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 tabRatio="398"/>
  </bookViews>
  <sheets>
    <sheet name="分项" sheetId="16" r:id="rId1"/>
  </sheets>
  <definedNames>
    <definedName name="_xlnm._FilterDatabase" localSheetId="0" hidden="1">分项!$A$1:$H$1031</definedName>
    <definedName name="_xlnm.Print_Titles" localSheetId="0">分项!$1:$1</definedName>
    <definedName name="_xlnm.Print_Area" localSheetId="0">分项!$A$1:$H$1028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7" name="ID_B73F3235765E41EC96E47B69049411EE" descr="C:/Users/A/AppData/Local/Temp/picturecompress_20211113171357/output_192.pngoutput_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3915" y="180139340"/>
          <a:ext cx="1124585" cy="702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8277BEAC74504EBD8E7F37C6FE43FA7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6455" y="181847490"/>
          <a:ext cx="1238250" cy="6648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2" name="ID_2BA0E0291FE2449BB0B4C99328685F11"/>
        <xdr:cNvPicPr>
          <a:picLocks noChangeAspect="1"/>
        </xdr:cNvPicPr>
      </xdr:nvPicPr>
      <xdr:blipFill>
        <a:blip r:embed="rId3"/>
        <a:srcRect l="26414" r="28303"/>
        <a:stretch>
          <a:fillRect/>
        </a:stretch>
      </xdr:blipFill>
      <xdr:spPr>
        <a:xfrm>
          <a:off x="2280285" y="10475595"/>
          <a:ext cx="2670810" cy="1841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6" name="ID_191FF3614A324F36A47FFB8DE9D693E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489325" y="50714275"/>
          <a:ext cx="914400" cy="1111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6" name="ID_F7743D8B90B24B318D2F1F61C4EA38C3"/>
        <xdr:cNvPicPr>
          <a:picLocks noChangeAspect="1"/>
        </xdr:cNvPicPr>
      </xdr:nvPicPr>
      <xdr:blipFill>
        <a:blip r:embed="rId5"/>
        <a:srcRect l="29012" t="5954" r="25198" b="925"/>
        <a:stretch>
          <a:fillRect/>
        </a:stretch>
      </xdr:blipFill>
      <xdr:spPr>
        <a:xfrm>
          <a:off x="3486785" y="160863915"/>
          <a:ext cx="1600835" cy="178625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93" name="ID_BA37FD44983049878E0CFF5605D87530" descr="QQ截图2018042909410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74900" y="16090265"/>
          <a:ext cx="1014730" cy="1482090"/>
        </a:xfrm>
        <a:prstGeom prst="rect">
          <a:avLst/>
        </a:prstGeom>
      </xdr:spPr>
    </xdr:pic>
  </etc:cellImage>
  <etc:cellImage>
    <xdr:pic>
      <xdr:nvPicPr>
        <xdr:cNvPr id="12" name="ID_D65BAC66E53E4C2FBA931A781D947A35"/>
        <xdr:cNvPicPr>
          <a:picLocks noChangeAspect="1"/>
        </xdr:cNvPicPr>
      </xdr:nvPicPr>
      <xdr:blipFill>
        <a:blip r:embed="rId7"/>
        <a:srcRect r="4274"/>
        <a:stretch>
          <a:fillRect/>
        </a:stretch>
      </xdr:blipFill>
      <xdr:spPr>
        <a:xfrm>
          <a:off x="1722755" y="102302310"/>
          <a:ext cx="1266825" cy="9931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0BF4EB2A2807412D9A341685466332F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70075" y="8162925"/>
          <a:ext cx="864235" cy="1060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77FBDCC6D8B4A948457D85D5DE10C2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15770" y="20508595"/>
          <a:ext cx="1287780" cy="90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67EEDD6A19F74ECC9B60905BB231D7F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03070" y="21986875"/>
          <a:ext cx="1339215" cy="907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ACAA4BBED8084C3E9D7F393D5715140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706245" y="34465260"/>
          <a:ext cx="1318895" cy="882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6BE159E52E50443A8CABE2B677EEBE61" descr="单面西药架56"/>
        <xdr:cNvPicPr>
          <a:picLocks noChangeAspect="1"/>
        </xdr:cNvPicPr>
      </xdr:nvPicPr>
      <xdr:blipFill>
        <a:blip r:embed="rId12"/>
        <a:srcRect l="17501" r="16869"/>
        <a:stretch>
          <a:fillRect/>
        </a:stretch>
      </xdr:blipFill>
      <xdr:spPr>
        <a:xfrm>
          <a:off x="1925320" y="33361630"/>
          <a:ext cx="857250" cy="1310005"/>
        </a:xfrm>
        <a:prstGeom prst="rect">
          <a:avLst/>
        </a:prstGeom>
      </xdr:spPr>
    </xdr:pic>
  </etc:cellImage>
  <etc:cellImage>
    <xdr:pic>
      <xdr:nvPicPr>
        <xdr:cNvPr id="7" name="ID_478EC52ABA014CE28BC21D7F93CF6726" descr="双面药架.04354354"/>
        <xdr:cNvPicPr>
          <a:picLocks noChangeAspect="1"/>
        </xdr:cNvPicPr>
      </xdr:nvPicPr>
      <xdr:blipFill>
        <a:blip r:embed="rId13"/>
        <a:srcRect l="15212" r="16005"/>
        <a:stretch>
          <a:fillRect/>
        </a:stretch>
      </xdr:blipFill>
      <xdr:spPr>
        <a:xfrm>
          <a:off x="1868170" y="34739580"/>
          <a:ext cx="990600" cy="1315085"/>
        </a:xfrm>
        <a:prstGeom prst="rect">
          <a:avLst/>
        </a:prstGeom>
      </xdr:spPr>
    </xdr:pic>
  </etc:cellImage>
  <etc:cellImage>
    <xdr:pic>
      <xdr:nvPicPr>
        <xdr:cNvPr id="15" name="ID_656E314311A24E85A2499D8CEBB02E68" descr="发药台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666240" y="48982630"/>
          <a:ext cx="1351280" cy="702945"/>
        </a:xfrm>
        <a:prstGeom prst="rect">
          <a:avLst/>
        </a:prstGeom>
      </xdr:spPr>
    </xdr:pic>
  </etc:cellImage>
  <etc:cellImage>
    <xdr:pic>
      <xdr:nvPicPr>
        <xdr:cNvPr id="45" name="ID_E9386B0E728F40B3A532ED419EA917F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993265" y="30495875"/>
          <a:ext cx="7143750" cy="952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0AFE01F67A00413D8F0F14D01C02007D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993265" y="34549080"/>
          <a:ext cx="137160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25773349417E4F0DAD8862F6345175AF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993265" y="109992795"/>
          <a:ext cx="5019675" cy="4333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" name="ID_32F53CB8125A491DA8E29CDB7080102F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993265" y="111554895"/>
          <a:ext cx="4591050" cy="6010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7C99A08CA5EF43C9B4F04E7EFB2256FF" descr="e00870781c44fa688f09bebf6c5ac43"/>
        <xdr:cNvPicPr>
          <a:picLocks noChangeAspect="1"/>
        </xdr:cNvPicPr>
      </xdr:nvPicPr>
      <xdr:blipFill>
        <a:blip r:embed="rId19"/>
        <a:srcRect l="5866"/>
        <a:stretch>
          <a:fillRect/>
        </a:stretch>
      </xdr:blipFill>
      <xdr:spPr>
        <a:xfrm>
          <a:off x="3363595" y="13547725"/>
          <a:ext cx="1273175" cy="845185"/>
        </a:xfrm>
        <a:prstGeom prst="rect">
          <a:avLst/>
        </a:prstGeom>
      </xdr:spPr>
    </xdr:pic>
  </etc:cellImage>
  <etc:cellImage>
    <xdr:pic>
      <xdr:nvPicPr>
        <xdr:cNvPr id="110" name="ID_8F9068E870234E06AAEE6502CB8E1805" descr="1 (32)"/>
        <xdr:cNvPicPr>
          <a:picLocks noChangeAspect="1"/>
        </xdr:cNvPicPr>
      </xdr:nvPicPr>
      <xdr:blipFill>
        <a:blip r:embed="rId20"/>
        <a:srcRect l="9365" t="18763" r="9829" b="10783"/>
        <a:stretch>
          <a:fillRect/>
        </a:stretch>
      </xdr:blipFill>
      <xdr:spPr>
        <a:xfrm>
          <a:off x="3279775" y="13734415"/>
          <a:ext cx="1405255" cy="809625"/>
        </a:xfrm>
        <a:prstGeom prst="rect">
          <a:avLst/>
        </a:prstGeom>
      </xdr:spPr>
    </xdr:pic>
  </etc:cellImage>
  <etc:cellImage>
    <xdr:pic>
      <xdr:nvPicPr>
        <xdr:cNvPr id="27" name="ID_ECC8CFF37A5D4F62AC9AAF02139FEF6C" descr="收费台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744345" y="37409755"/>
          <a:ext cx="1211580" cy="995680"/>
        </a:xfrm>
        <a:prstGeom prst="rect">
          <a:avLst/>
        </a:prstGeom>
      </xdr:spPr>
    </xdr:pic>
  </etc:cellImage>
  <etc:cellImage>
    <xdr:pic>
      <xdr:nvPicPr>
        <xdr:cNvPr id="34" name="ID_99A988DAEB5A40A1BBA72AC7ECF3965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715770" y="24693245"/>
          <a:ext cx="1351915" cy="831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FBD1D42D4E4F4619872063B81CF93CE9" descr="O1CN01tT6sR91Od0iwhOszt_!!2073281727.jpg_400x400.avif (1)"/>
        <xdr:cNvPicPr>
          <a:picLocks noChangeAspect="1"/>
        </xdr:cNvPicPr>
      </xdr:nvPicPr>
      <xdr:blipFill>
        <a:blip r:embed="rId23"/>
        <a:srcRect l="16911" t="2129" r="10148" b="1306"/>
        <a:stretch>
          <a:fillRect/>
        </a:stretch>
      </xdr:blipFill>
      <xdr:spPr>
        <a:xfrm>
          <a:off x="3559175" y="107226100"/>
          <a:ext cx="699135" cy="927100"/>
        </a:xfrm>
        <a:prstGeom prst="rect">
          <a:avLst/>
        </a:prstGeom>
      </xdr:spPr>
    </xdr:pic>
  </etc:cellImage>
  <etc:cellImage>
    <xdr:pic>
      <xdr:nvPicPr>
        <xdr:cNvPr id="151" name="ID_0C4B308837D942578C55E2885696E4A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482340" y="135179435"/>
          <a:ext cx="1083945" cy="7283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0" name="ID_5EE5E61A57944550AE0AE7837D7EF78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07130" y="2716530"/>
          <a:ext cx="1097280" cy="1408430"/>
        </a:xfrm>
        <a:prstGeom prst="rect">
          <a:avLst/>
        </a:prstGeom>
        <a:noFill/>
        <a:ln w="1">
          <a:noFill/>
        </a:ln>
      </xdr:spPr>
    </xdr:pic>
  </etc:cellImage>
  <etc:cellImage>
    <xdr:pic>
      <xdr:nvPicPr>
        <xdr:cNvPr id="190" name="ID_0E81D63227114396946042510C04E4A8" descr="GL-Z2028"/>
        <xdr:cNvPicPr>
          <a:picLocks noChangeAspect="1"/>
        </xdr:cNvPicPr>
      </xdr:nvPicPr>
      <xdr:blipFill>
        <a:blip r:embed="rId26"/>
        <a:srcRect l="8589" t="20070" r="5344" b="12031"/>
        <a:stretch>
          <a:fillRect/>
        </a:stretch>
      </xdr:blipFill>
      <xdr:spPr>
        <a:xfrm>
          <a:off x="3233420" y="12967970"/>
          <a:ext cx="1278890" cy="648335"/>
        </a:xfrm>
        <a:prstGeom prst="rect">
          <a:avLst/>
        </a:prstGeom>
      </xdr:spPr>
    </xdr:pic>
  </etc:cellImage>
  <etc:cellImage>
    <xdr:pic>
      <xdr:nvPicPr>
        <xdr:cNvPr id="524" name="ID_E3C26EC9E11F418991FAE1853D54B51A" descr="C:/Users/A/AppData/Local/Temp/picturecompress_20211113171357/output_260.pngoutput_26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 flipH="1">
          <a:off x="2569210" y="41551225"/>
          <a:ext cx="1038860" cy="14808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" name="ID_4642FF2A08184EA89875742ACF80E610" descr="贵重药品"/>
        <xdr:cNvPicPr>
          <a:picLocks noChangeAspect="1"/>
        </xdr:cNvPicPr>
      </xdr:nvPicPr>
      <xdr:blipFill>
        <a:blip r:embed="rId28"/>
        <a:srcRect l="37095" t="3999" r="36713" b="3236"/>
        <a:stretch>
          <a:fillRect/>
        </a:stretch>
      </xdr:blipFill>
      <xdr:spPr>
        <a:xfrm>
          <a:off x="2456180" y="112095280"/>
          <a:ext cx="460375" cy="916305"/>
        </a:xfrm>
        <a:prstGeom prst="rect">
          <a:avLst/>
        </a:prstGeom>
      </xdr:spPr>
    </xdr:pic>
  </etc:cellImage>
  <etc:cellImage>
    <xdr:pic>
      <xdr:nvPicPr>
        <xdr:cNvPr id="6" name="ID_412097387EB441BE8083CBA9EAC2CFC5" descr="d749d121ea8721936bead483f6b9ca5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871980" y="6356350"/>
          <a:ext cx="1196975" cy="1203325"/>
        </a:xfrm>
        <a:prstGeom prst="rect">
          <a:avLst/>
        </a:prstGeom>
      </xdr:spPr>
    </xdr:pic>
  </etc:cellImage>
  <etc:cellImage>
    <xdr:pic>
      <xdr:nvPicPr>
        <xdr:cNvPr id="150" name="ID_8628BEECBDD44015937261E83C933F0F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899920" y="12757150"/>
          <a:ext cx="1076325" cy="10782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3" name="ID_F04ACAC9DCB14E61B375F6C0EE6782A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18335" y="1312545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4" name="ID_4AFA3E80FE4A4404A4BE4A6A57AFDCE9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68500" y="3259455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4" name="ID_5A978225F36B415F86B26107EFB49D4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78025" y="4528185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5" name="ID_8A29DFA829A7411CA819A4BB9B79043F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78025" y="5772785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8" name="ID_6283980057194190B241A4CBAC156B7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35480" y="7008495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9" name="ID_1BF72B48F5D04578941FF017CAAA128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00555" y="8329930"/>
          <a:ext cx="1069340" cy="1061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6" name="ID_136746AD21984DA290E46B0FF62AB4A0" descr="c028cd89-cc86-438a-8f31-6fc56319ae4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803400" y="536245435"/>
          <a:ext cx="1421130" cy="1094105"/>
        </a:xfrm>
        <a:prstGeom prst="rect">
          <a:avLst/>
        </a:prstGeom>
      </xdr:spPr>
    </xdr:pic>
  </etc:cellImage>
  <etc:cellImage>
    <xdr:pic>
      <xdr:nvPicPr>
        <xdr:cNvPr id="107" name="ID_95F6BC065328424DB784991F6CF62EB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23745" y="37378640"/>
          <a:ext cx="1223010" cy="1158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" name="ID_9D212A4813384212BD5B6004298752EB"/>
        <xdr:cNvPicPr>
          <a:picLocks noChangeAspect="1"/>
        </xdr:cNvPicPr>
      </xdr:nvPicPr>
      <xdr:blipFill>
        <a:blip r:embed="rId34"/>
        <a:srcRect t="21144" b="15866"/>
        <a:stretch>
          <a:fillRect/>
        </a:stretch>
      </xdr:blipFill>
      <xdr:spPr>
        <a:xfrm>
          <a:off x="2017395" y="33705165"/>
          <a:ext cx="1303655" cy="1094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2700F9311A40476699713BBF647C338B"/>
        <xdr:cNvPicPr>
          <a:picLocks noChangeAspect="1"/>
        </xdr:cNvPicPr>
      </xdr:nvPicPr>
      <xdr:blipFill>
        <a:blip r:embed="rId35"/>
        <a:srcRect l="13205" t="12249" r="10670" b="3906"/>
        <a:stretch>
          <a:fillRect/>
        </a:stretch>
      </xdr:blipFill>
      <xdr:spPr>
        <a:xfrm>
          <a:off x="2192020" y="40216455"/>
          <a:ext cx="1027430" cy="12090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" name="ID_8BFF536A8FC847E28F4042AEA754755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51050" y="42478325"/>
          <a:ext cx="1209675" cy="1145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3" name="ID_34F06A1E50944B42808C111F3CBE8B4A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870710" y="45940980"/>
          <a:ext cx="1277620" cy="1703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5" name="ID_C09998CA00A34B748F450BAF78383FF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876425" y="47430690"/>
          <a:ext cx="1464945" cy="11055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6" name="ID_4A8FC3D024844E1F8BF22FC08FD5736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750060" y="48859440"/>
          <a:ext cx="1779270" cy="82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7" name="ID_0E89D94A323945A4A369346591068DEC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266950" y="49964975"/>
          <a:ext cx="845185" cy="1134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D2EDB2B52E974F139919770E8E58F2DF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2201545" y="3717925"/>
          <a:ext cx="831850" cy="11093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C36FB8D009214394A139F45EFAB8B547"/>
        <xdr:cNvPicPr>
          <a:picLocks noChangeAspect="1"/>
        </xdr:cNvPicPr>
      </xdr:nvPicPr>
      <xdr:blipFill>
        <a:blip r:embed="rId41"/>
        <a:srcRect t="18906" b="16099"/>
        <a:stretch>
          <a:fillRect/>
        </a:stretch>
      </xdr:blipFill>
      <xdr:spPr>
        <a:xfrm>
          <a:off x="2052320" y="5102860"/>
          <a:ext cx="1238250" cy="10750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7CD78C6156F64832AC53BF55B4212996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2343785" y="6872605"/>
          <a:ext cx="871220" cy="10979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5D8C76A7344E4F82854B8561583EFB2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2334895" y="9807575"/>
          <a:ext cx="918210" cy="11576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1420E4CD7E37405D8EDB35FFFDBCCC3F"/>
        <xdr:cNvPicPr>
          <a:picLocks noChangeAspect="1"/>
        </xdr:cNvPicPr>
      </xdr:nvPicPr>
      <xdr:blipFill>
        <a:blip r:embed="rId44"/>
        <a:srcRect t="12888" b="15056"/>
        <a:stretch>
          <a:fillRect/>
        </a:stretch>
      </xdr:blipFill>
      <xdr:spPr>
        <a:xfrm>
          <a:off x="1902460" y="18000345"/>
          <a:ext cx="1534160" cy="11074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883A28008BA740EDB8EF29413662F7E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25320" y="25212675"/>
          <a:ext cx="1521460" cy="1018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1" name="ID_6FBA85242C58403AB262B00CF81E20EF"/>
        <xdr:cNvPicPr>
          <a:picLocks noChangeAspect="1"/>
        </xdr:cNvPicPr>
      </xdr:nvPicPr>
      <xdr:blipFill>
        <a:blip r:embed="rId45"/>
        <a:srcRect t="8185"/>
        <a:stretch>
          <a:fillRect/>
        </a:stretch>
      </xdr:blipFill>
      <xdr:spPr>
        <a:xfrm>
          <a:off x="2080260" y="32009080"/>
          <a:ext cx="1200150" cy="10934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72D1B58DCC414381AC4F7F4D350DDF6D"/>
        <xdr:cNvPicPr>
          <a:picLocks noChangeAspect="1"/>
        </xdr:cNvPicPr>
      </xdr:nvPicPr>
      <xdr:blipFill>
        <a:blip r:embed="rId46"/>
        <a:srcRect t="10582" b="10053"/>
        <a:stretch>
          <a:fillRect/>
        </a:stretch>
      </xdr:blipFill>
      <xdr:spPr>
        <a:xfrm>
          <a:off x="1936750" y="52258595"/>
          <a:ext cx="1565910" cy="1146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5" name="ID_061DC084C658479D9116FA0E3BEB981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06270" y="58470800"/>
          <a:ext cx="1525270" cy="10204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7" name="ID_835C3A78870D4E11812810F9A6D9CEA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15820" y="61359415"/>
          <a:ext cx="1156970" cy="1096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" name="ID_66B65592048342489FE2B23FFEC188AF"/>
        <xdr:cNvPicPr>
          <a:picLocks noChangeAspect="1"/>
        </xdr:cNvPicPr>
      </xdr:nvPicPr>
      <xdr:blipFill>
        <a:blip r:embed="rId47"/>
        <a:srcRect t="21144" b="15866"/>
        <a:stretch>
          <a:fillRect/>
        </a:stretch>
      </xdr:blipFill>
      <xdr:spPr>
        <a:xfrm>
          <a:off x="1998345" y="64324865"/>
          <a:ext cx="1352550" cy="1136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" name="ID_D9BABDCB85544858AA2923891B8E4E41"/>
        <xdr:cNvPicPr>
          <a:picLocks noChangeAspect="1"/>
        </xdr:cNvPicPr>
      </xdr:nvPicPr>
      <xdr:blipFill>
        <a:blip r:embed="rId48"/>
        <a:srcRect l="8274" t="11155" r="8314" b="9960"/>
        <a:stretch>
          <a:fillRect/>
        </a:stretch>
      </xdr:blipFill>
      <xdr:spPr>
        <a:xfrm>
          <a:off x="1661160" y="68799075"/>
          <a:ext cx="1873250" cy="876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0D4E62F7DBDF4675AC9D731A98C13B21"/>
        <xdr:cNvPicPr>
          <a:picLocks noChangeAspect="1"/>
        </xdr:cNvPicPr>
      </xdr:nvPicPr>
      <xdr:blipFill>
        <a:blip r:embed="rId49"/>
        <a:srcRect t="10582" b="10053"/>
        <a:stretch>
          <a:fillRect/>
        </a:stretch>
      </xdr:blipFill>
      <xdr:spPr>
        <a:xfrm>
          <a:off x="1896745" y="67395725"/>
          <a:ext cx="1500505" cy="1098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9" name="ID_65581FC1AEA440C7A382782C26F861CE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711960" y="76828015"/>
          <a:ext cx="1802130" cy="832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8" name="ID_18DB3E32945443658479075DB2FEE78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877695" y="75404980"/>
          <a:ext cx="150050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1" name="ID_C6EB1D72D1F64225879DE4CB0377E230"/>
        <xdr:cNvPicPr>
          <a:picLocks noChangeAspect="1"/>
        </xdr:cNvPicPr>
      </xdr:nvPicPr>
      <xdr:blipFill>
        <a:blip r:embed="rId52" r:link="rId53"/>
        <a:stretch>
          <a:fillRect/>
        </a:stretch>
      </xdr:blipFill>
      <xdr:spPr>
        <a:xfrm>
          <a:off x="2155190" y="80914875"/>
          <a:ext cx="946150" cy="11150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8" name="ID_536F7B16D9254037AE17B1A8296C22BC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2506345" y="88134825"/>
          <a:ext cx="594995" cy="1198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1" name="ID_E7D9746AB3A44409B91FA81709D694B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63445" y="89883615"/>
          <a:ext cx="1192530" cy="11290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7291FDD1069F4420BD5433387495AC4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85645" y="95829755"/>
          <a:ext cx="1417955" cy="948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1" name="ID_1EADBFCAB86E4F42AF7B90829B3E5F8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230120" y="99948365"/>
          <a:ext cx="1175385" cy="11188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6731B824C1794E539E9070233D0B84C9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62785" y="10596118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2" name="ID_050FA427F6404E06BA76F1715EFC3818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2236470" y="112137825"/>
          <a:ext cx="756285" cy="1132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9" name="ID_C90D1D59DF6D451795F9EFD7FFC641C1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1723390" y="117570885"/>
          <a:ext cx="1854835" cy="919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1" name="ID_51C09DCE554446FE885786C043CE9A2A" descr="发药台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782445" y="119389525"/>
          <a:ext cx="1698625" cy="883920"/>
        </a:xfrm>
        <a:prstGeom prst="rect">
          <a:avLst/>
        </a:prstGeom>
      </xdr:spPr>
    </xdr:pic>
  </etc:cellImage>
  <etc:cellImage>
    <xdr:pic>
      <xdr:nvPicPr>
        <xdr:cNvPr id="205" name="ID_9AF59106E75F4C97813D01E2F7144DF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82495" y="124360940"/>
          <a:ext cx="1099185" cy="1041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6" name="ID_0033802034434C6CA5AAC046BB1EB2F7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2209800" y="128154430"/>
          <a:ext cx="1070610" cy="10744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7" name="ID_5FC33EA0F365458F8773766207810B74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1920240" y="129488565"/>
          <a:ext cx="1531620" cy="9213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8" name="ID_2046475CD68A4662AF4D1CA39FE9E9D9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905635" y="130735705"/>
          <a:ext cx="1369695" cy="1033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9" name="ID_37762246D3014536B9D144C6DCA621BB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721485" y="132130165"/>
          <a:ext cx="1854835" cy="8566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4" name="ID_8871BF9784F74EECB4419CACFB27AD77"/>
        <xdr:cNvPicPr>
          <a:picLocks noChangeAspect="1"/>
        </xdr:cNvPicPr>
      </xdr:nvPicPr>
      <xdr:blipFill>
        <a:blip r:embed="rId63"/>
        <a:srcRect t="11414"/>
        <a:stretch>
          <a:fillRect/>
        </a:stretch>
      </xdr:blipFill>
      <xdr:spPr>
        <a:xfrm>
          <a:off x="2030095" y="134534275"/>
          <a:ext cx="1257300" cy="1116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5A06B86216F74850B7B824C3C3BA48E3"/>
        <xdr:cNvPicPr>
          <a:picLocks noChangeAspect="1"/>
        </xdr:cNvPicPr>
      </xdr:nvPicPr>
      <xdr:blipFill>
        <a:blip r:embed="rId63"/>
        <a:srcRect t="11414"/>
        <a:stretch>
          <a:fillRect/>
        </a:stretch>
      </xdr:blipFill>
      <xdr:spPr>
        <a:xfrm>
          <a:off x="2030095" y="139296775"/>
          <a:ext cx="1257300" cy="1116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B3FA1429D60E4E26BE8F44F8B97DFB56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905635" y="141848205"/>
          <a:ext cx="1369695" cy="1033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2" name="ID_D2873A1D7CB540FD8122E57AA440141F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2134870" y="145621375"/>
          <a:ext cx="1071245" cy="10782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3" name="ID_4F5EEE5B31654EE0AD669468CA0C73F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266950" y="144338675"/>
          <a:ext cx="845185" cy="1134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4" name="ID_BF4577822E7D4FB29C09E4B4BDC8BBCD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721485" y="143242665"/>
          <a:ext cx="1854835" cy="8566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3" name="ID_ED057B5D022D48D69B3E87E5859859A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34870" y="147430490"/>
          <a:ext cx="1118870" cy="1059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" name="ID_78AF5A4B4EDD47F588F0F54B6F877D3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2434590" y="152523825"/>
          <a:ext cx="574040" cy="10426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3" name="ID_497020B9D00C47FD92C306C9FEB3143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791970" y="162550475"/>
          <a:ext cx="1564640" cy="1046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EBEC001FB2B24E01BE78FF703BF8C79F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268220" y="167353615"/>
          <a:ext cx="1146810" cy="1085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4" name="ID_81FBC591725A4678B884F981313AC5BB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2192020" y="170380025"/>
          <a:ext cx="857250" cy="11442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" name="ID_871BED1E2F9A4A7B858C7A36BDB7F92A"/>
        <xdr:cNvPicPr>
          <a:picLocks noChangeAspect="1"/>
        </xdr:cNvPicPr>
      </xdr:nvPicPr>
      <xdr:blipFill>
        <a:blip r:embed="rId67"/>
        <a:srcRect t="12888" b="15056"/>
        <a:stretch>
          <a:fillRect/>
        </a:stretch>
      </xdr:blipFill>
      <xdr:spPr>
        <a:xfrm>
          <a:off x="1896745" y="173434375"/>
          <a:ext cx="1542415" cy="11137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5" name="ID_3394282642944D97ACBA502CFA19275B"/>
        <xdr:cNvPicPr>
          <a:picLocks noChangeAspect="1"/>
        </xdr:cNvPicPr>
      </xdr:nvPicPr>
      <xdr:blipFill>
        <a:blip r:embed="rId68"/>
        <a:srcRect t="11414"/>
        <a:stretch>
          <a:fillRect/>
        </a:stretch>
      </xdr:blipFill>
      <xdr:spPr>
        <a:xfrm>
          <a:off x="2058670" y="180320950"/>
          <a:ext cx="1169670" cy="10394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2" name="ID_523945111EDE4FBA850F787758C91EC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2352675" y="179041425"/>
          <a:ext cx="813435" cy="10902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4" name="ID_A01C7D26DCCD49FDB315CDC5A8CA3EF7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1858645" y="177945415"/>
          <a:ext cx="1621155" cy="748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3" name="ID_335C19A0745446D38C4E41B8057082B0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1896110" y="176474755"/>
          <a:ext cx="149923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0" name="ID_E8BFB9263C074125BFB7F92A16B3DDEB"/>
        <xdr:cNvPicPr>
          <a:picLocks noChangeAspect="1"/>
        </xdr:cNvPicPr>
      </xdr:nvPicPr>
      <xdr:blipFill>
        <a:blip r:embed="rId68"/>
        <a:srcRect t="11414"/>
        <a:stretch>
          <a:fillRect/>
        </a:stretch>
      </xdr:blipFill>
      <xdr:spPr>
        <a:xfrm>
          <a:off x="2020570" y="187686950"/>
          <a:ext cx="1171575" cy="10407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8" name="ID_2067A42FFB0544D2B1559189506D0D5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711960" y="186543315"/>
          <a:ext cx="1826895" cy="844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7" name="ID_DDD89EA923FB42DBA9B5348B77E0834F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2010410" y="185139330"/>
          <a:ext cx="1387475" cy="1046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8D5D2331D3894D5DB6A49D62D5A47049"/>
        <xdr:cNvPicPr>
          <a:picLocks noChangeAspect="1"/>
        </xdr:cNvPicPr>
      </xdr:nvPicPr>
      <xdr:blipFill>
        <a:blip r:embed="rId74"/>
        <a:srcRect t="14550" b="7407"/>
        <a:stretch>
          <a:fillRect/>
        </a:stretch>
      </xdr:blipFill>
      <xdr:spPr>
        <a:xfrm>
          <a:off x="1963420" y="196850000"/>
          <a:ext cx="1438910" cy="1036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5" name="ID_5158AEBC30E4405FB602E7AA167D7CCD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53920" y="201126090"/>
          <a:ext cx="1165860" cy="11036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4" name="ID_BCD702B27A64462D834972ACF4DA1F0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58670" y="208990565"/>
          <a:ext cx="1203325" cy="1139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7" name="ID_2D72B6CA2A7D4E4F9601CD7FF591A4EA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915160" y="211898230"/>
          <a:ext cx="1463040" cy="11029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8" name="ID_9B7E48D1665449EB916601B47E8C7E90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1722120" y="213311740"/>
          <a:ext cx="1797050" cy="8299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0" name="ID_F1FDC13442EF4A07BB74C6A1FF229F97"/>
        <xdr:cNvPicPr>
          <a:picLocks noChangeAspect="1"/>
        </xdr:cNvPicPr>
      </xdr:nvPicPr>
      <xdr:blipFill>
        <a:blip r:embed="rId76"/>
        <a:srcRect t="11414"/>
        <a:stretch>
          <a:fillRect/>
        </a:stretch>
      </xdr:blipFill>
      <xdr:spPr>
        <a:xfrm>
          <a:off x="2087245" y="214493475"/>
          <a:ext cx="1085850" cy="9645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2" name="ID_0F6558ACE7A247ABADE303D7C3253BB5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2444750" y="216960450"/>
          <a:ext cx="549910" cy="1161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5648EFC3EB54406B8ACF9236EE8CEBEF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30730" y="21997479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1" name="ID_C1040BC618814318ACC62C68FF7AB07C"/>
        <xdr:cNvPicPr>
          <a:picLocks noChangeAspect="1"/>
        </xdr:cNvPicPr>
      </xdr:nvPicPr>
      <xdr:blipFill>
        <a:blip r:embed="rId78"/>
        <a:srcRect l="7654" t="12573" r="6713"/>
        <a:stretch>
          <a:fillRect/>
        </a:stretch>
      </xdr:blipFill>
      <xdr:spPr>
        <a:xfrm>
          <a:off x="1706245" y="223139000"/>
          <a:ext cx="1733550" cy="868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53AE9B09BDFD43AD96D032696DC1BF70"/>
        <xdr:cNvPicPr>
          <a:picLocks noChangeAspect="1"/>
        </xdr:cNvPicPr>
      </xdr:nvPicPr>
      <xdr:blipFill>
        <a:blip r:embed="rId79"/>
        <a:srcRect t="14550" b="7407"/>
        <a:stretch>
          <a:fillRect/>
        </a:stretch>
      </xdr:blipFill>
      <xdr:spPr>
        <a:xfrm>
          <a:off x="1839595" y="221805500"/>
          <a:ext cx="1490980" cy="10737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4" name="ID_1C22F3E9974D4F5CB82D618673CCFC2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30095" y="224827465"/>
          <a:ext cx="1189990" cy="1127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4FC8176A33914D5180E61D78DFB53603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1926590" y="227891340"/>
          <a:ext cx="1476375" cy="1127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0" name="ID_9AE4DF42F8684324B38FF8C805705677"/>
        <xdr:cNvPicPr>
          <a:picLocks noChangeAspect="1"/>
        </xdr:cNvPicPr>
      </xdr:nvPicPr>
      <xdr:blipFill>
        <a:blip r:embed="rId81"/>
        <a:srcRect l="19008" r="6198"/>
        <a:stretch>
          <a:fillRect/>
        </a:stretch>
      </xdr:blipFill>
      <xdr:spPr>
        <a:xfrm>
          <a:off x="2137410" y="231669590"/>
          <a:ext cx="1082675" cy="11887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0" name="ID_D27DCD37C0CC450BAA0F9A6327C74B82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2401570" y="237809405"/>
          <a:ext cx="546100" cy="1100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9" name="ID_22965825CA4148AA9D7834239C701ADF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1817370" y="243744750"/>
          <a:ext cx="1614170" cy="8299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8" name="ID_03224D89FAAD42CF8C7B71EAB579E035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2373630" y="251177425"/>
          <a:ext cx="661670" cy="11760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FE9B6EED0EBA43E89A9DA3BC63843F9E"/>
        <xdr:cNvPicPr>
          <a:picLocks noChangeAspect="1"/>
        </xdr:cNvPicPr>
      </xdr:nvPicPr>
      <xdr:blipFill>
        <a:blip r:embed="rId85"/>
        <a:srcRect l="10618" t="10582" r="10099" b="3439"/>
        <a:stretch>
          <a:fillRect/>
        </a:stretch>
      </xdr:blipFill>
      <xdr:spPr>
        <a:xfrm>
          <a:off x="1782445" y="255609725"/>
          <a:ext cx="1772285" cy="1028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9" name="ID_253B56EBF72C452B89105D9D9ACC45A1"/>
        <xdr:cNvPicPr>
          <a:picLocks noChangeAspect="1"/>
        </xdr:cNvPicPr>
      </xdr:nvPicPr>
      <xdr:blipFill>
        <a:blip r:embed="rId86"/>
        <a:srcRect t="12573"/>
        <a:stretch>
          <a:fillRect/>
        </a:stretch>
      </xdr:blipFill>
      <xdr:spPr>
        <a:xfrm>
          <a:off x="1760855" y="254444500"/>
          <a:ext cx="1846580" cy="792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131FE00829214391A7224E97F8CED8D9"/>
        <xdr:cNvPicPr>
          <a:picLocks noChangeAspect="1"/>
        </xdr:cNvPicPr>
      </xdr:nvPicPr>
      <xdr:blipFill>
        <a:blip r:embed="rId87"/>
        <a:srcRect t="14550" b="7407"/>
        <a:stretch>
          <a:fillRect/>
        </a:stretch>
      </xdr:blipFill>
      <xdr:spPr>
        <a:xfrm>
          <a:off x="1982470" y="252958600"/>
          <a:ext cx="1544320" cy="11156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4" name="ID_30BB2385D3E24D488CF46537F5E38994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1698625" y="261797165"/>
          <a:ext cx="1842770" cy="8515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3" name="ID_8CAC77F6ADEA45A1BDBDCA80D6A5C8B7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1953260" y="260412230"/>
          <a:ext cx="1471930" cy="1109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8" name="ID_9279182EBB324A30AABF7DD2E421D06E"/>
        <xdr:cNvPicPr>
          <a:picLocks noChangeAspect="1"/>
        </xdr:cNvPicPr>
      </xdr:nvPicPr>
      <xdr:blipFill>
        <a:blip r:embed="rId90"/>
        <a:srcRect l="13007" t="11647" r="10802" b="10294"/>
        <a:stretch>
          <a:fillRect/>
        </a:stretch>
      </xdr:blipFill>
      <xdr:spPr>
        <a:xfrm>
          <a:off x="1906905" y="268515465"/>
          <a:ext cx="1439545" cy="1104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9" name="ID_0299C693DF834B608BD110843CB94D13" descr="Ch-113C"/>
        <xdr:cNvPicPr>
          <a:picLocks noChangeAspect="1"/>
        </xdr:cNvPicPr>
      </xdr:nvPicPr>
      <xdr:blipFill>
        <a:blip r:embed="rId91"/>
        <a:srcRect l="18701" t="28286" r="15870" b="16780"/>
        <a:stretch>
          <a:fillRect/>
        </a:stretch>
      </xdr:blipFill>
      <xdr:spPr>
        <a:xfrm>
          <a:off x="2229485" y="267268325"/>
          <a:ext cx="978535" cy="1104900"/>
        </a:xfrm>
        <a:prstGeom prst="rect">
          <a:avLst/>
        </a:prstGeom>
      </xdr:spPr>
    </xdr:pic>
  </etc:cellImage>
  <etc:cellImage>
    <xdr:pic>
      <xdr:nvPicPr>
        <xdr:cNvPr id="43" name="ID_37781CE0916B4D6792D6BBA418D70305"/>
        <xdr:cNvPicPr>
          <a:picLocks noChangeAspect="1"/>
        </xdr:cNvPicPr>
      </xdr:nvPicPr>
      <xdr:blipFill>
        <a:blip r:embed="rId92"/>
        <a:srcRect l="7918" t="10362" r="12023" b="6305"/>
        <a:stretch>
          <a:fillRect/>
        </a:stretch>
      </xdr:blipFill>
      <xdr:spPr>
        <a:xfrm>
          <a:off x="2211070" y="264671175"/>
          <a:ext cx="866775" cy="120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9" name="ID_004691AA44A54D2F9E9F2F1EDDE1B654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2496820" y="279695275"/>
          <a:ext cx="766445" cy="11480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006AF85A99F24225B536175DE954B2FF"/>
        <xdr:cNvPicPr>
          <a:picLocks noChangeAspect="1"/>
        </xdr:cNvPicPr>
      </xdr:nvPicPr>
      <xdr:blipFill>
        <a:blip r:embed="rId94"/>
        <a:srcRect l="27830" t="17168" r="21701" b="15527"/>
        <a:stretch>
          <a:fillRect/>
        </a:stretch>
      </xdr:blipFill>
      <xdr:spPr>
        <a:xfrm>
          <a:off x="2137410" y="288074735"/>
          <a:ext cx="1092835" cy="96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618931DA6BD54FBAA365E5F7DD525915"/>
        <xdr:cNvPicPr>
          <a:picLocks noChangeAspect="1"/>
        </xdr:cNvPicPr>
      </xdr:nvPicPr>
      <xdr:blipFill>
        <a:blip r:embed="rId95"/>
        <a:srcRect l="14677" t="8382" r="13894" b="12134"/>
        <a:stretch>
          <a:fillRect/>
        </a:stretch>
      </xdr:blipFill>
      <xdr:spPr>
        <a:xfrm>
          <a:off x="1945640" y="286757745"/>
          <a:ext cx="1431925" cy="106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5" name="ID_9A2C708D9CD440E0A3C0D9914C155368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1892300" y="294877490"/>
          <a:ext cx="1615440" cy="10242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8" name="ID_326CEA2AF769444DACB4E5046624F1F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34845" y="296186225"/>
          <a:ext cx="1478915" cy="989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4" name="ID_8166272E6AC94D7AAEBF48B34C8B223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06270" y="306816125"/>
          <a:ext cx="1549400" cy="1036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3" name="ID_A007E57D026545D3A2D9CFC722345925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1901825" y="305545490"/>
          <a:ext cx="1629410" cy="1033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5B95015A53C04E958E331AB1A78065C6"/>
        <xdr:cNvPicPr>
          <a:picLocks noChangeAspect="1"/>
        </xdr:cNvPicPr>
      </xdr:nvPicPr>
      <xdr:blipFill>
        <a:blip r:embed="rId94"/>
        <a:srcRect l="27830" t="17168" r="21701" b="15527"/>
        <a:stretch>
          <a:fillRect/>
        </a:stretch>
      </xdr:blipFill>
      <xdr:spPr>
        <a:xfrm>
          <a:off x="2246630" y="313842400"/>
          <a:ext cx="1092835" cy="96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618509629CB045FB8FAF7739B6BFB22B"/>
        <xdr:cNvPicPr>
          <a:picLocks noChangeAspect="1"/>
        </xdr:cNvPicPr>
      </xdr:nvPicPr>
      <xdr:blipFill>
        <a:blip r:embed="rId95"/>
        <a:srcRect l="14677" t="8382" r="13894" b="12134"/>
        <a:stretch>
          <a:fillRect/>
        </a:stretch>
      </xdr:blipFill>
      <xdr:spPr>
        <a:xfrm>
          <a:off x="2052955" y="312527315"/>
          <a:ext cx="1431925" cy="106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329FA3A3D68E4C03B7A2C6E2F2FD9B2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49120" y="321437000"/>
          <a:ext cx="1564640" cy="10471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9" name="ID_DDB76B20CEC8421999D909BB9E5E4703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1778000" y="320147315"/>
          <a:ext cx="1735455" cy="1100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1" name="ID_39152039D4B1417B91338F34D7D49F5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68170" y="332114525"/>
          <a:ext cx="1549400" cy="1036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7" name="ID_DA38456578694195B46D8CE07B4C0B8F"/>
        <xdr:cNvPicPr>
          <a:picLocks noChangeAspect="1"/>
        </xdr:cNvPicPr>
      </xdr:nvPicPr>
      <xdr:blipFill>
        <a:blip r:embed="rId34"/>
        <a:srcRect t="21144" b="15866"/>
        <a:stretch>
          <a:fillRect/>
        </a:stretch>
      </xdr:blipFill>
      <xdr:spPr>
        <a:xfrm>
          <a:off x="2007870" y="339200490"/>
          <a:ext cx="1305560" cy="10966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5" name="ID_20C1F4226FF4444C985A3EF609ABD7D8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1694815" y="345880690"/>
          <a:ext cx="1869440" cy="873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9" name="ID_18707AA1408D4D07B6E18B286EFF011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2076450" y="347066870"/>
          <a:ext cx="1346835" cy="10629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0" name="ID_7FDCB1F78BBA4431ACBD60B3FBBE7409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1894205" y="357959660"/>
          <a:ext cx="1458595" cy="1160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3" name="ID_3CDA87B6AE874E03B2B33B6BE299FCAF"/>
        <xdr:cNvPicPr>
          <a:picLocks noChangeAspect="1"/>
        </xdr:cNvPicPr>
      </xdr:nvPicPr>
      <xdr:blipFill>
        <a:blip r:embed="rId102"/>
        <a:srcRect l="13110" t="9825" r="10213" b="8538"/>
        <a:stretch>
          <a:fillRect/>
        </a:stretch>
      </xdr:blipFill>
      <xdr:spPr>
        <a:xfrm>
          <a:off x="2350770" y="360486325"/>
          <a:ext cx="788670" cy="1095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870B356B19554AD3AAA5AF97BB8C7380"/>
        <xdr:cNvPicPr>
          <a:picLocks noChangeAspect="1"/>
        </xdr:cNvPicPr>
      </xdr:nvPicPr>
      <xdr:blipFill>
        <a:blip r:embed="rId103"/>
        <a:srcRect t="15432" b="10494"/>
        <a:stretch>
          <a:fillRect/>
        </a:stretch>
      </xdr:blipFill>
      <xdr:spPr>
        <a:xfrm>
          <a:off x="1877695" y="362340525"/>
          <a:ext cx="1540510" cy="1052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0" name="ID_70B50E03F56F45BA88A0846930D2B51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63445" y="365346615"/>
          <a:ext cx="1156335" cy="1094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0" name="ID_4ACFFF5DEF634A74A1893E9C43BC0C4F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2506345" y="372170325"/>
          <a:ext cx="556895" cy="1121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9" name="ID_7CF1C1E33FCE4518B77888ADA1AB999E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2303780" y="383937510"/>
          <a:ext cx="871855" cy="103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8" name="ID_D78074DD06174098B560898A5C06B98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06270" y="382670050"/>
          <a:ext cx="1577340" cy="10560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8" name="ID_14DEC9CEFC41439D9943A59A9BF0E29E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2228215" y="390471660"/>
          <a:ext cx="882650" cy="11506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8" name="ID_38964677F1D04997AE43BAAC0FDAE4A3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2238375" y="389188325"/>
          <a:ext cx="854075" cy="1146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10C3AD35FE294EFC83FC4DDD4C2C488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154555" y="39527289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5" name="ID_B5A1DE0FF393433E905BFA934CA0701C"/>
        <xdr:cNvPicPr>
          <a:picLocks noChangeAspect="1"/>
        </xdr:cNvPicPr>
      </xdr:nvPicPr>
      <xdr:blipFill>
        <a:blip r:embed="rId108"/>
        <a:srcRect t="21144" b="15866"/>
        <a:stretch>
          <a:fillRect/>
        </a:stretch>
      </xdr:blipFill>
      <xdr:spPr>
        <a:xfrm>
          <a:off x="1979295" y="398852390"/>
          <a:ext cx="1360805" cy="1143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4" name="ID_D9859CD4DF274A83BC8900CD64651310"/>
        <xdr:cNvPicPr>
          <a:picLocks noChangeAspect="1"/>
        </xdr:cNvPicPr>
      </xdr:nvPicPr>
      <xdr:blipFill>
        <a:blip r:embed="rId109"/>
        <a:srcRect t="21144" b="15866"/>
        <a:stretch>
          <a:fillRect/>
        </a:stretch>
      </xdr:blipFill>
      <xdr:spPr>
        <a:xfrm>
          <a:off x="2055495" y="403218015"/>
          <a:ext cx="1294765" cy="10877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2" name="ID_3157DE4502F9481DAF563B76A5C056B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06270" y="411400625"/>
          <a:ext cx="1564640" cy="10471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4" name="ID_5E5202429E544E2283A6E4F2AFB6BC26"/>
        <xdr:cNvPicPr>
          <a:picLocks noChangeAspect="1"/>
        </xdr:cNvPicPr>
      </xdr:nvPicPr>
      <xdr:blipFill>
        <a:blip r:embed="rId110"/>
        <a:srcRect l="10649" t="24802" r="10740" b="22812"/>
        <a:stretch>
          <a:fillRect/>
        </a:stretch>
      </xdr:blipFill>
      <xdr:spPr>
        <a:xfrm>
          <a:off x="1883410" y="414414335"/>
          <a:ext cx="1572895" cy="1054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B8F7814BBBB442079D422536909ED1D4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1727835" y="423558970"/>
          <a:ext cx="1817370" cy="10204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9" name="ID_39634BAB38CC40268BE66AA847E1914C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06295" y="429599090"/>
          <a:ext cx="1212850" cy="11487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1" name="ID_EAC02B77BE9E412EACBE517FAF377776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1966595" y="435237255"/>
          <a:ext cx="1285875" cy="10229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DC065470BFF14F749FF48B6EF359ECAB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76450" y="44888912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54" name="ID_2306C05D1321434DB65F6B49279091B3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2483485" y="456322430"/>
          <a:ext cx="556895" cy="1121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57" name="ID_B5422804E04F4E978CA9B09B44DBDC6D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92020" y="458037565"/>
          <a:ext cx="119443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9" name="ID_CC2260D15F854AF78C2D272E229C3CBB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2506345" y="473262325"/>
          <a:ext cx="556895" cy="1121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2" name="ID_EAD34751C0A24BFF8984A139743CD8DD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92020" y="475055565"/>
          <a:ext cx="1117600" cy="1058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7" name="ID_362659ED311248A58E23FFC3057179DC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1734820" y="477742250"/>
          <a:ext cx="1776730" cy="753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E1D201F0973C4A199544A74DCCB8D862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75485" y="48420655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2" name="ID_70A3A6F7B82F4AB8B4C2FB4C58F8EC95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2506345" y="489772325"/>
          <a:ext cx="575945" cy="1160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5" name="ID_5E85C99B9C104D17A54FC3165B8E464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92020" y="491565565"/>
          <a:ext cx="119443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8" name="ID_54BBE071248749E88B98CB861B594395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1715770" y="494261775"/>
          <a:ext cx="1776730" cy="753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54B18ACDACB640F5BA4FE451FC2C032B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1662430" y="502765695"/>
          <a:ext cx="1935480" cy="1085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8BE95D52C4CE4BB1B8B11A02F64098BC"/>
        <xdr:cNvPicPr>
          <a:picLocks noChangeAspect="1"/>
        </xdr:cNvPicPr>
      </xdr:nvPicPr>
      <xdr:blipFill>
        <a:blip r:embed="rId116"/>
        <a:srcRect t="15432" b="10494"/>
        <a:stretch>
          <a:fillRect/>
        </a:stretch>
      </xdr:blipFill>
      <xdr:spPr>
        <a:xfrm>
          <a:off x="2001520" y="501535700"/>
          <a:ext cx="1549400" cy="1058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2" name="ID_5D25BBC56B3D40F89A4DC83A042E8D32"/>
        <xdr:cNvPicPr>
          <a:picLocks noChangeAspect="1"/>
        </xdr:cNvPicPr>
      </xdr:nvPicPr>
      <xdr:blipFill>
        <a:blip r:embed="rId117"/>
        <a:srcRect t="4395" b="9150"/>
        <a:stretch>
          <a:fillRect/>
        </a:stretch>
      </xdr:blipFill>
      <xdr:spPr>
        <a:xfrm>
          <a:off x="2079625" y="504544330"/>
          <a:ext cx="1258570" cy="1092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" name="ID_824DE98AAE974FEABD614CC6D03F7C62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2020570" y="507014480"/>
          <a:ext cx="1314450" cy="1076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0" name="ID_F125C38972354FD794209F985CDFCBE5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2299335" y="514892925"/>
          <a:ext cx="908685" cy="1184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9" name="ID_6BE9CD0C33194CA6B131292A0D9BBEF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1962785" y="513083810"/>
          <a:ext cx="1672590" cy="166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6" name="ID_F1D3F546B0144D1A8E42770C9A3DE10D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2167255" y="511735705"/>
          <a:ext cx="1146810" cy="1153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3" name="ID_B0F596D7F1AF45F992B8D956D38D5DED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01850" y="516709025"/>
          <a:ext cx="1156335" cy="1095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4" name="ID_3CDD66C00BD24161BBA8581A0B62586B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1767205" y="522286230"/>
          <a:ext cx="1741170" cy="1162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56" name="ID_4FACF079F87148748B16AEFCD9C20DA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68170" y="530990175"/>
          <a:ext cx="1493520" cy="9994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3" name="ID_BC3AAB3B0C5F446F935C7158823231E7"/>
        <xdr:cNvPicPr>
          <a:picLocks noChangeAspect="1"/>
        </xdr:cNvPicPr>
      </xdr:nvPicPr>
      <xdr:blipFill>
        <a:blip r:embed="rId123"/>
        <a:srcRect t="21144" b="15866"/>
        <a:stretch>
          <a:fillRect/>
        </a:stretch>
      </xdr:blipFill>
      <xdr:spPr>
        <a:xfrm>
          <a:off x="2026920" y="542000440"/>
          <a:ext cx="1350645" cy="1134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0" name="ID_47A9A34BB2F7483BBFCACAD99A7ED89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53895" y="540785050"/>
          <a:ext cx="1506220" cy="1008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5" name="ID_E66191FCC175402F8F25F99BFEC98285"/>
        <xdr:cNvPicPr>
          <a:picLocks noChangeAspect="1"/>
        </xdr:cNvPicPr>
      </xdr:nvPicPr>
      <xdr:blipFill>
        <a:blip r:embed="rId94"/>
        <a:srcRect l="27830" t="17168" r="21701" b="15527"/>
        <a:stretch>
          <a:fillRect/>
        </a:stretch>
      </xdr:blipFill>
      <xdr:spPr>
        <a:xfrm>
          <a:off x="2214245" y="550273220"/>
          <a:ext cx="1092835" cy="96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6" name="ID_65D6503AE9874951A055B1EF87EE2562"/>
        <xdr:cNvPicPr>
          <a:picLocks noChangeAspect="1"/>
        </xdr:cNvPicPr>
      </xdr:nvPicPr>
      <xdr:blipFill>
        <a:blip r:embed="rId95"/>
        <a:srcRect l="14677" t="8382" r="13894" b="12134"/>
        <a:stretch>
          <a:fillRect/>
        </a:stretch>
      </xdr:blipFill>
      <xdr:spPr>
        <a:xfrm>
          <a:off x="2018665" y="548962580"/>
          <a:ext cx="1431925" cy="106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8" name="ID_39671F1CC86448608DF91C9EF99DA76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49120" y="558622200"/>
          <a:ext cx="1506220" cy="1008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5" name="ID_60203B3A1CC64023A8F2389E88A2116F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2295525" y="563083075"/>
          <a:ext cx="851535" cy="1141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4" name="ID_AC0384E2D9F14A00801C2ECA91AF505C"/>
        <xdr:cNvPicPr>
          <a:picLocks noChangeAspect="1"/>
        </xdr:cNvPicPr>
      </xdr:nvPicPr>
      <xdr:blipFill>
        <a:blip r:embed="rId108"/>
        <a:srcRect t="21144" b="15866"/>
        <a:stretch>
          <a:fillRect/>
        </a:stretch>
      </xdr:blipFill>
      <xdr:spPr>
        <a:xfrm>
          <a:off x="1922145" y="561806090"/>
          <a:ext cx="1360805" cy="1143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0" name="ID_AEBD4A40F6A24A53A9709829A86A6565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2004060" y="569234955"/>
          <a:ext cx="1285240" cy="1022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" name="ID_0ABBBA0AED1442D99B50B4221A8FA1C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52625" y="58287475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1" name="ID_19E6A1A428D840919F614D3552D92CD8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2506345" y="588464025"/>
          <a:ext cx="566420" cy="11410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3" name="ID_020B04C9D74C4A159625886328CEA1C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92020" y="590257265"/>
          <a:ext cx="1137285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6" name="ID_082EB79C64354FCD8648E838483A77E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1696720" y="592972525"/>
          <a:ext cx="1828800" cy="7759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" name="ID_C3B9BB8110654BE7A4A162A42BD01A8C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20570" y="60908057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39" name="ID_938CBCFB2C874F4E95DC01B8E28E0764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2557145" y="610813485"/>
          <a:ext cx="636270" cy="11550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4" name="ID_B1CFE8C211A146FE90BE19B5670F471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92020" y="615644565"/>
          <a:ext cx="1165860" cy="11042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0" name="ID_2185ED914E1D482FB20D0D1DDAE53142"/>
        <xdr:cNvPicPr>
          <a:picLocks noChangeAspect="1"/>
        </xdr:cNvPicPr>
      </xdr:nvPicPr>
      <xdr:blipFill>
        <a:blip r:embed="rId128"/>
        <a:srcRect t="13263" b="15258"/>
        <a:stretch>
          <a:fillRect/>
        </a:stretch>
      </xdr:blipFill>
      <xdr:spPr>
        <a:xfrm>
          <a:off x="1870075" y="623187095"/>
          <a:ext cx="1541780" cy="1101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1" name="ID_8E737B8727BC45FA9B43942793F3985E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1729105" y="631106180"/>
          <a:ext cx="1927860" cy="1083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" name="ID_7D7112FB2F5749B78F6601C59188738B"/>
        <xdr:cNvPicPr>
          <a:picLocks noChangeAspect="1"/>
        </xdr:cNvPicPr>
      </xdr:nvPicPr>
      <xdr:blipFill>
        <a:blip r:embed="rId103"/>
        <a:srcRect t="15432" b="10494"/>
        <a:stretch>
          <a:fillRect/>
        </a:stretch>
      </xdr:blipFill>
      <xdr:spPr>
        <a:xfrm>
          <a:off x="1920875" y="629861580"/>
          <a:ext cx="1540510" cy="1052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4" name="ID_A117C8FBCD7947EC8C01F68EBD29D67D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2153920" y="635522605"/>
          <a:ext cx="989965" cy="868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1" name="ID_76A6D284E0F3466D959A4FE9161460D9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2051685" y="634204980"/>
          <a:ext cx="1245870" cy="1080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" name="ID_E6598300518C4881AED97F7F6384AC09" descr="73f73d125e96469d76043f0fd659fc0c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2068830" y="636680210"/>
          <a:ext cx="1176655" cy="1169035"/>
        </a:xfrm>
        <a:prstGeom prst="rect">
          <a:avLst/>
        </a:prstGeom>
      </xdr:spPr>
    </xdr:pic>
  </etc:cellImage>
  <etc:cellImage>
    <xdr:pic>
      <xdr:nvPicPr>
        <xdr:cNvPr id="76" name="ID_4FC2915435E4496CADDE9317F21F6815"/>
        <xdr:cNvPicPr>
          <a:picLocks noChangeAspect="1"/>
        </xdr:cNvPicPr>
      </xdr:nvPicPr>
      <xdr:blipFill>
        <a:blip r:embed="rId133"/>
        <a:srcRect t="30547" r="34330" b="21778"/>
        <a:stretch>
          <a:fillRect/>
        </a:stretch>
      </xdr:blipFill>
      <xdr:spPr>
        <a:xfrm>
          <a:off x="1674495" y="647001500"/>
          <a:ext cx="1840230" cy="1002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3" name="ID_F26258CBBA73433B837D0C778B9E563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1899920" y="654279235"/>
          <a:ext cx="1424940" cy="1133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6" name="ID_9987F3C9BC234068BD5402F573E18D15"/>
        <xdr:cNvPicPr>
          <a:picLocks noChangeAspect="1"/>
        </xdr:cNvPicPr>
      </xdr:nvPicPr>
      <xdr:blipFill>
        <a:blip r:embed="rId135"/>
        <a:srcRect l="13110" t="9825" r="10213" b="8538"/>
        <a:stretch>
          <a:fillRect/>
        </a:stretch>
      </xdr:blipFill>
      <xdr:spPr>
        <a:xfrm>
          <a:off x="2379345" y="656844000"/>
          <a:ext cx="759460" cy="1054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" name="ID_1781CDE581EB4BEF912F7FA371B6C231"/>
        <xdr:cNvPicPr>
          <a:picLocks noChangeAspect="1"/>
        </xdr:cNvPicPr>
      </xdr:nvPicPr>
      <xdr:blipFill>
        <a:blip r:embed="rId103"/>
        <a:srcRect t="15432" b="10494"/>
        <a:stretch>
          <a:fillRect/>
        </a:stretch>
      </xdr:blipFill>
      <xdr:spPr>
        <a:xfrm>
          <a:off x="1969770" y="658672800"/>
          <a:ext cx="1540510" cy="1052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" name="ID_65D7F66C5041422BA4C772B7883021B0"/>
        <xdr:cNvPicPr>
          <a:picLocks noChangeAspect="1"/>
        </xdr:cNvPicPr>
      </xdr:nvPicPr>
      <xdr:blipFill>
        <a:blip r:embed="rId133"/>
        <a:srcRect t="30547" r="34330" b="21778"/>
        <a:stretch>
          <a:fillRect/>
        </a:stretch>
      </xdr:blipFill>
      <xdr:spPr>
        <a:xfrm>
          <a:off x="1722120" y="667047180"/>
          <a:ext cx="1840230" cy="1002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3" name="ID_DE544F3736BF448A84456C8D21F0CC56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19605" y="68041329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5" name="ID_7D970A146E3A48CCA0BB87BC790FAD7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900555" y="682214790"/>
          <a:ext cx="1238250" cy="11728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9" name="ID_3A4BB7378DD6476E8B8A3B33E6E61C4B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1741805" y="686669315"/>
          <a:ext cx="1757045" cy="8121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8" name="ID_36CF2D5F007B4571A6D62373F3C9CF56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1848485" y="685265330"/>
          <a:ext cx="1386205" cy="10458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2" name="ID_66314EBB7F504A07B3DA547A5E288BB1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1856740" y="706768335"/>
          <a:ext cx="1468120" cy="11677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5" name="ID_3B5A68B4317D42FBB4A94EC1A85E370C"/>
        <xdr:cNvPicPr>
          <a:picLocks noChangeAspect="1"/>
        </xdr:cNvPicPr>
      </xdr:nvPicPr>
      <xdr:blipFill>
        <a:blip r:embed="rId138"/>
        <a:srcRect l="13110" t="9825" r="10213" b="8538"/>
        <a:stretch>
          <a:fillRect/>
        </a:stretch>
      </xdr:blipFill>
      <xdr:spPr>
        <a:xfrm>
          <a:off x="2322195" y="709371200"/>
          <a:ext cx="769620" cy="10687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9" name="ID_EACE0F1410034A56953E5D55A40C4CAC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09140" y="71236332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4" name="ID_458CC373BD834D3A9BDAC9A816B7564A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963420" y="714142590"/>
          <a:ext cx="1175385" cy="111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9" name="ID_2249A642E1254BECBF07E1C744183270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1809750" y="718701890"/>
          <a:ext cx="1593850" cy="736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8" name="ID_2C1AD3224E57415385A45D395033DB72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934845" y="717193130"/>
          <a:ext cx="1432560" cy="1080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37" name="ID_8643859878C745EEBD16EECF08F79E79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2008505" y="738785035"/>
          <a:ext cx="1316355" cy="1046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0" name="ID_66EB259F025449738E80A15AB8A9E995"/>
        <xdr:cNvPicPr>
          <a:picLocks noChangeAspect="1"/>
        </xdr:cNvPicPr>
      </xdr:nvPicPr>
      <xdr:blipFill>
        <a:blip r:embed="rId135"/>
        <a:srcRect l="13110" t="9825" r="10213" b="8538"/>
        <a:stretch>
          <a:fillRect/>
        </a:stretch>
      </xdr:blipFill>
      <xdr:spPr>
        <a:xfrm>
          <a:off x="2332355" y="741387900"/>
          <a:ext cx="759460" cy="1054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B8ACAD7976C9409F8EEA205DAE3DE6B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110105" y="74443590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7" name="ID_E405F74451A64FA4BC105035795A59EA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96770" y="746159290"/>
          <a:ext cx="1042035" cy="9867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2" name="ID_5F8B76AF35D4437DBFDC6732947E79B7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1825625" y="750651915"/>
          <a:ext cx="1654175" cy="764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1" name="ID_F2AB6483C0294D78A3C40D2BA72F6870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1953895" y="749276505"/>
          <a:ext cx="1337945" cy="1009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8" name="ID_3885DF92BBB84C698110EB8F50BE1C83"/>
        <xdr:cNvPicPr>
          <a:picLocks noChangeAspect="1"/>
        </xdr:cNvPicPr>
      </xdr:nvPicPr>
      <xdr:blipFill>
        <a:blip r:embed="rId144"/>
        <a:srcRect t="27490" b="15765"/>
        <a:stretch>
          <a:fillRect/>
        </a:stretch>
      </xdr:blipFill>
      <xdr:spPr>
        <a:xfrm>
          <a:off x="2016760" y="757341640"/>
          <a:ext cx="1186815" cy="1079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6" name="ID_36D4BA4194674AEF9C8BC56B5632A6A6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2020570" y="758586875"/>
          <a:ext cx="1158240" cy="1158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77" name="ID_1584B0A095354BE88B1FAB138FC6CFB2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1951355" y="778688435"/>
          <a:ext cx="1373505" cy="1092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0" name="ID_95C71B6870234A989AEFC23C82C6FD22"/>
        <xdr:cNvPicPr>
          <a:picLocks noChangeAspect="1"/>
        </xdr:cNvPicPr>
      </xdr:nvPicPr>
      <xdr:blipFill>
        <a:blip r:embed="rId147"/>
        <a:srcRect l="13110" t="9825" r="10213" b="8538"/>
        <a:stretch>
          <a:fillRect/>
        </a:stretch>
      </xdr:blipFill>
      <xdr:spPr>
        <a:xfrm>
          <a:off x="2284095" y="781291300"/>
          <a:ext cx="807720" cy="1121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9" name="ID_CF98C2D4B09A4CCD8FC38FBE99C795C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09140" y="78428342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7" name="ID_024455B16DC54D5A9BE631B340926E1F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973580" y="786062690"/>
          <a:ext cx="1165225" cy="11036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92" name="ID_DEBA3A9130CE405688CF3104B04A5F3E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1781175" y="790564840"/>
          <a:ext cx="1762760" cy="8147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91" name="ID_F9BA03D24ECA47B49DE612C74814AF8C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866900" y="789113230"/>
          <a:ext cx="1433195" cy="1080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17" name="ID_10D0BF10176D4362BBA389EA631649E9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1942465" y="812279935"/>
          <a:ext cx="1382395" cy="10991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0" name="ID_1E90D95524F54DE2AD64EE2297B83435"/>
        <xdr:cNvPicPr>
          <a:picLocks noChangeAspect="1"/>
        </xdr:cNvPicPr>
      </xdr:nvPicPr>
      <xdr:blipFill>
        <a:blip r:embed="rId102"/>
        <a:srcRect l="13110" t="9825" r="10213" b="8538"/>
        <a:stretch>
          <a:fillRect/>
        </a:stretch>
      </xdr:blipFill>
      <xdr:spPr>
        <a:xfrm>
          <a:off x="2303145" y="814882800"/>
          <a:ext cx="788670" cy="1095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0" name="ID_05E8EFB506C149A6BC42EFC77573314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86280" y="81786285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7" name="ID_D7D31160440E4B019C97705364F5F10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229485" y="819654190"/>
          <a:ext cx="1148715" cy="10877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32" name="ID_A744BD9029294CB5AA1D2D6E44A9961F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1895475" y="824156340"/>
          <a:ext cx="1593850" cy="736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31" name="ID_A9F20226732E400493AFF2D25B6BABFC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1896745" y="822704730"/>
          <a:ext cx="1438910" cy="1085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44" name="ID_F61C6E48D8AA4C518B5F4D4448A41F43"/>
        <xdr:cNvPicPr>
          <a:picLocks noChangeAspect="1"/>
        </xdr:cNvPicPr>
      </xdr:nvPicPr>
      <xdr:blipFill>
        <a:blip r:embed="rId151"/>
        <a:srcRect t="6820" b="5165"/>
        <a:stretch>
          <a:fillRect/>
        </a:stretch>
      </xdr:blipFill>
      <xdr:spPr>
        <a:xfrm>
          <a:off x="2147570" y="831284850"/>
          <a:ext cx="953135" cy="1114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76" name="ID_72A36533E04F4C989C360C15203A4235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1875790" y="850227535"/>
          <a:ext cx="1449070" cy="1152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79" name="ID_E7E2DF51281A40619F76B4B7FA22492C"/>
        <xdr:cNvPicPr>
          <a:picLocks noChangeAspect="1"/>
        </xdr:cNvPicPr>
      </xdr:nvPicPr>
      <xdr:blipFill>
        <a:blip r:embed="rId153"/>
        <a:srcRect l="13110" t="9825" r="10213" b="8538"/>
        <a:stretch>
          <a:fillRect/>
        </a:stretch>
      </xdr:blipFill>
      <xdr:spPr>
        <a:xfrm>
          <a:off x="2313305" y="852830400"/>
          <a:ext cx="778510" cy="1081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2" name="ID_8A5DD3FE0C224735B61ABC162F633836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75485" y="855866335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86" name="ID_64101A0B2B9E4B548C7D64B0AEA3EAD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63115" y="857592265"/>
          <a:ext cx="1198880" cy="1135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91" name="ID_005E095168E3415DA6A34A0CB8558F2F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1884045" y="862094415"/>
          <a:ext cx="1605280" cy="741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90" name="ID_E3550C2FC590427482F6ADE0F1529B01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1879600" y="860652330"/>
          <a:ext cx="1440815" cy="10871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6" name="ID_9A5F2416D2F4497EB06DB0EE863EB55B"/>
        <xdr:cNvPicPr>
          <a:picLocks noChangeAspect="1"/>
        </xdr:cNvPicPr>
      </xdr:nvPicPr>
      <xdr:blipFill>
        <a:blip r:embed="rId102"/>
        <a:srcRect l="13110" t="9825" r="10213" b="8538"/>
        <a:stretch>
          <a:fillRect/>
        </a:stretch>
      </xdr:blipFill>
      <xdr:spPr>
        <a:xfrm>
          <a:off x="2236470" y="886425075"/>
          <a:ext cx="788670" cy="1095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3" name="ID_773A9E591AB74472AA7BADE54D78B969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1903730" y="883907935"/>
          <a:ext cx="1421130" cy="1130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1" name="ID_541897F652C94860A909C1DBED84740A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065020" y="88952451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8" name="ID_DE4A12B90EA241F4BE724AB388050CC4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1836420" y="895822440"/>
          <a:ext cx="1633855" cy="755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7" name="ID_8DBD0244D1944D5EB75ED0287014031F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1934210" y="894380355"/>
          <a:ext cx="1424305" cy="10744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5" name="ID_1D779926B160406AAC52D93B7EE94A5A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1844675" y="905804005"/>
          <a:ext cx="1729105" cy="7994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4" name="ID_FC435E3DBF03424FB5CFC462BA17CC41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829435" y="904389225"/>
          <a:ext cx="1461770" cy="11023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6" name="ID_788999D6FC1446AA8EE78AB143DFBB0D" descr="TB2cXvynFXXXXavXpXXXXXXXXXX_!!2545139888"/>
        <xdr:cNvPicPr>
          <a:picLocks noChangeAspect="1"/>
        </xdr:cNvPicPr>
      </xdr:nvPicPr>
      <xdr:blipFill>
        <a:blip r:embed="rId158"/>
        <a:srcRect l="5204" t="20546" r="3347" b="6860"/>
        <a:stretch>
          <a:fillRect/>
        </a:stretch>
      </xdr:blipFill>
      <xdr:spPr>
        <a:xfrm>
          <a:off x="1795145" y="909011390"/>
          <a:ext cx="1709420" cy="1713865"/>
        </a:xfrm>
        <a:prstGeom prst="rect">
          <a:avLst/>
        </a:prstGeom>
      </xdr:spPr>
    </xdr:pic>
  </etc:cellImage>
  <etc:cellImage>
    <xdr:pic>
      <xdr:nvPicPr>
        <xdr:cNvPr id="1349" name="ID_7B896FFE079D47D1BA9DFEB352E0D05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20570" y="919174565"/>
          <a:ext cx="1030605" cy="9759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3" name="ID_448384EBB0164D29BB8BBF64277311D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997710" y="922902650"/>
          <a:ext cx="1134745" cy="1131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7" name="ID_88557EF095D646CB91E36A969C90068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957705" y="927291135"/>
          <a:ext cx="1159510" cy="1098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7" name="ID_B60BB1481FE14EE7AC4010DC2B5D7715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1940560" y="940904265"/>
          <a:ext cx="1377315" cy="6362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6" name="ID_C2C988A4F0324787B1E6C40053B94C78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848485" y="939452655"/>
          <a:ext cx="1433830" cy="1081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75" name="ID_5A9ECD07900741BCB5A8880ADF33642A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96770" y="950670565"/>
          <a:ext cx="1137285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7" name="ID_F42BDAA744934A8B815D602C5C30C834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1683385" y="966812265"/>
          <a:ext cx="1377315" cy="6362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5" name="ID_EDBF415EA52241DE9C8597035DE09D49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667510" y="965360655"/>
          <a:ext cx="1433830" cy="1081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9" name="ID_7BBDC0572B774D97B162E45A8847C53F" descr="TB2cXvynFXXXXavXpXXXXXXXXXX_!!2545139888"/>
        <xdr:cNvPicPr>
          <a:picLocks noChangeAspect="1"/>
        </xdr:cNvPicPr>
      </xdr:nvPicPr>
      <xdr:blipFill>
        <a:blip r:embed="rId160"/>
        <a:srcRect l="5204" t="20546" r="3347" b="6860"/>
        <a:stretch>
          <a:fillRect/>
        </a:stretch>
      </xdr:blipFill>
      <xdr:spPr>
        <a:xfrm>
          <a:off x="1950720" y="968855060"/>
          <a:ext cx="1186180" cy="1189990"/>
        </a:xfrm>
        <a:prstGeom prst="rect">
          <a:avLst/>
        </a:prstGeom>
      </xdr:spPr>
    </xdr:pic>
  </etc:cellImage>
  <etc:cellImage>
    <xdr:pic>
      <xdr:nvPicPr>
        <xdr:cNvPr id="1395" name="ID_96CC68F61B7E4DB49A46F5F19DE1F45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087245" y="975308565"/>
          <a:ext cx="1137285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07" name="ID_D5A0BB7BAF604270B870B3DE1409615C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1778635" y="989662740"/>
          <a:ext cx="1686560" cy="779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06" name="ID_951CB0892CF34842B616FDCD8D9EC5A8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905635" y="988220655"/>
          <a:ext cx="1433830" cy="1081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09" name="ID_522C8303C9CF48C1B557FA9212F7CD9B" descr="TB2cXvynFXXXXavXpXXXXXXXXXX_!!2545139888"/>
        <xdr:cNvPicPr>
          <a:picLocks noChangeAspect="1"/>
        </xdr:cNvPicPr>
      </xdr:nvPicPr>
      <xdr:blipFill>
        <a:blip r:embed="rId158"/>
        <a:srcRect l="5204" t="20546" r="3347" b="6860"/>
        <a:stretch>
          <a:fillRect/>
        </a:stretch>
      </xdr:blipFill>
      <xdr:spPr>
        <a:xfrm>
          <a:off x="1782445" y="991737920"/>
          <a:ext cx="1708785" cy="1713230"/>
        </a:xfrm>
        <a:prstGeom prst="rect">
          <a:avLst/>
        </a:prstGeom>
      </xdr:spPr>
    </xdr:pic>
  </etc:cellImage>
  <etc:cellImage>
    <xdr:pic>
      <xdr:nvPicPr>
        <xdr:cNvPr id="1415" name="ID_C5B48E84F1D84B37A4B9E7904672846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72970" y="998187615"/>
          <a:ext cx="1137285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29" name="ID_FB9BA140BE274621B12E61E654ED7235" descr="Ch-113C"/>
        <xdr:cNvPicPr>
          <a:picLocks noChangeAspect="1"/>
        </xdr:cNvPicPr>
      </xdr:nvPicPr>
      <xdr:blipFill>
        <a:blip r:embed="rId162"/>
        <a:srcRect l="18701" t="25350" r="15870" b="13560"/>
        <a:stretch>
          <a:fillRect/>
        </a:stretch>
      </xdr:blipFill>
      <xdr:spPr>
        <a:xfrm>
          <a:off x="1953260" y="1012308745"/>
          <a:ext cx="947420" cy="1189355"/>
        </a:xfrm>
        <a:prstGeom prst="rect">
          <a:avLst/>
        </a:prstGeom>
      </xdr:spPr>
    </xdr:pic>
  </etc:cellImage>
  <etc:cellImage>
    <xdr:pic>
      <xdr:nvPicPr>
        <xdr:cNvPr id="1431" name="ID_8B8B9494AD244EB0960EFB14595A5605" descr="IMG_342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2113915" y="1019286760"/>
          <a:ext cx="1278255" cy="9055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5" name="ID_709771D2A3B2490E92DDB67A6C4E9941"/>
        <xdr:cNvPicPr>
          <a:picLocks noChangeAspect="1"/>
        </xdr:cNvPicPr>
      </xdr:nvPicPr>
      <xdr:blipFill>
        <a:blip r:embed="rId164"/>
        <a:srcRect t="15882" b="15294"/>
        <a:stretch>
          <a:fillRect/>
        </a:stretch>
      </xdr:blipFill>
      <xdr:spPr>
        <a:xfrm>
          <a:off x="2087245" y="1023059295"/>
          <a:ext cx="1159510" cy="1054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2" name="ID_AED57212D18145BBAF5AB32E446D54FF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2153285" y="1024753475"/>
          <a:ext cx="1049655" cy="11944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3" name="ID_8A26B594DBC2415481DF77DBD50A7499"/>
        <xdr:cNvPicPr>
          <a:picLocks noChangeAspect="1"/>
        </xdr:cNvPicPr>
      </xdr:nvPicPr>
      <xdr:blipFill>
        <a:blip r:embed="rId166"/>
        <a:srcRect t="29947" b="11744"/>
        <a:stretch>
          <a:fillRect/>
        </a:stretch>
      </xdr:blipFill>
      <xdr:spPr>
        <a:xfrm>
          <a:off x="1776730" y="1026119995"/>
          <a:ext cx="1772920" cy="1031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6" name="ID_011E35733E874FE48C291FF45D97B26E"/>
        <xdr:cNvPicPr>
          <a:picLocks noChangeAspect="1"/>
        </xdr:cNvPicPr>
      </xdr:nvPicPr>
      <xdr:blipFill>
        <a:blip r:embed="rId167"/>
        <a:srcRect t="15882" b="15294"/>
        <a:stretch>
          <a:fillRect/>
        </a:stretch>
      </xdr:blipFill>
      <xdr:spPr>
        <a:xfrm>
          <a:off x="2109470" y="1027320145"/>
          <a:ext cx="1232535" cy="11201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" name="ID_943F9BB5B01D4209985965DDDA113206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1919605" y="1404620"/>
          <a:ext cx="1388745" cy="881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9" name="ID_62B780816BD34F42AF78063D9F927A61"/>
        <xdr:cNvPicPr>
          <a:picLocks noChangeAspect="1"/>
        </xdr:cNvPicPr>
      </xdr:nvPicPr>
      <xdr:blipFill>
        <a:blip r:embed="rId169"/>
        <a:srcRect l="10778" t="17284" r="9832" b="6526"/>
        <a:stretch>
          <a:fillRect/>
        </a:stretch>
      </xdr:blipFill>
      <xdr:spPr>
        <a:xfrm>
          <a:off x="1754505" y="21747480"/>
          <a:ext cx="1767205" cy="846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2" name="ID_122292FCF0B84E16AFB7940E7C35FA68" descr="床头柜"/>
        <xdr:cNvPicPr>
          <a:picLocks noChangeAspect="1"/>
        </xdr:cNvPicPr>
      </xdr:nvPicPr>
      <xdr:blipFill>
        <a:blip r:embed="rId170"/>
        <a:srcRect l="8396" t="7774" r="10420" b="2813"/>
        <a:stretch>
          <a:fillRect/>
        </a:stretch>
      </xdr:blipFill>
      <xdr:spPr>
        <a:xfrm>
          <a:off x="1997075" y="121544715"/>
          <a:ext cx="1073150" cy="1033145"/>
        </a:xfrm>
        <a:prstGeom prst="rect">
          <a:avLst/>
        </a:prstGeom>
      </xdr:spPr>
    </xdr:pic>
  </etc:cellImage>
  <etc:cellImage>
    <xdr:pic>
      <xdr:nvPicPr>
        <xdr:cNvPr id="128" name="ID_7295A21FB86347AA80F0E79F940AFD6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29130" y="146005550"/>
          <a:ext cx="1417955" cy="948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0" name="ID_76B2EF5239FB437D897590B26EFA86E0" descr="QQ截图20180429094102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2096770" y="149234525"/>
          <a:ext cx="831215" cy="1214120"/>
        </a:xfrm>
        <a:prstGeom prst="rect">
          <a:avLst/>
        </a:prstGeom>
      </xdr:spPr>
    </xdr:pic>
  </etc:cellImage>
  <etc:cellImage>
    <xdr:pic>
      <xdr:nvPicPr>
        <xdr:cNvPr id="131" name="ID_DAC25B655D5545A48D4E6D290AFFE9FC" descr="QQ截图20180429094102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2175510" y="238271685"/>
          <a:ext cx="814070" cy="1188720"/>
        </a:xfrm>
        <a:prstGeom prst="rect">
          <a:avLst/>
        </a:prstGeom>
      </xdr:spPr>
    </xdr:pic>
  </etc:cellImage>
  <etc:cellImage>
    <xdr:pic>
      <xdr:nvPicPr>
        <xdr:cNvPr id="137" name="ID_34FF85C9560C4E6BA3FA1104213B40A1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2173605" y="1511850545"/>
          <a:ext cx="1008380" cy="13417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9" name="ID_A9BBAD5C4C2C47E18BC4B162742E052F"/>
        <xdr:cNvPicPr>
          <a:picLocks noChangeAspect="1"/>
        </xdr:cNvPicPr>
      </xdr:nvPicPr>
      <xdr:blipFill>
        <a:blip r:embed="rId174"/>
        <a:srcRect l="7122"/>
        <a:stretch>
          <a:fillRect/>
        </a:stretch>
      </xdr:blipFill>
      <xdr:spPr>
        <a:xfrm>
          <a:off x="1993900" y="1325880"/>
          <a:ext cx="1186180" cy="1086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0" name="ID_56FC3E96C5A84FB4A5ECEBBFBA97B041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1971675" y="585647800"/>
          <a:ext cx="1233170" cy="1644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9D325E0EDB34DE7AA14491CBD6C4683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2245360" y="41123235"/>
          <a:ext cx="845185" cy="1114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8D480EAEC7724AE9BF39684F4E6BC9B9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1897380" y="419065075"/>
          <a:ext cx="7620000" cy="762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" name="ID_2CCAF4DDBE6F4F15855702B387133E2A" descr="73c76dc4843e2a375ac02b361d292364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2136140" y="236707045"/>
          <a:ext cx="767080" cy="1402715"/>
        </a:xfrm>
        <a:prstGeom prst="rect">
          <a:avLst/>
        </a:prstGeom>
      </xdr:spPr>
    </xdr:pic>
  </etc:cellImage>
  <etc:cellImage>
    <xdr:pic>
      <xdr:nvPicPr>
        <xdr:cNvPr id="143" name="ID_8631D24BCD714985868CF24B79A53480"/>
        <xdr:cNvPicPr>
          <a:picLocks noChangeAspect="1"/>
        </xdr:cNvPicPr>
      </xdr:nvPicPr>
      <xdr:blipFill>
        <a:blip r:embed="rId179"/>
        <a:srcRect l="26444" t="22723" r="28341" b="3355"/>
        <a:stretch>
          <a:fillRect/>
        </a:stretch>
      </xdr:blipFill>
      <xdr:spPr>
        <a:xfrm>
          <a:off x="2375535" y="287795335"/>
          <a:ext cx="582930" cy="9505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7" name="ID_8F89599A7B4840F2A24DAAB3C5F19350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1852930" y="440070875"/>
          <a:ext cx="1570355" cy="15538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2" name="ID_313A2C98C45848DE9FCA350694350BD6"/>
        <xdr:cNvPicPr>
          <a:picLocks noChangeAspect="1"/>
        </xdr:cNvPicPr>
      </xdr:nvPicPr>
      <xdr:blipFill>
        <a:blip r:embed="rId181"/>
        <a:srcRect t="13228" b="12111"/>
        <a:stretch>
          <a:fillRect/>
        </a:stretch>
      </xdr:blipFill>
      <xdr:spPr>
        <a:xfrm>
          <a:off x="2287905" y="552404280"/>
          <a:ext cx="818515" cy="806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D3F865013A284DFCB477D306B546FC3E"/>
        <xdr:cNvPicPr>
          <a:picLocks noChangeAspect="1"/>
        </xdr:cNvPicPr>
      </xdr:nvPicPr>
      <xdr:blipFill>
        <a:blip r:embed="rId174"/>
        <a:srcRect l="5481" r="39677"/>
        <a:stretch>
          <a:fillRect/>
        </a:stretch>
      </xdr:blipFill>
      <xdr:spPr>
        <a:xfrm>
          <a:off x="2322830" y="1574165"/>
          <a:ext cx="700405" cy="1086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9" name="ID_231A361111CD4B5B957ACCD2AEE67B3B"/>
        <xdr:cNvPicPr>
          <a:picLocks noChangeAspect="1"/>
        </xdr:cNvPicPr>
      </xdr:nvPicPr>
      <xdr:blipFill>
        <a:blip r:embed="rId182"/>
        <a:srcRect b="12971"/>
        <a:stretch>
          <a:fillRect/>
        </a:stretch>
      </xdr:blipFill>
      <xdr:spPr>
        <a:xfrm>
          <a:off x="1613535" y="2646680"/>
          <a:ext cx="2049780" cy="20834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F8B7884036674863BD440A1E0EA44830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1900555" y="699763650"/>
          <a:ext cx="1064260" cy="600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D1DDCA8E8D514ED7A13234AF8B72C0AE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1826895" y="701256535"/>
          <a:ext cx="1712595" cy="1687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" name="ID_E36426379DB14E0385FF0CE9E6FE92D4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1995805" y="58460005"/>
          <a:ext cx="1288415" cy="9404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" name="ID_232A20EFE583487A89EFF448DF6A84F6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1906270" y="625882035"/>
          <a:ext cx="1256030" cy="834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4" name="ID_98D03C85BB1E4C6283EBF5970E8E28F8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2208530" y="4927600"/>
          <a:ext cx="845820" cy="948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1" name="ID_BE58401B205C474AB829D9A50C465E5D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1591945" y="607378770"/>
          <a:ext cx="7772400" cy="6505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5" name="ID_0FE4A3BA67F845039EB67E84CE137F3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2077085" y="7372985"/>
          <a:ext cx="1021080" cy="10204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6" name="ID_D5B4FFFF4AB84ACE9163308654B94BD2"/>
        <xdr:cNvPicPr>
          <a:picLocks noChangeAspect="1"/>
        </xdr:cNvPicPr>
      </xdr:nvPicPr>
      <xdr:blipFill>
        <a:blip r:embed="rId190"/>
        <a:srcRect l="29012" t="5954" r="25198" b="925"/>
        <a:stretch>
          <a:fillRect/>
        </a:stretch>
      </xdr:blipFill>
      <xdr:spPr>
        <a:xfrm>
          <a:off x="2022475" y="88720295"/>
          <a:ext cx="1034415" cy="115443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197" name="ID_1652065930374B9EAAE4387FABEC091D"/>
        <xdr:cNvPicPr>
          <a:picLocks noChangeAspect="1"/>
        </xdr:cNvPicPr>
      </xdr:nvPicPr>
      <xdr:blipFill>
        <a:blip r:embed="rId191"/>
        <a:srcRect l="29012" t="5954" r="25198" b="925"/>
        <a:stretch>
          <a:fillRect/>
        </a:stretch>
      </xdr:blipFill>
      <xdr:spPr>
        <a:xfrm>
          <a:off x="2022475" y="97487105"/>
          <a:ext cx="1024255" cy="11436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45" name="ID_73F748A8668D493D9FA38B02FABD5F4F"/>
        <xdr:cNvPicPr>
          <a:picLocks noChangeAspect="1"/>
        </xdr:cNvPicPr>
      </xdr:nvPicPr>
      <xdr:blipFill>
        <a:blip r:embed="rId192"/>
        <a:srcRect l="29012" t="5954" r="25198" b="925"/>
        <a:stretch>
          <a:fillRect/>
        </a:stretch>
      </xdr:blipFill>
      <xdr:spPr>
        <a:xfrm>
          <a:off x="1972310" y="124316490"/>
          <a:ext cx="1124585" cy="12547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46" name="ID_CE6AF37606514C98AF51AD16371D29D8"/>
        <xdr:cNvPicPr>
          <a:picLocks noChangeAspect="1"/>
        </xdr:cNvPicPr>
      </xdr:nvPicPr>
      <xdr:blipFill>
        <a:blip r:embed="rId193"/>
        <a:srcRect l="17808" r="20197"/>
        <a:stretch>
          <a:fillRect/>
        </a:stretch>
      </xdr:blipFill>
      <xdr:spPr>
        <a:xfrm>
          <a:off x="2192655" y="244475635"/>
          <a:ext cx="913765" cy="1308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7" name="ID_A7643D92A24142C6B5D71E1B3F214BBF"/>
        <xdr:cNvPicPr>
          <a:picLocks noChangeAspect="1"/>
        </xdr:cNvPicPr>
      </xdr:nvPicPr>
      <xdr:blipFill>
        <a:blip r:embed="rId194"/>
        <a:srcRect l="26414" r="28303"/>
        <a:stretch>
          <a:fillRect/>
        </a:stretch>
      </xdr:blipFill>
      <xdr:spPr>
        <a:xfrm>
          <a:off x="1941195" y="259137785"/>
          <a:ext cx="1443990" cy="995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8" name="ID_8DA48C649CC445D680645016FD5D7EFA"/>
        <xdr:cNvPicPr>
          <a:picLocks noChangeAspect="1"/>
        </xdr:cNvPicPr>
      </xdr:nvPicPr>
      <xdr:blipFill>
        <a:blip r:embed="rId195"/>
        <a:srcRect l="29012" t="5954" r="25198" b="925"/>
        <a:stretch>
          <a:fillRect/>
        </a:stretch>
      </xdr:blipFill>
      <xdr:spPr>
        <a:xfrm>
          <a:off x="2048510" y="262096250"/>
          <a:ext cx="1115695" cy="124523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66" name="ID_0149BC5D06434C92AAA99330B825A4BF" descr="C:/Users/A/AppData/Local/Temp/picturecompress_20211113171357/output_181.pngoutput_181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1896745" y="293879270"/>
          <a:ext cx="1552575" cy="12115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0" name="ID_51EC38B389924D1CA8008A9840AD7A9B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2222500" y="318171830"/>
          <a:ext cx="852805" cy="1096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1" name="ID_BB25FDF1A20A4990B7B168E5BB4BD2CC"/>
        <xdr:cNvPicPr>
          <a:picLocks noChangeAspect="1"/>
        </xdr:cNvPicPr>
      </xdr:nvPicPr>
      <xdr:blipFill>
        <a:blip r:embed="rId198"/>
        <a:srcRect t="4852"/>
        <a:stretch>
          <a:fillRect/>
        </a:stretch>
      </xdr:blipFill>
      <xdr:spPr>
        <a:xfrm>
          <a:off x="1880870" y="316931675"/>
          <a:ext cx="1517650" cy="1080770"/>
        </a:xfrm>
        <a:prstGeom prst="rect">
          <a:avLst/>
        </a:prstGeom>
      </xdr:spPr>
    </xdr:pic>
  </etc:cellImage>
  <etc:cellImage>
    <xdr:pic>
      <xdr:nvPicPr>
        <xdr:cNvPr id="58" name="ID_B5B36287F67C424E8530563CB4C99A5E" descr="打针"/>
        <xdr:cNvPicPr>
          <a:picLocks noChangeAspect="1"/>
        </xdr:cNvPicPr>
      </xdr:nvPicPr>
      <xdr:blipFill>
        <a:blip r:embed="rId199"/>
        <a:srcRect l="4391" t="7789" b="9725"/>
        <a:stretch>
          <a:fillRect/>
        </a:stretch>
      </xdr:blipFill>
      <xdr:spPr>
        <a:xfrm>
          <a:off x="2182495" y="319941575"/>
          <a:ext cx="743585" cy="963295"/>
        </a:xfrm>
        <a:prstGeom prst="rect">
          <a:avLst/>
        </a:prstGeom>
      </xdr:spPr>
    </xdr:pic>
  </etc:cellImage>
  <etc:cellImage>
    <xdr:pic>
      <xdr:nvPicPr>
        <xdr:cNvPr id="572" name="ID_39246F9C15604877883D3BEBD08CD11F" descr="d749d121ea8721936bead483f6b9ca50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2040890" y="329135105"/>
          <a:ext cx="1006475" cy="1011555"/>
        </a:xfrm>
        <a:prstGeom prst="rect">
          <a:avLst/>
        </a:prstGeom>
      </xdr:spPr>
    </xdr:pic>
  </etc:cellImage>
  <etc:cellImage>
    <xdr:pic>
      <xdr:nvPicPr>
        <xdr:cNvPr id="573" name="ID_29AC9D6973524D85A476D4EB1DD0E1C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 rot="180000">
          <a:off x="1882140" y="356241985"/>
          <a:ext cx="1439545" cy="707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4" name="ID_D191B02D194148F0A72F8A53DA532A09"/>
        <xdr:cNvPicPr>
          <a:picLocks noChangeAspect="1"/>
        </xdr:cNvPicPr>
      </xdr:nvPicPr>
      <xdr:blipFill>
        <a:blip r:embed="rId202"/>
        <a:srcRect l="29012" t="5954" r="25198" b="925"/>
        <a:stretch>
          <a:fillRect/>
        </a:stretch>
      </xdr:blipFill>
      <xdr:spPr>
        <a:xfrm>
          <a:off x="1965325" y="382382395"/>
          <a:ext cx="1160145" cy="1295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185" name="ID_1695046086754824A7FF896DE3C399DF"/>
        <xdr:cNvPicPr>
          <a:picLocks noChangeAspect="1"/>
        </xdr:cNvPicPr>
      </xdr:nvPicPr>
      <xdr:blipFill>
        <a:blip r:embed="rId203"/>
        <a:srcRect t="20196" b="20819"/>
        <a:stretch>
          <a:fillRect/>
        </a:stretch>
      </xdr:blipFill>
      <xdr:spPr>
        <a:xfrm>
          <a:off x="1977390" y="386009515"/>
          <a:ext cx="1316990" cy="7696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1" name="ID_F528C91470654178B85C558ADE915F0A"/>
        <xdr:cNvPicPr>
          <a:picLocks noChangeAspect="1"/>
        </xdr:cNvPicPr>
      </xdr:nvPicPr>
      <xdr:blipFill>
        <a:blip r:embed="rId204"/>
        <a:srcRect r="30262" b="36716"/>
        <a:stretch>
          <a:fillRect/>
        </a:stretch>
      </xdr:blipFill>
      <xdr:spPr>
        <a:xfrm>
          <a:off x="2223135" y="398804130"/>
          <a:ext cx="896620" cy="8089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5" name="ID_DE059F4284514D48AF37DF452C41DC80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1975485" y="400961860"/>
          <a:ext cx="1052195" cy="13773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6" name="ID_9BC739815DF04F51AC8D89C7A0938458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1937385" y="413057340"/>
          <a:ext cx="1090295" cy="1427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4" name="ID_D5CA1C7E69B3496B9B92820C53E5FE1A"/>
        <xdr:cNvPicPr>
          <a:picLocks noChangeAspect="1"/>
        </xdr:cNvPicPr>
      </xdr:nvPicPr>
      <xdr:blipFill>
        <a:blip r:embed="rId207"/>
        <a:srcRect l="-4208" t="13884" r="38721" b="5341"/>
        <a:stretch>
          <a:fillRect/>
        </a:stretch>
      </xdr:blipFill>
      <xdr:spPr>
        <a:xfrm>
          <a:off x="2134235" y="439536840"/>
          <a:ext cx="1029970" cy="1006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4" name="ID_169AB1CC2943427F9C98CECFAEA0962D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1973580" y="442255910"/>
          <a:ext cx="1338580" cy="1228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7" name="ID_C2A08635BBD547EEAFF82D65E9CC5A71"/>
        <xdr:cNvPicPr>
          <a:picLocks noChangeAspect="1"/>
        </xdr:cNvPicPr>
      </xdr:nvPicPr>
      <xdr:blipFill>
        <a:blip r:embed="rId209"/>
        <a:srcRect l="29012" t="5954" r="25198" b="925"/>
        <a:stretch>
          <a:fillRect/>
        </a:stretch>
      </xdr:blipFill>
      <xdr:spPr>
        <a:xfrm>
          <a:off x="2051050" y="447352420"/>
          <a:ext cx="1109980" cy="123888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55" name="ID_268A175997FD4260B681CD975F314697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2164080" y="461991075"/>
          <a:ext cx="963930" cy="10966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8" name="ID_3C0011C7BC964F29B83BB35478D0C3E0"/>
        <xdr:cNvPicPr>
          <a:picLocks noChangeAspect="1"/>
        </xdr:cNvPicPr>
      </xdr:nvPicPr>
      <xdr:blipFill>
        <a:blip r:embed="rId191"/>
        <a:srcRect l="29012" t="5954" r="25198" b="925"/>
        <a:stretch>
          <a:fillRect/>
        </a:stretch>
      </xdr:blipFill>
      <xdr:spPr>
        <a:xfrm>
          <a:off x="2060575" y="466650070"/>
          <a:ext cx="1024255" cy="11430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56" name="ID_15B488E0236F4BF1BA434F04D623689A"/>
        <xdr:cNvPicPr>
          <a:picLocks noChangeAspect="1"/>
        </xdr:cNvPicPr>
      </xdr:nvPicPr>
      <xdr:blipFill>
        <a:blip r:embed="rId211"/>
        <a:srcRect t="14127" b="14294"/>
        <a:stretch>
          <a:fillRect/>
        </a:stretch>
      </xdr:blipFill>
      <xdr:spPr>
        <a:xfrm>
          <a:off x="2174875" y="470729310"/>
          <a:ext cx="895985" cy="846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9" name="ID_011DBE9D3D6743DFB351746AE063920F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1878330" y="474802200"/>
          <a:ext cx="1312545" cy="1386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0" name="ID_0EDF3FA5BCC040DF8EEAD2262632EC21"/>
        <xdr:cNvPicPr>
          <a:picLocks noChangeAspect="1"/>
        </xdr:cNvPicPr>
      </xdr:nvPicPr>
      <xdr:blipFill>
        <a:blip r:embed="rId213"/>
        <a:srcRect l="29012" t="5954" r="25198" b="925"/>
        <a:stretch>
          <a:fillRect/>
        </a:stretch>
      </xdr:blipFill>
      <xdr:spPr>
        <a:xfrm>
          <a:off x="2127250" y="481691950"/>
          <a:ext cx="1062990" cy="118681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81" name="ID_EB4FA5DB9DEC4FA1A9812A7BB0088755"/>
        <xdr:cNvPicPr>
          <a:picLocks noChangeAspect="1"/>
        </xdr:cNvPicPr>
      </xdr:nvPicPr>
      <xdr:blipFill>
        <a:blip r:embed="rId214"/>
        <a:srcRect l="29012" t="5954" r="25198" b="925"/>
        <a:stretch>
          <a:fillRect/>
        </a:stretch>
      </xdr:blipFill>
      <xdr:spPr>
        <a:xfrm>
          <a:off x="2022475" y="530011005"/>
          <a:ext cx="1129665" cy="126111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582" name="ID_F0AAF18C7A6F4E6186239C6481FCC45F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1915795" y="558431065"/>
          <a:ext cx="1400175" cy="1400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3" name="ID_7ED5C3DDFF314C2E896E0D59C97EF9A5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1804035" y="559755040"/>
          <a:ext cx="1623060" cy="14014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4" name="ID_DDC0D82BBCA04B5A8E11D8F394BB3092" descr="784a47b5cc84a0f1589f516c474922c1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2127885" y="561146960"/>
          <a:ext cx="878205" cy="1171575"/>
        </a:xfrm>
        <a:prstGeom prst="rect">
          <a:avLst/>
        </a:prstGeom>
      </xdr:spPr>
    </xdr:pic>
  </etc:cellImage>
  <etc:cellImage>
    <xdr:pic>
      <xdr:nvPicPr>
        <xdr:cNvPr id="557" name="ID_A8C2E6EC1CA348C6A60A3120AC5031E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2151380" y="562540150"/>
          <a:ext cx="1087120" cy="10877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FB4EAAA1AE9E4E40AC3C614ACEB8FBE2" descr="微信图片_20260529133303_4_2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1869440" y="578733285"/>
          <a:ext cx="1054100" cy="1250950"/>
        </a:xfrm>
        <a:prstGeom prst="rect">
          <a:avLst/>
        </a:prstGeom>
      </xdr:spPr>
    </xdr:pic>
  </etc:cellImage>
  <etc:cellImage>
    <xdr:pic>
      <xdr:nvPicPr>
        <xdr:cNvPr id="77" name="ID_547F96D22EBB46DEAAA697450888343C"/>
        <xdr:cNvPicPr>
          <a:picLocks noChangeAspect="1"/>
        </xdr:cNvPicPr>
      </xdr:nvPicPr>
      <xdr:blipFill>
        <a:blip r:embed="rId220"/>
        <a:srcRect l="17808" r="20197"/>
        <a:stretch>
          <a:fillRect/>
        </a:stretch>
      </xdr:blipFill>
      <xdr:spPr>
        <a:xfrm>
          <a:off x="2399665" y="583044935"/>
          <a:ext cx="643255" cy="1083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6" name="ID_977BD22AE4354F2DAF046B330C60EE7F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1953895" y="600567760"/>
          <a:ext cx="1076960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" name="ID_44237669DF4C4DF89ED6AA4A348AACE3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2039620" y="601663770"/>
          <a:ext cx="1057275" cy="1057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0" name="ID_2A51A4F620F941AC96F119A14BB77994" descr="哺乳间储物柜3"/>
        <xdr:cNvPicPr>
          <a:picLocks noChangeAspect="1"/>
        </xdr:cNvPicPr>
      </xdr:nvPicPr>
      <xdr:blipFill>
        <a:blip r:embed="rId223"/>
        <a:srcRect l="16756" t="10028" r="17083" b="3492"/>
        <a:stretch>
          <a:fillRect/>
        </a:stretch>
      </xdr:blipFill>
      <xdr:spPr>
        <a:xfrm>
          <a:off x="2044700" y="603911670"/>
          <a:ext cx="883285" cy="1096010"/>
        </a:xfrm>
        <a:prstGeom prst="rect">
          <a:avLst/>
        </a:prstGeom>
      </xdr:spPr>
    </xdr:pic>
  </etc:cellImage>
  <etc:cellImage>
    <xdr:pic>
      <xdr:nvPicPr>
        <xdr:cNvPr id="560" name="ID_868FD36BF8554383AD3F27A6DDF781B2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2298700" y="605041970"/>
          <a:ext cx="633095" cy="829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1" name="ID_57FE415981CA48628ADD9D97065BC695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1982470" y="606084005"/>
          <a:ext cx="1048385" cy="12706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2" name="ID_C04139C5089A42878B06DC9956219D08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1858645" y="607315905"/>
          <a:ext cx="1181100" cy="1181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3" name="ID_CFCCF55D48DC4B3A9573818F883C1BE1"/>
        <xdr:cNvPicPr>
          <a:picLocks noChangeAspect="1"/>
        </xdr:cNvPicPr>
      </xdr:nvPicPr>
      <xdr:blipFill>
        <a:blip r:embed="rId227"/>
        <a:srcRect t="14131"/>
        <a:stretch>
          <a:fillRect/>
        </a:stretch>
      </xdr:blipFill>
      <xdr:spPr>
        <a:xfrm>
          <a:off x="1994535" y="608582730"/>
          <a:ext cx="1031875" cy="886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4" name="ID_9B89CE8ABB17406783688DFC5E5B15EC"/>
        <xdr:cNvPicPr>
          <a:picLocks noChangeAspect="1"/>
        </xdr:cNvPicPr>
      </xdr:nvPicPr>
      <xdr:blipFill>
        <a:blip r:embed="rId198"/>
        <a:srcRect t="4852"/>
        <a:stretch>
          <a:fillRect/>
        </a:stretch>
      </xdr:blipFill>
      <xdr:spPr>
        <a:xfrm>
          <a:off x="1880870" y="609685090"/>
          <a:ext cx="1517650" cy="1080770"/>
        </a:xfrm>
        <a:prstGeom prst="rect">
          <a:avLst/>
        </a:prstGeom>
      </xdr:spPr>
    </xdr:pic>
  </etc:cellImage>
  <etc:cellImage>
    <xdr:pic>
      <xdr:nvPicPr>
        <xdr:cNvPr id="561" name="ID_00FC6DB2885347929060F6F90365D53B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2197100" y="628541415"/>
          <a:ext cx="862965" cy="1004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" name="ID_59D6B4EBE2F0419A94BD1E84256BFA6C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1985010" y="669867850"/>
          <a:ext cx="1042035" cy="1363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5" name="ID_F66AB75A2AA74C7C9761F30BFDC0A702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1921510" y="701059050"/>
          <a:ext cx="1308735" cy="981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6" name="ID_BC4AF03F1771463F81ECFD8D923E0FD7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2216150" y="725417015"/>
          <a:ext cx="742950" cy="9645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7" name="ID_2A775C4B409B47D3B1744AE6AEDB40DD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1896745" y="747639475"/>
          <a:ext cx="1276350" cy="7035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6" name="ID_C537D0D433EF4487A1550A819B7DBFBF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1924050" y="759881005"/>
          <a:ext cx="1425575" cy="15201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8" name="ID_98B5414E9A2A437E82188E2E068085AB" descr="9ada811621d99bca1223066e3263ca7d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2020570" y="758506230"/>
          <a:ext cx="1247775" cy="935990"/>
        </a:xfrm>
        <a:prstGeom prst="rect">
          <a:avLst/>
        </a:prstGeom>
      </xdr:spPr>
    </xdr:pic>
  </etc:cellImage>
  <etc:cellImage>
    <xdr:pic>
      <xdr:nvPicPr>
        <xdr:cNvPr id="187" name="ID_CAACB0CBCD614B57928402106F5D3983" descr="d2942e4c-b3e8-406b-bf88-62258b60fd5f"/>
        <xdr:cNvPicPr>
          <a:picLocks noChangeAspect="1"/>
        </xdr:cNvPicPr>
      </xdr:nvPicPr>
      <xdr:blipFill>
        <a:blip r:embed="rId235"/>
        <a:srcRect b="4668"/>
        <a:stretch>
          <a:fillRect/>
        </a:stretch>
      </xdr:blipFill>
      <xdr:spPr>
        <a:xfrm>
          <a:off x="1886585" y="761413260"/>
          <a:ext cx="1561465" cy="985520"/>
        </a:xfrm>
        <a:prstGeom prst="rect">
          <a:avLst/>
        </a:prstGeom>
      </xdr:spPr>
    </xdr:pic>
  </etc:cellImage>
  <etc:cellImage>
    <xdr:pic>
      <xdr:nvPicPr>
        <xdr:cNvPr id="599" name="ID_650816A7AA8A4712B80515950F327A0F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2049145" y="808362620"/>
          <a:ext cx="1124585" cy="11245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0" name="ID_FB5A7E6ED06B401DBDA2F55E522592AA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1849120" y="809496730"/>
          <a:ext cx="1209675" cy="1209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1" name="ID_37CD286F023A46839C51004BF89EABAD" descr="哺乳间储物柜3"/>
        <xdr:cNvPicPr>
          <a:picLocks noChangeAspect="1"/>
        </xdr:cNvPicPr>
      </xdr:nvPicPr>
      <xdr:blipFill>
        <a:blip r:embed="rId238"/>
        <a:srcRect l="16756" t="10028" r="17083" b="3492"/>
        <a:stretch>
          <a:fillRect/>
        </a:stretch>
      </xdr:blipFill>
      <xdr:spPr>
        <a:xfrm>
          <a:off x="2120900" y="811849405"/>
          <a:ext cx="904240" cy="1122045"/>
        </a:xfrm>
        <a:prstGeom prst="rect">
          <a:avLst/>
        </a:prstGeom>
      </xdr:spPr>
    </xdr:pic>
  </etc:cellImage>
  <etc:cellImage>
    <xdr:pic>
      <xdr:nvPicPr>
        <xdr:cNvPr id="142" name="ID_3CFA7C68A789462CB1B10A2C0187A70B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2163445" y="814123975"/>
          <a:ext cx="914400" cy="1219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3" name="ID_85B4276ADB4A412C9A6CFF45903AF60B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2049145" y="815286025"/>
          <a:ext cx="1095375" cy="1095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5" name="ID_723F5E5CAE204F1893793D76A3E71CA5"/>
        <xdr:cNvPicPr>
          <a:picLocks noChangeAspect="1"/>
        </xdr:cNvPicPr>
      </xdr:nvPicPr>
      <xdr:blipFill>
        <a:blip r:embed="rId241"/>
        <a:srcRect t="14131"/>
        <a:stretch>
          <a:fillRect/>
        </a:stretch>
      </xdr:blipFill>
      <xdr:spPr>
        <a:xfrm>
          <a:off x="1851660" y="816390925"/>
          <a:ext cx="1254125" cy="1076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5" name="ID_A34DCB969B7D48A999F6623CE2A538D4"/>
        <xdr:cNvPicPr>
          <a:picLocks noChangeAspect="1"/>
        </xdr:cNvPicPr>
      </xdr:nvPicPr>
      <xdr:blipFill>
        <a:blip r:embed="rId242"/>
        <a:srcRect r="74374"/>
        <a:stretch>
          <a:fillRect/>
        </a:stretch>
      </xdr:blipFill>
      <xdr:spPr>
        <a:xfrm>
          <a:off x="2072005" y="817505985"/>
          <a:ext cx="973455" cy="1184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6" name="ID_4B7755E7D1834F218D5254BF08BD0DD1"/>
        <xdr:cNvPicPr>
          <a:picLocks noChangeAspect="1"/>
        </xdr:cNvPicPr>
      </xdr:nvPicPr>
      <xdr:blipFill>
        <a:blip r:embed="rId243"/>
        <a:srcRect l="29012" t="5954" r="25198" b="925"/>
        <a:stretch>
          <a:fillRect/>
        </a:stretch>
      </xdr:blipFill>
      <xdr:spPr>
        <a:xfrm>
          <a:off x="1965325" y="839711935"/>
          <a:ext cx="1202690" cy="1343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07" name="ID_8E5EB68804C04C9BA9F485EDEDC428FE"/>
        <xdr:cNvPicPr>
          <a:picLocks noChangeAspect="1"/>
        </xdr:cNvPicPr>
      </xdr:nvPicPr>
      <xdr:blipFill>
        <a:blip r:embed="rId244"/>
        <a:srcRect l="26414" r="28303"/>
        <a:stretch>
          <a:fillRect/>
        </a:stretch>
      </xdr:blipFill>
      <xdr:spPr>
        <a:xfrm>
          <a:off x="1874520" y="866105710"/>
          <a:ext cx="1482725" cy="1022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5" name="ID_F0B8FD45C57448EFA3C783783AB0B18F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2093595" y="892625850"/>
          <a:ext cx="1181100" cy="1055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7" name="ID_F5972611514E4D83B145568766578461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1763395" y="895540500"/>
          <a:ext cx="1784350" cy="1076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8" name="ID_AF519D621B804C4EB1A2A28889958EB9"/>
        <xdr:cNvPicPr>
          <a:picLocks noChangeAspect="1"/>
        </xdr:cNvPicPr>
      </xdr:nvPicPr>
      <xdr:blipFill>
        <a:blip r:embed="rId247"/>
        <a:srcRect l="26414" r="28303"/>
        <a:stretch>
          <a:fillRect/>
        </a:stretch>
      </xdr:blipFill>
      <xdr:spPr>
        <a:xfrm>
          <a:off x="1845945" y="946626885"/>
          <a:ext cx="1463675" cy="1009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9" name="ID_728392538D8C46B78402D12946DCF97F"/>
        <xdr:cNvPicPr>
          <a:picLocks noChangeAspect="1"/>
        </xdr:cNvPicPr>
      </xdr:nvPicPr>
      <xdr:blipFill>
        <a:blip r:embed="rId248"/>
        <a:srcRect l="29012" t="5954" r="25198" b="925"/>
        <a:stretch>
          <a:fillRect/>
        </a:stretch>
      </xdr:blipFill>
      <xdr:spPr>
        <a:xfrm>
          <a:off x="2022475" y="965500990"/>
          <a:ext cx="1143000" cy="12763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10" name="ID_8AC5BB5224374DBAB91B6F44C8558AA5"/>
        <xdr:cNvPicPr>
          <a:picLocks noChangeAspect="1"/>
        </xdr:cNvPicPr>
      </xdr:nvPicPr>
      <xdr:blipFill>
        <a:blip r:embed="rId249"/>
        <a:srcRect l="26414" r="28303"/>
        <a:stretch>
          <a:fillRect/>
        </a:stretch>
      </xdr:blipFill>
      <xdr:spPr>
        <a:xfrm>
          <a:off x="1864995" y="986588705"/>
          <a:ext cx="1577975" cy="1088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1" name="ID_35D8559C00384694BADD8401C66B5F84"/>
        <xdr:cNvPicPr>
          <a:picLocks noChangeAspect="1"/>
        </xdr:cNvPicPr>
      </xdr:nvPicPr>
      <xdr:blipFill>
        <a:blip r:embed="rId249"/>
        <a:srcRect l="26414" r="28303"/>
        <a:stretch>
          <a:fillRect/>
        </a:stretch>
      </xdr:blipFill>
      <xdr:spPr>
        <a:xfrm>
          <a:off x="1845945" y="1021099685"/>
          <a:ext cx="1577975" cy="1088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2" name="ID_F04CFEE1C74E4CBDADBE82F8470A2C40"/>
        <xdr:cNvPicPr>
          <a:picLocks noChangeAspect="1"/>
        </xdr:cNvPicPr>
      </xdr:nvPicPr>
      <xdr:blipFill>
        <a:blip r:embed="rId250"/>
        <a:srcRect l="29012" t="5954" r="25198" b="925"/>
        <a:stretch>
          <a:fillRect/>
        </a:stretch>
      </xdr:blipFill>
      <xdr:spPr>
        <a:xfrm>
          <a:off x="2079625" y="1059658155"/>
          <a:ext cx="1072515" cy="11969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13" name="ID_A39492D3C3044D5AAFB391B3D5693A1C"/>
        <xdr:cNvPicPr>
          <a:picLocks noChangeAspect="1"/>
        </xdr:cNvPicPr>
      </xdr:nvPicPr>
      <xdr:blipFill>
        <a:blip r:embed="rId251"/>
        <a:srcRect l="26414" r="28303"/>
        <a:stretch>
          <a:fillRect/>
        </a:stretch>
      </xdr:blipFill>
      <xdr:spPr>
        <a:xfrm>
          <a:off x="1874520" y="1064484155"/>
          <a:ext cx="1558925" cy="10750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4" name="ID_BEE0FC1C878E4D0F9DCC00C231E39885"/>
        <xdr:cNvPicPr>
          <a:picLocks noChangeAspect="1"/>
        </xdr:cNvPicPr>
      </xdr:nvPicPr>
      <xdr:blipFill>
        <a:blip r:embed="rId249"/>
        <a:srcRect l="26414" r="28303"/>
        <a:stretch>
          <a:fillRect/>
        </a:stretch>
      </xdr:blipFill>
      <xdr:spPr>
        <a:xfrm>
          <a:off x="1864995" y="1143010795"/>
          <a:ext cx="1577975" cy="1088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5" name="ID_3F6E10E075A8452BBAB8A857DB409A47"/>
        <xdr:cNvPicPr>
          <a:picLocks noChangeAspect="1"/>
        </xdr:cNvPicPr>
      </xdr:nvPicPr>
      <xdr:blipFill>
        <a:blip r:embed="rId252"/>
        <a:srcRect l="26414" r="28303"/>
        <a:stretch>
          <a:fillRect/>
        </a:stretch>
      </xdr:blipFill>
      <xdr:spPr>
        <a:xfrm>
          <a:off x="1864995" y="1180204015"/>
          <a:ext cx="1616075" cy="1114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6" name="ID_893A11B6087846D6BDF882A267CD16FA"/>
        <xdr:cNvPicPr>
          <a:picLocks noChangeAspect="1"/>
        </xdr:cNvPicPr>
      </xdr:nvPicPr>
      <xdr:blipFill>
        <a:blip r:embed="rId253"/>
        <a:srcRect l="29012" t="5954" r="25198" b="925"/>
        <a:stretch>
          <a:fillRect/>
        </a:stretch>
      </xdr:blipFill>
      <xdr:spPr>
        <a:xfrm>
          <a:off x="2022475" y="1241532950"/>
          <a:ext cx="1090930" cy="121793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17" name="ID_250A141DEB0F4A1FA6EF72B8ED19A17A"/>
        <xdr:cNvPicPr>
          <a:picLocks noChangeAspect="1"/>
        </xdr:cNvPicPr>
      </xdr:nvPicPr>
      <xdr:blipFill>
        <a:blip r:embed="rId254"/>
        <a:srcRect l="29012" t="5954" r="25198" b="925"/>
        <a:stretch>
          <a:fillRect/>
        </a:stretch>
      </xdr:blipFill>
      <xdr:spPr>
        <a:xfrm>
          <a:off x="2070100" y="1262618125"/>
          <a:ext cx="1139190" cy="12712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18" name="ID_F5B6730454734B5BBE4B4351BCFE9328"/>
        <xdr:cNvPicPr>
          <a:picLocks noChangeAspect="1"/>
        </xdr:cNvPicPr>
      </xdr:nvPicPr>
      <xdr:blipFill>
        <a:blip r:embed="rId253"/>
        <a:srcRect l="29012" t="5954" r="25198" b="925"/>
        <a:stretch>
          <a:fillRect/>
        </a:stretch>
      </xdr:blipFill>
      <xdr:spPr>
        <a:xfrm>
          <a:off x="1965325" y="1286361410"/>
          <a:ext cx="1090930" cy="121793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619" name="ID_5E2E6753595A4E0294C3BEF5A1A3C8A8"/>
        <xdr:cNvPicPr>
          <a:picLocks noChangeAspect="1"/>
        </xdr:cNvPicPr>
      </xdr:nvPicPr>
      <xdr:blipFill>
        <a:blip r:embed="rId255"/>
        <a:srcRect l="29012" t="5954" r="25198" b="925"/>
        <a:stretch>
          <a:fillRect/>
        </a:stretch>
      </xdr:blipFill>
      <xdr:spPr>
        <a:xfrm>
          <a:off x="2136775" y="1308507035"/>
          <a:ext cx="948690" cy="105918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152" name="ID_0152328EA52F4024A63B57B067F02BEE"/>
        <xdr:cNvPicPr>
          <a:picLocks noChangeAspect="1"/>
        </xdr:cNvPicPr>
      </xdr:nvPicPr>
      <xdr:blipFill>
        <a:blip r:embed="rId256"/>
        <a:srcRect t="25280" b="30053"/>
        <a:stretch>
          <a:fillRect/>
        </a:stretch>
      </xdr:blipFill>
      <xdr:spPr>
        <a:xfrm>
          <a:off x="1696720" y="1316704885"/>
          <a:ext cx="1883410" cy="850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0" name="ID_DBE7023321E047F483AEFEFC473FACDC"/>
        <xdr:cNvPicPr>
          <a:picLocks noChangeAspect="1"/>
        </xdr:cNvPicPr>
      </xdr:nvPicPr>
      <xdr:blipFill>
        <a:blip r:embed="rId257"/>
        <a:srcRect l="29012" t="5954" r="25198" b="925"/>
        <a:stretch>
          <a:fillRect/>
        </a:stretch>
      </xdr:blipFill>
      <xdr:spPr>
        <a:xfrm>
          <a:off x="2012950" y="1338920360"/>
          <a:ext cx="1186180" cy="13239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</etc:cellImage>
  <etc:cellImage>
    <xdr:pic>
      <xdr:nvPicPr>
        <xdr:cNvPr id="198" name="ID_808B14DAC96A4B9298D1FCCFF1E811A2" descr="WPS图片(1)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1962785" y="1340842505"/>
          <a:ext cx="1407160" cy="967105"/>
        </a:xfrm>
        <a:prstGeom prst="rect">
          <a:avLst/>
        </a:prstGeom>
      </xdr:spPr>
    </xdr:pic>
  </etc:cellImage>
  <etc:cellImage>
    <xdr:pic>
      <xdr:nvPicPr>
        <xdr:cNvPr id="621" name="ID_B7B1F83D69E547EC995F3ED2C9F1D10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1832610" y="1342463660"/>
          <a:ext cx="1471295" cy="1317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3" name="ID_FD3A8F61FCB04116BAB7BA3A0158BABD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2311400" y="2146935"/>
          <a:ext cx="633095" cy="829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414CF8662A3542E3ACBAEE81EB25EA70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2486660" y="1139190"/>
          <a:ext cx="781050" cy="773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DEFD4CBA19044E898B0D9E9BA7C3D1F0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2375535" y="1328870215"/>
          <a:ext cx="614045" cy="9245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649053A5B9A74EA1A5DE2B485EE94483" descr="TB2cXvynFXXXXavXpXXXXXXXXXX_!!2545139888"/>
        <xdr:cNvPicPr>
          <a:picLocks noChangeAspect="1"/>
        </xdr:cNvPicPr>
      </xdr:nvPicPr>
      <xdr:blipFill>
        <a:blip r:embed="rId262"/>
        <a:srcRect l="5204" t="20546" r="3347" b="6860"/>
        <a:stretch>
          <a:fillRect/>
        </a:stretch>
      </xdr:blipFill>
      <xdr:spPr>
        <a:xfrm>
          <a:off x="1913255" y="48780700"/>
          <a:ext cx="1585595" cy="86741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<sst xmlns="http://schemas.openxmlformats.org/spreadsheetml/2006/main" count="3219" uniqueCount="793">
  <si>
    <t>序号</t>
  </si>
  <si>
    <t>产品名称</t>
  </si>
  <si>
    <t>参考图片</t>
  </si>
  <si>
    <t>规格</t>
  </si>
  <si>
    <t>数量</t>
  </si>
  <si>
    <t>单位</t>
  </si>
  <si>
    <t>单价</t>
  </si>
  <si>
    <t>产品材质</t>
  </si>
  <si>
    <t xml:space="preserve">1、医疗综合楼地下一层包厢、职工餐厅区域家具 </t>
  </si>
  <si>
    <t>包厢餐厅</t>
  </si>
  <si>
    <t>圆形餐桌</t>
  </si>
  <si>
    <t>Ф1500*750</t>
  </si>
  <si>
    <t>张</t>
  </si>
  <si>
    <t>一、主要材料说明：         
1.主体框架：实木框架；               
2.台面：玫瑰金框架岩板面；（实木）                          
3.转盘：岩板转盘                                      
4.围板：采用E0级多层实木板为基材，实木皮贴面、边框为实木制作；
5.立脚：实木嵌铜色五金装条；                                           
6.油漆：环保油漆，五底三面开放漆工艺；
二、配置：圆桌带大理石转盘</t>
  </si>
  <si>
    <t>餐椅1</t>
  </si>
  <si>
    <t>500*560*870</t>
  </si>
  <si>
    <t>一、主要材料说明：
1.材质：优质白腊木
2.座垫+靠背配超纤皮软包；高密度、高弹力聚氨脂海绵； 
二、工艺说明：                                                     
1.板材喷环保油漆，5层底油及3层面漆，达到E0级环保标准。</t>
  </si>
  <si>
    <t>定制餐边柜1</t>
  </si>
  <si>
    <t>1200*400*900</t>
  </si>
  <si>
    <t>个</t>
  </si>
  <si>
    <t>一、主要材料说明：                                    
1.材质：E0级多层实木板基材，实木皮贴面、封边；                                                                                                                                                       
二、五金配件：                                                            
1.采用优质缓冲门铰、三节静音导轨，带阻尼功能；                                                                                                                    
三、工艺说明：                                              
1.板材喷环保油漆，5层底油及3层面漆，达到E0级环保标准。</t>
  </si>
  <si>
    <t>职工餐厅</t>
  </si>
  <si>
    <t>餐桌</t>
  </si>
  <si>
    <t>1400*700*750</t>
  </si>
  <si>
    <t>一、主要材料说明：                                                                                                                                                                                                   1.材质：优质白腊木；                                                                                                                                                                                       2.厚度：台面板厚30mm；                                                          
二、工艺/其它说明：                                                                                                                                                        
1.板材喷环保油漆，5层底油及3层面漆，达到E0级环保标准。</t>
  </si>
  <si>
    <t>餐椅2</t>
  </si>
  <si>
    <t>500*520*830</t>
  </si>
  <si>
    <t>一、主要材料说明：
1.材质：优质白腊木
2.座垫+靠背配医用超纤皮软包；高密度、高弹力聚氨脂海绵； 
二、工艺说明：                                                     
1.板材喷环保油漆，5层底油及3层面漆，达到E0级环保标准。</t>
  </si>
  <si>
    <t>家属餐厅</t>
  </si>
  <si>
    <t>2、医疗综合楼地下一层核医学区域家具</t>
  </si>
  <si>
    <t>1号楼地下室等候区</t>
  </si>
  <si>
    <t>医用候诊椅（5人）</t>
  </si>
  <si>
    <t>3050L*605D*855H</t>
  </si>
  <si>
    <t>组</t>
  </si>
  <si>
    <t xml:space="preserve">1.扶手：采用优质铝合金铸件整体一次性压铸成型，表面采用耐磨的静电环氧基粉末喷涂。扶手位呈S流线型+口字型密封设计，扶手面宽45mm±2mm，整体厚度8mm±2mm，长度达345mm±2mm，整高338mm±2mm，铝制件不能出现边部修料变薄设计，扶手面离地面高度625mm±5mm，设计感极强外，患者手扶时舒适性极强。                                                      
2.站脚：采用优质铝合金铸件整体一次性压铸成型，表面采用耐磨的静电环氧基粉末喷涂，椅腿形状为“人”字形以确保最佳的支撑稳定性，单杆件整体，不用多杆件式的结构，椅腿底部附有不易刮伤表面的调节脚垫，采用高强度铝合金调节脚，通过精铸模具压铸成型，具有轻量化、抗冲击特性。铝合金材质抗腐蚀，表面光滑易清洁，长期使用不变形，脚垫的高低调节功能可以满足不同的场地，脚垫高度34±1mm,直径70mm±1mm。
3.椅座及椅背：内置厚度≥1.5mm高强度钢架，有弹性，坐感舒适。外部采用100%纯高密度聚氨酯（PU)全部包裹（即椅座和椅背造型上无外露钢架）模注成型。座椅PU外沿整体厚度：≥25mm，座椅和椅背采用连体式设计，椅背带V字形托腰设计，安装上有一定的倾角。
4.承重连接横梁：采用高强度优质矩形钢管，标准规格为40×80mm，管材厚度为≥1.8mm，具有超强的承重能力和稳定性，方形截面可提供均匀的受力分布，增强整体稳定性，主体材料为高强度冷轧钢管，具有优异的抗压和抗弯性能，确保承重需求，表面经抛丸处理工艺后，表面经脱脂、水洗、酸洗、水洗、中和、磷化、水洗、高压冲洗、烘干后使用环氧树脂喷涂粉末进行喷涂高温固化，涂层厚度 ≥75μm。采用“卡”式结构，不需要在横梁上预埋螺母，表面无孔位，卡扣件为钢制压型铸件，宽度35mm，长度≥100mm，立面压型高度≥60mm，座椅支架及椅腿可在上面任一位置安装，表面与椅腿及支架完全咬合。 </t>
  </si>
  <si>
    <t>1号楼地下室登记室</t>
  </si>
  <si>
    <t>医用办公桌3</t>
  </si>
  <si>
    <t>1750*1400*800/1050H</t>
  </si>
  <si>
    <t>一、主要材料说明： 
1.全部E0级实木多层板；
2.台面板厚25mm，挡板、侧板、抽面厚18mm；
3.钢脚和横梁采用冷轧方管；                                                                                                                                                    4.含桌面屏风；
二、五金配件：                                            
1.采用优质三节静音导轨、锁具、缓冲门铰、铝合金拉手、铝合金毛刷线盒盖；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
3.桌面覆盖医用人工大理石</t>
  </si>
  <si>
    <t>医用诊椅</t>
  </si>
  <si>
    <t xml:space="preserve">680*590*1185  </t>
  </si>
  <si>
    <t>1.椅背：采用PP加纤的外背框与内框组合的方式，优质双层网布。椅背设计符合人体工学的曲面设计，能从肩膀到腰部贴合支撑，透气、舒适，安全可靠。
2.扶手：一体成型PP固定扶手。                              
3.座垫：6公分裁切型棉+ZF座布+12mm曲木板+PP座外壳。
4.底盘：同步倾仰一档锁定金属底盘，钢板厚度4.0，长久坐姿后可以活动身体。
5.气杠：符合行业要求
6.椅脚：尼龙复合材料射出成型，符合行业标准。                                 
7.轮子：尼龙万向活动轮28/55，过10万次疲劳测试，符合行业要求。
8.隐藏式追腰双背设计，内背框与座扩壳连接，外背框与底盘连接锁定的结构，不管倾仰到哪个角度，下腰椅背保持不动，确保下腰部不出现悬空的状况，始终能给予腰部带来贴合的稳定支撑，从而减轻脊椎压力，实现久坐不累的健康体验。                       
9.座垫无木板无胶水，健康环保、舒适耐用。</t>
  </si>
  <si>
    <t>1号楼地下室核医学诊室</t>
  </si>
  <si>
    <t>医用诊桌</t>
  </si>
  <si>
    <t>1500*1500*750</t>
  </si>
  <si>
    <t>一、主要材料说明： 
1.全部E0级实木多层板基材，台面板厚25mm，挡板、侧板、抽面厚18mm；
2.钢脚为50*25*1.2mm冷轧方管，横梁为40*25*1.0mm冷轧方管；
二、五金配件：                                            
1.采用优质三节静音导轨、锁具、缓冲门铰、铝合金拉手、铝合金毛刷线盒盖等；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</t>
  </si>
  <si>
    <t>医用检查床</t>
  </si>
  <si>
    <t>1800*800*610/700</t>
  </si>
  <si>
    <t xml:space="preserve">一、主要材料说明：                                                               
1.床架：冷轧方管厚1.2mm，内加强管厚1.0mm，配防滑脚垫；                           
2.配50mm厚医用皮革软包垫,软包内衬12mm实木多层板；
医用皮革：
①符合GB/T 16799-2018、GB 20400-2006、HJ507-2009、GB 17927-2024、GB/T 35607-2024标准；
②涂层厚度≥30μm、涂层粘着牢度≥8.2N/10mm、气味≤2级、挥发性有机物(VOC)未检出、耐光性≥5级、游离甲醛未检出、五氯苯酚 (PCP)未检出、邻苯基苯酚（OPP)未检出；
★③防霉性能：包括产黄青霉、绿色木霉等≥8种霉菌的防霉等级≥1级；抗菌性能：包括大肠杆菌、金黄色葡萄球菌、白色念珠菌等≥6种菌的抑菌率≥99%。
3.带抽屉，采用电解钢板基材；     
二、五金配件：                                            
1.防滑脚垫等；                                                                                                                                   
 2.配置：主体钢架+带枕头软包床板+手动卷纸架+抽屉。                                                                                                                                                  
三、工艺说明：                          
1.钢架采用焊接、精细打磨成型，抗菌粉末静电喷涂。
医用检查床：
①符合GB/T 3325-2024、GB/T 35607-2024、GB/T 232-2024、GB/T 228.1-2021标准；
②金属喷要(塑)涂层：硬度≥5H；冲击强度：冲击高度400mm，应无剥落、裂纹、皱纹；耐盐浴：划道两侧3mm外，应无鼓泡、锈蚀、剥落和起皱等现象；弯曲试验：试样外表面无目视可见裂纹；
③伸试验：抗拉强度≥510MPa、下屈服强度≥458MPa、断后伸长率≥35%；
★④防霉性能：包括聚多曲霉等≥6种霉菌的防霉等级≥0级；抗菌性能：包括藤黄微球菌等≥6种菌的抑菌率≥99%；
</t>
  </si>
  <si>
    <t>医用患者椅</t>
  </si>
  <si>
    <t>475*475*780</t>
  </si>
  <si>
    <t>一、主要材料说明： 
1.座板、背板：高密度聚亚氨酯（PU）模塑成型，内置主钢板厚2.0mm；
2.脚框架：橡胶木实木，四腿落地，榫卯结构；
二、工艺说明：                                                          
1.板材喷环保油漆，5层底油及3层面漆，达到E0级环保标准。</t>
  </si>
  <si>
    <t>1号楼地下室核医学注射窗口</t>
  </si>
  <si>
    <t>窗口接待椅</t>
  </si>
  <si>
    <t>600L*600D*700-890H</t>
  </si>
  <si>
    <t>一、主要材料说明： 
1.面料:采用优质专业医疗皮面,通过环保标准；防火，防水，表面耐刮，通过10万次耐磨，环保无毒，通过国标甲醛检测，抗UV，耐酒精，防霉抗菌；
2.椅座:ENF级胶合板+外胶壳强化合成尼龙坐垫，尼龙操作手柄隐藏在胶壳内，采用一体成型定型海绵，70密40硬/m3;软硬适中，高回弹，且造型吻合人体臀部的弧度，符合身体曲线，缓解疲劳：内框采用ENF级胶合板；
3.椅背:内胶壳+外胶壳强化合成尼龙纤维背框，采用一体成型定型海绵;软硬适中，高回弹，符合身体曲线，呈拥抱包裹状，有效缓解疲劳：内框采用开模胶壳高韧度，不易折，
4、靠背支架：采用尼龙+纤维强化支架，不缩水，不变形，有效支撑上身重量，链接靠背处具备15°逍遥功能，有效缓解疲劳。
5.气压棒:三级120MM行程碳化气压棒,升降自如，升降30万次无损，棒芯2.0MM厚度，外管1.5MM厚度
6.椅脚:采用尼龙+纤维五星脚，半径300MM，符合BIFM测试标准1136KG静压测试不断裂，
7.椅轮:50MM灰色PU椅轮，强化合成尼龙纤维树脂材料制成，滑动时无杂音、活动自如，转动10万次无损坏。</t>
  </si>
  <si>
    <t>1号楼地下室核医学注射后等待、观察室</t>
  </si>
  <si>
    <t>电动输液沙发，含水杯孔</t>
  </si>
  <si>
    <t>单人位</t>
  </si>
  <si>
    <t>一、主要材料说明：
1.靠背/坐垫内框架：采用实木方，内部实木框架成型；扪医用超纤皮革软包，高密度、高弹力聚氨脂海绵；                                                                                                  
二、五金配件：
1.配不锈钢输液杆1支；
2.钢制螺帽、螺丝、可调节脚垫，带电动功能。</t>
  </si>
  <si>
    <t>医用圆桌</t>
  </si>
  <si>
    <t>800*800*550</t>
  </si>
  <si>
    <t>一、主要材料说明：                                    
1.面板、台脚和桌面采用实木为基材，实木皮贴面、封边；
二、工艺说明：                                              
1.板材喷环保油漆，5层底油及3层面漆，达到E0级环保标准。</t>
  </si>
  <si>
    <t>1号楼地下室核医学控制室</t>
  </si>
  <si>
    <t>医用办公桌2</t>
  </si>
  <si>
    <t>1400*680*750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</si>
  <si>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1.采用优质三节静音导轨、锁具、缓冲门铰、铝合金拉手、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 xml:space="preserve"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
办公桌：
①符合GB/T 3325-2024、GB 28008-2024、GB/T 35607-2024、GB/T 232-2024标准；
②金属喷要(塑)涂层：硬度≥5H；冲击强度：冲击高度400mm，应无剥落、裂纹、皱纹；耐盐浴：划道两侧3mm外，应无鼓泡、锈蚀、剥落和起皱等现象；
③力学性能：水平静载荷试验、主桌面垂直静载荷试验、垂直冲击试验、跌落试验、垂直加载稳定性试验、垂直和水平加载稳定性试验均检测合格；弯曲试验：试样外表面无目视可见裂纹；
★④防霉性能：包括聚多曲霉等≥6种霉菌的防霉等级≥0级；抗菌性能：包括藤黄微球菌等≥6种菌的抑菌率≥99%；
⑤产品有害物质：甲醛释放量、苯、甲苯、二甲苯、总挥发性有机化合物(TVOC)均未检出；
</t>
    </r>
  </si>
  <si>
    <t>1号楼地下室核医学办公、示教室</t>
  </si>
  <si>
    <t>医生办公桌带桌屏</t>
  </si>
  <si>
    <t>一、主要材料说明： 
1.全部E0级实木多层板基材，台面板厚25mm，挡板、侧板、抽面厚18mm；
2.钢脚为50*25*1.2mm冷轧方管，横梁为40*25*1.0mm冷轧方管；                                                                                                                                                    3.含桌面屏风；
二、五金配件：                                            
1.采用优质三节静音导轨、锁具、缓冲门铰、铝合金拉手、铝合金毛刷线盒盖等；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</t>
  </si>
  <si>
    <t>医用示教椅1</t>
  </si>
  <si>
    <t>620*600*850</t>
  </si>
  <si>
    <t>一、主要材料说明： 
1.椅架采用1.5mm厚钢架；
2.工程塑料注塑成型椅背、扶手、写字板；
3.座垫面料为布绒；高密度、高弹力聚氨脂海绵；
二、配置：
1.带黑色活动轮，可折叠；
2.配高档旋转写字板。</t>
  </si>
  <si>
    <t>1号楼地下室核医学读片、值班室</t>
  </si>
  <si>
    <t>医用办公桌1</t>
  </si>
  <si>
    <t>医用文件柜1</t>
  </si>
  <si>
    <t>900*450*2000</t>
  </si>
  <si>
    <t>一、主要材料说明：                                    
1.材质：E0级实木多层板基材；
2.厚度：顶板、层板厚25mm；侧板、背板、门板厚18mm；                                                      
二、五金配件：                                                            
1.采用优质门铰、锁具、铝合金拉手等；                                                                                                                     
三、工艺说明：                                              
1.全自动PVC封边条封边工艺：厚1.0mm；
2.上玻璃下木掩门柜。</t>
  </si>
  <si>
    <t>医用上下铺值班床</t>
  </si>
  <si>
    <t>床架：2000*1000*1800</t>
  </si>
  <si>
    <t>套</t>
  </si>
  <si>
    <t>一、主要材料说明：                                                                    
1.床架：天然橡胶实木；                                                                                                             
二、配置：                                         
1.床板2件厚18mm+实木梯；                                                                                                                                                                                                                                                                                                                        三、工艺说明：                               
1.喷环保油漆。
值班床：
①符合GB/T 3324-2024、GB/T 35607-2024标准；
★②产品有害物质：甲醛限量值≤0.080 mg/m³、苯限量值≤0.06 mg/m³、甲苯限量值≤0.15 mg/m³、二甲苯总和限量值≤0.20 mg/m³、总挥发性有机化合物（TVOC）限量值≤0.50 mg/m³；家具涂层可迁移元素：铅Pb限量值≤90mg/kg、镉Cd限量值≤75mg/kg、铬Cr限量值≤60 mg/kg、汞Hg≤60mg/kg、锑Sb限量值≤60mg/kg、钡Ba限量值≤1000mg/kg、硒Se限量值≤500mg/kg、砷As限量值≤25mg/kg；
③产品寿命：床结构耐久性：试验条件:300N，18次/min，循环20000次，无缺陷；
④力学性能：安全栏板的静载荷试验、床铺面垂直向上和向下静载荷试验、床铺面冲击试验、床铺面耐久性试验、框架和紧固件耐久性试验、踏脚板垂直静载荷、梯子踏脚板水平静载荷、踏脚板耐久性试验、踏脚板冲击试均检测合格。</t>
  </si>
  <si>
    <t>医用床垫</t>
  </si>
  <si>
    <t>1000*2000*100MM</t>
  </si>
  <si>
    <t>一、主要材料说明：   
1.绒布+海绵+天然环保棕
床垫：
①符合GB/T 35607-2024、GB 17927-2024、GB/T 24253-2009、QB/T 1952.2-2023标准；
②耐久性：试验次数(次)：3万，试验时和试验结束后，复合面料应无破损，缝边应无脱线，弹簧应无断损，铺垫料应无移位和破损；试验结束后，垫面高度损失率≤2.0%；试验结束后，硬度等级的变化≤1；试验次数(次):A级:1万，试验时和试验结束后，复合面料应无破损，缝边无脱线，弹簧应无断损，铺垫料应无移位和破损；试验结束后，垫面高度损失率≤5%；
★③防螨性能：驱避率≥96%；香烟点火源引燃试验-阻燃等级I级；防霉性能：包括黑曲霉等≥1种霉菌的防霉等级≥0级；抗菌性能：包括金黄色葡萄球菌等≥1种菌的抑菌率≥98%。</t>
  </si>
  <si>
    <t>医用衣柜</t>
  </si>
  <si>
    <t>800*600*2000</t>
  </si>
  <si>
    <t>一、主要材料说明： 
1.全部E0级实木多层板基材，顶板、层板厚25mm，侧板、门板厚18mm； 
二、五金配件：                                            
1.采用优质锁具、铝合金拉手、缓冲门铰等；                                                                                                                                   
三、工艺说明：                                                          
1.全自动PVC封边条封边工艺：顶板、层板厚2.0mm，其余厚1.0mm；</t>
  </si>
  <si>
    <t>1号楼地下室核医学等候区、护士站</t>
  </si>
  <si>
    <t>医用候诊椅（3人）</t>
  </si>
  <si>
    <t>1850L*605D*855H</t>
  </si>
  <si>
    <t xml:space="preserve">一、主要材料说明：                                                               
1.床架：冷轧方管厚1.2mm，内加强管厚1.0mm，配防滑脚垫；                           
2.配50mm厚医用皮革软包垫,软包内衬12mm实木多层板；
医用皮革：
①符合GB/T 16799-2018、GB 20400-2006、HJ507-2009、GB 17927-2024、GB/T 35607-2024标准；
②涂层厚度≥30μm、涂层粘着牢度≥8.2N/10mm、气味≤2级、挥发性有机物(VOC)未检出、耐光性≥5级、游离甲醛未检出、五氯苯酚 (PCP)未检出、邻苯基苯酚（OPP)未检出；
③防霉性能：包括产黄青霉、绿色木霉等≥8种霉菌的防霉等级≥1级；抗菌性能：包括大肠杆菌、金黄色葡萄球菌、白色念珠菌等≥6种菌的抑菌率≥99%。
3.带抽屉，采用电解钢板基材；     
二、五金配件：                                            
1.防滑脚垫等；                                                                                                                                   
 2.配置：主体钢架+带枕头软包床板+手动卷纸架+抽屉。                                                                                                                                                  
三、工艺说明：                          
1.钢架采用焊接、精细打磨成型，抗菌粉末静电喷涂。
医用检查床：
①符合GB/T 3325-2024、GB/T 35607-2024、GB/T 232-2024、GB/T 228.1-2021标准；
②金属喷要(塑)涂层：硬度≥5H；冲击强度：冲击高度400mm，应无剥落、裂纹、皱纹；耐盐浴：划道两侧3mm外，应无鼓泡、锈蚀、剥落和起皱等现象；弯曲试验：试样外表面无目视可见裂纹；
③伸试验：抗拉强度≥510MPa、下屈服强度≥458MPa、断后伸长率≥35%；
④防霉性能：包括聚多曲霉等≥6种霉菌的防霉等级≥0级；抗菌性能：包括藤黄微球菌等≥6种菌的抑菌率≥99%；
</t>
  </si>
  <si>
    <t>一、主要材料说明： 
1.座板、背板：高密度聚亚氨酯（PU）模塑成型，内置主钢板厚2.0mm；
2.脚框架：白腊实木，四腿落地，榫卯结构；
二、工艺说明：                                                          
1. 实木基材，喷环保油漆，5层底油及3层面漆，达到E0级环保标准。</t>
  </si>
  <si>
    <t>1号楼地下室核医学物理计划室、模拟定位室、办公室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</si>
  <si>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1.采用优质三节静音导轨、锁具、缓冲门铰、铝合金拉手、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 xml:space="preserve"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
办公桌：
①符合GB/T 3325-2024、GB 28008-2024、GB/T 35607-2024、GB/T 232-2024标准；
②金属喷要(塑)涂层：硬度≥5H；冲击强度：冲击高度400mm，应无剥落、裂纹、皱纹；耐盐浴：划道两侧3mm外，应无鼓泡、锈蚀、剥落和起皱等现象；
③力学性能：水平静载荷试验、主桌面垂直静载荷试验、垂直冲击试验、跌落试验、垂直加载稳定性试验、垂直和水平加载稳定性试验均检测合格；弯曲试验：试样外表面无目视可见裂纹；
④防霉性能：包括聚多曲霉等≥6种霉菌的防霉等级≥0级；抗菌性能：包括藤黄微球菌等≥6种菌的抑菌率≥99%；
⑤产品有害物质：甲醛释放量、苯、甲苯、二甲苯、总挥发性有机化合物(TVOC)均未检出；
</t>
    </r>
  </si>
  <si>
    <t>1号楼地下室核医学走廊等候区</t>
  </si>
  <si>
    <t>1号楼地下室核医学库房</t>
  </si>
  <si>
    <t>医用货架</t>
  </si>
  <si>
    <t>1500*600*2000</t>
  </si>
  <si>
    <r>
      <rPr>
        <sz val="11"/>
        <rFont val="华文细黑"/>
        <charset val="134"/>
      </rPr>
      <t>一、主要材料说明：                                             
1.立柱为1.5mm一级冷轧钢板，挂臂1.5mm一级冷轧钢板底座，层板1.0mm一级冷轧钢板底部配置加强筋；</t>
    </r>
    <r>
      <rPr>
        <b/>
        <sz val="11"/>
        <rFont val="华文细黑"/>
        <charset val="134"/>
      </rPr>
      <t xml:space="preserve">    </t>
    </r>
    <r>
      <rPr>
        <sz val="11"/>
        <rFont val="华文细黑"/>
        <charset val="134"/>
      </rPr>
      <t xml:space="preserve">                                                                                   
2.整件货架连顶板共五块层板；
二、工艺说明：                              
1.钢架采用数控激光切割、数控折弯、冲压、焊接、精细打磨成型，抗菌粉末静电喷涂。</t>
    </r>
  </si>
  <si>
    <t>3、门诊综合楼一楼家具</t>
  </si>
  <si>
    <t>1号门诊楼第一层值班室</t>
  </si>
  <si>
    <t>一、主要材料说明：                                                                    
1.床架：天然橡胶实木；                                                                                                             
二、配置：                                         
1.床板2件厚18mm+实木梯；                                                                                                                                                                                                                                                                                                                        三、工艺说明：                               
1.喷环保油漆。
值班床：
①符合GB/T 3324-2024、GB/T 35607-2024标准；
②产品有害物质：甲醛限量值≤0.080 mg/m³、苯限量值≤0.06 mg/m³、甲苯限量值≤0.15 mg/m³、二甲苯总和限量值≤0.20 mg/m³、总挥发性有机化合物（TVOC）限量值≤0.50 mg/m³；家具涂层可迁移元素：铅Pb限量值≤90mg/kg、镉Cd限量值≤75mg/kg、铬Cr限量值≤60 mg/kg、汞Hg≤60mg/kg、锑Sb限量值≤60mg/kg、钡Ba限量值≤1000mg/kg、硒Se限量值≤500mg/kg、砷As限量值≤25mg/kg；
③产品寿命：床结构耐久性：试验条件:300N，18次/min，循环20000次，无缺陷；
④力学性能：安全栏板的静载荷试验、床铺面垂直向上和向下静载荷试验、床铺面冲击试验、床铺面耐久性试验、框架和紧固件耐久性试验、踏脚板垂直静载荷、梯子踏脚板水平静载荷、踏脚板耐久性试验、踏脚板冲击试均检测合格。</t>
  </si>
  <si>
    <t>一、主要材料说明：   
1.绒布+海绵+天然环保棕
床垫：
①符合GB/T 35607-2024、GB 17927-2024、GB/T 24253-2009、QB/T 1952.2-2023标准；
②耐久性：试验次数(次)：3万，试验时和试验结束后，复合面料应无破损，缝边应无脱线，弹簧应无断损，铺垫料应无移位和破损；试验结束后，垫面高度损失率≤2.0%；试验结束后，硬度等级的变化≤1；试验次数(次):A级:1万，试验时和试验结束后，复合面料应无破损，缝边无脱线，弹簧应无断损，铺垫料应无移位和破损；试验结束后，垫面高度损失率≤5%；
③防螨性能：驱避率≥96%；香烟点火源引燃试验-阻燃等级I级；防霉性能：包括黑曲霉等≥1种霉菌的防霉等级≥0级；抗菌性能：包括金黄色葡萄球菌等≥1种菌的抑菌率≥98%。</t>
  </si>
  <si>
    <t>1号门诊楼第一层护士站</t>
  </si>
  <si>
    <t>医用床头柜2</t>
  </si>
  <si>
    <t>480*480*750</t>
  </si>
  <si>
    <t>一、主要材料说明：                                                                                                                                                                                                                 1.优质ABS材料，整体一次注塑成形，质地轻巧，外形高雅，坚固，耐老化，耐褪色，抗酸碱腐蚀；                                                                                                                                           二、五金配件：                                                                                                                                                                                                             1.三层结构，一拉板一抽屉一储物箱。 两侧配置隐蔽式毛巾架，外形美观，减省必要空间。拉板预设杯子及温度计放置凹槽。 大容量双层储物箱，活动隔板。</t>
  </si>
  <si>
    <t>1号门诊楼第一层库房</t>
  </si>
  <si>
    <t>1号门诊楼第一层护士长</t>
  </si>
  <si>
    <t>医用主任护长办公台</t>
  </si>
  <si>
    <t>1400*1400*750</t>
  </si>
  <si>
    <t>医用主任护士长办公椅</t>
  </si>
  <si>
    <t>615*650*（1130-1210)</t>
  </si>
  <si>
    <t>一、主要材料说明： 
1.头枕：2D头枕，可上下升降和旋转角度
2.椅背：PP背框，弹力网布，上下升降腰靠，整椅背后仰最大角度：( 125±1 )度
3.椅座：优质弹力网布，定型海绵；
4.扶手：PU面升降扶手
5.气杆：行程85mm沉口40mm三级气杆
6.底盘：三挡锁定连动底盘
7.椅脚：340PP塑胶脚
8.椅轮：60/25 PA万向轮
9.脚踏：旋转折叠，前后伸缩(行程：290mm），西皮面脚踏</t>
  </si>
  <si>
    <t>医用主任护士长接待椅</t>
  </si>
  <si>
    <t>580*650*985</t>
  </si>
  <si>
    <t>一、主要材料说明： 
1.椅背：PA背框，弹力网布，切割绵腰靠，腰靠可升降和前后调节
2.椅座：优质弹力网布，定型海绵
3.扶手：PU扶手面，升降扶手
4.椅脚：黑色烤漆弓形架</t>
  </si>
  <si>
    <t>医用文件柜2</t>
  </si>
  <si>
    <t>800*450*2000</t>
  </si>
  <si>
    <t>一、主要材料说明：                                    
1.材质：E0级实木多层板基材；
2.厚度：顶板、层板厚25mm；侧板、背板、门板厚18mm；                                                      
二、五金配件：                                                            
1.门铰、锁具、铝合金拉手等；                                                                                                                     
三、工艺说明：                                              
1.全自动PVC封边条封边工艺：厚1.0mm。</t>
  </si>
  <si>
    <t>1号门诊楼第一层石膏、换药室(2人)</t>
  </si>
  <si>
    <t>1800*600*610/700</t>
  </si>
  <si>
    <t>1号门诊楼第一层清创室</t>
  </si>
  <si>
    <t>医用操作椅1</t>
  </si>
  <si>
    <t>350*350*620H</t>
  </si>
  <si>
    <t>一、主要材料说明： 
1.座垫医用皮革面，尼龙背架；
2.高密度回弹海绵，密度为D40；
3.多功能金属底盘，钢板厚2.0mm；
二、五金配件：    
1.电镀五星脚架、PU黑色专用轮、升降气压棒。</t>
  </si>
  <si>
    <t>1号门诊楼第一层主任、医生办公室</t>
  </si>
  <si>
    <t>1600*1600*750</t>
  </si>
  <si>
    <t>1号门诊楼第一层器械室</t>
  </si>
  <si>
    <t>1号门诊楼第一层示教室</t>
  </si>
  <si>
    <t>医用会议桌</t>
  </si>
  <si>
    <t>2400*1200*750</t>
  </si>
  <si>
    <t>一、主要材料说明：                                    
1.材质：E0级实木多层板基材，台面板厚25mm； 
2.支撑钢架厚1.2mm；
二、五金配件：                                                            
1.铝合金毛刷线盒，带走线功能钢脚；                                                          
三、工艺说明：                                               
1.全自动PVC封边条封边工艺：台面板厚2.0mm；    
2.钢架采用焊接、精细打磨成型，抗菌粉末静电喷涂。</t>
  </si>
  <si>
    <t>医用示教椅2</t>
  </si>
  <si>
    <t>590*600*850</t>
  </si>
  <si>
    <t>一、主要材料说明： 
1.椅架采用1.5mm厚钢架；
2.工程塑料注塑成型椅背、扶手；
3.座垫面料为布绒；高密度、高弹力聚氨脂海绵；
二、配置：
1.带黑色活动轮，可折叠；
2.不带写字板。</t>
  </si>
  <si>
    <t>2000*600*2000</t>
  </si>
  <si>
    <t>1号门诊楼第一层挂号室</t>
  </si>
  <si>
    <t>医用收费台</t>
  </si>
  <si>
    <t>1560*750*750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</si>
  <si>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1.采用优质的三节静音导轨、锁具、铝合金拉手、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  </r>
  </si>
  <si>
    <t>防爆保险柜</t>
  </si>
  <si>
    <t>1800*1000*580</t>
  </si>
  <si>
    <t>防爆保险柜核心采用多层复合金属+防爆填充+特种密封结构，兼顾抗爆、防撬、防火与耐腐蚀能力。
一、主体材质(箱体/门板)
1.优质碳钢(Q235/35#):主流经济型，箱体6-10mm、门板10-20mm，抗拉强度≥375MPa，抗冲击强;外层环氧树脂/聚酯粉末喷涂(≥70um)，防锈耐磨。
2.高强度合金钢(锰钢/铬钼钢):高端防爆款，门板12-30mm，硬度HRC45-55，防钻防切割，抗爆压力&gt;15MPa。
不锈钢(304/316L):高湿/腐蚀环境首选，316L含钼，耐酸碱、盐雾，温度适用-196°C至800°C;成本高。
3.铸铝合金:轻量化，防爆场景专用，撞击不易产生火花;硬度低于碳钢，适合低烈度防爆。</t>
  </si>
  <si>
    <t>1号门诊楼第一层分诊护士站</t>
  </si>
  <si>
    <t>1号门诊楼第一层等候区</t>
  </si>
  <si>
    <t>1号门诊楼第一层药房、值班、库房</t>
  </si>
  <si>
    <t>医用发药桌
（桌面覆盖窗口大理石）</t>
  </si>
  <si>
    <t>1750**900/侧柜1400*500/1050h</t>
  </si>
  <si>
    <t>一、主要材料说明：                                    
1.材质：E0级实木多层板基材； 
2.厚度：面板厚25mm，侧板、背板、抽面厚18mm；                                                          
二、五金配件：                                                                                          
1.采用优质锁具、铝合金拉手、三节静音导轨；                                                         
三、工艺说明：                                           
1.全自动PVC封边条封边工艺：主台面板厚2.0mm，其余厚1.0mm，桌面整体医用大理石覆盖，柜台整体抬高至1050</t>
  </si>
  <si>
    <t>麻醉药品柜</t>
  </si>
  <si>
    <t>950.500*2000</t>
  </si>
  <si>
    <t>一、主要材料说明：                                  
1.柜体为电解钢板，侧板、层板、底板、顶板、门板厚1.0mm，加强管料厚0.8mm；                                                                                                                                                                                                                                                                                                                                                                                                                                                                                                  
二、五金配件：                                                                      
1.铝合金拉手、门铰、锁具(双锁管理)；                                                                                                                                                                                                                                                                                                                                                                                                                                                                                 
三、工艺说明：                             
1.电解钢板采用数控激光切割、数控折弯、冲压、焊接、精细打磨成型，抗菌粉末静电喷涂。</t>
  </si>
  <si>
    <t>医用圆凳1</t>
  </si>
  <si>
    <t>350*350*580</t>
  </si>
  <si>
    <t>一、主要材料说明： 
1.座垫医用皮革面，尼龙背架；
2.高密度回弹海绵，密度为D40；
3.多功能金属底盘，钢板厚2.0mm；
二、五金配件：    
1.电镀五星脚架、PU黑色专用轮、升降气压棒，椅子可360度旋转功能。</t>
  </si>
  <si>
    <t>医用单面药架</t>
  </si>
  <si>
    <t>800*460*2000</t>
  </si>
  <si>
    <t>一、主要材料说明：                                   
1.柜身为一级冷轧钢板；侧板、底板、层板、门板厚1.0mm；其它厚0.8mm，立柱40*40冷轧方管厚1.5mm；                                                                                                              
2.药斗，倾斜药斗与平面成15度角；                                                                                                                                                                                                                                                                                                                                                       二、工艺说明：                               
1.一级冷轧钢板采用数控激光切割、数控折弯、冲压、焊接、精细打磨成型，抗菌粉末静电喷涂。</t>
  </si>
  <si>
    <t>医用双面药架</t>
  </si>
  <si>
    <t>800*860*2000</t>
  </si>
  <si>
    <t>医用储物柜</t>
  </si>
  <si>
    <t>900*450*850</t>
  </si>
  <si>
    <t>一、主要材料说明：                                    
1.材质：E0级实木多层板基材；
2.厚度：顶板、层板厚25mm；侧板、背板、门板厚18mm；                                                     
二、五金配件：                                                            
1.采用缓冲门铰、铝合金拉手等；                                                                                                                     
三、工艺说明：                                              
1.全自动PVC封边条封边工艺：厚1.0mm。</t>
  </si>
  <si>
    <t>塑料地垫</t>
  </si>
  <si>
    <t>300*300*160</t>
  </si>
  <si>
    <t>一、主要材料说明：                                    
1.材质：ABS塑料一体成型，四腿落地，实心脚柱；
2.座面框架底部加强筋；
二、工艺说明：
1.边缘圆润光滑无棱角，静音胶垫。</t>
  </si>
  <si>
    <t>医用值班桌1</t>
  </si>
  <si>
    <t>一、主要材料说明： 
1.全部E0级实木多层板基材，台面板厚25mm，挡板、侧板、抽面厚18mm；
二、五金配件：                                            
1.采用优质三节静音导轨、锁具、缓冲门铰、暗拉手；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</si>
  <si>
    <t>医用值班椅</t>
  </si>
  <si>
    <t>515*525*840</t>
  </si>
  <si>
    <t>一、主要材料说明： 
1.椅身：原材料采用全新PP塑料加玻纤一体成型，靠背宽460mm、靠背高380mm、座板宽470mm、座板深460mm、坐高450mm、总高840mm、总深525mm、总宽515mm；（尺寸±10mm）
2.椅架：采用16管2.0厚的空心管，流水线静电喷涂，具有耐磨，防腐，抗老化等性能。配活动脚垫，椅子可以堆叠；
3.座底壳：采用全新聚丙烯加玻璃纤维，提高整椅美观， 长度360mm，宽度355mm，厚度30mm，（尺寸±10mm ）；
4.座感舒适，符合人体工学；
5.外观应无裂纹、明显变形、缩水、针孔；应无凹陷、飞边、杂质、伤痕、白印；表面应光洁，应无划痕、毛刺、拉毛、污渍；应无明显色差；</t>
  </si>
  <si>
    <t>1号门诊楼第一层医疗织物间</t>
  </si>
  <si>
    <t>1号门诊楼第一层心电图（改值班室）</t>
  </si>
  <si>
    <t>医用定制20格鞋柜</t>
  </si>
  <si>
    <t>1600*400*950</t>
  </si>
  <si>
    <t>一、主要材料说明： 
1、全部E0级实木多层板基材，顶板厚25mm，侧板、门板厚18mm； 
二、五金配件：                                            
1、门铰、锁具、铝合金拉手等；                                                                                                                       
三、工艺说明：                                                          
1、全自动PVC封边条封边工艺：台面板厚2.0mm，其余厚1.0mm；</t>
  </si>
  <si>
    <t>1号门诊楼第一层B超</t>
  </si>
  <si>
    <t>医用医用检查床带轮子</t>
  </si>
  <si>
    <t>1900*600*610/700</t>
  </si>
  <si>
    <t>一、主要材料说明：                                                               
1.床架：冷轧方管厚1.2mm，内加强管厚1.0mm，配防滑脚垫；                           
2.配50mm厚医用皮革软包垫,软包内衬12mm实木多层板；
3.带抽屉，采用电解钢板基材；  
二、五金配件：                                            
1.带刹车活动轮；                                                                                                                                    2.配置：主体钢架+带枕头软包床板+手动卷纸架+抽屉。                                                                                                                                                  
三、工艺说明：                          
1.钢架采用焊接、精细打磨成型，抗菌粉末静电喷涂。</t>
  </si>
  <si>
    <t>医用文件柜3</t>
  </si>
  <si>
    <t>800*400*2000</t>
  </si>
  <si>
    <t>1号门诊楼第一层儿科门诊</t>
  </si>
  <si>
    <t>医用儿科诊桌</t>
  </si>
  <si>
    <t>一、主要材料说明： 
1.采用E0级实木复合型高密度中纤板基材，台面板厚25mm，挡板、侧板、抽面厚18mm；
2.圆盘钢脚架； 
二、五金配件：                                            
1.三节静音导轨、锁具、门铰、铝合金拉手、铝合金毛刷线盒盖等；                                                                                                                           
三、工艺说明：                                                          
1.板材喷环保油漆，5层底油及3层面漆，达到E0级环保标准。
2.钢脚采用焊接、精细打磨成型，抗菌粉末静电喷涂。</t>
  </si>
  <si>
    <t>医用儿科诊床</t>
  </si>
  <si>
    <t>2000*635*700</t>
  </si>
  <si>
    <t>一、主要材料说明： 
1.全部E0级实木多层板基材，台面板厚25mm，挡板、侧板、抽面厚18mm；
2.配50mm厚医用皮革软包垫，软包内衬12mm实木多层板；
二、五金配件：                                            
1.三节静音导轨、门铰等；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</si>
  <si>
    <t>医用儿童椅</t>
  </si>
  <si>
    <t>500*525*805</t>
  </si>
  <si>
    <t>1号门诊楼第一层其他普通门诊（含五官科门诊椅子）</t>
  </si>
  <si>
    <t>1号门诊楼第一层读片办公室</t>
  </si>
  <si>
    <t>1号门诊楼第一层控制室及走廊</t>
  </si>
  <si>
    <t>定制钢制值班桌2</t>
  </si>
  <si>
    <t>1386*850*750</t>
  </si>
  <si>
    <t>一、主要材料说明： 
1.整体基材采用一级冷轧钢喷塑静电处理，配置散热孔。</t>
  </si>
  <si>
    <t>1号门诊楼第一层登记室</t>
  </si>
  <si>
    <t>医用办公桌4</t>
  </si>
  <si>
    <t>1750*800*1400*500/850H</t>
  </si>
  <si>
    <t>一、主要材料说明： 
1.全部E0级实木多层板；
2.台面板厚25mm，挡板、侧板、抽面厚18mm；
3.钢脚和横梁采用冷轧方管；                                                                                                                                                    4.含桌面屏风；
二、五金配件：                                            
1.采用优质三节静音导轨、锁具、缓冲门铰、铝合金拉手、铝合金毛刷线盒盖；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
3.桌面覆盖人工石</t>
  </si>
  <si>
    <t>1号门诊楼第一层监控值班室</t>
  </si>
  <si>
    <t>1号门诊楼第一层EICU值班室</t>
  </si>
  <si>
    <t>一、主要材料说明： 
1.椅身：原材料采用全新PP塑料加玻纤一体成型，靠背宽460mm、靠背高380mm、座板宽470mm、座板深460mm、坐高450mm、总高840mm、总深525mm、总宽515mm；（尺寸±10mm）
2.椅架：采用16管2.0厚的空心管，流水线静电喷涂，具有耐磨，防腐，抗老化等性能。配活动脚垫，椅子可以堆叠；
3.座底壳：采用全新聚丙烯加玻璃纤维，提高整椅美观，长度360mm，宽度355mm，厚度30mm，（尺寸±10mm ）；
4.座感舒适，符合人体工学；
5.外观应无裂纹、明显变形、缩水、针孔；应无凹陷、飞边、杂质、伤痕、白印；表面应光洁，应无划痕、毛刺、拉毛、污渍；应无明显色差；</t>
  </si>
  <si>
    <t>1号门诊楼第一层EICU护士站</t>
  </si>
  <si>
    <t>1号门诊楼第一层EICU治疗室</t>
  </si>
  <si>
    <t>1号门诊楼第一层EICU采血室、等候</t>
  </si>
  <si>
    <t>固定式采血患者椅</t>
  </si>
  <si>
    <t>350*350*400-600H</t>
  </si>
  <si>
    <t>一、主要材料说明： 
1.座垫医用皮革面，尼龙背架；
2.高密度回弹海绵；
3.多功能金属底盘，钢板厚2.0mm；
二、五金配件：    
1.电镀五星脚架、PU黑色专用轮、升降气压棒，椅子可360度旋转功能。</t>
  </si>
  <si>
    <t>1号门诊楼第一层出入院结算、办公室</t>
  </si>
  <si>
    <t>医用收费台
桌面覆盖大理石台面</t>
  </si>
  <si>
    <t>1750*800*1400*500/1050h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</si>
  <si>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>60金属线盖、键盘架；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  </r>
  </si>
  <si>
    <t>1号门诊楼第一层出入院等候区</t>
  </si>
  <si>
    <t>医用等候沙发</t>
  </si>
  <si>
    <t>三人位</t>
  </si>
  <si>
    <t>一、主要材料说明：
1.面料：医用皮革；
2.海绵：高密度、高弹力聚氨脂海绵；
3.内框架：采用实木方，内部实木框架成型；
4.静电粉末喷涂金属全框脚架;
二、五金配件：
1.钢制螺帽、螺丝。</t>
  </si>
  <si>
    <t>医用长茶几</t>
  </si>
  <si>
    <t>1400W*600D*400H</t>
  </si>
  <si>
    <t>一、主要材料说明：                                     
1.台面板采用E0级实木多层板基材，厚25mm；
2.钢制脚架，静电粉末喷涂；
二、工艺说明：                                              
1.全自动PVC封边条封边工艺：厚1.0mm。
2.钢架采用焊接、精细打磨成型，抗菌粉末静电喷涂。</t>
  </si>
  <si>
    <t>1号门诊楼第一层出入院库房</t>
  </si>
  <si>
    <t>1号门诊楼第一层出入院办公室、值班室</t>
  </si>
  <si>
    <t>医用值班衣柜</t>
  </si>
  <si>
    <t>1号门诊楼第一层出入院示教室</t>
  </si>
  <si>
    <t>1号门诊楼第一层家属等候区</t>
  </si>
  <si>
    <t>1号门诊楼第一层控制室</t>
  </si>
  <si>
    <t>1号门诊楼第一层儿童输液、雾化</t>
  </si>
  <si>
    <t>医用儿童输液椅</t>
  </si>
  <si>
    <t>1400W*680*1100Hmm</t>
  </si>
  <si>
    <t>一、主要材料说明： 
1.材质：全部E0级实木多层板基材；
2.厚度：侧板厚25mm，档板、底板厚18mm
3.座垫、靠背医用皮革软包垫；
二、五金配件：                                            
1.配1支不锈钢输液杆；                                                                                                                        
三、工艺说明：                                                          
1.全自动PVC封边条封边工艺：台面板厚2.0mm，其余厚1.0mm；
2.丝印彩色图案。
医用儿童输液椅：
①符合GB/T 35607-2024、GB 28008-2024标准；
②基本结构安全：正常使用时，可接触到的边、角都应进行倒圆、倒角、砂光或以其他合适的方式进行保护。倒圆半径应不小于0.5mm。固定零部件的结合应牢固无松动，应无少件、透钉、漏钉。正常使用时，其他部件表面应无锐边、锐角。
③甲醛释放量≤0.09mg/L；家具涂层可迁移元素：锑(Sb)、砷(As)、钡(Ba)、镉(Cd)、铬(Cr)、铅(Pb)、汞(Hg)、硒(Se)均未检出；
④防霉性能：包括聚多曲霉等≥6种霉菌的防霉等级≥0级；抗菌性能：包括藤黄微球菌等≥6种菌的抑菌率≥99%；</t>
  </si>
  <si>
    <t>医用儿童雾化桌</t>
  </si>
  <si>
    <t>1150*550*1600</t>
  </si>
  <si>
    <t>一、主要材料说明： 
1.采用E0级中纤板基材，面板、侧板厚25mm，其余厚18mm；
二、五金配件：                                            
1.(不含电子屏设备)；                                     
 三、工艺说明：                                              
1.板材喷环保油漆，5层底油及3层面漆，达到E0级环保标准。</t>
  </si>
  <si>
    <t>医用儿童雾化椅</t>
  </si>
  <si>
    <t>φ400*420</t>
  </si>
  <si>
    <t>一、主要材料说明： 
1.材质：E0级实木多层板基材；
2.面料：医用皮革；
3.辅料：高密度、高弹力聚氨脂海绵，密度为D40；
4.踢脚线304#不锈钢板；</t>
  </si>
  <si>
    <t>医用成人输液椅</t>
  </si>
  <si>
    <t>收起W810*D840*H1050
展开：W810*D1480*H890</t>
  </si>
  <si>
    <t>一、主要材料说明：
1.面料：医用皮革软包；
2.海绵：高密度、高弹力聚氨脂海绵；
3.内框架：采用实木方，内部实木框架成型；                                                                                                                                     二、工艺说明：                                                                                                                                                                                                                                                 
1.手动伸缩机构，内置多功能机构：采用优质多功能架，伸缩流畅，结实耐用；</t>
  </si>
  <si>
    <t>1号门诊楼第一层护士站（输液区）</t>
  </si>
  <si>
    <t>固定式患者椅</t>
  </si>
  <si>
    <t>医用操作椅2</t>
  </si>
  <si>
    <t>1号门诊楼第一层护士长（输液区）</t>
  </si>
  <si>
    <t>1号门诊楼第一层儿童、成人隔离输液区</t>
  </si>
  <si>
    <t>配液矮柜</t>
  </si>
  <si>
    <t>3200*600*850</t>
  </si>
  <si>
    <t>一、主要材料说明：                        
1.柜身为电解钢板；柜门厚1.0mm双层结构，拉手为一体成型，其它厚0.8mm；
电解钢板：
①符合GB/T21866-2008、GB/T 4336-2016、QB/T 3826-1999、QB/T 3827-1999、QB/T 3832-1999、GB 8624-2012 标准；
②拉伸试验：抗拉强度≥500MPa、上屈服强度≥250MPa、断后伸长率≥30%；化学成分：C≤0.24%，Mn≤0.36%，P≤0.025%，S≤0.032%，Si≤0.26%。燃烧性能等级：燃烧性能等级达到B1级；
③金属表面耐腐蚀：乙酸盐雾连续喷雾200小时，耐腐蚀等级≥10级；中性盐雾连续喷雾200小时，外观评级≥10级；
④防霉性能：包括聚多曲霉等≥6种霉菌的防霉等级≥0级；抗菌性能：包括藤黄微球菌等≥6种菌的抑菌率≥99%。
2.台面采用抑菌人造石厚12mm；
3.踢脚线采用1.0mm厚304#不锈钢板；                                                                                                                                                
二、五金配件：                                                                      
1.三节静音导轨、锁具、门铰、医用环保ABS标签框、医用环保ABS分隔片等；                                                                                                                
三、工艺说明：                                
1.电解钢板采用数控激光切割、数控折弯、冲压、焊接、精细打磨成型，抗菌粉末静电喷涂；
2.抑菌人造石，一体化浇注成型，无缝拼接，具备抑菌、耐污、阻燃、抗冲击、不易变色等优异性能。</t>
  </si>
  <si>
    <t>1号门诊楼第一层母婴室</t>
  </si>
  <si>
    <t>电动母婴沙发带水杯架</t>
  </si>
  <si>
    <t>一、主要材料说明：
1.面料：医用皮革；
2.海绵：高密度、高弹力聚氨脂海绵；
3.内框架：采用实木方，内部实木框架成型；
4.静电粉末喷涂金属全框脚架;
二、五金配件：
1.钢制螺帽、螺丝；                                                                       
2.带水杯托。</t>
  </si>
  <si>
    <t>医用茶几1</t>
  </si>
  <si>
    <t>500*500*450</t>
  </si>
  <si>
    <t>一、主要材料说明：
1.材质：白蜡实木；四腿落地，榫卯结构； 
二、工艺说明：                                                     
1.板材喷环保油漆，5层底油及3层面漆，达到E0级环保标准。</t>
  </si>
  <si>
    <t>1号门诊楼第一层灌肠、皮试、治疗室</t>
  </si>
  <si>
    <t>医用注射/打针凳</t>
  </si>
  <si>
    <t>350*700*680</t>
  </si>
  <si>
    <t>一、主要材料说明：
1.材质：橡胶木实木；四腿落地，榫卯结构；
二、工艺说明：                                                     
1.板材喷环保油漆，5层底油及3层面漆，达到E0级环保标准。</t>
  </si>
  <si>
    <t>医用储藏柜</t>
  </si>
  <si>
    <t>800*400*1800</t>
  </si>
  <si>
    <t>一、主要材料说明： 
1.冷扎钢板，金属表面经酸洗、磷化等化学防锈、防腐处理后，环氧树酯高温喷涂、烤漆，喷涂后具有耐腐蚀、防火、防潮等功能；</t>
  </si>
  <si>
    <t>医用床头柜1</t>
  </si>
  <si>
    <t>450*400*550</t>
  </si>
  <si>
    <t>一、主要材料说明：                                    
1.材质：E0级实木多层板基材，厚18mm；                                                    
二、五金配件：                                                            
1.三节静音导轨、铝合金拉手、锁具；                                                                                                              
三、工艺说明：                                              
1.全自动PVC封边条封边工艺：厚1.0mm。</t>
  </si>
  <si>
    <t>1000*600*850</t>
  </si>
  <si>
    <t>一、主要材料说明：                        
1、柜身为电解钢板；柜门厚1.0mm双层结构，拉手为一体成型，其它厚0.8mm；
2、台面采用抑菌人造石厚12mm；
人造石：
①符合JC/T 908-2013标准；
②巴氏硬度≥65、莫氏硬度≥5、光泽度≥29Gu、落球冲击450g钢球，A级品的冲击高度不低于1200m，样品不破损、压缩强度≥78MPa；PMMA≥30%；
③防霉性能：包括产黄青霉、桔青霉等≥10种霉菌的防霉等级≥0级；抗菌性能：包括痤疮丙酸杆菌、乙型溶血性链球菌等≥10种菌的抑菌率≥99%；
3、踢脚线采用1.0mm厚304#不锈钢板；                                                                                                                                                
二、五金配件：                                                                      
1、三节静音导轨、锁具、门铰、医用环保ABS标签框、医用环保ABS分隔片等；                                                                                                                
三、工艺说明：                                
1.电解钢板采用数控激光切割、数控折弯、冲压、焊接、精细打磨成型，抗菌粉末静电喷涂；
2.抑菌人造石，一体化浇注成型，无缝拼接，具备抑菌、耐污、阻燃、抗冲击、不易变色等优异性能。</t>
  </si>
  <si>
    <t>1号门诊楼第一层等候区走廊</t>
  </si>
  <si>
    <t>医用候诊椅（4人）</t>
  </si>
  <si>
    <t>2450L*605D*855H</t>
  </si>
  <si>
    <t>4、门诊综合楼二楼家具</t>
  </si>
  <si>
    <t>1号门诊楼第二层值班室</t>
  </si>
  <si>
    <t>1号门诊楼第二层大示教室</t>
  </si>
  <si>
    <t>培训室演讲台</t>
  </si>
  <si>
    <t>800*580*1100</t>
  </si>
  <si>
    <t>一、主要材料说明：                                    
1.材质：E0级中密度纤维板基材，实木皮贴面、封边；                            
二、五金配件：
1.线盖。
三、工艺说明：                                              
1.板材喷环保油漆，5层底油及3层面漆，达到E0级环保标准。</t>
  </si>
  <si>
    <t>培训室主席台</t>
  </si>
  <si>
    <t>1400*600*760</t>
  </si>
  <si>
    <t>一、主要材料说明：                                    
1.材质：E0级中密度纤维板基材，实木皮贴面、封边；
二、五金配件：
1.线盖。
三、工艺说明：                                              
1.板材喷环保油漆，5层底油及3层面漆，达到E0级环保标准。</t>
  </si>
  <si>
    <t>医用主席椅</t>
  </si>
  <si>
    <t>D700*W590*H965</t>
  </si>
  <si>
    <t>一、主要材料说明：
1.座垫、靠背面料为真皮饰面；
2.高密度、高弹力聚氨脂海绵；
3、椅板：曲木板材经模具八层高频热压成型；
二、配置：                                          
1.电镀弓形架，PA尼龙专用脚垫；</t>
  </si>
  <si>
    <t>医用会议折叠条形台</t>
  </si>
  <si>
    <t>1400*550*760</t>
  </si>
  <si>
    <t>一、主要材料说明：   
1.台面采用优质多层实木板，面粘三聚氰胺胶面，采用优质PVC封边条；
2.挡板 采用优质多层实木板（三聚氰胺板），面粘面粘三聚氰胺胶板， 采用优质PVC封边条，厚度1.0mm，307MM*宽88MM材料壁厚：（2.8MM）表面采用防锈静电喷涂处理,实用牢固，承受力大。
3.折叠机构两边安装铝合金压铸－体成型的接头，壁厚为4.5mm表面采用防锈静电喷涂处理,实用牢固，承受力大，安装折叠连接件与台面托架安装在一起；两边安装卡扣，装三角形管连接，实现拉伸折叠，接头两边书包挂钩，需要使用时可拉伸出来，安装方便！
4.底脚采用优质铝合金压铸－体成型，底脚跨度480，底脚壁厚度平均6㎜，底脚两侧采用交叉设计，可实现400宽到600宽桌面对拼。整体牢固耐用，美观大方，抗变型。立柱 脚管采用高精度优质冷轧旦管（30MM*60MM壁厚1.2mm）表面采用防锈静电喷涂处理，牢固耐用，美观大方，抗变型。
5.横梁采用优质冷轧钢板经冲压折弯工艺一体而成，长度为900MM壁厚1.8MM,表面再经防锈静电喷涂处理，实用牢固，承受力大。此款钢架横梁用一大一小两条横梁连接，可实现拉伸延长，两边锁机丝固定，此款钢架1.2M-1.8M可伸缩脚轮 脚轮采用60mm尼龙静音万象带刹车脚轮
外观设计 采用人体工程理念及个性化需求，整件产品拼接好，接缝齐整，整体颜色基本相符，过渡自然;台架有拉伸式折叠装置，脚轮采用φ60MM  PU万向脚轮带刹车，造型美观大方，有现代特色。</t>
  </si>
  <si>
    <t>医用培训会议椅</t>
  </si>
  <si>
    <t>605*502*912</t>
  </si>
  <si>
    <t>一、主要材料说明：  
1.椅背采用PA+25%玻纤坚固背框，柔软有弹性，可有效缓解背部疲劳，椅背施加102kg的推力，持续60s，无异常，符合行业要求标准。                                                                                                                      2.面料采用优质特网 可选配活动腰枕
3.座垫：采用密度60、硬度55的美标防火阻燃定型海绵，重0.71kg，优质高弹力坐布，舒适透气，12厘厚优质定制夹板，配PP工程塑料防尘底壳可翻转。
4.椅架：优质管材Φ25-28 mm，2.0mm椅架，结构稳固，102kg实验沙袋悬空椅座正上方152mm处，自由落体冲击，椅架无异常，符合行业要求标准，表面高温喷涂烤漆处理，漆面牢固，抗氧化、美观。
5.扶手PA+25%玻纤扶手面，精抛铝合金支架，可灵活上翻。
6.脚轮Φ50mm，PU面静音尼龙轮。
7.功能坐垫上翻，前后推叠摆放，节省空间。</t>
  </si>
  <si>
    <t>医用培训会议椅（带写字板）</t>
  </si>
  <si>
    <t>一、主要材料说明：  
1.椅背采用PA+25%玻纤坚固背框，柔软有弹性，可有效缓解背部疲劳，椅背施加102kg的推力，持续60s，无异常，符合行业要求标准。                                                                                                                      2.面料采用优质特网 可选配活动腰枕
3.座垫：采用密度60、硬度55的美标防火阻燃定型海绵，重0.71kg，优质高弹力坐布，舒适透气，12厘厚优质定制夹板，配PP工程塑料防尘底壳可翻转。
4.椅架：优质管材Φ25-28 mm，2.0mm椅架，结构稳固，102kg实验沙袋悬空椅座正上方152mm处，自由落体冲击，椅架无异常，符合行业要求标准，表面高温喷涂烤漆处理，漆面牢固，抗氧化、美观。
5.扶手PA+25%玻纤扶手面，精抛铝合金支架，可灵活上翻。
6.脚轮Φ50mm，PU面静音尼龙轮。
7.功能坐垫上翻，前后推叠摆放，节省空间。
8.带写字板。</t>
  </si>
  <si>
    <t>1号门诊楼第二层妇幼门诊药房</t>
  </si>
  <si>
    <t>1760*800*侧柜1400*400/1050</t>
  </si>
  <si>
    <t>医用药房办公桌</t>
  </si>
  <si>
    <t>一、主要材料说明： 
1.全部E0级实木多层板基材，台面板厚25mm，挡板、侧板、抽面厚18mm；
2.钢脚为50*25*1.2mm冷轧方管，横梁为40*25*1.0mm冷轧方管；                                                                                                                                                    3.含桌面屏风；
二、五金配件：                                            
1.采用优质三节静音导轨、锁具、缓冲门铰、铝合金拉手、铝合金毛刷线盒盖等； 
拉手： 
①符合GB/T 228.1-2021、QB/T 3826-1999、QB/T 3827-1999、QB/T 3832-1999、GB/T 2423.18-2021标准；
②拉伸试验：抗拉强度≥420MPa、下屈服强度≥260MPa、断后伸长率≥30%；交叉盐雾试验：试验后样品无锈蚀、鼓泡；金属表面耐腐蚀：乙酸盐雾连续喷雾200小时，耐腐蚀等级≥10级；中性盐雾连续喷雾200小时，外观评级≥10级；
③防霉性能≥8种霉菌的防霉等级≥0级；抗菌性能≥8种菌的抑菌率≥99%。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</t>
  </si>
  <si>
    <t>1号门诊楼第二层药房示教室</t>
  </si>
  <si>
    <t>医用药房示教桌</t>
  </si>
  <si>
    <t>医用药房示教椅</t>
  </si>
  <si>
    <t>医用药房茶水柜</t>
  </si>
  <si>
    <t>800*400*850</t>
  </si>
  <si>
    <t>一、主要材料说明：                                    
1.材质：E0级中密度纤维板基材，厚18mm，实木皮贴面、封边；                                                                                                                                                       
二、五金配件：                                                            
1.采用优质缓冲门铰、三节静音导轨；                                                                                                                    
三、工艺说明：                                              
1.板材喷环保油漆，5层底油及3层面漆，达到E0级环保标准。</t>
  </si>
  <si>
    <r>
      <rPr>
        <sz val="11"/>
        <rFont val="华文细黑"/>
        <charset val="134"/>
      </rPr>
      <t>一、主要材料说明：                                             
1.立柱为1.5mm一级冷轧钢板，挂臂1.5mm一级冷轧钢板底座，层板1.0mm一级冷轧钢板底部配置加强筋；</t>
    </r>
    <r>
      <rPr>
        <b/>
        <sz val="11"/>
        <rFont val="华文细黑"/>
        <charset val="134"/>
      </rPr>
      <t xml:space="preserve">    </t>
    </r>
    <r>
      <rPr>
        <sz val="11"/>
        <rFont val="华文细黑"/>
        <charset val="134"/>
      </rPr>
      <t xml:space="preserve">                                                                                   
2.整件货架连顶板共五块层板；
二、工艺说明：                              
1.钢架采用数控激光切割、数控折弯、冲压、焊接、精细打磨成型，抗菌粉末静电喷涂。
货架：
①符合GB/T 3325-2024、GB/T 228.1-2021、GB/T 30648.1-2014、GB/T 4336-2016、GB/T 2423.18-2021、QB/T 3826-1999、QB/T 3827-1999、QB/T 3832-1999标准；
②金属喷要(塑)涂层：硬度≥5H；冲击强度：冲击高度400mm，应无剥落、裂纹、皱纹；耐盐浴：划道两侧3mm外，应无鼓泡、锈蚀、剥落和起皱等现象；
</t>
    </r>
    <r>
      <rPr>
        <b/>
        <sz val="11"/>
        <rFont val="华文细黑"/>
        <charset val="134"/>
      </rPr>
      <t>★③交叉盐雾试验：试验后样品无锈蚀、鼓泡；耐液体性：失光:0级，变色:0，级粉化:0级；多元素含量：C≤0.07%，Si≤0.029%，Mn≤0.65%，P≤0.035%，S≤0.038%，Ni≤0.12%；拉伸试验：抗拉强度≥508MPa、下屈服强度≥330MPa、断后伸长率≥26%；金属表面耐腐蚀：乙酸盐雾连续喷雾200小时，耐腐蚀等级≥10级；中性盐雾连续喷雾200小时，外观评级≥10级。</t>
    </r>
  </si>
  <si>
    <t>医用文件矮柜</t>
  </si>
  <si>
    <t>900*400*1050</t>
  </si>
  <si>
    <t>一、主要材料说明：                                    
1.材质：E0级实木多层板基材；
2.厚度：顶板、层板厚25mm；侧板、背板、门板厚18mm；                                                     
二、五金配件：                                                            
1.门铰等；                                                                                                                     
三、工艺说明：                                              
1.全自动PVC封边条封边工艺：厚1.0mm。</t>
  </si>
  <si>
    <t>1号门诊楼第二层阴凉库房</t>
  </si>
  <si>
    <t>阴凉库房医用药架</t>
  </si>
  <si>
    <t>975*500*2000</t>
  </si>
  <si>
    <t>1.主要材料：整体框架全部采用铝合金型材，表面做阳极氧化处理，耐腐蚀。
2.结构：榫卯结构易拆装（可L型及U型无障碍连体安装），可拆装便于运输与安装；标配PE实心层板、厚度30mm（尺寸允差±1mm），易清洗，抑菌，可消毒。层板正面配活动式铝合金标签座条，主要材料为聚丙烯ABS固定件加铝合金一体成型条
3.层板及卡口结构件为PA聚酰胺（尼龙）注塑一体成型，不可有锐角、断面，承重≥200KG。 
4.横梁型材规格：靠边采用安全斜边+转角R0.5圆角设计；
5.立柱型材规格尺寸：靠边采用安全斜边+转角R0.5圆角设计；提供横切面小样样品。
6.立柱底部调节脚：具有可旋转自动与地面调平功能。</t>
  </si>
  <si>
    <t>1号门诊楼第二层孕产保健区门诊1、门诊2（增配沙发茶几）</t>
  </si>
  <si>
    <t>医用诊桌1</t>
  </si>
  <si>
    <t>一、主要材料说明： 
1.主台面采用E0级实木多层板基材；台面做圆弧处理；
2.副柜、前档板均采用电解钢板基材；副柜四角倒圆（外R50)，配主机箱，二抽屉和空格柜；前档板做镂空效果；
3.圆柱支撑钢脚架； 
二、五金配件：                                            
1.采用优质三节静音导轨、铝合金拉手、铝合金毛刷线盒盖； 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</t>
  </si>
  <si>
    <t>医用双人沙发1</t>
  </si>
  <si>
    <t>1300*700*750</t>
  </si>
  <si>
    <t>一、主要材料说明：
1.靠背/坐垫内框架：采用实木方，内部实木框架成型；扪医用皮革软包；
2.高密度、高弹力聚氨脂海绵；    
3.实木扶手；
二、五金配件：
1.脚轮、实木扶手；
三、工艺说明：   
1.可折类;多功能，可伸缩，展开时可当陪护床使用，收启时可当陪护桥信用。</t>
  </si>
  <si>
    <t>医用单人沙发1</t>
  </si>
  <si>
    <t>750*700*750</t>
  </si>
  <si>
    <t>医用茶几4</t>
  </si>
  <si>
    <t>600*600*450</t>
  </si>
  <si>
    <t>侧柜台面覆盖大理石</t>
  </si>
  <si>
    <t>2400*500*800</t>
  </si>
  <si>
    <t>一、主要材料说明：                                    
1.台面及柜体E0级实木多层板基材； 面板厚25m，侧板、背板、抽面厚18mm；                                                        
二、五金配件：                                                            
1.采用优质三节静音导轨、缓冲门铰、铝合金拉手、锁具；                                                 
三、工艺说明：                                              
1.全自动PVC封边条封边工艺：台面板厚2.0mm，其余厚1.0mm，配置多功能刹车功能</t>
  </si>
  <si>
    <t>隔断柜台面大理石</t>
  </si>
  <si>
    <t>3000*300*1800</t>
  </si>
  <si>
    <t>一、主要材料说明：                                    
1.柜体优质实木基材； 框架厚50mm厚，侧板、背板、抽面厚18mm；
2.优质冷轧钢架，柜体以上挡板为有机玻璃防人体隐私功能，下为铝合金踢脚线防水功能；                                                                                                        3.台面为复合亚克力人造石，厚度20mm；                                                          
二、五金配件：                                                            
1.采用优质铝合金拉手、锁具、三节静音导轨、铝合金线盒、活动主机架；                                                 
三、工艺说明：下柜分段两层</t>
  </si>
  <si>
    <t>医用脚踏凳</t>
  </si>
  <si>
    <t>800*120</t>
  </si>
  <si>
    <t>一、主要材料说明：                                    
1.材质：白蜡实木；四腿落地； 
2.厚度：全部采用厚20mm；                                                          
二、工艺说明：                                           
1.板材喷环保油漆，5层底油及3层面漆，达到E0级环保标准。</t>
  </si>
  <si>
    <t>1号门诊楼第二层孕产保健区门诊3-14室(共12个)</t>
  </si>
  <si>
    <t>一、主要材料说明：                                    
1、台面及柜体E0级实木多层板基材； 面板厚25m，侧板、背板、抽面厚18mm；                                                        
二、五金配件：                                                            
1、采用优质三节静音导轨、缓冲门铰、铝合金拉手、锁具；                                                 
三、工艺说明：                                              
1、全自动PVC封边条封边工艺：台面板厚2.0mm，其余厚1.0mm，配置多功能刹车功能</t>
  </si>
  <si>
    <t>1号门诊楼第二层妇女保健门诊1、门诊2（增配沙发茶几）</t>
  </si>
  <si>
    <t>1号门诊楼第二层妇女保健门诊（10个）</t>
  </si>
  <si>
    <t>1800*500*1800</t>
  </si>
  <si>
    <t xml:space="preserve">一、主要材料说明：                                    
1.柜体优质实木基材； 框架厚50mm厚，侧板、背板、抽面厚18mm；
2.优质冷轧钢架，柜体以上挡板为有机玻璃防人体隐私功能，下为铝合金踢脚线防水功能；                                                                                                        3.台面为复合亚克力人造石，厚度20mm；   
4.优质侣行材框架厚度60厚，壁厚1.5，                                                       
二、五金配件：                                                            
1.采用优质铝合金拉手、锁具、三节静音导轨、铝合金线盒、活动主机架；                                                 
三、工艺说明：下柜分段两层       </t>
  </si>
  <si>
    <t>医用圆凳3</t>
  </si>
  <si>
    <t>一、主要材料说明： 
1.优质环保医用超纤皮革包裹定型海绵，
2.多功能金属底盘，钢板厚2.0mm；
二、五金配件：    
1.不锈钢升降脚架</t>
  </si>
  <si>
    <t>1号门诊楼第二层孕产妇等候区</t>
  </si>
  <si>
    <t>医用异型沙发1</t>
  </si>
  <si>
    <t>弧长（3100*700*750）</t>
  </si>
  <si>
    <t>一、主要材料说明：
1.面料：优质超纤皮包裹；
2.海绵：高密度、高弹力聚氨脂海绵；
3.内框架：采用实木方，内部实木框架成型；
4.横梁：高强度冷轧钢管厚2.5mm，静电粉末喷涂；
5.不锈钢钢脚；
二、五金配件：
1.钢制螺帽、螺丝。</t>
  </si>
  <si>
    <t>1号门诊楼第二层孕产妇女保健护士站</t>
  </si>
  <si>
    <t>1号门诊楼第二层孕产妇女保健库房</t>
  </si>
  <si>
    <t>1号门诊楼第二层孕产妇女保健换药室</t>
  </si>
  <si>
    <t>1号门诊楼第二层孕产妇女保健阴道镜</t>
  </si>
  <si>
    <t>医用治疗组合柜</t>
  </si>
  <si>
    <t>地柜3300*600*830
吊柜3300*400*600</t>
  </si>
  <si>
    <t>一、主要材料说明：                                    
1.材质：采用E0级实木多层板基材；
2.台面：采用复合亚克力人造石；                                            
二、五金配件：                                                            
1.采用优质缓冲门铰、锁具、铝合金拉手等；                                                                                                                     
三、工艺说明：                                              
1.全自动PVC封边条封边工艺：厚1.0mm。</t>
  </si>
  <si>
    <t>1号门诊楼第二层宣教室下面护士站</t>
  </si>
  <si>
    <t>1号门诊楼第二层胎心监护隔壁库房</t>
  </si>
  <si>
    <t>1号门诊楼第二层胎心监护、吸氧室</t>
  </si>
  <si>
    <t>电动沙发带水杯架</t>
  </si>
  <si>
    <t>一、主要材料说明：
1.靠背/坐垫内框架：采用实木方，内部实木框架成型；扪医用皮革软包；
2.高密度、高弹力聚氨脂海绵；                                                                                                                                    
二、五金配件：
1.钢制螺帽、螺丝、可调节脚垫</t>
  </si>
  <si>
    <t>医用胎心监护台</t>
  </si>
  <si>
    <t>500*500*550</t>
  </si>
  <si>
    <t>一、主要材料说明：                                    
1.材质：E0级实木多层板基材；
2.厚度：顶板、层板厚25mm；侧板、背板、门板厚18mm；                                                      
二、五金配件：                                                            
1.采用优质缓冲门铰、锁具、铝合金拉手等；                                                                                                                     
三、工艺说明：                                              
1.全自动PVC封边条封边工艺：厚1.0mm。</t>
  </si>
  <si>
    <t>医用茶几2</t>
  </si>
  <si>
    <t>400*450*550</t>
  </si>
  <si>
    <t>一、主要材料说明： 
1.采用E0级中密度纤维板基材，厚18mm，实木皮贴面、封边；   
2.含桌面岩板
3.板材喷环保油漆，5层底油及3层面漆，达到E0级环保标准。</t>
  </si>
  <si>
    <t>1号门诊楼第二层孕妇学校</t>
  </si>
  <si>
    <t>孕妇学校沙发</t>
  </si>
  <si>
    <t>650*700*920</t>
  </si>
  <si>
    <t>一、主要材料说明： 
1.背框：铁架+裁切棉+腰托+线控车门把手，椅背可上下升降三个档位；
2.写字板：高密度E0级中纤板白色烤漆，塑胶写字板支座，支撑管白色烤漆
3.座垫：7公分厚裁切棉+1公分树脂棉+12mm木板+亲肤PU皮；
4.轮子：140mm大直径PA直轮，过10w次测试。</t>
  </si>
  <si>
    <t>孕妇学校培训桌</t>
  </si>
  <si>
    <t>1400*500*750</t>
  </si>
  <si>
    <t>一、主要材料说明：   
1.台面采用优质多层实木板，面粘三聚氰胺胶面，采用优质PVC封边条；
2.挡板 采用优质多层实木板（三聚氰胺板），面粘面粘三聚氰胺胶板， 采用优质PVC封边条，厚度1.0mm，307MM*宽88MM材料壁厚：（2.8MM）表面采用防锈静电喷涂处理,实用牢固，承受力大。
3.折叠机构 两边安装铝合金压铸－体成型的接头，壁厚为4.5mm表面采用防锈静电喷涂处理,实用牢固，承受力大，安装折叠连接件与台面托架安装在一起，；两边安装卡扣，装三角形管连接，实现拉伸折叠，接头两边书包挂钩，需要使用时可拉伸出来，安装方便！
4.底脚 采用优质铝合金压铸－体成型，底脚跨度480，底脚壁厚度平均6㎜，底脚两侧采用交叉设计，可实现400宽到600宽桌面对拼。整体牢固耐用，美观大方，抗变型。立柱 脚管采用高精度优质冷轧旦管（30MM*60MM壁厚1.2mm）表面采用防锈静电喷涂处理，牢固耐用，美观大方，抗变型。
5.横梁 采用优质冷轧钢板经冲压折弯工艺一体而成，长度为900MM壁厚1.8MM,表面再经防锈静电喷涂处理，实用牢固，承受力大。此款钢架横梁用一大一小两条横梁连接，可实现拉伸延长，两边锁机丝固定，此款钢架1.2M-1.8M可伸缩脚轮 脚轮采用60mm尼龙静音万象带刹车脚轮
外观设计 采用人体工程理念及个性化需求，整件产品拼接好，接缝齐整，整体颜色基本相符，过渡自然;台架有拉伸式折叠装置，脚轮采用φ60MM  PU万向脚轮带刹车，造型美观大方，有现代特色。</t>
  </si>
  <si>
    <t>孕妇学校培训椅</t>
  </si>
  <si>
    <t>590*580*870</t>
  </si>
  <si>
    <r>
      <rPr>
        <sz val="11"/>
        <rFont val="华文细黑"/>
        <charset val="134"/>
      </rPr>
      <t xml:space="preserve">一、主要材料说明：  
1.钢架采用圆方管32.3*19.2*1.2厚冷拉钢管经除油烤漆处理，坚固防绣，2条钢丝保护增加拉力，坚固耐用；
钢管：
①符合GB/T 228.1-2021、GB/T 4336-2016、GB/T 2423.18-2021、QB/T 3826-1999、QB/T 3827-1999、QB/T 3832-1999、GB 8624-2012 标准；
②拉伸试验：抗拉强度≥508MPa、上屈服强度≥258MPa、断后伸长率≥30%；化学成分：C≤0.24%，Mn≤0.36%，P≤0.025%，S≤0.033%，Si≤0.35%，燃烧性能达到B级；热释放速率峰值≤15kW，5min内总热释放量≤10MJ，最大烟密度≤10%。
</t>
    </r>
    <r>
      <rPr>
        <b/>
        <sz val="11"/>
        <rFont val="华文细黑"/>
        <charset val="134"/>
      </rPr>
      <t>★③金属表面耐腐蚀：乙酸盐雾连续喷雾200小时，耐腐蚀等级≥9级；中性盐雾连续喷雾200小时，外观评级≥10级；防霉性能≥4种霉菌的防霉等级≥0级。</t>
    </r>
    <r>
      <rPr>
        <sz val="11"/>
        <rFont val="华文细黑"/>
        <charset val="134"/>
      </rPr>
      <t xml:space="preserve">
2.靠背护腰曲线设计，符合人体工学，全新PP材质一体成型，加厚条纹网，透气抗拉力强，靠背连接件为铝合金材质带逍遥功能；
3.扶手采用PP材质，前后活动功能，螺丝加固；
4.座包高密度定型海绵，经久耐用，带防尘底壳美观大方，可整体折叠，多张排列节省空间；
5.带黑色尼龙固定脚塞/50MM黑色PU活动轮，防滑耐磨；
6.整装折叠发货，到货即用，省安装费。</t>
    </r>
  </si>
  <si>
    <t>孕妇学校演讲台</t>
  </si>
  <si>
    <t>660*340*1100</t>
  </si>
  <si>
    <t>一、主要材料说明： 
1.采用E0级中多层实木板基材，厚18mm，实木皮贴面、封边；   
2.含桌面岩板
3.喷环保油漆，5层底油及3层面漆，达到E0级环保标准。</t>
  </si>
  <si>
    <t>1号门诊楼第二层织物间、无菌库房</t>
  </si>
  <si>
    <t>1号门诊楼第二层人流、宫腔镜</t>
  </si>
  <si>
    <t>1号门诊楼第二层谈话室</t>
  </si>
  <si>
    <t>医用谈话桌</t>
  </si>
  <si>
    <t>1500*400*750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</si>
  <si>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1.采用优质三节静音导轨、锁具、门铰、铝合金拉手、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  </r>
  </si>
  <si>
    <t>医用接待椅2</t>
  </si>
  <si>
    <t>一、主要材料说明： 
1.椅身：原材料采用全新PP塑料加玻纤一体成型，靠背宽460mm、靠背高380mm、座板宽470mm、座板深460mm、坐高450mm、总高840mm、总深525mm、总宽515mm；（尺寸±10mm）
2.椅架：采用16管2.0厚的空心管，流水线静电喷涂，具有耐磨，防腐，抗老化等性能。配活动脚垫，椅子可以堆叠；
3.座底壳：采用全新聚丙烯加玻璃纤维，提高整椅美观， 长度360mm，宽度355mm，厚度30mm，（尺寸±10mm ）；
4.座感舒适，符合人体工学。；
5.外观应无裂纹、明显变形、缩水、针孔；应无凹陷、飞边、杂质、伤痕、白印；※表面应光洁，应无划痕、毛刺、拉毛、污渍；应无明显色差；</t>
  </si>
  <si>
    <t>1号门诊楼第二层等候室</t>
  </si>
  <si>
    <t>1号门诊楼第二层办公室</t>
  </si>
  <si>
    <t>1号门诊楼第二层主任室</t>
  </si>
  <si>
    <t>1号门诊楼第二层资料室</t>
  </si>
  <si>
    <t>1号门诊楼第二层彩超室(9个)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</si>
  <si>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1.采用优质三节静音导轨、锁具、缓冲门铰、铝合金拉手、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
办公桌：
①符合GB/T 3325-2024、GB 28008-2024、GB/T 35607-2024、GB/T 232-2024标准；
②金属喷要(塑)涂层：硬度≥5H；冲击强度：冲击高度400mm，应无剥落、裂纹、皱纹；耐盐浴：划道两侧3mm外，应无鼓泡、锈蚀、剥落和起皱等现象；
③力学性能：水平静载荷试验、主桌面垂直静载荷试验、垂直冲击试验、跌落试验、垂直加载稳定性试验、垂直和水平加载稳定性试验均检测合格；弯曲试验：试样外表面无目视可见裂纹；
④防霉性能：包括聚多曲霉等≥6种霉菌的防霉等级≥0级；抗菌性能：包括藤黄微球菌等≥6种菌的抑菌率≥99%；
⑤产品有害物质：甲醛释放量、苯、甲苯、二甲苯、总挥发性有机化合物(TVOC)均未检出；</t>
    </r>
  </si>
  <si>
    <t>1号门诊楼第二层心电图</t>
  </si>
  <si>
    <t>医用心电图台子</t>
  </si>
  <si>
    <t>500*400*550</t>
  </si>
  <si>
    <t>一、主要材料说明：                                    
1.材质：E0级实木多层板基材；                                                        
二、五金配件：                                                            
1.采用优质三节静音导轨、缓冲门铰、拉手、锁具；                                                                                                                     
三、工艺说明：                                              
1.全自动PVC封边条封边工艺：厚1.0mm。</t>
  </si>
  <si>
    <t>1号门诊楼第二层B超护士站</t>
  </si>
  <si>
    <t>1号门诊楼第二层库房、织物间(23个)</t>
  </si>
  <si>
    <t>1号门诊楼第二层资料室（24个）</t>
  </si>
  <si>
    <t>墙面镜</t>
  </si>
  <si>
    <t>1500*600</t>
  </si>
  <si>
    <t>块</t>
  </si>
  <si>
    <t>镜面玻璃</t>
  </si>
  <si>
    <t>1号门诊楼第二层产后康复中心治疗护士站</t>
  </si>
  <si>
    <r>
      <rPr>
        <sz val="11"/>
        <rFont val="华文细黑"/>
        <charset val="134"/>
      </rPr>
      <t xml:space="preserve">1.扶手：采用优质铝合金铸件整体一次性压铸成型，表面采用耐磨的静电环氧基粉末喷涂。扶手位呈S流线型+口字型密封设计，扶手面宽45mm±2mm，整体厚度8mm±2mm，长度达345mm±2mm，整高338mm±2mm，铝制件不能出现边部修料变薄设计，扶手面离地面高度625mm±5mm，设计感极强外，患者手扶时舒适性极强。                                                      
2.站脚：采用优质铝合金铸件整体一次性压铸成型，表面采用耐磨的静电环氧基粉末喷涂，椅腿形状为“人”字形以确保最佳的支撑稳定性，单杆件整体，不用多杆件式的结构，椅腿底部附有不易刮伤表面的调节脚垫，采用高强度铝合金调节脚，通过精铸模具压铸成型，具有轻量化、抗冲击特性。铝合金材质抗腐蚀，表面光滑易清洁，长期使用不变形，脚垫的高低调节功能可以满足不同的场地，脚垫高度34±1mm,直径70mm±1mm。
3.椅座及椅背：内置厚度≥1.5mm高强度钢架，有弹性，坐感舒适。外部采用100%纯高密度聚氨酯（PU)全部包裹（即椅座和椅背造型上无外露钢架）模注成型。座椅PU外沿整体厚度：≥25mm，座椅和椅背采用连体式设计，椅背带V字形托腰设计，安装上有一定的倾角。
4.承重连接横梁：采用高强度优质矩形钢管，标准规格为40×80mm，管材厚度为≥1.8mm，具有超强的承重能力和稳定性，方形截面可提供均匀的受力分布，增强整体稳定性，主体材料为高强度冷轧钢管，具有优异的抗压和抗弯性能，确保承重需求，表面经抛丸处理工艺后，表面经脱脂、水洗、酸洗、水洗、中和、磷化、水洗、高压冲洗、烘干后使用环氧树脂喷涂粉末进行喷涂高温固化，涂层厚度 ≥75μm。采用“卡”式结构，不需要在横梁上预埋螺母，表面无孔位，卡扣件为钢制压型铸件，宽度35mm，长度≥100mm，立面压型高度≥60mm，座椅支架及椅腿可在上面任一位置安装，表面与椅腿及支架完全咬合。 
医用候诊椅：
符合GB/T 35607-2024《绿色产品评价 家具》、GB/T 3325-2024《金属家具通用技术条件》标准；
</t>
    </r>
    <r>
      <rPr>
        <b/>
        <sz val="11"/>
        <rFont val="华文细黑"/>
        <charset val="134"/>
      </rPr>
      <t>★①金属喷要(塑)涂层：硬度≥3H；冲击强度：冲击高度400mm，应无剥落、裂纹、皱纹耐盐浴；划道两侧3mm外，应无鼓泡、锈蚀、剥落和起皱等现象；
②家具涂层可迁移元素：铅Pb限量值≤90mg/kg、镉Cd限量值≤75mg/kg、铬Cr限量值≤60 mg/kg、汞Hg≤60mg/kg、锑Sb限量值≤60mg/kg、钡Ba限量值≤1000mg/kg、硒Se限量值≤500mg/kg、砷As限量值≤25mg/kg；</t>
    </r>
  </si>
  <si>
    <t>1号门诊楼第二层产后康复中心示教室</t>
  </si>
  <si>
    <t>3200*1400*750</t>
  </si>
  <si>
    <r>
      <rPr>
        <sz val="11"/>
        <rFont val="华文细黑"/>
        <charset val="134"/>
      </rPr>
      <t xml:space="preserve">一、主要材料说明：                                    
1.材质：E0级实木多层板基材，台面板厚25mm； 
2.支撑钢架厚1.2mm；
二、五金配件：                                                            
1.铝合金毛刷线盒，带走线功能钢脚；                                                          
三、工艺说明：                                               
1.全自动PVC封边条封边工艺：台面板厚2.0mm；    
2.钢架采用焊接、精细打磨成型，抗菌粉末静电喷涂。
粉末：
①符合HG/T 2006-2022、QB/T 4767-2014、GB/T 10125-2021、QB/T 3828-1999、QB/T 3832-1999标准；
②理化性能：金属喷漆（塑）涂层：硬度≥4H；耐腐蚀：200h内，观察在溶液中样板上划道两侧3mm以外，应无鼓泡产生；200h后,检查划道两侧3mm外，应无锈迹、剥落、起皱、变色和失光等现象；
③金属表面耐腐蚀：乙酸盐雾连续喷雾200小时，耐腐蚀等级≥10级；中性盐雾连续喷雾200小时，耐腐蚀等级≥10级；铜盐加速乙酸盐雾试验连续喷雾200小时，耐腐蚀等级≥10级；
</t>
    </r>
    <r>
      <rPr>
        <b/>
        <sz val="11"/>
        <rFont val="华文细黑"/>
        <charset val="134"/>
      </rPr>
      <t>★④防霉性能：包括绿色木霉等≥6种霉菌的防霉等级≥0级；抗菌性能：包括表皮葡萄球菌等≥6种菌的抑菌率≥99%。</t>
    </r>
  </si>
  <si>
    <t>一、主要材料说明： 
1.椅架采用1.5mm厚钢架；
2.工程塑料注塑成型椅背、扶手；
3.座垫面料为布绒；高密度、高弹力聚氨脂海绵；
二、配置：
1、带黑色活动轮，可折叠；
2、不带写字板。</t>
  </si>
  <si>
    <t>1号门诊楼第二层产后康复中心宣教室</t>
  </si>
  <si>
    <t>1号门诊楼第二层产后康复中心盆底修复</t>
  </si>
  <si>
    <t>1号门诊楼第二层产后康复中心治疗室(9个)</t>
  </si>
  <si>
    <t>美容床</t>
  </si>
  <si>
    <t>1900*700*650</t>
  </si>
  <si>
    <t>一、主要材料说明：
1.采用橡胶木原木基材，四腿落地，榫卯结构；
2.配50mm厚医用皮革软包垫,软包内衬12mm实木多层板；
二、五金配件：                                            
1.枕头；                                                                                                                          
三、工艺说明：                                                                                                                                                               
1.板材喷环保油漆，5层底油及3层面漆，达到E0级环保标准。</t>
  </si>
  <si>
    <t>1600*400*800</t>
  </si>
  <si>
    <t>医用床头柜3</t>
  </si>
  <si>
    <t>450*400*600</t>
  </si>
  <si>
    <t>1号门诊楼第二层产后康复中心门诊(4个)</t>
  </si>
  <si>
    <t>一、主要材料说明： 
1.全部E0级实木多层板基材，台面板厚25mm，挡板、侧板、抽面厚18mm；
2.钢脚为50*25*1.2mm冷轧方管，横梁为40*25*1.0mm冷轧方管；
二、五金配件：                                            
1.采用优质三节静音导轨、锁具、缓冲门铰、铝合金拉手、铝合金毛刷线盒盖等；                                                                                                                          
三、工艺说明：                                                          
1.全自动PVC封边条封边工艺：台面板厚2.0mm，其余厚1.0mm；
2.钢脚采用焊接、精细打磨成型，抗菌粉末静电喷涂。
医用诊桌：
①符合GB/T 3325-2024、GB/T 232-2024、GB/T 228.1-2021、GB 20286-2006、GB 28008-2024、GB 8624-2012标准；
②金属喷要(塑)涂层：硬度≥5H；冲击强度：冲击高度400mm，应无剥落、裂纹、皱纹；耐盐浴：划道两侧3mm外，应无鼓泡、锈蚀、剥落和起皱等现象；
③力学性能：水平静载荷试验、主桌面垂直静载荷试验、垂直冲击试验、跌落试验、垂直加载稳定性试验、垂直和水平加载稳定性试验均检测合格；拉伸试验：抗拉强度≥500MPa、下屈服强度≥320MPa、断后伸长率≥35%；燃烧性能等级达到B1级；热释放速率峰值≤50kW，5min 内总热释放量≤30MJ，最大烟密度≤10%；
★④防霉性能：包括聚多曲霉等≥6种霉菌的防霉等级≥0级；抗菌性能：包括藤黄微球菌等≥6种菌的抑菌率≥99%；</t>
  </si>
  <si>
    <t>1号门诊楼第二层产后康复中心等候区（2个）</t>
  </si>
  <si>
    <t>医用等候沙发
（含茶几）</t>
  </si>
  <si>
    <t>3800*780*820</t>
  </si>
  <si>
    <t>一、主要材料说明：
1.面料：医用皮革；
2.海绵：高密度、高弹力聚氨脂海绵；
3.内框架：采用实木方，内部实木框架成型；
4、静电粉末喷涂金属全框脚架;
二、五金配件：
1.钢制螺帽、螺丝。</t>
  </si>
  <si>
    <t>1号门诊楼第二层产后康复中心瑜伽室</t>
  </si>
  <si>
    <t>1000*2950</t>
  </si>
  <si>
    <t>平方</t>
  </si>
  <si>
    <t>全镜面玻璃</t>
  </si>
  <si>
    <t>舞蹈把杆</t>
  </si>
  <si>
    <t xml:space="preserve">  2米长+48mm粗*1根    3米长+48mm粗*1根</t>
  </si>
  <si>
    <t>全实木，金属支架</t>
  </si>
  <si>
    <t>医用换鞋凳</t>
  </si>
  <si>
    <t>800*420*450</t>
  </si>
  <si>
    <t>一、主要材料说明： 
1.全部E0级实木多层板基材，厚18mm；
2.配50mm厚医用皮革软包垫,软包内衬12mm实木多层板； 
二、工艺说明：                                                          
1、全自动PVC封边条封边工艺：台面板厚2.0mm，其余厚1.0mm；
换鞋凳：
①符合GB/T 35607-2024、GB 28008-2024、GB/T 3325-2024、GB/T 232-2024标准；
②理化性能：硬度≥5H；冲击强度：冲击高度400mm，应无剥落、裂纹、皱纹；耐盐浴：划道两侧3mm外，应无鼓泡、锈蚀、剥落和起皱等现象；弯曲试验：试样外表面无目视可见裂纹；产品有害物质-皮革中五氯苯酚(PCP)未检出；
③防霉性能：包括聚多曲霉等≥6种霉菌的防霉等级≥0级；抗菌性能：包括藤黄微球菌等≥6种菌的抑菌率≥99%；
④产品有害物质（家具涂层可迁移元素）：锑(Sb)、砷(As)、钡(Ba)、镉(Cd)、铬(Cr)、铅(Pb)、汞(Hg)、硒(Se)均未检出；</t>
  </si>
  <si>
    <t>瑜伽垫</t>
  </si>
  <si>
    <t>185CM*80CM</t>
  </si>
  <si>
    <t>3.0款防滑抗菌千叶纹</t>
  </si>
  <si>
    <t>医用运动室柜子</t>
  </si>
  <si>
    <t>2800*550*2000</t>
  </si>
  <si>
    <t>一、主要材料说明： 
1.全部E0级实木多层板板基材，顶板、层板厚25mm，侧板、门板厚18mm； 
二、五金配件：                                            
1.采用优质锁具、铝合金拉手、缓冲门铰等；                                                                                                                                   
三、工艺说明：                                                          
1.全自动PVC封边条封边工艺：顶板、层板厚2.0mm，其余厚1.0mm；</t>
  </si>
  <si>
    <t>运动室地胶</t>
  </si>
  <si>
    <t>PVC塑胶地板</t>
  </si>
  <si>
    <t>厚度3.5-5mm</t>
  </si>
  <si>
    <t>1号门诊楼第二层抽血库房</t>
  </si>
  <si>
    <t>1号门诊楼第二层抽血等候</t>
  </si>
  <si>
    <t>1号门诊楼第二层抽血挂号收经费</t>
  </si>
  <si>
    <t>1800*1400*1050</t>
  </si>
  <si>
    <t>1号门诊楼第二层抽血挂号办公室</t>
  </si>
  <si>
    <t>1号门诊楼第二层母婴室</t>
  </si>
  <si>
    <t>衣帽架</t>
  </si>
  <si>
    <t>600*300*1600</t>
  </si>
  <si>
    <t>一、主要材料说明：
1.材质：白蜡实木；四腿落地，榫卯结构；
2.座垫+靠背配医用皮革软包；高密度、高弹力聚氨脂海绵； 
二、工艺说明：                                                     
1.板材喷环保油漆，5层底油及3层面漆，达到E0级环保标准。</t>
  </si>
  <si>
    <t>婴儿床</t>
  </si>
  <si>
    <t>1200*600</t>
  </si>
  <si>
    <t>医用置物桌</t>
  </si>
  <si>
    <t>一、主要材料说明： 
1.全部E0级实木多层板基材，台面板厚25mm，挡板、侧板、抽面厚18mm；
二、五金配件：                                            
1.采用优质三节静音导轨、锁具、缓冲门铰、铝合金拉手等；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</si>
  <si>
    <t>医用换尿布台</t>
  </si>
  <si>
    <t>850*850*850/1000</t>
  </si>
  <si>
    <t>一、主要材料说明： 
1.全部E0级实木多层板基材，台面板厚25mm，其余厚18mm；
2.配50mm厚医用皮革软包垫,软包内衬12mm实木多层板，围板包软包； 
二、工艺说明：                                                          
1.全自动PVC封边条封边工艺：台面板厚2.0mm，其余厚1.0mm；</t>
  </si>
  <si>
    <t>医用儿童餐椅</t>
  </si>
  <si>
    <t>500*500*700</t>
  </si>
  <si>
    <t>医用儿童座椅</t>
  </si>
  <si>
    <t>320*310*430</t>
  </si>
  <si>
    <t>医用资料架</t>
  </si>
  <si>
    <t>680*300*1150</t>
  </si>
  <si>
    <t>医用置物架</t>
  </si>
  <si>
    <t>1200*300*1500</t>
  </si>
  <si>
    <t>1200W*600D*400H</t>
  </si>
  <si>
    <t>1号门诊楼第二层二级库房</t>
  </si>
  <si>
    <t>1号门诊楼第二层库房</t>
  </si>
  <si>
    <t>1号门诊楼第二层药房主任</t>
  </si>
  <si>
    <t>1号门诊楼第二层大厅导诊台</t>
  </si>
  <si>
    <t>1号门诊楼第二层围产医学中心库房</t>
  </si>
  <si>
    <t>1号门诊楼第二层围产医学中心示教室</t>
  </si>
  <si>
    <t>1号门诊楼第二层围产医学中心主任</t>
  </si>
  <si>
    <t>1号门诊楼第二层围产医学中心医办</t>
  </si>
  <si>
    <t>医用吊柜</t>
  </si>
  <si>
    <t>3200*400*600</t>
  </si>
  <si>
    <t>一、主要材料说明：                                    
1.材质：E0级实木多层板基材；
2.厚度：顶板、层板厚25mm；侧板、背板、门板厚18mm；                                                      
二、五金配件：                                                            
1.采用优质缓冲门铰、拉手等；                                                                                                                     
三、工艺说明：                                              
1.全自动PVC封边条封边工艺：厚1.0mm。</t>
  </si>
  <si>
    <t>2800*400*600</t>
  </si>
  <si>
    <t>1号门诊楼第二层围产医学中心更衣室</t>
  </si>
  <si>
    <t>1200*420*450</t>
  </si>
  <si>
    <t>一、主要材料说明： 
1.全部E0级实木多层板基材，厚18mm；
2.配50mm厚医用皮革软包垫,软包内衬12mm实木多层板； 
二、工艺说明：                                                          
1.全自动PVC封边条封边工艺：台面板厚2.0mm，其余厚1.0mm；</t>
  </si>
  <si>
    <t>1800*1200*750</t>
  </si>
  <si>
    <t>1号门诊楼第二层围产医学中心诊室</t>
  </si>
  <si>
    <t>1号门诊楼第二层其他等候区</t>
  </si>
  <si>
    <t>1号门诊楼第二层超声检查等候区</t>
  </si>
  <si>
    <t>医用圆形沙发1</t>
  </si>
  <si>
    <t>2400*2400*680</t>
  </si>
  <si>
    <t>1号门诊楼第二层工友办公室</t>
  </si>
  <si>
    <t>1号门诊楼第二层备用办公室（二楼右下角）</t>
  </si>
  <si>
    <t>1号门诊楼第二层档案室</t>
  </si>
  <si>
    <t>医用密集柜</t>
  </si>
  <si>
    <t>4800*7700*2400</t>
  </si>
  <si>
    <t>立方</t>
  </si>
  <si>
    <t>一、主要材料说明:
1.柜身为冷轧钢板，立柱厚1.5mm，挂板厚1.2mm，其中侧挡板、前侧板、顶板、层板(搁板底面中心部位通体加强筋)、柜门(单层结构)厚1.0mm，背板厚0.8mm;
2.车载架厚2.0mm采用框架式承重结构，高度为150mm3、路轨:轨座板采用1.5mm厚25x25实心方形冷轧钢外包0.8M[304不锈钢;
二、五金配件:                                                                    1.拉手、传动轴、轴承、走轮、手摇、ABS标签框、档案柜专用链条:
2.(智能电动带液晶显示器另计价)                                                 三、工艺说明:
1.冷轧钢板采用数控激光切割、数控折弯、冲压、焊接、精细打磨成型，抗菌粉末静电喷涂</t>
  </si>
  <si>
    <t>3300*3000*2400</t>
  </si>
  <si>
    <t>1号门诊楼第二层产后康复中心办公室</t>
  </si>
  <si>
    <t>1200*600*750</t>
  </si>
  <si>
    <t>1号门诊楼第二层产后康复中心更衣室</t>
  </si>
  <si>
    <t>1号门诊楼第二层产后康复中心仓库</t>
  </si>
  <si>
    <t>1号门诊楼第二层储藏室</t>
  </si>
  <si>
    <t>地柜5000*600*830
吊柜5000*400*600</t>
  </si>
  <si>
    <t>1号门诊楼第二层宫颈上药室</t>
  </si>
  <si>
    <t>地柜1600*600*830
吊柜1600*400*600</t>
  </si>
  <si>
    <t>1号门诊楼第二层人流室诊间</t>
  </si>
  <si>
    <t>地柜4700*600*830
吊柜4700*400*600</t>
  </si>
  <si>
    <t>1号门诊楼第二层人流咨询室</t>
  </si>
  <si>
    <t>地柜2150*600*830
吊柜2150*400*600</t>
  </si>
  <si>
    <t>5、门诊综合楼三楼家具</t>
  </si>
  <si>
    <t>1号门诊楼第三层儿童康复中心理疗室、中医诊室</t>
  </si>
  <si>
    <t>中医理疗床</t>
  </si>
  <si>
    <t>1900*800*760</t>
  </si>
  <si>
    <t>一、主要材料说明：
1.采用橡胶木原木基材，四腿落地，榫卯结构；
2.配50mm厚医用皮革软包垫,软包内衬12mm实木多层板；
二、五金配件：                                            
1.采用优质门铰、拉手；                                                                                                                          
三、工艺说明：                                                                                                                                                               
1.板材喷环保油漆，5层底油及3层面漆，达到E0级环保标准。</t>
  </si>
  <si>
    <t>医用中医诊桌</t>
  </si>
  <si>
    <t>1600*600*760</t>
  </si>
  <si>
    <t>一、主要材料说明：
1.采用榆木原木基材，四腿落地，榫卯结构；
二、五金配件：                                            
1.采用优质三节静音导轨、铜制拉手、主机架；                                                                                                                          
三、工艺说明：                                                                                                                                                               
1.板材喷环保油漆，5层底油及3层面漆，达到E0级环保标准。</t>
  </si>
  <si>
    <t>医生诊椅（中医）</t>
  </si>
  <si>
    <t>580*480*880</t>
  </si>
  <si>
    <t>一、主要材料说明：
1.采用榆木原木基材，四腿落地，榫卯结构；
2.不含坐垫与抱枕；
二、工艺说明：                                                                                                                                                               
1.板材喷环保油漆，5层底油及3层面漆，达到E0级环保标准。</t>
  </si>
  <si>
    <t>医用圆凳2</t>
  </si>
  <si>
    <t>360*360*480</t>
  </si>
  <si>
    <t>一、主要材料说明：
1.采用榆木原木基材，四腿落地，榫卯结构；
二、二、工艺说明：                                                                                                                                                               
1.板材喷环保油漆，5层底油及3层面漆，达到E0级环保标准。</t>
  </si>
  <si>
    <t>医用博古架</t>
  </si>
  <si>
    <t>1500*350*1800</t>
  </si>
  <si>
    <t>1号门诊楼第三层儿童康复中心治疗办公室</t>
  </si>
  <si>
    <t>1号门诊楼第三层儿童康复中心等候区</t>
  </si>
  <si>
    <t>弧长（6600*700*750）</t>
  </si>
  <si>
    <t>一、主要材料说明：
1.面料：超纤皮包裹；
2.海绵：高密度、高弹力聚氨脂海绵；
3.内框架：采用实木方，内部实木框架成型；
4.横梁：高强度冷轧钢管厚2.5mm，静电粉末喷涂；
5.不锈钢钢脚；
二、五金配件：
1.钢制螺帽、螺丝。</t>
  </si>
  <si>
    <t>医用异型沙发2</t>
  </si>
  <si>
    <t>弧长（3200*700*750）</t>
  </si>
  <si>
    <t>一、主要材料说明：
1.面料：医用皮革；
2.海绵：高密度、高弹力聚氨脂海绵；
3.内框架：采用实木方，内部实木框架成型；
4.横梁：高强度冷轧钢管厚2.5mm，静电粉末喷涂；
5.不锈钢钢脚；
二、五金配件：
1.钢制螺帽、螺丝。</t>
  </si>
  <si>
    <t>医用茶几3</t>
  </si>
  <si>
    <t>800*800*450</t>
  </si>
  <si>
    <t>一、主要材料说明：                                    
1.材质：E0级中密度纤维板基材，实木皮贴面、封边；                                                                                                             
二、工艺说明：                                              
1.板材喷环保油漆，5层底油及3层面漆，达到E0级环保标准。</t>
  </si>
  <si>
    <t>1号门诊楼第三层儿童康复中心护士站</t>
  </si>
  <si>
    <t>1号门诊楼第三层儿童康复中心动眼认知、听统教室、儿童心理评估（3个）</t>
  </si>
  <si>
    <t>1号门诊楼第三层儿童康复中心早期发展</t>
  </si>
  <si>
    <t>医用功能桌</t>
  </si>
  <si>
    <t>1200*900*780
蓝色软包框尺寸：1000*880*25</t>
  </si>
  <si>
    <t>一、主要材料说明：
1.材质：优质白腊木
2.桌面配医用皮革软包；高密度、高弹力聚氨脂海绵； 
二、工艺说明：                                                     
1.板材喷环保油漆，5层底油及3层面漆，达到E0级环保标准。</t>
  </si>
  <si>
    <t>1号门诊楼第三层儿童康复中心评估室</t>
  </si>
  <si>
    <t>评估室洽谈桌</t>
  </si>
  <si>
    <t>800*550*480</t>
  </si>
  <si>
    <t>一、主要材料说明：                                    
1.材质：E0级中密度纤维板基材，实木皮贴面、封边；                                                                                                               
二、工艺说明：                                              
1.板材喷环保油漆，5层底油及3层面漆，达到E0级环保标准。</t>
  </si>
  <si>
    <t>评估室洽谈椅</t>
  </si>
  <si>
    <t>坐高260-300mm</t>
  </si>
  <si>
    <t>一、主要材料说明： 
1.PP材质座垫和后背（带软包）；                  
2.座垫50密度定型棉，后背26密度裁切棉；   
3.榉木脚.</t>
  </si>
  <si>
    <t>医用地垫1</t>
  </si>
  <si>
    <t>100*100*3</t>
  </si>
  <si>
    <t>环保聚氨脂</t>
  </si>
  <si>
    <t>医用定制高柜1</t>
  </si>
  <si>
    <t>2200*400*1800</t>
  </si>
  <si>
    <t>1号门诊楼第三层儿童康复中心语言训练（2个）</t>
  </si>
  <si>
    <t>医用活动桌</t>
  </si>
  <si>
    <t>医用活动椅</t>
  </si>
  <si>
    <t>1号门诊楼第三层儿童康复中心个训室（2个）</t>
  </si>
  <si>
    <t>1号门诊楼第三层感统+悬吊+水疗</t>
  </si>
  <si>
    <t>医用地垫2</t>
  </si>
  <si>
    <t>两毫米厚同质透心卷材地胶</t>
  </si>
  <si>
    <t>1号门诊楼第三层Ot训练室</t>
  </si>
  <si>
    <t>医用组合桌</t>
  </si>
  <si>
    <t>6800*700*1200</t>
  </si>
  <si>
    <t>一、主要材料说明： 
1.全部E0级实木多层板基材，顶板、层板厚25mm，侧板、门板厚18mm； 
二、五金配件：                                            
1.采用优质锁具、铝合金拉手、缓冲门铰等；                                                                                                                                    
三、工艺说明：                                                          
1.全自动PVC封边条封边工艺：顶板、层板厚2.0mm，其余厚1.0mm；</t>
  </si>
  <si>
    <t>医用定制柜2</t>
  </si>
  <si>
    <t>800*350*1400</t>
  </si>
  <si>
    <t>水疗室</t>
  </si>
  <si>
    <t>1号门诊楼第三层儿童康复中心宣教室</t>
  </si>
  <si>
    <t>1号门诊楼第三层儿童康复中心织物间</t>
  </si>
  <si>
    <t>1号门诊楼第三层儿童康复中心体格测量室、血片核对室、检查室、护士站</t>
  </si>
  <si>
    <t>一、主要材料说明：                                                               
1.床架：冷轧方管厚1.2mm，内加强管厚1.0mm，配防滑脚垫；                           
2.配50mm厚医用皮革软包垫,软包内衬12mm实木多层板；
医用皮革：
①符合GB/T 16799-2018、GB 20400-2006、HJ507-2009、GB 17927-2024、GB/T 35607-2024标准；
②涂层厚度≥30μm、涂层粘着牢度≥8.2N/10mm、气味≤2级、挥发性有机物(VOC)未检出、耐光性≥5级、游离甲醛未检出、五氯苯酚 (PCP)未检出、邻苯基苯酚（OPP)未检出；
③防霉性能：包括产黄青霉、绿色木霉等≥8种霉菌的防霉等级≥1级；抗菌性能：包括大肠杆菌、金黄色葡萄球菌、白色念珠菌等≥6种菌的抑菌率≥99%。
3.带抽屉，采用电解钢板基材；     
二、五金配件：                                            
1.防滑脚垫等；                                                                                                                                   
 2.配置：主体钢架+带枕头软包床板+手动卷纸架+抽屉。                                                                                                                                                  
三、工艺说明：                          
1.钢架采用焊接、精细打磨成型，抗菌粉末静电喷涂。
医用检查床：
①符合GB/T 3325-2024、GB/T 35607-2024、GB/T 232-2024、GB/T 228.1-2021标准；
②金属喷要(塑)涂层：硬度≥5H；冲击强度：冲击高度400mm，应无剥落、裂纹、皱纹；耐盐浴：划道两侧3mm外，应无鼓泡、锈蚀、剥落和起皱等现象；弯曲试验：试样外表面无目视可见裂纹；
③伸试验：抗拉强度≥510MPa、下屈服强度≥458MPa、断后伸长率≥35%；
④防霉性能：包括聚多曲霉等≥6种霉菌的防霉等级≥0级；抗菌性能：包括藤黄微球菌等≥6种菌的抑菌率≥99%；</t>
  </si>
  <si>
    <t>血片核对办公桌
体格测量办公桌</t>
  </si>
  <si>
    <r>
      <rPr>
        <sz val="11"/>
        <rFont val="华文细黑"/>
        <charset val="134"/>
      </rPr>
      <t>一、主要材料说明： 
1.全部E0级实木多层板基材，台面板厚25mm，挡板、侧板、抽面厚18mm；
二、五金配件：                                            
1.采用优质三节静音导轨、锁具、缓冲门铰、铝合金拉手、</t>
    </r>
    <r>
      <rPr>
        <sz val="11"/>
        <rFont val="宋体"/>
        <charset val="134"/>
      </rPr>
      <t>∅</t>
    </r>
    <r>
      <rPr>
        <sz val="11"/>
        <rFont val="华文细黑"/>
        <charset val="134"/>
      </rPr>
      <t>60金属线盖、键盘架等；                                                                                                                                                                                                                
三、工艺说明：                                                          
1.全自动PVC封边条封边工艺：台面板厚2.0mm，其余厚1.0mm；</t>
    </r>
  </si>
  <si>
    <t>1号门诊楼第三层儿童康复中心儿保诊室（4个）</t>
  </si>
  <si>
    <t>医用儿保诊桌</t>
  </si>
  <si>
    <t>1800.800/1500.600.780</t>
  </si>
  <si>
    <t>一、主要材料说明： 
1.采用E0级实木复合型高密度中纤板基材，台面板厚25mm，挡板、侧板、抽面厚18mm；                                                                                                                               
2.配50mm厚医用皮革软包垫，软包内衬12mm实木多层板；
二、五金配件：                                            
1.三节静音导轨、锁具、铝合金拉手等； 
三、工艺说明：    
1.全自动PVC封边条封边工艺：台面板厚2.0mm，其余厚1.0mm；
2.钢架采用焊接、精细打磨成型，抗菌粉末静电喷涂。</t>
  </si>
  <si>
    <t>1900*700*680</t>
  </si>
  <si>
    <t>带灯光营养展示架1</t>
  </si>
  <si>
    <t>1600*400*1800</t>
  </si>
  <si>
    <t>一、主要材料说明：                                    
1.全部E0级实木多层板板基材； 层板厚25m，侧板、背板、抽面厚18mm；                                                        
二、五金配件：                                                            
1.采用优质缓冲门铰、铝合金拉手、锁具；                                                 
三、工艺说明：                                              
1.全自动PVC封边条封边工艺：台面板厚2.0mm，其余厚1.0mm</t>
  </si>
  <si>
    <t>1号门诊楼第三层儿童康复中心宣教、脱敏、拯救诊室、其他门诊（13个）</t>
  </si>
  <si>
    <t>1号门诊楼第三层儿童康复中心留观、治疗室、肺功能</t>
  </si>
  <si>
    <t>1号门诊楼第三层儿童康复中心库房</t>
  </si>
  <si>
    <t>1号门诊楼第三层儿童康复中心母婴室</t>
  </si>
  <si>
    <t>医用沙发</t>
  </si>
  <si>
    <t>一、主要材料说明：                                             
1.立柱为1.5mm一级冷轧钢板，挂臂1.5mm一级冷轧钢板底座，层板1.0mm一级冷轧钢板底部配置加强筋；                                                                                       
2.整件货架连顶板共五块层板；
二、工艺说明：                              
1.钢架采用数控激光切割、数控折弯、冲压、焊接、精细打磨成型，抗菌粉末静电喷涂。</t>
  </si>
  <si>
    <t>1号门诊楼第三层儿童康复中心示教室</t>
  </si>
  <si>
    <t>3200*1200*750</t>
  </si>
  <si>
    <t>1号门诊楼第三层儿童康复中心主任室</t>
  </si>
  <si>
    <t>1号门诊楼第三层儿童康复中心医办</t>
  </si>
  <si>
    <t>1号门诊楼第三层儿童康复中心诊室</t>
  </si>
  <si>
    <t>1号门诊楼第三层门诊大厅</t>
  </si>
  <si>
    <t>1号门诊楼第三层保健办公、行政办公儿保、药具管理各办公室</t>
  </si>
  <si>
    <t>医用办公桌5</t>
  </si>
  <si>
    <t>1500*350/1200*600/1100H</t>
  </si>
  <si>
    <t>一、主要材料说明：                                    
1.台面及柜体E0级实木多层板基材； 面板厚25m，侧板、背板、抽面厚18mm；
2.屏风铝合金边框，上为钢化玻璃，中为夹板扪布艺，下为铝合金踢脚线槽；                                                          
二、五金配件：                                                            
1.铝合金拉手、锁具、三节静音导轨、铝合金线盒、活动主机架；                                                 
三、工艺说明：                                              
1.全自动PVC封边条封边工艺：台面板厚2.0mm，其余厚1.0mm。</t>
  </si>
  <si>
    <t>1号门诊楼第三层保健办公、行政办公接待室</t>
  </si>
  <si>
    <t>1号门诊楼第三层保健办公、行政办公保健资料室</t>
  </si>
  <si>
    <t>1号门诊楼第三层保健办公、行政办公库房、阴凉库</t>
  </si>
  <si>
    <t>阴凉库房医用货架</t>
  </si>
  <si>
    <t>1500*500*2000</t>
  </si>
  <si>
    <t>1号门诊楼第三层保健办公、行政办公验收室</t>
  </si>
  <si>
    <t>1号门诊楼第三层保健办公、行政办公药具发放室、库房</t>
  </si>
  <si>
    <t>计生用品展示架</t>
  </si>
  <si>
    <t>1200*400*2000</t>
  </si>
  <si>
    <t>一、主要材料说明：                                    
1.材质：E0级中密度纤维板基材，实木皮贴面、封边；                                                                                                             
二、工艺说明：                                              
1.板材喷环保油漆，5层底油及3层面漆，达到E0级环保标准。
2.带灯光</t>
  </si>
  <si>
    <t>1号门诊楼第三层行政办公中型会议室</t>
  </si>
  <si>
    <t>医用中型会议桌</t>
  </si>
  <si>
    <t>12600*2400*760</t>
  </si>
  <si>
    <t>一、主要材料说明：                                    
1.材质：E0级中密度纤维板基材，实木皮贴面、封边；                                                          
二、五金配件：                                                            
1.铝合金线盒，标配16个智能网络话筒音频接口开关                                                         
三、工艺说明：                                              
1.板材喷环保油漆，5层底油及3层面漆，达到E0级环保标准。</t>
  </si>
  <si>
    <t>医用会议椅3</t>
  </si>
  <si>
    <t>D650*W605*H（930-990）</t>
  </si>
  <si>
    <t>一、主要材料说明： 
1.优质西皮，椅背、椅座获得外观设计专利
2.椅背：单层12厘背弯板+切割棉
3.椅座：12mm单层板+定型绵
4.扶手：PP扶手面，固定型扶手
5.椅脚：电镀弓形架</t>
  </si>
  <si>
    <t>1号门诊楼第三层行政办公小型会议室</t>
  </si>
  <si>
    <t>医用会议桌1</t>
  </si>
  <si>
    <t>5600*2000*750</t>
  </si>
  <si>
    <t>一、主要材料说明：                                    
1.材质：E0级中密度纤维板基材，实木皮贴面、封边；                                                          
二、五金配件：                                                            
1.铝合金线盒，标配6个只能网络话筒音频接口开关                                                         
三、工艺说明：                                              
1.板材喷环保油漆，5层底油及3层面漆，达到E0级环保标准。</t>
  </si>
  <si>
    <t>1号门诊楼第三层行政办公后勤库房、其它库房</t>
  </si>
  <si>
    <t>1号门诊楼第三层行政办公等候区</t>
  </si>
  <si>
    <t>1号门诊楼第三层儿童活动中心</t>
  </si>
  <si>
    <t>医用儿童活动中心造型沙发2</t>
  </si>
  <si>
    <t>一、主要材料说明：
1.面料：布绒饰面；
2.海绵：高密度、高弹力聚氨脂海绵；
3.内框架：采用实木方，内部实木框架成型；</t>
  </si>
  <si>
    <t>医用儿童活动中心造型沙发3</t>
  </si>
  <si>
    <t>一、主要材料说明：
1.面料：医用皮革饰面；
2.海绵：高密度、高弹力聚氨脂海绵；
3.内框架：采用实木方，内部实木框架成型；
4.实木脚：橡胶木实木；四腿落地，榫卯结构；
二、工艺说明：
1.板材喷环保油漆，5层底油及3层面漆，达到E0级环保标准。</t>
  </si>
  <si>
    <t>医用活动中心沙发</t>
  </si>
  <si>
    <t>2400*620/1400*620/680h</t>
  </si>
  <si>
    <t>心理评估室</t>
  </si>
  <si>
    <t>医用楼梯</t>
  </si>
  <si>
    <t>800*650*780</t>
  </si>
  <si>
    <t>6、门诊综合楼四楼家具</t>
  </si>
  <si>
    <t>1号门诊楼第四层分娩中心护士站</t>
  </si>
  <si>
    <t>1号门诊楼第四层分娩中心库房</t>
  </si>
  <si>
    <t>1号门诊楼第四层分娩中心待产</t>
  </si>
  <si>
    <t>医用三人沙发1</t>
  </si>
  <si>
    <t>1960*700*750</t>
  </si>
  <si>
    <t>1号门诊楼第四层分娩中心急诊诊室</t>
  </si>
  <si>
    <t>1号门诊楼第四层分娩中心谈话室</t>
  </si>
  <si>
    <t>1500*600*750</t>
  </si>
  <si>
    <t>1号门诊楼第四层分娩中心家属等候区</t>
  </si>
  <si>
    <t>1号门诊楼第四层分娩中心宣教休息区</t>
  </si>
  <si>
    <t>双人位</t>
  </si>
  <si>
    <t>1号门诊楼第四层新生儿童区视频探视区、谈话</t>
  </si>
  <si>
    <t>1号门诊楼第四层新生儿童区库房</t>
  </si>
  <si>
    <t>1号门诊楼第四层新生儿童区陪护病房</t>
  </si>
  <si>
    <t>1号门诊楼第四层护理部护士站、护士长</t>
  </si>
  <si>
    <t>1号门诊楼第四层护理部库房</t>
  </si>
  <si>
    <t>1号门诊楼第四层护理部护士站</t>
  </si>
  <si>
    <t>1号门诊楼第四层护理部示教室</t>
  </si>
  <si>
    <t>1号门诊楼第四层护理部医生办、护士办</t>
  </si>
  <si>
    <t>1号门诊楼第四层护理部值班室</t>
  </si>
  <si>
    <t>7、门诊综合楼五楼家具</t>
  </si>
  <si>
    <t>1号门诊楼第五层产后护理被服</t>
  </si>
  <si>
    <t>1号门诊楼第五层产后护理护士站1、2</t>
  </si>
  <si>
    <t>1号门诊楼第五层产后护理宣教休息区</t>
  </si>
  <si>
    <t>1号门诊楼第五层产后护理护士长1、2</t>
  </si>
  <si>
    <t>1号门诊楼第五层产后护理主任1、2（3个）</t>
  </si>
  <si>
    <t>1号门诊楼第五层产后护理谈话1、2</t>
  </si>
  <si>
    <t>1号门诊楼第五层产后护理示教</t>
  </si>
  <si>
    <t>1号门诊楼第五层产后护理医生办1、2</t>
  </si>
  <si>
    <t>1号门诊楼第五层产后护理值班室</t>
  </si>
  <si>
    <t>8、门诊综合楼六楼家具</t>
  </si>
  <si>
    <t>1号门诊楼第六层VIP护理部被服1、2</t>
  </si>
  <si>
    <t>1号门诊楼第六层VIP护理部护士站1、2</t>
  </si>
  <si>
    <t>1号门诊楼第六层VIP护理部宣教休息区</t>
  </si>
  <si>
    <t>1号门诊楼第六层VIP护理部护士长1、2</t>
  </si>
  <si>
    <t>1号门诊楼第六层VIP护理部主任1、2（3个）</t>
  </si>
  <si>
    <t>1号门诊楼第六层VIP护理部谈话1、2</t>
  </si>
  <si>
    <t>1号门诊楼第六层VIP护理部示教</t>
  </si>
  <si>
    <t>1号门诊楼第六层VIP护理部医生办1、2</t>
  </si>
  <si>
    <t>1号门诊楼第六层VIP护理部值班室</t>
  </si>
  <si>
    <t>1号门诊楼第六层VIP护理部陪护病房</t>
  </si>
  <si>
    <t>医用双人沙发2</t>
  </si>
  <si>
    <t>1380*880*930</t>
  </si>
  <si>
    <t>1200W*600D*450H</t>
  </si>
  <si>
    <t>医用三人沙发床2</t>
  </si>
  <si>
    <t>1820*880*930</t>
  </si>
  <si>
    <t>医用沙发床2</t>
  </si>
  <si>
    <t>860*900*950</t>
  </si>
  <si>
    <t>餐桌
（1桌4椅）</t>
  </si>
  <si>
    <t>1400*700*760</t>
  </si>
  <si>
    <t>一、主要材料说明：
1.餐桌采用岩板桌面+实木脚
2.餐椅面料：医用皮革；
2.餐椅海绵：高密度、高弹力聚氨脂海绵；
3.餐椅内框架：采用实木方，内部实木框架成型；
4.餐枯静电粉末喷涂金属全框脚架;
二、五金配件：
1.钢制螺帽、螺丝。</t>
  </si>
  <si>
    <t>9、门诊综合楼七楼家具</t>
  </si>
  <si>
    <t>1号门诊楼第七层妇科护理被服1、2</t>
  </si>
  <si>
    <t>1号门诊楼第七层妇科护理护士站1、2</t>
  </si>
  <si>
    <t>1号门诊楼第七层妇科护理宣教休息区</t>
  </si>
  <si>
    <t>1号门诊楼第七层妇科护理护士长1、2</t>
  </si>
  <si>
    <t>1号门诊楼第七层妇科护理主任1、2（3个）</t>
  </si>
  <si>
    <t>1号门诊楼第七层妇科护理谈话1、2</t>
  </si>
  <si>
    <t>1号门诊楼第七层妇科护理示教</t>
  </si>
  <si>
    <t>1号门诊楼第七层妇科护理医生办1、2</t>
  </si>
  <si>
    <t>1号门诊楼第七层妇科护理值班室</t>
  </si>
  <si>
    <t>1号门诊楼第七层妇科护理库房</t>
  </si>
  <si>
    <t>9、门诊综合楼 八楼家具</t>
  </si>
  <si>
    <t>1号门诊楼第八层儿科护理被服</t>
  </si>
  <si>
    <t>1号门诊楼第八层儿科护理护士站1、2、3</t>
  </si>
  <si>
    <t>1号门诊楼第八层儿科护理宣教休息区</t>
  </si>
  <si>
    <t>1号门诊楼第八层儿科护理护士长1、2</t>
  </si>
  <si>
    <t>1号门诊楼第八层儿科护理主任1、2（3个）</t>
  </si>
  <si>
    <t>1号门诊楼第八层儿科护理谈话1</t>
  </si>
  <si>
    <t>1号门诊楼第八层儿科护理示教1、2</t>
  </si>
  <si>
    <t>1号门诊楼第八层儿科护理医生办、护办</t>
  </si>
  <si>
    <t>1号门诊楼第八层儿科护理值班室</t>
  </si>
  <si>
    <t>1号门诊楼第八层儿科护理病房</t>
  </si>
  <si>
    <t>1号门诊楼第八层儿科护理宣教室</t>
  </si>
  <si>
    <t>医用讲台</t>
  </si>
  <si>
    <t>10、门诊综合楼 九楼家具</t>
  </si>
  <si>
    <t>1号门诊楼第九层产后康复被服1、2</t>
  </si>
  <si>
    <t>1号门诊楼第九层产后康复护士站1、2</t>
  </si>
  <si>
    <t>1号门诊楼第九层产后康复宣教休息区</t>
  </si>
  <si>
    <t>1号门诊楼第九层产后康复护士长1、2</t>
  </si>
  <si>
    <t>1号门诊楼第九层产后康复主任1、2（3个）</t>
  </si>
  <si>
    <t>1号门诊楼第九层产后康复谈话1、2</t>
  </si>
  <si>
    <t>1号门诊楼第九层产后康复示教</t>
  </si>
  <si>
    <t>1号门诊楼第九层产后康复医生办1、2</t>
  </si>
  <si>
    <t>1号门诊楼第九层产后康复值班室</t>
  </si>
  <si>
    <t>1号门诊楼第九层产后康复库房</t>
  </si>
  <si>
    <t>11、门诊综合楼十楼家具</t>
  </si>
  <si>
    <t>1号门诊楼第十层产后康复被服1、2</t>
  </si>
  <si>
    <t>1号门诊楼第十层产后康复护士站1、2</t>
  </si>
  <si>
    <t>1号门诊楼第十层产后康复宣教休息区</t>
  </si>
  <si>
    <t>1号门诊楼第十层产后康复护士长1、2</t>
  </si>
  <si>
    <t>1号门诊楼第十层产后康复主任1、2（3个）</t>
  </si>
  <si>
    <t>1号门诊楼第十层产后康复谈话1、2</t>
  </si>
  <si>
    <t>1号门诊楼第十层产后康复示教</t>
  </si>
  <si>
    <t>1号门诊楼第十层产后康复医生办1、2</t>
  </si>
  <si>
    <t>1号门诊楼第十层产后康复值班室</t>
  </si>
  <si>
    <t>1号门诊楼第十层产后康复库房</t>
  </si>
  <si>
    <t>12、2号综合楼一楼家具</t>
  </si>
  <si>
    <t>2号楼第一层值班室</t>
  </si>
  <si>
    <t>2号楼第一层就餐区</t>
  </si>
  <si>
    <t>医用餐桌</t>
  </si>
  <si>
    <t>一、主要材料说明：                                                                                                                                                                                                   1.材质：桌面为优质岩板                                                                                                                                                                                      2.脚架为优质冷轧钢架酸洗磷化防锈处理，四腿落地，                                                         
二、工艺/其它说明：                                                                                                                                                        
1.钢架达到2.0壁厚</t>
  </si>
  <si>
    <t>医用餐椅</t>
  </si>
  <si>
    <t>520*500*750</t>
  </si>
  <si>
    <t>一、主要材料说明：
1、材质：橡胶木实木；四腿落地，榫卯结构；
2、座垫+靠背配医用皮革软包；高密度、高弹力聚氨脂海绵； 
二、工艺说明：                                                     
1、板材喷环保油漆，5层底油及3层面漆，达到E0级环保标准。</t>
  </si>
  <si>
    <t>2号楼第一层库房</t>
  </si>
  <si>
    <t>2号楼第一层护士站</t>
  </si>
  <si>
    <t>2号楼第一层护士长、主任、医办、示教、配液室</t>
  </si>
  <si>
    <t>医用处置室圆凳</t>
  </si>
  <si>
    <t>2号楼第一层控制室</t>
  </si>
  <si>
    <t>2号楼第一层织物间</t>
  </si>
  <si>
    <t>2号楼第一层更衣室</t>
  </si>
  <si>
    <t>2号楼第一层处置室</t>
  </si>
  <si>
    <t>13、2号综合楼二楼家具</t>
  </si>
  <si>
    <t>2号楼第二层值班室</t>
  </si>
  <si>
    <t>2号楼第二层就餐区</t>
  </si>
  <si>
    <t>一、主要材料说明：
1.材质：橡胶木实木；四腿落地，榫卯结构；
2.座垫+靠背配医用皮革软包；高密度、高弹力聚氨脂海绵； 
二、工艺说明：                                                     
1.板材喷环保油漆，5层底油及3层面漆，达到E0级环保标准。</t>
  </si>
  <si>
    <t>2号楼第二层护士长、主任、医办、配液室</t>
  </si>
  <si>
    <t>2号楼第二层库房、标准护理单元护士站</t>
  </si>
  <si>
    <t>2号楼第二层住院部织物间</t>
  </si>
  <si>
    <t>2号楼第二层住院二人病房区</t>
  </si>
  <si>
    <t>14、2号综合楼三楼家具</t>
  </si>
  <si>
    <t>2号楼第三层值班室</t>
  </si>
  <si>
    <t>2号楼第三层就餐区</t>
  </si>
  <si>
    <t>2号楼第三层护士长、主任、医办、配液室</t>
  </si>
  <si>
    <t>2号楼第三层库房、标准护理单元护士站</t>
  </si>
  <si>
    <t>2号楼第三层住院二人病房区</t>
  </si>
  <si>
    <t>15、2号综合楼四楼家具</t>
  </si>
  <si>
    <t>2号楼第四层值班室</t>
  </si>
  <si>
    <t>2号楼第四层就餐区</t>
  </si>
  <si>
    <t>2号楼第四层护士长、主任、医办、配液室</t>
  </si>
  <si>
    <t>2号楼第四层库房、标准护理单元护士站</t>
  </si>
  <si>
    <t>2号楼第四层住院二人病房区</t>
  </si>
  <si>
    <t>16、2号综合楼五楼家具</t>
  </si>
  <si>
    <t>2号楼第五层小会议室</t>
  </si>
  <si>
    <t>医用会议桌3</t>
  </si>
  <si>
    <t>3200*1400*760</t>
  </si>
  <si>
    <t>一、主要材料说明：                                    
1.材质：E0级中密度纤维板基材，实木皮贴面、封边；                                                          
二、五金配件：                                                            
1.铝合金毛刷线盒；                                                         
三、工艺说明：                                              
1.板材喷环保油漆，5层底油及3层面漆，达到E0级环保标准。</t>
  </si>
  <si>
    <t>医用会议桌2</t>
  </si>
  <si>
    <t>4600*1400*760</t>
  </si>
  <si>
    <t>医用会议椅</t>
  </si>
  <si>
    <t>一、主要材料说明：      
1.椅背：18mm单层连体弯板+切割绵
2.椅座：18mm单层连体弯板+切割绵
3.扶手：配皮扶手面
4.椅脚：2.0mm厚电镀扁管弓形架</t>
  </si>
  <si>
    <t>医用茶水柜2</t>
  </si>
  <si>
    <t>2号楼第五层大会议室</t>
  </si>
  <si>
    <t>报告厅演讲台</t>
  </si>
  <si>
    <t>医用主席台</t>
  </si>
  <si>
    <t>一、主要材料说明：                                    
1.材质：E0级中密度纤维板基材，实木皮贴面、封边；
2.台面采用医用皮革；
二、五金配件：
1.线盖。
三、工艺说明：                                              
1.板材喷环保油漆，5层底油及3层面漆，达到E0级环保标准。</t>
  </si>
  <si>
    <t>480*500*900</t>
  </si>
  <si>
    <t>一、主要材料说明：
1.座垫、靠背面料为医用皮革；
2.高密度、高弹力聚氨脂海绵；
3.椅板：曲木板材经模具八层高频热压成型；
二、结构/配置：
1.橡胶木实木扶手脚架。</t>
  </si>
  <si>
    <t>医用会议条形台</t>
  </si>
  <si>
    <t>1500*500*760</t>
  </si>
  <si>
    <t>礼堂椅（五人一组拉杆活动安装）
不带写字板</t>
  </si>
  <si>
    <t>海绵造型：采用高密度冷发泡PU定型海绵。背海绵密度为≥45kg/m³，背海绵尺寸：长度：700mm，宽度：455mm，厚度：120mm。&lt;br/&gt;附QB/T2602-2013《影剧院公共座椅》泡沫塑料密度，泡沫塑料回弹性，泡沫塑料75%压缩永久变形检测报告。&lt;br/&gt;附GB/T  10802-2023《通用软质聚醚型聚氨酯泡沫塑料》：回弹率≥50%检测报告。 &lt;br/&gt;附QB/T 2280-2016《办公家具 办公椅》：甲醛释放量≤0.120mg/m2h检测报告&lt;br/&gt;附GB 17927.1-2011 《软体家具 床垫和沙发 抗引燃特性的评定 第1部分：阴燃的香烟》：评定该试样为阻燃1级，通过香烟抗引燃特性实验检测报告。 &lt;br/&gt;&lt;br/&gt;背内板：采用优质多层板经模具冷压成型，尺寸为：700mm*455mm*8mm。&lt;br/&gt;背外板：采用优质高密度实木多层板，经模具冷压铸成型，上环保净味漆，抗变形，含水率≤11%，靠背外板上部宽度：450mm，下部宽度：520mm，高度770mm，厚度160mm。附QB/T2602-2013《影剧院公共座椅》人造板含水率≤11%检测报告&lt;br/&gt;附GB/T18581-2020《木器涂料中有害物质限量》：VOC含量≤2g/L，甲醛含量&lt;5mg/kg（低于检出限结果出：未检出），苯系物总和含量未检出&lt;br/&gt;附HJ 2537-2014《环境标志产品技术要求 水性涂料》水性面漆：可溶性铅≤5mg/kg，可溶性镉&lt;5mg/kg，可溶性铬≤5mg/kg，可溶性汞&lt;5mg/kg，&lt;br/&gt;附GB/T18581-2020《木器涂料中有害物质限量》：VOC含量&lt;50gL，甲酪含量未检出，苯系物总和含量未检出&lt;br/&gt;附HJ 2537-2014《环境标志产品技术要求 水性涂料》 水性底漆: 可溶性铅&lt;5mg/kg，可溶性镉&lt;5mg/kg,可溶性铬&lt;5mg/kg,可溶性汞&lt;5mg/kg。</t>
  </si>
  <si>
    <t>中心距570±5mm 
椅高1000±10mm
座高430-450 mm</t>
  </si>
  <si>
    <t>一、主要材料说明：                                    
1.材质：E0级中密度纤维板基材，实木皮贴面、封边；                                                                                                                                                       
二、五金配件：                                                            
1.采用优质缓冲门铰、三节静音导轨；                                                                                                                    
三、工艺说明：                                              
1.板材喷环保油漆，5层底油及3层面漆，达到E0级环保标准。</t>
  </si>
  <si>
    <t>2号楼第五层接待室</t>
  </si>
  <si>
    <t>医用沙发2</t>
  </si>
  <si>
    <t>一、主要材料说明：
1.靠背/坐垫内框架：采用实木方，内部实木框架成型；扪医用皮革软包；
2.高密度、高弹力聚氨脂海绵；   
3.实木脚；
二、五金配件：
1.钢制螺帽、螺丝。
二、工艺说明：
1.板材喷环保油漆，5层底油及3层面漆，达到E0级环保标准。</t>
  </si>
  <si>
    <t>医用方茶几</t>
  </si>
  <si>
    <t>680W*480D*560H</t>
  </si>
  <si>
    <t>一、主要材料说明：                                    
1.面板、层板、台脚E0级中密度纤维板基材，实木皮贴面、封边；
二、工艺说明：                                              
1.板材喷环保油漆，5层底油及3层面漆，达到E0级环保标准。</t>
  </si>
  <si>
    <t>2号楼第五层库房</t>
  </si>
  <si>
    <t>院长办公室</t>
  </si>
  <si>
    <t>医用屏风卡位</t>
  </si>
  <si>
    <t>1500*1500*1100</t>
  </si>
  <si>
    <t>一、主要材料说明：                                    
1.台面及柜体E0级实木多层板基材； 面板厚25m，侧板、背板、抽面厚18mm；
2.全优质铝合金框架40厚优质型材带走线功能；                                                          
二、五金配件：                                                            
1.铝合金拉手、锁具、三节静音导轨、铝合金线盒、活动主机架、活动柜；                                                 
三、工艺说明：                                              
1.全自动PVC封边条封边工艺：台面板厚2.0mm，其余厚1.0mm。</t>
  </si>
  <si>
    <t>财务室</t>
  </si>
  <si>
    <t>财务凭证柜</t>
  </si>
  <si>
    <t>2000*850*390mm</t>
  </si>
  <si>
    <t>一、主要材料说明：       
1.加厚冷轧钢板，静电灰白色喷塑；
2.上下双开门，中央防盗通锁；内置6层可调节加厚隔板；圆角防撞设计，背部通风防潮，防尘防锈。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</si>
</sst>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  <numFmt numFmtId="178" formatCode="&quot;￥&quot;#,##0.00_);\(&quot;￥&quot;#,##0.00\)"/>
  </numFmts>
  <fonts count="32">
    <font>
      <sz val="11"/>
      <color theme="1"/>
      <name val="宋体"/>
      <charset val="134"/>
      <scheme val="minor"/>
    </font>
    <font>
      <b/>
      <sz val="12"/>
      <name val="华文细黑"/>
      <charset val="134"/>
    </font>
    <font>
      <b/>
      <sz val="11"/>
      <name val="华文细黑"/>
      <charset val="134"/>
    </font>
    <font>
      <b/>
      <sz val="13"/>
      <name val="华文细黑"/>
      <charset val="134"/>
    </font>
    <font>
      <sz val="11"/>
      <name val="宋体"/>
      <charset val="134"/>
      <scheme val="minor"/>
    </font>
    <font>
      <sz val="11"/>
      <name val="华文细黑"/>
      <charset val="134"/>
    </font>
    <font>
      <sz val="15"/>
      <name val="华文细黑"/>
      <charset val="134"/>
    </font>
    <font>
      <sz val="10"/>
      <name val="微软雅黑"/>
      <charset val="134"/>
    </font>
    <font>
      <sz val="16"/>
      <name val="华文细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alignment vertical="center"/>
    </xf>
    <xf numFmtId="0" fontId="30" fillId="0" borderId="0"/>
    <xf numFmtId="0" fontId="30" fillId="0" borderId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 13" xfId="50"/>
    <cellStyle name="常规_OnLead Updated PI(Starship)" xfId="51"/>
    <cellStyle name="常规 2 2" xfId="52"/>
    <cellStyle name="常规 2" xfId="53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9" Type="http://schemas.openxmlformats.org/officeDocument/2006/relationships/image" Target="media/image123.png"/><Relationship Id="rId98" Type="http://schemas.openxmlformats.org/officeDocument/2006/relationships/image" Target="media/image122.png"/><Relationship Id="rId97" Type="http://schemas.openxmlformats.org/officeDocument/2006/relationships/image" Target="media/image121.png"/><Relationship Id="rId96" Type="http://schemas.openxmlformats.org/officeDocument/2006/relationships/image" Target="media/image120.png"/><Relationship Id="rId95" Type="http://schemas.openxmlformats.org/officeDocument/2006/relationships/image" Target="media/image119.png"/><Relationship Id="rId94" Type="http://schemas.openxmlformats.org/officeDocument/2006/relationships/image" Target="media/image118.png"/><Relationship Id="rId93" Type="http://schemas.openxmlformats.org/officeDocument/2006/relationships/image" Target="media/image117.png"/><Relationship Id="rId92" Type="http://schemas.openxmlformats.org/officeDocument/2006/relationships/image" Target="media/image116.png"/><Relationship Id="rId91" Type="http://schemas.openxmlformats.org/officeDocument/2006/relationships/image" Target="media/image115.jpeg"/><Relationship Id="rId90" Type="http://schemas.openxmlformats.org/officeDocument/2006/relationships/image" Target="media/image114.png"/><Relationship Id="rId9" Type="http://schemas.openxmlformats.org/officeDocument/2006/relationships/image" Target="media/image35.png"/><Relationship Id="rId89" Type="http://schemas.openxmlformats.org/officeDocument/2006/relationships/image" Target="media/image113.png"/><Relationship Id="rId88" Type="http://schemas.openxmlformats.org/officeDocument/2006/relationships/image" Target="media/image112.png"/><Relationship Id="rId87" Type="http://schemas.openxmlformats.org/officeDocument/2006/relationships/image" Target="media/image111.png"/><Relationship Id="rId86" Type="http://schemas.openxmlformats.org/officeDocument/2006/relationships/image" Target="media/image110.png"/><Relationship Id="rId85" Type="http://schemas.openxmlformats.org/officeDocument/2006/relationships/image" Target="media/image109.png"/><Relationship Id="rId84" Type="http://schemas.openxmlformats.org/officeDocument/2006/relationships/image" Target="media/image108.png"/><Relationship Id="rId83" Type="http://schemas.openxmlformats.org/officeDocument/2006/relationships/image" Target="media/image107.png"/><Relationship Id="rId82" Type="http://schemas.openxmlformats.org/officeDocument/2006/relationships/image" Target="media/image106.png"/><Relationship Id="rId81" Type="http://schemas.openxmlformats.org/officeDocument/2006/relationships/image" Target="media/image105.png"/><Relationship Id="rId80" Type="http://schemas.openxmlformats.org/officeDocument/2006/relationships/image" Target="media/image104.png"/><Relationship Id="rId8" Type="http://schemas.openxmlformats.org/officeDocument/2006/relationships/image" Target="media/image34.png"/><Relationship Id="rId79" Type="http://schemas.openxmlformats.org/officeDocument/2006/relationships/image" Target="media/image103.png"/><Relationship Id="rId78" Type="http://schemas.openxmlformats.org/officeDocument/2006/relationships/image" Target="media/image102.png"/><Relationship Id="rId77" Type="http://schemas.openxmlformats.org/officeDocument/2006/relationships/image" Target="media/image101.png"/><Relationship Id="rId76" Type="http://schemas.openxmlformats.org/officeDocument/2006/relationships/image" Target="media/image100.png"/><Relationship Id="rId75" Type="http://schemas.openxmlformats.org/officeDocument/2006/relationships/image" Target="media/image99.png"/><Relationship Id="rId74" Type="http://schemas.openxmlformats.org/officeDocument/2006/relationships/image" Target="media/image98.png"/><Relationship Id="rId73" Type="http://schemas.openxmlformats.org/officeDocument/2006/relationships/image" Target="media/image97.png"/><Relationship Id="rId72" Type="http://schemas.openxmlformats.org/officeDocument/2006/relationships/image" Target="media/image96.png"/><Relationship Id="rId71" Type="http://schemas.openxmlformats.org/officeDocument/2006/relationships/image" Target="media/image95.png"/><Relationship Id="rId70" Type="http://schemas.openxmlformats.org/officeDocument/2006/relationships/image" Target="media/image94.png"/><Relationship Id="rId7" Type="http://schemas.openxmlformats.org/officeDocument/2006/relationships/image" Target="media/image33.png"/><Relationship Id="rId69" Type="http://schemas.openxmlformats.org/officeDocument/2006/relationships/image" Target="media/image93.png"/><Relationship Id="rId68" Type="http://schemas.openxmlformats.org/officeDocument/2006/relationships/image" Target="media/image92.png"/><Relationship Id="rId67" Type="http://schemas.openxmlformats.org/officeDocument/2006/relationships/image" Target="media/image91.png"/><Relationship Id="rId66" Type="http://schemas.openxmlformats.org/officeDocument/2006/relationships/image" Target="media/image90.png"/><Relationship Id="rId65" Type="http://schemas.openxmlformats.org/officeDocument/2006/relationships/image" Target="media/image89.png"/><Relationship Id="rId64" Type="http://schemas.openxmlformats.org/officeDocument/2006/relationships/image" Target="media/image88.png"/><Relationship Id="rId63" Type="http://schemas.openxmlformats.org/officeDocument/2006/relationships/image" Target="media/image87.png"/><Relationship Id="rId62" Type="http://schemas.openxmlformats.org/officeDocument/2006/relationships/image" Target="media/image86.png"/><Relationship Id="rId61" Type="http://schemas.openxmlformats.org/officeDocument/2006/relationships/image" Target="media/image85.png"/><Relationship Id="rId60" Type="http://schemas.openxmlformats.org/officeDocument/2006/relationships/image" Target="media/image84.png"/><Relationship Id="rId6" Type="http://schemas.openxmlformats.org/officeDocument/2006/relationships/image" Target="media/image32.jpeg"/><Relationship Id="rId59" Type="http://schemas.openxmlformats.org/officeDocument/2006/relationships/image" Target="media/image83.png"/><Relationship Id="rId58" Type="http://schemas.openxmlformats.org/officeDocument/2006/relationships/image" Target="media/image82.jpeg"/><Relationship Id="rId57" Type="http://schemas.openxmlformats.org/officeDocument/2006/relationships/image" Target="media/image81.png"/><Relationship Id="rId56" Type="http://schemas.openxmlformats.org/officeDocument/2006/relationships/image" Target="media/image80.png"/><Relationship Id="rId55" Type="http://schemas.openxmlformats.org/officeDocument/2006/relationships/image" Target="media/image79.png"/><Relationship Id="rId54" Type="http://schemas.openxmlformats.org/officeDocument/2006/relationships/image" Target="media/image78.png"/><Relationship Id="rId53" Type="http://schemas.openxmlformats.org/officeDocument/2006/relationships/image" Target="NULL" TargetMode="External"/><Relationship Id="rId52" Type="http://schemas.openxmlformats.org/officeDocument/2006/relationships/image" Target="media/image77.png"/><Relationship Id="rId51" Type="http://schemas.openxmlformats.org/officeDocument/2006/relationships/image" Target="media/image76.png"/><Relationship Id="rId50" Type="http://schemas.openxmlformats.org/officeDocument/2006/relationships/image" Target="media/image75.png"/><Relationship Id="rId5" Type="http://schemas.openxmlformats.org/officeDocument/2006/relationships/image" Target="media/image31.jpeg"/><Relationship Id="rId49" Type="http://schemas.openxmlformats.org/officeDocument/2006/relationships/image" Target="media/image74.png"/><Relationship Id="rId48" Type="http://schemas.openxmlformats.org/officeDocument/2006/relationships/image" Target="media/image73.png"/><Relationship Id="rId47" Type="http://schemas.openxmlformats.org/officeDocument/2006/relationships/image" Target="media/image72.png"/><Relationship Id="rId46" Type="http://schemas.openxmlformats.org/officeDocument/2006/relationships/image" Target="media/image71.png"/><Relationship Id="rId45" Type="http://schemas.openxmlformats.org/officeDocument/2006/relationships/image" Target="media/image70.png"/><Relationship Id="rId44" Type="http://schemas.openxmlformats.org/officeDocument/2006/relationships/image" Target="media/image69.png"/><Relationship Id="rId43" Type="http://schemas.openxmlformats.org/officeDocument/2006/relationships/image" Target="media/image68.png"/><Relationship Id="rId42" Type="http://schemas.openxmlformats.org/officeDocument/2006/relationships/image" Target="media/image67.png"/><Relationship Id="rId41" Type="http://schemas.openxmlformats.org/officeDocument/2006/relationships/image" Target="media/image66.png"/><Relationship Id="rId40" Type="http://schemas.openxmlformats.org/officeDocument/2006/relationships/image" Target="media/image65.png"/><Relationship Id="rId4" Type="http://schemas.openxmlformats.org/officeDocument/2006/relationships/image" Target="media/image30.png"/><Relationship Id="rId39" Type="http://schemas.openxmlformats.org/officeDocument/2006/relationships/image" Target="media/image64.png"/><Relationship Id="rId38" Type="http://schemas.openxmlformats.org/officeDocument/2006/relationships/image" Target="media/image63.png"/><Relationship Id="rId37" Type="http://schemas.openxmlformats.org/officeDocument/2006/relationships/image" Target="media/image62.png"/><Relationship Id="rId36" Type="http://schemas.openxmlformats.org/officeDocument/2006/relationships/image" Target="media/image61.jpeg"/><Relationship Id="rId35" Type="http://schemas.openxmlformats.org/officeDocument/2006/relationships/image" Target="media/image60.png"/><Relationship Id="rId34" Type="http://schemas.openxmlformats.org/officeDocument/2006/relationships/image" Target="media/image59.png"/><Relationship Id="rId33" Type="http://schemas.openxmlformats.org/officeDocument/2006/relationships/image" Target="media/image11.png"/><Relationship Id="rId32" Type="http://schemas.openxmlformats.org/officeDocument/2006/relationships/image" Target="media/image58.png"/><Relationship Id="rId31" Type="http://schemas.openxmlformats.org/officeDocument/2006/relationships/image" Target="media/image57.png"/><Relationship Id="rId30" Type="http://schemas.openxmlformats.org/officeDocument/2006/relationships/image" Target="media/image56.png"/><Relationship Id="rId3" Type="http://schemas.openxmlformats.org/officeDocument/2006/relationships/image" Target="media/image29.png"/><Relationship Id="rId29" Type="http://schemas.openxmlformats.org/officeDocument/2006/relationships/image" Target="media/image55.jpeg"/><Relationship Id="rId28" Type="http://schemas.openxmlformats.org/officeDocument/2006/relationships/image" Target="media/image54.jpeg"/><Relationship Id="rId27" Type="http://schemas.openxmlformats.org/officeDocument/2006/relationships/image" Target="media/image53.jpeg"/><Relationship Id="rId262" Type="http://schemas.openxmlformats.org/officeDocument/2006/relationships/image" Target="media/image286.jpeg"/><Relationship Id="rId261" Type="http://schemas.openxmlformats.org/officeDocument/2006/relationships/image" Target="media/image285.png"/><Relationship Id="rId260" Type="http://schemas.openxmlformats.org/officeDocument/2006/relationships/image" Target="media/image284.png"/><Relationship Id="rId26" Type="http://schemas.openxmlformats.org/officeDocument/2006/relationships/image" Target="media/image52.jpeg"/><Relationship Id="rId259" Type="http://schemas.openxmlformats.org/officeDocument/2006/relationships/image" Target="media/image283.png"/><Relationship Id="rId258" Type="http://schemas.openxmlformats.org/officeDocument/2006/relationships/image" Target="media/image282.jpeg"/><Relationship Id="rId257" Type="http://schemas.openxmlformats.org/officeDocument/2006/relationships/image" Target="media/image281.jpeg"/><Relationship Id="rId256" Type="http://schemas.openxmlformats.org/officeDocument/2006/relationships/image" Target="media/image280.png"/><Relationship Id="rId255" Type="http://schemas.openxmlformats.org/officeDocument/2006/relationships/image" Target="media/image279.jpeg"/><Relationship Id="rId254" Type="http://schemas.openxmlformats.org/officeDocument/2006/relationships/image" Target="media/image278.jpeg"/><Relationship Id="rId253" Type="http://schemas.openxmlformats.org/officeDocument/2006/relationships/image" Target="media/image277.jpeg"/><Relationship Id="rId252" Type="http://schemas.openxmlformats.org/officeDocument/2006/relationships/image" Target="media/image276.png"/><Relationship Id="rId251" Type="http://schemas.openxmlformats.org/officeDocument/2006/relationships/image" Target="media/image275.png"/><Relationship Id="rId250" Type="http://schemas.openxmlformats.org/officeDocument/2006/relationships/image" Target="media/image274.jpeg"/><Relationship Id="rId25" Type="http://schemas.openxmlformats.org/officeDocument/2006/relationships/image" Target="media/image51.jpeg"/><Relationship Id="rId249" Type="http://schemas.openxmlformats.org/officeDocument/2006/relationships/image" Target="media/image273.png"/><Relationship Id="rId248" Type="http://schemas.openxmlformats.org/officeDocument/2006/relationships/image" Target="media/image272.jpeg"/><Relationship Id="rId247" Type="http://schemas.openxmlformats.org/officeDocument/2006/relationships/image" Target="media/image271.png"/><Relationship Id="rId246" Type="http://schemas.openxmlformats.org/officeDocument/2006/relationships/image" Target="media/image270.png"/><Relationship Id="rId245" Type="http://schemas.openxmlformats.org/officeDocument/2006/relationships/image" Target="media/image269.png"/><Relationship Id="rId244" Type="http://schemas.openxmlformats.org/officeDocument/2006/relationships/image" Target="media/image268.png"/><Relationship Id="rId243" Type="http://schemas.openxmlformats.org/officeDocument/2006/relationships/image" Target="media/image267.jpeg"/><Relationship Id="rId242" Type="http://schemas.openxmlformats.org/officeDocument/2006/relationships/image" Target="media/image266.png"/><Relationship Id="rId241" Type="http://schemas.openxmlformats.org/officeDocument/2006/relationships/image" Target="media/image265.png"/><Relationship Id="rId240" Type="http://schemas.openxmlformats.org/officeDocument/2006/relationships/image" Target="media/image264.png"/><Relationship Id="rId24" Type="http://schemas.openxmlformats.org/officeDocument/2006/relationships/image" Target="media/image50.png"/><Relationship Id="rId239" Type="http://schemas.openxmlformats.org/officeDocument/2006/relationships/image" Target="media/image263.png"/><Relationship Id="rId238" Type="http://schemas.openxmlformats.org/officeDocument/2006/relationships/image" Target="media/image262.jpeg"/><Relationship Id="rId237" Type="http://schemas.openxmlformats.org/officeDocument/2006/relationships/image" Target="media/image261.png"/><Relationship Id="rId236" Type="http://schemas.openxmlformats.org/officeDocument/2006/relationships/image" Target="media/image260.png"/><Relationship Id="rId235" Type="http://schemas.openxmlformats.org/officeDocument/2006/relationships/image" Target="media/image259.jpeg"/><Relationship Id="rId234" Type="http://schemas.openxmlformats.org/officeDocument/2006/relationships/image" Target="media/image258.jpeg"/><Relationship Id="rId233" Type="http://schemas.openxmlformats.org/officeDocument/2006/relationships/image" Target="media/image257.png"/><Relationship Id="rId232" Type="http://schemas.openxmlformats.org/officeDocument/2006/relationships/image" Target="media/image256.png"/><Relationship Id="rId231" Type="http://schemas.openxmlformats.org/officeDocument/2006/relationships/image" Target="media/image255.png"/><Relationship Id="rId230" Type="http://schemas.openxmlformats.org/officeDocument/2006/relationships/image" Target="media/image254.png"/><Relationship Id="rId23" Type="http://schemas.openxmlformats.org/officeDocument/2006/relationships/image" Target="media/image49.jpeg"/><Relationship Id="rId229" Type="http://schemas.openxmlformats.org/officeDocument/2006/relationships/image" Target="media/image253.jpeg"/><Relationship Id="rId228" Type="http://schemas.openxmlformats.org/officeDocument/2006/relationships/image" Target="media/image252.png"/><Relationship Id="rId227" Type="http://schemas.openxmlformats.org/officeDocument/2006/relationships/image" Target="media/image251.png"/><Relationship Id="rId226" Type="http://schemas.openxmlformats.org/officeDocument/2006/relationships/image" Target="media/image250.png"/><Relationship Id="rId225" Type="http://schemas.openxmlformats.org/officeDocument/2006/relationships/image" Target="media/image249.png"/><Relationship Id="rId224" Type="http://schemas.openxmlformats.org/officeDocument/2006/relationships/image" Target="media/image248.png"/><Relationship Id="rId223" Type="http://schemas.openxmlformats.org/officeDocument/2006/relationships/image" Target="media/image247.jpeg"/><Relationship Id="rId222" Type="http://schemas.openxmlformats.org/officeDocument/2006/relationships/image" Target="media/image246.png"/><Relationship Id="rId221" Type="http://schemas.openxmlformats.org/officeDocument/2006/relationships/image" Target="media/image245.png"/><Relationship Id="rId220" Type="http://schemas.openxmlformats.org/officeDocument/2006/relationships/image" Target="media/image244.png"/><Relationship Id="rId22" Type="http://schemas.openxmlformats.org/officeDocument/2006/relationships/image" Target="media/image48.png"/><Relationship Id="rId219" Type="http://schemas.openxmlformats.org/officeDocument/2006/relationships/image" Target="media/image243.jpeg"/><Relationship Id="rId218" Type="http://schemas.openxmlformats.org/officeDocument/2006/relationships/image" Target="media/image242.png"/><Relationship Id="rId217" Type="http://schemas.openxmlformats.org/officeDocument/2006/relationships/image" Target="media/image241.jpeg"/><Relationship Id="rId216" Type="http://schemas.openxmlformats.org/officeDocument/2006/relationships/image" Target="media/image240.jpeg"/><Relationship Id="rId215" Type="http://schemas.openxmlformats.org/officeDocument/2006/relationships/image" Target="media/image239.png"/><Relationship Id="rId214" Type="http://schemas.openxmlformats.org/officeDocument/2006/relationships/image" Target="media/image238.jpeg"/><Relationship Id="rId213" Type="http://schemas.openxmlformats.org/officeDocument/2006/relationships/image" Target="media/image237.jpeg"/><Relationship Id="rId212" Type="http://schemas.openxmlformats.org/officeDocument/2006/relationships/image" Target="media/image236.png"/><Relationship Id="rId211" Type="http://schemas.openxmlformats.org/officeDocument/2006/relationships/image" Target="media/image235.png"/><Relationship Id="rId210" Type="http://schemas.openxmlformats.org/officeDocument/2006/relationships/image" Target="media/image234.png"/><Relationship Id="rId21" Type="http://schemas.openxmlformats.org/officeDocument/2006/relationships/image" Target="media/image47.jpeg"/><Relationship Id="rId209" Type="http://schemas.openxmlformats.org/officeDocument/2006/relationships/image" Target="media/image233.jpeg"/><Relationship Id="rId208" Type="http://schemas.openxmlformats.org/officeDocument/2006/relationships/image" Target="media/image232.png"/><Relationship Id="rId207" Type="http://schemas.openxmlformats.org/officeDocument/2006/relationships/image" Target="media/image231.jpeg"/><Relationship Id="rId206" Type="http://schemas.openxmlformats.org/officeDocument/2006/relationships/image" Target="media/image230.jpeg"/><Relationship Id="rId205" Type="http://schemas.openxmlformats.org/officeDocument/2006/relationships/image" Target="media/image229.jpeg"/><Relationship Id="rId204" Type="http://schemas.openxmlformats.org/officeDocument/2006/relationships/image" Target="media/image228.png"/><Relationship Id="rId203" Type="http://schemas.openxmlformats.org/officeDocument/2006/relationships/image" Target="media/image227.png"/><Relationship Id="rId202" Type="http://schemas.openxmlformats.org/officeDocument/2006/relationships/image" Target="media/image226.jpeg"/><Relationship Id="rId201" Type="http://schemas.openxmlformats.org/officeDocument/2006/relationships/image" Target="media/image225.png"/><Relationship Id="rId200" Type="http://schemas.openxmlformats.org/officeDocument/2006/relationships/image" Target="media/image224.jpeg"/><Relationship Id="rId20" Type="http://schemas.openxmlformats.org/officeDocument/2006/relationships/image" Target="media/image46.jpeg"/><Relationship Id="rId2" Type="http://schemas.openxmlformats.org/officeDocument/2006/relationships/image" Target="media/image28.png"/><Relationship Id="rId199" Type="http://schemas.openxmlformats.org/officeDocument/2006/relationships/image" Target="media/image223.jpeg"/><Relationship Id="rId198" Type="http://schemas.openxmlformats.org/officeDocument/2006/relationships/image" Target="media/image222.png"/><Relationship Id="rId197" Type="http://schemas.openxmlformats.org/officeDocument/2006/relationships/image" Target="media/image221.png"/><Relationship Id="rId196" Type="http://schemas.openxmlformats.org/officeDocument/2006/relationships/image" Target="media/image220.png"/><Relationship Id="rId195" Type="http://schemas.openxmlformats.org/officeDocument/2006/relationships/image" Target="media/image219.jpeg"/><Relationship Id="rId194" Type="http://schemas.openxmlformats.org/officeDocument/2006/relationships/image" Target="media/image218.png"/><Relationship Id="rId193" Type="http://schemas.openxmlformats.org/officeDocument/2006/relationships/image" Target="media/image217.png"/><Relationship Id="rId192" Type="http://schemas.openxmlformats.org/officeDocument/2006/relationships/image" Target="media/image216.jpeg"/><Relationship Id="rId191" Type="http://schemas.openxmlformats.org/officeDocument/2006/relationships/image" Target="media/image215.jpeg"/><Relationship Id="rId190" Type="http://schemas.openxmlformats.org/officeDocument/2006/relationships/image" Target="media/image214.jpeg"/><Relationship Id="rId19" Type="http://schemas.openxmlformats.org/officeDocument/2006/relationships/image" Target="media/image45.png"/><Relationship Id="rId189" Type="http://schemas.openxmlformats.org/officeDocument/2006/relationships/image" Target="media/image213.png"/><Relationship Id="rId188" Type="http://schemas.openxmlformats.org/officeDocument/2006/relationships/image" Target="media/image212.jpeg"/><Relationship Id="rId187" Type="http://schemas.openxmlformats.org/officeDocument/2006/relationships/image" Target="media/image211.png"/><Relationship Id="rId186" Type="http://schemas.openxmlformats.org/officeDocument/2006/relationships/image" Target="media/image210.png"/><Relationship Id="rId185" Type="http://schemas.openxmlformats.org/officeDocument/2006/relationships/image" Target="media/image209.png"/><Relationship Id="rId184" Type="http://schemas.openxmlformats.org/officeDocument/2006/relationships/image" Target="media/image208.png"/><Relationship Id="rId183" Type="http://schemas.openxmlformats.org/officeDocument/2006/relationships/image" Target="media/image207.png"/><Relationship Id="rId182" Type="http://schemas.openxmlformats.org/officeDocument/2006/relationships/image" Target="media/image206.png"/><Relationship Id="rId181" Type="http://schemas.openxmlformats.org/officeDocument/2006/relationships/image" Target="media/image205.png"/><Relationship Id="rId180" Type="http://schemas.openxmlformats.org/officeDocument/2006/relationships/image" Target="media/image204.png"/><Relationship Id="rId18" Type="http://schemas.openxmlformats.org/officeDocument/2006/relationships/image" Target="media/image44.jpeg"/><Relationship Id="rId179" Type="http://schemas.openxmlformats.org/officeDocument/2006/relationships/image" Target="media/image203.png"/><Relationship Id="rId178" Type="http://schemas.openxmlformats.org/officeDocument/2006/relationships/image" Target="media/image202.jpeg"/><Relationship Id="rId177" Type="http://schemas.openxmlformats.org/officeDocument/2006/relationships/image" Target="media/image201.jpeg"/><Relationship Id="rId176" Type="http://schemas.openxmlformats.org/officeDocument/2006/relationships/image" Target="media/image200.png"/><Relationship Id="rId175" Type="http://schemas.openxmlformats.org/officeDocument/2006/relationships/image" Target="media/image199.jpeg"/><Relationship Id="rId174" Type="http://schemas.openxmlformats.org/officeDocument/2006/relationships/image" Target="media/image198.png"/><Relationship Id="rId173" Type="http://schemas.openxmlformats.org/officeDocument/2006/relationships/image" Target="media/image197.png"/><Relationship Id="rId172" Type="http://schemas.openxmlformats.org/officeDocument/2006/relationships/image" Target="media/image196.jpeg"/><Relationship Id="rId171" Type="http://schemas.openxmlformats.org/officeDocument/2006/relationships/image" Target="media/image195.jpeg"/><Relationship Id="rId170" Type="http://schemas.openxmlformats.org/officeDocument/2006/relationships/image" Target="media/image194.jpeg"/><Relationship Id="rId17" Type="http://schemas.openxmlformats.org/officeDocument/2006/relationships/image" Target="media/image43.jpeg"/><Relationship Id="rId169" Type="http://schemas.openxmlformats.org/officeDocument/2006/relationships/image" Target="media/image193.png"/><Relationship Id="rId168" Type="http://schemas.openxmlformats.org/officeDocument/2006/relationships/image" Target="media/image192.png"/><Relationship Id="rId167" Type="http://schemas.openxmlformats.org/officeDocument/2006/relationships/image" Target="media/image191.png"/><Relationship Id="rId166" Type="http://schemas.openxmlformats.org/officeDocument/2006/relationships/image" Target="media/image190.png"/><Relationship Id="rId165" Type="http://schemas.openxmlformats.org/officeDocument/2006/relationships/image" Target="media/image189.png"/><Relationship Id="rId164" Type="http://schemas.openxmlformats.org/officeDocument/2006/relationships/image" Target="media/image188.png"/><Relationship Id="rId163" Type="http://schemas.openxmlformats.org/officeDocument/2006/relationships/image" Target="media/image187.png"/><Relationship Id="rId162" Type="http://schemas.openxmlformats.org/officeDocument/2006/relationships/image" Target="media/image186.jpeg"/><Relationship Id="rId161" Type="http://schemas.openxmlformats.org/officeDocument/2006/relationships/image" Target="media/image185.png"/><Relationship Id="rId160" Type="http://schemas.openxmlformats.org/officeDocument/2006/relationships/image" Target="media/image184.jpeg"/><Relationship Id="rId16" Type="http://schemas.openxmlformats.org/officeDocument/2006/relationships/image" Target="media/image42.jpeg"/><Relationship Id="rId159" Type="http://schemas.openxmlformats.org/officeDocument/2006/relationships/image" Target="media/image183.png"/><Relationship Id="rId158" Type="http://schemas.openxmlformats.org/officeDocument/2006/relationships/image" Target="media/image182.jpeg"/><Relationship Id="rId157" Type="http://schemas.openxmlformats.org/officeDocument/2006/relationships/image" Target="media/image181.png"/><Relationship Id="rId156" Type="http://schemas.openxmlformats.org/officeDocument/2006/relationships/image" Target="media/image180.png"/><Relationship Id="rId155" Type="http://schemas.openxmlformats.org/officeDocument/2006/relationships/image" Target="media/image179.png"/><Relationship Id="rId154" Type="http://schemas.openxmlformats.org/officeDocument/2006/relationships/image" Target="media/image178.png"/><Relationship Id="rId153" Type="http://schemas.openxmlformats.org/officeDocument/2006/relationships/image" Target="media/image177.png"/><Relationship Id="rId152" Type="http://schemas.openxmlformats.org/officeDocument/2006/relationships/image" Target="media/image176.png"/><Relationship Id="rId151" Type="http://schemas.openxmlformats.org/officeDocument/2006/relationships/image" Target="media/image175.png"/><Relationship Id="rId150" Type="http://schemas.openxmlformats.org/officeDocument/2006/relationships/image" Target="media/image174.png"/><Relationship Id="rId15" Type="http://schemas.openxmlformats.org/officeDocument/2006/relationships/image" Target="media/image41.jpeg"/><Relationship Id="rId149" Type="http://schemas.openxmlformats.org/officeDocument/2006/relationships/image" Target="media/image173.png"/><Relationship Id="rId148" Type="http://schemas.openxmlformats.org/officeDocument/2006/relationships/image" Target="media/image172.png"/><Relationship Id="rId147" Type="http://schemas.openxmlformats.org/officeDocument/2006/relationships/image" Target="media/image171.png"/><Relationship Id="rId146" Type="http://schemas.openxmlformats.org/officeDocument/2006/relationships/image" Target="media/image170.png"/><Relationship Id="rId145" Type="http://schemas.openxmlformats.org/officeDocument/2006/relationships/image" Target="media/image169.png"/><Relationship Id="rId144" Type="http://schemas.openxmlformats.org/officeDocument/2006/relationships/image" Target="media/image168.png"/><Relationship Id="rId143" Type="http://schemas.openxmlformats.org/officeDocument/2006/relationships/image" Target="media/image167.png"/><Relationship Id="rId142" Type="http://schemas.openxmlformats.org/officeDocument/2006/relationships/image" Target="media/image166.png"/><Relationship Id="rId141" Type="http://schemas.openxmlformats.org/officeDocument/2006/relationships/image" Target="media/image165.png"/><Relationship Id="rId140" Type="http://schemas.openxmlformats.org/officeDocument/2006/relationships/image" Target="media/image164.png"/><Relationship Id="rId14" Type="http://schemas.openxmlformats.org/officeDocument/2006/relationships/image" Target="media/image40.jpeg"/><Relationship Id="rId139" Type="http://schemas.openxmlformats.org/officeDocument/2006/relationships/image" Target="media/image163.png"/><Relationship Id="rId138" Type="http://schemas.openxmlformats.org/officeDocument/2006/relationships/image" Target="media/image162.png"/><Relationship Id="rId137" Type="http://schemas.openxmlformats.org/officeDocument/2006/relationships/image" Target="media/image161.png"/><Relationship Id="rId136" Type="http://schemas.openxmlformats.org/officeDocument/2006/relationships/image" Target="media/image160.png"/><Relationship Id="rId135" Type="http://schemas.openxmlformats.org/officeDocument/2006/relationships/image" Target="media/image159.png"/><Relationship Id="rId134" Type="http://schemas.openxmlformats.org/officeDocument/2006/relationships/image" Target="media/image158.png"/><Relationship Id="rId133" Type="http://schemas.openxmlformats.org/officeDocument/2006/relationships/image" Target="media/image157.png"/><Relationship Id="rId132" Type="http://schemas.openxmlformats.org/officeDocument/2006/relationships/image" Target="media/image156.jpeg"/><Relationship Id="rId131" Type="http://schemas.openxmlformats.org/officeDocument/2006/relationships/image" Target="media/image155.png"/><Relationship Id="rId130" Type="http://schemas.openxmlformats.org/officeDocument/2006/relationships/image" Target="media/image154.png"/><Relationship Id="rId13" Type="http://schemas.openxmlformats.org/officeDocument/2006/relationships/image" Target="media/image39.jpeg"/><Relationship Id="rId129" Type="http://schemas.openxmlformats.org/officeDocument/2006/relationships/image" Target="media/image153.png"/><Relationship Id="rId128" Type="http://schemas.openxmlformats.org/officeDocument/2006/relationships/image" Target="media/image152.png"/><Relationship Id="rId127" Type="http://schemas.openxmlformats.org/officeDocument/2006/relationships/image" Target="media/image151.png"/><Relationship Id="rId126" Type="http://schemas.openxmlformats.org/officeDocument/2006/relationships/image" Target="media/image150.png"/><Relationship Id="rId125" Type="http://schemas.openxmlformats.org/officeDocument/2006/relationships/image" Target="media/image149.png"/><Relationship Id="rId124" Type="http://schemas.openxmlformats.org/officeDocument/2006/relationships/image" Target="media/image148.png"/><Relationship Id="rId123" Type="http://schemas.openxmlformats.org/officeDocument/2006/relationships/image" Target="media/image147.png"/><Relationship Id="rId122" Type="http://schemas.openxmlformats.org/officeDocument/2006/relationships/image" Target="media/image146.png"/><Relationship Id="rId121" Type="http://schemas.openxmlformats.org/officeDocument/2006/relationships/image" Target="media/image145.png"/><Relationship Id="rId120" Type="http://schemas.openxmlformats.org/officeDocument/2006/relationships/image" Target="media/image144.png"/><Relationship Id="rId12" Type="http://schemas.openxmlformats.org/officeDocument/2006/relationships/image" Target="media/image38.jpeg"/><Relationship Id="rId119" Type="http://schemas.openxmlformats.org/officeDocument/2006/relationships/image" Target="media/image143.png"/><Relationship Id="rId118" Type="http://schemas.openxmlformats.org/officeDocument/2006/relationships/image" Target="media/image142.jpeg"/><Relationship Id="rId117" Type="http://schemas.openxmlformats.org/officeDocument/2006/relationships/image" Target="media/image141.png"/><Relationship Id="rId116" Type="http://schemas.openxmlformats.org/officeDocument/2006/relationships/image" Target="media/image140.png"/><Relationship Id="rId115" Type="http://schemas.openxmlformats.org/officeDocument/2006/relationships/image" Target="media/image139.png"/><Relationship Id="rId114" Type="http://schemas.openxmlformats.org/officeDocument/2006/relationships/image" Target="media/image138.png"/><Relationship Id="rId113" Type="http://schemas.openxmlformats.org/officeDocument/2006/relationships/image" Target="media/image137.png"/><Relationship Id="rId112" Type="http://schemas.openxmlformats.org/officeDocument/2006/relationships/image" Target="media/image136.png"/><Relationship Id="rId111" Type="http://schemas.openxmlformats.org/officeDocument/2006/relationships/image" Target="media/image135.png"/><Relationship Id="rId110" Type="http://schemas.openxmlformats.org/officeDocument/2006/relationships/image" Target="media/image134.png"/><Relationship Id="rId11" Type="http://schemas.openxmlformats.org/officeDocument/2006/relationships/image" Target="media/image37.jpeg"/><Relationship Id="rId109" Type="http://schemas.openxmlformats.org/officeDocument/2006/relationships/image" Target="media/image133.png"/><Relationship Id="rId108" Type="http://schemas.openxmlformats.org/officeDocument/2006/relationships/image" Target="media/image132.png"/><Relationship Id="rId107" Type="http://schemas.openxmlformats.org/officeDocument/2006/relationships/image" Target="media/image131.png"/><Relationship Id="rId106" Type="http://schemas.openxmlformats.org/officeDocument/2006/relationships/image" Target="media/image130.png"/><Relationship Id="rId105" Type="http://schemas.openxmlformats.org/officeDocument/2006/relationships/image" Target="media/image129.png"/><Relationship Id="rId104" Type="http://schemas.openxmlformats.org/officeDocument/2006/relationships/image" Target="media/image128.png"/><Relationship Id="rId103" Type="http://schemas.openxmlformats.org/officeDocument/2006/relationships/image" Target="media/image127.png"/><Relationship Id="rId102" Type="http://schemas.openxmlformats.org/officeDocument/2006/relationships/image" Target="media/image126.png"/><Relationship Id="rId101" Type="http://schemas.openxmlformats.org/officeDocument/2006/relationships/image" Target="media/image125.png"/><Relationship Id="rId100" Type="http://schemas.openxmlformats.org/officeDocument/2006/relationships/image" Target="media/image124.png"/><Relationship Id="rId10" Type="http://schemas.openxmlformats.org/officeDocument/2006/relationships/image" Target="media/image36.png"/><Relationship Id="rId1" Type="http://schemas.openxmlformats.org/officeDocument/2006/relationships/image" Target="media/image27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229235</xdr:colOff>
      <xdr:row>26</xdr:row>
      <xdr:rowOff>238125</xdr:rowOff>
    </xdr:from>
    <xdr:to>
      <xdr:col>2</xdr:col>
      <xdr:colOff>1915795</xdr:colOff>
      <xdr:row>26</xdr:row>
      <xdr:rowOff>971550</xdr:rowOff>
    </xdr:to>
    <xdr:grpSp>
      <xdr:nvGrpSpPr>
        <xdr:cNvPr id="3" name="组合 2"/>
        <xdr:cNvGrpSpPr/>
      </xdr:nvGrpSpPr>
      <xdr:grpSpPr>
        <a:xfrm>
          <a:off x="1821180" y="35140265"/>
          <a:ext cx="1686560" cy="733425"/>
          <a:chOff x="2623" y="48017"/>
          <a:chExt cx="3043" cy="1567"/>
        </a:xfrm>
      </xdr:grpSpPr>
      <xdr:pic>
        <xdr:nvPicPr>
          <xdr:cNvPr id="4" name="图片 3"/>
          <xdr:cNvPicPr>
            <a:picLocks noChangeAspect="1"/>
          </xdr:cNvPicPr>
        </xdr:nvPicPr>
        <xdr:blipFill>
          <a:blip r:embed="rId1"/>
          <a:srcRect l="12057" t="26316" r="12766" b="13357"/>
          <a:stretch>
            <a:fillRect/>
          </a:stretch>
        </xdr:blipFill>
        <xdr:spPr>
          <a:xfrm>
            <a:off x="2623" y="48028"/>
            <a:ext cx="1299" cy="155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4"/>
          <xdr:cNvPicPr>
            <a:picLocks noChangeAspect="1"/>
          </xdr:cNvPicPr>
        </xdr:nvPicPr>
        <xdr:blipFill>
          <a:blip r:embed="rId2"/>
          <a:srcRect l="15619"/>
          <a:stretch>
            <a:fillRect/>
          </a:stretch>
        </xdr:blipFill>
        <xdr:spPr>
          <a:xfrm>
            <a:off x="3996" y="48017"/>
            <a:ext cx="1670" cy="1319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365760</xdr:colOff>
      <xdr:row>118</xdr:row>
      <xdr:rowOff>593725</xdr:rowOff>
    </xdr:from>
    <xdr:to>
      <xdr:col>2</xdr:col>
      <xdr:colOff>1720850</xdr:colOff>
      <xdr:row>118</xdr:row>
      <xdr:rowOff>1374140</xdr:rowOff>
    </xdr:to>
    <xdr:grpSp>
      <xdr:nvGrpSpPr>
        <xdr:cNvPr id="6" name="组合 5"/>
        <xdr:cNvGrpSpPr/>
      </xdr:nvGrpSpPr>
      <xdr:grpSpPr>
        <a:xfrm>
          <a:off x="1957705" y="189216030"/>
          <a:ext cx="1355090" cy="780415"/>
          <a:chOff x="2717" y="213262"/>
          <a:chExt cx="2821" cy="1610"/>
        </a:xfrm>
      </xdr:grpSpPr>
      <xdr:pic>
        <xdr:nvPicPr>
          <xdr:cNvPr id="7" name="图片 6"/>
          <xdr:cNvPicPr>
            <a:picLocks noChangeAspect="1"/>
          </xdr:cNvPicPr>
        </xdr:nvPicPr>
        <xdr:blipFill>
          <a:blip r:embed="rId3"/>
          <a:srcRect t="6614" r="14582" b="7407"/>
          <a:stretch>
            <a:fillRect/>
          </a:stretch>
        </xdr:blipFill>
        <xdr:spPr>
          <a:xfrm>
            <a:off x="2717" y="213262"/>
            <a:ext cx="1236" cy="16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" name="图片 7"/>
          <xdr:cNvPicPr>
            <a:picLocks noChangeAspect="1"/>
          </xdr:cNvPicPr>
        </xdr:nvPicPr>
        <xdr:blipFill>
          <a:blip r:embed="rId4"/>
          <a:srcRect l="12687" t="7937" b="6085"/>
          <a:stretch>
            <a:fillRect/>
          </a:stretch>
        </xdr:blipFill>
        <xdr:spPr>
          <a:xfrm>
            <a:off x="4134" y="213303"/>
            <a:ext cx="1404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335915</xdr:colOff>
      <xdr:row>160</xdr:row>
      <xdr:rowOff>579755</xdr:rowOff>
    </xdr:from>
    <xdr:to>
      <xdr:col>2</xdr:col>
      <xdr:colOff>1838960</xdr:colOff>
      <xdr:row>160</xdr:row>
      <xdr:rowOff>1502410</xdr:rowOff>
    </xdr:to>
    <xdr:grpSp>
      <xdr:nvGrpSpPr>
        <xdr:cNvPr id="9" name="组合 8"/>
        <xdr:cNvGrpSpPr/>
      </xdr:nvGrpSpPr>
      <xdr:grpSpPr>
        <a:xfrm>
          <a:off x="1927860" y="257441700"/>
          <a:ext cx="1503045" cy="922655"/>
          <a:chOff x="2806" y="285125"/>
          <a:chExt cx="2579" cy="1577"/>
        </a:xfrm>
      </xdr:grpSpPr>
      <xdr:pic>
        <xdr:nvPicPr>
          <xdr:cNvPr id="10" name="图片 9"/>
          <xdr:cNvPicPr>
            <a:picLocks noChangeAspect="1"/>
          </xdr:cNvPicPr>
        </xdr:nvPicPr>
        <xdr:blipFill>
          <a:blip r:embed="rId3"/>
          <a:srcRect t="6614" b="7407"/>
          <a:stretch>
            <a:fillRect/>
          </a:stretch>
        </xdr:blipFill>
        <xdr:spPr>
          <a:xfrm>
            <a:off x="2806" y="285125"/>
            <a:ext cx="1417" cy="157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" name="图片 10"/>
          <xdr:cNvPicPr>
            <a:picLocks noChangeAspect="1"/>
          </xdr:cNvPicPr>
        </xdr:nvPicPr>
        <xdr:blipFill>
          <a:blip r:embed="rId4"/>
          <a:srcRect t="7937" b="6085"/>
          <a:stretch>
            <a:fillRect/>
          </a:stretch>
        </xdr:blipFill>
        <xdr:spPr>
          <a:xfrm>
            <a:off x="3811" y="285180"/>
            <a:ext cx="1574" cy="1523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324485</xdr:colOff>
      <xdr:row>167</xdr:row>
      <xdr:rowOff>174625</xdr:rowOff>
    </xdr:from>
    <xdr:to>
      <xdr:col>2</xdr:col>
      <xdr:colOff>1817370</xdr:colOff>
      <xdr:row>167</xdr:row>
      <xdr:rowOff>958215</xdr:rowOff>
    </xdr:to>
    <xdr:grpSp>
      <xdr:nvGrpSpPr>
        <xdr:cNvPr id="12" name="组合 11"/>
        <xdr:cNvGrpSpPr/>
      </xdr:nvGrpSpPr>
      <xdr:grpSpPr>
        <a:xfrm>
          <a:off x="1916430" y="269130145"/>
          <a:ext cx="1492885" cy="783590"/>
          <a:chOff x="2685" y="296696"/>
          <a:chExt cx="3020" cy="1640"/>
        </a:xfrm>
      </xdr:grpSpPr>
      <xdr:pic>
        <xdr:nvPicPr>
          <xdr:cNvPr id="13" name="图片 12"/>
          <xdr:cNvPicPr>
            <a:picLocks noChangeAspect="1"/>
          </xdr:cNvPicPr>
        </xdr:nvPicPr>
        <xdr:blipFill>
          <a:blip r:embed="rId3"/>
          <a:srcRect t="6614" b="7407"/>
          <a:stretch>
            <a:fillRect/>
          </a:stretch>
        </xdr:blipFill>
        <xdr:spPr>
          <a:xfrm>
            <a:off x="2685" y="296696"/>
            <a:ext cx="1474" cy="16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" name="图片 13"/>
          <xdr:cNvPicPr>
            <a:picLocks noChangeAspect="1"/>
          </xdr:cNvPicPr>
        </xdr:nvPicPr>
        <xdr:blipFill>
          <a:blip r:embed="rId4"/>
          <a:srcRect t="7937" b="6085"/>
          <a:stretch>
            <a:fillRect/>
          </a:stretch>
        </xdr:blipFill>
        <xdr:spPr>
          <a:xfrm>
            <a:off x="4067" y="296725"/>
            <a:ext cx="1638" cy="1585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362585</xdr:colOff>
      <xdr:row>192</xdr:row>
      <xdr:rowOff>147955</xdr:rowOff>
    </xdr:from>
    <xdr:to>
      <xdr:col>2</xdr:col>
      <xdr:colOff>1831975</xdr:colOff>
      <xdr:row>192</xdr:row>
      <xdr:rowOff>888365</xdr:rowOff>
    </xdr:to>
    <xdr:grpSp>
      <xdr:nvGrpSpPr>
        <xdr:cNvPr id="15" name="组合 14"/>
        <xdr:cNvGrpSpPr/>
      </xdr:nvGrpSpPr>
      <xdr:grpSpPr>
        <a:xfrm>
          <a:off x="1954530" y="309799990"/>
          <a:ext cx="1469390" cy="740410"/>
          <a:chOff x="2657" y="338594"/>
          <a:chExt cx="3001" cy="1904"/>
        </a:xfrm>
      </xdr:grpSpPr>
      <xdr:pic>
        <xdr:nvPicPr>
          <xdr:cNvPr id="16" name="图片 15"/>
          <xdr:cNvPicPr>
            <a:picLocks noChangeAspect="1"/>
          </xdr:cNvPicPr>
        </xdr:nvPicPr>
        <xdr:blipFill>
          <a:blip r:embed="rId3"/>
          <a:srcRect t="6614" r="15070" b="7407"/>
          <a:stretch>
            <a:fillRect/>
          </a:stretch>
        </xdr:blipFill>
        <xdr:spPr>
          <a:xfrm>
            <a:off x="2657" y="338594"/>
            <a:ext cx="1454" cy="190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7" name="图片 16"/>
          <xdr:cNvPicPr>
            <a:picLocks noChangeAspect="1"/>
          </xdr:cNvPicPr>
        </xdr:nvPicPr>
        <xdr:blipFill>
          <a:blip r:embed="rId4"/>
          <a:srcRect l="14669" t="7937" b="6085"/>
          <a:stretch>
            <a:fillRect/>
          </a:stretch>
        </xdr:blipFill>
        <xdr:spPr>
          <a:xfrm>
            <a:off x="4036" y="338634"/>
            <a:ext cx="1623" cy="1840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130810</xdr:colOff>
      <xdr:row>333</xdr:row>
      <xdr:rowOff>1009650</xdr:rowOff>
    </xdr:from>
    <xdr:to>
      <xdr:col>2</xdr:col>
      <xdr:colOff>1802130</xdr:colOff>
      <xdr:row>333</xdr:row>
      <xdr:rowOff>2310130</xdr:rowOff>
    </xdr:to>
    <xdr:grpSp>
      <xdr:nvGrpSpPr>
        <xdr:cNvPr id="18" name="组合 17"/>
        <xdr:cNvGrpSpPr/>
      </xdr:nvGrpSpPr>
      <xdr:grpSpPr>
        <a:xfrm>
          <a:off x="1722755" y="547985950"/>
          <a:ext cx="1671320" cy="1300480"/>
          <a:chOff x="2744" y="553568"/>
          <a:chExt cx="2610" cy="1750"/>
        </a:xfrm>
      </xdr:grpSpPr>
      <xdr:pic>
        <xdr:nvPicPr>
          <xdr:cNvPr id="19" name="ID_AA90713CA8654D7A9AFBE330C60AEB8E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2744" y="553568"/>
            <a:ext cx="1563" cy="17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0" name="图片 19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3986" y="553662"/>
            <a:ext cx="1368" cy="153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298450</xdr:colOff>
      <xdr:row>251</xdr:row>
      <xdr:rowOff>551180</xdr:rowOff>
    </xdr:from>
    <xdr:to>
      <xdr:col>2</xdr:col>
      <xdr:colOff>1953260</xdr:colOff>
      <xdr:row>251</xdr:row>
      <xdr:rowOff>1553210</xdr:rowOff>
    </xdr:to>
    <xdr:grpSp>
      <xdr:nvGrpSpPr>
        <xdr:cNvPr id="21" name="组合 20"/>
        <xdr:cNvGrpSpPr/>
      </xdr:nvGrpSpPr>
      <xdr:grpSpPr>
        <a:xfrm>
          <a:off x="1890395" y="411510480"/>
          <a:ext cx="1654810" cy="1002030"/>
          <a:chOff x="2641" y="423561"/>
          <a:chExt cx="2993" cy="1628"/>
        </a:xfrm>
      </xdr:grpSpPr>
      <xdr:pic>
        <xdr:nvPicPr>
          <xdr:cNvPr id="22" name="图片 21"/>
          <xdr:cNvPicPr>
            <a:picLocks noChangeAspect="1"/>
          </xdr:cNvPicPr>
        </xdr:nvPicPr>
        <xdr:blipFill>
          <a:blip r:embed="rId7"/>
          <a:srcRect l="9023" t="16855" r="12748" b="10777"/>
          <a:stretch>
            <a:fillRect/>
          </a:stretch>
        </xdr:blipFill>
        <xdr:spPr>
          <a:xfrm>
            <a:off x="2641" y="423561"/>
            <a:ext cx="1332" cy="1628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3" name="图片 22" descr="5383d5985923baf31a6fd3f3bda6e520"/>
          <xdr:cNvPicPr>
            <a:picLocks noChangeAspect="1"/>
          </xdr:cNvPicPr>
        </xdr:nvPicPr>
        <xdr:blipFill>
          <a:blip r:embed="rId8"/>
          <a:srcRect l="12296" t="19607" b="9962"/>
          <a:stretch>
            <a:fillRect/>
          </a:stretch>
        </xdr:blipFill>
        <xdr:spPr>
          <a:xfrm>
            <a:off x="4186" y="423606"/>
            <a:ext cx="1448" cy="1564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220980</xdr:colOff>
      <xdr:row>252</xdr:row>
      <xdr:rowOff>482600</xdr:rowOff>
    </xdr:from>
    <xdr:to>
      <xdr:col>2</xdr:col>
      <xdr:colOff>1746885</xdr:colOff>
      <xdr:row>252</xdr:row>
      <xdr:rowOff>1412240</xdr:rowOff>
    </xdr:to>
    <xdr:grpSp>
      <xdr:nvGrpSpPr>
        <xdr:cNvPr id="24" name="组合 23"/>
        <xdr:cNvGrpSpPr/>
      </xdr:nvGrpSpPr>
      <xdr:grpSpPr>
        <a:xfrm>
          <a:off x="1812925" y="413842200"/>
          <a:ext cx="1525905" cy="929640"/>
          <a:chOff x="2746" y="425465"/>
          <a:chExt cx="2949" cy="1866"/>
        </a:xfrm>
      </xdr:grpSpPr>
      <xdr:pic>
        <xdr:nvPicPr>
          <xdr:cNvPr id="25" name="图片 24"/>
          <xdr:cNvPicPr>
            <a:picLocks noChangeAspect="1"/>
          </xdr:cNvPicPr>
        </xdr:nvPicPr>
        <xdr:blipFill>
          <a:blip r:embed="rId9"/>
          <a:srcRect l="32050" t="4811" r="30822" b="5893"/>
          <a:stretch>
            <a:fillRect/>
          </a:stretch>
        </xdr:blipFill>
        <xdr:spPr>
          <a:xfrm>
            <a:off x="2746" y="425540"/>
            <a:ext cx="1272" cy="16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" name="图片 25" descr="7f8f25884967e32bf274800e03687a20"/>
          <xdr:cNvPicPr>
            <a:picLocks noChangeAspect="1"/>
          </xdr:cNvPicPr>
        </xdr:nvPicPr>
        <xdr:blipFill>
          <a:blip r:embed="rId10"/>
          <a:srcRect l="28861" t="6445" r="32249" b="4941"/>
          <a:stretch>
            <a:fillRect/>
          </a:stretch>
        </xdr:blipFill>
        <xdr:spPr>
          <a:xfrm>
            <a:off x="4247" y="425465"/>
            <a:ext cx="1449" cy="1867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246380</xdr:colOff>
      <xdr:row>380</xdr:row>
      <xdr:rowOff>528320</xdr:rowOff>
    </xdr:from>
    <xdr:to>
      <xdr:col>2</xdr:col>
      <xdr:colOff>1841500</xdr:colOff>
      <xdr:row>380</xdr:row>
      <xdr:rowOff>1584325</xdr:rowOff>
    </xdr:to>
    <xdr:grpSp>
      <xdr:nvGrpSpPr>
        <xdr:cNvPr id="27" name="组合 26"/>
        <xdr:cNvGrpSpPr/>
      </xdr:nvGrpSpPr>
      <xdr:grpSpPr>
        <a:xfrm>
          <a:off x="1838325" y="624696490"/>
          <a:ext cx="1595120" cy="1056005"/>
          <a:chOff x="2827" y="623314"/>
          <a:chExt cx="2752" cy="1760"/>
        </a:xfrm>
      </xdr:grpSpPr>
      <xdr:pic>
        <xdr:nvPicPr>
          <xdr:cNvPr id="28" name="图片 27"/>
          <xdr:cNvPicPr>
            <a:picLocks noChangeAspect="1"/>
          </xdr:cNvPicPr>
        </xdr:nvPicPr>
        <xdr:blipFill>
          <a:blip r:embed="rId9"/>
          <a:srcRect l="28189" r="27192"/>
          <a:stretch>
            <a:fillRect/>
          </a:stretch>
        </xdr:blipFill>
        <xdr:spPr>
          <a:xfrm>
            <a:off x="2827" y="623342"/>
            <a:ext cx="1276" cy="157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" name="图片 28" descr="7f8f25884967e32bf274800e03687a20"/>
          <xdr:cNvPicPr>
            <a:picLocks noChangeAspect="1"/>
          </xdr:cNvPicPr>
        </xdr:nvPicPr>
        <xdr:blipFill>
          <a:blip r:embed="rId10"/>
          <a:srcRect l="28861" r="32249"/>
          <a:stretch>
            <a:fillRect/>
          </a:stretch>
        </xdr:blipFill>
        <xdr:spPr>
          <a:xfrm>
            <a:off x="4369" y="623314"/>
            <a:ext cx="1211" cy="1761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248920</xdr:colOff>
      <xdr:row>561</xdr:row>
      <xdr:rowOff>608965</xdr:rowOff>
    </xdr:from>
    <xdr:to>
      <xdr:col>2</xdr:col>
      <xdr:colOff>1792605</xdr:colOff>
      <xdr:row>561</xdr:row>
      <xdr:rowOff>1685925</xdr:rowOff>
    </xdr:to>
    <xdr:grpSp>
      <xdr:nvGrpSpPr>
        <xdr:cNvPr id="30" name="组合 29"/>
        <xdr:cNvGrpSpPr/>
      </xdr:nvGrpSpPr>
      <xdr:grpSpPr>
        <a:xfrm>
          <a:off x="1840865" y="862483670"/>
          <a:ext cx="1543685" cy="1076960"/>
          <a:chOff x="2686" y="840789"/>
          <a:chExt cx="2800" cy="1808"/>
        </a:xfrm>
      </xdr:grpSpPr>
      <xdr:pic>
        <xdr:nvPicPr>
          <xdr:cNvPr id="31" name="图片 30"/>
          <xdr:cNvPicPr>
            <a:picLocks noChangeAspect="1"/>
          </xdr:cNvPicPr>
        </xdr:nvPicPr>
        <xdr:blipFill>
          <a:blip r:embed="rId9"/>
          <a:srcRect l="32050" t="4811" r="30822" b="5893"/>
          <a:stretch>
            <a:fillRect/>
          </a:stretch>
        </xdr:blipFill>
        <xdr:spPr>
          <a:xfrm>
            <a:off x="2686" y="840849"/>
            <a:ext cx="1232" cy="162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2" name="图片 31" descr="7f8f25884967e32bf274800e03687a20"/>
          <xdr:cNvPicPr>
            <a:picLocks noChangeAspect="1"/>
          </xdr:cNvPicPr>
        </xdr:nvPicPr>
        <xdr:blipFill>
          <a:blip r:embed="rId10"/>
          <a:srcRect l="28861" t="6445" r="32249" b="4941"/>
          <a:stretch>
            <a:fillRect/>
          </a:stretch>
        </xdr:blipFill>
        <xdr:spPr>
          <a:xfrm>
            <a:off x="4082" y="840789"/>
            <a:ext cx="1404" cy="1809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158750</xdr:colOff>
      <xdr:row>851</xdr:row>
      <xdr:rowOff>641350</xdr:rowOff>
    </xdr:from>
    <xdr:to>
      <xdr:col>2</xdr:col>
      <xdr:colOff>1888490</xdr:colOff>
      <xdr:row>851</xdr:row>
      <xdr:rowOff>1863725</xdr:rowOff>
    </xdr:to>
    <xdr:grpSp>
      <xdr:nvGrpSpPr>
        <xdr:cNvPr id="33" name="组合 32"/>
        <xdr:cNvGrpSpPr/>
      </xdr:nvGrpSpPr>
      <xdr:grpSpPr>
        <a:xfrm>
          <a:off x="1750695" y="1260097810"/>
          <a:ext cx="1729740" cy="1222375"/>
          <a:chOff x="2806" y="1302649"/>
          <a:chExt cx="2724" cy="1786"/>
        </a:xfrm>
      </xdr:grpSpPr>
      <xdr:pic>
        <xdr:nvPicPr>
          <xdr:cNvPr id="34" name="图片 33"/>
          <xdr:cNvPicPr>
            <a:picLocks noChangeAspect="1"/>
          </xdr:cNvPicPr>
        </xdr:nvPicPr>
        <xdr:blipFill>
          <a:blip r:embed="rId9"/>
          <a:srcRect l="32050" t="4811" r="30822" b="5893"/>
          <a:stretch>
            <a:fillRect/>
          </a:stretch>
        </xdr:blipFill>
        <xdr:spPr>
          <a:xfrm>
            <a:off x="2806" y="1302709"/>
            <a:ext cx="1218" cy="160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" name="图片 34" descr="7f8f25884967e32bf274800e03687a20"/>
          <xdr:cNvPicPr>
            <a:picLocks noChangeAspect="1"/>
          </xdr:cNvPicPr>
        </xdr:nvPicPr>
        <xdr:blipFill>
          <a:blip r:embed="rId10"/>
          <a:srcRect l="28861" t="6445" r="32249" b="4941"/>
          <a:stretch>
            <a:fillRect/>
          </a:stretch>
        </xdr:blipFill>
        <xdr:spPr>
          <a:xfrm>
            <a:off x="4144" y="1302649"/>
            <a:ext cx="1387" cy="1787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458470</xdr:colOff>
      <xdr:row>906</xdr:row>
      <xdr:rowOff>334645</xdr:rowOff>
    </xdr:from>
    <xdr:to>
      <xdr:col>2</xdr:col>
      <xdr:colOff>1614805</xdr:colOff>
      <xdr:row>906</xdr:row>
      <xdr:rowOff>1459865</xdr:rowOff>
    </xdr:to>
    <xdr:pic>
      <xdr:nvPicPr>
        <xdr:cNvPr id="36" name="图片 3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050415" y="1330540265"/>
          <a:ext cx="1156335" cy="1125220"/>
        </a:xfrm>
        <a:prstGeom prst="rect">
          <a:avLst/>
        </a:prstGeom>
        <a:noFill/>
        <a:ln w="9525">
          <a:noFill/>
        </a:ln>
      </xdr:spPr>
    </xdr:pic>
    <xdr:clientData fLocksWithSheet="0"/>
  </xdr:twoCellAnchor>
  <xdr:twoCellAnchor>
    <xdr:from>
      <xdr:col>2</xdr:col>
      <xdr:colOff>319405</xdr:colOff>
      <xdr:row>1008</xdr:row>
      <xdr:rowOff>57150</xdr:rowOff>
    </xdr:from>
    <xdr:to>
      <xdr:col>2</xdr:col>
      <xdr:colOff>1725295</xdr:colOff>
      <xdr:row>1008</xdr:row>
      <xdr:rowOff>1200150</xdr:rowOff>
    </xdr:to>
    <xdr:grpSp>
      <xdr:nvGrpSpPr>
        <xdr:cNvPr id="38" name="组合 37"/>
        <xdr:cNvGrpSpPr/>
      </xdr:nvGrpSpPr>
      <xdr:grpSpPr>
        <a:xfrm>
          <a:off x="1911350" y="1462530095"/>
          <a:ext cx="1405890" cy="1143000"/>
          <a:chOff x="2994" y="1586687"/>
          <a:chExt cx="2214" cy="1876"/>
        </a:xfrm>
      </xdr:grpSpPr>
      <xdr:pic>
        <xdr:nvPicPr>
          <xdr:cNvPr id="39" name="图片 38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3549" y="1586687"/>
            <a:ext cx="1154" cy="1153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0" name="图片 39"/>
          <xdr:cNvPicPr>
            <a:picLocks noChangeAspect="1"/>
          </xdr:cNvPicPr>
        </xdr:nvPicPr>
        <xdr:blipFill>
          <a:blip r:embed="rId13"/>
          <a:srcRect t="42211" b="26792"/>
          <a:stretch>
            <a:fillRect/>
          </a:stretch>
        </xdr:blipFill>
        <xdr:spPr>
          <a:xfrm>
            <a:off x="2994" y="1587877"/>
            <a:ext cx="2215" cy="687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80010</xdr:colOff>
      <xdr:row>783</xdr:row>
      <xdr:rowOff>421640</xdr:rowOff>
    </xdr:from>
    <xdr:to>
      <xdr:col>2</xdr:col>
      <xdr:colOff>2071370</xdr:colOff>
      <xdr:row>783</xdr:row>
      <xdr:rowOff>1409700</xdr:rowOff>
    </xdr:to>
    <xdr:grpSp>
      <xdr:nvGrpSpPr>
        <xdr:cNvPr id="41" name="组合 40"/>
        <xdr:cNvGrpSpPr/>
      </xdr:nvGrpSpPr>
      <xdr:grpSpPr>
        <a:xfrm>
          <a:off x="1671955" y="1170096720"/>
          <a:ext cx="1991360" cy="988060"/>
          <a:chOff x="2546" y="1182756"/>
          <a:chExt cx="3136" cy="1305"/>
        </a:xfrm>
      </xdr:grpSpPr>
      <xdr:pic>
        <xdr:nvPicPr>
          <xdr:cNvPr id="42" name="图片 41"/>
          <xdr:cNvPicPr>
            <a:picLocks noChangeAspect="1"/>
          </xdr:cNvPicPr>
        </xdr:nvPicPr>
        <xdr:blipFill>
          <a:blip r:embed="rId14"/>
          <a:stretch>
            <a:fillRect/>
          </a:stretch>
        </xdr:blipFill>
        <xdr:spPr>
          <a:xfrm>
            <a:off x="2546" y="1182756"/>
            <a:ext cx="1716" cy="129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3" name="图片 42"/>
          <xdr:cNvPicPr>
            <a:picLocks noChangeAspect="1"/>
          </xdr:cNvPicPr>
        </xdr:nvPicPr>
        <xdr:blipFill>
          <a:blip r:embed="rId15"/>
          <a:srcRect l="7399" t="11430" r="9102" b="16706"/>
          <a:stretch>
            <a:fillRect/>
          </a:stretch>
        </xdr:blipFill>
        <xdr:spPr>
          <a:xfrm>
            <a:off x="4260" y="1182835"/>
            <a:ext cx="1422" cy="122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143510</xdr:colOff>
      <xdr:row>785</xdr:row>
      <xdr:rowOff>62865</xdr:rowOff>
    </xdr:from>
    <xdr:to>
      <xdr:col>2</xdr:col>
      <xdr:colOff>1973580</xdr:colOff>
      <xdr:row>785</xdr:row>
      <xdr:rowOff>1409700</xdr:rowOff>
    </xdr:to>
    <xdr:grpSp>
      <xdr:nvGrpSpPr>
        <xdr:cNvPr id="44" name="组合 43"/>
        <xdr:cNvGrpSpPr/>
      </xdr:nvGrpSpPr>
      <xdr:grpSpPr>
        <a:xfrm>
          <a:off x="1735455" y="1172747845"/>
          <a:ext cx="1830070" cy="1346835"/>
          <a:chOff x="2576" y="1186499"/>
          <a:chExt cx="3094" cy="1877"/>
        </a:xfrm>
      </xdr:grpSpPr>
      <xdr:pic>
        <xdr:nvPicPr>
          <xdr:cNvPr id="45" name="图片 44"/>
          <xdr:cNvPicPr>
            <a:picLocks noChangeAspect="1"/>
          </xdr:cNvPicPr>
        </xdr:nvPicPr>
        <xdr:blipFill>
          <a:blip r:embed="rId16"/>
          <a:srcRect l="5059" t="22209" r="4311" b="5758"/>
          <a:stretch>
            <a:fillRect/>
          </a:stretch>
        </xdr:blipFill>
        <xdr:spPr>
          <a:xfrm>
            <a:off x="3974" y="1187368"/>
            <a:ext cx="1696" cy="100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6" name="图片 45"/>
          <xdr:cNvPicPr>
            <a:picLocks noChangeAspect="1"/>
          </xdr:cNvPicPr>
        </xdr:nvPicPr>
        <xdr:blipFill>
          <a:blip r:embed="rId17"/>
          <a:srcRect l="8487" t="16425" r="10730" b="17268"/>
          <a:stretch>
            <a:fillRect/>
          </a:stretch>
        </xdr:blipFill>
        <xdr:spPr>
          <a:xfrm>
            <a:off x="2576" y="1186499"/>
            <a:ext cx="1594" cy="98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273050</xdr:colOff>
      <xdr:row>848</xdr:row>
      <xdr:rowOff>490855</xdr:rowOff>
    </xdr:from>
    <xdr:to>
      <xdr:col>2</xdr:col>
      <xdr:colOff>1749425</xdr:colOff>
      <xdr:row>848</xdr:row>
      <xdr:rowOff>1214120</xdr:rowOff>
    </xdr:to>
    <xdr:grpSp>
      <xdr:nvGrpSpPr>
        <xdr:cNvPr id="47" name="组合 46"/>
        <xdr:cNvGrpSpPr/>
      </xdr:nvGrpSpPr>
      <xdr:grpSpPr>
        <a:xfrm>
          <a:off x="1864995" y="1256670715"/>
          <a:ext cx="1476375" cy="723265"/>
          <a:chOff x="2556" y="1297847"/>
          <a:chExt cx="3074" cy="1790"/>
        </a:xfrm>
      </xdr:grpSpPr>
      <xdr:pic>
        <xdr:nvPicPr>
          <xdr:cNvPr id="48" name="图片 47"/>
          <xdr:cNvPicPr>
            <a:picLocks noChangeAspect="1"/>
          </xdr:cNvPicPr>
        </xdr:nvPicPr>
        <xdr:blipFill>
          <a:blip r:embed="rId14"/>
          <a:srcRect l="6441" r="6718"/>
          <a:stretch>
            <a:fillRect/>
          </a:stretch>
        </xdr:blipFill>
        <xdr:spPr>
          <a:xfrm>
            <a:off x="2556" y="1297847"/>
            <a:ext cx="1564" cy="1346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9" name="图片 48"/>
          <xdr:cNvPicPr>
            <a:picLocks noChangeAspect="1"/>
          </xdr:cNvPicPr>
        </xdr:nvPicPr>
        <xdr:blipFill>
          <a:blip r:embed="rId15"/>
          <a:srcRect l="9091" t="14832" r="6158" b="19894"/>
          <a:stretch>
            <a:fillRect/>
          </a:stretch>
        </xdr:blipFill>
        <xdr:spPr>
          <a:xfrm>
            <a:off x="4186" y="1298529"/>
            <a:ext cx="1445" cy="1109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360680</xdr:colOff>
      <xdr:row>73</xdr:row>
      <xdr:rowOff>113030</xdr:rowOff>
    </xdr:from>
    <xdr:to>
      <xdr:col>2</xdr:col>
      <xdr:colOff>1891030</xdr:colOff>
      <xdr:row>73</xdr:row>
      <xdr:rowOff>1108075</xdr:rowOff>
    </xdr:to>
    <xdr:grpSp>
      <xdr:nvGrpSpPr>
        <xdr:cNvPr id="50" name="组合 49"/>
        <xdr:cNvGrpSpPr/>
      </xdr:nvGrpSpPr>
      <xdr:grpSpPr>
        <a:xfrm>
          <a:off x="1952625" y="116426615"/>
          <a:ext cx="1530350" cy="887095"/>
          <a:chOff x="3059" y="136505"/>
          <a:chExt cx="2410" cy="1567"/>
        </a:xfrm>
      </xdr:grpSpPr>
      <xdr:pic>
        <xdr:nvPicPr>
          <xdr:cNvPr id="51" name="图片 50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155" y="136538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" name="图片 51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3059" y="136505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180975</xdr:colOff>
      <xdr:row>72</xdr:row>
      <xdr:rowOff>795655</xdr:rowOff>
    </xdr:from>
    <xdr:to>
      <xdr:col>2</xdr:col>
      <xdr:colOff>1542415</xdr:colOff>
      <xdr:row>72</xdr:row>
      <xdr:rowOff>1855470</xdr:rowOff>
    </xdr:to>
    <xdr:grpSp>
      <xdr:nvGrpSpPr>
        <xdr:cNvPr id="53" name="组合 52"/>
        <xdr:cNvGrpSpPr/>
      </xdr:nvGrpSpPr>
      <xdr:grpSpPr>
        <a:xfrm>
          <a:off x="1772920" y="115108990"/>
          <a:ext cx="1361440" cy="1059815"/>
          <a:chOff x="3041" y="134381"/>
          <a:chExt cx="2144" cy="1669"/>
        </a:xfrm>
      </xdr:grpSpPr>
      <xdr:pic>
        <xdr:nvPicPr>
          <xdr:cNvPr id="54" name="图片 53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23" y="134381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5" name="图片 54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041" y="134460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363855</xdr:colOff>
      <xdr:row>84</xdr:row>
      <xdr:rowOff>485775</xdr:rowOff>
    </xdr:from>
    <xdr:to>
      <xdr:col>2</xdr:col>
      <xdr:colOff>1722755</xdr:colOff>
      <xdr:row>84</xdr:row>
      <xdr:rowOff>1541780</xdr:rowOff>
    </xdr:to>
    <xdr:grpSp>
      <xdr:nvGrpSpPr>
        <xdr:cNvPr id="56" name="组合 55"/>
        <xdr:cNvGrpSpPr/>
      </xdr:nvGrpSpPr>
      <xdr:grpSpPr>
        <a:xfrm>
          <a:off x="1955800" y="137751185"/>
          <a:ext cx="1358900" cy="1056005"/>
          <a:chOff x="2989" y="155021"/>
          <a:chExt cx="2140" cy="1663"/>
        </a:xfrm>
      </xdr:grpSpPr>
      <xdr:pic>
        <xdr:nvPicPr>
          <xdr:cNvPr id="57" name="图片 56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67" y="155021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8" name="图片 57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89" y="155094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283845</xdr:colOff>
      <xdr:row>216</xdr:row>
      <xdr:rowOff>864235</xdr:rowOff>
    </xdr:from>
    <xdr:to>
      <xdr:col>2</xdr:col>
      <xdr:colOff>1437005</xdr:colOff>
      <xdr:row>216</xdr:row>
      <xdr:rowOff>1590675</xdr:rowOff>
    </xdr:to>
    <xdr:grpSp>
      <xdr:nvGrpSpPr>
        <xdr:cNvPr id="59" name="组合 58"/>
        <xdr:cNvGrpSpPr/>
      </xdr:nvGrpSpPr>
      <xdr:grpSpPr>
        <a:xfrm>
          <a:off x="1875790" y="350093915"/>
          <a:ext cx="1153160" cy="726440"/>
          <a:chOff x="3079" y="375349"/>
          <a:chExt cx="2134" cy="1662"/>
        </a:xfrm>
      </xdr:grpSpPr>
      <xdr:pic>
        <xdr:nvPicPr>
          <xdr:cNvPr id="60" name="图片 59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51" y="375349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1" name="图片 60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079" y="375421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494030</xdr:colOff>
      <xdr:row>217</xdr:row>
      <xdr:rowOff>252730</xdr:rowOff>
    </xdr:from>
    <xdr:to>
      <xdr:col>2</xdr:col>
      <xdr:colOff>1704975</xdr:colOff>
      <xdr:row>217</xdr:row>
      <xdr:rowOff>930275</xdr:rowOff>
    </xdr:to>
    <xdr:grpSp>
      <xdr:nvGrpSpPr>
        <xdr:cNvPr id="62" name="组合 61"/>
        <xdr:cNvGrpSpPr/>
      </xdr:nvGrpSpPr>
      <xdr:grpSpPr>
        <a:xfrm>
          <a:off x="2085975" y="351482660"/>
          <a:ext cx="1210945" cy="677545"/>
          <a:chOff x="2951" y="377343"/>
          <a:chExt cx="2400" cy="1560"/>
        </a:xfrm>
      </xdr:grpSpPr>
      <xdr:pic>
        <xdr:nvPicPr>
          <xdr:cNvPr id="63" name="图片 62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37" y="377369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4" name="图片 63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51" y="377343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462280</xdr:colOff>
      <xdr:row>351</xdr:row>
      <xdr:rowOff>471805</xdr:rowOff>
    </xdr:from>
    <xdr:to>
      <xdr:col>2</xdr:col>
      <xdr:colOff>1716405</xdr:colOff>
      <xdr:row>351</xdr:row>
      <xdr:rowOff>1370965</xdr:rowOff>
    </xdr:to>
    <xdr:grpSp>
      <xdr:nvGrpSpPr>
        <xdr:cNvPr id="65" name="组合 64"/>
        <xdr:cNvGrpSpPr/>
      </xdr:nvGrpSpPr>
      <xdr:grpSpPr>
        <a:xfrm>
          <a:off x="2054225" y="574361945"/>
          <a:ext cx="1254125" cy="899160"/>
          <a:chOff x="2972" y="580280"/>
          <a:chExt cx="2134" cy="1662"/>
        </a:xfrm>
      </xdr:grpSpPr>
      <xdr:pic>
        <xdr:nvPicPr>
          <xdr:cNvPr id="66" name="图片 65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44" y="580280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7" name="图片 66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72" y="580352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397510</xdr:colOff>
      <xdr:row>352</xdr:row>
      <xdr:rowOff>167005</xdr:rowOff>
    </xdr:from>
    <xdr:to>
      <xdr:col>2</xdr:col>
      <xdr:colOff>1832610</xdr:colOff>
      <xdr:row>352</xdr:row>
      <xdr:rowOff>1123950</xdr:rowOff>
    </xdr:to>
    <xdr:grpSp>
      <xdr:nvGrpSpPr>
        <xdr:cNvPr id="68" name="组合 67"/>
        <xdr:cNvGrpSpPr/>
      </xdr:nvGrpSpPr>
      <xdr:grpSpPr>
        <a:xfrm>
          <a:off x="1989455" y="576057395"/>
          <a:ext cx="1435100" cy="833120"/>
          <a:chOff x="2887" y="582339"/>
          <a:chExt cx="2400" cy="1560"/>
        </a:xfrm>
      </xdr:grpSpPr>
      <xdr:pic>
        <xdr:nvPicPr>
          <xdr:cNvPr id="69" name="图片 68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73" y="582365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0" name="图片 69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87" y="582339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467360</xdr:colOff>
      <xdr:row>437</xdr:row>
      <xdr:rowOff>233680</xdr:rowOff>
    </xdr:from>
    <xdr:to>
      <xdr:col>2</xdr:col>
      <xdr:colOff>1643380</xdr:colOff>
      <xdr:row>437</xdr:row>
      <xdr:rowOff>1099185</xdr:rowOff>
    </xdr:to>
    <xdr:grpSp>
      <xdr:nvGrpSpPr>
        <xdr:cNvPr id="71" name="组合 70"/>
        <xdr:cNvGrpSpPr/>
      </xdr:nvGrpSpPr>
      <xdr:grpSpPr>
        <a:xfrm>
          <a:off x="2059305" y="707390635"/>
          <a:ext cx="1176020" cy="865505"/>
          <a:chOff x="3015" y="712254"/>
          <a:chExt cx="2134" cy="1662"/>
        </a:xfrm>
      </xdr:grpSpPr>
      <xdr:pic>
        <xdr:nvPicPr>
          <xdr:cNvPr id="72" name="图片 71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87" y="712254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3" name="图片 72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015" y="712326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417830</xdr:colOff>
      <xdr:row>438</xdr:row>
      <xdr:rowOff>102870</xdr:rowOff>
    </xdr:from>
    <xdr:to>
      <xdr:col>2</xdr:col>
      <xdr:colOff>1784985</xdr:colOff>
      <xdr:row>438</xdr:row>
      <xdr:rowOff>828675</xdr:rowOff>
    </xdr:to>
    <xdr:grpSp>
      <xdr:nvGrpSpPr>
        <xdr:cNvPr id="74" name="组合 73"/>
        <xdr:cNvGrpSpPr/>
      </xdr:nvGrpSpPr>
      <xdr:grpSpPr>
        <a:xfrm>
          <a:off x="2009775" y="709260075"/>
          <a:ext cx="1367155" cy="725805"/>
          <a:chOff x="2929" y="714205"/>
          <a:chExt cx="2400" cy="1560"/>
        </a:xfrm>
      </xdr:grpSpPr>
      <xdr:pic>
        <xdr:nvPicPr>
          <xdr:cNvPr id="75" name="图片 74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15" y="714231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6" name="图片 75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29" y="714205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464820</xdr:colOff>
      <xdr:row>449</xdr:row>
      <xdr:rowOff>154940</xdr:rowOff>
    </xdr:from>
    <xdr:to>
      <xdr:col>2</xdr:col>
      <xdr:colOff>1640840</xdr:colOff>
      <xdr:row>449</xdr:row>
      <xdr:rowOff>1131570</xdr:rowOff>
    </xdr:to>
    <xdr:grpSp>
      <xdr:nvGrpSpPr>
        <xdr:cNvPr id="77" name="组合 76"/>
        <xdr:cNvGrpSpPr/>
      </xdr:nvGrpSpPr>
      <xdr:grpSpPr>
        <a:xfrm>
          <a:off x="2056765" y="724013665"/>
          <a:ext cx="1176020" cy="976630"/>
          <a:chOff x="2994" y="738953"/>
          <a:chExt cx="2134" cy="1662"/>
        </a:xfrm>
      </xdr:grpSpPr>
      <xdr:pic>
        <xdr:nvPicPr>
          <xdr:cNvPr id="78" name="图片 77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66" y="738953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9" name="图片 78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94" y="739025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369570</xdr:colOff>
      <xdr:row>450</xdr:row>
      <xdr:rowOff>140970</xdr:rowOff>
    </xdr:from>
    <xdr:to>
      <xdr:col>2</xdr:col>
      <xdr:colOff>1703070</xdr:colOff>
      <xdr:row>450</xdr:row>
      <xdr:rowOff>1008380</xdr:rowOff>
    </xdr:to>
    <xdr:grpSp>
      <xdr:nvGrpSpPr>
        <xdr:cNvPr id="80" name="组合 79"/>
        <xdr:cNvGrpSpPr/>
      </xdr:nvGrpSpPr>
      <xdr:grpSpPr>
        <a:xfrm>
          <a:off x="1961515" y="725999945"/>
          <a:ext cx="1333500" cy="859155"/>
          <a:chOff x="2844" y="740925"/>
          <a:chExt cx="2400" cy="1560"/>
        </a:xfrm>
      </xdr:grpSpPr>
      <xdr:pic>
        <xdr:nvPicPr>
          <xdr:cNvPr id="81" name="图片 80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30" y="740951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2" name="图片 81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44" y="740925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397510</xdr:colOff>
      <xdr:row>466</xdr:row>
      <xdr:rowOff>438150</xdr:rowOff>
    </xdr:from>
    <xdr:to>
      <xdr:col>2</xdr:col>
      <xdr:colOff>1741805</xdr:colOff>
      <xdr:row>466</xdr:row>
      <xdr:rowOff>1415415</xdr:rowOff>
    </xdr:to>
    <xdr:grpSp>
      <xdr:nvGrpSpPr>
        <xdr:cNvPr id="83" name="组合 82"/>
        <xdr:cNvGrpSpPr/>
      </xdr:nvGrpSpPr>
      <xdr:grpSpPr>
        <a:xfrm>
          <a:off x="1989455" y="744775625"/>
          <a:ext cx="1344295" cy="977265"/>
          <a:chOff x="2994" y="764773"/>
          <a:chExt cx="2134" cy="1662"/>
        </a:xfrm>
      </xdr:grpSpPr>
      <xdr:pic>
        <xdr:nvPicPr>
          <xdr:cNvPr id="84" name="图片 83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66" y="764773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5" name="图片 84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94" y="764845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457835</xdr:colOff>
      <xdr:row>467</xdr:row>
      <xdr:rowOff>152400</xdr:rowOff>
    </xdr:from>
    <xdr:to>
      <xdr:col>2</xdr:col>
      <xdr:colOff>1743710</xdr:colOff>
      <xdr:row>467</xdr:row>
      <xdr:rowOff>781050</xdr:rowOff>
    </xdr:to>
    <xdr:grpSp>
      <xdr:nvGrpSpPr>
        <xdr:cNvPr id="86" name="组合 85"/>
        <xdr:cNvGrpSpPr/>
      </xdr:nvGrpSpPr>
      <xdr:grpSpPr>
        <a:xfrm>
          <a:off x="2049780" y="746471075"/>
          <a:ext cx="1285875" cy="628650"/>
          <a:chOff x="2972" y="766982"/>
          <a:chExt cx="2400" cy="1560"/>
        </a:xfrm>
      </xdr:grpSpPr>
      <xdr:pic>
        <xdr:nvPicPr>
          <xdr:cNvPr id="87" name="图片 86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58" y="767008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8" name="图片 87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72" y="766982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272415</xdr:colOff>
      <xdr:row>609</xdr:row>
      <xdr:rowOff>324485</xdr:rowOff>
    </xdr:from>
    <xdr:to>
      <xdr:col>2</xdr:col>
      <xdr:colOff>1627505</xdr:colOff>
      <xdr:row>609</xdr:row>
      <xdr:rowOff>1442085</xdr:rowOff>
    </xdr:to>
    <xdr:grpSp>
      <xdr:nvGrpSpPr>
        <xdr:cNvPr id="89" name="组合 88"/>
        <xdr:cNvGrpSpPr/>
      </xdr:nvGrpSpPr>
      <xdr:grpSpPr>
        <a:xfrm>
          <a:off x="1864360" y="939210720"/>
          <a:ext cx="1355090" cy="1117600"/>
          <a:chOff x="2887" y="919674"/>
          <a:chExt cx="2134" cy="1662"/>
        </a:xfrm>
      </xdr:grpSpPr>
      <xdr:pic>
        <xdr:nvPicPr>
          <xdr:cNvPr id="90" name="图片 89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59" y="919674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91" name="图片 90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887" y="919746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344170</xdr:colOff>
      <xdr:row>610</xdr:row>
      <xdr:rowOff>119380</xdr:rowOff>
    </xdr:from>
    <xdr:to>
      <xdr:col>2</xdr:col>
      <xdr:colOff>1868170</xdr:colOff>
      <xdr:row>610</xdr:row>
      <xdr:rowOff>952500</xdr:rowOff>
    </xdr:to>
    <xdr:grpSp>
      <xdr:nvGrpSpPr>
        <xdr:cNvPr id="92" name="组合 91"/>
        <xdr:cNvGrpSpPr/>
      </xdr:nvGrpSpPr>
      <xdr:grpSpPr>
        <a:xfrm>
          <a:off x="1936115" y="941005865"/>
          <a:ext cx="1524000" cy="833120"/>
          <a:chOff x="2973" y="921796"/>
          <a:chExt cx="2400" cy="1560"/>
        </a:xfrm>
      </xdr:grpSpPr>
      <xdr:pic>
        <xdr:nvPicPr>
          <xdr:cNvPr id="93" name="图片 92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59" y="921822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94" name="图片 93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73" y="921796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380365</xdr:colOff>
      <xdr:row>711</xdr:row>
      <xdr:rowOff>230505</xdr:rowOff>
    </xdr:from>
    <xdr:to>
      <xdr:col>2</xdr:col>
      <xdr:colOff>1634490</xdr:colOff>
      <xdr:row>711</xdr:row>
      <xdr:rowOff>1130300</xdr:rowOff>
    </xdr:to>
    <xdr:grpSp>
      <xdr:nvGrpSpPr>
        <xdr:cNvPr id="95" name="组合 94"/>
        <xdr:cNvGrpSpPr/>
      </xdr:nvGrpSpPr>
      <xdr:grpSpPr>
        <a:xfrm>
          <a:off x="1972310" y="1071010050"/>
          <a:ext cx="1254125" cy="899795"/>
          <a:chOff x="3037" y="1055590"/>
          <a:chExt cx="2134" cy="1662"/>
        </a:xfrm>
      </xdr:grpSpPr>
      <xdr:pic>
        <xdr:nvPicPr>
          <xdr:cNvPr id="96" name="图片 95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09" y="1055590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97" name="图片 96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037" y="1055662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250825</xdr:colOff>
      <xdr:row>712</xdr:row>
      <xdr:rowOff>153670</xdr:rowOff>
    </xdr:from>
    <xdr:to>
      <xdr:col>2</xdr:col>
      <xdr:colOff>1774825</xdr:colOff>
      <xdr:row>712</xdr:row>
      <xdr:rowOff>1000125</xdr:rowOff>
    </xdr:to>
    <xdr:grpSp>
      <xdr:nvGrpSpPr>
        <xdr:cNvPr id="98" name="组合 97"/>
        <xdr:cNvGrpSpPr/>
      </xdr:nvGrpSpPr>
      <xdr:grpSpPr>
        <a:xfrm>
          <a:off x="1842770" y="1072933465"/>
          <a:ext cx="1524000" cy="846455"/>
          <a:chOff x="2886" y="1057692"/>
          <a:chExt cx="2400" cy="1560"/>
        </a:xfrm>
      </xdr:grpSpPr>
      <xdr:pic>
        <xdr:nvPicPr>
          <xdr:cNvPr id="99" name="图片 98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72" y="1057718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0" name="图片 99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86" y="1057692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387985</xdr:colOff>
      <xdr:row>736</xdr:row>
      <xdr:rowOff>341630</xdr:rowOff>
    </xdr:from>
    <xdr:to>
      <xdr:col>2</xdr:col>
      <xdr:colOff>1643380</xdr:colOff>
      <xdr:row>736</xdr:row>
      <xdr:rowOff>1687195</xdr:rowOff>
    </xdr:to>
    <xdr:grpSp>
      <xdr:nvGrpSpPr>
        <xdr:cNvPr id="101" name="组合 100"/>
        <xdr:cNvGrpSpPr/>
      </xdr:nvGrpSpPr>
      <xdr:grpSpPr>
        <a:xfrm>
          <a:off x="1979930" y="1103685880"/>
          <a:ext cx="1255395" cy="1345565"/>
          <a:chOff x="2951" y="1099649"/>
          <a:chExt cx="2134" cy="1661"/>
        </a:xfrm>
      </xdr:grpSpPr>
      <xdr:pic>
        <xdr:nvPicPr>
          <xdr:cNvPr id="102" name="图片 101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23" y="1099649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3" name="图片 102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51" y="1099720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371475</xdr:colOff>
      <xdr:row>737</xdr:row>
      <xdr:rowOff>92075</xdr:rowOff>
    </xdr:from>
    <xdr:to>
      <xdr:col>2</xdr:col>
      <xdr:colOff>1727835</xdr:colOff>
      <xdr:row>737</xdr:row>
      <xdr:rowOff>933450</xdr:rowOff>
    </xdr:to>
    <xdr:grpSp>
      <xdr:nvGrpSpPr>
        <xdr:cNvPr id="104" name="组合 103"/>
        <xdr:cNvGrpSpPr/>
      </xdr:nvGrpSpPr>
      <xdr:grpSpPr>
        <a:xfrm>
          <a:off x="1963420" y="1105436575"/>
          <a:ext cx="1356360" cy="841375"/>
          <a:chOff x="2844" y="1101748"/>
          <a:chExt cx="2400" cy="1560"/>
        </a:xfrm>
      </xdr:grpSpPr>
      <xdr:pic>
        <xdr:nvPicPr>
          <xdr:cNvPr id="105" name="图片 104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30" y="1101774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6" name="图片 105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44" y="1101748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368300</xdr:colOff>
      <xdr:row>740</xdr:row>
      <xdr:rowOff>485140</xdr:rowOff>
    </xdr:from>
    <xdr:to>
      <xdr:col>2</xdr:col>
      <xdr:colOff>1671955</xdr:colOff>
      <xdr:row>740</xdr:row>
      <xdr:rowOff>1470025</xdr:rowOff>
    </xdr:to>
    <xdr:grpSp>
      <xdr:nvGrpSpPr>
        <xdr:cNvPr id="107" name="组合 106"/>
        <xdr:cNvGrpSpPr/>
      </xdr:nvGrpSpPr>
      <xdr:grpSpPr>
        <a:xfrm>
          <a:off x="1960245" y="1108810965"/>
          <a:ext cx="1303655" cy="984885"/>
          <a:chOff x="2930" y="1106510"/>
          <a:chExt cx="2124" cy="1660"/>
        </a:xfrm>
      </xdr:grpSpPr>
      <xdr:pic>
        <xdr:nvPicPr>
          <xdr:cNvPr id="108" name="图片 107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92" y="1106510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9" name="图片 108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30" y="1106574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394970</xdr:colOff>
      <xdr:row>764</xdr:row>
      <xdr:rowOff>94615</xdr:rowOff>
    </xdr:from>
    <xdr:to>
      <xdr:col>2</xdr:col>
      <xdr:colOff>1750060</xdr:colOff>
      <xdr:row>764</xdr:row>
      <xdr:rowOff>1428115</xdr:rowOff>
    </xdr:to>
    <xdr:grpSp>
      <xdr:nvGrpSpPr>
        <xdr:cNvPr id="110" name="组合 109"/>
        <xdr:cNvGrpSpPr/>
      </xdr:nvGrpSpPr>
      <xdr:grpSpPr>
        <a:xfrm>
          <a:off x="1986915" y="1141404245"/>
          <a:ext cx="1355090" cy="1333500"/>
          <a:chOff x="2887" y="1149932"/>
          <a:chExt cx="2134" cy="1662"/>
        </a:xfrm>
      </xdr:grpSpPr>
      <xdr:pic>
        <xdr:nvPicPr>
          <xdr:cNvPr id="111" name="图片 110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59" y="1149932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2" name="图片 111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887" y="1150004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300355</xdr:colOff>
      <xdr:row>768</xdr:row>
      <xdr:rowOff>544195</xdr:rowOff>
    </xdr:from>
    <xdr:to>
      <xdr:col>2</xdr:col>
      <xdr:colOff>1655445</xdr:colOff>
      <xdr:row>768</xdr:row>
      <xdr:rowOff>1619250</xdr:rowOff>
    </xdr:to>
    <xdr:grpSp>
      <xdr:nvGrpSpPr>
        <xdr:cNvPr id="113" name="组合 112"/>
        <xdr:cNvGrpSpPr/>
      </xdr:nvGrpSpPr>
      <xdr:grpSpPr>
        <a:xfrm>
          <a:off x="1892300" y="1146835400"/>
          <a:ext cx="1355090" cy="1075055"/>
          <a:chOff x="3165" y="1156643"/>
          <a:chExt cx="2134" cy="1662"/>
        </a:xfrm>
      </xdr:grpSpPr>
      <xdr:pic>
        <xdr:nvPicPr>
          <xdr:cNvPr id="114" name="图片 113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237" y="1156643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5" name="图片 114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165" y="1156715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384810</xdr:colOff>
      <xdr:row>765</xdr:row>
      <xdr:rowOff>98425</xdr:rowOff>
    </xdr:from>
    <xdr:to>
      <xdr:col>2</xdr:col>
      <xdr:colOff>1718310</xdr:colOff>
      <xdr:row>765</xdr:row>
      <xdr:rowOff>848360</xdr:rowOff>
    </xdr:to>
    <xdr:grpSp>
      <xdr:nvGrpSpPr>
        <xdr:cNvPr id="116" name="组合 115"/>
        <xdr:cNvGrpSpPr/>
      </xdr:nvGrpSpPr>
      <xdr:grpSpPr>
        <a:xfrm>
          <a:off x="1976755" y="1143408305"/>
          <a:ext cx="1333500" cy="749935"/>
          <a:chOff x="2887" y="1151991"/>
          <a:chExt cx="2400" cy="1559"/>
        </a:xfrm>
      </xdr:grpSpPr>
      <xdr:pic>
        <xdr:nvPicPr>
          <xdr:cNvPr id="117" name="图片 116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73" y="1152016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8" name="图片 117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87" y="1151991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356235</xdr:colOff>
      <xdr:row>799</xdr:row>
      <xdr:rowOff>69215</xdr:rowOff>
    </xdr:from>
    <xdr:to>
      <xdr:col>2</xdr:col>
      <xdr:colOff>1610360</xdr:colOff>
      <xdr:row>799</xdr:row>
      <xdr:rowOff>1319530</xdr:rowOff>
    </xdr:to>
    <xdr:grpSp>
      <xdr:nvGrpSpPr>
        <xdr:cNvPr id="119" name="组合 118"/>
        <xdr:cNvGrpSpPr/>
      </xdr:nvGrpSpPr>
      <xdr:grpSpPr>
        <a:xfrm>
          <a:off x="1948180" y="1188329475"/>
          <a:ext cx="1254125" cy="1250315"/>
          <a:chOff x="2908" y="1212566"/>
          <a:chExt cx="2134" cy="1662"/>
        </a:xfrm>
      </xdr:grpSpPr>
      <xdr:pic>
        <xdr:nvPicPr>
          <xdr:cNvPr id="120" name="图片 119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80" y="1212566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1" name="图片 120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08" y="1212638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398780</xdr:colOff>
      <xdr:row>803</xdr:row>
      <xdr:rowOff>435610</xdr:rowOff>
    </xdr:from>
    <xdr:to>
      <xdr:col>2</xdr:col>
      <xdr:colOff>1753870</xdr:colOff>
      <xdr:row>803</xdr:row>
      <xdr:rowOff>1416050</xdr:rowOff>
    </xdr:to>
    <xdr:grpSp>
      <xdr:nvGrpSpPr>
        <xdr:cNvPr id="122" name="组合 121"/>
        <xdr:cNvGrpSpPr/>
      </xdr:nvGrpSpPr>
      <xdr:grpSpPr>
        <a:xfrm>
          <a:off x="1990725" y="1193677445"/>
          <a:ext cx="1355090" cy="980440"/>
          <a:chOff x="2909" y="1219257"/>
          <a:chExt cx="2134" cy="1661"/>
        </a:xfrm>
      </xdr:grpSpPr>
      <xdr:pic>
        <xdr:nvPicPr>
          <xdr:cNvPr id="123" name="图片 122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81" y="1219257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4" name="图片 123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09" y="1219328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419100</xdr:colOff>
      <xdr:row>800</xdr:row>
      <xdr:rowOff>146050</xdr:rowOff>
    </xdr:from>
    <xdr:to>
      <xdr:col>2</xdr:col>
      <xdr:colOff>1707515</xdr:colOff>
      <xdr:row>800</xdr:row>
      <xdr:rowOff>800735</xdr:rowOff>
    </xdr:to>
    <xdr:grpSp>
      <xdr:nvGrpSpPr>
        <xdr:cNvPr id="125" name="组合 124"/>
        <xdr:cNvGrpSpPr/>
      </xdr:nvGrpSpPr>
      <xdr:grpSpPr>
        <a:xfrm>
          <a:off x="2011045" y="1190406560"/>
          <a:ext cx="1288415" cy="654685"/>
          <a:chOff x="2866" y="1214603"/>
          <a:chExt cx="2400" cy="1560"/>
        </a:xfrm>
      </xdr:grpSpPr>
      <xdr:pic>
        <xdr:nvPicPr>
          <xdr:cNvPr id="126" name="图片 125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52" y="1214629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7" name="图片 126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66" y="1214603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323215</xdr:colOff>
      <xdr:row>829</xdr:row>
      <xdr:rowOff>510540</xdr:rowOff>
    </xdr:from>
    <xdr:to>
      <xdr:col>2</xdr:col>
      <xdr:colOff>1678305</xdr:colOff>
      <xdr:row>829</xdr:row>
      <xdr:rowOff>1565275</xdr:rowOff>
    </xdr:to>
    <xdr:grpSp>
      <xdr:nvGrpSpPr>
        <xdr:cNvPr id="128" name="组合 127"/>
        <xdr:cNvGrpSpPr/>
      </xdr:nvGrpSpPr>
      <xdr:grpSpPr>
        <a:xfrm>
          <a:off x="1915160" y="1228324950"/>
          <a:ext cx="1355090" cy="1054735"/>
          <a:chOff x="2972" y="1265234"/>
          <a:chExt cx="2134" cy="1661"/>
        </a:xfrm>
      </xdr:grpSpPr>
      <xdr:pic>
        <xdr:nvPicPr>
          <xdr:cNvPr id="129" name="图片 128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44" y="1265234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0" name="图片 129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72" y="1265305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488950</xdr:colOff>
      <xdr:row>833</xdr:row>
      <xdr:rowOff>408940</xdr:rowOff>
    </xdr:from>
    <xdr:to>
      <xdr:col>2</xdr:col>
      <xdr:colOff>1713865</xdr:colOff>
      <xdr:row>833</xdr:row>
      <xdr:rowOff>1292225</xdr:rowOff>
    </xdr:to>
    <xdr:grpSp>
      <xdr:nvGrpSpPr>
        <xdr:cNvPr id="131" name="组合 130"/>
        <xdr:cNvGrpSpPr/>
      </xdr:nvGrpSpPr>
      <xdr:grpSpPr>
        <a:xfrm>
          <a:off x="2080895" y="1233204925"/>
          <a:ext cx="1224915" cy="883285"/>
          <a:chOff x="2930" y="1272047"/>
          <a:chExt cx="2258" cy="1660"/>
        </a:xfrm>
      </xdr:grpSpPr>
      <xdr:pic>
        <xdr:nvPicPr>
          <xdr:cNvPr id="132" name="图片 131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26" y="1272047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3" name="图片 132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30" y="1272084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358775</xdr:colOff>
      <xdr:row>830</xdr:row>
      <xdr:rowOff>159385</xdr:rowOff>
    </xdr:from>
    <xdr:to>
      <xdr:col>2</xdr:col>
      <xdr:colOff>1588135</xdr:colOff>
      <xdr:row>830</xdr:row>
      <xdr:rowOff>809625</xdr:rowOff>
    </xdr:to>
    <xdr:grpSp>
      <xdr:nvGrpSpPr>
        <xdr:cNvPr id="134" name="组合 133"/>
        <xdr:cNvGrpSpPr/>
      </xdr:nvGrpSpPr>
      <xdr:grpSpPr>
        <a:xfrm>
          <a:off x="1950720" y="1229974045"/>
          <a:ext cx="1229360" cy="650240"/>
          <a:chOff x="2801" y="1267291"/>
          <a:chExt cx="2400" cy="1560"/>
        </a:xfrm>
      </xdr:grpSpPr>
      <xdr:pic>
        <xdr:nvPicPr>
          <xdr:cNvPr id="135" name="图片 134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887" y="1267317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6" name="图片 135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01" y="1267291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237490</xdr:colOff>
      <xdr:row>863</xdr:row>
      <xdr:rowOff>478155</xdr:rowOff>
    </xdr:from>
    <xdr:to>
      <xdr:col>2</xdr:col>
      <xdr:colOff>1592580</xdr:colOff>
      <xdr:row>863</xdr:row>
      <xdr:rowOff>1427480</xdr:rowOff>
    </xdr:to>
    <xdr:grpSp>
      <xdr:nvGrpSpPr>
        <xdr:cNvPr id="137" name="组合 136"/>
        <xdr:cNvGrpSpPr/>
      </xdr:nvGrpSpPr>
      <xdr:grpSpPr>
        <a:xfrm>
          <a:off x="1829435" y="1274027170"/>
          <a:ext cx="1355090" cy="949325"/>
          <a:chOff x="2972" y="1324899"/>
          <a:chExt cx="2134" cy="1662"/>
        </a:xfrm>
      </xdr:grpSpPr>
      <xdr:pic>
        <xdr:nvPicPr>
          <xdr:cNvPr id="138" name="图片 137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44" y="1324899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9" name="图片 138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72" y="1324971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393065</xdr:colOff>
      <xdr:row>867</xdr:row>
      <xdr:rowOff>501650</xdr:rowOff>
    </xdr:from>
    <xdr:to>
      <xdr:col>2</xdr:col>
      <xdr:colOff>1557655</xdr:colOff>
      <xdr:row>867</xdr:row>
      <xdr:rowOff>1429385</xdr:rowOff>
    </xdr:to>
    <xdr:grpSp>
      <xdr:nvGrpSpPr>
        <xdr:cNvPr id="140" name="组合 139"/>
        <xdr:cNvGrpSpPr/>
      </xdr:nvGrpSpPr>
      <xdr:grpSpPr>
        <a:xfrm>
          <a:off x="1985010" y="1279032240"/>
          <a:ext cx="1164590" cy="927735"/>
          <a:chOff x="2886" y="1331592"/>
          <a:chExt cx="2134" cy="1662"/>
        </a:xfrm>
      </xdr:grpSpPr>
      <xdr:pic>
        <xdr:nvPicPr>
          <xdr:cNvPr id="141" name="图片 140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58" y="1331592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2" name="图片 141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886" y="1331664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393065</xdr:colOff>
      <xdr:row>864</xdr:row>
      <xdr:rowOff>150495</xdr:rowOff>
    </xdr:from>
    <xdr:to>
      <xdr:col>2</xdr:col>
      <xdr:colOff>1651000</xdr:colOff>
      <xdr:row>864</xdr:row>
      <xdr:rowOff>829310</xdr:rowOff>
    </xdr:to>
    <xdr:grpSp>
      <xdr:nvGrpSpPr>
        <xdr:cNvPr id="143" name="组合 142"/>
        <xdr:cNvGrpSpPr/>
      </xdr:nvGrpSpPr>
      <xdr:grpSpPr>
        <a:xfrm>
          <a:off x="1985010" y="1275699760"/>
          <a:ext cx="1257935" cy="678815"/>
          <a:chOff x="2930" y="1326851"/>
          <a:chExt cx="2400" cy="1560"/>
        </a:xfrm>
      </xdr:grpSpPr>
      <xdr:pic>
        <xdr:nvPicPr>
          <xdr:cNvPr id="144" name="图片 143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16" y="1326877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5" name="图片 144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30" y="1326851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292100</xdr:colOff>
      <xdr:row>893</xdr:row>
      <xdr:rowOff>479425</xdr:rowOff>
    </xdr:from>
    <xdr:to>
      <xdr:col>2</xdr:col>
      <xdr:colOff>1647190</xdr:colOff>
      <xdr:row>893</xdr:row>
      <xdr:rowOff>1579245</xdr:rowOff>
    </xdr:to>
    <xdr:grpSp>
      <xdr:nvGrpSpPr>
        <xdr:cNvPr id="146" name="组合 145"/>
        <xdr:cNvGrpSpPr/>
      </xdr:nvGrpSpPr>
      <xdr:grpSpPr>
        <a:xfrm>
          <a:off x="1884045" y="1313759120"/>
          <a:ext cx="1355090" cy="1099820"/>
          <a:chOff x="2951" y="1377645"/>
          <a:chExt cx="2134" cy="1662"/>
        </a:xfrm>
      </xdr:grpSpPr>
      <xdr:pic>
        <xdr:nvPicPr>
          <xdr:cNvPr id="147" name="图片 146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23" y="1377645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8" name="图片 147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51" y="1377717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336550</xdr:colOff>
      <xdr:row>894</xdr:row>
      <xdr:rowOff>175260</xdr:rowOff>
    </xdr:from>
    <xdr:to>
      <xdr:col>2</xdr:col>
      <xdr:colOff>1631950</xdr:colOff>
      <xdr:row>894</xdr:row>
      <xdr:rowOff>829310</xdr:rowOff>
    </xdr:to>
    <xdr:grpSp>
      <xdr:nvGrpSpPr>
        <xdr:cNvPr id="149" name="组合 148"/>
        <xdr:cNvGrpSpPr/>
      </xdr:nvGrpSpPr>
      <xdr:grpSpPr>
        <a:xfrm>
          <a:off x="1928495" y="1315455205"/>
          <a:ext cx="1295400" cy="654050"/>
          <a:chOff x="2886" y="1379683"/>
          <a:chExt cx="2400" cy="1560"/>
        </a:xfrm>
      </xdr:grpSpPr>
      <xdr:pic>
        <xdr:nvPicPr>
          <xdr:cNvPr id="150" name="图片 149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72" y="1379709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51" name="图片 150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86" y="1379683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410210</xdr:colOff>
      <xdr:row>897</xdr:row>
      <xdr:rowOff>459105</xdr:rowOff>
    </xdr:from>
    <xdr:to>
      <xdr:col>2</xdr:col>
      <xdr:colOff>1664335</xdr:colOff>
      <xdr:row>897</xdr:row>
      <xdr:rowOff>1331595</xdr:rowOff>
    </xdr:to>
    <xdr:grpSp>
      <xdr:nvGrpSpPr>
        <xdr:cNvPr id="152" name="组合 151"/>
        <xdr:cNvGrpSpPr/>
      </xdr:nvGrpSpPr>
      <xdr:grpSpPr>
        <a:xfrm>
          <a:off x="2002155" y="1318720375"/>
          <a:ext cx="1254125" cy="872490"/>
          <a:chOff x="2972" y="1384445"/>
          <a:chExt cx="2124" cy="1660"/>
        </a:xfrm>
      </xdr:grpSpPr>
      <xdr:pic>
        <xdr:nvPicPr>
          <xdr:cNvPr id="153" name="图片 152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34" y="1384445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54" name="图片 153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72" y="1384510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360680</xdr:colOff>
      <xdr:row>926</xdr:row>
      <xdr:rowOff>384175</xdr:rowOff>
    </xdr:from>
    <xdr:to>
      <xdr:col>2</xdr:col>
      <xdr:colOff>1715770</xdr:colOff>
      <xdr:row>926</xdr:row>
      <xdr:rowOff>1469390</xdr:rowOff>
    </xdr:to>
    <xdr:grpSp>
      <xdr:nvGrpSpPr>
        <xdr:cNvPr id="155" name="组合 154"/>
        <xdr:cNvGrpSpPr/>
      </xdr:nvGrpSpPr>
      <xdr:grpSpPr>
        <a:xfrm>
          <a:off x="1952625" y="1359726770"/>
          <a:ext cx="1355090" cy="1085215"/>
          <a:chOff x="3101" y="1438466"/>
          <a:chExt cx="2134" cy="1662"/>
        </a:xfrm>
      </xdr:grpSpPr>
      <xdr:pic>
        <xdr:nvPicPr>
          <xdr:cNvPr id="156" name="图片 155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73" y="1438466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57" name="图片 156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101" y="1438538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264795</xdr:colOff>
      <xdr:row>927</xdr:row>
      <xdr:rowOff>127000</xdr:rowOff>
    </xdr:from>
    <xdr:to>
      <xdr:col>2</xdr:col>
      <xdr:colOff>1788795</xdr:colOff>
      <xdr:row>927</xdr:row>
      <xdr:rowOff>1000125</xdr:rowOff>
    </xdr:to>
    <xdr:grpSp>
      <xdr:nvGrpSpPr>
        <xdr:cNvPr id="158" name="组合 157"/>
        <xdr:cNvGrpSpPr/>
      </xdr:nvGrpSpPr>
      <xdr:grpSpPr>
        <a:xfrm>
          <a:off x="1856740" y="1361469845"/>
          <a:ext cx="1524000" cy="873125"/>
          <a:chOff x="2908" y="1440503"/>
          <a:chExt cx="2400" cy="1560"/>
        </a:xfrm>
      </xdr:grpSpPr>
      <xdr:pic>
        <xdr:nvPicPr>
          <xdr:cNvPr id="159" name="图片 158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94" y="1440529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60" name="图片 159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08" y="1440503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408305</xdr:colOff>
      <xdr:row>953</xdr:row>
      <xdr:rowOff>441960</xdr:rowOff>
    </xdr:from>
    <xdr:to>
      <xdr:col>2</xdr:col>
      <xdr:colOff>1544955</xdr:colOff>
      <xdr:row>953</xdr:row>
      <xdr:rowOff>1227455</xdr:rowOff>
    </xdr:to>
    <xdr:grpSp>
      <xdr:nvGrpSpPr>
        <xdr:cNvPr id="161" name="组合 160"/>
        <xdr:cNvGrpSpPr/>
      </xdr:nvGrpSpPr>
      <xdr:grpSpPr>
        <a:xfrm>
          <a:off x="2000250" y="1394260610"/>
          <a:ext cx="1136650" cy="785495"/>
          <a:chOff x="2930" y="1487873"/>
          <a:chExt cx="2134" cy="1662"/>
        </a:xfrm>
      </xdr:grpSpPr>
      <xdr:pic>
        <xdr:nvPicPr>
          <xdr:cNvPr id="162" name="图片 161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002" y="1487873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63" name="图片 162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930" y="1487945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405130</xdr:colOff>
      <xdr:row>954</xdr:row>
      <xdr:rowOff>102235</xdr:rowOff>
    </xdr:from>
    <xdr:to>
      <xdr:col>2</xdr:col>
      <xdr:colOff>1851025</xdr:colOff>
      <xdr:row>954</xdr:row>
      <xdr:rowOff>857250</xdr:rowOff>
    </xdr:to>
    <xdr:grpSp>
      <xdr:nvGrpSpPr>
        <xdr:cNvPr id="164" name="组合 163"/>
        <xdr:cNvGrpSpPr/>
      </xdr:nvGrpSpPr>
      <xdr:grpSpPr>
        <a:xfrm>
          <a:off x="1997075" y="1395921135"/>
          <a:ext cx="1445895" cy="755015"/>
          <a:chOff x="2843" y="1489803"/>
          <a:chExt cx="2400" cy="1559"/>
        </a:xfrm>
      </xdr:grpSpPr>
      <xdr:pic>
        <xdr:nvPicPr>
          <xdr:cNvPr id="165" name="图片 164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29" y="1489828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66" name="图片 165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43" y="1489803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414020</xdr:colOff>
      <xdr:row>975</xdr:row>
      <xdr:rowOff>473710</xdr:rowOff>
    </xdr:from>
    <xdr:to>
      <xdr:col>2</xdr:col>
      <xdr:colOff>1769110</xdr:colOff>
      <xdr:row>975</xdr:row>
      <xdr:rowOff>1487170</xdr:rowOff>
    </xdr:to>
    <xdr:grpSp>
      <xdr:nvGrpSpPr>
        <xdr:cNvPr id="167" name="组合 166"/>
        <xdr:cNvGrpSpPr/>
      </xdr:nvGrpSpPr>
      <xdr:grpSpPr>
        <a:xfrm>
          <a:off x="2005965" y="1421885650"/>
          <a:ext cx="1355090" cy="1013460"/>
          <a:chOff x="2865" y="1526538"/>
          <a:chExt cx="2134" cy="1662"/>
        </a:xfrm>
      </xdr:grpSpPr>
      <xdr:pic>
        <xdr:nvPicPr>
          <xdr:cNvPr id="168" name="图片 167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37" y="1526538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69" name="图片 168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865" y="1526610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354330</xdr:colOff>
      <xdr:row>976</xdr:row>
      <xdr:rowOff>116840</xdr:rowOff>
    </xdr:from>
    <xdr:to>
      <xdr:col>2</xdr:col>
      <xdr:colOff>1878330</xdr:colOff>
      <xdr:row>976</xdr:row>
      <xdr:rowOff>1000125</xdr:rowOff>
    </xdr:to>
    <xdr:grpSp>
      <xdr:nvGrpSpPr>
        <xdr:cNvPr id="170" name="组合 169"/>
        <xdr:cNvGrpSpPr/>
      </xdr:nvGrpSpPr>
      <xdr:grpSpPr>
        <a:xfrm>
          <a:off x="1946275" y="1423529030"/>
          <a:ext cx="1524000" cy="883285"/>
          <a:chOff x="2908" y="1528510"/>
          <a:chExt cx="2400" cy="1560"/>
        </a:xfrm>
      </xdr:grpSpPr>
      <xdr:pic>
        <xdr:nvPicPr>
          <xdr:cNvPr id="171" name="图片 170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94" y="1528536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72" name="图片 171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08" y="1528510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363855</xdr:colOff>
      <xdr:row>995</xdr:row>
      <xdr:rowOff>443230</xdr:rowOff>
    </xdr:from>
    <xdr:to>
      <xdr:col>2</xdr:col>
      <xdr:colOff>1718945</xdr:colOff>
      <xdr:row>995</xdr:row>
      <xdr:rowOff>1456690</xdr:rowOff>
    </xdr:to>
    <xdr:grpSp>
      <xdr:nvGrpSpPr>
        <xdr:cNvPr id="173" name="组合 172"/>
        <xdr:cNvGrpSpPr/>
      </xdr:nvGrpSpPr>
      <xdr:grpSpPr>
        <a:xfrm>
          <a:off x="1955800" y="1447612675"/>
          <a:ext cx="1355090" cy="1013460"/>
          <a:chOff x="3058" y="1562371"/>
          <a:chExt cx="2134" cy="1662"/>
        </a:xfrm>
      </xdr:grpSpPr>
      <xdr:pic>
        <xdr:nvPicPr>
          <xdr:cNvPr id="174" name="图片 173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4130" y="1562371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75" name="图片 174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3058" y="1562443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403860</xdr:colOff>
      <xdr:row>996</xdr:row>
      <xdr:rowOff>132715</xdr:rowOff>
    </xdr:from>
    <xdr:to>
      <xdr:col>2</xdr:col>
      <xdr:colOff>1728470</xdr:colOff>
      <xdr:row>996</xdr:row>
      <xdr:rowOff>857885</xdr:rowOff>
    </xdr:to>
    <xdr:grpSp>
      <xdr:nvGrpSpPr>
        <xdr:cNvPr id="176" name="组合 175"/>
        <xdr:cNvGrpSpPr/>
      </xdr:nvGrpSpPr>
      <xdr:grpSpPr>
        <a:xfrm>
          <a:off x="1995805" y="1449302410"/>
          <a:ext cx="1324610" cy="725170"/>
          <a:chOff x="2887" y="1564408"/>
          <a:chExt cx="2400" cy="1560"/>
        </a:xfrm>
      </xdr:grpSpPr>
      <xdr:pic>
        <xdr:nvPicPr>
          <xdr:cNvPr id="177" name="图片 176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3973" y="1564434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78" name="图片 177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887" y="1564408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143510</xdr:colOff>
      <xdr:row>123</xdr:row>
      <xdr:rowOff>506095</xdr:rowOff>
    </xdr:from>
    <xdr:to>
      <xdr:col>2</xdr:col>
      <xdr:colOff>1934845</xdr:colOff>
      <xdr:row>123</xdr:row>
      <xdr:rowOff>1528445</xdr:rowOff>
    </xdr:to>
    <xdr:grpSp>
      <xdr:nvGrpSpPr>
        <xdr:cNvPr id="179" name="组合 178"/>
        <xdr:cNvGrpSpPr/>
      </xdr:nvGrpSpPr>
      <xdr:grpSpPr>
        <a:xfrm>
          <a:off x="1735455" y="194656075"/>
          <a:ext cx="1791335" cy="1022350"/>
          <a:chOff x="2717" y="220726"/>
          <a:chExt cx="2821" cy="1610"/>
        </a:xfrm>
      </xdr:grpSpPr>
      <xdr:pic>
        <xdr:nvPicPr>
          <xdr:cNvPr id="180" name="图片 179"/>
          <xdr:cNvPicPr>
            <a:picLocks noChangeAspect="1"/>
          </xdr:cNvPicPr>
        </xdr:nvPicPr>
        <xdr:blipFill>
          <a:blip r:embed="rId3"/>
          <a:srcRect t="6614" r="14582" b="7407"/>
          <a:stretch>
            <a:fillRect/>
          </a:stretch>
        </xdr:blipFill>
        <xdr:spPr>
          <a:xfrm>
            <a:off x="2717" y="220726"/>
            <a:ext cx="1236" cy="16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81" name="图片 180"/>
          <xdr:cNvPicPr>
            <a:picLocks noChangeAspect="1"/>
          </xdr:cNvPicPr>
        </xdr:nvPicPr>
        <xdr:blipFill>
          <a:blip r:embed="rId4"/>
          <a:srcRect l="12687" t="7937" b="6085"/>
          <a:stretch>
            <a:fillRect/>
          </a:stretch>
        </xdr:blipFill>
        <xdr:spPr>
          <a:xfrm>
            <a:off x="4134" y="220767"/>
            <a:ext cx="1404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269875</xdr:colOff>
      <xdr:row>1017</xdr:row>
      <xdr:rowOff>1334135</xdr:rowOff>
    </xdr:from>
    <xdr:to>
      <xdr:col>2</xdr:col>
      <xdr:colOff>1697355</xdr:colOff>
      <xdr:row>1017</xdr:row>
      <xdr:rowOff>2167890</xdr:rowOff>
    </xdr:to>
    <xdr:grpSp>
      <xdr:nvGrpSpPr>
        <xdr:cNvPr id="182" name="组合 181"/>
        <xdr:cNvGrpSpPr/>
      </xdr:nvGrpSpPr>
      <xdr:grpSpPr>
        <a:xfrm>
          <a:off x="1861820" y="1475024990"/>
          <a:ext cx="1427480" cy="833755"/>
          <a:chOff x="2702" y="1601479"/>
          <a:chExt cx="2763" cy="1664"/>
        </a:xfrm>
      </xdr:grpSpPr>
      <xdr:pic>
        <xdr:nvPicPr>
          <xdr:cNvPr id="183" name="图片 182" descr="62c260ded6d301bd86a31d7fa50dc9ec"/>
          <xdr:cNvPicPr>
            <a:picLocks noChangeAspect="1"/>
          </xdr:cNvPicPr>
        </xdr:nvPicPr>
        <xdr:blipFill>
          <a:blip r:embed="rId22"/>
          <a:stretch>
            <a:fillRect/>
          </a:stretch>
        </xdr:blipFill>
        <xdr:spPr>
          <a:xfrm>
            <a:off x="2702" y="1601525"/>
            <a:ext cx="1420" cy="1618"/>
          </a:xfrm>
          <a:prstGeom prst="rect">
            <a:avLst/>
          </a:prstGeom>
        </xdr:spPr>
      </xdr:pic>
      <xdr:pic>
        <xdr:nvPicPr>
          <xdr:cNvPr id="184" name="图片 183" descr="84d19dc2c24214afef93a58d10790a72"/>
          <xdr:cNvPicPr>
            <a:picLocks noChangeAspect="1"/>
          </xdr:cNvPicPr>
        </xdr:nvPicPr>
        <xdr:blipFill>
          <a:blip r:embed="rId23"/>
          <a:stretch>
            <a:fillRect/>
          </a:stretch>
        </xdr:blipFill>
        <xdr:spPr>
          <a:xfrm>
            <a:off x="4311" y="1601479"/>
            <a:ext cx="1154" cy="1596"/>
          </a:xfrm>
          <a:prstGeom prst="rect">
            <a:avLst/>
          </a:prstGeom>
        </xdr:spPr>
      </xdr:pic>
    </xdr:grpSp>
    <xdr:clientData fLocksWithSheet="0"/>
  </xdr:twoCellAnchor>
  <xdr:twoCellAnchor>
    <xdr:from>
      <xdr:col>2</xdr:col>
      <xdr:colOff>445770</xdr:colOff>
      <xdr:row>552</xdr:row>
      <xdr:rowOff>73025</xdr:rowOff>
    </xdr:from>
    <xdr:to>
      <xdr:col>2</xdr:col>
      <xdr:colOff>1444625</xdr:colOff>
      <xdr:row>552</xdr:row>
      <xdr:rowOff>908050</xdr:rowOff>
    </xdr:to>
    <xdr:pic>
      <xdr:nvPicPr>
        <xdr:cNvPr id="188" name="图片 18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037715" y="853724480"/>
          <a:ext cx="998855" cy="835025"/>
        </a:xfrm>
        <a:prstGeom prst="rect">
          <a:avLst/>
        </a:prstGeom>
        <a:noFill/>
        <a:ln w="9525">
          <a:noFill/>
        </a:ln>
      </xdr:spPr>
    </xdr:pic>
    <xdr:clientData fLocksWithSheet="0"/>
  </xdr:twoCellAnchor>
  <xdr:twoCellAnchor>
    <xdr:from>
      <xdr:col>2</xdr:col>
      <xdr:colOff>264795</xdr:colOff>
      <xdr:row>624</xdr:row>
      <xdr:rowOff>343535</xdr:rowOff>
    </xdr:from>
    <xdr:to>
      <xdr:col>2</xdr:col>
      <xdr:colOff>1619885</xdr:colOff>
      <xdr:row>624</xdr:row>
      <xdr:rowOff>1454785</xdr:rowOff>
    </xdr:to>
    <xdr:grpSp>
      <xdr:nvGrpSpPr>
        <xdr:cNvPr id="189" name="组合 188"/>
        <xdr:cNvGrpSpPr/>
      </xdr:nvGrpSpPr>
      <xdr:grpSpPr>
        <a:xfrm>
          <a:off x="1856740" y="958349620"/>
          <a:ext cx="1355090" cy="1111250"/>
          <a:chOff x="2887" y="919674"/>
          <a:chExt cx="2134" cy="1662"/>
        </a:xfrm>
      </xdr:grpSpPr>
      <xdr:pic>
        <xdr:nvPicPr>
          <xdr:cNvPr id="190" name="图片 189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3959" y="919674"/>
            <a:ext cx="1063" cy="166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91" name="图片 190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2887" y="919746"/>
            <a:ext cx="992" cy="1591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306070</xdr:colOff>
      <xdr:row>625</xdr:row>
      <xdr:rowOff>167005</xdr:rowOff>
    </xdr:from>
    <xdr:to>
      <xdr:col>2</xdr:col>
      <xdr:colOff>1830070</xdr:colOff>
      <xdr:row>625</xdr:row>
      <xdr:rowOff>1000125</xdr:rowOff>
    </xdr:to>
    <xdr:grpSp>
      <xdr:nvGrpSpPr>
        <xdr:cNvPr id="192" name="组合 191"/>
        <xdr:cNvGrpSpPr/>
      </xdr:nvGrpSpPr>
      <xdr:grpSpPr>
        <a:xfrm>
          <a:off x="1898015" y="960173340"/>
          <a:ext cx="1524000" cy="833120"/>
          <a:chOff x="2973" y="921796"/>
          <a:chExt cx="2400" cy="1560"/>
        </a:xfrm>
      </xdr:grpSpPr>
      <xdr:pic>
        <xdr:nvPicPr>
          <xdr:cNvPr id="193" name="图片 192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059" y="921822"/>
            <a:ext cx="1314" cy="15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94" name="图片 193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2973" y="921796"/>
            <a:ext cx="1011" cy="1556"/>
          </a:xfrm>
          <a:prstGeom prst="rect">
            <a:avLst/>
          </a:prstGeom>
          <a:noFill/>
          <a:ln w="9525">
            <a:noFill/>
          </a:ln>
        </xdr:spPr>
      </xdr:pic>
    </xdr:grpSp>
    <xdr:clientData fLocksWithSheet="0"/>
  </xdr:twoCellAnchor>
  <xdr:twoCellAnchor>
    <xdr:from>
      <xdr:col>2</xdr:col>
      <xdr:colOff>221615</xdr:colOff>
      <xdr:row>17</xdr:row>
      <xdr:rowOff>684530</xdr:rowOff>
    </xdr:from>
    <xdr:to>
      <xdr:col>2</xdr:col>
      <xdr:colOff>1770380</xdr:colOff>
      <xdr:row>17</xdr:row>
      <xdr:rowOff>1758950</xdr:rowOff>
    </xdr:to>
    <xdr:grpSp>
      <xdr:nvGrpSpPr>
        <xdr:cNvPr id="199" name="组合 198"/>
        <xdr:cNvGrpSpPr/>
      </xdr:nvGrpSpPr>
      <xdr:grpSpPr>
        <a:xfrm>
          <a:off x="1813560" y="18498820"/>
          <a:ext cx="1548765" cy="1074420"/>
          <a:chOff x="2965" y="42502"/>
          <a:chExt cx="2439" cy="1692"/>
        </a:xfrm>
      </xdr:grpSpPr>
      <xdr:pic>
        <xdr:nvPicPr>
          <xdr:cNvPr id="200" name="图片 19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01" name="图片 20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20</xdr:row>
      <xdr:rowOff>789305</xdr:rowOff>
    </xdr:from>
    <xdr:to>
      <xdr:col>2</xdr:col>
      <xdr:colOff>1789430</xdr:colOff>
      <xdr:row>20</xdr:row>
      <xdr:rowOff>1863725</xdr:rowOff>
    </xdr:to>
    <xdr:grpSp>
      <xdr:nvGrpSpPr>
        <xdr:cNvPr id="202" name="组合 201"/>
        <xdr:cNvGrpSpPr/>
      </xdr:nvGrpSpPr>
      <xdr:grpSpPr>
        <a:xfrm>
          <a:off x="1832610" y="22985095"/>
          <a:ext cx="1548765" cy="1074420"/>
          <a:chOff x="2965" y="42502"/>
          <a:chExt cx="2439" cy="1692"/>
        </a:xfrm>
      </xdr:grpSpPr>
      <xdr:pic>
        <xdr:nvPicPr>
          <xdr:cNvPr id="203" name="图片 20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04" name="图片 20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30</xdr:row>
      <xdr:rowOff>532130</xdr:rowOff>
    </xdr:from>
    <xdr:to>
      <xdr:col>2</xdr:col>
      <xdr:colOff>1789430</xdr:colOff>
      <xdr:row>30</xdr:row>
      <xdr:rowOff>1606550</xdr:rowOff>
    </xdr:to>
    <xdr:grpSp>
      <xdr:nvGrpSpPr>
        <xdr:cNvPr id="205" name="组合 204"/>
        <xdr:cNvGrpSpPr/>
      </xdr:nvGrpSpPr>
      <xdr:grpSpPr>
        <a:xfrm>
          <a:off x="1832610" y="41060370"/>
          <a:ext cx="1548765" cy="1074420"/>
          <a:chOff x="2965" y="42502"/>
          <a:chExt cx="2439" cy="1692"/>
        </a:xfrm>
      </xdr:grpSpPr>
      <xdr:pic>
        <xdr:nvPicPr>
          <xdr:cNvPr id="206" name="图片 20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07" name="图片 20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33</xdr:row>
      <xdr:rowOff>655955</xdr:rowOff>
    </xdr:from>
    <xdr:to>
      <xdr:col>2</xdr:col>
      <xdr:colOff>1798955</xdr:colOff>
      <xdr:row>33</xdr:row>
      <xdr:rowOff>1730375</xdr:rowOff>
    </xdr:to>
    <xdr:grpSp>
      <xdr:nvGrpSpPr>
        <xdr:cNvPr id="208" name="组合 207"/>
        <xdr:cNvGrpSpPr/>
      </xdr:nvGrpSpPr>
      <xdr:grpSpPr>
        <a:xfrm>
          <a:off x="1842135" y="45765720"/>
          <a:ext cx="1548765" cy="1074420"/>
          <a:chOff x="2965" y="42502"/>
          <a:chExt cx="2439" cy="1692"/>
        </a:xfrm>
      </xdr:grpSpPr>
      <xdr:pic>
        <xdr:nvPicPr>
          <xdr:cNvPr id="209" name="图片 20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10" name="图片 20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193040</xdr:colOff>
      <xdr:row>37</xdr:row>
      <xdr:rowOff>617855</xdr:rowOff>
    </xdr:from>
    <xdr:to>
      <xdr:col>2</xdr:col>
      <xdr:colOff>1741805</xdr:colOff>
      <xdr:row>37</xdr:row>
      <xdr:rowOff>1692275</xdr:rowOff>
    </xdr:to>
    <xdr:grpSp>
      <xdr:nvGrpSpPr>
        <xdr:cNvPr id="211" name="组合 210"/>
        <xdr:cNvGrpSpPr/>
      </xdr:nvGrpSpPr>
      <xdr:grpSpPr>
        <a:xfrm>
          <a:off x="1784985" y="51709320"/>
          <a:ext cx="1548765" cy="1074420"/>
          <a:chOff x="2965" y="42502"/>
          <a:chExt cx="2439" cy="1692"/>
        </a:xfrm>
      </xdr:grpSpPr>
      <xdr:pic>
        <xdr:nvPicPr>
          <xdr:cNvPr id="212" name="图片 21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13" name="图片 21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44</xdr:row>
      <xdr:rowOff>351155</xdr:rowOff>
    </xdr:from>
    <xdr:to>
      <xdr:col>2</xdr:col>
      <xdr:colOff>1732280</xdr:colOff>
      <xdr:row>44</xdr:row>
      <xdr:rowOff>1425575</xdr:rowOff>
    </xdr:to>
    <xdr:grpSp>
      <xdr:nvGrpSpPr>
        <xdr:cNvPr id="214" name="组合 213"/>
        <xdr:cNvGrpSpPr/>
      </xdr:nvGrpSpPr>
      <xdr:grpSpPr>
        <a:xfrm>
          <a:off x="1775460" y="67058540"/>
          <a:ext cx="1548765" cy="1074420"/>
          <a:chOff x="2965" y="42502"/>
          <a:chExt cx="2439" cy="1692"/>
        </a:xfrm>
      </xdr:grpSpPr>
      <xdr:pic>
        <xdr:nvPicPr>
          <xdr:cNvPr id="215" name="图片 21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16" name="图片 21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47</xdr:row>
      <xdr:rowOff>351155</xdr:rowOff>
    </xdr:from>
    <xdr:to>
      <xdr:col>2</xdr:col>
      <xdr:colOff>1732280</xdr:colOff>
      <xdr:row>47</xdr:row>
      <xdr:rowOff>1425575</xdr:rowOff>
    </xdr:to>
    <xdr:grpSp>
      <xdr:nvGrpSpPr>
        <xdr:cNvPr id="217" name="组合 216"/>
        <xdr:cNvGrpSpPr/>
      </xdr:nvGrpSpPr>
      <xdr:grpSpPr>
        <a:xfrm>
          <a:off x="1775460" y="71440040"/>
          <a:ext cx="1548765" cy="1074420"/>
          <a:chOff x="2965" y="42502"/>
          <a:chExt cx="2439" cy="1692"/>
        </a:xfrm>
      </xdr:grpSpPr>
      <xdr:pic>
        <xdr:nvPicPr>
          <xdr:cNvPr id="218" name="图片 21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19" name="图片 21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52</xdr:row>
      <xdr:rowOff>351155</xdr:rowOff>
    </xdr:from>
    <xdr:to>
      <xdr:col>2</xdr:col>
      <xdr:colOff>1732280</xdr:colOff>
      <xdr:row>52</xdr:row>
      <xdr:rowOff>1425575</xdr:rowOff>
    </xdr:to>
    <xdr:grpSp>
      <xdr:nvGrpSpPr>
        <xdr:cNvPr id="220" name="组合 219"/>
        <xdr:cNvGrpSpPr/>
      </xdr:nvGrpSpPr>
      <xdr:grpSpPr>
        <a:xfrm>
          <a:off x="1775460" y="81936590"/>
          <a:ext cx="1548765" cy="1074420"/>
          <a:chOff x="2965" y="42502"/>
          <a:chExt cx="2439" cy="1692"/>
        </a:xfrm>
      </xdr:grpSpPr>
      <xdr:pic>
        <xdr:nvPicPr>
          <xdr:cNvPr id="221" name="图片 22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22" name="图片 22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202565</xdr:colOff>
      <xdr:row>55</xdr:row>
      <xdr:rowOff>1036955</xdr:rowOff>
    </xdr:from>
    <xdr:to>
      <xdr:col>2</xdr:col>
      <xdr:colOff>1751330</xdr:colOff>
      <xdr:row>55</xdr:row>
      <xdr:rowOff>2111375</xdr:rowOff>
    </xdr:to>
    <xdr:grpSp>
      <xdr:nvGrpSpPr>
        <xdr:cNvPr id="223" name="组合 222"/>
        <xdr:cNvGrpSpPr/>
      </xdr:nvGrpSpPr>
      <xdr:grpSpPr>
        <a:xfrm>
          <a:off x="1794510" y="88604090"/>
          <a:ext cx="1548765" cy="1074420"/>
          <a:chOff x="2965" y="42502"/>
          <a:chExt cx="2439" cy="1692"/>
        </a:xfrm>
      </xdr:grpSpPr>
      <xdr:pic>
        <xdr:nvPicPr>
          <xdr:cNvPr id="224" name="图片 22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25" name="图片 22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288290</xdr:colOff>
      <xdr:row>66</xdr:row>
      <xdr:rowOff>808355</xdr:rowOff>
    </xdr:from>
    <xdr:to>
      <xdr:col>2</xdr:col>
      <xdr:colOff>1837055</xdr:colOff>
      <xdr:row>66</xdr:row>
      <xdr:rowOff>1882775</xdr:rowOff>
    </xdr:to>
    <xdr:grpSp>
      <xdr:nvGrpSpPr>
        <xdr:cNvPr id="226" name="组合 225"/>
        <xdr:cNvGrpSpPr/>
      </xdr:nvGrpSpPr>
      <xdr:grpSpPr>
        <a:xfrm>
          <a:off x="1880235" y="107958890"/>
          <a:ext cx="1548765" cy="1074420"/>
          <a:chOff x="2965" y="42502"/>
          <a:chExt cx="2439" cy="1692"/>
        </a:xfrm>
      </xdr:grpSpPr>
      <xdr:pic>
        <xdr:nvPicPr>
          <xdr:cNvPr id="227" name="图片 22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28" name="图片 22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77</xdr:row>
      <xdr:rowOff>351155</xdr:rowOff>
    </xdr:from>
    <xdr:to>
      <xdr:col>2</xdr:col>
      <xdr:colOff>1732280</xdr:colOff>
      <xdr:row>77</xdr:row>
      <xdr:rowOff>1425575</xdr:rowOff>
    </xdr:to>
    <xdr:grpSp>
      <xdr:nvGrpSpPr>
        <xdr:cNvPr id="229" name="组合 228"/>
        <xdr:cNvGrpSpPr/>
      </xdr:nvGrpSpPr>
      <xdr:grpSpPr>
        <a:xfrm>
          <a:off x="1775460" y="121357390"/>
          <a:ext cx="1548765" cy="1074420"/>
          <a:chOff x="2965" y="42502"/>
          <a:chExt cx="2439" cy="1692"/>
        </a:xfrm>
      </xdr:grpSpPr>
      <xdr:pic>
        <xdr:nvPicPr>
          <xdr:cNvPr id="230" name="图片 22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31" name="图片 23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86</xdr:row>
      <xdr:rowOff>836930</xdr:rowOff>
    </xdr:from>
    <xdr:to>
      <xdr:col>2</xdr:col>
      <xdr:colOff>1789430</xdr:colOff>
      <xdr:row>86</xdr:row>
      <xdr:rowOff>1911350</xdr:rowOff>
    </xdr:to>
    <xdr:grpSp>
      <xdr:nvGrpSpPr>
        <xdr:cNvPr id="232" name="组合 231"/>
        <xdr:cNvGrpSpPr/>
      </xdr:nvGrpSpPr>
      <xdr:grpSpPr>
        <a:xfrm>
          <a:off x="1832610" y="141902815"/>
          <a:ext cx="1548765" cy="1074420"/>
          <a:chOff x="2965" y="42502"/>
          <a:chExt cx="2439" cy="1692"/>
        </a:xfrm>
      </xdr:grpSpPr>
      <xdr:pic>
        <xdr:nvPicPr>
          <xdr:cNvPr id="233" name="图片 23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34" name="图片 23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96</xdr:row>
      <xdr:rowOff>351155</xdr:rowOff>
    </xdr:from>
    <xdr:to>
      <xdr:col>2</xdr:col>
      <xdr:colOff>1732280</xdr:colOff>
      <xdr:row>96</xdr:row>
      <xdr:rowOff>1425575</xdr:rowOff>
    </xdr:to>
    <xdr:grpSp>
      <xdr:nvGrpSpPr>
        <xdr:cNvPr id="235" name="组合 234"/>
        <xdr:cNvGrpSpPr/>
      </xdr:nvGrpSpPr>
      <xdr:grpSpPr>
        <a:xfrm>
          <a:off x="1775460" y="152108535"/>
          <a:ext cx="1548765" cy="1074420"/>
          <a:chOff x="2965" y="42502"/>
          <a:chExt cx="2439" cy="1692"/>
        </a:xfrm>
      </xdr:grpSpPr>
      <xdr:pic>
        <xdr:nvPicPr>
          <xdr:cNvPr id="236" name="图片 23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37" name="图片 23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231775</xdr:colOff>
      <xdr:row>99</xdr:row>
      <xdr:rowOff>863600</xdr:rowOff>
    </xdr:from>
    <xdr:to>
      <xdr:col>2</xdr:col>
      <xdr:colOff>1780540</xdr:colOff>
      <xdr:row>99</xdr:row>
      <xdr:rowOff>1718945</xdr:rowOff>
    </xdr:to>
    <xdr:grpSp>
      <xdr:nvGrpSpPr>
        <xdr:cNvPr id="238" name="组合 237"/>
        <xdr:cNvGrpSpPr/>
      </xdr:nvGrpSpPr>
      <xdr:grpSpPr>
        <a:xfrm>
          <a:off x="1823720" y="157402530"/>
          <a:ext cx="1548765" cy="855345"/>
          <a:chOff x="2965" y="42502"/>
          <a:chExt cx="2439" cy="1692"/>
        </a:xfrm>
      </xdr:grpSpPr>
      <xdr:pic>
        <xdr:nvPicPr>
          <xdr:cNvPr id="239" name="图片 23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0" name="图片 23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286385</xdr:colOff>
      <xdr:row>101</xdr:row>
      <xdr:rowOff>814070</xdr:rowOff>
    </xdr:from>
    <xdr:to>
      <xdr:col>2</xdr:col>
      <xdr:colOff>1835150</xdr:colOff>
      <xdr:row>101</xdr:row>
      <xdr:rowOff>1768475</xdr:rowOff>
    </xdr:to>
    <xdr:grpSp>
      <xdr:nvGrpSpPr>
        <xdr:cNvPr id="241" name="组合 240"/>
        <xdr:cNvGrpSpPr/>
      </xdr:nvGrpSpPr>
      <xdr:grpSpPr>
        <a:xfrm>
          <a:off x="1878330" y="160134300"/>
          <a:ext cx="1548765" cy="954405"/>
          <a:chOff x="2965" y="42502"/>
          <a:chExt cx="2439" cy="1692"/>
        </a:xfrm>
      </xdr:grpSpPr>
      <xdr:pic>
        <xdr:nvPicPr>
          <xdr:cNvPr id="242" name="图片 24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3" name="图片 24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107</xdr:row>
      <xdr:rowOff>351155</xdr:rowOff>
    </xdr:from>
    <xdr:to>
      <xdr:col>2</xdr:col>
      <xdr:colOff>1732280</xdr:colOff>
      <xdr:row>107</xdr:row>
      <xdr:rowOff>1425575</xdr:rowOff>
    </xdr:to>
    <xdr:grpSp>
      <xdr:nvGrpSpPr>
        <xdr:cNvPr id="244" name="组合 243"/>
        <xdr:cNvGrpSpPr/>
      </xdr:nvGrpSpPr>
      <xdr:grpSpPr>
        <a:xfrm>
          <a:off x="1775460" y="169561510"/>
          <a:ext cx="1548765" cy="1074420"/>
          <a:chOff x="2965" y="42502"/>
          <a:chExt cx="2439" cy="1692"/>
        </a:xfrm>
      </xdr:grpSpPr>
      <xdr:pic>
        <xdr:nvPicPr>
          <xdr:cNvPr id="245" name="图片 24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6" name="图片 24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130</xdr:row>
      <xdr:rowOff>351155</xdr:rowOff>
    </xdr:from>
    <xdr:to>
      <xdr:col>2</xdr:col>
      <xdr:colOff>1732280</xdr:colOff>
      <xdr:row>130</xdr:row>
      <xdr:rowOff>1425575</xdr:rowOff>
    </xdr:to>
    <xdr:grpSp>
      <xdr:nvGrpSpPr>
        <xdr:cNvPr id="247" name="组合 246"/>
        <xdr:cNvGrpSpPr/>
      </xdr:nvGrpSpPr>
      <xdr:grpSpPr>
        <a:xfrm>
          <a:off x="1775460" y="207950435"/>
          <a:ext cx="1548765" cy="1074420"/>
          <a:chOff x="2965" y="42502"/>
          <a:chExt cx="2439" cy="1692"/>
        </a:xfrm>
      </xdr:grpSpPr>
      <xdr:pic>
        <xdr:nvPicPr>
          <xdr:cNvPr id="248" name="图片 24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9" name="图片 24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136</xdr:row>
      <xdr:rowOff>351155</xdr:rowOff>
    </xdr:from>
    <xdr:to>
      <xdr:col>2</xdr:col>
      <xdr:colOff>1732280</xdr:colOff>
      <xdr:row>136</xdr:row>
      <xdr:rowOff>1425575</xdr:rowOff>
    </xdr:to>
    <xdr:grpSp>
      <xdr:nvGrpSpPr>
        <xdr:cNvPr id="250" name="组合 249"/>
        <xdr:cNvGrpSpPr/>
      </xdr:nvGrpSpPr>
      <xdr:grpSpPr>
        <a:xfrm>
          <a:off x="1775460" y="217003630"/>
          <a:ext cx="1548765" cy="1074420"/>
          <a:chOff x="2965" y="42502"/>
          <a:chExt cx="2439" cy="1692"/>
        </a:xfrm>
      </xdr:grpSpPr>
      <xdr:pic>
        <xdr:nvPicPr>
          <xdr:cNvPr id="251" name="图片 25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52" name="图片 25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141</xdr:row>
      <xdr:rowOff>608330</xdr:rowOff>
    </xdr:from>
    <xdr:to>
      <xdr:col>2</xdr:col>
      <xdr:colOff>1798955</xdr:colOff>
      <xdr:row>141</xdr:row>
      <xdr:rowOff>1682750</xdr:rowOff>
    </xdr:to>
    <xdr:grpSp>
      <xdr:nvGrpSpPr>
        <xdr:cNvPr id="253" name="组合 252"/>
        <xdr:cNvGrpSpPr/>
      </xdr:nvGrpSpPr>
      <xdr:grpSpPr>
        <a:xfrm>
          <a:off x="1842135" y="224223580"/>
          <a:ext cx="1548765" cy="1074420"/>
          <a:chOff x="2965" y="42502"/>
          <a:chExt cx="2439" cy="1692"/>
        </a:xfrm>
      </xdr:grpSpPr>
      <xdr:pic>
        <xdr:nvPicPr>
          <xdr:cNvPr id="254" name="图片 25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55" name="图片 25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259715</xdr:colOff>
      <xdr:row>148</xdr:row>
      <xdr:rowOff>675005</xdr:rowOff>
    </xdr:from>
    <xdr:to>
      <xdr:col>2</xdr:col>
      <xdr:colOff>1808480</xdr:colOff>
      <xdr:row>148</xdr:row>
      <xdr:rowOff>1749425</xdr:rowOff>
    </xdr:to>
    <xdr:grpSp>
      <xdr:nvGrpSpPr>
        <xdr:cNvPr id="256" name="组合 255"/>
        <xdr:cNvGrpSpPr/>
      </xdr:nvGrpSpPr>
      <xdr:grpSpPr>
        <a:xfrm>
          <a:off x="1851660" y="236752130"/>
          <a:ext cx="1548765" cy="1074420"/>
          <a:chOff x="2965" y="42502"/>
          <a:chExt cx="2439" cy="1692"/>
        </a:xfrm>
      </xdr:grpSpPr>
      <xdr:pic>
        <xdr:nvPicPr>
          <xdr:cNvPr id="257" name="图片 25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58" name="图片 25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151</xdr:row>
      <xdr:rowOff>351155</xdr:rowOff>
    </xdr:from>
    <xdr:to>
      <xdr:col>2</xdr:col>
      <xdr:colOff>1732280</xdr:colOff>
      <xdr:row>151</xdr:row>
      <xdr:rowOff>1425575</xdr:rowOff>
    </xdr:to>
    <xdr:grpSp>
      <xdr:nvGrpSpPr>
        <xdr:cNvPr id="259" name="组合 258"/>
        <xdr:cNvGrpSpPr/>
      </xdr:nvGrpSpPr>
      <xdr:grpSpPr>
        <a:xfrm>
          <a:off x="1775460" y="240382425"/>
          <a:ext cx="1548765" cy="1074420"/>
          <a:chOff x="2965" y="42502"/>
          <a:chExt cx="2439" cy="1692"/>
        </a:xfrm>
      </xdr:grpSpPr>
      <xdr:pic>
        <xdr:nvPicPr>
          <xdr:cNvPr id="260" name="图片 25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1" name="图片 26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212090</xdr:colOff>
      <xdr:row>154</xdr:row>
      <xdr:rowOff>474980</xdr:rowOff>
    </xdr:from>
    <xdr:to>
      <xdr:col>2</xdr:col>
      <xdr:colOff>1760855</xdr:colOff>
      <xdr:row>154</xdr:row>
      <xdr:rowOff>1549400</xdr:rowOff>
    </xdr:to>
    <xdr:grpSp>
      <xdr:nvGrpSpPr>
        <xdr:cNvPr id="262" name="组合 261"/>
        <xdr:cNvGrpSpPr/>
      </xdr:nvGrpSpPr>
      <xdr:grpSpPr>
        <a:xfrm>
          <a:off x="1804035" y="245487825"/>
          <a:ext cx="1548765" cy="1074420"/>
          <a:chOff x="2965" y="42502"/>
          <a:chExt cx="2439" cy="1692"/>
        </a:xfrm>
      </xdr:grpSpPr>
      <xdr:pic>
        <xdr:nvPicPr>
          <xdr:cNvPr id="263" name="图片 26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4" name="图片 26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367665</xdr:colOff>
      <xdr:row>169</xdr:row>
      <xdr:rowOff>657225</xdr:rowOff>
    </xdr:from>
    <xdr:to>
      <xdr:col>2</xdr:col>
      <xdr:colOff>1786255</xdr:colOff>
      <xdr:row>169</xdr:row>
      <xdr:rowOff>1642745</xdr:rowOff>
    </xdr:to>
    <xdr:grpSp>
      <xdr:nvGrpSpPr>
        <xdr:cNvPr id="265" name="组合 264"/>
        <xdr:cNvGrpSpPr/>
      </xdr:nvGrpSpPr>
      <xdr:grpSpPr>
        <a:xfrm>
          <a:off x="1959610" y="272194020"/>
          <a:ext cx="1418590" cy="985520"/>
          <a:chOff x="2965" y="42502"/>
          <a:chExt cx="2439" cy="1692"/>
        </a:xfrm>
      </xdr:grpSpPr>
      <xdr:pic>
        <xdr:nvPicPr>
          <xdr:cNvPr id="266" name="图片 26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7" name="图片 26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243205</xdr:colOff>
      <xdr:row>171</xdr:row>
      <xdr:rowOff>534035</xdr:rowOff>
    </xdr:from>
    <xdr:to>
      <xdr:col>2</xdr:col>
      <xdr:colOff>1791970</xdr:colOff>
      <xdr:row>171</xdr:row>
      <xdr:rowOff>1605280</xdr:rowOff>
    </xdr:to>
    <xdr:grpSp>
      <xdr:nvGrpSpPr>
        <xdr:cNvPr id="268" name="组合 267"/>
        <xdr:cNvGrpSpPr/>
      </xdr:nvGrpSpPr>
      <xdr:grpSpPr>
        <a:xfrm>
          <a:off x="1835150" y="274852130"/>
          <a:ext cx="1548765" cy="1071245"/>
          <a:chOff x="2965" y="42502"/>
          <a:chExt cx="2439" cy="1692"/>
        </a:xfrm>
      </xdr:grpSpPr>
      <xdr:pic>
        <xdr:nvPicPr>
          <xdr:cNvPr id="269" name="图片 26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0" name="图片 26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365760</xdr:colOff>
      <xdr:row>173</xdr:row>
      <xdr:rowOff>576580</xdr:rowOff>
    </xdr:from>
    <xdr:to>
      <xdr:col>2</xdr:col>
      <xdr:colOff>1750695</xdr:colOff>
      <xdr:row>173</xdr:row>
      <xdr:rowOff>1633855</xdr:rowOff>
    </xdr:to>
    <xdr:grpSp>
      <xdr:nvGrpSpPr>
        <xdr:cNvPr id="271" name="组合 270"/>
        <xdr:cNvGrpSpPr/>
      </xdr:nvGrpSpPr>
      <xdr:grpSpPr>
        <a:xfrm>
          <a:off x="1957705" y="277675975"/>
          <a:ext cx="1384935" cy="1057275"/>
          <a:chOff x="2965" y="42502"/>
          <a:chExt cx="2439" cy="1692"/>
        </a:xfrm>
      </xdr:grpSpPr>
      <xdr:pic>
        <xdr:nvPicPr>
          <xdr:cNvPr id="272" name="图片 27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3" name="图片 27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202565</xdr:colOff>
      <xdr:row>178</xdr:row>
      <xdr:rowOff>494030</xdr:rowOff>
    </xdr:from>
    <xdr:to>
      <xdr:col>2</xdr:col>
      <xdr:colOff>1751330</xdr:colOff>
      <xdr:row>178</xdr:row>
      <xdr:rowOff>1568450</xdr:rowOff>
    </xdr:to>
    <xdr:grpSp>
      <xdr:nvGrpSpPr>
        <xdr:cNvPr id="274" name="组合 273"/>
        <xdr:cNvGrpSpPr/>
      </xdr:nvGrpSpPr>
      <xdr:grpSpPr>
        <a:xfrm>
          <a:off x="1794510" y="286683450"/>
          <a:ext cx="1548765" cy="1074420"/>
          <a:chOff x="2965" y="42502"/>
          <a:chExt cx="2439" cy="1692"/>
        </a:xfrm>
      </xdr:grpSpPr>
      <xdr:pic>
        <xdr:nvPicPr>
          <xdr:cNvPr id="275" name="图片 27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6" name="图片 27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180</xdr:row>
      <xdr:rowOff>351155</xdr:rowOff>
    </xdr:from>
    <xdr:to>
      <xdr:col>2</xdr:col>
      <xdr:colOff>1732280</xdr:colOff>
      <xdr:row>180</xdr:row>
      <xdr:rowOff>1425575</xdr:rowOff>
    </xdr:to>
    <xdr:grpSp>
      <xdr:nvGrpSpPr>
        <xdr:cNvPr id="277" name="组合 276"/>
        <xdr:cNvGrpSpPr/>
      </xdr:nvGrpSpPr>
      <xdr:grpSpPr>
        <a:xfrm>
          <a:off x="1775460" y="290741100"/>
          <a:ext cx="1548765" cy="1074420"/>
          <a:chOff x="2965" y="42502"/>
          <a:chExt cx="2439" cy="1692"/>
        </a:xfrm>
      </xdr:grpSpPr>
      <xdr:pic>
        <xdr:nvPicPr>
          <xdr:cNvPr id="278" name="图片 27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9" name="图片 27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188</xdr:row>
      <xdr:rowOff>351155</xdr:rowOff>
    </xdr:from>
    <xdr:to>
      <xdr:col>2</xdr:col>
      <xdr:colOff>1732280</xdr:colOff>
      <xdr:row>188</xdr:row>
      <xdr:rowOff>1425575</xdr:rowOff>
    </xdr:to>
    <xdr:grpSp>
      <xdr:nvGrpSpPr>
        <xdr:cNvPr id="280" name="组合 279"/>
        <xdr:cNvGrpSpPr/>
      </xdr:nvGrpSpPr>
      <xdr:grpSpPr>
        <a:xfrm>
          <a:off x="1775460" y="300100365"/>
          <a:ext cx="1548765" cy="1074420"/>
          <a:chOff x="2965" y="42502"/>
          <a:chExt cx="2439" cy="1692"/>
        </a:xfrm>
      </xdr:grpSpPr>
      <xdr:pic>
        <xdr:nvPicPr>
          <xdr:cNvPr id="281" name="图片 28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2" name="图片 28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202</xdr:row>
      <xdr:rowOff>351155</xdr:rowOff>
    </xdr:from>
    <xdr:to>
      <xdr:col>2</xdr:col>
      <xdr:colOff>1732280</xdr:colOff>
      <xdr:row>202</xdr:row>
      <xdr:rowOff>1425575</xdr:rowOff>
    </xdr:to>
    <xdr:grpSp>
      <xdr:nvGrpSpPr>
        <xdr:cNvPr id="283" name="组合 282"/>
        <xdr:cNvGrpSpPr/>
      </xdr:nvGrpSpPr>
      <xdr:grpSpPr>
        <a:xfrm>
          <a:off x="1775460" y="327043415"/>
          <a:ext cx="1548765" cy="1074420"/>
          <a:chOff x="2965" y="42502"/>
          <a:chExt cx="2439" cy="1692"/>
        </a:xfrm>
      </xdr:grpSpPr>
      <xdr:pic>
        <xdr:nvPicPr>
          <xdr:cNvPr id="284" name="图片 28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5" name="图片 28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288290</xdr:colOff>
      <xdr:row>210</xdr:row>
      <xdr:rowOff>751205</xdr:rowOff>
    </xdr:from>
    <xdr:to>
      <xdr:col>2</xdr:col>
      <xdr:colOff>1837055</xdr:colOff>
      <xdr:row>210</xdr:row>
      <xdr:rowOff>1825625</xdr:rowOff>
    </xdr:to>
    <xdr:grpSp>
      <xdr:nvGrpSpPr>
        <xdr:cNvPr id="286" name="组合 285"/>
        <xdr:cNvGrpSpPr/>
      </xdr:nvGrpSpPr>
      <xdr:grpSpPr>
        <a:xfrm>
          <a:off x="1880235" y="341544910"/>
          <a:ext cx="1548765" cy="1074420"/>
          <a:chOff x="2965" y="42502"/>
          <a:chExt cx="2439" cy="1692"/>
        </a:xfrm>
      </xdr:grpSpPr>
      <xdr:pic>
        <xdr:nvPicPr>
          <xdr:cNvPr id="287" name="图片 28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8" name="图片 28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226</xdr:row>
      <xdr:rowOff>655955</xdr:rowOff>
    </xdr:from>
    <xdr:to>
      <xdr:col>2</xdr:col>
      <xdr:colOff>1789430</xdr:colOff>
      <xdr:row>226</xdr:row>
      <xdr:rowOff>1730375</xdr:rowOff>
    </xdr:to>
    <xdr:grpSp>
      <xdr:nvGrpSpPr>
        <xdr:cNvPr id="292" name="组合 291"/>
        <xdr:cNvGrpSpPr/>
      </xdr:nvGrpSpPr>
      <xdr:grpSpPr>
        <a:xfrm>
          <a:off x="1832610" y="363533055"/>
          <a:ext cx="1548765" cy="1074420"/>
          <a:chOff x="2965" y="42502"/>
          <a:chExt cx="2439" cy="1692"/>
        </a:xfrm>
      </xdr:grpSpPr>
      <xdr:pic>
        <xdr:nvPicPr>
          <xdr:cNvPr id="293" name="图片 29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4" name="图片 29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236</xdr:row>
      <xdr:rowOff>351155</xdr:rowOff>
    </xdr:from>
    <xdr:to>
      <xdr:col>2</xdr:col>
      <xdr:colOff>1732280</xdr:colOff>
      <xdr:row>236</xdr:row>
      <xdr:rowOff>1425575</xdr:rowOff>
    </xdr:to>
    <xdr:grpSp>
      <xdr:nvGrpSpPr>
        <xdr:cNvPr id="301" name="组合 300"/>
        <xdr:cNvGrpSpPr/>
      </xdr:nvGrpSpPr>
      <xdr:grpSpPr>
        <a:xfrm>
          <a:off x="1775460" y="377680855"/>
          <a:ext cx="1548765" cy="1074420"/>
          <a:chOff x="2965" y="42502"/>
          <a:chExt cx="2439" cy="1692"/>
        </a:xfrm>
      </xdr:grpSpPr>
      <xdr:pic>
        <xdr:nvPicPr>
          <xdr:cNvPr id="302" name="图片 30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3" name="图片 30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256</xdr:row>
      <xdr:rowOff>351155</xdr:rowOff>
    </xdr:from>
    <xdr:to>
      <xdr:col>2</xdr:col>
      <xdr:colOff>1732280</xdr:colOff>
      <xdr:row>256</xdr:row>
      <xdr:rowOff>1425575</xdr:rowOff>
    </xdr:to>
    <xdr:grpSp>
      <xdr:nvGrpSpPr>
        <xdr:cNvPr id="304" name="组合 303"/>
        <xdr:cNvGrpSpPr/>
      </xdr:nvGrpSpPr>
      <xdr:grpSpPr>
        <a:xfrm>
          <a:off x="1775460" y="421492680"/>
          <a:ext cx="1548765" cy="1074420"/>
          <a:chOff x="2965" y="42502"/>
          <a:chExt cx="2439" cy="1692"/>
        </a:xfrm>
      </xdr:grpSpPr>
      <xdr:pic>
        <xdr:nvPicPr>
          <xdr:cNvPr id="305" name="图片 30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6" name="图片 30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288290</xdr:colOff>
      <xdr:row>271</xdr:row>
      <xdr:rowOff>808355</xdr:rowOff>
    </xdr:from>
    <xdr:to>
      <xdr:col>2</xdr:col>
      <xdr:colOff>1837055</xdr:colOff>
      <xdr:row>271</xdr:row>
      <xdr:rowOff>1854200</xdr:rowOff>
    </xdr:to>
    <xdr:grpSp>
      <xdr:nvGrpSpPr>
        <xdr:cNvPr id="307" name="组合 306"/>
        <xdr:cNvGrpSpPr/>
      </xdr:nvGrpSpPr>
      <xdr:grpSpPr>
        <a:xfrm>
          <a:off x="1880235" y="444265685"/>
          <a:ext cx="1548765" cy="1045845"/>
          <a:chOff x="2965" y="42502"/>
          <a:chExt cx="2439" cy="1692"/>
        </a:xfrm>
      </xdr:grpSpPr>
      <xdr:pic>
        <xdr:nvPicPr>
          <xdr:cNvPr id="308" name="图片 30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9" name="图片 30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297815</xdr:colOff>
      <xdr:row>282</xdr:row>
      <xdr:rowOff>636905</xdr:rowOff>
    </xdr:from>
    <xdr:to>
      <xdr:col>2</xdr:col>
      <xdr:colOff>1846580</xdr:colOff>
      <xdr:row>282</xdr:row>
      <xdr:rowOff>1711325</xdr:rowOff>
    </xdr:to>
    <xdr:grpSp>
      <xdr:nvGrpSpPr>
        <xdr:cNvPr id="310" name="组合 309"/>
        <xdr:cNvGrpSpPr/>
      </xdr:nvGrpSpPr>
      <xdr:grpSpPr>
        <a:xfrm>
          <a:off x="1889760" y="463748120"/>
          <a:ext cx="1548765" cy="1074420"/>
          <a:chOff x="2965" y="42502"/>
          <a:chExt cx="2439" cy="1692"/>
        </a:xfrm>
      </xdr:grpSpPr>
      <xdr:pic>
        <xdr:nvPicPr>
          <xdr:cNvPr id="311" name="图片 31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12" name="图片 31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290</xdr:row>
      <xdr:rowOff>351155</xdr:rowOff>
    </xdr:from>
    <xdr:to>
      <xdr:col>2</xdr:col>
      <xdr:colOff>1732280</xdr:colOff>
      <xdr:row>290</xdr:row>
      <xdr:rowOff>1425575</xdr:rowOff>
    </xdr:to>
    <xdr:grpSp>
      <xdr:nvGrpSpPr>
        <xdr:cNvPr id="313" name="组合 312"/>
        <xdr:cNvGrpSpPr/>
      </xdr:nvGrpSpPr>
      <xdr:grpSpPr>
        <a:xfrm>
          <a:off x="1775460" y="478925255"/>
          <a:ext cx="1548765" cy="1074420"/>
          <a:chOff x="2965" y="42502"/>
          <a:chExt cx="2439" cy="1692"/>
        </a:xfrm>
      </xdr:grpSpPr>
      <xdr:pic>
        <xdr:nvPicPr>
          <xdr:cNvPr id="314" name="图片 31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15" name="图片 31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301</xdr:row>
      <xdr:rowOff>351155</xdr:rowOff>
    </xdr:from>
    <xdr:to>
      <xdr:col>2</xdr:col>
      <xdr:colOff>1732280</xdr:colOff>
      <xdr:row>301</xdr:row>
      <xdr:rowOff>1425575</xdr:rowOff>
    </xdr:to>
    <xdr:grpSp>
      <xdr:nvGrpSpPr>
        <xdr:cNvPr id="316" name="组合 315"/>
        <xdr:cNvGrpSpPr/>
      </xdr:nvGrpSpPr>
      <xdr:grpSpPr>
        <a:xfrm>
          <a:off x="1775460" y="497902230"/>
          <a:ext cx="1548765" cy="1074420"/>
          <a:chOff x="2965" y="42502"/>
          <a:chExt cx="2439" cy="1692"/>
        </a:xfrm>
      </xdr:grpSpPr>
      <xdr:pic>
        <xdr:nvPicPr>
          <xdr:cNvPr id="317" name="图片 31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18" name="图片 31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201295</xdr:colOff>
      <xdr:row>308</xdr:row>
      <xdr:rowOff>736600</xdr:rowOff>
    </xdr:from>
    <xdr:to>
      <xdr:col>2</xdr:col>
      <xdr:colOff>1750060</xdr:colOff>
      <xdr:row>308</xdr:row>
      <xdr:rowOff>1668145</xdr:rowOff>
    </xdr:to>
    <xdr:grpSp>
      <xdr:nvGrpSpPr>
        <xdr:cNvPr id="319" name="组合 318"/>
        <xdr:cNvGrpSpPr/>
      </xdr:nvGrpSpPr>
      <xdr:grpSpPr>
        <a:xfrm>
          <a:off x="1793240" y="506907800"/>
          <a:ext cx="1548765" cy="931545"/>
          <a:chOff x="2965" y="42502"/>
          <a:chExt cx="2439" cy="1692"/>
        </a:xfrm>
      </xdr:grpSpPr>
      <xdr:pic>
        <xdr:nvPicPr>
          <xdr:cNvPr id="320" name="图片 31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21" name="图片 32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221615</xdr:colOff>
      <xdr:row>313</xdr:row>
      <xdr:rowOff>579755</xdr:rowOff>
    </xdr:from>
    <xdr:to>
      <xdr:col>2</xdr:col>
      <xdr:colOff>1770380</xdr:colOff>
      <xdr:row>313</xdr:row>
      <xdr:rowOff>1654175</xdr:rowOff>
    </xdr:to>
    <xdr:grpSp>
      <xdr:nvGrpSpPr>
        <xdr:cNvPr id="322" name="组合 321"/>
        <xdr:cNvGrpSpPr/>
      </xdr:nvGrpSpPr>
      <xdr:grpSpPr>
        <a:xfrm>
          <a:off x="1813560" y="514381115"/>
          <a:ext cx="1548765" cy="1074420"/>
          <a:chOff x="2965" y="42502"/>
          <a:chExt cx="2439" cy="1692"/>
        </a:xfrm>
      </xdr:grpSpPr>
      <xdr:pic>
        <xdr:nvPicPr>
          <xdr:cNvPr id="323" name="图片 32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24" name="图片 32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173990</xdr:colOff>
      <xdr:row>317</xdr:row>
      <xdr:rowOff>503555</xdr:rowOff>
    </xdr:from>
    <xdr:to>
      <xdr:col>2</xdr:col>
      <xdr:colOff>1722755</xdr:colOff>
      <xdr:row>317</xdr:row>
      <xdr:rowOff>1577975</xdr:rowOff>
    </xdr:to>
    <xdr:grpSp>
      <xdr:nvGrpSpPr>
        <xdr:cNvPr id="325" name="组合 324"/>
        <xdr:cNvGrpSpPr/>
      </xdr:nvGrpSpPr>
      <xdr:grpSpPr>
        <a:xfrm>
          <a:off x="1765935" y="525287240"/>
          <a:ext cx="1548765" cy="1074420"/>
          <a:chOff x="2965" y="42502"/>
          <a:chExt cx="2439" cy="1692"/>
        </a:xfrm>
      </xdr:grpSpPr>
      <xdr:pic>
        <xdr:nvPicPr>
          <xdr:cNvPr id="326" name="图片 32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27" name="图片 32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322</xdr:row>
      <xdr:rowOff>484505</xdr:rowOff>
    </xdr:from>
    <xdr:to>
      <xdr:col>2</xdr:col>
      <xdr:colOff>1789430</xdr:colOff>
      <xdr:row>322</xdr:row>
      <xdr:rowOff>1558925</xdr:rowOff>
    </xdr:to>
    <xdr:grpSp>
      <xdr:nvGrpSpPr>
        <xdr:cNvPr id="328" name="组合 327"/>
        <xdr:cNvGrpSpPr/>
      </xdr:nvGrpSpPr>
      <xdr:grpSpPr>
        <a:xfrm>
          <a:off x="1832610" y="533066625"/>
          <a:ext cx="1548765" cy="1074420"/>
          <a:chOff x="2965" y="42502"/>
          <a:chExt cx="2439" cy="1692"/>
        </a:xfrm>
      </xdr:grpSpPr>
      <xdr:pic>
        <xdr:nvPicPr>
          <xdr:cNvPr id="329" name="图片 32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30" name="图片 32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329</xdr:row>
      <xdr:rowOff>351155</xdr:rowOff>
    </xdr:from>
    <xdr:to>
      <xdr:col>2</xdr:col>
      <xdr:colOff>1732280</xdr:colOff>
      <xdr:row>329</xdr:row>
      <xdr:rowOff>1425575</xdr:rowOff>
    </xdr:to>
    <xdr:grpSp>
      <xdr:nvGrpSpPr>
        <xdr:cNvPr id="331" name="组合 330"/>
        <xdr:cNvGrpSpPr/>
      </xdr:nvGrpSpPr>
      <xdr:grpSpPr>
        <a:xfrm>
          <a:off x="1775460" y="540786955"/>
          <a:ext cx="1548765" cy="1074420"/>
          <a:chOff x="2965" y="42502"/>
          <a:chExt cx="2439" cy="1692"/>
        </a:xfrm>
      </xdr:grpSpPr>
      <xdr:pic>
        <xdr:nvPicPr>
          <xdr:cNvPr id="332" name="图片 33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33" name="图片 33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341</xdr:row>
      <xdr:rowOff>351155</xdr:rowOff>
    </xdr:from>
    <xdr:to>
      <xdr:col>2</xdr:col>
      <xdr:colOff>1732280</xdr:colOff>
      <xdr:row>341</xdr:row>
      <xdr:rowOff>1425575</xdr:rowOff>
    </xdr:to>
    <xdr:grpSp>
      <xdr:nvGrpSpPr>
        <xdr:cNvPr id="334" name="组合 333"/>
        <xdr:cNvGrpSpPr/>
      </xdr:nvGrpSpPr>
      <xdr:grpSpPr>
        <a:xfrm>
          <a:off x="1775460" y="556496220"/>
          <a:ext cx="1548765" cy="1074420"/>
          <a:chOff x="2965" y="42502"/>
          <a:chExt cx="2439" cy="1692"/>
        </a:xfrm>
      </xdr:grpSpPr>
      <xdr:pic>
        <xdr:nvPicPr>
          <xdr:cNvPr id="335" name="图片 33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36" name="图片 33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345</xdr:row>
      <xdr:rowOff>351155</xdr:rowOff>
    </xdr:from>
    <xdr:to>
      <xdr:col>2</xdr:col>
      <xdr:colOff>1732280</xdr:colOff>
      <xdr:row>345</xdr:row>
      <xdr:rowOff>1425575</xdr:rowOff>
    </xdr:to>
    <xdr:grpSp>
      <xdr:nvGrpSpPr>
        <xdr:cNvPr id="337" name="组合 336"/>
        <xdr:cNvGrpSpPr/>
      </xdr:nvGrpSpPr>
      <xdr:grpSpPr>
        <a:xfrm>
          <a:off x="1775460" y="565278270"/>
          <a:ext cx="1548765" cy="1074420"/>
          <a:chOff x="2965" y="42502"/>
          <a:chExt cx="2439" cy="1692"/>
        </a:xfrm>
      </xdr:grpSpPr>
      <xdr:pic>
        <xdr:nvPicPr>
          <xdr:cNvPr id="338" name="图片 33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39" name="图片 33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348</xdr:row>
      <xdr:rowOff>351155</xdr:rowOff>
    </xdr:from>
    <xdr:to>
      <xdr:col>2</xdr:col>
      <xdr:colOff>1732280</xdr:colOff>
      <xdr:row>348</xdr:row>
      <xdr:rowOff>1425575</xdr:rowOff>
    </xdr:to>
    <xdr:grpSp>
      <xdr:nvGrpSpPr>
        <xdr:cNvPr id="340" name="组合 339"/>
        <xdr:cNvGrpSpPr/>
      </xdr:nvGrpSpPr>
      <xdr:grpSpPr>
        <a:xfrm>
          <a:off x="1775460" y="569859795"/>
          <a:ext cx="1548765" cy="1074420"/>
          <a:chOff x="2965" y="42502"/>
          <a:chExt cx="2439" cy="1692"/>
        </a:xfrm>
      </xdr:grpSpPr>
      <xdr:pic>
        <xdr:nvPicPr>
          <xdr:cNvPr id="341" name="图片 34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42" name="图片 34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212090</xdr:colOff>
      <xdr:row>357</xdr:row>
      <xdr:rowOff>760730</xdr:rowOff>
    </xdr:from>
    <xdr:to>
      <xdr:col>2</xdr:col>
      <xdr:colOff>1760855</xdr:colOff>
      <xdr:row>357</xdr:row>
      <xdr:rowOff>1835150</xdr:rowOff>
    </xdr:to>
    <xdr:grpSp>
      <xdr:nvGrpSpPr>
        <xdr:cNvPr id="343" name="组合 342"/>
        <xdr:cNvGrpSpPr/>
      </xdr:nvGrpSpPr>
      <xdr:grpSpPr>
        <a:xfrm>
          <a:off x="1804035" y="581651745"/>
          <a:ext cx="1548765" cy="1074420"/>
          <a:chOff x="2965" y="42502"/>
          <a:chExt cx="2439" cy="1692"/>
        </a:xfrm>
      </xdr:grpSpPr>
      <xdr:pic>
        <xdr:nvPicPr>
          <xdr:cNvPr id="344" name="图片 34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45" name="图片 34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363</xdr:row>
      <xdr:rowOff>351155</xdr:rowOff>
    </xdr:from>
    <xdr:to>
      <xdr:col>2</xdr:col>
      <xdr:colOff>1732280</xdr:colOff>
      <xdr:row>363</xdr:row>
      <xdr:rowOff>1425575</xdr:rowOff>
    </xdr:to>
    <xdr:grpSp>
      <xdr:nvGrpSpPr>
        <xdr:cNvPr id="346" name="组合 345"/>
        <xdr:cNvGrpSpPr/>
      </xdr:nvGrpSpPr>
      <xdr:grpSpPr>
        <a:xfrm>
          <a:off x="1775460" y="594857840"/>
          <a:ext cx="1548765" cy="1074420"/>
          <a:chOff x="2965" y="42502"/>
          <a:chExt cx="2439" cy="1692"/>
        </a:xfrm>
      </xdr:grpSpPr>
      <xdr:pic>
        <xdr:nvPicPr>
          <xdr:cNvPr id="347" name="图片 34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48" name="图片 34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231140</xdr:colOff>
      <xdr:row>367</xdr:row>
      <xdr:rowOff>694055</xdr:rowOff>
    </xdr:from>
    <xdr:to>
      <xdr:col>2</xdr:col>
      <xdr:colOff>1779905</xdr:colOff>
      <xdr:row>367</xdr:row>
      <xdr:rowOff>1768475</xdr:rowOff>
    </xdr:to>
    <xdr:grpSp>
      <xdr:nvGrpSpPr>
        <xdr:cNvPr id="349" name="组合 348"/>
        <xdr:cNvGrpSpPr/>
      </xdr:nvGrpSpPr>
      <xdr:grpSpPr>
        <a:xfrm>
          <a:off x="1823085" y="604366965"/>
          <a:ext cx="1548765" cy="1074420"/>
          <a:chOff x="2965" y="42502"/>
          <a:chExt cx="2439" cy="1692"/>
        </a:xfrm>
      </xdr:grpSpPr>
      <xdr:pic>
        <xdr:nvPicPr>
          <xdr:cNvPr id="350" name="图片 34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1" name="图片 35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374</xdr:row>
      <xdr:rowOff>351155</xdr:rowOff>
    </xdr:from>
    <xdr:to>
      <xdr:col>2</xdr:col>
      <xdr:colOff>1732280</xdr:colOff>
      <xdr:row>374</xdr:row>
      <xdr:rowOff>1425575</xdr:rowOff>
    </xdr:to>
    <xdr:grpSp>
      <xdr:nvGrpSpPr>
        <xdr:cNvPr id="352" name="组合 351"/>
        <xdr:cNvGrpSpPr/>
      </xdr:nvGrpSpPr>
      <xdr:grpSpPr>
        <a:xfrm>
          <a:off x="1775460" y="611155750"/>
          <a:ext cx="1548765" cy="1074420"/>
          <a:chOff x="2965" y="42502"/>
          <a:chExt cx="2439" cy="1692"/>
        </a:xfrm>
      </xdr:grpSpPr>
      <xdr:pic>
        <xdr:nvPicPr>
          <xdr:cNvPr id="353" name="图片 35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4" name="图片 35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297815</xdr:colOff>
      <xdr:row>383</xdr:row>
      <xdr:rowOff>655955</xdr:rowOff>
    </xdr:from>
    <xdr:to>
      <xdr:col>2</xdr:col>
      <xdr:colOff>1846580</xdr:colOff>
      <xdr:row>383</xdr:row>
      <xdr:rowOff>1730375</xdr:rowOff>
    </xdr:to>
    <xdr:grpSp>
      <xdr:nvGrpSpPr>
        <xdr:cNvPr id="355" name="组合 354"/>
        <xdr:cNvGrpSpPr/>
      </xdr:nvGrpSpPr>
      <xdr:grpSpPr>
        <a:xfrm>
          <a:off x="1889760" y="630805825"/>
          <a:ext cx="1548765" cy="1074420"/>
          <a:chOff x="2965" y="42502"/>
          <a:chExt cx="2439" cy="1692"/>
        </a:xfrm>
      </xdr:grpSpPr>
      <xdr:pic>
        <xdr:nvPicPr>
          <xdr:cNvPr id="356" name="图片 35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7" name="图片 35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297815</xdr:colOff>
      <xdr:row>387</xdr:row>
      <xdr:rowOff>675005</xdr:rowOff>
    </xdr:from>
    <xdr:to>
      <xdr:col>2</xdr:col>
      <xdr:colOff>1846580</xdr:colOff>
      <xdr:row>387</xdr:row>
      <xdr:rowOff>1749425</xdr:rowOff>
    </xdr:to>
    <xdr:grpSp>
      <xdr:nvGrpSpPr>
        <xdr:cNvPr id="358" name="组合 357"/>
        <xdr:cNvGrpSpPr/>
      </xdr:nvGrpSpPr>
      <xdr:grpSpPr>
        <a:xfrm>
          <a:off x="1889760" y="637787650"/>
          <a:ext cx="1548765" cy="1074420"/>
          <a:chOff x="2965" y="42502"/>
          <a:chExt cx="2439" cy="1692"/>
        </a:xfrm>
      </xdr:grpSpPr>
      <xdr:pic>
        <xdr:nvPicPr>
          <xdr:cNvPr id="359" name="图片 35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60" name="图片 35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395</xdr:row>
      <xdr:rowOff>351155</xdr:rowOff>
    </xdr:from>
    <xdr:to>
      <xdr:col>2</xdr:col>
      <xdr:colOff>1732280</xdr:colOff>
      <xdr:row>395</xdr:row>
      <xdr:rowOff>1425575</xdr:rowOff>
    </xdr:to>
    <xdr:grpSp>
      <xdr:nvGrpSpPr>
        <xdr:cNvPr id="361" name="组合 360"/>
        <xdr:cNvGrpSpPr/>
      </xdr:nvGrpSpPr>
      <xdr:grpSpPr>
        <a:xfrm>
          <a:off x="1775460" y="651283940"/>
          <a:ext cx="1548765" cy="1074420"/>
          <a:chOff x="2965" y="42502"/>
          <a:chExt cx="2439" cy="1692"/>
        </a:xfrm>
      </xdr:grpSpPr>
      <xdr:pic>
        <xdr:nvPicPr>
          <xdr:cNvPr id="362" name="图片 36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63" name="图片 36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231140</xdr:colOff>
      <xdr:row>413</xdr:row>
      <xdr:rowOff>617855</xdr:rowOff>
    </xdr:from>
    <xdr:to>
      <xdr:col>2</xdr:col>
      <xdr:colOff>1779905</xdr:colOff>
      <xdr:row>413</xdr:row>
      <xdr:rowOff>1692275</xdr:rowOff>
    </xdr:to>
    <xdr:grpSp>
      <xdr:nvGrpSpPr>
        <xdr:cNvPr id="364" name="组合 363"/>
        <xdr:cNvGrpSpPr/>
      </xdr:nvGrpSpPr>
      <xdr:grpSpPr>
        <a:xfrm>
          <a:off x="1823085" y="678966765"/>
          <a:ext cx="1548765" cy="1074420"/>
          <a:chOff x="2965" y="42502"/>
          <a:chExt cx="2439" cy="1692"/>
        </a:xfrm>
      </xdr:grpSpPr>
      <xdr:pic>
        <xdr:nvPicPr>
          <xdr:cNvPr id="365" name="图片 36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66" name="图片 36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221615</xdr:colOff>
      <xdr:row>416</xdr:row>
      <xdr:rowOff>484505</xdr:rowOff>
    </xdr:from>
    <xdr:to>
      <xdr:col>2</xdr:col>
      <xdr:colOff>1770380</xdr:colOff>
      <xdr:row>416</xdr:row>
      <xdr:rowOff>1558925</xdr:rowOff>
    </xdr:to>
    <xdr:grpSp>
      <xdr:nvGrpSpPr>
        <xdr:cNvPr id="367" name="组合 366"/>
        <xdr:cNvGrpSpPr/>
      </xdr:nvGrpSpPr>
      <xdr:grpSpPr>
        <a:xfrm>
          <a:off x="1813560" y="682897415"/>
          <a:ext cx="1548765" cy="1074420"/>
          <a:chOff x="2965" y="42502"/>
          <a:chExt cx="2439" cy="1692"/>
        </a:xfrm>
      </xdr:grpSpPr>
      <xdr:pic>
        <xdr:nvPicPr>
          <xdr:cNvPr id="368" name="图片 36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69" name="图片 36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419</xdr:row>
      <xdr:rowOff>465455</xdr:rowOff>
    </xdr:from>
    <xdr:to>
      <xdr:col>2</xdr:col>
      <xdr:colOff>1789430</xdr:colOff>
      <xdr:row>419</xdr:row>
      <xdr:rowOff>1539875</xdr:rowOff>
    </xdr:to>
    <xdr:grpSp>
      <xdr:nvGrpSpPr>
        <xdr:cNvPr id="370" name="组合 369"/>
        <xdr:cNvGrpSpPr/>
      </xdr:nvGrpSpPr>
      <xdr:grpSpPr>
        <a:xfrm>
          <a:off x="1832610" y="687459890"/>
          <a:ext cx="1548765" cy="1074420"/>
          <a:chOff x="2965" y="42502"/>
          <a:chExt cx="2439" cy="1692"/>
        </a:xfrm>
      </xdr:grpSpPr>
      <xdr:pic>
        <xdr:nvPicPr>
          <xdr:cNvPr id="371" name="图片 37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2" name="图片 37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335915</xdr:colOff>
      <xdr:row>441</xdr:row>
      <xdr:rowOff>522605</xdr:rowOff>
    </xdr:from>
    <xdr:to>
      <xdr:col>2</xdr:col>
      <xdr:colOff>1884680</xdr:colOff>
      <xdr:row>441</xdr:row>
      <xdr:rowOff>1597025</xdr:rowOff>
    </xdr:to>
    <xdr:grpSp>
      <xdr:nvGrpSpPr>
        <xdr:cNvPr id="373" name="组合 372"/>
        <xdr:cNvGrpSpPr/>
      </xdr:nvGrpSpPr>
      <xdr:grpSpPr>
        <a:xfrm>
          <a:off x="1927860" y="712572235"/>
          <a:ext cx="1548765" cy="1074420"/>
          <a:chOff x="2965" y="42502"/>
          <a:chExt cx="2439" cy="1692"/>
        </a:xfrm>
      </xdr:grpSpPr>
      <xdr:pic>
        <xdr:nvPicPr>
          <xdr:cNvPr id="374" name="图片 37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5" name="图片 37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297815</xdr:colOff>
      <xdr:row>454</xdr:row>
      <xdr:rowOff>598805</xdr:rowOff>
    </xdr:from>
    <xdr:to>
      <xdr:col>2</xdr:col>
      <xdr:colOff>1846580</xdr:colOff>
      <xdr:row>454</xdr:row>
      <xdr:rowOff>1673225</xdr:rowOff>
    </xdr:to>
    <xdr:grpSp>
      <xdr:nvGrpSpPr>
        <xdr:cNvPr id="376" name="组合 375"/>
        <xdr:cNvGrpSpPr/>
      </xdr:nvGrpSpPr>
      <xdr:grpSpPr>
        <a:xfrm>
          <a:off x="1889760" y="731150430"/>
          <a:ext cx="1548765" cy="1074420"/>
          <a:chOff x="2965" y="42502"/>
          <a:chExt cx="2439" cy="1692"/>
        </a:xfrm>
      </xdr:grpSpPr>
      <xdr:pic>
        <xdr:nvPicPr>
          <xdr:cNvPr id="377" name="图片 37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8" name="图片 37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471</xdr:row>
      <xdr:rowOff>351155</xdr:rowOff>
    </xdr:from>
    <xdr:to>
      <xdr:col>2</xdr:col>
      <xdr:colOff>1732280</xdr:colOff>
      <xdr:row>471</xdr:row>
      <xdr:rowOff>1425575</xdr:rowOff>
    </xdr:to>
    <xdr:grpSp>
      <xdr:nvGrpSpPr>
        <xdr:cNvPr id="379" name="组合 378"/>
        <xdr:cNvGrpSpPr/>
      </xdr:nvGrpSpPr>
      <xdr:grpSpPr>
        <a:xfrm>
          <a:off x="1775460" y="751362480"/>
          <a:ext cx="1548765" cy="1074420"/>
          <a:chOff x="2965" y="42502"/>
          <a:chExt cx="2439" cy="1692"/>
        </a:xfrm>
      </xdr:grpSpPr>
      <xdr:pic>
        <xdr:nvPicPr>
          <xdr:cNvPr id="380" name="图片 37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81" name="图片 38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476</xdr:row>
      <xdr:rowOff>351155</xdr:rowOff>
    </xdr:from>
    <xdr:to>
      <xdr:col>2</xdr:col>
      <xdr:colOff>1732280</xdr:colOff>
      <xdr:row>476</xdr:row>
      <xdr:rowOff>1425575</xdr:rowOff>
    </xdr:to>
    <xdr:grpSp>
      <xdr:nvGrpSpPr>
        <xdr:cNvPr id="382" name="组合 381"/>
        <xdr:cNvGrpSpPr/>
      </xdr:nvGrpSpPr>
      <xdr:grpSpPr>
        <a:xfrm>
          <a:off x="1775460" y="758655455"/>
          <a:ext cx="1548765" cy="1074420"/>
          <a:chOff x="2965" y="42502"/>
          <a:chExt cx="2439" cy="1692"/>
        </a:xfrm>
      </xdr:grpSpPr>
      <xdr:pic>
        <xdr:nvPicPr>
          <xdr:cNvPr id="383" name="图片 38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84" name="图片 38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486</xdr:row>
      <xdr:rowOff>351155</xdr:rowOff>
    </xdr:from>
    <xdr:to>
      <xdr:col>2</xdr:col>
      <xdr:colOff>1732280</xdr:colOff>
      <xdr:row>486</xdr:row>
      <xdr:rowOff>1425575</xdr:rowOff>
    </xdr:to>
    <xdr:grpSp>
      <xdr:nvGrpSpPr>
        <xdr:cNvPr id="385" name="组合 384"/>
        <xdr:cNvGrpSpPr/>
      </xdr:nvGrpSpPr>
      <xdr:grpSpPr>
        <a:xfrm>
          <a:off x="1775460" y="775927455"/>
          <a:ext cx="1548765" cy="1074420"/>
          <a:chOff x="2965" y="42502"/>
          <a:chExt cx="2439" cy="1692"/>
        </a:xfrm>
      </xdr:grpSpPr>
      <xdr:pic>
        <xdr:nvPicPr>
          <xdr:cNvPr id="386" name="图片 38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87" name="图片 38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489</xdr:row>
      <xdr:rowOff>351155</xdr:rowOff>
    </xdr:from>
    <xdr:to>
      <xdr:col>2</xdr:col>
      <xdr:colOff>1732280</xdr:colOff>
      <xdr:row>489</xdr:row>
      <xdr:rowOff>1425575</xdr:rowOff>
    </xdr:to>
    <xdr:grpSp>
      <xdr:nvGrpSpPr>
        <xdr:cNvPr id="388" name="组合 387"/>
        <xdr:cNvGrpSpPr/>
      </xdr:nvGrpSpPr>
      <xdr:grpSpPr>
        <a:xfrm>
          <a:off x="1775460" y="780508980"/>
          <a:ext cx="1548765" cy="1074420"/>
          <a:chOff x="2965" y="42502"/>
          <a:chExt cx="2439" cy="1692"/>
        </a:xfrm>
      </xdr:grpSpPr>
      <xdr:pic>
        <xdr:nvPicPr>
          <xdr:cNvPr id="389" name="图片 38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90" name="图片 38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519</xdr:row>
      <xdr:rowOff>351155</xdr:rowOff>
    </xdr:from>
    <xdr:to>
      <xdr:col>2</xdr:col>
      <xdr:colOff>1732280</xdr:colOff>
      <xdr:row>519</xdr:row>
      <xdr:rowOff>1425575</xdr:rowOff>
    </xdr:to>
    <xdr:grpSp>
      <xdr:nvGrpSpPr>
        <xdr:cNvPr id="391" name="组合 390"/>
        <xdr:cNvGrpSpPr/>
      </xdr:nvGrpSpPr>
      <xdr:grpSpPr>
        <a:xfrm>
          <a:off x="1775460" y="812836195"/>
          <a:ext cx="1548765" cy="1074420"/>
          <a:chOff x="2965" y="42502"/>
          <a:chExt cx="2439" cy="1692"/>
        </a:xfrm>
      </xdr:grpSpPr>
      <xdr:pic>
        <xdr:nvPicPr>
          <xdr:cNvPr id="392" name="图片 39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93" name="图片 39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326390</xdr:colOff>
      <xdr:row>526</xdr:row>
      <xdr:rowOff>675005</xdr:rowOff>
    </xdr:from>
    <xdr:to>
      <xdr:col>2</xdr:col>
      <xdr:colOff>1875155</xdr:colOff>
      <xdr:row>526</xdr:row>
      <xdr:rowOff>1749425</xdr:rowOff>
    </xdr:to>
    <xdr:grpSp>
      <xdr:nvGrpSpPr>
        <xdr:cNvPr id="394" name="组合 393"/>
        <xdr:cNvGrpSpPr/>
      </xdr:nvGrpSpPr>
      <xdr:grpSpPr>
        <a:xfrm>
          <a:off x="1918335" y="822512960"/>
          <a:ext cx="1548765" cy="1074420"/>
          <a:chOff x="2965" y="42502"/>
          <a:chExt cx="2439" cy="1692"/>
        </a:xfrm>
      </xdr:grpSpPr>
      <xdr:pic>
        <xdr:nvPicPr>
          <xdr:cNvPr id="395" name="图片 39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96" name="图片 39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529</xdr:row>
      <xdr:rowOff>351155</xdr:rowOff>
    </xdr:from>
    <xdr:to>
      <xdr:col>2</xdr:col>
      <xdr:colOff>1732280</xdr:colOff>
      <xdr:row>529</xdr:row>
      <xdr:rowOff>1425575</xdr:rowOff>
    </xdr:to>
    <xdr:grpSp>
      <xdr:nvGrpSpPr>
        <xdr:cNvPr id="397" name="组合 396"/>
        <xdr:cNvGrpSpPr/>
      </xdr:nvGrpSpPr>
      <xdr:grpSpPr>
        <a:xfrm>
          <a:off x="1775460" y="826570610"/>
          <a:ext cx="1548765" cy="1074420"/>
          <a:chOff x="2965" y="42502"/>
          <a:chExt cx="2439" cy="1692"/>
        </a:xfrm>
      </xdr:grpSpPr>
      <xdr:pic>
        <xdr:nvPicPr>
          <xdr:cNvPr id="398" name="图片 39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99" name="图片 39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534</xdr:row>
      <xdr:rowOff>351155</xdr:rowOff>
    </xdr:from>
    <xdr:to>
      <xdr:col>2</xdr:col>
      <xdr:colOff>1732280</xdr:colOff>
      <xdr:row>534</xdr:row>
      <xdr:rowOff>1425575</xdr:rowOff>
    </xdr:to>
    <xdr:grpSp>
      <xdr:nvGrpSpPr>
        <xdr:cNvPr id="400" name="组合 399"/>
        <xdr:cNvGrpSpPr/>
      </xdr:nvGrpSpPr>
      <xdr:grpSpPr>
        <a:xfrm>
          <a:off x="1775460" y="837241785"/>
          <a:ext cx="1548765" cy="1074420"/>
          <a:chOff x="2965" y="42502"/>
          <a:chExt cx="2439" cy="1692"/>
        </a:xfrm>
      </xdr:grpSpPr>
      <xdr:pic>
        <xdr:nvPicPr>
          <xdr:cNvPr id="401" name="图片 40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02" name="图片 40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278765</xdr:colOff>
      <xdr:row>565</xdr:row>
      <xdr:rowOff>636905</xdr:rowOff>
    </xdr:from>
    <xdr:to>
      <xdr:col>2</xdr:col>
      <xdr:colOff>1827530</xdr:colOff>
      <xdr:row>565</xdr:row>
      <xdr:rowOff>1711325</xdr:rowOff>
    </xdr:to>
    <xdr:grpSp>
      <xdr:nvGrpSpPr>
        <xdr:cNvPr id="403" name="组合 402"/>
        <xdr:cNvGrpSpPr/>
      </xdr:nvGrpSpPr>
      <xdr:grpSpPr>
        <a:xfrm>
          <a:off x="1870710" y="867245535"/>
          <a:ext cx="1548765" cy="1074420"/>
          <a:chOff x="2965" y="42502"/>
          <a:chExt cx="2439" cy="1692"/>
        </a:xfrm>
      </xdr:grpSpPr>
      <xdr:pic>
        <xdr:nvPicPr>
          <xdr:cNvPr id="404" name="图片 40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05" name="图片 40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571</xdr:row>
      <xdr:rowOff>351155</xdr:rowOff>
    </xdr:from>
    <xdr:to>
      <xdr:col>2</xdr:col>
      <xdr:colOff>1732280</xdr:colOff>
      <xdr:row>571</xdr:row>
      <xdr:rowOff>1425575</xdr:rowOff>
    </xdr:to>
    <xdr:grpSp>
      <xdr:nvGrpSpPr>
        <xdr:cNvPr id="406" name="组合 405"/>
        <xdr:cNvGrpSpPr/>
      </xdr:nvGrpSpPr>
      <xdr:grpSpPr>
        <a:xfrm>
          <a:off x="1775460" y="882780810"/>
          <a:ext cx="1548765" cy="1074420"/>
          <a:chOff x="2965" y="42502"/>
          <a:chExt cx="2439" cy="1692"/>
        </a:xfrm>
      </xdr:grpSpPr>
      <xdr:pic>
        <xdr:nvPicPr>
          <xdr:cNvPr id="407" name="图片 40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08" name="图片 40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579</xdr:row>
      <xdr:rowOff>351155</xdr:rowOff>
    </xdr:from>
    <xdr:to>
      <xdr:col>2</xdr:col>
      <xdr:colOff>1732280</xdr:colOff>
      <xdr:row>579</xdr:row>
      <xdr:rowOff>1425575</xdr:rowOff>
    </xdr:to>
    <xdr:grpSp>
      <xdr:nvGrpSpPr>
        <xdr:cNvPr id="409" name="组合 408"/>
        <xdr:cNvGrpSpPr/>
      </xdr:nvGrpSpPr>
      <xdr:grpSpPr>
        <a:xfrm>
          <a:off x="1775460" y="894118100"/>
          <a:ext cx="1548765" cy="1074420"/>
          <a:chOff x="2965" y="42502"/>
          <a:chExt cx="2439" cy="1692"/>
        </a:xfrm>
      </xdr:grpSpPr>
      <xdr:pic>
        <xdr:nvPicPr>
          <xdr:cNvPr id="410" name="图片 40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11" name="图片 41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316865</xdr:colOff>
      <xdr:row>583</xdr:row>
      <xdr:rowOff>617855</xdr:rowOff>
    </xdr:from>
    <xdr:to>
      <xdr:col>2</xdr:col>
      <xdr:colOff>1865630</xdr:colOff>
      <xdr:row>583</xdr:row>
      <xdr:rowOff>1692275</xdr:rowOff>
    </xdr:to>
    <xdr:grpSp>
      <xdr:nvGrpSpPr>
        <xdr:cNvPr id="412" name="组合 411"/>
        <xdr:cNvGrpSpPr/>
      </xdr:nvGrpSpPr>
      <xdr:grpSpPr>
        <a:xfrm>
          <a:off x="1908810" y="903455775"/>
          <a:ext cx="1548765" cy="1074420"/>
          <a:chOff x="2965" y="42502"/>
          <a:chExt cx="2439" cy="1692"/>
        </a:xfrm>
      </xdr:grpSpPr>
      <xdr:pic>
        <xdr:nvPicPr>
          <xdr:cNvPr id="413" name="图片 41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14" name="图片 41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614</xdr:row>
      <xdr:rowOff>351155</xdr:rowOff>
    </xdr:from>
    <xdr:to>
      <xdr:col>2</xdr:col>
      <xdr:colOff>1732280</xdr:colOff>
      <xdr:row>614</xdr:row>
      <xdr:rowOff>1425575</xdr:rowOff>
    </xdr:to>
    <xdr:grpSp>
      <xdr:nvGrpSpPr>
        <xdr:cNvPr id="415" name="组合 414"/>
        <xdr:cNvGrpSpPr/>
      </xdr:nvGrpSpPr>
      <xdr:grpSpPr>
        <a:xfrm>
          <a:off x="1775460" y="945930290"/>
          <a:ext cx="1548765" cy="1074420"/>
          <a:chOff x="2965" y="42502"/>
          <a:chExt cx="2439" cy="1692"/>
        </a:xfrm>
      </xdr:grpSpPr>
      <xdr:pic>
        <xdr:nvPicPr>
          <xdr:cNvPr id="416" name="图片 41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17" name="图片 41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629</xdr:row>
      <xdr:rowOff>351155</xdr:rowOff>
    </xdr:from>
    <xdr:to>
      <xdr:col>2</xdr:col>
      <xdr:colOff>1732280</xdr:colOff>
      <xdr:row>629</xdr:row>
      <xdr:rowOff>1425575</xdr:rowOff>
    </xdr:to>
    <xdr:grpSp>
      <xdr:nvGrpSpPr>
        <xdr:cNvPr id="418" name="组合 417"/>
        <xdr:cNvGrpSpPr/>
      </xdr:nvGrpSpPr>
      <xdr:grpSpPr>
        <a:xfrm>
          <a:off x="1775460" y="965050140"/>
          <a:ext cx="1548765" cy="1074420"/>
          <a:chOff x="2965" y="42502"/>
          <a:chExt cx="2439" cy="1692"/>
        </a:xfrm>
      </xdr:grpSpPr>
      <xdr:pic>
        <xdr:nvPicPr>
          <xdr:cNvPr id="419" name="图片 41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20" name="图片 41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307340</xdr:colOff>
      <xdr:row>634</xdr:row>
      <xdr:rowOff>579755</xdr:rowOff>
    </xdr:from>
    <xdr:to>
      <xdr:col>2</xdr:col>
      <xdr:colOff>1856105</xdr:colOff>
      <xdr:row>634</xdr:row>
      <xdr:rowOff>1654175</xdr:rowOff>
    </xdr:to>
    <xdr:grpSp>
      <xdr:nvGrpSpPr>
        <xdr:cNvPr id="421" name="组合 420"/>
        <xdr:cNvGrpSpPr/>
      </xdr:nvGrpSpPr>
      <xdr:grpSpPr>
        <a:xfrm>
          <a:off x="1899285" y="972571715"/>
          <a:ext cx="1548765" cy="1074420"/>
          <a:chOff x="2965" y="42502"/>
          <a:chExt cx="2439" cy="1692"/>
        </a:xfrm>
      </xdr:grpSpPr>
      <xdr:pic>
        <xdr:nvPicPr>
          <xdr:cNvPr id="422" name="图片 42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23" name="图片 42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642</xdr:row>
      <xdr:rowOff>351155</xdr:rowOff>
    </xdr:from>
    <xdr:to>
      <xdr:col>2</xdr:col>
      <xdr:colOff>1732280</xdr:colOff>
      <xdr:row>642</xdr:row>
      <xdr:rowOff>1425575</xdr:rowOff>
    </xdr:to>
    <xdr:grpSp>
      <xdr:nvGrpSpPr>
        <xdr:cNvPr id="424" name="组合 423"/>
        <xdr:cNvGrpSpPr/>
      </xdr:nvGrpSpPr>
      <xdr:grpSpPr>
        <a:xfrm>
          <a:off x="1775460" y="981790645"/>
          <a:ext cx="1548765" cy="1074420"/>
          <a:chOff x="2965" y="42502"/>
          <a:chExt cx="2439" cy="1692"/>
        </a:xfrm>
      </xdr:grpSpPr>
      <xdr:pic>
        <xdr:nvPicPr>
          <xdr:cNvPr id="425" name="图片 42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26" name="图片 42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653</xdr:row>
      <xdr:rowOff>351155</xdr:rowOff>
    </xdr:from>
    <xdr:to>
      <xdr:col>2</xdr:col>
      <xdr:colOff>1732280</xdr:colOff>
      <xdr:row>653</xdr:row>
      <xdr:rowOff>1425575</xdr:rowOff>
    </xdr:to>
    <xdr:grpSp>
      <xdr:nvGrpSpPr>
        <xdr:cNvPr id="427" name="组合 426"/>
        <xdr:cNvGrpSpPr/>
      </xdr:nvGrpSpPr>
      <xdr:grpSpPr>
        <a:xfrm>
          <a:off x="1775460" y="994871645"/>
          <a:ext cx="1548765" cy="1074420"/>
          <a:chOff x="2965" y="42502"/>
          <a:chExt cx="2439" cy="1692"/>
        </a:xfrm>
      </xdr:grpSpPr>
      <xdr:pic>
        <xdr:nvPicPr>
          <xdr:cNvPr id="428" name="图片 42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29" name="图片 42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657</xdr:row>
      <xdr:rowOff>351155</xdr:rowOff>
    </xdr:from>
    <xdr:to>
      <xdr:col>2</xdr:col>
      <xdr:colOff>1732280</xdr:colOff>
      <xdr:row>657</xdr:row>
      <xdr:rowOff>1425575</xdr:rowOff>
    </xdr:to>
    <xdr:grpSp>
      <xdr:nvGrpSpPr>
        <xdr:cNvPr id="430" name="组合 429"/>
        <xdr:cNvGrpSpPr/>
      </xdr:nvGrpSpPr>
      <xdr:grpSpPr>
        <a:xfrm>
          <a:off x="1775460" y="1000154845"/>
          <a:ext cx="1548765" cy="1074420"/>
          <a:chOff x="2965" y="42502"/>
          <a:chExt cx="2439" cy="1692"/>
        </a:xfrm>
      </xdr:grpSpPr>
      <xdr:pic>
        <xdr:nvPicPr>
          <xdr:cNvPr id="431" name="图片 43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32" name="图片 43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675</xdr:row>
      <xdr:rowOff>351155</xdr:rowOff>
    </xdr:from>
    <xdr:to>
      <xdr:col>2</xdr:col>
      <xdr:colOff>1732280</xdr:colOff>
      <xdr:row>675</xdr:row>
      <xdr:rowOff>1425575</xdr:rowOff>
    </xdr:to>
    <xdr:grpSp>
      <xdr:nvGrpSpPr>
        <xdr:cNvPr id="433" name="组合 432"/>
        <xdr:cNvGrpSpPr/>
      </xdr:nvGrpSpPr>
      <xdr:grpSpPr>
        <a:xfrm>
          <a:off x="1775460" y="1025465945"/>
          <a:ext cx="1548765" cy="1074420"/>
          <a:chOff x="2965" y="42502"/>
          <a:chExt cx="2439" cy="1692"/>
        </a:xfrm>
      </xdr:grpSpPr>
      <xdr:pic>
        <xdr:nvPicPr>
          <xdr:cNvPr id="434" name="图片 43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35" name="图片 43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680</xdr:row>
      <xdr:rowOff>722630</xdr:rowOff>
    </xdr:from>
    <xdr:to>
      <xdr:col>2</xdr:col>
      <xdr:colOff>1798955</xdr:colOff>
      <xdr:row>680</xdr:row>
      <xdr:rowOff>1797050</xdr:rowOff>
    </xdr:to>
    <xdr:grpSp>
      <xdr:nvGrpSpPr>
        <xdr:cNvPr id="436" name="组合 435"/>
        <xdr:cNvGrpSpPr/>
      </xdr:nvGrpSpPr>
      <xdr:grpSpPr>
        <a:xfrm>
          <a:off x="1842135" y="1030460220"/>
          <a:ext cx="1548765" cy="1074420"/>
          <a:chOff x="2965" y="42502"/>
          <a:chExt cx="2439" cy="1692"/>
        </a:xfrm>
      </xdr:grpSpPr>
      <xdr:pic>
        <xdr:nvPicPr>
          <xdr:cNvPr id="437" name="图片 43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38" name="图片 43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684</xdr:row>
      <xdr:rowOff>589280</xdr:rowOff>
    </xdr:from>
    <xdr:to>
      <xdr:col>2</xdr:col>
      <xdr:colOff>1798955</xdr:colOff>
      <xdr:row>684</xdr:row>
      <xdr:rowOff>1663700</xdr:rowOff>
    </xdr:to>
    <xdr:grpSp>
      <xdr:nvGrpSpPr>
        <xdr:cNvPr id="439" name="组合 438"/>
        <xdr:cNvGrpSpPr/>
      </xdr:nvGrpSpPr>
      <xdr:grpSpPr>
        <a:xfrm>
          <a:off x="1842135" y="1034708370"/>
          <a:ext cx="1548765" cy="1074420"/>
          <a:chOff x="2965" y="42502"/>
          <a:chExt cx="2439" cy="1692"/>
        </a:xfrm>
      </xdr:grpSpPr>
      <xdr:pic>
        <xdr:nvPicPr>
          <xdr:cNvPr id="440" name="图片 43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41" name="图片 44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690</xdr:row>
      <xdr:rowOff>351155</xdr:rowOff>
    </xdr:from>
    <xdr:to>
      <xdr:col>2</xdr:col>
      <xdr:colOff>1732280</xdr:colOff>
      <xdr:row>690</xdr:row>
      <xdr:rowOff>1425575</xdr:rowOff>
    </xdr:to>
    <xdr:grpSp>
      <xdr:nvGrpSpPr>
        <xdr:cNvPr id="442" name="组合 441"/>
        <xdr:cNvGrpSpPr/>
      </xdr:nvGrpSpPr>
      <xdr:grpSpPr>
        <a:xfrm>
          <a:off x="1775460" y="1042039445"/>
          <a:ext cx="1548765" cy="1074420"/>
          <a:chOff x="2965" y="42502"/>
          <a:chExt cx="2439" cy="1692"/>
        </a:xfrm>
      </xdr:grpSpPr>
      <xdr:pic>
        <xdr:nvPicPr>
          <xdr:cNvPr id="443" name="图片 44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44" name="图片 44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694</xdr:row>
      <xdr:rowOff>351155</xdr:rowOff>
    </xdr:from>
    <xdr:to>
      <xdr:col>2</xdr:col>
      <xdr:colOff>1732280</xdr:colOff>
      <xdr:row>694</xdr:row>
      <xdr:rowOff>1425575</xdr:rowOff>
    </xdr:to>
    <xdr:grpSp>
      <xdr:nvGrpSpPr>
        <xdr:cNvPr id="445" name="组合 444"/>
        <xdr:cNvGrpSpPr/>
      </xdr:nvGrpSpPr>
      <xdr:grpSpPr>
        <a:xfrm>
          <a:off x="1775460" y="1047109920"/>
          <a:ext cx="1548765" cy="1074420"/>
          <a:chOff x="2965" y="42502"/>
          <a:chExt cx="2439" cy="1692"/>
        </a:xfrm>
      </xdr:grpSpPr>
      <xdr:pic>
        <xdr:nvPicPr>
          <xdr:cNvPr id="446" name="图片 44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47" name="图片 44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278765</xdr:colOff>
      <xdr:row>702</xdr:row>
      <xdr:rowOff>474980</xdr:rowOff>
    </xdr:from>
    <xdr:to>
      <xdr:col>2</xdr:col>
      <xdr:colOff>1827530</xdr:colOff>
      <xdr:row>702</xdr:row>
      <xdr:rowOff>1549400</xdr:rowOff>
    </xdr:to>
    <xdr:grpSp>
      <xdr:nvGrpSpPr>
        <xdr:cNvPr id="448" name="组合 447"/>
        <xdr:cNvGrpSpPr/>
      </xdr:nvGrpSpPr>
      <xdr:grpSpPr>
        <a:xfrm>
          <a:off x="1870710" y="1059519725"/>
          <a:ext cx="1548765" cy="1074420"/>
          <a:chOff x="2965" y="42502"/>
          <a:chExt cx="2439" cy="1692"/>
        </a:xfrm>
      </xdr:grpSpPr>
      <xdr:pic>
        <xdr:nvPicPr>
          <xdr:cNvPr id="449" name="图片 44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50" name="图片 44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345440</xdr:colOff>
      <xdr:row>709</xdr:row>
      <xdr:rowOff>570230</xdr:rowOff>
    </xdr:from>
    <xdr:to>
      <xdr:col>2</xdr:col>
      <xdr:colOff>1894205</xdr:colOff>
      <xdr:row>709</xdr:row>
      <xdr:rowOff>1644650</xdr:rowOff>
    </xdr:to>
    <xdr:grpSp>
      <xdr:nvGrpSpPr>
        <xdr:cNvPr id="451" name="组合 450"/>
        <xdr:cNvGrpSpPr/>
      </xdr:nvGrpSpPr>
      <xdr:grpSpPr>
        <a:xfrm>
          <a:off x="1937385" y="1067349275"/>
          <a:ext cx="1548765" cy="1074420"/>
          <a:chOff x="2965" y="42502"/>
          <a:chExt cx="2439" cy="1692"/>
        </a:xfrm>
      </xdr:grpSpPr>
      <xdr:pic>
        <xdr:nvPicPr>
          <xdr:cNvPr id="452" name="图片 45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53" name="图片 45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316865</xdr:colOff>
      <xdr:row>716</xdr:row>
      <xdr:rowOff>551180</xdr:rowOff>
    </xdr:from>
    <xdr:to>
      <xdr:col>2</xdr:col>
      <xdr:colOff>1865630</xdr:colOff>
      <xdr:row>716</xdr:row>
      <xdr:rowOff>1625600</xdr:rowOff>
    </xdr:to>
    <xdr:grpSp>
      <xdr:nvGrpSpPr>
        <xdr:cNvPr id="454" name="组合 453"/>
        <xdr:cNvGrpSpPr/>
      </xdr:nvGrpSpPr>
      <xdr:grpSpPr>
        <a:xfrm>
          <a:off x="1908810" y="1076629800"/>
          <a:ext cx="1548765" cy="1074420"/>
          <a:chOff x="2965" y="42502"/>
          <a:chExt cx="2439" cy="1692"/>
        </a:xfrm>
      </xdr:grpSpPr>
      <xdr:pic>
        <xdr:nvPicPr>
          <xdr:cNvPr id="455" name="图片 45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56" name="图片 45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722</xdr:row>
      <xdr:rowOff>351155</xdr:rowOff>
    </xdr:from>
    <xdr:to>
      <xdr:col>2</xdr:col>
      <xdr:colOff>1732280</xdr:colOff>
      <xdr:row>722</xdr:row>
      <xdr:rowOff>1425575</xdr:rowOff>
    </xdr:to>
    <xdr:grpSp>
      <xdr:nvGrpSpPr>
        <xdr:cNvPr id="457" name="组合 456"/>
        <xdr:cNvGrpSpPr/>
      </xdr:nvGrpSpPr>
      <xdr:grpSpPr>
        <a:xfrm>
          <a:off x="1775460" y="1084392675"/>
          <a:ext cx="1548765" cy="1074420"/>
          <a:chOff x="2965" y="42502"/>
          <a:chExt cx="2439" cy="1692"/>
        </a:xfrm>
      </xdr:grpSpPr>
      <xdr:pic>
        <xdr:nvPicPr>
          <xdr:cNvPr id="458" name="图片 45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59" name="图片 45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730</xdr:row>
      <xdr:rowOff>636905</xdr:rowOff>
    </xdr:from>
    <xdr:to>
      <xdr:col>2</xdr:col>
      <xdr:colOff>1798955</xdr:colOff>
      <xdr:row>730</xdr:row>
      <xdr:rowOff>1711325</xdr:rowOff>
    </xdr:to>
    <xdr:grpSp>
      <xdr:nvGrpSpPr>
        <xdr:cNvPr id="460" name="组合 459"/>
        <xdr:cNvGrpSpPr/>
      </xdr:nvGrpSpPr>
      <xdr:grpSpPr>
        <a:xfrm>
          <a:off x="1842135" y="1096476725"/>
          <a:ext cx="1548765" cy="1074420"/>
          <a:chOff x="2965" y="42502"/>
          <a:chExt cx="2439" cy="1692"/>
        </a:xfrm>
      </xdr:grpSpPr>
      <xdr:pic>
        <xdr:nvPicPr>
          <xdr:cNvPr id="461" name="图片 46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62" name="图片 46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288290</xdr:colOff>
      <xdr:row>743</xdr:row>
      <xdr:rowOff>675005</xdr:rowOff>
    </xdr:from>
    <xdr:to>
      <xdr:col>2</xdr:col>
      <xdr:colOff>1837055</xdr:colOff>
      <xdr:row>743</xdr:row>
      <xdr:rowOff>1749425</xdr:rowOff>
    </xdr:to>
    <xdr:grpSp>
      <xdr:nvGrpSpPr>
        <xdr:cNvPr id="463" name="组合 462"/>
        <xdr:cNvGrpSpPr/>
      </xdr:nvGrpSpPr>
      <xdr:grpSpPr>
        <a:xfrm>
          <a:off x="1880235" y="1112582230"/>
          <a:ext cx="1548765" cy="1074420"/>
          <a:chOff x="2965" y="42502"/>
          <a:chExt cx="2439" cy="1692"/>
        </a:xfrm>
      </xdr:grpSpPr>
      <xdr:pic>
        <xdr:nvPicPr>
          <xdr:cNvPr id="464" name="图片 46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65" name="图片 46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750</xdr:row>
      <xdr:rowOff>351155</xdr:rowOff>
    </xdr:from>
    <xdr:to>
      <xdr:col>2</xdr:col>
      <xdr:colOff>1732280</xdr:colOff>
      <xdr:row>750</xdr:row>
      <xdr:rowOff>1425575</xdr:rowOff>
    </xdr:to>
    <xdr:grpSp>
      <xdr:nvGrpSpPr>
        <xdr:cNvPr id="466" name="组合 465"/>
        <xdr:cNvGrpSpPr/>
      </xdr:nvGrpSpPr>
      <xdr:grpSpPr>
        <a:xfrm>
          <a:off x="1775460" y="1122421555"/>
          <a:ext cx="1548765" cy="1074420"/>
          <a:chOff x="2965" y="42502"/>
          <a:chExt cx="2439" cy="1692"/>
        </a:xfrm>
      </xdr:grpSpPr>
      <xdr:pic>
        <xdr:nvPicPr>
          <xdr:cNvPr id="467" name="图片 46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68" name="图片 46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259715</xdr:colOff>
      <xdr:row>758</xdr:row>
      <xdr:rowOff>608330</xdr:rowOff>
    </xdr:from>
    <xdr:to>
      <xdr:col>2</xdr:col>
      <xdr:colOff>1808480</xdr:colOff>
      <xdr:row>758</xdr:row>
      <xdr:rowOff>1682750</xdr:rowOff>
    </xdr:to>
    <xdr:grpSp>
      <xdr:nvGrpSpPr>
        <xdr:cNvPr id="469" name="组合 468"/>
        <xdr:cNvGrpSpPr/>
      </xdr:nvGrpSpPr>
      <xdr:grpSpPr>
        <a:xfrm>
          <a:off x="1851660" y="1134413530"/>
          <a:ext cx="1548765" cy="1074420"/>
          <a:chOff x="2965" y="42502"/>
          <a:chExt cx="2439" cy="1692"/>
        </a:xfrm>
      </xdr:grpSpPr>
      <xdr:pic>
        <xdr:nvPicPr>
          <xdr:cNvPr id="470" name="图片 46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71" name="图片 47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771</xdr:row>
      <xdr:rowOff>351155</xdr:rowOff>
    </xdr:from>
    <xdr:to>
      <xdr:col>2</xdr:col>
      <xdr:colOff>1732280</xdr:colOff>
      <xdr:row>771</xdr:row>
      <xdr:rowOff>1425575</xdr:rowOff>
    </xdr:to>
    <xdr:grpSp>
      <xdr:nvGrpSpPr>
        <xdr:cNvPr id="472" name="组合 471"/>
        <xdr:cNvGrpSpPr/>
      </xdr:nvGrpSpPr>
      <xdr:grpSpPr>
        <a:xfrm>
          <a:off x="1775460" y="1150223760"/>
          <a:ext cx="1548765" cy="1074420"/>
          <a:chOff x="2965" y="42502"/>
          <a:chExt cx="2439" cy="1692"/>
        </a:xfrm>
      </xdr:grpSpPr>
      <xdr:pic>
        <xdr:nvPicPr>
          <xdr:cNvPr id="473" name="图片 47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74" name="图片 47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778</xdr:row>
      <xdr:rowOff>351155</xdr:rowOff>
    </xdr:from>
    <xdr:to>
      <xdr:col>2</xdr:col>
      <xdr:colOff>1732280</xdr:colOff>
      <xdr:row>778</xdr:row>
      <xdr:rowOff>1425575</xdr:rowOff>
    </xdr:to>
    <xdr:grpSp>
      <xdr:nvGrpSpPr>
        <xdr:cNvPr id="475" name="组合 474"/>
        <xdr:cNvGrpSpPr/>
      </xdr:nvGrpSpPr>
      <xdr:grpSpPr>
        <a:xfrm>
          <a:off x="1775460" y="1160386935"/>
          <a:ext cx="1548765" cy="1074420"/>
          <a:chOff x="2965" y="42502"/>
          <a:chExt cx="2439" cy="1692"/>
        </a:xfrm>
      </xdr:grpSpPr>
      <xdr:pic>
        <xdr:nvPicPr>
          <xdr:cNvPr id="476" name="图片 47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77" name="图片 47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297815</xdr:colOff>
      <xdr:row>793</xdr:row>
      <xdr:rowOff>598805</xdr:rowOff>
    </xdr:from>
    <xdr:to>
      <xdr:col>2</xdr:col>
      <xdr:colOff>1846580</xdr:colOff>
      <xdr:row>793</xdr:row>
      <xdr:rowOff>1673225</xdr:rowOff>
    </xdr:to>
    <xdr:grpSp>
      <xdr:nvGrpSpPr>
        <xdr:cNvPr id="478" name="组合 477"/>
        <xdr:cNvGrpSpPr/>
      </xdr:nvGrpSpPr>
      <xdr:grpSpPr>
        <a:xfrm>
          <a:off x="1889760" y="1181354635"/>
          <a:ext cx="1548765" cy="1074420"/>
          <a:chOff x="2965" y="42502"/>
          <a:chExt cx="2439" cy="1692"/>
        </a:xfrm>
      </xdr:grpSpPr>
      <xdr:pic>
        <xdr:nvPicPr>
          <xdr:cNvPr id="479" name="图片 47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80" name="图片 47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806</xdr:row>
      <xdr:rowOff>351155</xdr:rowOff>
    </xdr:from>
    <xdr:to>
      <xdr:col>2</xdr:col>
      <xdr:colOff>1732280</xdr:colOff>
      <xdr:row>806</xdr:row>
      <xdr:rowOff>1425575</xdr:rowOff>
    </xdr:to>
    <xdr:grpSp>
      <xdr:nvGrpSpPr>
        <xdr:cNvPr id="481" name="组合 480"/>
        <xdr:cNvGrpSpPr/>
      </xdr:nvGrpSpPr>
      <xdr:grpSpPr>
        <a:xfrm>
          <a:off x="1775460" y="1197174390"/>
          <a:ext cx="1548765" cy="1074420"/>
          <a:chOff x="2965" y="42502"/>
          <a:chExt cx="2439" cy="1692"/>
        </a:xfrm>
      </xdr:grpSpPr>
      <xdr:pic>
        <xdr:nvPicPr>
          <xdr:cNvPr id="482" name="图片 48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83" name="图片 48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813</xdr:row>
      <xdr:rowOff>351155</xdr:rowOff>
    </xdr:from>
    <xdr:to>
      <xdr:col>2</xdr:col>
      <xdr:colOff>1732280</xdr:colOff>
      <xdr:row>813</xdr:row>
      <xdr:rowOff>1425575</xdr:rowOff>
    </xdr:to>
    <xdr:grpSp>
      <xdr:nvGrpSpPr>
        <xdr:cNvPr id="484" name="组合 483"/>
        <xdr:cNvGrpSpPr/>
      </xdr:nvGrpSpPr>
      <xdr:grpSpPr>
        <a:xfrm>
          <a:off x="1775460" y="1207337565"/>
          <a:ext cx="1548765" cy="1074420"/>
          <a:chOff x="2965" y="42502"/>
          <a:chExt cx="2439" cy="1692"/>
        </a:xfrm>
      </xdr:grpSpPr>
      <xdr:pic>
        <xdr:nvPicPr>
          <xdr:cNvPr id="485" name="图片 48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86" name="图片 48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212090</xdr:colOff>
      <xdr:row>823</xdr:row>
      <xdr:rowOff>655955</xdr:rowOff>
    </xdr:from>
    <xdr:to>
      <xdr:col>2</xdr:col>
      <xdr:colOff>1760855</xdr:colOff>
      <xdr:row>823</xdr:row>
      <xdr:rowOff>1730375</xdr:rowOff>
    </xdr:to>
    <xdr:grpSp>
      <xdr:nvGrpSpPr>
        <xdr:cNvPr id="487" name="组合 486"/>
        <xdr:cNvGrpSpPr/>
      </xdr:nvGrpSpPr>
      <xdr:grpSpPr>
        <a:xfrm>
          <a:off x="1804035" y="1220901165"/>
          <a:ext cx="1548765" cy="1074420"/>
          <a:chOff x="2965" y="42502"/>
          <a:chExt cx="2439" cy="1692"/>
        </a:xfrm>
      </xdr:grpSpPr>
      <xdr:pic>
        <xdr:nvPicPr>
          <xdr:cNvPr id="488" name="图片 48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89" name="图片 48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836</xdr:row>
      <xdr:rowOff>351155</xdr:rowOff>
    </xdr:from>
    <xdr:to>
      <xdr:col>2</xdr:col>
      <xdr:colOff>1732280</xdr:colOff>
      <xdr:row>836</xdr:row>
      <xdr:rowOff>1425575</xdr:rowOff>
    </xdr:to>
    <xdr:grpSp>
      <xdr:nvGrpSpPr>
        <xdr:cNvPr id="490" name="组合 489"/>
        <xdr:cNvGrpSpPr/>
      </xdr:nvGrpSpPr>
      <xdr:grpSpPr>
        <a:xfrm>
          <a:off x="1775460" y="1236728540"/>
          <a:ext cx="1548765" cy="1074420"/>
          <a:chOff x="2965" y="42502"/>
          <a:chExt cx="2439" cy="1692"/>
        </a:xfrm>
      </xdr:grpSpPr>
      <xdr:pic>
        <xdr:nvPicPr>
          <xdr:cNvPr id="491" name="图片 49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92" name="图片 49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843</xdr:row>
      <xdr:rowOff>351155</xdr:rowOff>
    </xdr:from>
    <xdr:to>
      <xdr:col>2</xdr:col>
      <xdr:colOff>1732280</xdr:colOff>
      <xdr:row>843</xdr:row>
      <xdr:rowOff>1425575</xdr:rowOff>
    </xdr:to>
    <xdr:grpSp>
      <xdr:nvGrpSpPr>
        <xdr:cNvPr id="493" name="组合 492"/>
        <xdr:cNvGrpSpPr/>
      </xdr:nvGrpSpPr>
      <xdr:grpSpPr>
        <a:xfrm>
          <a:off x="1775460" y="1246891715"/>
          <a:ext cx="1548765" cy="1074420"/>
          <a:chOff x="2965" y="42502"/>
          <a:chExt cx="2439" cy="1692"/>
        </a:xfrm>
      </xdr:grpSpPr>
      <xdr:pic>
        <xdr:nvPicPr>
          <xdr:cNvPr id="494" name="图片 49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95" name="图片 49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335915</xdr:colOff>
      <xdr:row>857</xdr:row>
      <xdr:rowOff>636905</xdr:rowOff>
    </xdr:from>
    <xdr:to>
      <xdr:col>2</xdr:col>
      <xdr:colOff>1884680</xdr:colOff>
      <xdr:row>857</xdr:row>
      <xdr:rowOff>1711325</xdr:rowOff>
    </xdr:to>
    <xdr:grpSp>
      <xdr:nvGrpSpPr>
        <xdr:cNvPr id="496" name="组合 495"/>
        <xdr:cNvGrpSpPr/>
      </xdr:nvGrpSpPr>
      <xdr:grpSpPr>
        <a:xfrm>
          <a:off x="1927860" y="1266681490"/>
          <a:ext cx="1548765" cy="1074420"/>
          <a:chOff x="2965" y="42502"/>
          <a:chExt cx="2439" cy="1692"/>
        </a:xfrm>
      </xdr:grpSpPr>
      <xdr:pic>
        <xdr:nvPicPr>
          <xdr:cNvPr id="497" name="图片 49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98" name="图片 49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870</xdr:row>
      <xdr:rowOff>351155</xdr:rowOff>
    </xdr:from>
    <xdr:to>
      <xdr:col>2</xdr:col>
      <xdr:colOff>1732280</xdr:colOff>
      <xdr:row>870</xdr:row>
      <xdr:rowOff>1425575</xdr:rowOff>
    </xdr:to>
    <xdr:grpSp>
      <xdr:nvGrpSpPr>
        <xdr:cNvPr id="499" name="组合 498"/>
        <xdr:cNvGrpSpPr/>
      </xdr:nvGrpSpPr>
      <xdr:grpSpPr>
        <a:xfrm>
          <a:off x="1775460" y="1282463145"/>
          <a:ext cx="1548765" cy="1074420"/>
          <a:chOff x="2965" y="42502"/>
          <a:chExt cx="2439" cy="1692"/>
        </a:xfrm>
      </xdr:grpSpPr>
      <xdr:pic>
        <xdr:nvPicPr>
          <xdr:cNvPr id="500" name="图片 49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01" name="图片 50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316865</xdr:colOff>
      <xdr:row>877</xdr:row>
      <xdr:rowOff>617855</xdr:rowOff>
    </xdr:from>
    <xdr:to>
      <xdr:col>2</xdr:col>
      <xdr:colOff>1865630</xdr:colOff>
      <xdr:row>877</xdr:row>
      <xdr:rowOff>1692275</xdr:rowOff>
    </xdr:to>
    <xdr:grpSp>
      <xdr:nvGrpSpPr>
        <xdr:cNvPr id="502" name="组合 501"/>
        <xdr:cNvGrpSpPr/>
      </xdr:nvGrpSpPr>
      <xdr:grpSpPr>
        <a:xfrm>
          <a:off x="1908810" y="1292893020"/>
          <a:ext cx="1548765" cy="1074420"/>
          <a:chOff x="2965" y="42502"/>
          <a:chExt cx="2439" cy="1692"/>
        </a:xfrm>
      </xdr:grpSpPr>
      <xdr:pic>
        <xdr:nvPicPr>
          <xdr:cNvPr id="503" name="图片 50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04" name="图片 50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887</xdr:row>
      <xdr:rowOff>351155</xdr:rowOff>
    </xdr:from>
    <xdr:to>
      <xdr:col>2</xdr:col>
      <xdr:colOff>1732280</xdr:colOff>
      <xdr:row>887</xdr:row>
      <xdr:rowOff>1425575</xdr:rowOff>
    </xdr:to>
    <xdr:grpSp>
      <xdr:nvGrpSpPr>
        <xdr:cNvPr id="505" name="组合 504"/>
        <xdr:cNvGrpSpPr/>
      </xdr:nvGrpSpPr>
      <xdr:grpSpPr>
        <a:xfrm>
          <a:off x="1775460" y="1306126420"/>
          <a:ext cx="1548765" cy="1074420"/>
          <a:chOff x="2965" y="42502"/>
          <a:chExt cx="2439" cy="1692"/>
        </a:xfrm>
      </xdr:grpSpPr>
      <xdr:pic>
        <xdr:nvPicPr>
          <xdr:cNvPr id="506" name="图片 50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07" name="图片 50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900</xdr:row>
      <xdr:rowOff>503555</xdr:rowOff>
    </xdr:from>
    <xdr:to>
      <xdr:col>2</xdr:col>
      <xdr:colOff>1798955</xdr:colOff>
      <xdr:row>900</xdr:row>
      <xdr:rowOff>1577975</xdr:rowOff>
    </xdr:to>
    <xdr:grpSp>
      <xdr:nvGrpSpPr>
        <xdr:cNvPr id="508" name="组合 507"/>
        <xdr:cNvGrpSpPr/>
      </xdr:nvGrpSpPr>
      <xdr:grpSpPr>
        <a:xfrm>
          <a:off x="1842135" y="1322346225"/>
          <a:ext cx="1548765" cy="1074420"/>
          <a:chOff x="2965" y="42502"/>
          <a:chExt cx="2439" cy="1692"/>
        </a:xfrm>
      </xdr:grpSpPr>
      <xdr:pic>
        <xdr:nvPicPr>
          <xdr:cNvPr id="509" name="图片 50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0" name="图片 50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907</xdr:row>
      <xdr:rowOff>351155</xdr:rowOff>
    </xdr:from>
    <xdr:to>
      <xdr:col>2</xdr:col>
      <xdr:colOff>1732280</xdr:colOff>
      <xdr:row>907</xdr:row>
      <xdr:rowOff>1425575</xdr:rowOff>
    </xdr:to>
    <xdr:grpSp>
      <xdr:nvGrpSpPr>
        <xdr:cNvPr id="511" name="组合 510"/>
        <xdr:cNvGrpSpPr/>
      </xdr:nvGrpSpPr>
      <xdr:grpSpPr>
        <a:xfrm>
          <a:off x="1775460" y="1332357000"/>
          <a:ext cx="1548765" cy="1074420"/>
          <a:chOff x="2965" y="42502"/>
          <a:chExt cx="2439" cy="1692"/>
        </a:xfrm>
      </xdr:grpSpPr>
      <xdr:pic>
        <xdr:nvPicPr>
          <xdr:cNvPr id="512" name="图片 51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3" name="图片 51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923</xdr:row>
      <xdr:rowOff>351155</xdr:rowOff>
    </xdr:from>
    <xdr:to>
      <xdr:col>2</xdr:col>
      <xdr:colOff>1732280</xdr:colOff>
      <xdr:row>923</xdr:row>
      <xdr:rowOff>1425575</xdr:rowOff>
    </xdr:to>
    <xdr:grpSp>
      <xdr:nvGrpSpPr>
        <xdr:cNvPr id="514" name="组合 513"/>
        <xdr:cNvGrpSpPr/>
      </xdr:nvGrpSpPr>
      <xdr:grpSpPr>
        <a:xfrm>
          <a:off x="1775460" y="1355312250"/>
          <a:ext cx="1548765" cy="1074420"/>
          <a:chOff x="2965" y="42502"/>
          <a:chExt cx="2439" cy="1692"/>
        </a:xfrm>
      </xdr:grpSpPr>
      <xdr:pic>
        <xdr:nvPicPr>
          <xdr:cNvPr id="515" name="图片 514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6" name="图片 515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269240</xdr:colOff>
      <xdr:row>929</xdr:row>
      <xdr:rowOff>827405</xdr:rowOff>
    </xdr:from>
    <xdr:to>
      <xdr:col>2</xdr:col>
      <xdr:colOff>1818005</xdr:colOff>
      <xdr:row>929</xdr:row>
      <xdr:rowOff>1901825</xdr:rowOff>
    </xdr:to>
    <xdr:grpSp>
      <xdr:nvGrpSpPr>
        <xdr:cNvPr id="517" name="组合 516"/>
        <xdr:cNvGrpSpPr/>
      </xdr:nvGrpSpPr>
      <xdr:grpSpPr>
        <a:xfrm>
          <a:off x="1861185" y="1364970600"/>
          <a:ext cx="1548765" cy="1074420"/>
          <a:chOff x="2965" y="42502"/>
          <a:chExt cx="2439" cy="1692"/>
        </a:xfrm>
      </xdr:grpSpPr>
      <xdr:pic>
        <xdr:nvPicPr>
          <xdr:cNvPr id="518" name="图片 517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9" name="图片 518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936</xdr:row>
      <xdr:rowOff>351155</xdr:rowOff>
    </xdr:from>
    <xdr:to>
      <xdr:col>2</xdr:col>
      <xdr:colOff>1732280</xdr:colOff>
      <xdr:row>936</xdr:row>
      <xdr:rowOff>1425575</xdr:rowOff>
    </xdr:to>
    <xdr:grpSp>
      <xdr:nvGrpSpPr>
        <xdr:cNvPr id="520" name="组合 519"/>
        <xdr:cNvGrpSpPr/>
      </xdr:nvGrpSpPr>
      <xdr:grpSpPr>
        <a:xfrm>
          <a:off x="1775460" y="1374806750"/>
          <a:ext cx="1548765" cy="1074420"/>
          <a:chOff x="2965" y="42502"/>
          <a:chExt cx="2439" cy="1692"/>
        </a:xfrm>
      </xdr:grpSpPr>
      <xdr:pic>
        <xdr:nvPicPr>
          <xdr:cNvPr id="521" name="图片 520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2" name="图片 521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212090</xdr:colOff>
      <xdr:row>956</xdr:row>
      <xdr:rowOff>713105</xdr:rowOff>
    </xdr:from>
    <xdr:to>
      <xdr:col>2</xdr:col>
      <xdr:colOff>1760855</xdr:colOff>
      <xdr:row>956</xdr:row>
      <xdr:rowOff>1787525</xdr:rowOff>
    </xdr:to>
    <xdr:grpSp>
      <xdr:nvGrpSpPr>
        <xdr:cNvPr id="523" name="组合 522"/>
        <xdr:cNvGrpSpPr/>
      </xdr:nvGrpSpPr>
      <xdr:grpSpPr>
        <a:xfrm>
          <a:off x="1804035" y="1399332355"/>
          <a:ext cx="1548765" cy="1074420"/>
          <a:chOff x="2965" y="42502"/>
          <a:chExt cx="2439" cy="1692"/>
        </a:xfrm>
      </xdr:grpSpPr>
      <xdr:pic>
        <xdr:nvPicPr>
          <xdr:cNvPr id="524" name="图片 523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5" name="图片 524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960</xdr:row>
      <xdr:rowOff>351155</xdr:rowOff>
    </xdr:from>
    <xdr:to>
      <xdr:col>2</xdr:col>
      <xdr:colOff>1732280</xdr:colOff>
      <xdr:row>960</xdr:row>
      <xdr:rowOff>1425575</xdr:rowOff>
    </xdr:to>
    <xdr:grpSp>
      <xdr:nvGrpSpPr>
        <xdr:cNvPr id="526" name="组合 525"/>
        <xdr:cNvGrpSpPr/>
      </xdr:nvGrpSpPr>
      <xdr:grpSpPr>
        <a:xfrm>
          <a:off x="1775460" y="1404251700"/>
          <a:ext cx="1548765" cy="1074420"/>
          <a:chOff x="2965" y="42502"/>
          <a:chExt cx="2439" cy="1692"/>
        </a:xfrm>
      </xdr:grpSpPr>
      <xdr:pic>
        <xdr:nvPicPr>
          <xdr:cNvPr id="527" name="图片 52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8" name="图片 52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250190</xdr:colOff>
      <xdr:row>978</xdr:row>
      <xdr:rowOff>551180</xdr:rowOff>
    </xdr:from>
    <xdr:to>
      <xdr:col>2</xdr:col>
      <xdr:colOff>1798955</xdr:colOff>
      <xdr:row>978</xdr:row>
      <xdr:rowOff>1625600</xdr:rowOff>
    </xdr:to>
    <xdr:grpSp>
      <xdr:nvGrpSpPr>
        <xdr:cNvPr id="529" name="组合 528"/>
        <xdr:cNvGrpSpPr/>
      </xdr:nvGrpSpPr>
      <xdr:grpSpPr>
        <a:xfrm>
          <a:off x="1842135" y="1426763720"/>
          <a:ext cx="1548765" cy="1074420"/>
          <a:chOff x="2965" y="42502"/>
          <a:chExt cx="2439" cy="1692"/>
        </a:xfrm>
      </xdr:grpSpPr>
      <xdr:pic>
        <xdr:nvPicPr>
          <xdr:cNvPr id="530" name="图片 529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31" name="图片 530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982</xdr:row>
      <xdr:rowOff>351155</xdr:rowOff>
    </xdr:from>
    <xdr:to>
      <xdr:col>2</xdr:col>
      <xdr:colOff>1732280</xdr:colOff>
      <xdr:row>982</xdr:row>
      <xdr:rowOff>1425575</xdr:rowOff>
    </xdr:to>
    <xdr:grpSp>
      <xdr:nvGrpSpPr>
        <xdr:cNvPr id="532" name="组合 531"/>
        <xdr:cNvGrpSpPr/>
      </xdr:nvGrpSpPr>
      <xdr:grpSpPr>
        <a:xfrm>
          <a:off x="1775460" y="1431791650"/>
          <a:ext cx="1548765" cy="1074420"/>
          <a:chOff x="2965" y="42502"/>
          <a:chExt cx="2439" cy="1692"/>
        </a:xfrm>
      </xdr:grpSpPr>
      <xdr:pic>
        <xdr:nvPicPr>
          <xdr:cNvPr id="533" name="图片 532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34" name="图片 533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240665</xdr:colOff>
      <xdr:row>998</xdr:row>
      <xdr:rowOff>722630</xdr:rowOff>
    </xdr:from>
    <xdr:to>
      <xdr:col>2</xdr:col>
      <xdr:colOff>1789430</xdr:colOff>
      <xdr:row>998</xdr:row>
      <xdr:rowOff>1797050</xdr:rowOff>
    </xdr:to>
    <xdr:grpSp>
      <xdr:nvGrpSpPr>
        <xdr:cNvPr id="535" name="组合 534"/>
        <xdr:cNvGrpSpPr/>
      </xdr:nvGrpSpPr>
      <xdr:grpSpPr>
        <a:xfrm>
          <a:off x="1832610" y="1452692675"/>
          <a:ext cx="1548765" cy="1074420"/>
          <a:chOff x="2965" y="42502"/>
          <a:chExt cx="2439" cy="1692"/>
        </a:xfrm>
      </xdr:grpSpPr>
      <xdr:pic>
        <xdr:nvPicPr>
          <xdr:cNvPr id="536" name="图片 535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37" name="图片 536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1002</xdr:row>
      <xdr:rowOff>351155</xdr:rowOff>
    </xdr:from>
    <xdr:to>
      <xdr:col>2</xdr:col>
      <xdr:colOff>1732280</xdr:colOff>
      <xdr:row>1002</xdr:row>
      <xdr:rowOff>1425575</xdr:rowOff>
    </xdr:to>
    <xdr:grpSp>
      <xdr:nvGrpSpPr>
        <xdr:cNvPr id="538" name="组合 537"/>
        <xdr:cNvGrpSpPr/>
      </xdr:nvGrpSpPr>
      <xdr:grpSpPr>
        <a:xfrm>
          <a:off x="1775460" y="1457502800"/>
          <a:ext cx="1548765" cy="1074420"/>
          <a:chOff x="2965" y="42502"/>
          <a:chExt cx="2439" cy="1692"/>
        </a:xfrm>
      </xdr:grpSpPr>
      <xdr:pic>
        <xdr:nvPicPr>
          <xdr:cNvPr id="539" name="图片 538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40" name="图片 539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2</xdr:col>
      <xdr:colOff>183515</xdr:colOff>
      <xdr:row>496</xdr:row>
      <xdr:rowOff>351155</xdr:rowOff>
    </xdr:from>
    <xdr:to>
      <xdr:col>2</xdr:col>
      <xdr:colOff>1732280</xdr:colOff>
      <xdr:row>496</xdr:row>
      <xdr:rowOff>1425575</xdr:rowOff>
    </xdr:to>
    <xdr:grpSp>
      <xdr:nvGrpSpPr>
        <xdr:cNvPr id="541" name="组合 540"/>
        <xdr:cNvGrpSpPr/>
      </xdr:nvGrpSpPr>
      <xdr:grpSpPr>
        <a:xfrm>
          <a:off x="1775460" y="788500455"/>
          <a:ext cx="1548765" cy="1074420"/>
          <a:chOff x="2965" y="42502"/>
          <a:chExt cx="2439" cy="1692"/>
        </a:xfrm>
      </xdr:grpSpPr>
      <xdr:pic>
        <xdr:nvPicPr>
          <xdr:cNvPr id="542" name="图片 54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2965" y="42602"/>
            <a:ext cx="1071" cy="155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43" name="图片 54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4180" y="42502"/>
            <a:ext cx="1225" cy="169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WZR1045"/>
  <sheetViews>
    <sheetView tabSelected="1" zoomScale="85" zoomScaleNormal="85" zoomScalePageLayoutView="40" zoomScaleSheetLayoutView="70" topLeftCell="A1015" workbookViewId="0">
      <selection activeCell="B1018" sqref="B1018"/>
    </sheetView>
  </sheetViews>
  <sheetFormatPr defaultColWidth="9" defaultRowHeight="21.75"/>
  <cols>
    <col min="1" max="1" width="5.26666666666667" style="6" customWidth="1"/>
    <col min="2" max="2" width="15.625" style="6" customWidth="1"/>
    <col min="3" max="3" width="27.375" style="6" customWidth="1"/>
    <col min="4" max="4" width="18.8" style="6" customWidth="1"/>
    <col min="5" max="5" width="10.4333333333333" style="9" customWidth="1"/>
    <col min="6" max="6" width="7.4" style="6" customWidth="1"/>
    <col min="7" max="7" width="15.7333333333333" style="10" customWidth="1"/>
    <col min="8" max="8" width="79.625" style="11" customWidth="1"/>
    <col min="9" max="16384" width="9" style="8"/>
  </cols>
  <sheetData>
    <row r="1" s="1" customFormat="1" ht="40.5" customHeight="1" spans="1:8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</row>
    <row r="2" s="1" customFormat="1" ht="30" customHeight="1" spans="1:8">
      <c r="A2" s="12" t="s">
        <v>8</v>
      </c>
      <c r="B2" s="12"/>
      <c r="C2" s="12"/>
      <c r="D2" s="12"/>
      <c r="E2" s="12"/>
      <c r="F2" s="12"/>
      <c r="G2" s="12"/>
      <c r="H2" s="12"/>
    </row>
    <row r="3" s="1" customFormat="1" ht="30" customHeight="1" spans="1:8">
      <c r="A3" s="12" t="s">
        <v>9</v>
      </c>
      <c r="B3" s="12"/>
      <c r="C3" s="12"/>
      <c r="D3" s="12"/>
      <c r="E3" s="12"/>
      <c r="F3" s="12"/>
      <c r="G3" s="12"/>
      <c r="H3" s="12"/>
    </row>
    <row r="4" s="2" customFormat="1" ht="136" spans="1:8">
      <c r="A4" s="14">
        <v>1</v>
      </c>
      <c r="B4" s="14" t="s">
        <v>10</v>
      </c>
      <c r="C4" s="15" t="str">
        <f>_xlfn.DISPIMG("ID_D65BAC66E53E4C2FBA931A781D947A35",1)</f>
        <v>=DISPIMG("ID_D65BAC66E53E4C2FBA931A781D947A35",1)</v>
      </c>
      <c r="D4" s="14" t="s">
        <v>11</v>
      </c>
      <c r="E4" s="14">
        <v>2</v>
      </c>
      <c r="F4" s="14" t="s">
        <v>12</v>
      </c>
      <c r="G4" s="16">
        <v>4500</v>
      </c>
      <c r="H4" s="14" t="s">
        <v>13</v>
      </c>
    </row>
    <row r="5" s="2" customFormat="1" ht="89.6" spans="1:8">
      <c r="A5" s="14">
        <v>2</v>
      </c>
      <c r="B5" s="14" t="s">
        <v>14</v>
      </c>
      <c r="C5" s="15" t="str">
        <f>_xlfn.DISPIMG("ID_D2EDB2B52E974F139919770E8E58F2DF",1)</f>
        <v>=DISPIMG("ID_D2EDB2B52E974F139919770E8E58F2DF",1)</v>
      </c>
      <c r="D5" s="14" t="s">
        <v>15</v>
      </c>
      <c r="E5" s="14">
        <v>20</v>
      </c>
      <c r="F5" s="14" t="s">
        <v>12</v>
      </c>
      <c r="G5" s="17">
        <v>460</v>
      </c>
      <c r="H5" s="14" t="s">
        <v>16</v>
      </c>
    </row>
    <row r="6" s="2" customFormat="1" ht="102" spans="1:8">
      <c r="A6" s="14">
        <v>3</v>
      </c>
      <c r="B6" s="14" t="s">
        <v>17</v>
      </c>
      <c r="C6" s="15" t="str">
        <f>_xlfn.DISPIMG("ID_C36FB8D009214394A139F45EFAB8B547",1)</f>
        <v>=DISPIMG("ID_C36FB8D009214394A139F45EFAB8B547",1)</v>
      </c>
      <c r="D6" s="14" t="s">
        <v>18</v>
      </c>
      <c r="E6" s="14">
        <v>2</v>
      </c>
      <c r="F6" s="14" t="s">
        <v>19</v>
      </c>
      <c r="G6" s="16">
        <v>1650</v>
      </c>
      <c r="H6" s="14" t="s">
        <v>20</v>
      </c>
    </row>
    <row r="7" s="2" customFormat="1" ht="30" customHeight="1" spans="1:8">
      <c r="A7" s="18" t="s">
        <v>21</v>
      </c>
      <c r="B7" s="18"/>
      <c r="C7" s="18"/>
      <c r="D7" s="18"/>
      <c r="E7" s="18"/>
      <c r="F7" s="18"/>
      <c r="G7" s="18"/>
      <c r="H7" s="18"/>
    </row>
    <row r="8" s="2" customFormat="1" ht="88.7" spans="1:8">
      <c r="A8" s="14">
        <v>1</v>
      </c>
      <c r="B8" s="14" t="s">
        <v>22</v>
      </c>
      <c r="C8" s="15" t="str">
        <f>_xlfn.DISPIMG("ID_7CD78C6156F64832AC53BF55B4212996",1)</f>
        <v>=DISPIMG("ID_7CD78C6156F64832AC53BF55B4212996",1)</v>
      </c>
      <c r="D8" s="14" t="s">
        <v>23</v>
      </c>
      <c r="E8" s="14">
        <v>28</v>
      </c>
      <c r="F8" s="14" t="s">
        <v>12</v>
      </c>
      <c r="G8" s="16">
        <v>1550</v>
      </c>
      <c r="H8" s="14" t="s">
        <v>24</v>
      </c>
    </row>
    <row r="9" s="2" customFormat="1" ht="85" spans="1:8">
      <c r="A9" s="14">
        <v>2</v>
      </c>
      <c r="B9" s="14" t="s">
        <v>25</v>
      </c>
      <c r="C9" s="15" t="str">
        <f>_xlfn.DISPIMG("ID_0FE4A3BA67F845039EB67E84CE137F31",1)</f>
        <v>=DISPIMG("ID_0FE4A3BA67F845039EB67E84CE137F31",1)</v>
      </c>
      <c r="D9" s="14" t="s">
        <v>26</v>
      </c>
      <c r="E9" s="14">
        <v>112</v>
      </c>
      <c r="F9" s="14" t="s">
        <v>12</v>
      </c>
      <c r="G9" s="16">
        <v>350</v>
      </c>
      <c r="H9" s="14" t="s">
        <v>27</v>
      </c>
    </row>
    <row r="10" s="2" customFormat="1" ht="30" customHeight="1" spans="1:8">
      <c r="A10" s="19" t="s">
        <v>28</v>
      </c>
      <c r="B10" s="19"/>
      <c r="C10" s="19"/>
      <c r="D10" s="19"/>
      <c r="E10" s="19"/>
      <c r="F10" s="19"/>
      <c r="G10" s="19"/>
      <c r="H10" s="19"/>
    </row>
    <row r="11" s="2" customFormat="1" ht="93.4" spans="1:8">
      <c r="A11" s="14">
        <v>1</v>
      </c>
      <c r="B11" s="14" t="s">
        <v>22</v>
      </c>
      <c r="C11" s="15" t="str">
        <f>_xlfn.DISPIMG("ID_5D8C76A7344E4F82854B8561583EFB25",1)</f>
        <v>=DISPIMG("ID_5D8C76A7344E4F82854B8561583EFB25",1)</v>
      </c>
      <c r="D11" s="14" t="s">
        <v>23</v>
      </c>
      <c r="E11" s="14">
        <v>19</v>
      </c>
      <c r="F11" s="14" t="s">
        <v>12</v>
      </c>
      <c r="G11" s="16">
        <v>1550</v>
      </c>
      <c r="H11" s="14" t="s">
        <v>24</v>
      </c>
    </row>
    <row r="12" s="2" customFormat="1" ht="85" spans="1:8">
      <c r="A12" s="14">
        <v>2</v>
      </c>
      <c r="B12" s="14" t="s">
        <v>25</v>
      </c>
      <c r="C12" s="15" t="str">
        <f>_xlfn.DISPIMG("ID_0FE4A3BA67F845039EB67E84CE137F31",1)</f>
        <v>=DISPIMG("ID_0FE4A3BA67F845039EB67E84CE137F31",1)</v>
      </c>
      <c r="D12" s="14" t="s">
        <v>26</v>
      </c>
      <c r="E12" s="14">
        <v>76</v>
      </c>
      <c r="F12" s="14" t="s">
        <v>12</v>
      </c>
      <c r="G12" s="16">
        <v>350</v>
      </c>
      <c r="H12" s="14" t="s">
        <v>16</v>
      </c>
    </row>
    <row r="13" s="2" customFormat="1" ht="30" customHeight="1" spans="1:8">
      <c r="A13" s="12" t="s">
        <v>29</v>
      </c>
      <c r="B13" s="12"/>
      <c r="C13" s="12"/>
      <c r="D13" s="12"/>
      <c r="E13" s="12"/>
      <c r="F13" s="12"/>
      <c r="G13" s="12"/>
      <c r="H13" s="12"/>
    </row>
    <row r="14" s="2" customFormat="1" ht="30" customHeight="1" spans="1:8">
      <c r="A14" s="18" t="s">
        <v>30</v>
      </c>
      <c r="B14" s="18"/>
      <c r="C14" s="18"/>
      <c r="D14" s="18"/>
      <c r="E14" s="18"/>
      <c r="F14" s="18"/>
      <c r="G14" s="18"/>
      <c r="H14" s="18"/>
    </row>
    <row r="15" s="2" customFormat="1" ht="299.25" spans="1:8">
      <c r="A15" s="14">
        <v>1</v>
      </c>
      <c r="B15" s="14" t="s">
        <v>31</v>
      </c>
      <c r="C15" s="14" t="str">
        <f>_xlfn.DISPIMG("ID_62B780816BD34F42AF78063D9F927A61",1)</f>
        <v>=DISPIMG("ID_62B780816BD34F42AF78063D9F927A61",1)</v>
      </c>
      <c r="D15" s="14" t="s">
        <v>32</v>
      </c>
      <c r="E15" s="14">
        <v>2</v>
      </c>
      <c r="F15" s="14" t="s">
        <v>33</v>
      </c>
      <c r="G15" s="16">
        <v>3100</v>
      </c>
      <c r="H15" s="14" t="s">
        <v>34</v>
      </c>
    </row>
    <row r="16" s="1" customFormat="1" ht="30" customHeight="1" spans="1:8">
      <c r="A16" s="18" t="s">
        <v>35</v>
      </c>
      <c r="B16" s="18"/>
      <c r="C16" s="18"/>
      <c r="D16" s="18"/>
      <c r="E16" s="18"/>
      <c r="F16" s="18"/>
      <c r="G16" s="18"/>
      <c r="H16" s="18"/>
    </row>
    <row r="17" s="2" customFormat="1" ht="173.25" spans="1:8">
      <c r="A17" s="14">
        <v>1</v>
      </c>
      <c r="B17" s="14" t="s">
        <v>36</v>
      </c>
      <c r="C17" s="20" t="str">
        <f>_xlfn.DISPIMG("ID_1420E4CD7E37405D8EDB35FFFDBCCC3F",1)</f>
        <v>=DISPIMG("ID_1420E4CD7E37405D8EDB35FFFDBCCC3F",1)</v>
      </c>
      <c r="D17" s="14" t="s">
        <v>37</v>
      </c>
      <c r="E17" s="14">
        <v>2</v>
      </c>
      <c r="F17" s="14" t="s">
        <v>12</v>
      </c>
      <c r="G17" s="16">
        <v>3200</v>
      </c>
      <c r="H17" s="14" t="s">
        <v>38</v>
      </c>
    </row>
    <row r="18" s="2" customFormat="1" ht="189" spans="1:8">
      <c r="A18" s="14">
        <v>2</v>
      </c>
      <c r="B18" s="14" t="s">
        <v>39</v>
      </c>
      <c r="C18" s="20"/>
      <c r="D18" s="14" t="s">
        <v>40</v>
      </c>
      <c r="E18" s="14">
        <v>2</v>
      </c>
      <c r="F18" s="14" t="s">
        <v>12</v>
      </c>
      <c r="G18" s="16">
        <v>450</v>
      </c>
      <c r="H18" s="14" t="s">
        <v>41</v>
      </c>
    </row>
    <row r="19" s="1" customFormat="1" ht="30" customHeight="1" spans="1:8">
      <c r="A19" s="18" t="s">
        <v>42</v>
      </c>
      <c r="B19" s="18"/>
      <c r="C19" s="18"/>
      <c r="D19" s="18"/>
      <c r="E19" s="18"/>
      <c r="F19" s="18"/>
      <c r="G19" s="18"/>
      <c r="H19" s="18"/>
    </row>
    <row r="20" s="2" customFormat="1" ht="126" spans="1:8">
      <c r="A20" s="14">
        <v>1</v>
      </c>
      <c r="B20" s="14" t="s">
        <v>43</v>
      </c>
      <c r="C20" s="14" t="str">
        <f>_xlfn.DISPIMG("ID_C77FBDCC6D8B4A948457D85D5DE10C24",1)</f>
        <v>=DISPIMG("ID_C77FBDCC6D8B4A948457D85D5DE10C24",1)</v>
      </c>
      <c r="D20" s="14" t="s">
        <v>44</v>
      </c>
      <c r="E20" s="14">
        <v>2</v>
      </c>
      <c r="F20" s="14" t="s">
        <v>12</v>
      </c>
      <c r="G20" s="17">
        <v>2140</v>
      </c>
      <c r="H20" s="21" t="s">
        <v>45</v>
      </c>
    </row>
    <row r="21" s="2" customFormat="1" ht="189" spans="1:8">
      <c r="A21" s="14">
        <v>2</v>
      </c>
      <c r="B21" s="14" t="s">
        <v>39</v>
      </c>
      <c r="C21" s="20"/>
      <c r="D21" s="14" t="s">
        <v>40</v>
      </c>
      <c r="E21" s="14">
        <v>2</v>
      </c>
      <c r="F21" s="14" t="s">
        <v>12</v>
      </c>
      <c r="G21" s="16">
        <v>450</v>
      </c>
      <c r="H21" s="14" t="s">
        <v>41</v>
      </c>
    </row>
    <row r="22" s="2" customFormat="1" ht="393.75" spans="1:8">
      <c r="A22" s="14">
        <v>3</v>
      </c>
      <c r="B22" s="14" t="s">
        <v>46</v>
      </c>
      <c r="C22" s="14" t="str">
        <f>_xlfn.DISPIMG("ID_883A28008BA740EDB8EF29413662F7E1",1)</f>
        <v>=DISPIMG("ID_883A28008BA740EDB8EF29413662F7E1",1)</v>
      </c>
      <c r="D22" s="14" t="s">
        <v>47</v>
      </c>
      <c r="E22" s="14">
        <v>2</v>
      </c>
      <c r="F22" s="14" t="s">
        <v>12</v>
      </c>
      <c r="G22" s="16">
        <v>2650</v>
      </c>
      <c r="H22" s="14" t="s">
        <v>48</v>
      </c>
    </row>
    <row r="23" s="2" customFormat="1" ht="85.75" spans="1:8">
      <c r="A23" s="14">
        <v>4</v>
      </c>
      <c r="B23" s="14" t="s">
        <v>49</v>
      </c>
      <c r="C23" s="15" t="str">
        <f>_xlfn.DISPIMG("ID_0BF4EB2A2807412D9A341685466332F7",1)</f>
        <v>=DISPIMG("ID_0BF4EB2A2807412D9A341685466332F7",1)</v>
      </c>
      <c r="D23" s="14" t="s">
        <v>50</v>
      </c>
      <c r="E23" s="14">
        <v>4</v>
      </c>
      <c r="F23" s="14" t="s">
        <v>12</v>
      </c>
      <c r="G23" s="16">
        <v>380</v>
      </c>
      <c r="H23" s="14" t="s">
        <v>51</v>
      </c>
    </row>
    <row r="24" s="1" customFormat="1" ht="30" customHeight="1" spans="1:8">
      <c r="A24" s="18" t="s">
        <v>52</v>
      </c>
      <c r="B24" s="18"/>
      <c r="C24" s="18"/>
      <c r="D24" s="18"/>
      <c r="E24" s="18"/>
      <c r="F24" s="18"/>
      <c r="G24" s="18"/>
      <c r="H24" s="18"/>
    </row>
    <row r="25" s="2" customFormat="1" ht="272" spans="1:8">
      <c r="A25" s="14">
        <v>1</v>
      </c>
      <c r="B25" s="14" t="s">
        <v>53</v>
      </c>
      <c r="C25" s="14" t="str">
        <f>_xlfn.DISPIMG("ID_A9D325E0EDB34DE7AA14491CBD6C4683",1)</f>
        <v>=DISPIMG("ID_A9D325E0EDB34DE7AA14491CBD6C4683",1)</v>
      </c>
      <c r="D25" s="14" t="s">
        <v>54</v>
      </c>
      <c r="E25" s="14">
        <v>2</v>
      </c>
      <c r="F25" s="14" t="s">
        <v>12</v>
      </c>
      <c r="G25" s="17">
        <v>1180</v>
      </c>
      <c r="H25" s="14" t="s">
        <v>55</v>
      </c>
    </row>
    <row r="26" s="3" customFormat="1" ht="30" customHeight="1" spans="1:8">
      <c r="A26" s="22" t="s">
        <v>56</v>
      </c>
      <c r="B26" s="22"/>
      <c r="C26" s="22"/>
      <c r="D26" s="22"/>
      <c r="E26" s="22"/>
      <c r="F26" s="22"/>
      <c r="G26" s="22"/>
      <c r="H26" s="22"/>
    </row>
    <row r="27" s="4" customFormat="1" ht="99" customHeight="1" spans="1:8">
      <c r="A27" s="14">
        <v>1</v>
      </c>
      <c r="B27" s="14" t="s">
        <v>57</v>
      </c>
      <c r="C27" s="14"/>
      <c r="D27" s="14" t="s">
        <v>58</v>
      </c>
      <c r="E27" s="14">
        <v>7</v>
      </c>
      <c r="F27" s="14" t="s">
        <v>12</v>
      </c>
      <c r="G27" s="16">
        <v>2300</v>
      </c>
      <c r="H27" s="14" t="s">
        <v>59</v>
      </c>
    </row>
    <row r="28" s="2" customFormat="1" ht="68" spans="1:8">
      <c r="A28" s="14">
        <v>2</v>
      </c>
      <c r="B28" s="14" t="s">
        <v>60</v>
      </c>
      <c r="C28" s="23" t="str">
        <f>_xlfn.DISPIMG("ID_6FBA85242C58403AB262B00CF81E20EF",1)</f>
        <v>=DISPIMG("ID_6FBA85242C58403AB262B00CF81E20EF",1)</v>
      </c>
      <c r="D28" s="14" t="s">
        <v>61</v>
      </c>
      <c r="E28" s="14">
        <v>7</v>
      </c>
      <c r="F28" s="14" t="s">
        <v>12</v>
      </c>
      <c r="G28" s="16">
        <v>950</v>
      </c>
      <c r="H28" s="14" t="s">
        <v>62</v>
      </c>
    </row>
    <row r="29" s="1" customFormat="1" ht="30" customHeight="1" spans="1:8">
      <c r="A29" s="18" t="s">
        <v>63</v>
      </c>
      <c r="B29" s="18"/>
      <c r="C29" s="18"/>
      <c r="D29" s="18"/>
      <c r="E29" s="18"/>
      <c r="F29" s="18"/>
      <c r="G29" s="18"/>
      <c r="H29" s="18"/>
    </row>
    <row r="30" s="2" customFormat="1" ht="246" customHeight="1" spans="1:8">
      <c r="A30" s="14">
        <v>1</v>
      </c>
      <c r="B30" s="14" t="s">
        <v>64</v>
      </c>
      <c r="C30" s="20" t="str">
        <f>_xlfn.DISPIMG("ID_9D212A4813384212BD5B6004298752EB",1)</f>
        <v>=DISPIMG("ID_9D212A4813384212BD5B6004298752EB",1)</v>
      </c>
      <c r="D30" s="14" t="s">
        <v>65</v>
      </c>
      <c r="E30" s="14">
        <v>1</v>
      </c>
      <c r="F30" s="14" t="s">
        <v>12</v>
      </c>
      <c r="G30" s="16">
        <v>750</v>
      </c>
      <c r="H30" s="14" t="s">
        <v>66</v>
      </c>
    </row>
    <row r="31" s="2" customFormat="1" ht="189" spans="1:8">
      <c r="A31" s="14">
        <v>2</v>
      </c>
      <c r="B31" s="14" t="s">
        <v>39</v>
      </c>
      <c r="C31" s="20"/>
      <c r="D31" s="14" t="s">
        <v>40</v>
      </c>
      <c r="E31" s="14">
        <v>1</v>
      </c>
      <c r="F31" s="14" t="s">
        <v>12</v>
      </c>
      <c r="G31" s="16">
        <v>450</v>
      </c>
      <c r="H31" s="14" t="s">
        <v>41</v>
      </c>
    </row>
    <row r="32" s="1" customFormat="1" ht="30" customHeight="1" spans="1:8">
      <c r="A32" s="18" t="s">
        <v>67</v>
      </c>
      <c r="B32" s="18"/>
      <c r="C32" s="18"/>
      <c r="D32" s="18"/>
      <c r="E32" s="18"/>
      <c r="F32" s="18"/>
      <c r="G32" s="18"/>
      <c r="H32" s="18"/>
    </row>
    <row r="33" s="2" customFormat="1" ht="141.75" spans="1:8">
      <c r="A33" s="14">
        <v>1</v>
      </c>
      <c r="B33" s="14" t="s">
        <v>68</v>
      </c>
      <c r="C33" s="20" t="str">
        <f>_xlfn.DISPIMG("ID_95F6BC065328424DB784991F6CF62EB1",1)</f>
        <v>=DISPIMG("ID_95F6BC065328424DB784991F6CF62EB1",1)</v>
      </c>
      <c r="D33" s="14" t="s">
        <v>23</v>
      </c>
      <c r="E33" s="14">
        <v>5</v>
      </c>
      <c r="F33" s="14" t="s">
        <v>12</v>
      </c>
      <c r="G33" s="16">
        <v>1060</v>
      </c>
      <c r="H33" s="14" t="s">
        <v>69</v>
      </c>
    </row>
    <row r="34" s="2" customFormat="1" ht="189" spans="1:8">
      <c r="A34" s="14">
        <v>2</v>
      </c>
      <c r="B34" s="14" t="s">
        <v>39</v>
      </c>
      <c r="C34" s="20"/>
      <c r="D34" s="14" t="s">
        <v>40</v>
      </c>
      <c r="E34" s="14">
        <v>5</v>
      </c>
      <c r="F34" s="14" t="s">
        <v>12</v>
      </c>
      <c r="G34" s="16">
        <v>450</v>
      </c>
      <c r="H34" s="14" t="s">
        <v>41</v>
      </c>
    </row>
    <row r="35" s="2" customFormat="1" ht="110.25" spans="1:8">
      <c r="A35" s="14">
        <v>3</v>
      </c>
      <c r="B35" s="14" t="s">
        <v>70</v>
      </c>
      <c r="C35" s="20" t="str">
        <f>_xlfn.DISPIMG("ID_2700F9311A40476699713BBF647C338B",1)</f>
        <v>=DISPIMG("ID_2700F9311A40476699713BBF647C338B",1)</v>
      </c>
      <c r="D35" s="14" t="s">
        <v>71</v>
      </c>
      <c r="E35" s="14">
        <v>8</v>
      </c>
      <c r="F35" s="14" t="s">
        <v>12</v>
      </c>
      <c r="G35" s="16">
        <v>420</v>
      </c>
      <c r="H35" s="14" t="s">
        <v>72</v>
      </c>
    </row>
    <row r="36" s="1" customFormat="1" ht="30" customHeight="1" spans="1:8">
      <c r="A36" s="18" t="s">
        <v>73</v>
      </c>
      <c r="B36" s="18"/>
      <c r="C36" s="18"/>
      <c r="D36" s="18"/>
      <c r="E36" s="18"/>
      <c r="F36" s="18"/>
      <c r="G36" s="18"/>
      <c r="H36" s="18"/>
    </row>
    <row r="37" s="2" customFormat="1" ht="141.75" spans="1:8">
      <c r="A37" s="14">
        <v>1</v>
      </c>
      <c r="B37" s="14" t="s">
        <v>74</v>
      </c>
      <c r="C37" s="20" t="str">
        <f>_xlfn.DISPIMG("ID_8BFF536A8FC847E28F4042AEA7547558",1)</f>
        <v>=DISPIMG("ID_8BFF536A8FC847E28F4042AEA7547558",1)</v>
      </c>
      <c r="D37" s="14" t="s">
        <v>23</v>
      </c>
      <c r="E37" s="14">
        <v>4</v>
      </c>
      <c r="F37" s="14" t="s">
        <v>12</v>
      </c>
      <c r="G37" s="16">
        <v>980</v>
      </c>
      <c r="H37" s="14" t="s">
        <v>69</v>
      </c>
    </row>
    <row r="38" s="2" customFormat="1" ht="189" spans="1:8">
      <c r="A38" s="14">
        <v>2</v>
      </c>
      <c r="B38" s="14" t="s">
        <v>39</v>
      </c>
      <c r="C38" s="20"/>
      <c r="D38" s="14" t="s">
        <v>40</v>
      </c>
      <c r="E38" s="14">
        <v>4</v>
      </c>
      <c r="F38" s="14" t="s">
        <v>12</v>
      </c>
      <c r="G38" s="16">
        <v>450</v>
      </c>
      <c r="H38" s="14" t="s">
        <v>41</v>
      </c>
    </row>
    <row r="39" s="2" customFormat="1" ht="136.35" spans="1:8">
      <c r="A39" s="14">
        <v>3</v>
      </c>
      <c r="B39" s="14" t="s">
        <v>75</v>
      </c>
      <c r="C39" s="24" t="str">
        <f>_xlfn.DISPIMG("ID_34F06A1E50944B42808C111F3CBE8B4A",1)</f>
        <v>=DISPIMG("ID_34F06A1E50944B42808C111F3CBE8B4A",1)</v>
      </c>
      <c r="D39" s="14" t="s">
        <v>76</v>
      </c>
      <c r="E39" s="14">
        <v>1</v>
      </c>
      <c r="F39" s="14" t="s">
        <v>19</v>
      </c>
      <c r="G39" s="17">
        <v>980</v>
      </c>
      <c r="H39" s="14" t="s">
        <v>77</v>
      </c>
    </row>
    <row r="40" s="2" customFormat="1" ht="289" spans="1:8">
      <c r="A40" s="14">
        <v>4</v>
      </c>
      <c r="B40" s="14" t="s">
        <v>78</v>
      </c>
      <c r="C40" s="15" t="str">
        <f>_xlfn.DISPIMG("ID_C09998CA00A34B748F450BAF78383FF6",1)</f>
        <v>=DISPIMG("ID_C09998CA00A34B748F450BAF78383FF6",1)</v>
      </c>
      <c r="D40" s="14" t="s">
        <v>79</v>
      </c>
      <c r="E40" s="14">
        <v>1</v>
      </c>
      <c r="F40" s="14" t="s">
        <v>80</v>
      </c>
      <c r="G40" s="17">
        <v>1750</v>
      </c>
      <c r="H40" s="21" t="s">
        <v>81</v>
      </c>
    </row>
    <row r="41" s="2" customFormat="1" ht="184" customHeight="1" spans="1:8">
      <c r="A41" s="14">
        <v>5</v>
      </c>
      <c r="B41" s="14" t="s">
        <v>82</v>
      </c>
      <c r="C41" s="15" t="str">
        <f>_xlfn.DISPIMG("ID_4A8FC3D024844E1F8BF22FC08FD5736E",1)</f>
        <v>=DISPIMG("ID_4A8FC3D024844E1F8BF22FC08FD5736E",1)</v>
      </c>
      <c r="D41" s="14" t="s">
        <v>83</v>
      </c>
      <c r="E41" s="14">
        <v>2</v>
      </c>
      <c r="F41" s="14" t="s">
        <v>12</v>
      </c>
      <c r="G41" s="17">
        <v>420</v>
      </c>
      <c r="H41" s="14" t="s">
        <v>84</v>
      </c>
    </row>
    <row r="42" s="2" customFormat="1" ht="102" spans="1:8">
      <c r="A42" s="14">
        <v>6</v>
      </c>
      <c r="B42" s="14" t="s">
        <v>85</v>
      </c>
      <c r="C42" s="24" t="str">
        <f>_xlfn.DISPIMG("ID_0E89D94A323945A4A369346591068DEC",1)</f>
        <v>=DISPIMG("ID_0E89D94A323945A4A369346591068DEC",1)</v>
      </c>
      <c r="D42" s="14" t="s">
        <v>86</v>
      </c>
      <c r="E42" s="14">
        <v>1</v>
      </c>
      <c r="F42" s="14" t="s">
        <v>33</v>
      </c>
      <c r="G42" s="17">
        <v>980</v>
      </c>
      <c r="H42" s="14" t="s">
        <v>87</v>
      </c>
    </row>
    <row r="43" s="1" customFormat="1" ht="30" customHeight="1" spans="1:8">
      <c r="A43" s="18" t="s">
        <v>88</v>
      </c>
      <c r="B43" s="18"/>
      <c r="C43" s="18"/>
      <c r="D43" s="18"/>
      <c r="E43" s="18"/>
      <c r="F43" s="18"/>
      <c r="G43" s="18"/>
      <c r="H43" s="18"/>
    </row>
    <row r="44" s="2" customFormat="1" ht="299.25" spans="1:8">
      <c r="A44" s="14">
        <v>1</v>
      </c>
      <c r="B44" s="14" t="s">
        <v>89</v>
      </c>
      <c r="C44" s="14" t="str">
        <f>_xlfn.DISPIMG("ID_72D1B58DCC414381AC4F7F4D350DDF6D",1)</f>
        <v>=DISPIMG("ID_72D1B58DCC414381AC4F7F4D350DDF6D",1)</v>
      </c>
      <c r="D44" s="14" t="s">
        <v>90</v>
      </c>
      <c r="E44" s="14">
        <v>8</v>
      </c>
      <c r="F44" s="14" t="s">
        <v>33</v>
      </c>
      <c r="G44" s="14">
        <v>1820</v>
      </c>
      <c r="H44" s="14" t="s">
        <v>34</v>
      </c>
    </row>
    <row r="45" s="2" customFormat="1" ht="189" spans="1:8">
      <c r="A45" s="14">
        <v>2</v>
      </c>
      <c r="B45" s="14" t="s">
        <v>39</v>
      </c>
      <c r="C45" s="20"/>
      <c r="D45" s="14" t="s">
        <v>40</v>
      </c>
      <c r="E45" s="14">
        <v>1</v>
      </c>
      <c r="F45" s="14" t="s">
        <v>12</v>
      </c>
      <c r="G45" s="16">
        <v>450</v>
      </c>
      <c r="H45" s="14" t="s">
        <v>41</v>
      </c>
    </row>
    <row r="46" s="1" customFormat="1" ht="30" customHeight="1" spans="1:8">
      <c r="A46" s="18" t="s">
        <v>42</v>
      </c>
      <c r="B46" s="18"/>
      <c r="C46" s="18"/>
      <c r="D46" s="18"/>
      <c r="E46" s="18"/>
      <c r="F46" s="18"/>
      <c r="G46" s="18"/>
      <c r="H46" s="18"/>
    </row>
    <row r="47" s="2" customFormat="1" ht="126" spans="1:8">
      <c r="A47" s="14">
        <v>1</v>
      </c>
      <c r="B47" s="14" t="s">
        <v>43</v>
      </c>
      <c r="C47" s="14" t="str">
        <f>_xlfn.DISPIMG("ID_C77FBDCC6D8B4A948457D85D5DE10C24",1)</f>
        <v>=DISPIMG("ID_C77FBDCC6D8B4A948457D85D5DE10C24",1)</v>
      </c>
      <c r="D47" s="14" t="s">
        <v>44</v>
      </c>
      <c r="E47" s="14">
        <v>2</v>
      </c>
      <c r="F47" s="14" t="s">
        <v>12</v>
      </c>
      <c r="G47" s="17">
        <v>2140</v>
      </c>
      <c r="H47" s="21" t="s">
        <v>45</v>
      </c>
    </row>
    <row r="48" s="2" customFormat="1" ht="189" spans="1:8">
      <c r="A48" s="14">
        <v>2</v>
      </c>
      <c r="B48" s="14" t="s">
        <v>39</v>
      </c>
      <c r="C48" s="20"/>
      <c r="D48" s="14" t="s">
        <v>40</v>
      </c>
      <c r="E48" s="14">
        <v>2</v>
      </c>
      <c r="F48" s="14" t="s">
        <v>12</v>
      </c>
      <c r="G48" s="16">
        <v>450</v>
      </c>
      <c r="H48" s="14" t="s">
        <v>41</v>
      </c>
    </row>
    <row r="49" s="2" customFormat="1" ht="380" customHeight="1" spans="1:8">
      <c r="A49" s="14">
        <v>3</v>
      </c>
      <c r="B49" s="14" t="s">
        <v>46</v>
      </c>
      <c r="C49" s="14" t="str">
        <f>_xlfn.DISPIMG("ID_061DC084C658479D9116FA0E3BEB981C",1)</f>
        <v>=DISPIMG("ID_061DC084C658479D9116FA0E3BEB981C",1)</v>
      </c>
      <c r="D49" s="14" t="s">
        <v>47</v>
      </c>
      <c r="E49" s="14">
        <v>2</v>
      </c>
      <c r="F49" s="14" t="s">
        <v>12</v>
      </c>
      <c r="G49" s="16">
        <v>2650</v>
      </c>
      <c r="H49" s="14" t="s">
        <v>91</v>
      </c>
    </row>
    <row r="50" s="2" customFormat="1" ht="85.75" spans="1:8">
      <c r="A50" s="14">
        <v>4</v>
      </c>
      <c r="B50" s="14" t="s">
        <v>49</v>
      </c>
      <c r="C50" s="15" t="str">
        <f>_xlfn.DISPIMG("ID_0BF4EB2A2807412D9A341685466332F7",1)</f>
        <v>=DISPIMG("ID_0BF4EB2A2807412D9A341685466332F7",1)</v>
      </c>
      <c r="D50" s="14" t="s">
        <v>50</v>
      </c>
      <c r="E50" s="14">
        <v>4</v>
      </c>
      <c r="F50" s="14" t="s">
        <v>12</v>
      </c>
      <c r="G50" s="16">
        <v>380</v>
      </c>
      <c r="H50" s="14" t="s">
        <v>92</v>
      </c>
    </row>
    <row r="51" s="1" customFormat="1" ht="30" customHeight="1" spans="1:8">
      <c r="A51" s="18" t="s">
        <v>93</v>
      </c>
      <c r="B51" s="18"/>
      <c r="C51" s="18"/>
      <c r="D51" s="18"/>
      <c r="E51" s="18"/>
      <c r="F51" s="18"/>
      <c r="G51" s="18"/>
      <c r="H51" s="18"/>
    </row>
    <row r="52" s="2" customFormat="1" ht="141.75" spans="1:8">
      <c r="A52" s="14">
        <v>1</v>
      </c>
      <c r="B52" s="14" t="s">
        <v>74</v>
      </c>
      <c r="C52" s="20" t="str">
        <f>_xlfn.DISPIMG("ID_835C3A78870D4E11812810F9A6D9CEA7",1)</f>
        <v>=DISPIMG("ID_835C3A78870D4E11812810F9A6D9CEA7",1)</v>
      </c>
      <c r="D52" s="14" t="s">
        <v>23</v>
      </c>
      <c r="E52" s="14">
        <v>18</v>
      </c>
      <c r="F52" s="14" t="s">
        <v>12</v>
      </c>
      <c r="G52" s="16">
        <v>980</v>
      </c>
      <c r="H52" s="14" t="s">
        <v>69</v>
      </c>
    </row>
    <row r="53" s="2" customFormat="1" ht="189" spans="1:8">
      <c r="A53" s="14">
        <v>2</v>
      </c>
      <c r="B53" s="14" t="s">
        <v>39</v>
      </c>
      <c r="C53" s="20"/>
      <c r="D53" s="14" t="s">
        <v>40</v>
      </c>
      <c r="E53" s="14">
        <v>18</v>
      </c>
      <c r="F53" s="14" t="s">
        <v>12</v>
      </c>
      <c r="G53" s="16">
        <v>450</v>
      </c>
      <c r="H53" s="14" t="s">
        <v>41</v>
      </c>
    </row>
    <row r="54" s="1" customFormat="1" ht="30" customHeight="1" spans="1:8">
      <c r="A54" s="18" t="s">
        <v>63</v>
      </c>
      <c r="B54" s="18"/>
      <c r="C54" s="18"/>
      <c r="D54" s="18"/>
      <c r="E54" s="18"/>
      <c r="F54" s="18"/>
      <c r="G54" s="18"/>
      <c r="H54" s="18"/>
    </row>
    <row r="55" s="2" customFormat="1" ht="252" spans="1:8">
      <c r="A55" s="14">
        <v>1</v>
      </c>
      <c r="B55" s="14" t="s">
        <v>64</v>
      </c>
      <c r="C55" s="20" t="str">
        <f>_xlfn.DISPIMG("ID_66B65592048342489FE2B23FFEC188AF",1)</f>
        <v>=DISPIMG("ID_66B65592048342489FE2B23FFEC188AF",1)</v>
      </c>
      <c r="D55" s="14" t="s">
        <v>23</v>
      </c>
      <c r="E55" s="14">
        <v>1</v>
      </c>
      <c r="F55" s="14" t="s">
        <v>12</v>
      </c>
      <c r="G55" s="16">
        <v>750</v>
      </c>
      <c r="H55" s="14" t="s">
        <v>94</v>
      </c>
    </row>
    <row r="56" s="2" customFormat="1" ht="189" spans="1:8">
      <c r="A56" s="14">
        <v>2</v>
      </c>
      <c r="B56" s="14" t="s">
        <v>39</v>
      </c>
      <c r="C56" s="20"/>
      <c r="D56" s="14" t="s">
        <v>40</v>
      </c>
      <c r="E56" s="14">
        <v>1</v>
      </c>
      <c r="F56" s="14" t="s">
        <v>12</v>
      </c>
      <c r="G56" s="16">
        <v>450</v>
      </c>
      <c r="H56" s="14" t="s">
        <v>41</v>
      </c>
    </row>
    <row r="57" s="1" customFormat="1" ht="30" customHeight="1" spans="1:8">
      <c r="A57" s="18" t="s">
        <v>95</v>
      </c>
      <c r="B57" s="18"/>
      <c r="C57" s="18"/>
      <c r="D57" s="18"/>
      <c r="E57" s="18"/>
      <c r="F57" s="18"/>
      <c r="G57" s="18"/>
      <c r="H57" s="18"/>
    </row>
    <row r="58" s="4" customFormat="1" ht="299.25" spans="1:8">
      <c r="A58" s="14">
        <v>1</v>
      </c>
      <c r="B58" s="14" t="s">
        <v>89</v>
      </c>
      <c r="C58" s="14" t="str">
        <f>_xlfn.DISPIMG("ID_0D4E62F7DBDF4675AC9D731A98C13B21",1)</f>
        <v>=DISPIMG("ID_0D4E62F7DBDF4675AC9D731A98C13B21",1)</v>
      </c>
      <c r="D58" s="14" t="s">
        <v>90</v>
      </c>
      <c r="E58" s="14">
        <v>4</v>
      </c>
      <c r="F58" s="14" t="s">
        <v>33</v>
      </c>
      <c r="G58" s="14">
        <v>1820</v>
      </c>
      <c r="H58" s="14" t="s">
        <v>34</v>
      </c>
    </row>
    <row r="59" s="4" customFormat="1" ht="299.25" spans="1:8">
      <c r="A59" s="14">
        <v>2</v>
      </c>
      <c r="B59" s="14" t="s">
        <v>31</v>
      </c>
      <c r="C59" s="14" t="str">
        <f>_xlfn.DISPIMG("ID_D9BABDCB85544858AA2923891B8E4E41",1)</f>
        <v>=DISPIMG("ID_D9BABDCB85544858AA2923891B8E4E41",1)</v>
      </c>
      <c r="D59" s="14" t="s">
        <v>32</v>
      </c>
      <c r="E59" s="14">
        <v>2</v>
      </c>
      <c r="F59" s="14" t="s">
        <v>33</v>
      </c>
      <c r="G59" s="16">
        <v>3100</v>
      </c>
      <c r="H59" s="14" t="s">
        <v>34</v>
      </c>
    </row>
    <row r="60" s="1" customFormat="1" ht="30" customHeight="1" spans="1:8">
      <c r="A60" s="18" t="s">
        <v>96</v>
      </c>
      <c r="B60" s="18"/>
      <c r="C60" s="18"/>
      <c r="D60" s="18"/>
      <c r="E60" s="18"/>
      <c r="F60" s="18"/>
      <c r="G60" s="18"/>
      <c r="H60" s="18"/>
    </row>
    <row r="61" s="2" customFormat="1" ht="94.5" spans="1:8">
      <c r="A61" s="14">
        <v>1</v>
      </c>
      <c r="B61" s="14" t="s">
        <v>97</v>
      </c>
      <c r="C61" s="20" t="str">
        <f>_xlfn.DISPIMG("ID_D5B4FFFF4AB84ACE9163308654B94BD2",1)</f>
        <v>=DISPIMG("ID_D5B4FFFF4AB84ACE9163308654B94BD2",1)</v>
      </c>
      <c r="D61" s="14" t="s">
        <v>98</v>
      </c>
      <c r="E61" s="14">
        <v>6</v>
      </c>
      <c r="F61" s="14" t="s">
        <v>33</v>
      </c>
      <c r="G61" s="16">
        <v>1350</v>
      </c>
      <c r="H61" s="14" t="s">
        <v>99</v>
      </c>
    </row>
    <row r="62" s="1" customFormat="1" ht="30" customHeight="1" spans="1:8">
      <c r="A62" s="12" t="s">
        <v>100</v>
      </c>
      <c r="B62" s="12"/>
      <c r="C62" s="12"/>
      <c r="D62" s="12"/>
      <c r="E62" s="12"/>
      <c r="F62" s="12"/>
      <c r="G62" s="12"/>
      <c r="H62" s="12"/>
    </row>
    <row r="63" s="1" customFormat="1" ht="30" customHeight="1" spans="1:8">
      <c r="A63" s="18" t="s">
        <v>101</v>
      </c>
      <c r="B63" s="18"/>
      <c r="C63" s="18"/>
      <c r="D63" s="18"/>
      <c r="E63" s="18"/>
      <c r="F63" s="18"/>
      <c r="G63" s="18"/>
      <c r="H63" s="18"/>
    </row>
    <row r="64" s="2" customFormat="1" ht="289" spans="1:8">
      <c r="A64" s="14">
        <f>COUNTA(B$64:B64)</f>
        <v>1</v>
      </c>
      <c r="B64" s="14" t="s">
        <v>78</v>
      </c>
      <c r="C64" s="15" t="str">
        <f>_xlfn.DISPIMG("ID_18DB3E32945443658479075DB2FEE786",1)</f>
        <v>=DISPIMG("ID_18DB3E32945443658479075DB2FEE786",1)</v>
      </c>
      <c r="D64" s="14" t="s">
        <v>79</v>
      </c>
      <c r="E64" s="14">
        <v>7</v>
      </c>
      <c r="F64" s="14" t="s">
        <v>80</v>
      </c>
      <c r="G64" s="17">
        <v>1750</v>
      </c>
      <c r="H64" s="21" t="s">
        <v>102</v>
      </c>
    </row>
    <row r="65" s="2" customFormat="1" ht="221" spans="1:8">
      <c r="A65" s="14">
        <f>COUNTA(B$64:B65)</f>
        <v>2</v>
      </c>
      <c r="B65" s="14" t="s">
        <v>82</v>
      </c>
      <c r="C65" s="15" t="str">
        <f>_xlfn.DISPIMG("ID_65581FC1AEA440C7A382782C26F861CE",1)</f>
        <v>=DISPIMG("ID_65581FC1AEA440C7A382782C26F861CE",1)</v>
      </c>
      <c r="D65" s="14" t="s">
        <v>83</v>
      </c>
      <c r="E65" s="14">
        <v>14</v>
      </c>
      <c r="F65" s="14" t="s">
        <v>12</v>
      </c>
      <c r="G65" s="17">
        <v>420</v>
      </c>
      <c r="H65" s="14" t="s">
        <v>103</v>
      </c>
    </row>
    <row r="66" s="1" customFormat="1" ht="30" customHeight="1" spans="1:8">
      <c r="A66" s="18" t="s">
        <v>104</v>
      </c>
      <c r="B66" s="18"/>
      <c r="C66" s="18"/>
      <c r="D66" s="18"/>
      <c r="E66" s="18"/>
      <c r="F66" s="18"/>
      <c r="G66" s="18"/>
      <c r="H66" s="18"/>
    </row>
    <row r="67" s="2" customFormat="1" ht="189" spans="1:8">
      <c r="A67" s="14">
        <v>1</v>
      </c>
      <c r="B67" s="14" t="s">
        <v>39</v>
      </c>
      <c r="C67" s="20"/>
      <c r="D67" s="14" t="s">
        <v>40</v>
      </c>
      <c r="E67" s="14">
        <v>15</v>
      </c>
      <c r="F67" s="14" t="s">
        <v>12</v>
      </c>
      <c r="G67" s="16">
        <v>450</v>
      </c>
      <c r="H67" s="14" t="s">
        <v>41</v>
      </c>
    </row>
    <row r="68" s="2" customFormat="1" ht="94.5" spans="1:8">
      <c r="A68" s="14">
        <v>2</v>
      </c>
      <c r="B68" s="14" t="s">
        <v>105</v>
      </c>
      <c r="C68" s="15" t="str">
        <f>_xlfn.DISPIMG("ID_C6EB1D72D1F64225879DE4CB0377E230",1)</f>
        <v>=DISPIMG("ID_C6EB1D72D1F64225879DE4CB0377E230",1)</v>
      </c>
      <c r="D68" s="14" t="s">
        <v>106</v>
      </c>
      <c r="E68" s="14">
        <v>27</v>
      </c>
      <c r="F68" s="14" t="s">
        <v>19</v>
      </c>
      <c r="G68" s="17">
        <v>430</v>
      </c>
      <c r="H68" s="21" t="s">
        <v>107</v>
      </c>
    </row>
    <row r="69" s="1" customFormat="1" ht="30" customHeight="1" spans="1:8">
      <c r="A69" s="18" t="s">
        <v>108</v>
      </c>
      <c r="B69" s="18"/>
      <c r="C69" s="18"/>
      <c r="D69" s="18"/>
      <c r="E69" s="18"/>
      <c r="F69" s="18"/>
      <c r="G69" s="18"/>
      <c r="H69" s="18"/>
    </row>
    <row r="70" s="2" customFormat="1" ht="94.5" spans="1:8">
      <c r="A70" s="14">
        <v>1</v>
      </c>
      <c r="B70" s="14" t="s">
        <v>97</v>
      </c>
      <c r="C70" s="20" t="str">
        <f>_xlfn.DISPIMG("ID_1652065930374B9EAAE4387FABEC091D",1)</f>
        <v>=DISPIMG("ID_1652065930374B9EAAE4387FABEC091D",1)</v>
      </c>
      <c r="D70" s="14" t="s">
        <v>98</v>
      </c>
      <c r="E70" s="14">
        <v>3</v>
      </c>
      <c r="F70" s="14" t="s">
        <v>33</v>
      </c>
      <c r="G70" s="16">
        <v>1350</v>
      </c>
      <c r="H70" s="14" t="s">
        <v>99</v>
      </c>
    </row>
    <row r="71" s="1" customFormat="1" ht="30" customHeight="1" spans="1:8">
      <c r="A71" s="18" t="s">
        <v>109</v>
      </c>
      <c r="B71" s="18"/>
      <c r="C71" s="18"/>
      <c r="D71" s="18"/>
      <c r="E71" s="18"/>
      <c r="F71" s="18"/>
      <c r="G71" s="18"/>
      <c r="H71" s="18"/>
    </row>
    <row r="72" s="2" customFormat="1" ht="126" spans="1:8">
      <c r="A72" s="14">
        <v>1</v>
      </c>
      <c r="B72" s="14" t="s">
        <v>110</v>
      </c>
      <c r="C72" s="14" t="str">
        <f>_xlfn.DISPIMG("ID_7C99A08CA5EF43C9B4F04E7EFB2256FF",1)</f>
        <v>=DISPIMG("ID_7C99A08CA5EF43C9B4F04E7EFB2256FF",1)</v>
      </c>
      <c r="D72" s="14" t="s">
        <v>111</v>
      </c>
      <c r="E72" s="14">
        <v>2</v>
      </c>
      <c r="F72" s="14" t="s">
        <v>12</v>
      </c>
      <c r="G72" s="16">
        <v>1480</v>
      </c>
      <c r="H72" s="14" t="s">
        <v>45</v>
      </c>
    </row>
    <row r="73" s="2" customFormat="1" ht="157.5" spans="1:8">
      <c r="A73" s="14">
        <v>2</v>
      </c>
      <c r="B73" s="14" t="s">
        <v>112</v>
      </c>
      <c r="C73" s="15"/>
      <c r="D73" s="14" t="s">
        <v>113</v>
      </c>
      <c r="E73" s="14">
        <v>2</v>
      </c>
      <c r="F73" s="14" t="s">
        <v>12</v>
      </c>
      <c r="G73" s="16">
        <v>580</v>
      </c>
      <c r="H73" s="14" t="s">
        <v>114</v>
      </c>
    </row>
    <row r="74" s="2" customFormat="1" ht="78.75" spans="1:8">
      <c r="A74" s="14">
        <v>3</v>
      </c>
      <c r="B74" s="14" t="s">
        <v>115</v>
      </c>
      <c r="C74" s="15"/>
      <c r="D74" s="14" t="s">
        <v>116</v>
      </c>
      <c r="E74" s="14">
        <v>1</v>
      </c>
      <c r="F74" s="14" t="s">
        <v>12</v>
      </c>
      <c r="G74" s="16">
        <v>280</v>
      </c>
      <c r="H74" s="14" t="s">
        <v>117</v>
      </c>
    </row>
    <row r="75" s="2" customFormat="1" ht="119" spans="1:8">
      <c r="A75" s="14">
        <v>4</v>
      </c>
      <c r="B75" s="14" t="s">
        <v>118</v>
      </c>
      <c r="C75" s="15" t="str">
        <f>_xlfn.DISPIMG("ID_536F7B16D9254037AE17B1A8296C22BC",1)</f>
        <v>=DISPIMG("ID_536F7B16D9254037AE17B1A8296C22BC",1)</v>
      </c>
      <c r="D75" s="14" t="s">
        <v>119</v>
      </c>
      <c r="E75" s="14">
        <v>1</v>
      </c>
      <c r="F75" s="14" t="s">
        <v>19</v>
      </c>
      <c r="G75" s="16">
        <v>950</v>
      </c>
      <c r="H75" s="14" t="s">
        <v>120</v>
      </c>
    </row>
    <row r="76" s="1" customFormat="1" ht="30" customHeight="1" spans="1:8">
      <c r="A76" s="18" t="s">
        <v>121</v>
      </c>
      <c r="B76" s="18"/>
      <c r="C76" s="18"/>
      <c r="D76" s="18"/>
      <c r="E76" s="18"/>
      <c r="F76" s="18"/>
      <c r="G76" s="18"/>
      <c r="H76" s="18"/>
    </row>
    <row r="77" s="2" customFormat="1" ht="141.75" spans="1:8">
      <c r="A77" s="14">
        <v>1</v>
      </c>
      <c r="B77" s="14" t="s">
        <v>74</v>
      </c>
      <c r="C77" s="20" t="str">
        <f>_xlfn.DISPIMG("ID_E7D9746AB3A44409B91FA81709D694B0",1)</f>
        <v>=DISPIMG("ID_E7D9746AB3A44409B91FA81709D694B0",1)</v>
      </c>
      <c r="D77" s="14" t="s">
        <v>23</v>
      </c>
      <c r="E77" s="14">
        <v>2</v>
      </c>
      <c r="F77" s="14" t="s">
        <v>12</v>
      </c>
      <c r="G77" s="16">
        <v>980</v>
      </c>
      <c r="H77" s="14" t="s">
        <v>69</v>
      </c>
    </row>
    <row r="78" s="2" customFormat="1" ht="189" spans="1:8">
      <c r="A78" s="14">
        <v>2</v>
      </c>
      <c r="B78" s="14" t="s">
        <v>39</v>
      </c>
      <c r="C78" s="20"/>
      <c r="D78" s="14" t="s">
        <v>40</v>
      </c>
      <c r="E78" s="14">
        <v>2</v>
      </c>
      <c r="F78" s="14" t="s">
        <v>12</v>
      </c>
      <c r="G78" s="16">
        <v>450</v>
      </c>
      <c r="H78" s="14" t="s">
        <v>41</v>
      </c>
    </row>
    <row r="79" s="2" customFormat="1" ht="393.75" spans="1:8">
      <c r="A79" s="14">
        <v>3</v>
      </c>
      <c r="B79" s="14" t="s">
        <v>46</v>
      </c>
      <c r="C79" s="14" t="str">
        <f>_xlfn.DISPIMG("ID_7295A21FB86347AA80F0E79F940AFD66",1)</f>
        <v>=DISPIMG("ID_7295A21FB86347AA80F0E79F940AFD66",1)</v>
      </c>
      <c r="D79" s="14" t="s">
        <v>122</v>
      </c>
      <c r="E79" s="14">
        <v>2</v>
      </c>
      <c r="F79" s="14" t="s">
        <v>12</v>
      </c>
      <c r="G79" s="16">
        <v>2650</v>
      </c>
      <c r="H79" s="14" t="s">
        <v>91</v>
      </c>
    </row>
    <row r="80" s="1" customFormat="1" ht="30" customHeight="1" spans="1:8">
      <c r="A80" s="18" t="s">
        <v>123</v>
      </c>
      <c r="B80" s="18"/>
      <c r="C80" s="18"/>
      <c r="D80" s="18"/>
      <c r="E80" s="18"/>
      <c r="F80" s="18"/>
      <c r="G80" s="18"/>
      <c r="H80" s="18"/>
    </row>
    <row r="81" s="2" customFormat="1" ht="102" spans="1:8">
      <c r="A81" s="14">
        <v>1</v>
      </c>
      <c r="B81" s="14" t="s">
        <v>124</v>
      </c>
      <c r="C81" s="14" t="str">
        <f>_xlfn.DISPIMG("ID_76B2EF5239FB437D897590B26EFA86E0",1)</f>
        <v>=DISPIMG("ID_76B2EF5239FB437D897590B26EFA86E0",1)</v>
      </c>
      <c r="D81" s="14" t="s">
        <v>125</v>
      </c>
      <c r="E81" s="14">
        <v>2</v>
      </c>
      <c r="F81" s="14" t="s">
        <v>12</v>
      </c>
      <c r="G81" s="17">
        <v>650</v>
      </c>
      <c r="H81" s="14" t="s">
        <v>126</v>
      </c>
    </row>
    <row r="82" s="2" customFormat="1" ht="409.5" spans="1:8">
      <c r="A82" s="14">
        <v>2</v>
      </c>
      <c r="B82" s="14" t="s">
        <v>46</v>
      </c>
      <c r="C82" s="14" t="str">
        <f>_xlfn.DISPIMG("ID_7291FDD1069F4420BD5433387495AC42",1)</f>
        <v>=DISPIMG("ID_7291FDD1069F4420BD5433387495AC42",1)</v>
      </c>
      <c r="D82" s="14" t="s">
        <v>122</v>
      </c>
      <c r="E82" s="14">
        <v>1</v>
      </c>
      <c r="F82" s="14" t="s">
        <v>12</v>
      </c>
      <c r="G82" s="16">
        <v>2650</v>
      </c>
      <c r="H82" s="14" t="s">
        <v>91</v>
      </c>
    </row>
    <row r="83" s="1" customFormat="1" ht="30" customHeight="1" spans="1:8">
      <c r="A83" s="18" t="s">
        <v>127</v>
      </c>
      <c r="B83" s="18"/>
      <c r="C83" s="18"/>
      <c r="D83" s="18"/>
      <c r="E83" s="18"/>
      <c r="F83" s="18"/>
      <c r="G83" s="18"/>
      <c r="H83" s="18"/>
    </row>
    <row r="84" s="2" customFormat="1" ht="126" spans="1:8">
      <c r="A84" s="14">
        <v>1</v>
      </c>
      <c r="B84" s="14" t="s">
        <v>110</v>
      </c>
      <c r="C84" s="14" t="str">
        <f>_xlfn.DISPIMG("ID_7C99A08CA5EF43C9B4F04E7EFB2256FF",1)</f>
        <v>=DISPIMG("ID_7C99A08CA5EF43C9B4F04E7EFB2256FF",1)</v>
      </c>
      <c r="D84" s="14" t="s">
        <v>128</v>
      </c>
      <c r="E84" s="14">
        <v>1</v>
      </c>
      <c r="F84" s="14" t="s">
        <v>12</v>
      </c>
      <c r="G84" s="16">
        <v>1480</v>
      </c>
      <c r="H84" s="14" t="s">
        <v>45</v>
      </c>
    </row>
    <row r="85" s="2" customFormat="1" ht="157.5" spans="1:8">
      <c r="A85" s="14">
        <v>2</v>
      </c>
      <c r="B85" s="14" t="s">
        <v>112</v>
      </c>
      <c r="C85" s="15"/>
      <c r="D85" s="14" t="s">
        <v>113</v>
      </c>
      <c r="E85" s="14">
        <v>1</v>
      </c>
      <c r="F85" s="14" t="s">
        <v>12</v>
      </c>
      <c r="G85" s="16">
        <v>580</v>
      </c>
      <c r="H85" s="14" t="s">
        <v>114</v>
      </c>
    </row>
    <row r="86" s="2" customFormat="1" ht="141.75" spans="1:8">
      <c r="A86" s="14">
        <v>3</v>
      </c>
      <c r="B86" s="14" t="s">
        <v>74</v>
      </c>
      <c r="C86" s="20" t="str">
        <f>_xlfn.DISPIMG("ID_1EADBFCAB86E4F42AF7B90829B3E5F88",1)</f>
        <v>=DISPIMG("ID_1EADBFCAB86E4F42AF7B90829B3E5F88",1)</v>
      </c>
      <c r="D86" s="14" t="s">
        <v>23</v>
      </c>
      <c r="E86" s="14">
        <v>6</v>
      </c>
      <c r="F86" s="14" t="s">
        <v>12</v>
      </c>
      <c r="G86" s="16">
        <v>980</v>
      </c>
      <c r="H86" s="14" t="s">
        <v>69</v>
      </c>
    </row>
    <row r="87" s="2" customFormat="1" ht="189" spans="1:8">
      <c r="A87" s="14">
        <v>4</v>
      </c>
      <c r="B87" s="14" t="s">
        <v>39</v>
      </c>
      <c r="C87" s="20"/>
      <c r="D87" s="14" t="s">
        <v>40</v>
      </c>
      <c r="E87" s="14">
        <v>6</v>
      </c>
      <c r="F87" s="14" t="s">
        <v>12</v>
      </c>
      <c r="G87" s="16">
        <v>450</v>
      </c>
      <c r="H87" s="14" t="s">
        <v>41</v>
      </c>
    </row>
    <row r="88" s="1" customFormat="1" ht="30" customHeight="1" spans="1:8">
      <c r="A88" s="18" t="s">
        <v>129</v>
      </c>
      <c r="B88" s="18"/>
      <c r="C88" s="18"/>
      <c r="D88" s="18"/>
      <c r="E88" s="18"/>
      <c r="F88" s="18"/>
      <c r="G88" s="18"/>
      <c r="H88" s="18"/>
    </row>
    <row r="89" s="2" customFormat="1" ht="101.05" spans="1:8">
      <c r="A89" s="14">
        <v>1</v>
      </c>
      <c r="B89" s="14" t="s">
        <v>97</v>
      </c>
      <c r="C89" s="20" t="str">
        <f>_xlfn.DISPIMG("ID_73F748A8668D493D9FA38B02FABD5F4F",1)</f>
        <v>=DISPIMG("ID_73F748A8668D493D9FA38B02FABD5F4F",1)</v>
      </c>
      <c r="D89" s="14" t="s">
        <v>98</v>
      </c>
      <c r="E89" s="14">
        <v>4</v>
      </c>
      <c r="F89" s="14" t="s">
        <v>33</v>
      </c>
      <c r="G89" s="16">
        <v>1350</v>
      </c>
      <c r="H89" s="14" t="s">
        <v>99</v>
      </c>
    </row>
    <row r="90" s="1" customFormat="1" ht="30" customHeight="1" spans="1:8">
      <c r="A90" s="18" t="s">
        <v>130</v>
      </c>
      <c r="B90" s="18"/>
      <c r="C90" s="18"/>
      <c r="D90" s="18"/>
      <c r="E90" s="18"/>
      <c r="F90" s="18"/>
      <c r="G90" s="18"/>
      <c r="H90" s="18"/>
    </row>
    <row r="91" s="2" customFormat="1" ht="126" spans="1:8">
      <c r="A91" s="14">
        <v>1</v>
      </c>
      <c r="B91" s="14" t="s">
        <v>131</v>
      </c>
      <c r="C91" s="15" t="str">
        <f>_xlfn.DISPIMG("ID_8F9068E870234E06AAEE6502CB8E1805",1)</f>
        <v>=DISPIMG("ID_8F9068E870234E06AAEE6502CB8E1805",1)</v>
      </c>
      <c r="D91" s="14" t="s">
        <v>132</v>
      </c>
      <c r="E91" s="14">
        <v>1</v>
      </c>
      <c r="F91" s="14" t="s">
        <v>12</v>
      </c>
      <c r="G91" s="16">
        <v>2750</v>
      </c>
      <c r="H91" s="14" t="s">
        <v>133</v>
      </c>
    </row>
    <row r="92" s="2" customFormat="1" ht="110.25" spans="1:8">
      <c r="A92" s="14">
        <v>2</v>
      </c>
      <c r="B92" s="14" t="s">
        <v>134</v>
      </c>
      <c r="C92" s="15" t="str">
        <f>_xlfn.DISPIMG("ID_6731B824C1794E539E9070233D0B84C9",1)</f>
        <v>=DISPIMG("ID_6731B824C1794E539E9070233D0B84C9",1)</v>
      </c>
      <c r="D92" s="14" t="s">
        <v>135</v>
      </c>
      <c r="E92" s="14">
        <v>8</v>
      </c>
      <c r="F92" s="14" t="s">
        <v>12</v>
      </c>
      <c r="G92" s="16">
        <v>380</v>
      </c>
      <c r="H92" s="14" t="s">
        <v>136</v>
      </c>
    </row>
    <row r="93" s="1" customFormat="1" ht="30" customHeight="1" spans="1:8">
      <c r="A93" s="18" t="s">
        <v>108</v>
      </c>
      <c r="B93" s="18"/>
      <c r="C93" s="18"/>
      <c r="D93" s="18"/>
      <c r="E93" s="18"/>
      <c r="F93" s="18"/>
      <c r="G93" s="18"/>
      <c r="H93" s="18"/>
    </row>
    <row r="94" s="2" customFormat="1" ht="101.05" spans="1:8">
      <c r="A94" s="14">
        <v>1</v>
      </c>
      <c r="B94" s="14" t="s">
        <v>97</v>
      </c>
      <c r="C94" s="20" t="str">
        <f>_xlfn.DISPIMG("ID_73F748A8668D493D9FA38B02FABD5F4F",1)</f>
        <v>=DISPIMG("ID_73F748A8668D493D9FA38B02FABD5F4F",1)</v>
      </c>
      <c r="D94" s="14" t="s">
        <v>137</v>
      </c>
      <c r="E94" s="14">
        <v>2</v>
      </c>
      <c r="F94" s="14" t="s">
        <v>33</v>
      </c>
      <c r="G94" s="16">
        <v>1966</v>
      </c>
      <c r="H94" s="14" t="s">
        <v>99</v>
      </c>
    </row>
    <row r="95" s="1" customFormat="1" ht="30" customHeight="1" spans="1:8">
      <c r="A95" s="18" t="s">
        <v>138</v>
      </c>
      <c r="B95" s="18"/>
      <c r="C95" s="18"/>
      <c r="D95" s="18"/>
      <c r="E95" s="18"/>
      <c r="F95" s="18"/>
      <c r="G95" s="18"/>
      <c r="H95" s="18"/>
    </row>
    <row r="96" s="2" customFormat="1" ht="94.5" spans="1:8">
      <c r="A96" s="14">
        <v>1</v>
      </c>
      <c r="B96" s="14" t="s">
        <v>139</v>
      </c>
      <c r="C96" s="24" t="str">
        <f>_xlfn.DISPIMG("ID_ECC8CFF37A5D4F62AC9AAF02139FEF6C",1)</f>
        <v>=DISPIMG("ID_ECC8CFF37A5D4F62AC9AAF02139FEF6C",1)</v>
      </c>
      <c r="D96" s="14" t="s">
        <v>140</v>
      </c>
      <c r="E96" s="14">
        <v>2</v>
      </c>
      <c r="F96" s="14" t="s">
        <v>12</v>
      </c>
      <c r="G96" s="16">
        <v>1780</v>
      </c>
      <c r="H96" s="14" t="s">
        <v>141</v>
      </c>
    </row>
    <row r="97" s="2" customFormat="1" ht="189" spans="1:8">
      <c r="A97" s="14">
        <v>2</v>
      </c>
      <c r="B97" s="14" t="s">
        <v>39</v>
      </c>
      <c r="C97" s="20"/>
      <c r="D97" s="14" t="s">
        <v>40</v>
      </c>
      <c r="E97" s="14">
        <v>2</v>
      </c>
      <c r="F97" s="14" t="s">
        <v>12</v>
      </c>
      <c r="G97" s="16">
        <v>450</v>
      </c>
      <c r="H97" s="14" t="s">
        <v>41</v>
      </c>
    </row>
    <row r="98" s="2" customFormat="1" ht="157.5" spans="1:8">
      <c r="A98" s="14">
        <v>3</v>
      </c>
      <c r="B98" s="14" t="s">
        <v>142</v>
      </c>
      <c r="C98" s="20" t="str">
        <f>_xlfn.DISPIMG("ID_050FA427F6404E06BA76F1715EFC3818",1)</f>
        <v>=DISPIMG("ID_050FA427F6404E06BA76F1715EFC3818",1)</v>
      </c>
      <c r="D98" s="14" t="s">
        <v>143</v>
      </c>
      <c r="E98" s="14">
        <v>1</v>
      </c>
      <c r="F98" s="14" t="s">
        <v>19</v>
      </c>
      <c r="G98" s="16">
        <v>2850</v>
      </c>
      <c r="H98" s="14" t="s">
        <v>144</v>
      </c>
    </row>
    <row r="99" s="1" customFormat="1" ht="30" customHeight="1" spans="1:8">
      <c r="A99" s="18" t="s">
        <v>145</v>
      </c>
      <c r="B99" s="18"/>
      <c r="C99" s="18"/>
      <c r="D99" s="18"/>
      <c r="E99" s="18"/>
      <c r="F99" s="18"/>
      <c r="G99" s="18"/>
      <c r="H99" s="18"/>
    </row>
    <row r="100" s="2" customFormat="1" ht="189" spans="1:8">
      <c r="A100" s="14">
        <v>1</v>
      </c>
      <c r="B100" s="14" t="s">
        <v>39</v>
      </c>
      <c r="C100" s="20"/>
      <c r="D100" s="14" t="s">
        <v>40</v>
      </c>
      <c r="E100" s="14">
        <v>2</v>
      </c>
      <c r="F100" s="14" t="s">
        <v>12</v>
      </c>
      <c r="G100" s="16">
        <v>450</v>
      </c>
      <c r="H100" s="14" t="s">
        <v>41</v>
      </c>
    </row>
    <row r="101" s="1" customFormat="1" ht="30" customHeight="1" spans="1:8">
      <c r="A101" s="18" t="s">
        <v>104</v>
      </c>
      <c r="B101" s="18"/>
      <c r="C101" s="18"/>
      <c r="D101" s="18"/>
      <c r="E101" s="18"/>
      <c r="F101" s="18"/>
      <c r="G101" s="18"/>
      <c r="H101" s="18"/>
    </row>
    <row r="102" s="2" customFormat="1" ht="189" spans="1:8">
      <c r="A102" s="14">
        <v>1</v>
      </c>
      <c r="B102" s="14" t="s">
        <v>39</v>
      </c>
      <c r="C102" s="20"/>
      <c r="D102" s="14" t="s">
        <v>40</v>
      </c>
      <c r="E102" s="14">
        <v>4</v>
      </c>
      <c r="F102" s="14" t="s">
        <v>12</v>
      </c>
      <c r="G102" s="16">
        <v>450</v>
      </c>
      <c r="H102" s="14" t="s">
        <v>41</v>
      </c>
    </row>
    <row r="103" s="1" customFormat="1" ht="30" customHeight="1" spans="1:8">
      <c r="A103" s="18" t="s">
        <v>146</v>
      </c>
      <c r="B103" s="18"/>
      <c r="C103" s="18"/>
      <c r="D103" s="18"/>
      <c r="E103" s="18"/>
      <c r="F103" s="18"/>
      <c r="G103" s="18"/>
      <c r="H103" s="18"/>
    </row>
    <row r="104" s="2" customFormat="1" ht="299.25" spans="1:8">
      <c r="A104" s="14">
        <v>1</v>
      </c>
      <c r="B104" s="14" t="s">
        <v>31</v>
      </c>
      <c r="C104" s="14" t="str">
        <f>_xlfn.DISPIMG("ID_C90D1D59DF6D451795F9EFD7FFC641C1",1)</f>
        <v>=DISPIMG("ID_C90D1D59DF6D451795F9EFD7FFC641C1",1)</v>
      </c>
      <c r="D104" s="14" t="s">
        <v>32</v>
      </c>
      <c r="E104" s="14">
        <v>6</v>
      </c>
      <c r="F104" s="14" t="s">
        <v>33</v>
      </c>
      <c r="G104" s="16">
        <v>3100</v>
      </c>
      <c r="H104" s="14" t="s">
        <v>34</v>
      </c>
    </row>
    <row r="105" s="1" customFormat="1" ht="30" customHeight="1" spans="1:8">
      <c r="A105" s="18" t="s">
        <v>147</v>
      </c>
      <c r="B105" s="18"/>
      <c r="C105" s="18"/>
      <c r="D105" s="18"/>
      <c r="E105" s="18"/>
      <c r="F105" s="18"/>
      <c r="G105" s="18"/>
      <c r="H105" s="18"/>
    </row>
    <row r="106" s="2" customFormat="1" ht="136" spans="1:8">
      <c r="A106" s="14">
        <v>1</v>
      </c>
      <c r="B106" s="14" t="s">
        <v>148</v>
      </c>
      <c r="C106" s="14" t="str">
        <f>_xlfn.DISPIMG("ID_51C09DCE554446FE885786C043CE9A2A",1)</f>
        <v>=DISPIMG("ID_51C09DCE554446FE885786C043CE9A2A",1)</v>
      </c>
      <c r="D106" s="14" t="s">
        <v>149</v>
      </c>
      <c r="E106" s="14">
        <v>2</v>
      </c>
      <c r="F106" s="14" t="s">
        <v>12</v>
      </c>
      <c r="G106" s="17">
        <v>3600</v>
      </c>
      <c r="H106" s="21" t="s">
        <v>150</v>
      </c>
    </row>
    <row r="107" s="2" customFormat="1" ht="94.5" spans="1:8">
      <c r="A107" s="14">
        <v>2</v>
      </c>
      <c r="B107" s="14" t="s">
        <v>151</v>
      </c>
      <c r="C107" s="14" t="str">
        <f>_xlfn.DISPIMG("ID_4642FF2A08184EA89875742ACF80E610",1)</f>
        <v>=DISPIMG("ID_4642FF2A08184EA89875742ACF80E610",1)</v>
      </c>
      <c r="D107" s="14" t="s">
        <v>152</v>
      </c>
      <c r="E107" s="14">
        <v>1</v>
      </c>
      <c r="F107" s="14" t="s">
        <v>19</v>
      </c>
      <c r="G107" s="17">
        <v>2570</v>
      </c>
      <c r="H107" s="21" t="s">
        <v>153</v>
      </c>
    </row>
    <row r="108" s="2" customFormat="1" ht="189" spans="1:8">
      <c r="A108" s="14">
        <v>3</v>
      </c>
      <c r="B108" s="14" t="s">
        <v>39</v>
      </c>
      <c r="C108" s="20"/>
      <c r="D108" s="14" t="s">
        <v>40</v>
      </c>
      <c r="E108" s="14">
        <v>5</v>
      </c>
      <c r="F108" s="14" t="s">
        <v>12</v>
      </c>
      <c r="G108" s="16">
        <v>450</v>
      </c>
      <c r="H108" s="14" t="s">
        <v>41</v>
      </c>
    </row>
    <row r="109" s="2" customFormat="1" ht="94.5" spans="1:8">
      <c r="A109" s="14">
        <v>4</v>
      </c>
      <c r="B109" s="14" t="s">
        <v>154</v>
      </c>
      <c r="C109" s="14" t="str">
        <f>_xlfn.DISPIMG("ID_F04ACAC9DCB14E61B375F6C0EE6782A7",1)</f>
        <v>=DISPIMG("ID_F04ACAC9DCB14E61B375F6C0EE6782A7",1)</v>
      </c>
      <c r="D109" s="14" t="s">
        <v>155</v>
      </c>
      <c r="E109" s="14">
        <v>3</v>
      </c>
      <c r="F109" s="14" t="s">
        <v>12</v>
      </c>
      <c r="G109" s="16">
        <v>320</v>
      </c>
      <c r="H109" s="14" t="s">
        <v>156</v>
      </c>
    </row>
    <row r="110" s="2" customFormat="1" ht="153" spans="1:8">
      <c r="A110" s="14">
        <v>5</v>
      </c>
      <c r="B110" s="14" t="s">
        <v>74</v>
      </c>
      <c r="C110" s="20" t="str">
        <f>_xlfn.DISPIMG("ID_9AF59106E75F4C97813D01E2F7144DF7",1)</f>
        <v>=DISPIMG("ID_9AF59106E75F4C97813D01E2F7144DF7",1)</v>
      </c>
      <c r="D110" s="14" t="s">
        <v>23</v>
      </c>
      <c r="E110" s="14">
        <v>1</v>
      </c>
      <c r="F110" s="14" t="s">
        <v>12</v>
      </c>
      <c r="G110" s="16">
        <v>980</v>
      </c>
      <c r="H110" s="14" t="s">
        <v>69</v>
      </c>
    </row>
    <row r="111" s="2" customFormat="1" ht="119" spans="1:8">
      <c r="A111" s="14">
        <v>6</v>
      </c>
      <c r="B111" s="14" t="s">
        <v>157</v>
      </c>
      <c r="C111" s="15" t="str">
        <f>_xlfn.DISPIMG("ID_6BE159E52E50443A8CABE2B677EEBE61",1)</f>
        <v>=DISPIMG("ID_6BE159E52E50443A8CABE2B677EEBE61",1)</v>
      </c>
      <c r="D111" s="14" t="s">
        <v>158</v>
      </c>
      <c r="E111" s="14">
        <v>20</v>
      </c>
      <c r="F111" s="14" t="s">
        <v>33</v>
      </c>
      <c r="G111" s="16">
        <v>1380</v>
      </c>
      <c r="H111" s="14" t="s">
        <v>159</v>
      </c>
    </row>
    <row r="112" s="2" customFormat="1" ht="119" spans="1:8">
      <c r="A112" s="14">
        <v>7</v>
      </c>
      <c r="B112" s="14" t="s">
        <v>160</v>
      </c>
      <c r="C112" s="15" t="str">
        <f>_xlfn.DISPIMG("ID_478EC52ABA014CE28BC21D7F93CF6726",1)</f>
        <v>=DISPIMG("ID_478EC52ABA014CE28BC21D7F93CF6726",1)</v>
      </c>
      <c r="D112" s="14" t="s">
        <v>161</v>
      </c>
      <c r="E112" s="14">
        <v>20</v>
      </c>
      <c r="F112" s="14" t="s">
        <v>33</v>
      </c>
      <c r="G112" s="17">
        <v>2100</v>
      </c>
      <c r="H112" s="14" t="s">
        <v>159</v>
      </c>
    </row>
    <row r="113" s="2" customFormat="1" ht="119" spans="1:8">
      <c r="A113" s="14">
        <v>8</v>
      </c>
      <c r="B113" s="14" t="s">
        <v>162</v>
      </c>
      <c r="C113" s="14" t="str">
        <f>_xlfn.DISPIMG("ID_0033802034434C6CA5AAC046BB1EB2F7",1)</f>
        <v>=DISPIMG("ID_0033802034434C6CA5AAC046BB1EB2F7",1)</v>
      </c>
      <c r="D113" s="14" t="s">
        <v>163</v>
      </c>
      <c r="E113" s="14">
        <v>1</v>
      </c>
      <c r="F113" s="14" t="s">
        <v>33</v>
      </c>
      <c r="G113" s="17">
        <v>1180</v>
      </c>
      <c r="H113" s="14" t="s">
        <v>164</v>
      </c>
    </row>
    <row r="114" s="2" customFormat="1" ht="85" spans="1:8">
      <c r="A114" s="14">
        <v>9</v>
      </c>
      <c r="B114" s="14" t="s">
        <v>165</v>
      </c>
      <c r="C114" s="14" t="str">
        <f>_xlfn.DISPIMG("ID_5FC33EA0F365458F8773766207810B74",1)</f>
        <v>=DISPIMG("ID_5FC33EA0F365458F8773766207810B74",1)</v>
      </c>
      <c r="D114" s="14" t="s">
        <v>166</v>
      </c>
      <c r="E114" s="14">
        <v>20</v>
      </c>
      <c r="F114" s="14" t="s">
        <v>19</v>
      </c>
      <c r="G114" s="17">
        <v>45</v>
      </c>
      <c r="H114" s="14" t="s">
        <v>167</v>
      </c>
    </row>
    <row r="115" s="2" customFormat="1" ht="289" spans="1:8">
      <c r="A115" s="14">
        <v>10</v>
      </c>
      <c r="B115" s="14" t="s">
        <v>78</v>
      </c>
      <c r="C115" s="15" t="str">
        <f>_xlfn.DISPIMG("ID_2046475CD68A4662AF4D1CA39FE9E9D9",1)</f>
        <v>=DISPIMG("ID_2046475CD68A4662AF4D1CA39FE9E9D9",1)</v>
      </c>
      <c r="D115" s="14" t="s">
        <v>79</v>
      </c>
      <c r="E115" s="14">
        <v>1</v>
      </c>
      <c r="F115" s="14" t="s">
        <v>80</v>
      </c>
      <c r="G115" s="17">
        <v>1750</v>
      </c>
      <c r="H115" s="21" t="s">
        <v>102</v>
      </c>
    </row>
    <row r="116" s="2" customFormat="1" ht="157.5" spans="1:8">
      <c r="A116" s="14">
        <v>11</v>
      </c>
      <c r="B116" s="14" t="s">
        <v>82</v>
      </c>
      <c r="C116" s="15" t="str">
        <f>_xlfn.DISPIMG("ID_37762246D3014536B9D144C6DCA621BB",1)</f>
        <v>=DISPIMG("ID_37762246D3014536B9D144C6DCA621BB",1)</v>
      </c>
      <c r="D116" s="14" t="s">
        <v>83</v>
      </c>
      <c r="E116" s="14">
        <v>2</v>
      </c>
      <c r="F116" s="14" t="s">
        <v>12</v>
      </c>
      <c r="G116" s="17">
        <v>420</v>
      </c>
      <c r="H116" s="14" t="s">
        <v>103</v>
      </c>
    </row>
    <row r="117" s="2" customFormat="1" ht="109" customHeight="1" spans="1:8">
      <c r="A117" s="14">
        <v>12</v>
      </c>
      <c r="B117" s="14" t="s">
        <v>97</v>
      </c>
      <c r="C117" s="20" t="str">
        <f>_xlfn.DISPIMG("ID_F7743D8B90B24B318D2F1F61C4EA38C3",1)</f>
        <v>=DISPIMG("ID_F7743D8B90B24B318D2F1F61C4EA38C3",1)</v>
      </c>
      <c r="D117" s="14" t="s">
        <v>98</v>
      </c>
      <c r="E117" s="14">
        <v>4</v>
      </c>
      <c r="F117" s="14" t="s">
        <v>33</v>
      </c>
      <c r="G117" s="16">
        <v>1350</v>
      </c>
      <c r="H117" s="14" t="s">
        <v>99</v>
      </c>
    </row>
    <row r="118" s="2" customFormat="1" ht="94.5" spans="1:8">
      <c r="A118" s="14">
        <v>13</v>
      </c>
      <c r="B118" s="14" t="s">
        <v>168</v>
      </c>
      <c r="C118" s="20" t="str">
        <f>_xlfn.DISPIMG("ID_8871BF9784F74EECB4419CACFB27AD77",1)</f>
        <v>=DISPIMG("ID_8871BF9784F74EECB4419CACFB27AD77",1)</v>
      </c>
      <c r="D118" s="14" t="s">
        <v>23</v>
      </c>
      <c r="E118" s="14">
        <v>1</v>
      </c>
      <c r="F118" s="14" t="s">
        <v>12</v>
      </c>
      <c r="G118" s="16">
        <v>650</v>
      </c>
      <c r="H118" s="14" t="s">
        <v>169</v>
      </c>
    </row>
    <row r="119" s="2" customFormat="1" ht="173.25" spans="1:8">
      <c r="A119" s="14">
        <v>14</v>
      </c>
      <c r="B119" s="14" t="s">
        <v>170</v>
      </c>
      <c r="C119" s="20"/>
      <c r="D119" s="14" t="s">
        <v>171</v>
      </c>
      <c r="E119" s="14">
        <v>1</v>
      </c>
      <c r="F119" s="14" t="s">
        <v>12</v>
      </c>
      <c r="G119" s="16">
        <v>320</v>
      </c>
      <c r="H119" s="14" t="s">
        <v>172</v>
      </c>
    </row>
    <row r="120" s="1" customFormat="1" ht="30" customHeight="1" spans="1:8">
      <c r="A120" s="18" t="s">
        <v>173</v>
      </c>
      <c r="B120" s="18"/>
      <c r="C120" s="18"/>
      <c r="D120" s="18"/>
      <c r="E120" s="18"/>
      <c r="F120" s="18"/>
      <c r="G120" s="18"/>
      <c r="H120" s="18"/>
    </row>
    <row r="121" s="2" customFormat="1" ht="100" customHeight="1" spans="1:8">
      <c r="A121" s="14">
        <v>1</v>
      </c>
      <c r="B121" s="14" t="s">
        <v>97</v>
      </c>
      <c r="C121" s="20" t="str">
        <f>_xlfn.DISPIMG("ID_F7743D8B90B24B318D2F1F61C4EA38C3",1)</f>
        <v>=DISPIMG("ID_F7743D8B90B24B318D2F1F61C4EA38C3",1)</v>
      </c>
      <c r="D121" s="14" t="s">
        <v>98</v>
      </c>
      <c r="E121" s="14">
        <v>2</v>
      </c>
      <c r="F121" s="14" t="s">
        <v>33</v>
      </c>
      <c r="G121" s="16">
        <v>1350</v>
      </c>
      <c r="H121" s="14" t="s">
        <v>99</v>
      </c>
    </row>
    <row r="122" s="1" customFormat="1" ht="30" customHeight="1" spans="1:8">
      <c r="A122" s="18" t="s">
        <v>174</v>
      </c>
      <c r="B122" s="18"/>
      <c r="C122" s="18"/>
      <c r="D122" s="18"/>
      <c r="E122" s="18"/>
      <c r="F122" s="18"/>
      <c r="G122" s="18"/>
      <c r="H122" s="18"/>
    </row>
    <row r="123" s="2" customFormat="1" ht="102" spans="1:8">
      <c r="A123" s="14">
        <v>1</v>
      </c>
      <c r="B123" s="14" t="s">
        <v>168</v>
      </c>
      <c r="C123" s="20" t="str">
        <f>_xlfn.DISPIMG("ID_5A06B86216F74850B7B824C3C3BA48E3",1)</f>
        <v>=DISPIMG("ID_5A06B86216F74850B7B824C3C3BA48E3",1)</v>
      </c>
      <c r="D123" s="14" t="s">
        <v>23</v>
      </c>
      <c r="E123" s="14">
        <v>1</v>
      </c>
      <c r="F123" s="14" t="s">
        <v>12</v>
      </c>
      <c r="G123" s="16">
        <v>650</v>
      </c>
      <c r="H123" s="14" t="s">
        <v>169</v>
      </c>
    </row>
    <row r="124" s="2" customFormat="1" ht="173.25" spans="1:8">
      <c r="A124" s="14">
        <v>2</v>
      </c>
      <c r="B124" s="14" t="s">
        <v>170</v>
      </c>
      <c r="C124" s="20"/>
      <c r="D124" s="14" t="s">
        <v>171</v>
      </c>
      <c r="E124" s="14">
        <v>1</v>
      </c>
      <c r="F124" s="14" t="s">
        <v>12</v>
      </c>
      <c r="G124" s="16">
        <v>320</v>
      </c>
      <c r="H124" s="14" t="s">
        <v>172</v>
      </c>
    </row>
    <row r="125" s="2" customFormat="1" ht="289" spans="1:8">
      <c r="A125" s="14">
        <v>3</v>
      </c>
      <c r="B125" s="14" t="s">
        <v>78</v>
      </c>
      <c r="C125" s="15" t="str">
        <f>_xlfn.DISPIMG("ID_B3FA1429D60E4E26BE8F44F8B97DFB56",1)</f>
        <v>=DISPIMG("ID_B3FA1429D60E4E26BE8F44F8B97DFB56",1)</v>
      </c>
      <c r="D125" s="14" t="s">
        <v>79</v>
      </c>
      <c r="E125" s="14">
        <v>1</v>
      </c>
      <c r="F125" s="14" t="s">
        <v>80</v>
      </c>
      <c r="G125" s="17">
        <v>1750</v>
      </c>
      <c r="H125" s="21" t="s">
        <v>102</v>
      </c>
    </row>
    <row r="126" s="2" customFormat="1" ht="221" spans="1:8">
      <c r="A126" s="14">
        <v>4</v>
      </c>
      <c r="B126" s="14" t="s">
        <v>82</v>
      </c>
      <c r="C126" s="15" t="str">
        <f>_xlfn.DISPIMG("ID_BF4577822E7D4FB29C09E4B4BDC8BBCD",1)</f>
        <v>=DISPIMG("ID_BF4577822E7D4FB29C09E4B4BDC8BBCD",1)</v>
      </c>
      <c r="D126" s="14" t="s">
        <v>83</v>
      </c>
      <c r="E126" s="14">
        <v>2</v>
      </c>
      <c r="F126" s="14" t="s">
        <v>12</v>
      </c>
      <c r="G126" s="17">
        <v>420</v>
      </c>
      <c r="H126" s="14" t="s">
        <v>103</v>
      </c>
    </row>
    <row r="127" s="2" customFormat="1" ht="102" spans="1:8">
      <c r="A127" s="14">
        <v>5</v>
      </c>
      <c r="B127" s="14" t="s">
        <v>85</v>
      </c>
      <c r="C127" s="24" t="str">
        <f>_xlfn.DISPIMG("ID_4F5EEE5B31654EE0AD669468CA0C73F0",1)</f>
        <v>=DISPIMG("ID_4F5EEE5B31654EE0AD669468CA0C73F0",1)</v>
      </c>
      <c r="D127" s="14" t="s">
        <v>86</v>
      </c>
      <c r="E127" s="14">
        <v>1</v>
      </c>
      <c r="F127" s="14" t="s">
        <v>33</v>
      </c>
      <c r="G127" s="17">
        <v>980</v>
      </c>
      <c r="H127" s="14" t="s">
        <v>87</v>
      </c>
    </row>
    <row r="128" s="2" customFormat="1" ht="102" spans="1:8">
      <c r="A128" s="14">
        <v>6</v>
      </c>
      <c r="B128" s="14" t="s">
        <v>175</v>
      </c>
      <c r="C128" s="14" t="str">
        <f>_xlfn.DISPIMG("ID_D2873A1D7CB540FD8122E57AA440141F",1)</f>
        <v>=DISPIMG("ID_D2873A1D7CB540FD8122E57AA440141F",1)</v>
      </c>
      <c r="D128" s="14" t="s">
        <v>176</v>
      </c>
      <c r="E128" s="14">
        <v>1</v>
      </c>
      <c r="F128" s="14" t="s">
        <v>33</v>
      </c>
      <c r="G128" s="16">
        <v>1730</v>
      </c>
      <c r="H128" s="14" t="s">
        <v>177</v>
      </c>
    </row>
    <row r="129" s="1" customFormat="1" ht="30" customHeight="1" spans="1:8">
      <c r="A129" s="18" t="s">
        <v>178</v>
      </c>
      <c r="B129" s="18"/>
      <c r="C129" s="18"/>
      <c r="D129" s="18"/>
      <c r="E129" s="18"/>
      <c r="F129" s="18"/>
      <c r="G129" s="18"/>
      <c r="H129" s="18"/>
    </row>
    <row r="130" s="2" customFormat="1" ht="141.75" spans="1:8">
      <c r="A130" s="14">
        <v>1</v>
      </c>
      <c r="B130" s="14" t="s">
        <v>74</v>
      </c>
      <c r="C130" s="20" t="str">
        <f>_xlfn.DISPIMG("ID_ED057B5D022D48D69B3E87E5859859A9",1)</f>
        <v>=DISPIMG("ID_ED057B5D022D48D69B3E87E5859859A9",1)</v>
      </c>
      <c r="D130" s="14" t="s">
        <v>23</v>
      </c>
      <c r="E130" s="14">
        <v>1</v>
      </c>
      <c r="F130" s="14" t="s">
        <v>12</v>
      </c>
      <c r="G130" s="16">
        <v>980</v>
      </c>
      <c r="H130" s="14" t="s">
        <v>69</v>
      </c>
    </row>
    <row r="131" s="2" customFormat="1" ht="189" spans="1:8">
      <c r="A131" s="14">
        <v>2</v>
      </c>
      <c r="B131" s="14" t="s">
        <v>39</v>
      </c>
      <c r="C131" s="20"/>
      <c r="D131" s="14" t="s">
        <v>40</v>
      </c>
      <c r="E131" s="14">
        <v>1</v>
      </c>
      <c r="F131" s="14" t="s">
        <v>12</v>
      </c>
      <c r="G131" s="16">
        <v>450</v>
      </c>
      <c r="H131" s="14" t="s">
        <v>41</v>
      </c>
    </row>
    <row r="132" s="2" customFormat="1" ht="95.85" spans="1:8">
      <c r="A132" s="14">
        <v>3</v>
      </c>
      <c r="B132" s="14" t="s">
        <v>124</v>
      </c>
      <c r="C132" s="14" t="str">
        <f>_xlfn.DISPIMG("ID_DAC25B655D5545A48D4E6D290AFFE9FC",1)</f>
        <v>=DISPIMG("ID_DAC25B655D5545A48D4E6D290AFFE9FC",1)</v>
      </c>
      <c r="D132" s="14" t="s">
        <v>125</v>
      </c>
      <c r="E132" s="14">
        <v>1</v>
      </c>
      <c r="F132" s="14" t="s">
        <v>12</v>
      </c>
      <c r="G132" s="17">
        <v>650</v>
      </c>
      <c r="H132" s="14" t="s">
        <v>126</v>
      </c>
    </row>
    <row r="133" s="2" customFormat="1" ht="153" spans="1:8">
      <c r="A133" s="14">
        <v>4</v>
      </c>
      <c r="B133" s="14" t="s">
        <v>179</v>
      </c>
      <c r="C133" s="14" t="str">
        <f>_xlfn.DISPIMG("ID_943F9BB5B01D4209985965DDDA113206",1)</f>
        <v>=DISPIMG("ID_943F9BB5B01D4209985965DDDA113206",1)</v>
      </c>
      <c r="D133" s="14" t="s">
        <v>180</v>
      </c>
      <c r="E133" s="14">
        <v>1</v>
      </c>
      <c r="F133" s="14" t="s">
        <v>12</v>
      </c>
      <c r="G133" s="16">
        <v>2880</v>
      </c>
      <c r="H133" s="14" t="s">
        <v>181</v>
      </c>
    </row>
    <row r="134" s="2" customFormat="1" ht="119" spans="1:8">
      <c r="A134" s="14">
        <v>5</v>
      </c>
      <c r="B134" s="14" t="s">
        <v>182</v>
      </c>
      <c r="C134" s="14" t="str">
        <f>_xlfn.DISPIMG("ID_78AF5A4B4EDD47F588F0F54B6F877D39",1)</f>
        <v>=DISPIMG("ID_78AF5A4B4EDD47F588F0F54B6F877D39",1)</v>
      </c>
      <c r="D134" s="14" t="s">
        <v>183</v>
      </c>
      <c r="E134" s="14">
        <v>1</v>
      </c>
      <c r="F134" s="14" t="s">
        <v>19</v>
      </c>
      <c r="G134" s="16">
        <v>950</v>
      </c>
      <c r="H134" s="14" t="s">
        <v>120</v>
      </c>
    </row>
    <row r="135" s="1" customFormat="1" ht="30" customHeight="1" spans="1:8">
      <c r="A135" s="18" t="s">
        <v>184</v>
      </c>
      <c r="B135" s="18"/>
      <c r="C135" s="18"/>
      <c r="D135" s="18"/>
      <c r="E135" s="18"/>
      <c r="F135" s="18"/>
      <c r="G135" s="18"/>
      <c r="H135" s="18"/>
    </row>
    <row r="136" s="2" customFormat="1" ht="126" spans="1:8">
      <c r="A136" s="14">
        <v>1</v>
      </c>
      <c r="B136" s="14" t="s">
        <v>185</v>
      </c>
      <c r="C136" s="24" t="str">
        <f>_xlfn.DISPIMG("ID_67EEDD6A19F74ECC9B60905BB231D7F5",1)</f>
        <v>=DISPIMG("ID_67EEDD6A19F74ECC9B60905BB231D7F5",1)</v>
      </c>
      <c r="D136" s="14" t="s">
        <v>44</v>
      </c>
      <c r="E136" s="14">
        <v>2</v>
      </c>
      <c r="F136" s="14" t="s">
        <v>12</v>
      </c>
      <c r="G136" s="17">
        <v>2340</v>
      </c>
      <c r="H136" s="14" t="s">
        <v>186</v>
      </c>
    </row>
    <row r="137" s="2" customFormat="1" ht="189" spans="1:8">
      <c r="A137" s="14">
        <v>2</v>
      </c>
      <c r="B137" s="14" t="s">
        <v>39</v>
      </c>
      <c r="C137" s="20"/>
      <c r="D137" s="14" t="s">
        <v>40</v>
      </c>
      <c r="E137" s="14">
        <v>2</v>
      </c>
      <c r="F137" s="14" t="s">
        <v>12</v>
      </c>
      <c r="G137" s="16">
        <v>450</v>
      </c>
      <c r="H137" s="14" t="s">
        <v>41</v>
      </c>
    </row>
    <row r="138" s="2" customFormat="1" ht="110.25" spans="1:8">
      <c r="A138" s="14">
        <v>3</v>
      </c>
      <c r="B138" s="14" t="s">
        <v>187</v>
      </c>
      <c r="C138" s="24" t="str">
        <f>_xlfn.DISPIMG("ID_99A988DAEB5A40A1BBA72AC7ECF3965E",1)</f>
        <v>=DISPIMG("ID_99A988DAEB5A40A1BBA72AC7ECF3965E",1)</v>
      </c>
      <c r="D138" s="14" t="s">
        <v>188</v>
      </c>
      <c r="E138" s="14">
        <v>2</v>
      </c>
      <c r="F138" s="14" t="s">
        <v>12</v>
      </c>
      <c r="G138" s="17">
        <v>3500</v>
      </c>
      <c r="H138" s="14" t="s">
        <v>189</v>
      </c>
    </row>
    <row r="139" s="2" customFormat="1" ht="93" customHeight="1" spans="1:8">
      <c r="A139" s="14">
        <v>4</v>
      </c>
      <c r="B139" s="14" t="s">
        <v>190</v>
      </c>
      <c r="C139" s="24" t="str">
        <f>_xlfn.DISPIMG("ID_FBD1D42D4E4F4619872063B81CF93CE9",1)</f>
        <v>=DISPIMG("ID_FBD1D42D4E4F4619872063B81CF93CE9",1)</v>
      </c>
      <c r="D139" s="14" t="s">
        <v>191</v>
      </c>
      <c r="E139" s="14">
        <v>2</v>
      </c>
      <c r="F139" s="14" t="s">
        <v>12</v>
      </c>
      <c r="G139" s="17">
        <v>280</v>
      </c>
      <c r="H139" s="14" t="s">
        <v>167</v>
      </c>
    </row>
    <row r="140" s="1" customFormat="1" ht="30" customHeight="1" spans="1:8">
      <c r="A140" s="18" t="s">
        <v>192</v>
      </c>
      <c r="B140" s="18"/>
      <c r="C140" s="18"/>
      <c r="D140" s="18"/>
      <c r="E140" s="18"/>
      <c r="F140" s="18"/>
      <c r="G140" s="18"/>
      <c r="H140" s="18"/>
    </row>
    <row r="141" s="2" customFormat="1" ht="126" spans="1:8">
      <c r="A141" s="14">
        <v>1</v>
      </c>
      <c r="B141" s="14" t="s">
        <v>43</v>
      </c>
      <c r="C141" s="14" t="str">
        <f>_xlfn.DISPIMG("ID_C77FBDCC6D8B4A948457D85D5DE10C24",1)</f>
        <v>=DISPIMG("ID_C77FBDCC6D8B4A948457D85D5DE10C24",1)</v>
      </c>
      <c r="D141" s="14" t="s">
        <v>44</v>
      </c>
      <c r="E141" s="14">
        <v>7</v>
      </c>
      <c r="F141" s="14" t="s">
        <v>12</v>
      </c>
      <c r="G141" s="17">
        <v>2140</v>
      </c>
      <c r="H141" s="21" t="s">
        <v>45</v>
      </c>
    </row>
    <row r="142" s="2" customFormat="1" ht="189" spans="1:8">
      <c r="A142" s="14">
        <v>2</v>
      </c>
      <c r="B142" s="14" t="s">
        <v>39</v>
      </c>
      <c r="C142" s="20"/>
      <c r="D142" s="14" t="s">
        <v>40</v>
      </c>
      <c r="E142" s="14">
        <v>7</v>
      </c>
      <c r="F142" s="14" t="s">
        <v>12</v>
      </c>
      <c r="G142" s="16">
        <v>450</v>
      </c>
      <c r="H142" s="14" t="s">
        <v>41</v>
      </c>
    </row>
    <row r="143" s="2" customFormat="1" ht="393.75" spans="1:8">
      <c r="A143" s="14">
        <v>3</v>
      </c>
      <c r="B143" s="14" t="s">
        <v>46</v>
      </c>
      <c r="C143" s="14" t="str">
        <f>_xlfn.DISPIMG("ID_497020B9D00C47FD92C306C9FEB3143C",1)</f>
        <v>=DISPIMG("ID_497020B9D00C47FD92C306C9FEB3143C",1)</v>
      </c>
      <c r="D143" s="14" t="s">
        <v>47</v>
      </c>
      <c r="E143" s="14">
        <v>7</v>
      </c>
      <c r="F143" s="14" t="s">
        <v>12</v>
      </c>
      <c r="G143" s="16">
        <v>2650</v>
      </c>
      <c r="H143" s="14" t="s">
        <v>91</v>
      </c>
    </row>
    <row r="144" s="2" customFormat="1" ht="85.75" spans="1:8">
      <c r="A144" s="14">
        <v>4</v>
      </c>
      <c r="B144" s="14" t="s">
        <v>49</v>
      </c>
      <c r="C144" s="15" t="str">
        <f>_xlfn.DISPIMG("ID_0BF4EB2A2807412D9A341685466332F7",1)</f>
        <v>=DISPIMG("ID_0BF4EB2A2807412D9A341685466332F7",1)</v>
      </c>
      <c r="D144" s="14" t="s">
        <v>50</v>
      </c>
      <c r="E144" s="14">
        <v>7</v>
      </c>
      <c r="F144" s="14" t="s">
        <v>12</v>
      </c>
      <c r="G144" s="16">
        <v>380</v>
      </c>
      <c r="H144" s="14" t="s">
        <v>51</v>
      </c>
    </row>
    <row r="145" s="1" customFormat="1" ht="30" customHeight="1" spans="1:8">
      <c r="A145" s="18" t="s">
        <v>108</v>
      </c>
      <c r="B145" s="18"/>
      <c r="C145" s="18"/>
      <c r="D145" s="18"/>
      <c r="E145" s="18"/>
      <c r="F145" s="18"/>
      <c r="G145" s="18"/>
      <c r="H145" s="18"/>
    </row>
    <row r="146" s="2" customFormat="1" ht="111" customHeight="1" spans="1:8">
      <c r="A146" s="14">
        <v>1</v>
      </c>
      <c r="B146" s="14" t="s">
        <v>97</v>
      </c>
      <c r="C146" s="20" t="str">
        <f>_xlfn.DISPIMG("ID_F7743D8B90B24B318D2F1F61C4EA38C3",1)</f>
        <v>=DISPIMG("ID_F7743D8B90B24B318D2F1F61C4EA38C3",1)</v>
      </c>
      <c r="D146" s="14" t="s">
        <v>98</v>
      </c>
      <c r="E146" s="14">
        <v>1</v>
      </c>
      <c r="F146" s="14" t="s">
        <v>33</v>
      </c>
      <c r="G146" s="16">
        <v>1350</v>
      </c>
      <c r="H146" s="14" t="s">
        <v>99</v>
      </c>
    </row>
    <row r="147" s="1" customFormat="1" ht="30" customHeight="1" spans="1:8">
      <c r="A147" s="18" t="s">
        <v>193</v>
      </c>
      <c r="B147" s="18"/>
      <c r="C147" s="18"/>
      <c r="D147" s="18"/>
      <c r="E147" s="18"/>
      <c r="F147" s="18"/>
      <c r="G147" s="18"/>
      <c r="H147" s="18"/>
    </row>
    <row r="148" s="2" customFormat="1" ht="141.75" spans="1:8">
      <c r="A148" s="14">
        <v>1</v>
      </c>
      <c r="B148" s="14" t="s">
        <v>74</v>
      </c>
      <c r="C148" s="20" t="str">
        <f>_xlfn.DISPIMG("ID_EBEC001FB2B24E01BE78FF703BF8C79F",1)</f>
        <v>=DISPIMG("ID_EBEC001FB2B24E01BE78FF703BF8C79F",1)</v>
      </c>
      <c r="D148" s="14" t="s">
        <v>23</v>
      </c>
      <c r="E148" s="14">
        <v>8</v>
      </c>
      <c r="F148" s="14" t="s">
        <v>12</v>
      </c>
      <c r="G148" s="16">
        <v>980</v>
      </c>
      <c r="H148" s="14" t="s">
        <v>69</v>
      </c>
    </row>
    <row r="149" s="2" customFormat="1" ht="189" spans="1:8">
      <c r="A149" s="14">
        <v>2</v>
      </c>
      <c r="B149" s="14" t="s">
        <v>39</v>
      </c>
      <c r="C149" s="20"/>
      <c r="D149" s="14" t="s">
        <v>40</v>
      </c>
      <c r="E149" s="14">
        <v>8</v>
      </c>
      <c r="F149" s="14" t="s">
        <v>12</v>
      </c>
      <c r="G149" s="16">
        <v>450</v>
      </c>
      <c r="H149" s="14" t="s">
        <v>41</v>
      </c>
    </row>
    <row r="150" s="1" customFormat="1" ht="30" customHeight="1" spans="1:8">
      <c r="A150" s="18" t="s">
        <v>194</v>
      </c>
      <c r="B150" s="18"/>
      <c r="C150" s="18"/>
      <c r="D150" s="18"/>
      <c r="E150" s="18"/>
      <c r="F150" s="18"/>
      <c r="G150" s="18"/>
      <c r="H150" s="18"/>
    </row>
    <row r="151" s="2" customFormat="1" ht="92.35" spans="1:8">
      <c r="A151" s="14">
        <v>1</v>
      </c>
      <c r="B151" s="14" t="s">
        <v>195</v>
      </c>
      <c r="C151" s="20" t="str">
        <f>_xlfn.DISPIMG("ID_81FBC591725A4678B884F981313AC5BB",1)</f>
        <v>=DISPIMG("ID_81FBC591725A4678B884F981313AC5BB",1)</v>
      </c>
      <c r="D151" s="14" t="s">
        <v>196</v>
      </c>
      <c r="E151" s="14">
        <v>4</v>
      </c>
      <c r="F151" s="14" t="s">
        <v>12</v>
      </c>
      <c r="G151" s="16">
        <v>2740</v>
      </c>
      <c r="H151" s="14" t="s">
        <v>197</v>
      </c>
    </row>
    <row r="152" s="2" customFormat="1" ht="189" spans="1:8">
      <c r="A152" s="14">
        <v>2</v>
      </c>
      <c r="B152" s="14" t="s">
        <v>39</v>
      </c>
      <c r="C152" s="20"/>
      <c r="D152" s="14" t="s">
        <v>40</v>
      </c>
      <c r="E152" s="14">
        <v>4</v>
      </c>
      <c r="F152" s="14" t="s">
        <v>12</v>
      </c>
      <c r="G152" s="16">
        <v>450</v>
      </c>
      <c r="H152" s="14" t="s">
        <v>41</v>
      </c>
    </row>
    <row r="153" s="1" customFormat="1" ht="30" customHeight="1" spans="1:8">
      <c r="A153" s="18" t="s">
        <v>198</v>
      </c>
      <c r="B153" s="18"/>
      <c r="C153" s="18"/>
      <c r="D153" s="18"/>
      <c r="E153" s="18"/>
      <c r="F153" s="18"/>
      <c r="G153" s="18"/>
      <c r="H153" s="18"/>
    </row>
    <row r="154" s="2" customFormat="1" ht="173.25" spans="1:8">
      <c r="A154" s="14">
        <v>1</v>
      </c>
      <c r="B154" s="14" t="s">
        <v>199</v>
      </c>
      <c r="C154" s="20" t="str">
        <f>_xlfn.DISPIMG("ID_871BED1E2F9A4A7B858C7A36BDB7F92A",1)</f>
        <v>=DISPIMG("ID_871BED1E2F9A4A7B858C7A36BDB7F92A",1)</v>
      </c>
      <c r="D154" s="14" t="s">
        <v>200</v>
      </c>
      <c r="E154" s="14">
        <v>2</v>
      </c>
      <c r="F154" s="14" t="s">
        <v>12</v>
      </c>
      <c r="G154" s="16">
        <v>3200</v>
      </c>
      <c r="H154" s="14" t="s">
        <v>201</v>
      </c>
    </row>
    <row r="155" s="2" customFormat="1" ht="189" spans="1:8">
      <c r="A155" s="14">
        <v>2</v>
      </c>
      <c r="B155" s="14" t="s">
        <v>39</v>
      </c>
      <c r="C155" s="20"/>
      <c r="D155" s="14" t="s">
        <v>40</v>
      </c>
      <c r="E155" s="14">
        <v>2</v>
      </c>
      <c r="F155" s="14" t="s">
        <v>12</v>
      </c>
      <c r="G155" s="16">
        <v>450</v>
      </c>
      <c r="H155" s="14" t="s">
        <v>41</v>
      </c>
    </row>
    <row r="156" s="1" customFormat="1" ht="30" customHeight="1" spans="1:8">
      <c r="A156" s="18" t="s">
        <v>202</v>
      </c>
      <c r="B156" s="18"/>
      <c r="C156" s="18"/>
      <c r="D156" s="18"/>
      <c r="E156" s="18"/>
      <c r="F156" s="18"/>
      <c r="G156" s="18"/>
      <c r="H156" s="18"/>
    </row>
    <row r="157" s="2" customFormat="1" ht="289" spans="1:8">
      <c r="A157" s="14">
        <v>1</v>
      </c>
      <c r="B157" s="14" t="s">
        <v>78</v>
      </c>
      <c r="C157" s="15" t="str">
        <f>_xlfn.DISPIMG("ID_335C19A0745446D38C4E41B8057082B0",1)</f>
        <v>=DISPIMG("ID_335C19A0745446D38C4E41B8057082B0",1)</v>
      </c>
      <c r="D157" s="14" t="s">
        <v>79</v>
      </c>
      <c r="E157" s="14">
        <v>1</v>
      </c>
      <c r="F157" s="14" t="s">
        <v>80</v>
      </c>
      <c r="G157" s="17">
        <v>1750</v>
      </c>
      <c r="H157" s="21" t="s">
        <v>102</v>
      </c>
    </row>
    <row r="158" s="2" customFormat="1" ht="221" spans="1:8">
      <c r="A158" s="14">
        <v>2</v>
      </c>
      <c r="B158" s="14" t="s">
        <v>82</v>
      </c>
      <c r="C158" s="15" t="str">
        <f>_xlfn.DISPIMG("ID_A01C7D26DCCD49FDB315CDC5A8CA3EF7",1)</f>
        <v>=DISPIMG("ID_A01C7D26DCCD49FDB315CDC5A8CA3EF7",1)</v>
      </c>
      <c r="D158" s="14" t="s">
        <v>83</v>
      </c>
      <c r="E158" s="14">
        <v>1</v>
      </c>
      <c r="F158" s="14" t="s">
        <v>12</v>
      </c>
      <c r="G158" s="17">
        <v>420</v>
      </c>
      <c r="H158" s="14" t="s">
        <v>103</v>
      </c>
    </row>
    <row r="159" s="2" customFormat="1" ht="102" spans="1:8">
      <c r="A159" s="14">
        <v>3</v>
      </c>
      <c r="B159" s="14" t="s">
        <v>85</v>
      </c>
      <c r="C159" s="24" t="str">
        <f>_xlfn.DISPIMG("ID_523945111EDE4FBA850F787758C91EC1",1)</f>
        <v>=DISPIMG("ID_523945111EDE4FBA850F787758C91EC1",1)</v>
      </c>
      <c r="D159" s="14" t="s">
        <v>86</v>
      </c>
      <c r="E159" s="14">
        <v>1</v>
      </c>
      <c r="F159" s="14" t="s">
        <v>33</v>
      </c>
      <c r="G159" s="17">
        <v>980</v>
      </c>
      <c r="H159" s="14" t="s">
        <v>87</v>
      </c>
    </row>
    <row r="160" s="2" customFormat="1" ht="102" spans="1:8">
      <c r="A160" s="14">
        <v>4</v>
      </c>
      <c r="B160" s="14" t="s">
        <v>168</v>
      </c>
      <c r="C160" s="20" t="str">
        <f>_xlfn.DISPIMG("ID_3394282642944D97ACBA502CFA19275B",1)</f>
        <v>=DISPIMG("ID_3394282642944D97ACBA502CFA19275B",1)</v>
      </c>
      <c r="D160" s="14" t="s">
        <v>23</v>
      </c>
      <c r="E160" s="14">
        <v>1</v>
      </c>
      <c r="F160" s="14" t="s">
        <v>12</v>
      </c>
      <c r="G160" s="16">
        <v>650</v>
      </c>
      <c r="H160" s="14" t="s">
        <v>169</v>
      </c>
    </row>
    <row r="161" s="2" customFormat="1" ht="173.25" spans="1:8">
      <c r="A161" s="14">
        <v>5</v>
      </c>
      <c r="B161" s="14" t="s">
        <v>170</v>
      </c>
      <c r="C161" s="20"/>
      <c r="D161" s="14" t="s">
        <v>171</v>
      </c>
      <c r="E161" s="14">
        <v>1</v>
      </c>
      <c r="F161" s="14" t="s">
        <v>12</v>
      </c>
      <c r="G161" s="16">
        <v>320</v>
      </c>
      <c r="H161" s="14" t="s">
        <v>172</v>
      </c>
    </row>
    <row r="162" s="1" customFormat="1" ht="30" customHeight="1" spans="1:8">
      <c r="A162" s="18" t="s">
        <v>108</v>
      </c>
      <c r="B162" s="18"/>
      <c r="C162" s="18"/>
      <c r="D162" s="18"/>
      <c r="E162" s="18"/>
      <c r="F162" s="18"/>
      <c r="G162" s="18"/>
      <c r="H162" s="18"/>
    </row>
    <row r="163" s="2" customFormat="1" ht="107" customHeight="1" spans="1:8">
      <c r="A163" s="14">
        <v>1</v>
      </c>
      <c r="B163" s="14" t="s">
        <v>97</v>
      </c>
      <c r="C163" s="20" t="str">
        <f>_xlfn.DISPIMG("ID_F7743D8B90B24B318D2F1F61C4EA38C3",1)</f>
        <v>=DISPIMG("ID_F7743D8B90B24B318D2F1F61C4EA38C3",1)</v>
      </c>
      <c r="D163" s="14" t="s">
        <v>98</v>
      </c>
      <c r="E163" s="14">
        <v>6</v>
      </c>
      <c r="F163" s="14" t="s">
        <v>33</v>
      </c>
      <c r="G163" s="16">
        <v>1350</v>
      </c>
      <c r="H163" s="14" t="s">
        <v>99</v>
      </c>
    </row>
    <row r="164" s="1" customFormat="1" ht="30" customHeight="1" spans="1:8">
      <c r="A164" s="18" t="s">
        <v>203</v>
      </c>
      <c r="B164" s="18"/>
      <c r="C164" s="18"/>
      <c r="D164" s="18"/>
      <c r="E164" s="18"/>
      <c r="F164" s="18"/>
      <c r="G164" s="18"/>
      <c r="H164" s="18"/>
    </row>
    <row r="165" s="2" customFormat="1" ht="289" spans="1:8">
      <c r="A165" s="14">
        <v>1</v>
      </c>
      <c r="B165" s="14" t="s">
        <v>78</v>
      </c>
      <c r="C165" s="15" t="str">
        <f>_xlfn.DISPIMG("ID_DDD89EA923FB42DBA9B5348B77E0834F",1)</f>
        <v>=DISPIMG("ID_DDD89EA923FB42DBA9B5348B77E0834F",1)</v>
      </c>
      <c r="D165" s="14" t="s">
        <v>79</v>
      </c>
      <c r="E165" s="14">
        <v>3</v>
      </c>
      <c r="F165" s="14" t="s">
        <v>80</v>
      </c>
      <c r="G165" s="17">
        <v>1750</v>
      </c>
      <c r="H165" s="21" t="s">
        <v>102</v>
      </c>
    </row>
    <row r="166" s="2" customFormat="1" ht="221" spans="1:8">
      <c r="A166" s="14">
        <v>2</v>
      </c>
      <c r="B166" s="14" t="s">
        <v>82</v>
      </c>
      <c r="C166" s="15" t="str">
        <f>_xlfn.DISPIMG("ID_2067A42FFB0544D2B1559189506D0D54",1)</f>
        <v>=DISPIMG("ID_2067A42FFB0544D2B1559189506D0D54",1)</v>
      </c>
      <c r="D166" s="14" t="s">
        <v>83</v>
      </c>
      <c r="E166" s="14">
        <v>6</v>
      </c>
      <c r="F166" s="14" t="s">
        <v>12</v>
      </c>
      <c r="G166" s="17">
        <v>420</v>
      </c>
      <c r="H166" s="14" t="s">
        <v>103</v>
      </c>
    </row>
    <row r="167" s="2" customFormat="1" ht="102" spans="1:8">
      <c r="A167" s="14">
        <v>3</v>
      </c>
      <c r="B167" s="14" t="s">
        <v>168</v>
      </c>
      <c r="C167" s="20" t="str">
        <f>_xlfn.DISPIMG("ID_E8BFB9263C074125BFB7F92A16B3DDEB",1)</f>
        <v>=DISPIMG("ID_E8BFB9263C074125BFB7F92A16B3DDEB",1)</v>
      </c>
      <c r="D167" s="14" t="s">
        <v>23</v>
      </c>
      <c r="E167" s="14">
        <v>2</v>
      </c>
      <c r="F167" s="14" t="s">
        <v>12</v>
      </c>
      <c r="G167" s="16">
        <v>650</v>
      </c>
      <c r="H167" s="14" t="s">
        <v>169</v>
      </c>
    </row>
    <row r="168" s="2" customFormat="1" ht="173.25" spans="1:8">
      <c r="A168" s="14">
        <v>4</v>
      </c>
      <c r="B168" s="14" t="s">
        <v>170</v>
      </c>
      <c r="C168" s="20"/>
      <c r="D168" s="14" t="s">
        <v>171</v>
      </c>
      <c r="E168" s="14">
        <v>2</v>
      </c>
      <c r="F168" s="14" t="s">
        <v>12</v>
      </c>
      <c r="G168" s="16">
        <v>320</v>
      </c>
      <c r="H168" s="14" t="s">
        <v>204</v>
      </c>
    </row>
    <row r="169" s="1" customFormat="1" ht="30" customHeight="1" spans="1:8">
      <c r="A169" s="19" t="s">
        <v>205</v>
      </c>
      <c r="B169" s="19"/>
      <c r="C169" s="19"/>
      <c r="D169" s="19"/>
      <c r="E169" s="19"/>
      <c r="F169" s="19"/>
      <c r="G169" s="19"/>
      <c r="H169" s="19"/>
    </row>
    <row r="170" s="2" customFormat="1" ht="189" spans="1:8">
      <c r="A170" s="14">
        <v>1</v>
      </c>
      <c r="B170" s="14" t="s">
        <v>39</v>
      </c>
      <c r="C170" s="20"/>
      <c r="D170" s="14" t="s">
        <v>40</v>
      </c>
      <c r="E170" s="14">
        <v>4</v>
      </c>
      <c r="F170" s="14" t="s">
        <v>12</v>
      </c>
      <c r="G170" s="16">
        <v>450</v>
      </c>
      <c r="H170" s="14" t="s">
        <v>41</v>
      </c>
    </row>
    <row r="171" s="1" customFormat="1" ht="30" customHeight="1" spans="1:8">
      <c r="A171" s="18" t="s">
        <v>206</v>
      </c>
      <c r="B171" s="18"/>
      <c r="C171" s="18"/>
      <c r="D171" s="18"/>
      <c r="E171" s="18"/>
      <c r="F171" s="18"/>
      <c r="G171" s="18"/>
      <c r="H171" s="18"/>
    </row>
    <row r="172" s="2" customFormat="1" ht="189" spans="1:8">
      <c r="A172" s="14">
        <v>1</v>
      </c>
      <c r="B172" s="14" t="s">
        <v>39</v>
      </c>
      <c r="C172" s="20"/>
      <c r="D172" s="14" t="s">
        <v>40</v>
      </c>
      <c r="E172" s="14">
        <v>1</v>
      </c>
      <c r="F172" s="14" t="s">
        <v>12</v>
      </c>
      <c r="G172" s="16">
        <v>450</v>
      </c>
      <c r="H172" s="14" t="s">
        <v>41</v>
      </c>
    </row>
    <row r="173" s="1" customFormat="1" ht="30" customHeight="1" spans="1:8">
      <c r="A173" s="18" t="s">
        <v>207</v>
      </c>
      <c r="B173" s="18"/>
      <c r="C173" s="18"/>
      <c r="D173" s="18"/>
      <c r="E173" s="18"/>
      <c r="F173" s="18"/>
      <c r="G173" s="18"/>
      <c r="H173" s="18"/>
    </row>
    <row r="174" s="2" customFormat="1" ht="189" spans="1:8">
      <c r="A174" s="14">
        <v>1</v>
      </c>
      <c r="B174" s="14" t="s">
        <v>39</v>
      </c>
      <c r="C174" s="20"/>
      <c r="D174" s="14" t="s">
        <v>40</v>
      </c>
      <c r="E174" s="14">
        <v>4</v>
      </c>
      <c r="F174" s="14" t="s">
        <v>12</v>
      </c>
      <c r="G174" s="16">
        <v>450</v>
      </c>
      <c r="H174" s="14" t="s">
        <v>41</v>
      </c>
    </row>
    <row r="175" s="2" customFormat="1" ht="103" customHeight="1" spans="1:8">
      <c r="A175" s="14">
        <v>2</v>
      </c>
      <c r="B175" s="14" t="s">
        <v>208</v>
      </c>
      <c r="C175" s="20" t="str">
        <f>_xlfn.DISPIMG("ID_CE6AF37606514C98AF51AD16371D29D8",1)</f>
        <v>=DISPIMG("ID_CE6AF37606514C98AF51AD16371D29D8",1)</v>
      </c>
      <c r="D175" s="14" t="s">
        <v>209</v>
      </c>
      <c r="E175" s="14">
        <v>3</v>
      </c>
      <c r="F175" s="14" t="s">
        <v>12</v>
      </c>
      <c r="G175" s="16">
        <v>430</v>
      </c>
      <c r="H175" s="14" t="s">
        <v>210</v>
      </c>
    </row>
    <row r="176" s="2" customFormat="1" ht="299.25" spans="1:8">
      <c r="A176" s="14">
        <v>3</v>
      </c>
      <c r="B176" s="14" t="s">
        <v>89</v>
      </c>
      <c r="C176" s="14" t="str">
        <f>_xlfn.DISPIMG("ID_8D5D2331D3894D5DB6A49D62D5A47049",1)</f>
        <v>=DISPIMG("ID_8D5D2331D3894D5DB6A49D62D5A47049",1)</v>
      </c>
      <c r="D176" s="14" t="s">
        <v>90</v>
      </c>
      <c r="E176" s="14">
        <v>2</v>
      </c>
      <c r="F176" s="14" t="s">
        <v>33</v>
      </c>
      <c r="G176" s="14">
        <v>1820</v>
      </c>
      <c r="H176" s="14" t="s">
        <v>34</v>
      </c>
    </row>
    <row r="177" s="1" customFormat="1" ht="30" customHeight="1" spans="1:8">
      <c r="A177" s="18" t="s">
        <v>211</v>
      </c>
      <c r="B177" s="18"/>
      <c r="C177" s="18"/>
      <c r="D177" s="18"/>
      <c r="E177" s="18"/>
      <c r="F177" s="18"/>
      <c r="G177" s="18"/>
      <c r="H177" s="18"/>
    </row>
    <row r="178" s="2" customFormat="1" ht="94.5" spans="1:8">
      <c r="A178" s="14">
        <v>1</v>
      </c>
      <c r="B178" s="14" t="s">
        <v>212</v>
      </c>
      <c r="C178" s="24" t="str">
        <f>_xlfn.DISPIMG("ID_8277BEAC74504EBD8E7F37C6FE43FA7C",1)</f>
        <v>=DISPIMG("ID_8277BEAC74504EBD8E7F37C6FE43FA7C",1)</v>
      </c>
      <c r="D178" s="14" t="s">
        <v>213</v>
      </c>
      <c r="E178" s="14">
        <v>3</v>
      </c>
      <c r="F178" s="14" t="s">
        <v>12</v>
      </c>
      <c r="G178" s="16">
        <v>3700</v>
      </c>
      <c r="H178" s="14" t="s">
        <v>214</v>
      </c>
    </row>
    <row r="179" s="2" customFormat="1" ht="189" spans="1:8">
      <c r="A179" s="14">
        <v>2</v>
      </c>
      <c r="B179" s="14" t="s">
        <v>39</v>
      </c>
      <c r="C179" s="20"/>
      <c r="D179" s="14" t="s">
        <v>40</v>
      </c>
      <c r="E179" s="14">
        <v>3</v>
      </c>
      <c r="F179" s="14" t="s">
        <v>12</v>
      </c>
      <c r="G179" s="16">
        <v>450</v>
      </c>
      <c r="H179" s="14" t="s">
        <v>41</v>
      </c>
    </row>
    <row r="180" s="2" customFormat="1" ht="141.75" spans="1:8">
      <c r="A180" s="14">
        <v>3</v>
      </c>
      <c r="B180" s="14" t="s">
        <v>74</v>
      </c>
      <c r="C180" s="20" t="str">
        <f>_xlfn.DISPIMG("ID_5158AEBC30E4405FB602E7AA167D7CCD",1)</f>
        <v>=DISPIMG("ID_5158AEBC30E4405FB602E7AA167D7CCD",1)</v>
      </c>
      <c r="D180" s="14" t="s">
        <v>23</v>
      </c>
      <c r="E180" s="14">
        <v>4</v>
      </c>
      <c r="F180" s="14" t="s">
        <v>12</v>
      </c>
      <c r="G180" s="16">
        <v>980</v>
      </c>
      <c r="H180" s="14" t="s">
        <v>69</v>
      </c>
    </row>
    <row r="181" s="2" customFormat="1" ht="189" spans="1:8">
      <c r="A181" s="14">
        <v>4</v>
      </c>
      <c r="B181" s="14" t="s">
        <v>39</v>
      </c>
      <c r="C181" s="20"/>
      <c r="D181" s="14" t="s">
        <v>40</v>
      </c>
      <c r="E181" s="14">
        <v>4</v>
      </c>
      <c r="F181" s="14" t="s">
        <v>12</v>
      </c>
      <c r="G181" s="16">
        <v>450</v>
      </c>
      <c r="H181" s="14" t="s">
        <v>41</v>
      </c>
    </row>
    <row r="182" s="1" customFormat="1" ht="30" customHeight="1" spans="1:8">
      <c r="A182" s="18" t="s">
        <v>215</v>
      </c>
      <c r="B182" s="18"/>
      <c r="C182" s="18"/>
      <c r="D182" s="18"/>
      <c r="E182" s="18"/>
      <c r="F182" s="18"/>
      <c r="G182" s="18"/>
      <c r="H182" s="18"/>
    </row>
    <row r="183" s="2" customFormat="1" ht="113.9" customHeight="1" spans="1:8">
      <c r="A183" s="14">
        <v>1</v>
      </c>
      <c r="B183" s="14" t="s">
        <v>216</v>
      </c>
      <c r="C183" s="15" t="str">
        <f>_xlfn.DISPIMG("ID_A7643D92A24142C6B5D71E1B3F214BBF",1)</f>
        <v>=DISPIMG("ID_A7643D92A24142C6B5D71E1B3F214BBF",1)</v>
      </c>
      <c r="D183" s="14" t="s">
        <v>217</v>
      </c>
      <c r="E183" s="14">
        <v>4</v>
      </c>
      <c r="F183" s="14" t="s">
        <v>12</v>
      </c>
      <c r="G183" s="16">
        <v>2630</v>
      </c>
      <c r="H183" s="14" t="s">
        <v>218</v>
      </c>
    </row>
    <row r="184" s="2" customFormat="1" ht="102" spans="1:8">
      <c r="A184" s="14">
        <v>2</v>
      </c>
      <c r="B184" s="14" t="s">
        <v>219</v>
      </c>
      <c r="C184" s="15" t="str">
        <f>_xlfn.DISPIMG("ID_B73F3235765E41EC96E47B69049411EE",1)</f>
        <v>=DISPIMG("ID_B73F3235765E41EC96E47B69049411EE",1)</v>
      </c>
      <c r="D184" s="14" t="s">
        <v>220</v>
      </c>
      <c r="E184" s="14">
        <v>2</v>
      </c>
      <c r="F184" s="14" t="s">
        <v>12</v>
      </c>
      <c r="G184" s="16">
        <v>450</v>
      </c>
      <c r="H184" s="14" t="s">
        <v>221</v>
      </c>
    </row>
    <row r="185" s="5" customFormat="1" ht="30" customHeight="1" spans="1:8">
      <c r="A185" s="18" t="s">
        <v>222</v>
      </c>
      <c r="B185" s="18"/>
      <c r="C185" s="18"/>
      <c r="D185" s="18"/>
      <c r="E185" s="18"/>
      <c r="F185" s="18"/>
      <c r="G185" s="18"/>
      <c r="H185" s="18"/>
    </row>
    <row r="186" s="2" customFormat="1" ht="100.3" spans="1:8">
      <c r="A186" s="14">
        <v>1</v>
      </c>
      <c r="B186" s="14" t="s">
        <v>97</v>
      </c>
      <c r="C186" s="20" t="str">
        <f>_xlfn.DISPIMG("ID_8DA48C649CC445D680645016FD5D7EFA",1)</f>
        <v>=DISPIMG("ID_8DA48C649CC445D680645016FD5D7EFA",1)</v>
      </c>
      <c r="D186" s="14" t="s">
        <v>98</v>
      </c>
      <c r="E186" s="14">
        <v>1</v>
      </c>
      <c r="F186" s="14" t="s">
        <v>33</v>
      </c>
      <c r="G186" s="16">
        <v>1350</v>
      </c>
      <c r="H186" s="14" t="s">
        <v>99</v>
      </c>
    </row>
    <row r="187" s="5" customFormat="1" ht="30" customHeight="1" spans="1:8">
      <c r="A187" s="18" t="s">
        <v>223</v>
      </c>
      <c r="B187" s="18"/>
      <c r="C187" s="18"/>
      <c r="D187" s="18"/>
      <c r="E187" s="18"/>
      <c r="F187" s="18"/>
      <c r="G187" s="18"/>
      <c r="H187" s="18"/>
    </row>
    <row r="188" s="2" customFormat="1" ht="141.75" spans="1:8">
      <c r="A188" s="14">
        <v>1</v>
      </c>
      <c r="B188" s="14" t="s">
        <v>74</v>
      </c>
      <c r="C188" s="20" t="str">
        <f>_xlfn.DISPIMG("ID_BCD702B27A64462D834972ACF4DA1F05",1)</f>
        <v>=DISPIMG("ID_BCD702B27A64462D834972ACF4DA1F05",1)</v>
      </c>
      <c r="D188" s="14" t="s">
        <v>23</v>
      </c>
      <c r="E188" s="14">
        <v>4</v>
      </c>
      <c r="F188" s="14" t="s">
        <v>12</v>
      </c>
      <c r="G188" s="16">
        <v>980</v>
      </c>
      <c r="H188" s="14" t="s">
        <v>69</v>
      </c>
    </row>
    <row r="189" s="2" customFormat="1" ht="189" spans="1:8">
      <c r="A189" s="14">
        <v>2</v>
      </c>
      <c r="B189" s="14" t="s">
        <v>39</v>
      </c>
      <c r="C189" s="20"/>
      <c r="D189" s="14" t="s">
        <v>40</v>
      </c>
      <c r="E189" s="14">
        <v>4</v>
      </c>
      <c r="F189" s="14" t="s">
        <v>12</v>
      </c>
      <c r="G189" s="16">
        <v>450</v>
      </c>
      <c r="H189" s="14" t="s">
        <v>41</v>
      </c>
    </row>
    <row r="190" s="2" customFormat="1" ht="267.75" spans="1:8">
      <c r="A190" s="14">
        <v>3</v>
      </c>
      <c r="B190" s="14" t="s">
        <v>78</v>
      </c>
      <c r="C190" s="15" t="str">
        <f>_xlfn.DISPIMG("ID_2D72B6CA2A7D4E4F9601CD7FF591A4EA",1)</f>
        <v>=DISPIMG("ID_2D72B6CA2A7D4E4F9601CD7FF591A4EA",1)</v>
      </c>
      <c r="D190" s="14" t="s">
        <v>79</v>
      </c>
      <c r="E190" s="14">
        <v>1</v>
      </c>
      <c r="F190" s="14" t="s">
        <v>80</v>
      </c>
      <c r="G190" s="17">
        <v>1750</v>
      </c>
      <c r="H190" s="21" t="s">
        <v>102</v>
      </c>
    </row>
    <row r="191" s="2" customFormat="1" ht="221" spans="1:8">
      <c r="A191" s="14">
        <v>4</v>
      </c>
      <c r="B191" s="14" t="s">
        <v>82</v>
      </c>
      <c r="C191" s="15" t="str">
        <f>_xlfn.DISPIMG("ID_9B7E48D1665449EB916601B47E8C7E90",1)</f>
        <v>=DISPIMG("ID_9B7E48D1665449EB916601B47E8C7E90",1)</v>
      </c>
      <c r="D191" s="14" t="s">
        <v>83</v>
      </c>
      <c r="E191" s="14">
        <v>2</v>
      </c>
      <c r="F191" s="14" t="s">
        <v>12</v>
      </c>
      <c r="G191" s="17">
        <v>420</v>
      </c>
      <c r="H191" s="14" t="s">
        <v>103</v>
      </c>
    </row>
    <row r="192" s="2" customFormat="1" ht="102" spans="1:8">
      <c r="A192" s="14">
        <v>5</v>
      </c>
      <c r="B192" s="14" t="s">
        <v>168</v>
      </c>
      <c r="C192" s="20" t="str">
        <f>_xlfn.DISPIMG("ID_F1FDC13442EF4A07BB74C6A1FF229F97",1)</f>
        <v>=DISPIMG("ID_F1FDC13442EF4A07BB74C6A1FF229F97",1)</v>
      </c>
      <c r="D192" s="14" t="s">
        <v>23</v>
      </c>
      <c r="E192" s="14">
        <v>1</v>
      </c>
      <c r="F192" s="14" t="s">
        <v>12</v>
      </c>
      <c r="G192" s="16">
        <v>650</v>
      </c>
      <c r="H192" s="14" t="s">
        <v>169</v>
      </c>
    </row>
    <row r="193" s="2" customFormat="1" ht="173.25" spans="1:8">
      <c r="A193" s="14">
        <v>6</v>
      </c>
      <c r="B193" s="14" t="s">
        <v>170</v>
      </c>
      <c r="C193" s="20"/>
      <c r="D193" s="14" t="s">
        <v>171</v>
      </c>
      <c r="E193" s="14">
        <v>1</v>
      </c>
      <c r="F193" s="14" t="s">
        <v>12</v>
      </c>
      <c r="G193" s="16">
        <v>320</v>
      </c>
      <c r="H193" s="14" t="s">
        <v>172</v>
      </c>
    </row>
    <row r="194" s="2" customFormat="1" ht="102" spans="1:8">
      <c r="A194" s="14">
        <v>7</v>
      </c>
      <c r="B194" s="14" t="s">
        <v>224</v>
      </c>
      <c r="C194" s="20" t="str">
        <f>_xlfn.DISPIMG("ID_0F6558ACE7A247ABADE303D7C3253BB5",1)</f>
        <v>=DISPIMG("ID_0F6558ACE7A247ABADE303D7C3253BB5",1)</v>
      </c>
      <c r="D194" s="14" t="s">
        <v>86</v>
      </c>
      <c r="E194" s="14">
        <v>1</v>
      </c>
      <c r="F194" s="14" t="s">
        <v>33</v>
      </c>
      <c r="G194" s="16">
        <v>950</v>
      </c>
      <c r="H194" s="14" t="s">
        <v>87</v>
      </c>
    </row>
    <row r="195" s="5" customFormat="1" ht="30" customHeight="1" spans="1:8">
      <c r="A195" s="18" t="s">
        <v>225</v>
      </c>
      <c r="B195" s="18"/>
      <c r="C195" s="18"/>
      <c r="D195" s="18"/>
      <c r="E195" s="18"/>
      <c r="F195" s="18"/>
      <c r="G195" s="18"/>
      <c r="H195" s="18"/>
    </row>
    <row r="196" s="2" customFormat="1" ht="126" spans="1:8">
      <c r="A196" s="14">
        <v>1</v>
      </c>
      <c r="B196" s="14" t="s">
        <v>131</v>
      </c>
      <c r="C196" s="15" t="str">
        <f>_xlfn.DISPIMG("ID_8F9068E870234E06AAEE6502CB8E1805",1)</f>
        <v>=DISPIMG("ID_8F9068E870234E06AAEE6502CB8E1805",1)</v>
      </c>
      <c r="D196" s="14" t="s">
        <v>132</v>
      </c>
      <c r="E196" s="14">
        <v>1</v>
      </c>
      <c r="F196" s="14" t="s">
        <v>12</v>
      </c>
      <c r="G196" s="16">
        <v>2750</v>
      </c>
      <c r="H196" s="14" t="s">
        <v>133</v>
      </c>
    </row>
    <row r="197" s="2" customFormat="1" ht="110.25" spans="1:8">
      <c r="A197" s="14">
        <v>2</v>
      </c>
      <c r="B197" s="14" t="s">
        <v>134</v>
      </c>
      <c r="C197" s="15" t="str">
        <f>_xlfn.DISPIMG("ID_5648EFC3EB54406B8ACF9236EE8CEBEF",1)</f>
        <v>=DISPIMG("ID_5648EFC3EB54406B8ACF9236EE8CEBEF",1)</v>
      </c>
      <c r="D197" s="14" t="s">
        <v>135</v>
      </c>
      <c r="E197" s="14">
        <v>8</v>
      </c>
      <c r="F197" s="14" t="s">
        <v>12</v>
      </c>
      <c r="G197" s="16">
        <v>380</v>
      </c>
      <c r="H197" s="14" t="s">
        <v>136</v>
      </c>
    </row>
    <row r="198" s="5" customFormat="1" ht="30" customHeight="1" spans="1:8">
      <c r="A198" s="18" t="s">
        <v>226</v>
      </c>
      <c r="B198" s="18"/>
      <c r="C198" s="18"/>
      <c r="D198" s="18"/>
      <c r="E198" s="18"/>
      <c r="F198" s="18"/>
      <c r="G198" s="18"/>
      <c r="H198" s="18"/>
    </row>
    <row r="199" s="2" customFormat="1" ht="299.25" spans="1:8">
      <c r="A199" s="14">
        <v>1</v>
      </c>
      <c r="B199" s="14" t="s">
        <v>89</v>
      </c>
      <c r="C199" s="14" t="str">
        <f>_xlfn.DISPIMG("ID_53AE9B09BDFD43AD96D032696DC1BF70",1)</f>
        <v>=DISPIMG("ID_53AE9B09BDFD43AD96D032696DC1BF70",1)</v>
      </c>
      <c r="D199" s="14" t="s">
        <v>90</v>
      </c>
      <c r="E199" s="14">
        <v>4</v>
      </c>
      <c r="F199" s="14" t="s">
        <v>33</v>
      </c>
      <c r="G199" s="14">
        <v>1820</v>
      </c>
      <c r="H199" s="14" t="s">
        <v>34</v>
      </c>
    </row>
    <row r="200" s="2" customFormat="1" ht="299.25" spans="1:8">
      <c r="A200" s="14">
        <v>2</v>
      </c>
      <c r="B200" s="14" t="s">
        <v>31</v>
      </c>
      <c r="C200" s="14" t="str">
        <f>_xlfn.DISPIMG("ID_C1040BC618814318ACC62C68FF7AB07C",1)</f>
        <v>=DISPIMG("ID_C1040BC618814318ACC62C68FF7AB07C",1)</v>
      </c>
      <c r="D200" s="14" t="s">
        <v>32</v>
      </c>
      <c r="E200" s="14">
        <v>4</v>
      </c>
      <c r="F200" s="14" t="s">
        <v>33</v>
      </c>
      <c r="G200" s="16">
        <v>3100</v>
      </c>
      <c r="H200" s="14" t="s">
        <v>34</v>
      </c>
    </row>
    <row r="201" s="5" customFormat="1" ht="30" customHeight="1" spans="1:8">
      <c r="A201" s="18" t="s">
        <v>227</v>
      </c>
      <c r="B201" s="18"/>
      <c r="C201" s="18"/>
      <c r="D201" s="18"/>
      <c r="E201" s="18"/>
      <c r="F201" s="18"/>
      <c r="G201" s="18"/>
      <c r="H201" s="18"/>
    </row>
    <row r="202" s="2" customFormat="1" ht="141.75" spans="1:8">
      <c r="A202" s="14">
        <v>1</v>
      </c>
      <c r="B202" s="14" t="s">
        <v>74</v>
      </c>
      <c r="C202" s="20" t="str">
        <f>_xlfn.DISPIMG("ID_1C22F3E9974D4F5CB82D618673CCFC25",1)</f>
        <v>=DISPIMG("ID_1C22F3E9974D4F5CB82D618673CCFC25",1)</v>
      </c>
      <c r="D202" s="14" t="s">
        <v>23</v>
      </c>
      <c r="E202" s="14">
        <v>1</v>
      </c>
      <c r="F202" s="14" t="s">
        <v>12</v>
      </c>
      <c r="G202" s="16">
        <v>980</v>
      </c>
      <c r="H202" s="14" t="s">
        <v>69</v>
      </c>
    </row>
    <row r="203" s="2" customFormat="1" ht="189" spans="1:8">
      <c r="A203" s="14">
        <v>2</v>
      </c>
      <c r="B203" s="14" t="s">
        <v>39</v>
      </c>
      <c r="C203" s="20"/>
      <c r="D203" s="14" t="s">
        <v>40</v>
      </c>
      <c r="E203" s="14">
        <v>2</v>
      </c>
      <c r="F203" s="14" t="s">
        <v>12</v>
      </c>
      <c r="G203" s="16">
        <v>450</v>
      </c>
      <c r="H203" s="14" t="s">
        <v>41</v>
      </c>
    </row>
    <row r="204" s="5" customFormat="1" ht="30" customHeight="1" spans="1:8">
      <c r="A204" s="18" t="s">
        <v>228</v>
      </c>
      <c r="B204" s="18"/>
      <c r="C204" s="18"/>
      <c r="D204" s="18"/>
      <c r="E204" s="18"/>
      <c r="F204" s="18"/>
      <c r="G204" s="18"/>
      <c r="H204" s="18"/>
    </row>
    <row r="205" s="2" customFormat="1" ht="293" customHeight="1" spans="1:8">
      <c r="A205" s="14">
        <v>1</v>
      </c>
      <c r="B205" s="14" t="s">
        <v>229</v>
      </c>
      <c r="C205" s="24" t="str">
        <f>_xlfn.DISPIMG("ID_4FC8176A33914D5180E61D78DFB53603",1)</f>
        <v>=DISPIMG("ID_4FC8176A33914D5180E61D78DFB53603",1)</v>
      </c>
      <c r="D205" s="14" t="s">
        <v>230</v>
      </c>
      <c r="E205" s="14">
        <v>7</v>
      </c>
      <c r="F205" s="14" t="s">
        <v>12</v>
      </c>
      <c r="G205" s="16">
        <v>2800</v>
      </c>
      <c r="H205" s="14" t="s">
        <v>231</v>
      </c>
    </row>
    <row r="206" s="2" customFormat="1" ht="94.5" customHeight="1" spans="1:8">
      <c r="A206" s="14">
        <v>2</v>
      </c>
      <c r="B206" s="14" t="s">
        <v>232</v>
      </c>
      <c r="C206" s="24" t="str">
        <f>_xlfn.DISPIMG("ID_0149BC5D06434C92AAA99330B825A4BF",1)</f>
        <v>=DISPIMG("ID_0149BC5D06434C92AAA99330B825A4BF",1)</v>
      </c>
      <c r="D206" s="14" t="s">
        <v>233</v>
      </c>
      <c r="E206" s="14">
        <v>4</v>
      </c>
      <c r="F206" s="14" t="s">
        <v>33</v>
      </c>
      <c r="G206" s="16">
        <v>780</v>
      </c>
      <c r="H206" s="14" t="s">
        <v>234</v>
      </c>
    </row>
    <row r="207" s="2" customFormat="1" ht="78.75" spans="1:8">
      <c r="A207" s="14">
        <v>3</v>
      </c>
      <c r="B207" s="14" t="s">
        <v>235</v>
      </c>
      <c r="C207" s="24"/>
      <c r="D207" s="14" t="s">
        <v>236</v>
      </c>
      <c r="E207" s="14">
        <v>4</v>
      </c>
      <c r="F207" s="14" t="s">
        <v>12</v>
      </c>
      <c r="G207" s="16">
        <v>1840</v>
      </c>
      <c r="H207" s="14" t="s">
        <v>237</v>
      </c>
    </row>
    <row r="208" s="2" customFormat="1" ht="95.85" spans="1:8">
      <c r="A208" s="14">
        <v>4</v>
      </c>
      <c r="B208" s="14" t="s">
        <v>238</v>
      </c>
      <c r="C208" s="24" t="str">
        <f>_xlfn.DISPIMG("ID_9AE4DF42F8684324B38FF8C805705677",1)</f>
        <v>=DISPIMG("ID_9AE4DF42F8684324B38FF8C805705677",1)</v>
      </c>
      <c r="D208" s="14" t="s">
        <v>239</v>
      </c>
      <c r="E208" s="14">
        <v>28</v>
      </c>
      <c r="F208" s="14" t="s">
        <v>12</v>
      </c>
      <c r="G208" s="16">
        <v>2600</v>
      </c>
      <c r="H208" s="14" t="s">
        <v>240</v>
      </c>
    </row>
    <row r="209" s="2" customFormat="1" ht="299.25" spans="1:8">
      <c r="A209" s="14">
        <v>5</v>
      </c>
      <c r="B209" s="14" t="s">
        <v>31</v>
      </c>
      <c r="C209" s="14" t="str">
        <f>_xlfn.DISPIMG("ID_62B780816BD34F42AF78063D9F927A61",1)</f>
        <v>=DISPIMG("ID_62B780816BD34F42AF78063D9F927A61",1)</v>
      </c>
      <c r="D209" s="14" t="s">
        <v>32</v>
      </c>
      <c r="E209" s="14">
        <v>1</v>
      </c>
      <c r="F209" s="14" t="s">
        <v>33</v>
      </c>
      <c r="G209" s="16">
        <v>3100</v>
      </c>
      <c r="H209" s="14" t="s">
        <v>34</v>
      </c>
    </row>
    <row r="210" s="5" customFormat="1" ht="30" customHeight="1" spans="1:8">
      <c r="A210" s="18" t="s">
        <v>241</v>
      </c>
      <c r="B210" s="18"/>
      <c r="C210" s="18"/>
      <c r="D210" s="18"/>
      <c r="E210" s="18"/>
      <c r="F210" s="18"/>
      <c r="G210" s="18"/>
      <c r="H210" s="18"/>
    </row>
    <row r="211" s="2" customFormat="1" ht="189" spans="1:8">
      <c r="A211" s="14">
        <v>1</v>
      </c>
      <c r="B211" s="14" t="s">
        <v>39</v>
      </c>
      <c r="C211" s="20"/>
      <c r="D211" s="14" t="s">
        <v>40</v>
      </c>
      <c r="E211" s="14">
        <v>4</v>
      </c>
      <c r="F211" s="14" t="s">
        <v>12</v>
      </c>
      <c r="G211" s="16">
        <v>450</v>
      </c>
      <c r="H211" s="14" t="s">
        <v>41</v>
      </c>
    </row>
    <row r="212" s="2" customFormat="1" ht="97" spans="1:8">
      <c r="A212" s="14">
        <v>2</v>
      </c>
      <c r="B212" s="14" t="s">
        <v>242</v>
      </c>
      <c r="C212" s="20" t="str">
        <f>_xlfn.DISPIMG("ID_412097387EB441BE8083CBA9EAC2CFC5",1)</f>
        <v>=DISPIMG("ID_412097387EB441BE8083CBA9EAC2CFC5",1)</v>
      </c>
      <c r="D212" s="14" t="s">
        <v>209</v>
      </c>
      <c r="E212" s="14">
        <v>7</v>
      </c>
      <c r="F212" s="14" t="s">
        <v>12</v>
      </c>
      <c r="G212" s="16">
        <v>650</v>
      </c>
      <c r="H212" s="14" t="s">
        <v>156</v>
      </c>
    </row>
    <row r="213" s="2" customFormat="1" ht="102" spans="1:8">
      <c r="A213" s="14">
        <v>3</v>
      </c>
      <c r="B213" s="14" t="s">
        <v>243</v>
      </c>
      <c r="C213" s="20" t="str">
        <f>_xlfn.DISPIMG("ID_412097387EB441BE8083CBA9EAC2CFC5",1)</f>
        <v>=DISPIMG("ID_412097387EB441BE8083CBA9EAC2CFC5",1)</v>
      </c>
      <c r="D213" s="14" t="s">
        <v>209</v>
      </c>
      <c r="E213" s="14">
        <v>4</v>
      </c>
      <c r="F213" s="14" t="s">
        <v>12</v>
      </c>
      <c r="G213" s="16">
        <v>650</v>
      </c>
      <c r="H213" s="14" t="s">
        <v>210</v>
      </c>
    </row>
    <row r="214" s="5" customFormat="1" ht="30" customHeight="1" spans="1:8">
      <c r="A214" s="18" t="s">
        <v>244</v>
      </c>
      <c r="B214" s="18"/>
      <c r="C214" s="18"/>
      <c r="D214" s="18"/>
      <c r="E214" s="18"/>
      <c r="F214" s="18"/>
      <c r="G214" s="18"/>
      <c r="H214" s="18"/>
    </row>
    <row r="215" s="2" customFormat="1" ht="136" spans="1:8">
      <c r="A215" s="14">
        <v>1</v>
      </c>
      <c r="B215" s="14" t="s">
        <v>110</v>
      </c>
      <c r="C215" s="14" t="str">
        <f>_xlfn.DISPIMG("ID_7C99A08CA5EF43C9B4F04E7EFB2256FF",1)</f>
        <v>=DISPIMG("ID_7C99A08CA5EF43C9B4F04E7EFB2256FF",1)</v>
      </c>
      <c r="D215" s="14" t="s">
        <v>128</v>
      </c>
      <c r="E215" s="14">
        <v>1</v>
      </c>
      <c r="F215" s="14" t="s">
        <v>12</v>
      </c>
      <c r="G215" s="16">
        <v>1480</v>
      </c>
      <c r="H215" s="14" t="s">
        <v>45</v>
      </c>
    </row>
    <row r="216" s="2" customFormat="1" ht="110.25" spans="1:8">
      <c r="A216" s="14">
        <v>2</v>
      </c>
      <c r="B216" s="14" t="s">
        <v>118</v>
      </c>
      <c r="C216" s="14" t="str">
        <f>_xlfn.DISPIMG("ID_D27DCD37C0CC450BAA0F9A6327C74B82",1)</f>
        <v>=DISPIMG("ID_D27DCD37C0CC450BAA0F9A6327C74B82",1)</v>
      </c>
      <c r="D216" s="14" t="s">
        <v>119</v>
      </c>
      <c r="E216" s="14">
        <v>1</v>
      </c>
      <c r="F216" s="14" t="s">
        <v>19</v>
      </c>
      <c r="G216" s="16">
        <v>950</v>
      </c>
      <c r="H216" s="14" t="s">
        <v>120</v>
      </c>
    </row>
    <row r="217" s="2" customFormat="1" ht="157.5" spans="1:8">
      <c r="A217" s="14">
        <v>3</v>
      </c>
      <c r="B217" s="14" t="s">
        <v>112</v>
      </c>
      <c r="C217" s="15"/>
      <c r="D217" s="14" t="s">
        <v>113</v>
      </c>
      <c r="E217" s="14">
        <v>1</v>
      </c>
      <c r="F217" s="14" t="s">
        <v>12</v>
      </c>
      <c r="G217" s="16">
        <v>580</v>
      </c>
      <c r="H217" s="14" t="s">
        <v>114</v>
      </c>
    </row>
    <row r="218" s="2" customFormat="1" ht="86" customHeight="1" spans="1:8">
      <c r="A218" s="14">
        <v>4</v>
      </c>
      <c r="B218" s="14" t="s">
        <v>115</v>
      </c>
      <c r="C218" s="15"/>
      <c r="D218" s="14" t="s">
        <v>116</v>
      </c>
      <c r="E218" s="14">
        <v>1</v>
      </c>
      <c r="F218" s="14" t="s">
        <v>12</v>
      </c>
      <c r="G218" s="16">
        <v>280</v>
      </c>
      <c r="H218" s="14" t="s">
        <v>117</v>
      </c>
    </row>
    <row r="219" s="5" customFormat="1" ht="30" customHeight="1" spans="1:8">
      <c r="A219" s="18" t="s">
        <v>245</v>
      </c>
      <c r="B219" s="18"/>
      <c r="C219" s="18"/>
      <c r="D219" s="18"/>
      <c r="E219" s="18"/>
      <c r="F219" s="18"/>
      <c r="G219" s="18"/>
      <c r="H219" s="18"/>
    </row>
    <row r="220" s="2" customFormat="1" ht="357" spans="1:8">
      <c r="A220" s="14">
        <v>1</v>
      </c>
      <c r="B220" s="14" t="s">
        <v>246</v>
      </c>
      <c r="C220" s="24" t="str">
        <f>_xlfn.DISPIMG("ID_22965825CA4148AA9D7834239C701ADF",1)</f>
        <v>=DISPIMG("ID_22965825CA4148AA9D7834239C701ADF",1)</v>
      </c>
      <c r="D220" s="14" t="s">
        <v>247</v>
      </c>
      <c r="E220" s="14">
        <v>1</v>
      </c>
      <c r="F220" s="14" t="s">
        <v>33</v>
      </c>
      <c r="G220" s="16">
        <v>4700</v>
      </c>
      <c r="H220" s="14" t="s">
        <v>248</v>
      </c>
    </row>
    <row r="221" s="2" customFormat="1" ht="96" customHeight="1" spans="1:8">
      <c r="A221" s="14">
        <v>2</v>
      </c>
      <c r="B221" s="14" t="s">
        <v>238</v>
      </c>
      <c r="C221" s="24" t="str">
        <f>_xlfn.DISPIMG("ID_9AE4DF42F8684324B38FF8C805705677",1)</f>
        <v>=DISPIMG("ID_9AE4DF42F8684324B38FF8C805705677",1)</v>
      </c>
      <c r="D221" s="14" t="s">
        <v>239</v>
      </c>
      <c r="E221" s="14">
        <v>10</v>
      </c>
      <c r="F221" s="14" t="s">
        <v>12</v>
      </c>
      <c r="G221" s="16">
        <v>2600</v>
      </c>
      <c r="H221" s="14" t="s">
        <v>240</v>
      </c>
    </row>
    <row r="222" s="1" customFormat="1" ht="30" customHeight="1" spans="1:8">
      <c r="A222" s="18" t="s">
        <v>249</v>
      </c>
      <c r="B222" s="18"/>
      <c r="C222" s="18"/>
      <c r="D222" s="18"/>
      <c r="E222" s="18"/>
      <c r="F222" s="18"/>
      <c r="G222" s="18"/>
      <c r="H222" s="18"/>
    </row>
    <row r="223" s="2" customFormat="1" ht="126" customHeight="1" spans="1:8">
      <c r="A223" s="14">
        <v>1</v>
      </c>
      <c r="B223" s="14" t="s">
        <v>250</v>
      </c>
      <c r="C223" s="14" t="str">
        <f>_xlfn.DISPIMG("ID_BB25FDF1A20A4990B7B168E5BB4BD2CC",1)</f>
        <v>=DISPIMG("ID_BB25FDF1A20A4990B7B168E5BB4BD2CC",1)</v>
      </c>
      <c r="D223" s="14" t="s">
        <v>58</v>
      </c>
      <c r="E223" s="14">
        <v>1</v>
      </c>
      <c r="F223" s="14" t="s">
        <v>12</v>
      </c>
      <c r="G223" s="16">
        <v>2600</v>
      </c>
      <c r="H223" s="14" t="s">
        <v>251</v>
      </c>
    </row>
    <row r="224" s="2" customFormat="1" ht="84" customHeight="1" spans="1:8">
      <c r="A224" s="14">
        <v>2</v>
      </c>
      <c r="B224" s="14" t="s">
        <v>252</v>
      </c>
      <c r="C224" s="20" t="str">
        <f>_xlfn.DISPIMG("ID_51EC38B389924D1CA8008A9840AD7A9B",1)</f>
        <v>=DISPIMG("ID_51EC38B389924D1CA8008A9840AD7A9B",1)</v>
      </c>
      <c r="D224" s="14" t="s">
        <v>253</v>
      </c>
      <c r="E224" s="14">
        <v>1</v>
      </c>
      <c r="F224" s="14" t="s">
        <v>12</v>
      </c>
      <c r="G224" s="16">
        <v>430</v>
      </c>
      <c r="H224" s="14" t="s">
        <v>254</v>
      </c>
    </row>
    <row r="225" s="5" customFormat="1" ht="30" customHeight="1" spans="1:8">
      <c r="A225" s="18" t="s">
        <v>255</v>
      </c>
      <c r="B225" s="18"/>
      <c r="C225" s="18"/>
      <c r="D225" s="18"/>
      <c r="E225" s="18"/>
      <c r="F225" s="18"/>
      <c r="G225" s="18"/>
      <c r="H225" s="18"/>
    </row>
    <row r="226" s="2" customFormat="1" ht="78.1" spans="1:8">
      <c r="A226" s="14">
        <v>1</v>
      </c>
      <c r="B226" s="14" t="s">
        <v>256</v>
      </c>
      <c r="C226" s="15" t="str">
        <f>_xlfn.DISPIMG("ID_B5B36287F67C424E8530563CB4C99A5E",1)</f>
        <v>=DISPIMG("ID_B5B36287F67C424E8530563CB4C99A5E",1)</v>
      </c>
      <c r="D226" s="14" t="s">
        <v>257</v>
      </c>
      <c r="E226" s="14">
        <v>1</v>
      </c>
      <c r="F226" s="14" t="s">
        <v>12</v>
      </c>
      <c r="G226" s="16">
        <v>850</v>
      </c>
      <c r="H226" s="14" t="s">
        <v>258</v>
      </c>
    </row>
    <row r="227" s="2" customFormat="1" ht="189" spans="1:8">
      <c r="A227" s="14">
        <v>2</v>
      </c>
      <c r="B227" s="14" t="s">
        <v>39</v>
      </c>
      <c r="C227" s="20"/>
      <c r="D227" s="14" t="s">
        <v>40</v>
      </c>
      <c r="E227" s="14">
        <v>3</v>
      </c>
      <c r="F227" s="14" t="s">
        <v>12</v>
      </c>
      <c r="G227" s="16">
        <v>450</v>
      </c>
      <c r="H227" s="14" t="s">
        <v>41</v>
      </c>
    </row>
    <row r="228" s="2" customFormat="1" ht="85" customHeight="1" spans="1:8">
      <c r="A228" s="14">
        <v>3</v>
      </c>
      <c r="B228" s="14" t="s">
        <v>259</v>
      </c>
      <c r="C228" s="14" t="str">
        <f>_xlfn.DISPIMG("ID_03224D89FAAD42CF8C7B71EAB579E035",1)</f>
        <v>=DISPIMG("ID_03224D89FAAD42CF8C7B71EAB579E035",1)</v>
      </c>
      <c r="D228" s="14" t="s">
        <v>260</v>
      </c>
      <c r="E228" s="14">
        <v>1</v>
      </c>
      <c r="F228" s="14" t="s">
        <v>19</v>
      </c>
      <c r="G228" s="16">
        <v>1260</v>
      </c>
      <c r="H228" s="14" t="s">
        <v>261</v>
      </c>
    </row>
    <row r="229" s="2" customFormat="1" ht="102" spans="1:8">
      <c r="A229" s="14">
        <v>4</v>
      </c>
      <c r="B229" s="14" t="s">
        <v>238</v>
      </c>
      <c r="C229" s="24" t="str">
        <f>_xlfn.DISPIMG("ID_9AE4DF42F8684324B38FF8C805705677",1)</f>
        <v>=DISPIMG("ID_9AE4DF42F8684324B38FF8C805705677",1)</v>
      </c>
      <c r="D229" s="14" t="s">
        <v>239</v>
      </c>
      <c r="E229" s="14">
        <v>1</v>
      </c>
      <c r="F229" s="14" t="s">
        <v>12</v>
      </c>
      <c r="G229" s="16">
        <v>2600</v>
      </c>
      <c r="H229" s="14" t="s">
        <v>240</v>
      </c>
    </row>
    <row r="230" s="2" customFormat="1" ht="128" customHeight="1" spans="1:8">
      <c r="A230" s="14">
        <v>5</v>
      </c>
      <c r="B230" s="14" t="s">
        <v>74</v>
      </c>
      <c r="C230" s="20" t="str">
        <f>_xlfn.DISPIMG("ID_835C3A78870D4E11812810F9A6D9CEA7",1)</f>
        <v>=DISPIMG("ID_835C3A78870D4E11812810F9A6D9CEA7",1)</v>
      </c>
      <c r="D230" s="14" t="s">
        <v>23</v>
      </c>
      <c r="E230" s="14">
        <v>1</v>
      </c>
      <c r="F230" s="14" t="s">
        <v>12</v>
      </c>
      <c r="G230" s="16">
        <v>980</v>
      </c>
      <c r="H230" s="14" t="s">
        <v>69</v>
      </c>
    </row>
    <row r="231" s="2" customFormat="1" ht="128" customHeight="1" spans="1:8">
      <c r="A231" s="14">
        <v>6</v>
      </c>
      <c r="B231" s="14" t="s">
        <v>179</v>
      </c>
      <c r="C231" s="14" t="str">
        <f>_xlfn.DISPIMG("ID_943F9BB5B01D4209985965DDDA113206",1)</f>
        <v>=DISPIMG("ID_943F9BB5B01D4209985965DDDA113206",1)</v>
      </c>
      <c r="D231" s="14" t="s">
        <v>180</v>
      </c>
      <c r="E231" s="14">
        <v>1</v>
      </c>
      <c r="F231" s="14" t="s">
        <v>12</v>
      </c>
      <c r="G231" s="16">
        <v>2880</v>
      </c>
      <c r="H231" s="14" t="s">
        <v>181</v>
      </c>
    </row>
    <row r="232" s="2" customFormat="1" ht="102" spans="1:8">
      <c r="A232" s="14">
        <v>7</v>
      </c>
      <c r="B232" s="14" t="s">
        <v>243</v>
      </c>
      <c r="C232" s="20" t="str">
        <f>_xlfn.DISPIMG("ID_39246F9C15604877883D3BEBD08CD11F",1)</f>
        <v>=DISPIMG("ID_39246F9C15604877883D3BEBD08CD11F",1)</v>
      </c>
      <c r="D232" s="14" t="s">
        <v>209</v>
      </c>
      <c r="E232" s="14">
        <v>2</v>
      </c>
      <c r="F232" s="14" t="s">
        <v>12</v>
      </c>
      <c r="G232" s="16">
        <v>650</v>
      </c>
      <c r="H232" s="14" t="s">
        <v>210</v>
      </c>
    </row>
    <row r="233" s="2" customFormat="1" ht="99" customHeight="1" spans="1:8">
      <c r="A233" s="14">
        <v>8</v>
      </c>
      <c r="B233" s="14" t="s">
        <v>242</v>
      </c>
      <c r="C233" s="20" t="str">
        <f>_xlfn.DISPIMG("ID_8628BEECBDD44015937261E83C933F0F",1)</f>
        <v>=DISPIMG("ID_8628BEECBDD44015937261E83C933F0F",1)</v>
      </c>
      <c r="D233" s="14" t="s">
        <v>209</v>
      </c>
      <c r="E233" s="14">
        <v>2</v>
      </c>
      <c r="F233" s="14" t="s">
        <v>12</v>
      </c>
      <c r="G233" s="16">
        <v>650</v>
      </c>
      <c r="H233" s="14" t="s">
        <v>156</v>
      </c>
    </row>
    <row r="234" s="2" customFormat="1" ht="77" customHeight="1" spans="1:8">
      <c r="A234" s="14">
        <v>9</v>
      </c>
      <c r="B234" s="14" t="s">
        <v>259</v>
      </c>
      <c r="C234" s="14" t="str">
        <f>_xlfn.DISPIMG("ID_03224D89FAAD42CF8C7B71EAB579E035",1)</f>
        <v>=DISPIMG("ID_03224D89FAAD42CF8C7B71EAB579E035",1)</v>
      </c>
      <c r="D234" s="14" t="s">
        <v>260</v>
      </c>
      <c r="E234" s="14">
        <v>3</v>
      </c>
      <c r="F234" s="14" t="s">
        <v>19</v>
      </c>
      <c r="G234" s="16">
        <v>1260</v>
      </c>
      <c r="H234" s="14" t="s">
        <v>261</v>
      </c>
    </row>
    <row r="235" s="2" customFormat="1" ht="102" spans="1:8">
      <c r="A235" s="14">
        <v>10</v>
      </c>
      <c r="B235" s="14" t="s">
        <v>262</v>
      </c>
      <c r="C235" s="15" t="str">
        <f>_xlfn.DISPIMG("ID_122292FCF0B84E16AFB7940E7C35FA68",1)</f>
        <v>=DISPIMG("ID_122292FCF0B84E16AFB7940E7C35FA68",1)</v>
      </c>
      <c r="D235" s="14" t="s">
        <v>263</v>
      </c>
      <c r="E235" s="14">
        <v>3</v>
      </c>
      <c r="F235" s="14" t="s">
        <v>19</v>
      </c>
      <c r="G235" s="17">
        <v>380</v>
      </c>
      <c r="H235" s="21" t="s">
        <v>264</v>
      </c>
    </row>
    <row r="236" s="2" customFormat="1" ht="126" spans="1:8">
      <c r="A236" s="14">
        <v>11</v>
      </c>
      <c r="B236" s="14" t="s">
        <v>250</v>
      </c>
      <c r="C236" s="14" t="str">
        <f>_xlfn.DISPIMG("ID_BB25FDF1A20A4990B7B168E5BB4BD2CC",1)</f>
        <v>=DISPIMG("ID_BB25FDF1A20A4990B7B168E5BB4BD2CC",1)</v>
      </c>
      <c r="D236" s="14" t="s">
        <v>58</v>
      </c>
      <c r="E236" s="14">
        <v>1</v>
      </c>
      <c r="F236" s="14" t="s">
        <v>12</v>
      </c>
      <c r="G236" s="16">
        <v>2600</v>
      </c>
      <c r="H236" s="14" t="s">
        <v>251</v>
      </c>
    </row>
    <row r="237" s="2" customFormat="1" ht="189" spans="1:8">
      <c r="A237" s="14">
        <v>12</v>
      </c>
      <c r="B237" s="14" t="s">
        <v>39</v>
      </c>
      <c r="C237" s="20"/>
      <c r="D237" s="14" t="s">
        <v>40</v>
      </c>
      <c r="E237" s="14">
        <v>1</v>
      </c>
      <c r="F237" s="14" t="s">
        <v>12</v>
      </c>
      <c r="G237" s="16">
        <v>450</v>
      </c>
      <c r="H237" s="14" t="s">
        <v>41</v>
      </c>
    </row>
    <row r="238" s="2" customFormat="1" ht="252" spans="1:8">
      <c r="A238" s="14">
        <v>13</v>
      </c>
      <c r="B238" s="14" t="s">
        <v>246</v>
      </c>
      <c r="C238" s="24" t="str">
        <f>_xlfn.DISPIMG("ID_22965825CA4148AA9D7834239C701ADF",1)</f>
        <v>=DISPIMG("ID_22965825CA4148AA9D7834239C701ADF",1)</v>
      </c>
      <c r="D238" s="14" t="s">
        <v>265</v>
      </c>
      <c r="E238" s="14">
        <v>2</v>
      </c>
      <c r="F238" s="14" t="s">
        <v>33</v>
      </c>
      <c r="G238" s="16">
        <v>2780</v>
      </c>
      <c r="H238" s="14" t="s">
        <v>266</v>
      </c>
    </row>
    <row r="239" s="5" customFormat="1" ht="30" customHeight="1" spans="1:8">
      <c r="A239" s="18" t="s">
        <v>267</v>
      </c>
      <c r="B239" s="18"/>
      <c r="C239" s="18"/>
      <c r="D239" s="18"/>
      <c r="E239" s="18"/>
      <c r="F239" s="18"/>
      <c r="G239" s="18"/>
      <c r="H239" s="18"/>
    </row>
    <row r="240" s="2" customFormat="1" ht="299.25" spans="1:8">
      <c r="A240" s="14">
        <v>1</v>
      </c>
      <c r="B240" s="14" t="s">
        <v>89</v>
      </c>
      <c r="C240" s="14" t="str">
        <f>_xlfn.DISPIMG("ID_131FE00829214391A7224E97F8CED8D9",1)</f>
        <v>=DISPIMG("ID_131FE00829214391A7224E97F8CED8D9",1)</v>
      </c>
      <c r="D240" s="14" t="s">
        <v>90</v>
      </c>
      <c r="E240" s="14">
        <v>1</v>
      </c>
      <c r="F240" s="14" t="s">
        <v>33</v>
      </c>
      <c r="G240" s="14">
        <v>1820</v>
      </c>
      <c r="H240" s="14" t="s">
        <v>34</v>
      </c>
    </row>
    <row r="241" s="2" customFormat="1" ht="357" spans="1:8">
      <c r="A241" s="14">
        <v>2</v>
      </c>
      <c r="B241" s="14" t="s">
        <v>31</v>
      </c>
      <c r="C241" s="14" t="str">
        <f>_xlfn.DISPIMG("ID_253B56EBF72C452B89105D9D9ACC45A1",1)</f>
        <v>=DISPIMG("ID_253B56EBF72C452B89105D9D9ACC45A1",1)</v>
      </c>
      <c r="D241" s="14" t="s">
        <v>32</v>
      </c>
      <c r="E241" s="14">
        <v>3</v>
      </c>
      <c r="F241" s="14" t="s">
        <v>33</v>
      </c>
      <c r="G241" s="16">
        <v>3100</v>
      </c>
      <c r="H241" s="14" t="s">
        <v>34</v>
      </c>
    </row>
    <row r="242" s="2" customFormat="1" ht="299.25" spans="1:8">
      <c r="A242" s="14">
        <v>3</v>
      </c>
      <c r="B242" s="14" t="s">
        <v>268</v>
      </c>
      <c r="C242" s="14" t="str">
        <f>_xlfn.DISPIMG("ID_FE9B6EED0EBA43E89A9DA3BC63843F9E",1)</f>
        <v>=DISPIMG("ID_FE9B6EED0EBA43E89A9DA3BC63843F9E",1)</v>
      </c>
      <c r="D242" s="14" t="s">
        <v>269</v>
      </c>
      <c r="E242" s="14">
        <v>7</v>
      </c>
      <c r="F242" s="14" t="s">
        <v>33</v>
      </c>
      <c r="G242" s="16">
        <v>2500</v>
      </c>
      <c r="H242" s="14" t="s">
        <v>34</v>
      </c>
    </row>
    <row r="243" s="1" customFormat="1" ht="30" customHeight="1" spans="1:8">
      <c r="A243" s="12" t="s">
        <v>270</v>
      </c>
      <c r="B243" s="12"/>
      <c r="C243" s="12"/>
      <c r="D243" s="12"/>
      <c r="E243" s="12"/>
      <c r="F243" s="12"/>
      <c r="G243" s="12"/>
      <c r="H243" s="12"/>
    </row>
    <row r="244" s="5" customFormat="1" ht="30" customHeight="1" spans="1:8">
      <c r="A244" s="18" t="s">
        <v>271</v>
      </c>
      <c r="B244" s="18"/>
      <c r="C244" s="18"/>
      <c r="D244" s="18"/>
      <c r="E244" s="18"/>
      <c r="F244" s="18"/>
      <c r="G244" s="18"/>
      <c r="H244" s="18"/>
    </row>
    <row r="245" s="2" customFormat="1" ht="289" spans="1:8">
      <c r="A245" s="14">
        <v>1</v>
      </c>
      <c r="B245" s="14" t="s">
        <v>78</v>
      </c>
      <c r="C245" s="15" t="str">
        <f>_xlfn.DISPIMG("ID_8CAC77F6ADEA45A1BDBDCA80D6A5C8B7",1)</f>
        <v>=DISPIMG("ID_8CAC77F6ADEA45A1BDBDCA80D6A5C8B7",1)</v>
      </c>
      <c r="D245" s="14" t="s">
        <v>79</v>
      </c>
      <c r="E245" s="14">
        <v>14</v>
      </c>
      <c r="F245" s="14" t="s">
        <v>80</v>
      </c>
      <c r="G245" s="17">
        <v>1750</v>
      </c>
      <c r="H245" s="21" t="s">
        <v>102</v>
      </c>
    </row>
    <row r="246" s="2" customFormat="1" ht="221" spans="1:8">
      <c r="A246" s="14">
        <v>2</v>
      </c>
      <c r="B246" s="14" t="s">
        <v>82</v>
      </c>
      <c r="C246" s="15" t="str">
        <f>_xlfn.DISPIMG("ID_30BB2385D3E24D488CF46537F5E38994",1)</f>
        <v>=DISPIMG("ID_30BB2385D3E24D488CF46537F5E38994",1)</v>
      </c>
      <c r="D246" s="14" t="s">
        <v>83</v>
      </c>
      <c r="E246" s="14">
        <v>28</v>
      </c>
      <c r="F246" s="14" t="s">
        <v>12</v>
      </c>
      <c r="G246" s="17">
        <v>420</v>
      </c>
      <c r="H246" s="14" t="s">
        <v>103</v>
      </c>
    </row>
    <row r="247" s="5" customFormat="1" ht="30" customHeight="1" spans="1:8">
      <c r="A247" s="18" t="s">
        <v>272</v>
      </c>
      <c r="B247" s="18"/>
      <c r="C247" s="18"/>
      <c r="D247" s="18"/>
      <c r="E247" s="18"/>
      <c r="F247" s="18"/>
      <c r="G247" s="18"/>
      <c r="H247" s="18"/>
    </row>
    <row r="248" s="2" customFormat="1" ht="102" spans="1:8">
      <c r="A248" s="14">
        <v>1</v>
      </c>
      <c r="B248" s="14" t="s">
        <v>273</v>
      </c>
      <c r="C248" s="15" t="str">
        <f>_xlfn.DISPIMG("ID_37781CE0916B4D6792D6BBA418D70305",1)</f>
        <v>=DISPIMG("ID_37781CE0916B4D6792D6BBA418D70305",1)</v>
      </c>
      <c r="D248" s="14" t="s">
        <v>274</v>
      </c>
      <c r="E248" s="14">
        <v>1</v>
      </c>
      <c r="F248" s="14" t="s">
        <v>12</v>
      </c>
      <c r="G248" s="16">
        <v>1450</v>
      </c>
      <c r="H248" s="14" t="s">
        <v>275</v>
      </c>
    </row>
    <row r="249" s="2" customFormat="1" ht="94.5" customHeight="1" spans="1:8">
      <c r="A249" s="14">
        <v>2</v>
      </c>
      <c r="B249" s="14" t="s">
        <v>276</v>
      </c>
      <c r="C249" s="15" t="str">
        <f>_xlfn.DISPIMG("ID_29AC9D6973524D85A476D4EB1DD0E1C2",1)</f>
        <v>=DISPIMG("ID_29AC9D6973524D85A476D4EB1DD0E1C2",1)</v>
      </c>
      <c r="D249" s="14" t="s">
        <v>277</v>
      </c>
      <c r="E249" s="14">
        <v>4</v>
      </c>
      <c r="F249" s="14" t="s">
        <v>12</v>
      </c>
      <c r="G249" s="17">
        <v>1120</v>
      </c>
      <c r="H249" s="14" t="s">
        <v>278</v>
      </c>
    </row>
    <row r="250" s="2" customFormat="1" ht="102" spans="1:8">
      <c r="A250" s="14">
        <v>3</v>
      </c>
      <c r="B250" s="14" t="s">
        <v>279</v>
      </c>
      <c r="C250" s="15" t="str">
        <f>_xlfn.DISPIMG("ID_0299C693DF834B608BD110843CB94D13",1)</f>
        <v>=DISPIMG("ID_0299C693DF834B608BD110843CB94D13",1)</v>
      </c>
      <c r="D250" s="14" t="s">
        <v>280</v>
      </c>
      <c r="E250" s="14">
        <v>6</v>
      </c>
      <c r="F250" s="14" t="s">
        <v>12</v>
      </c>
      <c r="G250" s="16">
        <v>480</v>
      </c>
      <c r="H250" s="14" t="s">
        <v>281</v>
      </c>
    </row>
    <row r="251" s="2" customFormat="1" ht="323" spans="1:8">
      <c r="A251" s="14">
        <v>4</v>
      </c>
      <c r="B251" s="14" t="s">
        <v>282</v>
      </c>
      <c r="C251" s="15" t="str">
        <f>_xlfn.DISPIMG("ID_9279182EBB324A30AABF7DD2E421D06E",1)</f>
        <v>=DISPIMG("ID_9279182EBB324A30AABF7DD2E421D06E",1)</v>
      </c>
      <c r="D251" s="14" t="s">
        <v>283</v>
      </c>
      <c r="E251" s="14">
        <v>8</v>
      </c>
      <c r="F251" s="14" t="s">
        <v>12</v>
      </c>
      <c r="G251" s="17">
        <v>750</v>
      </c>
      <c r="H251" s="14" t="s">
        <v>284</v>
      </c>
    </row>
    <row r="252" s="2" customFormat="1" ht="189" spans="1:8">
      <c r="A252" s="14">
        <v>5</v>
      </c>
      <c r="B252" s="14" t="s">
        <v>285</v>
      </c>
      <c r="C252" s="15"/>
      <c r="D252" s="14" t="s">
        <v>286</v>
      </c>
      <c r="E252" s="14">
        <v>16</v>
      </c>
      <c r="F252" s="14" t="s">
        <v>12</v>
      </c>
      <c r="G252" s="16">
        <v>420</v>
      </c>
      <c r="H252" s="14" t="s">
        <v>287</v>
      </c>
    </row>
    <row r="253" s="2" customFormat="1" ht="204.75" spans="1:8">
      <c r="A253" s="14">
        <v>6</v>
      </c>
      <c r="B253" s="14" t="s">
        <v>288</v>
      </c>
      <c r="C253" s="15"/>
      <c r="D253" s="14" t="s">
        <v>286</v>
      </c>
      <c r="E253" s="14">
        <v>62</v>
      </c>
      <c r="F253" s="14" t="s">
        <v>12</v>
      </c>
      <c r="G253" s="16">
        <v>450</v>
      </c>
      <c r="H253" s="14" t="s">
        <v>289</v>
      </c>
    </row>
    <row r="254" s="5" customFormat="1" ht="30" customHeight="1" spans="1:8">
      <c r="A254" s="18" t="s">
        <v>290</v>
      </c>
      <c r="B254" s="18"/>
      <c r="C254" s="18"/>
      <c r="D254" s="18"/>
      <c r="E254" s="18"/>
      <c r="F254" s="18"/>
      <c r="G254" s="18"/>
      <c r="H254" s="18"/>
    </row>
    <row r="255" s="2" customFormat="1" ht="126" spans="1:8">
      <c r="A255" s="14">
        <v>1</v>
      </c>
      <c r="B255" s="14" t="s">
        <v>148</v>
      </c>
      <c r="C255" s="14" t="str">
        <f>_xlfn.DISPIMG("ID_656E314311A24E85A2499D8CEBB02E68",1)</f>
        <v>=DISPIMG("ID_656E314311A24E85A2499D8CEBB02E68",1)</v>
      </c>
      <c r="D255" s="14" t="s">
        <v>291</v>
      </c>
      <c r="E255" s="14">
        <v>4</v>
      </c>
      <c r="F255" s="14" t="s">
        <v>12</v>
      </c>
      <c r="G255" s="17">
        <v>3600</v>
      </c>
      <c r="H255" s="21" t="s">
        <v>150</v>
      </c>
    </row>
    <row r="256" s="2" customFormat="1" ht="252" spans="1:8">
      <c r="A256" s="14">
        <v>2</v>
      </c>
      <c r="B256" s="14" t="s">
        <v>292</v>
      </c>
      <c r="C256" s="20" t="str">
        <f>_xlfn.DISPIMG("ID_B5422804E04F4E978CA9B09B44DBDC6D",1)</f>
        <v>=DISPIMG("ID_B5422804E04F4E978CA9B09B44DBDC6D",1)</v>
      </c>
      <c r="D256" s="14" t="s">
        <v>23</v>
      </c>
      <c r="E256" s="14">
        <v>3</v>
      </c>
      <c r="F256" s="14" t="s">
        <v>12</v>
      </c>
      <c r="G256" s="16">
        <v>1060</v>
      </c>
      <c r="H256" s="14" t="s">
        <v>293</v>
      </c>
    </row>
    <row r="257" s="2" customFormat="1" ht="189" spans="1:8">
      <c r="A257" s="14">
        <v>3</v>
      </c>
      <c r="B257" s="14" t="s">
        <v>39</v>
      </c>
      <c r="C257" s="20"/>
      <c r="D257" s="14" t="s">
        <v>40</v>
      </c>
      <c r="E257" s="14">
        <v>4</v>
      </c>
      <c r="F257" s="14" t="s">
        <v>12</v>
      </c>
      <c r="G257" s="16">
        <v>450</v>
      </c>
      <c r="H257" s="14" t="s">
        <v>41</v>
      </c>
    </row>
    <row r="258" s="2" customFormat="1" ht="94.5" spans="1:8">
      <c r="A258" s="14">
        <v>4</v>
      </c>
      <c r="B258" s="14" t="s">
        <v>85</v>
      </c>
      <c r="C258" s="24" t="str">
        <f>_xlfn.DISPIMG("ID_0E89D94A323945A4A369346591068DEC",1)</f>
        <v>=DISPIMG("ID_0E89D94A323945A4A369346591068DEC",1)</v>
      </c>
      <c r="D258" s="14" t="s">
        <v>86</v>
      </c>
      <c r="E258" s="14">
        <v>2</v>
      </c>
      <c r="F258" s="14" t="s">
        <v>33</v>
      </c>
      <c r="G258" s="17">
        <v>980</v>
      </c>
      <c r="H258" s="14" t="s">
        <v>87</v>
      </c>
    </row>
    <row r="259" s="5" customFormat="1" ht="30" customHeight="1" spans="1:8">
      <c r="A259" s="18" t="s">
        <v>294</v>
      </c>
      <c r="B259" s="18"/>
      <c r="C259" s="18"/>
      <c r="D259" s="18"/>
      <c r="E259" s="18"/>
      <c r="F259" s="18"/>
      <c r="G259" s="18"/>
      <c r="H259" s="18"/>
    </row>
    <row r="260" s="2" customFormat="1" ht="136" spans="1:8">
      <c r="A260" s="14">
        <v>1</v>
      </c>
      <c r="B260" s="14" t="s">
        <v>295</v>
      </c>
      <c r="C260" s="15" t="str">
        <f>_xlfn.DISPIMG("ID_8F9068E870234E06AAEE6502CB8E1805",1)</f>
        <v>=DISPIMG("ID_8F9068E870234E06AAEE6502CB8E1805",1)</v>
      </c>
      <c r="D260" s="14" t="s">
        <v>132</v>
      </c>
      <c r="E260" s="14">
        <v>1</v>
      </c>
      <c r="F260" s="14" t="s">
        <v>12</v>
      </c>
      <c r="G260" s="16">
        <v>2750</v>
      </c>
      <c r="H260" s="14" t="s">
        <v>133</v>
      </c>
    </row>
    <row r="261" s="2" customFormat="1" ht="119" spans="1:8">
      <c r="A261" s="14">
        <v>2</v>
      </c>
      <c r="B261" s="14" t="s">
        <v>296</v>
      </c>
      <c r="C261" s="15" t="str">
        <f>_xlfn.DISPIMG("ID_DC065470BFF14F749FF48B6EF359ECAB",1)</f>
        <v>=DISPIMG("ID_DC065470BFF14F749FF48B6EF359ECAB",1)</v>
      </c>
      <c r="D261" s="14" t="s">
        <v>135</v>
      </c>
      <c r="E261" s="14">
        <v>10</v>
      </c>
      <c r="F261" s="14" t="s">
        <v>12</v>
      </c>
      <c r="G261" s="16">
        <v>380</v>
      </c>
      <c r="H261" s="14" t="s">
        <v>136</v>
      </c>
    </row>
    <row r="262" s="6" customFormat="1" ht="107.9" spans="1:8">
      <c r="A262" s="14">
        <v>3</v>
      </c>
      <c r="B262" s="14" t="s">
        <v>297</v>
      </c>
      <c r="C262" s="15" t="str">
        <f>_xlfn.DISPIMG("ID_34FF85C9560C4E6BA3FA1104213B40A1",1)</f>
        <v>=DISPIMG("ID_34FF85C9560C4E6BA3FA1104213B40A1",1)</v>
      </c>
      <c r="D262" s="14" t="s">
        <v>298</v>
      </c>
      <c r="E262" s="14">
        <v>1</v>
      </c>
      <c r="F262" s="14" t="s">
        <v>19</v>
      </c>
      <c r="G262" s="16">
        <v>930</v>
      </c>
      <c r="H262" s="14" t="s">
        <v>299</v>
      </c>
    </row>
    <row r="263" s="2" customFormat="1" ht="119" spans="1:8">
      <c r="A263" s="14">
        <v>4</v>
      </c>
      <c r="B263" s="14" t="s">
        <v>157</v>
      </c>
      <c r="C263" s="15" t="str">
        <f>_xlfn.DISPIMG("ID_6BE159E52E50443A8CABE2B677EEBE61",1)</f>
        <v>=DISPIMG("ID_6BE159E52E50443A8CABE2B677EEBE61",1)</v>
      </c>
      <c r="D263" s="14" t="s">
        <v>158</v>
      </c>
      <c r="E263" s="14">
        <v>20</v>
      </c>
      <c r="F263" s="14" t="s">
        <v>33</v>
      </c>
      <c r="G263" s="16">
        <v>1380</v>
      </c>
      <c r="H263" s="14" t="s">
        <v>159</v>
      </c>
    </row>
    <row r="264" s="2" customFormat="1" ht="110.25" spans="1:8">
      <c r="A264" s="14">
        <v>5</v>
      </c>
      <c r="B264" s="14" t="s">
        <v>160</v>
      </c>
      <c r="C264" s="15" t="str">
        <f>_xlfn.DISPIMG("ID_478EC52ABA014CE28BC21D7F93CF6726",1)</f>
        <v>=DISPIMG("ID_478EC52ABA014CE28BC21D7F93CF6726",1)</v>
      </c>
      <c r="D264" s="14" t="s">
        <v>161</v>
      </c>
      <c r="E264" s="14">
        <v>10</v>
      </c>
      <c r="F264" s="14" t="s">
        <v>33</v>
      </c>
      <c r="G264" s="17">
        <v>2100</v>
      </c>
      <c r="H264" s="14" t="s">
        <v>159</v>
      </c>
    </row>
    <row r="265" s="2" customFormat="1" ht="252" spans="1:8">
      <c r="A265" s="14">
        <v>6</v>
      </c>
      <c r="B265" s="14" t="s">
        <v>97</v>
      </c>
      <c r="C265" s="20" t="str">
        <f>_xlfn.DISPIMG("ID_D191B02D194148F0A72F8A53DA532A09",1)</f>
        <v>=DISPIMG("ID_D191B02D194148F0A72F8A53DA532A09",1)</v>
      </c>
      <c r="D265" s="14" t="s">
        <v>98</v>
      </c>
      <c r="E265" s="14">
        <v>10</v>
      </c>
      <c r="F265" s="14" t="s">
        <v>33</v>
      </c>
      <c r="G265" s="16">
        <v>1350</v>
      </c>
      <c r="H265" s="14" t="s">
        <v>300</v>
      </c>
    </row>
    <row r="266" s="2" customFormat="1" ht="157.5" spans="1:8">
      <c r="A266" s="14">
        <v>7</v>
      </c>
      <c r="B266" s="14" t="s">
        <v>142</v>
      </c>
      <c r="C266" s="20" t="str">
        <f>_xlfn.DISPIMG("ID_004691AA44A54D2F9E9F2F1EDDE1B654",1)</f>
        <v>=DISPIMG("ID_004691AA44A54D2F9E9F2F1EDDE1B654",1)</v>
      </c>
      <c r="D266" s="14" t="s">
        <v>143</v>
      </c>
      <c r="E266" s="14">
        <v>1</v>
      </c>
      <c r="F266" s="14" t="s">
        <v>19</v>
      </c>
      <c r="G266" s="16">
        <v>2850</v>
      </c>
      <c r="H266" s="14" t="s">
        <v>144</v>
      </c>
    </row>
    <row r="267" s="2" customFormat="1" ht="119" spans="1:8">
      <c r="A267" s="14">
        <v>8</v>
      </c>
      <c r="B267" s="14" t="s">
        <v>301</v>
      </c>
      <c r="C267" s="15" t="str">
        <f>_xlfn.DISPIMG("ID_1695046086754824A7FF896DE3C399DF",1)</f>
        <v>=DISPIMG("ID_1695046086754824A7FF896DE3C399DF",1)</v>
      </c>
      <c r="D267" s="14" t="s">
        <v>302</v>
      </c>
      <c r="E267" s="14">
        <v>3</v>
      </c>
      <c r="F267" s="14" t="s">
        <v>19</v>
      </c>
      <c r="G267" s="16">
        <v>1230</v>
      </c>
      <c r="H267" s="21" t="s">
        <v>303</v>
      </c>
    </row>
    <row r="268" s="5" customFormat="1" ht="30" customHeight="1" spans="1:8">
      <c r="A268" s="18" t="s">
        <v>304</v>
      </c>
      <c r="B268" s="18"/>
      <c r="C268" s="18"/>
      <c r="D268" s="18"/>
      <c r="E268" s="18"/>
      <c r="F268" s="18"/>
      <c r="G268" s="18"/>
      <c r="H268" s="18"/>
    </row>
    <row r="269" s="2" customFormat="1" ht="153" spans="1:8">
      <c r="A269" s="14">
        <v>1</v>
      </c>
      <c r="B269" s="14" t="s">
        <v>305</v>
      </c>
      <c r="C269" s="20" t="str">
        <f>_xlfn.DISPIMG("ID_D3F865013A284DFCB477D306B546FC3E",1)</f>
        <v>=DISPIMG("ID_D3F865013A284DFCB477D306B546FC3E",1)</v>
      </c>
      <c r="D269" s="14" t="s">
        <v>306</v>
      </c>
      <c r="E269" s="14">
        <v>25</v>
      </c>
      <c r="F269" s="14" t="s">
        <v>33</v>
      </c>
      <c r="G269" s="16">
        <v>2480</v>
      </c>
      <c r="H269" s="14" t="s">
        <v>307</v>
      </c>
    </row>
    <row r="270" s="5" customFormat="1" ht="30" customHeight="1" spans="1:8">
      <c r="A270" s="18" t="s">
        <v>308</v>
      </c>
      <c r="B270" s="18"/>
      <c r="C270" s="18"/>
      <c r="D270" s="18"/>
      <c r="E270" s="18"/>
      <c r="F270" s="18"/>
      <c r="G270" s="18"/>
      <c r="H270" s="18"/>
    </row>
    <row r="271" s="2" customFormat="1" ht="110" customHeight="1" spans="1:8">
      <c r="A271" s="14">
        <v>1</v>
      </c>
      <c r="B271" s="14" t="s">
        <v>309</v>
      </c>
      <c r="C271" s="14" t="str">
        <f>_xlfn.DISPIMG("ID_231A361111CD4B5B957ACCD2AEE67B3B",1)</f>
        <v>=DISPIMG("ID_231A361111CD4B5B957ACCD2AEE67B3B",1)</v>
      </c>
      <c r="D271" s="14" t="s">
        <v>44</v>
      </c>
      <c r="E271" s="14">
        <v>2</v>
      </c>
      <c r="F271" s="14" t="s">
        <v>12</v>
      </c>
      <c r="G271" s="17">
        <v>2340</v>
      </c>
      <c r="H271" s="21" t="s">
        <v>310</v>
      </c>
    </row>
    <row r="272" s="2" customFormat="1" ht="189" spans="1:8">
      <c r="A272" s="14">
        <v>2</v>
      </c>
      <c r="B272" s="14" t="s">
        <v>39</v>
      </c>
      <c r="C272" s="20"/>
      <c r="D272" s="14" t="s">
        <v>40</v>
      </c>
      <c r="E272" s="14">
        <v>2</v>
      </c>
      <c r="F272" s="14" t="s">
        <v>12</v>
      </c>
      <c r="G272" s="16">
        <v>450</v>
      </c>
      <c r="H272" s="14" t="s">
        <v>41</v>
      </c>
    </row>
    <row r="273" s="2" customFormat="1" ht="85.75" spans="1:8">
      <c r="A273" s="14">
        <v>3</v>
      </c>
      <c r="B273" s="14" t="s">
        <v>49</v>
      </c>
      <c r="C273" s="15" t="str">
        <f>_xlfn.DISPIMG("ID_0BF4EB2A2807412D9A341685466332F7",1)</f>
        <v>=DISPIMG("ID_0BF4EB2A2807412D9A341685466332F7",1)</v>
      </c>
      <c r="D273" s="14" t="s">
        <v>50</v>
      </c>
      <c r="E273" s="14">
        <v>2</v>
      </c>
      <c r="F273" s="14" t="s">
        <v>12</v>
      </c>
      <c r="G273" s="16">
        <v>380</v>
      </c>
      <c r="H273" s="14" t="s">
        <v>51</v>
      </c>
    </row>
    <row r="274" s="2" customFormat="1" ht="132" customHeight="1" spans="1:8">
      <c r="A274" s="14">
        <v>4</v>
      </c>
      <c r="B274" s="14" t="s">
        <v>311</v>
      </c>
      <c r="C274" s="24" t="str">
        <f>_xlfn.DISPIMG("ID_618931DA6BD54FBAA365E5F7DD525915",1)</f>
        <v>=DISPIMG("ID_618931DA6BD54FBAA365E5F7DD525915",1)</v>
      </c>
      <c r="D274" s="14" t="s">
        <v>312</v>
      </c>
      <c r="E274" s="14">
        <v>2</v>
      </c>
      <c r="F274" s="14" t="s">
        <v>80</v>
      </c>
      <c r="G274" s="16">
        <v>2480</v>
      </c>
      <c r="H274" s="14" t="s">
        <v>313</v>
      </c>
    </row>
    <row r="275" s="2" customFormat="1" ht="136" spans="1:8">
      <c r="A275" s="14">
        <v>5</v>
      </c>
      <c r="B275" s="14" t="s">
        <v>314</v>
      </c>
      <c r="C275" s="24" t="str">
        <f>_xlfn.DISPIMG("ID_006AF85A99F24225B536175DE954B2FF",1)</f>
        <v>=DISPIMG("ID_006AF85A99F24225B536175DE954B2FF",1)</v>
      </c>
      <c r="D275" s="14" t="s">
        <v>315</v>
      </c>
      <c r="E275" s="14">
        <v>2</v>
      </c>
      <c r="F275" s="14" t="s">
        <v>80</v>
      </c>
      <c r="G275" s="16">
        <v>1450</v>
      </c>
      <c r="H275" s="14" t="s">
        <v>313</v>
      </c>
    </row>
    <row r="276" s="2" customFormat="1" ht="68" spans="1:8">
      <c r="A276" s="14">
        <v>6</v>
      </c>
      <c r="B276" s="14" t="s">
        <v>316</v>
      </c>
      <c r="C276" s="20" t="str">
        <f>_xlfn.DISPIMG("ID_F528C91470654178B85C558ADE915F0A",1)</f>
        <v>=DISPIMG("ID_F528C91470654178B85C558ADE915F0A",1)</v>
      </c>
      <c r="D276" s="14" t="s">
        <v>317</v>
      </c>
      <c r="E276" s="14">
        <v>2</v>
      </c>
      <c r="F276" s="14" t="s">
        <v>12</v>
      </c>
      <c r="G276" s="16">
        <v>430</v>
      </c>
      <c r="H276" s="14" t="s">
        <v>254</v>
      </c>
    </row>
    <row r="277" s="2" customFormat="1" ht="110" customHeight="1" spans="1:8">
      <c r="A277" s="14">
        <v>7</v>
      </c>
      <c r="B277" s="14" t="s">
        <v>318</v>
      </c>
      <c r="C277" s="15" t="str">
        <f>_xlfn.DISPIMG("ID_25773349417E4F0DAD8862F6345175AF",1)</f>
        <v>=DISPIMG("ID_25773349417E4F0DAD8862F6345175AF",1)</v>
      </c>
      <c r="D277" s="14" t="s">
        <v>319</v>
      </c>
      <c r="E277" s="14">
        <v>2</v>
      </c>
      <c r="F277" s="14" t="s">
        <v>33</v>
      </c>
      <c r="G277" s="16">
        <v>3200</v>
      </c>
      <c r="H277" s="14" t="s">
        <v>320</v>
      </c>
    </row>
    <row r="278" s="2" customFormat="1" ht="136" spans="1:8">
      <c r="A278" s="14">
        <v>8</v>
      </c>
      <c r="B278" s="14" t="s">
        <v>321</v>
      </c>
      <c r="C278" s="15" t="str">
        <f>_xlfn.DISPIMG("ID_DE059F4284514D48AF37DF452C41DC80",1)</f>
        <v>=DISPIMG("ID_DE059F4284514D48AF37DF452C41DC80",1)</v>
      </c>
      <c r="D278" s="14" t="s">
        <v>322</v>
      </c>
      <c r="E278" s="14">
        <v>2</v>
      </c>
      <c r="F278" s="14" t="s">
        <v>33</v>
      </c>
      <c r="G278" s="16">
        <v>3260</v>
      </c>
      <c r="H278" s="14" t="s">
        <v>323</v>
      </c>
    </row>
    <row r="279" s="2" customFormat="1" ht="85" spans="1:8">
      <c r="A279" s="14">
        <v>9</v>
      </c>
      <c r="B279" s="14" t="s">
        <v>324</v>
      </c>
      <c r="C279" s="24" t="str">
        <f>_xlfn.DISPIMG("ID_9A2C708D9CD440E0A3C0D9914C155368",1)</f>
        <v>=DISPIMG("ID_9A2C708D9CD440E0A3C0D9914C155368",1)</v>
      </c>
      <c r="D279" s="14" t="s">
        <v>325</v>
      </c>
      <c r="E279" s="14">
        <v>2</v>
      </c>
      <c r="F279" s="14" t="s">
        <v>33</v>
      </c>
      <c r="G279" s="16">
        <v>950</v>
      </c>
      <c r="H279" s="14" t="s">
        <v>326</v>
      </c>
    </row>
    <row r="280" s="2" customFormat="1" ht="409.5" spans="1:8">
      <c r="A280" s="14">
        <v>10</v>
      </c>
      <c r="B280" s="14" t="s">
        <v>46</v>
      </c>
      <c r="C280" s="14" t="str">
        <f>_xlfn.DISPIMG("ID_326CEA2AF769444DACB4E5046624F1FC",1)</f>
        <v>=DISPIMG("ID_326CEA2AF769444DACB4E5046624F1FC",1)</v>
      </c>
      <c r="D280" s="14" t="s">
        <v>47</v>
      </c>
      <c r="E280" s="14">
        <v>2</v>
      </c>
      <c r="F280" s="14" t="s">
        <v>12</v>
      </c>
      <c r="G280" s="16">
        <v>2650</v>
      </c>
      <c r="H280" s="14" t="s">
        <v>91</v>
      </c>
    </row>
    <row r="281" s="5" customFormat="1" ht="30" customHeight="1" spans="1:8">
      <c r="A281" s="18" t="s">
        <v>327</v>
      </c>
      <c r="B281" s="18"/>
      <c r="C281" s="18"/>
      <c r="D281" s="18"/>
      <c r="E281" s="18"/>
      <c r="F281" s="18"/>
      <c r="G281" s="18"/>
      <c r="H281" s="18"/>
    </row>
    <row r="282" s="2" customFormat="1" ht="166.3" spans="1:8">
      <c r="A282" s="14">
        <v>1</v>
      </c>
      <c r="B282" s="14" t="s">
        <v>309</v>
      </c>
      <c r="C282" s="14" t="str">
        <f>_xlfn.DISPIMG("ID_231A361111CD4B5B957ACCD2AEE67B3B",1)</f>
        <v>=DISPIMG("ID_231A361111CD4B5B957ACCD2AEE67B3B",1)</v>
      </c>
      <c r="D282" s="14" t="s">
        <v>44</v>
      </c>
      <c r="E282" s="14">
        <v>12</v>
      </c>
      <c r="F282" s="14" t="s">
        <v>12</v>
      </c>
      <c r="G282" s="17">
        <v>2340</v>
      </c>
      <c r="H282" s="21" t="s">
        <v>310</v>
      </c>
    </row>
    <row r="283" s="2" customFormat="1" ht="189" spans="1:8">
      <c r="A283" s="14">
        <v>2</v>
      </c>
      <c r="B283" s="14" t="s">
        <v>39</v>
      </c>
      <c r="C283" s="20"/>
      <c r="D283" s="14" t="s">
        <v>40</v>
      </c>
      <c r="E283" s="14">
        <v>12</v>
      </c>
      <c r="F283" s="14" t="s">
        <v>12</v>
      </c>
      <c r="G283" s="16">
        <v>450</v>
      </c>
      <c r="H283" s="14" t="s">
        <v>41</v>
      </c>
    </row>
    <row r="284" s="2" customFormat="1" ht="85.75" spans="1:8">
      <c r="A284" s="14">
        <v>3</v>
      </c>
      <c r="B284" s="14" t="s">
        <v>49</v>
      </c>
      <c r="C284" s="15" t="str">
        <f>_xlfn.DISPIMG("ID_0BF4EB2A2807412D9A341685466332F7",1)</f>
        <v>=DISPIMG("ID_0BF4EB2A2807412D9A341685466332F7",1)</v>
      </c>
      <c r="D284" s="14" t="s">
        <v>50</v>
      </c>
      <c r="E284" s="14">
        <v>12</v>
      </c>
      <c r="F284" s="14" t="s">
        <v>12</v>
      </c>
      <c r="G284" s="16">
        <v>380</v>
      </c>
      <c r="H284" s="14" t="s">
        <v>51</v>
      </c>
    </row>
    <row r="285" s="2" customFormat="1" ht="116" customHeight="1" spans="1:8">
      <c r="A285" s="14">
        <v>4</v>
      </c>
      <c r="B285" s="14" t="s">
        <v>318</v>
      </c>
      <c r="C285" s="15" t="str">
        <f>_xlfn.DISPIMG("ID_25773349417E4F0DAD8862F6345175AF",1)</f>
        <v>=DISPIMG("ID_25773349417E4F0DAD8862F6345175AF",1)</v>
      </c>
      <c r="D285" s="14" t="s">
        <v>319</v>
      </c>
      <c r="E285" s="14">
        <v>7</v>
      </c>
      <c r="F285" s="14" t="s">
        <v>33</v>
      </c>
      <c r="G285" s="16">
        <v>3200</v>
      </c>
      <c r="H285" s="14" t="s">
        <v>328</v>
      </c>
    </row>
    <row r="286" s="2" customFormat="1" ht="136" spans="1:8">
      <c r="A286" s="14">
        <v>5</v>
      </c>
      <c r="B286" s="14" t="s">
        <v>321</v>
      </c>
      <c r="C286" s="15" t="str">
        <f>_xlfn.DISPIMG("ID_9BC739815DF04F51AC8D89C7A0938458",1)</f>
        <v>=DISPIMG("ID_9BC739815DF04F51AC8D89C7A0938458",1)</v>
      </c>
      <c r="D286" s="14" t="s">
        <v>322</v>
      </c>
      <c r="E286" s="14">
        <v>7</v>
      </c>
      <c r="F286" s="14" t="s">
        <v>33</v>
      </c>
      <c r="G286" s="16">
        <v>3260</v>
      </c>
      <c r="H286" s="14" t="s">
        <v>323</v>
      </c>
    </row>
    <row r="287" s="2" customFormat="1" ht="85" spans="1:8">
      <c r="A287" s="14">
        <v>6</v>
      </c>
      <c r="B287" s="14" t="s">
        <v>324</v>
      </c>
      <c r="C287" s="24" t="str">
        <f>_xlfn.DISPIMG("ID_A007E57D026545D3A2D9CFC722345925",1)</f>
        <v>=DISPIMG("ID_A007E57D026545D3A2D9CFC722345925",1)</v>
      </c>
      <c r="D287" s="14" t="s">
        <v>325</v>
      </c>
      <c r="E287" s="14">
        <v>12</v>
      </c>
      <c r="F287" s="14" t="s">
        <v>33</v>
      </c>
      <c r="G287" s="16">
        <v>950</v>
      </c>
      <c r="H287" s="14" t="s">
        <v>326</v>
      </c>
    </row>
    <row r="288" s="2" customFormat="1" ht="409.5" spans="1:8">
      <c r="A288" s="14">
        <v>7</v>
      </c>
      <c r="B288" s="14" t="s">
        <v>46</v>
      </c>
      <c r="C288" s="14" t="str">
        <f>_xlfn.DISPIMG("ID_8166272E6AC94D7AAEBF48B34C8B223B",1)</f>
        <v>=DISPIMG("ID_8166272E6AC94D7AAEBF48B34C8B223B",1)</v>
      </c>
      <c r="D288" s="14" t="s">
        <v>47</v>
      </c>
      <c r="E288" s="14">
        <v>12</v>
      </c>
      <c r="F288" s="14" t="s">
        <v>12</v>
      </c>
      <c r="G288" s="16">
        <v>2650</v>
      </c>
      <c r="H288" s="14" t="s">
        <v>91</v>
      </c>
    </row>
    <row r="289" s="5" customFormat="1" ht="30" customHeight="1" spans="1:8">
      <c r="A289" s="18" t="s">
        <v>329</v>
      </c>
      <c r="B289" s="18"/>
      <c r="C289" s="18"/>
      <c r="D289" s="18"/>
      <c r="E289" s="18"/>
      <c r="F289" s="18"/>
      <c r="G289" s="18"/>
      <c r="H289" s="18"/>
    </row>
    <row r="290" s="2" customFormat="1" ht="166.3" spans="1:8">
      <c r="A290" s="14">
        <v>1</v>
      </c>
      <c r="B290" s="14" t="s">
        <v>309</v>
      </c>
      <c r="C290" s="14" t="str">
        <f>_xlfn.DISPIMG("ID_231A361111CD4B5B957ACCD2AEE67B3B",1)</f>
        <v>=DISPIMG("ID_231A361111CD4B5B957ACCD2AEE67B3B",1)</v>
      </c>
      <c r="D290" s="14" t="s">
        <v>44</v>
      </c>
      <c r="E290" s="14">
        <v>2</v>
      </c>
      <c r="F290" s="14" t="s">
        <v>12</v>
      </c>
      <c r="G290" s="17">
        <v>2340</v>
      </c>
      <c r="H290" s="21" t="s">
        <v>310</v>
      </c>
    </row>
    <row r="291" s="2" customFormat="1" ht="189" spans="1:8">
      <c r="A291" s="14">
        <v>2</v>
      </c>
      <c r="B291" s="14" t="s">
        <v>39</v>
      </c>
      <c r="C291" s="20"/>
      <c r="D291" s="14" t="s">
        <v>40</v>
      </c>
      <c r="E291" s="14">
        <v>2</v>
      </c>
      <c r="F291" s="14" t="s">
        <v>12</v>
      </c>
      <c r="G291" s="16">
        <v>450</v>
      </c>
      <c r="H291" s="14" t="s">
        <v>41</v>
      </c>
    </row>
    <row r="292" s="2" customFormat="1" ht="85.75" spans="1:8">
      <c r="A292" s="14">
        <v>3</v>
      </c>
      <c r="B292" s="14" t="s">
        <v>49</v>
      </c>
      <c r="C292" s="15" t="str">
        <f>_xlfn.DISPIMG("ID_0BF4EB2A2807412D9A341685466332F7",1)</f>
        <v>=DISPIMG("ID_0BF4EB2A2807412D9A341685466332F7",1)</v>
      </c>
      <c r="D292" s="14" t="s">
        <v>50</v>
      </c>
      <c r="E292" s="14">
        <v>2</v>
      </c>
      <c r="F292" s="14" t="s">
        <v>12</v>
      </c>
      <c r="G292" s="16">
        <v>380</v>
      </c>
      <c r="H292" s="14" t="s">
        <v>51</v>
      </c>
    </row>
    <row r="293" s="2" customFormat="1" ht="136" spans="1:8">
      <c r="A293" s="14">
        <v>4</v>
      </c>
      <c r="B293" s="14" t="s">
        <v>311</v>
      </c>
      <c r="C293" s="24" t="str">
        <f>_xlfn.DISPIMG("ID_618509629CB045FB8FAF7739B6BFB22B",1)</f>
        <v>=DISPIMG("ID_618509629CB045FB8FAF7739B6BFB22B",1)</v>
      </c>
      <c r="D293" s="14" t="s">
        <v>312</v>
      </c>
      <c r="E293" s="14">
        <v>2</v>
      </c>
      <c r="F293" s="14" t="s">
        <v>80</v>
      </c>
      <c r="G293" s="16">
        <v>2480</v>
      </c>
      <c r="H293" s="14" t="s">
        <v>313</v>
      </c>
    </row>
    <row r="294" s="2" customFormat="1" ht="136" spans="1:8">
      <c r="A294" s="14">
        <v>5</v>
      </c>
      <c r="B294" s="14" t="s">
        <v>314</v>
      </c>
      <c r="C294" s="24" t="str">
        <f>_xlfn.DISPIMG("ID_5B95015A53C04E958E331AB1A78065C6",1)</f>
        <v>=DISPIMG("ID_5B95015A53C04E958E331AB1A78065C6",1)</v>
      </c>
      <c r="D294" s="14" t="s">
        <v>315</v>
      </c>
      <c r="E294" s="14">
        <v>2</v>
      </c>
      <c r="F294" s="14" t="s">
        <v>80</v>
      </c>
      <c r="G294" s="16">
        <v>1450</v>
      </c>
      <c r="H294" s="14" t="s">
        <v>313</v>
      </c>
    </row>
    <row r="295" s="2" customFormat="1" ht="68" spans="1:8">
      <c r="A295" s="14">
        <v>6</v>
      </c>
      <c r="B295" s="14" t="s">
        <v>316</v>
      </c>
      <c r="C295" s="20" t="str">
        <f>_xlfn.DISPIMG("ID_F528C91470654178B85C558ADE915F0A",1)</f>
        <v>=DISPIMG("ID_F528C91470654178B85C558ADE915F0A",1)</v>
      </c>
      <c r="D295" s="14" t="s">
        <v>317</v>
      </c>
      <c r="E295" s="14">
        <v>2</v>
      </c>
      <c r="F295" s="14" t="s">
        <v>12</v>
      </c>
      <c r="G295" s="16">
        <v>430</v>
      </c>
      <c r="H295" s="14" t="s">
        <v>254</v>
      </c>
    </row>
    <row r="296" s="2" customFormat="1" ht="106" customHeight="1" spans="1:8">
      <c r="A296" s="14">
        <v>7</v>
      </c>
      <c r="B296" s="14" t="s">
        <v>318</v>
      </c>
      <c r="C296" s="15" t="str">
        <f>_xlfn.DISPIMG("ID_25773349417E4F0DAD8862F6345175AF",1)</f>
        <v>=DISPIMG("ID_25773349417E4F0DAD8862F6345175AF",1)</v>
      </c>
      <c r="D296" s="14" t="s">
        <v>319</v>
      </c>
      <c r="E296" s="14">
        <v>2</v>
      </c>
      <c r="F296" s="14" t="s">
        <v>33</v>
      </c>
      <c r="G296" s="16">
        <v>3200</v>
      </c>
      <c r="H296" s="14" t="s">
        <v>320</v>
      </c>
    </row>
    <row r="297" s="2" customFormat="1" ht="116" customHeight="1" spans="1:8">
      <c r="A297" s="14">
        <v>8</v>
      </c>
      <c r="B297" s="14" t="s">
        <v>321</v>
      </c>
      <c r="C297" s="15" t="str">
        <f>_xlfn.DISPIMG("ID_32F53CB8125A491DA8E29CDB7080102F",1)</f>
        <v>=DISPIMG("ID_32F53CB8125A491DA8E29CDB7080102F",1)</v>
      </c>
      <c r="D297" s="14" t="s">
        <v>322</v>
      </c>
      <c r="E297" s="14">
        <v>2</v>
      </c>
      <c r="F297" s="14" t="s">
        <v>33</v>
      </c>
      <c r="G297" s="16">
        <v>3260</v>
      </c>
      <c r="H297" s="14" t="s">
        <v>323</v>
      </c>
    </row>
    <row r="298" s="2" customFormat="1" ht="92" customHeight="1" spans="1:8">
      <c r="A298" s="14">
        <v>9</v>
      </c>
      <c r="B298" s="14" t="s">
        <v>324</v>
      </c>
      <c r="C298" s="24" t="str">
        <f>_xlfn.DISPIMG("ID_DDB76B20CEC8421999D909BB9E5E4703",1)</f>
        <v>=DISPIMG("ID_DDB76B20CEC8421999D909BB9E5E4703",1)</v>
      </c>
      <c r="D298" s="14" t="s">
        <v>325</v>
      </c>
      <c r="E298" s="14">
        <v>2</v>
      </c>
      <c r="F298" s="14" t="s">
        <v>33</v>
      </c>
      <c r="G298" s="16">
        <v>950</v>
      </c>
      <c r="H298" s="14" t="s">
        <v>326</v>
      </c>
    </row>
    <row r="299" s="2" customFormat="1" ht="409.5" spans="1:8">
      <c r="A299" s="14">
        <v>10</v>
      </c>
      <c r="B299" s="14" t="s">
        <v>46</v>
      </c>
      <c r="C299" s="14" t="str">
        <f>_xlfn.DISPIMG("ID_329FA3A3D68E4C03B7A2C6E2F2FD9B2B",1)</f>
        <v>=DISPIMG("ID_329FA3A3D68E4C03B7A2C6E2F2FD9B2B",1)</v>
      </c>
      <c r="D299" s="14" t="s">
        <v>47</v>
      </c>
      <c r="E299" s="14">
        <f>2-1</f>
        <v>1</v>
      </c>
      <c r="F299" s="14" t="s">
        <v>12</v>
      </c>
      <c r="G299" s="16">
        <v>2650</v>
      </c>
      <c r="H299" s="14" t="s">
        <v>91</v>
      </c>
    </row>
    <row r="300" s="5" customFormat="1" ht="30" customHeight="1" spans="1:8">
      <c r="A300" s="18" t="s">
        <v>330</v>
      </c>
      <c r="B300" s="18"/>
      <c r="C300" s="18"/>
      <c r="D300" s="18"/>
      <c r="E300" s="18"/>
      <c r="F300" s="18"/>
      <c r="G300" s="18"/>
      <c r="H300" s="18"/>
    </row>
    <row r="301" s="2" customFormat="1" ht="126" spans="1:8">
      <c r="A301" s="14">
        <v>1</v>
      </c>
      <c r="B301" s="14" t="s">
        <v>43</v>
      </c>
      <c r="C301" s="14" t="str">
        <f>_xlfn.DISPIMG("ID_C77FBDCC6D8B4A948457D85D5DE10C24",1)</f>
        <v>=DISPIMG("ID_C77FBDCC6D8B4A948457D85D5DE10C24",1)</v>
      </c>
      <c r="D301" s="14" t="s">
        <v>44</v>
      </c>
      <c r="E301" s="14">
        <f>11-2-1</f>
        <v>8</v>
      </c>
      <c r="F301" s="14" t="s">
        <v>12</v>
      </c>
      <c r="G301" s="17">
        <v>2140</v>
      </c>
      <c r="H301" s="21" t="s">
        <v>45</v>
      </c>
    </row>
    <row r="302" s="2" customFormat="1" ht="189" spans="1:8">
      <c r="A302" s="14">
        <v>2</v>
      </c>
      <c r="B302" s="14" t="s">
        <v>39</v>
      </c>
      <c r="C302" s="20"/>
      <c r="D302" s="14" t="s">
        <v>40</v>
      </c>
      <c r="E302" s="14">
        <f>11-2-1</f>
        <v>8</v>
      </c>
      <c r="F302" s="14" t="s">
        <v>12</v>
      </c>
      <c r="G302" s="16">
        <v>450</v>
      </c>
      <c r="H302" s="14" t="s">
        <v>41</v>
      </c>
    </row>
    <row r="303" s="2" customFormat="1" ht="85.75" spans="1:8">
      <c r="A303" s="14">
        <v>3</v>
      </c>
      <c r="B303" s="14" t="s">
        <v>49</v>
      </c>
      <c r="C303" s="15" t="str">
        <f>_xlfn.DISPIMG("ID_0BF4EB2A2807412D9A341685466332F7",1)</f>
        <v>=DISPIMG("ID_0BF4EB2A2807412D9A341685466332F7",1)</v>
      </c>
      <c r="D303" s="14" t="s">
        <v>50</v>
      </c>
      <c r="E303" s="14">
        <f>11-2</f>
        <v>9</v>
      </c>
      <c r="F303" s="14" t="s">
        <v>12</v>
      </c>
      <c r="G303" s="16">
        <v>380</v>
      </c>
      <c r="H303" s="14" t="s">
        <v>51</v>
      </c>
    </row>
    <row r="304" s="2" customFormat="1" ht="112" customHeight="1" spans="1:8">
      <c r="A304" s="14">
        <v>4</v>
      </c>
      <c r="B304" s="14" t="s">
        <v>321</v>
      </c>
      <c r="C304" s="15" t="str">
        <f>_xlfn.DISPIMG("ID_D5CA1C7E69B3496B9B92820C53E5FE1A",1)</f>
        <v>=DISPIMG("ID_D5CA1C7E69B3496B9B92820C53E5FE1A",1)</v>
      </c>
      <c r="D304" s="16" t="s">
        <v>331</v>
      </c>
      <c r="E304" s="14">
        <v>11</v>
      </c>
      <c r="F304" s="14" t="s">
        <v>33</v>
      </c>
      <c r="G304" s="16">
        <v>3630</v>
      </c>
      <c r="H304" s="14" t="s">
        <v>332</v>
      </c>
    </row>
    <row r="305" s="2" customFormat="1" ht="96" customHeight="1" spans="1:8">
      <c r="A305" s="14">
        <v>5</v>
      </c>
      <c r="B305" s="14" t="s">
        <v>333</v>
      </c>
      <c r="C305" s="14" t="str">
        <f>_xlfn.DISPIMG("ID_A8C2E6EC1CA348C6A60A3120AC5031E2",1)</f>
        <v>=DISPIMG("ID_A8C2E6EC1CA348C6A60A3120AC5031E2",1)</v>
      </c>
      <c r="D305" s="14" t="s">
        <v>155</v>
      </c>
      <c r="E305" s="14">
        <v>9</v>
      </c>
      <c r="F305" s="14" t="s">
        <v>12</v>
      </c>
      <c r="G305" s="16">
        <v>230</v>
      </c>
      <c r="H305" s="14" t="s">
        <v>334</v>
      </c>
    </row>
    <row r="306" s="5" customFormat="1" ht="30" customHeight="1" spans="1:8">
      <c r="A306" s="18" t="s">
        <v>335</v>
      </c>
      <c r="B306" s="18"/>
      <c r="C306" s="18"/>
      <c r="D306" s="18"/>
      <c r="E306" s="18"/>
      <c r="F306" s="18"/>
      <c r="G306" s="18"/>
      <c r="H306" s="18"/>
    </row>
    <row r="307" s="2" customFormat="1" ht="136" spans="1:8">
      <c r="A307" s="14">
        <v>1</v>
      </c>
      <c r="B307" s="14" t="s">
        <v>336</v>
      </c>
      <c r="C307" s="20" t="str">
        <f>_xlfn.DISPIMG("ID_169AB1CC2943427F9C98CECFAEA0962D",1)</f>
        <v>=DISPIMG("ID_169AB1CC2943427F9C98CECFAEA0962D",1)</v>
      </c>
      <c r="D307" s="14" t="s">
        <v>337</v>
      </c>
      <c r="E307" s="14">
        <v>4</v>
      </c>
      <c r="F307" s="14" t="s">
        <v>33</v>
      </c>
      <c r="G307" s="16">
        <v>3600</v>
      </c>
      <c r="H307" s="14" t="s">
        <v>338</v>
      </c>
    </row>
    <row r="308" s="5" customFormat="1" ht="30" customHeight="1" spans="1:8">
      <c r="A308" s="18" t="s">
        <v>339</v>
      </c>
      <c r="B308" s="18"/>
      <c r="C308" s="18"/>
      <c r="D308" s="18"/>
      <c r="E308" s="18"/>
      <c r="F308" s="18"/>
      <c r="G308" s="18"/>
      <c r="H308" s="18"/>
    </row>
    <row r="309" s="2" customFormat="1" ht="189" spans="1:8">
      <c r="A309" s="14">
        <v>1</v>
      </c>
      <c r="B309" s="14" t="s">
        <v>39</v>
      </c>
      <c r="C309" s="20"/>
      <c r="D309" s="14" t="s">
        <v>40</v>
      </c>
      <c r="E309" s="14">
        <v>6</v>
      </c>
      <c r="F309" s="14" t="s">
        <v>12</v>
      </c>
      <c r="G309" s="16">
        <v>450</v>
      </c>
      <c r="H309" s="14" t="s">
        <v>41</v>
      </c>
    </row>
    <row r="310" s="5" customFormat="1" ht="30" customHeight="1" spans="1:8">
      <c r="A310" s="18" t="s">
        <v>340</v>
      </c>
      <c r="B310" s="18"/>
      <c r="C310" s="18"/>
      <c r="D310" s="18"/>
      <c r="E310" s="18"/>
      <c r="F310" s="18"/>
      <c r="G310" s="18"/>
      <c r="H310" s="18"/>
    </row>
    <row r="311" s="2" customFormat="1" ht="99.8" spans="1:8">
      <c r="A311" s="14">
        <v>1</v>
      </c>
      <c r="B311" s="14" t="s">
        <v>97</v>
      </c>
      <c r="C311" s="20" t="str">
        <f>_xlfn.DISPIMG("ID_C2A08635BBD547EEAFF82D65E9CC5A71",1)</f>
        <v>=DISPIMG("ID_C2A08635BBD547EEAFF82D65E9CC5A71",1)</v>
      </c>
      <c r="D311" s="14" t="s">
        <v>98</v>
      </c>
      <c r="E311" s="14">
        <v>2</v>
      </c>
      <c r="F311" s="14" t="s">
        <v>33</v>
      </c>
      <c r="G311" s="16">
        <v>1350</v>
      </c>
      <c r="H311" s="14" t="s">
        <v>99</v>
      </c>
    </row>
    <row r="312" s="5" customFormat="1" ht="30" customHeight="1" spans="1:8">
      <c r="A312" s="18" t="s">
        <v>341</v>
      </c>
      <c r="B312" s="18"/>
      <c r="C312" s="18"/>
      <c r="D312" s="18"/>
      <c r="E312" s="18"/>
      <c r="F312" s="18"/>
      <c r="G312" s="18"/>
      <c r="H312" s="18"/>
    </row>
    <row r="313" s="2" customFormat="1" ht="252" spans="1:8">
      <c r="A313" s="14">
        <v>1</v>
      </c>
      <c r="B313" s="14" t="s">
        <v>64</v>
      </c>
      <c r="C313" s="20" t="str">
        <f>_xlfn.DISPIMG("ID_DA38456578694195B46D8CE07B4C0B8F",1)</f>
        <v>=DISPIMG("ID_DA38456578694195B46D8CE07B4C0B8F",1)</v>
      </c>
      <c r="D313" s="14" t="s">
        <v>23</v>
      </c>
      <c r="E313" s="14">
        <v>1</v>
      </c>
      <c r="F313" s="14" t="s">
        <v>12</v>
      </c>
      <c r="G313" s="16">
        <v>750</v>
      </c>
      <c r="H313" s="14" t="s">
        <v>94</v>
      </c>
    </row>
    <row r="314" s="2" customFormat="1" ht="189" spans="1:8">
      <c r="A314" s="14">
        <v>2</v>
      </c>
      <c r="B314" s="14" t="s">
        <v>39</v>
      </c>
      <c r="C314" s="20"/>
      <c r="D314" s="14" t="s">
        <v>40</v>
      </c>
      <c r="E314" s="14">
        <v>1</v>
      </c>
      <c r="F314" s="14" t="s">
        <v>12</v>
      </c>
      <c r="G314" s="16">
        <v>450</v>
      </c>
      <c r="H314" s="14" t="s">
        <v>41</v>
      </c>
    </row>
    <row r="315" s="2" customFormat="1" ht="393.75" spans="1:8">
      <c r="A315" s="14">
        <v>3</v>
      </c>
      <c r="B315" s="14" t="s">
        <v>46</v>
      </c>
      <c r="C315" s="14" t="str">
        <f>_xlfn.DISPIMG("ID_39152039D4B1417B91338F34D7D49F58",1)</f>
        <v>=DISPIMG("ID_39152039D4B1417B91338F34D7D49F58",1)</v>
      </c>
      <c r="D315" s="14" t="s">
        <v>47</v>
      </c>
      <c r="E315" s="14">
        <v>1</v>
      </c>
      <c r="F315" s="14" t="s">
        <v>12</v>
      </c>
      <c r="G315" s="16">
        <v>2650</v>
      </c>
      <c r="H315" s="14" t="s">
        <v>91</v>
      </c>
    </row>
    <row r="316" s="5" customFormat="1" ht="30" customHeight="1" spans="1:8">
      <c r="A316" s="18" t="s">
        <v>342</v>
      </c>
      <c r="B316" s="18"/>
      <c r="C316" s="18"/>
      <c r="D316" s="18"/>
      <c r="E316" s="18"/>
      <c r="F316" s="18"/>
      <c r="G316" s="18"/>
      <c r="H316" s="18"/>
    </row>
    <row r="317" s="2" customFormat="1" ht="252" spans="1:8">
      <c r="A317" s="14">
        <v>1</v>
      </c>
      <c r="B317" s="14" t="s">
        <v>64</v>
      </c>
      <c r="C317" s="20" t="str">
        <f>_xlfn.DISPIMG("ID_DA38456578694195B46D8CE07B4C0B8F",1)</f>
        <v>=DISPIMG("ID_DA38456578694195B46D8CE07B4C0B8F",1)</v>
      </c>
      <c r="D317" s="14" t="s">
        <v>23</v>
      </c>
      <c r="E317" s="14">
        <v>1</v>
      </c>
      <c r="F317" s="14" t="s">
        <v>12</v>
      </c>
      <c r="G317" s="16">
        <v>750</v>
      </c>
      <c r="H317" s="14" t="s">
        <v>94</v>
      </c>
    </row>
    <row r="318" s="2" customFormat="1" ht="189" spans="1:8">
      <c r="A318" s="14">
        <v>2</v>
      </c>
      <c r="B318" s="14" t="s">
        <v>39</v>
      </c>
      <c r="C318" s="20"/>
      <c r="D318" s="14" t="s">
        <v>40</v>
      </c>
      <c r="E318" s="14">
        <v>1</v>
      </c>
      <c r="F318" s="14" t="s">
        <v>12</v>
      </c>
      <c r="G318" s="16">
        <v>450</v>
      </c>
      <c r="H318" s="14" t="s">
        <v>41</v>
      </c>
    </row>
    <row r="319" s="2" customFormat="1" ht="105" customHeight="1" spans="1:8">
      <c r="A319" s="14">
        <v>3</v>
      </c>
      <c r="B319" s="14" t="s">
        <v>242</v>
      </c>
      <c r="C319" s="20" t="str">
        <f>_xlfn.DISPIMG("ID_412097387EB441BE8083CBA9EAC2CFC5",1)</f>
        <v>=DISPIMG("ID_412097387EB441BE8083CBA9EAC2CFC5",1)</v>
      </c>
      <c r="D319" s="14" t="s">
        <v>209</v>
      </c>
      <c r="E319" s="14">
        <v>1</v>
      </c>
      <c r="F319" s="14" t="s">
        <v>12</v>
      </c>
      <c r="G319" s="16">
        <v>650</v>
      </c>
      <c r="H319" s="14" t="s">
        <v>156</v>
      </c>
    </row>
    <row r="320" s="2" customFormat="1" ht="119" spans="1:8">
      <c r="A320" s="14">
        <v>4</v>
      </c>
      <c r="B320" s="14" t="s">
        <v>343</v>
      </c>
      <c r="C320" s="20" t="str">
        <f>_xlfn.DISPIMG("ID_F66AB75A2AA74C7C9761F30BFDC0A702",1)</f>
        <v>=DISPIMG("ID_F66AB75A2AA74C7C9761F30BFDC0A702",1)</v>
      </c>
      <c r="D320" s="14" t="s">
        <v>344</v>
      </c>
      <c r="E320" s="14">
        <v>1</v>
      </c>
      <c r="F320" s="14" t="s">
        <v>33</v>
      </c>
      <c r="G320" s="16">
        <v>7392</v>
      </c>
      <c r="H320" s="14" t="s">
        <v>345</v>
      </c>
    </row>
    <row r="321" s="2" customFormat="1" ht="171.05" spans="1:8">
      <c r="A321" s="14">
        <v>5</v>
      </c>
      <c r="B321" s="14" t="s">
        <v>333</v>
      </c>
      <c r="C321" s="14" t="str">
        <f>_xlfn.DISPIMG("ID_268A175997FD4260B681CD975F314697",1)</f>
        <v>=DISPIMG("ID_268A175997FD4260B681CD975F314697",1)</v>
      </c>
      <c r="D321" s="14" t="s">
        <v>155</v>
      </c>
      <c r="E321" s="14">
        <v>1</v>
      </c>
      <c r="F321" s="14" t="s">
        <v>12</v>
      </c>
      <c r="G321" s="16">
        <v>230</v>
      </c>
      <c r="H321" s="14" t="s">
        <v>334</v>
      </c>
    </row>
    <row r="322" s="5" customFormat="1" ht="30" customHeight="1" spans="1:8">
      <c r="A322" s="18" t="s">
        <v>346</v>
      </c>
      <c r="B322" s="18"/>
      <c r="C322" s="18"/>
      <c r="D322" s="18"/>
      <c r="E322" s="18"/>
      <c r="F322" s="18"/>
      <c r="G322" s="18"/>
      <c r="H322" s="18"/>
    </row>
    <row r="323" s="2" customFormat="1" ht="189" spans="1:8">
      <c r="A323" s="14">
        <v>1</v>
      </c>
      <c r="B323" s="14" t="s">
        <v>39</v>
      </c>
      <c r="C323" s="20"/>
      <c r="D323" s="14" t="s">
        <v>40</v>
      </c>
      <c r="E323" s="14">
        <v>1</v>
      </c>
      <c r="F323" s="14" t="s">
        <v>12</v>
      </c>
      <c r="G323" s="16">
        <v>450</v>
      </c>
      <c r="H323" s="14" t="s">
        <v>41</v>
      </c>
    </row>
    <row r="324" s="5" customFormat="1" ht="30" customHeight="1" spans="1:8">
      <c r="A324" s="18" t="s">
        <v>347</v>
      </c>
      <c r="B324" s="18"/>
      <c r="C324" s="18"/>
      <c r="D324" s="18"/>
      <c r="E324" s="18"/>
      <c r="F324" s="18"/>
      <c r="G324" s="18"/>
      <c r="H324" s="18"/>
    </row>
    <row r="325" s="2" customFormat="1" ht="94.5" spans="1:8">
      <c r="A325" s="14">
        <v>1</v>
      </c>
      <c r="B325" s="14" t="s">
        <v>97</v>
      </c>
      <c r="C325" s="20" t="str">
        <f>_xlfn.DISPIMG("ID_3C0011C7BC964F29B83BB35478D0C3E0",1)</f>
        <v>=DISPIMG("ID_3C0011C7BC964F29B83BB35478D0C3E0",1)</v>
      </c>
      <c r="D325" s="14" t="s">
        <v>98</v>
      </c>
      <c r="E325" s="14">
        <v>2</v>
      </c>
      <c r="F325" s="14" t="s">
        <v>33</v>
      </c>
      <c r="G325" s="16">
        <v>1350</v>
      </c>
      <c r="H325" s="14" t="s">
        <v>99</v>
      </c>
    </row>
    <row r="326" s="5" customFormat="1" ht="30" customHeight="1" spans="1:8">
      <c r="A326" s="18" t="s">
        <v>348</v>
      </c>
      <c r="B326" s="18"/>
      <c r="C326" s="18"/>
      <c r="D326" s="18"/>
      <c r="E326" s="18"/>
      <c r="F326" s="18"/>
      <c r="G326" s="18"/>
      <c r="H326" s="18"/>
    </row>
    <row r="327" s="4" customFormat="1" ht="87" customHeight="1" spans="1:8">
      <c r="A327" s="14">
        <v>1</v>
      </c>
      <c r="B327" s="14" t="s">
        <v>349</v>
      </c>
      <c r="C327" s="14" t="str">
        <f>_xlfn.DISPIMG("ID_20C1F4226FF4444C985A3EF609ABD7D8",1)</f>
        <v>=DISPIMG("ID_20C1F4226FF4444C985A3EF609ABD7D8",1)</v>
      </c>
      <c r="D327" s="14" t="s">
        <v>58</v>
      </c>
      <c r="E327" s="14">
        <v>10</v>
      </c>
      <c r="F327" s="14" t="s">
        <v>12</v>
      </c>
      <c r="G327" s="16">
        <v>2300</v>
      </c>
      <c r="H327" s="14" t="s">
        <v>350</v>
      </c>
    </row>
    <row r="328" s="2" customFormat="1" ht="119" spans="1:8">
      <c r="A328" s="14">
        <v>2</v>
      </c>
      <c r="B328" s="14" t="s">
        <v>351</v>
      </c>
      <c r="C328" s="20" t="str">
        <f>_xlfn.DISPIMG("ID_18707AA1408D4D07B6E18B286EFF0113",1)</f>
        <v>=DISPIMG("ID_18707AA1408D4D07B6E18B286EFF0113",1)</v>
      </c>
      <c r="D328" s="14" t="s">
        <v>352</v>
      </c>
      <c r="E328" s="14">
        <v>1</v>
      </c>
      <c r="F328" s="14" t="s">
        <v>12</v>
      </c>
      <c r="G328" s="16">
        <v>650</v>
      </c>
      <c r="H328" s="14" t="s">
        <v>353</v>
      </c>
    </row>
    <row r="329" s="2" customFormat="1" ht="68.9" spans="1:8">
      <c r="A329" s="14">
        <v>3</v>
      </c>
      <c r="B329" s="14" t="s">
        <v>354</v>
      </c>
      <c r="C329" s="20" t="str">
        <f>_xlfn.DISPIMG("ID_15B488E0236F4BF1BA434F04D623689A",1)</f>
        <v>=DISPIMG("ID_15B488E0236F4BF1BA434F04D623689A",1)</v>
      </c>
      <c r="D329" s="14" t="s">
        <v>355</v>
      </c>
      <c r="E329" s="14">
        <v>10</v>
      </c>
      <c r="F329" s="14" t="s">
        <v>12</v>
      </c>
      <c r="G329" s="16">
        <v>560</v>
      </c>
      <c r="H329" s="14" t="s">
        <v>356</v>
      </c>
    </row>
    <row r="330" s="2" customFormat="1" ht="189" spans="1:8">
      <c r="A330" s="14">
        <v>4</v>
      </c>
      <c r="B330" s="14" t="s">
        <v>39</v>
      </c>
      <c r="C330" s="20"/>
      <c r="D330" s="14" t="s">
        <v>40</v>
      </c>
      <c r="E330" s="14">
        <v>1</v>
      </c>
      <c r="F330" s="14" t="s">
        <v>12</v>
      </c>
      <c r="G330" s="16">
        <v>450</v>
      </c>
      <c r="H330" s="14" t="s">
        <v>41</v>
      </c>
    </row>
    <row r="331" s="5" customFormat="1" ht="30" customHeight="1" spans="1:8">
      <c r="A331" s="18" t="s">
        <v>357</v>
      </c>
      <c r="B331" s="18"/>
      <c r="C331" s="18"/>
      <c r="D331" s="18"/>
      <c r="E331" s="18"/>
      <c r="F331" s="18"/>
      <c r="G331" s="18"/>
      <c r="H331" s="18"/>
    </row>
    <row r="332" s="2" customFormat="1" ht="87" customHeight="1" spans="1:8">
      <c r="A332" s="14">
        <v>1</v>
      </c>
      <c r="B332" s="14" t="s">
        <v>358</v>
      </c>
      <c r="C332" s="24" t="str">
        <f>_xlfn.DISPIMG("ID_011DBE9D3D6743DFB351746AE063920F",1)</f>
        <v>=DISPIMG("ID_011DBE9D3D6743DFB351746AE063920F",1)</v>
      </c>
      <c r="D332" s="14" t="s">
        <v>359</v>
      </c>
      <c r="E332" s="14">
        <v>10</v>
      </c>
      <c r="F332" s="14" t="s">
        <v>12</v>
      </c>
      <c r="G332" s="17">
        <v>1430</v>
      </c>
      <c r="H332" s="14" t="s">
        <v>360</v>
      </c>
    </row>
    <row r="333" s="2" customFormat="1" ht="209" customHeight="1" spans="1:8">
      <c r="A333" s="14">
        <v>2</v>
      </c>
      <c r="B333" s="14" t="s">
        <v>361</v>
      </c>
      <c r="C333" s="24" t="str">
        <f>_xlfn.DISPIMG("ID_0AFE01F67A00413D8F0F14D01C02007D",1)</f>
        <v>=DISPIMG("ID_0AFE01F67A00413D8F0F14D01C02007D",1)</v>
      </c>
      <c r="D333" s="14" t="s">
        <v>362</v>
      </c>
      <c r="E333" s="14">
        <v>30</v>
      </c>
      <c r="F333" s="14" t="s">
        <v>12</v>
      </c>
      <c r="G333" s="17">
        <v>920</v>
      </c>
      <c r="H333" s="14" t="s">
        <v>363</v>
      </c>
    </row>
    <row r="334" s="2" customFormat="1" ht="267.75" spans="1:8">
      <c r="A334" s="14">
        <v>3</v>
      </c>
      <c r="B334" s="14" t="s">
        <v>364</v>
      </c>
      <c r="C334" s="24"/>
      <c r="D334" s="14" t="s">
        <v>365</v>
      </c>
      <c r="E334" s="14">
        <v>60</v>
      </c>
      <c r="F334" s="14" t="s">
        <v>12</v>
      </c>
      <c r="G334" s="17">
        <v>420</v>
      </c>
      <c r="H334" s="14" t="s">
        <v>366</v>
      </c>
    </row>
    <row r="335" s="7" customFormat="1" ht="74" customHeight="1" spans="1:8">
      <c r="A335" s="14">
        <v>4</v>
      </c>
      <c r="B335" s="14" t="s">
        <v>367</v>
      </c>
      <c r="C335" s="14" t="str">
        <f>_xlfn.DISPIMG("ID_8631D24BCD714985868CF24B79A53480",1)</f>
        <v>=DISPIMG("ID_8631D24BCD714985868CF24B79A53480",1)</v>
      </c>
      <c r="D335" s="14" t="s">
        <v>368</v>
      </c>
      <c r="E335" s="14">
        <v>1</v>
      </c>
      <c r="F335" s="14" t="s">
        <v>19</v>
      </c>
      <c r="G335" s="16">
        <v>1450</v>
      </c>
      <c r="H335" s="14" t="s">
        <v>369</v>
      </c>
    </row>
    <row r="336" s="5" customFormat="1" ht="30" customHeight="1" spans="1:8">
      <c r="A336" s="18" t="s">
        <v>370</v>
      </c>
      <c r="B336" s="18"/>
      <c r="C336" s="18"/>
      <c r="D336" s="18"/>
      <c r="E336" s="18"/>
      <c r="F336" s="18"/>
      <c r="G336" s="18"/>
      <c r="H336" s="18"/>
    </row>
    <row r="337" s="2" customFormat="1" ht="95.7" spans="1:8">
      <c r="A337" s="14">
        <v>1</v>
      </c>
      <c r="B337" s="14" t="s">
        <v>97</v>
      </c>
      <c r="C337" s="20" t="str">
        <f>_xlfn.DISPIMG("ID_0EDF3FA5BCC040DF8EEAD2262632EC21",1)</f>
        <v>=DISPIMG("ID_0EDF3FA5BCC040DF8EEAD2262632EC21",1)</v>
      </c>
      <c r="D337" s="14" t="s">
        <v>98</v>
      </c>
      <c r="E337" s="14">
        <v>14</v>
      </c>
      <c r="F337" s="14" t="s">
        <v>33</v>
      </c>
      <c r="G337" s="16">
        <v>1350</v>
      </c>
      <c r="H337" s="14" t="s">
        <v>99</v>
      </c>
    </row>
    <row r="338" s="5" customFormat="1" ht="30" customHeight="1" spans="1:8">
      <c r="A338" s="18" t="s">
        <v>371</v>
      </c>
      <c r="B338" s="18"/>
      <c r="C338" s="18"/>
      <c r="D338" s="18"/>
      <c r="E338" s="18"/>
      <c r="F338" s="18"/>
      <c r="G338" s="18"/>
      <c r="H338" s="18"/>
    </row>
    <row r="339" s="2" customFormat="1" ht="100" customHeight="1" spans="1:8">
      <c r="A339" s="14">
        <v>1</v>
      </c>
      <c r="B339" s="14" t="s">
        <v>243</v>
      </c>
      <c r="C339" s="20" t="str">
        <f>_xlfn.DISPIMG("ID_412097387EB441BE8083CBA9EAC2CFC5",1)</f>
        <v>=DISPIMG("ID_412097387EB441BE8083CBA9EAC2CFC5",1)</v>
      </c>
      <c r="D339" s="14" t="s">
        <v>209</v>
      </c>
      <c r="E339" s="14">
        <v>3</v>
      </c>
      <c r="F339" s="14" t="s">
        <v>12</v>
      </c>
      <c r="G339" s="16">
        <v>650</v>
      </c>
      <c r="H339" s="14" t="s">
        <v>210</v>
      </c>
    </row>
    <row r="340" s="1" customFormat="1" ht="30" customHeight="1" spans="1:8">
      <c r="A340" s="18" t="s">
        <v>372</v>
      </c>
      <c r="B340" s="18"/>
      <c r="C340" s="18"/>
      <c r="D340" s="18"/>
      <c r="E340" s="18"/>
      <c r="F340" s="18"/>
      <c r="G340" s="18"/>
      <c r="H340" s="18"/>
    </row>
    <row r="341" s="2" customFormat="1" ht="94.5" spans="1:8">
      <c r="A341" s="14">
        <v>1</v>
      </c>
      <c r="B341" s="14" t="s">
        <v>373</v>
      </c>
      <c r="C341" s="15" t="str">
        <f>_xlfn.DISPIMG("ID_7FDCB1F78BBA4431ACBD60B3FBBE7409",1)</f>
        <v>=DISPIMG("ID_7FDCB1F78BBA4431ACBD60B3FBBE7409",1)</v>
      </c>
      <c r="D341" s="14" t="s">
        <v>374</v>
      </c>
      <c r="E341" s="14">
        <v>1</v>
      </c>
      <c r="F341" s="14" t="s">
        <v>12</v>
      </c>
      <c r="G341" s="16">
        <v>1260</v>
      </c>
      <c r="H341" s="14" t="s">
        <v>375</v>
      </c>
    </row>
    <row r="342" s="2" customFormat="1" ht="189" spans="1:8">
      <c r="A342" s="14">
        <v>2</v>
      </c>
      <c r="B342" s="14" t="s">
        <v>39</v>
      </c>
      <c r="C342" s="20"/>
      <c r="D342" s="14" t="s">
        <v>40</v>
      </c>
      <c r="E342" s="14">
        <v>1</v>
      </c>
      <c r="F342" s="14" t="s">
        <v>12</v>
      </c>
      <c r="G342" s="16">
        <v>450</v>
      </c>
      <c r="H342" s="14" t="s">
        <v>41</v>
      </c>
    </row>
    <row r="343" s="8" customFormat="1" ht="173.25" spans="1:8">
      <c r="A343" s="14">
        <v>3</v>
      </c>
      <c r="B343" s="14" t="s">
        <v>376</v>
      </c>
      <c r="C343" s="20" t="str">
        <f>_xlfn.DISPIMG("ID_3CDA87B6AE874E03B2B33B6BE299FCAF",1)</f>
        <v>=DISPIMG("ID_3CDA87B6AE874E03B2B33B6BE299FCAF",1)</v>
      </c>
      <c r="D343" s="14" t="s">
        <v>171</v>
      </c>
      <c r="E343" s="14">
        <v>1</v>
      </c>
      <c r="F343" s="14" t="s">
        <v>12</v>
      </c>
      <c r="G343" s="16">
        <v>260</v>
      </c>
      <c r="H343" s="14" t="s">
        <v>377</v>
      </c>
    </row>
    <row r="344" s="5" customFormat="1" ht="30" customHeight="1" spans="1:8">
      <c r="A344" s="18" t="s">
        <v>378</v>
      </c>
      <c r="B344" s="18"/>
      <c r="C344" s="18"/>
      <c r="D344" s="18"/>
      <c r="E344" s="18"/>
      <c r="F344" s="18"/>
      <c r="G344" s="18"/>
      <c r="H344" s="18"/>
    </row>
    <row r="345" s="2" customFormat="1" ht="299.25" spans="1:8">
      <c r="A345" s="14">
        <v>1</v>
      </c>
      <c r="B345" s="14" t="s">
        <v>89</v>
      </c>
      <c r="C345" s="14" t="str">
        <f>_xlfn.DISPIMG("ID_870B356B19554AD3AAA5AF97BB8C7380",1)</f>
        <v>=DISPIMG("ID_870B356B19554AD3AAA5AF97BB8C7380",1)</v>
      </c>
      <c r="D345" s="14" t="s">
        <v>90</v>
      </c>
      <c r="E345" s="14">
        <v>4</v>
      </c>
      <c r="F345" s="14" t="s">
        <v>33</v>
      </c>
      <c r="G345" s="14">
        <v>1820</v>
      </c>
      <c r="H345" s="14" t="s">
        <v>34</v>
      </c>
    </row>
    <row r="346" s="2" customFormat="1" ht="189" spans="1:8">
      <c r="A346" s="14">
        <v>2</v>
      </c>
      <c r="B346" s="14" t="s">
        <v>39</v>
      </c>
      <c r="C346" s="20"/>
      <c r="D346" s="14" t="s">
        <v>40</v>
      </c>
      <c r="E346" s="14">
        <v>1</v>
      </c>
      <c r="F346" s="14" t="s">
        <v>12</v>
      </c>
      <c r="G346" s="16">
        <v>450</v>
      </c>
      <c r="H346" s="14" t="s">
        <v>41</v>
      </c>
    </row>
    <row r="347" s="5" customFormat="1" ht="30" customHeight="1" spans="1:8">
      <c r="A347" s="18" t="s">
        <v>379</v>
      </c>
      <c r="B347" s="18"/>
      <c r="C347" s="18"/>
      <c r="D347" s="18"/>
      <c r="E347" s="18"/>
      <c r="F347" s="18"/>
      <c r="G347" s="18"/>
      <c r="H347" s="18"/>
    </row>
    <row r="348" s="2" customFormat="1" ht="141.75" spans="1:8">
      <c r="A348" s="14">
        <v>1</v>
      </c>
      <c r="B348" s="14" t="s">
        <v>74</v>
      </c>
      <c r="C348" s="20" t="str">
        <f>_xlfn.DISPIMG("ID_70B50E03F56F45BA88A0846930D2B514",1)</f>
        <v>=DISPIMG("ID_70B50E03F56F45BA88A0846930D2B514",1)</v>
      </c>
      <c r="D348" s="14" t="s">
        <v>23</v>
      </c>
      <c r="E348" s="14">
        <v>6</v>
      </c>
      <c r="F348" s="14" t="s">
        <v>12</v>
      </c>
      <c r="G348" s="16">
        <v>980</v>
      </c>
      <c r="H348" s="14" t="s">
        <v>69</v>
      </c>
    </row>
    <row r="349" s="2" customFormat="1" ht="189" spans="1:8">
      <c r="A349" s="14">
        <v>2</v>
      </c>
      <c r="B349" s="14" t="s">
        <v>39</v>
      </c>
      <c r="C349" s="20"/>
      <c r="D349" s="14" t="s">
        <v>40</v>
      </c>
      <c r="E349" s="14">
        <v>6</v>
      </c>
      <c r="F349" s="14" t="s">
        <v>12</v>
      </c>
      <c r="G349" s="16">
        <v>450</v>
      </c>
      <c r="H349" s="14" t="s">
        <v>41</v>
      </c>
    </row>
    <row r="350" s="5" customFormat="1" ht="30" customHeight="1" spans="1:8">
      <c r="A350" s="18" t="s">
        <v>380</v>
      </c>
      <c r="B350" s="18"/>
      <c r="C350" s="18"/>
      <c r="D350" s="18"/>
      <c r="E350" s="18"/>
      <c r="F350" s="18"/>
      <c r="G350" s="18"/>
      <c r="H350" s="18"/>
    </row>
    <row r="351" s="2" customFormat="1" ht="126" spans="1:8">
      <c r="A351" s="14">
        <v>1</v>
      </c>
      <c r="B351" s="14" t="s">
        <v>110</v>
      </c>
      <c r="C351" s="14" t="str">
        <f>_xlfn.DISPIMG("ID_7C99A08CA5EF43C9B4F04E7EFB2256FF",1)</f>
        <v>=DISPIMG("ID_7C99A08CA5EF43C9B4F04E7EFB2256FF",1)</v>
      </c>
      <c r="D351" s="14" t="s">
        <v>128</v>
      </c>
      <c r="E351" s="14">
        <v>1</v>
      </c>
      <c r="F351" s="14" t="s">
        <v>12</v>
      </c>
      <c r="G351" s="16">
        <v>1480</v>
      </c>
      <c r="H351" s="14" t="s">
        <v>45</v>
      </c>
    </row>
    <row r="352" s="2" customFormat="1" ht="157.5" spans="1:8">
      <c r="A352" s="14">
        <v>2</v>
      </c>
      <c r="B352" s="14" t="s">
        <v>112</v>
      </c>
      <c r="C352" s="15"/>
      <c r="D352" s="14" t="s">
        <v>113</v>
      </c>
      <c r="E352" s="14">
        <v>1</v>
      </c>
      <c r="F352" s="14" t="s">
        <v>12</v>
      </c>
      <c r="G352" s="16">
        <v>580</v>
      </c>
      <c r="H352" s="14" t="s">
        <v>114</v>
      </c>
    </row>
    <row r="353" s="2" customFormat="1" ht="78.75" spans="1:8">
      <c r="A353" s="14">
        <v>3</v>
      </c>
      <c r="B353" s="14" t="s">
        <v>115</v>
      </c>
      <c r="C353" s="15"/>
      <c r="D353" s="14" t="s">
        <v>116</v>
      </c>
      <c r="E353" s="14">
        <v>1</v>
      </c>
      <c r="F353" s="14" t="s">
        <v>12</v>
      </c>
      <c r="G353" s="16">
        <v>280</v>
      </c>
      <c r="H353" s="14" t="s">
        <v>117</v>
      </c>
    </row>
    <row r="354" s="2" customFormat="1" ht="119" spans="1:8">
      <c r="A354" s="14">
        <v>4</v>
      </c>
      <c r="B354" s="14" t="s">
        <v>118</v>
      </c>
      <c r="C354" s="15" t="str">
        <f>_xlfn.DISPIMG("ID_4ACFFF5DEF634A74A1893E9C43BC0C4F",1)</f>
        <v>=DISPIMG("ID_4ACFFF5DEF634A74A1893E9C43BC0C4F",1)</v>
      </c>
      <c r="D354" s="14" t="s">
        <v>183</v>
      </c>
      <c r="E354" s="14">
        <v>1</v>
      </c>
      <c r="F354" s="14" t="s">
        <v>19</v>
      </c>
      <c r="G354" s="16">
        <v>930</v>
      </c>
      <c r="H354" s="14" t="s">
        <v>120</v>
      </c>
    </row>
    <row r="355" s="5" customFormat="1" ht="30" customHeight="1" spans="1:8">
      <c r="A355" s="18" t="s">
        <v>381</v>
      </c>
      <c r="B355" s="18"/>
      <c r="C355" s="18"/>
      <c r="D355" s="18"/>
      <c r="E355" s="18"/>
      <c r="F355" s="18"/>
      <c r="G355" s="18"/>
      <c r="H355" s="18"/>
    </row>
    <row r="356" s="2" customFormat="1" ht="136" spans="1:8">
      <c r="A356" s="14">
        <v>1</v>
      </c>
      <c r="B356" s="14" t="s">
        <v>75</v>
      </c>
      <c r="C356" s="24" t="str">
        <f>_xlfn.DISPIMG("ID_56FC3E96C5A84FB4A5ECEBBFBA97B041",1)</f>
        <v>=DISPIMG("ID_56FC3E96C5A84FB4A5ECEBBFBA97B041",1)</v>
      </c>
      <c r="D356" s="14" t="s">
        <v>119</v>
      </c>
      <c r="E356" s="14">
        <v>6</v>
      </c>
      <c r="F356" s="14" t="s">
        <v>19</v>
      </c>
      <c r="G356" s="17">
        <v>950</v>
      </c>
      <c r="H356" s="14" t="s">
        <v>77</v>
      </c>
    </row>
    <row r="357" s="5" customFormat="1" ht="30" customHeight="1" spans="1:8">
      <c r="A357" s="18" t="s">
        <v>382</v>
      </c>
      <c r="B357" s="18"/>
      <c r="C357" s="18"/>
      <c r="D357" s="18"/>
      <c r="E357" s="18"/>
      <c r="F357" s="18"/>
      <c r="G357" s="18"/>
      <c r="H357" s="18"/>
    </row>
    <row r="358" s="2" customFormat="1" ht="189" spans="1:8">
      <c r="A358" s="14">
        <v>1</v>
      </c>
      <c r="B358" s="14" t="s">
        <v>39</v>
      </c>
      <c r="C358" s="20"/>
      <c r="D358" s="14" t="s">
        <v>40</v>
      </c>
      <c r="E358" s="14">
        <v>9</v>
      </c>
      <c r="F358" s="14" t="s">
        <v>12</v>
      </c>
      <c r="G358" s="16">
        <v>450</v>
      </c>
      <c r="H358" s="14" t="s">
        <v>41</v>
      </c>
    </row>
    <row r="359" s="2" customFormat="1" ht="141.75" spans="1:8">
      <c r="A359" s="14">
        <v>2</v>
      </c>
      <c r="B359" s="14" t="s">
        <v>179</v>
      </c>
      <c r="C359" s="14" t="str">
        <f>_xlfn.DISPIMG("ID_943F9BB5B01D4209985965DDDA113206",1)</f>
        <v>=DISPIMG("ID_943F9BB5B01D4209985965DDDA113206",1)</v>
      </c>
      <c r="D359" s="14" t="s">
        <v>180</v>
      </c>
      <c r="E359" s="14">
        <v>9</v>
      </c>
      <c r="F359" s="14" t="s">
        <v>12</v>
      </c>
      <c r="G359" s="16">
        <v>2880</v>
      </c>
      <c r="H359" s="14" t="s">
        <v>181</v>
      </c>
    </row>
    <row r="360" s="2" customFormat="1" ht="238.85" spans="1:8">
      <c r="A360" s="14">
        <v>3</v>
      </c>
      <c r="B360" s="14" t="s">
        <v>124</v>
      </c>
      <c r="C360" s="14" t="str">
        <f>_xlfn.DISPIMG("ID_BA37FD44983049878E0CFF5605D87530",1)</f>
        <v>=DISPIMG("ID_BA37FD44983049878E0CFF5605D87530",1)</v>
      </c>
      <c r="D360" s="14" t="s">
        <v>125</v>
      </c>
      <c r="E360" s="14">
        <v>9</v>
      </c>
      <c r="F360" s="14" t="s">
        <v>12</v>
      </c>
      <c r="G360" s="17">
        <v>650</v>
      </c>
      <c r="H360" s="14" t="s">
        <v>126</v>
      </c>
    </row>
    <row r="361" s="2" customFormat="1" ht="236.25" spans="1:8">
      <c r="A361" s="14">
        <v>4</v>
      </c>
      <c r="B361" s="14" t="s">
        <v>64</v>
      </c>
      <c r="C361" s="20" t="str">
        <f>_xlfn.DISPIMG("ID_DA38456578694195B46D8CE07B4C0B8F",1)</f>
        <v>=DISPIMG("ID_DA38456578694195B46D8CE07B4C0B8F",1)</v>
      </c>
      <c r="D361" s="14" t="s">
        <v>23</v>
      </c>
      <c r="E361" s="14">
        <v>9</v>
      </c>
      <c r="F361" s="14" t="s">
        <v>12</v>
      </c>
      <c r="G361" s="16">
        <v>750</v>
      </c>
      <c r="H361" s="14" t="s">
        <v>383</v>
      </c>
    </row>
    <row r="362" s="5" customFormat="1" ht="30" customHeight="1" spans="1:8">
      <c r="A362" s="18" t="s">
        <v>384</v>
      </c>
      <c r="B362" s="18"/>
      <c r="C362" s="18"/>
      <c r="D362" s="18"/>
      <c r="E362" s="18"/>
      <c r="F362" s="18"/>
      <c r="G362" s="18"/>
      <c r="H362" s="18"/>
    </row>
    <row r="363" s="2" customFormat="1" ht="236.25" spans="1:8">
      <c r="A363" s="14">
        <v>1</v>
      </c>
      <c r="B363" s="14" t="s">
        <v>64</v>
      </c>
      <c r="C363" s="20" t="str">
        <f>_xlfn.DISPIMG("ID_DA38456578694195B46D8CE07B4C0B8F",1)</f>
        <v>=DISPIMG("ID_DA38456578694195B46D8CE07B4C0B8F",1)</v>
      </c>
      <c r="D363" s="14" t="s">
        <v>23</v>
      </c>
      <c r="E363" s="14">
        <v>9</v>
      </c>
      <c r="F363" s="14" t="s">
        <v>12</v>
      </c>
      <c r="G363" s="16">
        <v>750</v>
      </c>
      <c r="H363" s="14" t="s">
        <v>383</v>
      </c>
    </row>
    <row r="364" s="2" customFormat="1" ht="189" spans="1:8">
      <c r="A364" s="14">
        <v>2</v>
      </c>
      <c r="B364" s="14" t="s">
        <v>39</v>
      </c>
      <c r="C364" s="20"/>
      <c r="D364" s="14" t="s">
        <v>40</v>
      </c>
      <c r="E364" s="14">
        <v>1</v>
      </c>
      <c r="F364" s="14" t="s">
        <v>12</v>
      </c>
      <c r="G364" s="16">
        <v>450</v>
      </c>
      <c r="H364" s="14" t="s">
        <v>41</v>
      </c>
    </row>
    <row r="365" s="2" customFormat="1" ht="393.75" spans="1:8">
      <c r="A365" s="14">
        <v>3</v>
      </c>
      <c r="B365" s="14" t="s">
        <v>46</v>
      </c>
      <c r="C365" s="14" t="str">
        <f>_xlfn.DISPIMG("ID_D78074DD06174098B560898A5C06B984",1)</f>
        <v>=DISPIMG("ID_D78074DD06174098B560898A5C06B984",1)</v>
      </c>
      <c r="D365" s="14" t="s">
        <v>47</v>
      </c>
      <c r="E365" s="14">
        <v>1</v>
      </c>
      <c r="F365" s="14" t="s">
        <v>12</v>
      </c>
      <c r="G365" s="16">
        <v>2650</v>
      </c>
      <c r="H365" s="14" t="s">
        <v>91</v>
      </c>
    </row>
    <row r="366" s="2" customFormat="1" ht="109" customHeight="1" spans="1:8">
      <c r="A366" s="14">
        <v>4</v>
      </c>
      <c r="B366" s="14" t="s">
        <v>385</v>
      </c>
      <c r="C366" s="14" t="str">
        <f>_xlfn.DISPIMG("ID_7CF1C1E33FCE4518B77888ADA1AB999E",1)</f>
        <v>=DISPIMG("ID_7CF1C1E33FCE4518B77888ADA1AB999E",1)</v>
      </c>
      <c r="D366" s="14" t="s">
        <v>386</v>
      </c>
      <c r="E366" s="14">
        <v>1</v>
      </c>
      <c r="F366" s="14" t="s">
        <v>12</v>
      </c>
      <c r="G366" s="17">
        <v>550</v>
      </c>
      <c r="H366" s="21" t="s">
        <v>387</v>
      </c>
    </row>
    <row r="367" s="5" customFormat="1" ht="30" customHeight="1" spans="1:8">
      <c r="A367" s="18" t="s">
        <v>388</v>
      </c>
      <c r="B367" s="18"/>
      <c r="C367" s="18"/>
      <c r="D367" s="18"/>
      <c r="E367" s="18"/>
      <c r="F367" s="18"/>
      <c r="G367" s="18"/>
      <c r="H367" s="18"/>
    </row>
    <row r="368" s="2" customFormat="1" ht="189" spans="1:8">
      <c r="A368" s="14">
        <v>1</v>
      </c>
      <c r="B368" s="14" t="s">
        <v>39</v>
      </c>
      <c r="C368" s="20"/>
      <c r="D368" s="14" t="s">
        <v>40</v>
      </c>
      <c r="E368" s="14">
        <v>2</v>
      </c>
      <c r="F368" s="14" t="s">
        <v>12</v>
      </c>
      <c r="G368" s="16">
        <v>450</v>
      </c>
      <c r="H368" s="14" t="s">
        <v>41</v>
      </c>
    </row>
    <row r="369" s="5" customFormat="1" ht="30" customHeight="1" spans="1:8">
      <c r="A369" s="18" t="s">
        <v>389</v>
      </c>
      <c r="B369" s="18"/>
      <c r="C369" s="18"/>
      <c r="D369" s="18"/>
      <c r="E369" s="18"/>
      <c r="F369" s="18"/>
      <c r="G369" s="18"/>
      <c r="H369" s="18"/>
    </row>
    <row r="370" s="2" customFormat="1" ht="101.55" spans="1:8">
      <c r="A370" s="14">
        <v>1</v>
      </c>
      <c r="B370" s="14" t="s">
        <v>97</v>
      </c>
      <c r="C370" s="20" t="str">
        <f>_xlfn.DISPIMG("ID_EB4FA5DB9DEC4FA1A9812A7BB0088755",1)</f>
        <v>=DISPIMG("ID_EB4FA5DB9DEC4FA1A9812A7BB0088755",1)</v>
      </c>
      <c r="D370" s="14" t="s">
        <v>98</v>
      </c>
      <c r="E370" s="14">
        <v>23</v>
      </c>
      <c r="F370" s="14" t="s">
        <v>33</v>
      </c>
      <c r="G370" s="16">
        <v>1350</v>
      </c>
      <c r="H370" s="14" t="s">
        <v>99</v>
      </c>
    </row>
    <row r="371" s="5" customFormat="1" ht="30" customHeight="1" spans="1:8">
      <c r="A371" s="18" t="s">
        <v>390</v>
      </c>
      <c r="B371" s="18"/>
      <c r="C371" s="18"/>
      <c r="D371" s="18"/>
      <c r="E371" s="18"/>
      <c r="F371" s="18"/>
      <c r="G371" s="18"/>
      <c r="H371" s="18"/>
    </row>
    <row r="372" s="2" customFormat="1" ht="102" spans="1:8">
      <c r="A372" s="14">
        <v>1</v>
      </c>
      <c r="B372" s="14" t="s">
        <v>85</v>
      </c>
      <c r="C372" s="24" t="str">
        <f>_xlfn.DISPIMG("ID_38964677F1D04997AE43BAAC0FDAE4A3",1)</f>
        <v>=DISPIMG("ID_38964677F1D04997AE43BAAC0FDAE4A3",1)</v>
      </c>
      <c r="D372" s="14" t="s">
        <v>86</v>
      </c>
      <c r="E372" s="14">
        <v>24</v>
      </c>
      <c r="F372" s="14" t="s">
        <v>33</v>
      </c>
      <c r="G372" s="17">
        <v>980</v>
      </c>
      <c r="H372" s="14" t="s">
        <v>87</v>
      </c>
    </row>
    <row r="373" s="2" customFormat="1" ht="79" customHeight="1" spans="1:8">
      <c r="A373" s="14">
        <v>2</v>
      </c>
      <c r="B373" s="14" t="s">
        <v>391</v>
      </c>
      <c r="C373" s="23" t="str">
        <f>_xlfn.DISPIMG("ID_14DEC9CEFC41439D9943A59A9BF0E29E",1)</f>
        <v>=DISPIMG("ID_14DEC9CEFC41439D9943A59A9BF0E29E",1)</v>
      </c>
      <c r="D373" s="14" t="s">
        <v>392</v>
      </c>
      <c r="E373" s="14">
        <v>2</v>
      </c>
      <c r="F373" s="14" t="s">
        <v>393</v>
      </c>
      <c r="G373" s="17">
        <v>95</v>
      </c>
      <c r="H373" s="14" t="s">
        <v>394</v>
      </c>
    </row>
    <row r="374" s="5" customFormat="1" ht="30" customHeight="1" spans="1:8">
      <c r="A374" s="18" t="s">
        <v>395</v>
      </c>
      <c r="B374" s="18"/>
      <c r="C374" s="18"/>
      <c r="D374" s="18"/>
      <c r="E374" s="18"/>
      <c r="F374" s="18"/>
      <c r="G374" s="18"/>
      <c r="H374" s="18"/>
    </row>
    <row r="375" s="2" customFormat="1" ht="189" spans="1:8">
      <c r="A375" s="14">
        <v>1</v>
      </c>
      <c r="B375" s="14" t="s">
        <v>39</v>
      </c>
      <c r="C375" s="20"/>
      <c r="D375" s="14" t="s">
        <v>40</v>
      </c>
      <c r="E375" s="14">
        <v>2</v>
      </c>
      <c r="F375" s="14" t="s">
        <v>12</v>
      </c>
      <c r="G375" s="16">
        <v>450</v>
      </c>
      <c r="H375" s="14" t="s">
        <v>41</v>
      </c>
    </row>
    <row r="376" s="2" customFormat="1" ht="409.5" spans="1:8">
      <c r="A376" s="14">
        <v>2</v>
      </c>
      <c r="B376" s="14" t="s">
        <v>268</v>
      </c>
      <c r="C376" s="14" t="str">
        <f>_xlfn.DISPIMG("ID_B8F7814BBBB442079D422536909ED1D4",1)</f>
        <v>=DISPIMG("ID_B8F7814BBBB442079D422536909ED1D4",1)</v>
      </c>
      <c r="D376" s="14" t="s">
        <v>269</v>
      </c>
      <c r="E376" s="14">
        <v>3</v>
      </c>
      <c r="F376" s="14" t="s">
        <v>33</v>
      </c>
      <c r="G376" s="16">
        <v>2500</v>
      </c>
      <c r="H376" s="14" t="s">
        <v>396</v>
      </c>
    </row>
    <row r="377" s="5" customFormat="1" ht="30" customHeight="1" spans="1:8">
      <c r="A377" s="18" t="s">
        <v>397</v>
      </c>
      <c r="B377" s="18"/>
      <c r="C377" s="18"/>
      <c r="D377" s="18"/>
      <c r="E377" s="18"/>
      <c r="F377" s="18"/>
      <c r="G377" s="18"/>
      <c r="H377" s="18"/>
    </row>
    <row r="378" s="2" customFormat="1" ht="283.5" spans="1:8">
      <c r="A378" s="14">
        <v>1</v>
      </c>
      <c r="B378" s="14" t="s">
        <v>131</v>
      </c>
      <c r="C378" s="15" t="str">
        <f>_xlfn.DISPIMG("ID_8F9068E870234E06AAEE6502CB8E1805",1)</f>
        <v>=DISPIMG("ID_8F9068E870234E06AAEE6502CB8E1805",1)</v>
      </c>
      <c r="D378" s="14" t="s">
        <v>398</v>
      </c>
      <c r="E378" s="14">
        <v>1</v>
      </c>
      <c r="F378" s="14" t="s">
        <v>12</v>
      </c>
      <c r="G378" s="16">
        <v>3350</v>
      </c>
      <c r="H378" s="14" t="s">
        <v>399</v>
      </c>
    </row>
    <row r="379" s="2" customFormat="1" ht="110.25" spans="1:8">
      <c r="A379" s="14">
        <v>2</v>
      </c>
      <c r="B379" s="14" t="s">
        <v>134</v>
      </c>
      <c r="C379" s="15" t="str">
        <f>_xlfn.DISPIMG("ID_10C3AD35FE294EFC83FC4DDD4C2C4888",1)</f>
        <v>=DISPIMG("ID_10C3AD35FE294EFC83FC4DDD4C2C4888",1)</v>
      </c>
      <c r="D379" s="14" t="s">
        <v>135</v>
      </c>
      <c r="E379" s="14">
        <v>10</v>
      </c>
      <c r="F379" s="14" t="s">
        <v>12</v>
      </c>
      <c r="G379" s="16">
        <v>380</v>
      </c>
      <c r="H379" s="14" t="s">
        <v>400</v>
      </c>
    </row>
    <row r="380" s="1" customFormat="1" ht="30" customHeight="1" spans="1:8">
      <c r="A380" s="18" t="s">
        <v>401</v>
      </c>
      <c r="B380" s="18"/>
      <c r="C380" s="18"/>
      <c r="D380" s="18"/>
      <c r="E380" s="18"/>
      <c r="F380" s="18"/>
      <c r="G380" s="18"/>
      <c r="H380" s="18"/>
    </row>
    <row r="381" s="2" customFormat="1" ht="204.75" spans="1:8">
      <c r="A381" s="14">
        <v>1</v>
      </c>
      <c r="B381" s="14" t="s">
        <v>288</v>
      </c>
      <c r="C381" s="15"/>
      <c r="D381" s="14" t="s">
        <v>286</v>
      </c>
      <c r="E381" s="14">
        <v>8</v>
      </c>
      <c r="F381" s="14" t="s">
        <v>12</v>
      </c>
      <c r="G381" s="16">
        <v>450</v>
      </c>
      <c r="H381" s="14" t="s">
        <v>289</v>
      </c>
    </row>
    <row r="382" s="5" customFormat="1" ht="30" customHeight="1" spans="1:8">
      <c r="A382" s="18" t="s">
        <v>402</v>
      </c>
      <c r="B382" s="18"/>
      <c r="C382" s="18"/>
      <c r="D382" s="18"/>
      <c r="E382" s="18"/>
      <c r="F382" s="18"/>
      <c r="G382" s="18"/>
      <c r="H382" s="18"/>
    </row>
    <row r="383" s="2" customFormat="1" ht="236.25" spans="1:8">
      <c r="A383" s="14">
        <v>1</v>
      </c>
      <c r="B383" s="14" t="s">
        <v>64</v>
      </c>
      <c r="C383" s="20" t="str">
        <f>_xlfn.DISPIMG("ID_B5A1DE0FF393433E905BFA934CA0701C",1)</f>
        <v>=DISPIMG("ID_B5A1DE0FF393433E905BFA934CA0701C",1)</v>
      </c>
      <c r="D383" s="14" t="s">
        <v>23</v>
      </c>
      <c r="E383" s="14">
        <v>3</v>
      </c>
      <c r="F383" s="14" t="s">
        <v>12</v>
      </c>
      <c r="G383" s="16">
        <v>750</v>
      </c>
      <c r="H383" s="14" t="s">
        <v>383</v>
      </c>
    </row>
    <row r="384" s="2" customFormat="1" ht="189" spans="1:8">
      <c r="A384" s="14">
        <v>2</v>
      </c>
      <c r="B384" s="14" t="s">
        <v>39</v>
      </c>
      <c r="C384" s="20"/>
      <c r="D384" s="14" t="s">
        <v>40</v>
      </c>
      <c r="E384" s="14">
        <v>3</v>
      </c>
      <c r="F384" s="14" t="s">
        <v>12</v>
      </c>
      <c r="G384" s="16">
        <v>450</v>
      </c>
      <c r="H384" s="14" t="s">
        <v>41</v>
      </c>
    </row>
    <row r="385" s="2" customFormat="1" ht="93" customHeight="1" spans="1:8">
      <c r="A385" s="14">
        <v>3</v>
      </c>
      <c r="B385" s="14" t="s">
        <v>49</v>
      </c>
      <c r="C385" s="15" t="str">
        <f>_xlfn.DISPIMG("ID_0BF4EB2A2807412D9A341685466332F7",1)</f>
        <v>=DISPIMG("ID_0BF4EB2A2807412D9A341685466332F7",1)</v>
      </c>
      <c r="D385" s="14" t="s">
        <v>50</v>
      </c>
      <c r="E385" s="14">
        <v>3</v>
      </c>
      <c r="F385" s="14" t="s">
        <v>12</v>
      </c>
      <c r="G385" s="16">
        <v>380</v>
      </c>
      <c r="H385" s="14" t="s">
        <v>51</v>
      </c>
    </row>
    <row r="386" s="5" customFormat="1" ht="30" customHeight="1" spans="1:8">
      <c r="A386" s="18" t="s">
        <v>403</v>
      </c>
      <c r="B386" s="18"/>
      <c r="C386" s="18"/>
      <c r="D386" s="18"/>
      <c r="E386" s="18"/>
      <c r="F386" s="18"/>
      <c r="G386" s="18"/>
      <c r="H386" s="18"/>
    </row>
    <row r="387" s="2" customFormat="1" ht="236.25" spans="1:8">
      <c r="A387" s="14">
        <v>1</v>
      </c>
      <c r="B387" s="14" t="s">
        <v>64</v>
      </c>
      <c r="C387" s="20" t="str">
        <f>_xlfn.DISPIMG("ID_D9859CD4DF274A83BC8900CD64651310",1)</f>
        <v>=DISPIMG("ID_D9859CD4DF274A83BC8900CD64651310",1)</v>
      </c>
      <c r="D387" s="14" t="s">
        <v>23</v>
      </c>
      <c r="E387" s="14">
        <v>9</v>
      </c>
      <c r="F387" s="14" t="s">
        <v>12</v>
      </c>
      <c r="G387" s="16">
        <v>750</v>
      </c>
      <c r="H387" s="14" t="s">
        <v>383</v>
      </c>
    </row>
    <row r="388" s="2" customFormat="1" ht="189" spans="1:8">
      <c r="A388" s="14">
        <v>2</v>
      </c>
      <c r="B388" s="14" t="s">
        <v>39</v>
      </c>
      <c r="C388" s="20"/>
      <c r="D388" s="14" t="s">
        <v>40</v>
      </c>
      <c r="E388" s="14">
        <v>9</v>
      </c>
      <c r="F388" s="14" t="s">
        <v>12</v>
      </c>
      <c r="G388" s="16">
        <v>450</v>
      </c>
      <c r="H388" s="14" t="s">
        <v>41</v>
      </c>
    </row>
    <row r="389" s="2" customFormat="1" ht="85.75" spans="1:8">
      <c r="A389" s="14">
        <v>3</v>
      </c>
      <c r="B389" s="14" t="s">
        <v>49</v>
      </c>
      <c r="C389" s="15" t="str">
        <f>_xlfn.DISPIMG("ID_0BF4EB2A2807412D9A341685466332F7",1)</f>
        <v>=DISPIMG("ID_0BF4EB2A2807412D9A341685466332F7",1)</v>
      </c>
      <c r="D389" s="14" t="s">
        <v>50</v>
      </c>
      <c r="E389" s="14">
        <v>9</v>
      </c>
      <c r="F389" s="14" t="s">
        <v>12</v>
      </c>
      <c r="G389" s="16">
        <v>380</v>
      </c>
      <c r="H389" s="14" t="s">
        <v>51</v>
      </c>
    </row>
    <row r="390" s="2" customFormat="1" ht="119" spans="1:8">
      <c r="A390" s="14">
        <v>4</v>
      </c>
      <c r="B390" s="14" t="s">
        <v>404</v>
      </c>
      <c r="C390" s="14" t="str">
        <f>_xlfn.DISPIMG("ID_F0AAF18C7A6F4E6186239C6481FCC45F",1)</f>
        <v>=DISPIMG("ID_F0AAF18C7A6F4E6186239C6481FCC45F",1)</v>
      </c>
      <c r="D390" s="14" t="s">
        <v>405</v>
      </c>
      <c r="E390" s="14">
        <v>9</v>
      </c>
      <c r="F390" s="14" t="s">
        <v>12</v>
      </c>
      <c r="G390" s="16">
        <v>2460</v>
      </c>
      <c r="H390" s="14" t="s">
        <v>406</v>
      </c>
    </row>
    <row r="391" s="2" customFormat="1" ht="112.6" spans="1:8">
      <c r="A391" s="14">
        <v>5</v>
      </c>
      <c r="B391" s="14" t="s">
        <v>318</v>
      </c>
      <c r="C391" s="15" t="str">
        <f>_xlfn.DISPIMG("ID_7ED5C3DDFF314C2E896E0D59C97EF9A5",1)</f>
        <v>=DISPIMG("ID_7ED5C3DDFF314C2E896E0D59C97EF9A5",1)</v>
      </c>
      <c r="D391" s="14" t="s">
        <v>407</v>
      </c>
      <c r="E391" s="14">
        <v>10</v>
      </c>
      <c r="F391" s="14" t="s">
        <v>33</v>
      </c>
      <c r="G391" s="16">
        <v>2960</v>
      </c>
      <c r="H391" s="14" t="s">
        <v>320</v>
      </c>
    </row>
    <row r="392" s="2" customFormat="1" ht="102" spans="1:8">
      <c r="A392" s="14">
        <v>6</v>
      </c>
      <c r="B392" s="14" t="s">
        <v>408</v>
      </c>
      <c r="C392" s="15" t="str">
        <f>_xlfn.DISPIMG("ID_DDC0D82BBCA04B5A8E11D8F394BB3092",1)</f>
        <v>=DISPIMG("ID_DDC0D82BBCA04B5A8E11D8F394BB3092",1)</v>
      </c>
      <c r="D392" s="14" t="s">
        <v>409</v>
      </c>
      <c r="E392" s="14">
        <v>6</v>
      </c>
      <c r="F392" s="14" t="s">
        <v>19</v>
      </c>
      <c r="G392" s="16">
        <v>575</v>
      </c>
      <c r="H392" s="21" t="s">
        <v>264</v>
      </c>
    </row>
    <row r="393" s="2" customFormat="1" ht="150.6" spans="1:8">
      <c r="A393" s="14">
        <v>7</v>
      </c>
      <c r="B393" s="14" t="s">
        <v>333</v>
      </c>
      <c r="C393" s="14" t="str">
        <f>_xlfn.DISPIMG("ID_A8C2E6EC1CA348C6A60A3120AC5031E2",1)</f>
        <v>=DISPIMG("ID_A8C2E6EC1CA348C6A60A3120AC5031E2",1)</v>
      </c>
      <c r="D393" s="14" t="s">
        <v>155</v>
      </c>
      <c r="E393" s="14">
        <v>9</v>
      </c>
      <c r="F393" s="14" t="s">
        <v>12</v>
      </c>
      <c r="G393" s="16">
        <v>230</v>
      </c>
      <c r="H393" s="14" t="s">
        <v>334</v>
      </c>
    </row>
    <row r="394" s="5" customFormat="1" ht="30" customHeight="1" spans="1:8">
      <c r="A394" s="18" t="s">
        <v>410</v>
      </c>
      <c r="B394" s="18"/>
      <c r="C394" s="18"/>
      <c r="D394" s="18"/>
      <c r="E394" s="18"/>
      <c r="F394" s="18"/>
      <c r="G394" s="18"/>
      <c r="H394" s="18"/>
    </row>
    <row r="395" s="2" customFormat="1" ht="299.25" spans="1:8">
      <c r="A395" s="14">
        <v>1</v>
      </c>
      <c r="B395" s="14" t="s">
        <v>43</v>
      </c>
      <c r="C395" s="14" t="str">
        <f>_xlfn.DISPIMG("ID_C77FBDCC6D8B4A948457D85D5DE10C24",1)</f>
        <v>=DISPIMG("ID_C77FBDCC6D8B4A948457D85D5DE10C24",1)</v>
      </c>
      <c r="D395" s="14" t="s">
        <v>44</v>
      </c>
      <c r="E395" s="14">
        <v>2</v>
      </c>
      <c r="F395" s="14" t="s">
        <v>12</v>
      </c>
      <c r="G395" s="17">
        <v>2140</v>
      </c>
      <c r="H395" s="21" t="s">
        <v>411</v>
      </c>
    </row>
    <row r="396" s="2" customFormat="1" ht="189" spans="1:8">
      <c r="A396" s="14">
        <v>2</v>
      </c>
      <c r="B396" s="14" t="s">
        <v>39</v>
      </c>
      <c r="C396" s="20"/>
      <c r="D396" s="14" t="s">
        <v>40</v>
      </c>
      <c r="E396" s="14">
        <v>2</v>
      </c>
      <c r="F396" s="14" t="s">
        <v>12</v>
      </c>
      <c r="G396" s="16">
        <v>450</v>
      </c>
      <c r="H396" s="14" t="s">
        <v>41</v>
      </c>
    </row>
    <row r="397" s="2" customFormat="1" ht="138" customHeight="1" spans="1:8">
      <c r="A397" s="14">
        <v>3</v>
      </c>
      <c r="B397" s="14" t="s">
        <v>75</v>
      </c>
      <c r="C397" s="24" t="str">
        <f>_xlfn.DISPIMG("ID_E9386B0E728F40B3A532ED419EA917F7",1)</f>
        <v>=DISPIMG("ID_E9386B0E728F40B3A532ED419EA917F7",1)</v>
      </c>
      <c r="D397" s="14" t="s">
        <v>183</v>
      </c>
      <c r="E397" s="14">
        <v>2</v>
      </c>
      <c r="F397" s="14" t="s">
        <v>19</v>
      </c>
      <c r="G397" s="17">
        <v>930</v>
      </c>
      <c r="H397" s="14" t="s">
        <v>77</v>
      </c>
    </row>
    <row r="398" s="2" customFormat="1" ht="409.5" spans="1:8">
      <c r="A398" s="14">
        <v>4</v>
      </c>
      <c r="B398" s="14" t="s">
        <v>46</v>
      </c>
      <c r="C398" s="14" t="str">
        <f>_xlfn.DISPIMG("ID_3157DE4502F9481DAF563B76A5C056B7",1)</f>
        <v>=DISPIMG("ID_3157DE4502F9481DAF563B76A5C056B7",1)</v>
      </c>
      <c r="D398" s="14" t="s">
        <v>47</v>
      </c>
      <c r="E398" s="14">
        <v>4</v>
      </c>
      <c r="F398" s="14" t="s">
        <v>12</v>
      </c>
      <c r="G398" s="16">
        <v>2650</v>
      </c>
      <c r="H398" s="14" t="s">
        <v>91</v>
      </c>
    </row>
    <row r="399" s="2" customFormat="1" ht="85" spans="1:8">
      <c r="A399" s="14">
        <v>5</v>
      </c>
      <c r="B399" s="14" t="s">
        <v>49</v>
      </c>
      <c r="C399" s="15" t="str">
        <f>_xlfn.DISPIMG("ID_0BF4EB2A2807412D9A341685466332F7",1)</f>
        <v>=DISPIMG("ID_0BF4EB2A2807412D9A341685466332F7",1)</v>
      </c>
      <c r="D399" s="14" t="s">
        <v>50</v>
      </c>
      <c r="E399" s="14">
        <v>4</v>
      </c>
      <c r="F399" s="14" t="s">
        <v>12</v>
      </c>
      <c r="G399" s="16">
        <v>380</v>
      </c>
      <c r="H399" s="14" t="s">
        <v>51</v>
      </c>
    </row>
    <row r="400" s="5" customFormat="1" ht="30" customHeight="1" spans="1:8">
      <c r="A400" s="18" t="s">
        <v>412</v>
      </c>
      <c r="B400" s="18"/>
      <c r="C400" s="18"/>
      <c r="D400" s="18"/>
      <c r="E400" s="18"/>
      <c r="F400" s="18"/>
      <c r="G400" s="18"/>
      <c r="H400" s="18"/>
    </row>
    <row r="401" s="2" customFormat="1" ht="119" spans="1:8">
      <c r="A401" s="14">
        <v>1</v>
      </c>
      <c r="B401" s="14" t="s">
        <v>413</v>
      </c>
      <c r="C401" s="24" t="str">
        <f>_xlfn.DISPIMG("ID_5E5202429E544E2283A6E4F2AFB6BC26",1)</f>
        <v>=DISPIMG("ID_5E5202429E544E2283A6E4F2AFB6BC26",1)</v>
      </c>
      <c r="D401" s="14" t="s">
        <v>414</v>
      </c>
      <c r="E401" s="14">
        <v>2</v>
      </c>
      <c r="F401" s="14" t="s">
        <v>80</v>
      </c>
      <c r="G401" s="17">
        <v>5300</v>
      </c>
      <c r="H401" s="14" t="s">
        <v>415</v>
      </c>
    </row>
    <row r="402" s="5" customFormat="1" ht="30" customHeight="1" spans="1:8">
      <c r="A402" s="18" t="s">
        <v>416</v>
      </c>
      <c r="B402" s="18"/>
      <c r="C402" s="18"/>
      <c r="D402" s="18"/>
      <c r="E402" s="18"/>
      <c r="F402" s="18"/>
      <c r="G402" s="18"/>
      <c r="H402" s="18"/>
    </row>
    <row r="403" s="2" customFormat="1" ht="70" customHeight="1" spans="1:8">
      <c r="A403" s="14">
        <v>1</v>
      </c>
      <c r="B403" s="14" t="s">
        <v>391</v>
      </c>
      <c r="C403" s="14" t="str">
        <f>_xlfn.DISPIMG("ID_232A20EFE583487A89EFF448DF6A84F6",1)</f>
        <v>=DISPIMG("ID_232A20EFE583487A89EFF448DF6A84F6",1)</v>
      </c>
      <c r="D403" s="14" t="s">
        <v>417</v>
      </c>
      <c r="E403" s="14">
        <v>24</v>
      </c>
      <c r="F403" s="14" t="s">
        <v>418</v>
      </c>
      <c r="G403" s="17">
        <v>315</v>
      </c>
      <c r="H403" s="14" t="s">
        <v>419</v>
      </c>
    </row>
    <row r="404" s="2" customFormat="1" ht="70" customHeight="1" spans="1:8">
      <c r="A404" s="14">
        <v>2</v>
      </c>
      <c r="B404" s="14" t="s">
        <v>420</v>
      </c>
      <c r="C404" s="14" t="str">
        <f>_xlfn.DISPIMG("ID_BE58401B205C474AB829D9A50C465E5D",1)</f>
        <v>=DISPIMG("ID_BE58401B205C474AB829D9A50C465E5D",1)</v>
      </c>
      <c r="D404" s="14" t="s">
        <v>421</v>
      </c>
      <c r="E404" s="14">
        <v>1</v>
      </c>
      <c r="F404" s="14" t="s">
        <v>33</v>
      </c>
      <c r="G404" s="17">
        <v>780</v>
      </c>
      <c r="H404" s="14" t="s">
        <v>422</v>
      </c>
    </row>
    <row r="405" s="2" customFormat="1" ht="220.5" spans="1:8">
      <c r="A405" s="14">
        <v>3</v>
      </c>
      <c r="B405" s="14" t="s">
        <v>423</v>
      </c>
      <c r="C405" s="15" t="str">
        <f>_xlfn.DISPIMG("ID_0C4B308837D942578C55E2885696E4A7",1)</f>
        <v>=DISPIMG("ID_0C4B308837D942578C55E2885696E4A7",1)</v>
      </c>
      <c r="D405" s="14" t="s">
        <v>424</v>
      </c>
      <c r="E405" s="14">
        <v>1</v>
      </c>
      <c r="F405" s="14" t="s">
        <v>33</v>
      </c>
      <c r="G405" s="16">
        <v>1100</v>
      </c>
      <c r="H405" s="14" t="s">
        <v>425</v>
      </c>
    </row>
    <row r="406" s="2" customFormat="1" ht="70" customHeight="1" spans="1:8">
      <c r="A406" s="14">
        <v>4</v>
      </c>
      <c r="B406" s="14" t="s">
        <v>426</v>
      </c>
      <c r="C406" s="25" t="str">
        <f>_xlfn.DISPIMG("ID_414CF8662A3542E3ACBAEE81EB25EA70",1)</f>
        <v>=DISPIMG("ID_414CF8662A3542E3ACBAEE81EB25EA70",1)</v>
      </c>
      <c r="D406" s="14" t="s">
        <v>427</v>
      </c>
      <c r="E406" s="14">
        <v>12</v>
      </c>
      <c r="F406" s="14" t="s">
        <v>393</v>
      </c>
      <c r="G406" s="17">
        <v>145</v>
      </c>
      <c r="H406" s="14" t="s">
        <v>428</v>
      </c>
    </row>
    <row r="407" s="2" customFormat="1" ht="102" spans="1:8">
      <c r="A407" s="14">
        <v>5</v>
      </c>
      <c r="B407" s="14" t="s">
        <v>429</v>
      </c>
      <c r="C407" s="15" t="str">
        <f>_xlfn.DISPIMG("ID_FB4EAAA1AE9E4E40AC3C614ACEB8FBE2",1)</f>
        <v>=DISPIMG("ID_FB4EAAA1AE9E4E40AC3C614ACEB8FBE2",1)</v>
      </c>
      <c r="D407" s="14" t="s">
        <v>430</v>
      </c>
      <c r="E407" s="14">
        <v>1</v>
      </c>
      <c r="F407" s="14" t="s">
        <v>33</v>
      </c>
      <c r="G407" s="17">
        <v>5780</v>
      </c>
      <c r="H407" s="14" t="s">
        <v>431</v>
      </c>
    </row>
    <row r="408" s="2" customFormat="1" ht="70" customHeight="1" spans="1:8">
      <c r="A408" s="14">
        <v>6</v>
      </c>
      <c r="B408" s="14" t="s">
        <v>432</v>
      </c>
      <c r="C408" s="14" t="s">
        <v>433</v>
      </c>
      <c r="D408" s="14" t="s">
        <v>434</v>
      </c>
      <c r="E408" s="14">
        <v>130</v>
      </c>
      <c r="F408" s="14" t="s">
        <v>418</v>
      </c>
      <c r="G408" s="17">
        <v>156</v>
      </c>
      <c r="H408" s="14" t="s">
        <v>433</v>
      </c>
    </row>
    <row r="409" s="5" customFormat="1" ht="30" customHeight="1" spans="1:8">
      <c r="A409" s="18" t="s">
        <v>435</v>
      </c>
      <c r="B409" s="18"/>
      <c r="C409" s="18"/>
      <c r="D409" s="18"/>
      <c r="E409" s="18"/>
      <c r="F409" s="18"/>
      <c r="G409" s="18"/>
      <c r="H409" s="18"/>
    </row>
    <row r="410" s="2" customFormat="1" ht="102" customHeight="1" spans="1:8">
      <c r="A410" s="14">
        <v>1</v>
      </c>
      <c r="B410" s="14" t="s">
        <v>97</v>
      </c>
      <c r="C410" s="20" t="str">
        <f>_xlfn.DISPIMG("ID_F7743D8B90B24B318D2F1F61C4EA38C3",1)</f>
        <v>=DISPIMG("ID_F7743D8B90B24B318D2F1F61C4EA38C3",1)</v>
      </c>
      <c r="D410" s="14" t="s">
        <v>98</v>
      </c>
      <c r="E410" s="14">
        <v>8</v>
      </c>
      <c r="F410" s="14" t="s">
        <v>33</v>
      </c>
      <c r="G410" s="16">
        <v>1350</v>
      </c>
      <c r="H410" s="14" t="s">
        <v>99</v>
      </c>
    </row>
    <row r="411" s="5" customFormat="1" ht="30" customHeight="1" spans="1:8">
      <c r="A411" s="18" t="s">
        <v>436</v>
      </c>
      <c r="B411" s="18"/>
      <c r="C411" s="18"/>
      <c r="D411" s="18"/>
      <c r="E411" s="18"/>
      <c r="F411" s="18"/>
      <c r="G411" s="18"/>
      <c r="H411" s="18"/>
    </row>
    <row r="412" s="2" customFormat="1" ht="94.5" spans="1:8">
      <c r="A412" s="14">
        <v>1</v>
      </c>
      <c r="B412" s="14" t="s">
        <v>208</v>
      </c>
      <c r="C412" s="20" t="str">
        <f>_xlfn.DISPIMG("ID_547F96D22EBB46DEAAA697450888343C",1)</f>
        <v>=DISPIMG("ID_547F96D22EBB46DEAAA697450888343C",1)</v>
      </c>
      <c r="D412" s="14" t="s">
        <v>209</v>
      </c>
      <c r="E412" s="14">
        <v>2</v>
      </c>
      <c r="F412" s="14" t="s">
        <v>12</v>
      </c>
      <c r="G412" s="16">
        <v>430</v>
      </c>
      <c r="H412" s="14" t="s">
        <v>210</v>
      </c>
    </row>
    <row r="413" s="2" customFormat="1" ht="299.25" spans="1:8">
      <c r="A413" s="14">
        <v>2</v>
      </c>
      <c r="B413" s="14" t="s">
        <v>268</v>
      </c>
      <c r="C413" s="14" t="str">
        <f>_xlfn.DISPIMG("ID_B8F7814BBBB442079D422536909ED1D4",1)</f>
        <v>=DISPIMG("ID_B8F7814BBBB442079D422536909ED1D4",1)</v>
      </c>
      <c r="D413" s="14" t="s">
        <v>269</v>
      </c>
      <c r="E413" s="14">
        <v>3</v>
      </c>
      <c r="F413" s="14" t="s">
        <v>33</v>
      </c>
      <c r="G413" s="16">
        <v>2500</v>
      </c>
      <c r="H413" s="14" t="s">
        <v>34</v>
      </c>
    </row>
    <row r="414" s="2" customFormat="1" ht="189" spans="1:8">
      <c r="A414" s="14">
        <v>3</v>
      </c>
      <c r="B414" s="14" t="s">
        <v>39</v>
      </c>
      <c r="C414" s="20"/>
      <c r="D414" s="14" t="s">
        <v>40</v>
      </c>
      <c r="E414" s="14">
        <v>2</v>
      </c>
      <c r="F414" s="14" t="s">
        <v>12</v>
      </c>
      <c r="G414" s="16">
        <v>450</v>
      </c>
      <c r="H414" s="14" t="s">
        <v>41</v>
      </c>
    </row>
    <row r="415" s="1" customFormat="1" ht="30" customHeight="1" spans="1:8">
      <c r="A415" s="18" t="s">
        <v>437</v>
      </c>
      <c r="B415" s="18"/>
      <c r="C415" s="18"/>
      <c r="D415" s="18"/>
      <c r="E415" s="18"/>
      <c r="F415" s="18"/>
      <c r="G415" s="18"/>
      <c r="H415" s="18"/>
    </row>
    <row r="416" s="2" customFormat="1" ht="101" customHeight="1" spans="1:8">
      <c r="A416" s="14">
        <v>1</v>
      </c>
      <c r="B416" s="14" t="s">
        <v>212</v>
      </c>
      <c r="C416" s="24" t="str">
        <f>_xlfn.DISPIMG("ID_ECC8CFF37A5D4F62AC9AAF02139FEF6C",1)</f>
        <v>=DISPIMG("ID_ECC8CFF37A5D4F62AC9AAF02139FEF6C",1)</v>
      </c>
      <c r="D416" s="14" t="s">
        <v>438</v>
      </c>
      <c r="E416" s="14">
        <v>4</v>
      </c>
      <c r="F416" s="14" t="s">
        <v>12</v>
      </c>
      <c r="G416" s="16">
        <v>1780</v>
      </c>
      <c r="H416" s="14" t="s">
        <v>141</v>
      </c>
    </row>
    <row r="417" s="2" customFormat="1" ht="189" spans="1:8">
      <c r="A417" s="14">
        <v>2</v>
      </c>
      <c r="B417" s="14" t="s">
        <v>39</v>
      </c>
      <c r="C417" s="20"/>
      <c r="D417" s="14" t="s">
        <v>40</v>
      </c>
      <c r="E417" s="14">
        <v>4</v>
      </c>
      <c r="F417" s="14" t="s">
        <v>12</v>
      </c>
      <c r="G417" s="16">
        <v>450</v>
      </c>
      <c r="H417" s="14" t="s">
        <v>41</v>
      </c>
    </row>
    <row r="418" s="5" customFormat="1" ht="30" customHeight="1" spans="1:8">
      <c r="A418" s="18" t="s">
        <v>439</v>
      </c>
      <c r="B418" s="18"/>
      <c r="C418" s="18"/>
      <c r="D418" s="18"/>
      <c r="E418" s="18"/>
      <c r="F418" s="18"/>
      <c r="G418" s="18"/>
      <c r="H418" s="18"/>
    </row>
    <row r="419" s="2" customFormat="1" ht="141.75" spans="1:8">
      <c r="A419" s="14">
        <v>1</v>
      </c>
      <c r="B419" s="14" t="s">
        <v>74</v>
      </c>
      <c r="C419" s="20" t="str">
        <f>_xlfn.DISPIMG("ID_39634BAB38CC40268BE66AA847E1914C",1)</f>
        <v>=DISPIMG("ID_39634BAB38CC40268BE66AA847E1914C",1)</v>
      </c>
      <c r="D419" s="14" t="s">
        <v>23</v>
      </c>
      <c r="E419" s="14">
        <v>2</v>
      </c>
      <c r="F419" s="14" t="s">
        <v>12</v>
      </c>
      <c r="G419" s="16">
        <v>980</v>
      </c>
      <c r="H419" s="14" t="s">
        <v>69</v>
      </c>
    </row>
    <row r="420" s="2" customFormat="1" ht="189" spans="1:8">
      <c r="A420" s="14">
        <v>2</v>
      </c>
      <c r="B420" s="14" t="s">
        <v>39</v>
      </c>
      <c r="C420" s="20"/>
      <c r="D420" s="14" t="s">
        <v>40</v>
      </c>
      <c r="E420" s="14">
        <v>2</v>
      </c>
      <c r="F420" s="14" t="s">
        <v>12</v>
      </c>
      <c r="G420" s="16">
        <v>450</v>
      </c>
      <c r="H420" s="14" t="s">
        <v>41</v>
      </c>
    </row>
    <row r="421" s="5" customFormat="1" ht="30" customHeight="1" spans="1:8">
      <c r="A421" s="18" t="s">
        <v>440</v>
      </c>
      <c r="B421" s="18"/>
      <c r="C421" s="18"/>
      <c r="D421" s="18"/>
      <c r="E421" s="18"/>
      <c r="F421" s="18"/>
      <c r="G421" s="18"/>
      <c r="H421" s="18"/>
    </row>
    <row r="422" s="2" customFormat="1" ht="86.3" spans="1:8">
      <c r="A422" s="14">
        <v>1</v>
      </c>
      <c r="B422" s="14" t="s">
        <v>441</v>
      </c>
      <c r="C422" s="20" t="str">
        <f>_xlfn.DISPIMG("ID_977BD22AE4354F2DAF046B330C60EE7F",1)</f>
        <v>=DISPIMG("ID_977BD22AE4354F2DAF046B330C60EE7F",1)</v>
      </c>
      <c r="D422" s="14" t="s">
        <v>442</v>
      </c>
      <c r="E422" s="14">
        <v>1</v>
      </c>
      <c r="F422" s="14" t="s">
        <v>33</v>
      </c>
      <c r="G422" s="16">
        <v>1480</v>
      </c>
      <c r="H422" s="14" t="s">
        <v>443</v>
      </c>
    </row>
    <row r="423" s="2" customFormat="1" ht="85.5" spans="1:8">
      <c r="A423" s="14">
        <v>2</v>
      </c>
      <c r="B423" s="14" t="s">
        <v>444</v>
      </c>
      <c r="C423" s="20" t="str">
        <f>_xlfn.DISPIMG("ID_44237669DF4C4DF89ED6AA4A348AACE3",1)</f>
        <v>=DISPIMG("ID_44237669DF4C4DF89ED6AA4A348AACE3",1)</v>
      </c>
      <c r="D423" s="14" t="s">
        <v>445</v>
      </c>
      <c r="E423" s="14">
        <v>1</v>
      </c>
      <c r="F423" s="14" t="s">
        <v>12</v>
      </c>
      <c r="G423" s="16">
        <v>950</v>
      </c>
      <c r="H423" s="14" t="s">
        <v>443</v>
      </c>
    </row>
    <row r="424" s="2" customFormat="1" ht="102" spans="1:8">
      <c r="A424" s="14">
        <v>3</v>
      </c>
      <c r="B424" s="14" t="s">
        <v>446</v>
      </c>
      <c r="C424" s="15" t="str">
        <f>_xlfn.DISPIMG("ID_EAC02B77BE9E412EACBE517FAF377776",1)</f>
        <v>=DISPIMG("ID_EAC02B77BE9E412EACBE517FAF377776",1)</v>
      </c>
      <c r="D424" s="14" t="s">
        <v>374</v>
      </c>
      <c r="E424" s="14">
        <v>1</v>
      </c>
      <c r="F424" s="14" t="s">
        <v>12</v>
      </c>
      <c r="G424" s="16">
        <v>1260</v>
      </c>
      <c r="H424" s="14" t="s">
        <v>447</v>
      </c>
    </row>
    <row r="425" s="2" customFormat="1" ht="88.55" spans="1:8">
      <c r="A425" s="14">
        <v>4</v>
      </c>
      <c r="B425" s="14" t="s">
        <v>448</v>
      </c>
      <c r="C425" s="15" t="str">
        <f>_xlfn.DISPIMG("ID_2A51A4F620F941AC96F119A14BB77994",1)</f>
        <v>=DISPIMG("ID_2A51A4F620F941AC96F119A14BB77994",1)</v>
      </c>
      <c r="D425" s="14" t="s">
        <v>449</v>
      </c>
      <c r="E425" s="14">
        <v>1</v>
      </c>
      <c r="F425" s="14" t="s">
        <v>12</v>
      </c>
      <c r="G425" s="16">
        <v>1280</v>
      </c>
      <c r="H425" s="14" t="s">
        <v>450</v>
      </c>
    </row>
    <row r="426" s="2" customFormat="1" ht="85" spans="1:8">
      <c r="A426" s="14">
        <v>5</v>
      </c>
      <c r="B426" s="14" t="s">
        <v>451</v>
      </c>
      <c r="C426" s="15" t="str">
        <f>_xlfn.DISPIMG("ID_868FD36BF8554383AD3F27A6DDF781B2",1)</f>
        <v>=DISPIMG("ID_868FD36BF8554383AD3F27A6DDF781B2",1)</v>
      </c>
      <c r="D426" s="14" t="s">
        <v>452</v>
      </c>
      <c r="E426" s="14">
        <v>1</v>
      </c>
      <c r="F426" s="14" t="s">
        <v>12</v>
      </c>
      <c r="G426" s="16">
        <v>430</v>
      </c>
      <c r="H426" s="14" t="s">
        <v>443</v>
      </c>
    </row>
    <row r="427" s="2" customFormat="1" ht="94" customHeight="1" spans="1:8">
      <c r="A427" s="14">
        <v>6</v>
      </c>
      <c r="B427" s="14" t="s">
        <v>453</v>
      </c>
      <c r="C427" s="15" t="str">
        <f>_xlfn.DISPIMG("ID_57FE415981CA48628ADD9D97065BC695",1)</f>
        <v>=DISPIMG("ID_57FE415981CA48628ADD9D97065BC695",1)</v>
      </c>
      <c r="D427" s="14" t="s">
        <v>454</v>
      </c>
      <c r="E427" s="14">
        <v>1</v>
      </c>
      <c r="F427" s="14" t="s">
        <v>12</v>
      </c>
      <c r="G427" s="16">
        <v>620</v>
      </c>
      <c r="H427" s="14" t="s">
        <v>443</v>
      </c>
    </row>
    <row r="428" s="2" customFormat="1" ht="95.25" spans="1:8">
      <c r="A428" s="14">
        <v>7</v>
      </c>
      <c r="B428" s="14" t="s">
        <v>455</v>
      </c>
      <c r="C428" s="15" t="str">
        <f>_xlfn.DISPIMG("ID_C04139C5089A42878B06DC9956219D08",1)</f>
        <v>=DISPIMG("ID_C04139C5089A42878B06DC9956219D08",1)</v>
      </c>
      <c r="D428" s="14" t="s">
        <v>456</v>
      </c>
      <c r="E428" s="14">
        <v>1</v>
      </c>
      <c r="F428" s="14" t="s">
        <v>19</v>
      </c>
      <c r="G428" s="16">
        <v>1350</v>
      </c>
      <c r="H428" s="14" t="s">
        <v>443</v>
      </c>
    </row>
    <row r="429" s="2" customFormat="1" ht="85" spans="1:8">
      <c r="A429" s="14">
        <v>8</v>
      </c>
      <c r="B429" s="14" t="s">
        <v>457</v>
      </c>
      <c r="C429" s="15" t="str">
        <f>_xlfn.DISPIMG("ID_CFCCF55D48DC4B3A9573818F883C1BE1",1)</f>
        <v>=DISPIMG("ID_CFCCF55D48DC4B3A9573818F883C1BE1",1)</v>
      </c>
      <c r="D429" s="14" t="s">
        <v>458</v>
      </c>
      <c r="E429" s="14">
        <v>1</v>
      </c>
      <c r="F429" s="14" t="s">
        <v>33</v>
      </c>
      <c r="G429" s="16">
        <v>1830</v>
      </c>
      <c r="H429" s="14" t="s">
        <v>443</v>
      </c>
    </row>
    <row r="430" s="2" customFormat="1" ht="126" customHeight="1" spans="1:8">
      <c r="A430" s="14">
        <v>9</v>
      </c>
      <c r="B430" s="14" t="s">
        <v>250</v>
      </c>
      <c r="C430" s="15" t="str">
        <f>_xlfn.DISPIMG("ID_9B89CE8ABB17406783688DFC5E5B15EC",1)</f>
        <v>=DISPIMG("ID_9B89CE8ABB17406783688DFC5E5B15EC",1)</v>
      </c>
      <c r="D430" s="14" t="s">
        <v>58</v>
      </c>
      <c r="E430" s="14">
        <v>1</v>
      </c>
      <c r="F430" s="14" t="s">
        <v>12</v>
      </c>
      <c r="G430" s="16">
        <v>2600</v>
      </c>
      <c r="H430" s="14" t="s">
        <v>251</v>
      </c>
    </row>
    <row r="431" s="2" customFormat="1" ht="102" spans="1:8">
      <c r="A431" s="14">
        <v>10</v>
      </c>
      <c r="B431" s="14" t="s">
        <v>219</v>
      </c>
      <c r="C431" s="15" t="str">
        <f>_xlfn.DISPIMG("ID_B73F3235765E41EC96E47B69049411EE",1)</f>
        <v>=DISPIMG("ID_B73F3235765E41EC96E47B69049411EE",1)</v>
      </c>
      <c r="D431" s="14" t="s">
        <v>459</v>
      </c>
      <c r="E431" s="14">
        <v>1</v>
      </c>
      <c r="F431" s="14" t="s">
        <v>12</v>
      </c>
      <c r="G431" s="16">
        <v>420</v>
      </c>
      <c r="H431" s="14" t="s">
        <v>221</v>
      </c>
    </row>
    <row r="432" s="5" customFormat="1" ht="30" customHeight="1" spans="1:8">
      <c r="A432" s="18" t="s">
        <v>460</v>
      </c>
      <c r="B432" s="18"/>
      <c r="C432" s="18"/>
      <c r="D432" s="18"/>
      <c r="E432" s="18"/>
      <c r="F432" s="18"/>
      <c r="G432" s="18"/>
      <c r="H432" s="18"/>
    </row>
    <row r="433" s="2" customFormat="1" ht="100" customHeight="1" spans="1:8">
      <c r="A433" s="14">
        <v>1</v>
      </c>
      <c r="B433" s="14" t="s">
        <v>97</v>
      </c>
      <c r="C433" s="20" t="str">
        <f>_xlfn.DISPIMG("ID_F7743D8B90B24B318D2F1F61C4EA38C3",1)</f>
        <v>=DISPIMG("ID_F7743D8B90B24B318D2F1F61C4EA38C3",1)</v>
      </c>
      <c r="D433" s="14" t="s">
        <v>98</v>
      </c>
      <c r="E433" s="14">
        <v>53</v>
      </c>
      <c r="F433" s="14" t="s">
        <v>33</v>
      </c>
      <c r="G433" s="16">
        <v>1350</v>
      </c>
      <c r="H433" s="14" t="s">
        <v>99</v>
      </c>
    </row>
    <row r="434" s="5" customFormat="1" ht="30" customHeight="1" spans="1:8">
      <c r="A434" s="18" t="s">
        <v>461</v>
      </c>
      <c r="B434" s="18"/>
      <c r="C434" s="18"/>
      <c r="D434" s="18"/>
      <c r="E434" s="18"/>
      <c r="F434" s="18"/>
      <c r="G434" s="18"/>
      <c r="H434" s="18"/>
    </row>
    <row r="435" s="2" customFormat="1" ht="103" customHeight="1" spans="1:8">
      <c r="A435" s="14">
        <v>1</v>
      </c>
      <c r="B435" s="14" t="s">
        <v>97</v>
      </c>
      <c r="C435" s="20" t="str">
        <f>_xlfn.DISPIMG("ID_F7743D8B90B24B318D2F1F61C4EA38C3",1)</f>
        <v>=DISPIMG("ID_F7743D8B90B24B318D2F1F61C4EA38C3",1)</v>
      </c>
      <c r="D435" s="14" t="s">
        <v>98</v>
      </c>
      <c r="E435" s="14">
        <v>2</v>
      </c>
      <c r="F435" s="14" t="s">
        <v>33</v>
      </c>
      <c r="G435" s="16">
        <v>1350</v>
      </c>
      <c r="H435" s="14" t="s">
        <v>99</v>
      </c>
    </row>
    <row r="436" s="5" customFormat="1" ht="30" customHeight="1" spans="1:8">
      <c r="A436" s="18" t="s">
        <v>462</v>
      </c>
      <c r="B436" s="18"/>
      <c r="C436" s="18"/>
      <c r="D436" s="18"/>
      <c r="E436" s="18"/>
      <c r="F436" s="18"/>
      <c r="G436" s="18"/>
      <c r="H436" s="18"/>
    </row>
    <row r="437" s="2" customFormat="1" ht="126" spans="1:8">
      <c r="A437" s="14">
        <v>1</v>
      </c>
      <c r="B437" s="14" t="s">
        <v>110</v>
      </c>
      <c r="C437" s="14" t="str">
        <f>_xlfn.DISPIMG("ID_7C99A08CA5EF43C9B4F04E7EFB2256FF",1)</f>
        <v>=DISPIMG("ID_7C99A08CA5EF43C9B4F04E7EFB2256FF",1)</v>
      </c>
      <c r="D437" s="14" t="s">
        <v>111</v>
      </c>
      <c r="E437" s="14">
        <v>1</v>
      </c>
      <c r="F437" s="14" t="s">
        <v>12</v>
      </c>
      <c r="G437" s="16">
        <v>1480</v>
      </c>
      <c r="H437" s="14" t="s">
        <v>45</v>
      </c>
    </row>
    <row r="438" s="2" customFormat="1" ht="157.5" spans="1:8">
      <c r="A438" s="14">
        <v>2</v>
      </c>
      <c r="B438" s="14" t="s">
        <v>112</v>
      </c>
      <c r="C438" s="15"/>
      <c r="D438" s="14" t="s">
        <v>113</v>
      </c>
      <c r="E438" s="14">
        <v>1</v>
      </c>
      <c r="F438" s="14" t="s">
        <v>12</v>
      </c>
      <c r="G438" s="16">
        <v>580</v>
      </c>
      <c r="H438" s="14" t="s">
        <v>114</v>
      </c>
    </row>
    <row r="439" s="2" customFormat="1" ht="78.75" spans="1:8">
      <c r="A439" s="14">
        <v>3</v>
      </c>
      <c r="B439" s="14" t="s">
        <v>115</v>
      </c>
      <c r="C439" s="15"/>
      <c r="D439" s="14" t="s">
        <v>116</v>
      </c>
      <c r="E439" s="14">
        <v>1</v>
      </c>
      <c r="F439" s="14" t="s">
        <v>12</v>
      </c>
      <c r="G439" s="16">
        <v>280</v>
      </c>
      <c r="H439" s="14" t="s">
        <v>117</v>
      </c>
    </row>
    <row r="440" s="2" customFormat="1" ht="119" spans="1:8">
      <c r="A440" s="14">
        <v>4</v>
      </c>
      <c r="B440" s="14" t="s">
        <v>118</v>
      </c>
      <c r="C440" s="15" t="str">
        <f>_xlfn.DISPIMG("ID_2306C05D1321434DB65F6B49279091B3",1)</f>
        <v>=DISPIMG("ID_2306C05D1321434DB65F6B49279091B3",1)</v>
      </c>
      <c r="D440" s="14" t="s">
        <v>183</v>
      </c>
      <c r="E440" s="14">
        <v>1</v>
      </c>
      <c r="F440" s="14" t="s">
        <v>19</v>
      </c>
      <c r="G440" s="16">
        <v>930</v>
      </c>
      <c r="H440" s="14" t="s">
        <v>120</v>
      </c>
    </row>
    <row r="441" s="5" customFormat="1" ht="30" customHeight="1" spans="1:8">
      <c r="A441" s="18" t="s">
        <v>463</v>
      </c>
      <c r="B441" s="18"/>
      <c r="C441" s="18"/>
      <c r="D441" s="18"/>
      <c r="E441" s="18"/>
      <c r="F441" s="18"/>
      <c r="G441" s="18"/>
      <c r="H441" s="18"/>
    </row>
    <row r="442" s="2" customFormat="1" ht="189" spans="1:8">
      <c r="A442" s="14">
        <v>1</v>
      </c>
      <c r="B442" s="14" t="s">
        <v>39</v>
      </c>
      <c r="C442" s="20"/>
      <c r="D442" s="14" t="s">
        <v>40</v>
      </c>
      <c r="E442" s="14">
        <v>4</v>
      </c>
      <c r="F442" s="14" t="s">
        <v>12</v>
      </c>
      <c r="G442" s="16">
        <v>450</v>
      </c>
      <c r="H442" s="14" t="s">
        <v>41</v>
      </c>
    </row>
    <row r="443" s="5" customFormat="1" ht="30" customHeight="1" spans="1:8">
      <c r="A443" s="18" t="s">
        <v>464</v>
      </c>
      <c r="B443" s="18"/>
      <c r="C443" s="18"/>
      <c r="D443" s="18"/>
      <c r="E443" s="18"/>
      <c r="F443" s="18"/>
      <c r="G443" s="18"/>
      <c r="H443" s="18"/>
    </row>
    <row r="444" s="2" customFormat="1" ht="97" customHeight="1" spans="1:8">
      <c r="A444" s="14">
        <v>1</v>
      </c>
      <c r="B444" s="14" t="s">
        <v>97</v>
      </c>
      <c r="C444" s="20" t="str">
        <f>_xlfn.DISPIMG("ID_F7743D8B90B24B318D2F1F61C4EA38C3",1)</f>
        <v>=DISPIMG("ID_F7743D8B90B24B318D2F1F61C4EA38C3",1)</v>
      </c>
      <c r="D444" s="14" t="s">
        <v>98</v>
      </c>
      <c r="E444" s="14">
        <v>2</v>
      </c>
      <c r="F444" s="14" t="s">
        <v>33</v>
      </c>
      <c r="G444" s="16">
        <v>1350</v>
      </c>
      <c r="H444" s="14" t="s">
        <v>99</v>
      </c>
    </row>
    <row r="445" s="5" customFormat="1" ht="30" customHeight="1" spans="1:8">
      <c r="A445" s="18" t="s">
        <v>465</v>
      </c>
      <c r="B445" s="18"/>
      <c r="C445" s="18"/>
      <c r="D445" s="18"/>
      <c r="E445" s="18"/>
      <c r="F445" s="18"/>
      <c r="G445" s="18"/>
      <c r="H445" s="18"/>
    </row>
    <row r="446" s="2" customFormat="1" ht="236.25" spans="1:8">
      <c r="A446" s="14">
        <v>1</v>
      </c>
      <c r="B446" s="14" t="s">
        <v>64</v>
      </c>
      <c r="C446" s="20" t="str">
        <f>_xlfn.DISPIMG("ID_BC3AAB3B0C5F446F935C7158823231E7",1)</f>
        <v>=DISPIMG("ID_BC3AAB3B0C5F446F935C7158823231E7",1)</v>
      </c>
      <c r="D446" s="14" t="s">
        <v>23</v>
      </c>
      <c r="E446" s="14">
        <v>1</v>
      </c>
      <c r="F446" s="14" t="s">
        <v>12</v>
      </c>
      <c r="G446" s="16">
        <v>750</v>
      </c>
      <c r="H446" s="14" t="s">
        <v>383</v>
      </c>
    </row>
    <row r="447" s="2" customFormat="1" ht="81.35" spans="1:8">
      <c r="A447" s="14">
        <v>2</v>
      </c>
      <c r="B447" s="14" t="s">
        <v>333</v>
      </c>
      <c r="C447" s="14" t="str">
        <f>_xlfn.DISPIMG("ID_00FC6DB2885347929060F6F90365D53B",1)</f>
        <v>=DISPIMG("ID_00FC6DB2885347929060F6F90365D53B",1)</v>
      </c>
      <c r="D447" s="14" t="s">
        <v>155</v>
      </c>
      <c r="E447" s="14">
        <v>20</v>
      </c>
      <c r="F447" s="14" t="s">
        <v>12</v>
      </c>
      <c r="G447" s="16">
        <v>230</v>
      </c>
      <c r="H447" s="14" t="s">
        <v>334</v>
      </c>
    </row>
    <row r="448" s="1" customFormat="1" ht="30" customHeight="1" spans="1:8">
      <c r="A448" s="18" t="s">
        <v>466</v>
      </c>
      <c r="B448" s="18"/>
      <c r="C448" s="18"/>
      <c r="D448" s="18"/>
      <c r="E448" s="18"/>
      <c r="F448" s="18"/>
      <c r="G448" s="18"/>
      <c r="H448" s="18"/>
    </row>
    <row r="449" s="2" customFormat="1" ht="236.25" spans="1:8">
      <c r="A449" s="14">
        <v>1</v>
      </c>
      <c r="B449" s="14" t="s">
        <v>64</v>
      </c>
      <c r="C449" s="20" t="str">
        <f>_xlfn.DISPIMG("ID_BC3AAB3B0C5F446F935C7158823231E7",1)</f>
        <v>=DISPIMG("ID_BC3AAB3B0C5F446F935C7158823231E7",1)</v>
      </c>
      <c r="D449" s="14" t="s">
        <v>23</v>
      </c>
      <c r="E449" s="14">
        <v>1</v>
      </c>
      <c r="F449" s="14" t="s">
        <v>12</v>
      </c>
      <c r="G449" s="16">
        <v>750</v>
      </c>
      <c r="H449" s="14" t="s">
        <v>383</v>
      </c>
    </row>
    <row r="450" s="2" customFormat="1" ht="157.5" spans="1:8">
      <c r="A450" s="14">
        <v>2</v>
      </c>
      <c r="B450" s="14" t="s">
        <v>112</v>
      </c>
      <c r="C450" s="15"/>
      <c r="D450" s="14" t="s">
        <v>113</v>
      </c>
      <c r="E450" s="14">
        <v>1</v>
      </c>
      <c r="F450" s="14" t="s">
        <v>12</v>
      </c>
      <c r="G450" s="16">
        <v>580</v>
      </c>
      <c r="H450" s="14" t="s">
        <v>114</v>
      </c>
    </row>
    <row r="451" s="2" customFormat="1" ht="78.75" spans="1:8">
      <c r="A451" s="14">
        <v>3</v>
      </c>
      <c r="B451" s="14" t="s">
        <v>115</v>
      </c>
      <c r="C451" s="15"/>
      <c r="D451" s="14" t="s">
        <v>116</v>
      </c>
      <c r="E451" s="14">
        <v>1</v>
      </c>
      <c r="F451" s="14" t="s">
        <v>12</v>
      </c>
      <c r="G451" s="16">
        <v>280</v>
      </c>
      <c r="H451" s="14" t="s">
        <v>117</v>
      </c>
    </row>
    <row r="452" s="2" customFormat="1" ht="119" spans="1:8">
      <c r="A452" s="14">
        <v>4</v>
      </c>
      <c r="B452" s="14" t="s">
        <v>118</v>
      </c>
      <c r="C452" s="15" t="str">
        <f>_xlfn.DISPIMG("ID_CC2260D15F854AF78C2D272E229C3CBB",1)</f>
        <v>=DISPIMG("ID_CC2260D15F854AF78C2D272E229C3CBB",1)</v>
      </c>
      <c r="D452" s="14" t="s">
        <v>183</v>
      </c>
      <c r="E452" s="14">
        <v>1</v>
      </c>
      <c r="F452" s="14" t="s">
        <v>19</v>
      </c>
      <c r="G452" s="16">
        <v>930</v>
      </c>
      <c r="H452" s="14" t="s">
        <v>120</v>
      </c>
    </row>
    <row r="453" s="5" customFormat="1" ht="30" customHeight="1" spans="1:8">
      <c r="A453" s="18" t="s">
        <v>467</v>
      </c>
      <c r="B453" s="18"/>
      <c r="C453" s="18"/>
      <c r="D453" s="18"/>
      <c r="E453" s="18"/>
      <c r="F453" s="18"/>
      <c r="G453" s="18"/>
      <c r="H453" s="18"/>
    </row>
    <row r="454" s="2" customFormat="1" ht="141.75" spans="1:8">
      <c r="A454" s="14">
        <v>1</v>
      </c>
      <c r="B454" s="14" t="s">
        <v>74</v>
      </c>
      <c r="C454" s="20" t="str">
        <f>_xlfn.DISPIMG("ID_EAD34751C0A24BFF8984A139743CD8DD",1)</f>
        <v>=DISPIMG("ID_EAD34751C0A24BFF8984A139743CD8DD",1)</v>
      </c>
      <c r="D454" s="14" t="s">
        <v>23</v>
      </c>
      <c r="E454" s="14">
        <v>1</v>
      </c>
      <c r="F454" s="14" t="s">
        <v>12</v>
      </c>
      <c r="G454" s="16">
        <v>980</v>
      </c>
      <c r="H454" s="14" t="s">
        <v>69</v>
      </c>
    </row>
    <row r="455" s="2" customFormat="1" ht="189" spans="1:8">
      <c r="A455" s="14">
        <v>2</v>
      </c>
      <c r="B455" s="14" t="s">
        <v>39</v>
      </c>
      <c r="C455" s="20"/>
      <c r="D455" s="14" t="s">
        <v>40</v>
      </c>
      <c r="E455" s="14">
        <v>1</v>
      </c>
      <c r="F455" s="14" t="s">
        <v>12</v>
      </c>
      <c r="G455" s="16">
        <v>450</v>
      </c>
      <c r="H455" s="14" t="s">
        <v>41</v>
      </c>
    </row>
    <row r="456" s="2" customFormat="1" ht="110.25" spans="1:8">
      <c r="A456" s="14">
        <v>3</v>
      </c>
      <c r="B456" s="14" t="s">
        <v>468</v>
      </c>
      <c r="C456" s="20" t="str">
        <f>_xlfn.DISPIMG("ID_362659ED311248A58E23FFC3057179DC",1)</f>
        <v>=DISPIMG("ID_362659ED311248A58E23FFC3057179DC",1)</v>
      </c>
      <c r="D456" s="14" t="s">
        <v>469</v>
      </c>
      <c r="E456" s="14">
        <v>1</v>
      </c>
      <c r="F456" s="14" t="s">
        <v>33</v>
      </c>
      <c r="G456" s="16">
        <v>2350</v>
      </c>
      <c r="H456" s="14" t="s">
        <v>470</v>
      </c>
    </row>
    <row r="457" s="2" customFormat="1" ht="119" spans="1:8">
      <c r="A457" s="14">
        <v>4</v>
      </c>
      <c r="B457" s="14" t="s">
        <v>468</v>
      </c>
      <c r="C457" s="20" t="str">
        <f>_xlfn.DISPIMG("ID_362659ED311248A58E23FFC3057179DC",1)</f>
        <v>=DISPIMG("ID_362659ED311248A58E23FFC3057179DC",1)</v>
      </c>
      <c r="D457" s="14" t="s">
        <v>471</v>
      </c>
      <c r="E457" s="14">
        <v>1</v>
      </c>
      <c r="F457" s="14" t="s">
        <v>33</v>
      </c>
      <c r="G457" s="16">
        <v>1850</v>
      </c>
      <c r="H457" s="14" t="s">
        <v>470</v>
      </c>
    </row>
    <row r="458" s="5" customFormat="1" ht="30" customHeight="1" spans="1:8">
      <c r="A458" s="18" t="s">
        <v>472</v>
      </c>
      <c r="B458" s="18"/>
      <c r="C458" s="18"/>
      <c r="D458" s="18"/>
      <c r="E458" s="18"/>
      <c r="F458" s="18"/>
      <c r="G458" s="18"/>
      <c r="H458" s="18"/>
    </row>
    <row r="459" s="2" customFormat="1" ht="85" spans="1:8">
      <c r="A459" s="14">
        <v>1</v>
      </c>
      <c r="B459" s="14" t="s">
        <v>423</v>
      </c>
      <c r="C459" s="15" t="str">
        <f>_xlfn.DISPIMG("ID_0C4B308837D942578C55E2885696E4A7",1)</f>
        <v>=DISPIMG("ID_0C4B308837D942578C55E2885696E4A7",1)</v>
      </c>
      <c r="D459" s="14" t="s">
        <v>473</v>
      </c>
      <c r="E459" s="14">
        <v>2</v>
      </c>
      <c r="F459" s="14" t="s">
        <v>33</v>
      </c>
      <c r="G459" s="16">
        <v>1300</v>
      </c>
      <c r="H459" s="14" t="s">
        <v>474</v>
      </c>
    </row>
    <row r="460" s="5" customFormat="1" ht="30" customHeight="1" spans="1:8">
      <c r="A460" s="18" t="s">
        <v>464</v>
      </c>
      <c r="B460" s="18"/>
      <c r="C460" s="18"/>
      <c r="D460" s="18"/>
      <c r="E460" s="18"/>
      <c r="F460" s="18"/>
      <c r="G460" s="18"/>
      <c r="H460" s="18"/>
    </row>
    <row r="461" s="2" customFormat="1" ht="100" customHeight="1" spans="1:8">
      <c r="A461" s="14">
        <v>1</v>
      </c>
      <c r="B461" s="14" t="s">
        <v>97</v>
      </c>
      <c r="C461" s="20" t="str">
        <f>_xlfn.DISPIMG("ID_F7743D8B90B24B318D2F1F61C4EA38C3",1)</f>
        <v>=DISPIMG("ID_F7743D8B90B24B318D2F1F61C4EA38C3",1)</v>
      </c>
      <c r="D461" s="14" t="s">
        <v>98</v>
      </c>
      <c r="E461" s="14">
        <v>3</v>
      </c>
      <c r="F461" s="14" t="s">
        <v>33</v>
      </c>
      <c r="G461" s="16">
        <v>1350</v>
      </c>
      <c r="H461" s="14" t="s">
        <v>99</v>
      </c>
    </row>
    <row r="462" s="5" customFormat="1" ht="30" customHeight="1" spans="1:8">
      <c r="A462" s="18" t="s">
        <v>465</v>
      </c>
      <c r="B462" s="18"/>
      <c r="C462" s="18"/>
      <c r="D462" s="18"/>
      <c r="E462" s="18"/>
      <c r="F462" s="18"/>
      <c r="G462" s="18"/>
      <c r="H462" s="18"/>
    </row>
    <row r="463" s="2" customFormat="1" ht="126" spans="1:8">
      <c r="A463" s="14">
        <v>1</v>
      </c>
      <c r="B463" s="14" t="s">
        <v>131</v>
      </c>
      <c r="C463" s="15" t="str">
        <f>_xlfn.DISPIMG("ID_8F9068E870234E06AAEE6502CB8E1805",1)</f>
        <v>=DISPIMG("ID_8F9068E870234E06AAEE6502CB8E1805",1)</v>
      </c>
      <c r="D463" s="14" t="s">
        <v>475</v>
      </c>
      <c r="E463" s="14">
        <v>1</v>
      </c>
      <c r="F463" s="14" t="s">
        <v>12</v>
      </c>
      <c r="G463" s="16">
        <v>2480</v>
      </c>
      <c r="H463" s="14" t="s">
        <v>133</v>
      </c>
    </row>
    <row r="464" s="2" customFormat="1" ht="110.25" spans="1:8">
      <c r="A464" s="14">
        <v>2</v>
      </c>
      <c r="B464" s="14" t="s">
        <v>134</v>
      </c>
      <c r="C464" s="15" t="str">
        <f>_xlfn.DISPIMG("ID_E1D201F0973C4A199544A74DCCB8D862",1)</f>
        <v>=DISPIMG("ID_E1D201F0973C4A199544A74DCCB8D862",1)</v>
      </c>
      <c r="D464" s="14" t="s">
        <v>135</v>
      </c>
      <c r="E464" s="14">
        <v>6</v>
      </c>
      <c r="F464" s="14" t="s">
        <v>12</v>
      </c>
      <c r="G464" s="16">
        <v>380</v>
      </c>
      <c r="H464" s="14" t="s">
        <v>136</v>
      </c>
    </row>
    <row r="465" s="5" customFormat="1" ht="30" customHeight="1" spans="1:8">
      <c r="A465" s="18" t="s">
        <v>466</v>
      </c>
      <c r="B465" s="18"/>
      <c r="C465" s="18"/>
      <c r="D465" s="18"/>
      <c r="E465" s="18"/>
      <c r="F465" s="18"/>
      <c r="G465" s="18"/>
      <c r="H465" s="18"/>
    </row>
    <row r="466" s="2" customFormat="1" ht="126" spans="1:8">
      <c r="A466" s="14">
        <v>1</v>
      </c>
      <c r="B466" s="14" t="s">
        <v>110</v>
      </c>
      <c r="C466" s="14" t="str">
        <f>_xlfn.DISPIMG("ID_7C99A08CA5EF43C9B4F04E7EFB2256FF",1)</f>
        <v>=DISPIMG("ID_7C99A08CA5EF43C9B4F04E7EFB2256FF",1)</v>
      </c>
      <c r="D466" s="14" t="s">
        <v>128</v>
      </c>
      <c r="E466" s="14">
        <v>1</v>
      </c>
      <c r="F466" s="14" t="s">
        <v>12</v>
      </c>
      <c r="G466" s="16">
        <v>1480</v>
      </c>
      <c r="H466" s="14" t="s">
        <v>45</v>
      </c>
    </row>
    <row r="467" s="2" customFormat="1" ht="156" customHeight="1" spans="1:8">
      <c r="A467" s="14">
        <v>2</v>
      </c>
      <c r="B467" s="14" t="s">
        <v>112</v>
      </c>
      <c r="C467" s="15"/>
      <c r="D467" s="14" t="s">
        <v>113</v>
      </c>
      <c r="E467" s="14">
        <v>1</v>
      </c>
      <c r="F467" s="14" t="s">
        <v>12</v>
      </c>
      <c r="G467" s="16">
        <v>580</v>
      </c>
      <c r="H467" s="14" t="s">
        <v>114</v>
      </c>
    </row>
    <row r="468" s="2" customFormat="1" ht="78.75" spans="1:8">
      <c r="A468" s="14">
        <v>3</v>
      </c>
      <c r="B468" s="14" t="s">
        <v>115</v>
      </c>
      <c r="C468" s="15"/>
      <c r="D468" s="14" t="s">
        <v>116</v>
      </c>
      <c r="E468" s="14">
        <v>1</v>
      </c>
      <c r="F468" s="14" t="s">
        <v>12</v>
      </c>
      <c r="G468" s="16">
        <v>280</v>
      </c>
      <c r="H468" s="14" t="s">
        <v>117</v>
      </c>
    </row>
    <row r="469" s="2" customFormat="1" ht="119" spans="1:8">
      <c r="A469" s="14">
        <v>4</v>
      </c>
      <c r="B469" s="14" t="s">
        <v>118</v>
      </c>
      <c r="C469" s="15" t="str">
        <f>_xlfn.DISPIMG("ID_70A3A6F7B82F4AB8B4C2FB4C58F8EC95",1)</f>
        <v>=DISPIMG("ID_70A3A6F7B82F4AB8B4C2FB4C58F8EC95",1)</v>
      </c>
      <c r="D469" s="14" t="s">
        <v>183</v>
      </c>
      <c r="E469" s="14">
        <v>1</v>
      </c>
      <c r="F469" s="14" t="s">
        <v>19</v>
      </c>
      <c r="G469" s="16">
        <v>930</v>
      </c>
      <c r="H469" s="14" t="s">
        <v>120</v>
      </c>
    </row>
    <row r="470" s="5" customFormat="1" ht="30" customHeight="1" spans="1:8">
      <c r="A470" s="18" t="s">
        <v>467</v>
      </c>
      <c r="B470" s="18"/>
      <c r="C470" s="18"/>
      <c r="D470" s="18"/>
      <c r="E470" s="18"/>
      <c r="F470" s="18"/>
      <c r="G470" s="18"/>
      <c r="H470" s="18"/>
    </row>
    <row r="471" s="2" customFormat="1" ht="141.75" spans="1:8">
      <c r="A471" s="14">
        <v>1</v>
      </c>
      <c r="B471" s="14" t="s">
        <v>74</v>
      </c>
      <c r="C471" s="20" t="str">
        <f>_xlfn.DISPIMG("ID_5E85C99B9C104D17A54FC3165B8E4643",1)</f>
        <v>=DISPIMG("ID_5E85C99B9C104D17A54FC3165B8E4643",1)</v>
      </c>
      <c r="D471" s="14" t="s">
        <v>23</v>
      </c>
      <c r="E471" s="14">
        <v>5</v>
      </c>
      <c r="F471" s="14" t="s">
        <v>12</v>
      </c>
      <c r="G471" s="16">
        <v>980</v>
      </c>
      <c r="H471" s="14" t="s">
        <v>69</v>
      </c>
    </row>
    <row r="472" s="2" customFormat="1" ht="189" spans="1:8">
      <c r="A472" s="14">
        <v>2</v>
      </c>
      <c r="B472" s="14" t="s">
        <v>39</v>
      </c>
      <c r="C472" s="20"/>
      <c r="D472" s="14" t="s">
        <v>40</v>
      </c>
      <c r="E472" s="14">
        <v>5</v>
      </c>
      <c r="F472" s="14" t="s">
        <v>12</v>
      </c>
      <c r="G472" s="16">
        <v>450</v>
      </c>
      <c r="H472" s="14" t="s">
        <v>41</v>
      </c>
    </row>
    <row r="473" s="2" customFormat="1" ht="110.25" spans="1:8">
      <c r="A473" s="14">
        <v>3</v>
      </c>
      <c r="B473" s="14" t="s">
        <v>468</v>
      </c>
      <c r="C473" s="20" t="str">
        <f>_xlfn.DISPIMG("ID_54BBE071248749E88B98CB861B594395",1)</f>
        <v>=DISPIMG("ID_54BBE071248749E88B98CB861B594395",1)</v>
      </c>
      <c r="D473" s="14" t="s">
        <v>469</v>
      </c>
      <c r="E473" s="14">
        <v>1</v>
      </c>
      <c r="F473" s="14" t="s">
        <v>33</v>
      </c>
      <c r="G473" s="16">
        <v>2350</v>
      </c>
      <c r="H473" s="14" t="s">
        <v>470</v>
      </c>
    </row>
    <row r="474" s="2" customFormat="1" ht="119" spans="1:8">
      <c r="A474" s="14">
        <v>4</v>
      </c>
      <c r="B474" s="14" t="s">
        <v>468</v>
      </c>
      <c r="C474" s="20" t="str">
        <f>_xlfn.DISPIMG("ID_54BBE071248749E88B98CB861B594395",1)</f>
        <v>=DISPIMG("ID_54BBE071248749E88B98CB861B594395",1)</v>
      </c>
      <c r="D474" s="14" t="s">
        <v>471</v>
      </c>
      <c r="E474" s="14">
        <v>1</v>
      </c>
      <c r="F474" s="14" t="s">
        <v>33</v>
      </c>
      <c r="G474" s="16">
        <v>1850</v>
      </c>
      <c r="H474" s="14" t="s">
        <v>470</v>
      </c>
    </row>
    <row r="475" s="1" customFormat="1" ht="30" customHeight="1" spans="1:8">
      <c r="A475" s="18" t="s">
        <v>476</v>
      </c>
      <c r="B475" s="18"/>
      <c r="C475" s="18"/>
      <c r="D475" s="18"/>
      <c r="E475" s="18"/>
      <c r="F475" s="18"/>
      <c r="G475" s="18"/>
      <c r="H475" s="18"/>
    </row>
    <row r="476" s="2" customFormat="1" ht="126" spans="1:8">
      <c r="A476" s="14">
        <v>1</v>
      </c>
      <c r="B476" s="14" t="s">
        <v>43</v>
      </c>
      <c r="C476" s="14" t="str">
        <f>_xlfn.DISPIMG("ID_C77FBDCC6D8B4A948457D85D5DE10C24",1)</f>
        <v>=DISPIMG("ID_C77FBDCC6D8B4A948457D85D5DE10C24",1)</v>
      </c>
      <c r="D476" s="14" t="s">
        <v>44</v>
      </c>
      <c r="E476" s="14">
        <v>1</v>
      </c>
      <c r="F476" s="14" t="s">
        <v>12</v>
      </c>
      <c r="G476" s="17">
        <v>2140</v>
      </c>
      <c r="H476" s="21" t="s">
        <v>45</v>
      </c>
    </row>
    <row r="477" s="2" customFormat="1" ht="189" spans="1:8">
      <c r="A477" s="14">
        <v>2</v>
      </c>
      <c r="B477" s="14" t="s">
        <v>39</v>
      </c>
      <c r="C477" s="20"/>
      <c r="D477" s="14" t="s">
        <v>40</v>
      </c>
      <c r="E477" s="14">
        <v>1</v>
      </c>
      <c r="F477" s="14" t="s">
        <v>12</v>
      </c>
      <c r="G477" s="16">
        <v>450</v>
      </c>
      <c r="H477" s="14" t="s">
        <v>41</v>
      </c>
    </row>
    <row r="478" s="2" customFormat="1" ht="85.75" spans="1:8">
      <c r="A478" s="14">
        <v>3</v>
      </c>
      <c r="B478" s="14" t="s">
        <v>49</v>
      </c>
      <c r="C478" s="15" t="str">
        <f>_xlfn.DISPIMG("ID_0BF4EB2A2807412D9A341685466332F7",1)</f>
        <v>=DISPIMG("ID_0BF4EB2A2807412D9A341685466332F7",1)</v>
      </c>
      <c r="D478" s="14" t="s">
        <v>50</v>
      </c>
      <c r="E478" s="14">
        <v>1</v>
      </c>
      <c r="F478" s="14" t="s">
        <v>12</v>
      </c>
      <c r="G478" s="16">
        <v>380</v>
      </c>
      <c r="H478" s="14" t="s">
        <v>51</v>
      </c>
    </row>
    <row r="479" s="2" customFormat="1" ht="136" spans="1:8">
      <c r="A479" s="14">
        <v>4</v>
      </c>
      <c r="B479" s="14" t="s">
        <v>321</v>
      </c>
      <c r="C479" s="15" t="str">
        <f>_xlfn.DISPIMG("ID_59D6B4EBE2F0419A94BD1E84256BFA6C",1)</f>
        <v>=DISPIMG("ID_59D6B4EBE2F0419A94BD1E84256BFA6C",1)</v>
      </c>
      <c r="D479" s="14" t="s">
        <v>322</v>
      </c>
      <c r="E479" s="14">
        <v>1</v>
      </c>
      <c r="F479" s="14" t="s">
        <v>33</v>
      </c>
      <c r="G479" s="16">
        <v>3260</v>
      </c>
      <c r="H479" s="14" t="s">
        <v>323</v>
      </c>
    </row>
    <row r="480" s="5" customFormat="1" ht="30" customHeight="1" spans="1:8">
      <c r="A480" s="18" t="s">
        <v>477</v>
      </c>
      <c r="B480" s="18"/>
      <c r="C480" s="18"/>
      <c r="D480" s="18"/>
      <c r="E480" s="18"/>
      <c r="F480" s="18"/>
      <c r="G480" s="18"/>
      <c r="H480" s="18"/>
    </row>
    <row r="481" s="2" customFormat="1" ht="299.25" spans="1:8">
      <c r="A481" s="14">
        <v>1</v>
      </c>
      <c r="B481" s="14" t="s">
        <v>89</v>
      </c>
      <c r="C481" s="14" t="str">
        <f>_xlfn.DISPIMG("ID_8BE95D52C4CE4BB1B8B11A02F64098BC",1)</f>
        <v>=DISPIMG("ID_8BE95D52C4CE4BB1B8B11A02F64098BC",1)</v>
      </c>
      <c r="D481" s="14" t="s">
        <v>90</v>
      </c>
      <c r="E481" s="14">
        <v>16</v>
      </c>
      <c r="F481" s="14" t="s">
        <v>33</v>
      </c>
      <c r="G481" s="14">
        <v>1820</v>
      </c>
      <c r="H481" s="14" t="s">
        <v>34</v>
      </c>
    </row>
    <row r="482" s="2" customFormat="1" ht="299.25" spans="1:8">
      <c r="A482" s="14">
        <v>2</v>
      </c>
      <c r="B482" s="14" t="s">
        <v>268</v>
      </c>
      <c r="C482" s="14" t="str">
        <f>_xlfn.DISPIMG("ID_54B18ACDACB640F5BA4FE451FC2C032B",1)</f>
        <v>=DISPIMG("ID_54B18ACDACB640F5BA4FE451FC2C032B",1)</v>
      </c>
      <c r="D482" s="14" t="s">
        <v>269</v>
      </c>
      <c r="E482" s="14">
        <v>27</v>
      </c>
      <c r="F482" s="14" t="s">
        <v>33</v>
      </c>
      <c r="G482" s="16">
        <v>2500</v>
      </c>
      <c r="H482" s="14" t="s">
        <v>34</v>
      </c>
    </row>
    <row r="483" s="5" customFormat="1" ht="30" customHeight="1" spans="1:8">
      <c r="A483" s="18" t="s">
        <v>478</v>
      </c>
      <c r="B483" s="18"/>
      <c r="C483" s="18"/>
      <c r="D483" s="18"/>
      <c r="E483" s="18"/>
      <c r="F483" s="18"/>
      <c r="G483" s="18"/>
      <c r="H483" s="18"/>
    </row>
    <row r="484" s="2" customFormat="1" ht="119" spans="1:8">
      <c r="A484" s="14">
        <v>1</v>
      </c>
      <c r="B484" s="14" t="s">
        <v>479</v>
      </c>
      <c r="C484" s="15" t="str">
        <f>_xlfn.DISPIMG("ID_5D25BBC56B3D40F89A4DC83A042E8D32",1)</f>
        <v>=DISPIMG("ID_5D25BBC56B3D40F89A4DC83A042E8D32",1)</v>
      </c>
      <c r="D484" s="14" t="s">
        <v>480</v>
      </c>
      <c r="E484" s="14">
        <v>3</v>
      </c>
      <c r="F484" s="14" t="s">
        <v>12</v>
      </c>
      <c r="G484" s="16">
        <v>4800</v>
      </c>
      <c r="H484" s="14" t="s">
        <v>218</v>
      </c>
    </row>
    <row r="485" s="5" customFormat="1" ht="30" customHeight="1" spans="1:8">
      <c r="A485" s="18" t="s">
        <v>481</v>
      </c>
      <c r="B485" s="18"/>
      <c r="C485" s="18"/>
      <c r="D485" s="18"/>
      <c r="E485" s="18"/>
      <c r="F485" s="18"/>
      <c r="G485" s="18"/>
      <c r="H485" s="18"/>
    </row>
    <row r="486" s="2" customFormat="1" ht="141.75" spans="1:8">
      <c r="A486" s="14">
        <v>1</v>
      </c>
      <c r="B486" s="14" t="s">
        <v>74</v>
      </c>
      <c r="C486" s="20" t="str">
        <f>_xlfn.DISPIMG("ID_EAD34751C0A24BFF8984A139743CD8DD",1)</f>
        <v>=DISPIMG("ID_EAD34751C0A24BFF8984A139743CD8DD",1)</v>
      </c>
      <c r="D486" s="14" t="s">
        <v>23</v>
      </c>
      <c r="E486" s="14">
        <v>1</v>
      </c>
      <c r="F486" s="14" t="s">
        <v>12</v>
      </c>
      <c r="G486" s="16">
        <v>980</v>
      </c>
      <c r="H486" s="14" t="s">
        <v>69</v>
      </c>
    </row>
    <row r="487" s="2" customFormat="1" ht="189" spans="1:8">
      <c r="A487" s="14">
        <v>2</v>
      </c>
      <c r="B487" s="14" t="s">
        <v>39</v>
      </c>
      <c r="C487" s="20"/>
      <c r="D487" s="14" t="s">
        <v>40</v>
      </c>
      <c r="E487" s="14">
        <v>1</v>
      </c>
      <c r="F487" s="14" t="s">
        <v>12</v>
      </c>
      <c r="G487" s="16">
        <v>450</v>
      </c>
      <c r="H487" s="14" t="s">
        <v>41</v>
      </c>
    </row>
    <row r="488" s="5" customFormat="1" ht="30" customHeight="1" spans="1:8">
      <c r="A488" s="18" t="s">
        <v>482</v>
      </c>
      <c r="B488" s="18"/>
      <c r="C488" s="18"/>
      <c r="D488" s="18"/>
      <c r="E488" s="18"/>
      <c r="F488" s="18"/>
      <c r="G488" s="18"/>
      <c r="H488" s="18"/>
    </row>
    <row r="489" s="2" customFormat="1" ht="141.75" spans="1:8">
      <c r="A489" s="14">
        <v>1</v>
      </c>
      <c r="B489" s="14" t="s">
        <v>74</v>
      </c>
      <c r="C489" s="20" t="str">
        <f>_xlfn.DISPIMG("ID_EAD34751C0A24BFF8984A139743CD8DD",1)</f>
        <v>=DISPIMG("ID_EAD34751C0A24BFF8984A139743CD8DD",1)</v>
      </c>
      <c r="D489" s="14" t="s">
        <v>23</v>
      </c>
      <c r="E489" s="14">
        <v>1</v>
      </c>
      <c r="F489" s="14" t="s">
        <v>12</v>
      </c>
      <c r="G489" s="16">
        <v>980</v>
      </c>
      <c r="H489" s="14" t="s">
        <v>69</v>
      </c>
    </row>
    <row r="490" s="2" customFormat="1" ht="189" spans="1:8">
      <c r="A490" s="14">
        <v>2</v>
      </c>
      <c r="B490" s="14" t="s">
        <v>39</v>
      </c>
      <c r="C490" s="20"/>
      <c r="D490" s="14" t="s">
        <v>40</v>
      </c>
      <c r="E490" s="14">
        <v>1</v>
      </c>
      <c r="F490" s="14" t="s">
        <v>12</v>
      </c>
      <c r="G490" s="16">
        <v>450</v>
      </c>
      <c r="H490" s="14" t="s">
        <v>41</v>
      </c>
    </row>
    <row r="491" s="5" customFormat="1" ht="30" customHeight="1" spans="1:8">
      <c r="A491" s="18" t="s">
        <v>483</v>
      </c>
      <c r="B491" s="18"/>
      <c r="C491" s="18"/>
      <c r="D491" s="18"/>
      <c r="E491" s="18"/>
      <c r="F491" s="18"/>
      <c r="G491" s="18"/>
      <c r="H491" s="18"/>
    </row>
    <row r="492" s="7" customFormat="1" ht="48" customHeight="1" spans="1:8">
      <c r="A492" s="14">
        <v>1</v>
      </c>
      <c r="B492" s="14" t="s">
        <v>484</v>
      </c>
      <c r="C492" s="14" t="str">
        <f>_xlfn.DISPIMG("ID_824DE98AAE974FEABD614CC6D03F7C62",1)</f>
        <v>=DISPIMG("ID_824DE98AAE974FEABD614CC6D03F7C62",1)</v>
      </c>
      <c r="D492" s="14" t="s">
        <v>485</v>
      </c>
      <c r="E492" s="14">
        <v>88.7</v>
      </c>
      <c r="F492" s="14" t="s">
        <v>486</v>
      </c>
      <c r="G492" s="14">
        <v>780</v>
      </c>
      <c r="H492" s="14" t="s">
        <v>487</v>
      </c>
    </row>
    <row r="493" s="7" customFormat="1" ht="48" customHeight="1" spans="1:8">
      <c r="A493" s="14"/>
      <c r="B493" s="14"/>
      <c r="C493" s="14"/>
      <c r="D493" s="14" t="s">
        <v>485</v>
      </c>
      <c r="E493" s="14">
        <v>88.7</v>
      </c>
      <c r="F493" s="14" t="s">
        <v>486</v>
      </c>
      <c r="G493" s="14">
        <v>780</v>
      </c>
      <c r="H493" s="14"/>
    </row>
    <row r="494" s="7" customFormat="1" ht="48" customHeight="1" spans="1:8">
      <c r="A494" s="14"/>
      <c r="B494" s="14"/>
      <c r="C494" s="14"/>
      <c r="D494" s="14" t="s">
        <v>488</v>
      </c>
      <c r="E494" s="14">
        <v>23.76</v>
      </c>
      <c r="F494" s="14" t="s">
        <v>486</v>
      </c>
      <c r="G494" s="14">
        <v>780</v>
      </c>
      <c r="H494" s="14"/>
    </row>
    <row r="495" s="5" customFormat="1" ht="30" customHeight="1" spans="1:8">
      <c r="A495" s="18" t="s">
        <v>489</v>
      </c>
      <c r="B495" s="18"/>
      <c r="C495" s="18"/>
      <c r="D495" s="18"/>
      <c r="E495" s="18"/>
      <c r="F495" s="18"/>
      <c r="G495" s="18"/>
      <c r="H495" s="18"/>
    </row>
    <row r="496" s="2" customFormat="1" ht="236.25" spans="1:8">
      <c r="A496" s="14">
        <v>1</v>
      </c>
      <c r="B496" s="14" t="s">
        <v>64</v>
      </c>
      <c r="C496" s="20" t="str">
        <f>_xlfn.DISPIMG("ID_DA38456578694195B46D8CE07B4C0B8F",1)</f>
        <v>=DISPIMG("ID_DA38456578694195B46D8CE07B4C0B8F",1)</v>
      </c>
      <c r="D496" s="14" t="s">
        <v>490</v>
      </c>
      <c r="E496" s="14">
        <v>4</v>
      </c>
      <c r="F496" s="14" t="s">
        <v>12</v>
      </c>
      <c r="G496" s="16">
        <v>730</v>
      </c>
      <c r="H496" s="14" t="s">
        <v>383</v>
      </c>
    </row>
    <row r="497" s="2" customFormat="1" ht="189" spans="1:8">
      <c r="A497" s="14">
        <v>2</v>
      </c>
      <c r="B497" s="14" t="s">
        <v>39</v>
      </c>
      <c r="C497" s="20"/>
      <c r="D497" s="14" t="s">
        <v>40</v>
      </c>
      <c r="E497" s="14">
        <v>4</v>
      </c>
      <c r="F497" s="14" t="s">
        <v>12</v>
      </c>
      <c r="G497" s="16">
        <v>450</v>
      </c>
      <c r="H497" s="14" t="s">
        <v>41</v>
      </c>
    </row>
    <row r="498" s="5" customFormat="1" ht="30" customHeight="1" spans="1:8">
      <c r="A498" s="18" t="s">
        <v>491</v>
      </c>
      <c r="B498" s="18"/>
      <c r="C498" s="18"/>
      <c r="D498" s="18"/>
      <c r="E498" s="18"/>
      <c r="F498" s="18"/>
      <c r="G498" s="18"/>
      <c r="H498" s="18"/>
    </row>
    <row r="499" s="2" customFormat="1" ht="79" customHeight="1" spans="1:8">
      <c r="A499" s="14">
        <v>1</v>
      </c>
      <c r="B499" s="14" t="s">
        <v>391</v>
      </c>
      <c r="C499" s="23" t="str">
        <f>_xlfn.DISPIMG("ID_14DEC9CEFC41439D9943A59A9BF0E29E",1)</f>
        <v>=DISPIMG("ID_14DEC9CEFC41439D9943A59A9BF0E29E",1)</v>
      </c>
      <c r="D499" s="14" t="s">
        <v>392</v>
      </c>
      <c r="E499" s="14">
        <v>2</v>
      </c>
      <c r="F499" s="14" t="s">
        <v>393</v>
      </c>
      <c r="G499" s="17">
        <v>95</v>
      </c>
      <c r="H499" s="14" t="s">
        <v>394</v>
      </c>
    </row>
    <row r="500" s="5" customFormat="1" ht="30" customHeight="1" spans="1:8">
      <c r="A500" s="18" t="s">
        <v>492</v>
      </c>
      <c r="B500" s="18"/>
      <c r="C500" s="18"/>
      <c r="D500" s="18"/>
      <c r="E500" s="18"/>
      <c r="F500" s="18"/>
      <c r="G500" s="18"/>
      <c r="H500" s="18"/>
    </row>
    <row r="501" s="2" customFormat="1" ht="103" customHeight="1" spans="1:8">
      <c r="A501" s="14">
        <v>1</v>
      </c>
      <c r="B501" s="14" t="s">
        <v>97</v>
      </c>
      <c r="C501" s="20" t="str">
        <f>_xlfn.DISPIMG("ID_F7743D8B90B24B318D2F1F61C4EA38C3",1)</f>
        <v>=DISPIMG("ID_F7743D8B90B24B318D2F1F61C4EA38C3",1)</v>
      </c>
      <c r="D501" s="14" t="s">
        <v>98</v>
      </c>
      <c r="E501" s="14">
        <v>1</v>
      </c>
      <c r="F501" s="14" t="s">
        <v>33</v>
      </c>
      <c r="G501" s="16">
        <v>1350</v>
      </c>
      <c r="H501" s="14" t="s">
        <v>99</v>
      </c>
    </row>
    <row r="502" s="5" customFormat="1" ht="30" customHeight="1" spans="1:8">
      <c r="A502" s="18" t="s">
        <v>493</v>
      </c>
      <c r="B502" s="18"/>
      <c r="C502" s="18"/>
      <c r="D502" s="18"/>
      <c r="E502" s="18"/>
      <c r="F502" s="18"/>
      <c r="G502" s="18"/>
      <c r="H502" s="18"/>
    </row>
    <row r="503" s="2" customFormat="1" ht="123.7" customHeight="1" spans="1:8">
      <c r="A503" s="14">
        <v>1</v>
      </c>
      <c r="B503" s="14" t="s">
        <v>343</v>
      </c>
      <c r="C503" s="20" t="str">
        <f t="shared" ref="C503:C508" si="0">_xlfn.DISPIMG("ID_F66AB75A2AA74C7C9761F30BFDC0A702",1)</f>
        <v>=DISPIMG("ID_F66AB75A2AA74C7C9761F30BFDC0A702",1)</v>
      </c>
      <c r="D503" s="14" t="s">
        <v>494</v>
      </c>
      <c r="E503" s="14">
        <v>1</v>
      </c>
      <c r="F503" s="14" t="s">
        <v>33</v>
      </c>
      <c r="G503" s="16">
        <v>9240</v>
      </c>
      <c r="H503" s="14" t="s">
        <v>345</v>
      </c>
    </row>
    <row r="504" s="5" customFormat="1" ht="30" customHeight="1" spans="1:8">
      <c r="A504" s="18" t="s">
        <v>495</v>
      </c>
      <c r="B504" s="18"/>
      <c r="C504" s="18"/>
      <c r="D504" s="18"/>
      <c r="E504" s="18"/>
      <c r="F504" s="18"/>
      <c r="G504" s="18"/>
      <c r="H504" s="18"/>
    </row>
    <row r="505" s="2" customFormat="1" ht="236.25" spans="1:8">
      <c r="A505" s="14">
        <v>1</v>
      </c>
      <c r="B505" s="14" t="s">
        <v>64</v>
      </c>
      <c r="C505" s="20" t="str">
        <f>_xlfn.DISPIMG("ID_BC3AAB3B0C5F446F935C7158823231E7",1)</f>
        <v>=DISPIMG("ID_BC3AAB3B0C5F446F935C7158823231E7",1)</v>
      </c>
      <c r="D505" s="14" t="s">
        <v>23</v>
      </c>
      <c r="E505" s="14">
        <v>1</v>
      </c>
      <c r="F505" s="14" t="s">
        <v>12</v>
      </c>
      <c r="G505" s="16">
        <v>750</v>
      </c>
      <c r="H505" s="14" t="s">
        <v>383</v>
      </c>
    </row>
    <row r="506" s="2" customFormat="1" ht="110.25" spans="1:8">
      <c r="A506" s="14">
        <v>2</v>
      </c>
      <c r="B506" s="14" t="s">
        <v>343</v>
      </c>
      <c r="C506" s="20" t="str">
        <f t="shared" si="0"/>
        <v>=DISPIMG("ID_F66AB75A2AA74C7C9761F30BFDC0A702",1)</v>
      </c>
      <c r="D506" s="14" t="s">
        <v>496</v>
      </c>
      <c r="E506" s="14">
        <v>1</v>
      </c>
      <c r="F506" s="14" t="s">
        <v>33</v>
      </c>
      <c r="G506" s="16">
        <v>3584</v>
      </c>
      <c r="H506" s="14" t="s">
        <v>345</v>
      </c>
    </row>
    <row r="507" s="5" customFormat="1" ht="30" customHeight="1" spans="1:8">
      <c r="A507" s="18" t="s">
        <v>497</v>
      </c>
      <c r="B507" s="18"/>
      <c r="C507" s="18"/>
      <c r="D507" s="18"/>
      <c r="E507" s="18"/>
      <c r="F507" s="18"/>
      <c r="G507" s="18"/>
      <c r="H507" s="18"/>
    </row>
    <row r="508" s="2" customFormat="1" ht="119" spans="1:8">
      <c r="A508" s="14">
        <v>1</v>
      </c>
      <c r="B508" s="14" t="s">
        <v>343</v>
      </c>
      <c r="C508" s="20" t="str">
        <f t="shared" si="0"/>
        <v>=DISPIMG("ID_F66AB75A2AA74C7C9761F30BFDC0A702",1)</v>
      </c>
      <c r="D508" s="14" t="s">
        <v>498</v>
      </c>
      <c r="E508" s="14">
        <v>1</v>
      </c>
      <c r="F508" s="14" t="s">
        <v>33</v>
      </c>
      <c r="G508" s="16">
        <v>8685</v>
      </c>
      <c r="H508" s="14" t="s">
        <v>345</v>
      </c>
    </row>
    <row r="509" s="5" customFormat="1" ht="30" customHeight="1" spans="1:8">
      <c r="A509" s="18" t="s">
        <v>499</v>
      </c>
      <c r="B509" s="18"/>
      <c r="C509" s="18"/>
      <c r="D509" s="18"/>
      <c r="E509" s="18"/>
      <c r="F509" s="18"/>
      <c r="G509" s="18"/>
      <c r="H509" s="18"/>
    </row>
    <row r="510" s="2" customFormat="1" ht="119" spans="1:8">
      <c r="A510" s="14">
        <v>1</v>
      </c>
      <c r="B510" s="14" t="s">
        <v>343</v>
      </c>
      <c r="C510" s="20" t="str">
        <f>_xlfn.DISPIMG("ID_F66AB75A2AA74C7C9761F30BFDC0A702",1)</f>
        <v>=DISPIMG("ID_F66AB75A2AA74C7C9761F30BFDC0A702",1)</v>
      </c>
      <c r="D510" s="14" t="s">
        <v>500</v>
      </c>
      <c r="E510" s="14">
        <v>1</v>
      </c>
      <c r="F510" s="14" t="s">
        <v>33</v>
      </c>
      <c r="G510" s="16">
        <v>4816</v>
      </c>
      <c r="H510" s="14" t="s">
        <v>345</v>
      </c>
    </row>
    <row r="511" s="1" customFormat="1" ht="30" customHeight="1" spans="1:8">
      <c r="A511" s="12" t="s">
        <v>501</v>
      </c>
      <c r="B511" s="12"/>
      <c r="C511" s="12"/>
      <c r="D511" s="12"/>
      <c r="E511" s="12"/>
      <c r="F511" s="12"/>
      <c r="G511" s="12"/>
      <c r="H511" s="12"/>
    </row>
    <row r="512" s="5" customFormat="1" ht="30" customHeight="1" spans="1:8">
      <c r="A512" s="18" t="s">
        <v>502</v>
      </c>
      <c r="B512" s="18"/>
      <c r="C512" s="18"/>
      <c r="D512" s="18"/>
      <c r="E512" s="18"/>
      <c r="F512" s="18"/>
      <c r="G512" s="18"/>
      <c r="H512" s="18"/>
    </row>
    <row r="513" s="2" customFormat="1" ht="119" spans="1:8">
      <c r="A513" s="14">
        <v>1</v>
      </c>
      <c r="B513" s="14" t="s">
        <v>503</v>
      </c>
      <c r="C513" s="15" t="str">
        <f>_xlfn.DISPIMG("ID_F1D3F546B0144D1A8E42770C9A3DE10D",1)</f>
        <v>=DISPIMG("ID_F1D3F546B0144D1A8E42770C9A3DE10D",1)</v>
      </c>
      <c r="D513" s="14" t="s">
        <v>504</v>
      </c>
      <c r="E513" s="14">
        <v>7</v>
      </c>
      <c r="F513" s="14" t="s">
        <v>12</v>
      </c>
      <c r="G513" s="16">
        <v>2400</v>
      </c>
      <c r="H513" s="14" t="s">
        <v>505</v>
      </c>
    </row>
    <row r="514" s="2" customFormat="1" ht="94.5" spans="1:8">
      <c r="A514" s="14">
        <v>2</v>
      </c>
      <c r="B514" s="14" t="s">
        <v>506</v>
      </c>
      <c r="C514" s="14" t="str">
        <f>_xlfn.DISPIMG("ID_6BE9CD0C33194CA6B131292A0D9BBEF5",1)</f>
        <v>=DISPIMG("ID_6BE9CD0C33194CA6B131292A0D9BBEF5",1)</v>
      </c>
      <c r="D514" s="14" t="s">
        <v>507</v>
      </c>
      <c r="E514" s="14">
        <v>1</v>
      </c>
      <c r="F514" s="14" t="s">
        <v>12</v>
      </c>
      <c r="G514" s="17">
        <v>2380</v>
      </c>
      <c r="H514" s="14" t="s">
        <v>508</v>
      </c>
    </row>
    <row r="515" s="2" customFormat="1" ht="78.75" spans="1:8">
      <c r="A515" s="14">
        <v>3</v>
      </c>
      <c r="B515" s="14" t="s">
        <v>509</v>
      </c>
      <c r="C515" s="14"/>
      <c r="D515" s="14" t="s">
        <v>510</v>
      </c>
      <c r="E515" s="14">
        <v>1</v>
      </c>
      <c r="F515" s="14" t="s">
        <v>12</v>
      </c>
      <c r="G515" s="17">
        <v>780</v>
      </c>
      <c r="H515" s="21" t="s">
        <v>511</v>
      </c>
    </row>
    <row r="516" s="2" customFormat="1" ht="63" spans="1:8">
      <c r="A516" s="14">
        <v>4</v>
      </c>
      <c r="B516" s="14" t="s">
        <v>512</v>
      </c>
      <c r="C516" s="14"/>
      <c r="D516" s="14" t="s">
        <v>513</v>
      </c>
      <c r="E516" s="14">
        <v>1</v>
      </c>
      <c r="F516" s="14" t="s">
        <v>12</v>
      </c>
      <c r="G516" s="17">
        <v>460</v>
      </c>
      <c r="H516" s="21" t="s">
        <v>514</v>
      </c>
    </row>
    <row r="517" s="2" customFormat="1" ht="70" customHeight="1" spans="1:8">
      <c r="A517" s="14">
        <v>5</v>
      </c>
      <c r="B517" s="14" t="s">
        <v>515</v>
      </c>
      <c r="C517" s="14" t="str">
        <f>_xlfn.DISPIMG("ID_F125C38972354FD794209F985CDFCBE5",1)</f>
        <v>=DISPIMG("ID_F125C38972354FD794209F985CDFCBE5",1)</v>
      </c>
      <c r="D517" s="14" t="s">
        <v>516</v>
      </c>
      <c r="E517" s="14">
        <v>1</v>
      </c>
      <c r="F517" s="14" t="s">
        <v>12</v>
      </c>
      <c r="G517" s="17">
        <v>2680</v>
      </c>
      <c r="H517" s="21" t="s">
        <v>514</v>
      </c>
    </row>
    <row r="518" s="5" customFormat="1" ht="30" customHeight="1" spans="1:8">
      <c r="A518" s="18" t="s">
        <v>517</v>
      </c>
      <c r="B518" s="18"/>
      <c r="C518" s="18"/>
      <c r="D518" s="18"/>
      <c r="E518" s="18"/>
      <c r="F518" s="18"/>
      <c r="G518" s="18"/>
      <c r="H518" s="18"/>
    </row>
    <row r="519" s="2" customFormat="1" ht="141.75" spans="1:8">
      <c r="A519" s="14">
        <v>1</v>
      </c>
      <c r="B519" s="14" t="s">
        <v>74</v>
      </c>
      <c r="C519" s="20" t="str">
        <f>_xlfn.DISPIMG("ID_B0F596D7F1AF45F992B8D956D38D5DED",1)</f>
        <v>=DISPIMG("ID_B0F596D7F1AF45F992B8D956D38D5DED",1)</v>
      </c>
      <c r="D519" s="14" t="s">
        <v>23</v>
      </c>
      <c r="E519" s="14">
        <v>6</v>
      </c>
      <c r="F519" s="14" t="s">
        <v>12</v>
      </c>
      <c r="G519" s="16">
        <v>980</v>
      </c>
      <c r="H519" s="14" t="s">
        <v>69</v>
      </c>
    </row>
    <row r="520" s="2" customFormat="1" ht="189" spans="1:8">
      <c r="A520" s="14">
        <v>2</v>
      </c>
      <c r="B520" s="14" t="s">
        <v>39</v>
      </c>
      <c r="C520" s="20"/>
      <c r="D520" s="14" t="s">
        <v>40</v>
      </c>
      <c r="E520" s="14">
        <v>6</v>
      </c>
      <c r="F520" s="14" t="s">
        <v>12</v>
      </c>
      <c r="G520" s="16">
        <v>450</v>
      </c>
      <c r="H520" s="14" t="s">
        <v>41</v>
      </c>
    </row>
    <row r="521" s="2" customFormat="1" ht="138" customHeight="1" spans="1:8">
      <c r="A521" s="14">
        <v>3</v>
      </c>
      <c r="B521" s="14" t="s">
        <v>75</v>
      </c>
      <c r="C521" s="24" t="str">
        <f>_xlfn.DISPIMG("ID_E9386B0E728F40B3A532ED419EA917F7",1)</f>
        <v>=DISPIMG("ID_E9386B0E728F40B3A532ED419EA917F7",1)</v>
      </c>
      <c r="D521" s="14" t="s">
        <v>183</v>
      </c>
      <c r="E521" s="14">
        <v>1</v>
      </c>
      <c r="F521" s="14" t="s">
        <v>19</v>
      </c>
      <c r="G521" s="17">
        <v>930</v>
      </c>
      <c r="H521" s="14" t="s">
        <v>77</v>
      </c>
    </row>
    <row r="522" s="5" customFormat="1" ht="30" customHeight="1" spans="1:8">
      <c r="A522" s="18" t="s">
        <v>518</v>
      </c>
      <c r="B522" s="18"/>
      <c r="C522" s="18"/>
      <c r="D522" s="18"/>
      <c r="E522" s="18"/>
      <c r="F522" s="18"/>
      <c r="G522" s="18"/>
      <c r="H522" s="18"/>
    </row>
    <row r="523" s="2" customFormat="1" ht="136" spans="1:8">
      <c r="A523" s="14">
        <v>1</v>
      </c>
      <c r="B523" s="14" t="s">
        <v>336</v>
      </c>
      <c r="C523" s="20" t="str">
        <f>_xlfn.DISPIMG("ID_191FF3614A324F36A47FFB8DE9D693E7",1)</f>
        <v>=DISPIMG("ID_191FF3614A324F36A47FFB8DE9D693E7",1)</v>
      </c>
      <c r="D523" s="14" t="s">
        <v>519</v>
      </c>
      <c r="E523" s="14">
        <v>1</v>
      </c>
      <c r="F523" s="14" t="s">
        <v>33</v>
      </c>
      <c r="G523" s="16">
        <v>8900</v>
      </c>
      <c r="H523" s="14" t="s">
        <v>520</v>
      </c>
    </row>
    <row r="524" s="2" customFormat="1" ht="136" spans="1:8">
      <c r="A524" s="14">
        <v>2</v>
      </c>
      <c r="B524" s="14" t="s">
        <v>521</v>
      </c>
      <c r="C524" s="20" t="str">
        <f>_xlfn.DISPIMG("ID_3CDD66C00BD24161BBA8581A0B62586B",1)</f>
        <v>=DISPIMG("ID_3CDD66C00BD24161BBA8581A0B62586B",1)</v>
      </c>
      <c r="D524" s="14" t="s">
        <v>522</v>
      </c>
      <c r="E524" s="14">
        <v>2</v>
      </c>
      <c r="F524" s="14" t="s">
        <v>33</v>
      </c>
      <c r="G524" s="16">
        <v>4350</v>
      </c>
      <c r="H524" s="14" t="s">
        <v>523</v>
      </c>
    </row>
    <row r="525" s="2" customFormat="1" ht="77.45" spans="1:8">
      <c r="A525" s="14">
        <v>3</v>
      </c>
      <c r="B525" s="14" t="s">
        <v>524</v>
      </c>
      <c r="C525" s="20" t="str">
        <f>_xlfn.DISPIMG("ID_BC4AF03F1771463F81ECFD8D923E0FD7",1)</f>
        <v>=DISPIMG("ID_BC4AF03F1771463F81ECFD8D923E0FD7",1)</v>
      </c>
      <c r="D525" s="14" t="s">
        <v>525</v>
      </c>
      <c r="E525" s="14">
        <v>3</v>
      </c>
      <c r="F525" s="14" t="s">
        <v>12</v>
      </c>
      <c r="G525" s="16">
        <v>430</v>
      </c>
      <c r="H525" s="14" t="s">
        <v>526</v>
      </c>
    </row>
    <row r="526" s="5" customFormat="1" ht="30" customHeight="1" spans="1:8">
      <c r="A526" s="18" t="s">
        <v>527</v>
      </c>
      <c r="B526" s="18"/>
      <c r="C526" s="18"/>
      <c r="D526" s="18"/>
      <c r="E526" s="18"/>
      <c r="F526" s="18"/>
      <c r="G526" s="18"/>
      <c r="H526" s="18"/>
    </row>
    <row r="527" s="2" customFormat="1" ht="189" spans="1:8">
      <c r="A527" s="14">
        <v>1</v>
      </c>
      <c r="B527" s="14" t="s">
        <v>39</v>
      </c>
      <c r="C527" s="20"/>
      <c r="D527" s="14" t="s">
        <v>40</v>
      </c>
      <c r="E527" s="14">
        <v>2</v>
      </c>
      <c r="F527" s="14" t="s">
        <v>12</v>
      </c>
      <c r="G527" s="16">
        <v>450</v>
      </c>
      <c r="H527" s="14" t="s">
        <v>41</v>
      </c>
    </row>
    <row r="528" s="5" customFormat="1" ht="30" customHeight="1" spans="1:8">
      <c r="A528" s="18" t="s">
        <v>528</v>
      </c>
      <c r="B528" s="18"/>
      <c r="C528" s="18"/>
      <c r="D528" s="18"/>
      <c r="E528" s="18"/>
      <c r="F528" s="18"/>
      <c r="G528" s="18"/>
      <c r="H528" s="18"/>
    </row>
    <row r="529" s="2" customFormat="1" ht="126" spans="1:8">
      <c r="A529" s="14">
        <v>1</v>
      </c>
      <c r="B529" s="14" t="s">
        <v>43</v>
      </c>
      <c r="C529" s="14" t="str">
        <f>_xlfn.DISPIMG("ID_C77FBDCC6D8B4A948457D85D5DE10C24",1)</f>
        <v>=DISPIMG("ID_C77FBDCC6D8B4A948457D85D5DE10C24",1)</v>
      </c>
      <c r="D529" s="14" t="s">
        <v>44</v>
      </c>
      <c r="E529" s="14">
        <v>3</v>
      </c>
      <c r="F529" s="14" t="s">
        <v>12</v>
      </c>
      <c r="G529" s="17">
        <v>2140</v>
      </c>
      <c r="H529" s="21" t="s">
        <v>45</v>
      </c>
    </row>
    <row r="530" s="2" customFormat="1" ht="189" spans="1:8">
      <c r="A530" s="14">
        <v>2</v>
      </c>
      <c r="B530" s="14" t="s">
        <v>39</v>
      </c>
      <c r="C530" s="20"/>
      <c r="D530" s="14" t="s">
        <v>40</v>
      </c>
      <c r="E530" s="14">
        <v>3</v>
      </c>
      <c r="F530" s="14" t="s">
        <v>12</v>
      </c>
      <c r="G530" s="16">
        <v>450</v>
      </c>
      <c r="H530" s="14" t="s">
        <v>41</v>
      </c>
    </row>
    <row r="531" s="2" customFormat="1" ht="85.75" spans="1:8">
      <c r="A531" s="14">
        <v>3</v>
      </c>
      <c r="B531" s="14" t="s">
        <v>49</v>
      </c>
      <c r="C531" s="15" t="str">
        <f>_xlfn.DISPIMG("ID_0BF4EB2A2807412D9A341685466332F7",1)</f>
        <v>=DISPIMG("ID_0BF4EB2A2807412D9A341685466332F7",1)</v>
      </c>
      <c r="D531" s="14" t="s">
        <v>50</v>
      </c>
      <c r="E531" s="14">
        <v>3</v>
      </c>
      <c r="F531" s="14" t="s">
        <v>12</v>
      </c>
      <c r="G531" s="16">
        <v>380</v>
      </c>
      <c r="H531" s="14" t="s">
        <v>51</v>
      </c>
    </row>
    <row r="532" s="2" customFormat="1" ht="409.5" spans="1:8">
      <c r="A532" s="14">
        <v>4</v>
      </c>
      <c r="B532" s="14" t="s">
        <v>46</v>
      </c>
      <c r="C532" s="14" t="str">
        <f>_xlfn.DISPIMG("ID_4FACF079F87148748B16AEFCD9C20DAC",1)</f>
        <v>=DISPIMG("ID_4FACF079F87148748B16AEFCD9C20DAC",1)</v>
      </c>
      <c r="D532" s="14" t="s">
        <v>47</v>
      </c>
      <c r="E532" s="14">
        <v>3</v>
      </c>
      <c r="F532" s="14" t="s">
        <v>12</v>
      </c>
      <c r="G532" s="16">
        <v>2650</v>
      </c>
      <c r="H532" s="14" t="s">
        <v>91</v>
      </c>
    </row>
    <row r="533" s="5" customFormat="1" ht="30" customHeight="1" spans="1:8">
      <c r="A533" s="18" t="s">
        <v>529</v>
      </c>
      <c r="B533" s="18"/>
      <c r="C533" s="18"/>
      <c r="D533" s="18"/>
      <c r="E533" s="18"/>
      <c r="F533" s="18"/>
      <c r="G533" s="18"/>
      <c r="H533" s="18"/>
    </row>
    <row r="534" s="2" customFormat="1" ht="126" spans="1:8">
      <c r="A534" s="14">
        <v>1</v>
      </c>
      <c r="B534" s="14" t="s">
        <v>43</v>
      </c>
      <c r="C534" s="14" t="str">
        <f>_xlfn.DISPIMG("ID_C77FBDCC6D8B4A948457D85D5DE10C24",1)</f>
        <v>=DISPIMG("ID_C77FBDCC6D8B4A948457D85D5DE10C24",1)</v>
      </c>
      <c r="D534" s="14" t="s">
        <v>44</v>
      </c>
      <c r="E534" s="14">
        <v>1</v>
      </c>
      <c r="F534" s="14" t="s">
        <v>12</v>
      </c>
      <c r="G534" s="17">
        <v>2140</v>
      </c>
      <c r="H534" s="21" t="s">
        <v>45</v>
      </c>
    </row>
    <row r="535" s="2" customFormat="1" ht="189" spans="1:8">
      <c r="A535" s="14">
        <v>2</v>
      </c>
      <c r="B535" s="14" t="s">
        <v>39</v>
      </c>
      <c r="C535" s="20"/>
      <c r="D535" s="14" t="s">
        <v>40</v>
      </c>
      <c r="E535" s="14">
        <v>1</v>
      </c>
      <c r="F535" s="14" t="s">
        <v>12</v>
      </c>
      <c r="G535" s="16">
        <v>450</v>
      </c>
      <c r="H535" s="14" t="s">
        <v>41</v>
      </c>
    </row>
    <row r="536" s="2" customFormat="1" ht="85.75" spans="1:8">
      <c r="A536" s="14">
        <v>3</v>
      </c>
      <c r="B536" s="14" t="s">
        <v>49</v>
      </c>
      <c r="C536" s="15" t="str">
        <f>_xlfn.DISPIMG("ID_0BF4EB2A2807412D9A341685466332F7",1)</f>
        <v>=DISPIMG("ID_0BF4EB2A2807412D9A341685466332F7",1)</v>
      </c>
      <c r="D536" s="14" t="s">
        <v>50</v>
      </c>
      <c r="E536" s="14">
        <v>1</v>
      </c>
      <c r="F536" s="14" t="s">
        <v>12</v>
      </c>
      <c r="G536" s="16">
        <v>380</v>
      </c>
      <c r="H536" s="14" t="s">
        <v>51</v>
      </c>
    </row>
    <row r="537" s="2" customFormat="1" ht="85" spans="1:8">
      <c r="A537" s="14">
        <v>4</v>
      </c>
      <c r="B537" s="14" t="s">
        <v>530</v>
      </c>
      <c r="C537" s="15" t="str">
        <f>_xlfn.DISPIMG("ID_F8B7884036674863BD440A1E0EA44830",1)</f>
        <v>=DISPIMG("ID_F8B7884036674863BD440A1E0EA44830",1)</v>
      </c>
      <c r="D537" s="14" t="s">
        <v>531</v>
      </c>
      <c r="E537" s="14">
        <v>1</v>
      </c>
      <c r="F537" s="14" t="s">
        <v>12</v>
      </c>
      <c r="G537" s="16">
        <v>950</v>
      </c>
      <c r="H537" s="14" t="s">
        <v>532</v>
      </c>
    </row>
    <row r="538" s="5" customFormat="1" ht="30" customHeight="1" spans="1:8">
      <c r="A538" s="18" t="s">
        <v>533</v>
      </c>
      <c r="B538" s="18"/>
      <c r="C538" s="18"/>
      <c r="D538" s="18"/>
      <c r="E538" s="18"/>
      <c r="F538" s="18"/>
      <c r="G538" s="18"/>
      <c r="H538" s="18"/>
    </row>
    <row r="539" s="2" customFormat="1" ht="70" customHeight="1" spans="1:8">
      <c r="A539" s="14">
        <v>1</v>
      </c>
      <c r="B539" s="14" t="s">
        <v>534</v>
      </c>
      <c r="C539" s="14" t="str">
        <f>_xlfn.DISPIMG("ID_D1DDCA8E8D514ED7A13234AF8B72C0AE",1)</f>
        <v>=DISPIMG("ID_D1DDCA8E8D514ED7A13234AF8B72C0AE",1)</v>
      </c>
      <c r="D539" s="14" t="s">
        <v>535</v>
      </c>
      <c r="E539" s="14">
        <v>2</v>
      </c>
      <c r="F539" s="14" t="s">
        <v>12</v>
      </c>
      <c r="G539" s="16">
        <v>480</v>
      </c>
      <c r="H539" s="21" t="s">
        <v>536</v>
      </c>
    </row>
    <row r="540" s="2" customFormat="1" ht="70" customHeight="1" spans="1:8">
      <c r="A540" s="14">
        <v>2</v>
      </c>
      <c r="B540" s="14" t="s">
        <v>537</v>
      </c>
      <c r="C540" s="14"/>
      <c r="D540" s="14" t="s">
        <v>538</v>
      </c>
      <c r="E540" s="14">
        <v>4</v>
      </c>
      <c r="F540" s="14" t="s">
        <v>12</v>
      </c>
      <c r="G540" s="16">
        <v>130</v>
      </c>
      <c r="H540" s="21" t="s">
        <v>539</v>
      </c>
    </row>
    <row r="541" s="2" customFormat="1" ht="53" customHeight="1" spans="1:8">
      <c r="A541" s="14">
        <v>3</v>
      </c>
      <c r="B541" s="14" t="s">
        <v>540</v>
      </c>
      <c r="C541" s="14" t="str">
        <f>_xlfn.DISPIMG("ID_8D480EAEC7724AE9BF39684F4E6BC9B9",1)</f>
        <v>=DISPIMG("ID_8D480EAEC7724AE9BF39684F4E6BC9B9",1)</v>
      </c>
      <c r="D541" s="14" t="s">
        <v>541</v>
      </c>
      <c r="E541" s="14">
        <v>12</v>
      </c>
      <c r="F541" s="14" t="s">
        <v>418</v>
      </c>
      <c r="G541" s="16">
        <v>130</v>
      </c>
      <c r="H541" s="21" t="s">
        <v>542</v>
      </c>
    </row>
    <row r="542" s="2" customFormat="1" ht="94" customHeight="1" spans="1:8">
      <c r="A542" s="14">
        <v>4</v>
      </c>
      <c r="B542" s="14" t="s">
        <v>543</v>
      </c>
      <c r="C542" s="14" t="str">
        <f>_xlfn.DISPIMG("ID_2A775C4B409B47D3B1744AE6AEDB40DD",1)</f>
        <v>=DISPIMG("ID_2A775C4B409B47D3B1744AE6AEDB40DD",1)</v>
      </c>
      <c r="D542" s="14" t="s">
        <v>544</v>
      </c>
      <c r="E542" s="14">
        <v>1</v>
      </c>
      <c r="F542" s="14" t="s">
        <v>33</v>
      </c>
      <c r="G542" s="16">
        <v>3400</v>
      </c>
      <c r="H542" s="14" t="s">
        <v>431</v>
      </c>
    </row>
    <row r="543" s="5" customFormat="1" ht="30" customHeight="1" spans="1:8">
      <c r="A543" s="18" t="s">
        <v>545</v>
      </c>
      <c r="B543" s="18"/>
      <c r="C543" s="18"/>
      <c r="D543" s="18"/>
      <c r="E543" s="18"/>
      <c r="F543" s="18"/>
      <c r="G543" s="18"/>
      <c r="H543" s="18"/>
    </row>
    <row r="544" s="2" customFormat="1" ht="69" customHeight="1" spans="1:8">
      <c r="A544" s="14">
        <v>1</v>
      </c>
      <c r="B544" s="14" t="s">
        <v>546</v>
      </c>
      <c r="C544" s="14" t="str">
        <f>_xlfn.DISPIMG("ID_8F89599A7B4840F2A24DAAB3C5F19350",1)</f>
        <v>=DISPIMG("ID_8F89599A7B4840F2A24DAAB3C5F19350",1)</v>
      </c>
      <c r="D544" s="14" t="s">
        <v>535</v>
      </c>
      <c r="E544" s="14">
        <v>2</v>
      </c>
      <c r="F544" s="14" t="s">
        <v>12</v>
      </c>
      <c r="G544" s="16">
        <v>480</v>
      </c>
      <c r="H544" s="21" t="s">
        <v>536</v>
      </c>
    </row>
    <row r="545" s="2" customFormat="1" ht="83" customHeight="1" spans="1:8">
      <c r="A545" s="14">
        <v>2</v>
      </c>
      <c r="B545" s="14" t="s">
        <v>547</v>
      </c>
      <c r="C545" s="14"/>
      <c r="D545" s="14" t="s">
        <v>538</v>
      </c>
      <c r="E545" s="14">
        <v>8</v>
      </c>
      <c r="F545" s="14" t="s">
        <v>12</v>
      </c>
      <c r="G545" s="16">
        <v>130</v>
      </c>
      <c r="H545" s="21" t="s">
        <v>539</v>
      </c>
    </row>
    <row r="546" s="2" customFormat="1" ht="51" customHeight="1" spans="1:8">
      <c r="A546" s="14">
        <v>3</v>
      </c>
      <c r="B546" s="14" t="s">
        <v>540</v>
      </c>
      <c r="C546" s="14" t="str">
        <f>_xlfn.DISPIMG("ID_8D480EAEC7724AE9BF39684F4E6BC9B9",1)</f>
        <v>=DISPIMG("ID_8D480EAEC7724AE9BF39684F4E6BC9B9",1)</v>
      </c>
      <c r="D546" s="14" t="s">
        <v>541</v>
      </c>
      <c r="E546" s="14">
        <v>24</v>
      </c>
      <c r="F546" s="14" t="s">
        <v>418</v>
      </c>
      <c r="G546" s="16">
        <v>130</v>
      </c>
      <c r="H546" s="21" t="s">
        <v>542</v>
      </c>
    </row>
    <row r="547" s="2" customFormat="1" ht="112" customHeight="1" spans="1:8">
      <c r="A547" s="14">
        <v>4</v>
      </c>
      <c r="B547" s="14" t="s">
        <v>543</v>
      </c>
      <c r="C547" s="14" t="str">
        <f>_xlfn.DISPIMG("ID_2A775C4B409B47D3B1744AE6AEDB40DD",1)</f>
        <v>=DISPIMG("ID_2A775C4B409B47D3B1744AE6AEDB40DD",1)</v>
      </c>
      <c r="D547" s="14" t="s">
        <v>544</v>
      </c>
      <c r="E547" s="14">
        <v>2</v>
      </c>
      <c r="F547" s="14" t="s">
        <v>33</v>
      </c>
      <c r="G547" s="16">
        <v>3400</v>
      </c>
      <c r="H547" s="14" t="s">
        <v>431</v>
      </c>
    </row>
    <row r="548" s="5" customFormat="1" ht="30" customHeight="1" spans="1:8">
      <c r="A548" s="18" t="s">
        <v>548</v>
      </c>
      <c r="B548" s="18"/>
      <c r="C548" s="18"/>
      <c r="D548" s="18"/>
      <c r="E548" s="18"/>
      <c r="F548" s="18"/>
      <c r="G548" s="18"/>
      <c r="H548" s="18"/>
    </row>
    <row r="549" s="2" customFormat="1" ht="67" customHeight="1" spans="1:8">
      <c r="A549" s="14">
        <v>1</v>
      </c>
      <c r="B549" s="14" t="s">
        <v>546</v>
      </c>
      <c r="C549" s="14" t="str">
        <f>_xlfn.DISPIMG("ID_8F89599A7B4840F2A24DAAB3C5F19350",1)</f>
        <v>=DISPIMG("ID_8F89599A7B4840F2A24DAAB3C5F19350",1)</v>
      </c>
      <c r="D549" s="14" t="s">
        <v>535</v>
      </c>
      <c r="E549" s="14">
        <v>4</v>
      </c>
      <c r="F549" s="14" t="s">
        <v>12</v>
      </c>
      <c r="G549" s="16">
        <v>480</v>
      </c>
      <c r="H549" s="21" t="s">
        <v>536</v>
      </c>
    </row>
    <row r="550" s="2" customFormat="1" ht="69" customHeight="1" spans="1:8">
      <c r="A550" s="14">
        <v>2</v>
      </c>
      <c r="B550" s="14" t="s">
        <v>547</v>
      </c>
      <c r="C550" s="14"/>
      <c r="D550" s="14" t="s">
        <v>538</v>
      </c>
      <c r="E550" s="14">
        <v>16</v>
      </c>
      <c r="F550" s="14" t="s">
        <v>12</v>
      </c>
      <c r="G550" s="16">
        <v>130</v>
      </c>
      <c r="H550" s="21" t="s">
        <v>539</v>
      </c>
    </row>
    <row r="551" s="2" customFormat="1" ht="102" spans="1:8">
      <c r="A551" s="14">
        <v>3</v>
      </c>
      <c r="B551" s="14" t="s">
        <v>543</v>
      </c>
      <c r="C551" s="14" t="str">
        <f>_xlfn.DISPIMG("ID_2A775C4B409B47D3B1744AE6AEDB40DD",1)</f>
        <v>=DISPIMG("ID_2A775C4B409B47D3B1744AE6AEDB40DD",1)</v>
      </c>
      <c r="D551" s="14" t="s">
        <v>544</v>
      </c>
      <c r="E551" s="14">
        <v>2</v>
      </c>
      <c r="F551" s="14" t="s">
        <v>33</v>
      </c>
      <c r="G551" s="16">
        <v>3400</v>
      </c>
      <c r="H551" s="14" t="s">
        <v>431</v>
      </c>
    </row>
    <row r="552" s="5" customFormat="1" ht="30" customHeight="1" spans="1:8">
      <c r="A552" s="18" t="s">
        <v>549</v>
      </c>
      <c r="B552" s="18"/>
      <c r="C552" s="18"/>
      <c r="D552" s="18"/>
      <c r="E552" s="18"/>
      <c r="F552" s="18"/>
      <c r="G552" s="18"/>
      <c r="H552" s="18"/>
    </row>
    <row r="553" s="2" customFormat="1" ht="82" customHeight="1" spans="1:8">
      <c r="A553" s="14">
        <v>1</v>
      </c>
      <c r="B553" s="14" t="s">
        <v>550</v>
      </c>
      <c r="C553" s="14"/>
      <c r="D553" s="14" t="s">
        <v>541</v>
      </c>
      <c r="E553" s="14">
        <v>320</v>
      </c>
      <c r="F553" s="14" t="s">
        <v>418</v>
      </c>
      <c r="G553" s="16">
        <v>65</v>
      </c>
      <c r="H553" s="14" t="s">
        <v>551</v>
      </c>
    </row>
    <row r="554" s="5" customFormat="1" ht="30" customHeight="1" spans="1:8">
      <c r="A554" s="18" t="s">
        <v>552</v>
      </c>
      <c r="B554" s="18"/>
      <c r="C554" s="18"/>
      <c r="D554" s="18"/>
      <c r="E554" s="18"/>
      <c r="F554" s="18"/>
      <c r="G554" s="18"/>
      <c r="H554" s="18"/>
    </row>
    <row r="555" s="2" customFormat="1" ht="94.5" customHeight="1" spans="1:8">
      <c r="A555" s="14">
        <v>1</v>
      </c>
      <c r="B555" s="14" t="s">
        <v>553</v>
      </c>
      <c r="C555" s="14" t="str">
        <f>_xlfn.DISPIMG("ID_98B5414E9A2A437E82188E2E068085AB",1)</f>
        <v>=DISPIMG("ID_98B5414E9A2A437E82188E2E068085AB",1)</v>
      </c>
      <c r="D555" s="14" t="s">
        <v>554</v>
      </c>
      <c r="E555" s="14">
        <v>1</v>
      </c>
      <c r="F555" s="14" t="s">
        <v>33</v>
      </c>
      <c r="G555" s="20">
        <v>8560</v>
      </c>
      <c r="H555" s="14" t="s">
        <v>555</v>
      </c>
    </row>
    <row r="556" s="2" customFormat="1" ht="79" customHeight="1" spans="1:8">
      <c r="A556" s="14">
        <v>2</v>
      </c>
      <c r="B556" s="14" t="s">
        <v>534</v>
      </c>
      <c r="C556" s="14" t="str">
        <f>_xlfn.DISPIMG("ID_C537D0D433EF4487A1550A819B7DBFBF",1)</f>
        <v>=DISPIMG("ID_C537D0D433EF4487A1550A819B7DBFBF",1)</v>
      </c>
      <c r="D556" s="14" t="s">
        <v>535</v>
      </c>
      <c r="E556" s="14">
        <v>1</v>
      </c>
      <c r="F556" s="14" t="s">
        <v>12</v>
      </c>
      <c r="G556" s="16">
        <v>480</v>
      </c>
      <c r="H556" s="21" t="s">
        <v>536</v>
      </c>
    </row>
    <row r="557" s="2" customFormat="1" ht="75" customHeight="1" spans="1:8">
      <c r="A557" s="14">
        <v>3</v>
      </c>
      <c r="B557" s="14" t="s">
        <v>537</v>
      </c>
      <c r="C557" s="14"/>
      <c r="D557" s="14" t="s">
        <v>538</v>
      </c>
      <c r="E557" s="14">
        <v>4</v>
      </c>
      <c r="F557" s="14" t="s">
        <v>12</v>
      </c>
      <c r="G557" s="16">
        <v>130</v>
      </c>
      <c r="H557" s="21" t="s">
        <v>539</v>
      </c>
    </row>
    <row r="558" s="2" customFormat="1" ht="108" customHeight="1" spans="1:8">
      <c r="A558" s="14">
        <v>4</v>
      </c>
      <c r="B558" s="14" t="s">
        <v>556</v>
      </c>
      <c r="C558" s="14" t="str">
        <f>_xlfn.DISPIMG("ID_CAACB0CBCD614B57928402106F5D3983",1)</f>
        <v>=DISPIMG("ID_CAACB0CBCD614B57928402106F5D3983",1)</v>
      </c>
      <c r="D558" s="14" t="s">
        <v>557</v>
      </c>
      <c r="E558" s="14">
        <v>1</v>
      </c>
      <c r="F558" s="14" t="s">
        <v>33</v>
      </c>
      <c r="G558" s="16">
        <v>980</v>
      </c>
      <c r="H558" s="14" t="s">
        <v>555</v>
      </c>
    </row>
    <row r="559" s="5" customFormat="1" ht="30" customHeight="1" spans="1:8">
      <c r="A559" s="18" t="s">
        <v>558</v>
      </c>
      <c r="B559" s="18"/>
      <c r="C559" s="18"/>
      <c r="D559" s="18"/>
      <c r="E559" s="18"/>
      <c r="F559" s="18"/>
      <c r="G559" s="18"/>
      <c r="H559" s="18"/>
    </row>
    <row r="560" s="2" customFormat="1" ht="119" spans="1:8">
      <c r="A560" s="14">
        <v>1</v>
      </c>
      <c r="B560" s="14" t="s">
        <v>468</v>
      </c>
      <c r="C560" s="20" t="str">
        <f>_xlfn.DISPIMG("ID_54BBE071248749E88B98CB861B594395",1)</f>
        <v>=DISPIMG("ID_54BBE071248749E88B98CB861B594395",1)</v>
      </c>
      <c r="D560" s="14" t="s">
        <v>469</v>
      </c>
      <c r="E560" s="14">
        <v>1</v>
      </c>
      <c r="F560" s="14" t="s">
        <v>33</v>
      </c>
      <c r="G560" s="16">
        <v>2350</v>
      </c>
      <c r="H560" s="14" t="s">
        <v>470</v>
      </c>
    </row>
    <row r="561" s="5" customFormat="1" ht="30" customHeight="1" spans="1:8">
      <c r="A561" s="18" t="s">
        <v>559</v>
      </c>
      <c r="B561" s="18"/>
      <c r="C561" s="18"/>
      <c r="D561" s="18"/>
      <c r="E561" s="18"/>
      <c r="F561" s="18"/>
      <c r="G561" s="18"/>
      <c r="H561" s="18"/>
    </row>
    <row r="562" s="2" customFormat="1" ht="204.75" spans="1:8">
      <c r="A562" s="14">
        <v>1</v>
      </c>
      <c r="B562" s="14" t="s">
        <v>288</v>
      </c>
      <c r="C562" s="15"/>
      <c r="D562" s="14" t="s">
        <v>286</v>
      </c>
      <c r="E562" s="14">
        <v>14</v>
      </c>
      <c r="F562" s="14" t="s">
        <v>12</v>
      </c>
      <c r="G562" s="16">
        <v>450</v>
      </c>
      <c r="H562" s="14" t="s">
        <v>289</v>
      </c>
    </row>
    <row r="563" s="5" customFormat="1" ht="30" customHeight="1" spans="1:8">
      <c r="A563" s="18" t="s">
        <v>560</v>
      </c>
      <c r="B563" s="18"/>
      <c r="C563" s="18"/>
      <c r="D563" s="18"/>
      <c r="E563" s="18"/>
      <c r="F563" s="18"/>
      <c r="G563" s="18"/>
      <c r="H563" s="18"/>
    </row>
    <row r="564" s="2" customFormat="1" ht="108" customHeight="1" spans="1:8">
      <c r="A564" s="14">
        <v>1</v>
      </c>
      <c r="B564" s="14" t="s">
        <v>97</v>
      </c>
      <c r="C564" s="20" t="str">
        <f>_xlfn.DISPIMG("ID_F7743D8B90B24B318D2F1F61C4EA38C3",1)</f>
        <v>=DISPIMG("ID_F7743D8B90B24B318D2F1F61C4EA38C3",1)</v>
      </c>
      <c r="D564" s="14" t="s">
        <v>98</v>
      </c>
      <c r="E564" s="14">
        <v>3</v>
      </c>
      <c r="F564" s="14" t="s">
        <v>33</v>
      </c>
      <c r="G564" s="16">
        <v>1350</v>
      </c>
      <c r="H564" s="14" t="s">
        <v>99</v>
      </c>
    </row>
    <row r="565" s="5" customFormat="1" ht="30" customHeight="1" spans="1:8">
      <c r="A565" s="18" t="s">
        <v>561</v>
      </c>
      <c r="B565" s="18"/>
      <c r="C565" s="18"/>
      <c r="D565" s="18"/>
      <c r="E565" s="18"/>
      <c r="F565" s="18"/>
      <c r="G565" s="18"/>
      <c r="H565" s="18"/>
    </row>
    <row r="566" s="2" customFormat="1" ht="189" spans="1:8">
      <c r="A566" s="14">
        <v>1</v>
      </c>
      <c r="B566" s="14" t="s">
        <v>39</v>
      </c>
      <c r="C566" s="20"/>
      <c r="D566" s="14" t="s">
        <v>40</v>
      </c>
      <c r="E566" s="14">
        <v>7</v>
      </c>
      <c r="F566" s="14" t="s">
        <v>12</v>
      </c>
      <c r="G566" s="16">
        <v>450</v>
      </c>
      <c r="H566" s="14" t="s">
        <v>41</v>
      </c>
    </row>
    <row r="567" s="2" customFormat="1" ht="378" spans="1:8">
      <c r="A567" s="14">
        <v>2</v>
      </c>
      <c r="B567" s="14" t="s">
        <v>46</v>
      </c>
      <c r="C567" s="14" t="str">
        <f>_xlfn.DISPIMG("ID_47A9A34BB2F7483BBFCACAD99A7ED893",1)</f>
        <v>=DISPIMG("ID_47A9A34BB2F7483BBFCACAD99A7ED893",1)</v>
      </c>
      <c r="D567" s="14" t="s">
        <v>47</v>
      </c>
      <c r="E567" s="14">
        <v>3</v>
      </c>
      <c r="F567" s="14" t="s">
        <v>12</v>
      </c>
      <c r="G567" s="16">
        <v>2650</v>
      </c>
      <c r="H567" s="14" t="s">
        <v>562</v>
      </c>
    </row>
    <row r="568" s="2" customFormat="1" ht="102" spans="1:8">
      <c r="A568" s="14">
        <v>3</v>
      </c>
      <c r="B568" s="14" t="s">
        <v>563</v>
      </c>
      <c r="C568" s="20" t="str">
        <f>_xlfn.DISPIMG("ID_BC3AAB3B0C5F446F935C7158823231E7",1)</f>
        <v>=DISPIMG("ID_BC3AAB3B0C5F446F935C7158823231E7",1)</v>
      </c>
      <c r="D568" s="14" t="s">
        <v>23</v>
      </c>
      <c r="E568" s="14">
        <v>2</v>
      </c>
      <c r="F568" s="14" t="s">
        <v>12</v>
      </c>
      <c r="G568" s="16">
        <v>750</v>
      </c>
      <c r="H568" s="14" t="s">
        <v>564</v>
      </c>
    </row>
    <row r="569" s="5" customFormat="1" ht="30" customHeight="1" spans="1:8">
      <c r="A569" s="18" t="s">
        <v>565</v>
      </c>
      <c r="B569" s="18"/>
      <c r="C569" s="18"/>
      <c r="D569" s="18"/>
      <c r="E569" s="18"/>
      <c r="F569" s="18"/>
      <c r="G569" s="18"/>
      <c r="H569" s="18"/>
    </row>
    <row r="570" s="6" customFormat="1" ht="153" spans="1:8">
      <c r="A570" s="14">
        <v>1</v>
      </c>
      <c r="B570" s="14" t="s">
        <v>566</v>
      </c>
      <c r="C570" s="14" t="str">
        <f>_xlfn.DISPIMG("ID_136746AD21984DA290E46B0FF62AB4A0",1)</f>
        <v>=DISPIMG("ID_136746AD21984DA290E46B0FF62AB4A0",1)</v>
      </c>
      <c r="D570" s="14" t="s">
        <v>567</v>
      </c>
      <c r="E570" s="14">
        <v>4</v>
      </c>
      <c r="F570" s="14" t="s">
        <v>12</v>
      </c>
      <c r="G570" s="17">
        <v>4300</v>
      </c>
      <c r="H570" s="14" t="s">
        <v>568</v>
      </c>
    </row>
    <row r="571" s="6" customFormat="1" ht="393.75" spans="1:8">
      <c r="A571" s="14">
        <v>2</v>
      </c>
      <c r="B571" s="14" t="s">
        <v>46</v>
      </c>
      <c r="C571" s="14" t="str">
        <f>_xlfn.DISPIMG("ID_ACAA4BBED8084C3E9D7F393D57151403",1)</f>
        <v>=DISPIMG("ID_ACAA4BBED8084C3E9D7F393D57151403",1)</v>
      </c>
      <c r="D571" s="14" t="s">
        <v>569</v>
      </c>
      <c r="E571" s="14">
        <v>4</v>
      </c>
      <c r="F571" s="14" t="s">
        <v>12</v>
      </c>
      <c r="G571" s="14">
        <v>2850</v>
      </c>
      <c r="H571" s="14" t="s">
        <v>91</v>
      </c>
    </row>
    <row r="572" s="2" customFormat="1" ht="189" spans="1:8">
      <c r="A572" s="14">
        <v>3</v>
      </c>
      <c r="B572" s="14" t="s">
        <v>39</v>
      </c>
      <c r="C572" s="20"/>
      <c r="D572" s="14" t="s">
        <v>40</v>
      </c>
      <c r="E572" s="14">
        <v>4</v>
      </c>
      <c r="F572" s="14" t="s">
        <v>12</v>
      </c>
      <c r="G572" s="16">
        <v>450</v>
      </c>
      <c r="H572" s="14" t="s">
        <v>41</v>
      </c>
    </row>
    <row r="573" s="2" customFormat="1" ht="85.75" spans="1:8">
      <c r="A573" s="14">
        <v>4</v>
      </c>
      <c r="B573" s="14" t="s">
        <v>49</v>
      </c>
      <c r="C573" s="15" t="str">
        <f>_xlfn.DISPIMG("ID_0BF4EB2A2807412D9A341685466332F7",1)</f>
        <v>=DISPIMG("ID_0BF4EB2A2807412D9A341685466332F7",1)</v>
      </c>
      <c r="D573" s="14" t="s">
        <v>50</v>
      </c>
      <c r="E573" s="14">
        <v>4</v>
      </c>
      <c r="F573" s="14" t="s">
        <v>12</v>
      </c>
      <c r="G573" s="16">
        <v>380</v>
      </c>
      <c r="H573" s="14" t="s">
        <v>51</v>
      </c>
    </row>
    <row r="574" s="2" customFormat="1" ht="136" spans="1:8">
      <c r="A574" s="14">
        <v>5</v>
      </c>
      <c r="B574" s="14" t="s">
        <v>311</v>
      </c>
      <c r="C574" s="24" t="str">
        <f>_xlfn.DISPIMG("ID_65D6503AE9874951A055B1EF87EE2562",1)</f>
        <v>=DISPIMG("ID_65D6503AE9874951A055B1EF87EE2562",1)</v>
      </c>
      <c r="D574" s="14" t="s">
        <v>312</v>
      </c>
      <c r="E574" s="14">
        <v>1</v>
      </c>
      <c r="F574" s="14" t="s">
        <v>80</v>
      </c>
      <c r="G574" s="16">
        <v>2480</v>
      </c>
      <c r="H574" s="14" t="s">
        <v>313</v>
      </c>
    </row>
    <row r="575" s="2" customFormat="1" ht="136" spans="1:8">
      <c r="A575" s="14">
        <v>6</v>
      </c>
      <c r="B575" s="14" t="s">
        <v>314</v>
      </c>
      <c r="C575" s="24" t="str">
        <f>_xlfn.DISPIMG("ID_E66191FCC175402F8F25F99BFEC98285",1)</f>
        <v>=DISPIMG("ID_E66191FCC175402F8F25F99BFEC98285",1)</v>
      </c>
      <c r="D575" s="14" t="s">
        <v>315</v>
      </c>
      <c r="E575" s="14">
        <v>1</v>
      </c>
      <c r="F575" s="14" t="s">
        <v>80</v>
      </c>
      <c r="G575" s="16">
        <v>1450</v>
      </c>
      <c r="H575" s="14" t="s">
        <v>313</v>
      </c>
    </row>
    <row r="576" s="2" customFormat="1" ht="78" customHeight="1" spans="1:8">
      <c r="A576" s="14">
        <v>7</v>
      </c>
      <c r="B576" s="14" t="s">
        <v>316</v>
      </c>
      <c r="C576" s="20" t="str">
        <f>_xlfn.DISPIMG("ID_F528C91470654178B85C558ADE915F0A",1)</f>
        <v>=DISPIMG("ID_F528C91470654178B85C558ADE915F0A",1)</v>
      </c>
      <c r="D576" s="14" t="s">
        <v>317</v>
      </c>
      <c r="E576" s="14">
        <v>1</v>
      </c>
      <c r="F576" s="14" t="s">
        <v>12</v>
      </c>
      <c r="G576" s="16">
        <v>430</v>
      </c>
      <c r="H576" s="14" t="s">
        <v>254</v>
      </c>
    </row>
    <row r="577" s="2" customFormat="1" ht="111.95" spans="1:8">
      <c r="A577" s="14">
        <v>8</v>
      </c>
      <c r="B577" s="14" t="s">
        <v>570</v>
      </c>
      <c r="C577" s="24" t="str">
        <f>_xlfn.DISPIMG("ID_2CCAF4DDBE6F4F15855702B387133E2A",1)</f>
        <v>=DISPIMG("ID_2CCAF4DDBE6F4F15855702B387133E2A",1)</v>
      </c>
      <c r="D577" s="14" t="s">
        <v>571</v>
      </c>
      <c r="E577" s="14">
        <v>1</v>
      </c>
      <c r="F577" s="14" t="s">
        <v>33</v>
      </c>
      <c r="G577" s="16">
        <v>2780</v>
      </c>
      <c r="H577" s="14" t="s">
        <v>572</v>
      </c>
    </row>
    <row r="578" s="5" customFormat="1" ht="30" customHeight="1" spans="1:8">
      <c r="A578" s="18" t="s">
        <v>573</v>
      </c>
      <c r="B578" s="18"/>
      <c r="C578" s="18"/>
      <c r="D578" s="18"/>
      <c r="E578" s="18"/>
      <c r="F578" s="18"/>
      <c r="G578" s="18"/>
      <c r="H578" s="18"/>
    </row>
    <row r="579" s="2" customFormat="1" ht="126" spans="1:8">
      <c r="A579" s="14">
        <v>1</v>
      </c>
      <c r="B579" s="14" t="s">
        <v>43</v>
      </c>
      <c r="C579" s="14" t="str">
        <f>_xlfn.DISPIMG("ID_C77FBDCC6D8B4A948457D85D5DE10C24",1)</f>
        <v>=DISPIMG("ID_C77FBDCC6D8B4A948457D85D5DE10C24",1)</v>
      </c>
      <c r="D579" s="14" t="s">
        <v>44</v>
      </c>
      <c r="E579" s="14">
        <v>13</v>
      </c>
      <c r="F579" s="14" t="s">
        <v>12</v>
      </c>
      <c r="G579" s="17">
        <v>2140</v>
      </c>
      <c r="H579" s="21" t="s">
        <v>45</v>
      </c>
    </row>
    <row r="580" s="2" customFormat="1" ht="189" spans="1:8">
      <c r="A580" s="14">
        <v>2</v>
      </c>
      <c r="B580" s="14" t="s">
        <v>39</v>
      </c>
      <c r="C580" s="20"/>
      <c r="D580" s="14" t="s">
        <v>40</v>
      </c>
      <c r="E580" s="14">
        <v>13</v>
      </c>
      <c r="F580" s="14" t="s">
        <v>12</v>
      </c>
      <c r="G580" s="16">
        <v>450</v>
      </c>
      <c r="H580" s="14" t="s">
        <v>41</v>
      </c>
    </row>
    <row r="581" s="2" customFormat="1" ht="85.75" spans="1:8">
      <c r="A581" s="14">
        <v>3</v>
      </c>
      <c r="B581" s="14" t="s">
        <v>49</v>
      </c>
      <c r="C581" s="15" t="str">
        <f>_xlfn.DISPIMG("ID_0BF4EB2A2807412D9A341685466332F7",1)</f>
        <v>=DISPIMG("ID_0BF4EB2A2807412D9A341685466332F7",1)</v>
      </c>
      <c r="D581" s="14" t="s">
        <v>50</v>
      </c>
      <c r="E581" s="14">
        <v>13</v>
      </c>
      <c r="F581" s="14" t="s">
        <v>12</v>
      </c>
      <c r="G581" s="16">
        <v>380</v>
      </c>
      <c r="H581" s="14" t="s">
        <v>51</v>
      </c>
    </row>
    <row r="582" s="2" customFormat="1" ht="409.5" spans="1:8">
      <c r="A582" s="14">
        <v>4</v>
      </c>
      <c r="B582" s="14" t="s">
        <v>46</v>
      </c>
      <c r="C582" s="14" t="str">
        <f>_xlfn.DISPIMG("ID_39671F1CC86448608DF91C9EF99DA768",1)</f>
        <v>=DISPIMG("ID_39671F1CC86448608DF91C9EF99DA768",1)</v>
      </c>
      <c r="D582" s="14" t="s">
        <v>47</v>
      </c>
      <c r="E582" s="14">
        <v>13</v>
      </c>
      <c r="F582" s="14" t="s">
        <v>12</v>
      </c>
      <c r="G582" s="16">
        <v>2650</v>
      </c>
      <c r="H582" s="14" t="s">
        <v>91</v>
      </c>
    </row>
    <row r="583" s="5" customFormat="1" ht="30" customHeight="1" spans="1:8">
      <c r="A583" s="18" t="s">
        <v>574</v>
      </c>
      <c r="B583" s="18"/>
      <c r="C583" s="18"/>
      <c r="D583" s="18"/>
      <c r="E583" s="18"/>
      <c r="F583" s="18"/>
      <c r="G583" s="18"/>
      <c r="H583" s="18"/>
    </row>
    <row r="584" s="2" customFormat="1" ht="189" spans="1:8">
      <c r="A584" s="14">
        <v>1</v>
      </c>
      <c r="B584" s="14" t="s">
        <v>39</v>
      </c>
      <c r="C584" s="20"/>
      <c r="D584" s="14" t="s">
        <v>40</v>
      </c>
      <c r="E584" s="14">
        <v>3</v>
      </c>
      <c r="F584" s="14" t="s">
        <v>12</v>
      </c>
      <c r="G584" s="16">
        <v>450</v>
      </c>
      <c r="H584" s="14" t="s">
        <v>41</v>
      </c>
    </row>
    <row r="585" s="2" customFormat="1" ht="236.25" spans="1:8">
      <c r="A585" s="14">
        <v>2</v>
      </c>
      <c r="B585" s="14" t="s">
        <v>64</v>
      </c>
      <c r="C585" s="20" t="str">
        <f>_xlfn.DISPIMG("ID_AC0384E2D9F14A00801C2ECA91AF505C",1)</f>
        <v>=DISPIMG("ID_AC0384E2D9F14A00801C2ECA91AF505C",1)</v>
      </c>
      <c r="D585" s="14" t="s">
        <v>23</v>
      </c>
      <c r="E585" s="14">
        <v>3</v>
      </c>
      <c r="F585" s="14" t="s">
        <v>12</v>
      </c>
      <c r="G585" s="16">
        <v>750</v>
      </c>
      <c r="H585" s="14" t="s">
        <v>383</v>
      </c>
    </row>
    <row r="586" s="2" customFormat="1" ht="94.5" spans="1:8">
      <c r="A586" s="14">
        <v>3</v>
      </c>
      <c r="B586" s="14" t="s">
        <v>85</v>
      </c>
      <c r="C586" s="24" t="str">
        <f>_xlfn.DISPIMG("ID_60203B3A1CC64023A8F2389E88A2116F",1)</f>
        <v>=DISPIMG("ID_60203B3A1CC64023A8F2389E88A2116F",1)</v>
      </c>
      <c r="D586" s="14" t="s">
        <v>86</v>
      </c>
      <c r="E586" s="14">
        <v>3</v>
      </c>
      <c r="F586" s="14" t="s">
        <v>33</v>
      </c>
      <c r="G586" s="17">
        <v>980</v>
      </c>
      <c r="H586" s="14" t="s">
        <v>87</v>
      </c>
    </row>
    <row r="587" s="7" customFormat="1" ht="136" spans="1:8">
      <c r="A587" s="14">
        <v>4</v>
      </c>
      <c r="B587" s="14" t="s">
        <v>250</v>
      </c>
      <c r="C587" s="15" t="str">
        <f>_xlfn.DISPIMG("ID_9B89CE8ABB17406783688DFC5E5B15EC",1)</f>
        <v>=DISPIMG("ID_9B89CE8ABB17406783688DFC5E5B15EC",1)</v>
      </c>
      <c r="D587" s="14" t="s">
        <v>58</v>
      </c>
      <c r="E587" s="14">
        <v>1</v>
      </c>
      <c r="F587" s="14" t="s">
        <v>12</v>
      </c>
      <c r="G587" s="16">
        <v>2600</v>
      </c>
      <c r="H587" s="14" t="s">
        <v>251</v>
      </c>
    </row>
    <row r="588" s="7" customFormat="1" ht="409.5" spans="1:8">
      <c r="A588" s="14">
        <v>5</v>
      </c>
      <c r="B588" s="14" t="s">
        <v>46</v>
      </c>
      <c r="C588" s="14" t="str">
        <f>_xlfn.DISPIMG("ID_39671F1CC86448608DF91C9EF99DA768",1)</f>
        <v>=DISPIMG("ID_39671F1CC86448608DF91C9EF99DA768",1)</v>
      </c>
      <c r="D588" s="14" t="s">
        <v>47</v>
      </c>
      <c r="E588" s="14">
        <v>1</v>
      </c>
      <c r="F588" s="14" t="s">
        <v>12</v>
      </c>
      <c r="G588" s="16">
        <v>2650</v>
      </c>
      <c r="H588" s="14" t="s">
        <v>562</v>
      </c>
    </row>
    <row r="589" s="7" customFormat="1" ht="83" customHeight="1" spans="1:8">
      <c r="A589" s="14">
        <v>6</v>
      </c>
      <c r="B589" s="14" t="s">
        <v>259</v>
      </c>
      <c r="C589" s="14" t="str">
        <f>_xlfn.DISPIMG("ID_03224D89FAAD42CF8C7B71EAB579E035",1)</f>
        <v>=DISPIMG("ID_03224D89FAAD42CF8C7B71EAB579E035",1)</v>
      </c>
      <c r="D589" s="14" t="s">
        <v>260</v>
      </c>
      <c r="E589" s="14">
        <v>3</v>
      </c>
      <c r="F589" s="14" t="s">
        <v>19</v>
      </c>
      <c r="G589" s="16">
        <v>1260</v>
      </c>
      <c r="H589" s="14" t="s">
        <v>261</v>
      </c>
    </row>
    <row r="590" s="5" customFormat="1" ht="30" customHeight="1" spans="1:8">
      <c r="A590" s="18" t="s">
        <v>575</v>
      </c>
      <c r="B590" s="18"/>
      <c r="C590" s="18"/>
      <c r="D590" s="18"/>
      <c r="E590" s="18"/>
      <c r="F590" s="18"/>
      <c r="G590" s="18"/>
      <c r="H590" s="18"/>
    </row>
    <row r="591" s="2" customFormat="1" ht="105" customHeight="1" spans="1:8">
      <c r="A591" s="14">
        <v>1</v>
      </c>
      <c r="B591" s="14" t="s">
        <v>97</v>
      </c>
      <c r="C591" s="20" t="str">
        <f>_xlfn.DISPIMG("ID_F7743D8B90B24B318D2F1F61C4EA38C3",1)</f>
        <v>=DISPIMG("ID_F7743D8B90B24B318D2F1F61C4EA38C3",1)</v>
      </c>
      <c r="D591" s="14" t="s">
        <v>98</v>
      </c>
      <c r="E591" s="14">
        <v>4</v>
      </c>
      <c r="F591" s="14" t="s">
        <v>33</v>
      </c>
      <c r="G591" s="16">
        <v>1350</v>
      </c>
      <c r="H591" s="14" t="s">
        <v>99</v>
      </c>
    </row>
    <row r="592" s="5" customFormat="1" ht="30" customHeight="1" spans="1:8">
      <c r="A592" s="18" t="s">
        <v>576</v>
      </c>
      <c r="B592" s="18"/>
      <c r="C592" s="18"/>
      <c r="D592" s="18"/>
      <c r="E592" s="18"/>
      <c r="F592" s="18"/>
      <c r="G592" s="18"/>
      <c r="H592" s="18"/>
    </row>
    <row r="593" s="2" customFormat="1" ht="90.05" spans="1:8">
      <c r="A593" s="14">
        <v>1</v>
      </c>
      <c r="B593" s="14" t="s">
        <v>441</v>
      </c>
      <c r="C593" s="20" t="str">
        <f>_xlfn.DISPIMG("ID_650816A7AA8A4712B80515950F327A0F",1)</f>
        <v>=DISPIMG("ID_650816A7AA8A4712B80515950F327A0F",1)</v>
      </c>
      <c r="D593" s="14" t="s">
        <v>442</v>
      </c>
      <c r="E593" s="14">
        <v>1</v>
      </c>
      <c r="F593" s="14" t="s">
        <v>33</v>
      </c>
      <c r="G593" s="16">
        <v>1480</v>
      </c>
      <c r="H593" s="14" t="s">
        <v>443</v>
      </c>
    </row>
    <row r="594" s="2" customFormat="1" ht="97.5" spans="1:8">
      <c r="A594" s="14">
        <v>2</v>
      </c>
      <c r="B594" s="14" t="s">
        <v>444</v>
      </c>
      <c r="C594" s="20" t="str">
        <f>_xlfn.DISPIMG("ID_FB5A7E6ED06B401DBDA2F55E522592AA",1)</f>
        <v>=DISPIMG("ID_FB5A7E6ED06B401DBDA2F55E522592AA",1)</v>
      </c>
      <c r="D594" s="14" t="s">
        <v>445</v>
      </c>
      <c r="E594" s="14">
        <v>1</v>
      </c>
      <c r="F594" s="14" t="s">
        <v>19</v>
      </c>
      <c r="G594" s="16">
        <v>950</v>
      </c>
      <c r="H594" s="14" t="s">
        <v>443</v>
      </c>
    </row>
    <row r="595" s="2" customFormat="1" ht="102" spans="1:8">
      <c r="A595" s="14">
        <v>3</v>
      </c>
      <c r="B595" s="14" t="s">
        <v>446</v>
      </c>
      <c r="C595" s="15" t="str">
        <f>_xlfn.DISPIMG("ID_AEBD4A40F6A24A53A9709829A86A6565",1)</f>
        <v>=DISPIMG("ID_AEBD4A40F6A24A53A9709829A86A6565",1)</v>
      </c>
      <c r="D595" s="14" t="s">
        <v>374</v>
      </c>
      <c r="E595" s="14">
        <v>1</v>
      </c>
      <c r="F595" s="14" t="s">
        <v>12</v>
      </c>
      <c r="G595" s="16">
        <v>1260</v>
      </c>
      <c r="H595" s="14" t="s">
        <v>447</v>
      </c>
    </row>
    <row r="596" s="2" customFormat="1" ht="90.6" spans="1:8">
      <c r="A596" s="14">
        <v>4</v>
      </c>
      <c r="B596" s="14" t="s">
        <v>448</v>
      </c>
      <c r="C596" s="15" t="str">
        <f>_xlfn.DISPIMG("ID_37CD286F023A46839C51004BF89EABAD",1)</f>
        <v>=DISPIMG("ID_37CD286F023A46839C51004BF89EABAD",1)</v>
      </c>
      <c r="D596" s="14" t="s">
        <v>449</v>
      </c>
      <c r="E596" s="14">
        <v>1</v>
      </c>
      <c r="F596" s="14" t="s">
        <v>12</v>
      </c>
      <c r="G596" s="16">
        <v>1280</v>
      </c>
      <c r="H596" s="14" t="s">
        <v>450</v>
      </c>
    </row>
    <row r="597" s="2" customFormat="1" ht="85" spans="1:8">
      <c r="A597" s="14">
        <v>5</v>
      </c>
      <c r="B597" s="14" t="s">
        <v>451</v>
      </c>
      <c r="C597" s="15" t="str">
        <f>_xlfn.DISPIMG("ID_FD3A8F61FCB04116BAB7BA3A0158BABD",1)</f>
        <v>=DISPIMG("ID_FD3A8F61FCB04116BAB7BA3A0158BABD",1)</v>
      </c>
      <c r="D597" s="14" t="s">
        <v>452</v>
      </c>
      <c r="E597" s="14">
        <v>1</v>
      </c>
      <c r="F597" s="14" t="s">
        <v>12</v>
      </c>
      <c r="G597" s="16">
        <v>430</v>
      </c>
      <c r="H597" s="14" t="s">
        <v>443</v>
      </c>
    </row>
    <row r="598" s="2" customFormat="1" ht="98.25" spans="1:8">
      <c r="A598" s="14">
        <v>6</v>
      </c>
      <c r="B598" s="14" t="s">
        <v>453</v>
      </c>
      <c r="C598" s="15" t="str">
        <f>_xlfn.DISPIMG("ID_3CFA7C68A789462CB1B10A2C0187A70B",1)</f>
        <v>=DISPIMG("ID_3CFA7C68A789462CB1B10A2C0187A70B",1)</v>
      </c>
      <c r="D598" s="14" t="s">
        <v>454</v>
      </c>
      <c r="E598" s="14">
        <v>1</v>
      </c>
      <c r="F598" s="14" t="s">
        <v>12</v>
      </c>
      <c r="G598" s="16">
        <v>620</v>
      </c>
      <c r="H598" s="14" t="s">
        <v>443</v>
      </c>
    </row>
    <row r="599" s="2" customFormat="1" ht="88.5" spans="1:8">
      <c r="A599" s="14">
        <v>7</v>
      </c>
      <c r="B599" s="14" t="s">
        <v>455</v>
      </c>
      <c r="C599" s="15" t="str">
        <f>_xlfn.DISPIMG("ID_85B4276ADB4A412C9A6CFF45903AF60B",1)</f>
        <v>=DISPIMG("ID_85B4276ADB4A412C9A6CFF45903AF60B",1)</v>
      </c>
      <c r="D599" s="14" t="s">
        <v>456</v>
      </c>
      <c r="E599" s="14">
        <v>1</v>
      </c>
      <c r="F599" s="14" t="s">
        <v>19</v>
      </c>
      <c r="G599" s="16">
        <v>1350</v>
      </c>
      <c r="H599" s="14" t="s">
        <v>443</v>
      </c>
    </row>
    <row r="600" s="2" customFormat="1" ht="87.05" spans="1:8">
      <c r="A600" s="14">
        <v>8</v>
      </c>
      <c r="B600" s="14" t="s">
        <v>457</v>
      </c>
      <c r="C600" s="15" t="str">
        <f>_xlfn.DISPIMG("ID_723F5E5CAE204F1893793D76A3E71CA5",1)</f>
        <v>=DISPIMG("ID_723F5E5CAE204F1893793D76A3E71CA5",1)</v>
      </c>
      <c r="D600" s="14" t="s">
        <v>458</v>
      </c>
      <c r="E600" s="14">
        <v>1</v>
      </c>
      <c r="F600" s="14" t="s">
        <v>33</v>
      </c>
      <c r="G600" s="16">
        <v>1830</v>
      </c>
      <c r="H600" s="14" t="s">
        <v>443</v>
      </c>
    </row>
    <row r="601" s="2" customFormat="1" ht="119" spans="1:8">
      <c r="A601" s="14">
        <v>9</v>
      </c>
      <c r="B601" s="14" t="s">
        <v>577</v>
      </c>
      <c r="C601" s="15" t="str">
        <f>_xlfn.DISPIMG("ID_A34DCB969B7D48A999F6623CE2A538D4",1)</f>
        <v>=DISPIMG("ID_A34DCB969B7D48A999F6623CE2A538D4",1)</v>
      </c>
      <c r="D601" s="14" t="s">
        <v>58</v>
      </c>
      <c r="E601" s="14">
        <v>1</v>
      </c>
      <c r="F601" s="14" t="s">
        <v>12</v>
      </c>
      <c r="G601" s="16">
        <v>1380</v>
      </c>
      <c r="H601" s="14" t="s">
        <v>415</v>
      </c>
    </row>
    <row r="602" s="2" customFormat="1" ht="102" spans="1:8">
      <c r="A602" s="14">
        <v>10</v>
      </c>
      <c r="B602" s="14" t="s">
        <v>219</v>
      </c>
      <c r="C602" s="15" t="str">
        <f>_xlfn.DISPIMG("ID_B73F3235765E41EC96E47B69049411EE",1)</f>
        <v>=DISPIMG("ID_B73F3235765E41EC96E47B69049411EE",1)</v>
      </c>
      <c r="D602" s="14" t="s">
        <v>459</v>
      </c>
      <c r="E602" s="14">
        <v>1</v>
      </c>
      <c r="F602" s="14" t="s">
        <v>12</v>
      </c>
      <c r="G602" s="16">
        <v>420</v>
      </c>
      <c r="H602" s="14" t="s">
        <v>221</v>
      </c>
    </row>
    <row r="603" s="5" customFormat="1" ht="30" customHeight="1" spans="1:8">
      <c r="A603" s="18" t="s">
        <v>575</v>
      </c>
      <c r="B603" s="18"/>
      <c r="C603" s="18"/>
      <c r="D603" s="18"/>
      <c r="E603" s="18"/>
      <c r="F603" s="18"/>
      <c r="G603" s="18"/>
      <c r="H603" s="18"/>
    </row>
    <row r="604" s="2" customFormat="1" ht="103" customHeight="1" spans="1:8">
      <c r="A604" s="14">
        <v>1</v>
      </c>
      <c r="B604" s="14" t="s">
        <v>97</v>
      </c>
      <c r="C604" s="20" t="str">
        <f>_xlfn.DISPIMG("ID_F7743D8B90B24B318D2F1F61C4EA38C3",1)</f>
        <v>=DISPIMG("ID_F7743D8B90B24B318D2F1F61C4EA38C3",1)</v>
      </c>
      <c r="D604" s="14" t="s">
        <v>98</v>
      </c>
      <c r="E604" s="14">
        <v>3</v>
      </c>
      <c r="F604" s="14" t="s">
        <v>33</v>
      </c>
      <c r="G604" s="16">
        <v>1350</v>
      </c>
      <c r="H604" s="14" t="s">
        <v>578</v>
      </c>
    </row>
    <row r="605" s="5" customFormat="1" ht="30" customHeight="1" spans="1:8">
      <c r="A605" s="18" t="s">
        <v>579</v>
      </c>
      <c r="B605" s="18"/>
      <c r="C605" s="18"/>
      <c r="D605" s="18"/>
      <c r="E605" s="18"/>
      <c r="F605" s="18"/>
      <c r="G605" s="18"/>
      <c r="H605" s="18"/>
    </row>
    <row r="606" s="2" customFormat="1" ht="126" spans="1:8">
      <c r="A606" s="14">
        <v>1</v>
      </c>
      <c r="B606" s="14" t="s">
        <v>131</v>
      </c>
      <c r="C606" s="15" t="str">
        <f>_xlfn.DISPIMG("ID_8F9068E870234E06AAEE6502CB8E1805",1)</f>
        <v>=DISPIMG("ID_8F9068E870234E06AAEE6502CB8E1805",1)</v>
      </c>
      <c r="D606" s="14" t="s">
        <v>580</v>
      </c>
      <c r="E606" s="14">
        <v>1</v>
      </c>
      <c r="F606" s="14" t="s">
        <v>12</v>
      </c>
      <c r="G606" s="16">
        <v>3350</v>
      </c>
      <c r="H606" s="14" t="s">
        <v>133</v>
      </c>
    </row>
    <row r="607" s="2" customFormat="1" ht="110.25" spans="1:8">
      <c r="A607" s="14">
        <v>2</v>
      </c>
      <c r="B607" s="14" t="s">
        <v>134</v>
      </c>
      <c r="C607" s="15" t="str">
        <f>_xlfn.DISPIMG("ID_0ABBBA0AED1442D99B50B4221A8FA1C1",1)</f>
        <v>=DISPIMG("ID_0ABBBA0AED1442D99B50B4221A8FA1C1",1)</v>
      </c>
      <c r="D607" s="14" t="s">
        <v>135</v>
      </c>
      <c r="E607" s="14">
        <v>8</v>
      </c>
      <c r="F607" s="14" t="s">
        <v>12</v>
      </c>
      <c r="G607" s="16">
        <v>380</v>
      </c>
      <c r="H607" s="14" t="s">
        <v>136</v>
      </c>
    </row>
    <row r="608" s="2" customFormat="1" ht="136" spans="1:8">
      <c r="A608" s="14">
        <v>3</v>
      </c>
      <c r="B608" s="14" t="s">
        <v>110</v>
      </c>
      <c r="C608" s="14" t="str">
        <f>_xlfn.DISPIMG("ID_7C99A08CA5EF43C9B4F04E7EFB2256FF",1)</f>
        <v>=DISPIMG("ID_7C99A08CA5EF43C9B4F04E7EFB2256FF",1)</v>
      </c>
      <c r="D608" s="14" t="s">
        <v>128</v>
      </c>
      <c r="E608" s="14">
        <v>1</v>
      </c>
      <c r="F608" s="14" t="s">
        <v>12</v>
      </c>
      <c r="G608" s="16">
        <v>1480</v>
      </c>
      <c r="H608" s="14" t="s">
        <v>45</v>
      </c>
    </row>
    <row r="609" s="5" customFormat="1" ht="30" customHeight="1" spans="1:8">
      <c r="A609" s="18" t="s">
        <v>581</v>
      </c>
      <c r="B609" s="18"/>
      <c r="C609" s="18"/>
      <c r="D609" s="18"/>
      <c r="E609" s="18"/>
      <c r="F609" s="18"/>
      <c r="G609" s="18"/>
      <c r="H609" s="18"/>
    </row>
    <row r="610" s="2" customFormat="1" ht="157.5" spans="1:8">
      <c r="A610" s="14">
        <v>1</v>
      </c>
      <c r="B610" s="14" t="s">
        <v>112</v>
      </c>
      <c r="C610" s="15"/>
      <c r="D610" s="14" t="s">
        <v>113</v>
      </c>
      <c r="E610" s="14">
        <v>1</v>
      </c>
      <c r="F610" s="14" t="s">
        <v>12</v>
      </c>
      <c r="G610" s="16">
        <v>580</v>
      </c>
      <c r="H610" s="14" t="s">
        <v>114</v>
      </c>
    </row>
    <row r="611" s="2" customFormat="1" ht="78.75" spans="1:8">
      <c r="A611" s="14">
        <v>2</v>
      </c>
      <c r="B611" s="14" t="s">
        <v>115</v>
      </c>
      <c r="C611" s="15"/>
      <c r="D611" s="14" t="s">
        <v>116</v>
      </c>
      <c r="E611" s="14">
        <v>1</v>
      </c>
      <c r="F611" s="14" t="s">
        <v>12</v>
      </c>
      <c r="G611" s="16">
        <v>280</v>
      </c>
      <c r="H611" s="14" t="s">
        <v>117</v>
      </c>
    </row>
    <row r="612" s="2" customFormat="1" ht="119" spans="1:8">
      <c r="A612" s="14">
        <v>3</v>
      </c>
      <c r="B612" s="14" t="s">
        <v>118</v>
      </c>
      <c r="C612" s="15" t="str">
        <f>_xlfn.DISPIMG("ID_19E6A1A428D840919F614D3552D92CD8",1)</f>
        <v>=DISPIMG("ID_19E6A1A428D840919F614D3552D92CD8",1)</v>
      </c>
      <c r="D612" s="14" t="s">
        <v>183</v>
      </c>
      <c r="E612" s="14">
        <v>1</v>
      </c>
      <c r="F612" s="14" t="s">
        <v>19</v>
      </c>
      <c r="G612" s="16">
        <v>930</v>
      </c>
      <c r="H612" s="14" t="s">
        <v>120</v>
      </c>
    </row>
    <row r="613" s="5" customFormat="1" ht="30" customHeight="1" spans="1:8">
      <c r="A613" s="18" t="s">
        <v>582</v>
      </c>
      <c r="B613" s="18"/>
      <c r="C613" s="18"/>
      <c r="D613" s="18"/>
      <c r="E613" s="18"/>
      <c r="F613" s="18"/>
      <c r="G613" s="18"/>
      <c r="H613" s="18"/>
    </row>
    <row r="614" s="2" customFormat="1" ht="141.75" spans="1:8">
      <c r="A614" s="14">
        <v>1</v>
      </c>
      <c r="B614" s="14" t="s">
        <v>74</v>
      </c>
      <c r="C614" s="20" t="str">
        <f>_xlfn.DISPIMG("ID_020B04C9D74C4A159625886328CEA1C6",1)</f>
        <v>=DISPIMG("ID_020B04C9D74C4A159625886328CEA1C6",1)</v>
      </c>
      <c r="D614" s="14" t="s">
        <v>23</v>
      </c>
      <c r="E614" s="14">
        <v>4</v>
      </c>
      <c r="F614" s="14" t="s">
        <v>12</v>
      </c>
      <c r="G614" s="16">
        <v>980</v>
      </c>
      <c r="H614" s="14" t="s">
        <v>69</v>
      </c>
    </row>
    <row r="615" s="2" customFormat="1" ht="189" spans="1:8">
      <c r="A615" s="14">
        <v>2</v>
      </c>
      <c r="B615" s="14" t="s">
        <v>39</v>
      </c>
      <c r="C615" s="20"/>
      <c r="D615" s="14" t="s">
        <v>40</v>
      </c>
      <c r="E615" s="14">
        <v>4</v>
      </c>
      <c r="F615" s="14" t="s">
        <v>12</v>
      </c>
      <c r="G615" s="16">
        <v>450</v>
      </c>
      <c r="H615" s="14" t="s">
        <v>41</v>
      </c>
    </row>
    <row r="616" s="2" customFormat="1" ht="110.25" spans="1:8">
      <c r="A616" s="14">
        <v>3</v>
      </c>
      <c r="B616" s="14" t="s">
        <v>468</v>
      </c>
      <c r="C616" s="20" t="str">
        <f>_xlfn.DISPIMG("ID_082EB79C64354FCD8648E838483A77E2",1)</f>
        <v>=DISPIMG("ID_082EB79C64354FCD8648E838483A77E2",1)</v>
      </c>
      <c r="D616" s="14" t="s">
        <v>469</v>
      </c>
      <c r="E616" s="14">
        <v>1</v>
      </c>
      <c r="F616" s="14" t="s">
        <v>33</v>
      </c>
      <c r="G616" s="16">
        <v>2350</v>
      </c>
      <c r="H616" s="14" t="s">
        <v>470</v>
      </c>
    </row>
    <row r="617" s="2" customFormat="1" ht="119" spans="1:8">
      <c r="A617" s="14">
        <v>4</v>
      </c>
      <c r="B617" s="14" t="s">
        <v>468</v>
      </c>
      <c r="C617" s="20" t="str">
        <f>_xlfn.DISPIMG("ID_082EB79C64354FCD8648E838483A77E2",1)</f>
        <v>=DISPIMG("ID_082EB79C64354FCD8648E838483A77E2",1)</v>
      </c>
      <c r="D617" s="14" t="s">
        <v>471</v>
      </c>
      <c r="E617" s="14">
        <v>1</v>
      </c>
      <c r="F617" s="14" t="s">
        <v>33</v>
      </c>
      <c r="G617" s="16">
        <v>1850</v>
      </c>
      <c r="H617" s="14" t="s">
        <v>470</v>
      </c>
    </row>
    <row r="618" s="5" customFormat="1" ht="30" customHeight="1" spans="1:8">
      <c r="A618" s="18" t="s">
        <v>575</v>
      </c>
      <c r="B618" s="18"/>
      <c r="C618" s="18"/>
      <c r="D618" s="18"/>
      <c r="E618" s="18"/>
      <c r="F618" s="18"/>
      <c r="G618" s="18"/>
      <c r="H618" s="18"/>
    </row>
    <row r="619" s="2" customFormat="1" ht="108" spans="1:8">
      <c r="A619" s="14">
        <v>1</v>
      </c>
      <c r="B619" s="14" t="s">
        <v>97</v>
      </c>
      <c r="C619" s="20" t="str">
        <f>_xlfn.DISPIMG("ID_4B7755E7D1834F218D5254BF08BD0DD1",1)</f>
        <v>=DISPIMG("ID_4B7755E7D1834F218D5254BF08BD0DD1",1)</v>
      </c>
      <c r="D619" s="14" t="s">
        <v>98</v>
      </c>
      <c r="E619" s="14">
        <v>5</v>
      </c>
      <c r="F619" s="14" t="s">
        <v>33</v>
      </c>
      <c r="G619" s="16">
        <v>1350</v>
      </c>
      <c r="H619" s="14" t="s">
        <v>578</v>
      </c>
    </row>
    <row r="620" s="5" customFormat="1" ht="30" customHeight="1" spans="1:8">
      <c r="A620" s="18" t="s">
        <v>579</v>
      </c>
      <c r="B620" s="18"/>
      <c r="C620" s="18"/>
      <c r="D620" s="18"/>
      <c r="E620" s="18"/>
      <c r="F620" s="18"/>
      <c r="G620" s="18"/>
      <c r="H620" s="18"/>
    </row>
    <row r="621" s="2" customFormat="1" ht="126" spans="1:8">
      <c r="A621" s="14">
        <v>1</v>
      </c>
      <c r="B621" s="14" t="s">
        <v>131</v>
      </c>
      <c r="C621" s="15" t="str">
        <f>_xlfn.DISPIMG("ID_8F9068E870234E06AAEE6502CB8E1805",1)</f>
        <v>=DISPIMG("ID_8F9068E870234E06AAEE6502CB8E1805",1)</v>
      </c>
      <c r="D621" s="14" t="s">
        <v>132</v>
      </c>
      <c r="E621" s="14">
        <v>1</v>
      </c>
      <c r="F621" s="14" t="s">
        <v>12</v>
      </c>
      <c r="G621" s="16">
        <v>2750</v>
      </c>
      <c r="H621" s="14" t="s">
        <v>133</v>
      </c>
    </row>
    <row r="622" s="2" customFormat="1" ht="110.25" spans="1:8">
      <c r="A622" s="14">
        <v>2</v>
      </c>
      <c r="B622" s="14" t="s">
        <v>134</v>
      </c>
      <c r="C622" s="15" t="str">
        <f>_xlfn.DISPIMG("ID_0ABBBA0AED1442D99B50B4221A8FA1C1",1)</f>
        <v>=DISPIMG("ID_0ABBBA0AED1442D99B50B4221A8FA1C1",1)</v>
      </c>
      <c r="D622" s="14" t="s">
        <v>135</v>
      </c>
      <c r="E622" s="14">
        <v>6</v>
      </c>
      <c r="F622" s="14" t="s">
        <v>12</v>
      </c>
      <c r="G622" s="16">
        <v>380</v>
      </c>
      <c r="H622" s="14" t="s">
        <v>400</v>
      </c>
    </row>
    <row r="623" s="5" customFormat="1" ht="30" customHeight="1" spans="1:8">
      <c r="A623" s="18" t="s">
        <v>581</v>
      </c>
      <c r="B623" s="18"/>
      <c r="C623" s="18"/>
      <c r="D623" s="18"/>
      <c r="E623" s="18"/>
      <c r="F623" s="18"/>
      <c r="G623" s="18"/>
      <c r="H623" s="18"/>
    </row>
    <row r="624" s="2" customFormat="1" ht="126" spans="1:8">
      <c r="A624" s="14">
        <v>1</v>
      </c>
      <c r="B624" s="14" t="s">
        <v>110</v>
      </c>
      <c r="C624" s="14" t="str">
        <f>_xlfn.DISPIMG("ID_7C99A08CA5EF43C9B4F04E7EFB2256FF",1)</f>
        <v>=DISPIMG("ID_7C99A08CA5EF43C9B4F04E7EFB2256FF",1)</v>
      </c>
      <c r="D624" s="14" t="s">
        <v>128</v>
      </c>
      <c r="E624" s="14">
        <v>1</v>
      </c>
      <c r="F624" s="14" t="s">
        <v>12</v>
      </c>
      <c r="G624" s="16">
        <v>1480</v>
      </c>
      <c r="H624" s="14" t="s">
        <v>45</v>
      </c>
    </row>
    <row r="625" s="2" customFormat="1" ht="157.5" spans="1:8">
      <c r="A625" s="14">
        <v>2</v>
      </c>
      <c r="B625" s="14" t="s">
        <v>112</v>
      </c>
      <c r="C625" s="15"/>
      <c r="D625" s="14" t="s">
        <v>113</v>
      </c>
      <c r="E625" s="14">
        <v>1</v>
      </c>
      <c r="F625" s="14" t="s">
        <v>12</v>
      </c>
      <c r="G625" s="16">
        <v>580</v>
      </c>
      <c r="H625" s="14" t="s">
        <v>114</v>
      </c>
    </row>
    <row r="626" s="2" customFormat="1" ht="78.75" spans="1:8">
      <c r="A626" s="14">
        <v>3</v>
      </c>
      <c r="B626" s="14" t="s">
        <v>115</v>
      </c>
      <c r="C626" s="15"/>
      <c r="D626" s="14" t="s">
        <v>116</v>
      </c>
      <c r="E626" s="14">
        <v>1</v>
      </c>
      <c r="F626" s="14" t="s">
        <v>12</v>
      </c>
      <c r="G626" s="16">
        <v>280</v>
      </c>
      <c r="H626" s="14" t="s">
        <v>117</v>
      </c>
    </row>
    <row r="627" s="2" customFormat="1" ht="119" spans="1:8">
      <c r="A627" s="14">
        <v>4</v>
      </c>
      <c r="B627" s="14" t="s">
        <v>118</v>
      </c>
      <c r="C627" s="15" t="str">
        <f>_xlfn.DISPIMG("ID_19E6A1A428D840919F614D3552D92CD8",1)</f>
        <v>=DISPIMG("ID_19E6A1A428D840919F614D3552D92CD8",1)</v>
      </c>
      <c r="D627" s="14" t="s">
        <v>183</v>
      </c>
      <c r="E627" s="14">
        <v>1</v>
      </c>
      <c r="F627" s="14" t="s">
        <v>19</v>
      </c>
      <c r="G627" s="16">
        <v>930</v>
      </c>
      <c r="H627" s="14" t="s">
        <v>120</v>
      </c>
    </row>
    <row r="628" s="5" customFormat="1" ht="30" customHeight="1" spans="1:8">
      <c r="A628" s="18" t="s">
        <v>582</v>
      </c>
      <c r="B628" s="18"/>
      <c r="C628" s="18"/>
      <c r="D628" s="18"/>
      <c r="E628" s="18"/>
      <c r="F628" s="18"/>
      <c r="G628" s="18"/>
      <c r="H628" s="18"/>
    </row>
    <row r="629" s="2" customFormat="1" ht="141.75" spans="1:8">
      <c r="A629" s="14">
        <v>1</v>
      </c>
      <c r="B629" s="14" t="s">
        <v>74</v>
      </c>
      <c r="C629" s="20" t="str">
        <f>_xlfn.DISPIMG("ID_020B04C9D74C4A159625886328CEA1C6",1)</f>
        <v>=DISPIMG("ID_020B04C9D74C4A159625886328CEA1C6",1)</v>
      </c>
      <c r="D629" s="14" t="s">
        <v>23</v>
      </c>
      <c r="E629" s="14">
        <v>5</v>
      </c>
      <c r="F629" s="14" t="s">
        <v>12</v>
      </c>
      <c r="G629" s="16">
        <v>980</v>
      </c>
      <c r="H629" s="14" t="s">
        <v>69</v>
      </c>
    </row>
    <row r="630" s="2" customFormat="1" ht="189" spans="1:8">
      <c r="A630" s="14">
        <v>2</v>
      </c>
      <c r="B630" s="14" t="s">
        <v>39</v>
      </c>
      <c r="C630" s="20"/>
      <c r="D630" s="14" t="s">
        <v>40</v>
      </c>
      <c r="E630" s="14">
        <v>5</v>
      </c>
      <c r="F630" s="14" t="s">
        <v>12</v>
      </c>
      <c r="G630" s="16">
        <v>450</v>
      </c>
      <c r="H630" s="14" t="s">
        <v>41</v>
      </c>
    </row>
    <row r="631" s="2" customFormat="1" ht="110.25" spans="1:8">
      <c r="A631" s="14">
        <v>3</v>
      </c>
      <c r="B631" s="14" t="s">
        <v>468</v>
      </c>
      <c r="C631" s="20" t="str">
        <f>_xlfn.DISPIMG("ID_082EB79C64354FCD8648E838483A77E2",1)</f>
        <v>=DISPIMG("ID_082EB79C64354FCD8648E838483A77E2",1)</v>
      </c>
      <c r="D631" s="14" t="s">
        <v>469</v>
      </c>
      <c r="E631" s="14">
        <v>1</v>
      </c>
      <c r="F631" s="14" t="s">
        <v>33</v>
      </c>
      <c r="G631" s="16">
        <v>2350</v>
      </c>
      <c r="H631" s="14" t="s">
        <v>470</v>
      </c>
    </row>
    <row r="632" s="2" customFormat="1" ht="119" spans="1:8">
      <c r="A632" s="14">
        <v>4</v>
      </c>
      <c r="B632" s="14" t="s">
        <v>468</v>
      </c>
      <c r="C632" s="20" t="str">
        <f>_xlfn.DISPIMG("ID_082EB79C64354FCD8648E838483A77E2",1)</f>
        <v>=DISPIMG("ID_082EB79C64354FCD8648E838483A77E2",1)</v>
      </c>
      <c r="D632" s="14" t="s">
        <v>471</v>
      </c>
      <c r="E632" s="14">
        <v>1</v>
      </c>
      <c r="F632" s="14" t="s">
        <v>33</v>
      </c>
      <c r="G632" s="16">
        <v>1850</v>
      </c>
      <c r="H632" s="14" t="s">
        <v>470</v>
      </c>
    </row>
    <row r="633" s="5" customFormat="1" ht="30" customHeight="1" spans="1:8">
      <c r="A633" s="18" t="s">
        <v>583</v>
      </c>
      <c r="B633" s="18"/>
      <c r="C633" s="18"/>
      <c r="D633" s="18"/>
      <c r="E633" s="18"/>
      <c r="F633" s="18"/>
      <c r="G633" s="18"/>
      <c r="H633" s="18"/>
    </row>
    <row r="634" s="2" customFormat="1" ht="126" spans="1:8">
      <c r="A634" s="14">
        <v>1</v>
      </c>
      <c r="B634" s="14" t="s">
        <v>43</v>
      </c>
      <c r="C634" s="14" t="str">
        <f>_xlfn.DISPIMG("ID_C77FBDCC6D8B4A948457D85D5DE10C24",1)</f>
        <v>=DISPIMG("ID_C77FBDCC6D8B4A948457D85D5DE10C24",1)</v>
      </c>
      <c r="D634" s="14" t="s">
        <v>44</v>
      </c>
      <c r="E634" s="14">
        <v>1</v>
      </c>
      <c r="F634" s="14" t="s">
        <v>12</v>
      </c>
      <c r="G634" s="17">
        <v>2140</v>
      </c>
      <c r="H634" s="21" t="s">
        <v>45</v>
      </c>
    </row>
    <row r="635" s="2" customFormat="1" ht="189" spans="1:8">
      <c r="A635" s="14">
        <v>2</v>
      </c>
      <c r="B635" s="14" t="s">
        <v>39</v>
      </c>
      <c r="C635" s="20"/>
      <c r="D635" s="14" t="s">
        <v>40</v>
      </c>
      <c r="E635" s="14">
        <v>1</v>
      </c>
      <c r="F635" s="14" t="s">
        <v>12</v>
      </c>
      <c r="G635" s="16">
        <v>450</v>
      </c>
      <c r="H635" s="14" t="s">
        <v>41</v>
      </c>
    </row>
    <row r="636" s="2" customFormat="1" ht="85.75" spans="1:8">
      <c r="A636" s="14">
        <v>3</v>
      </c>
      <c r="B636" s="14" t="s">
        <v>49</v>
      </c>
      <c r="C636" s="15" t="str">
        <f>_xlfn.DISPIMG("ID_0BF4EB2A2807412D9A341685466332F7",1)</f>
        <v>=DISPIMG("ID_0BF4EB2A2807412D9A341685466332F7",1)</v>
      </c>
      <c r="D636" s="14" t="s">
        <v>50</v>
      </c>
      <c r="E636" s="14">
        <v>1</v>
      </c>
      <c r="F636" s="14" t="s">
        <v>12</v>
      </c>
      <c r="G636" s="16">
        <v>380</v>
      </c>
      <c r="H636" s="14" t="s">
        <v>51</v>
      </c>
    </row>
    <row r="637" s="2" customFormat="1" ht="83" customHeight="1" spans="1:8">
      <c r="A637" s="14">
        <v>4</v>
      </c>
      <c r="B637" s="14" t="s">
        <v>321</v>
      </c>
      <c r="C637" s="15" t="str">
        <f>_xlfn.DISPIMG("ID_32F53CB8125A491DA8E29CDB7080102F",1)</f>
        <v>=DISPIMG("ID_32F53CB8125A491DA8E29CDB7080102F",1)</v>
      </c>
      <c r="D637" s="14" t="s">
        <v>322</v>
      </c>
      <c r="E637" s="14">
        <v>1</v>
      </c>
      <c r="F637" s="14" t="s">
        <v>33</v>
      </c>
      <c r="G637" s="16">
        <v>3260</v>
      </c>
      <c r="H637" s="14" t="s">
        <v>323</v>
      </c>
    </row>
    <row r="638" s="5" customFormat="1" ht="30" customHeight="1" spans="1:8">
      <c r="A638" s="18" t="s">
        <v>584</v>
      </c>
      <c r="B638" s="18"/>
      <c r="C638" s="18"/>
      <c r="D638" s="18"/>
      <c r="E638" s="18"/>
      <c r="F638" s="18"/>
      <c r="G638" s="18"/>
      <c r="H638" s="18"/>
    </row>
    <row r="639" s="2" customFormat="1" ht="113.9" customHeight="1" spans="1:8">
      <c r="A639" s="14">
        <v>1</v>
      </c>
      <c r="B639" s="14" t="s">
        <v>216</v>
      </c>
      <c r="C639" s="15" t="str">
        <f>_xlfn.DISPIMG("ID_8E5EB68804C04C9BA9F485EDEDC428FE",1)</f>
        <v>=DISPIMG("ID_8E5EB68804C04C9BA9F485EDEDC428FE",1)</v>
      </c>
      <c r="D639" s="14" t="s">
        <v>217</v>
      </c>
      <c r="E639" s="14">
        <v>8</v>
      </c>
      <c r="F639" s="14" t="s">
        <v>12</v>
      </c>
      <c r="G639" s="16">
        <v>2630</v>
      </c>
      <c r="H639" s="14" t="s">
        <v>415</v>
      </c>
    </row>
    <row r="640" s="2" customFormat="1" ht="102" spans="1:8">
      <c r="A640" s="14">
        <v>2</v>
      </c>
      <c r="B640" s="14" t="s">
        <v>219</v>
      </c>
      <c r="C640" s="15" t="str">
        <f>_xlfn.DISPIMG("ID_B73F3235765E41EC96E47B69049411EE",1)</f>
        <v>=DISPIMG("ID_B73F3235765E41EC96E47B69049411EE",1)</v>
      </c>
      <c r="D640" s="14" t="s">
        <v>220</v>
      </c>
      <c r="E640" s="14">
        <v>4</v>
      </c>
      <c r="F640" s="14" t="s">
        <v>12</v>
      </c>
      <c r="G640" s="16">
        <v>450</v>
      </c>
      <c r="H640" s="14" t="s">
        <v>221</v>
      </c>
    </row>
    <row r="641" s="5" customFormat="1" ht="30" customHeight="1" spans="1:8">
      <c r="A641" s="18" t="s">
        <v>585</v>
      </c>
      <c r="B641" s="18"/>
      <c r="C641" s="18"/>
      <c r="D641" s="18"/>
      <c r="E641" s="18"/>
      <c r="F641" s="18"/>
      <c r="G641" s="18"/>
      <c r="H641" s="18"/>
    </row>
    <row r="642" s="2" customFormat="1" ht="110.25" spans="1:8">
      <c r="A642" s="14">
        <v>1</v>
      </c>
      <c r="B642" s="14" t="s">
        <v>586</v>
      </c>
      <c r="C642" s="20" t="str">
        <f>_xlfn.DISPIMG("ID_E36426379DB14E0385FF0CE9E6FE92D4",1)</f>
        <v>=DISPIMG("ID_E36426379DB14E0385FF0CE9E6FE92D4",1)</v>
      </c>
      <c r="D642" s="14" t="s">
        <v>587</v>
      </c>
      <c r="E642" s="14">
        <v>50</v>
      </c>
      <c r="F642" s="14" t="s">
        <v>12</v>
      </c>
      <c r="G642" s="16">
        <v>1250</v>
      </c>
      <c r="H642" s="14" t="s">
        <v>588</v>
      </c>
    </row>
    <row r="643" s="2" customFormat="1" ht="189" spans="1:8">
      <c r="A643" s="14">
        <v>2</v>
      </c>
      <c r="B643" s="14" t="s">
        <v>39</v>
      </c>
      <c r="C643" s="20"/>
      <c r="D643" s="14" t="s">
        <v>40</v>
      </c>
      <c r="E643" s="14">
        <v>50</v>
      </c>
      <c r="F643" s="14" t="s">
        <v>12</v>
      </c>
      <c r="G643" s="16">
        <v>450</v>
      </c>
      <c r="H643" s="14" t="s">
        <v>41</v>
      </c>
    </row>
    <row r="644" s="5" customFormat="1" ht="30" customHeight="1" spans="1:8">
      <c r="A644" s="18" t="s">
        <v>589</v>
      </c>
      <c r="B644" s="18"/>
      <c r="C644" s="18"/>
      <c r="D644" s="18"/>
      <c r="E644" s="18"/>
      <c r="F644" s="18"/>
      <c r="G644" s="18"/>
      <c r="H644" s="18"/>
    </row>
    <row r="645" s="2" customFormat="1" ht="126" spans="1:8">
      <c r="A645" s="14">
        <v>1</v>
      </c>
      <c r="B645" s="14" t="s">
        <v>131</v>
      </c>
      <c r="C645" s="15" t="str">
        <f>_xlfn.DISPIMG("ID_8F9068E870234E06AAEE6502CB8E1805",1)</f>
        <v>=DISPIMG("ID_8F9068E870234E06AAEE6502CB8E1805",1)</v>
      </c>
      <c r="D645" s="14" t="s">
        <v>580</v>
      </c>
      <c r="E645" s="14">
        <v>1</v>
      </c>
      <c r="F645" s="14" t="s">
        <v>12</v>
      </c>
      <c r="G645" s="16">
        <v>3350</v>
      </c>
      <c r="H645" s="14" t="s">
        <v>133</v>
      </c>
    </row>
    <row r="646" s="2" customFormat="1" ht="110.25" spans="1:8">
      <c r="A646" s="14">
        <v>2</v>
      </c>
      <c r="B646" s="14" t="s">
        <v>134</v>
      </c>
      <c r="C646" s="15" t="str">
        <f>_xlfn.DISPIMG("ID_C3B9BB8110654BE7A4A162A42BD01A8C",1)</f>
        <v>=DISPIMG("ID_C3B9BB8110654BE7A4A162A42BD01A8C",1)</v>
      </c>
      <c r="D646" s="14" t="s">
        <v>135</v>
      </c>
      <c r="E646" s="14">
        <v>12</v>
      </c>
      <c r="F646" s="14" t="s">
        <v>12</v>
      </c>
      <c r="G646" s="16">
        <v>380</v>
      </c>
      <c r="H646" s="14" t="s">
        <v>400</v>
      </c>
    </row>
    <row r="647" s="5" customFormat="1" ht="30" customHeight="1" spans="1:8">
      <c r="A647" s="18" t="s">
        <v>590</v>
      </c>
      <c r="B647" s="18"/>
      <c r="C647" s="18"/>
      <c r="D647" s="18"/>
      <c r="E647" s="18"/>
      <c r="F647" s="18"/>
      <c r="G647" s="18"/>
      <c r="H647" s="18"/>
    </row>
    <row r="648" s="2" customFormat="1" ht="119" spans="1:8">
      <c r="A648" s="14">
        <v>1</v>
      </c>
      <c r="B648" s="14" t="s">
        <v>182</v>
      </c>
      <c r="C648" s="15" t="str">
        <f>_xlfn.DISPIMG("ID_938CBCFB2C874F4E95DC01B8E28E0764",1)</f>
        <v>=DISPIMG("ID_938CBCFB2C874F4E95DC01B8E28E0764",1)</v>
      </c>
      <c r="D648" s="14" t="s">
        <v>183</v>
      </c>
      <c r="E648" s="14">
        <v>13</v>
      </c>
      <c r="F648" s="14" t="s">
        <v>19</v>
      </c>
      <c r="G648" s="16">
        <v>950</v>
      </c>
      <c r="H648" s="14" t="s">
        <v>120</v>
      </c>
    </row>
    <row r="649" s="5" customFormat="1" ht="30" customHeight="1" spans="1:8">
      <c r="A649" s="18" t="s">
        <v>591</v>
      </c>
      <c r="B649" s="18"/>
      <c r="C649" s="18"/>
      <c r="D649" s="18"/>
      <c r="E649" s="18"/>
      <c r="F649" s="18"/>
      <c r="G649" s="18"/>
      <c r="H649" s="18"/>
    </row>
    <row r="650" s="2" customFormat="1" ht="126" spans="1:8">
      <c r="A650" s="14">
        <v>1</v>
      </c>
      <c r="B650" s="14" t="s">
        <v>592</v>
      </c>
      <c r="C650" s="20" t="str">
        <f>_xlfn.DISPIMG("ID_A9BBAD5C4C2C47E18BC4B162742E052F",1)</f>
        <v>=DISPIMG("ID_A9BBAD5C4C2C47E18BC4B162742E052F",1)</v>
      </c>
      <c r="D650" s="14" t="s">
        <v>593</v>
      </c>
      <c r="E650" s="14">
        <v>9</v>
      </c>
      <c r="F650" s="14" t="s">
        <v>33</v>
      </c>
      <c r="G650" s="16">
        <v>2300</v>
      </c>
      <c r="H650" s="14" t="s">
        <v>307</v>
      </c>
    </row>
    <row r="651" s="2" customFormat="1" ht="98" customHeight="1" spans="1:8">
      <c r="A651" s="14">
        <v>2</v>
      </c>
      <c r="B651" s="14" t="s">
        <v>97</v>
      </c>
      <c r="C651" s="20" t="str">
        <f>_xlfn.DISPIMG("ID_F7743D8B90B24B318D2F1F61C4EA38C3",1)</f>
        <v>=DISPIMG("ID_F7743D8B90B24B318D2F1F61C4EA38C3",1)</v>
      </c>
      <c r="D651" s="14" t="s">
        <v>98</v>
      </c>
      <c r="E651" s="14">
        <v>26</v>
      </c>
      <c r="F651" s="14" t="s">
        <v>33</v>
      </c>
      <c r="G651" s="16">
        <v>1350</v>
      </c>
      <c r="H651" s="14" t="s">
        <v>578</v>
      </c>
    </row>
    <row r="652" s="5" customFormat="1" ht="30" customHeight="1" spans="1:8">
      <c r="A652" s="18" t="s">
        <v>594</v>
      </c>
      <c r="B652" s="18"/>
      <c r="C652" s="18"/>
      <c r="D652" s="18"/>
      <c r="E652" s="18"/>
      <c r="F652" s="18"/>
      <c r="G652" s="18"/>
      <c r="H652" s="18"/>
    </row>
    <row r="653" s="2" customFormat="1" ht="141.75" spans="1:8">
      <c r="A653" s="14">
        <v>1</v>
      </c>
      <c r="B653" s="14" t="s">
        <v>74</v>
      </c>
      <c r="C653" s="20" t="str">
        <f>_xlfn.DISPIMG("ID_B1CFE8C211A146FE90BE19B5670F4712",1)</f>
        <v>=DISPIMG("ID_B1CFE8C211A146FE90BE19B5670F4712",1)</v>
      </c>
      <c r="D653" s="14" t="s">
        <v>23</v>
      </c>
      <c r="E653" s="14">
        <v>2</v>
      </c>
      <c r="F653" s="14" t="s">
        <v>12</v>
      </c>
      <c r="G653" s="16">
        <v>980</v>
      </c>
      <c r="H653" s="14" t="s">
        <v>69</v>
      </c>
    </row>
    <row r="654" s="2" customFormat="1" ht="189" spans="1:8">
      <c r="A654" s="14">
        <v>2</v>
      </c>
      <c r="B654" s="14" t="s">
        <v>39</v>
      </c>
      <c r="C654" s="20"/>
      <c r="D654" s="14" t="s">
        <v>40</v>
      </c>
      <c r="E654" s="14">
        <v>2</v>
      </c>
      <c r="F654" s="14" t="s">
        <v>12</v>
      </c>
      <c r="G654" s="16">
        <v>450</v>
      </c>
      <c r="H654" s="14" t="s">
        <v>41</v>
      </c>
    </row>
    <row r="655" s="5" customFormat="1" ht="30" customHeight="1" spans="1:8">
      <c r="A655" s="18" t="s">
        <v>595</v>
      </c>
      <c r="B655" s="18"/>
      <c r="C655" s="18"/>
      <c r="D655" s="18"/>
      <c r="E655" s="18"/>
      <c r="F655" s="18"/>
      <c r="G655" s="18"/>
      <c r="H655" s="18"/>
    </row>
    <row r="656" s="2" customFormat="1" ht="93" customHeight="1" spans="1:8">
      <c r="A656" s="14">
        <v>1</v>
      </c>
      <c r="B656" s="14" t="s">
        <v>596</v>
      </c>
      <c r="C656" s="20" t="str">
        <f>_xlfn.DISPIMG("ID_98D03C85BB1E4C6283EBF5970E8E28F8",1)</f>
        <v>=DISPIMG("ID_98D03C85BB1E4C6283EBF5970E8E28F8",1)</v>
      </c>
      <c r="D656" s="14" t="s">
        <v>597</v>
      </c>
      <c r="E656" s="14">
        <v>2</v>
      </c>
      <c r="F656" s="14" t="s">
        <v>19</v>
      </c>
      <c r="G656" s="16">
        <v>3700</v>
      </c>
      <c r="H656" s="14" t="s">
        <v>598</v>
      </c>
    </row>
    <row r="657" s="2" customFormat="1" ht="104" customHeight="1" spans="1:8">
      <c r="A657" s="14">
        <v>2</v>
      </c>
      <c r="B657" s="14" t="s">
        <v>97</v>
      </c>
      <c r="C657" s="20" t="str">
        <f>_xlfn.DISPIMG("ID_F7743D8B90B24B318D2F1F61C4EA38C3",1)</f>
        <v>=DISPIMG("ID_F7743D8B90B24B318D2F1F61C4EA38C3",1)</v>
      </c>
      <c r="D657" s="14" t="s">
        <v>98</v>
      </c>
      <c r="E657" s="14">
        <v>5</v>
      </c>
      <c r="F657" s="14" t="s">
        <v>33</v>
      </c>
      <c r="G657" s="16">
        <v>1350</v>
      </c>
      <c r="H657" s="14" t="s">
        <v>578</v>
      </c>
    </row>
    <row r="658" s="2" customFormat="1" ht="189" spans="1:8">
      <c r="A658" s="14">
        <v>3</v>
      </c>
      <c r="B658" s="14" t="s">
        <v>39</v>
      </c>
      <c r="C658" s="20"/>
      <c r="D658" s="14" t="s">
        <v>40</v>
      </c>
      <c r="E658" s="14">
        <v>2</v>
      </c>
      <c r="F658" s="14" t="s">
        <v>12</v>
      </c>
      <c r="G658" s="16">
        <v>450</v>
      </c>
      <c r="H658" s="14" t="s">
        <v>41</v>
      </c>
    </row>
    <row r="659" s="5" customFormat="1" ht="30" customHeight="1" spans="1:8">
      <c r="A659" s="18" t="s">
        <v>599</v>
      </c>
      <c r="B659" s="18"/>
      <c r="C659" s="18"/>
      <c r="D659" s="18"/>
      <c r="E659" s="18"/>
      <c r="F659" s="18"/>
      <c r="G659" s="18"/>
      <c r="H659" s="18"/>
    </row>
    <row r="660" s="2" customFormat="1" ht="102" spans="1:8">
      <c r="A660" s="14">
        <v>1</v>
      </c>
      <c r="B660" s="14" t="s">
        <v>600</v>
      </c>
      <c r="C660" s="14" t="str">
        <f>_xlfn.DISPIMG("ID_F0B8FD45C57448EFA3C783783AB0B18F",1)</f>
        <v>=DISPIMG("ID_F0B8FD45C57448EFA3C783783AB0B18F",1)</v>
      </c>
      <c r="D660" s="14" t="s">
        <v>601</v>
      </c>
      <c r="E660" s="14">
        <v>1</v>
      </c>
      <c r="F660" s="14" t="s">
        <v>12</v>
      </c>
      <c r="G660" s="16">
        <v>19500</v>
      </c>
      <c r="H660" s="14" t="s">
        <v>602</v>
      </c>
    </row>
    <row r="661" s="2" customFormat="1" ht="102" spans="1:8">
      <c r="A661" s="14">
        <v>2</v>
      </c>
      <c r="B661" s="14" t="s">
        <v>603</v>
      </c>
      <c r="C661" s="14" t="str">
        <f>_xlfn.DISPIMG("ID_2185ED914E1D482FB20D0D1DDAE53142",1)</f>
        <v>=DISPIMG("ID_2185ED914E1D482FB20D0D1DDAE53142",1)</v>
      </c>
      <c r="D661" s="14" t="s">
        <v>604</v>
      </c>
      <c r="E661" s="14">
        <v>52</v>
      </c>
      <c r="F661" s="14" t="s">
        <v>12</v>
      </c>
      <c r="G661" s="16">
        <v>480</v>
      </c>
      <c r="H661" s="14" t="s">
        <v>605</v>
      </c>
    </row>
    <row r="662" s="5" customFormat="1" ht="30" customHeight="1" spans="1:8">
      <c r="A662" s="18" t="s">
        <v>606</v>
      </c>
      <c r="B662" s="18"/>
      <c r="C662" s="18"/>
      <c r="D662" s="18"/>
      <c r="E662" s="18"/>
      <c r="F662" s="18"/>
      <c r="G662" s="18"/>
      <c r="H662" s="18"/>
    </row>
    <row r="663" s="2" customFormat="1" ht="102" spans="1:8">
      <c r="A663" s="14">
        <v>1</v>
      </c>
      <c r="B663" s="14" t="s">
        <v>607</v>
      </c>
      <c r="C663" s="15" t="str">
        <f>_xlfn.DISPIMG("ID_F5972611514E4D83B145568766578461",1)</f>
        <v>=DISPIMG("ID_F5972611514E4D83B145568766578461",1)</v>
      </c>
      <c r="D663" s="14" t="s">
        <v>608</v>
      </c>
      <c r="E663" s="14">
        <v>1</v>
      </c>
      <c r="F663" s="14" t="s">
        <v>12</v>
      </c>
      <c r="G663" s="17">
        <v>9600</v>
      </c>
      <c r="H663" s="14" t="s">
        <v>609</v>
      </c>
    </row>
    <row r="664" s="2" customFormat="1" ht="102" spans="1:8">
      <c r="A664" s="14">
        <v>2</v>
      </c>
      <c r="B664" s="14" t="s">
        <v>603</v>
      </c>
      <c r="C664" s="14" t="str">
        <f>_xlfn.DISPIMG("ID_2185ED914E1D482FB20D0D1DDAE53142",1)</f>
        <v>=DISPIMG("ID_2185ED914E1D482FB20D0D1DDAE53142",1)</v>
      </c>
      <c r="D664" s="14" t="s">
        <v>604</v>
      </c>
      <c r="E664" s="14">
        <v>28</v>
      </c>
      <c r="F664" s="14" t="s">
        <v>12</v>
      </c>
      <c r="G664" s="16">
        <v>480</v>
      </c>
      <c r="H664" s="14" t="s">
        <v>605</v>
      </c>
    </row>
    <row r="665" s="5" customFormat="1" ht="30" customHeight="1" spans="1:8">
      <c r="A665" s="18" t="s">
        <v>610</v>
      </c>
      <c r="B665" s="18"/>
      <c r="C665" s="18"/>
      <c r="D665" s="18"/>
      <c r="E665" s="18"/>
      <c r="F665" s="18"/>
      <c r="G665" s="18"/>
      <c r="H665" s="18"/>
    </row>
    <row r="666" s="2" customFormat="1" ht="107" customHeight="1" spans="1:8">
      <c r="A666" s="14">
        <v>1</v>
      </c>
      <c r="B666" s="14" t="s">
        <v>97</v>
      </c>
      <c r="C666" s="20" t="str">
        <f>_xlfn.DISPIMG("ID_F7743D8B90B24B318D2F1F61C4EA38C3",1)</f>
        <v>=DISPIMG("ID_F7743D8B90B24B318D2F1F61C4EA38C3",1)</v>
      </c>
      <c r="D666" s="14" t="s">
        <v>98</v>
      </c>
      <c r="E666" s="14">
        <v>97</v>
      </c>
      <c r="F666" s="14" t="s">
        <v>33</v>
      </c>
      <c r="G666" s="16">
        <v>1350</v>
      </c>
      <c r="H666" s="14" t="s">
        <v>578</v>
      </c>
    </row>
    <row r="667" s="5" customFormat="1" ht="30" customHeight="1" spans="1:8">
      <c r="A667" s="18" t="s">
        <v>611</v>
      </c>
      <c r="B667" s="18"/>
      <c r="C667" s="18"/>
      <c r="D667" s="18"/>
      <c r="E667" s="18"/>
      <c r="F667" s="18"/>
      <c r="G667" s="18"/>
      <c r="H667" s="18"/>
    </row>
    <row r="668" s="2" customFormat="1" ht="299.25" spans="1:8">
      <c r="A668" s="14">
        <v>1</v>
      </c>
      <c r="B668" s="14" t="s">
        <v>89</v>
      </c>
      <c r="C668" s="14" t="str">
        <f>_xlfn.DISPIMG("ID_7D7112FB2F5749B78F6601C59188738B",1)</f>
        <v>=DISPIMG("ID_7D7112FB2F5749B78F6601C59188738B",1)</v>
      </c>
      <c r="D668" s="14" t="s">
        <v>90</v>
      </c>
      <c r="E668" s="14">
        <v>26</v>
      </c>
      <c r="F668" s="14" t="s">
        <v>33</v>
      </c>
      <c r="G668" s="14">
        <v>1820</v>
      </c>
      <c r="H668" s="14" t="s">
        <v>34</v>
      </c>
    </row>
    <row r="669" s="2" customFormat="1" ht="299.25" spans="1:8">
      <c r="A669" s="14">
        <v>2</v>
      </c>
      <c r="B669" s="14" t="s">
        <v>268</v>
      </c>
      <c r="C669" s="14" t="str">
        <f>_xlfn.DISPIMG("ID_8E737B8727BC45FA9B43942793F3985E",1)</f>
        <v>=DISPIMG("ID_8E737B8727BC45FA9B43942793F3985E",1)</v>
      </c>
      <c r="D669" s="14" t="s">
        <v>269</v>
      </c>
      <c r="E669" s="14">
        <v>5</v>
      </c>
      <c r="F669" s="14" t="s">
        <v>33</v>
      </c>
      <c r="G669" s="16">
        <v>2500</v>
      </c>
      <c r="H669" s="14" t="s">
        <v>34</v>
      </c>
    </row>
    <row r="670" s="5" customFormat="1" ht="30" customHeight="1" spans="1:8">
      <c r="A670" s="18" t="s">
        <v>612</v>
      </c>
      <c r="B670" s="18"/>
      <c r="C670" s="18"/>
      <c r="D670" s="18"/>
      <c r="E670" s="18"/>
      <c r="F670" s="18"/>
      <c r="G670" s="18"/>
      <c r="H670" s="18"/>
    </row>
    <row r="671" s="7" customFormat="1" ht="130.75" spans="1:8">
      <c r="A671" s="14">
        <v>1</v>
      </c>
      <c r="B671" s="14" t="s">
        <v>613</v>
      </c>
      <c r="C671" s="14" t="str">
        <f>_xlfn.DISPIMG("ID_76A6D284E0F3466D959A4FE9161460D9",1)</f>
        <v>=DISPIMG("ID_76A6D284E0F3466D959A4FE9161460D9",1)</v>
      </c>
      <c r="D671" s="14" t="s">
        <v>58</v>
      </c>
      <c r="E671" s="14">
        <v>1</v>
      </c>
      <c r="F671" s="14" t="s">
        <v>12</v>
      </c>
      <c r="G671" s="16">
        <v>680</v>
      </c>
      <c r="H671" s="14" t="s">
        <v>614</v>
      </c>
    </row>
    <row r="672" s="7" customFormat="1" ht="119" spans="1:8">
      <c r="A672" s="14">
        <v>2</v>
      </c>
      <c r="B672" s="14" t="s">
        <v>615</v>
      </c>
      <c r="C672" s="14" t="str">
        <f>_xlfn.DISPIMG("ID_A117C8FBCD7947EC8C01F68EBD29D67D",1)</f>
        <v>=DISPIMG("ID_A117C8FBCD7947EC8C01F68EBD29D67D",1)</v>
      </c>
      <c r="D672" s="14" t="s">
        <v>58</v>
      </c>
      <c r="E672" s="14">
        <v>1</v>
      </c>
      <c r="F672" s="14" t="s">
        <v>12</v>
      </c>
      <c r="G672" s="16">
        <v>950</v>
      </c>
      <c r="H672" s="14" t="s">
        <v>616</v>
      </c>
    </row>
    <row r="673" s="7" customFormat="1" ht="119" spans="1:8">
      <c r="A673" s="14">
        <v>3</v>
      </c>
      <c r="B673" s="14" t="s">
        <v>617</v>
      </c>
      <c r="C673" s="14" t="str">
        <f>_xlfn.DISPIMG("ID_E6598300518C4881AED97F7F6384AC09",1)</f>
        <v>=DISPIMG("ID_E6598300518C4881AED97F7F6384AC09",1)</v>
      </c>
      <c r="D673" s="14" t="s">
        <v>618</v>
      </c>
      <c r="E673" s="14">
        <v>1</v>
      </c>
      <c r="F673" s="14" t="s">
        <v>12</v>
      </c>
      <c r="G673" s="17">
        <v>3450</v>
      </c>
      <c r="H673" s="14" t="s">
        <v>616</v>
      </c>
    </row>
    <row r="674" s="5" customFormat="1" ht="30" customHeight="1" spans="1:8">
      <c r="A674" s="18" t="s">
        <v>481</v>
      </c>
      <c r="B674" s="18"/>
      <c r="C674" s="18"/>
      <c r="D674" s="18"/>
      <c r="E674" s="18"/>
      <c r="F674" s="18"/>
      <c r="G674" s="18"/>
      <c r="H674" s="18"/>
    </row>
    <row r="675" s="2" customFormat="1" ht="141.75" spans="1:8">
      <c r="A675" s="14">
        <v>1</v>
      </c>
      <c r="B675" s="14" t="s">
        <v>74</v>
      </c>
      <c r="C675" s="20" t="str">
        <f>_xlfn.DISPIMG("ID_EAD34751C0A24BFF8984A139743CD8DD",1)</f>
        <v>=DISPIMG("ID_EAD34751C0A24BFF8984A139743CD8DD",1)</v>
      </c>
      <c r="D675" s="14" t="s">
        <v>23</v>
      </c>
      <c r="E675" s="14">
        <v>1</v>
      </c>
      <c r="F675" s="14" t="s">
        <v>12</v>
      </c>
      <c r="G675" s="16">
        <v>980</v>
      </c>
      <c r="H675" s="14" t="s">
        <v>69</v>
      </c>
    </row>
    <row r="676" s="2" customFormat="1" ht="189" spans="1:8">
      <c r="A676" s="14">
        <v>2</v>
      </c>
      <c r="B676" s="14" t="s">
        <v>39</v>
      </c>
      <c r="C676" s="20"/>
      <c r="D676" s="14" t="s">
        <v>40</v>
      </c>
      <c r="E676" s="14">
        <v>1</v>
      </c>
      <c r="F676" s="14" t="s">
        <v>12</v>
      </c>
      <c r="G676" s="16">
        <v>450</v>
      </c>
      <c r="H676" s="14" t="s">
        <v>41</v>
      </c>
    </row>
    <row r="677" s="1" customFormat="1" ht="30" customHeight="1" spans="1:8">
      <c r="A677" s="18" t="s">
        <v>619</v>
      </c>
      <c r="B677" s="18"/>
      <c r="C677" s="18"/>
      <c r="D677" s="18"/>
      <c r="E677" s="18"/>
      <c r="F677" s="18"/>
      <c r="G677" s="18"/>
      <c r="H677" s="18"/>
    </row>
    <row r="678" s="2" customFormat="1" ht="85" spans="1:8">
      <c r="A678" s="14">
        <v>1</v>
      </c>
      <c r="B678" s="14" t="s">
        <v>620</v>
      </c>
      <c r="C678" s="20" t="str">
        <f>_xlfn.DISPIMG("ID_313A2C98C45848DE9FCA350694350BD6",1)</f>
        <v>=DISPIMG("ID_313A2C98C45848DE9FCA350694350BD6",1)</v>
      </c>
      <c r="D678" s="14" t="s">
        <v>621</v>
      </c>
      <c r="E678" s="14">
        <v>2</v>
      </c>
      <c r="F678" s="14" t="s">
        <v>33</v>
      </c>
      <c r="G678" s="16">
        <v>680</v>
      </c>
      <c r="H678" s="14" t="s">
        <v>443</v>
      </c>
    </row>
    <row r="679" s="1" customFormat="1" ht="30" customHeight="1" spans="1:8">
      <c r="A679" s="12" t="s">
        <v>622</v>
      </c>
      <c r="B679" s="12"/>
      <c r="C679" s="12"/>
      <c r="D679" s="12"/>
      <c r="E679" s="12"/>
      <c r="F679" s="12"/>
      <c r="G679" s="12"/>
      <c r="H679" s="12"/>
    </row>
    <row r="680" s="5" customFormat="1" ht="30" customHeight="1" spans="1:8">
      <c r="A680" s="18" t="s">
        <v>623</v>
      </c>
      <c r="B680" s="18"/>
      <c r="C680" s="18"/>
      <c r="D680" s="18"/>
      <c r="E680" s="18"/>
      <c r="F680" s="18"/>
      <c r="G680" s="18"/>
      <c r="H680" s="18"/>
    </row>
    <row r="681" s="2" customFormat="1" ht="189" spans="1:8">
      <c r="A681" s="14">
        <v>1</v>
      </c>
      <c r="B681" s="14" t="s">
        <v>39</v>
      </c>
      <c r="C681" s="20"/>
      <c r="D681" s="14" t="s">
        <v>40</v>
      </c>
      <c r="E681" s="14">
        <v>4</v>
      </c>
      <c r="F681" s="14" t="s">
        <v>12</v>
      </c>
      <c r="G681" s="16">
        <v>450</v>
      </c>
      <c r="H681" s="14" t="s">
        <v>41</v>
      </c>
    </row>
    <row r="682" s="5" customFormat="1" ht="30" customHeight="1" spans="1:8">
      <c r="A682" s="18" t="s">
        <v>624</v>
      </c>
      <c r="B682" s="18"/>
      <c r="C682" s="18"/>
      <c r="D682" s="18"/>
      <c r="E682" s="18"/>
      <c r="F682" s="18"/>
      <c r="G682" s="18"/>
      <c r="H682" s="18"/>
    </row>
    <row r="683" s="2" customFormat="1" ht="96" customHeight="1" spans="1:8">
      <c r="A683" s="14">
        <v>1</v>
      </c>
      <c r="B683" s="14" t="s">
        <v>97</v>
      </c>
      <c r="C683" s="20" t="str">
        <f>_xlfn.DISPIMG("ID_F7743D8B90B24B318D2F1F61C4EA38C3",1)</f>
        <v>=DISPIMG("ID_F7743D8B90B24B318D2F1F61C4EA38C3",1)</v>
      </c>
      <c r="D683" s="14" t="s">
        <v>98</v>
      </c>
      <c r="E683" s="14">
        <v>2</v>
      </c>
      <c r="F683" s="14" t="s">
        <v>33</v>
      </c>
      <c r="G683" s="16">
        <v>1350</v>
      </c>
      <c r="H683" s="14" t="s">
        <v>578</v>
      </c>
    </row>
    <row r="684" s="5" customFormat="1" ht="30" customHeight="1" spans="1:8">
      <c r="A684" s="18" t="s">
        <v>623</v>
      </c>
      <c r="B684" s="18"/>
      <c r="C684" s="18"/>
      <c r="D684" s="18"/>
      <c r="E684" s="18"/>
      <c r="F684" s="18"/>
      <c r="G684" s="18"/>
      <c r="H684" s="18"/>
    </row>
    <row r="685" s="2" customFormat="1" ht="189" spans="1:8">
      <c r="A685" s="14">
        <v>1</v>
      </c>
      <c r="B685" s="14" t="s">
        <v>39</v>
      </c>
      <c r="C685" s="20"/>
      <c r="D685" s="14" t="s">
        <v>40</v>
      </c>
      <c r="E685" s="14">
        <v>2</v>
      </c>
      <c r="F685" s="14" t="s">
        <v>12</v>
      </c>
      <c r="G685" s="16">
        <v>450</v>
      </c>
      <c r="H685" s="14" t="s">
        <v>41</v>
      </c>
    </row>
    <row r="686" s="5" customFormat="1" ht="30" customHeight="1" spans="1:8">
      <c r="A686" s="18" t="s">
        <v>625</v>
      </c>
      <c r="B686" s="18"/>
      <c r="C686" s="18"/>
      <c r="D686" s="18"/>
      <c r="E686" s="18"/>
      <c r="F686" s="18"/>
      <c r="G686" s="18"/>
      <c r="H686" s="18"/>
    </row>
    <row r="687" s="2" customFormat="1" ht="119" spans="1:8">
      <c r="A687" s="14">
        <v>1</v>
      </c>
      <c r="B687" s="14" t="s">
        <v>626</v>
      </c>
      <c r="C687" s="24" t="str">
        <f>_xlfn.DISPIMG("ID_4FC2915435E4496CADDE9317F21F6815",1)</f>
        <v>=DISPIMG("ID_4FC2915435E4496CADDE9317F21F6815",1)</v>
      </c>
      <c r="D687" s="14" t="s">
        <v>627</v>
      </c>
      <c r="E687" s="14">
        <v>5</v>
      </c>
      <c r="F687" s="14" t="s">
        <v>12</v>
      </c>
      <c r="G687" s="17">
        <v>2600</v>
      </c>
      <c r="H687" s="14" t="s">
        <v>415</v>
      </c>
    </row>
    <row r="688" s="2" customFormat="1" ht="102" spans="1:8">
      <c r="A688" s="14">
        <v>2</v>
      </c>
      <c r="B688" s="14" t="s">
        <v>219</v>
      </c>
      <c r="C688" s="15" t="str">
        <f>_xlfn.DISPIMG("ID_B73F3235765E41EC96E47B69049411EE",1)</f>
        <v>=DISPIMG("ID_B73F3235765E41EC96E47B69049411EE",1)</v>
      </c>
      <c r="D688" s="14" t="s">
        <v>220</v>
      </c>
      <c r="E688" s="14">
        <v>5</v>
      </c>
      <c r="F688" s="14" t="s">
        <v>12</v>
      </c>
      <c r="G688" s="16">
        <v>450</v>
      </c>
      <c r="H688" s="14" t="s">
        <v>221</v>
      </c>
    </row>
    <row r="689" s="5" customFormat="1" ht="30" customHeight="1" spans="1:8">
      <c r="A689" s="18" t="s">
        <v>628</v>
      </c>
      <c r="B689" s="18"/>
      <c r="C689" s="18"/>
      <c r="D689" s="18"/>
      <c r="E689" s="18"/>
      <c r="F689" s="18"/>
      <c r="G689" s="18"/>
      <c r="H689" s="18"/>
    </row>
    <row r="690" s="2" customFormat="1" ht="126" spans="1:8">
      <c r="A690" s="14">
        <v>1</v>
      </c>
      <c r="B690" s="14" t="s">
        <v>43</v>
      </c>
      <c r="C690" s="14" t="str">
        <f>_xlfn.DISPIMG("ID_C77FBDCC6D8B4A948457D85D5DE10C24",1)</f>
        <v>=DISPIMG("ID_C77FBDCC6D8B4A948457D85D5DE10C24",1)</v>
      </c>
      <c r="D690" s="14" t="s">
        <v>44</v>
      </c>
      <c r="E690" s="14">
        <v>3</v>
      </c>
      <c r="F690" s="14" t="s">
        <v>12</v>
      </c>
      <c r="G690" s="17">
        <v>2140</v>
      </c>
      <c r="H690" s="21" t="s">
        <v>45</v>
      </c>
    </row>
    <row r="691" s="2" customFormat="1" ht="189" spans="1:8">
      <c r="A691" s="14">
        <v>2</v>
      </c>
      <c r="B691" s="14" t="s">
        <v>39</v>
      </c>
      <c r="C691" s="20"/>
      <c r="D691" s="14" t="s">
        <v>40</v>
      </c>
      <c r="E691" s="14">
        <v>3</v>
      </c>
      <c r="F691" s="14" t="s">
        <v>12</v>
      </c>
      <c r="G691" s="16">
        <v>450</v>
      </c>
      <c r="H691" s="14" t="s">
        <v>41</v>
      </c>
    </row>
    <row r="692" s="2" customFormat="1" ht="85.75" spans="1:8">
      <c r="A692" s="14">
        <v>3</v>
      </c>
      <c r="B692" s="14" t="s">
        <v>49</v>
      </c>
      <c r="C692" s="15" t="str">
        <f>_xlfn.DISPIMG("ID_0BF4EB2A2807412D9A341685466332F7",1)</f>
        <v>=DISPIMG("ID_0BF4EB2A2807412D9A341685466332F7",1)</v>
      </c>
      <c r="D692" s="14" t="s">
        <v>50</v>
      </c>
      <c r="E692" s="14">
        <v>3</v>
      </c>
      <c r="F692" s="14" t="s">
        <v>12</v>
      </c>
      <c r="G692" s="16">
        <v>380</v>
      </c>
      <c r="H692" s="14" t="s">
        <v>51</v>
      </c>
    </row>
    <row r="693" s="5" customFormat="1" ht="30" customHeight="1" spans="1:8">
      <c r="A693" s="18" t="s">
        <v>629</v>
      </c>
      <c r="B693" s="18"/>
      <c r="C693" s="18"/>
      <c r="D693" s="18"/>
      <c r="E693" s="18"/>
      <c r="F693" s="18"/>
      <c r="G693" s="18"/>
      <c r="H693" s="18"/>
    </row>
    <row r="694" s="2" customFormat="1" ht="94.5" spans="1:8">
      <c r="A694" s="14">
        <v>1</v>
      </c>
      <c r="B694" s="14" t="s">
        <v>373</v>
      </c>
      <c r="C694" s="15" t="str">
        <f>_xlfn.DISPIMG("ID_F26258CBBA73433B837D0C778B9E5638",1)</f>
        <v>=DISPIMG("ID_F26258CBBA73433B837D0C778B9E5638",1)</v>
      </c>
      <c r="D694" s="14" t="s">
        <v>630</v>
      </c>
      <c r="E694" s="14">
        <v>1</v>
      </c>
      <c r="F694" s="14" t="s">
        <v>12</v>
      </c>
      <c r="G694" s="16">
        <v>1380</v>
      </c>
      <c r="H694" s="14" t="s">
        <v>375</v>
      </c>
    </row>
    <row r="695" s="8" customFormat="1" ht="189" spans="1:8">
      <c r="A695" s="14">
        <v>2</v>
      </c>
      <c r="B695" s="14" t="s">
        <v>39</v>
      </c>
      <c r="C695" s="20"/>
      <c r="D695" s="14" t="s">
        <v>40</v>
      </c>
      <c r="E695" s="14">
        <v>1</v>
      </c>
      <c r="F695" s="14" t="s">
        <v>12</v>
      </c>
      <c r="G695" s="16">
        <v>450</v>
      </c>
      <c r="H695" s="14" t="s">
        <v>41</v>
      </c>
    </row>
    <row r="696" s="2" customFormat="1" ht="173.25" spans="1:8">
      <c r="A696" s="14">
        <v>3</v>
      </c>
      <c r="B696" s="14" t="s">
        <v>376</v>
      </c>
      <c r="C696" s="20" t="str">
        <f>_xlfn.DISPIMG("ID_9987F3C9BC234068BD5402F573E18D15",1)</f>
        <v>=DISPIMG("ID_9987F3C9BC234068BD5402F573E18D15",1)</v>
      </c>
      <c r="D696" s="14" t="s">
        <v>171</v>
      </c>
      <c r="E696" s="14">
        <v>1</v>
      </c>
      <c r="F696" s="14" t="s">
        <v>12</v>
      </c>
      <c r="G696" s="16">
        <v>260</v>
      </c>
      <c r="H696" s="14" t="s">
        <v>377</v>
      </c>
    </row>
    <row r="697" s="5" customFormat="1" ht="30" customHeight="1" spans="1:8">
      <c r="A697" s="18" t="s">
        <v>631</v>
      </c>
      <c r="B697" s="18"/>
      <c r="C697" s="18"/>
      <c r="D697" s="18"/>
      <c r="E697" s="18"/>
      <c r="F697" s="18"/>
      <c r="G697" s="18"/>
      <c r="H697" s="18"/>
    </row>
    <row r="698" s="2" customFormat="1" ht="299.25" spans="1:8">
      <c r="A698" s="14">
        <v>1</v>
      </c>
      <c r="B698" s="14" t="s">
        <v>89</v>
      </c>
      <c r="C698" s="14" t="str">
        <f>_xlfn.DISPIMG("ID_1781CDE581EB4BEF912F7FA371B6C231",1)</f>
        <v>=DISPIMG("ID_1781CDE581EB4BEF912F7FA371B6C231",1)</v>
      </c>
      <c r="D698" s="14" t="s">
        <v>90</v>
      </c>
      <c r="E698" s="14">
        <v>2</v>
      </c>
      <c r="F698" s="14" t="s">
        <v>33</v>
      </c>
      <c r="G698" s="14">
        <v>1820</v>
      </c>
      <c r="H698" s="14" t="s">
        <v>34</v>
      </c>
    </row>
    <row r="699" s="5" customFormat="1" ht="30" customHeight="1" spans="1:8">
      <c r="A699" s="18" t="s">
        <v>632</v>
      </c>
      <c r="B699" s="18"/>
      <c r="C699" s="18"/>
      <c r="D699" s="18"/>
      <c r="E699" s="18"/>
      <c r="F699" s="18"/>
      <c r="G699" s="18"/>
      <c r="H699" s="18"/>
    </row>
    <row r="700" s="2" customFormat="1" ht="113.9" customHeight="1" spans="1:8">
      <c r="A700" s="14">
        <v>1</v>
      </c>
      <c r="B700" s="14" t="s">
        <v>577</v>
      </c>
      <c r="C700" s="15" t="str">
        <f>_xlfn.DISPIMG("ID_AF519D621B804C4EB1A2A28889958EB9",1)</f>
        <v>=DISPIMG("ID_AF519D621B804C4EB1A2A28889958EB9",1)</v>
      </c>
      <c r="D700" s="14" t="s">
        <v>633</v>
      </c>
      <c r="E700" s="14">
        <v>2</v>
      </c>
      <c r="F700" s="14" t="s">
        <v>12</v>
      </c>
      <c r="G700" s="16">
        <v>2750</v>
      </c>
      <c r="H700" s="14" t="s">
        <v>415</v>
      </c>
    </row>
    <row r="701" s="2" customFormat="1" ht="102" spans="1:8">
      <c r="A701" s="14">
        <v>2</v>
      </c>
      <c r="B701" s="14" t="s">
        <v>219</v>
      </c>
      <c r="C701" s="15" t="str">
        <f>_xlfn.DISPIMG("ID_B73F3235765E41EC96E47B69049411EE",1)</f>
        <v>=DISPIMG("ID_B73F3235765E41EC96E47B69049411EE",1)</v>
      </c>
      <c r="D701" s="14" t="s">
        <v>459</v>
      </c>
      <c r="E701" s="14">
        <v>2</v>
      </c>
      <c r="F701" s="14" t="s">
        <v>12</v>
      </c>
      <c r="G701" s="16">
        <v>420</v>
      </c>
      <c r="H701" s="14" t="s">
        <v>221</v>
      </c>
    </row>
    <row r="702" s="5" customFormat="1" ht="30" customHeight="1" spans="1:8">
      <c r="A702" s="18" t="s">
        <v>634</v>
      </c>
      <c r="B702" s="18"/>
      <c r="C702" s="18"/>
      <c r="D702" s="18"/>
      <c r="E702" s="18"/>
      <c r="F702" s="18"/>
      <c r="G702" s="18"/>
      <c r="H702" s="18"/>
    </row>
    <row r="703" s="2" customFormat="1" ht="189" spans="1:8">
      <c r="A703" s="14">
        <v>1</v>
      </c>
      <c r="B703" s="14" t="s">
        <v>39</v>
      </c>
      <c r="C703" s="20"/>
      <c r="D703" s="14" t="s">
        <v>40</v>
      </c>
      <c r="E703" s="14">
        <v>5</v>
      </c>
      <c r="F703" s="14" t="s">
        <v>12</v>
      </c>
      <c r="G703" s="16">
        <v>450</v>
      </c>
      <c r="H703" s="14" t="s">
        <v>41</v>
      </c>
    </row>
    <row r="704" s="5" customFormat="1" ht="30" customHeight="1" spans="1:8">
      <c r="A704" s="18" t="s">
        <v>635</v>
      </c>
      <c r="B704" s="18"/>
      <c r="C704" s="18"/>
      <c r="D704" s="18"/>
      <c r="E704" s="18"/>
      <c r="F704" s="18"/>
      <c r="G704" s="18"/>
      <c r="H704" s="18"/>
    </row>
    <row r="705" s="2" customFormat="1" ht="109" customHeight="1" spans="1:8">
      <c r="A705" s="14">
        <v>1</v>
      </c>
      <c r="B705" s="14" t="s">
        <v>97</v>
      </c>
      <c r="C705" s="20" t="str">
        <f>_xlfn.DISPIMG("ID_F7743D8B90B24B318D2F1F61C4EA38C3",1)</f>
        <v>=DISPIMG("ID_F7743D8B90B24B318D2F1F61C4EA38C3",1)</v>
      </c>
      <c r="D705" s="14" t="s">
        <v>98</v>
      </c>
      <c r="E705" s="14">
        <v>1</v>
      </c>
      <c r="F705" s="14" t="s">
        <v>33</v>
      </c>
      <c r="G705" s="16">
        <v>1350</v>
      </c>
      <c r="H705" s="14" t="s">
        <v>578</v>
      </c>
    </row>
    <row r="706" s="5" customFormat="1" ht="30" customHeight="1" spans="1:8">
      <c r="A706" s="18" t="s">
        <v>636</v>
      </c>
      <c r="B706" s="18"/>
      <c r="C706" s="18"/>
      <c r="D706" s="18"/>
      <c r="E706" s="18"/>
      <c r="F706" s="18"/>
      <c r="G706" s="18"/>
      <c r="H706" s="18"/>
    </row>
    <row r="707" s="2" customFormat="1" ht="119" spans="1:8">
      <c r="A707" s="14">
        <v>1</v>
      </c>
      <c r="B707" s="14" t="s">
        <v>626</v>
      </c>
      <c r="C707" s="24" t="str">
        <f>_xlfn.DISPIMG("ID_65D7F66C5041422BA4C772B7883021B0",1)</f>
        <v>=DISPIMG("ID_65D7F66C5041422BA4C772B7883021B0",1)</v>
      </c>
      <c r="D707" s="14" t="s">
        <v>627</v>
      </c>
      <c r="E707" s="14">
        <v>2</v>
      </c>
      <c r="F707" s="14" t="s">
        <v>12</v>
      </c>
      <c r="G707" s="17">
        <v>2600</v>
      </c>
      <c r="H707" s="14" t="s">
        <v>415</v>
      </c>
    </row>
    <row r="708" s="2" customFormat="1" ht="102" spans="1:8">
      <c r="A708" s="14">
        <v>2</v>
      </c>
      <c r="B708" s="14" t="s">
        <v>219</v>
      </c>
      <c r="C708" s="15" t="str">
        <f>_xlfn.DISPIMG("ID_B73F3235765E41EC96E47B69049411EE",1)</f>
        <v>=DISPIMG("ID_B73F3235765E41EC96E47B69049411EE",1)</v>
      </c>
      <c r="D708" s="14" t="s">
        <v>459</v>
      </c>
      <c r="E708" s="14">
        <v>2</v>
      </c>
      <c r="F708" s="14" t="s">
        <v>12</v>
      </c>
      <c r="G708" s="16">
        <v>420</v>
      </c>
      <c r="H708" s="14" t="s">
        <v>221</v>
      </c>
    </row>
    <row r="709" s="5" customFormat="1" ht="30" customHeight="1" spans="1:8">
      <c r="A709" s="18" t="s">
        <v>637</v>
      </c>
      <c r="B709" s="18"/>
      <c r="C709" s="18"/>
      <c r="D709" s="18"/>
      <c r="E709" s="18"/>
      <c r="F709" s="18"/>
      <c r="G709" s="18"/>
      <c r="H709" s="18"/>
    </row>
    <row r="710" s="2" customFormat="1" ht="189" spans="1:8">
      <c r="A710" s="14">
        <v>1</v>
      </c>
      <c r="B710" s="14" t="s">
        <v>39</v>
      </c>
      <c r="C710" s="20"/>
      <c r="D710" s="14" t="s">
        <v>40</v>
      </c>
      <c r="E710" s="14">
        <v>6</v>
      </c>
      <c r="F710" s="14" t="s">
        <v>12</v>
      </c>
      <c r="G710" s="16">
        <v>450</v>
      </c>
      <c r="H710" s="14" t="s">
        <v>41</v>
      </c>
    </row>
    <row r="711" s="2" customFormat="1" ht="126" spans="1:8">
      <c r="A711" s="14">
        <v>2</v>
      </c>
      <c r="B711" s="14" t="s">
        <v>110</v>
      </c>
      <c r="C711" s="14" t="str">
        <f>_xlfn.DISPIMG("ID_7C99A08CA5EF43C9B4F04E7EFB2256FF",1)</f>
        <v>=DISPIMG("ID_7C99A08CA5EF43C9B4F04E7EFB2256FF",1)</v>
      </c>
      <c r="D711" s="14" t="s">
        <v>128</v>
      </c>
      <c r="E711" s="14">
        <v>1</v>
      </c>
      <c r="F711" s="14" t="s">
        <v>12</v>
      </c>
      <c r="G711" s="16">
        <v>1480</v>
      </c>
      <c r="H711" s="14" t="s">
        <v>45</v>
      </c>
    </row>
    <row r="712" s="2" customFormat="1" ht="157.5" spans="1:8">
      <c r="A712" s="14">
        <v>3</v>
      </c>
      <c r="B712" s="14" t="s">
        <v>112</v>
      </c>
      <c r="C712" s="15"/>
      <c r="D712" s="14" t="s">
        <v>113</v>
      </c>
      <c r="E712" s="14">
        <v>1</v>
      </c>
      <c r="F712" s="14" t="s">
        <v>12</v>
      </c>
      <c r="G712" s="16">
        <v>580</v>
      </c>
      <c r="H712" s="14" t="s">
        <v>114</v>
      </c>
    </row>
    <row r="713" s="2" customFormat="1" ht="97" customHeight="1" spans="1:8">
      <c r="A713" s="14">
        <v>4</v>
      </c>
      <c r="B713" s="14" t="s">
        <v>115</v>
      </c>
      <c r="C713" s="15"/>
      <c r="D713" s="14" t="s">
        <v>116</v>
      </c>
      <c r="E713" s="14">
        <v>1</v>
      </c>
      <c r="F713" s="14" t="s">
        <v>12</v>
      </c>
      <c r="G713" s="16">
        <v>280</v>
      </c>
      <c r="H713" s="14" t="s">
        <v>117</v>
      </c>
    </row>
    <row r="714" s="5" customFormat="1" ht="30" customHeight="1" spans="1:8">
      <c r="A714" s="18" t="s">
        <v>638</v>
      </c>
      <c r="B714" s="18"/>
      <c r="C714" s="18"/>
      <c r="D714" s="18"/>
      <c r="E714" s="18"/>
      <c r="F714" s="18"/>
      <c r="G714" s="18"/>
      <c r="H714" s="18"/>
    </row>
    <row r="715" s="2" customFormat="1" ht="102.75" spans="1:8">
      <c r="A715" s="14">
        <v>1</v>
      </c>
      <c r="B715" s="14" t="s">
        <v>97</v>
      </c>
      <c r="C715" s="20" t="str">
        <f>_xlfn.DISPIMG("ID_728392538D8C46B78402D12946DCF97F",1)</f>
        <v>=DISPIMG("ID_728392538D8C46B78402D12946DCF97F",1)</v>
      </c>
      <c r="D715" s="14" t="s">
        <v>98</v>
      </c>
      <c r="E715" s="14">
        <v>3</v>
      </c>
      <c r="F715" s="14" t="s">
        <v>33</v>
      </c>
      <c r="G715" s="16">
        <v>1350</v>
      </c>
      <c r="H715" s="14" t="s">
        <v>578</v>
      </c>
    </row>
    <row r="716" s="5" customFormat="1" ht="30" customHeight="1" spans="1:8">
      <c r="A716" s="18" t="s">
        <v>639</v>
      </c>
      <c r="B716" s="18"/>
      <c r="C716" s="18"/>
      <c r="D716" s="18"/>
      <c r="E716" s="18"/>
      <c r="F716" s="18"/>
      <c r="G716" s="18"/>
      <c r="H716" s="18"/>
    </row>
    <row r="717" s="2" customFormat="1" ht="189" spans="1:8">
      <c r="A717" s="14">
        <v>1</v>
      </c>
      <c r="B717" s="14" t="s">
        <v>39</v>
      </c>
      <c r="C717" s="20"/>
      <c r="D717" s="14" t="s">
        <v>40</v>
      </c>
      <c r="E717" s="14">
        <v>1</v>
      </c>
      <c r="F717" s="14" t="s">
        <v>12</v>
      </c>
      <c r="G717" s="16">
        <v>450</v>
      </c>
      <c r="H717" s="14" t="s">
        <v>41</v>
      </c>
    </row>
    <row r="718" s="5" customFormat="1" ht="30" customHeight="1" spans="1:8">
      <c r="A718" s="18" t="s">
        <v>640</v>
      </c>
      <c r="B718" s="18"/>
      <c r="C718" s="18"/>
      <c r="D718" s="18"/>
      <c r="E718" s="18"/>
      <c r="F718" s="18"/>
      <c r="G718" s="18"/>
      <c r="H718" s="18"/>
    </row>
    <row r="719" s="2" customFormat="1" ht="126" spans="1:8">
      <c r="A719" s="14">
        <v>1</v>
      </c>
      <c r="B719" s="14" t="s">
        <v>131</v>
      </c>
      <c r="C719" s="15" t="str">
        <f>_xlfn.DISPIMG("ID_8F9068E870234E06AAEE6502CB8E1805",1)</f>
        <v>=DISPIMG("ID_8F9068E870234E06AAEE6502CB8E1805",1)</v>
      </c>
      <c r="D719" s="14" t="s">
        <v>580</v>
      </c>
      <c r="E719" s="14">
        <v>1</v>
      </c>
      <c r="F719" s="14" t="s">
        <v>12</v>
      </c>
      <c r="G719" s="16">
        <v>3350</v>
      </c>
      <c r="H719" s="14" t="s">
        <v>133</v>
      </c>
    </row>
    <row r="720" s="2" customFormat="1" ht="110.25" spans="1:8">
      <c r="A720" s="14">
        <v>2</v>
      </c>
      <c r="B720" s="14" t="s">
        <v>134</v>
      </c>
      <c r="C720" s="15" t="str">
        <f>_xlfn.DISPIMG("ID_DE544F3736BF448A84456C8D21F0CC56",1)</f>
        <v>=DISPIMG("ID_DE544F3736BF448A84456C8D21F0CC56",1)</v>
      </c>
      <c r="D720" s="14" t="s">
        <v>135</v>
      </c>
      <c r="E720" s="14">
        <v>12</v>
      </c>
      <c r="F720" s="14" t="s">
        <v>12</v>
      </c>
      <c r="G720" s="16">
        <v>380</v>
      </c>
      <c r="H720" s="14" t="s">
        <v>400</v>
      </c>
    </row>
    <row r="721" s="5" customFormat="1" ht="30" customHeight="1" spans="1:8">
      <c r="A721" s="18" t="s">
        <v>641</v>
      </c>
      <c r="B721" s="18"/>
      <c r="C721" s="18"/>
      <c r="D721" s="18"/>
      <c r="E721" s="18"/>
      <c r="F721" s="18"/>
      <c r="G721" s="18"/>
      <c r="H721" s="18"/>
    </row>
    <row r="722" s="2" customFormat="1" ht="141.75" spans="1:8">
      <c r="A722" s="14">
        <v>1</v>
      </c>
      <c r="B722" s="14" t="s">
        <v>74</v>
      </c>
      <c r="C722" s="20" t="str">
        <f>_xlfn.DISPIMG("ID_7D970A146E3A48CCA0BB87BC790FAD73",1)</f>
        <v>=DISPIMG("ID_7D970A146E3A48CCA0BB87BC790FAD73",1)</v>
      </c>
      <c r="D722" s="14" t="s">
        <v>23</v>
      </c>
      <c r="E722" s="14">
        <v>14</v>
      </c>
      <c r="F722" s="14" t="s">
        <v>12</v>
      </c>
      <c r="G722" s="16">
        <v>980</v>
      </c>
      <c r="H722" s="14" t="s">
        <v>69</v>
      </c>
    </row>
    <row r="723" s="2" customFormat="1" ht="189" spans="1:8">
      <c r="A723" s="14">
        <v>2</v>
      </c>
      <c r="B723" s="14" t="s">
        <v>39</v>
      </c>
      <c r="C723" s="20"/>
      <c r="D723" s="14" t="s">
        <v>40</v>
      </c>
      <c r="E723" s="14">
        <v>14</v>
      </c>
      <c r="F723" s="14" t="s">
        <v>12</v>
      </c>
      <c r="G723" s="16">
        <v>450</v>
      </c>
      <c r="H723" s="14" t="s">
        <v>41</v>
      </c>
    </row>
    <row r="724" s="5" customFormat="1" ht="30" customHeight="1" spans="1:8">
      <c r="A724" s="18" t="s">
        <v>642</v>
      </c>
      <c r="B724" s="18"/>
      <c r="C724" s="18"/>
      <c r="D724" s="18"/>
      <c r="E724" s="18"/>
      <c r="F724" s="18"/>
      <c r="G724" s="18"/>
      <c r="H724" s="18"/>
    </row>
    <row r="725" s="2" customFormat="1" ht="289" spans="1:8">
      <c r="A725" s="14">
        <v>1</v>
      </c>
      <c r="B725" s="14" t="s">
        <v>78</v>
      </c>
      <c r="C725" s="15" t="str">
        <f>_xlfn.DISPIMG("ID_36CF2D5F007B4571A6D62373F3C9CF56",1)</f>
        <v>=DISPIMG("ID_36CF2D5F007B4571A6D62373F3C9CF56",1)</v>
      </c>
      <c r="D725" s="14" t="s">
        <v>79</v>
      </c>
      <c r="E725" s="14">
        <v>4</v>
      </c>
      <c r="F725" s="14" t="s">
        <v>80</v>
      </c>
      <c r="G725" s="17">
        <v>1750</v>
      </c>
      <c r="H725" s="21" t="s">
        <v>102</v>
      </c>
    </row>
    <row r="726" s="2" customFormat="1" ht="221" spans="1:8">
      <c r="A726" s="14">
        <v>2</v>
      </c>
      <c r="B726" s="14" t="s">
        <v>82</v>
      </c>
      <c r="C726" s="15" t="str">
        <f>_xlfn.DISPIMG("ID_3A4BB7378DD6476E8B8A3B33E6E61C4B",1)</f>
        <v>=DISPIMG("ID_3A4BB7378DD6476E8B8A3B33E6E61C4B",1)</v>
      </c>
      <c r="D726" s="14" t="s">
        <v>83</v>
      </c>
      <c r="E726" s="14">
        <v>4</v>
      </c>
      <c r="F726" s="14" t="s">
        <v>12</v>
      </c>
      <c r="G726" s="17">
        <v>420</v>
      </c>
      <c r="H726" s="14" t="s">
        <v>103</v>
      </c>
    </row>
    <row r="727" s="1" customFormat="1" ht="30" customHeight="1" spans="1:8">
      <c r="A727" s="12" t="s">
        <v>643</v>
      </c>
      <c r="B727" s="12"/>
      <c r="C727" s="12"/>
      <c r="D727" s="12"/>
      <c r="E727" s="12"/>
      <c r="F727" s="12"/>
      <c r="G727" s="12"/>
      <c r="H727" s="12"/>
    </row>
    <row r="728" s="1" customFormat="1" ht="30" customHeight="1" spans="1:8">
      <c r="A728" s="18" t="s">
        <v>644</v>
      </c>
      <c r="B728" s="18"/>
      <c r="C728" s="18"/>
      <c r="D728" s="18"/>
      <c r="E728" s="18"/>
      <c r="F728" s="18"/>
      <c r="G728" s="18"/>
      <c r="H728" s="18"/>
    </row>
    <row r="729" s="2" customFormat="1" ht="110" customHeight="1" spans="1:8">
      <c r="A729" s="14">
        <v>1</v>
      </c>
      <c r="B729" s="14" t="s">
        <v>97</v>
      </c>
      <c r="C729" s="20" t="str">
        <f>_xlfn.DISPIMG("ID_F7743D8B90B24B318D2F1F61C4EA38C3",1)</f>
        <v>=DISPIMG("ID_F7743D8B90B24B318D2F1F61C4EA38C3",1)</v>
      </c>
      <c r="D729" s="14" t="s">
        <v>98</v>
      </c>
      <c r="E729" s="14">
        <v>4</v>
      </c>
      <c r="F729" s="14" t="s">
        <v>33</v>
      </c>
      <c r="G729" s="16">
        <v>1350</v>
      </c>
      <c r="H729" s="14" t="s">
        <v>578</v>
      </c>
    </row>
    <row r="730" s="5" customFormat="1" ht="30" customHeight="1" spans="1:8">
      <c r="A730" s="18" t="s">
        <v>645</v>
      </c>
      <c r="B730" s="18"/>
      <c r="C730" s="18"/>
      <c r="D730" s="18"/>
      <c r="E730" s="18"/>
      <c r="F730" s="18"/>
      <c r="G730" s="18"/>
      <c r="H730" s="18"/>
    </row>
    <row r="731" s="2" customFormat="1" ht="189" spans="1:8">
      <c r="A731" s="14">
        <v>1</v>
      </c>
      <c r="B731" s="14" t="s">
        <v>39</v>
      </c>
      <c r="C731" s="20"/>
      <c r="D731" s="14" t="s">
        <v>40</v>
      </c>
      <c r="E731" s="14">
        <v>10</v>
      </c>
      <c r="F731" s="14" t="s">
        <v>12</v>
      </c>
      <c r="G731" s="16">
        <v>450</v>
      </c>
      <c r="H731" s="14" t="s">
        <v>41</v>
      </c>
    </row>
    <row r="732" s="5" customFormat="1" ht="30" customHeight="1" spans="1:8">
      <c r="A732" s="18" t="s">
        <v>646</v>
      </c>
      <c r="B732" s="18"/>
      <c r="C732" s="18"/>
      <c r="D732" s="18"/>
      <c r="E732" s="18"/>
      <c r="F732" s="18"/>
      <c r="G732" s="18"/>
      <c r="H732" s="18"/>
    </row>
    <row r="733" s="2" customFormat="1" ht="113.9" customHeight="1" spans="1:8">
      <c r="A733" s="14">
        <v>1</v>
      </c>
      <c r="B733" s="14" t="s">
        <v>577</v>
      </c>
      <c r="C733" s="15" t="str">
        <f>_xlfn.DISPIMG("ID_8AC5BB5224374DBAB91B6F44C8558AA5",1)</f>
        <v>=DISPIMG("ID_8AC5BB5224374DBAB91B6F44C8558AA5",1)</v>
      </c>
      <c r="D733" s="14" t="s">
        <v>633</v>
      </c>
      <c r="E733" s="14">
        <v>2</v>
      </c>
      <c r="F733" s="14" t="s">
        <v>12</v>
      </c>
      <c r="G733" s="16">
        <v>2750</v>
      </c>
      <c r="H733" s="14" t="s">
        <v>415</v>
      </c>
    </row>
    <row r="734" s="2" customFormat="1" ht="102" spans="1:8">
      <c r="A734" s="14">
        <v>2</v>
      </c>
      <c r="B734" s="14" t="s">
        <v>219</v>
      </c>
      <c r="C734" s="15" t="str">
        <f>_xlfn.DISPIMG("ID_B73F3235765E41EC96E47B69049411EE",1)</f>
        <v>=DISPIMG("ID_B73F3235765E41EC96E47B69049411EE",1)</v>
      </c>
      <c r="D734" s="14" t="s">
        <v>459</v>
      </c>
      <c r="E734" s="14">
        <v>1</v>
      </c>
      <c r="F734" s="14" t="s">
        <v>12</v>
      </c>
      <c r="G734" s="16">
        <v>420</v>
      </c>
      <c r="H734" s="14" t="s">
        <v>221</v>
      </c>
    </row>
    <row r="735" s="5" customFormat="1" ht="30" customHeight="1" spans="1:8">
      <c r="A735" s="18" t="s">
        <v>647</v>
      </c>
      <c r="B735" s="18"/>
      <c r="C735" s="18"/>
      <c r="D735" s="18"/>
      <c r="E735" s="18"/>
      <c r="F735" s="18"/>
      <c r="G735" s="18"/>
      <c r="H735" s="18"/>
    </row>
    <row r="736" s="2" customFormat="1" ht="126" spans="1:8">
      <c r="A736" s="14">
        <v>1</v>
      </c>
      <c r="B736" s="14" t="s">
        <v>110</v>
      </c>
      <c r="C736" s="14" t="str">
        <f>_xlfn.DISPIMG("ID_7C99A08CA5EF43C9B4F04E7EFB2256FF",1)</f>
        <v>=DISPIMG("ID_7C99A08CA5EF43C9B4F04E7EFB2256FF",1)</v>
      </c>
      <c r="D736" s="14" t="s">
        <v>128</v>
      </c>
      <c r="E736" s="14">
        <v>2</v>
      </c>
      <c r="F736" s="14" t="s">
        <v>12</v>
      </c>
      <c r="G736" s="16">
        <v>1480</v>
      </c>
      <c r="H736" s="14" t="s">
        <v>45</v>
      </c>
    </row>
    <row r="737" s="2" customFormat="1" ht="157.5" spans="1:8">
      <c r="A737" s="14">
        <v>2</v>
      </c>
      <c r="B737" s="14" t="s">
        <v>112</v>
      </c>
      <c r="C737" s="15"/>
      <c r="D737" s="14" t="s">
        <v>113</v>
      </c>
      <c r="E737" s="14">
        <v>2</v>
      </c>
      <c r="F737" s="14" t="s">
        <v>12</v>
      </c>
      <c r="G737" s="16">
        <v>580</v>
      </c>
      <c r="H737" s="14" t="s">
        <v>114</v>
      </c>
    </row>
    <row r="738" s="2" customFormat="1" ht="78.75" spans="1:8">
      <c r="A738" s="14">
        <v>3</v>
      </c>
      <c r="B738" s="14" t="s">
        <v>115</v>
      </c>
      <c r="C738" s="15"/>
      <c r="D738" s="14" t="s">
        <v>116</v>
      </c>
      <c r="E738" s="14">
        <v>2</v>
      </c>
      <c r="F738" s="14" t="s">
        <v>12</v>
      </c>
      <c r="G738" s="16">
        <v>280</v>
      </c>
      <c r="H738" s="14" t="s">
        <v>117</v>
      </c>
    </row>
    <row r="739" s="5" customFormat="1" ht="30" customHeight="1" spans="1:8">
      <c r="A739" s="18" t="s">
        <v>648</v>
      </c>
      <c r="B739" s="18"/>
      <c r="C739" s="18"/>
      <c r="D739" s="18"/>
      <c r="E739" s="18"/>
      <c r="F739" s="18"/>
      <c r="G739" s="18"/>
      <c r="H739" s="18"/>
    </row>
    <row r="740" s="2" customFormat="1" ht="126" spans="1:8">
      <c r="A740" s="14">
        <v>1</v>
      </c>
      <c r="B740" s="14" t="s">
        <v>110</v>
      </c>
      <c r="C740" s="14" t="str">
        <f>_xlfn.DISPIMG("ID_7C99A08CA5EF43C9B4F04E7EFB2256FF",1)</f>
        <v>=DISPIMG("ID_7C99A08CA5EF43C9B4F04E7EFB2256FF",1)</v>
      </c>
      <c r="D740" s="14" t="s">
        <v>128</v>
      </c>
      <c r="E740" s="14">
        <v>3</v>
      </c>
      <c r="F740" s="14" t="s">
        <v>12</v>
      </c>
      <c r="G740" s="16">
        <v>1480</v>
      </c>
      <c r="H740" s="14" t="s">
        <v>45</v>
      </c>
    </row>
    <row r="741" s="2" customFormat="1" ht="157.5" spans="1:8">
      <c r="A741" s="14">
        <v>2</v>
      </c>
      <c r="B741" s="14" t="s">
        <v>112</v>
      </c>
      <c r="C741" s="15"/>
      <c r="D741" s="14" t="s">
        <v>113</v>
      </c>
      <c r="E741" s="14">
        <v>3</v>
      </c>
      <c r="F741" s="14" t="s">
        <v>12</v>
      </c>
      <c r="G741" s="16">
        <v>580</v>
      </c>
      <c r="H741" s="14" t="s">
        <v>114</v>
      </c>
    </row>
    <row r="742" s="5" customFormat="1" ht="30" customHeight="1" spans="1:8">
      <c r="A742" s="18" t="s">
        <v>649</v>
      </c>
      <c r="B742" s="18"/>
      <c r="C742" s="18"/>
      <c r="D742" s="18"/>
      <c r="E742" s="18"/>
      <c r="F742" s="18"/>
      <c r="G742" s="18"/>
      <c r="H742" s="18"/>
    </row>
    <row r="743" s="2" customFormat="1" ht="94.5" spans="1:8">
      <c r="A743" s="14">
        <v>1</v>
      </c>
      <c r="B743" s="14" t="s">
        <v>373</v>
      </c>
      <c r="C743" s="15" t="str">
        <f>_xlfn.DISPIMG("ID_66314EBB7F504A07B3DA547A5E288BB1",1)</f>
        <v>=DISPIMG("ID_66314EBB7F504A07B3DA547A5E288BB1",1)</v>
      </c>
      <c r="D743" s="14" t="s">
        <v>630</v>
      </c>
      <c r="E743" s="14">
        <v>2</v>
      </c>
      <c r="F743" s="14" t="s">
        <v>12</v>
      </c>
      <c r="G743" s="16">
        <v>1380</v>
      </c>
      <c r="H743" s="14" t="s">
        <v>375</v>
      </c>
    </row>
    <row r="744" s="8" customFormat="1" ht="189" spans="1:8">
      <c r="A744" s="14">
        <v>2</v>
      </c>
      <c r="B744" s="14" t="s">
        <v>39</v>
      </c>
      <c r="C744" s="20"/>
      <c r="D744" s="14" t="s">
        <v>40</v>
      </c>
      <c r="E744" s="14">
        <v>2</v>
      </c>
      <c r="F744" s="14" t="s">
        <v>12</v>
      </c>
      <c r="G744" s="16">
        <v>450</v>
      </c>
      <c r="H744" s="14" t="s">
        <v>41</v>
      </c>
    </row>
    <row r="745" s="2" customFormat="1" ht="173.25" spans="1:8">
      <c r="A745" s="14">
        <v>3</v>
      </c>
      <c r="B745" s="14" t="s">
        <v>376</v>
      </c>
      <c r="C745" s="20" t="str">
        <f>_xlfn.DISPIMG("ID_3B5A68B4317D42FBB4A94EC1A85E370C",1)</f>
        <v>=DISPIMG("ID_3B5A68B4317D42FBB4A94EC1A85E370C",1)</v>
      </c>
      <c r="D745" s="14" t="s">
        <v>171</v>
      </c>
      <c r="E745" s="14">
        <v>2</v>
      </c>
      <c r="F745" s="14" t="s">
        <v>12</v>
      </c>
      <c r="G745" s="16">
        <v>260</v>
      </c>
      <c r="H745" s="14" t="s">
        <v>377</v>
      </c>
    </row>
    <row r="746" s="5" customFormat="1" ht="30" customHeight="1" spans="1:8">
      <c r="A746" s="18" t="s">
        <v>650</v>
      </c>
      <c r="B746" s="18"/>
      <c r="C746" s="18"/>
      <c r="D746" s="18"/>
      <c r="E746" s="18"/>
      <c r="F746" s="18"/>
      <c r="G746" s="18"/>
      <c r="H746" s="18"/>
    </row>
    <row r="747" s="2" customFormat="1" ht="126" spans="1:8">
      <c r="A747" s="14">
        <v>1</v>
      </c>
      <c r="B747" s="14" t="s">
        <v>131</v>
      </c>
      <c r="C747" s="15" t="str">
        <f>_xlfn.DISPIMG("ID_8F9068E870234E06AAEE6502CB8E1805",1)</f>
        <v>=DISPIMG("ID_8F9068E870234E06AAEE6502CB8E1805",1)</v>
      </c>
      <c r="D747" s="14" t="s">
        <v>132</v>
      </c>
      <c r="E747" s="14">
        <v>1</v>
      </c>
      <c r="F747" s="14" t="s">
        <v>12</v>
      </c>
      <c r="G747" s="16">
        <v>2750</v>
      </c>
      <c r="H747" s="14" t="s">
        <v>133</v>
      </c>
    </row>
    <row r="748" s="2" customFormat="1" ht="110.25" spans="1:8">
      <c r="A748" s="14">
        <v>2</v>
      </c>
      <c r="B748" s="14" t="s">
        <v>134</v>
      </c>
      <c r="C748" s="15" t="str">
        <f>_xlfn.DISPIMG("ID_EACE0F1410034A56953E5D55A40C4CAC",1)</f>
        <v>=DISPIMG("ID_EACE0F1410034A56953E5D55A40C4CAC",1)</v>
      </c>
      <c r="D748" s="14" t="s">
        <v>135</v>
      </c>
      <c r="E748" s="14">
        <v>8</v>
      </c>
      <c r="F748" s="14" t="s">
        <v>12</v>
      </c>
      <c r="G748" s="16">
        <v>380</v>
      </c>
      <c r="H748" s="14" t="s">
        <v>136</v>
      </c>
    </row>
    <row r="749" s="5" customFormat="1" ht="30" customHeight="1" spans="1:8">
      <c r="A749" s="18" t="s">
        <v>651</v>
      </c>
      <c r="B749" s="18"/>
      <c r="C749" s="18"/>
      <c r="D749" s="18"/>
      <c r="E749" s="18"/>
      <c r="F749" s="18"/>
      <c r="G749" s="18"/>
      <c r="H749" s="18"/>
    </row>
    <row r="750" s="2" customFormat="1" ht="141.75" spans="1:8">
      <c r="A750" s="14">
        <v>1</v>
      </c>
      <c r="B750" s="14" t="s">
        <v>74</v>
      </c>
      <c r="C750" s="20" t="str">
        <f>_xlfn.DISPIMG("ID_458CC373BD834D3A9BDAC9A816B7564A",1)</f>
        <v>=DISPIMG("ID_458CC373BD834D3A9BDAC9A816B7564A",1)</v>
      </c>
      <c r="D750" s="14" t="s">
        <v>23</v>
      </c>
      <c r="E750" s="14">
        <v>16</v>
      </c>
      <c r="F750" s="14" t="s">
        <v>12</v>
      </c>
      <c r="G750" s="16">
        <v>980</v>
      </c>
      <c r="H750" s="14" t="s">
        <v>69</v>
      </c>
    </row>
    <row r="751" s="2" customFormat="1" ht="189" spans="1:8">
      <c r="A751" s="14">
        <v>2</v>
      </c>
      <c r="B751" s="14" t="s">
        <v>39</v>
      </c>
      <c r="C751" s="20"/>
      <c r="D751" s="14" t="s">
        <v>40</v>
      </c>
      <c r="E751" s="14">
        <v>16</v>
      </c>
      <c r="F751" s="14" t="s">
        <v>12</v>
      </c>
      <c r="G751" s="16">
        <v>450</v>
      </c>
      <c r="H751" s="14" t="s">
        <v>41</v>
      </c>
    </row>
    <row r="752" s="5" customFormat="1" ht="30" customHeight="1" spans="1:8">
      <c r="A752" s="18" t="s">
        <v>652</v>
      </c>
      <c r="B752" s="18"/>
      <c r="C752" s="18"/>
      <c r="D752" s="18"/>
      <c r="E752" s="18"/>
      <c r="F752" s="18"/>
      <c r="G752" s="18"/>
      <c r="H752" s="18"/>
    </row>
    <row r="753" s="2" customFormat="1" ht="289" spans="1:8">
      <c r="A753" s="14">
        <v>1</v>
      </c>
      <c r="B753" s="14" t="s">
        <v>78</v>
      </c>
      <c r="C753" s="15" t="str">
        <f>_xlfn.DISPIMG("ID_2C1AD3224E57415385A45D395033DB72",1)</f>
        <v>=DISPIMG("ID_2C1AD3224E57415385A45D395033DB72",1)</v>
      </c>
      <c r="D753" s="14" t="s">
        <v>79</v>
      </c>
      <c r="E753" s="14">
        <v>8</v>
      </c>
      <c r="F753" s="14" t="s">
        <v>80</v>
      </c>
      <c r="G753" s="17">
        <v>1750</v>
      </c>
      <c r="H753" s="21" t="s">
        <v>102</v>
      </c>
    </row>
    <row r="754" s="2" customFormat="1" ht="221" spans="1:8">
      <c r="A754" s="14">
        <v>2</v>
      </c>
      <c r="B754" s="14" t="s">
        <v>82</v>
      </c>
      <c r="C754" s="15" t="str">
        <f>_xlfn.DISPIMG("ID_2249A642E1254BECBF07E1C744183270",1)</f>
        <v>=DISPIMG("ID_2249A642E1254BECBF07E1C744183270",1)</v>
      </c>
      <c r="D754" s="14" t="s">
        <v>83</v>
      </c>
      <c r="E754" s="14">
        <v>8</v>
      </c>
      <c r="F754" s="14" t="s">
        <v>12</v>
      </c>
      <c r="G754" s="17">
        <v>420</v>
      </c>
      <c r="H754" s="14" t="s">
        <v>103</v>
      </c>
    </row>
    <row r="755" s="1" customFormat="1" ht="30" customHeight="1" spans="1:8">
      <c r="A755" s="12" t="s">
        <v>653</v>
      </c>
      <c r="B755" s="12"/>
      <c r="C755" s="12"/>
      <c r="D755" s="12"/>
      <c r="E755" s="12"/>
      <c r="F755" s="12"/>
      <c r="G755" s="12"/>
      <c r="H755" s="12"/>
    </row>
    <row r="756" s="5" customFormat="1" ht="30" customHeight="1" spans="1:8">
      <c r="A756" s="18" t="s">
        <v>654</v>
      </c>
      <c r="B756" s="18"/>
      <c r="C756" s="18"/>
      <c r="D756" s="18"/>
      <c r="E756" s="18"/>
      <c r="F756" s="18"/>
      <c r="G756" s="18"/>
      <c r="H756" s="18"/>
    </row>
    <row r="757" s="2" customFormat="1" ht="105" customHeight="1" spans="1:8">
      <c r="A757" s="14">
        <v>1</v>
      </c>
      <c r="B757" s="14" t="s">
        <v>97</v>
      </c>
      <c r="C757" s="20" t="str">
        <f>_xlfn.DISPIMG("ID_F7743D8B90B24B318D2F1F61C4EA38C3",1)</f>
        <v>=DISPIMG("ID_F7743D8B90B24B318D2F1F61C4EA38C3",1)</v>
      </c>
      <c r="D757" s="14" t="s">
        <v>98</v>
      </c>
      <c r="E757" s="14">
        <v>4</v>
      </c>
      <c r="F757" s="14" t="s">
        <v>33</v>
      </c>
      <c r="G757" s="16">
        <v>1350</v>
      </c>
      <c r="H757" s="14" t="s">
        <v>578</v>
      </c>
    </row>
    <row r="758" s="5" customFormat="1" ht="30" customHeight="1" spans="1:8">
      <c r="A758" s="18" t="s">
        <v>655</v>
      </c>
      <c r="B758" s="18"/>
      <c r="C758" s="18"/>
      <c r="D758" s="18"/>
      <c r="E758" s="18"/>
      <c r="F758" s="18"/>
      <c r="G758" s="18"/>
      <c r="H758" s="18"/>
    </row>
    <row r="759" s="2" customFormat="1" ht="189" spans="1:8">
      <c r="A759" s="14">
        <v>1</v>
      </c>
      <c r="B759" s="14" t="s">
        <v>39</v>
      </c>
      <c r="C759" s="20"/>
      <c r="D759" s="14" t="s">
        <v>40</v>
      </c>
      <c r="E759" s="14">
        <v>10</v>
      </c>
      <c r="F759" s="14" t="s">
        <v>12</v>
      </c>
      <c r="G759" s="16">
        <v>450</v>
      </c>
      <c r="H759" s="14" t="s">
        <v>41</v>
      </c>
    </row>
    <row r="760" s="5" customFormat="1" ht="30" customHeight="1" spans="1:8">
      <c r="A760" s="18" t="s">
        <v>656</v>
      </c>
      <c r="B760" s="18"/>
      <c r="C760" s="18"/>
      <c r="D760" s="18"/>
      <c r="E760" s="18"/>
      <c r="F760" s="18"/>
      <c r="G760" s="18"/>
      <c r="H760" s="18"/>
    </row>
    <row r="761" s="2" customFormat="1" ht="113.9" customHeight="1" spans="1:8">
      <c r="A761" s="14">
        <v>1</v>
      </c>
      <c r="B761" s="14" t="s">
        <v>577</v>
      </c>
      <c r="C761" s="15" t="str">
        <f>_xlfn.DISPIMG("ID_35D8559C00384694BADD8401C66B5F84",1)</f>
        <v>=DISPIMG("ID_35D8559C00384694BADD8401C66B5F84",1)</v>
      </c>
      <c r="D761" s="14" t="s">
        <v>633</v>
      </c>
      <c r="E761" s="14">
        <v>2</v>
      </c>
      <c r="F761" s="14" t="s">
        <v>12</v>
      </c>
      <c r="G761" s="16">
        <v>2750</v>
      </c>
      <c r="H761" s="14" t="s">
        <v>415</v>
      </c>
    </row>
    <row r="762" s="2" customFormat="1" ht="102" spans="1:8">
      <c r="A762" s="14">
        <v>2</v>
      </c>
      <c r="B762" s="14" t="s">
        <v>219</v>
      </c>
      <c r="C762" s="15" t="str">
        <f>_xlfn.DISPIMG("ID_B73F3235765E41EC96E47B69049411EE",1)</f>
        <v>=DISPIMG("ID_B73F3235765E41EC96E47B69049411EE",1)</v>
      </c>
      <c r="D762" s="14" t="s">
        <v>459</v>
      </c>
      <c r="E762" s="14">
        <v>1</v>
      </c>
      <c r="F762" s="14" t="s">
        <v>12</v>
      </c>
      <c r="G762" s="16">
        <v>420</v>
      </c>
      <c r="H762" s="14" t="s">
        <v>221</v>
      </c>
    </row>
    <row r="763" s="5" customFormat="1" ht="30" customHeight="1" spans="1:8">
      <c r="A763" s="18" t="s">
        <v>657</v>
      </c>
      <c r="B763" s="18"/>
      <c r="C763" s="18"/>
      <c r="D763" s="18"/>
      <c r="E763" s="18"/>
      <c r="F763" s="18"/>
      <c r="G763" s="18"/>
      <c r="H763" s="18"/>
    </row>
    <row r="764" s="2" customFormat="1" ht="126" spans="1:8">
      <c r="A764" s="14">
        <v>1</v>
      </c>
      <c r="B764" s="14" t="s">
        <v>110</v>
      </c>
      <c r="C764" s="14" t="str">
        <f>_xlfn.DISPIMG("ID_7C99A08CA5EF43C9B4F04E7EFB2256FF",1)</f>
        <v>=DISPIMG("ID_7C99A08CA5EF43C9B4F04E7EFB2256FF",1)</v>
      </c>
      <c r="D764" s="14" t="s">
        <v>128</v>
      </c>
      <c r="E764" s="14">
        <v>2</v>
      </c>
      <c r="F764" s="14" t="s">
        <v>12</v>
      </c>
      <c r="G764" s="16">
        <v>1480</v>
      </c>
      <c r="H764" s="14" t="s">
        <v>45</v>
      </c>
    </row>
    <row r="765" s="2" customFormat="1" ht="157.5" spans="1:8">
      <c r="A765" s="14">
        <v>2</v>
      </c>
      <c r="B765" s="14" t="s">
        <v>112</v>
      </c>
      <c r="C765" s="15"/>
      <c r="D765" s="14" t="s">
        <v>113</v>
      </c>
      <c r="E765" s="14">
        <v>2</v>
      </c>
      <c r="F765" s="14" t="s">
        <v>12</v>
      </c>
      <c r="G765" s="16">
        <v>580</v>
      </c>
      <c r="H765" s="14" t="s">
        <v>114</v>
      </c>
    </row>
    <row r="766" s="2" customFormat="1" ht="78.75" spans="1:8">
      <c r="A766" s="14">
        <v>3</v>
      </c>
      <c r="B766" s="14" t="s">
        <v>115</v>
      </c>
      <c r="C766" s="15"/>
      <c r="D766" s="14" t="s">
        <v>116</v>
      </c>
      <c r="E766" s="14">
        <v>2</v>
      </c>
      <c r="F766" s="14" t="s">
        <v>12</v>
      </c>
      <c r="G766" s="16">
        <v>280</v>
      </c>
      <c r="H766" s="14" t="s">
        <v>117</v>
      </c>
    </row>
    <row r="767" s="5" customFormat="1" ht="30" customHeight="1" spans="1:8">
      <c r="A767" s="18" t="s">
        <v>658</v>
      </c>
      <c r="B767" s="18"/>
      <c r="C767" s="18"/>
      <c r="D767" s="18"/>
      <c r="E767" s="18"/>
      <c r="F767" s="18"/>
      <c r="G767" s="18"/>
      <c r="H767" s="18"/>
    </row>
    <row r="768" s="2" customFormat="1" ht="126" spans="1:8">
      <c r="A768" s="14">
        <v>1</v>
      </c>
      <c r="B768" s="14" t="s">
        <v>110</v>
      </c>
      <c r="C768" s="14" t="str">
        <f>_xlfn.DISPIMG("ID_7C99A08CA5EF43C9B4F04E7EFB2256FF",1)</f>
        <v>=DISPIMG("ID_7C99A08CA5EF43C9B4F04E7EFB2256FF",1)</v>
      </c>
      <c r="D768" s="14" t="s">
        <v>128</v>
      </c>
      <c r="E768" s="14">
        <v>3</v>
      </c>
      <c r="F768" s="14" t="s">
        <v>12</v>
      </c>
      <c r="G768" s="16">
        <v>1480</v>
      </c>
      <c r="H768" s="14" t="s">
        <v>45</v>
      </c>
    </row>
    <row r="769" s="2" customFormat="1" ht="157.5" spans="1:8">
      <c r="A769" s="14">
        <v>2</v>
      </c>
      <c r="B769" s="14" t="s">
        <v>112</v>
      </c>
      <c r="C769" s="15"/>
      <c r="D769" s="14" t="s">
        <v>113</v>
      </c>
      <c r="E769" s="14">
        <v>3</v>
      </c>
      <c r="F769" s="14" t="s">
        <v>12</v>
      </c>
      <c r="G769" s="16">
        <v>580</v>
      </c>
      <c r="H769" s="14" t="s">
        <v>114</v>
      </c>
    </row>
    <row r="770" s="5" customFormat="1" ht="30" customHeight="1" spans="1:8">
      <c r="A770" s="18" t="s">
        <v>659</v>
      </c>
      <c r="B770" s="18"/>
      <c r="C770" s="18"/>
      <c r="D770" s="18"/>
      <c r="E770" s="18"/>
      <c r="F770" s="18"/>
      <c r="G770" s="18"/>
      <c r="H770" s="18"/>
    </row>
    <row r="771" s="2" customFormat="1" ht="94.5" spans="1:8">
      <c r="A771" s="14">
        <v>1</v>
      </c>
      <c r="B771" s="14" t="s">
        <v>373</v>
      </c>
      <c r="C771" s="15" t="str">
        <f>_xlfn.DISPIMG("ID_8643859878C745EEBD16EECF08F79E79",1)</f>
        <v>=DISPIMG("ID_8643859878C745EEBD16EECF08F79E79",1)</v>
      </c>
      <c r="D771" s="14" t="s">
        <v>630</v>
      </c>
      <c r="E771" s="14">
        <v>2</v>
      </c>
      <c r="F771" s="14" t="s">
        <v>12</v>
      </c>
      <c r="G771" s="16">
        <v>1380</v>
      </c>
      <c r="H771" s="14" t="s">
        <v>375</v>
      </c>
    </row>
    <row r="772" s="8" customFormat="1" ht="189" spans="1:8">
      <c r="A772" s="14">
        <v>2</v>
      </c>
      <c r="B772" s="14" t="s">
        <v>39</v>
      </c>
      <c r="C772" s="20"/>
      <c r="D772" s="14" t="s">
        <v>40</v>
      </c>
      <c r="E772" s="14">
        <v>2</v>
      </c>
      <c r="F772" s="14" t="s">
        <v>12</v>
      </c>
      <c r="G772" s="16">
        <v>450</v>
      </c>
      <c r="H772" s="14" t="s">
        <v>41</v>
      </c>
    </row>
    <row r="773" s="2" customFormat="1" ht="173.25" spans="1:8">
      <c r="A773" s="14">
        <v>3</v>
      </c>
      <c r="B773" s="14" t="s">
        <v>376</v>
      </c>
      <c r="C773" s="20" t="str">
        <f>_xlfn.DISPIMG("ID_66EB259F025449738E80A15AB8A9E995",1)</f>
        <v>=DISPIMG("ID_66EB259F025449738E80A15AB8A9E995",1)</v>
      </c>
      <c r="D773" s="14" t="s">
        <v>171</v>
      </c>
      <c r="E773" s="14">
        <v>2</v>
      </c>
      <c r="F773" s="14" t="s">
        <v>12</v>
      </c>
      <c r="G773" s="16">
        <v>260</v>
      </c>
      <c r="H773" s="14" t="s">
        <v>377</v>
      </c>
    </row>
    <row r="774" s="5" customFormat="1" ht="30" customHeight="1" spans="1:8">
      <c r="A774" s="18" t="s">
        <v>660</v>
      </c>
      <c r="B774" s="18"/>
      <c r="C774" s="18"/>
      <c r="D774" s="18"/>
      <c r="E774" s="18"/>
      <c r="F774" s="18"/>
      <c r="G774" s="18"/>
      <c r="H774" s="18"/>
    </row>
    <row r="775" s="2" customFormat="1" ht="126" spans="1:8">
      <c r="A775" s="14">
        <v>1</v>
      </c>
      <c r="B775" s="14" t="s">
        <v>131</v>
      </c>
      <c r="C775" s="15" t="str">
        <f>_xlfn.DISPIMG("ID_8F9068E870234E06AAEE6502CB8E1805",1)</f>
        <v>=DISPIMG("ID_8F9068E870234E06AAEE6502CB8E1805",1)</v>
      </c>
      <c r="D775" s="14" t="s">
        <v>132</v>
      </c>
      <c r="E775" s="14">
        <v>1</v>
      </c>
      <c r="F775" s="14" t="s">
        <v>12</v>
      </c>
      <c r="G775" s="16">
        <v>2750</v>
      </c>
      <c r="H775" s="14" t="s">
        <v>133</v>
      </c>
    </row>
    <row r="776" s="2" customFormat="1" ht="110.25" spans="1:8">
      <c r="A776" s="14">
        <v>2</v>
      </c>
      <c r="B776" s="14" t="s">
        <v>134</v>
      </c>
      <c r="C776" s="15" t="str">
        <f>_xlfn.DISPIMG("ID_B8ACAD7976C9409F8EEA205DAE3DE6B5",1)</f>
        <v>=DISPIMG("ID_B8ACAD7976C9409F8EEA205DAE3DE6B5",1)</v>
      </c>
      <c r="D776" s="14" t="s">
        <v>135</v>
      </c>
      <c r="E776" s="14">
        <v>8</v>
      </c>
      <c r="F776" s="14" t="s">
        <v>12</v>
      </c>
      <c r="G776" s="16">
        <v>380</v>
      </c>
      <c r="H776" s="14" t="s">
        <v>136</v>
      </c>
    </row>
    <row r="777" s="5" customFormat="1" ht="30" customHeight="1" spans="1:8">
      <c r="A777" s="18" t="s">
        <v>661</v>
      </c>
      <c r="B777" s="18"/>
      <c r="C777" s="18"/>
      <c r="D777" s="18"/>
      <c r="E777" s="18"/>
      <c r="F777" s="18"/>
      <c r="G777" s="18"/>
      <c r="H777" s="18"/>
    </row>
    <row r="778" s="2" customFormat="1" ht="141.75" spans="1:8">
      <c r="A778" s="14">
        <v>1</v>
      </c>
      <c r="B778" s="14" t="s">
        <v>74</v>
      </c>
      <c r="C778" s="20" t="str">
        <f>_xlfn.DISPIMG("ID_E405F74451A64FA4BC105035795A59EA",1)</f>
        <v>=DISPIMG("ID_E405F74451A64FA4BC105035795A59EA",1)</v>
      </c>
      <c r="D778" s="14" t="s">
        <v>23</v>
      </c>
      <c r="E778" s="14">
        <v>16</v>
      </c>
      <c r="F778" s="14" t="s">
        <v>12</v>
      </c>
      <c r="G778" s="16">
        <v>980</v>
      </c>
      <c r="H778" s="14" t="s">
        <v>69</v>
      </c>
    </row>
    <row r="779" s="2" customFormat="1" ht="189" spans="1:8">
      <c r="A779" s="14">
        <v>2</v>
      </c>
      <c r="B779" s="14" t="s">
        <v>39</v>
      </c>
      <c r="C779" s="20"/>
      <c r="D779" s="14" t="s">
        <v>40</v>
      </c>
      <c r="E779" s="14">
        <v>16</v>
      </c>
      <c r="F779" s="14" t="s">
        <v>12</v>
      </c>
      <c r="G779" s="16">
        <v>450</v>
      </c>
      <c r="H779" s="14" t="s">
        <v>41</v>
      </c>
    </row>
    <row r="780" s="5" customFormat="1" ht="30" customHeight="1" spans="1:8">
      <c r="A780" s="18" t="s">
        <v>662</v>
      </c>
      <c r="B780" s="18"/>
      <c r="C780" s="18"/>
      <c r="D780" s="18"/>
      <c r="E780" s="18"/>
      <c r="F780" s="18"/>
      <c r="G780" s="18"/>
      <c r="H780" s="18"/>
    </row>
    <row r="781" s="2" customFormat="1" ht="289" spans="1:8">
      <c r="A781" s="14">
        <v>1</v>
      </c>
      <c r="B781" s="14" t="s">
        <v>78</v>
      </c>
      <c r="C781" s="15" t="str">
        <f>_xlfn.DISPIMG("ID_F2AB6483C0294D78A3C40D2BA72F6870",1)</f>
        <v>=DISPIMG("ID_F2AB6483C0294D78A3C40D2BA72F6870",1)</v>
      </c>
      <c r="D781" s="14" t="s">
        <v>79</v>
      </c>
      <c r="E781" s="14">
        <v>8</v>
      </c>
      <c r="F781" s="14" t="s">
        <v>80</v>
      </c>
      <c r="G781" s="17">
        <v>1750</v>
      </c>
      <c r="H781" s="21" t="s">
        <v>102</v>
      </c>
    </row>
    <row r="782" s="2" customFormat="1" ht="221" spans="1:8">
      <c r="A782" s="14">
        <v>2</v>
      </c>
      <c r="B782" s="14" t="s">
        <v>82</v>
      </c>
      <c r="C782" s="15" t="str">
        <f>_xlfn.DISPIMG("ID_5F8B76AF35D4437DBFDC6732947E79B7",1)</f>
        <v>=DISPIMG("ID_5F8B76AF35D4437DBFDC6732947E79B7",1)</v>
      </c>
      <c r="D782" s="14" t="s">
        <v>83</v>
      </c>
      <c r="E782" s="14">
        <v>8</v>
      </c>
      <c r="F782" s="14" t="s">
        <v>12</v>
      </c>
      <c r="G782" s="17">
        <v>420</v>
      </c>
      <c r="H782" s="14" t="s">
        <v>103</v>
      </c>
    </row>
    <row r="783" s="5" customFormat="1" ht="30" customHeight="1" spans="1:8">
      <c r="A783" s="18" t="s">
        <v>663</v>
      </c>
      <c r="B783" s="18"/>
      <c r="C783" s="18"/>
      <c r="D783" s="18"/>
      <c r="E783" s="18"/>
      <c r="F783" s="18"/>
      <c r="G783" s="18"/>
      <c r="H783" s="18"/>
    </row>
    <row r="784" s="2" customFormat="1" ht="126" spans="1:8">
      <c r="A784" s="14">
        <v>1</v>
      </c>
      <c r="B784" s="14" t="s">
        <v>664</v>
      </c>
      <c r="C784" s="24"/>
      <c r="D784" s="14" t="s">
        <v>665</v>
      </c>
      <c r="E784" s="14">
        <v>17</v>
      </c>
      <c r="F784" s="14" t="s">
        <v>12</v>
      </c>
      <c r="G784" s="17">
        <v>2870</v>
      </c>
      <c r="H784" s="14" t="s">
        <v>313</v>
      </c>
    </row>
    <row r="785" s="2" customFormat="1" ht="111" customHeight="1" spans="1:8">
      <c r="A785" s="14">
        <v>2</v>
      </c>
      <c r="B785" s="14" t="s">
        <v>219</v>
      </c>
      <c r="C785" s="15" t="str">
        <f>_xlfn.DISPIMG("ID_B73F3235765E41EC96E47B69049411EE",1)</f>
        <v>=DISPIMG("ID_B73F3235765E41EC96E47B69049411EE",1)</v>
      </c>
      <c r="D785" s="14" t="s">
        <v>666</v>
      </c>
      <c r="E785" s="14">
        <v>17</v>
      </c>
      <c r="F785" s="14" t="s">
        <v>12</v>
      </c>
      <c r="G785" s="16">
        <v>420</v>
      </c>
      <c r="H785" s="14" t="s">
        <v>221</v>
      </c>
    </row>
    <row r="786" s="2" customFormat="1" ht="126" spans="1:8">
      <c r="A786" s="14">
        <v>3</v>
      </c>
      <c r="B786" s="14" t="s">
        <v>667</v>
      </c>
      <c r="C786" s="24"/>
      <c r="D786" s="14" t="s">
        <v>668</v>
      </c>
      <c r="E786" s="14">
        <v>1</v>
      </c>
      <c r="F786" s="14" t="s">
        <v>12</v>
      </c>
      <c r="G786" s="16">
        <v>2850</v>
      </c>
      <c r="H786" s="14" t="s">
        <v>313</v>
      </c>
    </row>
    <row r="787" s="2" customFormat="1" ht="111" customHeight="1" spans="1:8">
      <c r="A787" s="14">
        <v>4</v>
      </c>
      <c r="B787" s="14" t="s">
        <v>669</v>
      </c>
      <c r="C787" s="24" t="str">
        <f>_xlfn.DISPIMG("ID_3885DF92BBB84C698110EB8F50BE1C83",1)</f>
        <v>=DISPIMG("ID_3885DF92BBB84C698110EB8F50BE1C83",1)</v>
      </c>
      <c r="D787" s="14" t="s">
        <v>670</v>
      </c>
      <c r="E787" s="14">
        <v>1</v>
      </c>
      <c r="F787" s="14" t="s">
        <v>12</v>
      </c>
      <c r="G787" s="16">
        <v>1730</v>
      </c>
      <c r="H787" s="14" t="s">
        <v>415</v>
      </c>
    </row>
    <row r="788" s="2" customFormat="1" ht="125" customHeight="1" spans="1:8">
      <c r="A788" s="14">
        <v>5</v>
      </c>
      <c r="B788" s="14" t="s">
        <v>671</v>
      </c>
      <c r="C788" s="24" t="str">
        <f>_xlfn.DISPIMG("ID_36D4BA4194674AEF9C8BC56B5632A6A6",1)</f>
        <v>=DISPIMG("ID_36D4BA4194674AEF9C8BC56B5632A6A6",1)</v>
      </c>
      <c r="D788" s="14" t="s">
        <v>672</v>
      </c>
      <c r="E788" s="14">
        <v>1</v>
      </c>
      <c r="F788" s="14" t="s">
        <v>12</v>
      </c>
      <c r="G788" s="16">
        <v>1780</v>
      </c>
      <c r="H788" s="14" t="s">
        <v>673</v>
      </c>
    </row>
    <row r="789" s="2" customFormat="1" ht="87" customHeight="1" spans="1:8">
      <c r="A789" s="14">
        <v>6</v>
      </c>
      <c r="B789" s="14" t="s">
        <v>252</v>
      </c>
      <c r="C789" s="20" t="str">
        <f>_xlfn.DISPIMG("ID_51EC38B389924D1CA8008A9840AD7A9B",1)</f>
        <v>=DISPIMG("ID_51EC38B389924D1CA8008A9840AD7A9B",1)</v>
      </c>
      <c r="D789" s="14" t="s">
        <v>253</v>
      </c>
      <c r="E789" s="14">
        <v>1</v>
      </c>
      <c r="F789" s="14" t="s">
        <v>12</v>
      </c>
      <c r="G789" s="16">
        <v>430</v>
      </c>
      <c r="H789" s="14" t="s">
        <v>254</v>
      </c>
    </row>
    <row r="790" s="1" customFormat="1" ht="30" customHeight="1" spans="1:8">
      <c r="A790" s="12" t="s">
        <v>674</v>
      </c>
      <c r="B790" s="12"/>
      <c r="C790" s="12"/>
      <c r="D790" s="12"/>
      <c r="E790" s="12"/>
      <c r="F790" s="12"/>
      <c r="G790" s="12"/>
      <c r="H790" s="12"/>
    </row>
    <row r="791" s="5" customFormat="1" ht="30" customHeight="1" spans="1:8">
      <c r="A791" s="18" t="s">
        <v>675</v>
      </c>
      <c r="B791" s="18"/>
      <c r="C791" s="18"/>
      <c r="D791" s="18"/>
      <c r="E791" s="18"/>
      <c r="F791" s="18"/>
      <c r="G791" s="18"/>
      <c r="H791" s="18"/>
    </row>
    <row r="792" s="2" customFormat="1" ht="96.5" spans="1:8">
      <c r="A792" s="14">
        <v>1</v>
      </c>
      <c r="B792" s="14" t="s">
        <v>97</v>
      </c>
      <c r="C792" s="20" t="str">
        <f>_xlfn.DISPIMG("ID_F04CFEE1C74E4CBDADBE82F8470A2C40",1)</f>
        <v>=DISPIMG("ID_F04CFEE1C74E4CBDADBE82F8470A2C40",1)</v>
      </c>
      <c r="D792" s="14" t="s">
        <v>98</v>
      </c>
      <c r="E792" s="14">
        <v>4</v>
      </c>
      <c r="F792" s="14" t="s">
        <v>33</v>
      </c>
      <c r="G792" s="16">
        <v>1350</v>
      </c>
      <c r="H792" s="14" t="s">
        <v>578</v>
      </c>
    </row>
    <row r="793" s="5" customFormat="1" ht="30" customHeight="1" spans="1:8">
      <c r="A793" s="18" t="s">
        <v>676</v>
      </c>
      <c r="B793" s="18"/>
      <c r="C793" s="18"/>
      <c r="D793" s="18"/>
      <c r="E793" s="18"/>
      <c r="F793" s="18"/>
      <c r="G793" s="18"/>
      <c r="H793" s="18"/>
    </row>
    <row r="794" s="2" customFormat="1" ht="189" spans="1:8">
      <c r="A794" s="14">
        <v>1</v>
      </c>
      <c r="B794" s="14" t="s">
        <v>39</v>
      </c>
      <c r="C794" s="20"/>
      <c r="D794" s="14" t="s">
        <v>40</v>
      </c>
      <c r="E794" s="14">
        <v>10</v>
      </c>
      <c r="F794" s="14" t="s">
        <v>12</v>
      </c>
      <c r="G794" s="16">
        <v>450</v>
      </c>
      <c r="H794" s="14" t="s">
        <v>41</v>
      </c>
    </row>
    <row r="795" s="5" customFormat="1" ht="30" customHeight="1" spans="1:8">
      <c r="A795" s="18" t="s">
        <v>677</v>
      </c>
      <c r="B795" s="18"/>
      <c r="C795" s="18"/>
      <c r="D795" s="18"/>
      <c r="E795" s="18"/>
      <c r="F795" s="18"/>
      <c r="G795" s="18"/>
      <c r="H795" s="18"/>
    </row>
    <row r="796" s="2" customFormat="1" ht="113.9" customHeight="1" spans="1:8">
      <c r="A796" s="14">
        <v>1</v>
      </c>
      <c r="B796" s="14" t="s">
        <v>577</v>
      </c>
      <c r="C796" s="15" t="str">
        <f>_xlfn.DISPIMG("ID_A39492D3C3044D5AAFB391B3D5693A1C",1)</f>
        <v>=DISPIMG("ID_A39492D3C3044D5AAFB391B3D5693A1C",1)</v>
      </c>
      <c r="D796" s="14" t="s">
        <v>633</v>
      </c>
      <c r="E796" s="14">
        <v>2</v>
      </c>
      <c r="F796" s="14" t="s">
        <v>12</v>
      </c>
      <c r="G796" s="16">
        <v>2750</v>
      </c>
      <c r="H796" s="14" t="s">
        <v>415</v>
      </c>
    </row>
    <row r="797" s="2" customFormat="1" ht="102" spans="1:8">
      <c r="A797" s="14">
        <v>2</v>
      </c>
      <c r="B797" s="14" t="s">
        <v>219</v>
      </c>
      <c r="C797" s="15" t="str">
        <f>_xlfn.DISPIMG("ID_B73F3235765E41EC96E47B69049411EE",1)</f>
        <v>=DISPIMG("ID_B73F3235765E41EC96E47B69049411EE",1)</v>
      </c>
      <c r="D797" s="14" t="s">
        <v>459</v>
      </c>
      <c r="E797" s="14">
        <v>1</v>
      </c>
      <c r="F797" s="14" t="s">
        <v>12</v>
      </c>
      <c r="G797" s="16">
        <v>420</v>
      </c>
      <c r="H797" s="14" t="s">
        <v>221</v>
      </c>
    </row>
    <row r="798" s="5" customFormat="1" ht="30" customHeight="1" spans="1:8">
      <c r="A798" s="18" t="s">
        <v>678</v>
      </c>
      <c r="B798" s="18"/>
      <c r="C798" s="18"/>
      <c r="D798" s="18"/>
      <c r="E798" s="18"/>
      <c r="F798" s="18"/>
      <c r="G798" s="18"/>
      <c r="H798" s="18"/>
    </row>
    <row r="799" s="2" customFormat="1" ht="126" spans="1:8">
      <c r="A799" s="14">
        <v>1</v>
      </c>
      <c r="B799" s="14" t="s">
        <v>110</v>
      </c>
      <c r="C799" s="14" t="str">
        <f>_xlfn.DISPIMG("ID_7C99A08CA5EF43C9B4F04E7EFB2256FF",1)</f>
        <v>=DISPIMG("ID_7C99A08CA5EF43C9B4F04E7EFB2256FF",1)</v>
      </c>
      <c r="D799" s="14" t="s">
        <v>128</v>
      </c>
      <c r="E799" s="14">
        <v>2</v>
      </c>
      <c r="F799" s="14" t="s">
        <v>12</v>
      </c>
      <c r="G799" s="16">
        <v>1480</v>
      </c>
      <c r="H799" s="14" t="s">
        <v>45</v>
      </c>
    </row>
    <row r="800" s="2" customFormat="1" ht="157.5" spans="1:8">
      <c r="A800" s="14">
        <v>2</v>
      </c>
      <c r="B800" s="14" t="s">
        <v>112</v>
      </c>
      <c r="C800" s="15"/>
      <c r="D800" s="14" t="s">
        <v>113</v>
      </c>
      <c r="E800" s="14">
        <v>2</v>
      </c>
      <c r="F800" s="14" t="s">
        <v>12</v>
      </c>
      <c r="G800" s="16">
        <v>580</v>
      </c>
      <c r="H800" s="14" t="s">
        <v>114</v>
      </c>
    </row>
    <row r="801" s="2" customFormat="1" ht="78.75" spans="1:8">
      <c r="A801" s="14">
        <v>3</v>
      </c>
      <c r="B801" s="14" t="s">
        <v>115</v>
      </c>
      <c r="C801" s="15"/>
      <c r="D801" s="14" t="s">
        <v>116</v>
      </c>
      <c r="E801" s="14">
        <v>2</v>
      </c>
      <c r="F801" s="14" t="s">
        <v>12</v>
      </c>
      <c r="G801" s="16">
        <v>280</v>
      </c>
      <c r="H801" s="14" t="s">
        <v>117</v>
      </c>
    </row>
    <row r="802" s="5" customFormat="1" ht="30" customHeight="1" spans="1:8">
      <c r="A802" s="18" t="s">
        <v>679</v>
      </c>
      <c r="B802" s="18"/>
      <c r="C802" s="18"/>
      <c r="D802" s="18"/>
      <c r="E802" s="18"/>
      <c r="F802" s="18"/>
      <c r="G802" s="18"/>
      <c r="H802" s="18"/>
    </row>
    <row r="803" s="2" customFormat="1" ht="126" spans="1:8">
      <c r="A803" s="14">
        <v>1</v>
      </c>
      <c r="B803" s="14" t="s">
        <v>110</v>
      </c>
      <c r="C803" s="14" t="str">
        <f>_xlfn.DISPIMG("ID_7C99A08CA5EF43C9B4F04E7EFB2256FF",1)</f>
        <v>=DISPIMG("ID_7C99A08CA5EF43C9B4F04E7EFB2256FF",1)</v>
      </c>
      <c r="D803" s="14" t="s">
        <v>128</v>
      </c>
      <c r="E803" s="14">
        <v>3</v>
      </c>
      <c r="F803" s="14" t="s">
        <v>12</v>
      </c>
      <c r="G803" s="16">
        <v>1480</v>
      </c>
      <c r="H803" s="14" t="s">
        <v>45</v>
      </c>
    </row>
    <row r="804" s="2" customFormat="1" ht="157.5" spans="1:8">
      <c r="A804" s="14">
        <v>2</v>
      </c>
      <c r="B804" s="14" t="s">
        <v>112</v>
      </c>
      <c r="C804" s="15"/>
      <c r="D804" s="14" t="s">
        <v>113</v>
      </c>
      <c r="E804" s="14">
        <v>3</v>
      </c>
      <c r="F804" s="14" t="s">
        <v>12</v>
      </c>
      <c r="G804" s="16">
        <v>580</v>
      </c>
      <c r="H804" s="14" t="s">
        <v>114</v>
      </c>
    </row>
    <row r="805" s="5" customFormat="1" ht="30" customHeight="1" spans="1:8">
      <c r="A805" s="18" t="s">
        <v>680</v>
      </c>
      <c r="B805" s="18"/>
      <c r="C805" s="18"/>
      <c r="D805" s="18"/>
      <c r="E805" s="18"/>
      <c r="F805" s="18"/>
      <c r="G805" s="18"/>
      <c r="H805" s="18"/>
    </row>
    <row r="806" s="2" customFormat="1" ht="94.5" spans="1:8">
      <c r="A806" s="14">
        <v>1</v>
      </c>
      <c r="B806" s="14" t="s">
        <v>373</v>
      </c>
      <c r="C806" s="15" t="str">
        <f>_xlfn.DISPIMG("ID_1584B0A095354BE88B1FAB138FC6CFB2",1)</f>
        <v>=DISPIMG("ID_1584B0A095354BE88B1FAB138FC6CFB2",1)</v>
      </c>
      <c r="D806" s="14" t="s">
        <v>630</v>
      </c>
      <c r="E806" s="14">
        <v>2</v>
      </c>
      <c r="F806" s="14" t="s">
        <v>12</v>
      </c>
      <c r="G806" s="16">
        <v>1380</v>
      </c>
      <c r="H806" s="14" t="s">
        <v>375</v>
      </c>
    </row>
    <row r="807" s="8" customFormat="1" ht="189" spans="1:8">
      <c r="A807" s="14">
        <v>2</v>
      </c>
      <c r="B807" s="14" t="s">
        <v>39</v>
      </c>
      <c r="C807" s="20"/>
      <c r="D807" s="14" t="s">
        <v>40</v>
      </c>
      <c r="E807" s="14">
        <v>2</v>
      </c>
      <c r="F807" s="14" t="s">
        <v>12</v>
      </c>
      <c r="G807" s="16">
        <v>450</v>
      </c>
      <c r="H807" s="14" t="s">
        <v>41</v>
      </c>
    </row>
    <row r="808" s="2" customFormat="1" ht="173.25" spans="1:8">
      <c r="A808" s="14">
        <v>3</v>
      </c>
      <c r="B808" s="14" t="s">
        <v>376</v>
      </c>
      <c r="C808" s="20" t="str">
        <f>_xlfn.DISPIMG("ID_95C71B6870234A989AEFC23C82C6FD22",1)</f>
        <v>=DISPIMG("ID_95C71B6870234A989AEFC23C82C6FD22",1)</v>
      </c>
      <c r="D808" s="14" t="s">
        <v>171</v>
      </c>
      <c r="E808" s="14">
        <v>2</v>
      </c>
      <c r="F808" s="14" t="s">
        <v>12</v>
      </c>
      <c r="G808" s="16">
        <v>260</v>
      </c>
      <c r="H808" s="14" t="s">
        <v>377</v>
      </c>
    </row>
    <row r="809" s="5" customFormat="1" ht="30" customHeight="1" spans="1:8">
      <c r="A809" s="18" t="s">
        <v>681</v>
      </c>
      <c r="B809" s="18"/>
      <c r="C809" s="18"/>
      <c r="D809" s="18"/>
      <c r="E809" s="18"/>
      <c r="F809" s="18"/>
      <c r="G809" s="18"/>
      <c r="H809" s="18"/>
    </row>
    <row r="810" s="2" customFormat="1" ht="126" spans="1:8">
      <c r="A810" s="14">
        <v>1</v>
      </c>
      <c r="B810" s="14" t="s">
        <v>131</v>
      </c>
      <c r="C810" s="15" t="str">
        <f>_xlfn.DISPIMG("ID_8F9068E870234E06AAEE6502CB8E1805",1)</f>
        <v>=DISPIMG("ID_8F9068E870234E06AAEE6502CB8E1805",1)</v>
      </c>
      <c r="D810" s="14" t="s">
        <v>132</v>
      </c>
      <c r="E810" s="14">
        <v>1</v>
      </c>
      <c r="F810" s="14" t="s">
        <v>12</v>
      </c>
      <c r="G810" s="16">
        <v>2750</v>
      </c>
      <c r="H810" s="14" t="s">
        <v>133</v>
      </c>
    </row>
    <row r="811" s="2" customFormat="1" ht="110.25" spans="1:8">
      <c r="A811" s="14">
        <v>2</v>
      </c>
      <c r="B811" s="14" t="s">
        <v>134</v>
      </c>
      <c r="C811" s="15" t="str">
        <f>_xlfn.DISPIMG("ID_CF98C2D4B09A4CCD8FC38FBE99C795C4",1)</f>
        <v>=DISPIMG("ID_CF98C2D4B09A4CCD8FC38FBE99C795C4",1)</v>
      </c>
      <c r="D811" s="14" t="s">
        <v>135</v>
      </c>
      <c r="E811" s="14">
        <v>8</v>
      </c>
      <c r="F811" s="14" t="s">
        <v>12</v>
      </c>
      <c r="G811" s="16">
        <v>380</v>
      </c>
      <c r="H811" s="14" t="s">
        <v>400</v>
      </c>
    </row>
    <row r="812" s="5" customFormat="1" ht="30" customHeight="1" spans="1:8">
      <c r="A812" s="18" t="s">
        <v>682</v>
      </c>
      <c r="B812" s="18"/>
      <c r="C812" s="18"/>
      <c r="D812" s="18"/>
      <c r="E812" s="18"/>
      <c r="F812" s="18"/>
      <c r="G812" s="18"/>
      <c r="H812" s="18"/>
    </row>
    <row r="813" s="2" customFormat="1" ht="141.75" spans="1:8">
      <c r="A813" s="14">
        <v>1</v>
      </c>
      <c r="B813" s="14" t="s">
        <v>74</v>
      </c>
      <c r="C813" s="20" t="str">
        <f>_xlfn.DISPIMG("ID_024455B16DC54D5A9BE631B340926E1F",1)</f>
        <v>=DISPIMG("ID_024455B16DC54D5A9BE631B340926E1F",1)</v>
      </c>
      <c r="D813" s="14" t="s">
        <v>23</v>
      </c>
      <c r="E813" s="14">
        <v>16</v>
      </c>
      <c r="F813" s="14" t="s">
        <v>12</v>
      </c>
      <c r="G813" s="16">
        <v>980</v>
      </c>
      <c r="H813" s="14" t="s">
        <v>69</v>
      </c>
    </row>
    <row r="814" s="2" customFormat="1" ht="189" spans="1:8">
      <c r="A814" s="14">
        <v>2</v>
      </c>
      <c r="B814" s="14" t="s">
        <v>39</v>
      </c>
      <c r="C814" s="20"/>
      <c r="D814" s="14" t="s">
        <v>40</v>
      </c>
      <c r="E814" s="14">
        <v>16</v>
      </c>
      <c r="F814" s="14" t="s">
        <v>12</v>
      </c>
      <c r="G814" s="16">
        <v>450</v>
      </c>
      <c r="H814" s="14" t="s">
        <v>41</v>
      </c>
    </row>
    <row r="815" s="5" customFormat="1" ht="30" customHeight="1" spans="1:8">
      <c r="A815" s="18" t="s">
        <v>683</v>
      </c>
      <c r="B815" s="18"/>
      <c r="C815" s="18"/>
      <c r="D815" s="18"/>
      <c r="E815" s="18"/>
      <c r="F815" s="18"/>
      <c r="G815" s="18"/>
      <c r="H815" s="18"/>
    </row>
    <row r="816" s="2" customFormat="1" ht="289" spans="1:8">
      <c r="A816" s="14">
        <v>1</v>
      </c>
      <c r="B816" s="14" t="s">
        <v>78</v>
      </c>
      <c r="C816" s="15" t="str">
        <f>_xlfn.DISPIMG("ID_F9BA03D24ECA47B49DE612C74814AF8C",1)</f>
        <v>=DISPIMG("ID_F9BA03D24ECA47B49DE612C74814AF8C",1)</v>
      </c>
      <c r="D816" s="14" t="s">
        <v>79</v>
      </c>
      <c r="E816" s="14">
        <v>8</v>
      </c>
      <c r="F816" s="14" t="s">
        <v>80</v>
      </c>
      <c r="G816" s="17">
        <v>1750</v>
      </c>
      <c r="H816" s="21" t="s">
        <v>102</v>
      </c>
    </row>
    <row r="817" s="2" customFormat="1" ht="221" spans="1:8">
      <c r="A817" s="14">
        <v>2</v>
      </c>
      <c r="B817" s="14" t="s">
        <v>82</v>
      </c>
      <c r="C817" s="15" t="str">
        <f>_xlfn.DISPIMG("ID_DEBA3A9130CE405688CF3104B04A5F3E",1)</f>
        <v>=DISPIMG("ID_DEBA3A9130CE405688CF3104B04A5F3E",1)</v>
      </c>
      <c r="D817" s="14" t="s">
        <v>83</v>
      </c>
      <c r="E817" s="14">
        <v>8</v>
      </c>
      <c r="F817" s="14" t="s">
        <v>12</v>
      </c>
      <c r="G817" s="17">
        <v>420</v>
      </c>
      <c r="H817" s="14" t="s">
        <v>103</v>
      </c>
    </row>
    <row r="818" s="5" customFormat="1" ht="30" customHeight="1" spans="1:8">
      <c r="A818" s="18" t="s">
        <v>684</v>
      </c>
      <c r="B818" s="18"/>
      <c r="C818" s="18"/>
      <c r="D818" s="18"/>
      <c r="E818" s="18"/>
      <c r="F818" s="18"/>
      <c r="G818" s="18"/>
      <c r="H818" s="18"/>
    </row>
    <row r="819" s="2" customFormat="1" ht="101" customHeight="1" spans="1:8">
      <c r="A819" s="14">
        <v>1</v>
      </c>
      <c r="B819" s="14" t="s">
        <v>97</v>
      </c>
      <c r="C819" s="20" t="str">
        <f>_xlfn.DISPIMG("ID_F7743D8B90B24B318D2F1F61C4EA38C3",1)</f>
        <v>=DISPIMG("ID_F7743D8B90B24B318D2F1F61C4EA38C3",1)</v>
      </c>
      <c r="D819" s="14" t="s">
        <v>98</v>
      </c>
      <c r="E819" s="14">
        <v>2</v>
      </c>
      <c r="F819" s="14" t="s">
        <v>33</v>
      </c>
      <c r="G819" s="16">
        <v>1350</v>
      </c>
      <c r="H819" s="14" t="s">
        <v>578</v>
      </c>
    </row>
    <row r="820" s="1" customFormat="1" ht="30" customHeight="1" spans="1:8">
      <c r="A820" s="12" t="s">
        <v>685</v>
      </c>
      <c r="B820" s="12"/>
      <c r="C820" s="12"/>
      <c r="D820" s="12"/>
      <c r="E820" s="12"/>
      <c r="F820" s="12"/>
      <c r="G820" s="12"/>
      <c r="H820" s="12"/>
    </row>
    <row r="821" s="5" customFormat="1" ht="30" customHeight="1" spans="1:8">
      <c r="A821" s="18" t="s">
        <v>686</v>
      </c>
      <c r="B821" s="18"/>
      <c r="C821" s="18"/>
      <c r="D821" s="18"/>
      <c r="E821" s="18"/>
      <c r="F821" s="18"/>
      <c r="G821" s="18"/>
      <c r="H821" s="18"/>
    </row>
    <row r="822" s="2" customFormat="1" ht="94" customHeight="1" spans="1:8">
      <c r="A822" s="14">
        <v>1</v>
      </c>
      <c r="B822" s="14" t="s">
        <v>97</v>
      </c>
      <c r="C822" s="20" t="str">
        <f>_xlfn.DISPIMG("ID_F7743D8B90B24B318D2F1F61C4EA38C3",1)</f>
        <v>=DISPIMG("ID_F7743D8B90B24B318D2F1F61C4EA38C3",1)</v>
      </c>
      <c r="D822" s="14" t="s">
        <v>98</v>
      </c>
      <c r="E822" s="14">
        <v>2</v>
      </c>
      <c r="F822" s="14" t="s">
        <v>33</v>
      </c>
      <c r="G822" s="16">
        <v>1350</v>
      </c>
      <c r="H822" s="14" t="s">
        <v>578</v>
      </c>
    </row>
    <row r="823" s="5" customFormat="1" ht="30" customHeight="1" spans="1:8">
      <c r="A823" s="18" t="s">
        <v>687</v>
      </c>
      <c r="B823" s="18"/>
      <c r="C823" s="18"/>
      <c r="D823" s="18"/>
      <c r="E823" s="18"/>
      <c r="F823" s="18"/>
      <c r="G823" s="18"/>
      <c r="H823" s="18"/>
    </row>
    <row r="824" s="2" customFormat="1" ht="189" spans="1:8">
      <c r="A824" s="14">
        <v>1</v>
      </c>
      <c r="B824" s="14" t="s">
        <v>39</v>
      </c>
      <c r="C824" s="20"/>
      <c r="D824" s="14" t="s">
        <v>40</v>
      </c>
      <c r="E824" s="14">
        <v>12</v>
      </c>
      <c r="F824" s="14" t="s">
        <v>12</v>
      </c>
      <c r="G824" s="16">
        <v>450</v>
      </c>
      <c r="H824" s="14" t="s">
        <v>41</v>
      </c>
    </row>
    <row r="825" s="5" customFormat="1" ht="30" customHeight="1" spans="1:8">
      <c r="A825" s="18" t="s">
        <v>688</v>
      </c>
      <c r="B825" s="18"/>
      <c r="C825" s="18"/>
      <c r="D825" s="18"/>
      <c r="E825" s="18"/>
      <c r="F825" s="18"/>
      <c r="G825" s="18"/>
      <c r="H825" s="18"/>
    </row>
    <row r="826" s="2" customFormat="1" ht="119" spans="1:8">
      <c r="A826" s="14">
        <v>1</v>
      </c>
      <c r="B826" s="14" t="s">
        <v>577</v>
      </c>
      <c r="C826" s="15" t="str">
        <f>_xlfn.DISPIMG("ID_2BA0E0291FE2449BB0B4C99328685F11",1)</f>
        <v>=DISPIMG("ID_2BA0E0291FE2449BB0B4C99328685F11",1)</v>
      </c>
      <c r="D826" s="14" t="s">
        <v>633</v>
      </c>
      <c r="E826" s="14">
        <v>2</v>
      </c>
      <c r="F826" s="14" t="s">
        <v>12</v>
      </c>
      <c r="G826" s="16">
        <v>2750</v>
      </c>
      <c r="H826" s="14" t="s">
        <v>415</v>
      </c>
    </row>
    <row r="827" s="2" customFormat="1" ht="102" spans="1:8">
      <c r="A827" s="14">
        <v>2</v>
      </c>
      <c r="B827" s="14" t="s">
        <v>219</v>
      </c>
      <c r="C827" s="15" t="str">
        <f>_xlfn.DISPIMG("ID_B73F3235765E41EC96E47B69049411EE",1)</f>
        <v>=DISPIMG("ID_B73F3235765E41EC96E47B69049411EE",1)</v>
      </c>
      <c r="D827" s="14" t="s">
        <v>459</v>
      </c>
      <c r="E827" s="14">
        <v>1</v>
      </c>
      <c r="F827" s="14" t="s">
        <v>12</v>
      </c>
      <c r="G827" s="16">
        <v>420</v>
      </c>
      <c r="H827" s="14" t="s">
        <v>221</v>
      </c>
    </row>
    <row r="828" s="5" customFormat="1" ht="30" customHeight="1" spans="1:8">
      <c r="A828" s="18" t="s">
        <v>689</v>
      </c>
      <c r="B828" s="18"/>
      <c r="C828" s="18"/>
      <c r="D828" s="18"/>
      <c r="E828" s="18"/>
      <c r="F828" s="18"/>
      <c r="G828" s="18"/>
      <c r="H828" s="18"/>
    </row>
    <row r="829" s="2" customFormat="1" ht="126" spans="1:8">
      <c r="A829" s="14">
        <v>1</v>
      </c>
      <c r="B829" s="14" t="s">
        <v>110</v>
      </c>
      <c r="C829" s="14" t="str">
        <f>_xlfn.DISPIMG("ID_7C99A08CA5EF43C9B4F04E7EFB2256FF",1)</f>
        <v>=DISPIMG("ID_7C99A08CA5EF43C9B4F04E7EFB2256FF",1)</v>
      </c>
      <c r="D829" s="14" t="s">
        <v>128</v>
      </c>
      <c r="E829" s="14">
        <v>2</v>
      </c>
      <c r="F829" s="14" t="s">
        <v>12</v>
      </c>
      <c r="G829" s="16">
        <v>1480</v>
      </c>
      <c r="H829" s="14" t="s">
        <v>45</v>
      </c>
    </row>
    <row r="830" s="2" customFormat="1" ht="157.5" spans="1:8">
      <c r="A830" s="14">
        <v>2</v>
      </c>
      <c r="B830" s="14" t="s">
        <v>112</v>
      </c>
      <c r="C830" s="15"/>
      <c r="D830" s="14" t="s">
        <v>113</v>
      </c>
      <c r="E830" s="14">
        <v>2</v>
      </c>
      <c r="F830" s="14" t="s">
        <v>12</v>
      </c>
      <c r="G830" s="16">
        <v>580</v>
      </c>
      <c r="H830" s="14" t="s">
        <v>114</v>
      </c>
    </row>
    <row r="831" s="2" customFormat="1" ht="78.75" spans="1:8">
      <c r="A831" s="14">
        <v>3</v>
      </c>
      <c r="B831" s="14" t="s">
        <v>115</v>
      </c>
      <c r="C831" s="15"/>
      <c r="D831" s="14" t="s">
        <v>116</v>
      </c>
      <c r="E831" s="14">
        <v>2</v>
      </c>
      <c r="F831" s="14" t="s">
        <v>12</v>
      </c>
      <c r="G831" s="16">
        <v>280</v>
      </c>
      <c r="H831" s="14" t="s">
        <v>117</v>
      </c>
    </row>
    <row r="832" s="5" customFormat="1" ht="30" customHeight="1" spans="1:8">
      <c r="A832" s="18" t="s">
        <v>690</v>
      </c>
      <c r="B832" s="18"/>
      <c r="C832" s="18"/>
      <c r="D832" s="18"/>
      <c r="E832" s="18"/>
      <c r="F832" s="18"/>
      <c r="G832" s="18"/>
      <c r="H832" s="18"/>
    </row>
    <row r="833" s="2" customFormat="1" ht="126" spans="1:8">
      <c r="A833" s="14">
        <v>1</v>
      </c>
      <c r="B833" s="14" t="s">
        <v>110</v>
      </c>
      <c r="C833" s="14" t="str">
        <f>_xlfn.DISPIMG("ID_7C99A08CA5EF43C9B4F04E7EFB2256FF",1)</f>
        <v>=DISPIMG("ID_7C99A08CA5EF43C9B4F04E7EFB2256FF",1)</v>
      </c>
      <c r="D833" s="14" t="s">
        <v>128</v>
      </c>
      <c r="E833" s="14">
        <v>3</v>
      </c>
      <c r="F833" s="14" t="s">
        <v>12</v>
      </c>
      <c r="G833" s="16">
        <v>1480</v>
      </c>
      <c r="H833" s="14" t="s">
        <v>45</v>
      </c>
    </row>
    <row r="834" s="2" customFormat="1" ht="157.5" spans="1:8">
      <c r="A834" s="14">
        <v>2</v>
      </c>
      <c r="B834" s="14" t="s">
        <v>112</v>
      </c>
      <c r="C834" s="15"/>
      <c r="D834" s="14" t="s">
        <v>113</v>
      </c>
      <c r="E834" s="14">
        <v>3</v>
      </c>
      <c r="F834" s="14" t="s">
        <v>12</v>
      </c>
      <c r="G834" s="16">
        <v>580</v>
      </c>
      <c r="H834" s="14" t="s">
        <v>114</v>
      </c>
    </row>
    <row r="835" s="5" customFormat="1" ht="30" customHeight="1" spans="1:8">
      <c r="A835" s="18" t="s">
        <v>691</v>
      </c>
      <c r="B835" s="18"/>
      <c r="C835" s="18"/>
      <c r="D835" s="18"/>
      <c r="E835" s="18"/>
      <c r="F835" s="18"/>
      <c r="G835" s="18"/>
      <c r="H835" s="18"/>
    </row>
    <row r="836" s="2" customFormat="1" ht="94.5" spans="1:8">
      <c r="A836" s="14">
        <v>1</v>
      </c>
      <c r="B836" s="14" t="s">
        <v>373</v>
      </c>
      <c r="C836" s="15" t="str">
        <f>_xlfn.DISPIMG("ID_10D0BF10176D4362BBA389EA631649E9",1)</f>
        <v>=DISPIMG("ID_10D0BF10176D4362BBA389EA631649E9",1)</v>
      </c>
      <c r="D836" s="14" t="s">
        <v>630</v>
      </c>
      <c r="E836" s="14">
        <v>1</v>
      </c>
      <c r="F836" s="14" t="s">
        <v>12</v>
      </c>
      <c r="G836" s="16">
        <v>1380</v>
      </c>
      <c r="H836" s="14" t="s">
        <v>375</v>
      </c>
    </row>
    <row r="837" s="8" customFormat="1" ht="189" spans="1:8">
      <c r="A837" s="14">
        <v>2</v>
      </c>
      <c r="B837" s="14" t="s">
        <v>39</v>
      </c>
      <c r="C837" s="20"/>
      <c r="D837" s="14" t="s">
        <v>40</v>
      </c>
      <c r="E837" s="14">
        <v>1</v>
      </c>
      <c r="F837" s="14" t="s">
        <v>12</v>
      </c>
      <c r="G837" s="16">
        <v>450</v>
      </c>
      <c r="H837" s="14" t="s">
        <v>41</v>
      </c>
    </row>
    <row r="838" s="2" customFormat="1" ht="173.25" spans="1:8">
      <c r="A838" s="14">
        <v>3</v>
      </c>
      <c r="B838" s="14" t="s">
        <v>376</v>
      </c>
      <c r="C838" s="20" t="str">
        <f>_xlfn.DISPIMG("ID_1E90D95524F54DE2AD64EE2297B83435",1)</f>
        <v>=DISPIMG("ID_1E90D95524F54DE2AD64EE2297B83435",1)</v>
      </c>
      <c r="D838" s="14" t="s">
        <v>171</v>
      </c>
      <c r="E838" s="14">
        <v>1</v>
      </c>
      <c r="F838" s="14" t="s">
        <v>12</v>
      </c>
      <c r="G838" s="16">
        <v>260</v>
      </c>
      <c r="H838" s="14" t="s">
        <v>377</v>
      </c>
    </row>
    <row r="839" s="5" customFormat="1" ht="30" customHeight="1" spans="1:8">
      <c r="A839" s="18" t="s">
        <v>692</v>
      </c>
      <c r="B839" s="18"/>
      <c r="C839" s="18"/>
      <c r="D839" s="18"/>
      <c r="E839" s="18"/>
      <c r="F839" s="18"/>
      <c r="G839" s="18"/>
      <c r="H839" s="18"/>
    </row>
    <row r="840" s="2" customFormat="1" ht="126" spans="1:8">
      <c r="A840" s="14">
        <v>1</v>
      </c>
      <c r="B840" s="14" t="s">
        <v>131</v>
      </c>
      <c r="C840" s="15" t="str">
        <f>_xlfn.DISPIMG("ID_8F9068E870234E06AAEE6502CB8E1805",1)</f>
        <v>=DISPIMG("ID_8F9068E870234E06AAEE6502CB8E1805",1)</v>
      </c>
      <c r="D840" s="14" t="s">
        <v>132</v>
      </c>
      <c r="E840" s="14">
        <v>2</v>
      </c>
      <c r="F840" s="14" t="s">
        <v>12</v>
      </c>
      <c r="G840" s="16">
        <v>2750</v>
      </c>
      <c r="H840" s="14" t="s">
        <v>133</v>
      </c>
    </row>
    <row r="841" s="2" customFormat="1" ht="110.25" spans="1:8">
      <c r="A841" s="14">
        <v>2</v>
      </c>
      <c r="B841" s="14" t="s">
        <v>134</v>
      </c>
      <c r="C841" s="15" t="str">
        <f>_xlfn.DISPIMG("ID_05E8EFB506C149A6BC42EFC775733140",1)</f>
        <v>=DISPIMG("ID_05E8EFB506C149A6BC42EFC775733140",1)</v>
      </c>
      <c r="D841" s="14" t="s">
        <v>135</v>
      </c>
      <c r="E841" s="14">
        <v>14</v>
      </c>
      <c r="F841" s="14" t="s">
        <v>12</v>
      </c>
      <c r="G841" s="16">
        <v>380</v>
      </c>
      <c r="H841" s="14" t="s">
        <v>136</v>
      </c>
    </row>
    <row r="842" s="5" customFormat="1" ht="30" customHeight="1" spans="1:8">
      <c r="A842" s="18" t="s">
        <v>693</v>
      </c>
      <c r="B842" s="18"/>
      <c r="C842" s="18"/>
      <c r="D842" s="18"/>
      <c r="E842" s="18"/>
      <c r="F842" s="18"/>
      <c r="G842" s="18"/>
      <c r="H842" s="18"/>
    </row>
    <row r="843" s="2" customFormat="1" ht="141.75" spans="1:8">
      <c r="A843" s="14">
        <v>1</v>
      </c>
      <c r="B843" s="14" t="s">
        <v>74</v>
      </c>
      <c r="C843" s="20" t="str">
        <f>_xlfn.DISPIMG("ID_D7D31160440E4B019C97705364F5F10E",1)</f>
        <v>=DISPIMG("ID_D7D31160440E4B019C97705364F5F10E",1)</v>
      </c>
      <c r="D843" s="14" t="s">
        <v>23</v>
      </c>
      <c r="E843" s="14">
        <v>18</v>
      </c>
      <c r="F843" s="14" t="s">
        <v>12</v>
      </c>
      <c r="G843" s="16">
        <v>980</v>
      </c>
      <c r="H843" s="14" t="s">
        <v>69</v>
      </c>
    </row>
    <row r="844" s="2" customFormat="1" ht="189" spans="1:8">
      <c r="A844" s="14">
        <v>2</v>
      </c>
      <c r="B844" s="14" t="s">
        <v>39</v>
      </c>
      <c r="C844" s="20"/>
      <c r="D844" s="14" t="s">
        <v>40</v>
      </c>
      <c r="E844" s="14">
        <v>18</v>
      </c>
      <c r="F844" s="14" t="s">
        <v>12</v>
      </c>
      <c r="G844" s="16">
        <v>450</v>
      </c>
      <c r="H844" s="14" t="s">
        <v>41</v>
      </c>
    </row>
    <row r="845" s="5" customFormat="1" ht="30" customHeight="1" spans="1:8">
      <c r="A845" s="18" t="s">
        <v>694</v>
      </c>
      <c r="B845" s="18"/>
      <c r="C845" s="18"/>
      <c r="D845" s="18"/>
      <c r="E845" s="18"/>
      <c r="F845" s="18"/>
      <c r="G845" s="18"/>
      <c r="H845" s="18"/>
    </row>
    <row r="846" s="2" customFormat="1" ht="289" spans="1:8">
      <c r="A846" s="14">
        <v>1</v>
      </c>
      <c r="B846" s="14" t="s">
        <v>78</v>
      </c>
      <c r="C846" s="15" t="str">
        <f>_xlfn.DISPIMG("ID_A9F20226732E400493AFF2D25B6BABFC",1)</f>
        <v>=DISPIMG("ID_A9F20226732E400493AFF2D25B6BABFC",1)</v>
      </c>
      <c r="D846" s="14" t="s">
        <v>79</v>
      </c>
      <c r="E846" s="14">
        <v>8</v>
      </c>
      <c r="F846" s="14" t="s">
        <v>80</v>
      </c>
      <c r="G846" s="17">
        <v>1750</v>
      </c>
      <c r="H846" s="21" t="s">
        <v>102</v>
      </c>
    </row>
    <row r="847" s="2" customFormat="1" ht="221" spans="1:8">
      <c r="A847" s="14">
        <v>2</v>
      </c>
      <c r="B847" s="14" t="s">
        <v>82</v>
      </c>
      <c r="C847" s="15" t="str">
        <f>_xlfn.DISPIMG("ID_A744BD9029294CB5AA1D2D6E44A9961F",1)</f>
        <v>=DISPIMG("ID_A744BD9029294CB5AA1D2D6E44A9961F",1)</v>
      </c>
      <c r="D847" s="14" t="s">
        <v>83</v>
      </c>
      <c r="E847" s="14">
        <v>8</v>
      </c>
      <c r="F847" s="14" t="s">
        <v>12</v>
      </c>
      <c r="G847" s="17">
        <v>420</v>
      </c>
      <c r="H847" s="14" t="s">
        <v>103</v>
      </c>
    </row>
    <row r="848" s="5" customFormat="1" ht="30" customHeight="1" spans="1:8">
      <c r="A848" s="18" t="s">
        <v>695</v>
      </c>
      <c r="B848" s="18"/>
      <c r="C848" s="18"/>
      <c r="D848" s="18"/>
      <c r="E848" s="18"/>
      <c r="F848" s="18"/>
      <c r="G848" s="18"/>
      <c r="H848" s="18"/>
    </row>
    <row r="849" s="2" customFormat="1" ht="126" spans="1:8">
      <c r="A849" s="14">
        <v>1</v>
      </c>
      <c r="B849" s="14" t="s">
        <v>664</v>
      </c>
      <c r="C849" s="24"/>
      <c r="D849" s="14" t="s">
        <v>665</v>
      </c>
      <c r="E849" s="14">
        <v>17</v>
      </c>
      <c r="F849" s="14" t="s">
        <v>12</v>
      </c>
      <c r="G849" s="17">
        <v>2870</v>
      </c>
      <c r="H849" s="14" t="s">
        <v>313</v>
      </c>
    </row>
    <row r="850" s="2" customFormat="1" ht="102" spans="1:8">
      <c r="A850" s="14">
        <v>2</v>
      </c>
      <c r="B850" s="14" t="s">
        <v>219</v>
      </c>
      <c r="C850" s="15" t="str">
        <f>_xlfn.DISPIMG("ID_B73F3235765E41EC96E47B69049411EE",1)</f>
        <v>=DISPIMG("ID_B73F3235765E41EC96E47B69049411EE",1)</v>
      </c>
      <c r="D850" s="14" t="s">
        <v>459</v>
      </c>
      <c r="E850" s="14">
        <v>17</v>
      </c>
      <c r="F850" s="14" t="s">
        <v>12</v>
      </c>
      <c r="G850" s="16">
        <v>420</v>
      </c>
      <c r="H850" s="14" t="s">
        <v>221</v>
      </c>
    </row>
    <row r="851" s="5" customFormat="1" ht="30" customHeight="1" spans="1:8">
      <c r="A851" s="18" t="s">
        <v>696</v>
      </c>
      <c r="B851" s="18"/>
      <c r="C851" s="18"/>
      <c r="D851" s="18"/>
      <c r="E851" s="18"/>
      <c r="F851" s="18"/>
      <c r="G851" s="18"/>
      <c r="H851" s="18"/>
    </row>
    <row r="852" s="2" customFormat="1" ht="204.75" spans="1:8">
      <c r="A852" s="14">
        <v>1</v>
      </c>
      <c r="B852" s="14" t="s">
        <v>288</v>
      </c>
      <c r="C852" s="15"/>
      <c r="D852" s="14" t="s">
        <v>286</v>
      </c>
      <c r="E852" s="14">
        <v>13</v>
      </c>
      <c r="F852" s="14" t="s">
        <v>12</v>
      </c>
      <c r="G852" s="16">
        <v>450</v>
      </c>
      <c r="H852" s="14" t="s">
        <v>289</v>
      </c>
    </row>
    <row r="853" s="2" customFormat="1" ht="111" customHeight="1" spans="1:8">
      <c r="A853" s="14">
        <v>2</v>
      </c>
      <c r="B853" s="14" t="s">
        <v>697</v>
      </c>
      <c r="C853" s="15" t="str">
        <f>_xlfn.DISPIMG("ID_F61C6E48D8AA4C518B5F4D4448A41F43",1)</f>
        <v>=DISPIMG("ID_F61C6E48D8AA4C518B5F4D4448A41F43",1)</v>
      </c>
      <c r="D853" s="14" t="s">
        <v>274</v>
      </c>
      <c r="E853" s="14">
        <v>1</v>
      </c>
      <c r="F853" s="14" t="s">
        <v>12</v>
      </c>
      <c r="G853" s="16">
        <v>1450</v>
      </c>
      <c r="H853" s="14" t="s">
        <v>278</v>
      </c>
    </row>
    <row r="854" s="1" customFormat="1" ht="30" customHeight="1" spans="1:8">
      <c r="A854" s="12" t="s">
        <v>698</v>
      </c>
      <c r="B854" s="12"/>
      <c r="C854" s="12"/>
      <c r="D854" s="12"/>
      <c r="E854" s="12"/>
      <c r="F854" s="12"/>
      <c r="G854" s="12"/>
      <c r="H854" s="12"/>
    </row>
    <row r="855" s="5" customFormat="1" ht="30" customHeight="1" spans="1:8">
      <c r="A855" s="18" t="s">
        <v>699</v>
      </c>
      <c r="B855" s="18"/>
      <c r="C855" s="18"/>
      <c r="D855" s="18"/>
      <c r="E855" s="18"/>
      <c r="F855" s="18"/>
      <c r="G855" s="18"/>
      <c r="H855" s="18"/>
    </row>
    <row r="856" s="2" customFormat="1" ht="113" customHeight="1" spans="1:8">
      <c r="A856" s="14">
        <v>1</v>
      </c>
      <c r="B856" s="14" t="s">
        <v>97</v>
      </c>
      <c r="C856" s="20" t="str">
        <f>_xlfn.DISPIMG("ID_F7743D8B90B24B318D2F1F61C4EA38C3",1)</f>
        <v>=DISPIMG("ID_F7743D8B90B24B318D2F1F61C4EA38C3",1)</v>
      </c>
      <c r="D856" s="14" t="s">
        <v>98</v>
      </c>
      <c r="E856" s="14">
        <v>4</v>
      </c>
      <c r="F856" s="14" t="s">
        <v>33</v>
      </c>
      <c r="G856" s="16">
        <v>1350</v>
      </c>
      <c r="H856" s="14" t="s">
        <v>578</v>
      </c>
    </row>
    <row r="857" s="5" customFormat="1" ht="30" customHeight="1" spans="1:8">
      <c r="A857" s="18" t="s">
        <v>700</v>
      </c>
      <c r="B857" s="18"/>
      <c r="C857" s="18"/>
      <c r="D857" s="18"/>
      <c r="E857" s="18"/>
      <c r="F857" s="18"/>
      <c r="G857" s="18"/>
      <c r="H857" s="18"/>
    </row>
    <row r="858" s="2" customFormat="1" ht="189" spans="1:8">
      <c r="A858" s="14">
        <v>1</v>
      </c>
      <c r="B858" s="14" t="s">
        <v>39</v>
      </c>
      <c r="C858" s="20"/>
      <c r="D858" s="14" t="s">
        <v>40</v>
      </c>
      <c r="E858" s="14">
        <v>10</v>
      </c>
      <c r="F858" s="14" t="s">
        <v>12</v>
      </c>
      <c r="G858" s="16">
        <v>450</v>
      </c>
      <c r="H858" s="14" t="s">
        <v>41</v>
      </c>
    </row>
    <row r="859" s="5" customFormat="1" ht="30" customHeight="1" spans="1:8">
      <c r="A859" s="18" t="s">
        <v>701</v>
      </c>
      <c r="B859" s="18"/>
      <c r="C859" s="18"/>
      <c r="D859" s="18"/>
      <c r="E859" s="18"/>
      <c r="F859" s="18"/>
      <c r="G859" s="18"/>
      <c r="H859" s="18"/>
    </row>
    <row r="860" s="2" customFormat="1" ht="113.9" customHeight="1" spans="1:8">
      <c r="A860" s="14">
        <v>1</v>
      </c>
      <c r="B860" s="14" t="s">
        <v>577</v>
      </c>
      <c r="C860" s="15" t="str">
        <f>_xlfn.DISPIMG("ID_BEE0FC1C878E4D0F9DCC00C231E39885",1)</f>
        <v>=DISPIMG("ID_BEE0FC1C878E4D0F9DCC00C231E39885",1)</v>
      </c>
      <c r="D860" s="14" t="s">
        <v>633</v>
      </c>
      <c r="E860" s="14">
        <v>2</v>
      </c>
      <c r="F860" s="14" t="s">
        <v>12</v>
      </c>
      <c r="G860" s="16">
        <v>2750</v>
      </c>
      <c r="H860" s="14" t="s">
        <v>415</v>
      </c>
    </row>
    <row r="861" s="2" customFormat="1" ht="102" spans="1:8">
      <c r="A861" s="14">
        <v>2</v>
      </c>
      <c r="B861" s="14" t="s">
        <v>219</v>
      </c>
      <c r="C861" s="15" t="str">
        <f>_xlfn.DISPIMG("ID_B73F3235765E41EC96E47B69049411EE",1)</f>
        <v>=DISPIMG("ID_B73F3235765E41EC96E47B69049411EE",1)</v>
      </c>
      <c r="D861" s="14" t="s">
        <v>459</v>
      </c>
      <c r="E861" s="14">
        <v>1</v>
      </c>
      <c r="F861" s="14" t="s">
        <v>12</v>
      </c>
      <c r="G861" s="16">
        <v>420</v>
      </c>
      <c r="H861" s="14" t="s">
        <v>221</v>
      </c>
    </row>
    <row r="862" s="5" customFormat="1" ht="30" customHeight="1" spans="1:8">
      <c r="A862" s="18" t="s">
        <v>702</v>
      </c>
      <c r="B862" s="18"/>
      <c r="C862" s="18"/>
      <c r="D862" s="18"/>
      <c r="E862" s="18"/>
      <c r="F862" s="18"/>
      <c r="G862" s="18"/>
      <c r="H862" s="18"/>
    </row>
    <row r="863" s="2" customFormat="1" ht="126" spans="1:8">
      <c r="A863" s="14">
        <v>1</v>
      </c>
      <c r="B863" s="14" t="s">
        <v>110</v>
      </c>
      <c r="C863" s="14" t="str">
        <f>_xlfn.DISPIMG("ID_7C99A08CA5EF43C9B4F04E7EFB2256FF",1)</f>
        <v>=DISPIMG("ID_7C99A08CA5EF43C9B4F04E7EFB2256FF",1)</v>
      </c>
      <c r="D863" s="14" t="s">
        <v>128</v>
      </c>
      <c r="E863" s="14">
        <v>2</v>
      </c>
      <c r="F863" s="14" t="s">
        <v>12</v>
      </c>
      <c r="G863" s="16">
        <v>1480</v>
      </c>
      <c r="H863" s="14" t="s">
        <v>45</v>
      </c>
    </row>
    <row r="864" s="2" customFormat="1" ht="157.5" spans="1:8">
      <c r="A864" s="14">
        <v>2</v>
      </c>
      <c r="B864" s="14" t="s">
        <v>112</v>
      </c>
      <c r="C864" s="15"/>
      <c r="D864" s="14" t="s">
        <v>113</v>
      </c>
      <c r="E864" s="14">
        <v>2</v>
      </c>
      <c r="F864" s="14" t="s">
        <v>12</v>
      </c>
      <c r="G864" s="16">
        <v>580</v>
      </c>
      <c r="H864" s="14" t="s">
        <v>114</v>
      </c>
    </row>
    <row r="865" s="2" customFormat="1" ht="78.75" spans="1:8">
      <c r="A865" s="14">
        <v>3</v>
      </c>
      <c r="B865" s="14" t="s">
        <v>115</v>
      </c>
      <c r="C865" s="15"/>
      <c r="D865" s="14" t="s">
        <v>116</v>
      </c>
      <c r="E865" s="14">
        <v>2</v>
      </c>
      <c r="F865" s="14" t="s">
        <v>12</v>
      </c>
      <c r="G865" s="16">
        <v>280</v>
      </c>
      <c r="H865" s="14" t="s">
        <v>117</v>
      </c>
    </row>
    <row r="866" s="5" customFormat="1" ht="30" customHeight="1" spans="1:8">
      <c r="A866" s="18" t="s">
        <v>703</v>
      </c>
      <c r="B866" s="18"/>
      <c r="C866" s="18"/>
      <c r="D866" s="18"/>
      <c r="E866" s="18"/>
      <c r="F866" s="18"/>
      <c r="G866" s="18"/>
      <c r="H866" s="18"/>
    </row>
    <row r="867" s="2" customFormat="1" ht="126" spans="1:8">
      <c r="A867" s="14">
        <v>1</v>
      </c>
      <c r="B867" s="14" t="s">
        <v>110</v>
      </c>
      <c r="C867" s="14" t="str">
        <f>_xlfn.DISPIMG("ID_7C99A08CA5EF43C9B4F04E7EFB2256FF",1)</f>
        <v>=DISPIMG("ID_7C99A08CA5EF43C9B4F04E7EFB2256FF",1)</v>
      </c>
      <c r="D867" s="14" t="s">
        <v>128</v>
      </c>
      <c r="E867" s="14">
        <v>3</v>
      </c>
      <c r="F867" s="14" t="s">
        <v>12</v>
      </c>
      <c r="G867" s="16">
        <v>1480</v>
      </c>
      <c r="H867" s="14" t="s">
        <v>45</v>
      </c>
    </row>
    <row r="868" s="2" customFormat="1" ht="157.5" spans="1:8">
      <c r="A868" s="14">
        <v>2</v>
      </c>
      <c r="B868" s="14" t="s">
        <v>112</v>
      </c>
      <c r="C868" s="15"/>
      <c r="D868" s="14" t="s">
        <v>113</v>
      </c>
      <c r="E868" s="14">
        <v>3</v>
      </c>
      <c r="F868" s="14" t="s">
        <v>12</v>
      </c>
      <c r="G868" s="16">
        <v>580</v>
      </c>
      <c r="H868" s="14" t="s">
        <v>114</v>
      </c>
    </row>
    <row r="869" s="5" customFormat="1" ht="30" customHeight="1" spans="1:8">
      <c r="A869" s="18" t="s">
        <v>704</v>
      </c>
      <c r="B869" s="18"/>
      <c r="C869" s="18"/>
      <c r="D869" s="18"/>
      <c r="E869" s="18"/>
      <c r="F869" s="18"/>
      <c r="G869" s="18"/>
      <c r="H869" s="18"/>
    </row>
    <row r="870" s="2" customFormat="1" ht="94.5" spans="1:8">
      <c r="A870" s="14">
        <v>1</v>
      </c>
      <c r="B870" s="14" t="s">
        <v>373</v>
      </c>
      <c r="C870" s="15" t="str">
        <f>_xlfn.DISPIMG("ID_72A36533E04F4C989C360C15203A4235",1)</f>
        <v>=DISPIMG("ID_72A36533E04F4C989C360C15203A4235",1)</v>
      </c>
      <c r="D870" s="14" t="s">
        <v>630</v>
      </c>
      <c r="E870" s="14">
        <v>2</v>
      </c>
      <c r="F870" s="14" t="s">
        <v>12</v>
      </c>
      <c r="G870" s="16">
        <v>1380</v>
      </c>
      <c r="H870" s="14" t="s">
        <v>375</v>
      </c>
    </row>
    <row r="871" s="8" customFormat="1" ht="189" spans="1:8">
      <c r="A871" s="14">
        <v>2</v>
      </c>
      <c r="B871" s="14" t="s">
        <v>39</v>
      </c>
      <c r="C871" s="20"/>
      <c r="D871" s="14" t="s">
        <v>40</v>
      </c>
      <c r="E871" s="14">
        <v>2</v>
      </c>
      <c r="F871" s="14" t="s">
        <v>12</v>
      </c>
      <c r="G871" s="16">
        <v>450</v>
      </c>
      <c r="H871" s="14" t="s">
        <v>41</v>
      </c>
    </row>
    <row r="872" s="2" customFormat="1" ht="173.25" spans="1:8">
      <c r="A872" s="14">
        <v>3</v>
      </c>
      <c r="B872" s="14" t="s">
        <v>376</v>
      </c>
      <c r="C872" s="20" t="str">
        <f>_xlfn.DISPIMG("ID_E7E2DF51281A40619F76B4B7FA22492C",1)</f>
        <v>=DISPIMG("ID_E7E2DF51281A40619F76B4B7FA22492C",1)</v>
      </c>
      <c r="D872" s="14" t="s">
        <v>171</v>
      </c>
      <c r="E872" s="14">
        <v>2</v>
      </c>
      <c r="F872" s="14" t="s">
        <v>12</v>
      </c>
      <c r="G872" s="16">
        <v>260</v>
      </c>
      <c r="H872" s="14" t="s">
        <v>377</v>
      </c>
    </row>
    <row r="873" s="5" customFormat="1" ht="30" customHeight="1" spans="1:8">
      <c r="A873" s="18" t="s">
        <v>705</v>
      </c>
      <c r="B873" s="18"/>
      <c r="C873" s="18"/>
      <c r="D873" s="18"/>
      <c r="E873" s="18"/>
      <c r="F873" s="18"/>
      <c r="G873" s="18"/>
      <c r="H873" s="18"/>
    </row>
    <row r="874" s="2" customFormat="1" ht="126" spans="1:8">
      <c r="A874" s="14">
        <v>1</v>
      </c>
      <c r="B874" s="14" t="s">
        <v>131</v>
      </c>
      <c r="C874" s="15" t="str">
        <f>_xlfn.DISPIMG("ID_8F9068E870234E06AAEE6502CB8E1805",1)</f>
        <v>=DISPIMG("ID_8F9068E870234E06AAEE6502CB8E1805",1)</v>
      </c>
      <c r="D874" s="14" t="s">
        <v>132</v>
      </c>
      <c r="E874" s="14">
        <v>1</v>
      </c>
      <c r="F874" s="14" t="s">
        <v>12</v>
      </c>
      <c r="G874" s="16">
        <v>2750</v>
      </c>
      <c r="H874" s="14" t="s">
        <v>133</v>
      </c>
    </row>
    <row r="875" s="2" customFormat="1" ht="110.25" spans="1:8">
      <c r="A875" s="14">
        <v>2</v>
      </c>
      <c r="B875" s="14" t="s">
        <v>134</v>
      </c>
      <c r="C875" s="15" t="str">
        <f>_xlfn.DISPIMG("ID_8A5DD3FE0C224735B61ABC162F633836",1)</f>
        <v>=DISPIMG("ID_8A5DD3FE0C224735B61ABC162F633836",1)</v>
      </c>
      <c r="D875" s="14" t="s">
        <v>135</v>
      </c>
      <c r="E875" s="14">
        <v>8</v>
      </c>
      <c r="F875" s="14" t="s">
        <v>12</v>
      </c>
      <c r="G875" s="16">
        <v>380</v>
      </c>
      <c r="H875" s="14" t="s">
        <v>136</v>
      </c>
    </row>
    <row r="876" s="5" customFormat="1" ht="30" customHeight="1" spans="1:8">
      <c r="A876" s="18" t="s">
        <v>706</v>
      </c>
      <c r="B876" s="18"/>
      <c r="C876" s="18"/>
      <c r="D876" s="18"/>
      <c r="E876" s="18"/>
      <c r="F876" s="18"/>
      <c r="G876" s="18"/>
      <c r="H876" s="18"/>
    </row>
    <row r="877" s="2" customFormat="1" ht="141.75" spans="1:8">
      <c r="A877" s="14">
        <v>1</v>
      </c>
      <c r="B877" s="14" t="s">
        <v>74</v>
      </c>
      <c r="C877" s="20" t="str">
        <f>_xlfn.DISPIMG("ID_64101A0B2B9E4B548C7D64B0AEA3EADE",1)</f>
        <v>=DISPIMG("ID_64101A0B2B9E4B548C7D64B0AEA3EADE",1)</v>
      </c>
      <c r="D877" s="14" t="s">
        <v>23</v>
      </c>
      <c r="E877" s="14">
        <v>16</v>
      </c>
      <c r="F877" s="14" t="s">
        <v>12</v>
      </c>
      <c r="G877" s="16">
        <v>980</v>
      </c>
      <c r="H877" s="14" t="s">
        <v>69</v>
      </c>
    </row>
    <row r="878" s="2" customFormat="1" ht="189" spans="1:8">
      <c r="A878" s="14">
        <v>2</v>
      </c>
      <c r="B878" s="14" t="s">
        <v>39</v>
      </c>
      <c r="C878" s="20"/>
      <c r="D878" s="14" t="s">
        <v>40</v>
      </c>
      <c r="E878" s="14">
        <v>16</v>
      </c>
      <c r="F878" s="14" t="s">
        <v>12</v>
      </c>
      <c r="G878" s="16">
        <v>450</v>
      </c>
      <c r="H878" s="14" t="s">
        <v>41</v>
      </c>
    </row>
    <row r="879" s="5" customFormat="1" ht="30" customHeight="1" spans="1:8">
      <c r="A879" s="18" t="s">
        <v>707</v>
      </c>
      <c r="B879" s="18"/>
      <c r="C879" s="18"/>
      <c r="D879" s="18"/>
      <c r="E879" s="18"/>
      <c r="F879" s="18"/>
      <c r="G879" s="18"/>
      <c r="H879" s="18"/>
    </row>
    <row r="880" s="2" customFormat="1" ht="289" spans="1:8">
      <c r="A880" s="14">
        <v>1</v>
      </c>
      <c r="B880" s="14" t="s">
        <v>78</v>
      </c>
      <c r="C880" s="15" t="str">
        <f>_xlfn.DISPIMG("ID_E3550C2FC590427482F6ADE0F1529B01",1)</f>
        <v>=DISPIMG("ID_E3550C2FC590427482F6ADE0F1529B01",1)</v>
      </c>
      <c r="D880" s="14" t="s">
        <v>79</v>
      </c>
      <c r="E880" s="14">
        <v>8</v>
      </c>
      <c r="F880" s="14" t="s">
        <v>80</v>
      </c>
      <c r="G880" s="17">
        <v>1750</v>
      </c>
      <c r="H880" s="21" t="s">
        <v>102</v>
      </c>
    </row>
    <row r="881" s="2" customFormat="1" ht="221" spans="1:8">
      <c r="A881" s="14">
        <v>2</v>
      </c>
      <c r="B881" s="14" t="s">
        <v>82</v>
      </c>
      <c r="C881" s="15" t="str">
        <f>_xlfn.DISPIMG("ID_005E095168E3415DA6A34A0CB8558F2F",1)</f>
        <v>=DISPIMG("ID_005E095168E3415DA6A34A0CB8558F2F",1)</v>
      </c>
      <c r="D881" s="14" t="s">
        <v>83</v>
      </c>
      <c r="E881" s="14">
        <v>8</v>
      </c>
      <c r="F881" s="14" t="s">
        <v>12</v>
      </c>
      <c r="G881" s="17">
        <v>420</v>
      </c>
      <c r="H881" s="14" t="s">
        <v>103</v>
      </c>
    </row>
    <row r="882" s="5" customFormat="1" ht="30" customHeight="1" spans="1:8">
      <c r="A882" s="18" t="s">
        <v>708</v>
      </c>
      <c r="B882" s="18"/>
      <c r="C882" s="18"/>
      <c r="D882" s="18"/>
      <c r="E882" s="18"/>
      <c r="F882" s="18"/>
      <c r="G882" s="18"/>
      <c r="H882" s="18"/>
    </row>
    <row r="883" s="2" customFormat="1" ht="103" customHeight="1" spans="1:8">
      <c r="A883" s="14">
        <v>1</v>
      </c>
      <c r="B883" s="14" t="s">
        <v>97</v>
      </c>
      <c r="C883" s="20" t="str">
        <f>_xlfn.DISPIMG("ID_F7743D8B90B24B318D2F1F61C4EA38C3",1)</f>
        <v>=DISPIMG("ID_F7743D8B90B24B318D2F1F61C4EA38C3",1)</v>
      </c>
      <c r="D883" s="14" t="s">
        <v>98</v>
      </c>
      <c r="E883" s="14">
        <v>2</v>
      </c>
      <c r="F883" s="14" t="s">
        <v>33</v>
      </c>
      <c r="G883" s="16">
        <v>1350</v>
      </c>
      <c r="H883" s="14" t="s">
        <v>578</v>
      </c>
    </row>
    <row r="884" s="1" customFormat="1" ht="30" customHeight="1" spans="1:8">
      <c r="A884" s="12" t="s">
        <v>709</v>
      </c>
      <c r="B884" s="12"/>
      <c r="C884" s="12"/>
      <c r="D884" s="12"/>
      <c r="E884" s="12"/>
      <c r="F884" s="12"/>
      <c r="G884" s="12"/>
      <c r="H884" s="12"/>
    </row>
    <row r="885" s="5" customFormat="1" ht="30" customHeight="1" spans="1:8">
      <c r="A885" s="18" t="s">
        <v>710</v>
      </c>
      <c r="B885" s="18"/>
      <c r="C885" s="18"/>
      <c r="D885" s="18"/>
      <c r="E885" s="18"/>
      <c r="F885" s="18"/>
      <c r="G885" s="18"/>
      <c r="H885" s="18"/>
    </row>
    <row r="886" s="2" customFormat="1" ht="111" customHeight="1" spans="1:8">
      <c r="A886" s="14">
        <v>1</v>
      </c>
      <c r="B886" s="14" t="s">
        <v>97</v>
      </c>
      <c r="C886" s="20" t="str">
        <f>_xlfn.DISPIMG("ID_F7743D8B90B24B318D2F1F61C4EA38C3",1)</f>
        <v>=DISPIMG("ID_F7743D8B90B24B318D2F1F61C4EA38C3",1)</v>
      </c>
      <c r="D886" s="14" t="s">
        <v>98</v>
      </c>
      <c r="E886" s="14">
        <v>4</v>
      </c>
      <c r="F886" s="14" t="s">
        <v>33</v>
      </c>
      <c r="G886" s="16">
        <v>1350</v>
      </c>
      <c r="H886" s="14" t="s">
        <v>578</v>
      </c>
    </row>
    <row r="887" s="5" customFormat="1" ht="30" customHeight="1" spans="1:8">
      <c r="A887" s="18" t="s">
        <v>711</v>
      </c>
      <c r="B887" s="18"/>
      <c r="C887" s="18"/>
      <c r="D887" s="18"/>
      <c r="E887" s="18"/>
      <c r="F887" s="18"/>
      <c r="G887" s="18"/>
      <c r="H887" s="18"/>
    </row>
    <row r="888" s="2" customFormat="1" ht="189" spans="1:8">
      <c r="A888" s="14">
        <v>1</v>
      </c>
      <c r="B888" s="14" t="s">
        <v>39</v>
      </c>
      <c r="C888" s="20"/>
      <c r="D888" s="14" t="s">
        <v>40</v>
      </c>
      <c r="E888" s="14">
        <v>10</v>
      </c>
      <c r="F888" s="14" t="s">
        <v>12</v>
      </c>
      <c r="G888" s="16">
        <v>450</v>
      </c>
      <c r="H888" s="14" t="s">
        <v>41</v>
      </c>
    </row>
    <row r="889" s="5" customFormat="1" ht="30" customHeight="1" spans="1:8">
      <c r="A889" s="18" t="s">
        <v>712</v>
      </c>
      <c r="B889" s="18"/>
      <c r="C889" s="18"/>
      <c r="D889" s="18"/>
      <c r="E889" s="18"/>
      <c r="F889" s="18"/>
      <c r="G889" s="18"/>
      <c r="H889" s="18"/>
    </row>
    <row r="890" s="2" customFormat="1" ht="113.9" customHeight="1" spans="1:8">
      <c r="A890" s="14">
        <v>1</v>
      </c>
      <c r="B890" s="14" t="s">
        <v>577</v>
      </c>
      <c r="C890" s="15" t="str">
        <f>_xlfn.DISPIMG("ID_3F6E10E075A8452BBAB8A857DB409A47",1)</f>
        <v>=DISPIMG("ID_3F6E10E075A8452BBAB8A857DB409A47",1)</v>
      </c>
      <c r="D890" s="14" t="s">
        <v>633</v>
      </c>
      <c r="E890" s="14">
        <v>2</v>
      </c>
      <c r="F890" s="14" t="s">
        <v>12</v>
      </c>
      <c r="G890" s="16">
        <v>2750</v>
      </c>
      <c r="H890" s="14" t="s">
        <v>415</v>
      </c>
    </row>
    <row r="891" s="2" customFormat="1" ht="102" spans="1:8">
      <c r="A891" s="14">
        <v>2</v>
      </c>
      <c r="B891" s="14" t="s">
        <v>219</v>
      </c>
      <c r="C891" s="15" t="str">
        <f>_xlfn.DISPIMG("ID_B73F3235765E41EC96E47B69049411EE",1)</f>
        <v>=DISPIMG("ID_B73F3235765E41EC96E47B69049411EE",1)</v>
      </c>
      <c r="D891" s="14" t="s">
        <v>459</v>
      </c>
      <c r="E891" s="14">
        <v>1</v>
      </c>
      <c r="F891" s="14" t="s">
        <v>12</v>
      </c>
      <c r="G891" s="16">
        <v>420</v>
      </c>
      <c r="H891" s="14" t="s">
        <v>221</v>
      </c>
    </row>
    <row r="892" s="5" customFormat="1" ht="30" customHeight="1" spans="1:8">
      <c r="A892" s="18" t="s">
        <v>713</v>
      </c>
      <c r="B892" s="18"/>
      <c r="C892" s="18"/>
      <c r="D892" s="18"/>
      <c r="E892" s="18"/>
      <c r="F892" s="18"/>
      <c r="G892" s="18"/>
      <c r="H892" s="18"/>
    </row>
    <row r="893" s="2" customFormat="1" ht="126" spans="1:8">
      <c r="A893" s="14">
        <v>1</v>
      </c>
      <c r="B893" s="14" t="s">
        <v>110</v>
      </c>
      <c r="C893" s="14" t="str">
        <f>_xlfn.DISPIMG("ID_7C99A08CA5EF43C9B4F04E7EFB2256FF",1)</f>
        <v>=DISPIMG("ID_7C99A08CA5EF43C9B4F04E7EFB2256FF",1)</v>
      </c>
      <c r="D893" s="14" t="s">
        <v>128</v>
      </c>
      <c r="E893" s="14">
        <v>2</v>
      </c>
      <c r="F893" s="14" t="s">
        <v>12</v>
      </c>
      <c r="G893" s="16">
        <v>1480</v>
      </c>
      <c r="H893" s="14" t="s">
        <v>45</v>
      </c>
    </row>
    <row r="894" s="2" customFormat="1" ht="157.5" spans="1:8">
      <c r="A894" s="14">
        <v>2</v>
      </c>
      <c r="B894" s="14" t="s">
        <v>112</v>
      </c>
      <c r="C894" s="15"/>
      <c r="D894" s="14" t="s">
        <v>113</v>
      </c>
      <c r="E894" s="14">
        <v>2</v>
      </c>
      <c r="F894" s="14" t="s">
        <v>12</v>
      </c>
      <c r="G894" s="16">
        <v>580</v>
      </c>
      <c r="H894" s="14" t="s">
        <v>114</v>
      </c>
    </row>
    <row r="895" s="2" customFormat="1" ht="78.75" spans="1:8">
      <c r="A895" s="14">
        <v>3</v>
      </c>
      <c r="B895" s="14" t="s">
        <v>115</v>
      </c>
      <c r="C895" s="15"/>
      <c r="D895" s="14" t="s">
        <v>116</v>
      </c>
      <c r="E895" s="14">
        <v>2</v>
      </c>
      <c r="F895" s="14" t="s">
        <v>12</v>
      </c>
      <c r="G895" s="16">
        <v>280</v>
      </c>
      <c r="H895" s="14" t="s">
        <v>117</v>
      </c>
    </row>
    <row r="896" s="5" customFormat="1" ht="30" customHeight="1" spans="1:8">
      <c r="A896" s="18" t="s">
        <v>714</v>
      </c>
      <c r="B896" s="18"/>
      <c r="C896" s="18"/>
      <c r="D896" s="18"/>
      <c r="E896" s="18"/>
      <c r="F896" s="18"/>
      <c r="G896" s="18"/>
      <c r="H896" s="18"/>
    </row>
    <row r="897" s="2" customFormat="1" ht="126" spans="1:8">
      <c r="A897" s="14">
        <v>1</v>
      </c>
      <c r="B897" s="14" t="s">
        <v>110</v>
      </c>
      <c r="C897" s="14" t="str">
        <f>_xlfn.DISPIMG("ID_7C99A08CA5EF43C9B4F04E7EFB2256FF",1)</f>
        <v>=DISPIMG("ID_7C99A08CA5EF43C9B4F04E7EFB2256FF",1)</v>
      </c>
      <c r="D897" s="14" t="s">
        <v>128</v>
      </c>
      <c r="E897" s="14">
        <v>3</v>
      </c>
      <c r="F897" s="14" t="s">
        <v>12</v>
      </c>
      <c r="G897" s="16">
        <v>1480</v>
      </c>
      <c r="H897" s="14" t="s">
        <v>45</v>
      </c>
    </row>
    <row r="898" s="2" customFormat="1" ht="157.5" spans="1:8">
      <c r="A898" s="14">
        <v>2</v>
      </c>
      <c r="B898" s="14" t="s">
        <v>112</v>
      </c>
      <c r="C898" s="15"/>
      <c r="D898" s="14" t="s">
        <v>113</v>
      </c>
      <c r="E898" s="14">
        <v>3</v>
      </c>
      <c r="F898" s="14" t="s">
        <v>12</v>
      </c>
      <c r="G898" s="16">
        <v>580</v>
      </c>
      <c r="H898" s="14" t="s">
        <v>114</v>
      </c>
    </row>
    <row r="899" s="5" customFormat="1" ht="30" customHeight="1" spans="1:8">
      <c r="A899" s="18" t="s">
        <v>715</v>
      </c>
      <c r="B899" s="18"/>
      <c r="C899" s="18"/>
      <c r="D899" s="18"/>
      <c r="E899" s="18"/>
      <c r="F899" s="18"/>
      <c r="G899" s="18"/>
      <c r="H899" s="18"/>
    </row>
    <row r="900" s="2" customFormat="1" ht="94.5" spans="1:8">
      <c r="A900" s="14">
        <v>1</v>
      </c>
      <c r="B900" s="14" t="s">
        <v>373</v>
      </c>
      <c r="C900" s="15" t="str">
        <f>_xlfn.DISPIMG("ID_773A9E591AB74472AA7BADE54D78B969",1)</f>
        <v>=DISPIMG("ID_773A9E591AB74472AA7BADE54D78B969",1)</v>
      </c>
      <c r="D900" s="14" t="s">
        <v>630</v>
      </c>
      <c r="E900" s="14">
        <v>2</v>
      </c>
      <c r="F900" s="14" t="s">
        <v>12</v>
      </c>
      <c r="G900" s="16">
        <v>1380</v>
      </c>
      <c r="H900" s="14" t="s">
        <v>375</v>
      </c>
    </row>
    <row r="901" s="8" customFormat="1" ht="189" spans="1:8">
      <c r="A901" s="14">
        <v>2</v>
      </c>
      <c r="B901" s="14" t="s">
        <v>39</v>
      </c>
      <c r="C901" s="20"/>
      <c r="D901" s="14" t="s">
        <v>40</v>
      </c>
      <c r="E901" s="14">
        <v>2</v>
      </c>
      <c r="F901" s="14" t="s">
        <v>12</v>
      </c>
      <c r="G901" s="16">
        <v>450</v>
      </c>
      <c r="H901" s="14" t="s">
        <v>41</v>
      </c>
    </row>
    <row r="902" s="2" customFormat="1" ht="173.25" spans="1:8">
      <c r="A902" s="14">
        <v>3</v>
      </c>
      <c r="B902" s="14" t="s">
        <v>376</v>
      </c>
      <c r="C902" s="20" t="str">
        <f>_xlfn.DISPIMG("ID_9A5F2416D2F4497EB06DB0EE863EB55B",1)</f>
        <v>=DISPIMG("ID_9A5F2416D2F4497EB06DB0EE863EB55B",1)</v>
      </c>
      <c r="D902" s="14" t="s">
        <v>171</v>
      </c>
      <c r="E902" s="14">
        <v>2</v>
      </c>
      <c r="F902" s="14" t="s">
        <v>12</v>
      </c>
      <c r="G902" s="16">
        <v>260</v>
      </c>
      <c r="H902" s="14" t="s">
        <v>377</v>
      </c>
    </row>
    <row r="903" s="5" customFormat="1" ht="30" customHeight="1" spans="1:8">
      <c r="A903" s="18" t="s">
        <v>716</v>
      </c>
      <c r="B903" s="18"/>
      <c r="C903" s="18"/>
      <c r="D903" s="18"/>
      <c r="E903" s="18"/>
      <c r="F903" s="18"/>
      <c r="G903" s="18"/>
      <c r="H903" s="18"/>
    </row>
    <row r="904" s="2" customFormat="1" ht="126" spans="1:8">
      <c r="A904" s="14">
        <v>1</v>
      </c>
      <c r="B904" s="14" t="s">
        <v>131</v>
      </c>
      <c r="C904" s="15" t="str">
        <f>_xlfn.DISPIMG("ID_8F9068E870234E06AAEE6502CB8E1805",1)</f>
        <v>=DISPIMG("ID_8F9068E870234E06AAEE6502CB8E1805",1)</v>
      </c>
      <c r="D904" s="14" t="s">
        <v>132</v>
      </c>
      <c r="E904" s="14">
        <v>1</v>
      </c>
      <c r="F904" s="14" t="s">
        <v>12</v>
      </c>
      <c r="G904" s="16">
        <v>2750</v>
      </c>
      <c r="H904" s="14" t="s">
        <v>133</v>
      </c>
    </row>
    <row r="905" s="2" customFormat="1" ht="110.25" spans="1:8">
      <c r="A905" s="14">
        <v>2</v>
      </c>
      <c r="B905" s="14" t="s">
        <v>134</v>
      </c>
      <c r="C905" s="15" t="str">
        <f>_xlfn.DISPIMG("ID_541897F652C94860A909C1DBED84740A",1)</f>
        <v>=DISPIMG("ID_541897F652C94860A909C1DBED84740A",1)</v>
      </c>
      <c r="D905" s="14" t="s">
        <v>135</v>
      </c>
      <c r="E905" s="14">
        <v>8</v>
      </c>
      <c r="F905" s="14" t="s">
        <v>12</v>
      </c>
      <c r="G905" s="16">
        <v>380</v>
      </c>
      <c r="H905" s="14" t="s">
        <v>400</v>
      </c>
    </row>
    <row r="906" s="5" customFormat="1" ht="30" customHeight="1" spans="1:8">
      <c r="A906" s="18" t="s">
        <v>717</v>
      </c>
      <c r="B906" s="18"/>
      <c r="C906" s="18"/>
      <c r="D906" s="18"/>
      <c r="E906" s="18"/>
      <c r="F906" s="18"/>
      <c r="G906" s="18"/>
      <c r="H906" s="18"/>
    </row>
    <row r="907" s="2" customFormat="1" ht="141.75" spans="1:8">
      <c r="A907" s="14">
        <v>1</v>
      </c>
      <c r="B907" s="14" t="s">
        <v>74</v>
      </c>
      <c r="C907" s="20"/>
      <c r="D907" s="14" t="s">
        <v>23</v>
      </c>
      <c r="E907" s="14">
        <v>16</v>
      </c>
      <c r="F907" s="14" t="s">
        <v>12</v>
      </c>
      <c r="G907" s="16">
        <v>980</v>
      </c>
      <c r="H907" s="14" t="s">
        <v>69</v>
      </c>
    </row>
    <row r="908" s="2" customFormat="1" ht="189" spans="1:8">
      <c r="A908" s="14">
        <v>2</v>
      </c>
      <c r="B908" s="14" t="s">
        <v>39</v>
      </c>
      <c r="C908" s="20"/>
      <c r="D908" s="14" t="s">
        <v>40</v>
      </c>
      <c r="E908" s="14">
        <v>16</v>
      </c>
      <c r="F908" s="14" t="s">
        <v>12</v>
      </c>
      <c r="G908" s="16">
        <v>450</v>
      </c>
      <c r="H908" s="14" t="s">
        <v>41</v>
      </c>
    </row>
    <row r="909" s="5" customFormat="1" ht="30" customHeight="1" spans="1:8">
      <c r="A909" s="18" t="s">
        <v>718</v>
      </c>
      <c r="B909" s="18"/>
      <c r="C909" s="18"/>
      <c r="D909" s="18"/>
      <c r="E909" s="18"/>
      <c r="F909" s="18"/>
      <c r="G909" s="18"/>
      <c r="H909" s="18"/>
    </row>
    <row r="910" s="2" customFormat="1" ht="289" spans="1:8">
      <c r="A910" s="14">
        <v>1</v>
      </c>
      <c r="B910" s="14" t="s">
        <v>78</v>
      </c>
      <c r="C910" s="15" t="str">
        <f>_xlfn.DISPIMG("ID_8DBD0244D1944D5EB75ED0287014031F",1)</f>
        <v>=DISPIMG("ID_8DBD0244D1944D5EB75ED0287014031F",1)</v>
      </c>
      <c r="D910" s="14" t="s">
        <v>79</v>
      </c>
      <c r="E910" s="14">
        <v>8</v>
      </c>
      <c r="F910" s="14" t="s">
        <v>80</v>
      </c>
      <c r="G910" s="17">
        <v>1750</v>
      </c>
      <c r="H910" s="21" t="s">
        <v>102</v>
      </c>
    </row>
    <row r="911" s="2" customFormat="1" ht="221" spans="1:8">
      <c r="A911" s="14">
        <v>2</v>
      </c>
      <c r="B911" s="14" t="s">
        <v>82</v>
      </c>
      <c r="C911" s="15" t="str">
        <f>_xlfn.DISPIMG("ID_DE4A12B90EA241F4BE724AB388050CC4",1)</f>
        <v>=DISPIMG("ID_DE4A12B90EA241F4BE724AB388050CC4",1)</v>
      </c>
      <c r="D911" s="14" t="s">
        <v>83</v>
      </c>
      <c r="E911" s="14">
        <v>8</v>
      </c>
      <c r="F911" s="14" t="s">
        <v>12</v>
      </c>
      <c r="G911" s="17">
        <v>420</v>
      </c>
      <c r="H911" s="14" t="s">
        <v>103</v>
      </c>
    </row>
    <row r="912" s="5" customFormat="1" ht="30" customHeight="1" spans="1:8">
      <c r="A912" s="18" t="s">
        <v>719</v>
      </c>
      <c r="B912" s="18"/>
      <c r="C912" s="18"/>
      <c r="D912" s="18"/>
      <c r="E912" s="18"/>
      <c r="F912" s="18"/>
      <c r="G912" s="18"/>
      <c r="H912" s="18"/>
    </row>
    <row r="913" s="2" customFormat="1" ht="120" customHeight="1" spans="1:8">
      <c r="A913" s="14">
        <v>1</v>
      </c>
      <c r="B913" s="14" t="s">
        <v>97</v>
      </c>
      <c r="C913" s="20" t="str">
        <f>_xlfn.DISPIMG("ID_F7743D8B90B24B318D2F1F61C4EA38C3",1)</f>
        <v>=DISPIMG("ID_F7743D8B90B24B318D2F1F61C4EA38C3",1)</v>
      </c>
      <c r="D913" s="14" t="s">
        <v>98</v>
      </c>
      <c r="E913" s="14">
        <v>2</v>
      </c>
      <c r="F913" s="14" t="s">
        <v>33</v>
      </c>
      <c r="G913" s="16">
        <v>1350</v>
      </c>
      <c r="H913" s="14" t="s">
        <v>578</v>
      </c>
    </row>
    <row r="914" s="1" customFormat="1" ht="30" customHeight="1" spans="1:8">
      <c r="A914" s="12" t="s">
        <v>720</v>
      </c>
      <c r="B914" s="12"/>
      <c r="C914" s="12"/>
      <c r="D914" s="12"/>
      <c r="E914" s="12"/>
      <c r="F914" s="12"/>
      <c r="G914" s="12"/>
      <c r="H914" s="12"/>
    </row>
    <row r="915" s="5" customFormat="1" ht="30" customHeight="1" spans="1:8">
      <c r="A915" s="18" t="s">
        <v>721</v>
      </c>
      <c r="B915" s="18"/>
      <c r="C915" s="18"/>
      <c r="D915" s="18"/>
      <c r="E915" s="18"/>
      <c r="F915" s="18"/>
      <c r="G915" s="18"/>
      <c r="H915" s="18"/>
    </row>
    <row r="916" s="2" customFormat="1" ht="289" spans="1:8">
      <c r="A916" s="14">
        <v>1</v>
      </c>
      <c r="B916" s="14" t="s">
        <v>78</v>
      </c>
      <c r="C916" s="15" t="str">
        <f>_xlfn.DISPIMG("ID_FC435E3DBF03424FB5CFC462BA17CC41",1)</f>
        <v>=DISPIMG("ID_FC435E3DBF03424FB5CFC462BA17CC41",1)</v>
      </c>
      <c r="D916" s="14" t="s">
        <v>79</v>
      </c>
      <c r="E916" s="14">
        <v>4</v>
      </c>
      <c r="F916" s="14" t="s">
        <v>80</v>
      </c>
      <c r="G916" s="17">
        <v>1750</v>
      </c>
      <c r="H916" s="21" t="s">
        <v>102</v>
      </c>
    </row>
    <row r="917" s="2" customFormat="1" ht="221" spans="1:8">
      <c r="A917" s="14">
        <v>2</v>
      </c>
      <c r="B917" s="14" t="s">
        <v>82</v>
      </c>
      <c r="C917" s="15" t="str">
        <f>_xlfn.DISPIMG("ID_1D779926B160406AAC52D93B7EE94A5A",1)</f>
        <v>=DISPIMG("ID_1D779926B160406AAC52D93B7EE94A5A",1)</v>
      </c>
      <c r="D917" s="14" t="s">
        <v>83</v>
      </c>
      <c r="E917" s="14">
        <v>8</v>
      </c>
      <c r="F917" s="14" t="s">
        <v>12</v>
      </c>
      <c r="G917" s="17">
        <v>420</v>
      </c>
      <c r="H917" s="14" t="s">
        <v>103</v>
      </c>
    </row>
    <row r="918" s="5" customFormat="1" ht="30" customHeight="1" spans="1:8">
      <c r="A918" s="18" t="s">
        <v>722</v>
      </c>
      <c r="B918" s="18"/>
      <c r="C918" s="18"/>
      <c r="D918" s="18"/>
      <c r="E918" s="18"/>
      <c r="F918" s="18"/>
      <c r="G918" s="18"/>
      <c r="H918" s="18"/>
    </row>
    <row r="919" s="2" customFormat="1" ht="78.75" spans="1:8">
      <c r="A919" s="14">
        <v>1</v>
      </c>
      <c r="B919" s="14" t="s">
        <v>723</v>
      </c>
      <c r="C919" s="15" t="str">
        <f>_xlfn.DISPIMG("ID_788999D6FC1446AA8EE78AB143DFBB0D",1)</f>
        <v>=DISPIMG("ID_788999D6FC1446AA8EE78AB143DFBB0D",1)</v>
      </c>
      <c r="D919" s="14" t="s">
        <v>23</v>
      </c>
      <c r="E919" s="14">
        <v>4</v>
      </c>
      <c r="F919" s="14" t="s">
        <v>12</v>
      </c>
      <c r="G919" s="16">
        <v>850</v>
      </c>
      <c r="H919" s="14" t="s">
        <v>724</v>
      </c>
    </row>
    <row r="920" s="2" customFormat="1" ht="78.75" spans="1:8">
      <c r="A920" s="14">
        <v>2</v>
      </c>
      <c r="B920" s="14" t="s">
        <v>725</v>
      </c>
      <c r="C920" s="15"/>
      <c r="D920" s="14" t="s">
        <v>726</v>
      </c>
      <c r="E920" s="14">
        <v>4</v>
      </c>
      <c r="F920" s="14" t="s">
        <v>12</v>
      </c>
      <c r="G920" s="16">
        <v>420</v>
      </c>
      <c r="H920" s="14" t="s">
        <v>727</v>
      </c>
    </row>
    <row r="921" s="5" customFormat="1" ht="30" customHeight="1" spans="1:8">
      <c r="A921" s="18" t="s">
        <v>728</v>
      </c>
      <c r="B921" s="18"/>
      <c r="C921" s="18"/>
      <c r="D921" s="18"/>
      <c r="E921" s="18"/>
      <c r="F921" s="18"/>
      <c r="G921" s="18"/>
      <c r="H921" s="18"/>
    </row>
    <row r="922" s="2" customFormat="1" ht="111" customHeight="1" spans="1:8">
      <c r="A922" s="14">
        <v>1</v>
      </c>
      <c r="B922" s="14" t="s">
        <v>97</v>
      </c>
      <c r="C922" s="20" t="str">
        <f>_xlfn.DISPIMG("ID_F7743D8B90B24B318D2F1F61C4EA38C3",1)</f>
        <v>=DISPIMG("ID_F7743D8B90B24B318D2F1F61C4EA38C3",1)</v>
      </c>
      <c r="D922" s="14" t="s">
        <v>98</v>
      </c>
      <c r="E922" s="14">
        <v>2</v>
      </c>
      <c r="F922" s="14" t="s">
        <v>33</v>
      </c>
      <c r="G922" s="16">
        <v>1350</v>
      </c>
      <c r="H922" s="14" t="s">
        <v>578</v>
      </c>
    </row>
    <row r="923" s="5" customFormat="1" ht="30" customHeight="1" spans="1:8">
      <c r="A923" s="18" t="s">
        <v>729</v>
      </c>
      <c r="B923" s="18"/>
      <c r="C923" s="18"/>
      <c r="D923" s="18"/>
      <c r="E923" s="18"/>
      <c r="F923" s="18"/>
      <c r="G923" s="18"/>
      <c r="H923" s="18"/>
    </row>
    <row r="924" s="2" customFormat="1" ht="189" spans="1:8">
      <c r="A924" s="14">
        <v>1</v>
      </c>
      <c r="B924" s="14" t="s">
        <v>39</v>
      </c>
      <c r="C924" s="20"/>
      <c r="D924" s="14" t="s">
        <v>40</v>
      </c>
      <c r="E924" s="14">
        <v>5</v>
      </c>
      <c r="F924" s="14" t="s">
        <v>12</v>
      </c>
      <c r="G924" s="16">
        <v>450</v>
      </c>
      <c r="H924" s="14" t="s">
        <v>41</v>
      </c>
    </row>
    <row r="925" s="5" customFormat="1" ht="30" customHeight="1" spans="1:8">
      <c r="A925" s="18" t="s">
        <v>730</v>
      </c>
      <c r="B925" s="18"/>
      <c r="C925" s="18"/>
      <c r="D925" s="18"/>
      <c r="E925" s="18"/>
      <c r="F925" s="18"/>
      <c r="G925" s="18"/>
      <c r="H925" s="18"/>
    </row>
    <row r="926" s="2" customFormat="1" ht="126" spans="1:8">
      <c r="A926" s="14">
        <v>1</v>
      </c>
      <c r="B926" s="14" t="s">
        <v>110</v>
      </c>
      <c r="C926" s="14" t="str">
        <f>_xlfn.DISPIMG("ID_7C99A08CA5EF43C9B4F04E7EFB2256FF",1)</f>
        <v>=DISPIMG("ID_7C99A08CA5EF43C9B4F04E7EFB2256FF",1)</v>
      </c>
      <c r="D926" s="14" t="s">
        <v>128</v>
      </c>
      <c r="E926" s="14">
        <v>2</v>
      </c>
      <c r="F926" s="14" t="s">
        <v>12</v>
      </c>
      <c r="G926" s="16">
        <v>1480</v>
      </c>
      <c r="H926" s="14" t="s">
        <v>45</v>
      </c>
    </row>
    <row r="927" s="2" customFormat="1" ht="157.5" spans="1:8">
      <c r="A927" s="14">
        <v>2</v>
      </c>
      <c r="B927" s="14" t="s">
        <v>112</v>
      </c>
      <c r="C927" s="15"/>
      <c r="D927" s="14" t="s">
        <v>113</v>
      </c>
      <c r="E927" s="14">
        <v>2</v>
      </c>
      <c r="F927" s="14" t="s">
        <v>12</v>
      </c>
      <c r="G927" s="16">
        <v>580</v>
      </c>
      <c r="H927" s="14" t="s">
        <v>114</v>
      </c>
    </row>
    <row r="928" s="2" customFormat="1" ht="78.75" spans="1:8">
      <c r="A928" s="14">
        <v>3</v>
      </c>
      <c r="B928" s="14" t="s">
        <v>115</v>
      </c>
      <c r="C928" s="15"/>
      <c r="D928" s="14" t="s">
        <v>116</v>
      </c>
      <c r="E928" s="14">
        <v>1</v>
      </c>
      <c r="F928" s="14" t="s">
        <v>12</v>
      </c>
      <c r="G928" s="16">
        <v>280</v>
      </c>
      <c r="H928" s="14" t="s">
        <v>117</v>
      </c>
    </row>
    <row r="929" s="2" customFormat="1" ht="141.75" spans="1:8">
      <c r="A929" s="14">
        <v>4</v>
      </c>
      <c r="B929" s="14" t="s">
        <v>74</v>
      </c>
      <c r="C929" s="20" t="str">
        <f>_xlfn.DISPIMG("ID_7B896FFE079D47D1BA9DFEB352E0D052",1)</f>
        <v>=DISPIMG("ID_7B896FFE079D47D1BA9DFEB352E0D052",1)</v>
      </c>
      <c r="D929" s="14" t="s">
        <v>23</v>
      </c>
      <c r="E929" s="14">
        <v>9</v>
      </c>
      <c r="F929" s="14" t="s">
        <v>12</v>
      </c>
      <c r="G929" s="16">
        <v>980</v>
      </c>
      <c r="H929" s="14" t="s">
        <v>69</v>
      </c>
    </row>
    <row r="930" s="2" customFormat="1" ht="189" spans="1:8">
      <c r="A930" s="14">
        <v>5</v>
      </c>
      <c r="B930" s="14" t="s">
        <v>39</v>
      </c>
      <c r="C930" s="20"/>
      <c r="D930" s="14" t="s">
        <v>40</v>
      </c>
      <c r="E930" s="14">
        <v>9</v>
      </c>
      <c r="F930" s="14" t="s">
        <v>12</v>
      </c>
      <c r="G930" s="16">
        <v>450</v>
      </c>
      <c r="H930" s="14" t="s">
        <v>41</v>
      </c>
    </row>
    <row r="931" s="2" customFormat="1" ht="137" customHeight="1" spans="1:8">
      <c r="A931" s="14">
        <v>6</v>
      </c>
      <c r="B931" s="14" t="s">
        <v>131</v>
      </c>
      <c r="C931" s="15" t="str">
        <f>_xlfn.DISPIMG("ID_8F9068E870234E06AAEE6502CB8E1805",1)</f>
        <v>=DISPIMG("ID_8F9068E870234E06AAEE6502CB8E1805",1)</v>
      </c>
      <c r="D931" s="14" t="s">
        <v>475</v>
      </c>
      <c r="E931" s="14">
        <v>1</v>
      </c>
      <c r="F931" s="14" t="s">
        <v>12</v>
      </c>
      <c r="G931" s="16">
        <v>2480</v>
      </c>
      <c r="H931" s="14" t="s">
        <v>133</v>
      </c>
    </row>
    <row r="932" s="2" customFormat="1" ht="110.25" spans="1:8">
      <c r="A932" s="14">
        <v>7</v>
      </c>
      <c r="B932" s="14" t="s">
        <v>134</v>
      </c>
      <c r="C932" s="15" t="str">
        <f>_xlfn.DISPIMG("ID_448384EBB0164D29BB8BBF64277311D5",1)</f>
        <v>=DISPIMG("ID_448384EBB0164D29BB8BBF64277311D5",1)</v>
      </c>
      <c r="D932" s="14" t="s">
        <v>135</v>
      </c>
      <c r="E932" s="14">
        <v>8</v>
      </c>
      <c r="F932" s="14" t="s">
        <v>12</v>
      </c>
      <c r="G932" s="16">
        <v>380</v>
      </c>
      <c r="H932" s="14" t="s">
        <v>136</v>
      </c>
    </row>
    <row r="933" s="2" customFormat="1" ht="102" spans="1:8">
      <c r="A933" s="14">
        <v>9</v>
      </c>
      <c r="B933" s="14" t="s">
        <v>124</v>
      </c>
      <c r="C933" s="14" t="str">
        <f>_xlfn.DISPIMG("ID_BA37FD44983049878E0CFF5605D87530",1)</f>
        <v>=DISPIMG("ID_BA37FD44983049878E0CFF5605D87530",1)</v>
      </c>
      <c r="D933" s="14" t="s">
        <v>125</v>
      </c>
      <c r="E933" s="14">
        <v>1</v>
      </c>
      <c r="F933" s="14" t="s">
        <v>12</v>
      </c>
      <c r="G933" s="17">
        <v>650</v>
      </c>
      <c r="H933" s="14" t="s">
        <v>126</v>
      </c>
    </row>
    <row r="934" s="2" customFormat="1" ht="102" spans="1:8">
      <c r="A934" s="14">
        <v>10</v>
      </c>
      <c r="B934" s="14" t="s">
        <v>731</v>
      </c>
      <c r="C934" s="14" t="str">
        <f>_xlfn.DISPIMG("ID_4AFA3E80FE4A4404A4BE4A6A57AFDCE9",1)</f>
        <v>=DISPIMG("ID_4AFA3E80FE4A4404A4BE4A6A57AFDCE9",1)</v>
      </c>
      <c r="D934" s="14" t="s">
        <v>155</v>
      </c>
      <c r="E934" s="14">
        <v>3</v>
      </c>
      <c r="F934" s="14" t="s">
        <v>12</v>
      </c>
      <c r="G934" s="16">
        <v>380</v>
      </c>
      <c r="H934" s="14" t="s">
        <v>126</v>
      </c>
    </row>
    <row r="935" s="5" customFormat="1" ht="30" customHeight="1" spans="1:8">
      <c r="A935" s="18" t="s">
        <v>732</v>
      </c>
      <c r="B935" s="18"/>
      <c r="C935" s="18"/>
      <c r="D935" s="18"/>
      <c r="E935" s="18"/>
      <c r="F935" s="18"/>
      <c r="G935" s="18"/>
      <c r="H935" s="18"/>
    </row>
    <row r="936" s="2" customFormat="1" ht="141.75" spans="1:8">
      <c r="A936" s="14">
        <v>1</v>
      </c>
      <c r="B936" s="14" t="s">
        <v>74</v>
      </c>
      <c r="C936" s="20" t="str">
        <f>_xlfn.DISPIMG("ID_88557EF095D646CB91E36A969C900680",1)</f>
        <v>=DISPIMG("ID_88557EF095D646CB91E36A969C900680",1)</v>
      </c>
      <c r="D936" s="14" t="s">
        <v>23</v>
      </c>
      <c r="E936" s="14">
        <v>2</v>
      </c>
      <c r="F936" s="14" t="s">
        <v>12</v>
      </c>
      <c r="G936" s="16">
        <v>980</v>
      </c>
      <c r="H936" s="14" t="s">
        <v>69</v>
      </c>
    </row>
    <row r="937" s="2" customFormat="1" ht="189" spans="1:8">
      <c r="A937" s="14">
        <v>2</v>
      </c>
      <c r="B937" s="14" t="s">
        <v>39</v>
      </c>
      <c r="C937" s="20"/>
      <c r="D937" s="14" t="s">
        <v>40</v>
      </c>
      <c r="E937" s="14">
        <v>2</v>
      </c>
      <c r="F937" s="14" t="s">
        <v>12</v>
      </c>
      <c r="G937" s="16">
        <v>450</v>
      </c>
      <c r="H937" s="14" t="s">
        <v>41</v>
      </c>
    </row>
    <row r="938" s="5" customFormat="1" ht="30" customHeight="1" spans="1:8">
      <c r="A938" s="18" t="s">
        <v>733</v>
      </c>
      <c r="B938" s="18"/>
      <c r="C938" s="18"/>
      <c r="D938" s="18"/>
      <c r="E938" s="18"/>
      <c r="F938" s="18"/>
      <c r="G938" s="18"/>
      <c r="H938" s="18"/>
    </row>
    <row r="939" s="2" customFormat="1" ht="98.15" spans="1:8">
      <c r="A939" s="14">
        <v>1</v>
      </c>
      <c r="B939" s="14" t="s">
        <v>97</v>
      </c>
      <c r="C939" s="20" t="str">
        <f>_xlfn.DISPIMG("ID_893A11B6087846D6BDF882A267CD16FA",1)</f>
        <v>=DISPIMG("ID_893A11B6087846D6BDF882A267CD16FA",1)</v>
      </c>
      <c r="D939" s="14" t="s">
        <v>98</v>
      </c>
      <c r="E939" s="14">
        <v>1</v>
      </c>
      <c r="F939" s="14" t="s">
        <v>33</v>
      </c>
      <c r="G939" s="16">
        <v>1350</v>
      </c>
      <c r="H939" s="14" t="s">
        <v>578</v>
      </c>
    </row>
    <row r="940" s="5" customFormat="1" ht="30" customHeight="1" spans="1:8">
      <c r="A940" s="18" t="s">
        <v>734</v>
      </c>
      <c r="B940" s="18"/>
      <c r="C940" s="18"/>
      <c r="D940" s="18"/>
      <c r="E940" s="18"/>
      <c r="F940" s="18"/>
      <c r="G940" s="18"/>
      <c r="H940" s="18"/>
    </row>
    <row r="941" s="2" customFormat="1" ht="66" customHeight="1" spans="1:8">
      <c r="A941" s="14">
        <v>1</v>
      </c>
      <c r="B941" s="14" t="s">
        <v>423</v>
      </c>
      <c r="C941" s="15" t="str">
        <f>_xlfn.DISPIMG("ID_0C4B308837D942578C55E2885696E4A7",1)</f>
        <v>=DISPIMG("ID_0C4B308837D942578C55E2885696E4A7",1)</v>
      </c>
      <c r="D941" s="14" t="s">
        <v>424</v>
      </c>
      <c r="E941" s="14">
        <v>2</v>
      </c>
      <c r="F941" s="14" t="s">
        <v>33</v>
      </c>
      <c r="G941" s="16">
        <v>1100</v>
      </c>
      <c r="H941" s="14" t="s">
        <v>474</v>
      </c>
    </row>
    <row r="942" s="2" customFormat="1" ht="66" customHeight="1" spans="1:8">
      <c r="A942" s="14"/>
      <c r="B942" s="14"/>
      <c r="C942" s="15"/>
      <c r="D942" s="14" t="s">
        <v>473</v>
      </c>
      <c r="E942" s="14">
        <v>2</v>
      </c>
      <c r="F942" s="14" t="s">
        <v>33</v>
      </c>
      <c r="G942" s="16">
        <v>1300</v>
      </c>
      <c r="H942" s="14"/>
    </row>
    <row r="943" s="5" customFormat="1" ht="30" customHeight="1" spans="1:8">
      <c r="A943" s="18" t="s">
        <v>735</v>
      </c>
      <c r="B943" s="18"/>
      <c r="C943" s="18"/>
      <c r="D943" s="18"/>
      <c r="E943" s="18"/>
      <c r="F943" s="18"/>
      <c r="G943" s="18"/>
      <c r="H943" s="18"/>
    </row>
    <row r="944" s="2" customFormat="1" ht="102" spans="1:8">
      <c r="A944" s="14">
        <v>1</v>
      </c>
      <c r="B944" s="14" t="s">
        <v>731</v>
      </c>
      <c r="C944" s="14" t="str">
        <f>_xlfn.DISPIMG("ID_5A978225F36B415F86B26107EFB49D47",1)</f>
        <v>=DISPIMG("ID_5A978225F36B415F86B26107EFB49D47",1)</v>
      </c>
      <c r="D944" s="14" t="s">
        <v>155</v>
      </c>
      <c r="E944" s="14">
        <v>3</v>
      </c>
      <c r="F944" s="14" t="s">
        <v>12</v>
      </c>
      <c r="G944" s="16">
        <v>380</v>
      </c>
      <c r="H944" s="14" t="s">
        <v>126</v>
      </c>
    </row>
    <row r="945" s="1" customFormat="1" ht="30" customHeight="1" spans="1:8">
      <c r="A945" s="12" t="s">
        <v>736</v>
      </c>
      <c r="B945" s="12"/>
      <c r="C945" s="12"/>
      <c r="D945" s="12"/>
      <c r="E945" s="12"/>
      <c r="F945" s="12"/>
      <c r="G945" s="12"/>
      <c r="H945" s="12"/>
    </row>
    <row r="946" s="1" customFormat="1" ht="30" customHeight="1" spans="1:8">
      <c r="A946" s="18" t="s">
        <v>737</v>
      </c>
      <c r="B946" s="18"/>
      <c r="C946" s="18"/>
      <c r="D946" s="18"/>
      <c r="E946" s="18"/>
      <c r="F946" s="18"/>
      <c r="G946" s="18"/>
      <c r="H946" s="18"/>
    </row>
    <row r="947" s="2" customFormat="1" ht="289" spans="1:8">
      <c r="A947" s="14">
        <v>1</v>
      </c>
      <c r="B947" s="14" t="s">
        <v>78</v>
      </c>
      <c r="C947" s="15" t="str">
        <f>_xlfn.DISPIMG("ID_C2C988A4F0324787B1E6C40053B94C78",1)</f>
        <v>=DISPIMG("ID_C2C988A4F0324787B1E6C40053B94C78",1)</v>
      </c>
      <c r="D947" s="14" t="s">
        <v>79</v>
      </c>
      <c r="E947" s="14">
        <v>4</v>
      </c>
      <c r="F947" s="14" t="s">
        <v>80</v>
      </c>
      <c r="G947" s="17">
        <v>1750</v>
      </c>
      <c r="H947" s="21" t="s">
        <v>102</v>
      </c>
    </row>
    <row r="948" s="2" customFormat="1" ht="221" spans="1:8">
      <c r="A948" s="14">
        <v>2</v>
      </c>
      <c r="B948" s="14" t="s">
        <v>82</v>
      </c>
      <c r="C948" s="15" t="str">
        <f>_xlfn.DISPIMG("ID_B60BB1481FE14EE7AC4010DC2B5D7715",1)</f>
        <v>=DISPIMG("ID_B60BB1481FE14EE7AC4010DC2B5D7715",1)</v>
      </c>
      <c r="D948" s="14" t="s">
        <v>83</v>
      </c>
      <c r="E948" s="14">
        <v>8</v>
      </c>
      <c r="F948" s="14" t="s">
        <v>12</v>
      </c>
      <c r="G948" s="17">
        <v>420</v>
      </c>
      <c r="H948" s="14" t="s">
        <v>103</v>
      </c>
    </row>
    <row r="949" s="5" customFormat="1" ht="30" customHeight="1" spans="1:8">
      <c r="A949" s="18" t="s">
        <v>738</v>
      </c>
      <c r="B949" s="18"/>
      <c r="C949" s="18"/>
      <c r="D949" s="18"/>
      <c r="E949" s="18"/>
      <c r="F949" s="18"/>
      <c r="G949" s="18"/>
      <c r="H949" s="18"/>
    </row>
    <row r="950" s="2" customFormat="1" ht="78.75" spans="1:8">
      <c r="A950" s="14">
        <v>1</v>
      </c>
      <c r="B950" s="14" t="s">
        <v>723</v>
      </c>
      <c r="C950" s="15" t="str">
        <f>_xlfn.DISPIMG("ID_649053A5B9A74EA1A5DE2B485EE94483",1)</f>
        <v>=DISPIMG("ID_649053A5B9A74EA1A5DE2B485EE94483",1)</v>
      </c>
      <c r="D950" s="14" t="s">
        <v>23</v>
      </c>
      <c r="E950" s="14">
        <v>4</v>
      </c>
      <c r="F950" s="14" t="s">
        <v>12</v>
      </c>
      <c r="G950" s="16">
        <v>850</v>
      </c>
      <c r="H950" s="14" t="s">
        <v>724</v>
      </c>
    </row>
    <row r="951" s="2" customFormat="1" ht="78.75" spans="1:8">
      <c r="A951" s="14">
        <v>2</v>
      </c>
      <c r="B951" s="14" t="s">
        <v>725</v>
      </c>
      <c r="C951" s="15"/>
      <c r="D951" s="14" t="s">
        <v>726</v>
      </c>
      <c r="E951" s="14">
        <v>4</v>
      </c>
      <c r="F951" s="14" t="s">
        <v>12</v>
      </c>
      <c r="G951" s="16">
        <v>420</v>
      </c>
      <c r="H951" s="14" t="s">
        <v>739</v>
      </c>
    </row>
    <row r="952" s="5" customFormat="1" ht="30" customHeight="1" spans="1:8">
      <c r="A952" s="18" t="s">
        <v>740</v>
      </c>
      <c r="B952" s="18"/>
      <c r="C952" s="18"/>
      <c r="D952" s="18"/>
      <c r="E952" s="18"/>
      <c r="F952" s="18"/>
      <c r="G952" s="18"/>
      <c r="H952" s="18"/>
    </row>
    <row r="953" s="2" customFormat="1" ht="126" spans="1:8">
      <c r="A953" s="14">
        <v>1</v>
      </c>
      <c r="B953" s="14" t="s">
        <v>110</v>
      </c>
      <c r="C953" s="14" t="str">
        <f>_xlfn.DISPIMG("ID_7C99A08CA5EF43C9B4F04E7EFB2256FF",1)</f>
        <v>=DISPIMG("ID_7C99A08CA5EF43C9B4F04E7EFB2256FF",1)</v>
      </c>
      <c r="D953" s="14" t="s">
        <v>128</v>
      </c>
      <c r="E953" s="14">
        <v>2</v>
      </c>
      <c r="F953" s="14" t="s">
        <v>12</v>
      </c>
      <c r="G953" s="16">
        <v>1480</v>
      </c>
      <c r="H953" s="14" t="s">
        <v>45</v>
      </c>
    </row>
    <row r="954" s="2" customFormat="1" ht="157.5" spans="1:8">
      <c r="A954" s="14">
        <v>2</v>
      </c>
      <c r="B954" s="14" t="s">
        <v>112</v>
      </c>
      <c r="C954" s="15"/>
      <c r="D954" s="14" t="s">
        <v>113</v>
      </c>
      <c r="E954" s="14">
        <v>2</v>
      </c>
      <c r="F954" s="14" t="s">
        <v>12</v>
      </c>
      <c r="G954" s="16">
        <v>580</v>
      </c>
      <c r="H954" s="14" t="s">
        <v>114</v>
      </c>
    </row>
    <row r="955" s="2" customFormat="1" ht="78.75" spans="1:8">
      <c r="A955" s="14">
        <v>3</v>
      </c>
      <c r="B955" s="14" t="s">
        <v>115</v>
      </c>
      <c r="C955" s="15"/>
      <c r="D955" s="14" t="s">
        <v>116</v>
      </c>
      <c r="E955" s="14">
        <v>2</v>
      </c>
      <c r="F955" s="14" t="s">
        <v>12</v>
      </c>
      <c r="G955" s="16">
        <v>280</v>
      </c>
      <c r="H955" s="14" t="s">
        <v>117</v>
      </c>
    </row>
    <row r="956" s="2" customFormat="1" ht="141.75" spans="1:8">
      <c r="A956" s="14">
        <v>4</v>
      </c>
      <c r="B956" s="14" t="s">
        <v>74</v>
      </c>
      <c r="C956" s="20" t="str">
        <f>_xlfn.DISPIMG("ID_5A9ECD07900741BCB5A8880ADF33642A",1)</f>
        <v>=DISPIMG("ID_5A9ECD07900741BCB5A8880ADF33642A",1)</v>
      </c>
      <c r="D956" s="14" t="s">
        <v>23</v>
      </c>
      <c r="E956" s="14">
        <v>8</v>
      </c>
      <c r="F956" s="14" t="s">
        <v>12</v>
      </c>
      <c r="G956" s="16">
        <v>980</v>
      </c>
      <c r="H956" s="14" t="s">
        <v>69</v>
      </c>
    </row>
    <row r="957" s="2" customFormat="1" ht="189" spans="1:8">
      <c r="A957" s="14">
        <v>5</v>
      </c>
      <c r="B957" s="14" t="s">
        <v>39</v>
      </c>
      <c r="C957" s="20"/>
      <c r="D957" s="14" t="s">
        <v>40</v>
      </c>
      <c r="E957" s="14">
        <v>8</v>
      </c>
      <c r="F957" s="14" t="s">
        <v>12</v>
      </c>
      <c r="G957" s="16">
        <v>450</v>
      </c>
      <c r="H957" s="14" t="s">
        <v>41</v>
      </c>
    </row>
    <row r="958" s="2" customFormat="1" ht="94.5" spans="1:8">
      <c r="A958" s="14">
        <v>6</v>
      </c>
      <c r="B958" s="14" t="s">
        <v>731</v>
      </c>
      <c r="C958" s="14" t="str">
        <f>_xlfn.DISPIMG("ID_8A29DFA829A7411CA819A4BB9B79043F",1)</f>
        <v>=DISPIMG("ID_8A29DFA829A7411CA819A4BB9B79043F",1)</v>
      </c>
      <c r="D958" s="14" t="s">
        <v>155</v>
      </c>
      <c r="E958" s="14">
        <v>4</v>
      </c>
      <c r="F958" s="14" t="s">
        <v>12</v>
      </c>
      <c r="G958" s="16">
        <v>380</v>
      </c>
      <c r="H958" s="14" t="s">
        <v>126</v>
      </c>
    </row>
    <row r="959" s="5" customFormat="1" ht="30" customHeight="1" spans="1:8">
      <c r="A959" s="18" t="s">
        <v>741</v>
      </c>
      <c r="B959" s="18"/>
      <c r="C959" s="18"/>
      <c r="D959" s="18"/>
      <c r="E959" s="18"/>
      <c r="F959" s="18"/>
      <c r="G959" s="18"/>
      <c r="H959" s="18"/>
    </row>
    <row r="960" s="2" customFormat="1" ht="102.35" spans="1:8">
      <c r="A960" s="14">
        <v>1</v>
      </c>
      <c r="B960" s="14" t="s">
        <v>97</v>
      </c>
      <c r="C960" s="20" t="str">
        <f>_xlfn.DISPIMG("ID_250A141DEB0F4A1FA6EF72B8ED19A17A",1)</f>
        <v>=DISPIMG("ID_250A141DEB0F4A1FA6EF72B8ED19A17A",1)</v>
      </c>
      <c r="D960" s="14" t="s">
        <v>98</v>
      </c>
      <c r="E960" s="14">
        <v>3</v>
      </c>
      <c r="F960" s="14" t="s">
        <v>33</v>
      </c>
      <c r="G960" s="16">
        <v>1350</v>
      </c>
      <c r="H960" s="14" t="s">
        <v>578</v>
      </c>
    </row>
    <row r="961" s="2" customFormat="1" ht="189" spans="1:8">
      <c r="A961" s="14">
        <v>2</v>
      </c>
      <c r="B961" s="14" t="s">
        <v>39</v>
      </c>
      <c r="C961" s="20"/>
      <c r="D961" s="14" t="s">
        <v>40</v>
      </c>
      <c r="E961" s="14">
        <v>5</v>
      </c>
      <c r="F961" s="14" t="s">
        <v>12</v>
      </c>
      <c r="G961" s="16">
        <v>450</v>
      </c>
      <c r="H961" s="14" t="s">
        <v>41</v>
      </c>
    </row>
    <row r="962" s="5" customFormat="1" ht="30" customHeight="1" spans="1:8">
      <c r="A962" s="18" t="s">
        <v>742</v>
      </c>
      <c r="B962" s="18"/>
      <c r="C962" s="18"/>
      <c r="D962" s="18"/>
      <c r="E962" s="18"/>
      <c r="F962" s="18"/>
      <c r="G962" s="18"/>
      <c r="H962" s="18"/>
    </row>
    <row r="963" s="2" customFormat="1" ht="102.35" spans="1:8">
      <c r="A963" s="14">
        <v>1</v>
      </c>
      <c r="B963" s="14" t="s">
        <v>97</v>
      </c>
      <c r="C963" s="20" t="str">
        <f>_xlfn.DISPIMG("ID_250A141DEB0F4A1FA6EF72B8ED19A17A",1)</f>
        <v>=DISPIMG("ID_250A141DEB0F4A1FA6EF72B8ED19A17A",1)</v>
      </c>
      <c r="D963" s="14" t="s">
        <v>98</v>
      </c>
      <c r="E963" s="14">
        <v>1</v>
      </c>
      <c r="F963" s="14" t="s">
        <v>33</v>
      </c>
      <c r="G963" s="16">
        <v>1350</v>
      </c>
      <c r="H963" s="14" t="s">
        <v>578</v>
      </c>
    </row>
    <row r="964" s="5" customFormat="1" ht="30" customHeight="1" spans="1:8">
      <c r="A964" s="18" t="s">
        <v>743</v>
      </c>
      <c r="B964" s="18"/>
      <c r="C964" s="18"/>
      <c r="D964" s="18"/>
      <c r="E964" s="18"/>
      <c r="F964" s="18"/>
      <c r="G964" s="18"/>
      <c r="H964" s="18"/>
    </row>
    <row r="965" s="2" customFormat="1" ht="57" customHeight="1" spans="1:8">
      <c r="A965" s="14">
        <v>1</v>
      </c>
      <c r="B965" s="14" t="s">
        <v>423</v>
      </c>
      <c r="C965" s="15" t="str">
        <f>_xlfn.DISPIMG("ID_0C4B308837D942578C55E2885696E4A7",1)</f>
        <v>=DISPIMG("ID_0C4B308837D942578C55E2885696E4A7",1)</v>
      </c>
      <c r="D965" s="14" t="s">
        <v>424</v>
      </c>
      <c r="E965" s="14">
        <v>2</v>
      </c>
      <c r="F965" s="14" t="s">
        <v>33</v>
      </c>
      <c r="G965" s="16">
        <v>1100</v>
      </c>
      <c r="H965" s="14" t="s">
        <v>474</v>
      </c>
    </row>
    <row r="966" s="2" customFormat="1" ht="57" customHeight="1" spans="1:8">
      <c r="A966" s="14"/>
      <c r="B966" s="14"/>
      <c r="C966" s="15"/>
      <c r="D966" s="14" t="s">
        <v>473</v>
      </c>
      <c r="E966" s="14">
        <v>2</v>
      </c>
      <c r="F966" s="14" t="s">
        <v>33</v>
      </c>
      <c r="G966" s="16">
        <v>1300</v>
      </c>
      <c r="H966" s="14"/>
    </row>
    <row r="967" s="1" customFormat="1" ht="30" customHeight="1" spans="1:8">
      <c r="A967" s="12" t="s">
        <v>744</v>
      </c>
      <c r="B967" s="12"/>
      <c r="C967" s="12"/>
      <c r="D967" s="12"/>
      <c r="E967" s="12"/>
      <c r="F967" s="12"/>
      <c r="G967" s="12"/>
      <c r="H967" s="12"/>
    </row>
    <row r="968" s="5" customFormat="1" ht="30" customHeight="1" spans="1:8">
      <c r="A968" s="18" t="s">
        <v>745</v>
      </c>
      <c r="B968" s="18"/>
      <c r="C968" s="18"/>
      <c r="D968" s="18"/>
      <c r="E968" s="18"/>
      <c r="F968" s="18"/>
      <c r="G968" s="18"/>
      <c r="H968" s="18"/>
    </row>
    <row r="969" s="2" customFormat="1" ht="289" spans="1:8">
      <c r="A969" s="14">
        <v>1</v>
      </c>
      <c r="B969" s="14" t="s">
        <v>78</v>
      </c>
      <c r="C969" s="15" t="str">
        <f>_xlfn.DISPIMG("ID_EDBF415EA52241DE9C8597035DE09D49",1)</f>
        <v>=DISPIMG("ID_EDBF415EA52241DE9C8597035DE09D49",1)</v>
      </c>
      <c r="D969" s="14" t="s">
        <v>79</v>
      </c>
      <c r="E969" s="14">
        <v>4</v>
      </c>
      <c r="F969" s="14" t="s">
        <v>80</v>
      </c>
      <c r="G969" s="17">
        <v>1750</v>
      </c>
      <c r="H969" s="21" t="s">
        <v>102</v>
      </c>
    </row>
    <row r="970" s="2" customFormat="1" ht="221" spans="1:8">
      <c r="A970" s="14">
        <v>2</v>
      </c>
      <c r="B970" s="14" t="s">
        <v>82</v>
      </c>
      <c r="C970" s="15" t="str">
        <f>_xlfn.DISPIMG("ID_F42BDAA744934A8B815D602C5C30C834",1)</f>
        <v>=DISPIMG("ID_F42BDAA744934A8B815D602C5C30C834",1)</v>
      </c>
      <c r="D970" s="14" t="s">
        <v>83</v>
      </c>
      <c r="E970" s="14">
        <v>8</v>
      </c>
      <c r="F970" s="14" t="s">
        <v>12</v>
      </c>
      <c r="G970" s="17">
        <v>420</v>
      </c>
      <c r="H970" s="14" t="s">
        <v>103</v>
      </c>
    </row>
    <row r="971" s="5" customFormat="1" ht="30" customHeight="1" spans="1:8">
      <c r="A971" s="18" t="s">
        <v>746</v>
      </c>
      <c r="B971" s="18"/>
      <c r="C971" s="18"/>
      <c r="D971" s="18"/>
      <c r="E971" s="18"/>
      <c r="F971" s="18"/>
      <c r="G971" s="18"/>
      <c r="H971" s="18"/>
    </row>
    <row r="972" s="2" customFormat="1" ht="78.75" spans="1:8">
      <c r="A972" s="14">
        <v>1</v>
      </c>
      <c r="B972" s="14" t="s">
        <v>723</v>
      </c>
      <c r="C972" s="15" t="str">
        <f>_xlfn.DISPIMG("ID_7BBDC0572B774D97B162E45A8847C53F",1)</f>
        <v>=DISPIMG("ID_7BBDC0572B774D97B162E45A8847C53F",1)</v>
      </c>
      <c r="D972" s="14" t="s">
        <v>23</v>
      </c>
      <c r="E972" s="14">
        <v>4</v>
      </c>
      <c r="F972" s="14" t="s">
        <v>12</v>
      </c>
      <c r="G972" s="16">
        <v>850</v>
      </c>
      <c r="H972" s="14" t="s">
        <v>724</v>
      </c>
    </row>
    <row r="973" s="2" customFormat="1" ht="78.75" spans="1:8">
      <c r="A973" s="14">
        <v>2</v>
      </c>
      <c r="B973" s="14" t="s">
        <v>725</v>
      </c>
      <c r="C973" s="15"/>
      <c r="D973" s="14" t="s">
        <v>726</v>
      </c>
      <c r="E973" s="14">
        <v>4</v>
      </c>
      <c r="F973" s="14" t="s">
        <v>12</v>
      </c>
      <c r="G973" s="16">
        <v>420</v>
      </c>
      <c r="H973" s="14" t="s">
        <v>739</v>
      </c>
    </row>
    <row r="974" s="5" customFormat="1" ht="30" customHeight="1" spans="1:8">
      <c r="A974" s="18" t="s">
        <v>747</v>
      </c>
      <c r="B974" s="18"/>
      <c r="C974" s="18"/>
      <c r="D974" s="18"/>
      <c r="E974" s="18"/>
      <c r="F974" s="18"/>
      <c r="G974" s="18"/>
      <c r="H974" s="18"/>
    </row>
    <row r="975" s="2" customFormat="1" ht="126" spans="1:8">
      <c r="A975" s="14">
        <v>1</v>
      </c>
      <c r="B975" s="14" t="s">
        <v>110</v>
      </c>
      <c r="C975" s="14" t="str">
        <f>_xlfn.DISPIMG("ID_7C99A08CA5EF43C9B4F04E7EFB2256FF",1)</f>
        <v>=DISPIMG("ID_7C99A08CA5EF43C9B4F04E7EFB2256FF",1)</v>
      </c>
      <c r="D975" s="14" t="s">
        <v>128</v>
      </c>
      <c r="E975" s="14">
        <v>2</v>
      </c>
      <c r="F975" s="14" t="s">
        <v>12</v>
      </c>
      <c r="G975" s="16">
        <v>1480</v>
      </c>
      <c r="H975" s="14" t="s">
        <v>45</v>
      </c>
    </row>
    <row r="976" s="2" customFormat="1" ht="157.5" spans="1:8">
      <c r="A976" s="14">
        <v>2</v>
      </c>
      <c r="B976" s="14" t="s">
        <v>112</v>
      </c>
      <c r="C976" s="15"/>
      <c r="D976" s="14" t="s">
        <v>113</v>
      </c>
      <c r="E976" s="14">
        <v>2</v>
      </c>
      <c r="F976" s="14" t="s">
        <v>12</v>
      </c>
      <c r="G976" s="16">
        <v>580</v>
      </c>
      <c r="H976" s="14" t="s">
        <v>114</v>
      </c>
    </row>
    <row r="977" s="2" customFormat="1" ht="78.75" spans="1:8">
      <c r="A977" s="14">
        <v>3</v>
      </c>
      <c r="B977" s="14" t="s">
        <v>115</v>
      </c>
      <c r="C977" s="15"/>
      <c r="D977" s="14" t="s">
        <v>116</v>
      </c>
      <c r="E977" s="14">
        <v>2</v>
      </c>
      <c r="F977" s="14" t="s">
        <v>12</v>
      </c>
      <c r="G977" s="16">
        <v>280</v>
      </c>
      <c r="H977" s="14" t="s">
        <v>117</v>
      </c>
    </row>
    <row r="978" s="2" customFormat="1" ht="141.75" spans="1:8">
      <c r="A978" s="14">
        <v>4</v>
      </c>
      <c r="B978" s="14" t="s">
        <v>74</v>
      </c>
      <c r="C978" s="20" t="str">
        <f>_xlfn.DISPIMG("ID_96CC68F61B7E4DB49A46F5F19DE1F450",1)</f>
        <v>=DISPIMG("ID_96CC68F61B7E4DB49A46F5F19DE1F450",1)</v>
      </c>
      <c r="D978" s="14" t="s">
        <v>23</v>
      </c>
      <c r="E978" s="14">
        <v>8</v>
      </c>
      <c r="F978" s="14" t="s">
        <v>12</v>
      </c>
      <c r="G978" s="16">
        <v>980</v>
      </c>
      <c r="H978" s="14" t="s">
        <v>69</v>
      </c>
    </row>
    <row r="979" s="2" customFormat="1" ht="189" spans="1:8">
      <c r="A979" s="14">
        <v>5</v>
      </c>
      <c r="B979" s="14" t="s">
        <v>39</v>
      </c>
      <c r="C979" s="20"/>
      <c r="D979" s="14" t="s">
        <v>40</v>
      </c>
      <c r="E979" s="14">
        <v>8</v>
      </c>
      <c r="F979" s="14" t="s">
        <v>12</v>
      </c>
      <c r="G979" s="16">
        <v>450</v>
      </c>
      <c r="H979" s="14" t="s">
        <v>41</v>
      </c>
    </row>
    <row r="980" s="2" customFormat="1" ht="94.5" spans="1:8">
      <c r="A980" s="14">
        <v>6</v>
      </c>
      <c r="B980" s="14" t="s">
        <v>731</v>
      </c>
      <c r="C980" s="14" t="str">
        <f>_xlfn.DISPIMG("ID_6283980057194190B241A4CBAC156B71",1)</f>
        <v>=DISPIMG("ID_6283980057194190B241A4CBAC156B71",1)</v>
      </c>
      <c r="D980" s="14" t="s">
        <v>155</v>
      </c>
      <c r="E980" s="14">
        <v>4</v>
      </c>
      <c r="F980" s="14" t="s">
        <v>12</v>
      </c>
      <c r="G980" s="16">
        <v>380</v>
      </c>
      <c r="H980" s="14" t="s">
        <v>126</v>
      </c>
    </row>
    <row r="981" s="5" customFormat="1" ht="30" customHeight="1" spans="1:8">
      <c r="A981" s="18" t="s">
        <v>748</v>
      </c>
      <c r="B981" s="18"/>
      <c r="C981" s="18"/>
      <c r="D981" s="18"/>
      <c r="E981" s="18"/>
      <c r="F981" s="18"/>
      <c r="G981" s="18"/>
      <c r="H981" s="18"/>
    </row>
    <row r="982" s="2" customFormat="1" ht="98.15" spans="1:8">
      <c r="A982" s="14">
        <v>1</v>
      </c>
      <c r="B982" s="14" t="s">
        <v>97</v>
      </c>
      <c r="C982" s="20" t="str">
        <f>_xlfn.DISPIMG("ID_F5B6730454734B5BBE4B4351BCFE9328",1)</f>
        <v>=DISPIMG("ID_F5B6730454734B5BBE4B4351BCFE9328",1)</v>
      </c>
      <c r="D982" s="14" t="s">
        <v>98</v>
      </c>
      <c r="E982" s="14">
        <v>3</v>
      </c>
      <c r="F982" s="14" t="s">
        <v>33</v>
      </c>
      <c r="G982" s="16">
        <v>1350</v>
      </c>
      <c r="H982" s="14" t="s">
        <v>578</v>
      </c>
    </row>
    <row r="983" s="2" customFormat="1" ht="189" spans="1:8">
      <c r="A983" s="14">
        <v>2</v>
      </c>
      <c r="B983" s="14" t="s">
        <v>39</v>
      </c>
      <c r="C983" s="20"/>
      <c r="D983" s="14" t="s">
        <v>40</v>
      </c>
      <c r="E983" s="14">
        <v>5</v>
      </c>
      <c r="F983" s="14" t="s">
        <v>12</v>
      </c>
      <c r="G983" s="16">
        <v>450</v>
      </c>
      <c r="H983" s="14" t="s">
        <v>41</v>
      </c>
    </row>
    <row r="984" s="5" customFormat="1" ht="30" customHeight="1" spans="1:8">
      <c r="A984" s="18" t="s">
        <v>749</v>
      </c>
      <c r="B984" s="18"/>
      <c r="C984" s="18"/>
      <c r="D984" s="18"/>
      <c r="E984" s="18"/>
      <c r="F984" s="18"/>
      <c r="G984" s="18"/>
      <c r="H984" s="18"/>
    </row>
    <row r="985" s="2" customFormat="1" ht="53" customHeight="1" spans="1:8">
      <c r="A985" s="14">
        <v>1</v>
      </c>
      <c r="B985" s="14" t="s">
        <v>423</v>
      </c>
      <c r="C985" s="15" t="str">
        <f>_xlfn.DISPIMG("ID_0C4B308837D942578C55E2885696E4A7",1)</f>
        <v>=DISPIMG("ID_0C4B308837D942578C55E2885696E4A7",1)</v>
      </c>
      <c r="D985" s="14" t="s">
        <v>424</v>
      </c>
      <c r="E985" s="14">
        <v>2</v>
      </c>
      <c r="F985" s="14" t="s">
        <v>33</v>
      </c>
      <c r="G985" s="16">
        <v>1100</v>
      </c>
      <c r="H985" s="14" t="s">
        <v>474</v>
      </c>
    </row>
    <row r="986" s="2" customFormat="1" ht="53" customHeight="1" spans="1:8">
      <c r="A986" s="14"/>
      <c r="B986" s="14"/>
      <c r="C986" s="15"/>
      <c r="D986" s="14" t="s">
        <v>473</v>
      </c>
      <c r="E986" s="14">
        <v>2</v>
      </c>
      <c r="F986" s="14" t="s">
        <v>33</v>
      </c>
      <c r="G986" s="16">
        <v>1300</v>
      </c>
      <c r="H986" s="14"/>
    </row>
    <row r="987" s="1" customFormat="1" ht="30" customHeight="1" spans="1:8">
      <c r="A987" s="12" t="s">
        <v>750</v>
      </c>
      <c r="B987" s="12"/>
      <c r="C987" s="12"/>
      <c r="D987" s="12"/>
      <c r="E987" s="12"/>
      <c r="F987" s="12"/>
      <c r="G987" s="12"/>
      <c r="H987" s="12"/>
    </row>
    <row r="988" s="1" customFormat="1" ht="30" customHeight="1" spans="1:8">
      <c r="A988" s="18" t="s">
        <v>751</v>
      </c>
      <c r="B988" s="18"/>
      <c r="C988" s="18"/>
      <c r="D988" s="18"/>
      <c r="E988" s="18"/>
      <c r="F988" s="18"/>
      <c r="G988" s="18"/>
      <c r="H988" s="18"/>
    </row>
    <row r="989" s="2" customFormat="1" ht="289" spans="1:8">
      <c r="A989" s="14">
        <v>1</v>
      </c>
      <c r="B989" s="14" t="s">
        <v>78</v>
      </c>
      <c r="C989" s="15" t="str">
        <f>_xlfn.DISPIMG("ID_951CB0892CF34842B616FDCD8D9EC5A8",1)</f>
        <v>=DISPIMG("ID_951CB0892CF34842B616FDCD8D9EC5A8",1)</v>
      </c>
      <c r="D989" s="14" t="s">
        <v>79</v>
      </c>
      <c r="E989" s="14">
        <v>4</v>
      </c>
      <c r="F989" s="14" t="s">
        <v>80</v>
      </c>
      <c r="G989" s="17">
        <v>1750</v>
      </c>
      <c r="H989" s="21" t="s">
        <v>102</v>
      </c>
    </row>
    <row r="990" s="2" customFormat="1" ht="221" spans="1:8">
      <c r="A990" s="14">
        <v>2</v>
      </c>
      <c r="B990" s="14" t="s">
        <v>82</v>
      </c>
      <c r="C990" s="15" t="str">
        <f>_xlfn.DISPIMG("ID_D5A0BB7BAF604270B870B3DE1409615C",1)</f>
        <v>=DISPIMG("ID_D5A0BB7BAF604270B870B3DE1409615C",1)</v>
      </c>
      <c r="D990" s="14" t="s">
        <v>83</v>
      </c>
      <c r="E990" s="14">
        <v>8</v>
      </c>
      <c r="F990" s="14" t="s">
        <v>12</v>
      </c>
      <c r="G990" s="17">
        <v>420</v>
      </c>
      <c r="H990" s="14" t="s">
        <v>103</v>
      </c>
    </row>
    <row r="991" s="5" customFormat="1" ht="30" customHeight="1" spans="1:8">
      <c r="A991" s="18" t="s">
        <v>752</v>
      </c>
      <c r="B991" s="18"/>
      <c r="C991" s="18"/>
      <c r="D991" s="18"/>
      <c r="E991" s="18"/>
      <c r="F991" s="18"/>
      <c r="G991" s="18"/>
      <c r="H991" s="18"/>
    </row>
    <row r="992" s="2" customFormat="1" ht="78.75" spans="1:8">
      <c r="A992" s="14">
        <v>1</v>
      </c>
      <c r="B992" s="14" t="s">
        <v>723</v>
      </c>
      <c r="C992" s="15" t="str">
        <f>_xlfn.DISPIMG("ID_522C8303C9CF48C1B557FA9212F7CD9B",1)</f>
        <v>=DISPIMG("ID_522C8303C9CF48C1B557FA9212F7CD9B",1)</v>
      </c>
      <c r="D992" s="14" t="s">
        <v>23</v>
      </c>
      <c r="E992" s="14">
        <v>4</v>
      </c>
      <c r="F992" s="14" t="s">
        <v>12</v>
      </c>
      <c r="G992" s="16">
        <v>850</v>
      </c>
      <c r="H992" s="14" t="s">
        <v>724</v>
      </c>
    </row>
    <row r="993" s="2" customFormat="1" ht="78.75" spans="1:8">
      <c r="A993" s="14">
        <v>2</v>
      </c>
      <c r="B993" s="14" t="s">
        <v>725</v>
      </c>
      <c r="C993" s="15"/>
      <c r="D993" s="14" t="s">
        <v>726</v>
      </c>
      <c r="E993" s="14">
        <v>4</v>
      </c>
      <c r="F993" s="14" t="s">
        <v>12</v>
      </c>
      <c r="G993" s="16">
        <v>420</v>
      </c>
      <c r="H993" s="14" t="s">
        <v>739</v>
      </c>
    </row>
    <row r="994" s="5" customFormat="1" ht="30" customHeight="1" spans="1:8">
      <c r="A994" s="18" t="s">
        <v>753</v>
      </c>
      <c r="B994" s="18"/>
      <c r="C994" s="18"/>
      <c r="D994" s="18"/>
      <c r="E994" s="18"/>
      <c r="F994" s="18"/>
      <c r="G994" s="18"/>
      <c r="H994" s="18"/>
    </row>
    <row r="995" s="2" customFormat="1" ht="126" spans="1:8">
      <c r="A995" s="14">
        <v>1</v>
      </c>
      <c r="B995" s="14" t="s">
        <v>110</v>
      </c>
      <c r="C995" s="14" t="str">
        <f>_xlfn.DISPIMG("ID_7C99A08CA5EF43C9B4F04E7EFB2256FF",1)</f>
        <v>=DISPIMG("ID_7C99A08CA5EF43C9B4F04E7EFB2256FF",1)</v>
      </c>
      <c r="D995" s="14" t="s">
        <v>128</v>
      </c>
      <c r="E995" s="14">
        <v>2</v>
      </c>
      <c r="F995" s="14" t="s">
        <v>12</v>
      </c>
      <c r="G995" s="16">
        <v>1480</v>
      </c>
      <c r="H995" s="14" t="s">
        <v>45</v>
      </c>
    </row>
    <row r="996" s="2" customFormat="1" ht="157.5" spans="1:8">
      <c r="A996" s="14">
        <v>2</v>
      </c>
      <c r="B996" s="14" t="s">
        <v>112</v>
      </c>
      <c r="C996" s="15"/>
      <c r="D996" s="14" t="s">
        <v>113</v>
      </c>
      <c r="E996" s="14">
        <v>2</v>
      </c>
      <c r="F996" s="14" t="s">
        <v>12</v>
      </c>
      <c r="G996" s="16">
        <v>580</v>
      </c>
      <c r="H996" s="14" t="s">
        <v>114</v>
      </c>
    </row>
    <row r="997" s="2" customFormat="1" ht="78.75" spans="1:8">
      <c r="A997" s="14">
        <v>3</v>
      </c>
      <c r="B997" s="14" t="s">
        <v>115</v>
      </c>
      <c r="C997" s="15"/>
      <c r="D997" s="14" t="s">
        <v>116</v>
      </c>
      <c r="E997" s="14">
        <v>2</v>
      </c>
      <c r="F997" s="14" t="s">
        <v>12</v>
      </c>
      <c r="G997" s="16">
        <v>280</v>
      </c>
      <c r="H997" s="14" t="s">
        <v>117</v>
      </c>
    </row>
    <row r="998" s="2" customFormat="1" ht="141.75" spans="1:8">
      <c r="A998" s="14">
        <v>4</v>
      </c>
      <c r="B998" s="14" t="s">
        <v>74</v>
      </c>
      <c r="C998" s="20" t="str">
        <f>_xlfn.DISPIMG("ID_C5B48E84F1D84B37A4B9E79046728464",1)</f>
        <v>=DISPIMG("ID_C5B48E84F1D84B37A4B9E79046728464",1)</v>
      </c>
      <c r="D998" s="14" t="s">
        <v>23</v>
      </c>
      <c r="E998" s="14">
        <v>8</v>
      </c>
      <c r="F998" s="14" t="s">
        <v>12</v>
      </c>
      <c r="G998" s="16">
        <v>980</v>
      </c>
      <c r="H998" s="14" t="s">
        <v>69</v>
      </c>
    </row>
    <row r="999" s="2" customFormat="1" ht="189" spans="1:8">
      <c r="A999" s="14">
        <v>5</v>
      </c>
      <c r="B999" s="14" t="s">
        <v>39</v>
      </c>
      <c r="C999" s="20"/>
      <c r="D999" s="14" t="s">
        <v>40</v>
      </c>
      <c r="E999" s="14">
        <v>8</v>
      </c>
      <c r="F999" s="14" t="s">
        <v>12</v>
      </c>
      <c r="G999" s="16">
        <v>450</v>
      </c>
      <c r="H999" s="14" t="s">
        <v>41</v>
      </c>
    </row>
    <row r="1000" s="2" customFormat="1" ht="94.5" spans="1:8">
      <c r="A1000" s="14">
        <v>6</v>
      </c>
      <c r="B1000" s="14" t="s">
        <v>731</v>
      </c>
      <c r="C1000" s="14" t="str">
        <f>_xlfn.DISPIMG("ID_1BF72B48F5D04578941FF017CAAA1286",1)</f>
        <v>=DISPIMG("ID_1BF72B48F5D04578941FF017CAAA1286",1)</v>
      </c>
      <c r="D1000" s="14" t="s">
        <v>155</v>
      </c>
      <c r="E1000" s="14">
        <v>4</v>
      </c>
      <c r="F1000" s="14" t="s">
        <v>12</v>
      </c>
      <c r="G1000" s="16">
        <v>380</v>
      </c>
      <c r="H1000" s="14" t="s">
        <v>126</v>
      </c>
    </row>
    <row r="1001" s="5" customFormat="1" ht="30" customHeight="1" spans="1:8">
      <c r="A1001" s="18" t="s">
        <v>754</v>
      </c>
      <c r="B1001" s="18"/>
      <c r="C1001" s="18"/>
      <c r="D1001" s="18"/>
      <c r="E1001" s="18"/>
      <c r="F1001" s="18"/>
      <c r="G1001" s="18"/>
      <c r="H1001" s="18"/>
    </row>
    <row r="1002" s="2" customFormat="1" ht="94.5" spans="1:8">
      <c r="A1002" s="14">
        <v>1</v>
      </c>
      <c r="B1002" s="14" t="s">
        <v>97</v>
      </c>
      <c r="C1002" s="20" t="str">
        <f>_xlfn.DISPIMG("ID_5E2E6753595A4E0294C3BEF5A1A3C8A8",1)</f>
        <v>=DISPIMG("ID_5E2E6753595A4E0294C3BEF5A1A3C8A8",1)</v>
      </c>
      <c r="D1002" s="14" t="s">
        <v>98</v>
      </c>
      <c r="E1002" s="14">
        <v>3</v>
      </c>
      <c r="F1002" s="14" t="s">
        <v>33</v>
      </c>
      <c r="G1002" s="16">
        <v>1350</v>
      </c>
      <c r="H1002" s="14" t="s">
        <v>578</v>
      </c>
    </row>
    <row r="1003" s="2" customFormat="1" ht="189" spans="1:8">
      <c r="A1003" s="14">
        <v>2</v>
      </c>
      <c r="B1003" s="14" t="s">
        <v>39</v>
      </c>
      <c r="C1003" s="20"/>
      <c r="D1003" s="14" t="s">
        <v>40</v>
      </c>
      <c r="E1003" s="14">
        <v>5</v>
      </c>
      <c r="F1003" s="14" t="s">
        <v>12</v>
      </c>
      <c r="G1003" s="16">
        <v>450</v>
      </c>
      <c r="H1003" s="14" t="s">
        <v>41</v>
      </c>
    </row>
    <row r="1004" s="5" customFormat="1" ht="30" customHeight="1" spans="1:8">
      <c r="A1004" s="18" t="s">
        <v>755</v>
      </c>
      <c r="B1004" s="18"/>
      <c r="C1004" s="18"/>
      <c r="D1004" s="18"/>
      <c r="E1004" s="18"/>
      <c r="F1004" s="18"/>
      <c r="G1004" s="18"/>
      <c r="H1004" s="18"/>
    </row>
    <row r="1005" s="2" customFormat="1" ht="70" customHeight="1" spans="1:8">
      <c r="A1005" s="14">
        <v>1</v>
      </c>
      <c r="B1005" s="14" t="s">
        <v>423</v>
      </c>
      <c r="C1005" s="15" t="str">
        <f>_xlfn.DISPIMG("ID_0C4B308837D942578C55E2885696E4A7",1)</f>
        <v>=DISPIMG("ID_0C4B308837D942578C55E2885696E4A7",1)</v>
      </c>
      <c r="D1005" s="14" t="s">
        <v>424</v>
      </c>
      <c r="E1005" s="14">
        <v>2</v>
      </c>
      <c r="F1005" s="14" t="s">
        <v>33</v>
      </c>
      <c r="G1005" s="16">
        <v>1100</v>
      </c>
      <c r="H1005" s="14" t="s">
        <v>474</v>
      </c>
    </row>
    <row r="1006" s="2" customFormat="1" ht="70" customHeight="1" spans="1:8">
      <c r="A1006" s="14"/>
      <c r="B1006" s="14"/>
      <c r="C1006" s="15"/>
      <c r="D1006" s="14" t="s">
        <v>473</v>
      </c>
      <c r="E1006" s="14">
        <v>2</v>
      </c>
      <c r="F1006" s="14" t="s">
        <v>33</v>
      </c>
      <c r="G1006" s="16">
        <v>1300</v>
      </c>
      <c r="H1006" s="14"/>
    </row>
    <row r="1007" s="1" customFormat="1" ht="30" customHeight="1" spans="1:8">
      <c r="A1007" s="12" t="s">
        <v>756</v>
      </c>
      <c r="B1007" s="12"/>
      <c r="C1007" s="12"/>
      <c r="D1007" s="12"/>
      <c r="E1007" s="12"/>
      <c r="F1007" s="12"/>
      <c r="G1007" s="12"/>
      <c r="H1007" s="12"/>
    </row>
    <row r="1008" s="1" customFormat="1" ht="30" customHeight="1" spans="1:8">
      <c r="A1008" s="18" t="s">
        <v>757</v>
      </c>
      <c r="B1008" s="18"/>
      <c r="C1008" s="18"/>
      <c r="D1008" s="18"/>
      <c r="E1008" s="18"/>
      <c r="F1008" s="18"/>
      <c r="G1008" s="18"/>
      <c r="H1008" s="18"/>
    </row>
    <row r="1009" s="2" customFormat="1" ht="94.5" spans="1:8">
      <c r="A1009" s="14">
        <v>1</v>
      </c>
      <c r="B1009" s="14" t="s">
        <v>758</v>
      </c>
      <c r="C1009" s="15"/>
      <c r="D1009" s="14" t="s">
        <v>759</v>
      </c>
      <c r="E1009" s="14">
        <v>1</v>
      </c>
      <c r="F1009" s="14" t="s">
        <v>12</v>
      </c>
      <c r="G1009" s="16">
        <v>4870</v>
      </c>
      <c r="H1009" s="14" t="s">
        <v>760</v>
      </c>
    </row>
    <row r="1010" s="2" customFormat="1" ht="102" spans="1:8">
      <c r="A1010" s="14">
        <v>2</v>
      </c>
      <c r="B1010" s="14" t="s">
        <v>761</v>
      </c>
      <c r="C1010" s="15" t="str">
        <f>_xlfn.DISPIMG("ID_0152328EA52F4024A63B57B067F02BEE",1)</f>
        <v>=DISPIMG("ID_0152328EA52F4024A63B57B067F02BEE",1)</v>
      </c>
      <c r="D1010" s="14" t="s">
        <v>762</v>
      </c>
      <c r="E1010" s="14">
        <v>2</v>
      </c>
      <c r="F1010" s="14" t="s">
        <v>12</v>
      </c>
      <c r="G1010" s="17">
        <v>5800</v>
      </c>
      <c r="H1010" s="14" t="s">
        <v>760</v>
      </c>
    </row>
    <row r="1011" s="8" customFormat="1" ht="95.9" spans="1:8">
      <c r="A1011" s="14">
        <v>3</v>
      </c>
      <c r="B1011" s="14" t="s">
        <v>763</v>
      </c>
      <c r="C1011" s="15" t="str">
        <f>_xlfn.DISPIMG("ID_FB9BA140BE274621B12E61E654ED7235",1)</f>
        <v>=DISPIMG("ID_FB9BA140BE274621B12E61E654ED7235",1)</v>
      </c>
      <c r="D1011" s="14" t="s">
        <v>280</v>
      </c>
      <c r="E1011" s="14">
        <v>36</v>
      </c>
      <c r="F1011" s="14" t="s">
        <v>12</v>
      </c>
      <c r="G1011" s="16">
        <v>480</v>
      </c>
      <c r="H1011" s="14" t="s">
        <v>764</v>
      </c>
    </row>
    <row r="1012" s="2" customFormat="1" ht="107.9" spans="1:8">
      <c r="A1012" s="14">
        <v>4</v>
      </c>
      <c r="B1012" s="14" t="s">
        <v>765</v>
      </c>
      <c r="C1012" s="15" t="str">
        <f>_xlfn.DISPIMG("ID_34FF85C9560C4E6BA3FA1104213B40A1",1)</f>
        <v>=DISPIMG("ID_34FF85C9560C4E6BA3FA1104213B40A1",1)</v>
      </c>
      <c r="D1012" s="14" t="s">
        <v>298</v>
      </c>
      <c r="E1012" s="14">
        <v>3</v>
      </c>
      <c r="F1012" s="14" t="s">
        <v>19</v>
      </c>
      <c r="G1012" s="16">
        <v>930</v>
      </c>
      <c r="H1012" s="14" t="s">
        <v>299</v>
      </c>
    </row>
    <row r="1013" s="1" customFormat="1" ht="30" customHeight="1" spans="1:8">
      <c r="A1013" s="18" t="s">
        <v>766</v>
      </c>
      <c r="B1013" s="18"/>
      <c r="C1013" s="18"/>
      <c r="D1013" s="18"/>
      <c r="E1013" s="18"/>
      <c r="F1013" s="18"/>
      <c r="G1013" s="18"/>
      <c r="H1013" s="18"/>
    </row>
    <row r="1014" s="2" customFormat="1" ht="113.15" spans="1:8">
      <c r="A1014" s="14">
        <v>1</v>
      </c>
      <c r="B1014" s="14" t="s">
        <v>767</v>
      </c>
      <c r="C1014" s="15" t="str">
        <f>_xlfn.DISPIMG("ID_5EE5E61A57944550AE0AE7837D7EF780",1)</f>
        <v>=DISPIMG("ID_5EE5E61A57944550AE0AE7837D7EF780",1)</v>
      </c>
      <c r="D1014" s="14" t="s">
        <v>274</v>
      </c>
      <c r="E1014" s="14">
        <v>1</v>
      </c>
      <c r="F1014" s="14" t="s">
        <v>12</v>
      </c>
      <c r="G1014" s="16">
        <v>1600</v>
      </c>
      <c r="H1014" s="14" t="s">
        <v>278</v>
      </c>
    </row>
    <row r="1015" s="2" customFormat="1" ht="119" spans="1:8">
      <c r="A1015" s="14">
        <v>2</v>
      </c>
      <c r="B1015" s="14" t="s">
        <v>768</v>
      </c>
      <c r="C1015" s="15" t="str">
        <f>_xlfn.DISPIMG("ID_0E81D63227114396946042510C04E4A8",1)</f>
        <v>=DISPIMG("ID_0E81D63227114396946042510C04E4A8",1)</v>
      </c>
      <c r="D1015" s="14" t="s">
        <v>507</v>
      </c>
      <c r="E1015" s="14">
        <v>6</v>
      </c>
      <c r="F1015" s="14" t="s">
        <v>12</v>
      </c>
      <c r="G1015" s="17">
        <v>1520</v>
      </c>
      <c r="H1015" s="21" t="s">
        <v>769</v>
      </c>
    </row>
    <row r="1016" s="2" customFormat="1" ht="118.85" spans="1:8">
      <c r="A1016" s="14">
        <v>3</v>
      </c>
      <c r="B1016" s="14" t="s">
        <v>763</v>
      </c>
      <c r="C1016" s="15" t="str">
        <f>_xlfn.DISPIMG("ID_E3C26EC9E11F418991FAE1853D54B51A",1)</f>
        <v>=DISPIMG("ID_E3C26EC9E11F418991FAE1853D54B51A",1)</v>
      </c>
      <c r="D1016" s="14" t="s">
        <v>770</v>
      </c>
      <c r="E1016" s="14">
        <v>12</v>
      </c>
      <c r="F1016" s="14" t="s">
        <v>12</v>
      </c>
      <c r="G1016" s="16">
        <v>495</v>
      </c>
      <c r="H1016" s="14" t="s">
        <v>771</v>
      </c>
    </row>
    <row r="1017" s="2" customFormat="1" ht="102" spans="1:8">
      <c r="A1017" s="14">
        <v>4</v>
      </c>
      <c r="B1017" s="14" t="s">
        <v>772</v>
      </c>
      <c r="C1017" s="15" t="str">
        <f>_xlfn.DISPIMG("ID_8B8B9494AD244EB0960EFB14595A5605",1)</f>
        <v>=DISPIMG("ID_8B8B9494AD244EB0960EFB14595A5605",1)</v>
      </c>
      <c r="D1017" s="14" t="s">
        <v>773</v>
      </c>
      <c r="E1017" s="14">
        <v>45</v>
      </c>
      <c r="F1017" s="14" t="s">
        <v>12</v>
      </c>
      <c r="G1017" s="17">
        <v>780</v>
      </c>
      <c r="H1017" s="14" t="s">
        <v>278</v>
      </c>
    </row>
    <row r="1018" s="2" customFormat="1" ht="267.75" spans="1:8">
      <c r="A1018" s="14">
        <v>5</v>
      </c>
      <c r="B1018" s="14" t="s">
        <v>774</v>
      </c>
      <c r="C1018" s="15"/>
      <c r="D1018" s="14" t="s">
        <v>286</v>
      </c>
      <c r="E1018" s="14">
        <v>90</v>
      </c>
      <c r="F1018" s="14" t="s">
        <v>12</v>
      </c>
      <c r="G1018" s="16">
        <v>465</v>
      </c>
      <c r="H1018" s="14" t="s">
        <v>775</v>
      </c>
    </row>
    <row r="1019" s="2" customFormat="1" ht="267.75" customHeight="1" spans="1:8">
      <c r="A1019" s="14">
        <v>6</v>
      </c>
      <c r="B1019" s="14" t="s">
        <v>774</v>
      </c>
      <c r="C1019" s="15" t="str">
        <f>_xlfn.DISPIMG("ID_DEFD4CBA19044E898B0D9E9BA7C3D1F0",1)</f>
        <v>=DISPIMG("ID_DEFD4CBA19044E898B0D9E9BA7C3D1F0",1)</v>
      </c>
      <c r="D1019" s="14" t="s">
        <v>776</v>
      </c>
      <c r="E1019" s="14">
        <v>144</v>
      </c>
      <c r="F1019" s="14" t="s">
        <v>12</v>
      </c>
      <c r="G1019" s="16">
        <v>475</v>
      </c>
      <c r="H1019" s="14" t="s">
        <v>775</v>
      </c>
    </row>
    <row r="1020" s="2" customFormat="1" ht="102" spans="1:8">
      <c r="A1020" s="14">
        <v>7</v>
      </c>
      <c r="B1020" s="14" t="s">
        <v>17</v>
      </c>
      <c r="C1020" s="15" t="str">
        <f>_xlfn.DISPIMG("ID_709771D2A3B2490E92DDB67A6C4E9941",1)</f>
        <v>=DISPIMG("ID_709771D2A3B2490E92DDB67A6C4E9941",1)</v>
      </c>
      <c r="D1020" s="14" t="s">
        <v>18</v>
      </c>
      <c r="E1020" s="14">
        <v>2</v>
      </c>
      <c r="F1020" s="14" t="s">
        <v>19</v>
      </c>
      <c r="G1020" s="16">
        <v>1650</v>
      </c>
      <c r="H1020" s="14" t="s">
        <v>777</v>
      </c>
    </row>
    <row r="1021" s="1" customFormat="1" ht="30" customHeight="1" spans="1:8">
      <c r="A1021" s="18" t="s">
        <v>778</v>
      </c>
      <c r="B1021" s="18"/>
      <c r="C1021" s="18"/>
      <c r="D1021" s="18"/>
      <c r="E1021" s="18"/>
      <c r="F1021" s="18"/>
      <c r="G1021" s="18"/>
      <c r="H1021" s="18"/>
    </row>
    <row r="1022" s="2" customFormat="1" ht="136" spans="1:8">
      <c r="A1022" s="14">
        <v>1</v>
      </c>
      <c r="B1022" s="14" t="s">
        <v>779</v>
      </c>
      <c r="C1022" s="14" t="str">
        <f>_xlfn.DISPIMG("ID_AED57212D18145BBAF5AB32E446D54FF",1)</f>
        <v>=DISPIMG("ID_AED57212D18145BBAF5AB32E446D54FF",1)</v>
      </c>
      <c r="D1022" s="14" t="s">
        <v>58</v>
      </c>
      <c r="E1022" s="14">
        <v>6</v>
      </c>
      <c r="F1022" s="14" t="s">
        <v>12</v>
      </c>
      <c r="G1022" s="16">
        <v>1650</v>
      </c>
      <c r="H1022" s="14" t="s">
        <v>780</v>
      </c>
    </row>
    <row r="1023" s="2" customFormat="1" ht="83.45" spans="1:8">
      <c r="A1023" s="14">
        <v>2</v>
      </c>
      <c r="B1023" s="14" t="s">
        <v>781</v>
      </c>
      <c r="C1023" s="15" t="str">
        <f>_xlfn.DISPIMG("ID_8A26B594DBC2415481DF77DBD50A7499",1)</f>
        <v>=DISPIMG("ID_8A26B594DBC2415481DF77DBD50A7499",1)</v>
      </c>
      <c r="D1023" s="14" t="s">
        <v>782</v>
      </c>
      <c r="E1023" s="14">
        <v>3</v>
      </c>
      <c r="F1023" s="14" t="s">
        <v>12</v>
      </c>
      <c r="G1023" s="16">
        <v>550</v>
      </c>
      <c r="H1023" s="14" t="s">
        <v>783</v>
      </c>
    </row>
    <row r="1024" s="2" customFormat="1" ht="102" spans="1:8">
      <c r="A1024" s="14">
        <v>3</v>
      </c>
      <c r="B1024" s="14" t="s">
        <v>17</v>
      </c>
      <c r="C1024" s="15" t="str">
        <f>_xlfn.DISPIMG("ID_011E35733E874FE48C291FF45D97B26E",1)</f>
        <v>=DISPIMG("ID_011E35733E874FE48C291FF45D97B26E",1)</v>
      </c>
      <c r="D1024" s="14" t="s">
        <v>18</v>
      </c>
      <c r="E1024" s="14">
        <v>1</v>
      </c>
      <c r="F1024" s="14" t="s">
        <v>19</v>
      </c>
      <c r="G1024" s="16">
        <v>1650</v>
      </c>
      <c r="H1024" s="14" t="s">
        <v>777</v>
      </c>
    </row>
    <row r="1025" s="1" customFormat="1" ht="30" customHeight="1" spans="1:8">
      <c r="A1025" s="18" t="s">
        <v>784</v>
      </c>
      <c r="B1025" s="18"/>
      <c r="C1025" s="18"/>
      <c r="D1025" s="18"/>
      <c r="E1025" s="18"/>
      <c r="F1025" s="18"/>
      <c r="G1025" s="18"/>
      <c r="H1025" s="18"/>
    </row>
    <row r="1026" s="8" customFormat="1" ht="106.5" spans="1:8">
      <c r="A1026" s="14">
        <v>1</v>
      </c>
      <c r="B1026" s="14" t="s">
        <v>97</v>
      </c>
      <c r="C1026" s="20" t="str">
        <f>_xlfn.DISPIMG("ID_DBE7023321E047F483AEFEFC473FACDC",1)</f>
        <v>=DISPIMG("ID_DBE7023321E047F483AEFEFC473FACDC",1)</v>
      </c>
      <c r="D1026" s="14" t="s">
        <v>98</v>
      </c>
      <c r="E1026" s="14">
        <v>4</v>
      </c>
      <c r="F1026" s="14" t="s">
        <v>33</v>
      </c>
      <c r="G1026" s="16">
        <v>1350</v>
      </c>
      <c r="H1026" s="14" t="s">
        <v>578</v>
      </c>
    </row>
    <row r="1027" s="1" customFormat="1" ht="30" customHeight="1" spans="1:8">
      <c r="A1027" s="18" t="s">
        <v>785</v>
      </c>
      <c r="B1027" s="18"/>
      <c r="C1027" s="18"/>
      <c r="D1027" s="18"/>
      <c r="E1027" s="18"/>
      <c r="F1027" s="18"/>
      <c r="G1027" s="18"/>
      <c r="H1027" s="18"/>
    </row>
    <row r="1028" s="8" customFormat="1" ht="119" spans="1:8">
      <c r="A1028" s="14">
        <v>1</v>
      </c>
      <c r="B1028" s="14" t="s">
        <v>786</v>
      </c>
      <c r="C1028" s="20" t="str">
        <f>_xlfn.DISPIMG("ID_808B14DAC96A4B9298D1FCCFF1E811A2",1)</f>
        <v>=DISPIMG("ID_808B14DAC96A4B9298D1FCCFF1E811A2",1)</v>
      </c>
      <c r="D1028" s="14" t="s">
        <v>787</v>
      </c>
      <c r="E1028" s="14">
        <v>2</v>
      </c>
      <c r="F1028" s="14" t="s">
        <v>33</v>
      </c>
      <c r="G1028" s="16">
        <v>2200</v>
      </c>
      <c r="H1028" s="14" t="s">
        <v>788</v>
      </c>
    </row>
    <row r="1029" s="1" customFormat="1" ht="30" customHeight="1" spans="1:8">
      <c r="A1029" s="18" t="s">
        <v>789</v>
      </c>
      <c r="B1029" s="18"/>
      <c r="C1029" s="18"/>
      <c r="D1029" s="18"/>
      <c r="E1029" s="18"/>
      <c r="F1029" s="18"/>
      <c r="G1029" s="18"/>
      <c r="H1029" s="18"/>
    </row>
    <row r="1030" s="2" customFormat="1" ht="87" customHeight="1" spans="1:8">
      <c r="A1030" s="14">
        <v>1</v>
      </c>
      <c r="B1030" s="14" t="s">
        <v>790</v>
      </c>
      <c r="C1030" s="20" t="str">
        <f>_xlfn.DISPIMG("ID_B7B1F83D69E547EC995F3ED2C9F1D108",1)</f>
        <v>=DISPIMG("ID_B7B1F83D69E547EC995F3ED2C9F1D108",1)</v>
      </c>
      <c r="D1030" s="14" t="s">
        <v>791</v>
      </c>
      <c r="E1030" s="14">
        <v>3</v>
      </c>
      <c r="F1030" s="14" t="s">
        <v>19</v>
      </c>
      <c r="G1030" s="16">
        <v>900</v>
      </c>
      <c r="H1030" s="14" t="s">
        <v>792</v>
      </c>
    </row>
    <row r="1031" ht="22.5" spans="1:8">
      <c r="B1031" s="8"/>
      <c r="E1031" s="26"/>
      <c r="G1031" s="27"/>
    </row>
    <row r="1045" s="5" customFormat="1" ht="18" spans="1:2">
      <c r="A1045" s="6"/>
      <c r="B1045" s="6"/>
    </row>
  </sheetData>
  <autoFilter xmlns:etc="http://www.wps.cn/officeDocument/2017/etCustomData" ref="A1:H1031" etc:filterBottomFollowUsedRange="0">
    <extLst/>
  </autoFilter>
  <mergeCells count="438593">
    <mergeCell ref="A2:H2"/>
    <mergeCell ref="A3:F3"/>
    <mergeCell ref="A7:H7"/>
    <mergeCell ref="A10:H10"/>
    <mergeCell ref="A13:H13"/>
    <mergeCell ref="A14:H14"/>
    <mergeCell ref="A16:H16"/>
    <mergeCell ref="A19:H19"/>
    <mergeCell ref="A24:H24"/>
    <mergeCell ref="A26:H26"/>
    <mergeCell ref="A29:H29"/>
    <mergeCell ref="A32:H32"/>
    <mergeCell ref="A36:H36"/>
    <mergeCell ref="A43:H43"/>
    <mergeCell ref="A46:H46"/>
    <mergeCell ref="A51:H51"/>
    <mergeCell ref="A54:H54"/>
    <mergeCell ref="A57:H57"/>
    <mergeCell ref="A60:H60"/>
    <mergeCell ref="A62:H62"/>
    <mergeCell ref="A63:H63"/>
    <mergeCell ref="A66:H66"/>
    <mergeCell ref="A69:H69"/>
    <mergeCell ref="A71:H71"/>
    <mergeCell ref="A76:H76"/>
    <mergeCell ref="A80:H80"/>
    <mergeCell ref="A83:H83"/>
    <mergeCell ref="A88:H88"/>
    <mergeCell ref="A90:H90"/>
    <mergeCell ref="A93:H93"/>
    <mergeCell ref="A95:H95"/>
    <mergeCell ref="A99:H99"/>
    <mergeCell ref="A101:H101"/>
    <mergeCell ref="A103:H103"/>
    <mergeCell ref="A105:H105"/>
    <mergeCell ref="A120:H120"/>
    <mergeCell ref="A122:H122"/>
    <mergeCell ref="A129:H129"/>
    <mergeCell ref="A135:H135"/>
    <mergeCell ref="A140:H140"/>
    <mergeCell ref="A145:H145"/>
    <mergeCell ref="A147:H147"/>
    <mergeCell ref="A150:H150"/>
    <mergeCell ref="A153:H153"/>
    <mergeCell ref="A156:H156"/>
    <mergeCell ref="A162:H162"/>
    <mergeCell ref="A164:H164"/>
    <mergeCell ref="A169:H169"/>
    <mergeCell ref="A171:H171"/>
    <mergeCell ref="A173:H173"/>
    <mergeCell ref="A177:H177"/>
    <mergeCell ref="A182:H182"/>
    <mergeCell ref="A185:H185"/>
    <mergeCell ref="I185:P185"/>
    <mergeCell ref="Q185:X185"/>
    <mergeCell ref="Y185:AF185"/>
    <mergeCell ref="AG185:AN185"/>
    <mergeCell ref="AO185:AV185"/>
    <mergeCell ref="AW185:BD185"/>
    <mergeCell ref="BE185:BL185"/>
    <mergeCell ref="BM185:BT185"/>
    <mergeCell ref="BU185:CB185"/>
    <mergeCell ref="CC185:CJ185"/>
    <mergeCell ref="CK185:CR185"/>
    <mergeCell ref="CS185:CZ185"/>
    <mergeCell ref="DA185:DH185"/>
    <mergeCell ref="DI185:DP185"/>
    <mergeCell ref="DQ185:DX185"/>
    <mergeCell ref="DY185:EF185"/>
    <mergeCell ref="EG185:EN185"/>
    <mergeCell ref="EO185:EV185"/>
    <mergeCell ref="EW185:FD185"/>
    <mergeCell ref="FE185:FL185"/>
    <mergeCell ref="FM185:FT185"/>
    <mergeCell ref="FU185:GB185"/>
    <mergeCell ref="GC185:GJ185"/>
    <mergeCell ref="GK185:GR185"/>
    <mergeCell ref="GS185:GZ185"/>
    <mergeCell ref="HA185:HH185"/>
    <mergeCell ref="HI185:HP185"/>
    <mergeCell ref="HQ185:HX185"/>
    <mergeCell ref="HY185:IF185"/>
    <mergeCell ref="IG185:IN185"/>
    <mergeCell ref="IO185:IV185"/>
    <mergeCell ref="IW185:JD185"/>
    <mergeCell ref="JE185:JL185"/>
    <mergeCell ref="JM185:JT185"/>
    <mergeCell ref="JU185:KB185"/>
    <mergeCell ref="KC185:KJ185"/>
    <mergeCell ref="KK185:KR185"/>
    <mergeCell ref="KS185:KZ185"/>
    <mergeCell ref="LA185:LH185"/>
    <mergeCell ref="LI185:LP185"/>
    <mergeCell ref="LQ185:LX185"/>
    <mergeCell ref="LY185:MF185"/>
    <mergeCell ref="MG185:MN185"/>
    <mergeCell ref="MO185:MV185"/>
    <mergeCell ref="MW185:ND185"/>
    <mergeCell ref="NE185:NL185"/>
    <mergeCell ref="NM185:NT185"/>
    <mergeCell ref="NU185:OB185"/>
    <mergeCell ref="OC185:OJ185"/>
    <mergeCell ref="OK185:OR185"/>
    <mergeCell ref="OS185:OZ185"/>
    <mergeCell ref="PA185:PH185"/>
    <mergeCell ref="PI185:PP185"/>
    <mergeCell ref="PQ185:PX185"/>
    <mergeCell ref="PY185:QF185"/>
    <mergeCell ref="QG185:QN185"/>
    <mergeCell ref="QO185:QV185"/>
    <mergeCell ref="QW185:RD185"/>
    <mergeCell ref="RE185:RL185"/>
    <mergeCell ref="RM185:RT185"/>
    <mergeCell ref="RU185:SB185"/>
    <mergeCell ref="SC185:SJ185"/>
    <mergeCell ref="SK185:SR185"/>
    <mergeCell ref="SS185:SZ185"/>
    <mergeCell ref="TA185:TH185"/>
    <mergeCell ref="TI185:TP185"/>
    <mergeCell ref="TQ185:TX185"/>
    <mergeCell ref="TY185:UF185"/>
    <mergeCell ref="UG185:UN185"/>
    <mergeCell ref="UO185:UV185"/>
    <mergeCell ref="UW185:VD185"/>
    <mergeCell ref="VE185:VL185"/>
    <mergeCell ref="VM185:VT185"/>
    <mergeCell ref="VU185:WB185"/>
    <mergeCell ref="WC185:WJ185"/>
    <mergeCell ref="WK185:WR185"/>
    <mergeCell ref="WS185:WZ185"/>
    <mergeCell ref="XA185:XH185"/>
    <mergeCell ref="XI185:XP185"/>
    <mergeCell ref="XQ185:XX185"/>
    <mergeCell ref="XY185:YF185"/>
    <mergeCell ref="YG185:YN185"/>
    <mergeCell ref="YO185:YV185"/>
    <mergeCell ref="YW185:ZD185"/>
    <mergeCell ref="ZE185:ZL185"/>
    <mergeCell ref="ZM185:ZT185"/>
    <mergeCell ref="ZU185:AAB185"/>
    <mergeCell ref="AAC185:AAJ185"/>
    <mergeCell ref="AAK185:AAR185"/>
    <mergeCell ref="AAS185:AAZ185"/>
    <mergeCell ref="ABA185:ABH185"/>
    <mergeCell ref="ABI185:ABP185"/>
    <mergeCell ref="ABQ185:ABX185"/>
    <mergeCell ref="ABY185:ACF185"/>
    <mergeCell ref="ACG185:ACN185"/>
    <mergeCell ref="ACO185:ACV185"/>
    <mergeCell ref="ACW185:ADD185"/>
    <mergeCell ref="ADE185:ADL185"/>
    <mergeCell ref="ADM185:ADT185"/>
    <mergeCell ref="ADU185:AEB185"/>
    <mergeCell ref="AEC185:AEJ185"/>
    <mergeCell ref="AEK185:AER185"/>
    <mergeCell ref="AES185:AEZ185"/>
    <mergeCell ref="AFA185:AFH185"/>
    <mergeCell ref="AFI185:AFP185"/>
    <mergeCell ref="AFQ185:AFX185"/>
    <mergeCell ref="AFY185:AGF185"/>
    <mergeCell ref="AGG185:AGN185"/>
    <mergeCell ref="AGO185:AGV185"/>
    <mergeCell ref="AGW185:AHD185"/>
    <mergeCell ref="AHE185:AHL185"/>
    <mergeCell ref="AHM185:AHT185"/>
    <mergeCell ref="AHU185:AIB185"/>
    <mergeCell ref="AIC185:AIJ185"/>
    <mergeCell ref="AIK185:AIR185"/>
    <mergeCell ref="AIS185:AIZ185"/>
    <mergeCell ref="AJA185:AJH185"/>
    <mergeCell ref="AJI185:AJP185"/>
    <mergeCell ref="AJQ185:AJX185"/>
    <mergeCell ref="AJY185:AKF185"/>
    <mergeCell ref="AKG185:AKN185"/>
    <mergeCell ref="AKO185:AKV185"/>
    <mergeCell ref="AKW185:ALD185"/>
    <mergeCell ref="ALE185:ALL185"/>
    <mergeCell ref="ALM185:ALT185"/>
    <mergeCell ref="ALU185:AMB185"/>
    <mergeCell ref="AMC185:AMJ185"/>
    <mergeCell ref="AMK185:AMR185"/>
    <mergeCell ref="AMS185:AMZ185"/>
    <mergeCell ref="ANA185:ANH185"/>
    <mergeCell ref="ANI185:ANP185"/>
    <mergeCell ref="ANQ185:ANX185"/>
    <mergeCell ref="ANY185:AOF185"/>
    <mergeCell ref="AOG185:AON185"/>
    <mergeCell ref="AOO185:AOV185"/>
    <mergeCell ref="AOW185:APD185"/>
    <mergeCell ref="APE185:APL185"/>
    <mergeCell ref="APM185:APT185"/>
    <mergeCell ref="APU185:AQB185"/>
    <mergeCell ref="AQC185:AQJ185"/>
    <mergeCell ref="AQK185:AQR185"/>
    <mergeCell ref="AQS185:AQZ185"/>
    <mergeCell ref="ARA185:ARH185"/>
    <mergeCell ref="ARI185:ARP185"/>
    <mergeCell ref="ARQ185:ARX185"/>
    <mergeCell ref="ARY185:ASF185"/>
    <mergeCell ref="ASG185:ASN185"/>
    <mergeCell ref="ASO185:ASV185"/>
    <mergeCell ref="ASW185:ATD185"/>
    <mergeCell ref="ATE185:ATL185"/>
    <mergeCell ref="ATM185:ATT185"/>
    <mergeCell ref="ATU185:AUB185"/>
    <mergeCell ref="AUC185:AUJ185"/>
    <mergeCell ref="AUK185:AUR185"/>
    <mergeCell ref="AUS185:AUZ185"/>
    <mergeCell ref="AVA185:AVH185"/>
    <mergeCell ref="AVI185:AVP185"/>
    <mergeCell ref="AVQ185:AVX185"/>
    <mergeCell ref="AVY185:AWF185"/>
    <mergeCell ref="AWG185:AWN185"/>
    <mergeCell ref="AWO185:AWV185"/>
    <mergeCell ref="AWW185:AXD185"/>
    <mergeCell ref="AXE185:AXL185"/>
    <mergeCell ref="AXM185:AXT185"/>
    <mergeCell ref="AXU185:AYB185"/>
    <mergeCell ref="AYC185:AYJ185"/>
    <mergeCell ref="AYK185:AYR185"/>
    <mergeCell ref="AYS185:AYZ185"/>
    <mergeCell ref="AZA185:AZH185"/>
    <mergeCell ref="AZI185:AZP185"/>
    <mergeCell ref="AZQ185:AZX185"/>
    <mergeCell ref="AZY185:BAF185"/>
    <mergeCell ref="BAG185:BAN185"/>
    <mergeCell ref="BAO185:BAV185"/>
    <mergeCell ref="BAW185:BBD185"/>
    <mergeCell ref="BBE185:BBL185"/>
    <mergeCell ref="BBM185:BBT185"/>
    <mergeCell ref="BBU185:BCB185"/>
    <mergeCell ref="BCC185:BCJ185"/>
    <mergeCell ref="BCK185:BCR185"/>
    <mergeCell ref="BCS185:BCZ185"/>
    <mergeCell ref="BDA185:BDH185"/>
    <mergeCell ref="BDI185:BDP185"/>
    <mergeCell ref="BDQ185:BDX185"/>
    <mergeCell ref="BDY185:BEF185"/>
    <mergeCell ref="BEG185:BEN185"/>
    <mergeCell ref="BEO185:BEV185"/>
    <mergeCell ref="BEW185:BFD185"/>
    <mergeCell ref="BFE185:BFL185"/>
    <mergeCell ref="BFM185:BFT185"/>
    <mergeCell ref="BFU185:BGB185"/>
    <mergeCell ref="BGC185:BGJ185"/>
    <mergeCell ref="BGK185:BGR185"/>
    <mergeCell ref="BGS185:BGZ185"/>
    <mergeCell ref="BHA185:BHH185"/>
    <mergeCell ref="BHI185:BHP185"/>
    <mergeCell ref="BHQ185:BHX185"/>
    <mergeCell ref="BHY185:BIF185"/>
    <mergeCell ref="BIG185:BIN185"/>
    <mergeCell ref="BIO185:BIV185"/>
    <mergeCell ref="BIW185:BJD185"/>
    <mergeCell ref="BJE185:BJL185"/>
    <mergeCell ref="BJM185:BJT185"/>
    <mergeCell ref="BJU185:BKB185"/>
    <mergeCell ref="BKC185:BKJ185"/>
    <mergeCell ref="BKK185:BKR185"/>
    <mergeCell ref="BKS185:BKZ185"/>
    <mergeCell ref="BLA185:BLH185"/>
    <mergeCell ref="BLI185:BLP185"/>
    <mergeCell ref="BLQ185:BLX185"/>
    <mergeCell ref="BLY185:BMF185"/>
    <mergeCell ref="BMG185:BMN185"/>
    <mergeCell ref="BMO185:BMV185"/>
    <mergeCell ref="BMW185:BND185"/>
    <mergeCell ref="BNE185:BNL185"/>
    <mergeCell ref="BNM185:BNT185"/>
    <mergeCell ref="BNU185:BOB185"/>
    <mergeCell ref="BOC185:BOJ185"/>
    <mergeCell ref="BOK185:BOR185"/>
    <mergeCell ref="BOS185:BOZ185"/>
    <mergeCell ref="BPA185:BPH185"/>
    <mergeCell ref="BPI185:BPP185"/>
    <mergeCell ref="BPQ185:BPX185"/>
    <mergeCell ref="BPY185:BQF185"/>
    <mergeCell ref="BQG185:BQN185"/>
    <mergeCell ref="BQO185:BQV185"/>
    <mergeCell ref="BQW185:BRD185"/>
    <mergeCell ref="BRE185:BRL185"/>
    <mergeCell ref="BRM185:BRT185"/>
    <mergeCell ref="BRU185:BSB185"/>
    <mergeCell ref="BSC185:BSJ185"/>
    <mergeCell ref="BSK185:BSR185"/>
    <mergeCell ref="BSS185:BSZ185"/>
    <mergeCell ref="BTA185:BTH185"/>
    <mergeCell ref="BTI185:BTP185"/>
    <mergeCell ref="BTQ185:BTX185"/>
    <mergeCell ref="BTY185:BUF185"/>
    <mergeCell ref="BUG185:BUN185"/>
    <mergeCell ref="BUO185:BUV185"/>
    <mergeCell ref="BUW185:BVD185"/>
    <mergeCell ref="BVE185:BVL185"/>
    <mergeCell ref="BVM185:BVT185"/>
    <mergeCell ref="BVU185:BWB185"/>
    <mergeCell ref="BWC185:BWJ185"/>
    <mergeCell ref="BWK185:BWR185"/>
    <mergeCell ref="BWS185:BWZ185"/>
    <mergeCell ref="BXA185:BXH185"/>
    <mergeCell ref="BXI185:BXP185"/>
    <mergeCell ref="BXQ185:BXX185"/>
    <mergeCell ref="BXY185:BYF185"/>
    <mergeCell ref="BYG185:BYN185"/>
    <mergeCell ref="BYO185:BYV185"/>
    <mergeCell ref="BYW185:BZD185"/>
    <mergeCell ref="BZE185:BZL185"/>
    <mergeCell ref="BZM185:BZT185"/>
    <mergeCell ref="BZU185:CAB185"/>
    <mergeCell ref="CAC185:CAJ185"/>
    <mergeCell ref="CAK185:CAR185"/>
    <mergeCell ref="CAS185:CAZ185"/>
    <mergeCell ref="CBA185:CBH185"/>
    <mergeCell ref="CBI185:CBP185"/>
    <mergeCell ref="CBQ185:CBX185"/>
    <mergeCell ref="CBY185:CCF185"/>
    <mergeCell ref="CCG185:CCN185"/>
    <mergeCell ref="CCO185:CCV185"/>
    <mergeCell ref="CCW185:CDD185"/>
    <mergeCell ref="CDE185:CDL185"/>
    <mergeCell ref="CDM185:CDT185"/>
    <mergeCell ref="CDU185:CEB185"/>
    <mergeCell ref="CEC185:CEJ185"/>
    <mergeCell ref="CEK185:CER185"/>
    <mergeCell ref="CES185:CEZ185"/>
    <mergeCell ref="CFA185:CFH185"/>
    <mergeCell ref="CFI185:CFP185"/>
    <mergeCell ref="CFQ185:CFX185"/>
    <mergeCell ref="CFY185:CGF185"/>
    <mergeCell ref="CGG185:CGN185"/>
    <mergeCell ref="CGO185:CGV185"/>
    <mergeCell ref="CGW185:CHD185"/>
    <mergeCell ref="CHE185:CHL185"/>
    <mergeCell ref="CHM185:CHT185"/>
    <mergeCell ref="CHU185:CIB185"/>
    <mergeCell ref="CIC185:CIJ185"/>
    <mergeCell ref="CIK185:CIR185"/>
    <mergeCell ref="CIS185:CIZ185"/>
    <mergeCell ref="CJA185:CJH185"/>
    <mergeCell ref="CJI185:CJP185"/>
    <mergeCell ref="CJQ185:CJX185"/>
    <mergeCell ref="CJY185:CKF185"/>
    <mergeCell ref="CKG185:CKN185"/>
    <mergeCell ref="CKO185:CKV185"/>
    <mergeCell ref="CKW185:CLD185"/>
    <mergeCell ref="CLE185:CLL185"/>
    <mergeCell ref="CLM185:CLT185"/>
    <mergeCell ref="CLU185:CMB185"/>
    <mergeCell ref="CMC185:CMJ185"/>
    <mergeCell ref="CMK185:CMR185"/>
    <mergeCell ref="CMS185:CMZ185"/>
    <mergeCell ref="CNA185:CNH185"/>
    <mergeCell ref="CNI185:CNP185"/>
    <mergeCell ref="CNQ185:CNX185"/>
    <mergeCell ref="CNY185:COF185"/>
    <mergeCell ref="COG185:CON185"/>
    <mergeCell ref="COO185:COV185"/>
    <mergeCell ref="COW185:CPD185"/>
    <mergeCell ref="CPE185:CPL185"/>
    <mergeCell ref="CPM185:CPT185"/>
    <mergeCell ref="CPU185:CQB185"/>
    <mergeCell ref="CQC185:CQJ185"/>
    <mergeCell ref="CQK185:CQR185"/>
    <mergeCell ref="CQS185:CQZ185"/>
    <mergeCell ref="CRA185:CRH185"/>
    <mergeCell ref="CRI185:CRP185"/>
    <mergeCell ref="CRQ185:CRX185"/>
    <mergeCell ref="CRY185:CSF185"/>
    <mergeCell ref="CSG185:CSN185"/>
    <mergeCell ref="CSO185:CSV185"/>
    <mergeCell ref="CSW185:CTD185"/>
    <mergeCell ref="CTE185:CTL185"/>
    <mergeCell ref="CTM185:CTT185"/>
    <mergeCell ref="CTU185:CUB185"/>
    <mergeCell ref="CUC185:CUJ185"/>
    <mergeCell ref="CUK185:CUR185"/>
    <mergeCell ref="CUS185:CUZ185"/>
    <mergeCell ref="CVA185:CVH185"/>
    <mergeCell ref="CVI185:CVP185"/>
    <mergeCell ref="CVQ185:CVX185"/>
    <mergeCell ref="CVY185:CWF185"/>
    <mergeCell ref="CWG185:CWN185"/>
    <mergeCell ref="CWO185:CWV185"/>
    <mergeCell ref="CWW185:CXD185"/>
    <mergeCell ref="CXE185:CXL185"/>
    <mergeCell ref="CXM185:CXT185"/>
    <mergeCell ref="CXU185:CYB185"/>
    <mergeCell ref="CYC185:CYJ185"/>
    <mergeCell ref="CYK185:CYR185"/>
    <mergeCell ref="CYS185:CYZ185"/>
    <mergeCell ref="CZA185:CZH185"/>
    <mergeCell ref="CZI185:CZP185"/>
    <mergeCell ref="CZQ185:CZX185"/>
    <mergeCell ref="CZY185:DAF185"/>
    <mergeCell ref="DAG185:DAN185"/>
    <mergeCell ref="DAO185:DAV185"/>
    <mergeCell ref="DAW185:DBD185"/>
    <mergeCell ref="DBE185:DBL185"/>
    <mergeCell ref="DBM185:DBT185"/>
    <mergeCell ref="DBU185:DCB185"/>
    <mergeCell ref="DCC185:DCJ185"/>
    <mergeCell ref="DCK185:DCR185"/>
    <mergeCell ref="DCS185:DCZ185"/>
    <mergeCell ref="DDA185:DDH185"/>
    <mergeCell ref="DDI185:DDP185"/>
    <mergeCell ref="DDQ185:DDX185"/>
    <mergeCell ref="DDY185:DEF185"/>
    <mergeCell ref="DEG185:DEN185"/>
    <mergeCell ref="DEO185:DEV185"/>
    <mergeCell ref="DEW185:DFD185"/>
    <mergeCell ref="DFE185:DFL185"/>
    <mergeCell ref="DFM185:DFT185"/>
    <mergeCell ref="DFU185:DGB185"/>
    <mergeCell ref="DGC185:DGJ185"/>
    <mergeCell ref="DGK185:DGR185"/>
    <mergeCell ref="DGS185:DGZ185"/>
    <mergeCell ref="DHA185:DHH185"/>
    <mergeCell ref="DHI185:DHP185"/>
    <mergeCell ref="DHQ185:DHX185"/>
    <mergeCell ref="DHY185:DIF185"/>
    <mergeCell ref="DIG185:DIN185"/>
    <mergeCell ref="DIO185:DIV185"/>
    <mergeCell ref="DIW185:DJD185"/>
    <mergeCell ref="DJE185:DJL185"/>
    <mergeCell ref="DJM185:DJT185"/>
    <mergeCell ref="DJU185:DKB185"/>
    <mergeCell ref="DKC185:DKJ185"/>
    <mergeCell ref="DKK185:DKR185"/>
    <mergeCell ref="DKS185:DKZ185"/>
    <mergeCell ref="DLA185:DLH185"/>
    <mergeCell ref="DLI185:DLP185"/>
    <mergeCell ref="DLQ185:DLX185"/>
    <mergeCell ref="DLY185:DMF185"/>
    <mergeCell ref="DMG185:DMN185"/>
    <mergeCell ref="DMO185:DMV185"/>
    <mergeCell ref="DMW185:DND185"/>
    <mergeCell ref="DNE185:DNL185"/>
    <mergeCell ref="DNM185:DNT185"/>
    <mergeCell ref="DNU185:DOB185"/>
    <mergeCell ref="DOC185:DOJ185"/>
    <mergeCell ref="DOK185:DOR185"/>
    <mergeCell ref="DOS185:DOZ185"/>
    <mergeCell ref="DPA185:DPH185"/>
    <mergeCell ref="DPI185:DPP185"/>
    <mergeCell ref="DPQ185:DPX185"/>
    <mergeCell ref="DPY185:DQF185"/>
    <mergeCell ref="DQG185:DQN185"/>
    <mergeCell ref="DQO185:DQV185"/>
    <mergeCell ref="DQW185:DRD185"/>
    <mergeCell ref="DRE185:DRL185"/>
    <mergeCell ref="DRM185:DRT185"/>
    <mergeCell ref="DRU185:DSB185"/>
    <mergeCell ref="DSC185:DSJ185"/>
    <mergeCell ref="DSK185:DSR185"/>
    <mergeCell ref="DSS185:DSZ185"/>
    <mergeCell ref="DTA185:DTH185"/>
    <mergeCell ref="DTI185:DTP185"/>
    <mergeCell ref="DTQ185:DTX185"/>
    <mergeCell ref="DTY185:DUF185"/>
    <mergeCell ref="DUG185:DUN185"/>
    <mergeCell ref="DUO185:DUV185"/>
    <mergeCell ref="DUW185:DVD185"/>
    <mergeCell ref="DVE185:DVL185"/>
    <mergeCell ref="DVM185:DVT185"/>
    <mergeCell ref="DVU185:DWB185"/>
    <mergeCell ref="DWC185:DWJ185"/>
    <mergeCell ref="DWK185:DWR185"/>
    <mergeCell ref="DWS185:DWZ185"/>
    <mergeCell ref="DXA185:DXH185"/>
    <mergeCell ref="DXI185:DXP185"/>
    <mergeCell ref="DXQ185:DXX185"/>
    <mergeCell ref="DXY185:DYF185"/>
    <mergeCell ref="DYG185:DYN185"/>
    <mergeCell ref="DYO185:DYV185"/>
    <mergeCell ref="DYW185:DZD185"/>
    <mergeCell ref="DZE185:DZL185"/>
    <mergeCell ref="DZM185:DZT185"/>
    <mergeCell ref="DZU185:EAB185"/>
    <mergeCell ref="EAC185:EAJ185"/>
    <mergeCell ref="EAK185:EAR185"/>
    <mergeCell ref="EAS185:EAZ185"/>
    <mergeCell ref="EBA185:EBH185"/>
    <mergeCell ref="EBI185:EBP185"/>
    <mergeCell ref="EBQ185:EBX185"/>
    <mergeCell ref="EBY185:ECF185"/>
    <mergeCell ref="ECG185:ECN185"/>
    <mergeCell ref="ECO185:ECV185"/>
    <mergeCell ref="ECW185:EDD185"/>
    <mergeCell ref="EDE185:EDL185"/>
    <mergeCell ref="EDM185:EDT185"/>
    <mergeCell ref="EDU185:EEB185"/>
    <mergeCell ref="EEC185:EEJ185"/>
    <mergeCell ref="EEK185:EER185"/>
    <mergeCell ref="EES185:EEZ185"/>
    <mergeCell ref="EFA185:EFH185"/>
    <mergeCell ref="EFI185:EFP185"/>
    <mergeCell ref="EFQ185:EFX185"/>
    <mergeCell ref="EFY185:EGF185"/>
    <mergeCell ref="EGG185:EGN185"/>
    <mergeCell ref="EGO185:EGV185"/>
    <mergeCell ref="EGW185:EHD185"/>
    <mergeCell ref="EHE185:EHL185"/>
    <mergeCell ref="EHM185:EHT185"/>
    <mergeCell ref="EHU185:EIB185"/>
    <mergeCell ref="EIC185:EIJ185"/>
    <mergeCell ref="EIK185:EIR185"/>
    <mergeCell ref="EIS185:EIZ185"/>
    <mergeCell ref="EJA185:EJH185"/>
    <mergeCell ref="EJI185:EJP185"/>
    <mergeCell ref="EJQ185:EJX185"/>
    <mergeCell ref="EJY185:EKF185"/>
    <mergeCell ref="EKG185:EKN185"/>
    <mergeCell ref="EKO185:EKV185"/>
    <mergeCell ref="EKW185:ELD185"/>
    <mergeCell ref="ELE185:ELL185"/>
    <mergeCell ref="ELM185:ELT185"/>
    <mergeCell ref="ELU185:EMB185"/>
    <mergeCell ref="EMC185:EMJ185"/>
    <mergeCell ref="EMK185:EMR185"/>
    <mergeCell ref="EMS185:EMZ185"/>
    <mergeCell ref="ENA185:ENH185"/>
    <mergeCell ref="ENI185:ENP185"/>
    <mergeCell ref="ENQ185:ENX185"/>
    <mergeCell ref="ENY185:EOF185"/>
    <mergeCell ref="EOG185:EON185"/>
    <mergeCell ref="EOO185:EOV185"/>
    <mergeCell ref="EOW185:EPD185"/>
    <mergeCell ref="EPE185:EPL185"/>
    <mergeCell ref="EPM185:EPT185"/>
    <mergeCell ref="EPU185:EQB185"/>
    <mergeCell ref="EQC185:EQJ185"/>
    <mergeCell ref="EQK185:EQR185"/>
    <mergeCell ref="EQS185:EQZ185"/>
    <mergeCell ref="ERA185:ERH185"/>
    <mergeCell ref="ERI185:ERP185"/>
    <mergeCell ref="ERQ185:ERX185"/>
    <mergeCell ref="ERY185:ESF185"/>
    <mergeCell ref="ESG185:ESN185"/>
    <mergeCell ref="ESO185:ESV185"/>
    <mergeCell ref="ESW185:ETD185"/>
    <mergeCell ref="ETE185:ETL185"/>
    <mergeCell ref="ETM185:ETT185"/>
    <mergeCell ref="ETU185:EUB185"/>
    <mergeCell ref="EUC185:EUJ185"/>
    <mergeCell ref="EUK185:EUR185"/>
    <mergeCell ref="EUS185:EUZ185"/>
    <mergeCell ref="EVA185:EVH185"/>
    <mergeCell ref="EVI185:EVP185"/>
    <mergeCell ref="EVQ185:EVX185"/>
    <mergeCell ref="EVY185:EWF185"/>
    <mergeCell ref="EWG185:EWN185"/>
    <mergeCell ref="EWO185:EWV185"/>
    <mergeCell ref="EWW185:EXD185"/>
    <mergeCell ref="EXE185:EXL185"/>
    <mergeCell ref="EXM185:EXT185"/>
    <mergeCell ref="EXU185:EYB185"/>
    <mergeCell ref="EYC185:EYJ185"/>
    <mergeCell ref="EYK185:EYR185"/>
    <mergeCell ref="EYS185:EYZ185"/>
    <mergeCell ref="EZA185:EZH185"/>
    <mergeCell ref="EZI185:EZP185"/>
    <mergeCell ref="EZQ185:EZX185"/>
    <mergeCell ref="EZY185:FAF185"/>
    <mergeCell ref="FAG185:FAN185"/>
    <mergeCell ref="FAO185:FAV185"/>
    <mergeCell ref="FAW185:FBD185"/>
    <mergeCell ref="FBE185:FBL185"/>
    <mergeCell ref="FBM185:FBT185"/>
    <mergeCell ref="FBU185:FCB185"/>
    <mergeCell ref="FCC185:FCJ185"/>
    <mergeCell ref="FCK185:FCR185"/>
    <mergeCell ref="FCS185:FCZ185"/>
    <mergeCell ref="FDA185:FDH185"/>
    <mergeCell ref="FDI185:FDP185"/>
    <mergeCell ref="FDQ185:FDX185"/>
    <mergeCell ref="FDY185:FEF185"/>
    <mergeCell ref="FEG185:FEN185"/>
    <mergeCell ref="FEO185:FEV185"/>
    <mergeCell ref="FEW185:FFD185"/>
    <mergeCell ref="FFE185:FFL185"/>
    <mergeCell ref="FFM185:FFT185"/>
    <mergeCell ref="FFU185:FGB185"/>
    <mergeCell ref="FGC185:FGJ185"/>
    <mergeCell ref="FGK185:FGR185"/>
    <mergeCell ref="FGS185:FGZ185"/>
    <mergeCell ref="FHA185:FHH185"/>
    <mergeCell ref="FHI185:FHP185"/>
    <mergeCell ref="FHQ185:FHX185"/>
    <mergeCell ref="FHY185:FIF185"/>
    <mergeCell ref="FIG185:FIN185"/>
    <mergeCell ref="FIO185:FIV185"/>
    <mergeCell ref="FIW185:FJD185"/>
    <mergeCell ref="FJE185:FJL185"/>
    <mergeCell ref="FJM185:FJT185"/>
    <mergeCell ref="FJU185:FKB185"/>
    <mergeCell ref="FKC185:FKJ185"/>
    <mergeCell ref="FKK185:FKR185"/>
    <mergeCell ref="FKS185:FKZ185"/>
    <mergeCell ref="FLA185:FLH185"/>
    <mergeCell ref="FLI185:FLP185"/>
    <mergeCell ref="FLQ185:FLX185"/>
    <mergeCell ref="FLY185:FMF185"/>
    <mergeCell ref="FMG185:FMN185"/>
    <mergeCell ref="FMO185:FMV185"/>
    <mergeCell ref="FMW185:FND185"/>
    <mergeCell ref="FNE185:FNL185"/>
    <mergeCell ref="FNM185:FNT185"/>
    <mergeCell ref="FNU185:FOB185"/>
    <mergeCell ref="FOC185:FOJ185"/>
    <mergeCell ref="FOK185:FOR185"/>
    <mergeCell ref="FOS185:FOZ185"/>
    <mergeCell ref="FPA185:FPH185"/>
    <mergeCell ref="FPI185:FPP185"/>
    <mergeCell ref="FPQ185:FPX185"/>
    <mergeCell ref="FPY185:FQF185"/>
    <mergeCell ref="FQG185:FQN185"/>
    <mergeCell ref="FQO185:FQV185"/>
    <mergeCell ref="FQW185:FRD185"/>
    <mergeCell ref="FRE185:FRL185"/>
    <mergeCell ref="FRM185:FRT185"/>
    <mergeCell ref="FRU185:FSB185"/>
    <mergeCell ref="FSC185:FSJ185"/>
    <mergeCell ref="FSK185:FSR185"/>
    <mergeCell ref="FSS185:FSZ185"/>
    <mergeCell ref="FTA185:FTH185"/>
    <mergeCell ref="FTI185:FTP185"/>
    <mergeCell ref="FTQ185:FTX185"/>
    <mergeCell ref="FTY185:FUF185"/>
    <mergeCell ref="FUG185:FUN185"/>
    <mergeCell ref="FUO185:FUV185"/>
    <mergeCell ref="FUW185:FVD185"/>
    <mergeCell ref="FVE185:FVL185"/>
    <mergeCell ref="FVM185:FVT185"/>
    <mergeCell ref="FVU185:FWB185"/>
    <mergeCell ref="FWC185:FWJ185"/>
    <mergeCell ref="FWK185:FWR185"/>
    <mergeCell ref="FWS185:FWZ185"/>
    <mergeCell ref="FXA185:FXH185"/>
    <mergeCell ref="FXI185:FXP185"/>
    <mergeCell ref="FXQ185:FXX185"/>
    <mergeCell ref="FXY185:FYF185"/>
    <mergeCell ref="FYG185:FYN185"/>
    <mergeCell ref="FYO185:FYV185"/>
    <mergeCell ref="FYW185:FZD185"/>
    <mergeCell ref="FZE185:FZL185"/>
    <mergeCell ref="FZM185:FZT185"/>
    <mergeCell ref="FZU185:GAB185"/>
    <mergeCell ref="GAC185:GAJ185"/>
    <mergeCell ref="GAK185:GAR185"/>
    <mergeCell ref="GAS185:GAZ185"/>
    <mergeCell ref="GBA185:GBH185"/>
    <mergeCell ref="GBI185:GBP185"/>
    <mergeCell ref="GBQ185:GBX185"/>
    <mergeCell ref="GBY185:GCF185"/>
    <mergeCell ref="GCG185:GCN185"/>
    <mergeCell ref="GCO185:GCV185"/>
    <mergeCell ref="GCW185:GDD185"/>
    <mergeCell ref="GDE185:GDL185"/>
    <mergeCell ref="GDM185:GDT185"/>
    <mergeCell ref="GDU185:GEB185"/>
    <mergeCell ref="GEC185:GEJ185"/>
    <mergeCell ref="GEK185:GER185"/>
    <mergeCell ref="GES185:GEZ185"/>
    <mergeCell ref="GFA185:GFH185"/>
    <mergeCell ref="GFI185:GFP185"/>
    <mergeCell ref="GFQ185:GFX185"/>
    <mergeCell ref="GFY185:GGF185"/>
    <mergeCell ref="GGG185:GGN185"/>
    <mergeCell ref="GGO185:GGV185"/>
    <mergeCell ref="GGW185:GHD185"/>
    <mergeCell ref="GHE185:GHL185"/>
    <mergeCell ref="GHM185:GHT185"/>
    <mergeCell ref="GHU185:GIB185"/>
    <mergeCell ref="GIC185:GIJ185"/>
    <mergeCell ref="GIK185:GIR185"/>
    <mergeCell ref="GIS185:GIZ185"/>
    <mergeCell ref="GJA185:GJH185"/>
    <mergeCell ref="GJI185:GJP185"/>
    <mergeCell ref="GJQ185:GJX185"/>
    <mergeCell ref="GJY185:GKF185"/>
    <mergeCell ref="GKG185:GKN185"/>
    <mergeCell ref="GKO185:GKV185"/>
    <mergeCell ref="GKW185:GLD185"/>
    <mergeCell ref="GLE185:GLL185"/>
    <mergeCell ref="GLM185:GLT185"/>
    <mergeCell ref="GLU185:GMB185"/>
    <mergeCell ref="GMC185:GMJ185"/>
    <mergeCell ref="GMK185:GMR185"/>
    <mergeCell ref="GMS185:GMZ185"/>
    <mergeCell ref="GNA185:GNH185"/>
    <mergeCell ref="GNI185:GNP185"/>
    <mergeCell ref="GNQ185:GNX185"/>
    <mergeCell ref="GNY185:GOF185"/>
    <mergeCell ref="GOG185:GON185"/>
    <mergeCell ref="GOO185:GOV185"/>
    <mergeCell ref="GOW185:GPD185"/>
    <mergeCell ref="GPE185:GPL185"/>
    <mergeCell ref="GPM185:GPT185"/>
    <mergeCell ref="GPU185:GQB185"/>
    <mergeCell ref="GQC185:GQJ185"/>
    <mergeCell ref="GQK185:GQR185"/>
    <mergeCell ref="GQS185:GQZ185"/>
    <mergeCell ref="GRA185:GRH185"/>
    <mergeCell ref="GRI185:GRP185"/>
    <mergeCell ref="GRQ185:GRX185"/>
    <mergeCell ref="GRY185:GSF185"/>
    <mergeCell ref="GSG185:GSN185"/>
    <mergeCell ref="GSO185:GSV185"/>
    <mergeCell ref="GSW185:GTD185"/>
    <mergeCell ref="GTE185:GTL185"/>
    <mergeCell ref="GTM185:GTT185"/>
    <mergeCell ref="GTU185:GUB185"/>
    <mergeCell ref="GUC185:GUJ185"/>
    <mergeCell ref="GUK185:GUR185"/>
    <mergeCell ref="GUS185:GUZ185"/>
    <mergeCell ref="GVA185:GVH185"/>
    <mergeCell ref="GVI185:GVP185"/>
    <mergeCell ref="GVQ185:GVX185"/>
    <mergeCell ref="GVY185:GWF185"/>
    <mergeCell ref="GWG185:GWN185"/>
    <mergeCell ref="GWO185:GWV185"/>
    <mergeCell ref="GWW185:GXD185"/>
    <mergeCell ref="GXE185:GXL185"/>
    <mergeCell ref="GXM185:GXT185"/>
    <mergeCell ref="GXU185:GYB185"/>
    <mergeCell ref="GYC185:GYJ185"/>
    <mergeCell ref="GYK185:GYR185"/>
    <mergeCell ref="GYS185:GYZ185"/>
    <mergeCell ref="GZA185:GZH185"/>
    <mergeCell ref="GZI185:GZP185"/>
    <mergeCell ref="GZQ185:GZX185"/>
    <mergeCell ref="GZY185:HAF185"/>
    <mergeCell ref="HAG185:HAN185"/>
    <mergeCell ref="HAO185:HAV185"/>
    <mergeCell ref="HAW185:HBD185"/>
    <mergeCell ref="HBE185:HBL185"/>
    <mergeCell ref="HBM185:HBT185"/>
    <mergeCell ref="HBU185:HCB185"/>
    <mergeCell ref="HCC185:HCJ185"/>
    <mergeCell ref="HCK185:HCR185"/>
    <mergeCell ref="HCS185:HCZ185"/>
    <mergeCell ref="HDA185:HDH185"/>
    <mergeCell ref="HDI185:HDP185"/>
    <mergeCell ref="HDQ185:HDX185"/>
    <mergeCell ref="HDY185:HEF185"/>
    <mergeCell ref="HEG185:HEN185"/>
    <mergeCell ref="HEO185:HEV185"/>
    <mergeCell ref="HEW185:HFD185"/>
    <mergeCell ref="HFE185:HFL185"/>
    <mergeCell ref="HFM185:HFT185"/>
    <mergeCell ref="HFU185:HGB185"/>
    <mergeCell ref="HGC185:HGJ185"/>
    <mergeCell ref="HGK185:HGR185"/>
    <mergeCell ref="HGS185:HGZ185"/>
    <mergeCell ref="HHA185:HHH185"/>
    <mergeCell ref="HHI185:HHP185"/>
    <mergeCell ref="HHQ185:HHX185"/>
    <mergeCell ref="HHY185:HIF185"/>
    <mergeCell ref="HIG185:HIN185"/>
    <mergeCell ref="HIO185:HIV185"/>
    <mergeCell ref="HIW185:HJD185"/>
    <mergeCell ref="HJE185:HJL185"/>
    <mergeCell ref="HJM185:HJT185"/>
    <mergeCell ref="HJU185:HKB185"/>
    <mergeCell ref="HKC185:HKJ185"/>
    <mergeCell ref="HKK185:HKR185"/>
    <mergeCell ref="HKS185:HKZ185"/>
    <mergeCell ref="HLA185:HLH185"/>
    <mergeCell ref="HLI185:HLP185"/>
    <mergeCell ref="HLQ185:HLX185"/>
    <mergeCell ref="HLY185:HMF185"/>
    <mergeCell ref="HMG185:HMN185"/>
    <mergeCell ref="HMO185:HMV185"/>
    <mergeCell ref="HMW185:HND185"/>
    <mergeCell ref="HNE185:HNL185"/>
    <mergeCell ref="HNM185:HNT185"/>
    <mergeCell ref="HNU185:HOB185"/>
    <mergeCell ref="HOC185:HOJ185"/>
    <mergeCell ref="HOK185:HOR185"/>
    <mergeCell ref="HOS185:HOZ185"/>
    <mergeCell ref="HPA185:HPH185"/>
    <mergeCell ref="HPI185:HPP185"/>
    <mergeCell ref="HPQ185:HPX185"/>
    <mergeCell ref="HPY185:HQF185"/>
    <mergeCell ref="HQG185:HQN185"/>
    <mergeCell ref="HQO185:HQV185"/>
    <mergeCell ref="HQW185:HRD185"/>
    <mergeCell ref="HRE185:HRL185"/>
    <mergeCell ref="HRM185:HRT185"/>
    <mergeCell ref="HRU185:HSB185"/>
    <mergeCell ref="HSC185:HSJ185"/>
    <mergeCell ref="HSK185:HSR185"/>
    <mergeCell ref="HSS185:HSZ185"/>
    <mergeCell ref="HTA185:HTH185"/>
    <mergeCell ref="HTI185:HTP185"/>
    <mergeCell ref="HTQ185:HTX185"/>
    <mergeCell ref="HTY185:HUF185"/>
    <mergeCell ref="HUG185:HUN185"/>
    <mergeCell ref="HUO185:HUV185"/>
    <mergeCell ref="HUW185:HVD185"/>
    <mergeCell ref="HVE185:HVL185"/>
    <mergeCell ref="HVM185:HVT185"/>
    <mergeCell ref="HVU185:HWB185"/>
    <mergeCell ref="HWC185:HWJ185"/>
    <mergeCell ref="HWK185:HWR185"/>
    <mergeCell ref="HWS185:HWZ185"/>
    <mergeCell ref="HXA185:HXH185"/>
    <mergeCell ref="HXI185:HXP185"/>
    <mergeCell ref="HXQ185:HXX185"/>
    <mergeCell ref="HXY185:HYF185"/>
    <mergeCell ref="HYG185:HYN185"/>
    <mergeCell ref="HYO185:HYV185"/>
    <mergeCell ref="HYW185:HZD185"/>
    <mergeCell ref="HZE185:HZL185"/>
    <mergeCell ref="HZM185:HZT185"/>
    <mergeCell ref="HZU185:IAB185"/>
    <mergeCell ref="IAC185:IAJ185"/>
    <mergeCell ref="IAK185:IAR185"/>
    <mergeCell ref="IAS185:IAZ185"/>
    <mergeCell ref="IBA185:IBH185"/>
    <mergeCell ref="IBI185:IBP185"/>
    <mergeCell ref="IBQ185:IBX185"/>
    <mergeCell ref="IBY185:ICF185"/>
    <mergeCell ref="ICG185:ICN185"/>
    <mergeCell ref="ICO185:ICV185"/>
    <mergeCell ref="ICW185:IDD185"/>
    <mergeCell ref="IDE185:IDL185"/>
    <mergeCell ref="IDM185:IDT185"/>
    <mergeCell ref="IDU185:IEB185"/>
    <mergeCell ref="IEC185:IEJ185"/>
    <mergeCell ref="IEK185:IER185"/>
    <mergeCell ref="IES185:IEZ185"/>
    <mergeCell ref="IFA185:IFH185"/>
    <mergeCell ref="IFI185:IFP185"/>
    <mergeCell ref="IFQ185:IFX185"/>
    <mergeCell ref="IFY185:IGF185"/>
    <mergeCell ref="IGG185:IGN185"/>
    <mergeCell ref="IGO185:IGV185"/>
    <mergeCell ref="IGW185:IHD185"/>
    <mergeCell ref="IHE185:IHL185"/>
    <mergeCell ref="IHM185:IHT185"/>
    <mergeCell ref="IHU185:IIB185"/>
    <mergeCell ref="IIC185:IIJ185"/>
    <mergeCell ref="IIK185:IIR185"/>
    <mergeCell ref="IIS185:IIZ185"/>
    <mergeCell ref="IJA185:IJH185"/>
    <mergeCell ref="IJI185:IJP185"/>
    <mergeCell ref="IJQ185:IJX185"/>
    <mergeCell ref="IJY185:IKF185"/>
    <mergeCell ref="IKG185:IKN185"/>
    <mergeCell ref="IKO185:IKV185"/>
    <mergeCell ref="IKW185:ILD185"/>
    <mergeCell ref="ILE185:ILL185"/>
    <mergeCell ref="ILM185:ILT185"/>
    <mergeCell ref="ILU185:IMB185"/>
    <mergeCell ref="IMC185:IMJ185"/>
    <mergeCell ref="IMK185:IMR185"/>
    <mergeCell ref="IMS185:IMZ185"/>
    <mergeCell ref="INA185:INH185"/>
    <mergeCell ref="INI185:INP185"/>
    <mergeCell ref="INQ185:INX185"/>
    <mergeCell ref="INY185:IOF185"/>
    <mergeCell ref="IOG185:ION185"/>
    <mergeCell ref="IOO185:IOV185"/>
    <mergeCell ref="IOW185:IPD185"/>
    <mergeCell ref="IPE185:IPL185"/>
    <mergeCell ref="IPM185:IPT185"/>
    <mergeCell ref="IPU185:IQB185"/>
    <mergeCell ref="IQC185:IQJ185"/>
    <mergeCell ref="IQK185:IQR185"/>
    <mergeCell ref="IQS185:IQZ185"/>
    <mergeCell ref="IRA185:IRH185"/>
    <mergeCell ref="IRI185:IRP185"/>
    <mergeCell ref="IRQ185:IRX185"/>
    <mergeCell ref="IRY185:ISF185"/>
    <mergeCell ref="ISG185:ISN185"/>
    <mergeCell ref="ISO185:ISV185"/>
    <mergeCell ref="ISW185:ITD185"/>
    <mergeCell ref="ITE185:ITL185"/>
    <mergeCell ref="ITM185:ITT185"/>
    <mergeCell ref="ITU185:IUB185"/>
    <mergeCell ref="IUC185:IUJ185"/>
    <mergeCell ref="IUK185:IUR185"/>
    <mergeCell ref="IUS185:IUZ185"/>
    <mergeCell ref="IVA185:IVH185"/>
    <mergeCell ref="IVI185:IVP185"/>
    <mergeCell ref="IVQ185:IVX185"/>
    <mergeCell ref="IVY185:IWF185"/>
    <mergeCell ref="IWG185:IWN185"/>
    <mergeCell ref="IWO185:IWV185"/>
    <mergeCell ref="IWW185:IXD185"/>
    <mergeCell ref="IXE185:IXL185"/>
    <mergeCell ref="IXM185:IXT185"/>
    <mergeCell ref="IXU185:IYB185"/>
    <mergeCell ref="IYC185:IYJ185"/>
    <mergeCell ref="IYK185:IYR185"/>
    <mergeCell ref="IYS185:IYZ185"/>
    <mergeCell ref="IZA185:IZH185"/>
    <mergeCell ref="IZI185:IZP185"/>
    <mergeCell ref="IZQ185:IZX185"/>
    <mergeCell ref="IZY185:JAF185"/>
    <mergeCell ref="JAG185:JAN185"/>
    <mergeCell ref="JAO185:JAV185"/>
    <mergeCell ref="JAW185:JBD185"/>
    <mergeCell ref="JBE185:JBL185"/>
    <mergeCell ref="JBM185:JBT185"/>
    <mergeCell ref="JBU185:JCB185"/>
    <mergeCell ref="JCC185:JCJ185"/>
    <mergeCell ref="JCK185:JCR185"/>
    <mergeCell ref="JCS185:JCZ185"/>
    <mergeCell ref="JDA185:JDH185"/>
    <mergeCell ref="JDI185:JDP185"/>
    <mergeCell ref="JDQ185:JDX185"/>
    <mergeCell ref="JDY185:JEF185"/>
    <mergeCell ref="JEG185:JEN185"/>
    <mergeCell ref="JEO185:JEV185"/>
    <mergeCell ref="JEW185:JFD185"/>
    <mergeCell ref="JFE185:JFL185"/>
    <mergeCell ref="JFM185:JFT185"/>
    <mergeCell ref="JFU185:JGB185"/>
    <mergeCell ref="JGC185:JGJ185"/>
    <mergeCell ref="JGK185:JGR185"/>
    <mergeCell ref="JGS185:JGZ185"/>
    <mergeCell ref="JHA185:JHH185"/>
    <mergeCell ref="JHI185:JHP185"/>
    <mergeCell ref="JHQ185:JHX185"/>
    <mergeCell ref="JHY185:JIF185"/>
    <mergeCell ref="JIG185:JIN185"/>
    <mergeCell ref="JIO185:JIV185"/>
    <mergeCell ref="JIW185:JJD185"/>
    <mergeCell ref="JJE185:JJL185"/>
    <mergeCell ref="JJM185:JJT185"/>
    <mergeCell ref="JJU185:JKB185"/>
    <mergeCell ref="JKC185:JKJ185"/>
    <mergeCell ref="JKK185:JKR185"/>
    <mergeCell ref="JKS185:JKZ185"/>
    <mergeCell ref="JLA185:JLH185"/>
    <mergeCell ref="JLI185:JLP185"/>
    <mergeCell ref="JLQ185:JLX185"/>
    <mergeCell ref="JLY185:JMF185"/>
    <mergeCell ref="JMG185:JMN185"/>
    <mergeCell ref="JMO185:JMV185"/>
    <mergeCell ref="JMW185:JND185"/>
    <mergeCell ref="JNE185:JNL185"/>
    <mergeCell ref="JNM185:JNT185"/>
    <mergeCell ref="JNU185:JOB185"/>
    <mergeCell ref="JOC185:JOJ185"/>
    <mergeCell ref="JOK185:JOR185"/>
    <mergeCell ref="JOS185:JOZ185"/>
    <mergeCell ref="JPA185:JPH185"/>
    <mergeCell ref="JPI185:JPP185"/>
    <mergeCell ref="JPQ185:JPX185"/>
    <mergeCell ref="JPY185:JQF185"/>
    <mergeCell ref="JQG185:JQN185"/>
    <mergeCell ref="JQO185:JQV185"/>
    <mergeCell ref="JQW185:JRD185"/>
    <mergeCell ref="JRE185:JRL185"/>
    <mergeCell ref="JRM185:JRT185"/>
    <mergeCell ref="JRU185:JSB185"/>
    <mergeCell ref="JSC185:JSJ185"/>
    <mergeCell ref="JSK185:JSR185"/>
    <mergeCell ref="JSS185:JSZ185"/>
    <mergeCell ref="JTA185:JTH185"/>
    <mergeCell ref="JTI185:JTP185"/>
    <mergeCell ref="JTQ185:JTX185"/>
    <mergeCell ref="JTY185:JUF185"/>
    <mergeCell ref="JUG185:JUN185"/>
    <mergeCell ref="JUO185:JUV185"/>
    <mergeCell ref="JUW185:JVD185"/>
    <mergeCell ref="JVE185:JVL185"/>
    <mergeCell ref="JVM185:JVT185"/>
    <mergeCell ref="JVU185:JWB185"/>
    <mergeCell ref="JWC185:JWJ185"/>
    <mergeCell ref="JWK185:JWR185"/>
    <mergeCell ref="JWS185:JWZ185"/>
    <mergeCell ref="JXA185:JXH185"/>
    <mergeCell ref="JXI185:JXP185"/>
    <mergeCell ref="JXQ185:JXX185"/>
    <mergeCell ref="JXY185:JYF185"/>
    <mergeCell ref="JYG185:JYN185"/>
    <mergeCell ref="JYO185:JYV185"/>
    <mergeCell ref="JYW185:JZD185"/>
    <mergeCell ref="JZE185:JZL185"/>
    <mergeCell ref="JZM185:JZT185"/>
    <mergeCell ref="JZU185:KAB185"/>
    <mergeCell ref="KAC185:KAJ185"/>
    <mergeCell ref="KAK185:KAR185"/>
    <mergeCell ref="KAS185:KAZ185"/>
    <mergeCell ref="KBA185:KBH185"/>
    <mergeCell ref="KBI185:KBP185"/>
    <mergeCell ref="KBQ185:KBX185"/>
    <mergeCell ref="KBY185:KCF185"/>
    <mergeCell ref="KCG185:KCN185"/>
    <mergeCell ref="KCO185:KCV185"/>
    <mergeCell ref="KCW185:KDD185"/>
    <mergeCell ref="KDE185:KDL185"/>
    <mergeCell ref="KDM185:KDT185"/>
    <mergeCell ref="KDU185:KEB185"/>
    <mergeCell ref="KEC185:KEJ185"/>
    <mergeCell ref="KEK185:KER185"/>
    <mergeCell ref="KES185:KEZ185"/>
    <mergeCell ref="KFA185:KFH185"/>
    <mergeCell ref="KFI185:KFP185"/>
    <mergeCell ref="KFQ185:KFX185"/>
    <mergeCell ref="KFY185:KGF185"/>
    <mergeCell ref="KGG185:KGN185"/>
    <mergeCell ref="KGO185:KGV185"/>
    <mergeCell ref="KGW185:KHD185"/>
    <mergeCell ref="KHE185:KHL185"/>
    <mergeCell ref="KHM185:KHT185"/>
    <mergeCell ref="KHU185:KIB185"/>
    <mergeCell ref="KIC185:KIJ185"/>
    <mergeCell ref="KIK185:KIR185"/>
    <mergeCell ref="KIS185:KIZ185"/>
    <mergeCell ref="KJA185:KJH185"/>
    <mergeCell ref="KJI185:KJP185"/>
    <mergeCell ref="KJQ185:KJX185"/>
    <mergeCell ref="KJY185:KKF185"/>
    <mergeCell ref="KKG185:KKN185"/>
    <mergeCell ref="KKO185:KKV185"/>
    <mergeCell ref="KKW185:KLD185"/>
    <mergeCell ref="KLE185:KLL185"/>
    <mergeCell ref="KLM185:KLT185"/>
    <mergeCell ref="KLU185:KMB185"/>
    <mergeCell ref="KMC185:KMJ185"/>
    <mergeCell ref="KMK185:KMR185"/>
    <mergeCell ref="KMS185:KMZ185"/>
    <mergeCell ref="KNA185:KNH185"/>
    <mergeCell ref="KNI185:KNP185"/>
    <mergeCell ref="KNQ185:KNX185"/>
    <mergeCell ref="KNY185:KOF185"/>
    <mergeCell ref="KOG185:KON185"/>
    <mergeCell ref="KOO185:KOV185"/>
    <mergeCell ref="KOW185:KPD185"/>
    <mergeCell ref="KPE185:KPL185"/>
    <mergeCell ref="KPM185:KPT185"/>
    <mergeCell ref="KPU185:KQB185"/>
    <mergeCell ref="KQC185:KQJ185"/>
    <mergeCell ref="KQK185:KQR185"/>
    <mergeCell ref="KQS185:KQZ185"/>
    <mergeCell ref="KRA185:KRH185"/>
    <mergeCell ref="KRI185:KRP185"/>
    <mergeCell ref="KRQ185:KRX185"/>
    <mergeCell ref="KRY185:KSF185"/>
    <mergeCell ref="KSG185:KSN185"/>
    <mergeCell ref="KSO185:KSV185"/>
    <mergeCell ref="KSW185:KTD185"/>
    <mergeCell ref="KTE185:KTL185"/>
    <mergeCell ref="KTM185:KTT185"/>
    <mergeCell ref="KTU185:KUB185"/>
    <mergeCell ref="KUC185:KUJ185"/>
    <mergeCell ref="KUK185:KUR185"/>
    <mergeCell ref="KUS185:KUZ185"/>
    <mergeCell ref="KVA185:KVH185"/>
    <mergeCell ref="KVI185:KVP185"/>
    <mergeCell ref="KVQ185:KVX185"/>
    <mergeCell ref="KVY185:KWF185"/>
    <mergeCell ref="KWG185:KWN185"/>
    <mergeCell ref="KWO185:KWV185"/>
    <mergeCell ref="KWW185:KXD185"/>
    <mergeCell ref="KXE185:KXL185"/>
    <mergeCell ref="KXM185:KXT185"/>
    <mergeCell ref="KXU185:KYB185"/>
    <mergeCell ref="KYC185:KYJ185"/>
    <mergeCell ref="KYK185:KYR185"/>
    <mergeCell ref="KYS185:KYZ185"/>
    <mergeCell ref="KZA185:KZH185"/>
    <mergeCell ref="KZI185:KZP185"/>
    <mergeCell ref="KZQ185:KZX185"/>
    <mergeCell ref="KZY185:LAF185"/>
    <mergeCell ref="LAG185:LAN185"/>
    <mergeCell ref="LAO185:LAV185"/>
    <mergeCell ref="LAW185:LBD185"/>
    <mergeCell ref="LBE185:LBL185"/>
    <mergeCell ref="LBM185:LBT185"/>
    <mergeCell ref="LBU185:LCB185"/>
    <mergeCell ref="LCC185:LCJ185"/>
    <mergeCell ref="LCK185:LCR185"/>
    <mergeCell ref="LCS185:LCZ185"/>
    <mergeCell ref="LDA185:LDH185"/>
    <mergeCell ref="LDI185:LDP185"/>
    <mergeCell ref="LDQ185:LDX185"/>
    <mergeCell ref="LDY185:LEF185"/>
    <mergeCell ref="LEG185:LEN185"/>
    <mergeCell ref="LEO185:LEV185"/>
    <mergeCell ref="LEW185:LFD185"/>
    <mergeCell ref="LFE185:LFL185"/>
    <mergeCell ref="LFM185:LFT185"/>
    <mergeCell ref="LFU185:LGB185"/>
    <mergeCell ref="LGC185:LGJ185"/>
    <mergeCell ref="LGK185:LGR185"/>
    <mergeCell ref="LGS185:LGZ185"/>
    <mergeCell ref="LHA185:LHH185"/>
    <mergeCell ref="LHI185:LHP185"/>
    <mergeCell ref="LHQ185:LHX185"/>
    <mergeCell ref="LHY185:LIF185"/>
    <mergeCell ref="LIG185:LIN185"/>
    <mergeCell ref="LIO185:LIV185"/>
    <mergeCell ref="LIW185:LJD185"/>
    <mergeCell ref="LJE185:LJL185"/>
    <mergeCell ref="LJM185:LJT185"/>
    <mergeCell ref="LJU185:LKB185"/>
    <mergeCell ref="LKC185:LKJ185"/>
    <mergeCell ref="LKK185:LKR185"/>
    <mergeCell ref="LKS185:LKZ185"/>
    <mergeCell ref="LLA185:LLH185"/>
    <mergeCell ref="LLI185:LLP185"/>
    <mergeCell ref="LLQ185:LLX185"/>
    <mergeCell ref="LLY185:LMF185"/>
    <mergeCell ref="LMG185:LMN185"/>
    <mergeCell ref="LMO185:LMV185"/>
    <mergeCell ref="LMW185:LND185"/>
    <mergeCell ref="LNE185:LNL185"/>
    <mergeCell ref="LNM185:LNT185"/>
    <mergeCell ref="LNU185:LOB185"/>
    <mergeCell ref="LOC185:LOJ185"/>
    <mergeCell ref="LOK185:LOR185"/>
    <mergeCell ref="LOS185:LOZ185"/>
    <mergeCell ref="LPA185:LPH185"/>
    <mergeCell ref="LPI185:LPP185"/>
    <mergeCell ref="LPQ185:LPX185"/>
    <mergeCell ref="LPY185:LQF185"/>
    <mergeCell ref="LQG185:LQN185"/>
    <mergeCell ref="LQO185:LQV185"/>
    <mergeCell ref="LQW185:LRD185"/>
    <mergeCell ref="LRE185:LRL185"/>
    <mergeCell ref="LRM185:LRT185"/>
    <mergeCell ref="LRU185:LSB185"/>
    <mergeCell ref="LSC185:LSJ185"/>
    <mergeCell ref="LSK185:LSR185"/>
    <mergeCell ref="LSS185:LSZ185"/>
    <mergeCell ref="LTA185:LTH185"/>
    <mergeCell ref="LTI185:LTP185"/>
    <mergeCell ref="LTQ185:LTX185"/>
    <mergeCell ref="LTY185:LUF185"/>
    <mergeCell ref="LUG185:LUN185"/>
    <mergeCell ref="LUO185:LUV185"/>
    <mergeCell ref="LUW185:LVD185"/>
    <mergeCell ref="LVE185:LVL185"/>
    <mergeCell ref="LVM185:LVT185"/>
    <mergeCell ref="LVU185:LWB185"/>
    <mergeCell ref="LWC185:LWJ185"/>
    <mergeCell ref="LWK185:LWR185"/>
    <mergeCell ref="LWS185:LWZ185"/>
    <mergeCell ref="LXA185:LXH185"/>
    <mergeCell ref="LXI185:LXP185"/>
    <mergeCell ref="LXQ185:LXX185"/>
    <mergeCell ref="LXY185:LYF185"/>
    <mergeCell ref="LYG185:LYN185"/>
    <mergeCell ref="LYO185:LYV185"/>
    <mergeCell ref="LYW185:LZD185"/>
    <mergeCell ref="LZE185:LZL185"/>
    <mergeCell ref="LZM185:LZT185"/>
    <mergeCell ref="LZU185:MAB185"/>
    <mergeCell ref="MAC185:MAJ185"/>
    <mergeCell ref="MAK185:MAR185"/>
    <mergeCell ref="MAS185:MAZ185"/>
    <mergeCell ref="MBA185:MBH185"/>
    <mergeCell ref="MBI185:MBP185"/>
    <mergeCell ref="MBQ185:MBX185"/>
    <mergeCell ref="MBY185:MCF185"/>
    <mergeCell ref="MCG185:MCN185"/>
    <mergeCell ref="MCO185:MCV185"/>
    <mergeCell ref="MCW185:MDD185"/>
    <mergeCell ref="MDE185:MDL185"/>
    <mergeCell ref="MDM185:MDT185"/>
    <mergeCell ref="MDU185:MEB185"/>
    <mergeCell ref="MEC185:MEJ185"/>
    <mergeCell ref="MEK185:MER185"/>
    <mergeCell ref="MES185:MEZ185"/>
    <mergeCell ref="MFA185:MFH185"/>
    <mergeCell ref="MFI185:MFP185"/>
    <mergeCell ref="MFQ185:MFX185"/>
    <mergeCell ref="MFY185:MGF185"/>
    <mergeCell ref="MGG185:MGN185"/>
    <mergeCell ref="MGO185:MGV185"/>
    <mergeCell ref="MGW185:MHD185"/>
    <mergeCell ref="MHE185:MHL185"/>
    <mergeCell ref="MHM185:MHT185"/>
    <mergeCell ref="MHU185:MIB185"/>
    <mergeCell ref="MIC185:MIJ185"/>
    <mergeCell ref="MIK185:MIR185"/>
    <mergeCell ref="MIS185:MIZ185"/>
    <mergeCell ref="MJA185:MJH185"/>
    <mergeCell ref="MJI185:MJP185"/>
    <mergeCell ref="MJQ185:MJX185"/>
    <mergeCell ref="MJY185:MKF185"/>
    <mergeCell ref="MKG185:MKN185"/>
    <mergeCell ref="MKO185:MKV185"/>
    <mergeCell ref="MKW185:MLD185"/>
    <mergeCell ref="MLE185:MLL185"/>
    <mergeCell ref="MLM185:MLT185"/>
    <mergeCell ref="MLU185:MMB185"/>
    <mergeCell ref="MMC185:MMJ185"/>
    <mergeCell ref="MMK185:MMR185"/>
    <mergeCell ref="MMS185:MMZ185"/>
    <mergeCell ref="MNA185:MNH185"/>
    <mergeCell ref="MNI185:MNP185"/>
    <mergeCell ref="MNQ185:MNX185"/>
    <mergeCell ref="MNY185:MOF185"/>
    <mergeCell ref="MOG185:MON185"/>
    <mergeCell ref="MOO185:MOV185"/>
    <mergeCell ref="MOW185:MPD185"/>
    <mergeCell ref="MPE185:MPL185"/>
    <mergeCell ref="MPM185:MPT185"/>
    <mergeCell ref="MPU185:MQB185"/>
    <mergeCell ref="MQC185:MQJ185"/>
    <mergeCell ref="MQK185:MQR185"/>
    <mergeCell ref="MQS185:MQZ185"/>
    <mergeCell ref="MRA185:MRH185"/>
    <mergeCell ref="MRI185:MRP185"/>
    <mergeCell ref="MRQ185:MRX185"/>
    <mergeCell ref="MRY185:MSF185"/>
    <mergeCell ref="MSG185:MSN185"/>
    <mergeCell ref="MSO185:MSV185"/>
    <mergeCell ref="MSW185:MTD185"/>
    <mergeCell ref="MTE185:MTL185"/>
    <mergeCell ref="MTM185:MTT185"/>
    <mergeCell ref="MTU185:MUB185"/>
    <mergeCell ref="MUC185:MUJ185"/>
    <mergeCell ref="MUK185:MUR185"/>
    <mergeCell ref="MUS185:MUZ185"/>
    <mergeCell ref="MVA185:MVH185"/>
    <mergeCell ref="MVI185:MVP185"/>
    <mergeCell ref="MVQ185:MVX185"/>
    <mergeCell ref="MVY185:MWF185"/>
    <mergeCell ref="MWG185:MWN185"/>
    <mergeCell ref="MWO185:MWV185"/>
    <mergeCell ref="MWW185:MXD185"/>
    <mergeCell ref="MXE185:MXL185"/>
    <mergeCell ref="MXM185:MXT185"/>
    <mergeCell ref="MXU185:MYB185"/>
    <mergeCell ref="MYC185:MYJ185"/>
    <mergeCell ref="MYK185:MYR185"/>
    <mergeCell ref="MYS185:MYZ185"/>
    <mergeCell ref="MZA185:MZH185"/>
    <mergeCell ref="MZI185:MZP185"/>
    <mergeCell ref="MZQ185:MZX185"/>
    <mergeCell ref="MZY185:NAF185"/>
    <mergeCell ref="NAG185:NAN185"/>
    <mergeCell ref="NAO185:NAV185"/>
    <mergeCell ref="NAW185:NBD185"/>
    <mergeCell ref="NBE185:NBL185"/>
    <mergeCell ref="NBM185:NBT185"/>
    <mergeCell ref="NBU185:NCB185"/>
    <mergeCell ref="NCC185:NCJ185"/>
    <mergeCell ref="NCK185:NCR185"/>
    <mergeCell ref="NCS185:NCZ185"/>
    <mergeCell ref="NDA185:NDH185"/>
    <mergeCell ref="NDI185:NDP185"/>
    <mergeCell ref="NDQ185:NDX185"/>
    <mergeCell ref="NDY185:NEF185"/>
    <mergeCell ref="NEG185:NEN185"/>
    <mergeCell ref="NEO185:NEV185"/>
    <mergeCell ref="NEW185:NFD185"/>
    <mergeCell ref="NFE185:NFL185"/>
    <mergeCell ref="NFM185:NFT185"/>
    <mergeCell ref="NFU185:NGB185"/>
    <mergeCell ref="NGC185:NGJ185"/>
    <mergeCell ref="NGK185:NGR185"/>
    <mergeCell ref="NGS185:NGZ185"/>
    <mergeCell ref="NHA185:NHH185"/>
    <mergeCell ref="NHI185:NHP185"/>
    <mergeCell ref="NHQ185:NHX185"/>
    <mergeCell ref="NHY185:NIF185"/>
    <mergeCell ref="NIG185:NIN185"/>
    <mergeCell ref="NIO185:NIV185"/>
    <mergeCell ref="NIW185:NJD185"/>
    <mergeCell ref="NJE185:NJL185"/>
    <mergeCell ref="NJM185:NJT185"/>
    <mergeCell ref="NJU185:NKB185"/>
    <mergeCell ref="NKC185:NKJ185"/>
    <mergeCell ref="NKK185:NKR185"/>
    <mergeCell ref="NKS185:NKZ185"/>
    <mergeCell ref="NLA185:NLH185"/>
    <mergeCell ref="NLI185:NLP185"/>
    <mergeCell ref="NLQ185:NLX185"/>
    <mergeCell ref="NLY185:NMF185"/>
    <mergeCell ref="NMG185:NMN185"/>
    <mergeCell ref="NMO185:NMV185"/>
    <mergeCell ref="NMW185:NND185"/>
    <mergeCell ref="NNE185:NNL185"/>
    <mergeCell ref="NNM185:NNT185"/>
    <mergeCell ref="NNU185:NOB185"/>
    <mergeCell ref="NOC185:NOJ185"/>
    <mergeCell ref="NOK185:NOR185"/>
    <mergeCell ref="NOS185:NOZ185"/>
    <mergeCell ref="NPA185:NPH185"/>
    <mergeCell ref="NPI185:NPP185"/>
    <mergeCell ref="NPQ185:NPX185"/>
    <mergeCell ref="NPY185:NQF185"/>
    <mergeCell ref="NQG185:NQN185"/>
    <mergeCell ref="NQO185:NQV185"/>
    <mergeCell ref="NQW185:NRD185"/>
    <mergeCell ref="NRE185:NRL185"/>
    <mergeCell ref="NRM185:NRT185"/>
    <mergeCell ref="NRU185:NSB185"/>
    <mergeCell ref="NSC185:NSJ185"/>
    <mergeCell ref="NSK185:NSR185"/>
    <mergeCell ref="NSS185:NSZ185"/>
    <mergeCell ref="NTA185:NTH185"/>
    <mergeCell ref="NTI185:NTP185"/>
    <mergeCell ref="NTQ185:NTX185"/>
    <mergeCell ref="NTY185:NUF185"/>
    <mergeCell ref="NUG185:NUN185"/>
    <mergeCell ref="NUO185:NUV185"/>
    <mergeCell ref="NUW185:NVD185"/>
    <mergeCell ref="NVE185:NVL185"/>
    <mergeCell ref="NVM185:NVT185"/>
    <mergeCell ref="NVU185:NWB185"/>
    <mergeCell ref="NWC185:NWJ185"/>
    <mergeCell ref="NWK185:NWR185"/>
    <mergeCell ref="NWS185:NWZ185"/>
    <mergeCell ref="NXA185:NXH185"/>
    <mergeCell ref="NXI185:NXP185"/>
    <mergeCell ref="NXQ185:NXX185"/>
    <mergeCell ref="NXY185:NYF185"/>
    <mergeCell ref="NYG185:NYN185"/>
    <mergeCell ref="NYO185:NYV185"/>
    <mergeCell ref="NYW185:NZD185"/>
    <mergeCell ref="NZE185:NZL185"/>
    <mergeCell ref="NZM185:NZT185"/>
    <mergeCell ref="NZU185:OAB185"/>
    <mergeCell ref="OAC185:OAJ185"/>
    <mergeCell ref="OAK185:OAR185"/>
    <mergeCell ref="OAS185:OAZ185"/>
    <mergeCell ref="OBA185:OBH185"/>
    <mergeCell ref="OBI185:OBP185"/>
    <mergeCell ref="OBQ185:OBX185"/>
    <mergeCell ref="OBY185:OCF185"/>
    <mergeCell ref="OCG185:OCN185"/>
    <mergeCell ref="OCO185:OCV185"/>
    <mergeCell ref="OCW185:ODD185"/>
    <mergeCell ref="ODE185:ODL185"/>
    <mergeCell ref="ODM185:ODT185"/>
    <mergeCell ref="ODU185:OEB185"/>
    <mergeCell ref="OEC185:OEJ185"/>
    <mergeCell ref="OEK185:OER185"/>
    <mergeCell ref="OES185:OEZ185"/>
    <mergeCell ref="OFA185:OFH185"/>
    <mergeCell ref="OFI185:OFP185"/>
    <mergeCell ref="OFQ185:OFX185"/>
    <mergeCell ref="OFY185:OGF185"/>
    <mergeCell ref="OGG185:OGN185"/>
    <mergeCell ref="OGO185:OGV185"/>
    <mergeCell ref="OGW185:OHD185"/>
    <mergeCell ref="OHE185:OHL185"/>
    <mergeCell ref="OHM185:OHT185"/>
    <mergeCell ref="OHU185:OIB185"/>
    <mergeCell ref="OIC185:OIJ185"/>
    <mergeCell ref="OIK185:OIR185"/>
    <mergeCell ref="OIS185:OIZ185"/>
    <mergeCell ref="OJA185:OJH185"/>
    <mergeCell ref="OJI185:OJP185"/>
    <mergeCell ref="OJQ185:OJX185"/>
    <mergeCell ref="OJY185:OKF185"/>
    <mergeCell ref="OKG185:OKN185"/>
    <mergeCell ref="OKO185:OKV185"/>
    <mergeCell ref="OKW185:OLD185"/>
    <mergeCell ref="OLE185:OLL185"/>
    <mergeCell ref="OLM185:OLT185"/>
    <mergeCell ref="OLU185:OMB185"/>
    <mergeCell ref="OMC185:OMJ185"/>
    <mergeCell ref="OMK185:OMR185"/>
    <mergeCell ref="OMS185:OMZ185"/>
    <mergeCell ref="ONA185:ONH185"/>
    <mergeCell ref="ONI185:ONP185"/>
    <mergeCell ref="ONQ185:ONX185"/>
    <mergeCell ref="ONY185:OOF185"/>
    <mergeCell ref="OOG185:OON185"/>
    <mergeCell ref="OOO185:OOV185"/>
    <mergeCell ref="OOW185:OPD185"/>
    <mergeCell ref="OPE185:OPL185"/>
    <mergeCell ref="OPM185:OPT185"/>
    <mergeCell ref="OPU185:OQB185"/>
    <mergeCell ref="OQC185:OQJ185"/>
    <mergeCell ref="OQK185:OQR185"/>
    <mergeCell ref="OQS185:OQZ185"/>
    <mergeCell ref="ORA185:ORH185"/>
    <mergeCell ref="ORI185:ORP185"/>
    <mergeCell ref="ORQ185:ORX185"/>
    <mergeCell ref="ORY185:OSF185"/>
    <mergeCell ref="OSG185:OSN185"/>
    <mergeCell ref="OSO185:OSV185"/>
    <mergeCell ref="OSW185:OTD185"/>
    <mergeCell ref="OTE185:OTL185"/>
    <mergeCell ref="OTM185:OTT185"/>
    <mergeCell ref="OTU185:OUB185"/>
    <mergeCell ref="OUC185:OUJ185"/>
    <mergeCell ref="OUK185:OUR185"/>
    <mergeCell ref="OUS185:OUZ185"/>
    <mergeCell ref="OVA185:OVH185"/>
    <mergeCell ref="OVI185:OVP185"/>
    <mergeCell ref="OVQ185:OVX185"/>
    <mergeCell ref="OVY185:OWF185"/>
    <mergeCell ref="OWG185:OWN185"/>
    <mergeCell ref="OWO185:OWV185"/>
    <mergeCell ref="OWW185:OXD185"/>
    <mergeCell ref="OXE185:OXL185"/>
    <mergeCell ref="OXM185:OXT185"/>
    <mergeCell ref="OXU185:OYB185"/>
    <mergeCell ref="OYC185:OYJ185"/>
    <mergeCell ref="OYK185:OYR185"/>
    <mergeCell ref="OYS185:OYZ185"/>
    <mergeCell ref="OZA185:OZH185"/>
    <mergeCell ref="OZI185:OZP185"/>
    <mergeCell ref="OZQ185:OZX185"/>
    <mergeCell ref="OZY185:PAF185"/>
    <mergeCell ref="PAG185:PAN185"/>
    <mergeCell ref="PAO185:PAV185"/>
    <mergeCell ref="PAW185:PBD185"/>
    <mergeCell ref="PBE185:PBL185"/>
    <mergeCell ref="PBM185:PBT185"/>
    <mergeCell ref="PBU185:PCB185"/>
    <mergeCell ref="PCC185:PCJ185"/>
    <mergeCell ref="PCK185:PCR185"/>
    <mergeCell ref="PCS185:PCZ185"/>
    <mergeCell ref="PDA185:PDH185"/>
    <mergeCell ref="PDI185:PDP185"/>
    <mergeCell ref="PDQ185:PDX185"/>
    <mergeCell ref="PDY185:PEF185"/>
    <mergeCell ref="PEG185:PEN185"/>
    <mergeCell ref="PEO185:PEV185"/>
    <mergeCell ref="PEW185:PFD185"/>
    <mergeCell ref="PFE185:PFL185"/>
    <mergeCell ref="PFM185:PFT185"/>
    <mergeCell ref="PFU185:PGB185"/>
    <mergeCell ref="PGC185:PGJ185"/>
    <mergeCell ref="PGK185:PGR185"/>
    <mergeCell ref="PGS185:PGZ185"/>
    <mergeCell ref="PHA185:PHH185"/>
    <mergeCell ref="PHI185:PHP185"/>
    <mergeCell ref="PHQ185:PHX185"/>
    <mergeCell ref="PHY185:PIF185"/>
    <mergeCell ref="PIG185:PIN185"/>
    <mergeCell ref="PIO185:PIV185"/>
    <mergeCell ref="PIW185:PJD185"/>
    <mergeCell ref="PJE185:PJL185"/>
    <mergeCell ref="PJM185:PJT185"/>
    <mergeCell ref="PJU185:PKB185"/>
    <mergeCell ref="PKC185:PKJ185"/>
    <mergeCell ref="PKK185:PKR185"/>
    <mergeCell ref="PKS185:PKZ185"/>
    <mergeCell ref="PLA185:PLH185"/>
    <mergeCell ref="PLI185:PLP185"/>
    <mergeCell ref="PLQ185:PLX185"/>
    <mergeCell ref="PLY185:PMF185"/>
    <mergeCell ref="PMG185:PMN185"/>
    <mergeCell ref="PMO185:PMV185"/>
    <mergeCell ref="PMW185:PND185"/>
    <mergeCell ref="PNE185:PNL185"/>
    <mergeCell ref="PNM185:PNT185"/>
    <mergeCell ref="PNU185:POB185"/>
    <mergeCell ref="POC185:POJ185"/>
    <mergeCell ref="POK185:POR185"/>
    <mergeCell ref="POS185:POZ185"/>
    <mergeCell ref="PPA185:PPH185"/>
    <mergeCell ref="PPI185:PPP185"/>
    <mergeCell ref="PPQ185:PPX185"/>
    <mergeCell ref="PPY185:PQF185"/>
    <mergeCell ref="PQG185:PQN185"/>
    <mergeCell ref="PQO185:PQV185"/>
    <mergeCell ref="PQW185:PRD185"/>
    <mergeCell ref="PRE185:PRL185"/>
    <mergeCell ref="PRM185:PRT185"/>
    <mergeCell ref="PRU185:PSB185"/>
    <mergeCell ref="PSC185:PSJ185"/>
    <mergeCell ref="PSK185:PSR185"/>
    <mergeCell ref="PSS185:PSZ185"/>
    <mergeCell ref="PTA185:PTH185"/>
    <mergeCell ref="PTI185:PTP185"/>
    <mergeCell ref="PTQ185:PTX185"/>
    <mergeCell ref="PTY185:PUF185"/>
    <mergeCell ref="PUG185:PUN185"/>
    <mergeCell ref="PUO185:PUV185"/>
    <mergeCell ref="PUW185:PVD185"/>
    <mergeCell ref="PVE185:PVL185"/>
    <mergeCell ref="PVM185:PVT185"/>
    <mergeCell ref="PVU185:PWB185"/>
    <mergeCell ref="PWC185:PWJ185"/>
    <mergeCell ref="PWK185:PWR185"/>
    <mergeCell ref="PWS185:PWZ185"/>
    <mergeCell ref="PXA185:PXH185"/>
    <mergeCell ref="PXI185:PXP185"/>
    <mergeCell ref="PXQ185:PXX185"/>
    <mergeCell ref="PXY185:PYF185"/>
    <mergeCell ref="PYG185:PYN185"/>
    <mergeCell ref="PYO185:PYV185"/>
    <mergeCell ref="PYW185:PZD185"/>
    <mergeCell ref="PZE185:PZL185"/>
    <mergeCell ref="PZM185:PZT185"/>
    <mergeCell ref="PZU185:QAB185"/>
    <mergeCell ref="QAC185:QAJ185"/>
    <mergeCell ref="QAK185:QAR185"/>
    <mergeCell ref="QAS185:QAZ185"/>
    <mergeCell ref="QBA185:QBH185"/>
    <mergeCell ref="QBI185:QBP185"/>
    <mergeCell ref="QBQ185:QBX185"/>
    <mergeCell ref="QBY185:QCF185"/>
    <mergeCell ref="QCG185:QCN185"/>
    <mergeCell ref="QCO185:QCV185"/>
    <mergeCell ref="QCW185:QDD185"/>
    <mergeCell ref="QDE185:QDL185"/>
    <mergeCell ref="QDM185:QDT185"/>
    <mergeCell ref="QDU185:QEB185"/>
    <mergeCell ref="QEC185:QEJ185"/>
    <mergeCell ref="QEK185:QER185"/>
    <mergeCell ref="QES185:QEZ185"/>
    <mergeCell ref="QFA185:QFH185"/>
    <mergeCell ref="QFI185:QFP185"/>
    <mergeCell ref="QFQ185:QFX185"/>
    <mergeCell ref="QFY185:QGF185"/>
    <mergeCell ref="QGG185:QGN185"/>
    <mergeCell ref="QGO185:QGV185"/>
    <mergeCell ref="QGW185:QHD185"/>
    <mergeCell ref="QHE185:QHL185"/>
    <mergeCell ref="QHM185:QHT185"/>
    <mergeCell ref="QHU185:QIB185"/>
    <mergeCell ref="QIC185:QIJ185"/>
    <mergeCell ref="QIK185:QIR185"/>
    <mergeCell ref="QIS185:QIZ185"/>
    <mergeCell ref="QJA185:QJH185"/>
    <mergeCell ref="QJI185:QJP185"/>
    <mergeCell ref="QJQ185:QJX185"/>
    <mergeCell ref="QJY185:QKF185"/>
    <mergeCell ref="QKG185:QKN185"/>
    <mergeCell ref="QKO185:QKV185"/>
    <mergeCell ref="QKW185:QLD185"/>
    <mergeCell ref="QLE185:QLL185"/>
    <mergeCell ref="QLM185:QLT185"/>
    <mergeCell ref="QLU185:QMB185"/>
    <mergeCell ref="QMC185:QMJ185"/>
    <mergeCell ref="QMK185:QMR185"/>
    <mergeCell ref="QMS185:QMZ185"/>
    <mergeCell ref="QNA185:QNH185"/>
    <mergeCell ref="QNI185:QNP185"/>
    <mergeCell ref="QNQ185:QNX185"/>
    <mergeCell ref="QNY185:QOF185"/>
    <mergeCell ref="QOG185:QON185"/>
    <mergeCell ref="QOO185:QOV185"/>
    <mergeCell ref="QOW185:QPD185"/>
    <mergeCell ref="QPE185:QPL185"/>
    <mergeCell ref="QPM185:QPT185"/>
    <mergeCell ref="QPU185:QQB185"/>
    <mergeCell ref="QQC185:QQJ185"/>
    <mergeCell ref="QQK185:QQR185"/>
    <mergeCell ref="QQS185:QQZ185"/>
    <mergeCell ref="QRA185:QRH185"/>
    <mergeCell ref="QRI185:QRP185"/>
    <mergeCell ref="QRQ185:QRX185"/>
    <mergeCell ref="QRY185:QSF185"/>
    <mergeCell ref="QSG185:QSN185"/>
    <mergeCell ref="QSO185:QSV185"/>
    <mergeCell ref="QSW185:QTD185"/>
    <mergeCell ref="QTE185:QTL185"/>
    <mergeCell ref="QTM185:QTT185"/>
    <mergeCell ref="QTU185:QUB185"/>
    <mergeCell ref="QUC185:QUJ185"/>
    <mergeCell ref="QUK185:QUR185"/>
    <mergeCell ref="QUS185:QUZ185"/>
    <mergeCell ref="QVA185:QVH185"/>
    <mergeCell ref="QVI185:QVP185"/>
    <mergeCell ref="QVQ185:QVX185"/>
    <mergeCell ref="QVY185:QWF185"/>
    <mergeCell ref="QWG185:QWN185"/>
    <mergeCell ref="QWO185:QWV185"/>
    <mergeCell ref="QWW185:QXD185"/>
    <mergeCell ref="QXE185:QXL185"/>
    <mergeCell ref="QXM185:QXT185"/>
    <mergeCell ref="QXU185:QYB185"/>
    <mergeCell ref="QYC185:QYJ185"/>
    <mergeCell ref="QYK185:QYR185"/>
    <mergeCell ref="QYS185:QYZ185"/>
    <mergeCell ref="QZA185:QZH185"/>
    <mergeCell ref="QZI185:QZP185"/>
    <mergeCell ref="QZQ185:QZX185"/>
    <mergeCell ref="QZY185:RAF185"/>
    <mergeCell ref="RAG185:RAN185"/>
    <mergeCell ref="RAO185:RAV185"/>
    <mergeCell ref="RAW185:RBD185"/>
    <mergeCell ref="RBE185:RBL185"/>
    <mergeCell ref="RBM185:RBT185"/>
    <mergeCell ref="RBU185:RCB185"/>
    <mergeCell ref="RCC185:RCJ185"/>
    <mergeCell ref="RCK185:RCR185"/>
    <mergeCell ref="RCS185:RCZ185"/>
    <mergeCell ref="RDA185:RDH185"/>
    <mergeCell ref="RDI185:RDP185"/>
    <mergeCell ref="RDQ185:RDX185"/>
    <mergeCell ref="RDY185:REF185"/>
    <mergeCell ref="REG185:REN185"/>
    <mergeCell ref="REO185:REV185"/>
    <mergeCell ref="REW185:RFD185"/>
    <mergeCell ref="RFE185:RFL185"/>
    <mergeCell ref="RFM185:RFT185"/>
    <mergeCell ref="RFU185:RGB185"/>
    <mergeCell ref="RGC185:RGJ185"/>
    <mergeCell ref="RGK185:RGR185"/>
    <mergeCell ref="RGS185:RGZ185"/>
    <mergeCell ref="RHA185:RHH185"/>
    <mergeCell ref="RHI185:RHP185"/>
    <mergeCell ref="RHQ185:RHX185"/>
    <mergeCell ref="RHY185:RIF185"/>
    <mergeCell ref="RIG185:RIN185"/>
    <mergeCell ref="RIO185:RIV185"/>
    <mergeCell ref="RIW185:RJD185"/>
    <mergeCell ref="RJE185:RJL185"/>
    <mergeCell ref="RJM185:RJT185"/>
    <mergeCell ref="RJU185:RKB185"/>
    <mergeCell ref="RKC185:RKJ185"/>
    <mergeCell ref="RKK185:RKR185"/>
    <mergeCell ref="RKS185:RKZ185"/>
    <mergeCell ref="RLA185:RLH185"/>
    <mergeCell ref="RLI185:RLP185"/>
    <mergeCell ref="RLQ185:RLX185"/>
    <mergeCell ref="RLY185:RMF185"/>
    <mergeCell ref="RMG185:RMN185"/>
    <mergeCell ref="RMO185:RMV185"/>
    <mergeCell ref="RMW185:RND185"/>
    <mergeCell ref="RNE185:RNL185"/>
    <mergeCell ref="RNM185:RNT185"/>
    <mergeCell ref="RNU185:ROB185"/>
    <mergeCell ref="ROC185:ROJ185"/>
    <mergeCell ref="ROK185:ROR185"/>
    <mergeCell ref="ROS185:ROZ185"/>
    <mergeCell ref="RPA185:RPH185"/>
    <mergeCell ref="RPI185:RPP185"/>
    <mergeCell ref="RPQ185:RPX185"/>
    <mergeCell ref="RPY185:RQF185"/>
    <mergeCell ref="RQG185:RQN185"/>
    <mergeCell ref="RQO185:RQV185"/>
    <mergeCell ref="RQW185:RRD185"/>
    <mergeCell ref="RRE185:RRL185"/>
    <mergeCell ref="RRM185:RRT185"/>
    <mergeCell ref="RRU185:RSB185"/>
    <mergeCell ref="RSC185:RSJ185"/>
    <mergeCell ref="RSK185:RSR185"/>
    <mergeCell ref="RSS185:RSZ185"/>
    <mergeCell ref="RTA185:RTH185"/>
    <mergeCell ref="RTI185:RTP185"/>
    <mergeCell ref="RTQ185:RTX185"/>
    <mergeCell ref="RTY185:RUF185"/>
    <mergeCell ref="RUG185:RUN185"/>
    <mergeCell ref="RUO185:RUV185"/>
    <mergeCell ref="RUW185:RVD185"/>
    <mergeCell ref="RVE185:RVL185"/>
    <mergeCell ref="RVM185:RVT185"/>
    <mergeCell ref="RVU185:RWB185"/>
    <mergeCell ref="RWC185:RWJ185"/>
    <mergeCell ref="RWK185:RWR185"/>
    <mergeCell ref="RWS185:RWZ185"/>
    <mergeCell ref="RXA185:RXH185"/>
    <mergeCell ref="RXI185:RXP185"/>
    <mergeCell ref="RXQ185:RXX185"/>
    <mergeCell ref="RXY185:RYF185"/>
    <mergeCell ref="RYG185:RYN185"/>
    <mergeCell ref="RYO185:RYV185"/>
    <mergeCell ref="RYW185:RZD185"/>
    <mergeCell ref="RZE185:RZL185"/>
    <mergeCell ref="RZM185:RZT185"/>
    <mergeCell ref="RZU185:SAB185"/>
    <mergeCell ref="SAC185:SAJ185"/>
    <mergeCell ref="SAK185:SAR185"/>
    <mergeCell ref="SAS185:SAZ185"/>
    <mergeCell ref="SBA185:SBH185"/>
    <mergeCell ref="SBI185:SBP185"/>
    <mergeCell ref="SBQ185:SBX185"/>
    <mergeCell ref="SBY185:SCF185"/>
    <mergeCell ref="SCG185:SCN185"/>
    <mergeCell ref="SCO185:SCV185"/>
    <mergeCell ref="SCW185:SDD185"/>
    <mergeCell ref="SDE185:SDL185"/>
    <mergeCell ref="SDM185:SDT185"/>
    <mergeCell ref="SDU185:SEB185"/>
    <mergeCell ref="SEC185:SEJ185"/>
    <mergeCell ref="SEK185:SER185"/>
    <mergeCell ref="SES185:SEZ185"/>
    <mergeCell ref="SFA185:SFH185"/>
    <mergeCell ref="SFI185:SFP185"/>
    <mergeCell ref="SFQ185:SFX185"/>
    <mergeCell ref="SFY185:SGF185"/>
    <mergeCell ref="SGG185:SGN185"/>
    <mergeCell ref="SGO185:SGV185"/>
    <mergeCell ref="SGW185:SHD185"/>
    <mergeCell ref="SHE185:SHL185"/>
    <mergeCell ref="SHM185:SHT185"/>
    <mergeCell ref="SHU185:SIB185"/>
    <mergeCell ref="SIC185:SIJ185"/>
    <mergeCell ref="SIK185:SIR185"/>
    <mergeCell ref="SIS185:SIZ185"/>
    <mergeCell ref="SJA185:SJH185"/>
    <mergeCell ref="SJI185:SJP185"/>
    <mergeCell ref="SJQ185:SJX185"/>
    <mergeCell ref="SJY185:SKF185"/>
    <mergeCell ref="SKG185:SKN185"/>
    <mergeCell ref="SKO185:SKV185"/>
    <mergeCell ref="SKW185:SLD185"/>
    <mergeCell ref="SLE185:SLL185"/>
    <mergeCell ref="SLM185:SLT185"/>
    <mergeCell ref="SLU185:SMB185"/>
    <mergeCell ref="SMC185:SMJ185"/>
    <mergeCell ref="SMK185:SMR185"/>
    <mergeCell ref="SMS185:SMZ185"/>
    <mergeCell ref="SNA185:SNH185"/>
    <mergeCell ref="SNI185:SNP185"/>
    <mergeCell ref="SNQ185:SNX185"/>
    <mergeCell ref="SNY185:SOF185"/>
    <mergeCell ref="SOG185:SON185"/>
    <mergeCell ref="SOO185:SOV185"/>
    <mergeCell ref="SOW185:SPD185"/>
    <mergeCell ref="SPE185:SPL185"/>
    <mergeCell ref="SPM185:SPT185"/>
    <mergeCell ref="SPU185:SQB185"/>
    <mergeCell ref="SQC185:SQJ185"/>
    <mergeCell ref="SQK185:SQR185"/>
    <mergeCell ref="SQS185:SQZ185"/>
    <mergeCell ref="SRA185:SRH185"/>
    <mergeCell ref="SRI185:SRP185"/>
    <mergeCell ref="SRQ185:SRX185"/>
    <mergeCell ref="SRY185:SSF185"/>
    <mergeCell ref="SSG185:SSN185"/>
    <mergeCell ref="SSO185:SSV185"/>
    <mergeCell ref="SSW185:STD185"/>
    <mergeCell ref="STE185:STL185"/>
    <mergeCell ref="STM185:STT185"/>
    <mergeCell ref="STU185:SUB185"/>
    <mergeCell ref="SUC185:SUJ185"/>
    <mergeCell ref="SUK185:SUR185"/>
    <mergeCell ref="SUS185:SUZ185"/>
    <mergeCell ref="SVA185:SVH185"/>
    <mergeCell ref="SVI185:SVP185"/>
    <mergeCell ref="SVQ185:SVX185"/>
    <mergeCell ref="SVY185:SWF185"/>
    <mergeCell ref="SWG185:SWN185"/>
    <mergeCell ref="SWO185:SWV185"/>
    <mergeCell ref="SWW185:SXD185"/>
    <mergeCell ref="SXE185:SXL185"/>
    <mergeCell ref="SXM185:SXT185"/>
    <mergeCell ref="SXU185:SYB185"/>
    <mergeCell ref="SYC185:SYJ185"/>
    <mergeCell ref="SYK185:SYR185"/>
    <mergeCell ref="SYS185:SYZ185"/>
    <mergeCell ref="SZA185:SZH185"/>
    <mergeCell ref="SZI185:SZP185"/>
    <mergeCell ref="SZQ185:SZX185"/>
    <mergeCell ref="SZY185:TAF185"/>
    <mergeCell ref="TAG185:TAN185"/>
    <mergeCell ref="TAO185:TAV185"/>
    <mergeCell ref="TAW185:TBD185"/>
    <mergeCell ref="TBE185:TBL185"/>
    <mergeCell ref="TBM185:TBT185"/>
    <mergeCell ref="TBU185:TCB185"/>
    <mergeCell ref="TCC185:TCJ185"/>
    <mergeCell ref="TCK185:TCR185"/>
    <mergeCell ref="TCS185:TCZ185"/>
    <mergeCell ref="TDA185:TDH185"/>
    <mergeCell ref="TDI185:TDP185"/>
    <mergeCell ref="TDQ185:TDX185"/>
    <mergeCell ref="TDY185:TEF185"/>
    <mergeCell ref="TEG185:TEN185"/>
    <mergeCell ref="TEO185:TEV185"/>
    <mergeCell ref="TEW185:TFD185"/>
    <mergeCell ref="TFE185:TFL185"/>
    <mergeCell ref="TFM185:TFT185"/>
    <mergeCell ref="TFU185:TGB185"/>
    <mergeCell ref="TGC185:TGJ185"/>
    <mergeCell ref="TGK185:TGR185"/>
    <mergeCell ref="TGS185:TGZ185"/>
    <mergeCell ref="THA185:THH185"/>
    <mergeCell ref="THI185:THP185"/>
    <mergeCell ref="THQ185:THX185"/>
    <mergeCell ref="THY185:TIF185"/>
    <mergeCell ref="TIG185:TIN185"/>
    <mergeCell ref="TIO185:TIV185"/>
    <mergeCell ref="TIW185:TJD185"/>
    <mergeCell ref="TJE185:TJL185"/>
    <mergeCell ref="TJM185:TJT185"/>
    <mergeCell ref="TJU185:TKB185"/>
    <mergeCell ref="TKC185:TKJ185"/>
    <mergeCell ref="TKK185:TKR185"/>
    <mergeCell ref="TKS185:TKZ185"/>
    <mergeCell ref="TLA185:TLH185"/>
    <mergeCell ref="TLI185:TLP185"/>
    <mergeCell ref="TLQ185:TLX185"/>
    <mergeCell ref="TLY185:TMF185"/>
    <mergeCell ref="TMG185:TMN185"/>
    <mergeCell ref="TMO185:TMV185"/>
    <mergeCell ref="TMW185:TND185"/>
    <mergeCell ref="TNE185:TNL185"/>
    <mergeCell ref="TNM185:TNT185"/>
    <mergeCell ref="TNU185:TOB185"/>
    <mergeCell ref="TOC185:TOJ185"/>
    <mergeCell ref="TOK185:TOR185"/>
    <mergeCell ref="TOS185:TOZ185"/>
    <mergeCell ref="TPA185:TPH185"/>
    <mergeCell ref="TPI185:TPP185"/>
    <mergeCell ref="TPQ185:TPX185"/>
    <mergeCell ref="TPY185:TQF185"/>
    <mergeCell ref="TQG185:TQN185"/>
    <mergeCell ref="TQO185:TQV185"/>
    <mergeCell ref="TQW185:TRD185"/>
    <mergeCell ref="TRE185:TRL185"/>
    <mergeCell ref="TRM185:TRT185"/>
    <mergeCell ref="TRU185:TSB185"/>
    <mergeCell ref="TSC185:TSJ185"/>
    <mergeCell ref="TSK185:TSR185"/>
    <mergeCell ref="TSS185:TSZ185"/>
    <mergeCell ref="TTA185:TTH185"/>
    <mergeCell ref="TTI185:TTP185"/>
    <mergeCell ref="TTQ185:TTX185"/>
    <mergeCell ref="TTY185:TUF185"/>
    <mergeCell ref="TUG185:TUN185"/>
    <mergeCell ref="TUO185:TUV185"/>
    <mergeCell ref="TUW185:TVD185"/>
    <mergeCell ref="TVE185:TVL185"/>
    <mergeCell ref="TVM185:TVT185"/>
    <mergeCell ref="TVU185:TWB185"/>
    <mergeCell ref="TWC185:TWJ185"/>
    <mergeCell ref="TWK185:TWR185"/>
    <mergeCell ref="TWS185:TWZ185"/>
    <mergeCell ref="TXA185:TXH185"/>
    <mergeCell ref="TXI185:TXP185"/>
    <mergeCell ref="TXQ185:TXX185"/>
    <mergeCell ref="TXY185:TYF185"/>
    <mergeCell ref="TYG185:TYN185"/>
    <mergeCell ref="TYO185:TYV185"/>
    <mergeCell ref="TYW185:TZD185"/>
    <mergeCell ref="TZE185:TZL185"/>
    <mergeCell ref="TZM185:TZT185"/>
    <mergeCell ref="TZU185:UAB185"/>
    <mergeCell ref="UAC185:UAJ185"/>
    <mergeCell ref="UAK185:UAR185"/>
    <mergeCell ref="UAS185:UAZ185"/>
    <mergeCell ref="UBA185:UBH185"/>
    <mergeCell ref="UBI185:UBP185"/>
    <mergeCell ref="UBQ185:UBX185"/>
    <mergeCell ref="UBY185:UCF185"/>
    <mergeCell ref="UCG185:UCN185"/>
    <mergeCell ref="UCO185:UCV185"/>
    <mergeCell ref="UCW185:UDD185"/>
    <mergeCell ref="UDE185:UDL185"/>
    <mergeCell ref="UDM185:UDT185"/>
    <mergeCell ref="UDU185:UEB185"/>
    <mergeCell ref="UEC185:UEJ185"/>
    <mergeCell ref="UEK185:UER185"/>
    <mergeCell ref="UES185:UEZ185"/>
    <mergeCell ref="UFA185:UFH185"/>
    <mergeCell ref="UFI185:UFP185"/>
    <mergeCell ref="UFQ185:UFX185"/>
    <mergeCell ref="UFY185:UGF185"/>
    <mergeCell ref="UGG185:UGN185"/>
    <mergeCell ref="UGO185:UGV185"/>
    <mergeCell ref="UGW185:UHD185"/>
    <mergeCell ref="UHE185:UHL185"/>
    <mergeCell ref="UHM185:UHT185"/>
    <mergeCell ref="UHU185:UIB185"/>
    <mergeCell ref="UIC185:UIJ185"/>
    <mergeCell ref="UIK185:UIR185"/>
    <mergeCell ref="UIS185:UIZ185"/>
    <mergeCell ref="UJA185:UJH185"/>
    <mergeCell ref="UJI185:UJP185"/>
    <mergeCell ref="UJQ185:UJX185"/>
    <mergeCell ref="UJY185:UKF185"/>
    <mergeCell ref="UKG185:UKN185"/>
    <mergeCell ref="UKO185:UKV185"/>
    <mergeCell ref="UKW185:ULD185"/>
    <mergeCell ref="ULE185:ULL185"/>
    <mergeCell ref="ULM185:ULT185"/>
    <mergeCell ref="ULU185:UMB185"/>
    <mergeCell ref="UMC185:UMJ185"/>
    <mergeCell ref="UMK185:UMR185"/>
    <mergeCell ref="UMS185:UMZ185"/>
    <mergeCell ref="UNA185:UNH185"/>
    <mergeCell ref="UNI185:UNP185"/>
    <mergeCell ref="UNQ185:UNX185"/>
    <mergeCell ref="UNY185:UOF185"/>
    <mergeCell ref="UOG185:UON185"/>
    <mergeCell ref="UOO185:UOV185"/>
    <mergeCell ref="UOW185:UPD185"/>
    <mergeCell ref="UPE185:UPL185"/>
    <mergeCell ref="UPM185:UPT185"/>
    <mergeCell ref="UPU185:UQB185"/>
    <mergeCell ref="UQC185:UQJ185"/>
    <mergeCell ref="UQK185:UQR185"/>
    <mergeCell ref="UQS185:UQZ185"/>
    <mergeCell ref="URA185:URH185"/>
    <mergeCell ref="URI185:URP185"/>
    <mergeCell ref="URQ185:URX185"/>
    <mergeCell ref="URY185:USF185"/>
    <mergeCell ref="USG185:USN185"/>
    <mergeCell ref="USO185:USV185"/>
    <mergeCell ref="USW185:UTD185"/>
    <mergeCell ref="UTE185:UTL185"/>
    <mergeCell ref="UTM185:UTT185"/>
    <mergeCell ref="UTU185:UUB185"/>
    <mergeCell ref="UUC185:UUJ185"/>
    <mergeCell ref="UUK185:UUR185"/>
    <mergeCell ref="UUS185:UUZ185"/>
    <mergeCell ref="UVA185:UVH185"/>
    <mergeCell ref="UVI185:UVP185"/>
    <mergeCell ref="UVQ185:UVX185"/>
    <mergeCell ref="UVY185:UWF185"/>
    <mergeCell ref="UWG185:UWN185"/>
    <mergeCell ref="UWO185:UWV185"/>
    <mergeCell ref="UWW185:UXD185"/>
    <mergeCell ref="UXE185:UXL185"/>
    <mergeCell ref="UXM185:UXT185"/>
    <mergeCell ref="UXU185:UYB185"/>
    <mergeCell ref="UYC185:UYJ185"/>
    <mergeCell ref="UYK185:UYR185"/>
    <mergeCell ref="UYS185:UYZ185"/>
    <mergeCell ref="UZA185:UZH185"/>
    <mergeCell ref="UZI185:UZP185"/>
    <mergeCell ref="UZQ185:UZX185"/>
    <mergeCell ref="UZY185:VAF185"/>
    <mergeCell ref="VAG185:VAN185"/>
    <mergeCell ref="VAO185:VAV185"/>
    <mergeCell ref="VAW185:VBD185"/>
    <mergeCell ref="VBE185:VBL185"/>
    <mergeCell ref="VBM185:VBT185"/>
    <mergeCell ref="VBU185:VCB185"/>
    <mergeCell ref="VCC185:VCJ185"/>
    <mergeCell ref="VCK185:VCR185"/>
    <mergeCell ref="VCS185:VCZ185"/>
    <mergeCell ref="VDA185:VDH185"/>
    <mergeCell ref="VDI185:VDP185"/>
    <mergeCell ref="VDQ185:VDX185"/>
    <mergeCell ref="VDY185:VEF185"/>
    <mergeCell ref="VEG185:VEN185"/>
    <mergeCell ref="VEO185:VEV185"/>
    <mergeCell ref="VEW185:VFD185"/>
    <mergeCell ref="VFE185:VFL185"/>
    <mergeCell ref="VFM185:VFT185"/>
    <mergeCell ref="VFU185:VGB185"/>
    <mergeCell ref="VGC185:VGJ185"/>
    <mergeCell ref="VGK185:VGR185"/>
    <mergeCell ref="VGS185:VGZ185"/>
    <mergeCell ref="VHA185:VHH185"/>
    <mergeCell ref="VHI185:VHP185"/>
    <mergeCell ref="VHQ185:VHX185"/>
    <mergeCell ref="VHY185:VIF185"/>
    <mergeCell ref="VIG185:VIN185"/>
    <mergeCell ref="VIO185:VIV185"/>
    <mergeCell ref="VIW185:VJD185"/>
    <mergeCell ref="VJE185:VJL185"/>
    <mergeCell ref="VJM185:VJT185"/>
    <mergeCell ref="VJU185:VKB185"/>
    <mergeCell ref="VKC185:VKJ185"/>
    <mergeCell ref="VKK185:VKR185"/>
    <mergeCell ref="VKS185:VKZ185"/>
    <mergeCell ref="VLA185:VLH185"/>
    <mergeCell ref="VLI185:VLP185"/>
    <mergeCell ref="VLQ185:VLX185"/>
    <mergeCell ref="VLY185:VMF185"/>
    <mergeCell ref="VMG185:VMN185"/>
    <mergeCell ref="VMO185:VMV185"/>
    <mergeCell ref="VMW185:VND185"/>
    <mergeCell ref="VNE185:VNL185"/>
    <mergeCell ref="VNM185:VNT185"/>
    <mergeCell ref="VNU185:VOB185"/>
    <mergeCell ref="VOC185:VOJ185"/>
    <mergeCell ref="VOK185:VOR185"/>
    <mergeCell ref="VOS185:VOZ185"/>
    <mergeCell ref="VPA185:VPH185"/>
    <mergeCell ref="VPI185:VPP185"/>
    <mergeCell ref="VPQ185:VPX185"/>
    <mergeCell ref="VPY185:VQF185"/>
    <mergeCell ref="VQG185:VQN185"/>
    <mergeCell ref="VQO185:VQV185"/>
    <mergeCell ref="VQW185:VRD185"/>
    <mergeCell ref="VRE185:VRL185"/>
    <mergeCell ref="VRM185:VRT185"/>
    <mergeCell ref="VRU185:VSB185"/>
    <mergeCell ref="VSC185:VSJ185"/>
    <mergeCell ref="VSK185:VSR185"/>
    <mergeCell ref="VSS185:VSZ185"/>
    <mergeCell ref="VTA185:VTH185"/>
    <mergeCell ref="VTI185:VTP185"/>
    <mergeCell ref="VTQ185:VTX185"/>
    <mergeCell ref="VTY185:VUF185"/>
    <mergeCell ref="VUG185:VUN185"/>
    <mergeCell ref="VUO185:VUV185"/>
    <mergeCell ref="VUW185:VVD185"/>
    <mergeCell ref="VVE185:VVL185"/>
    <mergeCell ref="VVM185:VVT185"/>
    <mergeCell ref="VVU185:VWB185"/>
    <mergeCell ref="VWC185:VWJ185"/>
    <mergeCell ref="VWK185:VWR185"/>
    <mergeCell ref="VWS185:VWZ185"/>
    <mergeCell ref="VXA185:VXH185"/>
    <mergeCell ref="VXI185:VXP185"/>
    <mergeCell ref="VXQ185:VXX185"/>
    <mergeCell ref="VXY185:VYF185"/>
    <mergeCell ref="VYG185:VYN185"/>
    <mergeCell ref="VYO185:VYV185"/>
    <mergeCell ref="VYW185:VZD185"/>
    <mergeCell ref="VZE185:VZL185"/>
    <mergeCell ref="VZM185:VZT185"/>
    <mergeCell ref="VZU185:WAB185"/>
    <mergeCell ref="WAC185:WAJ185"/>
    <mergeCell ref="WAK185:WAR185"/>
    <mergeCell ref="WAS185:WAZ185"/>
    <mergeCell ref="WBA185:WBH185"/>
    <mergeCell ref="WBI185:WBP185"/>
    <mergeCell ref="WBQ185:WBX185"/>
    <mergeCell ref="WBY185:WCF185"/>
    <mergeCell ref="WCG185:WCN185"/>
    <mergeCell ref="WCO185:WCV185"/>
    <mergeCell ref="WCW185:WDD185"/>
    <mergeCell ref="WDE185:WDL185"/>
    <mergeCell ref="WDM185:WDT185"/>
    <mergeCell ref="WDU185:WEB185"/>
    <mergeCell ref="WEC185:WEJ185"/>
    <mergeCell ref="WEK185:WER185"/>
    <mergeCell ref="WES185:WEZ185"/>
    <mergeCell ref="WFA185:WFH185"/>
    <mergeCell ref="WFI185:WFP185"/>
    <mergeCell ref="WFQ185:WFX185"/>
    <mergeCell ref="WFY185:WGF185"/>
    <mergeCell ref="WGG185:WGN185"/>
    <mergeCell ref="WGO185:WGV185"/>
    <mergeCell ref="WGW185:WHD185"/>
    <mergeCell ref="WHE185:WHL185"/>
    <mergeCell ref="WHM185:WHT185"/>
    <mergeCell ref="WHU185:WIB185"/>
    <mergeCell ref="WIC185:WIJ185"/>
    <mergeCell ref="WIK185:WIR185"/>
    <mergeCell ref="WIS185:WIZ185"/>
    <mergeCell ref="WJA185:WJH185"/>
    <mergeCell ref="WJI185:WJP185"/>
    <mergeCell ref="WJQ185:WJX185"/>
    <mergeCell ref="WJY185:WKF185"/>
    <mergeCell ref="WKG185:WKN185"/>
    <mergeCell ref="WKO185:WKV185"/>
    <mergeCell ref="WKW185:WLD185"/>
    <mergeCell ref="WLE185:WLL185"/>
    <mergeCell ref="WLM185:WLT185"/>
    <mergeCell ref="WLU185:WMB185"/>
    <mergeCell ref="WMC185:WMJ185"/>
    <mergeCell ref="WMK185:WMR185"/>
    <mergeCell ref="WMS185:WMZ185"/>
    <mergeCell ref="WNA185:WNH185"/>
    <mergeCell ref="WNI185:WNP185"/>
    <mergeCell ref="WNQ185:WNX185"/>
    <mergeCell ref="WNY185:WOF185"/>
    <mergeCell ref="WOG185:WON185"/>
    <mergeCell ref="WOO185:WOV185"/>
    <mergeCell ref="WOW185:WPD185"/>
    <mergeCell ref="WPE185:WPL185"/>
    <mergeCell ref="WPM185:WPT185"/>
    <mergeCell ref="WPU185:WQB185"/>
    <mergeCell ref="WQC185:WQJ185"/>
    <mergeCell ref="WQK185:WQR185"/>
    <mergeCell ref="WQS185:WQZ185"/>
    <mergeCell ref="WRA185:WRH185"/>
    <mergeCell ref="WRI185:WRP185"/>
    <mergeCell ref="WRQ185:WRX185"/>
    <mergeCell ref="WRY185:WSF185"/>
    <mergeCell ref="WSG185:WSN185"/>
    <mergeCell ref="WSO185:WSV185"/>
    <mergeCell ref="WSW185:WTD185"/>
    <mergeCell ref="WTE185:WTL185"/>
    <mergeCell ref="WTM185:WTT185"/>
    <mergeCell ref="WTU185:WUB185"/>
    <mergeCell ref="WUC185:WUJ185"/>
    <mergeCell ref="WUK185:WUR185"/>
    <mergeCell ref="WUS185:WUZ185"/>
    <mergeCell ref="WVA185:WVH185"/>
    <mergeCell ref="WVI185:WVP185"/>
    <mergeCell ref="WVQ185:WVX185"/>
    <mergeCell ref="WVY185:WWF185"/>
    <mergeCell ref="WWG185:WWN185"/>
    <mergeCell ref="WWO185:WWV185"/>
    <mergeCell ref="WWW185:WXD185"/>
    <mergeCell ref="WXE185:WXL185"/>
    <mergeCell ref="WXM185:WXT185"/>
    <mergeCell ref="WXU185:WYB185"/>
    <mergeCell ref="WYC185:WYJ185"/>
    <mergeCell ref="WYK185:WYR185"/>
    <mergeCell ref="WYS185:WYZ185"/>
    <mergeCell ref="WZA185:WZH185"/>
    <mergeCell ref="WZI185:WZP185"/>
    <mergeCell ref="A187:H187"/>
    <mergeCell ref="I187:P187"/>
    <mergeCell ref="Q187:X187"/>
    <mergeCell ref="Y187:AF187"/>
    <mergeCell ref="AG187:AN187"/>
    <mergeCell ref="AO187:AV187"/>
    <mergeCell ref="AW187:BD187"/>
    <mergeCell ref="BE187:BL187"/>
    <mergeCell ref="BM187:BT187"/>
    <mergeCell ref="BU187:CB187"/>
    <mergeCell ref="CC187:CJ187"/>
    <mergeCell ref="CK187:CR187"/>
    <mergeCell ref="CS187:CZ187"/>
    <mergeCell ref="DA187:DH187"/>
    <mergeCell ref="DI187:DP187"/>
    <mergeCell ref="DQ187:DX187"/>
    <mergeCell ref="DY187:EF187"/>
    <mergeCell ref="EG187:EN187"/>
    <mergeCell ref="EO187:EV187"/>
    <mergeCell ref="EW187:FD187"/>
    <mergeCell ref="FE187:FL187"/>
    <mergeCell ref="FM187:FT187"/>
    <mergeCell ref="FU187:GB187"/>
    <mergeCell ref="GC187:GJ187"/>
    <mergeCell ref="GK187:GR187"/>
    <mergeCell ref="GS187:GZ187"/>
    <mergeCell ref="HA187:HH187"/>
    <mergeCell ref="HI187:HP187"/>
    <mergeCell ref="HQ187:HX187"/>
    <mergeCell ref="HY187:IF187"/>
    <mergeCell ref="IG187:IN187"/>
    <mergeCell ref="IO187:IV187"/>
    <mergeCell ref="IW187:JD187"/>
    <mergeCell ref="JE187:JL187"/>
    <mergeCell ref="JM187:JT187"/>
    <mergeCell ref="JU187:KB187"/>
    <mergeCell ref="KC187:KJ187"/>
    <mergeCell ref="KK187:KR187"/>
    <mergeCell ref="KS187:KZ187"/>
    <mergeCell ref="LA187:LH187"/>
    <mergeCell ref="LI187:LP187"/>
    <mergeCell ref="LQ187:LX187"/>
    <mergeCell ref="LY187:MF187"/>
    <mergeCell ref="MG187:MN187"/>
    <mergeCell ref="MO187:MV187"/>
    <mergeCell ref="MW187:ND187"/>
    <mergeCell ref="NE187:NL187"/>
    <mergeCell ref="NM187:NT187"/>
    <mergeCell ref="NU187:OB187"/>
    <mergeCell ref="OC187:OJ187"/>
    <mergeCell ref="OK187:OR187"/>
    <mergeCell ref="OS187:OZ187"/>
    <mergeCell ref="PA187:PH187"/>
    <mergeCell ref="PI187:PP187"/>
    <mergeCell ref="PQ187:PX187"/>
    <mergeCell ref="PY187:QF187"/>
    <mergeCell ref="QG187:QN187"/>
    <mergeCell ref="QO187:QV187"/>
    <mergeCell ref="QW187:RD187"/>
    <mergeCell ref="RE187:RL187"/>
    <mergeCell ref="RM187:RT187"/>
    <mergeCell ref="RU187:SB187"/>
    <mergeCell ref="SC187:SJ187"/>
    <mergeCell ref="SK187:SR187"/>
    <mergeCell ref="SS187:SZ187"/>
    <mergeCell ref="TA187:TH187"/>
    <mergeCell ref="TI187:TP187"/>
    <mergeCell ref="TQ187:TX187"/>
    <mergeCell ref="TY187:UF187"/>
    <mergeCell ref="UG187:UN187"/>
    <mergeCell ref="UO187:UV187"/>
    <mergeCell ref="UW187:VD187"/>
    <mergeCell ref="VE187:VL187"/>
    <mergeCell ref="VM187:VT187"/>
    <mergeCell ref="VU187:WB187"/>
    <mergeCell ref="WC187:WJ187"/>
    <mergeCell ref="WK187:WR187"/>
    <mergeCell ref="WS187:WZ187"/>
    <mergeCell ref="XA187:XH187"/>
    <mergeCell ref="XI187:XP187"/>
    <mergeCell ref="XQ187:XX187"/>
    <mergeCell ref="XY187:YF187"/>
    <mergeCell ref="YG187:YN187"/>
    <mergeCell ref="YO187:YV187"/>
    <mergeCell ref="YW187:ZD187"/>
    <mergeCell ref="ZE187:ZL187"/>
    <mergeCell ref="ZM187:ZT187"/>
    <mergeCell ref="ZU187:AAB187"/>
    <mergeCell ref="AAC187:AAJ187"/>
    <mergeCell ref="AAK187:AAR187"/>
    <mergeCell ref="AAS187:AAZ187"/>
    <mergeCell ref="ABA187:ABH187"/>
    <mergeCell ref="ABI187:ABP187"/>
    <mergeCell ref="ABQ187:ABX187"/>
    <mergeCell ref="ABY187:ACF187"/>
    <mergeCell ref="ACG187:ACN187"/>
    <mergeCell ref="ACO187:ACV187"/>
    <mergeCell ref="ACW187:ADD187"/>
    <mergeCell ref="ADE187:ADL187"/>
    <mergeCell ref="ADM187:ADT187"/>
    <mergeCell ref="ADU187:AEB187"/>
    <mergeCell ref="AEC187:AEJ187"/>
    <mergeCell ref="AEK187:AER187"/>
    <mergeCell ref="AES187:AEZ187"/>
    <mergeCell ref="AFA187:AFH187"/>
    <mergeCell ref="AFI187:AFP187"/>
    <mergeCell ref="AFQ187:AFX187"/>
    <mergeCell ref="AFY187:AGF187"/>
    <mergeCell ref="AGG187:AGN187"/>
    <mergeCell ref="AGO187:AGV187"/>
    <mergeCell ref="AGW187:AHD187"/>
    <mergeCell ref="AHE187:AHL187"/>
    <mergeCell ref="AHM187:AHT187"/>
    <mergeCell ref="AHU187:AIB187"/>
    <mergeCell ref="AIC187:AIJ187"/>
    <mergeCell ref="AIK187:AIR187"/>
    <mergeCell ref="AIS187:AIZ187"/>
    <mergeCell ref="AJA187:AJH187"/>
    <mergeCell ref="AJI187:AJP187"/>
    <mergeCell ref="AJQ187:AJX187"/>
    <mergeCell ref="AJY187:AKF187"/>
    <mergeCell ref="AKG187:AKN187"/>
    <mergeCell ref="AKO187:AKV187"/>
    <mergeCell ref="AKW187:ALD187"/>
    <mergeCell ref="ALE187:ALL187"/>
    <mergeCell ref="ALM187:ALT187"/>
    <mergeCell ref="ALU187:AMB187"/>
    <mergeCell ref="AMC187:AMJ187"/>
    <mergeCell ref="AMK187:AMR187"/>
    <mergeCell ref="AMS187:AMZ187"/>
    <mergeCell ref="ANA187:ANH187"/>
    <mergeCell ref="ANI187:ANP187"/>
    <mergeCell ref="ANQ187:ANX187"/>
    <mergeCell ref="ANY187:AOF187"/>
    <mergeCell ref="AOG187:AON187"/>
    <mergeCell ref="AOO187:AOV187"/>
    <mergeCell ref="AOW187:APD187"/>
    <mergeCell ref="APE187:APL187"/>
    <mergeCell ref="APM187:APT187"/>
    <mergeCell ref="APU187:AQB187"/>
    <mergeCell ref="AQC187:AQJ187"/>
    <mergeCell ref="AQK187:AQR187"/>
    <mergeCell ref="AQS187:AQZ187"/>
    <mergeCell ref="ARA187:ARH187"/>
    <mergeCell ref="ARI187:ARP187"/>
    <mergeCell ref="ARQ187:ARX187"/>
    <mergeCell ref="ARY187:ASF187"/>
    <mergeCell ref="ASG187:ASN187"/>
    <mergeCell ref="ASO187:ASV187"/>
    <mergeCell ref="ASW187:ATD187"/>
    <mergeCell ref="ATE187:ATL187"/>
    <mergeCell ref="ATM187:ATT187"/>
    <mergeCell ref="ATU187:AUB187"/>
    <mergeCell ref="AUC187:AUJ187"/>
    <mergeCell ref="AUK187:AUR187"/>
    <mergeCell ref="AUS187:AUZ187"/>
    <mergeCell ref="AVA187:AVH187"/>
    <mergeCell ref="AVI187:AVP187"/>
    <mergeCell ref="AVQ187:AVX187"/>
    <mergeCell ref="AVY187:AWF187"/>
    <mergeCell ref="AWG187:AWN187"/>
    <mergeCell ref="AWO187:AWV187"/>
    <mergeCell ref="AWW187:AXD187"/>
    <mergeCell ref="AXE187:AXL187"/>
    <mergeCell ref="AXM187:AXT187"/>
    <mergeCell ref="AXU187:AYB187"/>
    <mergeCell ref="AYC187:AYJ187"/>
    <mergeCell ref="AYK187:AYR187"/>
    <mergeCell ref="AYS187:AYZ187"/>
    <mergeCell ref="AZA187:AZH187"/>
    <mergeCell ref="AZI187:AZP187"/>
    <mergeCell ref="AZQ187:AZX187"/>
    <mergeCell ref="AZY187:BAF187"/>
    <mergeCell ref="BAG187:BAN187"/>
    <mergeCell ref="BAO187:BAV187"/>
    <mergeCell ref="BAW187:BBD187"/>
    <mergeCell ref="BBE187:BBL187"/>
    <mergeCell ref="BBM187:BBT187"/>
    <mergeCell ref="BBU187:BCB187"/>
    <mergeCell ref="BCC187:BCJ187"/>
    <mergeCell ref="BCK187:BCR187"/>
    <mergeCell ref="BCS187:BCZ187"/>
    <mergeCell ref="BDA187:BDH187"/>
    <mergeCell ref="BDI187:BDP187"/>
    <mergeCell ref="BDQ187:BDX187"/>
    <mergeCell ref="BDY187:BEF187"/>
    <mergeCell ref="BEG187:BEN187"/>
    <mergeCell ref="BEO187:BEV187"/>
    <mergeCell ref="BEW187:BFD187"/>
    <mergeCell ref="BFE187:BFL187"/>
    <mergeCell ref="BFM187:BFT187"/>
    <mergeCell ref="BFU187:BGB187"/>
    <mergeCell ref="BGC187:BGJ187"/>
    <mergeCell ref="BGK187:BGR187"/>
    <mergeCell ref="BGS187:BGZ187"/>
    <mergeCell ref="BHA187:BHH187"/>
    <mergeCell ref="BHI187:BHP187"/>
    <mergeCell ref="BHQ187:BHX187"/>
    <mergeCell ref="BHY187:BIF187"/>
    <mergeCell ref="BIG187:BIN187"/>
    <mergeCell ref="BIO187:BIV187"/>
    <mergeCell ref="BIW187:BJD187"/>
    <mergeCell ref="BJE187:BJL187"/>
    <mergeCell ref="BJM187:BJT187"/>
    <mergeCell ref="BJU187:BKB187"/>
    <mergeCell ref="BKC187:BKJ187"/>
    <mergeCell ref="BKK187:BKR187"/>
    <mergeCell ref="BKS187:BKZ187"/>
    <mergeCell ref="BLA187:BLH187"/>
    <mergeCell ref="BLI187:BLP187"/>
    <mergeCell ref="BLQ187:BLX187"/>
    <mergeCell ref="BLY187:BMF187"/>
    <mergeCell ref="BMG187:BMN187"/>
    <mergeCell ref="BMO187:BMV187"/>
    <mergeCell ref="BMW187:BND187"/>
    <mergeCell ref="BNE187:BNL187"/>
    <mergeCell ref="BNM187:BNT187"/>
    <mergeCell ref="BNU187:BOB187"/>
    <mergeCell ref="BOC187:BOJ187"/>
    <mergeCell ref="BOK187:BOR187"/>
    <mergeCell ref="BOS187:BOZ187"/>
    <mergeCell ref="BPA187:BPH187"/>
    <mergeCell ref="BPI187:BPP187"/>
    <mergeCell ref="BPQ187:BPX187"/>
    <mergeCell ref="BPY187:BQF187"/>
    <mergeCell ref="BQG187:BQN187"/>
    <mergeCell ref="BQO187:BQV187"/>
    <mergeCell ref="BQW187:BRD187"/>
    <mergeCell ref="BRE187:BRL187"/>
    <mergeCell ref="BRM187:BRT187"/>
    <mergeCell ref="BRU187:BSB187"/>
    <mergeCell ref="BSC187:BSJ187"/>
    <mergeCell ref="BSK187:BSR187"/>
    <mergeCell ref="BSS187:BSZ187"/>
    <mergeCell ref="BTA187:BTH187"/>
    <mergeCell ref="BTI187:BTP187"/>
    <mergeCell ref="BTQ187:BTX187"/>
    <mergeCell ref="BTY187:BUF187"/>
    <mergeCell ref="BUG187:BUN187"/>
    <mergeCell ref="BUO187:BUV187"/>
    <mergeCell ref="BUW187:BVD187"/>
    <mergeCell ref="BVE187:BVL187"/>
    <mergeCell ref="BVM187:BVT187"/>
    <mergeCell ref="BVU187:BWB187"/>
    <mergeCell ref="BWC187:BWJ187"/>
    <mergeCell ref="BWK187:BWR187"/>
    <mergeCell ref="BWS187:BWZ187"/>
    <mergeCell ref="BXA187:BXH187"/>
    <mergeCell ref="BXI187:BXP187"/>
    <mergeCell ref="BXQ187:BXX187"/>
    <mergeCell ref="BXY187:BYF187"/>
    <mergeCell ref="BYG187:BYN187"/>
    <mergeCell ref="BYO187:BYV187"/>
    <mergeCell ref="BYW187:BZD187"/>
    <mergeCell ref="BZE187:BZL187"/>
    <mergeCell ref="BZM187:BZT187"/>
    <mergeCell ref="BZU187:CAB187"/>
    <mergeCell ref="CAC187:CAJ187"/>
    <mergeCell ref="CAK187:CAR187"/>
    <mergeCell ref="CAS187:CAZ187"/>
    <mergeCell ref="CBA187:CBH187"/>
    <mergeCell ref="CBI187:CBP187"/>
    <mergeCell ref="CBQ187:CBX187"/>
    <mergeCell ref="CBY187:CCF187"/>
    <mergeCell ref="CCG187:CCN187"/>
    <mergeCell ref="CCO187:CCV187"/>
    <mergeCell ref="CCW187:CDD187"/>
    <mergeCell ref="CDE187:CDL187"/>
    <mergeCell ref="CDM187:CDT187"/>
    <mergeCell ref="CDU187:CEB187"/>
    <mergeCell ref="CEC187:CEJ187"/>
    <mergeCell ref="CEK187:CER187"/>
    <mergeCell ref="CES187:CEZ187"/>
    <mergeCell ref="CFA187:CFH187"/>
    <mergeCell ref="CFI187:CFP187"/>
    <mergeCell ref="CFQ187:CFX187"/>
    <mergeCell ref="CFY187:CGF187"/>
    <mergeCell ref="CGG187:CGN187"/>
    <mergeCell ref="CGO187:CGV187"/>
    <mergeCell ref="CGW187:CHD187"/>
    <mergeCell ref="CHE187:CHL187"/>
    <mergeCell ref="CHM187:CHT187"/>
    <mergeCell ref="CHU187:CIB187"/>
    <mergeCell ref="CIC187:CIJ187"/>
    <mergeCell ref="CIK187:CIR187"/>
    <mergeCell ref="CIS187:CIZ187"/>
    <mergeCell ref="CJA187:CJH187"/>
    <mergeCell ref="CJI187:CJP187"/>
    <mergeCell ref="CJQ187:CJX187"/>
    <mergeCell ref="CJY187:CKF187"/>
    <mergeCell ref="CKG187:CKN187"/>
    <mergeCell ref="CKO187:CKV187"/>
    <mergeCell ref="CKW187:CLD187"/>
    <mergeCell ref="CLE187:CLL187"/>
    <mergeCell ref="CLM187:CLT187"/>
    <mergeCell ref="CLU187:CMB187"/>
    <mergeCell ref="CMC187:CMJ187"/>
    <mergeCell ref="CMK187:CMR187"/>
    <mergeCell ref="CMS187:CMZ187"/>
    <mergeCell ref="CNA187:CNH187"/>
    <mergeCell ref="CNI187:CNP187"/>
    <mergeCell ref="CNQ187:CNX187"/>
    <mergeCell ref="CNY187:COF187"/>
    <mergeCell ref="COG187:CON187"/>
    <mergeCell ref="COO187:COV187"/>
    <mergeCell ref="COW187:CPD187"/>
    <mergeCell ref="CPE187:CPL187"/>
    <mergeCell ref="CPM187:CPT187"/>
    <mergeCell ref="CPU187:CQB187"/>
    <mergeCell ref="CQC187:CQJ187"/>
    <mergeCell ref="CQK187:CQR187"/>
    <mergeCell ref="CQS187:CQZ187"/>
    <mergeCell ref="CRA187:CRH187"/>
    <mergeCell ref="CRI187:CRP187"/>
    <mergeCell ref="CRQ187:CRX187"/>
    <mergeCell ref="CRY187:CSF187"/>
    <mergeCell ref="CSG187:CSN187"/>
    <mergeCell ref="CSO187:CSV187"/>
    <mergeCell ref="CSW187:CTD187"/>
    <mergeCell ref="CTE187:CTL187"/>
    <mergeCell ref="CTM187:CTT187"/>
    <mergeCell ref="CTU187:CUB187"/>
    <mergeCell ref="CUC187:CUJ187"/>
    <mergeCell ref="CUK187:CUR187"/>
    <mergeCell ref="CUS187:CUZ187"/>
    <mergeCell ref="CVA187:CVH187"/>
    <mergeCell ref="CVI187:CVP187"/>
    <mergeCell ref="CVQ187:CVX187"/>
    <mergeCell ref="CVY187:CWF187"/>
    <mergeCell ref="CWG187:CWN187"/>
    <mergeCell ref="CWO187:CWV187"/>
    <mergeCell ref="CWW187:CXD187"/>
    <mergeCell ref="CXE187:CXL187"/>
    <mergeCell ref="CXM187:CXT187"/>
    <mergeCell ref="CXU187:CYB187"/>
    <mergeCell ref="CYC187:CYJ187"/>
    <mergeCell ref="CYK187:CYR187"/>
    <mergeCell ref="CYS187:CYZ187"/>
    <mergeCell ref="CZA187:CZH187"/>
    <mergeCell ref="CZI187:CZP187"/>
    <mergeCell ref="CZQ187:CZX187"/>
    <mergeCell ref="CZY187:DAF187"/>
    <mergeCell ref="DAG187:DAN187"/>
    <mergeCell ref="DAO187:DAV187"/>
    <mergeCell ref="DAW187:DBD187"/>
    <mergeCell ref="DBE187:DBL187"/>
    <mergeCell ref="DBM187:DBT187"/>
    <mergeCell ref="DBU187:DCB187"/>
    <mergeCell ref="DCC187:DCJ187"/>
    <mergeCell ref="DCK187:DCR187"/>
    <mergeCell ref="DCS187:DCZ187"/>
    <mergeCell ref="DDA187:DDH187"/>
    <mergeCell ref="DDI187:DDP187"/>
    <mergeCell ref="DDQ187:DDX187"/>
    <mergeCell ref="DDY187:DEF187"/>
    <mergeCell ref="DEG187:DEN187"/>
    <mergeCell ref="DEO187:DEV187"/>
    <mergeCell ref="DEW187:DFD187"/>
    <mergeCell ref="DFE187:DFL187"/>
    <mergeCell ref="DFM187:DFT187"/>
    <mergeCell ref="DFU187:DGB187"/>
    <mergeCell ref="DGC187:DGJ187"/>
    <mergeCell ref="DGK187:DGR187"/>
    <mergeCell ref="DGS187:DGZ187"/>
    <mergeCell ref="DHA187:DHH187"/>
    <mergeCell ref="DHI187:DHP187"/>
    <mergeCell ref="DHQ187:DHX187"/>
    <mergeCell ref="DHY187:DIF187"/>
    <mergeCell ref="DIG187:DIN187"/>
    <mergeCell ref="DIO187:DIV187"/>
    <mergeCell ref="DIW187:DJD187"/>
    <mergeCell ref="DJE187:DJL187"/>
    <mergeCell ref="DJM187:DJT187"/>
    <mergeCell ref="DJU187:DKB187"/>
    <mergeCell ref="DKC187:DKJ187"/>
    <mergeCell ref="DKK187:DKR187"/>
    <mergeCell ref="DKS187:DKZ187"/>
    <mergeCell ref="DLA187:DLH187"/>
    <mergeCell ref="DLI187:DLP187"/>
    <mergeCell ref="DLQ187:DLX187"/>
    <mergeCell ref="DLY187:DMF187"/>
    <mergeCell ref="DMG187:DMN187"/>
    <mergeCell ref="DMO187:DMV187"/>
    <mergeCell ref="DMW187:DND187"/>
    <mergeCell ref="DNE187:DNL187"/>
    <mergeCell ref="DNM187:DNT187"/>
    <mergeCell ref="DNU187:DOB187"/>
    <mergeCell ref="DOC187:DOJ187"/>
    <mergeCell ref="DOK187:DOR187"/>
    <mergeCell ref="DOS187:DOZ187"/>
    <mergeCell ref="DPA187:DPH187"/>
    <mergeCell ref="DPI187:DPP187"/>
    <mergeCell ref="DPQ187:DPX187"/>
    <mergeCell ref="DPY187:DQF187"/>
    <mergeCell ref="DQG187:DQN187"/>
    <mergeCell ref="DQO187:DQV187"/>
    <mergeCell ref="DQW187:DRD187"/>
    <mergeCell ref="DRE187:DRL187"/>
    <mergeCell ref="DRM187:DRT187"/>
    <mergeCell ref="DRU187:DSB187"/>
    <mergeCell ref="DSC187:DSJ187"/>
    <mergeCell ref="DSK187:DSR187"/>
    <mergeCell ref="DSS187:DSZ187"/>
    <mergeCell ref="DTA187:DTH187"/>
    <mergeCell ref="DTI187:DTP187"/>
    <mergeCell ref="DTQ187:DTX187"/>
    <mergeCell ref="DTY187:DUF187"/>
    <mergeCell ref="DUG187:DUN187"/>
    <mergeCell ref="DUO187:DUV187"/>
    <mergeCell ref="DUW187:DVD187"/>
    <mergeCell ref="DVE187:DVL187"/>
    <mergeCell ref="DVM187:DVT187"/>
    <mergeCell ref="DVU187:DWB187"/>
    <mergeCell ref="DWC187:DWJ187"/>
    <mergeCell ref="DWK187:DWR187"/>
    <mergeCell ref="DWS187:DWZ187"/>
    <mergeCell ref="DXA187:DXH187"/>
    <mergeCell ref="DXI187:DXP187"/>
    <mergeCell ref="DXQ187:DXX187"/>
    <mergeCell ref="DXY187:DYF187"/>
    <mergeCell ref="DYG187:DYN187"/>
    <mergeCell ref="DYO187:DYV187"/>
    <mergeCell ref="DYW187:DZD187"/>
    <mergeCell ref="DZE187:DZL187"/>
    <mergeCell ref="DZM187:DZT187"/>
    <mergeCell ref="DZU187:EAB187"/>
    <mergeCell ref="EAC187:EAJ187"/>
    <mergeCell ref="EAK187:EAR187"/>
    <mergeCell ref="EAS187:EAZ187"/>
    <mergeCell ref="EBA187:EBH187"/>
    <mergeCell ref="EBI187:EBP187"/>
    <mergeCell ref="EBQ187:EBX187"/>
    <mergeCell ref="EBY187:ECF187"/>
    <mergeCell ref="ECG187:ECN187"/>
    <mergeCell ref="ECO187:ECV187"/>
    <mergeCell ref="ECW187:EDD187"/>
    <mergeCell ref="EDE187:EDL187"/>
    <mergeCell ref="EDM187:EDT187"/>
    <mergeCell ref="EDU187:EEB187"/>
    <mergeCell ref="EEC187:EEJ187"/>
    <mergeCell ref="EEK187:EER187"/>
    <mergeCell ref="EES187:EEZ187"/>
    <mergeCell ref="EFA187:EFH187"/>
    <mergeCell ref="EFI187:EFP187"/>
    <mergeCell ref="EFQ187:EFX187"/>
    <mergeCell ref="EFY187:EGF187"/>
    <mergeCell ref="EGG187:EGN187"/>
    <mergeCell ref="EGO187:EGV187"/>
    <mergeCell ref="EGW187:EHD187"/>
    <mergeCell ref="EHE187:EHL187"/>
    <mergeCell ref="EHM187:EHT187"/>
    <mergeCell ref="EHU187:EIB187"/>
    <mergeCell ref="EIC187:EIJ187"/>
    <mergeCell ref="EIK187:EIR187"/>
    <mergeCell ref="EIS187:EIZ187"/>
    <mergeCell ref="EJA187:EJH187"/>
    <mergeCell ref="EJI187:EJP187"/>
    <mergeCell ref="EJQ187:EJX187"/>
    <mergeCell ref="EJY187:EKF187"/>
    <mergeCell ref="EKG187:EKN187"/>
    <mergeCell ref="EKO187:EKV187"/>
    <mergeCell ref="EKW187:ELD187"/>
    <mergeCell ref="ELE187:ELL187"/>
    <mergeCell ref="ELM187:ELT187"/>
    <mergeCell ref="ELU187:EMB187"/>
    <mergeCell ref="EMC187:EMJ187"/>
    <mergeCell ref="EMK187:EMR187"/>
    <mergeCell ref="EMS187:EMZ187"/>
    <mergeCell ref="ENA187:ENH187"/>
    <mergeCell ref="ENI187:ENP187"/>
    <mergeCell ref="ENQ187:ENX187"/>
    <mergeCell ref="ENY187:EOF187"/>
    <mergeCell ref="EOG187:EON187"/>
    <mergeCell ref="EOO187:EOV187"/>
    <mergeCell ref="EOW187:EPD187"/>
    <mergeCell ref="EPE187:EPL187"/>
    <mergeCell ref="EPM187:EPT187"/>
    <mergeCell ref="EPU187:EQB187"/>
    <mergeCell ref="EQC187:EQJ187"/>
    <mergeCell ref="EQK187:EQR187"/>
    <mergeCell ref="EQS187:EQZ187"/>
    <mergeCell ref="ERA187:ERH187"/>
    <mergeCell ref="ERI187:ERP187"/>
    <mergeCell ref="ERQ187:ERX187"/>
    <mergeCell ref="ERY187:ESF187"/>
    <mergeCell ref="ESG187:ESN187"/>
    <mergeCell ref="ESO187:ESV187"/>
    <mergeCell ref="ESW187:ETD187"/>
    <mergeCell ref="ETE187:ETL187"/>
    <mergeCell ref="ETM187:ETT187"/>
    <mergeCell ref="ETU187:EUB187"/>
    <mergeCell ref="EUC187:EUJ187"/>
    <mergeCell ref="EUK187:EUR187"/>
    <mergeCell ref="EUS187:EUZ187"/>
    <mergeCell ref="EVA187:EVH187"/>
    <mergeCell ref="EVI187:EVP187"/>
    <mergeCell ref="EVQ187:EVX187"/>
    <mergeCell ref="EVY187:EWF187"/>
    <mergeCell ref="EWG187:EWN187"/>
    <mergeCell ref="EWO187:EWV187"/>
    <mergeCell ref="EWW187:EXD187"/>
    <mergeCell ref="EXE187:EXL187"/>
    <mergeCell ref="EXM187:EXT187"/>
    <mergeCell ref="EXU187:EYB187"/>
    <mergeCell ref="EYC187:EYJ187"/>
    <mergeCell ref="EYK187:EYR187"/>
    <mergeCell ref="EYS187:EYZ187"/>
    <mergeCell ref="EZA187:EZH187"/>
    <mergeCell ref="EZI187:EZP187"/>
    <mergeCell ref="EZQ187:EZX187"/>
    <mergeCell ref="EZY187:FAF187"/>
    <mergeCell ref="FAG187:FAN187"/>
    <mergeCell ref="FAO187:FAV187"/>
    <mergeCell ref="FAW187:FBD187"/>
    <mergeCell ref="FBE187:FBL187"/>
    <mergeCell ref="FBM187:FBT187"/>
    <mergeCell ref="FBU187:FCB187"/>
    <mergeCell ref="FCC187:FCJ187"/>
    <mergeCell ref="FCK187:FCR187"/>
    <mergeCell ref="FCS187:FCZ187"/>
    <mergeCell ref="FDA187:FDH187"/>
    <mergeCell ref="FDI187:FDP187"/>
    <mergeCell ref="FDQ187:FDX187"/>
    <mergeCell ref="FDY187:FEF187"/>
    <mergeCell ref="FEG187:FEN187"/>
    <mergeCell ref="FEO187:FEV187"/>
    <mergeCell ref="FEW187:FFD187"/>
    <mergeCell ref="FFE187:FFL187"/>
    <mergeCell ref="FFM187:FFT187"/>
    <mergeCell ref="FFU187:FGB187"/>
    <mergeCell ref="FGC187:FGJ187"/>
    <mergeCell ref="FGK187:FGR187"/>
    <mergeCell ref="FGS187:FGZ187"/>
    <mergeCell ref="FHA187:FHH187"/>
    <mergeCell ref="FHI187:FHP187"/>
    <mergeCell ref="FHQ187:FHX187"/>
    <mergeCell ref="FHY187:FIF187"/>
    <mergeCell ref="FIG187:FIN187"/>
    <mergeCell ref="FIO187:FIV187"/>
    <mergeCell ref="FIW187:FJD187"/>
    <mergeCell ref="FJE187:FJL187"/>
    <mergeCell ref="FJM187:FJT187"/>
    <mergeCell ref="FJU187:FKB187"/>
    <mergeCell ref="FKC187:FKJ187"/>
    <mergeCell ref="FKK187:FKR187"/>
    <mergeCell ref="FKS187:FKZ187"/>
    <mergeCell ref="FLA187:FLH187"/>
    <mergeCell ref="FLI187:FLP187"/>
    <mergeCell ref="FLQ187:FLX187"/>
    <mergeCell ref="FLY187:FMF187"/>
    <mergeCell ref="FMG187:FMN187"/>
    <mergeCell ref="FMO187:FMV187"/>
    <mergeCell ref="FMW187:FND187"/>
    <mergeCell ref="FNE187:FNL187"/>
    <mergeCell ref="FNM187:FNT187"/>
    <mergeCell ref="FNU187:FOB187"/>
    <mergeCell ref="FOC187:FOJ187"/>
    <mergeCell ref="FOK187:FOR187"/>
    <mergeCell ref="FOS187:FOZ187"/>
    <mergeCell ref="FPA187:FPH187"/>
    <mergeCell ref="FPI187:FPP187"/>
    <mergeCell ref="FPQ187:FPX187"/>
    <mergeCell ref="FPY187:FQF187"/>
    <mergeCell ref="FQG187:FQN187"/>
    <mergeCell ref="FQO187:FQV187"/>
    <mergeCell ref="FQW187:FRD187"/>
    <mergeCell ref="FRE187:FRL187"/>
    <mergeCell ref="FRM187:FRT187"/>
    <mergeCell ref="FRU187:FSB187"/>
    <mergeCell ref="FSC187:FSJ187"/>
    <mergeCell ref="FSK187:FSR187"/>
    <mergeCell ref="FSS187:FSZ187"/>
    <mergeCell ref="FTA187:FTH187"/>
    <mergeCell ref="FTI187:FTP187"/>
    <mergeCell ref="FTQ187:FTX187"/>
    <mergeCell ref="FTY187:FUF187"/>
    <mergeCell ref="FUG187:FUN187"/>
    <mergeCell ref="FUO187:FUV187"/>
    <mergeCell ref="FUW187:FVD187"/>
    <mergeCell ref="FVE187:FVL187"/>
    <mergeCell ref="FVM187:FVT187"/>
    <mergeCell ref="FVU187:FWB187"/>
    <mergeCell ref="FWC187:FWJ187"/>
    <mergeCell ref="FWK187:FWR187"/>
    <mergeCell ref="FWS187:FWZ187"/>
    <mergeCell ref="FXA187:FXH187"/>
    <mergeCell ref="FXI187:FXP187"/>
    <mergeCell ref="FXQ187:FXX187"/>
    <mergeCell ref="FXY187:FYF187"/>
    <mergeCell ref="FYG187:FYN187"/>
    <mergeCell ref="FYO187:FYV187"/>
    <mergeCell ref="FYW187:FZD187"/>
    <mergeCell ref="FZE187:FZL187"/>
    <mergeCell ref="FZM187:FZT187"/>
    <mergeCell ref="FZU187:GAB187"/>
    <mergeCell ref="GAC187:GAJ187"/>
    <mergeCell ref="GAK187:GAR187"/>
    <mergeCell ref="GAS187:GAZ187"/>
    <mergeCell ref="GBA187:GBH187"/>
    <mergeCell ref="GBI187:GBP187"/>
    <mergeCell ref="GBQ187:GBX187"/>
    <mergeCell ref="GBY187:GCF187"/>
    <mergeCell ref="GCG187:GCN187"/>
    <mergeCell ref="GCO187:GCV187"/>
    <mergeCell ref="GCW187:GDD187"/>
    <mergeCell ref="GDE187:GDL187"/>
    <mergeCell ref="GDM187:GDT187"/>
    <mergeCell ref="GDU187:GEB187"/>
    <mergeCell ref="GEC187:GEJ187"/>
    <mergeCell ref="GEK187:GER187"/>
    <mergeCell ref="GES187:GEZ187"/>
    <mergeCell ref="GFA187:GFH187"/>
    <mergeCell ref="GFI187:GFP187"/>
    <mergeCell ref="GFQ187:GFX187"/>
    <mergeCell ref="GFY187:GGF187"/>
    <mergeCell ref="GGG187:GGN187"/>
    <mergeCell ref="GGO187:GGV187"/>
    <mergeCell ref="GGW187:GHD187"/>
    <mergeCell ref="GHE187:GHL187"/>
    <mergeCell ref="GHM187:GHT187"/>
    <mergeCell ref="GHU187:GIB187"/>
    <mergeCell ref="GIC187:GIJ187"/>
    <mergeCell ref="GIK187:GIR187"/>
    <mergeCell ref="GIS187:GIZ187"/>
    <mergeCell ref="GJA187:GJH187"/>
    <mergeCell ref="GJI187:GJP187"/>
    <mergeCell ref="GJQ187:GJX187"/>
    <mergeCell ref="GJY187:GKF187"/>
    <mergeCell ref="GKG187:GKN187"/>
    <mergeCell ref="GKO187:GKV187"/>
    <mergeCell ref="GKW187:GLD187"/>
    <mergeCell ref="GLE187:GLL187"/>
    <mergeCell ref="GLM187:GLT187"/>
    <mergeCell ref="GLU187:GMB187"/>
    <mergeCell ref="GMC187:GMJ187"/>
    <mergeCell ref="GMK187:GMR187"/>
    <mergeCell ref="GMS187:GMZ187"/>
    <mergeCell ref="GNA187:GNH187"/>
    <mergeCell ref="GNI187:GNP187"/>
    <mergeCell ref="GNQ187:GNX187"/>
    <mergeCell ref="GNY187:GOF187"/>
    <mergeCell ref="GOG187:GON187"/>
    <mergeCell ref="GOO187:GOV187"/>
    <mergeCell ref="GOW187:GPD187"/>
    <mergeCell ref="GPE187:GPL187"/>
    <mergeCell ref="GPM187:GPT187"/>
    <mergeCell ref="GPU187:GQB187"/>
    <mergeCell ref="GQC187:GQJ187"/>
    <mergeCell ref="GQK187:GQR187"/>
    <mergeCell ref="GQS187:GQZ187"/>
    <mergeCell ref="GRA187:GRH187"/>
    <mergeCell ref="GRI187:GRP187"/>
    <mergeCell ref="GRQ187:GRX187"/>
    <mergeCell ref="GRY187:GSF187"/>
    <mergeCell ref="GSG187:GSN187"/>
    <mergeCell ref="GSO187:GSV187"/>
    <mergeCell ref="GSW187:GTD187"/>
    <mergeCell ref="GTE187:GTL187"/>
    <mergeCell ref="GTM187:GTT187"/>
    <mergeCell ref="GTU187:GUB187"/>
    <mergeCell ref="GUC187:GUJ187"/>
    <mergeCell ref="GUK187:GUR187"/>
    <mergeCell ref="GUS187:GUZ187"/>
    <mergeCell ref="GVA187:GVH187"/>
    <mergeCell ref="GVI187:GVP187"/>
    <mergeCell ref="GVQ187:GVX187"/>
    <mergeCell ref="GVY187:GWF187"/>
    <mergeCell ref="GWG187:GWN187"/>
    <mergeCell ref="GWO187:GWV187"/>
    <mergeCell ref="GWW187:GXD187"/>
    <mergeCell ref="GXE187:GXL187"/>
    <mergeCell ref="GXM187:GXT187"/>
    <mergeCell ref="GXU187:GYB187"/>
    <mergeCell ref="GYC187:GYJ187"/>
    <mergeCell ref="GYK187:GYR187"/>
    <mergeCell ref="GYS187:GYZ187"/>
    <mergeCell ref="GZA187:GZH187"/>
    <mergeCell ref="GZI187:GZP187"/>
    <mergeCell ref="GZQ187:GZX187"/>
    <mergeCell ref="GZY187:HAF187"/>
    <mergeCell ref="HAG187:HAN187"/>
    <mergeCell ref="HAO187:HAV187"/>
    <mergeCell ref="HAW187:HBD187"/>
    <mergeCell ref="HBE187:HBL187"/>
    <mergeCell ref="HBM187:HBT187"/>
    <mergeCell ref="HBU187:HCB187"/>
    <mergeCell ref="HCC187:HCJ187"/>
    <mergeCell ref="HCK187:HCR187"/>
    <mergeCell ref="HCS187:HCZ187"/>
    <mergeCell ref="HDA187:HDH187"/>
    <mergeCell ref="HDI187:HDP187"/>
    <mergeCell ref="HDQ187:HDX187"/>
    <mergeCell ref="HDY187:HEF187"/>
    <mergeCell ref="HEG187:HEN187"/>
    <mergeCell ref="HEO187:HEV187"/>
    <mergeCell ref="HEW187:HFD187"/>
    <mergeCell ref="HFE187:HFL187"/>
    <mergeCell ref="HFM187:HFT187"/>
    <mergeCell ref="HFU187:HGB187"/>
    <mergeCell ref="HGC187:HGJ187"/>
    <mergeCell ref="HGK187:HGR187"/>
    <mergeCell ref="HGS187:HGZ187"/>
    <mergeCell ref="HHA187:HHH187"/>
    <mergeCell ref="HHI187:HHP187"/>
    <mergeCell ref="HHQ187:HHX187"/>
    <mergeCell ref="HHY187:HIF187"/>
    <mergeCell ref="HIG187:HIN187"/>
    <mergeCell ref="HIO187:HIV187"/>
    <mergeCell ref="HIW187:HJD187"/>
    <mergeCell ref="HJE187:HJL187"/>
    <mergeCell ref="HJM187:HJT187"/>
    <mergeCell ref="HJU187:HKB187"/>
    <mergeCell ref="HKC187:HKJ187"/>
    <mergeCell ref="HKK187:HKR187"/>
    <mergeCell ref="HKS187:HKZ187"/>
    <mergeCell ref="HLA187:HLH187"/>
    <mergeCell ref="HLI187:HLP187"/>
    <mergeCell ref="HLQ187:HLX187"/>
    <mergeCell ref="HLY187:HMF187"/>
    <mergeCell ref="HMG187:HMN187"/>
    <mergeCell ref="HMO187:HMV187"/>
    <mergeCell ref="HMW187:HND187"/>
    <mergeCell ref="HNE187:HNL187"/>
    <mergeCell ref="HNM187:HNT187"/>
    <mergeCell ref="HNU187:HOB187"/>
    <mergeCell ref="HOC187:HOJ187"/>
    <mergeCell ref="HOK187:HOR187"/>
    <mergeCell ref="HOS187:HOZ187"/>
    <mergeCell ref="HPA187:HPH187"/>
    <mergeCell ref="HPI187:HPP187"/>
    <mergeCell ref="HPQ187:HPX187"/>
    <mergeCell ref="HPY187:HQF187"/>
    <mergeCell ref="HQG187:HQN187"/>
    <mergeCell ref="HQO187:HQV187"/>
    <mergeCell ref="HQW187:HRD187"/>
    <mergeCell ref="HRE187:HRL187"/>
    <mergeCell ref="HRM187:HRT187"/>
    <mergeCell ref="HRU187:HSB187"/>
    <mergeCell ref="HSC187:HSJ187"/>
    <mergeCell ref="HSK187:HSR187"/>
    <mergeCell ref="HSS187:HSZ187"/>
    <mergeCell ref="HTA187:HTH187"/>
    <mergeCell ref="HTI187:HTP187"/>
    <mergeCell ref="HTQ187:HTX187"/>
    <mergeCell ref="HTY187:HUF187"/>
    <mergeCell ref="HUG187:HUN187"/>
    <mergeCell ref="HUO187:HUV187"/>
    <mergeCell ref="HUW187:HVD187"/>
    <mergeCell ref="HVE187:HVL187"/>
    <mergeCell ref="HVM187:HVT187"/>
    <mergeCell ref="HVU187:HWB187"/>
    <mergeCell ref="HWC187:HWJ187"/>
    <mergeCell ref="HWK187:HWR187"/>
    <mergeCell ref="HWS187:HWZ187"/>
    <mergeCell ref="HXA187:HXH187"/>
    <mergeCell ref="HXI187:HXP187"/>
    <mergeCell ref="HXQ187:HXX187"/>
    <mergeCell ref="HXY187:HYF187"/>
    <mergeCell ref="HYG187:HYN187"/>
    <mergeCell ref="HYO187:HYV187"/>
    <mergeCell ref="HYW187:HZD187"/>
    <mergeCell ref="HZE187:HZL187"/>
    <mergeCell ref="HZM187:HZT187"/>
    <mergeCell ref="HZU187:IAB187"/>
    <mergeCell ref="IAC187:IAJ187"/>
    <mergeCell ref="IAK187:IAR187"/>
    <mergeCell ref="IAS187:IAZ187"/>
    <mergeCell ref="IBA187:IBH187"/>
    <mergeCell ref="IBI187:IBP187"/>
    <mergeCell ref="IBQ187:IBX187"/>
    <mergeCell ref="IBY187:ICF187"/>
    <mergeCell ref="ICG187:ICN187"/>
    <mergeCell ref="ICO187:ICV187"/>
    <mergeCell ref="ICW187:IDD187"/>
    <mergeCell ref="IDE187:IDL187"/>
    <mergeCell ref="IDM187:IDT187"/>
    <mergeCell ref="IDU187:IEB187"/>
    <mergeCell ref="IEC187:IEJ187"/>
    <mergeCell ref="IEK187:IER187"/>
    <mergeCell ref="IES187:IEZ187"/>
    <mergeCell ref="IFA187:IFH187"/>
    <mergeCell ref="IFI187:IFP187"/>
    <mergeCell ref="IFQ187:IFX187"/>
    <mergeCell ref="IFY187:IGF187"/>
    <mergeCell ref="IGG187:IGN187"/>
    <mergeCell ref="IGO187:IGV187"/>
    <mergeCell ref="IGW187:IHD187"/>
    <mergeCell ref="IHE187:IHL187"/>
    <mergeCell ref="IHM187:IHT187"/>
    <mergeCell ref="IHU187:IIB187"/>
    <mergeCell ref="IIC187:IIJ187"/>
    <mergeCell ref="IIK187:IIR187"/>
    <mergeCell ref="IIS187:IIZ187"/>
    <mergeCell ref="IJA187:IJH187"/>
    <mergeCell ref="IJI187:IJP187"/>
    <mergeCell ref="IJQ187:IJX187"/>
    <mergeCell ref="IJY187:IKF187"/>
    <mergeCell ref="IKG187:IKN187"/>
    <mergeCell ref="IKO187:IKV187"/>
    <mergeCell ref="IKW187:ILD187"/>
    <mergeCell ref="ILE187:ILL187"/>
    <mergeCell ref="ILM187:ILT187"/>
    <mergeCell ref="ILU187:IMB187"/>
    <mergeCell ref="IMC187:IMJ187"/>
    <mergeCell ref="IMK187:IMR187"/>
    <mergeCell ref="IMS187:IMZ187"/>
    <mergeCell ref="INA187:INH187"/>
    <mergeCell ref="INI187:INP187"/>
    <mergeCell ref="INQ187:INX187"/>
    <mergeCell ref="INY187:IOF187"/>
    <mergeCell ref="IOG187:ION187"/>
    <mergeCell ref="IOO187:IOV187"/>
    <mergeCell ref="IOW187:IPD187"/>
    <mergeCell ref="IPE187:IPL187"/>
    <mergeCell ref="IPM187:IPT187"/>
    <mergeCell ref="IPU187:IQB187"/>
    <mergeCell ref="IQC187:IQJ187"/>
    <mergeCell ref="IQK187:IQR187"/>
    <mergeCell ref="IQS187:IQZ187"/>
    <mergeCell ref="IRA187:IRH187"/>
    <mergeCell ref="IRI187:IRP187"/>
    <mergeCell ref="IRQ187:IRX187"/>
    <mergeCell ref="IRY187:ISF187"/>
    <mergeCell ref="ISG187:ISN187"/>
    <mergeCell ref="ISO187:ISV187"/>
    <mergeCell ref="ISW187:ITD187"/>
    <mergeCell ref="ITE187:ITL187"/>
    <mergeCell ref="ITM187:ITT187"/>
    <mergeCell ref="ITU187:IUB187"/>
    <mergeCell ref="IUC187:IUJ187"/>
    <mergeCell ref="IUK187:IUR187"/>
    <mergeCell ref="IUS187:IUZ187"/>
    <mergeCell ref="IVA187:IVH187"/>
    <mergeCell ref="IVI187:IVP187"/>
    <mergeCell ref="IVQ187:IVX187"/>
    <mergeCell ref="IVY187:IWF187"/>
    <mergeCell ref="IWG187:IWN187"/>
    <mergeCell ref="IWO187:IWV187"/>
    <mergeCell ref="IWW187:IXD187"/>
    <mergeCell ref="IXE187:IXL187"/>
    <mergeCell ref="IXM187:IXT187"/>
    <mergeCell ref="IXU187:IYB187"/>
    <mergeCell ref="IYC187:IYJ187"/>
    <mergeCell ref="IYK187:IYR187"/>
    <mergeCell ref="IYS187:IYZ187"/>
    <mergeCell ref="IZA187:IZH187"/>
    <mergeCell ref="IZI187:IZP187"/>
    <mergeCell ref="IZQ187:IZX187"/>
    <mergeCell ref="IZY187:JAF187"/>
    <mergeCell ref="JAG187:JAN187"/>
    <mergeCell ref="JAO187:JAV187"/>
    <mergeCell ref="JAW187:JBD187"/>
    <mergeCell ref="JBE187:JBL187"/>
    <mergeCell ref="JBM187:JBT187"/>
    <mergeCell ref="JBU187:JCB187"/>
    <mergeCell ref="JCC187:JCJ187"/>
    <mergeCell ref="JCK187:JCR187"/>
    <mergeCell ref="JCS187:JCZ187"/>
    <mergeCell ref="JDA187:JDH187"/>
    <mergeCell ref="JDI187:JDP187"/>
    <mergeCell ref="JDQ187:JDX187"/>
    <mergeCell ref="JDY187:JEF187"/>
    <mergeCell ref="JEG187:JEN187"/>
    <mergeCell ref="JEO187:JEV187"/>
    <mergeCell ref="JEW187:JFD187"/>
    <mergeCell ref="JFE187:JFL187"/>
    <mergeCell ref="JFM187:JFT187"/>
    <mergeCell ref="JFU187:JGB187"/>
    <mergeCell ref="JGC187:JGJ187"/>
    <mergeCell ref="JGK187:JGR187"/>
    <mergeCell ref="JGS187:JGZ187"/>
    <mergeCell ref="JHA187:JHH187"/>
    <mergeCell ref="JHI187:JHP187"/>
    <mergeCell ref="JHQ187:JHX187"/>
    <mergeCell ref="JHY187:JIF187"/>
    <mergeCell ref="JIG187:JIN187"/>
    <mergeCell ref="JIO187:JIV187"/>
    <mergeCell ref="JIW187:JJD187"/>
    <mergeCell ref="JJE187:JJL187"/>
    <mergeCell ref="JJM187:JJT187"/>
    <mergeCell ref="JJU187:JKB187"/>
    <mergeCell ref="JKC187:JKJ187"/>
    <mergeCell ref="JKK187:JKR187"/>
    <mergeCell ref="JKS187:JKZ187"/>
    <mergeCell ref="JLA187:JLH187"/>
    <mergeCell ref="JLI187:JLP187"/>
    <mergeCell ref="JLQ187:JLX187"/>
    <mergeCell ref="JLY187:JMF187"/>
    <mergeCell ref="JMG187:JMN187"/>
    <mergeCell ref="JMO187:JMV187"/>
    <mergeCell ref="JMW187:JND187"/>
    <mergeCell ref="JNE187:JNL187"/>
    <mergeCell ref="JNM187:JNT187"/>
    <mergeCell ref="JNU187:JOB187"/>
    <mergeCell ref="JOC187:JOJ187"/>
    <mergeCell ref="JOK187:JOR187"/>
    <mergeCell ref="JOS187:JOZ187"/>
    <mergeCell ref="JPA187:JPH187"/>
    <mergeCell ref="JPI187:JPP187"/>
    <mergeCell ref="JPQ187:JPX187"/>
    <mergeCell ref="JPY187:JQF187"/>
    <mergeCell ref="JQG187:JQN187"/>
    <mergeCell ref="JQO187:JQV187"/>
    <mergeCell ref="JQW187:JRD187"/>
    <mergeCell ref="JRE187:JRL187"/>
    <mergeCell ref="JRM187:JRT187"/>
    <mergeCell ref="JRU187:JSB187"/>
    <mergeCell ref="JSC187:JSJ187"/>
    <mergeCell ref="JSK187:JSR187"/>
    <mergeCell ref="JSS187:JSZ187"/>
    <mergeCell ref="JTA187:JTH187"/>
    <mergeCell ref="JTI187:JTP187"/>
    <mergeCell ref="JTQ187:JTX187"/>
    <mergeCell ref="JTY187:JUF187"/>
    <mergeCell ref="JUG187:JUN187"/>
    <mergeCell ref="JUO187:JUV187"/>
    <mergeCell ref="JUW187:JVD187"/>
    <mergeCell ref="JVE187:JVL187"/>
    <mergeCell ref="JVM187:JVT187"/>
    <mergeCell ref="JVU187:JWB187"/>
    <mergeCell ref="JWC187:JWJ187"/>
    <mergeCell ref="JWK187:JWR187"/>
    <mergeCell ref="JWS187:JWZ187"/>
    <mergeCell ref="JXA187:JXH187"/>
    <mergeCell ref="JXI187:JXP187"/>
    <mergeCell ref="JXQ187:JXX187"/>
    <mergeCell ref="JXY187:JYF187"/>
    <mergeCell ref="JYG187:JYN187"/>
    <mergeCell ref="JYO187:JYV187"/>
    <mergeCell ref="JYW187:JZD187"/>
    <mergeCell ref="JZE187:JZL187"/>
    <mergeCell ref="JZM187:JZT187"/>
    <mergeCell ref="JZU187:KAB187"/>
    <mergeCell ref="KAC187:KAJ187"/>
    <mergeCell ref="KAK187:KAR187"/>
    <mergeCell ref="KAS187:KAZ187"/>
    <mergeCell ref="KBA187:KBH187"/>
    <mergeCell ref="KBI187:KBP187"/>
    <mergeCell ref="KBQ187:KBX187"/>
    <mergeCell ref="KBY187:KCF187"/>
    <mergeCell ref="KCG187:KCN187"/>
    <mergeCell ref="KCO187:KCV187"/>
    <mergeCell ref="KCW187:KDD187"/>
    <mergeCell ref="KDE187:KDL187"/>
    <mergeCell ref="KDM187:KDT187"/>
    <mergeCell ref="KDU187:KEB187"/>
    <mergeCell ref="KEC187:KEJ187"/>
    <mergeCell ref="KEK187:KER187"/>
    <mergeCell ref="KES187:KEZ187"/>
    <mergeCell ref="KFA187:KFH187"/>
    <mergeCell ref="KFI187:KFP187"/>
    <mergeCell ref="KFQ187:KFX187"/>
    <mergeCell ref="KFY187:KGF187"/>
    <mergeCell ref="KGG187:KGN187"/>
    <mergeCell ref="KGO187:KGV187"/>
    <mergeCell ref="KGW187:KHD187"/>
    <mergeCell ref="KHE187:KHL187"/>
    <mergeCell ref="KHM187:KHT187"/>
    <mergeCell ref="KHU187:KIB187"/>
    <mergeCell ref="KIC187:KIJ187"/>
    <mergeCell ref="KIK187:KIR187"/>
    <mergeCell ref="KIS187:KIZ187"/>
    <mergeCell ref="KJA187:KJH187"/>
    <mergeCell ref="KJI187:KJP187"/>
    <mergeCell ref="KJQ187:KJX187"/>
    <mergeCell ref="KJY187:KKF187"/>
    <mergeCell ref="KKG187:KKN187"/>
    <mergeCell ref="KKO187:KKV187"/>
    <mergeCell ref="KKW187:KLD187"/>
    <mergeCell ref="KLE187:KLL187"/>
    <mergeCell ref="KLM187:KLT187"/>
    <mergeCell ref="KLU187:KMB187"/>
    <mergeCell ref="KMC187:KMJ187"/>
    <mergeCell ref="KMK187:KMR187"/>
    <mergeCell ref="KMS187:KMZ187"/>
    <mergeCell ref="KNA187:KNH187"/>
    <mergeCell ref="KNI187:KNP187"/>
    <mergeCell ref="KNQ187:KNX187"/>
    <mergeCell ref="KNY187:KOF187"/>
    <mergeCell ref="KOG187:KON187"/>
    <mergeCell ref="KOO187:KOV187"/>
    <mergeCell ref="KOW187:KPD187"/>
    <mergeCell ref="KPE187:KPL187"/>
    <mergeCell ref="KPM187:KPT187"/>
    <mergeCell ref="KPU187:KQB187"/>
    <mergeCell ref="KQC187:KQJ187"/>
    <mergeCell ref="KQK187:KQR187"/>
    <mergeCell ref="KQS187:KQZ187"/>
    <mergeCell ref="KRA187:KRH187"/>
    <mergeCell ref="KRI187:KRP187"/>
    <mergeCell ref="KRQ187:KRX187"/>
    <mergeCell ref="KRY187:KSF187"/>
    <mergeCell ref="KSG187:KSN187"/>
    <mergeCell ref="KSO187:KSV187"/>
    <mergeCell ref="KSW187:KTD187"/>
    <mergeCell ref="KTE187:KTL187"/>
    <mergeCell ref="KTM187:KTT187"/>
    <mergeCell ref="KTU187:KUB187"/>
    <mergeCell ref="KUC187:KUJ187"/>
    <mergeCell ref="KUK187:KUR187"/>
    <mergeCell ref="KUS187:KUZ187"/>
    <mergeCell ref="KVA187:KVH187"/>
    <mergeCell ref="KVI187:KVP187"/>
    <mergeCell ref="KVQ187:KVX187"/>
    <mergeCell ref="KVY187:KWF187"/>
    <mergeCell ref="KWG187:KWN187"/>
    <mergeCell ref="KWO187:KWV187"/>
    <mergeCell ref="KWW187:KXD187"/>
    <mergeCell ref="KXE187:KXL187"/>
    <mergeCell ref="KXM187:KXT187"/>
    <mergeCell ref="KXU187:KYB187"/>
    <mergeCell ref="KYC187:KYJ187"/>
    <mergeCell ref="KYK187:KYR187"/>
    <mergeCell ref="KYS187:KYZ187"/>
    <mergeCell ref="KZA187:KZH187"/>
    <mergeCell ref="KZI187:KZP187"/>
    <mergeCell ref="KZQ187:KZX187"/>
    <mergeCell ref="KZY187:LAF187"/>
    <mergeCell ref="LAG187:LAN187"/>
    <mergeCell ref="LAO187:LAV187"/>
    <mergeCell ref="LAW187:LBD187"/>
    <mergeCell ref="LBE187:LBL187"/>
    <mergeCell ref="LBM187:LBT187"/>
    <mergeCell ref="LBU187:LCB187"/>
    <mergeCell ref="LCC187:LCJ187"/>
    <mergeCell ref="LCK187:LCR187"/>
    <mergeCell ref="LCS187:LCZ187"/>
    <mergeCell ref="LDA187:LDH187"/>
    <mergeCell ref="LDI187:LDP187"/>
    <mergeCell ref="LDQ187:LDX187"/>
    <mergeCell ref="LDY187:LEF187"/>
    <mergeCell ref="LEG187:LEN187"/>
    <mergeCell ref="LEO187:LEV187"/>
    <mergeCell ref="LEW187:LFD187"/>
    <mergeCell ref="LFE187:LFL187"/>
    <mergeCell ref="LFM187:LFT187"/>
    <mergeCell ref="LFU187:LGB187"/>
    <mergeCell ref="LGC187:LGJ187"/>
    <mergeCell ref="LGK187:LGR187"/>
    <mergeCell ref="LGS187:LGZ187"/>
    <mergeCell ref="LHA187:LHH187"/>
    <mergeCell ref="LHI187:LHP187"/>
    <mergeCell ref="LHQ187:LHX187"/>
    <mergeCell ref="LHY187:LIF187"/>
    <mergeCell ref="LIG187:LIN187"/>
    <mergeCell ref="LIO187:LIV187"/>
    <mergeCell ref="LIW187:LJD187"/>
    <mergeCell ref="LJE187:LJL187"/>
    <mergeCell ref="LJM187:LJT187"/>
    <mergeCell ref="LJU187:LKB187"/>
    <mergeCell ref="LKC187:LKJ187"/>
    <mergeCell ref="LKK187:LKR187"/>
    <mergeCell ref="LKS187:LKZ187"/>
    <mergeCell ref="LLA187:LLH187"/>
    <mergeCell ref="LLI187:LLP187"/>
    <mergeCell ref="LLQ187:LLX187"/>
    <mergeCell ref="LLY187:LMF187"/>
    <mergeCell ref="LMG187:LMN187"/>
    <mergeCell ref="LMO187:LMV187"/>
    <mergeCell ref="LMW187:LND187"/>
    <mergeCell ref="LNE187:LNL187"/>
    <mergeCell ref="LNM187:LNT187"/>
    <mergeCell ref="LNU187:LOB187"/>
    <mergeCell ref="LOC187:LOJ187"/>
    <mergeCell ref="LOK187:LOR187"/>
    <mergeCell ref="LOS187:LOZ187"/>
    <mergeCell ref="LPA187:LPH187"/>
    <mergeCell ref="LPI187:LPP187"/>
    <mergeCell ref="LPQ187:LPX187"/>
    <mergeCell ref="LPY187:LQF187"/>
    <mergeCell ref="LQG187:LQN187"/>
    <mergeCell ref="LQO187:LQV187"/>
    <mergeCell ref="LQW187:LRD187"/>
    <mergeCell ref="LRE187:LRL187"/>
    <mergeCell ref="LRM187:LRT187"/>
    <mergeCell ref="LRU187:LSB187"/>
    <mergeCell ref="LSC187:LSJ187"/>
    <mergeCell ref="LSK187:LSR187"/>
    <mergeCell ref="LSS187:LSZ187"/>
    <mergeCell ref="LTA187:LTH187"/>
    <mergeCell ref="LTI187:LTP187"/>
    <mergeCell ref="LTQ187:LTX187"/>
    <mergeCell ref="LTY187:LUF187"/>
    <mergeCell ref="LUG187:LUN187"/>
    <mergeCell ref="LUO187:LUV187"/>
    <mergeCell ref="LUW187:LVD187"/>
    <mergeCell ref="LVE187:LVL187"/>
    <mergeCell ref="LVM187:LVT187"/>
    <mergeCell ref="LVU187:LWB187"/>
    <mergeCell ref="LWC187:LWJ187"/>
    <mergeCell ref="LWK187:LWR187"/>
    <mergeCell ref="LWS187:LWZ187"/>
    <mergeCell ref="LXA187:LXH187"/>
    <mergeCell ref="LXI187:LXP187"/>
    <mergeCell ref="LXQ187:LXX187"/>
    <mergeCell ref="LXY187:LYF187"/>
    <mergeCell ref="LYG187:LYN187"/>
    <mergeCell ref="LYO187:LYV187"/>
    <mergeCell ref="LYW187:LZD187"/>
    <mergeCell ref="LZE187:LZL187"/>
    <mergeCell ref="LZM187:LZT187"/>
    <mergeCell ref="LZU187:MAB187"/>
    <mergeCell ref="MAC187:MAJ187"/>
    <mergeCell ref="MAK187:MAR187"/>
    <mergeCell ref="MAS187:MAZ187"/>
    <mergeCell ref="MBA187:MBH187"/>
    <mergeCell ref="MBI187:MBP187"/>
    <mergeCell ref="MBQ187:MBX187"/>
    <mergeCell ref="MBY187:MCF187"/>
    <mergeCell ref="MCG187:MCN187"/>
    <mergeCell ref="MCO187:MCV187"/>
    <mergeCell ref="MCW187:MDD187"/>
    <mergeCell ref="MDE187:MDL187"/>
    <mergeCell ref="MDM187:MDT187"/>
    <mergeCell ref="MDU187:MEB187"/>
    <mergeCell ref="MEC187:MEJ187"/>
    <mergeCell ref="MEK187:MER187"/>
    <mergeCell ref="MES187:MEZ187"/>
    <mergeCell ref="MFA187:MFH187"/>
    <mergeCell ref="MFI187:MFP187"/>
    <mergeCell ref="MFQ187:MFX187"/>
    <mergeCell ref="MFY187:MGF187"/>
    <mergeCell ref="MGG187:MGN187"/>
    <mergeCell ref="MGO187:MGV187"/>
    <mergeCell ref="MGW187:MHD187"/>
    <mergeCell ref="MHE187:MHL187"/>
    <mergeCell ref="MHM187:MHT187"/>
    <mergeCell ref="MHU187:MIB187"/>
    <mergeCell ref="MIC187:MIJ187"/>
    <mergeCell ref="MIK187:MIR187"/>
    <mergeCell ref="MIS187:MIZ187"/>
    <mergeCell ref="MJA187:MJH187"/>
    <mergeCell ref="MJI187:MJP187"/>
    <mergeCell ref="MJQ187:MJX187"/>
    <mergeCell ref="MJY187:MKF187"/>
    <mergeCell ref="MKG187:MKN187"/>
    <mergeCell ref="MKO187:MKV187"/>
    <mergeCell ref="MKW187:MLD187"/>
    <mergeCell ref="MLE187:MLL187"/>
    <mergeCell ref="MLM187:MLT187"/>
    <mergeCell ref="MLU187:MMB187"/>
    <mergeCell ref="MMC187:MMJ187"/>
    <mergeCell ref="MMK187:MMR187"/>
    <mergeCell ref="MMS187:MMZ187"/>
    <mergeCell ref="MNA187:MNH187"/>
    <mergeCell ref="MNI187:MNP187"/>
    <mergeCell ref="MNQ187:MNX187"/>
    <mergeCell ref="MNY187:MOF187"/>
    <mergeCell ref="MOG187:MON187"/>
    <mergeCell ref="MOO187:MOV187"/>
    <mergeCell ref="MOW187:MPD187"/>
    <mergeCell ref="MPE187:MPL187"/>
    <mergeCell ref="MPM187:MPT187"/>
    <mergeCell ref="MPU187:MQB187"/>
    <mergeCell ref="MQC187:MQJ187"/>
    <mergeCell ref="MQK187:MQR187"/>
    <mergeCell ref="MQS187:MQZ187"/>
    <mergeCell ref="MRA187:MRH187"/>
    <mergeCell ref="MRI187:MRP187"/>
    <mergeCell ref="MRQ187:MRX187"/>
    <mergeCell ref="MRY187:MSF187"/>
    <mergeCell ref="MSG187:MSN187"/>
    <mergeCell ref="MSO187:MSV187"/>
    <mergeCell ref="MSW187:MTD187"/>
    <mergeCell ref="MTE187:MTL187"/>
    <mergeCell ref="MTM187:MTT187"/>
    <mergeCell ref="MTU187:MUB187"/>
    <mergeCell ref="MUC187:MUJ187"/>
    <mergeCell ref="MUK187:MUR187"/>
    <mergeCell ref="MUS187:MUZ187"/>
    <mergeCell ref="MVA187:MVH187"/>
    <mergeCell ref="MVI187:MVP187"/>
    <mergeCell ref="MVQ187:MVX187"/>
    <mergeCell ref="MVY187:MWF187"/>
    <mergeCell ref="MWG187:MWN187"/>
    <mergeCell ref="MWO187:MWV187"/>
    <mergeCell ref="MWW187:MXD187"/>
    <mergeCell ref="MXE187:MXL187"/>
    <mergeCell ref="MXM187:MXT187"/>
    <mergeCell ref="MXU187:MYB187"/>
    <mergeCell ref="MYC187:MYJ187"/>
    <mergeCell ref="MYK187:MYR187"/>
    <mergeCell ref="MYS187:MYZ187"/>
    <mergeCell ref="MZA187:MZH187"/>
    <mergeCell ref="MZI187:MZP187"/>
    <mergeCell ref="MZQ187:MZX187"/>
    <mergeCell ref="MZY187:NAF187"/>
    <mergeCell ref="NAG187:NAN187"/>
    <mergeCell ref="NAO187:NAV187"/>
    <mergeCell ref="NAW187:NBD187"/>
    <mergeCell ref="NBE187:NBL187"/>
    <mergeCell ref="NBM187:NBT187"/>
    <mergeCell ref="NBU187:NCB187"/>
    <mergeCell ref="NCC187:NCJ187"/>
    <mergeCell ref="NCK187:NCR187"/>
    <mergeCell ref="NCS187:NCZ187"/>
    <mergeCell ref="NDA187:NDH187"/>
    <mergeCell ref="NDI187:NDP187"/>
    <mergeCell ref="NDQ187:NDX187"/>
    <mergeCell ref="NDY187:NEF187"/>
    <mergeCell ref="NEG187:NEN187"/>
    <mergeCell ref="NEO187:NEV187"/>
    <mergeCell ref="NEW187:NFD187"/>
    <mergeCell ref="NFE187:NFL187"/>
    <mergeCell ref="NFM187:NFT187"/>
    <mergeCell ref="NFU187:NGB187"/>
    <mergeCell ref="NGC187:NGJ187"/>
    <mergeCell ref="NGK187:NGR187"/>
    <mergeCell ref="NGS187:NGZ187"/>
    <mergeCell ref="NHA187:NHH187"/>
    <mergeCell ref="NHI187:NHP187"/>
    <mergeCell ref="NHQ187:NHX187"/>
    <mergeCell ref="NHY187:NIF187"/>
    <mergeCell ref="NIG187:NIN187"/>
    <mergeCell ref="NIO187:NIV187"/>
    <mergeCell ref="NIW187:NJD187"/>
    <mergeCell ref="NJE187:NJL187"/>
    <mergeCell ref="NJM187:NJT187"/>
    <mergeCell ref="NJU187:NKB187"/>
    <mergeCell ref="NKC187:NKJ187"/>
    <mergeCell ref="NKK187:NKR187"/>
    <mergeCell ref="NKS187:NKZ187"/>
    <mergeCell ref="NLA187:NLH187"/>
    <mergeCell ref="NLI187:NLP187"/>
    <mergeCell ref="NLQ187:NLX187"/>
    <mergeCell ref="NLY187:NMF187"/>
    <mergeCell ref="NMG187:NMN187"/>
    <mergeCell ref="NMO187:NMV187"/>
    <mergeCell ref="NMW187:NND187"/>
    <mergeCell ref="NNE187:NNL187"/>
    <mergeCell ref="NNM187:NNT187"/>
    <mergeCell ref="NNU187:NOB187"/>
    <mergeCell ref="NOC187:NOJ187"/>
    <mergeCell ref="NOK187:NOR187"/>
    <mergeCell ref="NOS187:NOZ187"/>
    <mergeCell ref="NPA187:NPH187"/>
    <mergeCell ref="NPI187:NPP187"/>
    <mergeCell ref="NPQ187:NPX187"/>
    <mergeCell ref="NPY187:NQF187"/>
    <mergeCell ref="NQG187:NQN187"/>
    <mergeCell ref="NQO187:NQV187"/>
    <mergeCell ref="NQW187:NRD187"/>
    <mergeCell ref="NRE187:NRL187"/>
    <mergeCell ref="NRM187:NRT187"/>
    <mergeCell ref="NRU187:NSB187"/>
    <mergeCell ref="NSC187:NSJ187"/>
    <mergeCell ref="NSK187:NSR187"/>
    <mergeCell ref="NSS187:NSZ187"/>
    <mergeCell ref="NTA187:NTH187"/>
    <mergeCell ref="NTI187:NTP187"/>
    <mergeCell ref="NTQ187:NTX187"/>
    <mergeCell ref="NTY187:NUF187"/>
    <mergeCell ref="NUG187:NUN187"/>
    <mergeCell ref="NUO187:NUV187"/>
    <mergeCell ref="NUW187:NVD187"/>
    <mergeCell ref="NVE187:NVL187"/>
    <mergeCell ref="NVM187:NVT187"/>
    <mergeCell ref="NVU187:NWB187"/>
    <mergeCell ref="NWC187:NWJ187"/>
    <mergeCell ref="NWK187:NWR187"/>
    <mergeCell ref="NWS187:NWZ187"/>
    <mergeCell ref="NXA187:NXH187"/>
    <mergeCell ref="NXI187:NXP187"/>
    <mergeCell ref="NXQ187:NXX187"/>
    <mergeCell ref="NXY187:NYF187"/>
    <mergeCell ref="NYG187:NYN187"/>
    <mergeCell ref="NYO187:NYV187"/>
    <mergeCell ref="NYW187:NZD187"/>
    <mergeCell ref="NZE187:NZL187"/>
    <mergeCell ref="NZM187:NZT187"/>
    <mergeCell ref="NZU187:OAB187"/>
    <mergeCell ref="OAC187:OAJ187"/>
    <mergeCell ref="OAK187:OAR187"/>
    <mergeCell ref="OAS187:OAZ187"/>
    <mergeCell ref="OBA187:OBH187"/>
    <mergeCell ref="OBI187:OBP187"/>
    <mergeCell ref="OBQ187:OBX187"/>
    <mergeCell ref="OBY187:OCF187"/>
    <mergeCell ref="OCG187:OCN187"/>
    <mergeCell ref="OCO187:OCV187"/>
    <mergeCell ref="OCW187:ODD187"/>
    <mergeCell ref="ODE187:ODL187"/>
    <mergeCell ref="ODM187:ODT187"/>
    <mergeCell ref="ODU187:OEB187"/>
    <mergeCell ref="OEC187:OEJ187"/>
    <mergeCell ref="OEK187:OER187"/>
    <mergeCell ref="OES187:OEZ187"/>
    <mergeCell ref="OFA187:OFH187"/>
    <mergeCell ref="OFI187:OFP187"/>
    <mergeCell ref="OFQ187:OFX187"/>
    <mergeCell ref="OFY187:OGF187"/>
    <mergeCell ref="OGG187:OGN187"/>
    <mergeCell ref="OGO187:OGV187"/>
    <mergeCell ref="OGW187:OHD187"/>
    <mergeCell ref="OHE187:OHL187"/>
    <mergeCell ref="OHM187:OHT187"/>
    <mergeCell ref="OHU187:OIB187"/>
    <mergeCell ref="OIC187:OIJ187"/>
    <mergeCell ref="OIK187:OIR187"/>
    <mergeCell ref="OIS187:OIZ187"/>
    <mergeCell ref="OJA187:OJH187"/>
    <mergeCell ref="OJI187:OJP187"/>
    <mergeCell ref="OJQ187:OJX187"/>
    <mergeCell ref="OJY187:OKF187"/>
    <mergeCell ref="OKG187:OKN187"/>
    <mergeCell ref="OKO187:OKV187"/>
    <mergeCell ref="OKW187:OLD187"/>
    <mergeCell ref="OLE187:OLL187"/>
    <mergeCell ref="OLM187:OLT187"/>
    <mergeCell ref="OLU187:OMB187"/>
    <mergeCell ref="OMC187:OMJ187"/>
    <mergeCell ref="OMK187:OMR187"/>
    <mergeCell ref="OMS187:OMZ187"/>
    <mergeCell ref="ONA187:ONH187"/>
    <mergeCell ref="ONI187:ONP187"/>
    <mergeCell ref="ONQ187:ONX187"/>
    <mergeCell ref="ONY187:OOF187"/>
    <mergeCell ref="OOG187:OON187"/>
    <mergeCell ref="OOO187:OOV187"/>
    <mergeCell ref="OOW187:OPD187"/>
    <mergeCell ref="OPE187:OPL187"/>
    <mergeCell ref="OPM187:OPT187"/>
    <mergeCell ref="OPU187:OQB187"/>
    <mergeCell ref="OQC187:OQJ187"/>
    <mergeCell ref="OQK187:OQR187"/>
    <mergeCell ref="OQS187:OQZ187"/>
    <mergeCell ref="ORA187:ORH187"/>
    <mergeCell ref="ORI187:ORP187"/>
    <mergeCell ref="ORQ187:ORX187"/>
    <mergeCell ref="ORY187:OSF187"/>
    <mergeCell ref="OSG187:OSN187"/>
    <mergeCell ref="OSO187:OSV187"/>
    <mergeCell ref="OSW187:OTD187"/>
    <mergeCell ref="OTE187:OTL187"/>
    <mergeCell ref="OTM187:OTT187"/>
    <mergeCell ref="OTU187:OUB187"/>
    <mergeCell ref="OUC187:OUJ187"/>
    <mergeCell ref="OUK187:OUR187"/>
    <mergeCell ref="OUS187:OUZ187"/>
    <mergeCell ref="OVA187:OVH187"/>
    <mergeCell ref="OVI187:OVP187"/>
    <mergeCell ref="OVQ187:OVX187"/>
    <mergeCell ref="OVY187:OWF187"/>
    <mergeCell ref="OWG187:OWN187"/>
    <mergeCell ref="OWO187:OWV187"/>
    <mergeCell ref="OWW187:OXD187"/>
    <mergeCell ref="OXE187:OXL187"/>
    <mergeCell ref="OXM187:OXT187"/>
    <mergeCell ref="OXU187:OYB187"/>
    <mergeCell ref="OYC187:OYJ187"/>
    <mergeCell ref="OYK187:OYR187"/>
    <mergeCell ref="OYS187:OYZ187"/>
    <mergeCell ref="OZA187:OZH187"/>
    <mergeCell ref="OZI187:OZP187"/>
    <mergeCell ref="OZQ187:OZX187"/>
    <mergeCell ref="OZY187:PAF187"/>
    <mergeCell ref="PAG187:PAN187"/>
    <mergeCell ref="PAO187:PAV187"/>
    <mergeCell ref="PAW187:PBD187"/>
    <mergeCell ref="PBE187:PBL187"/>
    <mergeCell ref="PBM187:PBT187"/>
    <mergeCell ref="PBU187:PCB187"/>
    <mergeCell ref="PCC187:PCJ187"/>
    <mergeCell ref="PCK187:PCR187"/>
    <mergeCell ref="PCS187:PCZ187"/>
    <mergeCell ref="PDA187:PDH187"/>
    <mergeCell ref="PDI187:PDP187"/>
    <mergeCell ref="PDQ187:PDX187"/>
    <mergeCell ref="PDY187:PEF187"/>
    <mergeCell ref="PEG187:PEN187"/>
    <mergeCell ref="PEO187:PEV187"/>
    <mergeCell ref="PEW187:PFD187"/>
    <mergeCell ref="PFE187:PFL187"/>
    <mergeCell ref="PFM187:PFT187"/>
    <mergeCell ref="PFU187:PGB187"/>
    <mergeCell ref="PGC187:PGJ187"/>
    <mergeCell ref="PGK187:PGR187"/>
    <mergeCell ref="PGS187:PGZ187"/>
    <mergeCell ref="PHA187:PHH187"/>
    <mergeCell ref="PHI187:PHP187"/>
    <mergeCell ref="PHQ187:PHX187"/>
    <mergeCell ref="PHY187:PIF187"/>
    <mergeCell ref="PIG187:PIN187"/>
    <mergeCell ref="PIO187:PIV187"/>
    <mergeCell ref="PIW187:PJD187"/>
    <mergeCell ref="PJE187:PJL187"/>
    <mergeCell ref="PJM187:PJT187"/>
    <mergeCell ref="PJU187:PKB187"/>
    <mergeCell ref="PKC187:PKJ187"/>
    <mergeCell ref="PKK187:PKR187"/>
    <mergeCell ref="PKS187:PKZ187"/>
    <mergeCell ref="PLA187:PLH187"/>
    <mergeCell ref="PLI187:PLP187"/>
    <mergeCell ref="PLQ187:PLX187"/>
    <mergeCell ref="PLY187:PMF187"/>
    <mergeCell ref="PMG187:PMN187"/>
    <mergeCell ref="PMO187:PMV187"/>
    <mergeCell ref="PMW187:PND187"/>
    <mergeCell ref="PNE187:PNL187"/>
    <mergeCell ref="PNM187:PNT187"/>
    <mergeCell ref="PNU187:POB187"/>
    <mergeCell ref="POC187:POJ187"/>
    <mergeCell ref="POK187:POR187"/>
    <mergeCell ref="POS187:POZ187"/>
    <mergeCell ref="PPA187:PPH187"/>
    <mergeCell ref="PPI187:PPP187"/>
    <mergeCell ref="PPQ187:PPX187"/>
    <mergeCell ref="PPY187:PQF187"/>
    <mergeCell ref="PQG187:PQN187"/>
    <mergeCell ref="PQO187:PQV187"/>
    <mergeCell ref="PQW187:PRD187"/>
    <mergeCell ref="PRE187:PRL187"/>
    <mergeCell ref="PRM187:PRT187"/>
    <mergeCell ref="PRU187:PSB187"/>
    <mergeCell ref="PSC187:PSJ187"/>
    <mergeCell ref="PSK187:PSR187"/>
    <mergeCell ref="PSS187:PSZ187"/>
    <mergeCell ref="PTA187:PTH187"/>
    <mergeCell ref="PTI187:PTP187"/>
    <mergeCell ref="PTQ187:PTX187"/>
    <mergeCell ref="PTY187:PUF187"/>
    <mergeCell ref="PUG187:PUN187"/>
    <mergeCell ref="PUO187:PUV187"/>
    <mergeCell ref="PUW187:PVD187"/>
    <mergeCell ref="PVE187:PVL187"/>
    <mergeCell ref="PVM187:PVT187"/>
    <mergeCell ref="PVU187:PWB187"/>
    <mergeCell ref="PWC187:PWJ187"/>
    <mergeCell ref="PWK187:PWR187"/>
    <mergeCell ref="PWS187:PWZ187"/>
    <mergeCell ref="PXA187:PXH187"/>
    <mergeCell ref="PXI187:PXP187"/>
    <mergeCell ref="PXQ187:PXX187"/>
    <mergeCell ref="PXY187:PYF187"/>
    <mergeCell ref="PYG187:PYN187"/>
    <mergeCell ref="PYO187:PYV187"/>
    <mergeCell ref="PYW187:PZD187"/>
    <mergeCell ref="PZE187:PZL187"/>
    <mergeCell ref="PZM187:PZT187"/>
    <mergeCell ref="PZU187:QAB187"/>
    <mergeCell ref="QAC187:QAJ187"/>
    <mergeCell ref="QAK187:QAR187"/>
    <mergeCell ref="QAS187:QAZ187"/>
    <mergeCell ref="QBA187:QBH187"/>
    <mergeCell ref="QBI187:QBP187"/>
    <mergeCell ref="QBQ187:QBX187"/>
    <mergeCell ref="QBY187:QCF187"/>
    <mergeCell ref="QCG187:QCN187"/>
    <mergeCell ref="QCO187:QCV187"/>
    <mergeCell ref="QCW187:QDD187"/>
    <mergeCell ref="QDE187:QDL187"/>
    <mergeCell ref="QDM187:QDT187"/>
    <mergeCell ref="QDU187:QEB187"/>
    <mergeCell ref="QEC187:QEJ187"/>
    <mergeCell ref="QEK187:QER187"/>
    <mergeCell ref="QES187:QEZ187"/>
    <mergeCell ref="QFA187:QFH187"/>
    <mergeCell ref="QFI187:QFP187"/>
    <mergeCell ref="QFQ187:QFX187"/>
    <mergeCell ref="QFY187:QGF187"/>
    <mergeCell ref="QGG187:QGN187"/>
    <mergeCell ref="QGO187:QGV187"/>
    <mergeCell ref="QGW187:QHD187"/>
    <mergeCell ref="QHE187:QHL187"/>
    <mergeCell ref="QHM187:QHT187"/>
    <mergeCell ref="QHU187:QIB187"/>
    <mergeCell ref="QIC187:QIJ187"/>
    <mergeCell ref="QIK187:QIR187"/>
    <mergeCell ref="QIS187:QIZ187"/>
    <mergeCell ref="QJA187:QJH187"/>
    <mergeCell ref="QJI187:QJP187"/>
    <mergeCell ref="QJQ187:QJX187"/>
    <mergeCell ref="QJY187:QKF187"/>
    <mergeCell ref="QKG187:QKN187"/>
    <mergeCell ref="QKO187:QKV187"/>
    <mergeCell ref="QKW187:QLD187"/>
    <mergeCell ref="QLE187:QLL187"/>
    <mergeCell ref="QLM187:QLT187"/>
    <mergeCell ref="QLU187:QMB187"/>
    <mergeCell ref="QMC187:QMJ187"/>
    <mergeCell ref="QMK187:QMR187"/>
    <mergeCell ref="QMS187:QMZ187"/>
    <mergeCell ref="QNA187:QNH187"/>
    <mergeCell ref="QNI187:QNP187"/>
    <mergeCell ref="QNQ187:QNX187"/>
    <mergeCell ref="QNY187:QOF187"/>
    <mergeCell ref="QOG187:QON187"/>
    <mergeCell ref="QOO187:QOV187"/>
    <mergeCell ref="QOW187:QPD187"/>
    <mergeCell ref="QPE187:QPL187"/>
    <mergeCell ref="QPM187:QPT187"/>
    <mergeCell ref="QPU187:QQB187"/>
    <mergeCell ref="QQC187:QQJ187"/>
    <mergeCell ref="QQK187:QQR187"/>
    <mergeCell ref="QQS187:QQZ187"/>
    <mergeCell ref="QRA187:QRH187"/>
    <mergeCell ref="QRI187:QRP187"/>
    <mergeCell ref="QRQ187:QRX187"/>
    <mergeCell ref="QRY187:QSF187"/>
    <mergeCell ref="QSG187:QSN187"/>
    <mergeCell ref="QSO187:QSV187"/>
    <mergeCell ref="QSW187:QTD187"/>
    <mergeCell ref="QTE187:QTL187"/>
    <mergeCell ref="QTM187:QTT187"/>
    <mergeCell ref="QTU187:QUB187"/>
    <mergeCell ref="QUC187:QUJ187"/>
    <mergeCell ref="QUK187:QUR187"/>
    <mergeCell ref="QUS187:QUZ187"/>
    <mergeCell ref="QVA187:QVH187"/>
    <mergeCell ref="QVI187:QVP187"/>
    <mergeCell ref="QVQ187:QVX187"/>
    <mergeCell ref="QVY187:QWF187"/>
    <mergeCell ref="QWG187:QWN187"/>
    <mergeCell ref="QWO187:QWV187"/>
    <mergeCell ref="QWW187:QXD187"/>
    <mergeCell ref="QXE187:QXL187"/>
    <mergeCell ref="QXM187:QXT187"/>
    <mergeCell ref="QXU187:QYB187"/>
    <mergeCell ref="QYC187:QYJ187"/>
    <mergeCell ref="QYK187:QYR187"/>
    <mergeCell ref="QYS187:QYZ187"/>
    <mergeCell ref="QZA187:QZH187"/>
    <mergeCell ref="QZI187:QZP187"/>
    <mergeCell ref="QZQ187:QZX187"/>
    <mergeCell ref="QZY187:RAF187"/>
    <mergeCell ref="RAG187:RAN187"/>
    <mergeCell ref="RAO187:RAV187"/>
    <mergeCell ref="RAW187:RBD187"/>
    <mergeCell ref="RBE187:RBL187"/>
    <mergeCell ref="RBM187:RBT187"/>
    <mergeCell ref="RBU187:RCB187"/>
    <mergeCell ref="RCC187:RCJ187"/>
    <mergeCell ref="RCK187:RCR187"/>
    <mergeCell ref="RCS187:RCZ187"/>
    <mergeCell ref="RDA187:RDH187"/>
    <mergeCell ref="RDI187:RDP187"/>
    <mergeCell ref="RDQ187:RDX187"/>
    <mergeCell ref="RDY187:REF187"/>
    <mergeCell ref="REG187:REN187"/>
    <mergeCell ref="REO187:REV187"/>
    <mergeCell ref="REW187:RFD187"/>
    <mergeCell ref="RFE187:RFL187"/>
    <mergeCell ref="RFM187:RFT187"/>
    <mergeCell ref="RFU187:RGB187"/>
    <mergeCell ref="RGC187:RGJ187"/>
    <mergeCell ref="RGK187:RGR187"/>
    <mergeCell ref="RGS187:RGZ187"/>
    <mergeCell ref="RHA187:RHH187"/>
    <mergeCell ref="RHI187:RHP187"/>
    <mergeCell ref="RHQ187:RHX187"/>
    <mergeCell ref="RHY187:RIF187"/>
    <mergeCell ref="RIG187:RIN187"/>
    <mergeCell ref="RIO187:RIV187"/>
    <mergeCell ref="RIW187:RJD187"/>
    <mergeCell ref="RJE187:RJL187"/>
    <mergeCell ref="RJM187:RJT187"/>
    <mergeCell ref="RJU187:RKB187"/>
    <mergeCell ref="RKC187:RKJ187"/>
    <mergeCell ref="RKK187:RKR187"/>
    <mergeCell ref="RKS187:RKZ187"/>
    <mergeCell ref="RLA187:RLH187"/>
    <mergeCell ref="RLI187:RLP187"/>
    <mergeCell ref="RLQ187:RLX187"/>
    <mergeCell ref="RLY187:RMF187"/>
    <mergeCell ref="RMG187:RMN187"/>
    <mergeCell ref="RMO187:RMV187"/>
    <mergeCell ref="RMW187:RND187"/>
    <mergeCell ref="RNE187:RNL187"/>
    <mergeCell ref="RNM187:RNT187"/>
    <mergeCell ref="RNU187:ROB187"/>
    <mergeCell ref="ROC187:ROJ187"/>
    <mergeCell ref="ROK187:ROR187"/>
    <mergeCell ref="ROS187:ROZ187"/>
    <mergeCell ref="RPA187:RPH187"/>
    <mergeCell ref="RPI187:RPP187"/>
    <mergeCell ref="RPQ187:RPX187"/>
    <mergeCell ref="RPY187:RQF187"/>
    <mergeCell ref="RQG187:RQN187"/>
    <mergeCell ref="RQO187:RQV187"/>
    <mergeCell ref="RQW187:RRD187"/>
    <mergeCell ref="RRE187:RRL187"/>
    <mergeCell ref="RRM187:RRT187"/>
    <mergeCell ref="RRU187:RSB187"/>
    <mergeCell ref="RSC187:RSJ187"/>
    <mergeCell ref="RSK187:RSR187"/>
    <mergeCell ref="RSS187:RSZ187"/>
    <mergeCell ref="RTA187:RTH187"/>
    <mergeCell ref="RTI187:RTP187"/>
    <mergeCell ref="RTQ187:RTX187"/>
    <mergeCell ref="RTY187:RUF187"/>
    <mergeCell ref="RUG187:RUN187"/>
    <mergeCell ref="RUO187:RUV187"/>
    <mergeCell ref="RUW187:RVD187"/>
    <mergeCell ref="RVE187:RVL187"/>
    <mergeCell ref="RVM187:RVT187"/>
    <mergeCell ref="RVU187:RWB187"/>
    <mergeCell ref="RWC187:RWJ187"/>
    <mergeCell ref="RWK187:RWR187"/>
    <mergeCell ref="RWS187:RWZ187"/>
    <mergeCell ref="RXA187:RXH187"/>
    <mergeCell ref="RXI187:RXP187"/>
    <mergeCell ref="RXQ187:RXX187"/>
    <mergeCell ref="RXY187:RYF187"/>
    <mergeCell ref="RYG187:RYN187"/>
    <mergeCell ref="RYO187:RYV187"/>
    <mergeCell ref="RYW187:RZD187"/>
    <mergeCell ref="RZE187:RZL187"/>
    <mergeCell ref="RZM187:RZT187"/>
    <mergeCell ref="RZU187:SAB187"/>
    <mergeCell ref="SAC187:SAJ187"/>
    <mergeCell ref="SAK187:SAR187"/>
    <mergeCell ref="SAS187:SAZ187"/>
    <mergeCell ref="SBA187:SBH187"/>
    <mergeCell ref="SBI187:SBP187"/>
    <mergeCell ref="SBQ187:SBX187"/>
    <mergeCell ref="SBY187:SCF187"/>
    <mergeCell ref="SCG187:SCN187"/>
    <mergeCell ref="SCO187:SCV187"/>
    <mergeCell ref="SCW187:SDD187"/>
    <mergeCell ref="SDE187:SDL187"/>
    <mergeCell ref="SDM187:SDT187"/>
    <mergeCell ref="SDU187:SEB187"/>
    <mergeCell ref="SEC187:SEJ187"/>
    <mergeCell ref="SEK187:SER187"/>
    <mergeCell ref="SES187:SEZ187"/>
    <mergeCell ref="SFA187:SFH187"/>
    <mergeCell ref="SFI187:SFP187"/>
    <mergeCell ref="SFQ187:SFX187"/>
    <mergeCell ref="SFY187:SGF187"/>
    <mergeCell ref="SGG187:SGN187"/>
    <mergeCell ref="SGO187:SGV187"/>
    <mergeCell ref="SGW187:SHD187"/>
    <mergeCell ref="SHE187:SHL187"/>
    <mergeCell ref="SHM187:SHT187"/>
    <mergeCell ref="SHU187:SIB187"/>
    <mergeCell ref="SIC187:SIJ187"/>
    <mergeCell ref="SIK187:SIR187"/>
    <mergeCell ref="SIS187:SIZ187"/>
    <mergeCell ref="SJA187:SJH187"/>
    <mergeCell ref="SJI187:SJP187"/>
    <mergeCell ref="SJQ187:SJX187"/>
    <mergeCell ref="SJY187:SKF187"/>
    <mergeCell ref="SKG187:SKN187"/>
    <mergeCell ref="SKO187:SKV187"/>
    <mergeCell ref="SKW187:SLD187"/>
    <mergeCell ref="SLE187:SLL187"/>
    <mergeCell ref="SLM187:SLT187"/>
    <mergeCell ref="SLU187:SMB187"/>
    <mergeCell ref="SMC187:SMJ187"/>
    <mergeCell ref="SMK187:SMR187"/>
    <mergeCell ref="SMS187:SMZ187"/>
    <mergeCell ref="SNA187:SNH187"/>
    <mergeCell ref="SNI187:SNP187"/>
    <mergeCell ref="SNQ187:SNX187"/>
    <mergeCell ref="SNY187:SOF187"/>
    <mergeCell ref="SOG187:SON187"/>
    <mergeCell ref="SOO187:SOV187"/>
    <mergeCell ref="SOW187:SPD187"/>
    <mergeCell ref="SPE187:SPL187"/>
    <mergeCell ref="SPM187:SPT187"/>
    <mergeCell ref="SPU187:SQB187"/>
    <mergeCell ref="SQC187:SQJ187"/>
    <mergeCell ref="SQK187:SQR187"/>
    <mergeCell ref="SQS187:SQZ187"/>
    <mergeCell ref="SRA187:SRH187"/>
    <mergeCell ref="SRI187:SRP187"/>
    <mergeCell ref="SRQ187:SRX187"/>
    <mergeCell ref="SRY187:SSF187"/>
    <mergeCell ref="SSG187:SSN187"/>
    <mergeCell ref="SSO187:SSV187"/>
    <mergeCell ref="SSW187:STD187"/>
    <mergeCell ref="STE187:STL187"/>
    <mergeCell ref="STM187:STT187"/>
    <mergeCell ref="STU187:SUB187"/>
    <mergeCell ref="SUC187:SUJ187"/>
    <mergeCell ref="SUK187:SUR187"/>
    <mergeCell ref="SUS187:SUZ187"/>
    <mergeCell ref="SVA187:SVH187"/>
    <mergeCell ref="SVI187:SVP187"/>
    <mergeCell ref="SVQ187:SVX187"/>
    <mergeCell ref="SVY187:SWF187"/>
    <mergeCell ref="SWG187:SWN187"/>
    <mergeCell ref="SWO187:SWV187"/>
    <mergeCell ref="SWW187:SXD187"/>
    <mergeCell ref="SXE187:SXL187"/>
    <mergeCell ref="SXM187:SXT187"/>
    <mergeCell ref="SXU187:SYB187"/>
    <mergeCell ref="SYC187:SYJ187"/>
    <mergeCell ref="SYK187:SYR187"/>
    <mergeCell ref="SYS187:SYZ187"/>
    <mergeCell ref="SZA187:SZH187"/>
    <mergeCell ref="SZI187:SZP187"/>
    <mergeCell ref="SZQ187:SZX187"/>
    <mergeCell ref="SZY187:TAF187"/>
    <mergeCell ref="TAG187:TAN187"/>
    <mergeCell ref="TAO187:TAV187"/>
    <mergeCell ref="TAW187:TBD187"/>
    <mergeCell ref="TBE187:TBL187"/>
    <mergeCell ref="TBM187:TBT187"/>
    <mergeCell ref="TBU187:TCB187"/>
    <mergeCell ref="TCC187:TCJ187"/>
    <mergeCell ref="TCK187:TCR187"/>
    <mergeCell ref="TCS187:TCZ187"/>
    <mergeCell ref="TDA187:TDH187"/>
    <mergeCell ref="TDI187:TDP187"/>
    <mergeCell ref="TDQ187:TDX187"/>
    <mergeCell ref="TDY187:TEF187"/>
    <mergeCell ref="TEG187:TEN187"/>
    <mergeCell ref="TEO187:TEV187"/>
    <mergeCell ref="TEW187:TFD187"/>
    <mergeCell ref="TFE187:TFL187"/>
    <mergeCell ref="TFM187:TFT187"/>
    <mergeCell ref="TFU187:TGB187"/>
    <mergeCell ref="TGC187:TGJ187"/>
    <mergeCell ref="TGK187:TGR187"/>
    <mergeCell ref="TGS187:TGZ187"/>
    <mergeCell ref="THA187:THH187"/>
    <mergeCell ref="THI187:THP187"/>
    <mergeCell ref="THQ187:THX187"/>
    <mergeCell ref="THY187:TIF187"/>
    <mergeCell ref="TIG187:TIN187"/>
    <mergeCell ref="TIO187:TIV187"/>
    <mergeCell ref="TIW187:TJD187"/>
    <mergeCell ref="TJE187:TJL187"/>
    <mergeCell ref="TJM187:TJT187"/>
    <mergeCell ref="TJU187:TKB187"/>
    <mergeCell ref="TKC187:TKJ187"/>
    <mergeCell ref="TKK187:TKR187"/>
    <mergeCell ref="TKS187:TKZ187"/>
    <mergeCell ref="TLA187:TLH187"/>
    <mergeCell ref="TLI187:TLP187"/>
    <mergeCell ref="TLQ187:TLX187"/>
    <mergeCell ref="TLY187:TMF187"/>
    <mergeCell ref="TMG187:TMN187"/>
    <mergeCell ref="TMO187:TMV187"/>
    <mergeCell ref="TMW187:TND187"/>
    <mergeCell ref="TNE187:TNL187"/>
    <mergeCell ref="TNM187:TNT187"/>
    <mergeCell ref="TNU187:TOB187"/>
    <mergeCell ref="TOC187:TOJ187"/>
    <mergeCell ref="TOK187:TOR187"/>
    <mergeCell ref="TOS187:TOZ187"/>
    <mergeCell ref="TPA187:TPH187"/>
    <mergeCell ref="TPI187:TPP187"/>
    <mergeCell ref="TPQ187:TPX187"/>
    <mergeCell ref="TPY187:TQF187"/>
    <mergeCell ref="TQG187:TQN187"/>
    <mergeCell ref="TQO187:TQV187"/>
    <mergeCell ref="TQW187:TRD187"/>
    <mergeCell ref="TRE187:TRL187"/>
    <mergeCell ref="TRM187:TRT187"/>
    <mergeCell ref="TRU187:TSB187"/>
    <mergeCell ref="TSC187:TSJ187"/>
    <mergeCell ref="TSK187:TSR187"/>
    <mergeCell ref="TSS187:TSZ187"/>
    <mergeCell ref="TTA187:TTH187"/>
    <mergeCell ref="TTI187:TTP187"/>
    <mergeCell ref="TTQ187:TTX187"/>
    <mergeCell ref="TTY187:TUF187"/>
    <mergeCell ref="TUG187:TUN187"/>
    <mergeCell ref="TUO187:TUV187"/>
    <mergeCell ref="TUW187:TVD187"/>
    <mergeCell ref="TVE187:TVL187"/>
    <mergeCell ref="TVM187:TVT187"/>
    <mergeCell ref="TVU187:TWB187"/>
    <mergeCell ref="TWC187:TWJ187"/>
    <mergeCell ref="TWK187:TWR187"/>
    <mergeCell ref="TWS187:TWZ187"/>
    <mergeCell ref="TXA187:TXH187"/>
    <mergeCell ref="TXI187:TXP187"/>
    <mergeCell ref="TXQ187:TXX187"/>
    <mergeCell ref="TXY187:TYF187"/>
    <mergeCell ref="TYG187:TYN187"/>
    <mergeCell ref="TYO187:TYV187"/>
    <mergeCell ref="TYW187:TZD187"/>
    <mergeCell ref="TZE187:TZL187"/>
    <mergeCell ref="TZM187:TZT187"/>
    <mergeCell ref="TZU187:UAB187"/>
    <mergeCell ref="UAC187:UAJ187"/>
    <mergeCell ref="UAK187:UAR187"/>
    <mergeCell ref="UAS187:UAZ187"/>
    <mergeCell ref="UBA187:UBH187"/>
    <mergeCell ref="UBI187:UBP187"/>
    <mergeCell ref="UBQ187:UBX187"/>
    <mergeCell ref="UBY187:UCF187"/>
    <mergeCell ref="UCG187:UCN187"/>
    <mergeCell ref="UCO187:UCV187"/>
    <mergeCell ref="UCW187:UDD187"/>
    <mergeCell ref="UDE187:UDL187"/>
    <mergeCell ref="UDM187:UDT187"/>
    <mergeCell ref="UDU187:UEB187"/>
    <mergeCell ref="UEC187:UEJ187"/>
    <mergeCell ref="UEK187:UER187"/>
    <mergeCell ref="UES187:UEZ187"/>
    <mergeCell ref="UFA187:UFH187"/>
    <mergeCell ref="UFI187:UFP187"/>
    <mergeCell ref="UFQ187:UFX187"/>
    <mergeCell ref="UFY187:UGF187"/>
    <mergeCell ref="UGG187:UGN187"/>
    <mergeCell ref="UGO187:UGV187"/>
    <mergeCell ref="UGW187:UHD187"/>
    <mergeCell ref="UHE187:UHL187"/>
    <mergeCell ref="UHM187:UHT187"/>
    <mergeCell ref="UHU187:UIB187"/>
    <mergeCell ref="UIC187:UIJ187"/>
    <mergeCell ref="UIK187:UIR187"/>
    <mergeCell ref="UIS187:UIZ187"/>
    <mergeCell ref="UJA187:UJH187"/>
    <mergeCell ref="UJI187:UJP187"/>
    <mergeCell ref="UJQ187:UJX187"/>
    <mergeCell ref="UJY187:UKF187"/>
    <mergeCell ref="UKG187:UKN187"/>
    <mergeCell ref="UKO187:UKV187"/>
    <mergeCell ref="UKW187:ULD187"/>
    <mergeCell ref="ULE187:ULL187"/>
    <mergeCell ref="ULM187:ULT187"/>
    <mergeCell ref="ULU187:UMB187"/>
    <mergeCell ref="UMC187:UMJ187"/>
    <mergeCell ref="UMK187:UMR187"/>
    <mergeCell ref="UMS187:UMZ187"/>
    <mergeCell ref="UNA187:UNH187"/>
    <mergeCell ref="UNI187:UNP187"/>
    <mergeCell ref="UNQ187:UNX187"/>
    <mergeCell ref="UNY187:UOF187"/>
    <mergeCell ref="UOG187:UON187"/>
    <mergeCell ref="UOO187:UOV187"/>
    <mergeCell ref="UOW187:UPD187"/>
    <mergeCell ref="UPE187:UPL187"/>
    <mergeCell ref="UPM187:UPT187"/>
    <mergeCell ref="UPU187:UQB187"/>
    <mergeCell ref="UQC187:UQJ187"/>
    <mergeCell ref="UQK187:UQR187"/>
    <mergeCell ref="UQS187:UQZ187"/>
    <mergeCell ref="URA187:URH187"/>
    <mergeCell ref="URI187:URP187"/>
    <mergeCell ref="URQ187:URX187"/>
    <mergeCell ref="URY187:USF187"/>
    <mergeCell ref="USG187:USN187"/>
    <mergeCell ref="USO187:USV187"/>
    <mergeCell ref="USW187:UTD187"/>
    <mergeCell ref="UTE187:UTL187"/>
    <mergeCell ref="UTM187:UTT187"/>
    <mergeCell ref="UTU187:UUB187"/>
    <mergeCell ref="UUC187:UUJ187"/>
    <mergeCell ref="UUK187:UUR187"/>
    <mergeCell ref="UUS187:UUZ187"/>
    <mergeCell ref="UVA187:UVH187"/>
    <mergeCell ref="UVI187:UVP187"/>
    <mergeCell ref="UVQ187:UVX187"/>
    <mergeCell ref="UVY187:UWF187"/>
    <mergeCell ref="UWG187:UWN187"/>
    <mergeCell ref="UWO187:UWV187"/>
    <mergeCell ref="UWW187:UXD187"/>
    <mergeCell ref="UXE187:UXL187"/>
    <mergeCell ref="UXM187:UXT187"/>
    <mergeCell ref="UXU187:UYB187"/>
    <mergeCell ref="UYC187:UYJ187"/>
    <mergeCell ref="UYK187:UYR187"/>
    <mergeCell ref="UYS187:UYZ187"/>
    <mergeCell ref="UZA187:UZH187"/>
    <mergeCell ref="UZI187:UZP187"/>
    <mergeCell ref="UZQ187:UZX187"/>
    <mergeCell ref="UZY187:VAF187"/>
    <mergeCell ref="VAG187:VAN187"/>
    <mergeCell ref="VAO187:VAV187"/>
    <mergeCell ref="VAW187:VBD187"/>
    <mergeCell ref="VBE187:VBL187"/>
    <mergeCell ref="VBM187:VBT187"/>
    <mergeCell ref="VBU187:VCB187"/>
    <mergeCell ref="VCC187:VCJ187"/>
    <mergeCell ref="VCK187:VCR187"/>
    <mergeCell ref="VCS187:VCZ187"/>
    <mergeCell ref="VDA187:VDH187"/>
    <mergeCell ref="VDI187:VDP187"/>
    <mergeCell ref="VDQ187:VDX187"/>
    <mergeCell ref="VDY187:VEF187"/>
    <mergeCell ref="VEG187:VEN187"/>
    <mergeCell ref="VEO187:VEV187"/>
    <mergeCell ref="VEW187:VFD187"/>
    <mergeCell ref="VFE187:VFL187"/>
    <mergeCell ref="VFM187:VFT187"/>
    <mergeCell ref="VFU187:VGB187"/>
    <mergeCell ref="VGC187:VGJ187"/>
    <mergeCell ref="VGK187:VGR187"/>
    <mergeCell ref="VGS187:VGZ187"/>
    <mergeCell ref="VHA187:VHH187"/>
    <mergeCell ref="VHI187:VHP187"/>
    <mergeCell ref="VHQ187:VHX187"/>
    <mergeCell ref="VHY187:VIF187"/>
    <mergeCell ref="VIG187:VIN187"/>
    <mergeCell ref="VIO187:VIV187"/>
    <mergeCell ref="VIW187:VJD187"/>
    <mergeCell ref="VJE187:VJL187"/>
    <mergeCell ref="VJM187:VJT187"/>
    <mergeCell ref="VJU187:VKB187"/>
    <mergeCell ref="VKC187:VKJ187"/>
    <mergeCell ref="VKK187:VKR187"/>
    <mergeCell ref="VKS187:VKZ187"/>
    <mergeCell ref="VLA187:VLH187"/>
    <mergeCell ref="VLI187:VLP187"/>
    <mergeCell ref="VLQ187:VLX187"/>
    <mergeCell ref="VLY187:VMF187"/>
    <mergeCell ref="VMG187:VMN187"/>
    <mergeCell ref="VMO187:VMV187"/>
    <mergeCell ref="VMW187:VND187"/>
    <mergeCell ref="VNE187:VNL187"/>
    <mergeCell ref="VNM187:VNT187"/>
    <mergeCell ref="VNU187:VOB187"/>
    <mergeCell ref="VOC187:VOJ187"/>
    <mergeCell ref="VOK187:VOR187"/>
    <mergeCell ref="VOS187:VOZ187"/>
    <mergeCell ref="VPA187:VPH187"/>
    <mergeCell ref="VPI187:VPP187"/>
    <mergeCell ref="VPQ187:VPX187"/>
    <mergeCell ref="VPY187:VQF187"/>
    <mergeCell ref="VQG187:VQN187"/>
    <mergeCell ref="VQO187:VQV187"/>
    <mergeCell ref="VQW187:VRD187"/>
    <mergeCell ref="VRE187:VRL187"/>
    <mergeCell ref="VRM187:VRT187"/>
    <mergeCell ref="VRU187:VSB187"/>
    <mergeCell ref="VSC187:VSJ187"/>
    <mergeCell ref="VSK187:VSR187"/>
    <mergeCell ref="VSS187:VSZ187"/>
    <mergeCell ref="VTA187:VTH187"/>
    <mergeCell ref="VTI187:VTP187"/>
    <mergeCell ref="VTQ187:VTX187"/>
    <mergeCell ref="VTY187:VUF187"/>
    <mergeCell ref="VUG187:VUN187"/>
    <mergeCell ref="VUO187:VUV187"/>
    <mergeCell ref="VUW187:VVD187"/>
    <mergeCell ref="VVE187:VVL187"/>
    <mergeCell ref="VVM187:VVT187"/>
    <mergeCell ref="VVU187:VWB187"/>
    <mergeCell ref="VWC187:VWJ187"/>
    <mergeCell ref="VWK187:VWR187"/>
    <mergeCell ref="VWS187:VWZ187"/>
    <mergeCell ref="VXA187:VXH187"/>
    <mergeCell ref="VXI187:VXP187"/>
    <mergeCell ref="VXQ187:VXX187"/>
    <mergeCell ref="VXY187:VYF187"/>
    <mergeCell ref="VYG187:VYN187"/>
    <mergeCell ref="VYO187:VYV187"/>
    <mergeCell ref="VYW187:VZD187"/>
    <mergeCell ref="VZE187:VZL187"/>
    <mergeCell ref="VZM187:VZT187"/>
    <mergeCell ref="VZU187:WAB187"/>
    <mergeCell ref="WAC187:WAJ187"/>
    <mergeCell ref="WAK187:WAR187"/>
    <mergeCell ref="WAS187:WAZ187"/>
    <mergeCell ref="WBA187:WBH187"/>
    <mergeCell ref="WBI187:WBP187"/>
    <mergeCell ref="WBQ187:WBX187"/>
    <mergeCell ref="WBY187:WCF187"/>
    <mergeCell ref="WCG187:WCN187"/>
    <mergeCell ref="WCO187:WCV187"/>
    <mergeCell ref="WCW187:WDD187"/>
    <mergeCell ref="WDE187:WDL187"/>
    <mergeCell ref="WDM187:WDT187"/>
    <mergeCell ref="WDU187:WEB187"/>
    <mergeCell ref="WEC187:WEJ187"/>
    <mergeCell ref="WEK187:WER187"/>
    <mergeCell ref="WES187:WEZ187"/>
    <mergeCell ref="WFA187:WFH187"/>
    <mergeCell ref="WFI187:WFP187"/>
    <mergeCell ref="WFQ187:WFX187"/>
    <mergeCell ref="WFY187:WGF187"/>
    <mergeCell ref="WGG187:WGN187"/>
    <mergeCell ref="WGO187:WGV187"/>
    <mergeCell ref="WGW187:WHD187"/>
    <mergeCell ref="WHE187:WHL187"/>
    <mergeCell ref="WHM187:WHT187"/>
    <mergeCell ref="WHU187:WIB187"/>
    <mergeCell ref="WIC187:WIJ187"/>
    <mergeCell ref="WIK187:WIR187"/>
    <mergeCell ref="WIS187:WIZ187"/>
    <mergeCell ref="WJA187:WJH187"/>
    <mergeCell ref="WJI187:WJP187"/>
    <mergeCell ref="WJQ187:WJX187"/>
    <mergeCell ref="WJY187:WKF187"/>
    <mergeCell ref="WKG187:WKN187"/>
    <mergeCell ref="WKO187:WKV187"/>
    <mergeCell ref="WKW187:WLD187"/>
    <mergeCell ref="WLE187:WLL187"/>
    <mergeCell ref="WLM187:WLT187"/>
    <mergeCell ref="WLU187:WMB187"/>
    <mergeCell ref="WMC187:WMJ187"/>
    <mergeCell ref="WMK187:WMR187"/>
    <mergeCell ref="WMS187:WMZ187"/>
    <mergeCell ref="WNA187:WNH187"/>
    <mergeCell ref="WNI187:WNP187"/>
    <mergeCell ref="WNQ187:WNX187"/>
    <mergeCell ref="WNY187:WOF187"/>
    <mergeCell ref="WOG187:WON187"/>
    <mergeCell ref="WOO187:WOV187"/>
    <mergeCell ref="WOW187:WPD187"/>
    <mergeCell ref="WPE187:WPL187"/>
    <mergeCell ref="WPM187:WPT187"/>
    <mergeCell ref="WPU187:WQB187"/>
    <mergeCell ref="WQC187:WQJ187"/>
    <mergeCell ref="WQK187:WQR187"/>
    <mergeCell ref="WQS187:WQZ187"/>
    <mergeCell ref="WRA187:WRH187"/>
    <mergeCell ref="WRI187:WRP187"/>
    <mergeCell ref="WRQ187:WRX187"/>
    <mergeCell ref="WRY187:WSF187"/>
    <mergeCell ref="WSG187:WSN187"/>
    <mergeCell ref="WSO187:WSV187"/>
    <mergeCell ref="WSW187:WTD187"/>
    <mergeCell ref="WTE187:WTL187"/>
    <mergeCell ref="WTM187:WTT187"/>
    <mergeCell ref="WTU187:WUB187"/>
    <mergeCell ref="WUC187:WUJ187"/>
    <mergeCell ref="WUK187:WUR187"/>
    <mergeCell ref="WUS187:WUZ187"/>
    <mergeCell ref="WVA187:WVH187"/>
    <mergeCell ref="WVI187:WVP187"/>
    <mergeCell ref="WVQ187:WVX187"/>
    <mergeCell ref="WVY187:WWF187"/>
    <mergeCell ref="WWG187:WWN187"/>
    <mergeCell ref="WWO187:WWV187"/>
    <mergeCell ref="WWW187:WXD187"/>
    <mergeCell ref="WXE187:WXL187"/>
    <mergeCell ref="WXM187:WXT187"/>
    <mergeCell ref="WXU187:WYB187"/>
    <mergeCell ref="WYC187:WYJ187"/>
    <mergeCell ref="WYK187:WYR187"/>
    <mergeCell ref="WYS187:WYZ187"/>
    <mergeCell ref="WZA187:WZH187"/>
    <mergeCell ref="WZI187:WZP187"/>
    <mergeCell ref="A195:H195"/>
    <mergeCell ref="I195:P195"/>
    <mergeCell ref="Q195:X195"/>
    <mergeCell ref="Y195:AF195"/>
    <mergeCell ref="AG195:AN195"/>
    <mergeCell ref="AO195:AV195"/>
    <mergeCell ref="AW195:BD195"/>
    <mergeCell ref="BE195:BL195"/>
    <mergeCell ref="BM195:BT195"/>
    <mergeCell ref="BU195:CB195"/>
    <mergeCell ref="CC195:CJ195"/>
    <mergeCell ref="CK195:CR195"/>
    <mergeCell ref="CS195:CZ195"/>
    <mergeCell ref="DA195:DH195"/>
    <mergeCell ref="DI195:DP195"/>
    <mergeCell ref="DQ195:DX195"/>
    <mergeCell ref="DY195:EF195"/>
    <mergeCell ref="EG195:EN195"/>
    <mergeCell ref="EO195:EV195"/>
    <mergeCell ref="EW195:FD195"/>
    <mergeCell ref="FE195:FL195"/>
    <mergeCell ref="FM195:FT195"/>
    <mergeCell ref="FU195:GB195"/>
    <mergeCell ref="GC195:GJ195"/>
    <mergeCell ref="GK195:GR195"/>
    <mergeCell ref="GS195:GZ195"/>
    <mergeCell ref="HA195:HH195"/>
    <mergeCell ref="HI195:HP195"/>
    <mergeCell ref="HQ195:HX195"/>
    <mergeCell ref="HY195:IF195"/>
    <mergeCell ref="IG195:IN195"/>
    <mergeCell ref="IO195:IV195"/>
    <mergeCell ref="IW195:JD195"/>
    <mergeCell ref="JE195:JL195"/>
    <mergeCell ref="JM195:JT195"/>
    <mergeCell ref="JU195:KB195"/>
    <mergeCell ref="KC195:KJ195"/>
    <mergeCell ref="KK195:KR195"/>
    <mergeCell ref="KS195:KZ195"/>
    <mergeCell ref="LA195:LH195"/>
    <mergeCell ref="LI195:LP195"/>
    <mergeCell ref="LQ195:LX195"/>
    <mergeCell ref="LY195:MF195"/>
    <mergeCell ref="MG195:MN195"/>
    <mergeCell ref="MO195:MV195"/>
    <mergeCell ref="MW195:ND195"/>
    <mergeCell ref="NE195:NL195"/>
    <mergeCell ref="NM195:NT195"/>
    <mergeCell ref="NU195:OB195"/>
    <mergeCell ref="OC195:OJ195"/>
    <mergeCell ref="OK195:OR195"/>
    <mergeCell ref="OS195:OZ195"/>
    <mergeCell ref="PA195:PH195"/>
    <mergeCell ref="PI195:PP195"/>
    <mergeCell ref="PQ195:PX195"/>
    <mergeCell ref="PY195:QF195"/>
    <mergeCell ref="QG195:QN195"/>
    <mergeCell ref="QO195:QV195"/>
    <mergeCell ref="QW195:RD195"/>
    <mergeCell ref="RE195:RL195"/>
    <mergeCell ref="RM195:RT195"/>
    <mergeCell ref="RU195:SB195"/>
    <mergeCell ref="SC195:SJ195"/>
    <mergeCell ref="SK195:SR195"/>
    <mergeCell ref="SS195:SZ195"/>
    <mergeCell ref="TA195:TH195"/>
    <mergeCell ref="TI195:TP195"/>
    <mergeCell ref="TQ195:TX195"/>
    <mergeCell ref="TY195:UF195"/>
    <mergeCell ref="UG195:UN195"/>
    <mergeCell ref="UO195:UV195"/>
    <mergeCell ref="UW195:VD195"/>
    <mergeCell ref="VE195:VL195"/>
    <mergeCell ref="VM195:VT195"/>
    <mergeCell ref="VU195:WB195"/>
    <mergeCell ref="WC195:WJ195"/>
    <mergeCell ref="WK195:WR195"/>
    <mergeCell ref="WS195:WZ195"/>
    <mergeCell ref="XA195:XH195"/>
    <mergeCell ref="XI195:XP195"/>
    <mergeCell ref="XQ195:XX195"/>
    <mergeCell ref="XY195:YF195"/>
    <mergeCell ref="YG195:YN195"/>
    <mergeCell ref="YO195:YV195"/>
    <mergeCell ref="YW195:ZD195"/>
    <mergeCell ref="ZE195:ZL195"/>
    <mergeCell ref="ZM195:ZT195"/>
    <mergeCell ref="ZU195:AAB195"/>
    <mergeCell ref="AAC195:AAJ195"/>
    <mergeCell ref="AAK195:AAR195"/>
    <mergeCell ref="AAS195:AAZ195"/>
    <mergeCell ref="ABA195:ABH195"/>
    <mergeCell ref="ABI195:ABP195"/>
    <mergeCell ref="ABQ195:ABX195"/>
    <mergeCell ref="ABY195:ACF195"/>
    <mergeCell ref="ACG195:ACN195"/>
    <mergeCell ref="ACO195:ACV195"/>
    <mergeCell ref="ACW195:ADD195"/>
    <mergeCell ref="ADE195:ADL195"/>
    <mergeCell ref="ADM195:ADT195"/>
    <mergeCell ref="ADU195:AEB195"/>
    <mergeCell ref="AEC195:AEJ195"/>
    <mergeCell ref="AEK195:AER195"/>
    <mergeCell ref="AES195:AEZ195"/>
    <mergeCell ref="AFA195:AFH195"/>
    <mergeCell ref="AFI195:AFP195"/>
    <mergeCell ref="AFQ195:AFX195"/>
    <mergeCell ref="AFY195:AGF195"/>
    <mergeCell ref="AGG195:AGN195"/>
    <mergeCell ref="AGO195:AGV195"/>
    <mergeCell ref="AGW195:AHD195"/>
    <mergeCell ref="AHE195:AHL195"/>
    <mergeCell ref="AHM195:AHT195"/>
    <mergeCell ref="AHU195:AIB195"/>
    <mergeCell ref="AIC195:AIJ195"/>
    <mergeCell ref="AIK195:AIR195"/>
    <mergeCell ref="AIS195:AIZ195"/>
    <mergeCell ref="AJA195:AJH195"/>
    <mergeCell ref="AJI195:AJP195"/>
    <mergeCell ref="AJQ195:AJX195"/>
    <mergeCell ref="AJY195:AKF195"/>
    <mergeCell ref="AKG195:AKN195"/>
    <mergeCell ref="AKO195:AKV195"/>
    <mergeCell ref="AKW195:ALD195"/>
    <mergeCell ref="ALE195:ALL195"/>
    <mergeCell ref="ALM195:ALT195"/>
    <mergeCell ref="ALU195:AMB195"/>
    <mergeCell ref="AMC195:AMJ195"/>
    <mergeCell ref="AMK195:AMR195"/>
    <mergeCell ref="AMS195:AMZ195"/>
    <mergeCell ref="ANA195:ANH195"/>
    <mergeCell ref="ANI195:ANP195"/>
    <mergeCell ref="ANQ195:ANX195"/>
    <mergeCell ref="ANY195:AOF195"/>
    <mergeCell ref="AOG195:AON195"/>
    <mergeCell ref="AOO195:AOV195"/>
    <mergeCell ref="AOW195:APD195"/>
    <mergeCell ref="APE195:APL195"/>
    <mergeCell ref="APM195:APT195"/>
    <mergeCell ref="APU195:AQB195"/>
    <mergeCell ref="AQC195:AQJ195"/>
    <mergeCell ref="AQK195:AQR195"/>
    <mergeCell ref="AQS195:AQZ195"/>
    <mergeCell ref="ARA195:ARH195"/>
    <mergeCell ref="ARI195:ARP195"/>
    <mergeCell ref="ARQ195:ARX195"/>
    <mergeCell ref="ARY195:ASF195"/>
    <mergeCell ref="ASG195:ASN195"/>
    <mergeCell ref="ASO195:ASV195"/>
    <mergeCell ref="ASW195:ATD195"/>
    <mergeCell ref="ATE195:ATL195"/>
    <mergeCell ref="ATM195:ATT195"/>
    <mergeCell ref="ATU195:AUB195"/>
    <mergeCell ref="AUC195:AUJ195"/>
    <mergeCell ref="AUK195:AUR195"/>
    <mergeCell ref="AUS195:AUZ195"/>
    <mergeCell ref="AVA195:AVH195"/>
    <mergeCell ref="AVI195:AVP195"/>
    <mergeCell ref="AVQ195:AVX195"/>
    <mergeCell ref="AVY195:AWF195"/>
    <mergeCell ref="AWG195:AWN195"/>
    <mergeCell ref="AWO195:AWV195"/>
    <mergeCell ref="AWW195:AXD195"/>
    <mergeCell ref="AXE195:AXL195"/>
    <mergeCell ref="AXM195:AXT195"/>
    <mergeCell ref="AXU195:AYB195"/>
    <mergeCell ref="AYC195:AYJ195"/>
    <mergeCell ref="AYK195:AYR195"/>
    <mergeCell ref="AYS195:AYZ195"/>
    <mergeCell ref="AZA195:AZH195"/>
    <mergeCell ref="AZI195:AZP195"/>
    <mergeCell ref="AZQ195:AZX195"/>
    <mergeCell ref="AZY195:BAF195"/>
    <mergeCell ref="BAG195:BAN195"/>
    <mergeCell ref="BAO195:BAV195"/>
    <mergeCell ref="BAW195:BBD195"/>
    <mergeCell ref="BBE195:BBL195"/>
    <mergeCell ref="BBM195:BBT195"/>
    <mergeCell ref="BBU195:BCB195"/>
    <mergeCell ref="BCC195:BCJ195"/>
    <mergeCell ref="BCK195:BCR195"/>
    <mergeCell ref="BCS195:BCZ195"/>
    <mergeCell ref="BDA195:BDH195"/>
    <mergeCell ref="BDI195:BDP195"/>
    <mergeCell ref="BDQ195:BDX195"/>
    <mergeCell ref="BDY195:BEF195"/>
    <mergeCell ref="BEG195:BEN195"/>
    <mergeCell ref="BEO195:BEV195"/>
    <mergeCell ref="BEW195:BFD195"/>
    <mergeCell ref="BFE195:BFL195"/>
    <mergeCell ref="BFM195:BFT195"/>
    <mergeCell ref="BFU195:BGB195"/>
    <mergeCell ref="BGC195:BGJ195"/>
    <mergeCell ref="BGK195:BGR195"/>
    <mergeCell ref="BGS195:BGZ195"/>
    <mergeCell ref="BHA195:BHH195"/>
    <mergeCell ref="BHI195:BHP195"/>
    <mergeCell ref="BHQ195:BHX195"/>
    <mergeCell ref="BHY195:BIF195"/>
    <mergeCell ref="BIG195:BIN195"/>
    <mergeCell ref="BIO195:BIV195"/>
    <mergeCell ref="BIW195:BJD195"/>
    <mergeCell ref="BJE195:BJL195"/>
    <mergeCell ref="BJM195:BJT195"/>
    <mergeCell ref="BJU195:BKB195"/>
    <mergeCell ref="BKC195:BKJ195"/>
    <mergeCell ref="BKK195:BKR195"/>
    <mergeCell ref="BKS195:BKZ195"/>
    <mergeCell ref="BLA195:BLH195"/>
    <mergeCell ref="BLI195:BLP195"/>
    <mergeCell ref="BLQ195:BLX195"/>
    <mergeCell ref="BLY195:BMF195"/>
    <mergeCell ref="BMG195:BMN195"/>
    <mergeCell ref="BMO195:BMV195"/>
    <mergeCell ref="BMW195:BND195"/>
    <mergeCell ref="BNE195:BNL195"/>
    <mergeCell ref="BNM195:BNT195"/>
    <mergeCell ref="BNU195:BOB195"/>
    <mergeCell ref="BOC195:BOJ195"/>
    <mergeCell ref="BOK195:BOR195"/>
    <mergeCell ref="BOS195:BOZ195"/>
    <mergeCell ref="BPA195:BPH195"/>
    <mergeCell ref="BPI195:BPP195"/>
    <mergeCell ref="BPQ195:BPX195"/>
    <mergeCell ref="BPY195:BQF195"/>
    <mergeCell ref="BQG195:BQN195"/>
    <mergeCell ref="BQO195:BQV195"/>
    <mergeCell ref="BQW195:BRD195"/>
    <mergeCell ref="BRE195:BRL195"/>
    <mergeCell ref="BRM195:BRT195"/>
    <mergeCell ref="BRU195:BSB195"/>
    <mergeCell ref="BSC195:BSJ195"/>
    <mergeCell ref="BSK195:BSR195"/>
    <mergeCell ref="BSS195:BSZ195"/>
    <mergeCell ref="BTA195:BTH195"/>
    <mergeCell ref="BTI195:BTP195"/>
    <mergeCell ref="BTQ195:BTX195"/>
    <mergeCell ref="BTY195:BUF195"/>
    <mergeCell ref="BUG195:BUN195"/>
    <mergeCell ref="BUO195:BUV195"/>
    <mergeCell ref="BUW195:BVD195"/>
    <mergeCell ref="BVE195:BVL195"/>
    <mergeCell ref="BVM195:BVT195"/>
    <mergeCell ref="BVU195:BWB195"/>
    <mergeCell ref="BWC195:BWJ195"/>
    <mergeCell ref="BWK195:BWR195"/>
    <mergeCell ref="BWS195:BWZ195"/>
    <mergeCell ref="BXA195:BXH195"/>
    <mergeCell ref="BXI195:BXP195"/>
    <mergeCell ref="BXQ195:BXX195"/>
    <mergeCell ref="BXY195:BYF195"/>
    <mergeCell ref="BYG195:BYN195"/>
    <mergeCell ref="BYO195:BYV195"/>
    <mergeCell ref="BYW195:BZD195"/>
    <mergeCell ref="BZE195:BZL195"/>
    <mergeCell ref="BZM195:BZT195"/>
    <mergeCell ref="BZU195:CAB195"/>
    <mergeCell ref="CAC195:CAJ195"/>
    <mergeCell ref="CAK195:CAR195"/>
    <mergeCell ref="CAS195:CAZ195"/>
    <mergeCell ref="CBA195:CBH195"/>
    <mergeCell ref="CBI195:CBP195"/>
    <mergeCell ref="CBQ195:CBX195"/>
    <mergeCell ref="CBY195:CCF195"/>
    <mergeCell ref="CCG195:CCN195"/>
    <mergeCell ref="CCO195:CCV195"/>
    <mergeCell ref="CCW195:CDD195"/>
    <mergeCell ref="CDE195:CDL195"/>
    <mergeCell ref="CDM195:CDT195"/>
    <mergeCell ref="CDU195:CEB195"/>
    <mergeCell ref="CEC195:CEJ195"/>
    <mergeCell ref="CEK195:CER195"/>
    <mergeCell ref="CES195:CEZ195"/>
    <mergeCell ref="CFA195:CFH195"/>
    <mergeCell ref="CFI195:CFP195"/>
    <mergeCell ref="CFQ195:CFX195"/>
    <mergeCell ref="CFY195:CGF195"/>
    <mergeCell ref="CGG195:CGN195"/>
    <mergeCell ref="CGO195:CGV195"/>
    <mergeCell ref="CGW195:CHD195"/>
    <mergeCell ref="CHE195:CHL195"/>
    <mergeCell ref="CHM195:CHT195"/>
    <mergeCell ref="CHU195:CIB195"/>
    <mergeCell ref="CIC195:CIJ195"/>
    <mergeCell ref="CIK195:CIR195"/>
    <mergeCell ref="CIS195:CIZ195"/>
    <mergeCell ref="CJA195:CJH195"/>
    <mergeCell ref="CJI195:CJP195"/>
    <mergeCell ref="CJQ195:CJX195"/>
    <mergeCell ref="CJY195:CKF195"/>
    <mergeCell ref="CKG195:CKN195"/>
    <mergeCell ref="CKO195:CKV195"/>
    <mergeCell ref="CKW195:CLD195"/>
    <mergeCell ref="CLE195:CLL195"/>
    <mergeCell ref="CLM195:CLT195"/>
    <mergeCell ref="CLU195:CMB195"/>
    <mergeCell ref="CMC195:CMJ195"/>
    <mergeCell ref="CMK195:CMR195"/>
    <mergeCell ref="CMS195:CMZ195"/>
    <mergeCell ref="CNA195:CNH195"/>
    <mergeCell ref="CNI195:CNP195"/>
    <mergeCell ref="CNQ195:CNX195"/>
    <mergeCell ref="CNY195:COF195"/>
    <mergeCell ref="COG195:CON195"/>
    <mergeCell ref="COO195:COV195"/>
    <mergeCell ref="COW195:CPD195"/>
    <mergeCell ref="CPE195:CPL195"/>
    <mergeCell ref="CPM195:CPT195"/>
    <mergeCell ref="CPU195:CQB195"/>
    <mergeCell ref="CQC195:CQJ195"/>
    <mergeCell ref="CQK195:CQR195"/>
    <mergeCell ref="CQS195:CQZ195"/>
    <mergeCell ref="CRA195:CRH195"/>
    <mergeCell ref="CRI195:CRP195"/>
    <mergeCell ref="CRQ195:CRX195"/>
    <mergeCell ref="CRY195:CSF195"/>
    <mergeCell ref="CSG195:CSN195"/>
    <mergeCell ref="CSO195:CSV195"/>
    <mergeCell ref="CSW195:CTD195"/>
    <mergeCell ref="CTE195:CTL195"/>
    <mergeCell ref="CTM195:CTT195"/>
    <mergeCell ref="CTU195:CUB195"/>
    <mergeCell ref="CUC195:CUJ195"/>
    <mergeCell ref="CUK195:CUR195"/>
    <mergeCell ref="CUS195:CUZ195"/>
    <mergeCell ref="CVA195:CVH195"/>
    <mergeCell ref="CVI195:CVP195"/>
    <mergeCell ref="CVQ195:CVX195"/>
    <mergeCell ref="CVY195:CWF195"/>
    <mergeCell ref="CWG195:CWN195"/>
    <mergeCell ref="CWO195:CWV195"/>
    <mergeCell ref="CWW195:CXD195"/>
    <mergeCell ref="CXE195:CXL195"/>
    <mergeCell ref="CXM195:CXT195"/>
    <mergeCell ref="CXU195:CYB195"/>
    <mergeCell ref="CYC195:CYJ195"/>
    <mergeCell ref="CYK195:CYR195"/>
    <mergeCell ref="CYS195:CYZ195"/>
    <mergeCell ref="CZA195:CZH195"/>
    <mergeCell ref="CZI195:CZP195"/>
    <mergeCell ref="CZQ195:CZX195"/>
    <mergeCell ref="CZY195:DAF195"/>
    <mergeCell ref="DAG195:DAN195"/>
    <mergeCell ref="DAO195:DAV195"/>
    <mergeCell ref="DAW195:DBD195"/>
    <mergeCell ref="DBE195:DBL195"/>
    <mergeCell ref="DBM195:DBT195"/>
    <mergeCell ref="DBU195:DCB195"/>
    <mergeCell ref="DCC195:DCJ195"/>
    <mergeCell ref="DCK195:DCR195"/>
    <mergeCell ref="DCS195:DCZ195"/>
    <mergeCell ref="DDA195:DDH195"/>
    <mergeCell ref="DDI195:DDP195"/>
    <mergeCell ref="DDQ195:DDX195"/>
    <mergeCell ref="DDY195:DEF195"/>
    <mergeCell ref="DEG195:DEN195"/>
    <mergeCell ref="DEO195:DEV195"/>
    <mergeCell ref="DEW195:DFD195"/>
    <mergeCell ref="DFE195:DFL195"/>
    <mergeCell ref="DFM195:DFT195"/>
    <mergeCell ref="DFU195:DGB195"/>
    <mergeCell ref="DGC195:DGJ195"/>
    <mergeCell ref="DGK195:DGR195"/>
    <mergeCell ref="DGS195:DGZ195"/>
    <mergeCell ref="DHA195:DHH195"/>
    <mergeCell ref="DHI195:DHP195"/>
    <mergeCell ref="DHQ195:DHX195"/>
    <mergeCell ref="DHY195:DIF195"/>
    <mergeCell ref="DIG195:DIN195"/>
    <mergeCell ref="DIO195:DIV195"/>
    <mergeCell ref="DIW195:DJD195"/>
    <mergeCell ref="DJE195:DJL195"/>
    <mergeCell ref="DJM195:DJT195"/>
    <mergeCell ref="DJU195:DKB195"/>
    <mergeCell ref="DKC195:DKJ195"/>
    <mergeCell ref="DKK195:DKR195"/>
    <mergeCell ref="DKS195:DKZ195"/>
    <mergeCell ref="DLA195:DLH195"/>
    <mergeCell ref="DLI195:DLP195"/>
    <mergeCell ref="DLQ195:DLX195"/>
    <mergeCell ref="DLY195:DMF195"/>
    <mergeCell ref="DMG195:DMN195"/>
    <mergeCell ref="DMO195:DMV195"/>
    <mergeCell ref="DMW195:DND195"/>
    <mergeCell ref="DNE195:DNL195"/>
    <mergeCell ref="DNM195:DNT195"/>
    <mergeCell ref="DNU195:DOB195"/>
    <mergeCell ref="DOC195:DOJ195"/>
    <mergeCell ref="DOK195:DOR195"/>
    <mergeCell ref="DOS195:DOZ195"/>
    <mergeCell ref="DPA195:DPH195"/>
    <mergeCell ref="DPI195:DPP195"/>
    <mergeCell ref="DPQ195:DPX195"/>
    <mergeCell ref="DPY195:DQF195"/>
    <mergeCell ref="DQG195:DQN195"/>
    <mergeCell ref="DQO195:DQV195"/>
    <mergeCell ref="DQW195:DRD195"/>
    <mergeCell ref="DRE195:DRL195"/>
    <mergeCell ref="DRM195:DRT195"/>
    <mergeCell ref="DRU195:DSB195"/>
    <mergeCell ref="DSC195:DSJ195"/>
    <mergeCell ref="DSK195:DSR195"/>
    <mergeCell ref="DSS195:DSZ195"/>
    <mergeCell ref="DTA195:DTH195"/>
    <mergeCell ref="DTI195:DTP195"/>
    <mergeCell ref="DTQ195:DTX195"/>
    <mergeCell ref="DTY195:DUF195"/>
    <mergeCell ref="DUG195:DUN195"/>
    <mergeCell ref="DUO195:DUV195"/>
    <mergeCell ref="DUW195:DVD195"/>
    <mergeCell ref="DVE195:DVL195"/>
    <mergeCell ref="DVM195:DVT195"/>
    <mergeCell ref="DVU195:DWB195"/>
    <mergeCell ref="DWC195:DWJ195"/>
    <mergeCell ref="DWK195:DWR195"/>
    <mergeCell ref="DWS195:DWZ195"/>
    <mergeCell ref="DXA195:DXH195"/>
    <mergeCell ref="DXI195:DXP195"/>
    <mergeCell ref="DXQ195:DXX195"/>
    <mergeCell ref="DXY195:DYF195"/>
    <mergeCell ref="DYG195:DYN195"/>
    <mergeCell ref="DYO195:DYV195"/>
    <mergeCell ref="DYW195:DZD195"/>
    <mergeCell ref="DZE195:DZL195"/>
    <mergeCell ref="DZM195:DZT195"/>
    <mergeCell ref="DZU195:EAB195"/>
    <mergeCell ref="EAC195:EAJ195"/>
    <mergeCell ref="EAK195:EAR195"/>
    <mergeCell ref="EAS195:EAZ195"/>
    <mergeCell ref="EBA195:EBH195"/>
    <mergeCell ref="EBI195:EBP195"/>
    <mergeCell ref="EBQ195:EBX195"/>
    <mergeCell ref="EBY195:ECF195"/>
    <mergeCell ref="ECG195:ECN195"/>
    <mergeCell ref="ECO195:ECV195"/>
    <mergeCell ref="ECW195:EDD195"/>
    <mergeCell ref="EDE195:EDL195"/>
    <mergeCell ref="EDM195:EDT195"/>
    <mergeCell ref="EDU195:EEB195"/>
    <mergeCell ref="EEC195:EEJ195"/>
    <mergeCell ref="EEK195:EER195"/>
    <mergeCell ref="EES195:EEZ195"/>
    <mergeCell ref="EFA195:EFH195"/>
    <mergeCell ref="EFI195:EFP195"/>
    <mergeCell ref="EFQ195:EFX195"/>
    <mergeCell ref="EFY195:EGF195"/>
    <mergeCell ref="EGG195:EGN195"/>
    <mergeCell ref="EGO195:EGV195"/>
    <mergeCell ref="EGW195:EHD195"/>
    <mergeCell ref="EHE195:EHL195"/>
    <mergeCell ref="EHM195:EHT195"/>
    <mergeCell ref="EHU195:EIB195"/>
    <mergeCell ref="EIC195:EIJ195"/>
    <mergeCell ref="EIK195:EIR195"/>
    <mergeCell ref="EIS195:EIZ195"/>
    <mergeCell ref="EJA195:EJH195"/>
    <mergeCell ref="EJI195:EJP195"/>
    <mergeCell ref="EJQ195:EJX195"/>
    <mergeCell ref="EJY195:EKF195"/>
    <mergeCell ref="EKG195:EKN195"/>
    <mergeCell ref="EKO195:EKV195"/>
    <mergeCell ref="EKW195:ELD195"/>
    <mergeCell ref="ELE195:ELL195"/>
    <mergeCell ref="ELM195:ELT195"/>
    <mergeCell ref="ELU195:EMB195"/>
    <mergeCell ref="EMC195:EMJ195"/>
    <mergeCell ref="EMK195:EMR195"/>
    <mergeCell ref="EMS195:EMZ195"/>
    <mergeCell ref="ENA195:ENH195"/>
    <mergeCell ref="ENI195:ENP195"/>
    <mergeCell ref="ENQ195:ENX195"/>
    <mergeCell ref="ENY195:EOF195"/>
    <mergeCell ref="EOG195:EON195"/>
    <mergeCell ref="EOO195:EOV195"/>
    <mergeCell ref="EOW195:EPD195"/>
    <mergeCell ref="EPE195:EPL195"/>
    <mergeCell ref="EPM195:EPT195"/>
    <mergeCell ref="EPU195:EQB195"/>
    <mergeCell ref="EQC195:EQJ195"/>
    <mergeCell ref="EQK195:EQR195"/>
    <mergeCell ref="EQS195:EQZ195"/>
    <mergeCell ref="ERA195:ERH195"/>
    <mergeCell ref="ERI195:ERP195"/>
    <mergeCell ref="ERQ195:ERX195"/>
    <mergeCell ref="ERY195:ESF195"/>
    <mergeCell ref="ESG195:ESN195"/>
    <mergeCell ref="ESO195:ESV195"/>
    <mergeCell ref="ESW195:ETD195"/>
    <mergeCell ref="ETE195:ETL195"/>
    <mergeCell ref="ETM195:ETT195"/>
    <mergeCell ref="ETU195:EUB195"/>
    <mergeCell ref="EUC195:EUJ195"/>
    <mergeCell ref="EUK195:EUR195"/>
    <mergeCell ref="EUS195:EUZ195"/>
    <mergeCell ref="EVA195:EVH195"/>
    <mergeCell ref="EVI195:EVP195"/>
    <mergeCell ref="EVQ195:EVX195"/>
    <mergeCell ref="EVY195:EWF195"/>
    <mergeCell ref="EWG195:EWN195"/>
    <mergeCell ref="EWO195:EWV195"/>
    <mergeCell ref="EWW195:EXD195"/>
    <mergeCell ref="EXE195:EXL195"/>
    <mergeCell ref="EXM195:EXT195"/>
    <mergeCell ref="EXU195:EYB195"/>
    <mergeCell ref="EYC195:EYJ195"/>
    <mergeCell ref="EYK195:EYR195"/>
    <mergeCell ref="EYS195:EYZ195"/>
    <mergeCell ref="EZA195:EZH195"/>
    <mergeCell ref="EZI195:EZP195"/>
    <mergeCell ref="EZQ195:EZX195"/>
    <mergeCell ref="EZY195:FAF195"/>
    <mergeCell ref="FAG195:FAN195"/>
    <mergeCell ref="FAO195:FAV195"/>
    <mergeCell ref="FAW195:FBD195"/>
    <mergeCell ref="FBE195:FBL195"/>
    <mergeCell ref="FBM195:FBT195"/>
    <mergeCell ref="FBU195:FCB195"/>
    <mergeCell ref="FCC195:FCJ195"/>
    <mergeCell ref="FCK195:FCR195"/>
    <mergeCell ref="FCS195:FCZ195"/>
    <mergeCell ref="FDA195:FDH195"/>
    <mergeCell ref="FDI195:FDP195"/>
    <mergeCell ref="FDQ195:FDX195"/>
    <mergeCell ref="FDY195:FEF195"/>
    <mergeCell ref="FEG195:FEN195"/>
    <mergeCell ref="FEO195:FEV195"/>
    <mergeCell ref="FEW195:FFD195"/>
    <mergeCell ref="FFE195:FFL195"/>
    <mergeCell ref="FFM195:FFT195"/>
    <mergeCell ref="FFU195:FGB195"/>
    <mergeCell ref="FGC195:FGJ195"/>
    <mergeCell ref="FGK195:FGR195"/>
    <mergeCell ref="FGS195:FGZ195"/>
    <mergeCell ref="FHA195:FHH195"/>
    <mergeCell ref="FHI195:FHP195"/>
    <mergeCell ref="FHQ195:FHX195"/>
    <mergeCell ref="FHY195:FIF195"/>
    <mergeCell ref="FIG195:FIN195"/>
    <mergeCell ref="FIO195:FIV195"/>
    <mergeCell ref="FIW195:FJD195"/>
    <mergeCell ref="FJE195:FJL195"/>
    <mergeCell ref="FJM195:FJT195"/>
    <mergeCell ref="FJU195:FKB195"/>
    <mergeCell ref="FKC195:FKJ195"/>
    <mergeCell ref="FKK195:FKR195"/>
    <mergeCell ref="FKS195:FKZ195"/>
    <mergeCell ref="FLA195:FLH195"/>
    <mergeCell ref="FLI195:FLP195"/>
    <mergeCell ref="FLQ195:FLX195"/>
    <mergeCell ref="FLY195:FMF195"/>
    <mergeCell ref="FMG195:FMN195"/>
    <mergeCell ref="FMO195:FMV195"/>
    <mergeCell ref="FMW195:FND195"/>
    <mergeCell ref="FNE195:FNL195"/>
    <mergeCell ref="FNM195:FNT195"/>
    <mergeCell ref="FNU195:FOB195"/>
    <mergeCell ref="FOC195:FOJ195"/>
    <mergeCell ref="FOK195:FOR195"/>
    <mergeCell ref="FOS195:FOZ195"/>
    <mergeCell ref="FPA195:FPH195"/>
    <mergeCell ref="FPI195:FPP195"/>
    <mergeCell ref="FPQ195:FPX195"/>
    <mergeCell ref="FPY195:FQF195"/>
    <mergeCell ref="FQG195:FQN195"/>
    <mergeCell ref="FQO195:FQV195"/>
    <mergeCell ref="FQW195:FRD195"/>
    <mergeCell ref="FRE195:FRL195"/>
    <mergeCell ref="FRM195:FRT195"/>
    <mergeCell ref="FRU195:FSB195"/>
    <mergeCell ref="FSC195:FSJ195"/>
    <mergeCell ref="FSK195:FSR195"/>
    <mergeCell ref="FSS195:FSZ195"/>
    <mergeCell ref="FTA195:FTH195"/>
    <mergeCell ref="FTI195:FTP195"/>
    <mergeCell ref="FTQ195:FTX195"/>
    <mergeCell ref="FTY195:FUF195"/>
    <mergeCell ref="FUG195:FUN195"/>
    <mergeCell ref="FUO195:FUV195"/>
    <mergeCell ref="FUW195:FVD195"/>
    <mergeCell ref="FVE195:FVL195"/>
    <mergeCell ref="FVM195:FVT195"/>
    <mergeCell ref="FVU195:FWB195"/>
    <mergeCell ref="FWC195:FWJ195"/>
    <mergeCell ref="FWK195:FWR195"/>
    <mergeCell ref="FWS195:FWZ195"/>
    <mergeCell ref="FXA195:FXH195"/>
    <mergeCell ref="FXI195:FXP195"/>
    <mergeCell ref="FXQ195:FXX195"/>
    <mergeCell ref="FXY195:FYF195"/>
    <mergeCell ref="FYG195:FYN195"/>
    <mergeCell ref="FYO195:FYV195"/>
    <mergeCell ref="FYW195:FZD195"/>
    <mergeCell ref="FZE195:FZL195"/>
    <mergeCell ref="FZM195:FZT195"/>
    <mergeCell ref="FZU195:GAB195"/>
    <mergeCell ref="GAC195:GAJ195"/>
    <mergeCell ref="GAK195:GAR195"/>
    <mergeCell ref="GAS195:GAZ195"/>
    <mergeCell ref="GBA195:GBH195"/>
    <mergeCell ref="GBI195:GBP195"/>
    <mergeCell ref="GBQ195:GBX195"/>
    <mergeCell ref="GBY195:GCF195"/>
    <mergeCell ref="GCG195:GCN195"/>
    <mergeCell ref="GCO195:GCV195"/>
    <mergeCell ref="GCW195:GDD195"/>
    <mergeCell ref="GDE195:GDL195"/>
    <mergeCell ref="GDM195:GDT195"/>
    <mergeCell ref="GDU195:GEB195"/>
    <mergeCell ref="GEC195:GEJ195"/>
    <mergeCell ref="GEK195:GER195"/>
    <mergeCell ref="GES195:GEZ195"/>
    <mergeCell ref="GFA195:GFH195"/>
    <mergeCell ref="GFI195:GFP195"/>
    <mergeCell ref="GFQ195:GFX195"/>
    <mergeCell ref="GFY195:GGF195"/>
    <mergeCell ref="GGG195:GGN195"/>
    <mergeCell ref="GGO195:GGV195"/>
    <mergeCell ref="GGW195:GHD195"/>
    <mergeCell ref="GHE195:GHL195"/>
    <mergeCell ref="GHM195:GHT195"/>
    <mergeCell ref="GHU195:GIB195"/>
    <mergeCell ref="GIC195:GIJ195"/>
    <mergeCell ref="GIK195:GIR195"/>
    <mergeCell ref="GIS195:GIZ195"/>
    <mergeCell ref="GJA195:GJH195"/>
    <mergeCell ref="GJI195:GJP195"/>
    <mergeCell ref="GJQ195:GJX195"/>
    <mergeCell ref="GJY195:GKF195"/>
    <mergeCell ref="GKG195:GKN195"/>
    <mergeCell ref="GKO195:GKV195"/>
    <mergeCell ref="GKW195:GLD195"/>
    <mergeCell ref="GLE195:GLL195"/>
    <mergeCell ref="GLM195:GLT195"/>
    <mergeCell ref="GLU195:GMB195"/>
    <mergeCell ref="GMC195:GMJ195"/>
    <mergeCell ref="GMK195:GMR195"/>
    <mergeCell ref="GMS195:GMZ195"/>
    <mergeCell ref="GNA195:GNH195"/>
    <mergeCell ref="GNI195:GNP195"/>
    <mergeCell ref="GNQ195:GNX195"/>
    <mergeCell ref="GNY195:GOF195"/>
    <mergeCell ref="GOG195:GON195"/>
    <mergeCell ref="GOO195:GOV195"/>
    <mergeCell ref="GOW195:GPD195"/>
    <mergeCell ref="GPE195:GPL195"/>
    <mergeCell ref="GPM195:GPT195"/>
    <mergeCell ref="GPU195:GQB195"/>
    <mergeCell ref="GQC195:GQJ195"/>
    <mergeCell ref="GQK195:GQR195"/>
    <mergeCell ref="GQS195:GQZ195"/>
    <mergeCell ref="GRA195:GRH195"/>
    <mergeCell ref="GRI195:GRP195"/>
    <mergeCell ref="GRQ195:GRX195"/>
    <mergeCell ref="GRY195:GSF195"/>
    <mergeCell ref="GSG195:GSN195"/>
    <mergeCell ref="GSO195:GSV195"/>
    <mergeCell ref="GSW195:GTD195"/>
    <mergeCell ref="GTE195:GTL195"/>
    <mergeCell ref="GTM195:GTT195"/>
    <mergeCell ref="GTU195:GUB195"/>
    <mergeCell ref="GUC195:GUJ195"/>
    <mergeCell ref="GUK195:GUR195"/>
    <mergeCell ref="GUS195:GUZ195"/>
    <mergeCell ref="GVA195:GVH195"/>
    <mergeCell ref="GVI195:GVP195"/>
    <mergeCell ref="GVQ195:GVX195"/>
    <mergeCell ref="GVY195:GWF195"/>
    <mergeCell ref="GWG195:GWN195"/>
    <mergeCell ref="GWO195:GWV195"/>
    <mergeCell ref="GWW195:GXD195"/>
    <mergeCell ref="GXE195:GXL195"/>
    <mergeCell ref="GXM195:GXT195"/>
    <mergeCell ref="GXU195:GYB195"/>
    <mergeCell ref="GYC195:GYJ195"/>
    <mergeCell ref="GYK195:GYR195"/>
    <mergeCell ref="GYS195:GYZ195"/>
    <mergeCell ref="GZA195:GZH195"/>
    <mergeCell ref="GZI195:GZP195"/>
    <mergeCell ref="GZQ195:GZX195"/>
    <mergeCell ref="GZY195:HAF195"/>
    <mergeCell ref="HAG195:HAN195"/>
    <mergeCell ref="HAO195:HAV195"/>
    <mergeCell ref="HAW195:HBD195"/>
    <mergeCell ref="HBE195:HBL195"/>
    <mergeCell ref="HBM195:HBT195"/>
    <mergeCell ref="HBU195:HCB195"/>
    <mergeCell ref="HCC195:HCJ195"/>
    <mergeCell ref="HCK195:HCR195"/>
    <mergeCell ref="HCS195:HCZ195"/>
    <mergeCell ref="HDA195:HDH195"/>
    <mergeCell ref="HDI195:HDP195"/>
    <mergeCell ref="HDQ195:HDX195"/>
    <mergeCell ref="HDY195:HEF195"/>
    <mergeCell ref="HEG195:HEN195"/>
    <mergeCell ref="HEO195:HEV195"/>
    <mergeCell ref="HEW195:HFD195"/>
    <mergeCell ref="HFE195:HFL195"/>
    <mergeCell ref="HFM195:HFT195"/>
    <mergeCell ref="HFU195:HGB195"/>
    <mergeCell ref="HGC195:HGJ195"/>
    <mergeCell ref="HGK195:HGR195"/>
    <mergeCell ref="HGS195:HGZ195"/>
    <mergeCell ref="HHA195:HHH195"/>
    <mergeCell ref="HHI195:HHP195"/>
    <mergeCell ref="HHQ195:HHX195"/>
    <mergeCell ref="HHY195:HIF195"/>
    <mergeCell ref="HIG195:HIN195"/>
    <mergeCell ref="HIO195:HIV195"/>
    <mergeCell ref="HIW195:HJD195"/>
    <mergeCell ref="HJE195:HJL195"/>
    <mergeCell ref="HJM195:HJT195"/>
    <mergeCell ref="HJU195:HKB195"/>
    <mergeCell ref="HKC195:HKJ195"/>
    <mergeCell ref="HKK195:HKR195"/>
    <mergeCell ref="HKS195:HKZ195"/>
    <mergeCell ref="HLA195:HLH195"/>
    <mergeCell ref="HLI195:HLP195"/>
    <mergeCell ref="HLQ195:HLX195"/>
    <mergeCell ref="HLY195:HMF195"/>
    <mergeCell ref="HMG195:HMN195"/>
    <mergeCell ref="HMO195:HMV195"/>
    <mergeCell ref="HMW195:HND195"/>
    <mergeCell ref="HNE195:HNL195"/>
    <mergeCell ref="HNM195:HNT195"/>
    <mergeCell ref="HNU195:HOB195"/>
    <mergeCell ref="HOC195:HOJ195"/>
    <mergeCell ref="HOK195:HOR195"/>
    <mergeCell ref="HOS195:HOZ195"/>
    <mergeCell ref="HPA195:HPH195"/>
    <mergeCell ref="HPI195:HPP195"/>
    <mergeCell ref="HPQ195:HPX195"/>
    <mergeCell ref="HPY195:HQF195"/>
    <mergeCell ref="HQG195:HQN195"/>
    <mergeCell ref="HQO195:HQV195"/>
    <mergeCell ref="HQW195:HRD195"/>
    <mergeCell ref="HRE195:HRL195"/>
    <mergeCell ref="HRM195:HRT195"/>
    <mergeCell ref="HRU195:HSB195"/>
    <mergeCell ref="HSC195:HSJ195"/>
    <mergeCell ref="HSK195:HSR195"/>
    <mergeCell ref="HSS195:HSZ195"/>
    <mergeCell ref="HTA195:HTH195"/>
    <mergeCell ref="HTI195:HTP195"/>
    <mergeCell ref="HTQ195:HTX195"/>
    <mergeCell ref="HTY195:HUF195"/>
    <mergeCell ref="HUG195:HUN195"/>
    <mergeCell ref="HUO195:HUV195"/>
    <mergeCell ref="HUW195:HVD195"/>
    <mergeCell ref="HVE195:HVL195"/>
    <mergeCell ref="HVM195:HVT195"/>
    <mergeCell ref="HVU195:HWB195"/>
    <mergeCell ref="HWC195:HWJ195"/>
    <mergeCell ref="HWK195:HWR195"/>
    <mergeCell ref="HWS195:HWZ195"/>
    <mergeCell ref="HXA195:HXH195"/>
    <mergeCell ref="HXI195:HXP195"/>
    <mergeCell ref="HXQ195:HXX195"/>
    <mergeCell ref="HXY195:HYF195"/>
    <mergeCell ref="HYG195:HYN195"/>
    <mergeCell ref="HYO195:HYV195"/>
    <mergeCell ref="HYW195:HZD195"/>
    <mergeCell ref="HZE195:HZL195"/>
    <mergeCell ref="HZM195:HZT195"/>
    <mergeCell ref="HZU195:IAB195"/>
    <mergeCell ref="IAC195:IAJ195"/>
    <mergeCell ref="IAK195:IAR195"/>
    <mergeCell ref="IAS195:IAZ195"/>
    <mergeCell ref="IBA195:IBH195"/>
    <mergeCell ref="IBI195:IBP195"/>
    <mergeCell ref="IBQ195:IBX195"/>
    <mergeCell ref="IBY195:ICF195"/>
    <mergeCell ref="ICG195:ICN195"/>
    <mergeCell ref="ICO195:ICV195"/>
    <mergeCell ref="ICW195:IDD195"/>
    <mergeCell ref="IDE195:IDL195"/>
    <mergeCell ref="IDM195:IDT195"/>
    <mergeCell ref="IDU195:IEB195"/>
    <mergeCell ref="IEC195:IEJ195"/>
    <mergeCell ref="IEK195:IER195"/>
    <mergeCell ref="IES195:IEZ195"/>
    <mergeCell ref="IFA195:IFH195"/>
    <mergeCell ref="IFI195:IFP195"/>
    <mergeCell ref="IFQ195:IFX195"/>
    <mergeCell ref="IFY195:IGF195"/>
    <mergeCell ref="IGG195:IGN195"/>
    <mergeCell ref="IGO195:IGV195"/>
    <mergeCell ref="IGW195:IHD195"/>
    <mergeCell ref="IHE195:IHL195"/>
    <mergeCell ref="IHM195:IHT195"/>
    <mergeCell ref="IHU195:IIB195"/>
    <mergeCell ref="IIC195:IIJ195"/>
    <mergeCell ref="IIK195:IIR195"/>
    <mergeCell ref="IIS195:IIZ195"/>
    <mergeCell ref="IJA195:IJH195"/>
    <mergeCell ref="IJI195:IJP195"/>
    <mergeCell ref="IJQ195:IJX195"/>
    <mergeCell ref="IJY195:IKF195"/>
    <mergeCell ref="IKG195:IKN195"/>
    <mergeCell ref="IKO195:IKV195"/>
    <mergeCell ref="IKW195:ILD195"/>
    <mergeCell ref="ILE195:ILL195"/>
    <mergeCell ref="ILM195:ILT195"/>
    <mergeCell ref="ILU195:IMB195"/>
    <mergeCell ref="IMC195:IMJ195"/>
    <mergeCell ref="IMK195:IMR195"/>
    <mergeCell ref="IMS195:IMZ195"/>
    <mergeCell ref="INA195:INH195"/>
    <mergeCell ref="INI195:INP195"/>
    <mergeCell ref="INQ195:INX195"/>
    <mergeCell ref="INY195:IOF195"/>
    <mergeCell ref="IOG195:ION195"/>
    <mergeCell ref="IOO195:IOV195"/>
    <mergeCell ref="IOW195:IPD195"/>
    <mergeCell ref="IPE195:IPL195"/>
    <mergeCell ref="IPM195:IPT195"/>
    <mergeCell ref="IPU195:IQB195"/>
    <mergeCell ref="IQC195:IQJ195"/>
    <mergeCell ref="IQK195:IQR195"/>
    <mergeCell ref="IQS195:IQZ195"/>
    <mergeCell ref="IRA195:IRH195"/>
    <mergeCell ref="IRI195:IRP195"/>
    <mergeCell ref="IRQ195:IRX195"/>
    <mergeCell ref="IRY195:ISF195"/>
    <mergeCell ref="ISG195:ISN195"/>
    <mergeCell ref="ISO195:ISV195"/>
    <mergeCell ref="ISW195:ITD195"/>
    <mergeCell ref="ITE195:ITL195"/>
    <mergeCell ref="ITM195:ITT195"/>
    <mergeCell ref="ITU195:IUB195"/>
    <mergeCell ref="IUC195:IUJ195"/>
    <mergeCell ref="IUK195:IUR195"/>
    <mergeCell ref="IUS195:IUZ195"/>
    <mergeCell ref="IVA195:IVH195"/>
    <mergeCell ref="IVI195:IVP195"/>
    <mergeCell ref="IVQ195:IVX195"/>
    <mergeCell ref="IVY195:IWF195"/>
    <mergeCell ref="IWG195:IWN195"/>
    <mergeCell ref="IWO195:IWV195"/>
    <mergeCell ref="IWW195:IXD195"/>
    <mergeCell ref="IXE195:IXL195"/>
    <mergeCell ref="IXM195:IXT195"/>
    <mergeCell ref="IXU195:IYB195"/>
    <mergeCell ref="IYC195:IYJ195"/>
    <mergeCell ref="IYK195:IYR195"/>
    <mergeCell ref="IYS195:IYZ195"/>
    <mergeCell ref="IZA195:IZH195"/>
    <mergeCell ref="IZI195:IZP195"/>
    <mergeCell ref="IZQ195:IZX195"/>
    <mergeCell ref="IZY195:JAF195"/>
    <mergeCell ref="JAG195:JAN195"/>
    <mergeCell ref="JAO195:JAV195"/>
    <mergeCell ref="JAW195:JBD195"/>
    <mergeCell ref="JBE195:JBL195"/>
    <mergeCell ref="JBM195:JBT195"/>
    <mergeCell ref="JBU195:JCB195"/>
    <mergeCell ref="JCC195:JCJ195"/>
    <mergeCell ref="JCK195:JCR195"/>
    <mergeCell ref="JCS195:JCZ195"/>
    <mergeCell ref="JDA195:JDH195"/>
    <mergeCell ref="JDI195:JDP195"/>
    <mergeCell ref="JDQ195:JDX195"/>
    <mergeCell ref="JDY195:JEF195"/>
    <mergeCell ref="JEG195:JEN195"/>
    <mergeCell ref="JEO195:JEV195"/>
    <mergeCell ref="JEW195:JFD195"/>
    <mergeCell ref="JFE195:JFL195"/>
    <mergeCell ref="JFM195:JFT195"/>
    <mergeCell ref="JFU195:JGB195"/>
    <mergeCell ref="JGC195:JGJ195"/>
    <mergeCell ref="JGK195:JGR195"/>
    <mergeCell ref="JGS195:JGZ195"/>
    <mergeCell ref="JHA195:JHH195"/>
    <mergeCell ref="JHI195:JHP195"/>
    <mergeCell ref="JHQ195:JHX195"/>
    <mergeCell ref="JHY195:JIF195"/>
    <mergeCell ref="JIG195:JIN195"/>
    <mergeCell ref="JIO195:JIV195"/>
    <mergeCell ref="JIW195:JJD195"/>
    <mergeCell ref="JJE195:JJL195"/>
    <mergeCell ref="JJM195:JJT195"/>
    <mergeCell ref="JJU195:JKB195"/>
    <mergeCell ref="JKC195:JKJ195"/>
    <mergeCell ref="JKK195:JKR195"/>
    <mergeCell ref="JKS195:JKZ195"/>
    <mergeCell ref="JLA195:JLH195"/>
    <mergeCell ref="JLI195:JLP195"/>
    <mergeCell ref="JLQ195:JLX195"/>
    <mergeCell ref="JLY195:JMF195"/>
    <mergeCell ref="JMG195:JMN195"/>
    <mergeCell ref="JMO195:JMV195"/>
    <mergeCell ref="JMW195:JND195"/>
    <mergeCell ref="JNE195:JNL195"/>
    <mergeCell ref="JNM195:JNT195"/>
    <mergeCell ref="JNU195:JOB195"/>
    <mergeCell ref="JOC195:JOJ195"/>
    <mergeCell ref="JOK195:JOR195"/>
    <mergeCell ref="JOS195:JOZ195"/>
    <mergeCell ref="JPA195:JPH195"/>
    <mergeCell ref="JPI195:JPP195"/>
    <mergeCell ref="JPQ195:JPX195"/>
    <mergeCell ref="JPY195:JQF195"/>
    <mergeCell ref="JQG195:JQN195"/>
    <mergeCell ref="JQO195:JQV195"/>
    <mergeCell ref="JQW195:JRD195"/>
    <mergeCell ref="JRE195:JRL195"/>
    <mergeCell ref="JRM195:JRT195"/>
    <mergeCell ref="JRU195:JSB195"/>
    <mergeCell ref="JSC195:JSJ195"/>
    <mergeCell ref="JSK195:JSR195"/>
    <mergeCell ref="JSS195:JSZ195"/>
    <mergeCell ref="JTA195:JTH195"/>
    <mergeCell ref="JTI195:JTP195"/>
    <mergeCell ref="JTQ195:JTX195"/>
    <mergeCell ref="JTY195:JUF195"/>
    <mergeCell ref="JUG195:JUN195"/>
    <mergeCell ref="JUO195:JUV195"/>
    <mergeCell ref="JUW195:JVD195"/>
    <mergeCell ref="JVE195:JVL195"/>
    <mergeCell ref="JVM195:JVT195"/>
    <mergeCell ref="JVU195:JWB195"/>
    <mergeCell ref="JWC195:JWJ195"/>
    <mergeCell ref="JWK195:JWR195"/>
    <mergeCell ref="JWS195:JWZ195"/>
    <mergeCell ref="JXA195:JXH195"/>
    <mergeCell ref="JXI195:JXP195"/>
    <mergeCell ref="JXQ195:JXX195"/>
    <mergeCell ref="JXY195:JYF195"/>
    <mergeCell ref="JYG195:JYN195"/>
    <mergeCell ref="JYO195:JYV195"/>
    <mergeCell ref="JYW195:JZD195"/>
    <mergeCell ref="JZE195:JZL195"/>
    <mergeCell ref="JZM195:JZT195"/>
    <mergeCell ref="JZU195:KAB195"/>
    <mergeCell ref="KAC195:KAJ195"/>
    <mergeCell ref="KAK195:KAR195"/>
    <mergeCell ref="KAS195:KAZ195"/>
    <mergeCell ref="KBA195:KBH195"/>
    <mergeCell ref="KBI195:KBP195"/>
    <mergeCell ref="KBQ195:KBX195"/>
    <mergeCell ref="KBY195:KCF195"/>
    <mergeCell ref="KCG195:KCN195"/>
    <mergeCell ref="KCO195:KCV195"/>
    <mergeCell ref="KCW195:KDD195"/>
    <mergeCell ref="KDE195:KDL195"/>
    <mergeCell ref="KDM195:KDT195"/>
    <mergeCell ref="KDU195:KEB195"/>
    <mergeCell ref="KEC195:KEJ195"/>
    <mergeCell ref="KEK195:KER195"/>
    <mergeCell ref="KES195:KEZ195"/>
    <mergeCell ref="KFA195:KFH195"/>
    <mergeCell ref="KFI195:KFP195"/>
    <mergeCell ref="KFQ195:KFX195"/>
    <mergeCell ref="KFY195:KGF195"/>
    <mergeCell ref="KGG195:KGN195"/>
    <mergeCell ref="KGO195:KGV195"/>
    <mergeCell ref="KGW195:KHD195"/>
    <mergeCell ref="KHE195:KHL195"/>
    <mergeCell ref="KHM195:KHT195"/>
    <mergeCell ref="KHU195:KIB195"/>
    <mergeCell ref="KIC195:KIJ195"/>
    <mergeCell ref="KIK195:KIR195"/>
    <mergeCell ref="KIS195:KIZ195"/>
    <mergeCell ref="KJA195:KJH195"/>
    <mergeCell ref="KJI195:KJP195"/>
    <mergeCell ref="KJQ195:KJX195"/>
    <mergeCell ref="KJY195:KKF195"/>
    <mergeCell ref="KKG195:KKN195"/>
    <mergeCell ref="KKO195:KKV195"/>
    <mergeCell ref="KKW195:KLD195"/>
    <mergeCell ref="KLE195:KLL195"/>
    <mergeCell ref="KLM195:KLT195"/>
    <mergeCell ref="KLU195:KMB195"/>
    <mergeCell ref="KMC195:KMJ195"/>
    <mergeCell ref="KMK195:KMR195"/>
    <mergeCell ref="KMS195:KMZ195"/>
    <mergeCell ref="KNA195:KNH195"/>
    <mergeCell ref="KNI195:KNP195"/>
    <mergeCell ref="KNQ195:KNX195"/>
    <mergeCell ref="KNY195:KOF195"/>
    <mergeCell ref="KOG195:KON195"/>
    <mergeCell ref="KOO195:KOV195"/>
    <mergeCell ref="KOW195:KPD195"/>
    <mergeCell ref="KPE195:KPL195"/>
    <mergeCell ref="KPM195:KPT195"/>
    <mergeCell ref="KPU195:KQB195"/>
    <mergeCell ref="KQC195:KQJ195"/>
    <mergeCell ref="KQK195:KQR195"/>
    <mergeCell ref="KQS195:KQZ195"/>
    <mergeCell ref="KRA195:KRH195"/>
    <mergeCell ref="KRI195:KRP195"/>
    <mergeCell ref="KRQ195:KRX195"/>
    <mergeCell ref="KRY195:KSF195"/>
    <mergeCell ref="KSG195:KSN195"/>
    <mergeCell ref="KSO195:KSV195"/>
    <mergeCell ref="KSW195:KTD195"/>
    <mergeCell ref="KTE195:KTL195"/>
    <mergeCell ref="KTM195:KTT195"/>
    <mergeCell ref="KTU195:KUB195"/>
    <mergeCell ref="KUC195:KUJ195"/>
    <mergeCell ref="KUK195:KUR195"/>
    <mergeCell ref="KUS195:KUZ195"/>
    <mergeCell ref="KVA195:KVH195"/>
    <mergeCell ref="KVI195:KVP195"/>
    <mergeCell ref="KVQ195:KVX195"/>
    <mergeCell ref="KVY195:KWF195"/>
    <mergeCell ref="KWG195:KWN195"/>
    <mergeCell ref="KWO195:KWV195"/>
    <mergeCell ref="KWW195:KXD195"/>
    <mergeCell ref="KXE195:KXL195"/>
    <mergeCell ref="KXM195:KXT195"/>
    <mergeCell ref="KXU195:KYB195"/>
    <mergeCell ref="KYC195:KYJ195"/>
    <mergeCell ref="KYK195:KYR195"/>
    <mergeCell ref="KYS195:KYZ195"/>
    <mergeCell ref="KZA195:KZH195"/>
    <mergeCell ref="KZI195:KZP195"/>
    <mergeCell ref="KZQ195:KZX195"/>
    <mergeCell ref="KZY195:LAF195"/>
    <mergeCell ref="LAG195:LAN195"/>
    <mergeCell ref="LAO195:LAV195"/>
    <mergeCell ref="LAW195:LBD195"/>
    <mergeCell ref="LBE195:LBL195"/>
    <mergeCell ref="LBM195:LBT195"/>
    <mergeCell ref="LBU195:LCB195"/>
    <mergeCell ref="LCC195:LCJ195"/>
    <mergeCell ref="LCK195:LCR195"/>
    <mergeCell ref="LCS195:LCZ195"/>
    <mergeCell ref="LDA195:LDH195"/>
    <mergeCell ref="LDI195:LDP195"/>
    <mergeCell ref="LDQ195:LDX195"/>
    <mergeCell ref="LDY195:LEF195"/>
    <mergeCell ref="LEG195:LEN195"/>
    <mergeCell ref="LEO195:LEV195"/>
    <mergeCell ref="LEW195:LFD195"/>
    <mergeCell ref="LFE195:LFL195"/>
    <mergeCell ref="LFM195:LFT195"/>
    <mergeCell ref="LFU195:LGB195"/>
    <mergeCell ref="LGC195:LGJ195"/>
    <mergeCell ref="LGK195:LGR195"/>
    <mergeCell ref="LGS195:LGZ195"/>
    <mergeCell ref="LHA195:LHH195"/>
    <mergeCell ref="LHI195:LHP195"/>
    <mergeCell ref="LHQ195:LHX195"/>
    <mergeCell ref="LHY195:LIF195"/>
    <mergeCell ref="LIG195:LIN195"/>
    <mergeCell ref="LIO195:LIV195"/>
    <mergeCell ref="LIW195:LJD195"/>
    <mergeCell ref="LJE195:LJL195"/>
    <mergeCell ref="LJM195:LJT195"/>
    <mergeCell ref="LJU195:LKB195"/>
    <mergeCell ref="LKC195:LKJ195"/>
    <mergeCell ref="LKK195:LKR195"/>
    <mergeCell ref="LKS195:LKZ195"/>
    <mergeCell ref="LLA195:LLH195"/>
    <mergeCell ref="LLI195:LLP195"/>
    <mergeCell ref="LLQ195:LLX195"/>
    <mergeCell ref="LLY195:LMF195"/>
    <mergeCell ref="LMG195:LMN195"/>
    <mergeCell ref="LMO195:LMV195"/>
    <mergeCell ref="LMW195:LND195"/>
    <mergeCell ref="LNE195:LNL195"/>
    <mergeCell ref="LNM195:LNT195"/>
    <mergeCell ref="LNU195:LOB195"/>
    <mergeCell ref="LOC195:LOJ195"/>
    <mergeCell ref="LOK195:LOR195"/>
    <mergeCell ref="LOS195:LOZ195"/>
    <mergeCell ref="LPA195:LPH195"/>
    <mergeCell ref="LPI195:LPP195"/>
    <mergeCell ref="LPQ195:LPX195"/>
    <mergeCell ref="LPY195:LQF195"/>
    <mergeCell ref="LQG195:LQN195"/>
    <mergeCell ref="LQO195:LQV195"/>
    <mergeCell ref="LQW195:LRD195"/>
    <mergeCell ref="LRE195:LRL195"/>
    <mergeCell ref="LRM195:LRT195"/>
    <mergeCell ref="LRU195:LSB195"/>
    <mergeCell ref="LSC195:LSJ195"/>
    <mergeCell ref="LSK195:LSR195"/>
    <mergeCell ref="LSS195:LSZ195"/>
    <mergeCell ref="LTA195:LTH195"/>
    <mergeCell ref="LTI195:LTP195"/>
    <mergeCell ref="LTQ195:LTX195"/>
    <mergeCell ref="LTY195:LUF195"/>
    <mergeCell ref="LUG195:LUN195"/>
    <mergeCell ref="LUO195:LUV195"/>
    <mergeCell ref="LUW195:LVD195"/>
    <mergeCell ref="LVE195:LVL195"/>
    <mergeCell ref="LVM195:LVT195"/>
    <mergeCell ref="LVU195:LWB195"/>
    <mergeCell ref="LWC195:LWJ195"/>
    <mergeCell ref="LWK195:LWR195"/>
    <mergeCell ref="LWS195:LWZ195"/>
    <mergeCell ref="LXA195:LXH195"/>
    <mergeCell ref="LXI195:LXP195"/>
    <mergeCell ref="LXQ195:LXX195"/>
    <mergeCell ref="LXY195:LYF195"/>
    <mergeCell ref="LYG195:LYN195"/>
    <mergeCell ref="LYO195:LYV195"/>
    <mergeCell ref="LYW195:LZD195"/>
    <mergeCell ref="LZE195:LZL195"/>
    <mergeCell ref="LZM195:LZT195"/>
    <mergeCell ref="LZU195:MAB195"/>
    <mergeCell ref="MAC195:MAJ195"/>
    <mergeCell ref="MAK195:MAR195"/>
    <mergeCell ref="MAS195:MAZ195"/>
    <mergeCell ref="MBA195:MBH195"/>
    <mergeCell ref="MBI195:MBP195"/>
    <mergeCell ref="MBQ195:MBX195"/>
    <mergeCell ref="MBY195:MCF195"/>
    <mergeCell ref="MCG195:MCN195"/>
    <mergeCell ref="MCO195:MCV195"/>
    <mergeCell ref="MCW195:MDD195"/>
    <mergeCell ref="MDE195:MDL195"/>
    <mergeCell ref="MDM195:MDT195"/>
    <mergeCell ref="MDU195:MEB195"/>
    <mergeCell ref="MEC195:MEJ195"/>
    <mergeCell ref="MEK195:MER195"/>
    <mergeCell ref="MES195:MEZ195"/>
    <mergeCell ref="MFA195:MFH195"/>
    <mergeCell ref="MFI195:MFP195"/>
    <mergeCell ref="MFQ195:MFX195"/>
    <mergeCell ref="MFY195:MGF195"/>
    <mergeCell ref="MGG195:MGN195"/>
    <mergeCell ref="MGO195:MGV195"/>
    <mergeCell ref="MGW195:MHD195"/>
    <mergeCell ref="MHE195:MHL195"/>
    <mergeCell ref="MHM195:MHT195"/>
    <mergeCell ref="MHU195:MIB195"/>
    <mergeCell ref="MIC195:MIJ195"/>
    <mergeCell ref="MIK195:MIR195"/>
    <mergeCell ref="MIS195:MIZ195"/>
    <mergeCell ref="MJA195:MJH195"/>
    <mergeCell ref="MJI195:MJP195"/>
    <mergeCell ref="MJQ195:MJX195"/>
    <mergeCell ref="MJY195:MKF195"/>
    <mergeCell ref="MKG195:MKN195"/>
    <mergeCell ref="MKO195:MKV195"/>
    <mergeCell ref="MKW195:MLD195"/>
    <mergeCell ref="MLE195:MLL195"/>
    <mergeCell ref="MLM195:MLT195"/>
    <mergeCell ref="MLU195:MMB195"/>
    <mergeCell ref="MMC195:MMJ195"/>
    <mergeCell ref="MMK195:MMR195"/>
    <mergeCell ref="MMS195:MMZ195"/>
    <mergeCell ref="MNA195:MNH195"/>
    <mergeCell ref="MNI195:MNP195"/>
    <mergeCell ref="MNQ195:MNX195"/>
    <mergeCell ref="MNY195:MOF195"/>
    <mergeCell ref="MOG195:MON195"/>
    <mergeCell ref="MOO195:MOV195"/>
    <mergeCell ref="MOW195:MPD195"/>
    <mergeCell ref="MPE195:MPL195"/>
    <mergeCell ref="MPM195:MPT195"/>
    <mergeCell ref="MPU195:MQB195"/>
    <mergeCell ref="MQC195:MQJ195"/>
    <mergeCell ref="MQK195:MQR195"/>
    <mergeCell ref="MQS195:MQZ195"/>
    <mergeCell ref="MRA195:MRH195"/>
    <mergeCell ref="MRI195:MRP195"/>
    <mergeCell ref="MRQ195:MRX195"/>
    <mergeCell ref="MRY195:MSF195"/>
    <mergeCell ref="MSG195:MSN195"/>
    <mergeCell ref="MSO195:MSV195"/>
    <mergeCell ref="MSW195:MTD195"/>
    <mergeCell ref="MTE195:MTL195"/>
    <mergeCell ref="MTM195:MTT195"/>
    <mergeCell ref="MTU195:MUB195"/>
    <mergeCell ref="MUC195:MUJ195"/>
    <mergeCell ref="MUK195:MUR195"/>
    <mergeCell ref="MUS195:MUZ195"/>
    <mergeCell ref="MVA195:MVH195"/>
    <mergeCell ref="MVI195:MVP195"/>
    <mergeCell ref="MVQ195:MVX195"/>
    <mergeCell ref="MVY195:MWF195"/>
    <mergeCell ref="MWG195:MWN195"/>
    <mergeCell ref="MWO195:MWV195"/>
    <mergeCell ref="MWW195:MXD195"/>
    <mergeCell ref="MXE195:MXL195"/>
    <mergeCell ref="MXM195:MXT195"/>
    <mergeCell ref="MXU195:MYB195"/>
    <mergeCell ref="MYC195:MYJ195"/>
    <mergeCell ref="MYK195:MYR195"/>
    <mergeCell ref="MYS195:MYZ195"/>
    <mergeCell ref="MZA195:MZH195"/>
    <mergeCell ref="MZI195:MZP195"/>
    <mergeCell ref="MZQ195:MZX195"/>
    <mergeCell ref="MZY195:NAF195"/>
    <mergeCell ref="NAG195:NAN195"/>
    <mergeCell ref="NAO195:NAV195"/>
    <mergeCell ref="NAW195:NBD195"/>
    <mergeCell ref="NBE195:NBL195"/>
    <mergeCell ref="NBM195:NBT195"/>
    <mergeCell ref="NBU195:NCB195"/>
    <mergeCell ref="NCC195:NCJ195"/>
    <mergeCell ref="NCK195:NCR195"/>
    <mergeCell ref="NCS195:NCZ195"/>
    <mergeCell ref="NDA195:NDH195"/>
    <mergeCell ref="NDI195:NDP195"/>
    <mergeCell ref="NDQ195:NDX195"/>
    <mergeCell ref="NDY195:NEF195"/>
    <mergeCell ref="NEG195:NEN195"/>
    <mergeCell ref="NEO195:NEV195"/>
    <mergeCell ref="NEW195:NFD195"/>
    <mergeCell ref="NFE195:NFL195"/>
    <mergeCell ref="NFM195:NFT195"/>
    <mergeCell ref="NFU195:NGB195"/>
    <mergeCell ref="NGC195:NGJ195"/>
    <mergeCell ref="NGK195:NGR195"/>
    <mergeCell ref="NGS195:NGZ195"/>
    <mergeCell ref="NHA195:NHH195"/>
    <mergeCell ref="NHI195:NHP195"/>
    <mergeCell ref="NHQ195:NHX195"/>
    <mergeCell ref="NHY195:NIF195"/>
    <mergeCell ref="NIG195:NIN195"/>
    <mergeCell ref="NIO195:NIV195"/>
    <mergeCell ref="NIW195:NJD195"/>
    <mergeCell ref="NJE195:NJL195"/>
    <mergeCell ref="NJM195:NJT195"/>
    <mergeCell ref="NJU195:NKB195"/>
    <mergeCell ref="NKC195:NKJ195"/>
    <mergeCell ref="NKK195:NKR195"/>
    <mergeCell ref="NKS195:NKZ195"/>
    <mergeCell ref="NLA195:NLH195"/>
    <mergeCell ref="NLI195:NLP195"/>
    <mergeCell ref="NLQ195:NLX195"/>
    <mergeCell ref="NLY195:NMF195"/>
    <mergeCell ref="NMG195:NMN195"/>
    <mergeCell ref="NMO195:NMV195"/>
    <mergeCell ref="NMW195:NND195"/>
    <mergeCell ref="NNE195:NNL195"/>
    <mergeCell ref="NNM195:NNT195"/>
    <mergeCell ref="NNU195:NOB195"/>
    <mergeCell ref="NOC195:NOJ195"/>
    <mergeCell ref="NOK195:NOR195"/>
    <mergeCell ref="NOS195:NOZ195"/>
    <mergeCell ref="NPA195:NPH195"/>
    <mergeCell ref="NPI195:NPP195"/>
    <mergeCell ref="NPQ195:NPX195"/>
    <mergeCell ref="NPY195:NQF195"/>
    <mergeCell ref="NQG195:NQN195"/>
    <mergeCell ref="NQO195:NQV195"/>
    <mergeCell ref="NQW195:NRD195"/>
    <mergeCell ref="NRE195:NRL195"/>
    <mergeCell ref="NRM195:NRT195"/>
    <mergeCell ref="NRU195:NSB195"/>
    <mergeCell ref="NSC195:NSJ195"/>
    <mergeCell ref="NSK195:NSR195"/>
    <mergeCell ref="NSS195:NSZ195"/>
    <mergeCell ref="NTA195:NTH195"/>
    <mergeCell ref="NTI195:NTP195"/>
    <mergeCell ref="NTQ195:NTX195"/>
    <mergeCell ref="NTY195:NUF195"/>
    <mergeCell ref="NUG195:NUN195"/>
    <mergeCell ref="NUO195:NUV195"/>
    <mergeCell ref="NUW195:NVD195"/>
    <mergeCell ref="NVE195:NVL195"/>
    <mergeCell ref="NVM195:NVT195"/>
    <mergeCell ref="NVU195:NWB195"/>
    <mergeCell ref="NWC195:NWJ195"/>
    <mergeCell ref="NWK195:NWR195"/>
    <mergeCell ref="NWS195:NWZ195"/>
    <mergeCell ref="NXA195:NXH195"/>
    <mergeCell ref="NXI195:NXP195"/>
    <mergeCell ref="NXQ195:NXX195"/>
    <mergeCell ref="NXY195:NYF195"/>
    <mergeCell ref="NYG195:NYN195"/>
    <mergeCell ref="NYO195:NYV195"/>
    <mergeCell ref="NYW195:NZD195"/>
    <mergeCell ref="NZE195:NZL195"/>
    <mergeCell ref="NZM195:NZT195"/>
    <mergeCell ref="NZU195:OAB195"/>
    <mergeCell ref="OAC195:OAJ195"/>
    <mergeCell ref="OAK195:OAR195"/>
    <mergeCell ref="OAS195:OAZ195"/>
    <mergeCell ref="OBA195:OBH195"/>
    <mergeCell ref="OBI195:OBP195"/>
    <mergeCell ref="OBQ195:OBX195"/>
    <mergeCell ref="OBY195:OCF195"/>
    <mergeCell ref="OCG195:OCN195"/>
    <mergeCell ref="OCO195:OCV195"/>
    <mergeCell ref="OCW195:ODD195"/>
    <mergeCell ref="ODE195:ODL195"/>
    <mergeCell ref="ODM195:ODT195"/>
    <mergeCell ref="ODU195:OEB195"/>
    <mergeCell ref="OEC195:OEJ195"/>
    <mergeCell ref="OEK195:OER195"/>
    <mergeCell ref="OES195:OEZ195"/>
    <mergeCell ref="OFA195:OFH195"/>
    <mergeCell ref="OFI195:OFP195"/>
    <mergeCell ref="OFQ195:OFX195"/>
    <mergeCell ref="OFY195:OGF195"/>
    <mergeCell ref="OGG195:OGN195"/>
    <mergeCell ref="OGO195:OGV195"/>
    <mergeCell ref="OGW195:OHD195"/>
    <mergeCell ref="OHE195:OHL195"/>
    <mergeCell ref="OHM195:OHT195"/>
    <mergeCell ref="OHU195:OIB195"/>
    <mergeCell ref="OIC195:OIJ195"/>
    <mergeCell ref="OIK195:OIR195"/>
    <mergeCell ref="OIS195:OIZ195"/>
    <mergeCell ref="OJA195:OJH195"/>
    <mergeCell ref="OJI195:OJP195"/>
    <mergeCell ref="OJQ195:OJX195"/>
    <mergeCell ref="OJY195:OKF195"/>
    <mergeCell ref="OKG195:OKN195"/>
    <mergeCell ref="OKO195:OKV195"/>
    <mergeCell ref="OKW195:OLD195"/>
    <mergeCell ref="OLE195:OLL195"/>
    <mergeCell ref="OLM195:OLT195"/>
    <mergeCell ref="OLU195:OMB195"/>
    <mergeCell ref="OMC195:OMJ195"/>
    <mergeCell ref="OMK195:OMR195"/>
    <mergeCell ref="OMS195:OMZ195"/>
    <mergeCell ref="ONA195:ONH195"/>
    <mergeCell ref="ONI195:ONP195"/>
    <mergeCell ref="ONQ195:ONX195"/>
    <mergeCell ref="ONY195:OOF195"/>
    <mergeCell ref="OOG195:OON195"/>
    <mergeCell ref="OOO195:OOV195"/>
    <mergeCell ref="OOW195:OPD195"/>
    <mergeCell ref="OPE195:OPL195"/>
    <mergeCell ref="OPM195:OPT195"/>
    <mergeCell ref="OPU195:OQB195"/>
    <mergeCell ref="OQC195:OQJ195"/>
    <mergeCell ref="OQK195:OQR195"/>
    <mergeCell ref="OQS195:OQZ195"/>
    <mergeCell ref="ORA195:ORH195"/>
    <mergeCell ref="ORI195:ORP195"/>
    <mergeCell ref="ORQ195:ORX195"/>
    <mergeCell ref="ORY195:OSF195"/>
    <mergeCell ref="OSG195:OSN195"/>
    <mergeCell ref="OSO195:OSV195"/>
    <mergeCell ref="OSW195:OTD195"/>
    <mergeCell ref="OTE195:OTL195"/>
    <mergeCell ref="OTM195:OTT195"/>
    <mergeCell ref="OTU195:OUB195"/>
    <mergeCell ref="OUC195:OUJ195"/>
    <mergeCell ref="OUK195:OUR195"/>
    <mergeCell ref="OUS195:OUZ195"/>
    <mergeCell ref="OVA195:OVH195"/>
    <mergeCell ref="OVI195:OVP195"/>
    <mergeCell ref="OVQ195:OVX195"/>
    <mergeCell ref="OVY195:OWF195"/>
    <mergeCell ref="OWG195:OWN195"/>
    <mergeCell ref="OWO195:OWV195"/>
    <mergeCell ref="OWW195:OXD195"/>
    <mergeCell ref="OXE195:OXL195"/>
    <mergeCell ref="OXM195:OXT195"/>
    <mergeCell ref="OXU195:OYB195"/>
    <mergeCell ref="OYC195:OYJ195"/>
    <mergeCell ref="OYK195:OYR195"/>
    <mergeCell ref="OYS195:OYZ195"/>
    <mergeCell ref="OZA195:OZH195"/>
    <mergeCell ref="OZI195:OZP195"/>
    <mergeCell ref="OZQ195:OZX195"/>
    <mergeCell ref="OZY195:PAF195"/>
    <mergeCell ref="PAG195:PAN195"/>
    <mergeCell ref="PAO195:PAV195"/>
    <mergeCell ref="PAW195:PBD195"/>
    <mergeCell ref="PBE195:PBL195"/>
    <mergeCell ref="PBM195:PBT195"/>
    <mergeCell ref="PBU195:PCB195"/>
    <mergeCell ref="PCC195:PCJ195"/>
    <mergeCell ref="PCK195:PCR195"/>
    <mergeCell ref="PCS195:PCZ195"/>
    <mergeCell ref="PDA195:PDH195"/>
    <mergeCell ref="PDI195:PDP195"/>
    <mergeCell ref="PDQ195:PDX195"/>
    <mergeCell ref="PDY195:PEF195"/>
    <mergeCell ref="PEG195:PEN195"/>
    <mergeCell ref="PEO195:PEV195"/>
    <mergeCell ref="PEW195:PFD195"/>
    <mergeCell ref="PFE195:PFL195"/>
    <mergeCell ref="PFM195:PFT195"/>
    <mergeCell ref="PFU195:PGB195"/>
    <mergeCell ref="PGC195:PGJ195"/>
    <mergeCell ref="PGK195:PGR195"/>
    <mergeCell ref="PGS195:PGZ195"/>
    <mergeCell ref="PHA195:PHH195"/>
    <mergeCell ref="PHI195:PHP195"/>
    <mergeCell ref="PHQ195:PHX195"/>
    <mergeCell ref="PHY195:PIF195"/>
    <mergeCell ref="PIG195:PIN195"/>
    <mergeCell ref="PIO195:PIV195"/>
    <mergeCell ref="PIW195:PJD195"/>
    <mergeCell ref="PJE195:PJL195"/>
    <mergeCell ref="PJM195:PJT195"/>
    <mergeCell ref="PJU195:PKB195"/>
    <mergeCell ref="PKC195:PKJ195"/>
    <mergeCell ref="PKK195:PKR195"/>
    <mergeCell ref="PKS195:PKZ195"/>
    <mergeCell ref="PLA195:PLH195"/>
    <mergeCell ref="PLI195:PLP195"/>
    <mergeCell ref="PLQ195:PLX195"/>
    <mergeCell ref="PLY195:PMF195"/>
    <mergeCell ref="PMG195:PMN195"/>
    <mergeCell ref="PMO195:PMV195"/>
    <mergeCell ref="PMW195:PND195"/>
    <mergeCell ref="PNE195:PNL195"/>
    <mergeCell ref="PNM195:PNT195"/>
    <mergeCell ref="PNU195:POB195"/>
    <mergeCell ref="POC195:POJ195"/>
    <mergeCell ref="POK195:POR195"/>
    <mergeCell ref="POS195:POZ195"/>
    <mergeCell ref="PPA195:PPH195"/>
    <mergeCell ref="PPI195:PPP195"/>
    <mergeCell ref="PPQ195:PPX195"/>
    <mergeCell ref="PPY195:PQF195"/>
    <mergeCell ref="PQG195:PQN195"/>
    <mergeCell ref="PQO195:PQV195"/>
    <mergeCell ref="PQW195:PRD195"/>
    <mergeCell ref="PRE195:PRL195"/>
    <mergeCell ref="PRM195:PRT195"/>
    <mergeCell ref="PRU195:PSB195"/>
    <mergeCell ref="PSC195:PSJ195"/>
    <mergeCell ref="PSK195:PSR195"/>
    <mergeCell ref="PSS195:PSZ195"/>
    <mergeCell ref="PTA195:PTH195"/>
    <mergeCell ref="PTI195:PTP195"/>
    <mergeCell ref="PTQ195:PTX195"/>
    <mergeCell ref="PTY195:PUF195"/>
    <mergeCell ref="PUG195:PUN195"/>
    <mergeCell ref="PUO195:PUV195"/>
    <mergeCell ref="PUW195:PVD195"/>
    <mergeCell ref="PVE195:PVL195"/>
    <mergeCell ref="PVM195:PVT195"/>
    <mergeCell ref="PVU195:PWB195"/>
    <mergeCell ref="PWC195:PWJ195"/>
    <mergeCell ref="PWK195:PWR195"/>
    <mergeCell ref="PWS195:PWZ195"/>
    <mergeCell ref="PXA195:PXH195"/>
    <mergeCell ref="PXI195:PXP195"/>
    <mergeCell ref="PXQ195:PXX195"/>
    <mergeCell ref="PXY195:PYF195"/>
    <mergeCell ref="PYG195:PYN195"/>
    <mergeCell ref="PYO195:PYV195"/>
    <mergeCell ref="PYW195:PZD195"/>
    <mergeCell ref="PZE195:PZL195"/>
    <mergeCell ref="PZM195:PZT195"/>
    <mergeCell ref="PZU195:QAB195"/>
    <mergeCell ref="QAC195:QAJ195"/>
    <mergeCell ref="QAK195:QAR195"/>
    <mergeCell ref="QAS195:QAZ195"/>
    <mergeCell ref="QBA195:QBH195"/>
    <mergeCell ref="QBI195:QBP195"/>
    <mergeCell ref="QBQ195:QBX195"/>
    <mergeCell ref="QBY195:QCF195"/>
    <mergeCell ref="QCG195:QCN195"/>
    <mergeCell ref="QCO195:QCV195"/>
    <mergeCell ref="QCW195:QDD195"/>
    <mergeCell ref="QDE195:QDL195"/>
    <mergeCell ref="QDM195:QDT195"/>
    <mergeCell ref="QDU195:QEB195"/>
    <mergeCell ref="QEC195:QEJ195"/>
    <mergeCell ref="QEK195:QER195"/>
    <mergeCell ref="QES195:QEZ195"/>
    <mergeCell ref="QFA195:QFH195"/>
    <mergeCell ref="QFI195:QFP195"/>
    <mergeCell ref="QFQ195:QFX195"/>
    <mergeCell ref="QFY195:QGF195"/>
    <mergeCell ref="QGG195:QGN195"/>
    <mergeCell ref="QGO195:QGV195"/>
    <mergeCell ref="QGW195:QHD195"/>
    <mergeCell ref="QHE195:QHL195"/>
    <mergeCell ref="QHM195:QHT195"/>
    <mergeCell ref="QHU195:QIB195"/>
    <mergeCell ref="QIC195:QIJ195"/>
    <mergeCell ref="QIK195:QIR195"/>
    <mergeCell ref="QIS195:QIZ195"/>
    <mergeCell ref="QJA195:QJH195"/>
    <mergeCell ref="QJI195:QJP195"/>
    <mergeCell ref="QJQ195:QJX195"/>
    <mergeCell ref="QJY195:QKF195"/>
    <mergeCell ref="QKG195:QKN195"/>
    <mergeCell ref="QKO195:QKV195"/>
    <mergeCell ref="QKW195:QLD195"/>
    <mergeCell ref="QLE195:QLL195"/>
    <mergeCell ref="QLM195:QLT195"/>
    <mergeCell ref="QLU195:QMB195"/>
    <mergeCell ref="QMC195:QMJ195"/>
    <mergeCell ref="QMK195:QMR195"/>
    <mergeCell ref="QMS195:QMZ195"/>
    <mergeCell ref="QNA195:QNH195"/>
    <mergeCell ref="QNI195:QNP195"/>
    <mergeCell ref="QNQ195:QNX195"/>
    <mergeCell ref="QNY195:QOF195"/>
    <mergeCell ref="QOG195:QON195"/>
    <mergeCell ref="QOO195:QOV195"/>
    <mergeCell ref="QOW195:QPD195"/>
    <mergeCell ref="QPE195:QPL195"/>
    <mergeCell ref="QPM195:QPT195"/>
    <mergeCell ref="QPU195:QQB195"/>
    <mergeCell ref="QQC195:QQJ195"/>
    <mergeCell ref="QQK195:QQR195"/>
    <mergeCell ref="QQS195:QQZ195"/>
    <mergeCell ref="QRA195:QRH195"/>
    <mergeCell ref="QRI195:QRP195"/>
    <mergeCell ref="QRQ195:QRX195"/>
    <mergeCell ref="QRY195:QSF195"/>
    <mergeCell ref="QSG195:QSN195"/>
    <mergeCell ref="QSO195:QSV195"/>
    <mergeCell ref="QSW195:QTD195"/>
    <mergeCell ref="QTE195:QTL195"/>
    <mergeCell ref="QTM195:QTT195"/>
    <mergeCell ref="QTU195:QUB195"/>
    <mergeCell ref="QUC195:QUJ195"/>
    <mergeCell ref="QUK195:QUR195"/>
    <mergeCell ref="QUS195:QUZ195"/>
    <mergeCell ref="QVA195:QVH195"/>
    <mergeCell ref="QVI195:QVP195"/>
    <mergeCell ref="QVQ195:QVX195"/>
    <mergeCell ref="QVY195:QWF195"/>
    <mergeCell ref="QWG195:QWN195"/>
    <mergeCell ref="QWO195:QWV195"/>
    <mergeCell ref="QWW195:QXD195"/>
    <mergeCell ref="QXE195:QXL195"/>
    <mergeCell ref="QXM195:QXT195"/>
    <mergeCell ref="QXU195:QYB195"/>
    <mergeCell ref="QYC195:QYJ195"/>
    <mergeCell ref="QYK195:QYR195"/>
    <mergeCell ref="QYS195:QYZ195"/>
    <mergeCell ref="QZA195:QZH195"/>
    <mergeCell ref="QZI195:QZP195"/>
    <mergeCell ref="QZQ195:QZX195"/>
    <mergeCell ref="QZY195:RAF195"/>
    <mergeCell ref="RAG195:RAN195"/>
    <mergeCell ref="RAO195:RAV195"/>
    <mergeCell ref="RAW195:RBD195"/>
    <mergeCell ref="RBE195:RBL195"/>
    <mergeCell ref="RBM195:RBT195"/>
    <mergeCell ref="RBU195:RCB195"/>
    <mergeCell ref="RCC195:RCJ195"/>
    <mergeCell ref="RCK195:RCR195"/>
    <mergeCell ref="RCS195:RCZ195"/>
    <mergeCell ref="RDA195:RDH195"/>
    <mergeCell ref="RDI195:RDP195"/>
    <mergeCell ref="RDQ195:RDX195"/>
    <mergeCell ref="RDY195:REF195"/>
    <mergeCell ref="REG195:REN195"/>
    <mergeCell ref="REO195:REV195"/>
    <mergeCell ref="REW195:RFD195"/>
    <mergeCell ref="RFE195:RFL195"/>
    <mergeCell ref="RFM195:RFT195"/>
    <mergeCell ref="RFU195:RGB195"/>
    <mergeCell ref="RGC195:RGJ195"/>
    <mergeCell ref="RGK195:RGR195"/>
    <mergeCell ref="RGS195:RGZ195"/>
    <mergeCell ref="RHA195:RHH195"/>
    <mergeCell ref="RHI195:RHP195"/>
    <mergeCell ref="RHQ195:RHX195"/>
    <mergeCell ref="RHY195:RIF195"/>
    <mergeCell ref="RIG195:RIN195"/>
    <mergeCell ref="RIO195:RIV195"/>
    <mergeCell ref="RIW195:RJD195"/>
    <mergeCell ref="RJE195:RJL195"/>
    <mergeCell ref="RJM195:RJT195"/>
    <mergeCell ref="RJU195:RKB195"/>
    <mergeCell ref="RKC195:RKJ195"/>
    <mergeCell ref="RKK195:RKR195"/>
    <mergeCell ref="RKS195:RKZ195"/>
    <mergeCell ref="RLA195:RLH195"/>
    <mergeCell ref="RLI195:RLP195"/>
    <mergeCell ref="RLQ195:RLX195"/>
    <mergeCell ref="RLY195:RMF195"/>
    <mergeCell ref="RMG195:RMN195"/>
    <mergeCell ref="RMO195:RMV195"/>
    <mergeCell ref="RMW195:RND195"/>
    <mergeCell ref="RNE195:RNL195"/>
    <mergeCell ref="RNM195:RNT195"/>
    <mergeCell ref="RNU195:ROB195"/>
    <mergeCell ref="ROC195:ROJ195"/>
    <mergeCell ref="ROK195:ROR195"/>
    <mergeCell ref="ROS195:ROZ195"/>
    <mergeCell ref="RPA195:RPH195"/>
    <mergeCell ref="RPI195:RPP195"/>
    <mergeCell ref="RPQ195:RPX195"/>
    <mergeCell ref="RPY195:RQF195"/>
    <mergeCell ref="RQG195:RQN195"/>
    <mergeCell ref="RQO195:RQV195"/>
    <mergeCell ref="RQW195:RRD195"/>
    <mergeCell ref="RRE195:RRL195"/>
    <mergeCell ref="RRM195:RRT195"/>
    <mergeCell ref="RRU195:RSB195"/>
    <mergeCell ref="RSC195:RSJ195"/>
    <mergeCell ref="RSK195:RSR195"/>
    <mergeCell ref="RSS195:RSZ195"/>
    <mergeCell ref="RTA195:RTH195"/>
    <mergeCell ref="RTI195:RTP195"/>
    <mergeCell ref="RTQ195:RTX195"/>
    <mergeCell ref="RTY195:RUF195"/>
    <mergeCell ref="RUG195:RUN195"/>
    <mergeCell ref="RUO195:RUV195"/>
    <mergeCell ref="RUW195:RVD195"/>
    <mergeCell ref="RVE195:RVL195"/>
    <mergeCell ref="RVM195:RVT195"/>
    <mergeCell ref="RVU195:RWB195"/>
    <mergeCell ref="RWC195:RWJ195"/>
    <mergeCell ref="RWK195:RWR195"/>
    <mergeCell ref="RWS195:RWZ195"/>
    <mergeCell ref="RXA195:RXH195"/>
    <mergeCell ref="RXI195:RXP195"/>
    <mergeCell ref="RXQ195:RXX195"/>
    <mergeCell ref="RXY195:RYF195"/>
    <mergeCell ref="RYG195:RYN195"/>
    <mergeCell ref="RYO195:RYV195"/>
    <mergeCell ref="RYW195:RZD195"/>
    <mergeCell ref="RZE195:RZL195"/>
    <mergeCell ref="RZM195:RZT195"/>
    <mergeCell ref="RZU195:SAB195"/>
    <mergeCell ref="SAC195:SAJ195"/>
    <mergeCell ref="SAK195:SAR195"/>
    <mergeCell ref="SAS195:SAZ195"/>
    <mergeCell ref="SBA195:SBH195"/>
    <mergeCell ref="SBI195:SBP195"/>
    <mergeCell ref="SBQ195:SBX195"/>
    <mergeCell ref="SBY195:SCF195"/>
    <mergeCell ref="SCG195:SCN195"/>
    <mergeCell ref="SCO195:SCV195"/>
    <mergeCell ref="SCW195:SDD195"/>
    <mergeCell ref="SDE195:SDL195"/>
    <mergeCell ref="SDM195:SDT195"/>
    <mergeCell ref="SDU195:SEB195"/>
    <mergeCell ref="SEC195:SEJ195"/>
    <mergeCell ref="SEK195:SER195"/>
    <mergeCell ref="SES195:SEZ195"/>
    <mergeCell ref="SFA195:SFH195"/>
    <mergeCell ref="SFI195:SFP195"/>
    <mergeCell ref="SFQ195:SFX195"/>
    <mergeCell ref="SFY195:SGF195"/>
    <mergeCell ref="SGG195:SGN195"/>
    <mergeCell ref="SGO195:SGV195"/>
    <mergeCell ref="SGW195:SHD195"/>
    <mergeCell ref="SHE195:SHL195"/>
    <mergeCell ref="SHM195:SHT195"/>
    <mergeCell ref="SHU195:SIB195"/>
    <mergeCell ref="SIC195:SIJ195"/>
    <mergeCell ref="SIK195:SIR195"/>
    <mergeCell ref="SIS195:SIZ195"/>
    <mergeCell ref="SJA195:SJH195"/>
    <mergeCell ref="SJI195:SJP195"/>
    <mergeCell ref="SJQ195:SJX195"/>
    <mergeCell ref="SJY195:SKF195"/>
    <mergeCell ref="SKG195:SKN195"/>
    <mergeCell ref="SKO195:SKV195"/>
    <mergeCell ref="SKW195:SLD195"/>
    <mergeCell ref="SLE195:SLL195"/>
    <mergeCell ref="SLM195:SLT195"/>
    <mergeCell ref="SLU195:SMB195"/>
    <mergeCell ref="SMC195:SMJ195"/>
    <mergeCell ref="SMK195:SMR195"/>
    <mergeCell ref="SMS195:SMZ195"/>
    <mergeCell ref="SNA195:SNH195"/>
    <mergeCell ref="SNI195:SNP195"/>
    <mergeCell ref="SNQ195:SNX195"/>
    <mergeCell ref="SNY195:SOF195"/>
    <mergeCell ref="SOG195:SON195"/>
    <mergeCell ref="SOO195:SOV195"/>
    <mergeCell ref="SOW195:SPD195"/>
    <mergeCell ref="SPE195:SPL195"/>
    <mergeCell ref="SPM195:SPT195"/>
    <mergeCell ref="SPU195:SQB195"/>
    <mergeCell ref="SQC195:SQJ195"/>
    <mergeCell ref="SQK195:SQR195"/>
    <mergeCell ref="SQS195:SQZ195"/>
    <mergeCell ref="SRA195:SRH195"/>
    <mergeCell ref="SRI195:SRP195"/>
    <mergeCell ref="SRQ195:SRX195"/>
    <mergeCell ref="SRY195:SSF195"/>
    <mergeCell ref="SSG195:SSN195"/>
    <mergeCell ref="SSO195:SSV195"/>
    <mergeCell ref="SSW195:STD195"/>
    <mergeCell ref="STE195:STL195"/>
    <mergeCell ref="STM195:STT195"/>
    <mergeCell ref="STU195:SUB195"/>
    <mergeCell ref="SUC195:SUJ195"/>
    <mergeCell ref="SUK195:SUR195"/>
    <mergeCell ref="SUS195:SUZ195"/>
    <mergeCell ref="SVA195:SVH195"/>
    <mergeCell ref="SVI195:SVP195"/>
    <mergeCell ref="SVQ195:SVX195"/>
    <mergeCell ref="SVY195:SWF195"/>
    <mergeCell ref="SWG195:SWN195"/>
    <mergeCell ref="SWO195:SWV195"/>
    <mergeCell ref="SWW195:SXD195"/>
    <mergeCell ref="SXE195:SXL195"/>
    <mergeCell ref="SXM195:SXT195"/>
    <mergeCell ref="SXU195:SYB195"/>
    <mergeCell ref="SYC195:SYJ195"/>
    <mergeCell ref="SYK195:SYR195"/>
    <mergeCell ref="SYS195:SYZ195"/>
    <mergeCell ref="SZA195:SZH195"/>
    <mergeCell ref="SZI195:SZP195"/>
    <mergeCell ref="SZQ195:SZX195"/>
    <mergeCell ref="SZY195:TAF195"/>
    <mergeCell ref="TAG195:TAN195"/>
    <mergeCell ref="TAO195:TAV195"/>
    <mergeCell ref="TAW195:TBD195"/>
    <mergeCell ref="TBE195:TBL195"/>
    <mergeCell ref="TBM195:TBT195"/>
    <mergeCell ref="TBU195:TCB195"/>
    <mergeCell ref="TCC195:TCJ195"/>
    <mergeCell ref="TCK195:TCR195"/>
    <mergeCell ref="TCS195:TCZ195"/>
    <mergeCell ref="TDA195:TDH195"/>
    <mergeCell ref="TDI195:TDP195"/>
    <mergeCell ref="TDQ195:TDX195"/>
    <mergeCell ref="TDY195:TEF195"/>
    <mergeCell ref="TEG195:TEN195"/>
    <mergeCell ref="TEO195:TEV195"/>
    <mergeCell ref="TEW195:TFD195"/>
    <mergeCell ref="TFE195:TFL195"/>
    <mergeCell ref="TFM195:TFT195"/>
    <mergeCell ref="TFU195:TGB195"/>
    <mergeCell ref="TGC195:TGJ195"/>
    <mergeCell ref="TGK195:TGR195"/>
    <mergeCell ref="TGS195:TGZ195"/>
    <mergeCell ref="THA195:THH195"/>
    <mergeCell ref="THI195:THP195"/>
    <mergeCell ref="THQ195:THX195"/>
    <mergeCell ref="THY195:TIF195"/>
    <mergeCell ref="TIG195:TIN195"/>
    <mergeCell ref="TIO195:TIV195"/>
    <mergeCell ref="TIW195:TJD195"/>
    <mergeCell ref="TJE195:TJL195"/>
    <mergeCell ref="TJM195:TJT195"/>
    <mergeCell ref="TJU195:TKB195"/>
    <mergeCell ref="TKC195:TKJ195"/>
    <mergeCell ref="TKK195:TKR195"/>
    <mergeCell ref="TKS195:TKZ195"/>
    <mergeCell ref="TLA195:TLH195"/>
    <mergeCell ref="TLI195:TLP195"/>
    <mergeCell ref="TLQ195:TLX195"/>
    <mergeCell ref="TLY195:TMF195"/>
    <mergeCell ref="TMG195:TMN195"/>
    <mergeCell ref="TMO195:TMV195"/>
    <mergeCell ref="TMW195:TND195"/>
    <mergeCell ref="TNE195:TNL195"/>
    <mergeCell ref="TNM195:TNT195"/>
    <mergeCell ref="TNU195:TOB195"/>
    <mergeCell ref="TOC195:TOJ195"/>
    <mergeCell ref="TOK195:TOR195"/>
    <mergeCell ref="TOS195:TOZ195"/>
    <mergeCell ref="TPA195:TPH195"/>
    <mergeCell ref="TPI195:TPP195"/>
    <mergeCell ref="TPQ195:TPX195"/>
    <mergeCell ref="TPY195:TQF195"/>
    <mergeCell ref="TQG195:TQN195"/>
    <mergeCell ref="TQO195:TQV195"/>
    <mergeCell ref="TQW195:TRD195"/>
    <mergeCell ref="TRE195:TRL195"/>
    <mergeCell ref="TRM195:TRT195"/>
    <mergeCell ref="TRU195:TSB195"/>
    <mergeCell ref="TSC195:TSJ195"/>
    <mergeCell ref="TSK195:TSR195"/>
    <mergeCell ref="TSS195:TSZ195"/>
    <mergeCell ref="TTA195:TTH195"/>
    <mergeCell ref="TTI195:TTP195"/>
    <mergeCell ref="TTQ195:TTX195"/>
    <mergeCell ref="TTY195:TUF195"/>
    <mergeCell ref="TUG195:TUN195"/>
    <mergeCell ref="TUO195:TUV195"/>
    <mergeCell ref="TUW195:TVD195"/>
    <mergeCell ref="TVE195:TVL195"/>
    <mergeCell ref="TVM195:TVT195"/>
    <mergeCell ref="TVU195:TWB195"/>
    <mergeCell ref="TWC195:TWJ195"/>
    <mergeCell ref="TWK195:TWR195"/>
    <mergeCell ref="TWS195:TWZ195"/>
    <mergeCell ref="TXA195:TXH195"/>
    <mergeCell ref="TXI195:TXP195"/>
    <mergeCell ref="TXQ195:TXX195"/>
    <mergeCell ref="TXY195:TYF195"/>
    <mergeCell ref="TYG195:TYN195"/>
    <mergeCell ref="TYO195:TYV195"/>
    <mergeCell ref="TYW195:TZD195"/>
    <mergeCell ref="TZE195:TZL195"/>
    <mergeCell ref="TZM195:TZT195"/>
    <mergeCell ref="TZU195:UAB195"/>
    <mergeCell ref="UAC195:UAJ195"/>
    <mergeCell ref="UAK195:UAR195"/>
    <mergeCell ref="UAS195:UAZ195"/>
    <mergeCell ref="UBA195:UBH195"/>
    <mergeCell ref="UBI195:UBP195"/>
    <mergeCell ref="UBQ195:UBX195"/>
    <mergeCell ref="UBY195:UCF195"/>
    <mergeCell ref="UCG195:UCN195"/>
    <mergeCell ref="UCO195:UCV195"/>
    <mergeCell ref="UCW195:UDD195"/>
    <mergeCell ref="UDE195:UDL195"/>
    <mergeCell ref="UDM195:UDT195"/>
    <mergeCell ref="UDU195:UEB195"/>
    <mergeCell ref="UEC195:UEJ195"/>
    <mergeCell ref="UEK195:UER195"/>
    <mergeCell ref="UES195:UEZ195"/>
    <mergeCell ref="UFA195:UFH195"/>
    <mergeCell ref="UFI195:UFP195"/>
    <mergeCell ref="UFQ195:UFX195"/>
    <mergeCell ref="UFY195:UGF195"/>
    <mergeCell ref="UGG195:UGN195"/>
    <mergeCell ref="UGO195:UGV195"/>
    <mergeCell ref="UGW195:UHD195"/>
    <mergeCell ref="UHE195:UHL195"/>
    <mergeCell ref="UHM195:UHT195"/>
    <mergeCell ref="UHU195:UIB195"/>
    <mergeCell ref="UIC195:UIJ195"/>
    <mergeCell ref="UIK195:UIR195"/>
    <mergeCell ref="UIS195:UIZ195"/>
    <mergeCell ref="UJA195:UJH195"/>
    <mergeCell ref="UJI195:UJP195"/>
    <mergeCell ref="UJQ195:UJX195"/>
    <mergeCell ref="UJY195:UKF195"/>
    <mergeCell ref="UKG195:UKN195"/>
    <mergeCell ref="UKO195:UKV195"/>
    <mergeCell ref="UKW195:ULD195"/>
    <mergeCell ref="ULE195:ULL195"/>
    <mergeCell ref="ULM195:ULT195"/>
    <mergeCell ref="ULU195:UMB195"/>
    <mergeCell ref="UMC195:UMJ195"/>
    <mergeCell ref="UMK195:UMR195"/>
    <mergeCell ref="UMS195:UMZ195"/>
    <mergeCell ref="UNA195:UNH195"/>
    <mergeCell ref="UNI195:UNP195"/>
    <mergeCell ref="UNQ195:UNX195"/>
    <mergeCell ref="UNY195:UOF195"/>
    <mergeCell ref="UOG195:UON195"/>
    <mergeCell ref="UOO195:UOV195"/>
    <mergeCell ref="UOW195:UPD195"/>
    <mergeCell ref="UPE195:UPL195"/>
    <mergeCell ref="UPM195:UPT195"/>
    <mergeCell ref="UPU195:UQB195"/>
    <mergeCell ref="UQC195:UQJ195"/>
    <mergeCell ref="UQK195:UQR195"/>
    <mergeCell ref="UQS195:UQZ195"/>
    <mergeCell ref="URA195:URH195"/>
    <mergeCell ref="URI195:URP195"/>
    <mergeCell ref="URQ195:URX195"/>
    <mergeCell ref="URY195:USF195"/>
    <mergeCell ref="USG195:USN195"/>
    <mergeCell ref="USO195:USV195"/>
    <mergeCell ref="USW195:UTD195"/>
    <mergeCell ref="UTE195:UTL195"/>
    <mergeCell ref="UTM195:UTT195"/>
    <mergeCell ref="UTU195:UUB195"/>
    <mergeCell ref="UUC195:UUJ195"/>
    <mergeCell ref="UUK195:UUR195"/>
    <mergeCell ref="UUS195:UUZ195"/>
    <mergeCell ref="UVA195:UVH195"/>
    <mergeCell ref="UVI195:UVP195"/>
    <mergeCell ref="UVQ195:UVX195"/>
    <mergeCell ref="UVY195:UWF195"/>
    <mergeCell ref="UWG195:UWN195"/>
    <mergeCell ref="UWO195:UWV195"/>
    <mergeCell ref="UWW195:UXD195"/>
    <mergeCell ref="UXE195:UXL195"/>
    <mergeCell ref="UXM195:UXT195"/>
    <mergeCell ref="UXU195:UYB195"/>
    <mergeCell ref="UYC195:UYJ195"/>
    <mergeCell ref="UYK195:UYR195"/>
    <mergeCell ref="UYS195:UYZ195"/>
    <mergeCell ref="UZA195:UZH195"/>
    <mergeCell ref="UZI195:UZP195"/>
    <mergeCell ref="UZQ195:UZX195"/>
    <mergeCell ref="UZY195:VAF195"/>
    <mergeCell ref="VAG195:VAN195"/>
    <mergeCell ref="VAO195:VAV195"/>
    <mergeCell ref="VAW195:VBD195"/>
    <mergeCell ref="VBE195:VBL195"/>
    <mergeCell ref="VBM195:VBT195"/>
    <mergeCell ref="VBU195:VCB195"/>
    <mergeCell ref="VCC195:VCJ195"/>
    <mergeCell ref="VCK195:VCR195"/>
    <mergeCell ref="VCS195:VCZ195"/>
    <mergeCell ref="VDA195:VDH195"/>
    <mergeCell ref="VDI195:VDP195"/>
    <mergeCell ref="VDQ195:VDX195"/>
    <mergeCell ref="VDY195:VEF195"/>
    <mergeCell ref="VEG195:VEN195"/>
    <mergeCell ref="VEO195:VEV195"/>
    <mergeCell ref="VEW195:VFD195"/>
    <mergeCell ref="VFE195:VFL195"/>
    <mergeCell ref="VFM195:VFT195"/>
    <mergeCell ref="VFU195:VGB195"/>
    <mergeCell ref="VGC195:VGJ195"/>
    <mergeCell ref="VGK195:VGR195"/>
    <mergeCell ref="VGS195:VGZ195"/>
    <mergeCell ref="VHA195:VHH195"/>
    <mergeCell ref="VHI195:VHP195"/>
    <mergeCell ref="VHQ195:VHX195"/>
    <mergeCell ref="VHY195:VIF195"/>
    <mergeCell ref="VIG195:VIN195"/>
    <mergeCell ref="VIO195:VIV195"/>
    <mergeCell ref="VIW195:VJD195"/>
    <mergeCell ref="VJE195:VJL195"/>
    <mergeCell ref="VJM195:VJT195"/>
    <mergeCell ref="VJU195:VKB195"/>
    <mergeCell ref="VKC195:VKJ195"/>
    <mergeCell ref="VKK195:VKR195"/>
    <mergeCell ref="VKS195:VKZ195"/>
    <mergeCell ref="VLA195:VLH195"/>
    <mergeCell ref="VLI195:VLP195"/>
    <mergeCell ref="VLQ195:VLX195"/>
    <mergeCell ref="VLY195:VMF195"/>
    <mergeCell ref="VMG195:VMN195"/>
    <mergeCell ref="VMO195:VMV195"/>
    <mergeCell ref="VMW195:VND195"/>
    <mergeCell ref="VNE195:VNL195"/>
    <mergeCell ref="VNM195:VNT195"/>
    <mergeCell ref="VNU195:VOB195"/>
    <mergeCell ref="VOC195:VOJ195"/>
    <mergeCell ref="VOK195:VOR195"/>
    <mergeCell ref="VOS195:VOZ195"/>
    <mergeCell ref="VPA195:VPH195"/>
    <mergeCell ref="VPI195:VPP195"/>
    <mergeCell ref="VPQ195:VPX195"/>
    <mergeCell ref="VPY195:VQF195"/>
    <mergeCell ref="VQG195:VQN195"/>
    <mergeCell ref="VQO195:VQV195"/>
    <mergeCell ref="VQW195:VRD195"/>
    <mergeCell ref="VRE195:VRL195"/>
    <mergeCell ref="VRM195:VRT195"/>
    <mergeCell ref="VRU195:VSB195"/>
    <mergeCell ref="VSC195:VSJ195"/>
    <mergeCell ref="VSK195:VSR195"/>
    <mergeCell ref="VSS195:VSZ195"/>
    <mergeCell ref="VTA195:VTH195"/>
    <mergeCell ref="VTI195:VTP195"/>
    <mergeCell ref="VTQ195:VTX195"/>
    <mergeCell ref="VTY195:VUF195"/>
    <mergeCell ref="VUG195:VUN195"/>
    <mergeCell ref="VUO195:VUV195"/>
    <mergeCell ref="VUW195:VVD195"/>
    <mergeCell ref="VVE195:VVL195"/>
    <mergeCell ref="VVM195:VVT195"/>
    <mergeCell ref="VVU195:VWB195"/>
    <mergeCell ref="VWC195:VWJ195"/>
    <mergeCell ref="VWK195:VWR195"/>
    <mergeCell ref="VWS195:VWZ195"/>
    <mergeCell ref="VXA195:VXH195"/>
    <mergeCell ref="VXI195:VXP195"/>
    <mergeCell ref="VXQ195:VXX195"/>
    <mergeCell ref="VXY195:VYF195"/>
    <mergeCell ref="VYG195:VYN195"/>
    <mergeCell ref="VYO195:VYV195"/>
    <mergeCell ref="VYW195:VZD195"/>
    <mergeCell ref="VZE195:VZL195"/>
    <mergeCell ref="VZM195:VZT195"/>
    <mergeCell ref="VZU195:WAB195"/>
    <mergeCell ref="WAC195:WAJ195"/>
    <mergeCell ref="WAK195:WAR195"/>
    <mergeCell ref="WAS195:WAZ195"/>
    <mergeCell ref="WBA195:WBH195"/>
    <mergeCell ref="WBI195:WBP195"/>
    <mergeCell ref="WBQ195:WBX195"/>
    <mergeCell ref="WBY195:WCF195"/>
    <mergeCell ref="WCG195:WCN195"/>
    <mergeCell ref="WCO195:WCV195"/>
    <mergeCell ref="WCW195:WDD195"/>
    <mergeCell ref="WDE195:WDL195"/>
    <mergeCell ref="WDM195:WDT195"/>
    <mergeCell ref="WDU195:WEB195"/>
    <mergeCell ref="WEC195:WEJ195"/>
    <mergeCell ref="WEK195:WER195"/>
    <mergeCell ref="WES195:WEZ195"/>
    <mergeCell ref="WFA195:WFH195"/>
    <mergeCell ref="WFI195:WFP195"/>
    <mergeCell ref="WFQ195:WFX195"/>
    <mergeCell ref="WFY195:WGF195"/>
    <mergeCell ref="WGG195:WGN195"/>
    <mergeCell ref="WGO195:WGV195"/>
    <mergeCell ref="WGW195:WHD195"/>
    <mergeCell ref="WHE195:WHL195"/>
    <mergeCell ref="WHM195:WHT195"/>
    <mergeCell ref="WHU195:WIB195"/>
    <mergeCell ref="WIC195:WIJ195"/>
    <mergeCell ref="WIK195:WIR195"/>
    <mergeCell ref="WIS195:WIZ195"/>
    <mergeCell ref="WJA195:WJH195"/>
    <mergeCell ref="WJI195:WJP195"/>
    <mergeCell ref="WJQ195:WJX195"/>
    <mergeCell ref="WJY195:WKF195"/>
    <mergeCell ref="WKG195:WKN195"/>
    <mergeCell ref="WKO195:WKV195"/>
    <mergeCell ref="WKW195:WLD195"/>
    <mergeCell ref="WLE195:WLL195"/>
    <mergeCell ref="WLM195:WLT195"/>
    <mergeCell ref="WLU195:WMB195"/>
    <mergeCell ref="WMC195:WMJ195"/>
    <mergeCell ref="WMK195:WMR195"/>
    <mergeCell ref="WMS195:WMZ195"/>
    <mergeCell ref="WNA195:WNH195"/>
    <mergeCell ref="WNI195:WNP195"/>
    <mergeCell ref="WNQ195:WNX195"/>
    <mergeCell ref="WNY195:WOF195"/>
    <mergeCell ref="WOG195:WON195"/>
    <mergeCell ref="WOO195:WOV195"/>
    <mergeCell ref="WOW195:WPD195"/>
    <mergeCell ref="WPE195:WPL195"/>
    <mergeCell ref="WPM195:WPT195"/>
    <mergeCell ref="WPU195:WQB195"/>
    <mergeCell ref="WQC195:WQJ195"/>
    <mergeCell ref="WQK195:WQR195"/>
    <mergeCell ref="WQS195:WQZ195"/>
    <mergeCell ref="WRA195:WRH195"/>
    <mergeCell ref="WRI195:WRP195"/>
    <mergeCell ref="WRQ195:WRX195"/>
    <mergeCell ref="WRY195:WSF195"/>
    <mergeCell ref="WSG195:WSN195"/>
    <mergeCell ref="WSO195:WSV195"/>
    <mergeCell ref="WSW195:WTD195"/>
    <mergeCell ref="WTE195:WTL195"/>
    <mergeCell ref="WTM195:WTT195"/>
    <mergeCell ref="WTU195:WUB195"/>
    <mergeCell ref="WUC195:WUJ195"/>
    <mergeCell ref="WUK195:WUR195"/>
    <mergeCell ref="WUS195:WUZ195"/>
    <mergeCell ref="WVA195:WVH195"/>
    <mergeCell ref="WVI195:WVP195"/>
    <mergeCell ref="WVQ195:WVX195"/>
    <mergeCell ref="WVY195:WWF195"/>
    <mergeCell ref="WWG195:WWN195"/>
    <mergeCell ref="WWO195:WWV195"/>
    <mergeCell ref="WWW195:WXD195"/>
    <mergeCell ref="WXE195:WXL195"/>
    <mergeCell ref="WXM195:WXT195"/>
    <mergeCell ref="WXU195:WYB195"/>
    <mergeCell ref="WYC195:WYJ195"/>
    <mergeCell ref="WYK195:WYR195"/>
    <mergeCell ref="WYS195:WYZ195"/>
    <mergeCell ref="WZA195:WZH195"/>
    <mergeCell ref="WZI195:WZP195"/>
    <mergeCell ref="A198:H198"/>
    <mergeCell ref="I198:P198"/>
    <mergeCell ref="Q198:X198"/>
    <mergeCell ref="Y198:AF198"/>
    <mergeCell ref="AG198:AN198"/>
    <mergeCell ref="AO198:AV198"/>
    <mergeCell ref="AW198:BD198"/>
    <mergeCell ref="BE198:BL198"/>
    <mergeCell ref="BM198:BT198"/>
    <mergeCell ref="BU198:CB198"/>
    <mergeCell ref="CC198:CJ198"/>
    <mergeCell ref="CK198:CR198"/>
    <mergeCell ref="CS198:CZ198"/>
    <mergeCell ref="DA198:DH198"/>
    <mergeCell ref="DI198:DP198"/>
    <mergeCell ref="DQ198:DX198"/>
    <mergeCell ref="DY198:EF198"/>
    <mergeCell ref="EG198:EN198"/>
    <mergeCell ref="EO198:EV198"/>
    <mergeCell ref="EW198:FD198"/>
    <mergeCell ref="FE198:FL198"/>
    <mergeCell ref="FM198:FT198"/>
    <mergeCell ref="FU198:GB198"/>
    <mergeCell ref="GC198:GJ198"/>
    <mergeCell ref="GK198:GR198"/>
    <mergeCell ref="GS198:GZ198"/>
    <mergeCell ref="HA198:HH198"/>
    <mergeCell ref="HI198:HP198"/>
    <mergeCell ref="HQ198:HX198"/>
    <mergeCell ref="HY198:IF198"/>
    <mergeCell ref="IG198:IN198"/>
    <mergeCell ref="IO198:IV198"/>
    <mergeCell ref="IW198:JD198"/>
    <mergeCell ref="JE198:JL198"/>
    <mergeCell ref="JM198:JT198"/>
    <mergeCell ref="JU198:KB198"/>
    <mergeCell ref="KC198:KJ198"/>
    <mergeCell ref="KK198:KR198"/>
    <mergeCell ref="KS198:KZ198"/>
    <mergeCell ref="LA198:LH198"/>
    <mergeCell ref="LI198:LP198"/>
    <mergeCell ref="LQ198:LX198"/>
    <mergeCell ref="LY198:MF198"/>
    <mergeCell ref="MG198:MN198"/>
    <mergeCell ref="MO198:MV198"/>
    <mergeCell ref="MW198:ND198"/>
    <mergeCell ref="NE198:NL198"/>
    <mergeCell ref="NM198:NT198"/>
    <mergeCell ref="NU198:OB198"/>
    <mergeCell ref="OC198:OJ198"/>
    <mergeCell ref="OK198:OR198"/>
    <mergeCell ref="OS198:OZ198"/>
    <mergeCell ref="PA198:PH198"/>
    <mergeCell ref="PI198:PP198"/>
    <mergeCell ref="PQ198:PX198"/>
    <mergeCell ref="PY198:QF198"/>
    <mergeCell ref="QG198:QN198"/>
    <mergeCell ref="QO198:QV198"/>
    <mergeCell ref="QW198:RD198"/>
    <mergeCell ref="RE198:RL198"/>
    <mergeCell ref="RM198:RT198"/>
    <mergeCell ref="RU198:SB198"/>
    <mergeCell ref="SC198:SJ198"/>
    <mergeCell ref="SK198:SR198"/>
    <mergeCell ref="SS198:SZ198"/>
    <mergeCell ref="TA198:TH198"/>
    <mergeCell ref="TI198:TP198"/>
    <mergeCell ref="TQ198:TX198"/>
    <mergeCell ref="TY198:UF198"/>
    <mergeCell ref="UG198:UN198"/>
    <mergeCell ref="UO198:UV198"/>
    <mergeCell ref="UW198:VD198"/>
    <mergeCell ref="VE198:VL198"/>
    <mergeCell ref="VM198:VT198"/>
    <mergeCell ref="VU198:WB198"/>
    <mergeCell ref="WC198:WJ198"/>
    <mergeCell ref="WK198:WR198"/>
    <mergeCell ref="WS198:WZ198"/>
    <mergeCell ref="XA198:XH198"/>
    <mergeCell ref="XI198:XP198"/>
    <mergeCell ref="XQ198:XX198"/>
    <mergeCell ref="XY198:YF198"/>
    <mergeCell ref="YG198:YN198"/>
    <mergeCell ref="YO198:YV198"/>
    <mergeCell ref="YW198:ZD198"/>
    <mergeCell ref="ZE198:ZL198"/>
    <mergeCell ref="ZM198:ZT198"/>
    <mergeCell ref="ZU198:AAB198"/>
    <mergeCell ref="AAC198:AAJ198"/>
    <mergeCell ref="AAK198:AAR198"/>
    <mergeCell ref="AAS198:AAZ198"/>
    <mergeCell ref="ABA198:ABH198"/>
    <mergeCell ref="ABI198:ABP198"/>
    <mergeCell ref="ABQ198:ABX198"/>
    <mergeCell ref="ABY198:ACF198"/>
    <mergeCell ref="ACG198:ACN198"/>
    <mergeCell ref="ACO198:ACV198"/>
    <mergeCell ref="ACW198:ADD198"/>
    <mergeCell ref="ADE198:ADL198"/>
    <mergeCell ref="ADM198:ADT198"/>
    <mergeCell ref="ADU198:AEB198"/>
    <mergeCell ref="AEC198:AEJ198"/>
    <mergeCell ref="AEK198:AER198"/>
    <mergeCell ref="AES198:AEZ198"/>
    <mergeCell ref="AFA198:AFH198"/>
    <mergeCell ref="AFI198:AFP198"/>
    <mergeCell ref="AFQ198:AFX198"/>
    <mergeCell ref="AFY198:AGF198"/>
    <mergeCell ref="AGG198:AGN198"/>
    <mergeCell ref="AGO198:AGV198"/>
    <mergeCell ref="AGW198:AHD198"/>
    <mergeCell ref="AHE198:AHL198"/>
    <mergeCell ref="AHM198:AHT198"/>
    <mergeCell ref="AHU198:AIB198"/>
    <mergeCell ref="AIC198:AIJ198"/>
    <mergeCell ref="AIK198:AIR198"/>
    <mergeCell ref="AIS198:AIZ198"/>
    <mergeCell ref="AJA198:AJH198"/>
    <mergeCell ref="AJI198:AJP198"/>
    <mergeCell ref="AJQ198:AJX198"/>
    <mergeCell ref="AJY198:AKF198"/>
    <mergeCell ref="AKG198:AKN198"/>
    <mergeCell ref="AKO198:AKV198"/>
    <mergeCell ref="AKW198:ALD198"/>
    <mergeCell ref="ALE198:ALL198"/>
    <mergeCell ref="ALM198:ALT198"/>
    <mergeCell ref="ALU198:AMB198"/>
    <mergeCell ref="AMC198:AMJ198"/>
    <mergeCell ref="AMK198:AMR198"/>
    <mergeCell ref="AMS198:AMZ198"/>
    <mergeCell ref="ANA198:ANH198"/>
    <mergeCell ref="ANI198:ANP198"/>
    <mergeCell ref="ANQ198:ANX198"/>
    <mergeCell ref="ANY198:AOF198"/>
    <mergeCell ref="AOG198:AON198"/>
    <mergeCell ref="AOO198:AOV198"/>
    <mergeCell ref="AOW198:APD198"/>
    <mergeCell ref="APE198:APL198"/>
    <mergeCell ref="APM198:APT198"/>
    <mergeCell ref="APU198:AQB198"/>
    <mergeCell ref="AQC198:AQJ198"/>
    <mergeCell ref="AQK198:AQR198"/>
    <mergeCell ref="AQS198:AQZ198"/>
    <mergeCell ref="ARA198:ARH198"/>
    <mergeCell ref="ARI198:ARP198"/>
    <mergeCell ref="ARQ198:ARX198"/>
    <mergeCell ref="ARY198:ASF198"/>
    <mergeCell ref="ASG198:ASN198"/>
    <mergeCell ref="ASO198:ASV198"/>
    <mergeCell ref="ASW198:ATD198"/>
    <mergeCell ref="ATE198:ATL198"/>
    <mergeCell ref="ATM198:ATT198"/>
    <mergeCell ref="ATU198:AUB198"/>
    <mergeCell ref="AUC198:AUJ198"/>
    <mergeCell ref="AUK198:AUR198"/>
    <mergeCell ref="AUS198:AUZ198"/>
    <mergeCell ref="AVA198:AVH198"/>
    <mergeCell ref="AVI198:AVP198"/>
    <mergeCell ref="AVQ198:AVX198"/>
    <mergeCell ref="AVY198:AWF198"/>
    <mergeCell ref="AWG198:AWN198"/>
    <mergeCell ref="AWO198:AWV198"/>
    <mergeCell ref="AWW198:AXD198"/>
    <mergeCell ref="AXE198:AXL198"/>
    <mergeCell ref="AXM198:AXT198"/>
    <mergeCell ref="AXU198:AYB198"/>
    <mergeCell ref="AYC198:AYJ198"/>
    <mergeCell ref="AYK198:AYR198"/>
    <mergeCell ref="AYS198:AYZ198"/>
    <mergeCell ref="AZA198:AZH198"/>
    <mergeCell ref="AZI198:AZP198"/>
    <mergeCell ref="AZQ198:AZX198"/>
    <mergeCell ref="AZY198:BAF198"/>
    <mergeCell ref="BAG198:BAN198"/>
    <mergeCell ref="BAO198:BAV198"/>
    <mergeCell ref="BAW198:BBD198"/>
    <mergeCell ref="BBE198:BBL198"/>
    <mergeCell ref="BBM198:BBT198"/>
    <mergeCell ref="BBU198:BCB198"/>
    <mergeCell ref="BCC198:BCJ198"/>
    <mergeCell ref="BCK198:BCR198"/>
    <mergeCell ref="BCS198:BCZ198"/>
    <mergeCell ref="BDA198:BDH198"/>
    <mergeCell ref="BDI198:BDP198"/>
    <mergeCell ref="BDQ198:BDX198"/>
    <mergeCell ref="BDY198:BEF198"/>
    <mergeCell ref="BEG198:BEN198"/>
    <mergeCell ref="BEO198:BEV198"/>
    <mergeCell ref="BEW198:BFD198"/>
    <mergeCell ref="BFE198:BFL198"/>
    <mergeCell ref="BFM198:BFT198"/>
    <mergeCell ref="BFU198:BGB198"/>
    <mergeCell ref="BGC198:BGJ198"/>
    <mergeCell ref="BGK198:BGR198"/>
    <mergeCell ref="BGS198:BGZ198"/>
    <mergeCell ref="BHA198:BHH198"/>
    <mergeCell ref="BHI198:BHP198"/>
    <mergeCell ref="BHQ198:BHX198"/>
    <mergeCell ref="BHY198:BIF198"/>
    <mergeCell ref="BIG198:BIN198"/>
    <mergeCell ref="BIO198:BIV198"/>
    <mergeCell ref="BIW198:BJD198"/>
    <mergeCell ref="BJE198:BJL198"/>
    <mergeCell ref="BJM198:BJT198"/>
    <mergeCell ref="BJU198:BKB198"/>
    <mergeCell ref="BKC198:BKJ198"/>
    <mergeCell ref="BKK198:BKR198"/>
    <mergeCell ref="BKS198:BKZ198"/>
    <mergeCell ref="BLA198:BLH198"/>
    <mergeCell ref="BLI198:BLP198"/>
    <mergeCell ref="BLQ198:BLX198"/>
    <mergeCell ref="BLY198:BMF198"/>
    <mergeCell ref="BMG198:BMN198"/>
    <mergeCell ref="BMO198:BMV198"/>
    <mergeCell ref="BMW198:BND198"/>
    <mergeCell ref="BNE198:BNL198"/>
    <mergeCell ref="BNM198:BNT198"/>
    <mergeCell ref="BNU198:BOB198"/>
    <mergeCell ref="BOC198:BOJ198"/>
    <mergeCell ref="BOK198:BOR198"/>
    <mergeCell ref="BOS198:BOZ198"/>
    <mergeCell ref="BPA198:BPH198"/>
    <mergeCell ref="BPI198:BPP198"/>
    <mergeCell ref="BPQ198:BPX198"/>
    <mergeCell ref="BPY198:BQF198"/>
    <mergeCell ref="BQG198:BQN198"/>
    <mergeCell ref="BQO198:BQV198"/>
    <mergeCell ref="BQW198:BRD198"/>
    <mergeCell ref="BRE198:BRL198"/>
    <mergeCell ref="BRM198:BRT198"/>
    <mergeCell ref="BRU198:BSB198"/>
    <mergeCell ref="BSC198:BSJ198"/>
    <mergeCell ref="BSK198:BSR198"/>
    <mergeCell ref="BSS198:BSZ198"/>
    <mergeCell ref="BTA198:BTH198"/>
    <mergeCell ref="BTI198:BTP198"/>
    <mergeCell ref="BTQ198:BTX198"/>
    <mergeCell ref="BTY198:BUF198"/>
    <mergeCell ref="BUG198:BUN198"/>
    <mergeCell ref="BUO198:BUV198"/>
    <mergeCell ref="BUW198:BVD198"/>
    <mergeCell ref="BVE198:BVL198"/>
    <mergeCell ref="BVM198:BVT198"/>
    <mergeCell ref="BVU198:BWB198"/>
    <mergeCell ref="BWC198:BWJ198"/>
    <mergeCell ref="BWK198:BWR198"/>
    <mergeCell ref="BWS198:BWZ198"/>
    <mergeCell ref="BXA198:BXH198"/>
    <mergeCell ref="BXI198:BXP198"/>
    <mergeCell ref="BXQ198:BXX198"/>
    <mergeCell ref="BXY198:BYF198"/>
    <mergeCell ref="BYG198:BYN198"/>
    <mergeCell ref="BYO198:BYV198"/>
    <mergeCell ref="BYW198:BZD198"/>
    <mergeCell ref="BZE198:BZL198"/>
    <mergeCell ref="BZM198:BZT198"/>
    <mergeCell ref="BZU198:CAB198"/>
    <mergeCell ref="CAC198:CAJ198"/>
    <mergeCell ref="CAK198:CAR198"/>
    <mergeCell ref="CAS198:CAZ198"/>
    <mergeCell ref="CBA198:CBH198"/>
    <mergeCell ref="CBI198:CBP198"/>
    <mergeCell ref="CBQ198:CBX198"/>
    <mergeCell ref="CBY198:CCF198"/>
    <mergeCell ref="CCG198:CCN198"/>
    <mergeCell ref="CCO198:CCV198"/>
    <mergeCell ref="CCW198:CDD198"/>
    <mergeCell ref="CDE198:CDL198"/>
    <mergeCell ref="CDM198:CDT198"/>
    <mergeCell ref="CDU198:CEB198"/>
    <mergeCell ref="CEC198:CEJ198"/>
    <mergeCell ref="CEK198:CER198"/>
    <mergeCell ref="CES198:CEZ198"/>
    <mergeCell ref="CFA198:CFH198"/>
    <mergeCell ref="CFI198:CFP198"/>
    <mergeCell ref="CFQ198:CFX198"/>
    <mergeCell ref="CFY198:CGF198"/>
    <mergeCell ref="CGG198:CGN198"/>
    <mergeCell ref="CGO198:CGV198"/>
    <mergeCell ref="CGW198:CHD198"/>
    <mergeCell ref="CHE198:CHL198"/>
    <mergeCell ref="CHM198:CHT198"/>
    <mergeCell ref="CHU198:CIB198"/>
    <mergeCell ref="CIC198:CIJ198"/>
    <mergeCell ref="CIK198:CIR198"/>
    <mergeCell ref="CIS198:CIZ198"/>
    <mergeCell ref="CJA198:CJH198"/>
    <mergeCell ref="CJI198:CJP198"/>
    <mergeCell ref="CJQ198:CJX198"/>
    <mergeCell ref="CJY198:CKF198"/>
    <mergeCell ref="CKG198:CKN198"/>
    <mergeCell ref="CKO198:CKV198"/>
    <mergeCell ref="CKW198:CLD198"/>
    <mergeCell ref="CLE198:CLL198"/>
    <mergeCell ref="CLM198:CLT198"/>
    <mergeCell ref="CLU198:CMB198"/>
    <mergeCell ref="CMC198:CMJ198"/>
    <mergeCell ref="CMK198:CMR198"/>
    <mergeCell ref="CMS198:CMZ198"/>
    <mergeCell ref="CNA198:CNH198"/>
    <mergeCell ref="CNI198:CNP198"/>
    <mergeCell ref="CNQ198:CNX198"/>
    <mergeCell ref="CNY198:COF198"/>
    <mergeCell ref="COG198:CON198"/>
    <mergeCell ref="COO198:COV198"/>
    <mergeCell ref="COW198:CPD198"/>
    <mergeCell ref="CPE198:CPL198"/>
    <mergeCell ref="CPM198:CPT198"/>
    <mergeCell ref="CPU198:CQB198"/>
    <mergeCell ref="CQC198:CQJ198"/>
    <mergeCell ref="CQK198:CQR198"/>
    <mergeCell ref="CQS198:CQZ198"/>
    <mergeCell ref="CRA198:CRH198"/>
    <mergeCell ref="CRI198:CRP198"/>
    <mergeCell ref="CRQ198:CRX198"/>
    <mergeCell ref="CRY198:CSF198"/>
    <mergeCell ref="CSG198:CSN198"/>
    <mergeCell ref="CSO198:CSV198"/>
    <mergeCell ref="CSW198:CTD198"/>
    <mergeCell ref="CTE198:CTL198"/>
    <mergeCell ref="CTM198:CTT198"/>
    <mergeCell ref="CTU198:CUB198"/>
    <mergeCell ref="CUC198:CUJ198"/>
    <mergeCell ref="CUK198:CUR198"/>
    <mergeCell ref="CUS198:CUZ198"/>
    <mergeCell ref="CVA198:CVH198"/>
    <mergeCell ref="CVI198:CVP198"/>
    <mergeCell ref="CVQ198:CVX198"/>
    <mergeCell ref="CVY198:CWF198"/>
    <mergeCell ref="CWG198:CWN198"/>
    <mergeCell ref="CWO198:CWV198"/>
    <mergeCell ref="CWW198:CXD198"/>
    <mergeCell ref="CXE198:CXL198"/>
    <mergeCell ref="CXM198:CXT198"/>
    <mergeCell ref="CXU198:CYB198"/>
    <mergeCell ref="CYC198:CYJ198"/>
    <mergeCell ref="CYK198:CYR198"/>
    <mergeCell ref="CYS198:CYZ198"/>
    <mergeCell ref="CZA198:CZH198"/>
    <mergeCell ref="CZI198:CZP198"/>
    <mergeCell ref="CZQ198:CZX198"/>
    <mergeCell ref="CZY198:DAF198"/>
    <mergeCell ref="DAG198:DAN198"/>
    <mergeCell ref="DAO198:DAV198"/>
    <mergeCell ref="DAW198:DBD198"/>
    <mergeCell ref="DBE198:DBL198"/>
    <mergeCell ref="DBM198:DBT198"/>
    <mergeCell ref="DBU198:DCB198"/>
    <mergeCell ref="DCC198:DCJ198"/>
    <mergeCell ref="DCK198:DCR198"/>
    <mergeCell ref="DCS198:DCZ198"/>
    <mergeCell ref="DDA198:DDH198"/>
    <mergeCell ref="DDI198:DDP198"/>
    <mergeCell ref="DDQ198:DDX198"/>
    <mergeCell ref="DDY198:DEF198"/>
    <mergeCell ref="DEG198:DEN198"/>
    <mergeCell ref="DEO198:DEV198"/>
    <mergeCell ref="DEW198:DFD198"/>
    <mergeCell ref="DFE198:DFL198"/>
    <mergeCell ref="DFM198:DFT198"/>
    <mergeCell ref="DFU198:DGB198"/>
    <mergeCell ref="DGC198:DGJ198"/>
    <mergeCell ref="DGK198:DGR198"/>
    <mergeCell ref="DGS198:DGZ198"/>
    <mergeCell ref="DHA198:DHH198"/>
    <mergeCell ref="DHI198:DHP198"/>
    <mergeCell ref="DHQ198:DHX198"/>
    <mergeCell ref="DHY198:DIF198"/>
    <mergeCell ref="DIG198:DIN198"/>
    <mergeCell ref="DIO198:DIV198"/>
    <mergeCell ref="DIW198:DJD198"/>
    <mergeCell ref="DJE198:DJL198"/>
    <mergeCell ref="DJM198:DJT198"/>
    <mergeCell ref="DJU198:DKB198"/>
    <mergeCell ref="DKC198:DKJ198"/>
    <mergeCell ref="DKK198:DKR198"/>
    <mergeCell ref="DKS198:DKZ198"/>
    <mergeCell ref="DLA198:DLH198"/>
    <mergeCell ref="DLI198:DLP198"/>
    <mergeCell ref="DLQ198:DLX198"/>
    <mergeCell ref="DLY198:DMF198"/>
    <mergeCell ref="DMG198:DMN198"/>
    <mergeCell ref="DMO198:DMV198"/>
    <mergeCell ref="DMW198:DND198"/>
    <mergeCell ref="DNE198:DNL198"/>
    <mergeCell ref="DNM198:DNT198"/>
    <mergeCell ref="DNU198:DOB198"/>
    <mergeCell ref="DOC198:DOJ198"/>
    <mergeCell ref="DOK198:DOR198"/>
    <mergeCell ref="DOS198:DOZ198"/>
    <mergeCell ref="DPA198:DPH198"/>
    <mergeCell ref="DPI198:DPP198"/>
    <mergeCell ref="DPQ198:DPX198"/>
    <mergeCell ref="DPY198:DQF198"/>
    <mergeCell ref="DQG198:DQN198"/>
    <mergeCell ref="DQO198:DQV198"/>
    <mergeCell ref="DQW198:DRD198"/>
    <mergeCell ref="DRE198:DRL198"/>
    <mergeCell ref="DRM198:DRT198"/>
    <mergeCell ref="DRU198:DSB198"/>
    <mergeCell ref="DSC198:DSJ198"/>
    <mergeCell ref="DSK198:DSR198"/>
    <mergeCell ref="DSS198:DSZ198"/>
    <mergeCell ref="DTA198:DTH198"/>
    <mergeCell ref="DTI198:DTP198"/>
    <mergeCell ref="DTQ198:DTX198"/>
    <mergeCell ref="DTY198:DUF198"/>
    <mergeCell ref="DUG198:DUN198"/>
    <mergeCell ref="DUO198:DUV198"/>
    <mergeCell ref="DUW198:DVD198"/>
    <mergeCell ref="DVE198:DVL198"/>
    <mergeCell ref="DVM198:DVT198"/>
    <mergeCell ref="DVU198:DWB198"/>
    <mergeCell ref="DWC198:DWJ198"/>
    <mergeCell ref="DWK198:DWR198"/>
    <mergeCell ref="DWS198:DWZ198"/>
    <mergeCell ref="DXA198:DXH198"/>
    <mergeCell ref="DXI198:DXP198"/>
    <mergeCell ref="DXQ198:DXX198"/>
    <mergeCell ref="DXY198:DYF198"/>
    <mergeCell ref="DYG198:DYN198"/>
    <mergeCell ref="DYO198:DYV198"/>
    <mergeCell ref="DYW198:DZD198"/>
    <mergeCell ref="DZE198:DZL198"/>
    <mergeCell ref="DZM198:DZT198"/>
    <mergeCell ref="DZU198:EAB198"/>
    <mergeCell ref="EAC198:EAJ198"/>
    <mergeCell ref="EAK198:EAR198"/>
    <mergeCell ref="EAS198:EAZ198"/>
    <mergeCell ref="EBA198:EBH198"/>
    <mergeCell ref="EBI198:EBP198"/>
    <mergeCell ref="EBQ198:EBX198"/>
    <mergeCell ref="EBY198:ECF198"/>
    <mergeCell ref="ECG198:ECN198"/>
    <mergeCell ref="ECO198:ECV198"/>
    <mergeCell ref="ECW198:EDD198"/>
    <mergeCell ref="EDE198:EDL198"/>
    <mergeCell ref="EDM198:EDT198"/>
    <mergeCell ref="EDU198:EEB198"/>
    <mergeCell ref="EEC198:EEJ198"/>
    <mergeCell ref="EEK198:EER198"/>
    <mergeCell ref="EES198:EEZ198"/>
    <mergeCell ref="EFA198:EFH198"/>
    <mergeCell ref="EFI198:EFP198"/>
    <mergeCell ref="EFQ198:EFX198"/>
    <mergeCell ref="EFY198:EGF198"/>
    <mergeCell ref="EGG198:EGN198"/>
    <mergeCell ref="EGO198:EGV198"/>
    <mergeCell ref="EGW198:EHD198"/>
    <mergeCell ref="EHE198:EHL198"/>
    <mergeCell ref="EHM198:EHT198"/>
    <mergeCell ref="EHU198:EIB198"/>
    <mergeCell ref="EIC198:EIJ198"/>
    <mergeCell ref="EIK198:EIR198"/>
    <mergeCell ref="EIS198:EIZ198"/>
    <mergeCell ref="EJA198:EJH198"/>
    <mergeCell ref="EJI198:EJP198"/>
    <mergeCell ref="EJQ198:EJX198"/>
    <mergeCell ref="EJY198:EKF198"/>
    <mergeCell ref="EKG198:EKN198"/>
    <mergeCell ref="EKO198:EKV198"/>
    <mergeCell ref="EKW198:ELD198"/>
    <mergeCell ref="ELE198:ELL198"/>
    <mergeCell ref="ELM198:ELT198"/>
    <mergeCell ref="ELU198:EMB198"/>
    <mergeCell ref="EMC198:EMJ198"/>
    <mergeCell ref="EMK198:EMR198"/>
    <mergeCell ref="EMS198:EMZ198"/>
    <mergeCell ref="ENA198:ENH198"/>
    <mergeCell ref="ENI198:ENP198"/>
    <mergeCell ref="ENQ198:ENX198"/>
    <mergeCell ref="ENY198:EOF198"/>
    <mergeCell ref="EOG198:EON198"/>
    <mergeCell ref="EOO198:EOV198"/>
    <mergeCell ref="EOW198:EPD198"/>
    <mergeCell ref="EPE198:EPL198"/>
    <mergeCell ref="EPM198:EPT198"/>
    <mergeCell ref="EPU198:EQB198"/>
    <mergeCell ref="EQC198:EQJ198"/>
    <mergeCell ref="EQK198:EQR198"/>
    <mergeCell ref="EQS198:EQZ198"/>
    <mergeCell ref="ERA198:ERH198"/>
    <mergeCell ref="ERI198:ERP198"/>
    <mergeCell ref="ERQ198:ERX198"/>
    <mergeCell ref="ERY198:ESF198"/>
    <mergeCell ref="ESG198:ESN198"/>
    <mergeCell ref="ESO198:ESV198"/>
    <mergeCell ref="ESW198:ETD198"/>
    <mergeCell ref="ETE198:ETL198"/>
    <mergeCell ref="ETM198:ETT198"/>
    <mergeCell ref="ETU198:EUB198"/>
    <mergeCell ref="EUC198:EUJ198"/>
    <mergeCell ref="EUK198:EUR198"/>
    <mergeCell ref="EUS198:EUZ198"/>
    <mergeCell ref="EVA198:EVH198"/>
    <mergeCell ref="EVI198:EVP198"/>
    <mergeCell ref="EVQ198:EVX198"/>
    <mergeCell ref="EVY198:EWF198"/>
    <mergeCell ref="EWG198:EWN198"/>
    <mergeCell ref="EWO198:EWV198"/>
    <mergeCell ref="EWW198:EXD198"/>
    <mergeCell ref="EXE198:EXL198"/>
    <mergeCell ref="EXM198:EXT198"/>
    <mergeCell ref="EXU198:EYB198"/>
    <mergeCell ref="EYC198:EYJ198"/>
    <mergeCell ref="EYK198:EYR198"/>
    <mergeCell ref="EYS198:EYZ198"/>
    <mergeCell ref="EZA198:EZH198"/>
    <mergeCell ref="EZI198:EZP198"/>
    <mergeCell ref="EZQ198:EZX198"/>
    <mergeCell ref="EZY198:FAF198"/>
    <mergeCell ref="FAG198:FAN198"/>
    <mergeCell ref="FAO198:FAV198"/>
    <mergeCell ref="FAW198:FBD198"/>
    <mergeCell ref="FBE198:FBL198"/>
    <mergeCell ref="FBM198:FBT198"/>
    <mergeCell ref="FBU198:FCB198"/>
    <mergeCell ref="FCC198:FCJ198"/>
    <mergeCell ref="FCK198:FCR198"/>
    <mergeCell ref="FCS198:FCZ198"/>
    <mergeCell ref="FDA198:FDH198"/>
    <mergeCell ref="FDI198:FDP198"/>
    <mergeCell ref="FDQ198:FDX198"/>
    <mergeCell ref="FDY198:FEF198"/>
    <mergeCell ref="FEG198:FEN198"/>
    <mergeCell ref="FEO198:FEV198"/>
    <mergeCell ref="FEW198:FFD198"/>
    <mergeCell ref="FFE198:FFL198"/>
    <mergeCell ref="FFM198:FFT198"/>
    <mergeCell ref="FFU198:FGB198"/>
    <mergeCell ref="FGC198:FGJ198"/>
    <mergeCell ref="FGK198:FGR198"/>
    <mergeCell ref="FGS198:FGZ198"/>
    <mergeCell ref="FHA198:FHH198"/>
    <mergeCell ref="FHI198:FHP198"/>
    <mergeCell ref="FHQ198:FHX198"/>
    <mergeCell ref="FHY198:FIF198"/>
    <mergeCell ref="FIG198:FIN198"/>
    <mergeCell ref="FIO198:FIV198"/>
    <mergeCell ref="FIW198:FJD198"/>
    <mergeCell ref="FJE198:FJL198"/>
    <mergeCell ref="FJM198:FJT198"/>
    <mergeCell ref="FJU198:FKB198"/>
    <mergeCell ref="FKC198:FKJ198"/>
    <mergeCell ref="FKK198:FKR198"/>
    <mergeCell ref="FKS198:FKZ198"/>
    <mergeCell ref="FLA198:FLH198"/>
    <mergeCell ref="FLI198:FLP198"/>
    <mergeCell ref="FLQ198:FLX198"/>
    <mergeCell ref="FLY198:FMF198"/>
    <mergeCell ref="FMG198:FMN198"/>
    <mergeCell ref="FMO198:FMV198"/>
    <mergeCell ref="FMW198:FND198"/>
    <mergeCell ref="FNE198:FNL198"/>
    <mergeCell ref="FNM198:FNT198"/>
    <mergeCell ref="FNU198:FOB198"/>
    <mergeCell ref="FOC198:FOJ198"/>
    <mergeCell ref="FOK198:FOR198"/>
    <mergeCell ref="FOS198:FOZ198"/>
    <mergeCell ref="FPA198:FPH198"/>
    <mergeCell ref="FPI198:FPP198"/>
    <mergeCell ref="FPQ198:FPX198"/>
    <mergeCell ref="FPY198:FQF198"/>
    <mergeCell ref="FQG198:FQN198"/>
    <mergeCell ref="FQO198:FQV198"/>
    <mergeCell ref="FQW198:FRD198"/>
    <mergeCell ref="FRE198:FRL198"/>
    <mergeCell ref="FRM198:FRT198"/>
    <mergeCell ref="FRU198:FSB198"/>
    <mergeCell ref="FSC198:FSJ198"/>
    <mergeCell ref="FSK198:FSR198"/>
    <mergeCell ref="FSS198:FSZ198"/>
    <mergeCell ref="FTA198:FTH198"/>
    <mergeCell ref="FTI198:FTP198"/>
    <mergeCell ref="FTQ198:FTX198"/>
    <mergeCell ref="FTY198:FUF198"/>
    <mergeCell ref="FUG198:FUN198"/>
    <mergeCell ref="FUO198:FUV198"/>
    <mergeCell ref="FUW198:FVD198"/>
    <mergeCell ref="FVE198:FVL198"/>
    <mergeCell ref="FVM198:FVT198"/>
    <mergeCell ref="FVU198:FWB198"/>
    <mergeCell ref="FWC198:FWJ198"/>
    <mergeCell ref="FWK198:FWR198"/>
    <mergeCell ref="FWS198:FWZ198"/>
    <mergeCell ref="FXA198:FXH198"/>
    <mergeCell ref="FXI198:FXP198"/>
    <mergeCell ref="FXQ198:FXX198"/>
    <mergeCell ref="FXY198:FYF198"/>
    <mergeCell ref="FYG198:FYN198"/>
    <mergeCell ref="FYO198:FYV198"/>
    <mergeCell ref="FYW198:FZD198"/>
    <mergeCell ref="FZE198:FZL198"/>
    <mergeCell ref="FZM198:FZT198"/>
    <mergeCell ref="FZU198:GAB198"/>
    <mergeCell ref="GAC198:GAJ198"/>
    <mergeCell ref="GAK198:GAR198"/>
    <mergeCell ref="GAS198:GAZ198"/>
    <mergeCell ref="GBA198:GBH198"/>
    <mergeCell ref="GBI198:GBP198"/>
    <mergeCell ref="GBQ198:GBX198"/>
    <mergeCell ref="GBY198:GCF198"/>
    <mergeCell ref="GCG198:GCN198"/>
    <mergeCell ref="GCO198:GCV198"/>
    <mergeCell ref="GCW198:GDD198"/>
    <mergeCell ref="GDE198:GDL198"/>
    <mergeCell ref="GDM198:GDT198"/>
    <mergeCell ref="GDU198:GEB198"/>
    <mergeCell ref="GEC198:GEJ198"/>
    <mergeCell ref="GEK198:GER198"/>
    <mergeCell ref="GES198:GEZ198"/>
    <mergeCell ref="GFA198:GFH198"/>
    <mergeCell ref="GFI198:GFP198"/>
    <mergeCell ref="GFQ198:GFX198"/>
    <mergeCell ref="GFY198:GGF198"/>
    <mergeCell ref="GGG198:GGN198"/>
    <mergeCell ref="GGO198:GGV198"/>
    <mergeCell ref="GGW198:GHD198"/>
    <mergeCell ref="GHE198:GHL198"/>
    <mergeCell ref="GHM198:GHT198"/>
    <mergeCell ref="GHU198:GIB198"/>
    <mergeCell ref="GIC198:GIJ198"/>
    <mergeCell ref="GIK198:GIR198"/>
    <mergeCell ref="GIS198:GIZ198"/>
    <mergeCell ref="GJA198:GJH198"/>
    <mergeCell ref="GJI198:GJP198"/>
    <mergeCell ref="GJQ198:GJX198"/>
    <mergeCell ref="GJY198:GKF198"/>
    <mergeCell ref="GKG198:GKN198"/>
    <mergeCell ref="GKO198:GKV198"/>
    <mergeCell ref="GKW198:GLD198"/>
    <mergeCell ref="GLE198:GLL198"/>
    <mergeCell ref="GLM198:GLT198"/>
    <mergeCell ref="GLU198:GMB198"/>
    <mergeCell ref="GMC198:GMJ198"/>
    <mergeCell ref="GMK198:GMR198"/>
    <mergeCell ref="GMS198:GMZ198"/>
    <mergeCell ref="GNA198:GNH198"/>
    <mergeCell ref="GNI198:GNP198"/>
    <mergeCell ref="GNQ198:GNX198"/>
    <mergeCell ref="GNY198:GOF198"/>
    <mergeCell ref="GOG198:GON198"/>
    <mergeCell ref="GOO198:GOV198"/>
    <mergeCell ref="GOW198:GPD198"/>
    <mergeCell ref="GPE198:GPL198"/>
    <mergeCell ref="GPM198:GPT198"/>
    <mergeCell ref="GPU198:GQB198"/>
    <mergeCell ref="GQC198:GQJ198"/>
    <mergeCell ref="GQK198:GQR198"/>
    <mergeCell ref="GQS198:GQZ198"/>
    <mergeCell ref="GRA198:GRH198"/>
    <mergeCell ref="GRI198:GRP198"/>
    <mergeCell ref="GRQ198:GRX198"/>
    <mergeCell ref="GRY198:GSF198"/>
    <mergeCell ref="GSG198:GSN198"/>
    <mergeCell ref="GSO198:GSV198"/>
    <mergeCell ref="GSW198:GTD198"/>
    <mergeCell ref="GTE198:GTL198"/>
    <mergeCell ref="GTM198:GTT198"/>
    <mergeCell ref="GTU198:GUB198"/>
    <mergeCell ref="GUC198:GUJ198"/>
    <mergeCell ref="GUK198:GUR198"/>
    <mergeCell ref="GUS198:GUZ198"/>
    <mergeCell ref="GVA198:GVH198"/>
    <mergeCell ref="GVI198:GVP198"/>
    <mergeCell ref="GVQ198:GVX198"/>
    <mergeCell ref="GVY198:GWF198"/>
    <mergeCell ref="GWG198:GWN198"/>
    <mergeCell ref="GWO198:GWV198"/>
    <mergeCell ref="GWW198:GXD198"/>
    <mergeCell ref="GXE198:GXL198"/>
    <mergeCell ref="GXM198:GXT198"/>
    <mergeCell ref="GXU198:GYB198"/>
    <mergeCell ref="GYC198:GYJ198"/>
    <mergeCell ref="GYK198:GYR198"/>
    <mergeCell ref="GYS198:GYZ198"/>
    <mergeCell ref="GZA198:GZH198"/>
    <mergeCell ref="GZI198:GZP198"/>
    <mergeCell ref="GZQ198:GZX198"/>
    <mergeCell ref="GZY198:HAF198"/>
    <mergeCell ref="HAG198:HAN198"/>
    <mergeCell ref="HAO198:HAV198"/>
    <mergeCell ref="HAW198:HBD198"/>
    <mergeCell ref="HBE198:HBL198"/>
    <mergeCell ref="HBM198:HBT198"/>
    <mergeCell ref="HBU198:HCB198"/>
    <mergeCell ref="HCC198:HCJ198"/>
    <mergeCell ref="HCK198:HCR198"/>
    <mergeCell ref="HCS198:HCZ198"/>
    <mergeCell ref="HDA198:HDH198"/>
    <mergeCell ref="HDI198:HDP198"/>
    <mergeCell ref="HDQ198:HDX198"/>
    <mergeCell ref="HDY198:HEF198"/>
    <mergeCell ref="HEG198:HEN198"/>
    <mergeCell ref="HEO198:HEV198"/>
    <mergeCell ref="HEW198:HFD198"/>
    <mergeCell ref="HFE198:HFL198"/>
    <mergeCell ref="HFM198:HFT198"/>
    <mergeCell ref="HFU198:HGB198"/>
    <mergeCell ref="HGC198:HGJ198"/>
    <mergeCell ref="HGK198:HGR198"/>
    <mergeCell ref="HGS198:HGZ198"/>
    <mergeCell ref="HHA198:HHH198"/>
    <mergeCell ref="HHI198:HHP198"/>
    <mergeCell ref="HHQ198:HHX198"/>
    <mergeCell ref="HHY198:HIF198"/>
    <mergeCell ref="HIG198:HIN198"/>
    <mergeCell ref="HIO198:HIV198"/>
    <mergeCell ref="HIW198:HJD198"/>
    <mergeCell ref="HJE198:HJL198"/>
    <mergeCell ref="HJM198:HJT198"/>
    <mergeCell ref="HJU198:HKB198"/>
    <mergeCell ref="HKC198:HKJ198"/>
    <mergeCell ref="HKK198:HKR198"/>
    <mergeCell ref="HKS198:HKZ198"/>
    <mergeCell ref="HLA198:HLH198"/>
    <mergeCell ref="HLI198:HLP198"/>
    <mergeCell ref="HLQ198:HLX198"/>
    <mergeCell ref="HLY198:HMF198"/>
    <mergeCell ref="HMG198:HMN198"/>
    <mergeCell ref="HMO198:HMV198"/>
    <mergeCell ref="HMW198:HND198"/>
    <mergeCell ref="HNE198:HNL198"/>
    <mergeCell ref="HNM198:HNT198"/>
    <mergeCell ref="HNU198:HOB198"/>
    <mergeCell ref="HOC198:HOJ198"/>
    <mergeCell ref="HOK198:HOR198"/>
    <mergeCell ref="HOS198:HOZ198"/>
    <mergeCell ref="HPA198:HPH198"/>
    <mergeCell ref="HPI198:HPP198"/>
    <mergeCell ref="HPQ198:HPX198"/>
    <mergeCell ref="HPY198:HQF198"/>
    <mergeCell ref="HQG198:HQN198"/>
    <mergeCell ref="HQO198:HQV198"/>
    <mergeCell ref="HQW198:HRD198"/>
    <mergeCell ref="HRE198:HRL198"/>
    <mergeCell ref="HRM198:HRT198"/>
    <mergeCell ref="HRU198:HSB198"/>
    <mergeCell ref="HSC198:HSJ198"/>
    <mergeCell ref="HSK198:HSR198"/>
    <mergeCell ref="HSS198:HSZ198"/>
    <mergeCell ref="HTA198:HTH198"/>
    <mergeCell ref="HTI198:HTP198"/>
    <mergeCell ref="HTQ198:HTX198"/>
    <mergeCell ref="HTY198:HUF198"/>
    <mergeCell ref="HUG198:HUN198"/>
    <mergeCell ref="HUO198:HUV198"/>
    <mergeCell ref="HUW198:HVD198"/>
    <mergeCell ref="HVE198:HVL198"/>
    <mergeCell ref="HVM198:HVT198"/>
    <mergeCell ref="HVU198:HWB198"/>
    <mergeCell ref="HWC198:HWJ198"/>
    <mergeCell ref="HWK198:HWR198"/>
    <mergeCell ref="HWS198:HWZ198"/>
    <mergeCell ref="HXA198:HXH198"/>
    <mergeCell ref="HXI198:HXP198"/>
    <mergeCell ref="HXQ198:HXX198"/>
    <mergeCell ref="HXY198:HYF198"/>
    <mergeCell ref="HYG198:HYN198"/>
    <mergeCell ref="HYO198:HYV198"/>
    <mergeCell ref="HYW198:HZD198"/>
    <mergeCell ref="HZE198:HZL198"/>
    <mergeCell ref="HZM198:HZT198"/>
    <mergeCell ref="HZU198:IAB198"/>
    <mergeCell ref="IAC198:IAJ198"/>
    <mergeCell ref="IAK198:IAR198"/>
    <mergeCell ref="IAS198:IAZ198"/>
    <mergeCell ref="IBA198:IBH198"/>
    <mergeCell ref="IBI198:IBP198"/>
    <mergeCell ref="IBQ198:IBX198"/>
    <mergeCell ref="IBY198:ICF198"/>
    <mergeCell ref="ICG198:ICN198"/>
    <mergeCell ref="ICO198:ICV198"/>
    <mergeCell ref="ICW198:IDD198"/>
    <mergeCell ref="IDE198:IDL198"/>
    <mergeCell ref="IDM198:IDT198"/>
    <mergeCell ref="IDU198:IEB198"/>
    <mergeCell ref="IEC198:IEJ198"/>
    <mergeCell ref="IEK198:IER198"/>
    <mergeCell ref="IES198:IEZ198"/>
    <mergeCell ref="IFA198:IFH198"/>
    <mergeCell ref="IFI198:IFP198"/>
    <mergeCell ref="IFQ198:IFX198"/>
    <mergeCell ref="IFY198:IGF198"/>
    <mergeCell ref="IGG198:IGN198"/>
    <mergeCell ref="IGO198:IGV198"/>
    <mergeCell ref="IGW198:IHD198"/>
    <mergeCell ref="IHE198:IHL198"/>
    <mergeCell ref="IHM198:IHT198"/>
    <mergeCell ref="IHU198:IIB198"/>
    <mergeCell ref="IIC198:IIJ198"/>
    <mergeCell ref="IIK198:IIR198"/>
    <mergeCell ref="IIS198:IIZ198"/>
    <mergeCell ref="IJA198:IJH198"/>
    <mergeCell ref="IJI198:IJP198"/>
    <mergeCell ref="IJQ198:IJX198"/>
    <mergeCell ref="IJY198:IKF198"/>
    <mergeCell ref="IKG198:IKN198"/>
    <mergeCell ref="IKO198:IKV198"/>
    <mergeCell ref="IKW198:ILD198"/>
    <mergeCell ref="ILE198:ILL198"/>
    <mergeCell ref="ILM198:ILT198"/>
    <mergeCell ref="ILU198:IMB198"/>
    <mergeCell ref="IMC198:IMJ198"/>
    <mergeCell ref="IMK198:IMR198"/>
    <mergeCell ref="IMS198:IMZ198"/>
    <mergeCell ref="INA198:INH198"/>
    <mergeCell ref="INI198:INP198"/>
    <mergeCell ref="INQ198:INX198"/>
    <mergeCell ref="INY198:IOF198"/>
    <mergeCell ref="IOG198:ION198"/>
    <mergeCell ref="IOO198:IOV198"/>
    <mergeCell ref="IOW198:IPD198"/>
    <mergeCell ref="IPE198:IPL198"/>
    <mergeCell ref="IPM198:IPT198"/>
    <mergeCell ref="IPU198:IQB198"/>
    <mergeCell ref="IQC198:IQJ198"/>
    <mergeCell ref="IQK198:IQR198"/>
    <mergeCell ref="IQS198:IQZ198"/>
    <mergeCell ref="IRA198:IRH198"/>
    <mergeCell ref="IRI198:IRP198"/>
    <mergeCell ref="IRQ198:IRX198"/>
    <mergeCell ref="IRY198:ISF198"/>
    <mergeCell ref="ISG198:ISN198"/>
    <mergeCell ref="ISO198:ISV198"/>
    <mergeCell ref="ISW198:ITD198"/>
    <mergeCell ref="ITE198:ITL198"/>
    <mergeCell ref="ITM198:ITT198"/>
    <mergeCell ref="ITU198:IUB198"/>
    <mergeCell ref="IUC198:IUJ198"/>
    <mergeCell ref="IUK198:IUR198"/>
    <mergeCell ref="IUS198:IUZ198"/>
    <mergeCell ref="IVA198:IVH198"/>
    <mergeCell ref="IVI198:IVP198"/>
    <mergeCell ref="IVQ198:IVX198"/>
    <mergeCell ref="IVY198:IWF198"/>
    <mergeCell ref="IWG198:IWN198"/>
    <mergeCell ref="IWO198:IWV198"/>
    <mergeCell ref="IWW198:IXD198"/>
    <mergeCell ref="IXE198:IXL198"/>
    <mergeCell ref="IXM198:IXT198"/>
    <mergeCell ref="IXU198:IYB198"/>
    <mergeCell ref="IYC198:IYJ198"/>
    <mergeCell ref="IYK198:IYR198"/>
    <mergeCell ref="IYS198:IYZ198"/>
    <mergeCell ref="IZA198:IZH198"/>
    <mergeCell ref="IZI198:IZP198"/>
    <mergeCell ref="IZQ198:IZX198"/>
    <mergeCell ref="IZY198:JAF198"/>
    <mergeCell ref="JAG198:JAN198"/>
    <mergeCell ref="JAO198:JAV198"/>
    <mergeCell ref="JAW198:JBD198"/>
    <mergeCell ref="JBE198:JBL198"/>
    <mergeCell ref="JBM198:JBT198"/>
    <mergeCell ref="JBU198:JCB198"/>
    <mergeCell ref="JCC198:JCJ198"/>
    <mergeCell ref="JCK198:JCR198"/>
    <mergeCell ref="JCS198:JCZ198"/>
    <mergeCell ref="JDA198:JDH198"/>
    <mergeCell ref="JDI198:JDP198"/>
    <mergeCell ref="JDQ198:JDX198"/>
    <mergeCell ref="JDY198:JEF198"/>
    <mergeCell ref="JEG198:JEN198"/>
    <mergeCell ref="JEO198:JEV198"/>
    <mergeCell ref="JEW198:JFD198"/>
    <mergeCell ref="JFE198:JFL198"/>
    <mergeCell ref="JFM198:JFT198"/>
    <mergeCell ref="JFU198:JGB198"/>
    <mergeCell ref="JGC198:JGJ198"/>
    <mergeCell ref="JGK198:JGR198"/>
    <mergeCell ref="JGS198:JGZ198"/>
    <mergeCell ref="JHA198:JHH198"/>
    <mergeCell ref="JHI198:JHP198"/>
    <mergeCell ref="JHQ198:JHX198"/>
    <mergeCell ref="JHY198:JIF198"/>
    <mergeCell ref="JIG198:JIN198"/>
    <mergeCell ref="JIO198:JIV198"/>
    <mergeCell ref="JIW198:JJD198"/>
    <mergeCell ref="JJE198:JJL198"/>
    <mergeCell ref="JJM198:JJT198"/>
    <mergeCell ref="JJU198:JKB198"/>
    <mergeCell ref="JKC198:JKJ198"/>
    <mergeCell ref="JKK198:JKR198"/>
    <mergeCell ref="JKS198:JKZ198"/>
    <mergeCell ref="JLA198:JLH198"/>
    <mergeCell ref="JLI198:JLP198"/>
    <mergeCell ref="JLQ198:JLX198"/>
    <mergeCell ref="JLY198:JMF198"/>
    <mergeCell ref="JMG198:JMN198"/>
    <mergeCell ref="JMO198:JMV198"/>
    <mergeCell ref="JMW198:JND198"/>
    <mergeCell ref="JNE198:JNL198"/>
    <mergeCell ref="JNM198:JNT198"/>
    <mergeCell ref="JNU198:JOB198"/>
    <mergeCell ref="JOC198:JOJ198"/>
    <mergeCell ref="JOK198:JOR198"/>
    <mergeCell ref="JOS198:JOZ198"/>
    <mergeCell ref="JPA198:JPH198"/>
    <mergeCell ref="JPI198:JPP198"/>
    <mergeCell ref="JPQ198:JPX198"/>
    <mergeCell ref="JPY198:JQF198"/>
    <mergeCell ref="JQG198:JQN198"/>
    <mergeCell ref="JQO198:JQV198"/>
    <mergeCell ref="JQW198:JRD198"/>
    <mergeCell ref="JRE198:JRL198"/>
    <mergeCell ref="JRM198:JRT198"/>
    <mergeCell ref="JRU198:JSB198"/>
    <mergeCell ref="JSC198:JSJ198"/>
    <mergeCell ref="JSK198:JSR198"/>
    <mergeCell ref="JSS198:JSZ198"/>
    <mergeCell ref="JTA198:JTH198"/>
    <mergeCell ref="JTI198:JTP198"/>
    <mergeCell ref="JTQ198:JTX198"/>
    <mergeCell ref="JTY198:JUF198"/>
    <mergeCell ref="JUG198:JUN198"/>
    <mergeCell ref="JUO198:JUV198"/>
    <mergeCell ref="JUW198:JVD198"/>
    <mergeCell ref="JVE198:JVL198"/>
    <mergeCell ref="JVM198:JVT198"/>
    <mergeCell ref="JVU198:JWB198"/>
    <mergeCell ref="JWC198:JWJ198"/>
    <mergeCell ref="JWK198:JWR198"/>
    <mergeCell ref="JWS198:JWZ198"/>
    <mergeCell ref="JXA198:JXH198"/>
    <mergeCell ref="JXI198:JXP198"/>
    <mergeCell ref="JXQ198:JXX198"/>
    <mergeCell ref="JXY198:JYF198"/>
    <mergeCell ref="JYG198:JYN198"/>
    <mergeCell ref="JYO198:JYV198"/>
    <mergeCell ref="JYW198:JZD198"/>
    <mergeCell ref="JZE198:JZL198"/>
    <mergeCell ref="JZM198:JZT198"/>
    <mergeCell ref="JZU198:KAB198"/>
    <mergeCell ref="KAC198:KAJ198"/>
    <mergeCell ref="KAK198:KAR198"/>
    <mergeCell ref="KAS198:KAZ198"/>
    <mergeCell ref="KBA198:KBH198"/>
    <mergeCell ref="KBI198:KBP198"/>
    <mergeCell ref="KBQ198:KBX198"/>
    <mergeCell ref="KBY198:KCF198"/>
    <mergeCell ref="KCG198:KCN198"/>
    <mergeCell ref="KCO198:KCV198"/>
    <mergeCell ref="KCW198:KDD198"/>
    <mergeCell ref="KDE198:KDL198"/>
    <mergeCell ref="KDM198:KDT198"/>
    <mergeCell ref="KDU198:KEB198"/>
    <mergeCell ref="KEC198:KEJ198"/>
    <mergeCell ref="KEK198:KER198"/>
    <mergeCell ref="KES198:KEZ198"/>
    <mergeCell ref="KFA198:KFH198"/>
    <mergeCell ref="KFI198:KFP198"/>
    <mergeCell ref="KFQ198:KFX198"/>
    <mergeCell ref="KFY198:KGF198"/>
    <mergeCell ref="KGG198:KGN198"/>
    <mergeCell ref="KGO198:KGV198"/>
    <mergeCell ref="KGW198:KHD198"/>
    <mergeCell ref="KHE198:KHL198"/>
    <mergeCell ref="KHM198:KHT198"/>
    <mergeCell ref="KHU198:KIB198"/>
    <mergeCell ref="KIC198:KIJ198"/>
    <mergeCell ref="KIK198:KIR198"/>
    <mergeCell ref="KIS198:KIZ198"/>
    <mergeCell ref="KJA198:KJH198"/>
    <mergeCell ref="KJI198:KJP198"/>
    <mergeCell ref="KJQ198:KJX198"/>
    <mergeCell ref="KJY198:KKF198"/>
    <mergeCell ref="KKG198:KKN198"/>
    <mergeCell ref="KKO198:KKV198"/>
    <mergeCell ref="KKW198:KLD198"/>
    <mergeCell ref="KLE198:KLL198"/>
    <mergeCell ref="KLM198:KLT198"/>
    <mergeCell ref="KLU198:KMB198"/>
    <mergeCell ref="KMC198:KMJ198"/>
    <mergeCell ref="KMK198:KMR198"/>
    <mergeCell ref="KMS198:KMZ198"/>
    <mergeCell ref="KNA198:KNH198"/>
    <mergeCell ref="KNI198:KNP198"/>
    <mergeCell ref="KNQ198:KNX198"/>
    <mergeCell ref="KNY198:KOF198"/>
    <mergeCell ref="KOG198:KON198"/>
    <mergeCell ref="KOO198:KOV198"/>
    <mergeCell ref="KOW198:KPD198"/>
    <mergeCell ref="KPE198:KPL198"/>
    <mergeCell ref="KPM198:KPT198"/>
    <mergeCell ref="KPU198:KQB198"/>
    <mergeCell ref="KQC198:KQJ198"/>
    <mergeCell ref="KQK198:KQR198"/>
    <mergeCell ref="KQS198:KQZ198"/>
    <mergeCell ref="KRA198:KRH198"/>
    <mergeCell ref="KRI198:KRP198"/>
    <mergeCell ref="KRQ198:KRX198"/>
    <mergeCell ref="KRY198:KSF198"/>
    <mergeCell ref="KSG198:KSN198"/>
    <mergeCell ref="KSO198:KSV198"/>
    <mergeCell ref="KSW198:KTD198"/>
    <mergeCell ref="KTE198:KTL198"/>
    <mergeCell ref="KTM198:KTT198"/>
    <mergeCell ref="KTU198:KUB198"/>
    <mergeCell ref="KUC198:KUJ198"/>
    <mergeCell ref="KUK198:KUR198"/>
    <mergeCell ref="KUS198:KUZ198"/>
    <mergeCell ref="KVA198:KVH198"/>
    <mergeCell ref="KVI198:KVP198"/>
    <mergeCell ref="KVQ198:KVX198"/>
    <mergeCell ref="KVY198:KWF198"/>
    <mergeCell ref="KWG198:KWN198"/>
    <mergeCell ref="KWO198:KWV198"/>
    <mergeCell ref="KWW198:KXD198"/>
    <mergeCell ref="KXE198:KXL198"/>
    <mergeCell ref="KXM198:KXT198"/>
    <mergeCell ref="KXU198:KYB198"/>
    <mergeCell ref="KYC198:KYJ198"/>
    <mergeCell ref="KYK198:KYR198"/>
    <mergeCell ref="KYS198:KYZ198"/>
    <mergeCell ref="KZA198:KZH198"/>
    <mergeCell ref="KZI198:KZP198"/>
    <mergeCell ref="KZQ198:KZX198"/>
    <mergeCell ref="KZY198:LAF198"/>
    <mergeCell ref="LAG198:LAN198"/>
    <mergeCell ref="LAO198:LAV198"/>
    <mergeCell ref="LAW198:LBD198"/>
    <mergeCell ref="LBE198:LBL198"/>
    <mergeCell ref="LBM198:LBT198"/>
    <mergeCell ref="LBU198:LCB198"/>
    <mergeCell ref="LCC198:LCJ198"/>
    <mergeCell ref="LCK198:LCR198"/>
    <mergeCell ref="LCS198:LCZ198"/>
    <mergeCell ref="LDA198:LDH198"/>
    <mergeCell ref="LDI198:LDP198"/>
    <mergeCell ref="LDQ198:LDX198"/>
    <mergeCell ref="LDY198:LEF198"/>
    <mergeCell ref="LEG198:LEN198"/>
    <mergeCell ref="LEO198:LEV198"/>
    <mergeCell ref="LEW198:LFD198"/>
    <mergeCell ref="LFE198:LFL198"/>
    <mergeCell ref="LFM198:LFT198"/>
    <mergeCell ref="LFU198:LGB198"/>
    <mergeCell ref="LGC198:LGJ198"/>
    <mergeCell ref="LGK198:LGR198"/>
    <mergeCell ref="LGS198:LGZ198"/>
    <mergeCell ref="LHA198:LHH198"/>
    <mergeCell ref="LHI198:LHP198"/>
    <mergeCell ref="LHQ198:LHX198"/>
    <mergeCell ref="LHY198:LIF198"/>
    <mergeCell ref="LIG198:LIN198"/>
    <mergeCell ref="LIO198:LIV198"/>
    <mergeCell ref="LIW198:LJD198"/>
    <mergeCell ref="LJE198:LJL198"/>
    <mergeCell ref="LJM198:LJT198"/>
    <mergeCell ref="LJU198:LKB198"/>
    <mergeCell ref="LKC198:LKJ198"/>
    <mergeCell ref="LKK198:LKR198"/>
    <mergeCell ref="LKS198:LKZ198"/>
    <mergeCell ref="LLA198:LLH198"/>
    <mergeCell ref="LLI198:LLP198"/>
    <mergeCell ref="LLQ198:LLX198"/>
    <mergeCell ref="LLY198:LMF198"/>
    <mergeCell ref="LMG198:LMN198"/>
    <mergeCell ref="LMO198:LMV198"/>
    <mergeCell ref="LMW198:LND198"/>
    <mergeCell ref="LNE198:LNL198"/>
    <mergeCell ref="LNM198:LNT198"/>
    <mergeCell ref="LNU198:LOB198"/>
    <mergeCell ref="LOC198:LOJ198"/>
    <mergeCell ref="LOK198:LOR198"/>
    <mergeCell ref="LOS198:LOZ198"/>
    <mergeCell ref="LPA198:LPH198"/>
    <mergeCell ref="LPI198:LPP198"/>
    <mergeCell ref="LPQ198:LPX198"/>
    <mergeCell ref="LPY198:LQF198"/>
    <mergeCell ref="LQG198:LQN198"/>
    <mergeCell ref="LQO198:LQV198"/>
    <mergeCell ref="LQW198:LRD198"/>
    <mergeCell ref="LRE198:LRL198"/>
    <mergeCell ref="LRM198:LRT198"/>
    <mergeCell ref="LRU198:LSB198"/>
    <mergeCell ref="LSC198:LSJ198"/>
    <mergeCell ref="LSK198:LSR198"/>
    <mergeCell ref="LSS198:LSZ198"/>
    <mergeCell ref="LTA198:LTH198"/>
    <mergeCell ref="LTI198:LTP198"/>
    <mergeCell ref="LTQ198:LTX198"/>
    <mergeCell ref="LTY198:LUF198"/>
    <mergeCell ref="LUG198:LUN198"/>
    <mergeCell ref="LUO198:LUV198"/>
    <mergeCell ref="LUW198:LVD198"/>
    <mergeCell ref="LVE198:LVL198"/>
    <mergeCell ref="LVM198:LVT198"/>
    <mergeCell ref="LVU198:LWB198"/>
    <mergeCell ref="LWC198:LWJ198"/>
    <mergeCell ref="LWK198:LWR198"/>
    <mergeCell ref="LWS198:LWZ198"/>
    <mergeCell ref="LXA198:LXH198"/>
    <mergeCell ref="LXI198:LXP198"/>
    <mergeCell ref="LXQ198:LXX198"/>
    <mergeCell ref="LXY198:LYF198"/>
    <mergeCell ref="LYG198:LYN198"/>
    <mergeCell ref="LYO198:LYV198"/>
    <mergeCell ref="LYW198:LZD198"/>
    <mergeCell ref="LZE198:LZL198"/>
    <mergeCell ref="LZM198:LZT198"/>
    <mergeCell ref="LZU198:MAB198"/>
    <mergeCell ref="MAC198:MAJ198"/>
    <mergeCell ref="MAK198:MAR198"/>
    <mergeCell ref="MAS198:MAZ198"/>
    <mergeCell ref="MBA198:MBH198"/>
    <mergeCell ref="MBI198:MBP198"/>
    <mergeCell ref="MBQ198:MBX198"/>
    <mergeCell ref="MBY198:MCF198"/>
    <mergeCell ref="MCG198:MCN198"/>
    <mergeCell ref="MCO198:MCV198"/>
    <mergeCell ref="MCW198:MDD198"/>
    <mergeCell ref="MDE198:MDL198"/>
    <mergeCell ref="MDM198:MDT198"/>
    <mergeCell ref="MDU198:MEB198"/>
    <mergeCell ref="MEC198:MEJ198"/>
    <mergeCell ref="MEK198:MER198"/>
    <mergeCell ref="MES198:MEZ198"/>
    <mergeCell ref="MFA198:MFH198"/>
    <mergeCell ref="MFI198:MFP198"/>
    <mergeCell ref="MFQ198:MFX198"/>
    <mergeCell ref="MFY198:MGF198"/>
    <mergeCell ref="MGG198:MGN198"/>
    <mergeCell ref="MGO198:MGV198"/>
    <mergeCell ref="MGW198:MHD198"/>
    <mergeCell ref="MHE198:MHL198"/>
    <mergeCell ref="MHM198:MHT198"/>
    <mergeCell ref="MHU198:MIB198"/>
    <mergeCell ref="MIC198:MIJ198"/>
    <mergeCell ref="MIK198:MIR198"/>
    <mergeCell ref="MIS198:MIZ198"/>
    <mergeCell ref="MJA198:MJH198"/>
    <mergeCell ref="MJI198:MJP198"/>
    <mergeCell ref="MJQ198:MJX198"/>
    <mergeCell ref="MJY198:MKF198"/>
    <mergeCell ref="MKG198:MKN198"/>
    <mergeCell ref="MKO198:MKV198"/>
    <mergeCell ref="MKW198:MLD198"/>
    <mergeCell ref="MLE198:MLL198"/>
    <mergeCell ref="MLM198:MLT198"/>
    <mergeCell ref="MLU198:MMB198"/>
    <mergeCell ref="MMC198:MMJ198"/>
    <mergeCell ref="MMK198:MMR198"/>
    <mergeCell ref="MMS198:MMZ198"/>
    <mergeCell ref="MNA198:MNH198"/>
    <mergeCell ref="MNI198:MNP198"/>
    <mergeCell ref="MNQ198:MNX198"/>
    <mergeCell ref="MNY198:MOF198"/>
    <mergeCell ref="MOG198:MON198"/>
    <mergeCell ref="MOO198:MOV198"/>
    <mergeCell ref="MOW198:MPD198"/>
    <mergeCell ref="MPE198:MPL198"/>
    <mergeCell ref="MPM198:MPT198"/>
    <mergeCell ref="MPU198:MQB198"/>
    <mergeCell ref="MQC198:MQJ198"/>
    <mergeCell ref="MQK198:MQR198"/>
    <mergeCell ref="MQS198:MQZ198"/>
    <mergeCell ref="MRA198:MRH198"/>
    <mergeCell ref="MRI198:MRP198"/>
    <mergeCell ref="MRQ198:MRX198"/>
    <mergeCell ref="MRY198:MSF198"/>
    <mergeCell ref="MSG198:MSN198"/>
    <mergeCell ref="MSO198:MSV198"/>
    <mergeCell ref="MSW198:MTD198"/>
    <mergeCell ref="MTE198:MTL198"/>
    <mergeCell ref="MTM198:MTT198"/>
    <mergeCell ref="MTU198:MUB198"/>
    <mergeCell ref="MUC198:MUJ198"/>
    <mergeCell ref="MUK198:MUR198"/>
    <mergeCell ref="MUS198:MUZ198"/>
    <mergeCell ref="MVA198:MVH198"/>
    <mergeCell ref="MVI198:MVP198"/>
    <mergeCell ref="MVQ198:MVX198"/>
    <mergeCell ref="MVY198:MWF198"/>
    <mergeCell ref="MWG198:MWN198"/>
    <mergeCell ref="MWO198:MWV198"/>
    <mergeCell ref="MWW198:MXD198"/>
    <mergeCell ref="MXE198:MXL198"/>
    <mergeCell ref="MXM198:MXT198"/>
    <mergeCell ref="MXU198:MYB198"/>
    <mergeCell ref="MYC198:MYJ198"/>
    <mergeCell ref="MYK198:MYR198"/>
    <mergeCell ref="MYS198:MYZ198"/>
    <mergeCell ref="MZA198:MZH198"/>
    <mergeCell ref="MZI198:MZP198"/>
    <mergeCell ref="MZQ198:MZX198"/>
    <mergeCell ref="MZY198:NAF198"/>
    <mergeCell ref="NAG198:NAN198"/>
    <mergeCell ref="NAO198:NAV198"/>
    <mergeCell ref="NAW198:NBD198"/>
    <mergeCell ref="NBE198:NBL198"/>
    <mergeCell ref="NBM198:NBT198"/>
    <mergeCell ref="NBU198:NCB198"/>
    <mergeCell ref="NCC198:NCJ198"/>
    <mergeCell ref="NCK198:NCR198"/>
    <mergeCell ref="NCS198:NCZ198"/>
    <mergeCell ref="NDA198:NDH198"/>
    <mergeCell ref="NDI198:NDP198"/>
    <mergeCell ref="NDQ198:NDX198"/>
    <mergeCell ref="NDY198:NEF198"/>
    <mergeCell ref="NEG198:NEN198"/>
    <mergeCell ref="NEO198:NEV198"/>
    <mergeCell ref="NEW198:NFD198"/>
    <mergeCell ref="NFE198:NFL198"/>
    <mergeCell ref="NFM198:NFT198"/>
    <mergeCell ref="NFU198:NGB198"/>
    <mergeCell ref="NGC198:NGJ198"/>
    <mergeCell ref="NGK198:NGR198"/>
    <mergeCell ref="NGS198:NGZ198"/>
    <mergeCell ref="NHA198:NHH198"/>
    <mergeCell ref="NHI198:NHP198"/>
    <mergeCell ref="NHQ198:NHX198"/>
    <mergeCell ref="NHY198:NIF198"/>
    <mergeCell ref="NIG198:NIN198"/>
    <mergeCell ref="NIO198:NIV198"/>
    <mergeCell ref="NIW198:NJD198"/>
    <mergeCell ref="NJE198:NJL198"/>
    <mergeCell ref="NJM198:NJT198"/>
    <mergeCell ref="NJU198:NKB198"/>
    <mergeCell ref="NKC198:NKJ198"/>
    <mergeCell ref="NKK198:NKR198"/>
    <mergeCell ref="NKS198:NKZ198"/>
    <mergeCell ref="NLA198:NLH198"/>
    <mergeCell ref="NLI198:NLP198"/>
    <mergeCell ref="NLQ198:NLX198"/>
    <mergeCell ref="NLY198:NMF198"/>
    <mergeCell ref="NMG198:NMN198"/>
    <mergeCell ref="NMO198:NMV198"/>
    <mergeCell ref="NMW198:NND198"/>
    <mergeCell ref="NNE198:NNL198"/>
    <mergeCell ref="NNM198:NNT198"/>
    <mergeCell ref="NNU198:NOB198"/>
    <mergeCell ref="NOC198:NOJ198"/>
    <mergeCell ref="NOK198:NOR198"/>
    <mergeCell ref="NOS198:NOZ198"/>
    <mergeCell ref="NPA198:NPH198"/>
    <mergeCell ref="NPI198:NPP198"/>
    <mergeCell ref="NPQ198:NPX198"/>
    <mergeCell ref="NPY198:NQF198"/>
    <mergeCell ref="NQG198:NQN198"/>
    <mergeCell ref="NQO198:NQV198"/>
    <mergeCell ref="NQW198:NRD198"/>
    <mergeCell ref="NRE198:NRL198"/>
    <mergeCell ref="NRM198:NRT198"/>
    <mergeCell ref="NRU198:NSB198"/>
    <mergeCell ref="NSC198:NSJ198"/>
    <mergeCell ref="NSK198:NSR198"/>
    <mergeCell ref="NSS198:NSZ198"/>
    <mergeCell ref="NTA198:NTH198"/>
    <mergeCell ref="NTI198:NTP198"/>
    <mergeCell ref="NTQ198:NTX198"/>
    <mergeCell ref="NTY198:NUF198"/>
    <mergeCell ref="NUG198:NUN198"/>
    <mergeCell ref="NUO198:NUV198"/>
    <mergeCell ref="NUW198:NVD198"/>
    <mergeCell ref="NVE198:NVL198"/>
    <mergeCell ref="NVM198:NVT198"/>
    <mergeCell ref="NVU198:NWB198"/>
    <mergeCell ref="NWC198:NWJ198"/>
    <mergeCell ref="NWK198:NWR198"/>
    <mergeCell ref="NWS198:NWZ198"/>
    <mergeCell ref="NXA198:NXH198"/>
    <mergeCell ref="NXI198:NXP198"/>
    <mergeCell ref="NXQ198:NXX198"/>
    <mergeCell ref="NXY198:NYF198"/>
    <mergeCell ref="NYG198:NYN198"/>
    <mergeCell ref="NYO198:NYV198"/>
    <mergeCell ref="NYW198:NZD198"/>
    <mergeCell ref="NZE198:NZL198"/>
    <mergeCell ref="NZM198:NZT198"/>
    <mergeCell ref="NZU198:OAB198"/>
    <mergeCell ref="OAC198:OAJ198"/>
    <mergeCell ref="OAK198:OAR198"/>
    <mergeCell ref="OAS198:OAZ198"/>
    <mergeCell ref="OBA198:OBH198"/>
    <mergeCell ref="OBI198:OBP198"/>
    <mergeCell ref="OBQ198:OBX198"/>
    <mergeCell ref="OBY198:OCF198"/>
    <mergeCell ref="OCG198:OCN198"/>
    <mergeCell ref="OCO198:OCV198"/>
    <mergeCell ref="OCW198:ODD198"/>
    <mergeCell ref="ODE198:ODL198"/>
    <mergeCell ref="ODM198:ODT198"/>
    <mergeCell ref="ODU198:OEB198"/>
    <mergeCell ref="OEC198:OEJ198"/>
    <mergeCell ref="OEK198:OER198"/>
    <mergeCell ref="OES198:OEZ198"/>
    <mergeCell ref="OFA198:OFH198"/>
    <mergeCell ref="OFI198:OFP198"/>
    <mergeCell ref="OFQ198:OFX198"/>
    <mergeCell ref="OFY198:OGF198"/>
    <mergeCell ref="OGG198:OGN198"/>
    <mergeCell ref="OGO198:OGV198"/>
    <mergeCell ref="OGW198:OHD198"/>
    <mergeCell ref="OHE198:OHL198"/>
    <mergeCell ref="OHM198:OHT198"/>
    <mergeCell ref="OHU198:OIB198"/>
    <mergeCell ref="OIC198:OIJ198"/>
    <mergeCell ref="OIK198:OIR198"/>
    <mergeCell ref="OIS198:OIZ198"/>
    <mergeCell ref="OJA198:OJH198"/>
    <mergeCell ref="OJI198:OJP198"/>
    <mergeCell ref="OJQ198:OJX198"/>
    <mergeCell ref="OJY198:OKF198"/>
    <mergeCell ref="OKG198:OKN198"/>
    <mergeCell ref="OKO198:OKV198"/>
    <mergeCell ref="OKW198:OLD198"/>
    <mergeCell ref="OLE198:OLL198"/>
    <mergeCell ref="OLM198:OLT198"/>
    <mergeCell ref="OLU198:OMB198"/>
    <mergeCell ref="OMC198:OMJ198"/>
    <mergeCell ref="OMK198:OMR198"/>
    <mergeCell ref="OMS198:OMZ198"/>
    <mergeCell ref="ONA198:ONH198"/>
    <mergeCell ref="ONI198:ONP198"/>
    <mergeCell ref="ONQ198:ONX198"/>
    <mergeCell ref="ONY198:OOF198"/>
    <mergeCell ref="OOG198:OON198"/>
    <mergeCell ref="OOO198:OOV198"/>
    <mergeCell ref="OOW198:OPD198"/>
    <mergeCell ref="OPE198:OPL198"/>
    <mergeCell ref="OPM198:OPT198"/>
    <mergeCell ref="OPU198:OQB198"/>
    <mergeCell ref="OQC198:OQJ198"/>
    <mergeCell ref="OQK198:OQR198"/>
    <mergeCell ref="OQS198:OQZ198"/>
    <mergeCell ref="ORA198:ORH198"/>
    <mergeCell ref="ORI198:ORP198"/>
    <mergeCell ref="ORQ198:ORX198"/>
    <mergeCell ref="ORY198:OSF198"/>
    <mergeCell ref="OSG198:OSN198"/>
    <mergeCell ref="OSO198:OSV198"/>
    <mergeCell ref="OSW198:OTD198"/>
    <mergeCell ref="OTE198:OTL198"/>
    <mergeCell ref="OTM198:OTT198"/>
    <mergeCell ref="OTU198:OUB198"/>
    <mergeCell ref="OUC198:OUJ198"/>
    <mergeCell ref="OUK198:OUR198"/>
    <mergeCell ref="OUS198:OUZ198"/>
    <mergeCell ref="OVA198:OVH198"/>
    <mergeCell ref="OVI198:OVP198"/>
    <mergeCell ref="OVQ198:OVX198"/>
    <mergeCell ref="OVY198:OWF198"/>
    <mergeCell ref="OWG198:OWN198"/>
    <mergeCell ref="OWO198:OWV198"/>
    <mergeCell ref="OWW198:OXD198"/>
    <mergeCell ref="OXE198:OXL198"/>
    <mergeCell ref="OXM198:OXT198"/>
    <mergeCell ref="OXU198:OYB198"/>
    <mergeCell ref="OYC198:OYJ198"/>
    <mergeCell ref="OYK198:OYR198"/>
    <mergeCell ref="OYS198:OYZ198"/>
    <mergeCell ref="OZA198:OZH198"/>
    <mergeCell ref="OZI198:OZP198"/>
    <mergeCell ref="OZQ198:OZX198"/>
    <mergeCell ref="OZY198:PAF198"/>
    <mergeCell ref="PAG198:PAN198"/>
    <mergeCell ref="PAO198:PAV198"/>
    <mergeCell ref="PAW198:PBD198"/>
    <mergeCell ref="PBE198:PBL198"/>
    <mergeCell ref="PBM198:PBT198"/>
    <mergeCell ref="PBU198:PCB198"/>
    <mergeCell ref="PCC198:PCJ198"/>
    <mergeCell ref="PCK198:PCR198"/>
    <mergeCell ref="PCS198:PCZ198"/>
    <mergeCell ref="PDA198:PDH198"/>
    <mergeCell ref="PDI198:PDP198"/>
    <mergeCell ref="PDQ198:PDX198"/>
    <mergeCell ref="PDY198:PEF198"/>
    <mergeCell ref="PEG198:PEN198"/>
    <mergeCell ref="PEO198:PEV198"/>
    <mergeCell ref="PEW198:PFD198"/>
    <mergeCell ref="PFE198:PFL198"/>
    <mergeCell ref="PFM198:PFT198"/>
    <mergeCell ref="PFU198:PGB198"/>
    <mergeCell ref="PGC198:PGJ198"/>
    <mergeCell ref="PGK198:PGR198"/>
    <mergeCell ref="PGS198:PGZ198"/>
    <mergeCell ref="PHA198:PHH198"/>
    <mergeCell ref="PHI198:PHP198"/>
    <mergeCell ref="PHQ198:PHX198"/>
    <mergeCell ref="PHY198:PIF198"/>
    <mergeCell ref="PIG198:PIN198"/>
    <mergeCell ref="PIO198:PIV198"/>
    <mergeCell ref="PIW198:PJD198"/>
    <mergeCell ref="PJE198:PJL198"/>
    <mergeCell ref="PJM198:PJT198"/>
    <mergeCell ref="PJU198:PKB198"/>
    <mergeCell ref="PKC198:PKJ198"/>
    <mergeCell ref="PKK198:PKR198"/>
    <mergeCell ref="PKS198:PKZ198"/>
    <mergeCell ref="PLA198:PLH198"/>
    <mergeCell ref="PLI198:PLP198"/>
    <mergeCell ref="PLQ198:PLX198"/>
    <mergeCell ref="PLY198:PMF198"/>
    <mergeCell ref="PMG198:PMN198"/>
    <mergeCell ref="PMO198:PMV198"/>
    <mergeCell ref="PMW198:PND198"/>
    <mergeCell ref="PNE198:PNL198"/>
    <mergeCell ref="PNM198:PNT198"/>
    <mergeCell ref="PNU198:POB198"/>
    <mergeCell ref="POC198:POJ198"/>
    <mergeCell ref="POK198:POR198"/>
    <mergeCell ref="POS198:POZ198"/>
    <mergeCell ref="PPA198:PPH198"/>
    <mergeCell ref="PPI198:PPP198"/>
    <mergeCell ref="PPQ198:PPX198"/>
    <mergeCell ref="PPY198:PQF198"/>
    <mergeCell ref="PQG198:PQN198"/>
    <mergeCell ref="PQO198:PQV198"/>
    <mergeCell ref="PQW198:PRD198"/>
    <mergeCell ref="PRE198:PRL198"/>
    <mergeCell ref="PRM198:PRT198"/>
    <mergeCell ref="PRU198:PSB198"/>
    <mergeCell ref="PSC198:PSJ198"/>
    <mergeCell ref="PSK198:PSR198"/>
    <mergeCell ref="PSS198:PSZ198"/>
    <mergeCell ref="PTA198:PTH198"/>
    <mergeCell ref="PTI198:PTP198"/>
    <mergeCell ref="PTQ198:PTX198"/>
    <mergeCell ref="PTY198:PUF198"/>
    <mergeCell ref="PUG198:PUN198"/>
    <mergeCell ref="PUO198:PUV198"/>
    <mergeCell ref="PUW198:PVD198"/>
    <mergeCell ref="PVE198:PVL198"/>
    <mergeCell ref="PVM198:PVT198"/>
    <mergeCell ref="PVU198:PWB198"/>
    <mergeCell ref="PWC198:PWJ198"/>
    <mergeCell ref="PWK198:PWR198"/>
    <mergeCell ref="PWS198:PWZ198"/>
    <mergeCell ref="PXA198:PXH198"/>
    <mergeCell ref="PXI198:PXP198"/>
    <mergeCell ref="PXQ198:PXX198"/>
    <mergeCell ref="PXY198:PYF198"/>
    <mergeCell ref="PYG198:PYN198"/>
    <mergeCell ref="PYO198:PYV198"/>
    <mergeCell ref="PYW198:PZD198"/>
    <mergeCell ref="PZE198:PZL198"/>
    <mergeCell ref="PZM198:PZT198"/>
    <mergeCell ref="PZU198:QAB198"/>
    <mergeCell ref="QAC198:QAJ198"/>
    <mergeCell ref="QAK198:QAR198"/>
    <mergeCell ref="QAS198:QAZ198"/>
    <mergeCell ref="QBA198:QBH198"/>
    <mergeCell ref="QBI198:QBP198"/>
    <mergeCell ref="QBQ198:QBX198"/>
    <mergeCell ref="QBY198:QCF198"/>
    <mergeCell ref="QCG198:QCN198"/>
    <mergeCell ref="QCO198:QCV198"/>
    <mergeCell ref="QCW198:QDD198"/>
    <mergeCell ref="QDE198:QDL198"/>
    <mergeCell ref="QDM198:QDT198"/>
    <mergeCell ref="QDU198:QEB198"/>
    <mergeCell ref="QEC198:QEJ198"/>
    <mergeCell ref="QEK198:QER198"/>
    <mergeCell ref="QES198:QEZ198"/>
    <mergeCell ref="QFA198:QFH198"/>
    <mergeCell ref="QFI198:QFP198"/>
    <mergeCell ref="QFQ198:QFX198"/>
    <mergeCell ref="QFY198:QGF198"/>
    <mergeCell ref="QGG198:QGN198"/>
    <mergeCell ref="QGO198:QGV198"/>
    <mergeCell ref="QGW198:QHD198"/>
    <mergeCell ref="QHE198:QHL198"/>
    <mergeCell ref="QHM198:QHT198"/>
    <mergeCell ref="QHU198:QIB198"/>
    <mergeCell ref="QIC198:QIJ198"/>
    <mergeCell ref="QIK198:QIR198"/>
    <mergeCell ref="QIS198:QIZ198"/>
    <mergeCell ref="QJA198:QJH198"/>
    <mergeCell ref="QJI198:QJP198"/>
    <mergeCell ref="QJQ198:QJX198"/>
    <mergeCell ref="QJY198:QKF198"/>
    <mergeCell ref="QKG198:QKN198"/>
    <mergeCell ref="QKO198:QKV198"/>
    <mergeCell ref="QKW198:QLD198"/>
    <mergeCell ref="QLE198:QLL198"/>
    <mergeCell ref="QLM198:QLT198"/>
    <mergeCell ref="QLU198:QMB198"/>
    <mergeCell ref="QMC198:QMJ198"/>
    <mergeCell ref="QMK198:QMR198"/>
    <mergeCell ref="QMS198:QMZ198"/>
    <mergeCell ref="QNA198:QNH198"/>
    <mergeCell ref="QNI198:QNP198"/>
    <mergeCell ref="QNQ198:QNX198"/>
    <mergeCell ref="QNY198:QOF198"/>
    <mergeCell ref="QOG198:QON198"/>
    <mergeCell ref="QOO198:QOV198"/>
    <mergeCell ref="QOW198:QPD198"/>
    <mergeCell ref="QPE198:QPL198"/>
    <mergeCell ref="QPM198:QPT198"/>
    <mergeCell ref="QPU198:QQB198"/>
    <mergeCell ref="QQC198:QQJ198"/>
    <mergeCell ref="QQK198:QQR198"/>
    <mergeCell ref="QQS198:QQZ198"/>
    <mergeCell ref="QRA198:QRH198"/>
    <mergeCell ref="QRI198:QRP198"/>
    <mergeCell ref="QRQ198:QRX198"/>
    <mergeCell ref="QRY198:QSF198"/>
    <mergeCell ref="QSG198:QSN198"/>
    <mergeCell ref="QSO198:QSV198"/>
    <mergeCell ref="QSW198:QTD198"/>
    <mergeCell ref="QTE198:QTL198"/>
    <mergeCell ref="QTM198:QTT198"/>
    <mergeCell ref="QTU198:QUB198"/>
    <mergeCell ref="QUC198:QUJ198"/>
    <mergeCell ref="QUK198:QUR198"/>
    <mergeCell ref="QUS198:QUZ198"/>
    <mergeCell ref="QVA198:QVH198"/>
    <mergeCell ref="QVI198:QVP198"/>
    <mergeCell ref="QVQ198:QVX198"/>
    <mergeCell ref="QVY198:QWF198"/>
    <mergeCell ref="QWG198:QWN198"/>
    <mergeCell ref="QWO198:QWV198"/>
    <mergeCell ref="QWW198:QXD198"/>
    <mergeCell ref="QXE198:QXL198"/>
    <mergeCell ref="QXM198:QXT198"/>
    <mergeCell ref="QXU198:QYB198"/>
    <mergeCell ref="QYC198:QYJ198"/>
    <mergeCell ref="QYK198:QYR198"/>
    <mergeCell ref="QYS198:QYZ198"/>
    <mergeCell ref="QZA198:QZH198"/>
    <mergeCell ref="QZI198:QZP198"/>
    <mergeCell ref="QZQ198:QZX198"/>
    <mergeCell ref="QZY198:RAF198"/>
    <mergeCell ref="RAG198:RAN198"/>
    <mergeCell ref="RAO198:RAV198"/>
    <mergeCell ref="RAW198:RBD198"/>
    <mergeCell ref="RBE198:RBL198"/>
    <mergeCell ref="RBM198:RBT198"/>
    <mergeCell ref="RBU198:RCB198"/>
    <mergeCell ref="RCC198:RCJ198"/>
    <mergeCell ref="RCK198:RCR198"/>
    <mergeCell ref="RCS198:RCZ198"/>
    <mergeCell ref="RDA198:RDH198"/>
    <mergeCell ref="RDI198:RDP198"/>
    <mergeCell ref="RDQ198:RDX198"/>
    <mergeCell ref="RDY198:REF198"/>
    <mergeCell ref="REG198:REN198"/>
    <mergeCell ref="REO198:REV198"/>
    <mergeCell ref="REW198:RFD198"/>
    <mergeCell ref="RFE198:RFL198"/>
    <mergeCell ref="RFM198:RFT198"/>
    <mergeCell ref="RFU198:RGB198"/>
    <mergeCell ref="RGC198:RGJ198"/>
    <mergeCell ref="RGK198:RGR198"/>
    <mergeCell ref="RGS198:RGZ198"/>
    <mergeCell ref="RHA198:RHH198"/>
    <mergeCell ref="RHI198:RHP198"/>
    <mergeCell ref="RHQ198:RHX198"/>
    <mergeCell ref="RHY198:RIF198"/>
    <mergeCell ref="RIG198:RIN198"/>
    <mergeCell ref="RIO198:RIV198"/>
    <mergeCell ref="RIW198:RJD198"/>
    <mergeCell ref="RJE198:RJL198"/>
    <mergeCell ref="RJM198:RJT198"/>
    <mergeCell ref="RJU198:RKB198"/>
    <mergeCell ref="RKC198:RKJ198"/>
    <mergeCell ref="RKK198:RKR198"/>
    <mergeCell ref="RKS198:RKZ198"/>
    <mergeCell ref="RLA198:RLH198"/>
    <mergeCell ref="RLI198:RLP198"/>
    <mergeCell ref="RLQ198:RLX198"/>
    <mergeCell ref="RLY198:RMF198"/>
    <mergeCell ref="RMG198:RMN198"/>
    <mergeCell ref="RMO198:RMV198"/>
    <mergeCell ref="RMW198:RND198"/>
    <mergeCell ref="RNE198:RNL198"/>
    <mergeCell ref="RNM198:RNT198"/>
    <mergeCell ref="RNU198:ROB198"/>
    <mergeCell ref="ROC198:ROJ198"/>
    <mergeCell ref="ROK198:ROR198"/>
    <mergeCell ref="ROS198:ROZ198"/>
    <mergeCell ref="RPA198:RPH198"/>
    <mergeCell ref="RPI198:RPP198"/>
    <mergeCell ref="RPQ198:RPX198"/>
    <mergeCell ref="RPY198:RQF198"/>
    <mergeCell ref="RQG198:RQN198"/>
    <mergeCell ref="RQO198:RQV198"/>
    <mergeCell ref="RQW198:RRD198"/>
    <mergeCell ref="RRE198:RRL198"/>
    <mergeCell ref="RRM198:RRT198"/>
    <mergeCell ref="RRU198:RSB198"/>
    <mergeCell ref="RSC198:RSJ198"/>
    <mergeCell ref="RSK198:RSR198"/>
    <mergeCell ref="RSS198:RSZ198"/>
    <mergeCell ref="RTA198:RTH198"/>
    <mergeCell ref="RTI198:RTP198"/>
    <mergeCell ref="RTQ198:RTX198"/>
    <mergeCell ref="RTY198:RUF198"/>
    <mergeCell ref="RUG198:RUN198"/>
    <mergeCell ref="RUO198:RUV198"/>
    <mergeCell ref="RUW198:RVD198"/>
    <mergeCell ref="RVE198:RVL198"/>
    <mergeCell ref="RVM198:RVT198"/>
    <mergeCell ref="RVU198:RWB198"/>
    <mergeCell ref="RWC198:RWJ198"/>
    <mergeCell ref="RWK198:RWR198"/>
    <mergeCell ref="RWS198:RWZ198"/>
    <mergeCell ref="RXA198:RXH198"/>
    <mergeCell ref="RXI198:RXP198"/>
    <mergeCell ref="RXQ198:RXX198"/>
    <mergeCell ref="RXY198:RYF198"/>
    <mergeCell ref="RYG198:RYN198"/>
    <mergeCell ref="RYO198:RYV198"/>
    <mergeCell ref="RYW198:RZD198"/>
    <mergeCell ref="RZE198:RZL198"/>
    <mergeCell ref="RZM198:RZT198"/>
    <mergeCell ref="RZU198:SAB198"/>
    <mergeCell ref="SAC198:SAJ198"/>
    <mergeCell ref="SAK198:SAR198"/>
    <mergeCell ref="SAS198:SAZ198"/>
    <mergeCell ref="SBA198:SBH198"/>
    <mergeCell ref="SBI198:SBP198"/>
    <mergeCell ref="SBQ198:SBX198"/>
    <mergeCell ref="SBY198:SCF198"/>
    <mergeCell ref="SCG198:SCN198"/>
    <mergeCell ref="SCO198:SCV198"/>
    <mergeCell ref="SCW198:SDD198"/>
    <mergeCell ref="SDE198:SDL198"/>
    <mergeCell ref="SDM198:SDT198"/>
    <mergeCell ref="SDU198:SEB198"/>
    <mergeCell ref="SEC198:SEJ198"/>
    <mergeCell ref="SEK198:SER198"/>
    <mergeCell ref="SES198:SEZ198"/>
    <mergeCell ref="SFA198:SFH198"/>
    <mergeCell ref="SFI198:SFP198"/>
    <mergeCell ref="SFQ198:SFX198"/>
    <mergeCell ref="SFY198:SGF198"/>
    <mergeCell ref="SGG198:SGN198"/>
    <mergeCell ref="SGO198:SGV198"/>
    <mergeCell ref="SGW198:SHD198"/>
    <mergeCell ref="SHE198:SHL198"/>
    <mergeCell ref="SHM198:SHT198"/>
    <mergeCell ref="SHU198:SIB198"/>
    <mergeCell ref="SIC198:SIJ198"/>
    <mergeCell ref="SIK198:SIR198"/>
    <mergeCell ref="SIS198:SIZ198"/>
    <mergeCell ref="SJA198:SJH198"/>
    <mergeCell ref="SJI198:SJP198"/>
    <mergeCell ref="SJQ198:SJX198"/>
    <mergeCell ref="SJY198:SKF198"/>
    <mergeCell ref="SKG198:SKN198"/>
    <mergeCell ref="SKO198:SKV198"/>
    <mergeCell ref="SKW198:SLD198"/>
    <mergeCell ref="SLE198:SLL198"/>
    <mergeCell ref="SLM198:SLT198"/>
    <mergeCell ref="SLU198:SMB198"/>
    <mergeCell ref="SMC198:SMJ198"/>
    <mergeCell ref="SMK198:SMR198"/>
    <mergeCell ref="SMS198:SMZ198"/>
    <mergeCell ref="SNA198:SNH198"/>
    <mergeCell ref="SNI198:SNP198"/>
    <mergeCell ref="SNQ198:SNX198"/>
    <mergeCell ref="SNY198:SOF198"/>
    <mergeCell ref="SOG198:SON198"/>
    <mergeCell ref="SOO198:SOV198"/>
    <mergeCell ref="SOW198:SPD198"/>
    <mergeCell ref="SPE198:SPL198"/>
    <mergeCell ref="SPM198:SPT198"/>
    <mergeCell ref="SPU198:SQB198"/>
    <mergeCell ref="SQC198:SQJ198"/>
    <mergeCell ref="SQK198:SQR198"/>
    <mergeCell ref="SQS198:SQZ198"/>
    <mergeCell ref="SRA198:SRH198"/>
    <mergeCell ref="SRI198:SRP198"/>
    <mergeCell ref="SRQ198:SRX198"/>
    <mergeCell ref="SRY198:SSF198"/>
    <mergeCell ref="SSG198:SSN198"/>
    <mergeCell ref="SSO198:SSV198"/>
    <mergeCell ref="SSW198:STD198"/>
    <mergeCell ref="STE198:STL198"/>
    <mergeCell ref="STM198:STT198"/>
    <mergeCell ref="STU198:SUB198"/>
    <mergeCell ref="SUC198:SUJ198"/>
    <mergeCell ref="SUK198:SUR198"/>
    <mergeCell ref="SUS198:SUZ198"/>
    <mergeCell ref="SVA198:SVH198"/>
    <mergeCell ref="SVI198:SVP198"/>
    <mergeCell ref="SVQ198:SVX198"/>
    <mergeCell ref="SVY198:SWF198"/>
    <mergeCell ref="SWG198:SWN198"/>
    <mergeCell ref="SWO198:SWV198"/>
    <mergeCell ref="SWW198:SXD198"/>
    <mergeCell ref="SXE198:SXL198"/>
    <mergeCell ref="SXM198:SXT198"/>
    <mergeCell ref="SXU198:SYB198"/>
    <mergeCell ref="SYC198:SYJ198"/>
    <mergeCell ref="SYK198:SYR198"/>
    <mergeCell ref="SYS198:SYZ198"/>
    <mergeCell ref="SZA198:SZH198"/>
    <mergeCell ref="SZI198:SZP198"/>
    <mergeCell ref="SZQ198:SZX198"/>
    <mergeCell ref="SZY198:TAF198"/>
    <mergeCell ref="TAG198:TAN198"/>
    <mergeCell ref="TAO198:TAV198"/>
    <mergeCell ref="TAW198:TBD198"/>
    <mergeCell ref="TBE198:TBL198"/>
    <mergeCell ref="TBM198:TBT198"/>
    <mergeCell ref="TBU198:TCB198"/>
    <mergeCell ref="TCC198:TCJ198"/>
    <mergeCell ref="TCK198:TCR198"/>
    <mergeCell ref="TCS198:TCZ198"/>
    <mergeCell ref="TDA198:TDH198"/>
    <mergeCell ref="TDI198:TDP198"/>
    <mergeCell ref="TDQ198:TDX198"/>
    <mergeCell ref="TDY198:TEF198"/>
    <mergeCell ref="TEG198:TEN198"/>
    <mergeCell ref="TEO198:TEV198"/>
    <mergeCell ref="TEW198:TFD198"/>
    <mergeCell ref="TFE198:TFL198"/>
    <mergeCell ref="TFM198:TFT198"/>
    <mergeCell ref="TFU198:TGB198"/>
    <mergeCell ref="TGC198:TGJ198"/>
    <mergeCell ref="TGK198:TGR198"/>
    <mergeCell ref="TGS198:TGZ198"/>
    <mergeCell ref="THA198:THH198"/>
    <mergeCell ref="THI198:THP198"/>
    <mergeCell ref="THQ198:THX198"/>
    <mergeCell ref="THY198:TIF198"/>
    <mergeCell ref="TIG198:TIN198"/>
    <mergeCell ref="TIO198:TIV198"/>
    <mergeCell ref="TIW198:TJD198"/>
    <mergeCell ref="TJE198:TJL198"/>
    <mergeCell ref="TJM198:TJT198"/>
    <mergeCell ref="TJU198:TKB198"/>
    <mergeCell ref="TKC198:TKJ198"/>
    <mergeCell ref="TKK198:TKR198"/>
    <mergeCell ref="TKS198:TKZ198"/>
    <mergeCell ref="TLA198:TLH198"/>
    <mergeCell ref="TLI198:TLP198"/>
    <mergeCell ref="TLQ198:TLX198"/>
    <mergeCell ref="TLY198:TMF198"/>
    <mergeCell ref="TMG198:TMN198"/>
    <mergeCell ref="TMO198:TMV198"/>
    <mergeCell ref="TMW198:TND198"/>
    <mergeCell ref="TNE198:TNL198"/>
    <mergeCell ref="TNM198:TNT198"/>
    <mergeCell ref="TNU198:TOB198"/>
    <mergeCell ref="TOC198:TOJ198"/>
    <mergeCell ref="TOK198:TOR198"/>
    <mergeCell ref="TOS198:TOZ198"/>
    <mergeCell ref="TPA198:TPH198"/>
    <mergeCell ref="TPI198:TPP198"/>
    <mergeCell ref="TPQ198:TPX198"/>
    <mergeCell ref="TPY198:TQF198"/>
    <mergeCell ref="TQG198:TQN198"/>
    <mergeCell ref="TQO198:TQV198"/>
    <mergeCell ref="TQW198:TRD198"/>
    <mergeCell ref="TRE198:TRL198"/>
    <mergeCell ref="TRM198:TRT198"/>
    <mergeCell ref="TRU198:TSB198"/>
    <mergeCell ref="TSC198:TSJ198"/>
    <mergeCell ref="TSK198:TSR198"/>
    <mergeCell ref="TSS198:TSZ198"/>
    <mergeCell ref="TTA198:TTH198"/>
    <mergeCell ref="TTI198:TTP198"/>
    <mergeCell ref="TTQ198:TTX198"/>
    <mergeCell ref="TTY198:TUF198"/>
    <mergeCell ref="TUG198:TUN198"/>
    <mergeCell ref="TUO198:TUV198"/>
    <mergeCell ref="TUW198:TVD198"/>
    <mergeCell ref="TVE198:TVL198"/>
    <mergeCell ref="TVM198:TVT198"/>
    <mergeCell ref="TVU198:TWB198"/>
    <mergeCell ref="TWC198:TWJ198"/>
    <mergeCell ref="TWK198:TWR198"/>
    <mergeCell ref="TWS198:TWZ198"/>
    <mergeCell ref="TXA198:TXH198"/>
    <mergeCell ref="TXI198:TXP198"/>
    <mergeCell ref="TXQ198:TXX198"/>
    <mergeCell ref="TXY198:TYF198"/>
    <mergeCell ref="TYG198:TYN198"/>
    <mergeCell ref="TYO198:TYV198"/>
    <mergeCell ref="TYW198:TZD198"/>
    <mergeCell ref="TZE198:TZL198"/>
    <mergeCell ref="TZM198:TZT198"/>
    <mergeCell ref="TZU198:UAB198"/>
    <mergeCell ref="UAC198:UAJ198"/>
    <mergeCell ref="UAK198:UAR198"/>
    <mergeCell ref="UAS198:UAZ198"/>
    <mergeCell ref="UBA198:UBH198"/>
    <mergeCell ref="UBI198:UBP198"/>
    <mergeCell ref="UBQ198:UBX198"/>
    <mergeCell ref="UBY198:UCF198"/>
    <mergeCell ref="UCG198:UCN198"/>
    <mergeCell ref="UCO198:UCV198"/>
    <mergeCell ref="UCW198:UDD198"/>
    <mergeCell ref="UDE198:UDL198"/>
    <mergeCell ref="UDM198:UDT198"/>
    <mergeCell ref="UDU198:UEB198"/>
    <mergeCell ref="UEC198:UEJ198"/>
    <mergeCell ref="UEK198:UER198"/>
    <mergeCell ref="UES198:UEZ198"/>
    <mergeCell ref="UFA198:UFH198"/>
    <mergeCell ref="UFI198:UFP198"/>
    <mergeCell ref="UFQ198:UFX198"/>
    <mergeCell ref="UFY198:UGF198"/>
    <mergeCell ref="UGG198:UGN198"/>
    <mergeCell ref="UGO198:UGV198"/>
    <mergeCell ref="UGW198:UHD198"/>
    <mergeCell ref="UHE198:UHL198"/>
    <mergeCell ref="UHM198:UHT198"/>
    <mergeCell ref="UHU198:UIB198"/>
    <mergeCell ref="UIC198:UIJ198"/>
    <mergeCell ref="UIK198:UIR198"/>
    <mergeCell ref="UIS198:UIZ198"/>
    <mergeCell ref="UJA198:UJH198"/>
    <mergeCell ref="UJI198:UJP198"/>
    <mergeCell ref="UJQ198:UJX198"/>
    <mergeCell ref="UJY198:UKF198"/>
    <mergeCell ref="UKG198:UKN198"/>
    <mergeCell ref="UKO198:UKV198"/>
    <mergeCell ref="UKW198:ULD198"/>
    <mergeCell ref="ULE198:ULL198"/>
    <mergeCell ref="ULM198:ULT198"/>
    <mergeCell ref="ULU198:UMB198"/>
    <mergeCell ref="UMC198:UMJ198"/>
    <mergeCell ref="UMK198:UMR198"/>
    <mergeCell ref="UMS198:UMZ198"/>
    <mergeCell ref="UNA198:UNH198"/>
    <mergeCell ref="UNI198:UNP198"/>
    <mergeCell ref="UNQ198:UNX198"/>
    <mergeCell ref="UNY198:UOF198"/>
    <mergeCell ref="UOG198:UON198"/>
    <mergeCell ref="UOO198:UOV198"/>
    <mergeCell ref="UOW198:UPD198"/>
    <mergeCell ref="UPE198:UPL198"/>
    <mergeCell ref="UPM198:UPT198"/>
    <mergeCell ref="UPU198:UQB198"/>
    <mergeCell ref="UQC198:UQJ198"/>
    <mergeCell ref="UQK198:UQR198"/>
    <mergeCell ref="UQS198:UQZ198"/>
    <mergeCell ref="URA198:URH198"/>
    <mergeCell ref="URI198:URP198"/>
    <mergeCell ref="URQ198:URX198"/>
    <mergeCell ref="URY198:USF198"/>
    <mergeCell ref="USG198:USN198"/>
    <mergeCell ref="USO198:USV198"/>
    <mergeCell ref="USW198:UTD198"/>
    <mergeCell ref="UTE198:UTL198"/>
    <mergeCell ref="UTM198:UTT198"/>
    <mergeCell ref="UTU198:UUB198"/>
    <mergeCell ref="UUC198:UUJ198"/>
    <mergeCell ref="UUK198:UUR198"/>
    <mergeCell ref="UUS198:UUZ198"/>
    <mergeCell ref="UVA198:UVH198"/>
    <mergeCell ref="UVI198:UVP198"/>
    <mergeCell ref="UVQ198:UVX198"/>
    <mergeCell ref="UVY198:UWF198"/>
    <mergeCell ref="UWG198:UWN198"/>
    <mergeCell ref="UWO198:UWV198"/>
    <mergeCell ref="UWW198:UXD198"/>
    <mergeCell ref="UXE198:UXL198"/>
    <mergeCell ref="UXM198:UXT198"/>
    <mergeCell ref="UXU198:UYB198"/>
    <mergeCell ref="UYC198:UYJ198"/>
    <mergeCell ref="UYK198:UYR198"/>
    <mergeCell ref="UYS198:UYZ198"/>
    <mergeCell ref="UZA198:UZH198"/>
    <mergeCell ref="UZI198:UZP198"/>
    <mergeCell ref="UZQ198:UZX198"/>
    <mergeCell ref="UZY198:VAF198"/>
    <mergeCell ref="VAG198:VAN198"/>
    <mergeCell ref="VAO198:VAV198"/>
    <mergeCell ref="VAW198:VBD198"/>
    <mergeCell ref="VBE198:VBL198"/>
    <mergeCell ref="VBM198:VBT198"/>
    <mergeCell ref="VBU198:VCB198"/>
    <mergeCell ref="VCC198:VCJ198"/>
    <mergeCell ref="VCK198:VCR198"/>
    <mergeCell ref="VCS198:VCZ198"/>
    <mergeCell ref="VDA198:VDH198"/>
    <mergeCell ref="VDI198:VDP198"/>
    <mergeCell ref="VDQ198:VDX198"/>
    <mergeCell ref="VDY198:VEF198"/>
    <mergeCell ref="VEG198:VEN198"/>
    <mergeCell ref="VEO198:VEV198"/>
    <mergeCell ref="VEW198:VFD198"/>
    <mergeCell ref="VFE198:VFL198"/>
    <mergeCell ref="VFM198:VFT198"/>
    <mergeCell ref="VFU198:VGB198"/>
    <mergeCell ref="VGC198:VGJ198"/>
    <mergeCell ref="VGK198:VGR198"/>
    <mergeCell ref="VGS198:VGZ198"/>
    <mergeCell ref="VHA198:VHH198"/>
    <mergeCell ref="VHI198:VHP198"/>
    <mergeCell ref="VHQ198:VHX198"/>
    <mergeCell ref="VHY198:VIF198"/>
    <mergeCell ref="VIG198:VIN198"/>
    <mergeCell ref="VIO198:VIV198"/>
    <mergeCell ref="VIW198:VJD198"/>
    <mergeCell ref="VJE198:VJL198"/>
    <mergeCell ref="VJM198:VJT198"/>
    <mergeCell ref="VJU198:VKB198"/>
    <mergeCell ref="VKC198:VKJ198"/>
    <mergeCell ref="VKK198:VKR198"/>
    <mergeCell ref="VKS198:VKZ198"/>
    <mergeCell ref="VLA198:VLH198"/>
    <mergeCell ref="VLI198:VLP198"/>
    <mergeCell ref="VLQ198:VLX198"/>
    <mergeCell ref="VLY198:VMF198"/>
    <mergeCell ref="VMG198:VMN198"/>
    <mergeCell ref="VMO198:VMV198"/>
    <mergeCell ref="VMW198:VND198"/>
    <mergeCell ref="VNE198:VNL198"/>
    <mergeCell ref="VNM198:VNT198"/>
    <mergeCell ref="VNU198:VOB198"/>
    <mergeCell ref="VOC198:VOJ198"/>
    <mergeCell ref="VOK198:VOR198"/>
    <mergeCell ref="VOS198:VOZ198"/>
    <mergeCell ref="VPA198:VPH198"/>
    <mergeCell ref="VPI198:VPP198"/>
    <mergeCell ref="VPQ198:VPX198"/>
    <mergeCell ref="VPY198:VQF198"/>
    <mergeCell ref="VQG198:VQN198"/>
    <mergeCell ref="VQO198:VQV198"/>
    <mergeCell ref="VQW198:VRD198"/>
    <mergeCell ref="VRE198:VRL198"/>
    <mergeCell ref="VRM198:VRT198"/>
    <mergeCell ref="VRU198:VSB198"/>
    <mergeCell ref="VSC198:VSJ198"/>
    <mergeCell ref="VSK198:VSR198"/>
    <mergeCell ref="VSS198:VSZ198"/>
    <mergeCell ref="VTA198:VTH198"/>
    <mergeCell ref="VTI198:VTP198"/>
    <mergeCell ref="VTQ198:VTX198"/>
    <mergeCell ref="VTY198:VUF198"/>
    <mergeCell ref="VUG198:VUN198"/>
    <mergeCell ref="VUO198:VUV198"/>
    <mergeCell ref="VUW198:VVD198"/>
    <mergeCell ref="VVE198:VVL198"/>
    <mergeCell ref="VVM198:VVT198"/>
    <mergeCell ref="VVU198:VWB198"/>
    <mergeCell ref="VWC198:VWJ198"/>
    <mergeCell ref="VWK198:VWR198"/>
    <mergeCell ref="VWS198:VWZ198"/>
    <mergeCell ref="VXA198:VXH198"/>
    <mergeCell ref="VXI198:VXP198"/>
    <mergeCell ref="VXQ198:VXX198"/>
    <mergeCell ref="VXY198:VYF198"/>
    <mergeCell ref="VYG198:VYN198"/>
    <mergeCell ref="VYO198:VYV198"/>
    <mergeCell ref="VYW198:VZD198"/>
    <mergeCell ref="VZE198:VZL198"/>
    <mergeCell ref="VZM198:VZT198"/>
    <mergeCell ref="VZU198:WAB198"/>
    <mergeCell ref="WAC198:WAJ198"/>
    <mergeCell ref="WAK198:WAR198"/>
    <mergeCell ref="WAS198:WAZ198"/>
    <mergeCell ref="WBA198:WBH198"/>
    <mergeCell ref="WBI198:WBP198"/>
    <mergeCell ref="WBQ198:WBX198"/>
    <mergeCell ref="WBY198:WCF198"/>
    <mergeCell ref="WCG198:WCN198"/>
    <mergeCell ref="WCO198:WCV198"/>
    <mergeCell ref="WCW198:WDD198"/>
    <mergeCell ref="WDE198:WDL198"/>
    <mergeCell ref="WDM198:WDT198"/>
    <mergeCell ref="WDU198:WEB198"/>
    <mergeCell ref="WEC198:WEJ198"/>
    <mergeCell ref="WEK198:WER198"/>
    <mergeCell ref="WES198:WEZ198"/>
    <mergeCell ref="WFA198:WFH198"/>
    <mergeCell ref="WFI198:WFP198"/>
    <mergeCell ref="WFQ198:WFX198"/>
    <mergeCell ref="WFY198:WGF198"/>
    <mergeCell ref="WGG198:WGN198"/>
    <mergeCell ref="WGO198:WGV198"/>
    <mergeCell ref="WGW198:WHD198"/>
    <mergeCell ref="WHE198:WHL198"/>
    <mergeCell ref="WHM198:WHT198"/>
    <mergeCell ref="WHU198:WIB198"/>
    <mergeCell ref="WIC198:WIJ198"/>
    <mergeCell ref="WIK198:WIR198"/>
    <mergeCell ref="WIS198:WIZ198"/>
    <mergeCell ref="WJA198:WJH198"/>
    <mergeCell ref="WJI198:WJP198"/>
    <mergeCell ref="WJQ198:WJX198"/>
    <mergeCell ref="WJY198:WKF198"/>
    <mergeCell ref="WKG198:WKN198"/>
    <mergeCell ref="WKO198:WKV198"/>
    <mergeCell ref="WKW198:WLD198"/>
    <mergeCell ref="WLE198:WLL198"/>
    <mergeCell ref="WLM198:WLT198"/>
    <mergeCell ref="WLU198:WMB198"/>
    <mergeCell ref="WMC198:WMJ198"/>
    <mergeCell ref="WMK198:WMR198"/>
    <mergeCell ref="WMS198:WMZ198"/>
    <mergeCell ref="WNA198:WNH198"/>
    <mergeCell ref="WNI198:WNP198"/>
    <mergeCell ref="WNQ198:WNX198"/>
    <mergeCell ref="WNY198:WOF198"/>
    <mergeCell ref="WOG198:WON198"/>
    <mergeCell ref="WOO198:WOV198"/>
    <mergeCell ref="WOW198:WPD198"/>
    <mergeCell ref="WPE198:WPL198"/>
    <mergeCell ref="WPM198:WPT198"/>
    <mergeCell ref="WPU198:WQB198"/>
    <mergeCell ref="WQC198:WQJ198"/>
    <mergeCell ref="WQK198:WQR198"/>
    <mergeCell ref="WQS198:WQZ198"/>
    <mergeCell ref="WRA198:WRH198"/>
    <mergeCell ref="WRI198:WRP198"/>
    <mergeCell ref="WRQ198:WRX198"/>
    <mergeCell ref="WRY198:WSF198"/>
    <mergeCell ref="WSG198:WSN198"/>
    <mergeCell ref="WSO198:WSV198"/>
    <mergeCell ref="WSW198:WTD198"/>
    <mergeCell ref="WTE198:WTL198"/>
    <mergeCell ref="WTM198:WTT198"/>
    <mergeCell ref="WTU198:WUB198"/>
    <mergeCell ref="WUC198:WUJ198"/>
    <mergeCell ref="WUK198:WUR198"/>
    <mergeCell ref="WUS198:WUZ198"/>
    <mergeCell ref="WVA198:WVH198"/>
    <mergeCell ref="WVI198:WVP198"/>
    <mergeCell ref="WVQ198:WVX198"/>
    <mergeCell ref="WVY198:WWF198"/>
    <mergeCell ref="WWG198:WWN198"/>
    <mergeCell ref="WWO198:WWV198"/>
    <mergeCell ref="WWW198:WXD198"/>
    <mergeCell ref="WXE198:WXL198"/>
    <mergeCell ref="WXM198:WXT198"/>
    <mergeCell ref="WXU198:WYB198"/>
    <mergeCell ref="WYC198:WYJ198"/>
    <mergeCell ref="WYK198:WYR198"/>
    <mergeCell ref="WYS198:WYZ198"/>
    <mergeCell ref="WZA198:WZH198"/>
    <mergeCell ref="WZI198:WZP198"/>
    <mergeCell ref="A201:H201"/>
    <mergeCell ref="I201:P201"/>
    <mergeCell ref="Q201:X201"/>
    <mergeCell ref="Y201:AF201"/>
    <mergeCell ref="AG201:AN201"/>
    <mergeCell ref="AO201:AV201"/>
    <mergeCell ref="AW201:BD201"/>
    <mergeCell ref="BE201:BL201"/>
    <mergeCell ref="BM201:BT201"/>
    <mergeCell ref="BU201:CB201"/>
    <mergeCell ref="CC201:CJ201"/>
    <mergeCell ref="CK201:CR201"/>
    <mergeCell ref="CS201:CZ201"/>
    <mergeCell ref="DA201:DH201"/>
    <mergeCell ref="DI201:DP201"/>
    <mergeCell ref="DQ201:DX201"/>
    <mergeCell ref="DY201:EF201"/>
    <mergeCell ref="EG201:EN201"/>
    <mergeCell ref="EO201:EV201"/>
    <mergeCell ref="EW201:FD201"/>
    <mergeCell ref="FE201:FL201"/>
    <mergeCell ref="FM201:FT201"/>
    <mergeCell ref="FU201:GB201"/>
    <mergeCell ref="GC201:GJ201"/>
    <mergeCell ref="GK201:GR201"/>
    <mergeCell ref="GS201:GZ201"/>
    <mergeCell ref="HA201:HH201"/>
    <mergeCell ref="HI201:HP201"/>
    <mergeCell ref="HQ201:HX201"/>
    <mergeCell ref="HY201:IF201"/>
    <mergeCell ref="IG201:IN201"/>
    <mergeCell ref="IO201:IV201"/>
    <mergeCell ref="IW201:JD201"/>
    <mergeCell ref="JE201:JL201"/>
    <mergeCell ref="JM201:JT201"/>
    <mergeCell ref="JU201:KB201"/>
    <mergeCell ref="KC201:KJ201"/>
    <mergeCell ref="KK201:KR201"/>
    <mergeCell ref="KS201:KZ201"/>
    <mergeCell ref="LA201:LH201"/>
    <mergeCell ref="LI201:LP201"/>
    <mergeCell ref="LQ201:LX201"/>
    <mergeCell ref="LY201:MF201"/>
    <mergeCell ref="MG201:MN201"/>
    <mergeCell ref="MO201:MV201"/>
    <mergeCell ref="MW201:ND201"/>
    <mergeCell ref="NE201:NL201"/>
    <mergeCell ref="NM201:NT201"/>
    <mergeCell ref="NU201:OB201"/>
    <mergeCell ref="OC201:OJ201"/>
    <mergeCell ref="OK201:OR201"/>
    <mergeCell ref="OS201:OZ201"/>
    <mergeCell ref="PA201:PH201"/>
    <mergeCell ref="PI201:PP201"/>
    <mergeCell ref="PQ201:PX201"/>
    <mergeCell ref="PY201:QF201"/>
    <mergeCell ref="QG201:QN201"/>
    <mergeCell ref="QO201:QV201"/>
    <mergeCell ref="QW201:RD201"/>
    <mergeCell ref="RE201:RL201"/>
    <mergeCell ref="RM201:RT201"/>
    <mergeCell ref="RU201:SB201"/>
    <mergeCell ref="SC201:SJ201"/>
    <mergeCell ref="SK201:SR201"/>
    <mergeCell ref="SS201:SZ201"/>
    <mergeCell ref="TA201:TH201"/>
    <mergeCell ref="TI201:TP201"/>
    <mergeCell ref="TQ201:TX201"/>
    <mergeCell ref="TY201:UF201"/>
    <mergeCell ref="UG201:UN201"/>
    <mergeCell ref="UO201:UV201"/>
    <mergeCell ref="UW201:VD201"/>
    <mergeCell ref="VE201:VL201"/>
    <mergeCell ref="VM201:VT201"/>
    <mergeCell ref="VU201:WB201"/>
    <mergeCell ref="WC201:WJ201"/>
    <mergeCell ref="WK201:WR201"/>
    <mergeCell ref="WS201:WZ201"/>
    <mergeCell ref="XA201:XH201"/>
    <mergeCell ref="XI201:XP201"/>
    <mergeCell ref="XQ201:XX201"/>
    <mergeCell ref="XY201:YF201"/>
    <mergeCell ref="YG201:YN201"/>
    <mergeCell ref="YO201:YV201"/>
    <mergeCell ref="YW201:ZD201"/>
    <mergeCell ref="ZE201:ZL201"/>
    <mergeCell ref="ZM201:ZT201"/>
    <mergeCell ref="ZU201:AAB201"/>
    <mergeCell ref="AAC201:AAJ201"/>
    <mergeCell ref="AAK201:AAR201"/>
    <mergeCell ref="AAS201:AAZ201"/>
    <mergeCell ref="ABA201:ABH201"/>
    <mergeCell ref="ABI201:ABP201"/>
    <mergeCell ref="ABQ201:ABX201"/>
    <mergeCell ref="ABY201:ACF201"/>
    <mergeCell ref="ACG201:ACN201"/>
    <mergeCell ref="ACO201:ACV201"/>
    <mergeCell ref="ACW201:ADD201"/>
    <mergeCell ref="ADE201:ADL201"/>
    <mergeCell ref="ADM201:ADT201"/>
    <mergeCell ref="ADU201:AEB201"/>
    <mergeCell ref="AEC201:AEJ201"/>
    <mergeCell ref="AEK201:AER201"/>
    <mergeCell ref="AES201:AEZ201"/>
    <mergeCell ref="AFA201:AFH201"/>
    <mergeCell ref="AFI201:AFP201"/>
    <mergeCell ref="AFQ201:AFX201"/>
    <mergeCell ref="AFY201:AGF201"/>
    <mergeCell ref="AGG201:AGN201"/>
    <mergeCell ref="AGO201:AGV201"/>
    <mergeCell ref="AGW201:AHD201"/>
    <mergeCell ref="AHE201:AHL201"/>
    <mergeCell ref="AHM201:AHT201"/>
    <mergeCell ref="AHU201:AIB201"/>
    <mergeCell ref="AIC201:AIJ201"/>
    <mergeCell ref="AIK201:AIR201"/>
    <mergeCell ref="AIS201:AIZ201"/>
    <mergeCell ref="AJA201:AJH201"/>
    <mergeCell ref="AJI201:AJP201"/>
    <mergeCell ref="AJQ201:AJX201"/>
    <mergeCell ref="AJY201:AKF201"/>
    <mergeCell ref="AKG201:AKN201"/>
    <mergeCell ref="AKO201:AKV201"/>
    <mergeCell ref="AKW201:ALD201"/>
    <mergeCell ref="ALE201:ALL201"/>
    <mergeCell ref="ALM201:ALT201"/>
    <mergeCell ref="ALU201:AMB201"/>
    <mergeCell ref="AMC201:AMJ201"/>
    <mergeCell ref="AMK201:AMR201"/>
    <mergeCell ref="AMS201:AMZ201"/>
    <mergeCell ref="ANA201:ANH201"/>
    <mergeCell ref="ANI201:ANP201"/>
    <mergeCell ref="ANQ201:ANX201"/>
    <mergeCell ref="ANY201:AOF201"/>
    <mergeCell ref="AOG201:AON201"/>
    <mergeCell ref="AOO201:AOV201"/>
    <mergeCell ref="AOW201:APD201"/>
    <mergeCell ref="APE201:APL201"/>
    <mergeCell ref="APM201:APT201"/>
    <mergeCell ref="APU201:AQB201"/>
    <mergeCell ref="AQC201:AQJ201"/>
    <mergeCell ref="AQK201:AQR201"/>
    <mergeCell ref="AQS201:AQZ201"/>
    <mergeCell ref="ARA201:ARH201"/>
    <mergeCell ref="ARI201:ARP201"/>
    <mergeCell ref="ARQ201:ARX201"/>
    <mergeCell ref="ARY201:ASF201"/>
    <mergeCell ref="ASG201:ASN201"/>
    <mergeCell ref="ASO201:ASV201"/>
    <mergeCell ref="ASW201:ATD201"/>
    <mergeCell ref="ATE201:ATL201"/>
    <mergeCell ref="ATM201:ATT201"/>
    <mergeCell ref="ATU201:AUB201"/>
    <mergeCell ref="AUC201:AUJ201"/>
    <mergeCell ref="AUK201:AUR201"/>
    <mergeCell ref="AUS201:AUZ201"/>
    <mergeCell ref="AVA201:AVH201"/>
    <mergeCell ref="AVI201:AVP201"/>
    <mergeCell ref="AVQ201:AVX201"/>
    <mergeCell ref="AVY201:AWF201"/>
    <mergeCell ref="AWG201:AWN201"/>
    <mergeCell ref="AWO201:AWV201"/>
    <mergeCell ref="AWW201:AXD201"/>
    <mergeCell ref="AXE201:AXL201"/>
    <mergeCell ref="AXM201:AXT201"/>
    <mergeCell ref="AXU201:AYB201"/>
    <mergeCell ref="AYC201:AYJ201"/>
    <mergeCell ref="AYK201:AYR201"/>
    <mergeCell ref="AYS201:AYZ201"/>
    <mergeCell ref="AZA201:AZH201"/>
    <mergeCell ref="AZI201:AZP201"/>
    <mergeCell ref="AZQ201:AZX201"/>
    <mergeCell ref="AZY201:BAF201"/>
    <mergeCell ref="BAG201:BAN201"/>
    <mergeCell ref="BAO201:BAV201"/>
    <mergeCell ref="BAW201:BBD201"/>
    <mergeCell ref="BBE201:BBL201"/>
    <mergeCell ref="BBM201:BBT201"/>
    <mergeCell ref="BBU201:BCB201"/>
    <mergeCell ref="BCC201:BCJ201"/>
    <mergeCell ref="BCK201:BCR201"/>
    <mergeCell ref="BCS201:BCZ201"/>
    <mergeCell ref="BDA201:BDH201"/>
    <mergeCell ref="BDI201:BDP201"/>
    <mergeCell ref="BDQ201:BDX201"/>
    <mergeCell ref="BDY201:BEF201"/>
    <mergeCell ref="BEG201:BEN201"/>
    <mergeCell ref="BEO201:BEV201"/>
    <mergeCell ref="BEW201:BFD201"/>
    <mergeCell ref="BFE201:BFL201"/>
    <mergeCell ref="BFM201:BFT201"/>
    <mergeCell ref="BFU201:BGB201"/>
    <mergeCell ref="BGC201:BGJ201"/>
    <mergeCell ref="BGK201:BGR201"/>
    <mergeCell ref="BGS201:BGZ201"/>
    <mergeCell ref="BHA201:BHH201"/>
    <mergeCell ref="BHI201:BHP201"/>
    <mergeCell ref="BHQ201:BHX201"/>
    <mergeCell ref="BHY201:BIF201"/>
    <mergeCell ref="BIG201:BIN201"/>
    <mergeCell ref="BIO201:BIV201"/>
    <mergeCell ref="BIW201:BJD201"/>
    <mergeCell ref="BJE201:BJL201"/>
    <mergeCell ref="BJM201:BJT201"/>
    <mergeCell ref="BJU201:BKB201"/>
    <mergeCell ref="BKC201:BKJ201"/>
    <mergeCell ref="BKK201:BKR201"/>
    <mergeCell ref="BKS201:BKZ201"/>
    <mergeCell ref="BLA201:BLH201"/>
    <mergeCell ref="BLI201:BLP201"/>
    <mergeCell ref="BLQ201:BLX201"/>
    <mergeCell ref="BLY201:BMF201"/>
    <mergeCell ref="BMG201:BMN201"/>
    <mergeCell ref="BMO201:BMV201"/>
    <mergeCell ref="BMW201:BND201"/>
    <mergeCell ref="BNE201:BNL201"/>
    <mergeCell ref="BNM201:BNT201"/>
    <mergeCell ref="BNU201:BOB201"/>
    <mergeCell ref="BOC201:BOJ201"/>
    <mergeCell ref="BOK201:BOR201"/>
    <mergeCell ref="BOS201:BOZ201"/>
    <mergeCell ref="BPA201:BPH201"/>
    <mergeCell ref="BPI201:BPP201"/>
    <mergeCell ref="BPQ201:BPX201"/>
    <mergeCell ref="BPY201:BQF201"/>
    <mergeCell ref="BQG201:BQN201"/>
    <mergeCell ref="BQO201:BQV201"/>
    <mergeCell ref="BQW201:BRD201"/>
    <mergeCell ref="BRE201:BRL201"/>
    <mergeCell ref="BRM201:BRT201"/>
    <mergeCell ref="BRU201:BSB201"/>
    <mergeCell ref="BSC201:BSJ201"/>
    <mergeCell ref="BSK201:BSR201"/>
    <mergeCell ref="BSS201:BSZ201"/>
    <mergeCell ref="BTA201:BTH201"/>
    <mergeCell ref="BTI201:BTP201"/>
    <mergeCell ref="BTQ201:BTX201"/>
    <mergeCell ref="BTY201:BUF201"/>
    <mergeCell ref="BUG201:BUN201"/>
    <mergeCell ref="BUO201:BUV201"/>
    <mergeCell ref="BUW201:BVD201"/>
    <mergeCell ref="BVE201:BVL201"/>
    <mergeCell ref="BVM201:BVT201"/>
    <mergeCell ref="BVU201:BWB201"/>
    <mergeCell ref="BWC201:BWJ201"/>
    <mergeCell ref="BWK201:BWR201"/>
    <mergeCell ref="BWS201:BWZ201"/>
    <mergeCell ref="BXA201:BXH201"/>
    <mergeCell ref="BXI201:BXP201"/>
    <mergeCell ref="BXQ201:BXX201"/>
    <mergeCell ref="BXY201:BYF201"/>
    <mergeCell ref="BYG201:BYN201"/>
    <mergeCell ref="BYO201:BYV201"/>
    <mergeCell ref="BYW201:BZD201"/>
    <mergeCell ref="BZE201:BZL201"/>
    <mergeCell ref="BZM201:BZT201"/>
    <mergeCell ref="BZU201:CAB201"/>
    <mergeCell ref="CAC201:CAJ201"/>
    <mergeCell ref="CAK201:CAR201"/>
    <mergeCell ref="CAS201:CAZ201"/>
    <mergeCell ref="CBA201:CBH201"/>
    <mergeCell ref="CBI201:CBP201"/>
    <mergeCell ref="CBQ201:CBX201"/>
    <mergeCell ref="CBY201:CCF201"/>
    <mergeCell ref="CCG201:CCN201"/>
    <mergeCell ref="CCO201:CCV201"/>
    <mergeCell ref="CCW201:CDD201"/>
    <mergeCell ref="CDE201:CDL201"/>
    <mergeCell ref="CDM201:CDT201"/>
    <mergeCell ref="CDU201:CEB201"/>
    <mergeCell ref="CEC201:CEJ201"/>
    <mergeCell ref="CEK201:CER201"/>
    <mergeCell ref="CES201:CEZ201"/>
    <mergeCell ref="CFA201:CFH201"/>
    <mergeCell ref="CFI201:CFP201"/>
    <mergeCell ref="CFQ201:CFX201"/>
    <mergeCell ref="CFY201:CGF201"/>
    <mergeCell ref="CGG201:CGN201"/>
    <mergeCell ref="CGO201:CGV201"/>
    <mergeCell ref="CGW201:CHD201"/>
    <mergeCell ref="CHE201:CHL201"/>
    <mergeCell ref="CHM201:CHT201"/>
    <mergeCell ref="CHU201:CIB201"/>
    <mergeCell ref="CIC201:CIJ201"/>
    <mergeCell ref="CIK201:CIR201"/>
    <mergeCell ref="CIS201:CIZ201"/>
    <mergeCell ref="CJA201:CJH201"/>
    <mergeCell ref="CJI201:CJP201"/>
    <mergeCell ref="CJQ201:CJX201"/>
    <mergeCell ref="CJY201:CKF201"/>
    <mergeCell ref="CKG201:CKN201"/>
    <mergeCell ref="CKO201:CKV201"/>
    <mergeCell ref="CKW201:CLD201"/>
    <mergeCell ref="CLE201:CLL201"/>
    <mergeCell ref="CLM201:CLT201"/>
    <mergeCell ref="CLU201:CMB201"/>
    <mergeCell ref="CMC201:CMJ201"/>
    <mergeCell ref="CMK201:CMR201"/>
    <mergeCell ref="CMS201:CMZ201"/>
    <mergeCell ref="CNA201:CNH201"/>
    <mergeCell ref="CNI201:CNP201"/>
    <mergeCell ref="CNQ201:CNX201"/>
    <mergeCell ref="CNY201:COF201"/>
    <mergeCell ref="COG201:CON201"/>
    <mergeCell ref="COO201:COV201"/>
    <mergeCell ref="COW201:CPD201"/>
    <mergeCell ref="CPE201:CPL201"/>
    <mergeCell ref="CPM201:CPT201"/>
    <mergeCell ref="CPU201:CQB201"/>
    <mergeCell ref="CQC201:CQJ201"/>
    <mergeCell ref="CQK201:CQR201"/>
    <mergeCell ref="CQS201:CQZ201"/>
    <mergeCell ref="CRA201:CRH201"/>
    <mergeCell ref="CRI201:CRP201"/>
    <mergeCell ref="CRQ201:CRX201"/>
    <mergeCell ref="CRY201:CSF201"/>
    <mergeCell ref="CSG201:CSN201"/>
    <mergeCell ref="CSO201:CSV201"/>
    <mergeCell ref="CSW201:CTD201"/>
    <mergeCell ref="CTE201:CTL201"/>
    <mergeCell ref="CTM201:CTT201"/>
    <mergeCell ref="CTU201:CUB201"/>
    <mergeCell ref="CUC201:CUJ201"/>
    <mergeCell ref="CUK201:CUR201"/>
    <mergeCell ref="CUS201:CUZ201"/>
    <mergeCell ref="CVA201:CVH201"/>
    <mergeCell ref="CVI201:CVP201"/>
    <mergeCell ref="CVQ201:CVX201"/>
    <mergeCell ref="CVY201:CWF201"/>
    <mergeCell ref="CWG201:CWN201"/>
    <mergeCell ref="CWO201:CWV201"/>
    <mergeCell ref="CWW201:CXD201"/>
    <mergeCell ref="CXE201:CXL201"/>
    <mergeCell ref="CXM201:CXT201"/>
    <mergeCell ref="CXU201:CYB201"/>
    <mergeCell ref="CYC201:CYJ201"/>
    <mergeCell ref="CYK201:CYR201"/>
    <mergeCell ref="CYS201:CYZ201"/>
    <mergeCell ref="CZA201:CZH201"/>
    <mergeCell ref="CZI201:CZP201"/>
    <mergeCell ref="CZQ201:CZX201"/>
    <mergeCell ref="CZY201:DAF201"/>
    <mergeCell ref="DAG201:DAN201"/>
    <mergeCell ref="DAO201:DAV201"/>
    <mergeCell ref="DAW201:DBD201"/>
    <mergeCell ref="DBE201:DBL201"/>
    <mergeCell ref="DBM201:DBT201"/>
    <mergeCell ref="DBU201:DCB201"/>
    <mergeCell ref="DCC201:DCJ201"/>
    <mergeCell ref="DCK201:DCR201"/>
    <mergeCell ref="DCS201:DCZ201"/>
    <mergeCell ref="DDA201:DDH201"/>
    <mergeCell ref="DDI201:DDP201"/>
    <mergeCell ref="DDQ201:DDX201"/>
    <mergeCell ref="DDY201:DEF201"/>
    <mergeCell ref="DEG201:DEN201"/>
    <mergeCell ref="DEO201:DEV201"/>
    <mergeCell ref="DEW201:DFD201"/>
    <mergeCell ref="DFE201:DFL201"/>
    <mergeCell ref="DFM201:DFT201"/>
    <mergeCell ref="DFU201:DGB201"/>
    <mergeCell ref="DGC201:DGJ201"/>
    <mergeCell ref="DGK201:DGR201"/>
    <mergeCell ref="DGS201:DGZ201"/>
    <mergeCell ref="DHA201:DHH201"/>
    <mergeCell ref="DHI201:DHP201"/>
    <mergeCell ref="DHQ201:DHX201"/>
    <mergeCell ref="DHY201:DIF201"/>
    <mergeCell ref="DIG201:DIN201"/>
    <mergeCell ref="DIO201:DIV201"/>
    <mergeCell ref="DIW201:DJD201"/>
    <mergeCell ref="DJE201:DJL201"/>
    <mergeCell ref="DJM201:DJT201"/>
    <mergeCell ref="DJU201:DKB201"/>
    <mergeCell ref="DKC201:DKJ201"/>
    <mergeCell ref="DKK201:DKR201"/>
    <mergeCell ref="DKS201:DKZ201"/>
    <mergeCell ref="DLA201:DLH201"/>
    <mergeCell ref="DLI201:DLP201"/>
    <mergeCell ref="DLQ201:DLX201"/>
    <mergeCell ref="DLY201:DMF201"/>
    <mergeCell ref="DMG201:DMN201"/>
    <mergeCell ref="DMO201:DMV201"/>
    <mergeCell ref="DMW201:DND201"/>
    <mergeCell ref="DNE201:DNL201"/>
    <mergeCell ref="DNM201:DNT201"/>
    <mergeCell ref="DNU201:DOB201"/>
    <mergeCell ref="DOC201:DOJ201"/>
    <mergeCell ref="DOK201:DOR201"/>
    <mergeCell ref="DOS201:DOZ201"/>
    <mergeCell ref="DPA201:DPH201"/>
    <mergeCell ref="DPI201:DPP201"/>
    <mergeCell ref="DPQ201:DPX201"/>
    <mergeCell ref="DPY201:DQF201"/>
    <mergeCell ref="DQG201:DQN201"/>
    <mergeCell ref="DQO201:DQV201"/>
    <mergeCell ref="DQW201:DRD201"/>
    <mergeCell ref="DRE201:DRL201"/>
    <mergeCell ref="DRM201:DRT201"/>
    <mergeCell ref="DRU201:DSB201"/>
    <mergeCell ref="DSC201:DSJ201"/>
    <mergeCell ref="DSK201:DSR201"/>
    <mergeCell ref="DSS201:DSZ201"/>
    <mergeCell ref="DTA201:DTH201"/>
    <mergeCell ref="DTI201:DTP201"/>
    <mergeCell ref="DTQ201:DTX201"/>
    <mergeCell ref="DTY201:DUF201"/>
    <mergeCell ref="DUG201:DUN201"/>
    <mergeCell ref="DUO201:DUV201"/>
    <mergeCell ref="DUW201:DVD201"/>
    <mergeCell ref="DVE201:DVL201"/>
    <mergeCell ref="DVM201:DVT201"/>
    <mergeCell ref="DVU201:DWB201"/>
    <mergeCell ref="DWC201:DWJ201"/>
    <mergeCell ref="DWK201:DWR201"/>
    <mergeCell ref="DWS201:DWZ201"/>
    <mergeCell ref="DXA201:DXH201"/>
    <mergeCell ref="DXI201:DXP201"/>
    <mergeCell ref="DXQ201:DXX201"/>
    <mergeCell ref="DXY201:DYF201"/>
    <mergeCell ref="DYG201:DYN201"/>
    <mergeCell ref="DYO201:DYV201"/>
    <mergeCell ref="DYW201:DZD201"/>
    <mergeCell ref="DZE201:DZL201"/>
    <mergeCell ref="DZM201:DZT201"/>
    <mergeCell ref="DZU201:EAB201"/>
    <mergeCell ref="EAC201:EAJ201"/>
    <mergeCell ref="EAK201:EAR201"/>
    <mergeCell ref="EAS201:EAZ201"/>
    <mergeCell ref="EBA201:EBH201"/>
    <mergeCell ref="EBI201:EBP201"/>
    <mergeCell ref="EBQ201:EBX201"/>
    <mergeCell ref="EBY201:ECF201"/>
    <mergeCell ref="ECG201:ECN201"/>
    <mergeCell ref="ECO201:ECV201"/>
    <mergeCell ref="ECW201:EDD201"/>
    <mergeCell ref="EDE201:EDL201"/>
    <mergeCell ref="EDM201:EDT201"/>
    <mergeCell ref="EDU201:EEB201"/>
    <mergeCell ref="EEC201:EEJ201"/>
    <mergeCell ref="EEK201:EER201"/>
    <mergeCell ref="EES201:EEZ201"/>
    <mergeCell ref="EFA201:EFH201"/>
    <mergeCell ref="EFI201:EFP201"/>
    <mergeCell ref="EFQ201:EFX201"/>
    <mergeCell ref="EFY201:EGF201"/>
    <mergeCell ref="EGG201:EGN201"/>
    <mergeCell ref="EGO201:EGV201"/>
    <mergeCell ref="EGW201:EHD201"/>
    <mergeCell ref="EHE201:EHL201"/>
    <mergeCell ref="EHM201:EHT201"/>
    <mergeCell ref="EHU201:EIB201"/>
    <mergeCell ref="EIC201:EIJ201"/>
    <mergeCell ref="EIK201:EIR201"/>
    <mergeCell ref="EIS201:EIZ201"/>
    <mergeCell ref="EJA201:EJH201"/>
    <mergeCell ref="EJI201:EJP201"/>
    <mergeCell ref="EJQ201:EJX201"/>
    <mergeCell ref="EJY201:EKF201"/>
    <mergeCell ref="EKG201:EKN201"/>
    <mergeCell ref="EKO201:EKV201"/>
    <mergeCell ref="EKW201:ELD201"/>
    <mergeCell ref="ELE201:ELL201"/>
    <mergeCell ref="ELM201:ELT201"/>
    <mergeCell ref="ELU201:EMB201"/>
    <mergeCell ref="EMC201:EMJ201"/>
    <mergeCell ref="EMK201:EMR201"/>
    <mergeCell ref="EMS201:EMZ201"/>
    <mergeCell ref="ENA201:ENH201"/>
    <mergeCell ref="ENI201:ENP201"/>
    <mergeCell ref="ENQ201:ENX201"/>
    <mergeCell ref="ENY201:EOF201"/>
    <mergeCell ref="EOG201:EON201"/>
    <mergeCell ref="EOO201:EOV201"/>
    <mergeCell ref="EOW201:EPD201"/>
    <mergeCell ref="EPE201:EPL201"/>
    <mergeCell ref="EPM201:EPT201"/>
    <mergeCell ref="EPU201:EQB201"/>
    <mergeCell ref="EQC201:EQJ201"/>
    <mergeCell ref="EQK201:EQR201"/>
    <mergeCell ref="EQS201:EQZ201"/>
    <mergeCell ref="ERA201:ERH201"/>
    <mergeCell ref="ERI201:ERP201"/>
    <mergeCell ref="ERQ201:ERX201"/>
    <mergeCell ref="ERY201:ESF201"/>
    <mergeCell ref="ESG201:ESN201"/>
    <mergeCell ref="ESO201:ESV201"/>
    <mergeCell ref="ESW201:ETD201"/>
    <mergeCell ref="ETE201:ETL201"/>
    <mergeCell ref="ETM201:ETT201"/>
    <mergeCell ref="ETU201:EUB201"/>
    <mergeCell ref="EUC201:EUJ201"/>
    <mergeCell ref="EUK201:EUR201"/>
    <mergeCell ref="EUS201:EUZ201"/>
    <mergeCell ref="EVA201:EVH201"/>
    <mergeCell ref="EVI201:EVP201"/>
    <mergeCell ref="EVQ201:EVX201"/>
    <mergeCell ref="EVY201:EWF201"/>
    <mergeCell ref="EWG201:EWN201"/>
    <mergeCell ref="EWO201:EWV201"/>
    <mergeCell ref="EWW201:EXD201"/>
    <mergeCell ref="EXE201:EXL201"/>
    <mergeCell ref="EXM201:EXT201"/>
    <mergeCell ref="EXU201:EYB201"/>
    <mergeCell ref="EYC201:EYJ201"/>
    <mergeCell ref="EYK201:EYR201"/>
    <mergeCell ref="EYS201:EYZ201"/>
    <mergeCell ref="EZA201:EZH201"/>
    <mergeCell ref="EZI201:EZP201"/>
    <mergeCell ref="EZQ201:EZX201"/>
    <mergeCell ref="EZY201:FAF201"/>
    <mergeCell ref="FAG201:FAN201"/>
    <mergeCell ref="FAO201:FAV201"/>
    <mergeCell ref="FAW201:FBD201"/>
    <mergeCell ref="FBE201:FBL201"/>
    <mergeCell ref="FBM201:FBT201"/>
    <mergeCell ref="FBU201:FCB201"/>
    <mergeCell ref="FCC201:FCJ201"/>
    <mergeCell ref="FCK201:FCR201"/>
    <mergeCell ref="FCS201:FCZ201"/>
    <mergeCell ref="FDA201:FDH201"/>
    <mergeCell ref="FDI201:FDP201"/>
    <mergeCell ref="FDQ201:FDX201"/>
    <mergeCell ref="FDY201:FEF201"/>
    <mergeCell ref="FEG201:FEN201"/>
    <mergeCell ref="FEO201:FEV201"/>
    <mergeCell ref="FEW201:FFD201"/>
    <mergeCell ref="FFE201:FFL201"/>
    <mergeCell ref="FFM201:FFT201"/>
    <mergeCell ref="FFU201:FGB201"/>
    <mergeCell ref="FGC201:FGJ201"/>
    <mergeCell ref="FGK201:FGR201"/>
    <mergeCell ref="FGS201:FGZ201"/>
    <mergeCell ref="FHA201:FHH201"/>
    <mergeCell ref="FHI201:FHP201"/>
    <mergeCell ref="FHQ201:FHX201"/>
    <mergeCell ref="FHY201:FIF201"/>
    <mergeCell ref="FIG201:FIN201"/>
    <mergeCell ref="FIO201:FIV201"/>
    <mergeCell ref="FIW201:FJD201"/>
    <mergeCell ref="FJE201:FJL201"/>
    <mergeCell ref="FJM201:FJT201"/>
    <mergeCell ref="FJU201:FKB201"/>
    <mergeCell ref="FKC201:FKJ201"/>
    <mergeCell ref="FKK201:FKR201"/>
    <mergeCell ref="FKS201:FKZ201"/>
    <mergeCell ref="FLA201:FLH201"/>
    <mergeCell ref="FLI201:FLP201"/>
    <mergeCell ref="FLQ201:FLX201"/>
    <mergeCell ref="FLY201:FMF201"/>
    <mergeCell ref="FMG201:FMN201"/>
    <mergeCell ref="FMO201:FMV201"/>
    <mergeCell ref="FMW201:FND201"/>
    <mergeCell ref="FNE201:FNL201"/>
    <mergeCell ref="FNM201:FNT201"/>
    <mergeCell ref="FNU201:FOB201"/>
    <mergeCell ref="FOC201:FOJ201"/>
    <mergeCell ref="FOK201:FOR201"/>
    <mergeCell ref="FOS201:FOZ201"/>
    <mergeCell ref="FPA201:FPH201"/>
    <mergeCell ref="FPI201:FPP201"/>
    <mergeCell ref="FPQ201:FPX201"/>
    <mergeCell ref="FPY201:FQF201"/>
    <mergeCell ref="FQG201:FQN201"/>
    <mergeCell ref="FQO201:FQV201"/>
    <mergeCell ref="FQW201:FRD201"/>
    <mergeCell ref="FRE201:FRL201"/>
    <mergeCell ref="FRM201:FRT201"/>
    <mergeCell ref="FRU201:FSB201"/>
    <mergeCell ref="FSC201:FSJ201"/>
    <mergeCell ref="FSK201:FSR201"/>
    <mergeCell ref="FSS201:FSZ201"/>
    <mergeCell ref="FTA201:FTH201"/>
    <mergeCell ref="FTI201:FTP201"/>
    <mergeCell ref="FTQ201:FTX201"/>
    <mergeCell ref="FTY201:FUF201"/>
    <mergeCell ref="FUG201:FUN201"/>
    <mergeCell ref="FUO201:FUV201"/>
    <mergeCell ref="FUW201:FVD201"/>
    <mergeCell ref="FVE201:FVL201"/>
    <mergeCell ref="FVM201:FVT201"/>
    <mergeCell ref="FVU201:FWB201"/>
    <mergeCell ref="FWC201:FWJ201"/>
    <mergeCell ref="FWK201:FWR201"/>
    <mergeCell ref="FWS201:FWZ201"/>
    <mergeCell ref="FXA201:FXH201"/>
    <mergeCell ref="FXI201:FXP201"/>
    <mergeCell ref="FXQ201:FXX201"/>
    <mergeCell ref="FXY201:FYF201"/>
    <mergeCell ref="FYG201:FYN201"/>
    <mergeCell ref="FYO201:FYV201"/>
    <mergeCell ref="FYW201:FZD201"/>
    <mergeCell ref="FZE201:FZL201"/>
    <mergeCell ref="FZM201:FZT201"/>
    <mergeCell ref="FZU201:GAB201"/>
    <mergeCell ref="GAC201:GAJ201"/>
    <mergeCell ref="GAK201:GAR201"/>
    <mergeCell ref="GAS201:GAZ201"/>
    <mergeCell ref="GBA201:GBH201"/>
    <mergeCell ref="GBI201:GBP201"/>
    <mergeCell ref="GBQ201:GBX201"/>
    <mergeCell ref="GBY201:GCF201"/>
    <mergeCell ref="GCG201:GCN201"/>
    <mergeCell ref="GCO201:GCV201"/>
    <mergeCell ref="GCW201:GDD201"/>
    <mergeCell ref="GDE201:GDL201"/>
    <mergeCell ref="GDM201:GDT201"/>
    <mergeCell ref="GDU201:GEB201"/>
    <mergeCell ref="GEC201:GEJ201"/>
    <mergeCell ref="GEK201:GER201"/>
    <mergeCell ref="GES201:GEZ201"/>
    <mergeCell ref="GFA201:GFH201"/>
    <mergeCell ref="GFI201:GFP201"/>
    <mergeCell ref="GFQ201:GFX201"/>
    <mergeCell ref="GFY201:GGF201"/>
    <mergeCell ref="GGG201:GGN201"/>
    <mergeCell ref="GGO201:GGV201"/>
    <mergeCell ref="GGW201:GHD201"/>
    <mergeCell ref="GHE201:GHL201"/>
    <mergeCell ref="GHM201:GHT201"/>
    <mergeCell ref="GHU201:GIB201"/>
    <mergeCell ref="GIC201:GIJ201"/>
    <mergeCell ref="GIK201:GIR201"/>
    <mergeCell ref="GIS201:GIZ201"/>
    <mergeCell ref="GJA201:GJH201"/>
    <mergeCell ref="GJI201:GJP201"/>
    <mergeCell ref="GJQ201:GJX201"/>
    <mergeCell ref="GJY201:GKF201"/>
    <mergeCell ref="GKG201:GKN201"/>
    <mergeCell ref="GKO201:GKV201"/>
    <mergeCell ref="GKW201:GLD201"/>
    <mergeCell ref="GLE201:GLL201"/>
    <mergeCell ref="GLM201:GLT201"/>
    <mergeCell ref="GLU201:GMB201"/>
    <mergeCell ref="GMC201:GMJ201"/>
    <mergeCell ref="GMK201:GMR201"/>
    <mergeCell ref="GMS201:GMZ201"/>
    <mergeCell ref="GNA201:GNH201"/>
    <mergeCell ref="GNI201:GNP201"/>
    <mergeCell ref="GNQ201:GNX201"/>
    <mergeCell ref="GNY201:GOF201"/>
    <mergeCell ref="GOG201:GON201"/>
    <mergeCell ref="GOO201:GOV201"/>
    <mergeCell ref="GOW201:GPD201"/>
    <mergeCell ref="GPE201:GPL201"/>
    <mergeCell ref="GPM201:GPT201"/>
    <mergeCell ref="GPU201:GQB201"/>
    <mergeCell ref="GQC201:GQJ201"/>
    <mergeCell ref="GQK201:GQR201"/>
    <mergeCell ref="GQS201:GQZ201"/>
    <mergeCell ref="GRA201:GRH201"/>
    <mergeCell ref="GRI201:GRP201"/>
    <mergeCell ref="GRQ201:GRX201"/>
    <mergeCell ref="GRY201:GSF201"/>
    <mergeCell ref="GSG201:GSN201"/>
    <mergeCell ref="GSO201:GSV201"/>
    <mergeCell ref="GSW201:GTD201"/>
    <mergeCell ref="GTE201:GTL201"/>
    <mergeCell ref="GTM201:GTT201"/>
    <mergeCell ref="GTU201:GUB201"/>
    <mergeCell ref="GUC201:GUJ201"/>
    <mergeCell ref="GUK201:GUR201"/>
    <mergeCell ref="GUS201:GUZ201"/>
    <mergeCell ref="GVA201:GVH201"/>
    <mergeCell ref="GVI201:GVP201"/>
    <mergeCell ref="GVQ201:GVX201"/>
    <mergeCell ref="GVY201:GWF201"/>
    <mergeCell ref="GWG201:GWN201"/>
    <mergeCell ref="GWO201:GWV201"/>
    <mergeCell ref="GWW201:GXD201"/>
    <mergeCell ref="GXE201:GXL201"/>
    <mergeCell ref="GXM201:GXT201"/>
    <mergeCell ref="GXU201:GYB201"/>
    <mergeCell ref="GYC201:GYJ201"/>
    <mergeCell ref="GYK201:GYR201"/>
    <mergeCell ref="GYS201:GYZ201"/>
    <mergeCell ref="GZA201:GZH201"/>
    <mergeCell ref="GZI201:GZP201"/>
    <mergeCell ref="GZQ201:GZX201"/>
    <mergeCell ref="GZY201:HAF201"/>
    <mergeCell ref="HAG201:HAN201"/>
    <mergeCell ref="HAO201:HAV201"/>
    <mergeCell ref="HAW201:HBD201"/>
    <mergeCell ref="HBE201:HBL201"/>
    <mergeCell ref="HBM201:HBT201"/>
    <mergeCell ref="HBU201:HCB201"/>
    <mergeCell ref="HCC201:HCJ201"/>
    <mergeCell ref="HCK201:HCR201"/>
    <mergeCell ref="HCS201:HCZ201"/>
    <mergeCell ref="HDA201:HDH201"/>
    <mergeCell ref="HDI201:HDP201"/>
    <mergeCell ref="HDQ201:HDX201"/>
    <mergeCell ref="HDY201:HEF201"/>
    <mergeCell ref="HEG201:HEN201"/>
    <mergeCell ref="HEO201:HEV201"/>
    <mergeCell ref="HEW201:HFD201"/>
    <mergeCell ref="HFE201:HFL201"/>
    <mergeCell ref="HFM201:HFT201"/>
    <mergeCell ref="HFU201:HGB201"/>
    <mergeCell ref="HGC201:HGJ201"/>
    <mergeCell ref="HGK201:HGR201"/>
    <mergeCell ref="HGS201:HGZ201"/>
    <mergeCell ref="HHA201:HHH201"/>
    <mergeCell ref="HHI201:HHP201"/>
    <mergeCell ref="HHQ201:HHX201"/>
    <mergeCell ref="HHY201:HIF201"/>
    <mergeCell ref="HIG201:HIN201"/>
    <mergeCell ref="HIO201:HIV201"/>
    <mergeCell ref="HIW201:HJD201"/>
    <mergeCell ref="HJE201:HJL201"/>
    <mergeCell ref="HJM201:HJT201"/>
    <mergeCell ref="HJU201:HKB201"/>
    <mergeCell ref="HKC201:HKJ201"/>
    <mergeCell ref="HKK201:HKR201"/>
    <mergeCell ref="HKS201:HKZ201"/>
    <mergeCell ref="HLA201:HLH201"/>
    <mergeCell ref="HLI201:HLP201"/>
    <mergeCell ref="HLQ201:HLX201"/>
    <mergeCell ref="HLY201:HMF201"/>
    <mergeCell ref="HMG201:HMN201"/>
    <mergeCell ref="HMO201:HMV201"/>
    <mergeCell ref="HMW201:HND201"/>
    <mergeCell ref="HNE201:HNL201"/>
    <mergeCell ref="HNM201:HNT201"/>
    <mergeCell ref="HNU201:HOB201"/>
    <mergeCell ref="HOC201:HOJ201"/>
    <mergeCell ref="HOK201:HOR201"/>
    <mergeCell ref="HOS201:HOZ201"/>
    <mergeCell ref="HPA201:HPH201"/>
    <mergeCell ref="HPI201:HPP201"/>
    <mergeCell ref="HPQ201:HPX201"/>
    <mergeCell ref="HPY201:HQF201"/>
    <mergeCell ref="HQG201:HQN201"/>
    <mergeCell ref="HQO201:HQV201"/>
    <mergeCell ref="HQW201:HRD201"/>
    <mergeCell ref="HRE201:HRL201"/>
    <mergeCell ref="HRM201:HRT201"/>
    <mergeCell ref="HRU201:HSB201"/>
    <mergeCell ref="HSC201:HSJ201"/>
    <mergeCell ref="HSK201:HSR201"/>
    <mergeCell ref="HSS201:HSZ201"/>
    <mergeCell ref="HTA201:HTH201"/>
    <mergeCell ref="HTI201:HTP201"/>
    <mergeCell ref="HTQ201:HTX201"/>
    <mergeCell ref="HTY201:HUF201"/>
    <mergeCell ref="HUG201:HUN201"/>
    <mergeCell ref="HUO201:HUV201"/>
    <mergeCell ref="HUW201:HVD201"/>
    <mergeCell ref="HVE201:HVL201"/>
    <mergeCell ref="HVM201:HVT201"/>
    <mergeCell ref="HVU201:HWB201"/>
    <mergeCell ref="HWC201:HWJ201"/>
    <mergeCell ref="HWK201:HWR201"/>
    <mergeCell ref="HWS201:HWZ201"/>
    <mergeCell ref="HXA201:HXH201"/>
    <mergeCell ref="HXI201:HXP201"/>
    <mergeCell ref="HXQ201:HXX201"/>
    <mergeCell ref="HXY201:HYF201"/>
    <mergeCell ref="HYG201:HYN201"/>
    <mergeCell ref="HYO201:HYV201"/>
    <mergeCell ref="HYW201:HZD201"/>
    <mergeCell ref="HZE201:HZL201"/>
    <mergeCell ref="HZM201:HZT201"/>
    <mergeCell ref="HZU201:IAB201"/>
    <mergeCell ref="IAC201:IAJ201"/>
    <mergeCell ref="IAK201:IAR201"/>
    <mergeCell ref="IAS201:IAZ201"/>
    <mergeCell ref="IBA201:IBH201"/>
    <mergeCell ref="IBI201:IBP201"/>
    <mergeCell ref="IBQ201:IBX201"/>
    <mergeCell ref="IBY201:ICF201"/>
    <mergeCell ref="ICG201:ICN201"/>
    <mergeCell ref="ICO201:ICV201"/>
    <mergeCell ref="ICW201:IDD201"/>
    <mergeCell ref="IDE201:IDL201"/>
    <mergeCell ref="IDM201:IDT201"/>
    <mergeCell ref="IDU201:IEB201"/>
    <mergeCell ref="IEC201:IEJ201"/>
    <mergeCell ref="IEK201:IER201"/>
    <mergeCell ref="IES201:IEZ201"/>
    <mergeCell ref="IFA201:IFH201"/>
    <mergeCell ref="IFI201:IFP201"/>
    <mergeCell ref="IFQ201:IFX201"/>
    <mergeCell ref="IFY201:IGF201"/>
    <mergeCell ref="IGG201:IGN201"/>
    <mergeCell ref="IGO201:IGV201"/>
    <mergeCell ref="IGW201:IHD201"/>
    <mergeCell ref="IHE201:IHL201"/>
    <mergeCell ref="IHM201:IHT201"/>
    <mergeCell ref="IHU201:IIB201"/>
    <mergeCell ref="IIC201:IIJ201"/>
    <mergeCell ref="IIK201:IIR201"/>
    <mergeCell ref="IIS201:IIZ201"/>
    <mergeCell ref="IJA201:IJH201"/>
    <mergeCell ref="IJI201:IJP201"/>
    <mergeCell ref="IJQ201:IJX201"/>
    <mergeCell ref="IJY201:IKF201"/>
    <mergeCell ref="IKG201:IKN201"/>
    <mergeCell ref="IKO201:IKV201"/>
    <mergeCell ref="IKW201:ILD201"/>
    <mergeCell ref="ILE201:ILL201"/>
    <mergeCell ref="ILM201:ILT201"/>
    <mergeCell ref="ILU201:IMB201"/>
    <mergeCell ref="IMC201:IMJ201"/>
    <mergeCell ref="IMK201:IMR201"/>
    <mergeCell ref="IMS201:IMZ201"/>
    <mergeCell ref="INA201:INH201"/>
    <mergeCell ref="INI201:INP201"/>
    <mergeCell ref="INQ201:INX201"/>
    <mergeCell ref="INY201:IOF201"/>
    <mergeCell ref="IOG201:ION201"/>
    <mergeCell ref="IOO201:IOV201"/>
    <mergeCell ref="IOW201:IPD201"/>
    <mergeCell ref="IPE201:IPL201"/>
    <mergeCell ref="IPM201:IPT201"/>
    <mergeCell ref="IPU201:IQB201"/>
    <mergeCell ref="IQC201:IQJ201"/>
    <mergeCell ref="IQK201:IQR201"/>
    <mergeCell ref="IQS201:IQZ201"/>
    <mergeCell ref="IRA201:IRH201"/>
    <mergeCell ref="IRI201:IRP201"/>
    <mergeCell ref="IRQ201:IRX201"/>
    <mergeCell ref="IRY201:ISF201"/>
    <mergeCell ref="ISG201:ISN201"/>
    <mergeCell ref="ISO201:ISV201"/>
    <mergeCell ref="ISW201:ITD201"/>
    <mergeCell ref="ITE201:ITL201"/>
    <mergeCell ref="ITM201:ITT201"/>
    <mergeCell ref="ITU201:IUB201"/>
    <mergeCell ref="IUC201:IUJ201"/>
    <mergeCell ref="IUK201:IUR201"/>
    <mergeCell ref="IUS201:IUZ201"/>
    <mergeCell ref="IVA201:IVH201"/>
    <mergeCell ref="IVI201:IVP201"/>
    <mergeCell ref="IVQ201:IVX201"/>
    <mergeCell ref="IVY201:IWF201"/>
    <mergeCell ref="IWG201:IWN201"/>
    <mergeCell ref="IWO201:IWV201"/>
    <mergeCell ref="IWW201:IXD201"/>
    <mergeCell ref="IXE201:IXL201"/>
    <mergeCell ref="IXM201:IXT201"/>
    <mergeCell ref="IXU201:IYB201"/>
    <mergeCell ref="IYC201:IYJ201"/>
    <mergeCell ref="IYK201:IYR201"/>
    <mergeCell ref="IYS201:IYZ201"/>
    <mergeCell ref="IZA201:IZH201"/>
    <mergeCell ref="IZI201:IZP201"/>
    <mergeCell ref="IZQ201:IZX201"/>
    <mergeCell ref="IZY201:JAF201"/>
    <mergeCell ref="JAG201:JAN201"/>
    <mergeCell ref="JAO201:JAV201"/>
    <mergeCell ref="JAW201:JBD201"/>
    <mergeCell ref="JBE201:JBL201"/>
    <mergeCell ref="JBM201:JBT201"/>
    <mergeCell ref="JBU201:JCB201"/>
    <mergeCell ref="JCC201:JCJ201"/>
    <mergeCell ref="JCK201:JCR201"/>
    <mergeCell ref="JCS201:JCZ201"/>
    <mergeCell ref="JDA201:JDH201"/>
    <mergeCell ref="JDI201:JDP201"/>
    <mergeCell ref="JDQ201:JDX201"/>
    <mergeCell ref="JDY201:JEF201"/>
    <mergeCell ref="JEG201:JEN201"/>
    <mergeCell ref="JEO201:JEV201"/>
    <mergeCell ref="JEW201:JFD201"/>
    <mergeCell ref="JFE201:JFL201"/>
    <mergeCell ref="JFM201:JFT201"/>
    <mergeCell ref="JFU201:JGB201"/>
    <mergeCell ref="JGC201:JGJ201"/>
    <mergeCell ref="JGK201:JGR201"/>
    <mergeCell ref="JGS201:JGZ201"/>
    <mergeCell ref="JHA201:JHH201"/>
    <mergeCell ref="JHI201:JHP201"/>
    <mergeCell ref="JHQ201:JHX201"/>
    <mergeCell ref="JHY201:JIF201"/>
    <mergeCell ref="JIG201:JIN201"/>
    <mergeCell ref="JIO201:JIV201"/>
    <mergeCell ref="JIW201:JJD201"/>
    <mergeCell ref="JJE201:JJL201"/>
    <mergeCell ref="JJM201:JJT201"/>
    <mergeCell ref="JJU201:JKB201"/>
    <mergeCell ref="JKC201:JKJ201"/>
    <mergeCell ref="JKK201:JKR201"/>
    <mergeCell ref="JKS201:JKZ201"/>
    <mergeCell ref="JLA201:JLH201"/>
    <mergeCell ref="JLI201:JLP201"/>
    <mergeCell ref="JLQ201:JLX201"/>
    <mergeCell ref="JLY201:JMF201"/>
    <mergeCell ref="JMG201:JMN201"/>
    <mergeCell ref="JMO201:JMV201"/>
    <mergeCell ref="JMW201:JND201"/>
    <mergeCell ref="JNE201:JNL201"/>
    <mergeCell ref="JNM201:JNT201"/>
    <mergeCell ref="JNU201:JOB201"/>
    <mergeCell ref="JOC201:JOJ201"/>
    <mergeCell ref="JOK201:JOR201"/>
    <mergeCell ref="JOS201:JOZ201"/>
    <mergeCell ref="JPA201:JPH201"/>
    <mergeCell ref="JPI201:JPP201"/>
    <mergeCell ref="JPQ201:JPX201"/>
    <mergeCell ref="JPY201:JQF201"/>
    <mergeCell ref="JQG201:JQN201"/>
    <mergeCell ref="JQO201:JQV201"/>
    <mergeCell ref="JQW201:JRD201"/>
    <mergeCell ref="JRE201:JRL201"/>
    <mergeCell ref="JRM201:JRT201"/>
    <mergeCell ref="JRU201:JSB201"/>
    <mergeCell ref="JSC201:JSJ201"/>
    <mergeCell ref="JSK201:JSR201"/>
    <mergeCell ref="JSS201:JSZ201"/>
    <mergeCell ref="JTA201:JTH201"/>
    <mergeCell ref="JTI201:JTP201"/>
    <mergeCell ref="JTQ201:JTX201"/>
    <mergeCell ref="JTY201:JUF201"/>
    <mergeCell ref="JUG201:JUN201"/>
    <mergeCell ref="JUO201:JUV201"/>
    <mergeCell ref="JUW201:JVD201"/>
    <mergeCell ref="JVE201:JVL201"/>
    <mergeCell ref="JVM201:JVT201"/>
    <mergeCell ref="JVU201:JWB201"/>
    <mergeCell ref="JWC201:JWJ201"/>
    <mergeCell ref="JWK201:JWR201"/>
    <mergeCell ref="JWS201:JWZ201"/>
    <mergeCell ref="JXA201:JXH201"/>
    <mergeCell ref="JXI201:JXP201"/>
    <mergeCell ref="JXQ201:JXX201"/>
    <mergeCell ref="JXY201:JYF201"/>
    <mergeCell ref="JYG201:JYN201"/>
    <mergeCell ref="JYO201:JYV201"/>
    <mergeCell ref="JYW201:JZD201"/>
    <mergeCell ref="JZE201:JZL201"/>
    <mergeCell ref="JZM201:JZT201"/>
    <mergeCell ref="JZU201:KAB201"/>
    <mergeCell ref="KAC201:KAJ201"/>
    <mergeCell ref="KAK201:KAR201"/>
    <mergeCell ref="KAS201:KAZ201"/>
    <mergeCell ref="KBA201:KBH201"/>
    <mergeCell ref="KBI201:KBP201"/>
    <mergeCell ref="KBQ201:KBX201"/>
    <mergeCell ref="KBY201:KCF201"/>
    <mergeCell ref="KCG201:KCN201"/>
    <mergeCell ref="KCO201:KCV201"/>
    <mergeCell ref="KCW201:KDD201"/>
    <mergeCell ref="KDE201:KDL201"/>
    <mergeCell ref="KDM201:KDT201"/>
    <mergeCell ref="KDU201:KEB201"/>
    <mergeCell ref="KEC201:KEJ201"/>
    <mergeCell ref="KEK201:KER201"/>
    <mergeCell ref="KES201:KEZ201"/>
    <mergeCell ref="KFA201:KFH201"/>
    <mergeCell ref="KFI201:KFP201"/>
    <mergeCell ref="KFQ201:KFX201"/>
    <mergeCell ref="KFY201:KGF201"/>
    <mergeCell ref="KGG201:KGN201"/>
    <mergeCell ref="KGO201:KGV201"/>
    <mergeCell ref="KGW201:KHD201"/>
    <mergeCell ref="KHE201:KHL201"/>
    <mergeCell ref="KHM201:KHT201"/>
    <mergeCell ref="KHU201:KIB201"/>
    <mergeCell ref="KIC201:KIJ201"/>
    <mergeCell ref="KIK201:KIR201"/>
    <mergeCell ref="KIS201:KIZ201"/>
    <mergeCell ref="KJA201:KJH201"/>
    <mergeCell ref="KJI201:KJP201"/>
    <mergeCell ref="KJQ201:KJX201"/>
    <mergeCell ref="KJY201:KKF201"/>
    <mergeCell ref="KKG201:KKN201"/>
    <mergeCell ref="KKO201:KKV201"/>
    <mergeCell ref="KKW201:KLD201"/>
    <mergeCell ref="KLE201:KLL201"/>
    <mergeCell ref="KLM201:KLT201"/>
    <mergeCell ref="KLU201:KMB201"/>
    <mergeCell ref="KMC201:KMJ201"/>
    <mergeCell ref="KMK201:KMR201"/>
    <mergeCell ref="KMS201:KMZ201"/>
    <mergeCell ref="KNA201:KNH201"/>
    <mergeCell ref="KNI201:KNP201"/>
    <mergeCell ref="KNQ201:KNX201"/>
    <mergeCell ref="KNY201:KOF201"/>
    <mergeCell ref="KOG201:KON201"/>
    <mergeCell ref="KOO201:KOV201"/>
    <mergeCell ref="KOW201:KPD201"/>
    <mergeCell ref="KPE201:KPL201"/>
    <mergeCell ref="KPM201:KPT201"/>
    <mergeCell ref="KPU201:KQB201"/>
    <mergeCell ref="KQC201:KQJ201"/>
    <mergeCell ref="KQK201:KQR201"/>
    <mergeCell ref="KQS201:KQZ201"/>
    <mergeCell ref="KRA201:KRH201"/>
    <mergeCell ref="KRI201:KRP201"/>
    <mergeCell ref="KRQ201:KRX201"/>
    <mergeCell ref="KRY201:KSF201"/>
    <mergeCell ref="KSG201:KSN201"/>
    <mergeCell ref="KSO201:KSV201"/>
    <mergeCell ref="KSW201:KTD201"/>
    <mergeCell ref="KTE201:KTL201"/>
    <mergeCell ref="KTM201:KTT201"/>
    <mergeCell ref="KTU201:KUB201"/>
    <mergeCell ref="KUC201:KUJ201"/>
    <mergeCell ref="KUK201:KUR201"/>
    <mergeCell ref="KUS201:KUZ201"/>
    <mergeCell ref="KVA201:KVH201"/>
    <mergeCell ref="KVI201:KVP201"/>
    <mergeCell ref="KVQ201:KVX201"/>
    <mergeCell ref="KVY201:KWF201"/>
    <mergeCell ref="KWG201:KWN201"/>
    <mergeCell ref="KWO201:KWV201"/>
    <mergeCell ref="KWW201:KXD201"/>
    <mergeCell ref="KXE201:KXL201"/>
    <mergeCell ref="KXM201:KXT201"/>
    <mergeCell ref="KXU201:KYB201"/>
    <mergeCell ref="KYC201:KYJ201"/>
    <mergeCell ref="KYK201:KYR201"/>
    <mergeCell ref="KYS201:KYZ201"/>
    <mergeCell ref="KZA201:KZH201"/>
    <mergeCell ref="KZI201:KZP201"/>
    <mergeCell ref="KZQ201:KZX201"/>
    <mergeCell ref="KZY201:LAF201"/>
    <mergeCell ref="LAG201:LAN201"/>
    <mergeCell ref="LAO201:LAV201"/>
    <mergeCell ref="LAW201:LBD201"/>
    <mergeCell ref="LBE201:LBL201"/>
    <mergeCell ref="LBM201:LBT201"/>
    <mergeCell ref="LBU201:LCB201"/>
    <mergeCell ref="LCC201:LCJ201"/>
    <mergeCell ref="LCK201:LCR201"/>
    <mergeCell ref="LCS201:LCZ201"/>
    <mergeCell ref="LDA201:LDH201"/>
    <mergeCell ref="LDI201:LDP201"/>
    <mergeCell ref="LDQ201:LDX201"/>
    <mergeCell ref="LDY201:LEF201"/>
    <mergeCell ref="LEG201:LEN201"/>
    <mergeCell ref="LEO201:LEV201"/>
    <mergeCell ref="LEW201:LFD201"/>
    <mergeCell ref="LFE201:LFL201"/>
    <mergeCell ref="LFM201:LFT201"/>
    <mergeCell ref="LFU201:LGB201"/>
    <mergeCell ref="LGC201:LGJ201"/>
    <mergeCell ref="LGK201:LGR201"/>
    <mergeCell ref="LGS201:LGZ201"/>
    <mergeCell ref="LHA201:LHH201"/>
    <mergeCell ref="LHI201:LHP201"/>
    <mergeCell ref="LHQ201:LHX201"/>
    <mergeCell ref="LHY201:LIF201"/>
    <mergeCell ref="LIG201:LIN201"/>
    <mergeCell ref="LIO201:LIV201"/>
    <mergeCell ref="LIW201:LJD201"/>
    <mergeCell ref="LJE201:LJL201"/>
    <mergeCell ref="LJM201:LJT201"/>
    <mergeCell ref="LJU201:LKB201"/>
    <mergeCell ref="LKC201:LKJ201"/>
    <mergeCell ref="LKK201:LKR201"/>
    <mergeCell ref="LKS201:LKZ201"/>
    <mergeCell ref="LLA201:LLH201"/>
    <mergeCell ref="LLI201:LLP201"/>
    <mergeCell ref="LLQ201:LLX201"/>
    <mergeCell ref="LLY201:LMF201"/>
    <mergeCell ref="LMG201:LMN201"/>
    <mergeCell ref="LMO201:LMV201"/>
    <mergeCell ref="LMW201:LND201"/>
    <mergeCell ref="LNE201:LNL201"/>
    <mergeCell ref="LNM201:LNT201"/>
    <mergeCell ref="LNU201:LOB201"/>
    <mergeCell ref="LOC201:LOJ201"/>
    <mergeCell ref="LOK201:LOR201"/>
    <mergeCell ref="LOS201:LOZ201"/>
    <mergeCell ref="LPA201:LPH201"/>
    <mergeCell ref="LPI201:LPP201"/>
    <mergeCell ref="LPQ201:LPX201"/>
    <mergeCell ref="LPY201:LQF201"/>
    <mergeCell ref="LQG201:LQN201"/>
    <mergeCell ref="LQO201:LQV201"/>
    <mergeCell ref="LQW201:LRD201"/>
    <mergeCell ref="LRE201:LRL201"/>
    <mergeCell ref="LRM201:LRT201"/>
    <mergeCell ref="LRU201:LSB201"/>
    <mergeCell ref="LSC201:LSJ201"/>
    <mergeCell ref="LSK201:LSR201"/>
    <mergeCell ref="LSS201:LSZ201"/>
    <mergeCell ref="LTA201:LTH201"/>
    <mergeCell ref="LTI201:LTP201"/>
    <mergeCell ref="LTQ201:LTX201"/>
    <mergeCell ref="LTY201:LUF201"/>
    <mergeCell ref="LUG201:LUN201"/>
    <mergeCell ref="LUO201:LUV201"/>
    <mergeCell ref="LUW201:LVD201"/>
    <mergeCell ref="LVE201:LVL201"/>
    <mergeCell ref="LVM201:LVT201"/>
    <mergeCell ref="LVU201:LWB201"/>
    <mergeCell ref="LWC201:LWJ201"/>
    <mergeCell ref="LWK201:LWR201"/>
    <mergeCell ref="LWS201:LWZ201"/>
    <mergeCell ref="LXA201:LXH201"/>
    <mergeCell ref="LXI201:LXP201"/>
    <mergeCell ref="LXQ201:LXX201"/>
    <mergeCell ref="LXY201:LYF201"/>
    <mergeCell ref="LYG201:LYN201"/>
    <mergeCell ref="LYO201:LYV201"/>
    <mergeCell ref="LYW201:LZD201"/>
    <mergeCell ref="LZE201:LZL201"/>
    <mergeCell ref="LZM201:LZT201"/>
    <mergeCell ref="LZU201:MAB201"/>
    <mergeCell ref="MAC201:MAJ201"/>
    <mergeCell ref="MAK201:MAR201"/>
    <mergeCell ref="MAS201:MAZ201"/>
    <mergeCell ref="MBA201:MBH201"/>
    <mergeCell ref="MBI201:MBP201"/>
    <mergeCell ref="MBQ201:MBX201"/>
    <mergeCell ref="MBY201:MCF201"/>
    <mergeCell ref="MCG201:MCN201"/>
    <mergeCell ref="MCO201:MCV201"/>
    <mergeCell ref="MCW201:MDD201"/>
    <mergeCell ref="MDE201:MDL201"/>
    <mergeCell ref="MDM201:MDT201"/>
    <mergeCell ref="MDU201:MEB201"/>
    <mergeCell ref="MEC201:MEJ201"/>
    <mergeCell ref="MEK201:MER201"/>
    <mergeCell ref="MES201:MEZ201"/>
    <mergeCell ref="MFA201:MFH201"/>
    <mergeCell ref="MFI201:MFP201"/>
    <mergeCell ref="MFQ201:MFX201"/>
    <mergeCell ref="MFY201:MGF201"/>
    <mergeCell ref="MGG201:MGN201"/>
    <mergeCell ref="MGO201:MGV201"/>
    <mergeCell ref="MGW201:MHD201"/>
    <mergeCell ref="MHE201:MHL201"/>
    <mergeCell ref="MHM201:MHT201"/>
    <mergeCell ref="MHU201:MIB201"/>
    <mergeCell ref="MIC201:MIJ201"/>
    <mergeCell ref="MIK201:MIR201"/>
    <mergeCell ref="MIS201:MIZ201"/>
    <mergeCell ref="MJA201:MJH201"/>
    <mergeCell ref="MJI201:MJP201"/>
    <mergeCell ref="MJQ201:MJX201"/>
    <mergeCell ref="MJY201:MKF201"/>
    <mergeCell ref="MKG201:MKN201"/>
    <mergeCell ref="MKO201:MKV201"/>
    <mergeCell ref="MKW201:MLD201"/>
    <mergeCell ref="MLE201:MLL201"/>
    <mergeCell ref="MLM201:MLT201"/>
    <mergeCell ref="MLU201:MMB201"/>
    <mergeCell ref="MMC201:MMJ201"/>
    <mergeCell ref="MMK201:MMR201"/>
    <mergeCell ref="MMS201:MMZ201"/>
    <mergeCell ref="MNA201:MNH201"/>
    <mergeCell ref="MNI201:MNP201"/>
    <mergeCell ref="MNQ201:MNX201"/>
    <mergeCell ref="MNY201:MOF201"/>
    <mergeCell ref="MOG201:MON201"/>
    <mergeCell ref="MOO201:MOV201"/>
    <mergeCell ref="MOW201:MPD201"/>
    <mergeCell ref="MPE201:MPL201"/>
    <mergeCell ref="MPM201:MPT201"/>
    <mergeCell ref="MPU201:MQB201"/>
    <mergeCell ref="MQC201:MQJ201"/>
    <mergeCell ref="MQK201:MQR201"/>
    <mergeCell ref="MQS201:MQZ201"/>
    <mergeCell ref="MRA201:MRH201"/>
    <mergeCell ref="MRI201:MRP201"/>
    <mergeCell ref="MRQ201:MRX201"/>
    <mergeCell ref="MRY201:MSF201"/>
    <mergeCell ref="MSG201:MSN201"/>
    <mergeCell ref="MSO201:MSV201"/>
    <mergeCell ref="MSW201:MTD201"/>
    <mergeCell ref="MTE201:MTL201"/>
    <mergeCell ref="MTM201:MTT201"/>
    <mergeCell ref="MTU201:MUB201"/>
    <mergeCell ref="MUC201:MUJ201"/>
    <mergeCell ref="MUK201:MUR201"/>
    <mergeCell ref="MUS201:MUZ201"/>
    <mergeCell ref="MVA201:MVH201"/>
    <mergeCell ref="MVI201:MVP201"/>
    <mergeCell ref="MVQ201:MVX201"/>
    <mergeCell ref="MVY201:MWF201"/>
    <mergeCell ref="MWG201:MWN201"/>
    <mergeCell ref="MWO201:MWV201"/>
    <mergeCell ref="MWW201:MXD201"/>
    <mergeCell ref="MXE201:MXL201"/>
    <mergeCell ref="MXM201:MXT201"/>
    <mergeCell ref="MXU201:MYB201"/>
    <mergeCell ref="MYC201:MYJ201"/>
    <mergeCell ref="MYK201:MYR201"/>
    <mergeCell ref="MYS201:MYZ201"/>
    <mergeCell ref="MZA201:MZH201"/>
    <mergeCell ref="MZI201:MZP201"/>
    <mergeCell ref="MZQ201:MZX201"/>
    <mergeCell ref="MZY201:NAF201"/>
    <mergeCell ref="NAG201:NAN201"/>
    <mergeCell ref="NAO201:NAV201"/>
    <mergeCell ref="NAW201:NBD201"/>
    <mergeCell ref="NBE201:NBL201"/>
    <mergeCell ref="NBM201:NBT201"/>
    <mergeCell ref="NBU201:NCB201"/>
    <mergeCell ref="NCC201:NCJ201"/>
    <mergeCell ref="NCK201:NCR201"/>
    <mergeCell ref="NCS201:NCZ201"/>
    <mergeCell ref="NDA201:NDH201"/>
    <mergeCell ref="NDI201:NDP201"/>
    <mergeCell ref="NDQ201:NDX201"/>
    <mergeCell ref="NDY201:NEF201"/>
    <mergeCell ref="NEG201:NEN201"/>
    <mergeCell ref="NEO201:NEV201"/>
    <mergeCell ref="NEW201:NFD201"/>
    <mergeCell ref="NFE201:NFL201"/>
    <mergeCell ref="NFM201:NFT201"/>
    <mergeCell ref="NFU201:NGB201"/>
    <mergeCell ref="NGC201:NGJ201"/>
    <mergeCell ref="NGK201:NGR201"/>
    <mergeCell ref="NGS201:NGZ201"/>
    <mergeCell ref="NHA201:NHH201"/>
    <mergeCell ref="NHI201:NHP201"/>
    <mergeCell ref="NHQ201:NHX201"/>
    <mergeCell ref="NHY201:NIF201"/>
    <mergeCell ref="NIG201:NIN201"/>
    <mergeCell ref="NIO201:NIV201"/>
    <mergeCell ref="NIW201:NJD201"/>
    <mergeCell ref="NJE201:NJL201"/>
    <mergeCell ref="NJM201:NJT201"/>
    <mergeCell ref="NJU201:NKB201"/>
    <mergeCell ref="NKC201:NKJ201"/>
    <mergeCell ref="NKK201:NKR201"/>
    <mergeCell ref="NKS201:NKZ201"/>
    <mergeCell ref="NLA201:NLH201"/>
    <mergeCell ref="NLI201:NLP201"/>
    <mergeCell ref="NLQ201:NLX201"/>
    <mergeCell ref="NLY201:NMF201"/>
    <mergeCell ref="NMG201:NMN201"/>
    <mergeCell ref="NMO201:NMV201"/>
    <mergeCell ref="NMW201:NND201"/>
    <mergeCell ref="NNE201:NNL201"/>
    <mergeCell ref="NNM201:NNT201"/>
    <mergeCell ref="NNU201:NOB201"/>
    <mergeCell ref="NOC201:NOJ201"/>
    <mergeCell ref="NOK201:NOR201"/>
    <mergeCell ref="NOS201:NOZ201"/>
    <mergeCell ref="NPA201:NPH201"/>
    <mergeCell ref="NPI201:NPP201"/>
    <mergeCell ref="NPQ201:NPX201"/>
    <mergeCell ref="NPY201:NQF201"/>
    <mergeCell ref="NQG201:NQN201"/>
    <mergeCell ref="NQO201:NQV201"/>
    <mergeCell ref="NQW201:NRD201"/>
    <mergeCell ref="NRE201:NRL201"/>
    <mergeCell ref="NRM201:NRT201"/>
    <mergeCell ref="NRU201:NSB201"/>
    <mergeCell ref="NSC201:NSJ201"/>
    <mergeCell ref="NSK201:NSR201"/>
    <mergeCell ref="NSS201:NSZ201"/>
    <mergeCell ref="NTA201:NTH201"/>
    <mergeCell ref="NTI201:NTP201"/>
    <mergeCell ref="NTQ201:NTX201"/>
    <mergeCell ref="NTY201:NUF201"/>
    <mergeCell ref="NUG201:NUN201"/>
    <mergeCell ref="NUO201:NUV201"/>
    <mergeCell ref="NUW201:NVD201"/>
    <mergeCell ref="NVE201:NVL201"/>
    <mergeCell ref="NVM201:NVT201"/>
    <mergeCell ref="NVU201:NWB201"/>
    <mergeCell ref="NWC201:NWJ201"/>
    <mergeCell ref="NWK201:NWR201"/>
    <mergeCell ref="NWS201:NWZ201"/>
    <mergeCell ref="NXA201:NXH201"/>
    <mergeCell ref="NXI201:NXP201"/>
    <mergeCell ref="NXQ201:NXX201"/>
    <mergeCell ref="NXY201:NYF201"/>
    <mergeCell ref="NYG201:NYN201"/>
    <mergeCell ref="NYO201:NYV201"/>
    <mergeCell ref="NYW201:NZD201"/>
    <mergeCell ref="NZE201:NZL201"/>
    <mergeCell ref="NZM201:NZT201"/>
    <mergeCell ref="NZU201:OAB201"/>
    <mergeCell ref="OAC201:OAJ201"/>
    <mergeCell ref="OAK201:OAR201"/>
    <mergeCell ref="OAS201:OAZ201"/>
    <mergeCell ref="OBA201:OBH201"/>
    <mergeCell ref="OBI201:OBP201"/>
    <mergeCell ref="OBQ201:OBX201"/>
    <mergeCell ref="OBY201:OCF201"/>
    <mergeCell ref="OCG201:OCN201"/>
    <mergeCell ref="OCO201:OCV201"/>
    <mergeCell ref="OCW201:ODD201"/>
    <mergeCell ref="ODE201:ODL201"/>
    <mergeCell ref="ODM201:ODT201"/>
    <mergeCell ref="ODU201:OEB201"/>
    <mergeCell ref="OEC201:OEJ201"/>
    <mergeCell ref="OEK201:OER201"/>
    <mergeCell ref="OES201:OEZ201"/>
    <mergeCell ref="OFA201:OFH201"/>
    <mergeCell ref="OFI201:OFP201"/>
    <mergeCell ref="OFQ201:OFX201"/>
    <mergeCell ref="OFY201:OGF201"/>
    <mergeCell ref="OGG201:OGN201"/>
    <mergeCell ref="OGO201:OGV201"/>
    <mergeCell ref="OGW201:OHD201"/>
    <mergeCell ref="OHE201:OHL201"/>
    <mergeCell ref="OHM201:OHT201"/>
    <mergeCell ref="OHU201:OIB201"/>
    <mergeCell ref="OIC201:OIJ201"/>
    <mergeCell ref="OIK201:OIR201"/>
    <mergeCell ref="OIS201:OIZ201"/>
    <mergeCell ref="OJA201:OJH201"/>
    <mergeCell ref="OJI201:OJP201"/>
    <mergeCell ref="OJQ201:OJX201"/>
    <mergeCell ref="OJY201:OKF201"/>
    <mergeCell ref="OKG201:OKN201"/>
    <mergeCell ref="OKO201:OKV201"/>
    <mergeCell ref="OKW201:OLD201"/>
    <mergeCell ref="OLE201:OLL201"/>
    <mergeCell ref="OLM201:OLT201"/>
    <mergeCell ref="OLU201:OMB201"/>
    <mergeCell ref="OMC201:OMJ201"/>
    <mergeCell ref="OMK201:OMR201"/>
    <mergeCell ref="OMS201:OMZ201"/>
    <mergeCell ref="ONA201:ONH201"/>
    <mergeCell ref="ONI201:ONP201"/>
    <mergeCell ref="ONQ201:ONX201"/>
    <mergeCell ref="ONY201:OOF201"/>
    <mergeCell ref="OOG201:OON201"/>
    <mergeCell ref="OOO201:OOV201"/>
    <mergeCell ref="OOW201:OPD201"/>
    <mergeCell ref="OPE201:OPL201"/>
    <mergeCell ref="OPM201:OPT201"/>
    <mergeCell ref="OPU201:OQB201"/>
    <mergeCell ref="OQC201:OQJ201"/>
    <mergeCell ref="OQK201:OQR201"/>
    <mergeCell ref="OQS201:OQZ201"/>
    <mergeCell ref="ORA201:ORH201"/>
    <mergeCell ref="ORI201:ORP201"/>
    <mergeCell ref="ORQ201:ORX201"/>
    <mergeCell ref="ORY201:OSF201"/>
    <mergeCell ref="OSG201:OSN201"/>
    <mergeCell ref="OSO201:OSV201"/>
    <mergeCell ref="OSW201:OTD201"/>
    <mergeCell ref="OTE201:OTL201"/>
    <mergeCell ref="OTM201:OTT201"/>
    <mergeCell ref="OTU201:OUB201"/>
    <mergeCell ref="OUC201:OUJ201"/>
    <mergeCell ref="OUK201:OUR201"/>
    <mergeCell ref="OUS201:OUZ201"/>
    <mergeCell ref="OVA201:OVH201"/>
    <mergeCell ref="OVI201:OVP201"/>
    <mergeCell ref="OVQ201:OVX201"/>
    <mergeCell ref="OVY201:OWF201"/>
    <mergeCell ref="OWG201:OWN201"/>
    <mergeCell ref="OWO201:OWV201"/>
    <mergeCell ref="OWW201:OXD201"/>
    <mergeCell ref="OXE201:OXL201"/>
    <mergeCell ref="OXM201:OXT201"/>
    <mergeCell ref="OXU201:OYB201"/>
    <mergeCell ref="OYC201:OYJ201"/>
    <mergeCell ref="OYK201:OYR201"/>
    <mergeCell ref="OYS201:OYZ201"/>
    <mergeCell ref="OZA201:OZH201"/>
    <mergeCell ref="OZI201:OZP201"/>
    <mergeCell ref="OZQ201:OZX201"/>
    <mergeCell ref="OZY201:PAF201"/>
    <mergeCell ref="PAG201:PAN201"/>
    <mergeCell ref="PAO201:PAV201"/>
    <mergeCell ref="PAW201:PBD201"/>
    <mergeCell ref="PBE201:PBL201"/>
    <mergeCell ref="PBM201:PBT201"/>
    <mergeCell ref="PBU201:PCB201"/>
    <mergeCell ref="PCC201:PCJ201"/>
    <mergeCell ref="PCK201:PCR201"/>
    <mergeCell ref="PCS201:PCZ201"/>
    <mergeCell ref="PDA201:PDH201"/>
    <mergeCell ref="PDI201:PDP201"/>
    <mergeCell ref="PDQ201:PDX201"/>
    <mergeCell ref="PDY201:PEF201"/>
    <mergeCell ref="PEG201:PEN201"/>
    <mergeCell ref="PEO201:PEV201"/>
    <mergeCell ref="PEW201:PFD201"/>
    <mergeCell ref="PFE201:PFL201"/>
    <mergeCell ref="PFM201:PFT201"/>
    <mergeCell ref="PFU201:PGB201"/>
    <mergeCell ref="PGC201:PGJ201"/>
    <mergeCell ref="PGK201:PGR201"/>
    <mergeCell ref="PGS201:PGZ201"/>
    <mergeCell ref="PHA201:PHH201"/>
    <mergeCell ref="PHI201:PHP201"/>
    <mergeCell ref="PHQ201:PHX201"/>
    <mergeCell ref="PHY201:PIF201"/>
    <mergeCell ref="PIG201:PIN201"/>
    <mergeCell ref="PIO201:PIV201"/>
    <mergeCell ref="PIW201:PJD201"/>
    <mergeCell ref="PJE201:PJL201"/>
    <mergeCell ref="PJM201:PJT201"/>
    <mergeCell ref="PJU201:PKB201"/>
    <mergeCell ref="PKC201:PKJ201"/>
    <mergeCell ref="PKK201:PKR201"/>
    <mergeCell ref="PKS201:PKZ201"/>
    <mergeCell ref="PLA201:PLH201"/>
    <mergeCell ref="PLI201:PLP201"/>
    <mergeCell ref="PLQ201:PLX201"/>
    <mergeCell ref="PLY201:PMF201"/>
    <mergeCell ref="PMG201:PMN201"/>
    <mergeCell ref="PMO201:PMV201"/>
    <mergeCell ref="PMW201:PND201"/>
    <mergeCell ref="PNE201:PNL201"/>
    <mergeCell ref="PNM201:PNT201"/>
    <mergeCell ref="PNU201:POB201"/>
    <mergeCell ref="POC201:POJ201"/>
    <mergeCell ref="POK201:POR201"/>
    <mergeCell ref="POS201:POZ201"/>
    <mergeCell ref="PPA201:PPH201"/>
    <mergeCell ref="PPI201:PPP201"/>
    <mergeCell ref="PPQ201:PPX201"/>
    <mergeCell ref="PPY201:PQF201"/>
    <mergeCell ref="PQG201:PQN201"/>
    <mergeCell ref="PQO201:PQV201"/>
    <mergeCell ref="PQW201:PRD201"/>
    <mergeCell ref="PRE201:PRL201"/>
    <mergeCell ref="PRM201:PRT201"/>
    <mergeCell ref="PRU201:PSB201"/>
    <mergeCell ref="PSC201:PSJ201"/>
    <mergeCell ref="PSK201:PSR201"/>
    <mergeCell ref="PSS201:PSZ201"/>
    <mergeCell ref="PTA201:PTH201"/>
    <mergeCell ref="PTI201:PTP201"/>
    <mergeCell ref="PTQ201:PTX201"/>
    <mergeCell ref="PTY201:PUF201"/>
    <mergeCell ref="PUG201:PUN201"/>
    <mergeCell ref="PUO201:PUV201"/>
    <mergeCell ref="PUW201:PVD201"/>
    <mergeCell ref="PVE201:PVL201"/>
    <mergeCell ref="PVM201:PVT201"/>
    <mergeCell ref="PVU201:PWB201"/>
    <mergeCell ref="PWC201:PWJ201"/>
    <mergeCell ref="PWK201:PWR201"/>
    <mergeCell ref="PWS201:PWZ201"/>
    <mergeCell ref="PXA201:PXH201"/>
    <mergeCell ref="PXI201:PXP201"/>
    <mergeCell ref="PXQ201:PXX201"/>
    <mergeCell ref="PXY201:PYF201"/>
    <mergeCell ref="PYG201:PYN201"/>
    <mergeCell ref="PYO201:PYV201"/>
    <mergeCell ref="PYW201:PZD201"/>
    <mergeCell ref="PZE201:PZL201"/>
    <mergeCell ref="PZM201:PZT201"/>
    <mergeCell ref="PZU201:QAB201"/>
    <mergeCell ref="QAC201:QAJ201"/>
    <mergeCell ref="QAK201:QAR201"/>
    <mergeCell ref="QAS201:QAZ201"/>
    <mergeCell ref="QBA201:QBH201"/>
    <mergeCell ref="QBI201:QBP201"/>
    <mergeCell ref="QBQ201:QBX201"/>
    <mergeCell ref="QBY201:QCF201"/>
    <mergeCell ref="QCG201:QCN201"/>
    <mergeCell ref="QCO201:QCV201"/>
    <mergeCell ref="QCW201:QDD201"/>
    <mergeCell ref="QDE201:QDL201"/>
    <mergeCell ref="QDM201:QDT201"/>
    <mergeCell ref="QDU201:QEB201"/>
    <mergeCell ref="QEC201:QEJ201"/>
    <mergeCell ref="QEK201:QER201"/>
    <mergeCell ref="QES201:QEZ201"/>
    <mergeCell ref="QFA201:QFH201"/>
    <mergeCell ref="QFI201:QFP201"/>
    <mergeCell ref="QFQ201:QFX201"/>
    <mergeCell ref="QFY201:QGF201"/>
    <mergeCell ref="QGG201:QGN201"/>
    <mergeCell ref="QGO201:QGV201"/>
    <mergeCell ref="QGW201:QHD201"/>
    <mergeCell ref="QHE201:QHL201"/>
    <mergeCell ref="QHM201:QHT201"/>
    <mergeCell ref="QHU201:QIB201"/>
    <mergeCell ref="QIC201:QIJ201"/>
    <mergeCell ref="QIK201:QIR201"/>
    <mergeCell ref="QIS201:QIZ201"/>
    <mergeCell ref="QJA201:QJH201"/>
    <mergeCell ref="QJI201:QJP201"/>
    <mergeCell ref="QJQ201:QJX201"/>
    <mergeCell ref="QJY201:QKF201"/>
    <mergeCell ref="QKG201:QKN201"/>
    <mergeCell ref="QKO201:QKV201"/>
    <mergeCell ref="QKW201:QLD201"/>
    <mergeCell ref="QLE201:QLL201"/>
    <mergeCell ref="QLM201:QLT201"/>
    <mergeCell ref="QLU201:QMB201"/>
    <mergeCell ref="QMC201:QMJ201"/>
    <mergeCell ref="QMK201:QMR201"/>
    <mergeCell ref="QMS201:QMZ201"/>
    <mergeCell ref="QNA201:QNH201"/>
    <mergeCell ref="QNI201:QNP201"/>
    <mergeCell ref="QNQ201:QNX201"/>
    <mergeCell ref="QNY201:QOF201"/>
    <mergeCell ref="QOG201:QON201"/>
    <mergeCell ref="QOO201:QOV201"/>
    <mergeCell ref="QOW201:QPD201"/>
    <mergeCell ref="QPE201:QPL201"/>
    <mergeCell ref="QPM201:QPT201"/>
    <mergeCell ref="QPU201:QQB201"/>
    <mergeCell ref="QQC201:QQJ201"/>
    <mergeCell ref="QQK201:QQR201"/>
    <mergeCell ref="QQS201:QQZ201"/>
    <mergeCell ref="QRA201:QRH201"/>
    <mergeCell ref="QRI201:QRP201"/>
    <mergeCell ref="QRQ201:QRX201"/>
    <mergeCell ref="QRY201:QSF201"/>
    <mergeCell ref="QSG201:QSN201"/>
    <mergeCell ref="QSO201:QSV201"/>
    <mergeCell ref="QSW201:QTD201"/>
    <mergeCell ref="QTE201:QTL201"/>
    <mergeCell ref="QTM201:QTT201"/>
    <mergeCell ref="QTU201:QUB201"/>
    <mergeCell ref="QUC201:QUJ201"/>
    <mergeCell ref="QUK201:QUR201"/>
    <mergeCell ref="QUS201:QUZ201"/>
    <mergeCell ref="QVA201:QVH201"/>
    <mergeCell ref="QVI201:QVP201"/>
    <mergeCell ref="QVQ201:QVX201"/>
    <mergeCell ref="QVY201:QWF201"/>
    <mergeCell ref="QWG201:QWN201"/>
    <mergeCell ref="QWO201:QWV201"/>
    <mergeCell ref="QWW201:QXD201"/>
    <mergeCell ref="QXE201:QXL201"/>
    <mergeCell ref="QXM201:QXT201"/>
    <mergeCell ref="QXU201:QYB201"/>
    <mergeCell ref="QYC201:QYJ201"/>
    <mergeCell ref="QYK201:QYR201"/>
    <mergeCell ref="QYS201:QYZ201"/>
    <mergeCell ref="QZA201:QZH201"/>
    <mergeCell ref="QZI201:QZP201"/>
    <mergeCell ref="QZQ201:QZX201"/>
    <mergeCell ref="QZY201:RAF201"/>
    <mergeCell ref="RAG201:RAN201"/>
    <mergeCell ref="RAO201:RAV201"/>
    <mergeCell ref="RAW201:RBD201"/>
    <mergeCell ref="RBE201:RBL201"/>
    <mergeCell ref="RBM201:RBT201"/>
    <mergeCell ref="RBU201:RCB201"/>
    <mergeCell ref="RCC201:RCJ201"/>
    <mergeCell ref="RCK201:RCR201"/>
    <mergeCell ref="RCS201:RCZ201"/>
    <mergeCell ref="RDA201:RDH201"/>
    <mergeCell ref="RDI201:RDP201"/>
    <mergeCell ref="RDQ201:RDX201"/>
    <mergeCell ref="RDY201:REF201"/>
    <mergeCell ref="REG201:REN201"/>
    <mergeCell ref="REO201:REV201"/>
    <mergeCell ref="REW201:RFD201"/>
    <mergeCell ref="RFE201:RFL201"/>
    <mergeCell ref="RFM201:RFT201"/>
    <mergeCell ref="RFU201:RGB201"/>
    <mergeCell ref="RGC201:RGJ201"/>
    <mergeCell ref="RGK201:RGR201"/>
    <mergeCell ref="RGS201:RGZ201"/>
    <mergeCell ref="RHA201:RHH201"/>
    <mergeCell ref="RHI201:RHP201"/>
    <mergeCell ref="RHQ201:RHX201"/>
    <mergeCell ref="RHY201:RIF201"/>
    <mergeCell ref="RIG201:RIN201"/>
    <mergeCell ref="RIO201:RIV201"/>
    <mergeCell ref="RIW201:RJD201"/>
    <mergeCell ref="RJE201:RJL201"/>
    <mergeCell ref="RJM201:RJT201"/>
    <mergeCell ref="RJU201:RKB201"/>
    <mergeCell ref="RKC201:RKJ201"/>
    <mergeCell ref="RKK201:RKR201"/>
    <mergeCell ref="RKS201:RKZ201"/>
    <mergeCell ref="RLA201:RLH201"/>
    <mergeCell ref="RLI201:RLP201"/>
    <mergeCell ref="RLQ201:RLX201"/>
    <mergeCell ref="RLY201:RMF201"/>
    <mergeCell ref="RMG201:RMN201"/>
    <mergeCell ref="RMO201:RMV201"/>
    <mergeCell ref="RMW201:RND201"/>
    <mergeCell ref="RNE201:RNL201"/>
    <mergeCell ref="RNM201:RNT201"/>
    <mergeCell ref="RNU201:ROB201"/>
    <mergeCell ref="ROC201:ROJ201"/>
    <mergeCell ref="ROK201:ROR201"/>
    <mergeCell ref="ROS201:ROZ201"/>
    <mergeCell ref="RPA201:RPH201"/>
    <mergeCell ref="RPI201:RPP201"/>
    <mergeCell ref="RPQ201:RPX201"/>
    <mergeCell ref="RPY201:RQF201"/>
    <mergeCell ref="RQG201:RQN201"/>
    <mergeCell ref="RQO201:RQV201"/>
    <mergeCell ref="RQW201:RRD201"/>
    <mergeCell ref="RRE201:RRL201"/>
    <mergeCell ref="RRM201:RRT201"/>
    <mergeCell ref="RRU201:RSB201"/>
    <mergeCell ref="RSC201:RSJ201"/>
    <mergeCell ref="RSK201:RSR201"/>
    <mergeCell ref="RSS201:RSZ201"/>
    <mergeCell ref="RTA201:RTH201"/>
    <mergeCell ref="RTI201:RTP201"/>
    <mergeCell ref="RTQ201:RTX201"/>
    <mergeCell ref="RTY201:RUF201"/>
    <mergeCell ref="RUG201:RUN201"/>
    <mergeCell ref="RUO201:RUV201"/>
    <mergeCell ref="RUW201:RVD201"/>
    <mergeCell ref="RVE201:RVL201"/>
    <mergeCell ref="RVM201:RVT201"/>
    <mergeCell ref="RVU201:RWB201"/>
    <mergeCell ref="RWC201:RWJ201"/>
    <mergeCell ref="RWK201:RWR201"/>
    <mergeCell ref="RWS201:RWZ201"/>
    <mergeCell ref="RXA201:RXH201"/>
    <mergeCell ref="RXI201:RXP201"/>
    <mergeCell ref="RXQ201:RXX201"/>
    <mergeCell ref="RXY201:RYF201"/>
    <mergeCell ref="RYG201:RYN201"/>
    <mergeCell ref="RYO201:RYV201"/>
    <mergeCell ref="RYW201:RZD201"/>
    <mergeCell ref="RZE201:RZL201"/>
    <mergeCell ref="RZM201:RZT201"/>
    <mergeCell ref="RZU201:SAB201"/>
    <mergeCell ref="SAC201:SAJ201"/>
    <mergeCell ref="SAK201:SAR201"/>
    <mergeCell ref="SAS201:SAZ201"/>
    <mergeCell ref="SBA201:SBH201"/>
    <mergeCell ref="SBI201:SBP201"/>
    <mergeCell ref="SBQ201:SBX201"/>
    <mergeCell ref="SBY201:SCF201"/>
    <mergeCell ref="SCG201:SCN201"/>
    <mergeCell ref="SCO201:SCV201"/>
    <mergeCell ref="SCW201:SDD201"/>
    <mergeCell ref="SDE201:SDL201"/>
    <mergeCell ref="SDM201:SDT201"/>
    <mergeCell ref="SDU201:SEB201"/>
    <mergeCell ref="SEC201:SEJ201"/>
    <mergeCell ref="SEK201:SER201"/>
    <mergeCell ref="SES201:SEZ201"/>
    <mergeCell ref="SFA201:SFH201"/>
    <mergeCell ref="SFI201:SFP201"/>
    <mergeCell ref="SFQ201:SFX201"/>
    <mergeCell ref="SFY201:SGF201"/>
    <mergeCell ref="SGG201:SGN201"/>
    <mergeCell ref="SGO201:SGV201"/>
    <mergeCell ref="SGW201:SHD201"/>
    <mergeCell ref="SHE201:SHL201"/>
    <mergeCell ref="SHM201:SHT201"/>
    <mergeCell ref="SHU201:SIB201"/>
    <mergeCell ref="SIC201:SIJ201"/>
    <mergeCell ref="SIK201:SIR201"/>
    <mergeCell ref="SIS201:SIZ201"/>
    <mergeCell ref="SJA201:SJH201"/>
    <mergeCell ref="SJI201:SJP201"/>
    <mergeCell ref="SJQ201:SJX201"/>
    <mergeCell ref="SJY201:SKF201"/>
    <mergeCell ref="SKG201:SKN201"/>
    <mergeCell ref="SKO201:SKV201"/>
    <mergeCell ref="SKW201:SLD201"/>
    <mergeCell ref="SLE201:SLL201"/>
    <mergeCell ref="SLM201:SLT201"/>
    <mergeCell ref="SLU201:SMB201"/>
    <mergeCell ref="SMC201:SMJ201"/>
    <mergeCell ref="SMK201:SMR201"/>
    <mergeCell ref="SMS201:SMZ201"/>
    <mergeCell ref="SNA201:SNH201"/>
    <mergeCell ref="SNI201:SNP201"/>
    <mergeCell ref="SNQ201:SNX201"/>
    <mergeCell ref="SNY201:SOF201"/>
    <mergeCell ref="SOG201:SON201"/>
    <mergeCell ref="SOO201:SOV201"/>
    <mergeCell ref="SOW201:SPD201"/>
    <mergeCell ref="SPE201:SPL201"/>
    <mergeCell ref="SPM201:SPT201"/>
    <mergeCell ref="SPU201:SQB201"/>
    <mergeCell ref="SQC201:SQJ201"/>
    <mergeCell ref="SQK201:SQR201"/>
    <mergeCell ref="SQS201:SQZ201"/>
    <mergeCell ref="SRA201:SRH201"/>
    <mergeCell ref="SRI201:SRP201"/>
    <mergeCell ref="SRQ201:SRX201"/>
    <mergeCell ref="SRY201:SSF201"/>
    <mergeCell ref="SSG201:SSN201"/>
    <mergeCell ref="SSO201:SSV201"/>
    <mergeCell ref="SSW201:STD201"/>
    <mergeCell ref="STE201:STL201"/>
    <mergeCell ref="STM201:STT201"/>
    <mergeCell ref="STU201:SUB201"/>
    <mergeCell ref="SUC201:SUJ201"/>
    <mergeCell ref="SUK201:SUR201"/>
    <mergeCell ref="SUS201:SUZ201"/>
    <mergeCell ref="SVA201:SVH201"/>
    <mergeCell ref="SVI201:SVP201"/>
    <mergeCell ref="SVQ201:SVX201"/>
    <mergeCell ref="SVY201:SWF201"/>
    <mergeCell ref="SWG201:SWN201"/>
    <mergeCell ref="SWO201:SWV201"/>
    <mergeCell ref="SWW201:SXD201"/>
    <mergeCell ref="SXE201:SXL201"/>
    <mergeCell ref="SXM201:SXT201"/>
    <mergeCell ref="SXU201:SYB201"/>
    <mergeCell ref="SYC201:SYJ201"/>
    <mergeCell ref="SYK201:SYR201"/>
    <mergeCell ref="SYS201:SYZ201"/>
    <mergeCell ref="SZA201:SZH201"/>
    <mergeCell ref="SZI201:SZP201"/>
    <mergeCell ref="SZQ201:SZX201"/>
    <mergeCell ref="SZY201:TAF201"/>
    <mergeCell ref="TAG201:TAN201"/>
    <mergeCell ref="TAO201:TAV201"/>
    <mergeCell ref="TAW201:TBD201"/>
    <mergeCell ref="TBE201:TBL201"/>
    <mergeCell ref="TBM201:TBT201"/>
    <mergeCell ref="TBU201:TCB201"/>
    <mergeCell ref="TCC201:TCJ201"/>
    <mergeCell ref="TCK201:TCR201"/>
    <mergeCell ref="TCS201:TCZ201"/>
    <mergeCell ref="TDA201:TDH201"/>
    <mergeCell ref="TDI201:TDP201"/>
    <mergeCell ref="TDQ201:TDX201"/>
    <mergeCell ref="TDY201:TEF201"/>
    <mergeCell ref="TEG201:TEN201"/>
    <mergeCell ref="TEO201:TEV201"/>
    <mergeCell ref="TEW201:TFD201"/>
    <mergeCell ref="TFE201:TFL201"/>
    <mergeCell ref="TFM201:TFT201"/>
    <mergeCell ref="TFU201:TGB201"/>
    <mergeCell ref="TGC201:TGJ201"/>
    <mergeCell ref="TGK201:TGR201"/>
    <mergeCell ref="TGS201:TGZ201"/>
    <mergeCell ref="THA201:THH201"/>
    <mergeCell ref="THI201:THP201"/>
    <mergeCell ref="THQ201:THX201"/>
    <mergeCell ref="THY201:TIF201"/>
    <mergeCell ref="TIG201:TIN201"/>
    <mergeCell ref="TIO201:TIV201"/>
    <mergeCell ref="TIW201:TJD201"/>
    <mergeCell ref="TJE201:TJL201"/>
    <mergeCell ref="TJM201:TJT201"/>
    <mergeCell ref="TJU201:TKB201"/>
    <mergeCell ref="TKC201:TKJ201"/>
    <mergeCell ref="TKK201:TKR201"/>
    <mergeCell ref="TKS201:TKZ201"/>
    <mergeCell ref="TLA201:TLH201"/>
    <mergeCell ref="TLI201:TLP201"/>
    <mergeCell ref="TLQ201:TLX201"/>
    <mergeCell ref="TLY201:TMF201"/>
    <mergeCell ref="TMG201:TMN201"/>
    <mergeCell ref="TMO201:TMV201"/>
    <mergeCell ref="TMW201:TND201"/>
    <mergeCell ref="TNE201:TNL201"/>
    <mergeCell ref="TNM201:TNT201"/>
    <mergeCell ref="TNU201:TOB201"/>
    <mergeCell ref="TOC201:TOJ201"/>
    <mergeCell ref="TOK201:TOR201"/>
    <mergeCell ref="TOS201:TOZ201"/>
    <mergeCell ref="TPA201:TPH201"/>
    <mergeCell ref="TPI201:TPP201"/>
    <mergeCell ref="TPQ201:TPX201"/>
    <mergeCell ref="TPY201:TQF201"/>
    <mergeCell ref="TQG201:TQN201"/>
    <mergeCell ref="TQO201:TQV201"/>
    <mergeCell ref="TQW201:TRD201"/>
    <mergeCell ref="TRE201:TRL201"/>
    <mergeCell ref="TRM201:TRT201"/>
    <mergeCell ref="TRU201:TSB201"/>
    <mergeCell ref="TSC201:TSJ201"/>
    <mergeCell ref="TSK201:TSR201"/>
    <mergeCell ref="TSS201:TSZ201"/>
    <mergeCell ref="TTA201:TTH201"/>
    <mergeCell ref="TTI201:TTP201"/>
    <mergeCell ref="TTQ201:TTX201"/>
    <mergeCell ref="TTY201:TUF201"/>
    <mergeCell ref="TUG201:TUN201"/>
    <mergeCell ref="TUO201:TUV201"/>
    <mergeCell ref="TUW201:TVD201"/>
    <mergeCell ref="TVE201:TVL201"/>
    <mergeCell ref="TVM201:TVT201"/>
    <mergeCell ref="TVU201:TWB201"/>
    <mergeCell ref="TWC201:TWJ201"/>
    <mergeCell ref="TWK201:TWR201"/>
    <mergeCell ref="TWS201:TWZ201"/>
    <mergeCell ref="TXA201:TXH201"/>
    <mergeCell ref="TXI201:TXP201"/>
    <mergeCell ref="TXQ201:TXX201"/>
    <mergeCell ref="TXY201:TYF201"/>
    <mergeCell ref="TYG201:TYN201"/>
    <mergeCell ref="TYO201:TYV201"/>
    <mergeCell ref="TYW201:TZD201"/>
    <mergeCell ref="TZE201:TZL201"/>
    <mergeCell ref="TZM201:TZT201"/>
    <mergeCell ref="TZU201:UAB201"/>
    <mergeCell ref="UAC201:UAJ201"/>
    <mergeCell ref="UAK201:UAR201"/>
    <mergeCell ref="UAS201:UAZ201"/>
    <mergeCell ref="UBA201:UBH201"/>
    <mergeCell ref="UBI201:UBP201"/>
    <mergeCell ref="UBQ201:UBX201"/>
    <mergeCell ref="UBY201:UCF201"/>
    <mergeCell ref="UCG201:UCN201"/>
    <mergeCell ref="UCO201:UCV201"/>
    <mergeCell ref="UCW201:UDD201"/>
    <mergeCell ref="UDE201:UDL201"/>
    <mergeCell ref="UDM201:UDT201"/>
    <mergeCell ref="UDU201:UEB201"/>
    <mergeCell ref="UEC201:UEJ201"/>
    <mergeCell ref="UEK201:UER201"/>
    <mergeCell ref="UES201:UEZ201"/>
    <mergeCell ref="UFA201:UFH201"/>
    <mergeCell ref="UFI201:UFP201"/>
    <mergeCell ref="UFQ201:UFX201"/>
    <mergeCell ref="UFY201:UGF201"/>
    <mergeCell ref="UGG201:UGN201"/>
    <mergeCell ref="UGO201:UGV201"/>
    <mergeCell ref="UGW201:UHD201"/>
    <mergeCell ref="UHE201:UHL201"/>
    <mergeCell ref="UHM201:UHT201"/>
    <mergeCell ref="UHU201:UIB201"/>
    <mergeCell ref="UIC201:UIJ201"/>
    <mergeCell ref="UIK201:UIR201"/>
    <mergeCell ref="UIS201:UIZ201"/>
    <mergeCell ref="UJA201:UJH201"/>
    <mergeCell ref="UJI201:UJP201"/>
    <mergeCell ref="UJQ201:UJX201"/>
    <mergeCell ref="UJY201:UKF201"/>
    <mergeCell ref="UKG201:UKN201"/>
    <mergeCell ref="UKO201:UKV201"/>
    <mergeCell ref="UKW201:ULD201"/>
    <mergeCell ref="ULE201:ULL201"/>
    <mergeCell ref="ULM201:ULT201"/>
    <mergeCell ref="ULU201:UMB201"/>
    <mergeCell ref="UMC201:UMJ201"/>
    <mergeCell ref="UMK201:UMR201"/>
    <mergeCell ref="UMS201:UMZ201"/>
    <mergeCell ref="UNA201:UNH201"/>
    <mergeCell ref="UNI201:UNP201"/>
    <mergeCell ref="UNQ201:UNX201"/>
    <mergeCell ref="UNY201:UOF201"/>
    <mergeCell ref="UOG201:UON201"/>
    <mergeCell ref="UOO201:UOV201"/>
    <mergeCell ref="UOW201:UPD201"/>
    <mergeCell ref="UPE201:UPL201"/>
    <mergeCell ref="UPM201:UPT201"/>
    <mergeCell ref="UPU201:UQB201"/>
    <mergeCell ref="UQC201:UQJ201"/>
    <mergeCell ref="UQK201:UQR201"/>
    <mergeCell ref="UQS201:UQZ201"/>
    <mergeCell ref="URA201:URH201"/>
    <mergeCell ref="URI201:URP201"/>
    <mergeCell ref="URQ201:URX201"/>
    <mergeCell ref="URY201:USF201"/>
    <mergeCell ref="USG201:USN201"/>
    <mergeCell ref="USO201:USV201"/>
    <mergeCell ref="USW201:UTD201"/>
    <mergeCell ref="UTE201:UTL201"/>
    <mergeCell ref="UTM201:UTT201"/>
    <mergeCell ref="UTU201:UUB201"/>
    <mergeCell ref="UUC201:UUJ201"/>
    <mergeCell ref="UUK201:UUR201"/>
    <mergeCell ref="UUS201:UUZ201"/>
    <mergeCell ref="UVA201:UVH201"/>
    <mergeCell ref="UVI201:UVP201"/>
    <mergeCell ref="UVQ201:UVX201"/>
    <mergeCell ref="UVY201:UWF201"/>
    <mergeCell ref="UWG201:UWN201"/>
    <mergeCell ref="UWO201:UWV201"/>
    <mergeCell ref="UWW201:UXD201"/>
    <mergeCell ref="UXE201:UXL201"/>
    <mergeCell ref="UXM201:UXT201"/>
    <mergeCell ref="UXU201:UYB201"/>
    <mergeCell ref="UYC201:UYJ201"/>
    <mergeCell ref="UYK201:UYR201"/>
    <mergeCell ref="UYS201:UYZ201"/>
    <mergeCell ref="UZA201:UZH201"/>
    <mergeCell ref="UZI201:UZP201"/>
    <mergeCell ref="UZQ201:UZX201"/>
    <mergeCell ref="UZY201:VAF201"/>
    <mergeCell ref="VAG201:VAN201"/>
    <mergeCell ref="VAO201:VAV201"/>
    <mergeCell ref="VAW201:VBD201"/>
    <mergeCell ref="VBE201:VBL201"/>
    <mergeCell ref="VBM201:VBT201"/>
    <mergeCell ref="VBU201:VCB201"/>
    <mergeCell ref="VCC201:VCJ201"/>
    <mergeCell ref="VCK201:VCR201"/>
    <mergeCell ref="VCS201:VCZ201"/>
    <mergeCell ref="VDA201:VDH201"/>
    <mergeCell ref="VDI201:VDP201"/>
    <mergeCell ref="VDQ201:VDX201"/>
    <mergeCell ref="VDY201:VEF201"/>
    <mergeCell ref="VEG201:VEN201"/>
    <mergeCell ref="VEO201:VEV201"/>
    <mergeCell ref="VEW201:VFD201"/>
    <mergeCell ref="VFE201:VFL201"/>
    <mergeCell ref="VFM201:VFT201"/>
    <mergeCell ref="VFU201:VGB201"/>
    <mergeCell ref="VGC201:VGJ201"/>
    <mergeCell ref="VGK201:VGR201"/>
    <mergeCell ref="VGS201:VGZ201"/>
    <mergeCell ref="VHA201:VHH201"/>
    <mergeCell ref="VHI201:VHP201"/>
    <mergeCell ref="VHQ201:VHX201"/>
    <mergeCell ref="VHY201:VIF201"/>
    <mergeCell ref="VIG201:VIN201"/>
    <mergeCell ref="VIO201:VIV201"/>
    <mergeCell ref="VIW201:VJD201"/>
    <mergeCell ref="VJE201:VJL201"/>
    <mergeCell ref="VJM201:VJT201"/>
    <mergeCell ref="VJU201:VKB201"/>
    <mergeCell ref="VKC201:VKJ201"/>
    <mergeCell ref="VKK201:VKR201"/>
    <mergeCell ref="VKS201:VKZ201"/>
    <mergeCell ref="VLA201:VLH201"/>
    <mergeCell ref="VLI201:VLP201"/>
    <mergeCell ref="VLQ201:VLX201"/>
    <mergeCell ref="VLY201:VMF201"/>
    <mergeCell ref="VMG201:VMN201"/>
    <mergeCell ref="VMO201:VMV201"/>
    <mergeCell ref="VMW201:VND201"/>
    <mergeCell ref="VNE201:VNL201"/>
    <mergeCell ref="VNM201:VNT201"/>
    <mergeCell ref="VNU201:VOB201"/>
    <mergeCell ref="VOC201:VOJ201"/>
    <mergeCell ref="VOK201:VOR201"/>
    <mergeCell ref="VOS201:VOZ201"/>
    <mergeCell ref="VPA201:VPH201"/>
    <mergeCell ref="VPI201:VPP201"/>
    <mergeCell ref="VPQ201:VPX201"/>
    <mergeCell ref="VPY201:VQF201"/>
    <mergeCell ref="VQG201:VQN201"/>
    <mergeCell ref="VQO201:VQV201"/>
    <mergeCell ref="VQW201:VRD201"/>
    <mergeCell ref="VRE201:VRL201"/>
    <mergeCell ref="VRM201:VRT201"/>
    <mergeCell ref="VRU201:VSB201"/>
    <mergeCell ref="VSC201:VSJ201"/>
    <mergeCell ref="VSK201:VSR201"/>
    <mergeCell ref="VSS201:VSZ201"/>
    <mergeCell ref="VTA201:VTH201"/>
    <mergeCell ref="VTI201:VTP201"/>
    <mergeCell ref="VTQ201:VTX201"/>
    <mergeCell ref="VTY201:VUF201"/>
    <mergeCell ref="VUG201:VUN201"/>
    <mergeCell ref="VUO201:VUV201"/>
    <mergeCell ref="VUW201:VVD201"/>
    <mergeCell ref="VVE201:VVL201"/>
    <mergeCell ref="VVM201:VVT201"/>
    <mergeCell ref="VVU201:VWB201"/>
    <mergeCell ref="VWC201:VWJ201"/>
    <mergeCell ref="VWK201:VWR201"/>
    <mergeCell ref="VWS201:VWZ201"/>
    <mergeCell ref="VXA201:VXH201"/>
    <mergeCell ref="VXI201:VXP201"/>
    <mergeCell ref="VXQ201:VXX201"/>
    <mergeCell ref="VXY201:VYF201"/>
    <mergeCell ref="VYG201:VYN201"/>
    <mergeCell ref="VYO201:VYV201"/>
    <mergeCell ref="VYW201:VZD201"/>
    <mergeCell ref="VZE201:VZL201"/>
    <mergeCell ref="VZM201:VZT201"/>
    <mergeCell ref="VZU201:WAB201"/>
    <mergeCell ref="WAC201:WAJ201"/>
    <mergeCell ref="WAK201:WAR201"/>
    <mergeCell ref="WAS201:WAZ201"/>
    <mergeCell ref="WBA201:WBH201"/>
    <mergeCell ref="WBI201:WBP201"/>
    <mergeCell ref="WBQ201:WBX201"/>
    <mergeCell ref="WBY201:WCF201"/>
    <mergeCell ref="WCG201:WCN201"/>
    <mergeCell ref="WCO201:WCV201"/>
    <mergeCell ref="WCW201:WDD201"/>
    <mergeCell ref="WDE201:WDL201"/>
    <mergeCell ref="WDM201:WDT201"/>
    <mergeCell ref="WDU201:WEB201"/>
    <mergeCell ref="WEC201:WEJ201"/>
    <mergeCell ref="WEK201:WER201"/>
    <mergeCell ref="WES201:WEZ201"/>
    <mergeCell ref="WFA201:WFH201"/>
    <mergeCell ref="WFI201:WFP201"/>
    <mergeCell ref="WFQ201:WFX201"/>
    <mergeCell ref="WFY201:WGF201"/>
    <mergeCell ref="WGG201:WGN201"/>
    <mergeCell ref="WGO201:WGV201"/>
    <mergeCell ref="WGW201:WHD201"/>
    <mergeCell ref="WHE201:WHL201"/>
    <mergeCell ref="WHM201:WHT201"/>
    <mergeCell ref="WHU201:WIB201"/>
    <mergeCell ref="WIC201:WIJ201"/>
    <mergeCell ref="WIK201:WIR201"/>
    <mergeCell ref="WIS201:WIZ201"/>
    <mergeCell ref="WJA201:WJH201"/>
    <mergeCell ref="WJI201:WJP201"/>
    <mergeCell ref="WJQ201:WJX201"/>
    <mergeCell ref="WJY201:WKF201"/>
    <mergeCell ref="WKG201:WKN201"/>
    <mergeCell ref="WKO201:WKV201"/>
    <mergeCell ref="WKW201:WLD201"/>
    <mergeCell ref="WLE201:WLL201"/>
    <mergeCell ref="WLM201:WLT201"/>
    <mergeCell ref="WLU201:WMB201"/>
    <mergeCell ref="WMC201:WMJ201"/>
    <mergeCell ref="WMK201:WMR201"/>
    <mergeCell ref="WMS201:WMZ201"/>
    <mergeCell ref="WNA201:WNH201"/>
    <mergeCell ref="WNI201:WNP201"/>
    <mergeCell ref="WNQ201:WNX201"/>
    <mergeCell ref="WNY201:WOF201"/>
    <mergeCell ref="WOG201:WON201"/>
    <mergeCell ref="WOO201:WOV201"/>
    <mergeCell ref="WOW201:WPD201"/>
    <mergeCell ref="WPE201:WPL201"/>
    <mergeCell ref="WPM201:WPT201"/>
    <mergeCell ref="WPU201:WQB201"/>
    <mergeCell ref="WQC201:WQJ201"/>
    <mergeCell ref="WQK201:WQR201"/>
    <mergeCell ref="WQS201:WQZ201"/>
    <mergeCell ref="WRA201:WRH201"/>
    <mergeCell ref="WRI201:WRP201"/>
    <mergeCell ref="WRQ201:WRX201"/>
    <mergeCell ref="WRY201:WSF201"/>
    <mergeCell ref="WSG201:WSN201"/>
    <mergeCell ref="WSO201:WSV201"/>
    <mergeCell ref="WSW201:WTD201"/>
    <mergeCell ref="WTE201:WTL201"/>
    <mergeCell ref="WTM201:WTT201"/>
    <mergeCell ref="WTU201:WUB201"/>
    <mergeCell ref="WUC201:WUJ201"/>
    <mergeCell ref="WUK201:WUR201"/>
    <mergeCell ref="WUS201:WUZ201"/>
    <mergeCell ref="WVA201:WVH201"/>
    <mergeCell ref="WVI201:WVP201"/>
    <mergeCell ref="WVQ201:WVX201"/>
    <mergeCell ref="WVY201:WWF201"/>
    <mergeCell ref="WWG201:WWN201"/>
    <mergeCell ref="WWO201:WWV201"/>
    <mergeCell ref="WWW201:WXD201"/>
    <mergeCell ref="WXE201:WXL201"/>
    <mergeCell ref="WXM201:WXT201"/>
    <mergeCell ref="WXU201:WYB201"/>
    <mergeCell ref="WYC201:WYJ201"/>
    <mergeCell ref="WYK201:WYR201"/>
    <mergeCell ref="WYS201:WYZ201"/>
    <mergeCell ref="WZA201:WZH201"/>
    <mergeCell ref="WZI201:WZP201"/>
    <mergeCell ref="A204:H204"/>
    <mergeCell ref="I204:P204"/>
    <mergeCell ref="Q204:X204"/>
    <mergeCell ref="Y204:AF204"/>
    <mergeCell ref="AG204:AN204"/>
    <mergeCell ref="AO204:AV204"/>
    <mergeCell ref="AW204:BD204"/>
    <mergeCell ref="BE204:BL204"/>
    <mergeCell ref="BM204:BT204"/>
    <mergeCell ref="BU204:CB204"/>
    <mergeCell ref="CC204:CJ204"/>
    <mergeCell ref="CK204:CR204"/>
    <mergeCell ref="CS204:CZ204"/>
    <mergeCell ref="DA204:DH204"/>
    <mergeCell ref="DI204:DP204"/>
    <mergeCell ref="DQ204:DX204"/>
    <mergeCell ref="DY204:EF204"/>
    <mergeCell ref="EG204:EN204"/>
    <mergeCell ref="EO204:EV204"/>
    <mergeCell ref="EW204:FD204"/>
    <mergeCell ref="FE204:FL204"/>
    <mergeCell ref="FM204:FT204"/>
    <mergeCell ref="FU204:GB204"/>
    <mergeCell ref="GC204:GJ204"/>
    <mergeCell ref="GK204:GR204"/>
    <mergeCell ref="GS204:GZ204"/>
    <mergeCell ref="HA204:HH204"/>
    <mergeCell ref="HI204:HP204"/>
    <mergeCell ref="HQ204:HX204"/>
    <mergeCell ref="HY204:IF204"/>
    <mergeCell ref="IG204:IN204"/>
    <mergeCell ref="IO204:IV204"/>
    <mergeCell ref="IW204:JD204"/>
    <mergeCell ref="JE204:JL204"/>
    <mergeCell ref="JM204:JT204"/>
    <mergeCell ref="JU204:KB204"/>
    <mergeCell ref="KC204:KJ204"/>
    <mergeCell ref="KK204:KR204"/>
    <mergeCell ref="KS204:KZ204"/>
    <mergeCell ref="LA204:LH204"/>
    <mergeCell ref="LI204:LP204"/>
    <mergeCell ref="LQ204:LX204"/>
    <mergeCell ref="LY204:MF204"/>
    <mergeCell ref="MG204:MN204"/>
    <mergeCell ref="MO204:MV204"/>
    <mergeCell ref="MW204:ND204"/>
    <mergeCell ref="NE204:NL204"/>
    <mergeCell ref="NM204:NT204"/>
    <mergeCell ref="NU204:OB204"/>
    <mergeCell ref="OC204:OJ204"/>
    <mergeCell ref="OK204:OR204"/>
    <mergeCell ref="OS204:OZ204"/>
    <mergeCell ref="PA204:PH204"/>
    <mergeCell ref="PI204:PP204"/>
    <mergeCell ref="PQ204:PX204"/>
    <mergeCell ref="PY204:QF204"/>
    <mergeCell ref="QG204:QN204"/>
    <mergeCell ref="QO204:QV204"/>
    <mergeCell ref="QW204:RD204"/>
    <mergeCell ref="RE204:RL204"/>
    <mergeCell ref="RM204:RT204"/>
    <mergeCell ref="RU204:SB204"/>
    <mergeCell ref="SC204:SJ204"/>
    <mergeCell ref="SK204:SR204"/>
    <mergeCell ref="SS204:SZ204"/>
    <mergeCell ref="TA204:TH204"/>
    <mergeCell ref="TI204:TP204"/>
    <mergeCell ref="TQ204:TX204"/>
    <mergeCell ref="TY204:UF204"/>
    <mergeCell ref="UG204:UN204"/>
    <mergeCell ref="UO204:UV204"/>
    <mergeCell ref="UW204:VD204"/>
    <mergeCell ref="VE204:VL204"/>
    <mergeCell ref="VM204:VT204"/>
    <mergeCell ref="VU204:WB204"/>
    <mergeCell ref="WC204:WJ204"/>
    <mergeCell ref="WK204:WR204"/>
    <mergeCell ref="WS204:WZ204"/>
    <mergeCell ref="XA204:XH204"/>
    <mergeCell ref="XI204:XP204"/>
    <mergeCell ref="XQ204:XX204"/>
    <mergeCell ref="XY204:YF204"/>
    <mergeCell ref="YG204:YN204"/>
    <mergeCell ref="YO204:YV204"/>
    <mergeCell ref="YW204:ZD204"/>
    <mergeCell ref="ZE204:ZL204"/>
    <mergeCell ref="ZM204:ZT204"/>
    <mergeCell ref="ZU204:AAB204"/>
    <mergeCell ref="AAC204:AAJ204"/>
    <mergeCell ref="AAK204:AAR204"/>
    <mergeCell ref="AAS204:AAZ204"/>
    <mergeCell ref="ABA204:ABH204"/>
    <mergeCell ref="ABI204:ABP204"/>
    <mergeCell ref="ABQ204:ABX204"/>
    <mergeCell ref="ABY204:ACF204"/>
    <mergeCell ref="ACG204:ACN204"/>
    <mergeCell ref="ACO204:ACV204"/>
    <mergeCell ref="ACW204:ADD204"/>
    <mergeCell ref="ADE204:ADL204"/>
    <mergeCell ref="ADM204:ADT204"/>
    <mergeCell ref="ADU204:AEB204"/>
    <mergeCell ref="AEC204:AEJ204"/>
    <mergeCell ref="AEK204:AER204"/>
    <mergeCell ref="AES204:AEZ204"/>
    <mergeCell ref="AFA204:AFH204"/>
    <mergeCell ref="AFI204:AFP204"/>
    <mergeCell ref="AFQ204:AFX204"/>
    <mergeCell ref="AFY204:AGF204"/>
    <mergeCell ref="AGG204:AGN204"/>
    <mergeCell ref="AGO204:AGV204"/>
    <mergeCell ref="AGW204:AHD204"/>
    <mergeCell ref="AHE204:AHL204"/>
    <mergeCell ref="AHM204:AHT204"/>
    <mergeCell ref="AHU204:AIB204"/>
    <mergeCell ref="AIC204:AIJ204"/>
    <mergeCell ref="AIK204:AIR204"/>
    <mergeCell ref="AIS204:AIZ204"/>
    <mergeCell ref="AJA204:AJH204"/>
    <mergeCell ref="AJI204:AJP204"/>
    <mergeCell ref="AJQ204:AJX204"/>
    <mergeCell ref="AJY204:AKF204"/>
    <mergeCell ref="AKG204:AKN204"/>
    <mergeCell ref="AKO204:AKV204"/>
    <mergeCell ref="AKW204:ALD204"/>
    <mergeCell ref="ALE204:ALL204"/>
    <mergeCell ref="ALM204:ALT204"/>
    <mergeCell ref="ALU204:AMB204"/>
    <mergeCell ref="AMC204:AMJ204"/>
    <mergeCell ref="AMK204:AMR204"/>
    <mergeCell ref="AMS204:AMZ204"/>
    <mergeCell ref="ANA204:ANH204"/>
    <mergeCell ref="ANI204:ANP204"/>
    <mergeCell ref="ANQ204:ANX204"/>
    <mergeCell ref="ANY204:AOF204"/>
    <mergeCell ref="AOG204:AON204"/>
    <mergeCell ref="AOO204:AOV204"/>
    <mergeCell ref="AOW204:APD204"/>
    <mergeCell ref="APE204:APL204"/>
    <mergeCell ref="APM204:APT204"/>
    <mergeCell ref="APU204:AQB204"/>
    <mergeCell ref="AQC204:AQJ204"/>
    <mergeCell ref="AQK204:AQR204"/>
    <mergeCell ref="AQS204:AQZ204"/>
    <mergeCell ref="ARA204:ARH204"/>
    <mergeCell ref="ARI204:ARP204"/>
    <mergeCell ref="ARQ204:ARX204"/>
    <mergeCell ref="ARY204:ASF204"/>
    <mergeCell ref="ASG204:ASN204"/>
    <mergeCell ref="ASO204:ASV204"/>
    <mergeCell ref="ASW204:ATD204"/>
    <mergeCell ref="ATE204:ATL204"/>
    <mergeCell ref="ATM204:ATT204"/>
    <mergeCell ref="ATU204:AUB204"/>
    <mergeCell ref="AUC204:AUJ204"/>
    <mergeCell ref="AUK204:AUR204"/>
    <mergeCell ref="AUS204:AUZ204"/>
    <mergeCell ref="AVA204:AVH204"/>
    <mergeCell ref="AVI204:AVP204"/>
    <mergeCell ref="AVQ204:AVX204"/>
    <mergeCell ref="AVY204:AWF204"/>
    <mergeCell ref="AWG204:AWN204"/>
    <mergeCell ref="AWO204:AWV204"/>
    <mergeCell ref="AWW204:AXD204"/>
    <mergeCell ref="AXE204:AXL204"/>
    <mergeCell ref="AXM204:AXT204"/>
    <mergeCell ref="AXU204:AYB204"/>
    <mergeCell ref="AYC204:AYJ204"/>
    <mergeCell ref="AYK204:AYR204"/>
    <mergeCell ref="AYS204:AYZ204"/>
    <mergeCell ref="AZA204:AZH204"/>
    <mergeCell ref="AZI204:AZP204"/>
    <mergeCell ref="AZQ204:AZX204"/>
    <mergeCell ref="AZY204:BAF204"/>
    <mergeCell ref="BAG204:BAN204"/>
    <mergeCell ref="BAO204:BAV204"/>
    <mergeCell ref="BAW204:BBD204"/>
    <mergeCell ref="BBE204:BBL204"/>
    <mergeCell ref="BBM204:BBT204"/>
    <mergeCell ref="BBU204:BCB204"/>
    <mergeCell ref="BCC204:BCJ204"/>
    <mergeCell ref="BCK204:BCR204"/>
    <mergeCell ref="BCS204:BCZ204"/>
    <mergeCell ref="BDA204:BDH204"/>
    <mergeCell ref="BDI204:BDP204"/>
    <mergeCell ref="BDQ204:BDX204"/>
    <mergeCell ref="BDY204:BEF204"/>
    <mergeCell ref="BEG204:BEN204"/>
    <mergeCell ref="BEO204:BEV204"/>
    <mergeCell ref="BEW204:BFD204"/>
    <mergeCell ref="BFE204:BFL204"/>
    <mergeCell ref="BFM204:BFT204"/>
    <mergeCell ref="BFU204:BGB204"/>
    <mergeCell ref="BGC204:BGJ204"/>
    <mergeCell ref="BGK204:BGR204"/>
    <mergeCell ref="BGS204:BGZ204"/>
    <mergeCell ref="BHA204:BHH204"/>
    <mergeCell ref="BHI204:BHP204"/>
    <mergeCell ref="BHQ204:BHX204"/>
    <mergeCell ref="BHY204:BIF204"/>
    <mergeCell ref="BIG204:BIN204"/>
    <mergeCell ref="BIO204:BIV204"/>
    <mergeCell ref="BIW204:BJD204"/>
    <mergeCell ref="BJE204:BJL204"/>
    <mergeCell ref="BJM204:BJT204"/>
    <mergeCell ref="BJU204:BKB204"/>
    <mergeCell ref="BKC204:BKJ204"/>
    <mergeCell ref="BKK204:BKR204"/>
    <mergeCell ref="BKS204:BKZ204"/>
    <mergeCell ref="BLA204:BLH204"/>
    <mergeCell ref="BLI204:BLP204"/>
    <mergeCell ref="BLQ204:BLX204"/>
    <mergeCell ref="BLY204:BMF204"/>
    <mergeCell ref="BMG204:BMN204"/>
    <mergeCell ref="BMO204:BMV204"/>
    <mergeCell ref="BMW204:BND204"/>
    <mergeCell ref="BNE204:BNL204"/>
    <mergeCell ref="BNM204:BNT204"/>
    <mergeCell ref="BNU204:BOB204"/>
    <mergeCell ref="BOC204:BOJ204"/>
    <mergeCell ref="BOK204:BOR204"/>
    <mergeCell ref="BOS204:BOZ204"/>
    <mergeCell ref="BPA204:BPH204"/>
    <mergeCell ref="BPI204:BPP204"/>
    <mergeCell ref="BPQ204:BPX204"/>
    <mergeCell ref="BPY204:BQF204"/>
    <mergeCell ref="BQG204:BQN204"/>
    <mergeCell ref="BQO204:BQV204"/>
    <mergeCell ref="BQW204:BRD204"/>
    <mergeCell ref="BRE204:BRL204"/>
    <mergeCell ref="BRM204:BRT204"/>
    <mergeCell ref="BRU204:BSB204"/>
    <mergeCell ref="BSC204:BSJ204"/>
    <mergeCell ref="BSK204:BSR204"/>
    <mergeCell ref="BSS204:BSZ204"/>
    <mergeCell ref="BTA204:BTH204"/>
    <mergeCell ref="BTI204:BTP204"/>
    <mergeCell ref="BTQ204:BTX204"/>
    <mergeCell ref="BTY204:BUF204"/>
    <mergeCell ref="BUG204:BUN204"/>
    <mergeCell ref="BUO204:BUV204"/>
    <mergeCell ref="BUW204:BVD204"/>
    <mergeCell ref="BVE204:BVL204"/>
    <mergeCell ref="BVM204:BVT204"/>
    <mergeCell ref="BVU204:BWB204"/>
    <mergeCell ref="BWC204:BWJ204"/>
    <mergeCell ref="BWK204:BWR204"/>
    <mergeCell ref="BWS204:BWZ204"/>
    <mergeCell ref="BXA204:BXH204"/>
    <mergeCell ref="BXI204:BXP204"/>
    <mergeCell ref="BXQ204:BXX204"/>
    <mergeCell ref="BXY204:BYF204"/>
    <mergeCell ref="BYG204:BYN204"/>
    <mergeCell ref="BYO204:BYV204"/>
    <mergeCell ref="BYW204:BZD204"/>
    <mergeCell ref="BZE204:BZL204"/>
    <mergeCell ref="BZM204:BZT204"/>
    <mergeCell ref="BZU204:CAB204"/>
    <mergeCell ref="CAC204:CAJ204"/>
    <mergeCell ref="CAK204:CAR204"/>
    <mergeCell ref="CAS204:CAZ204"/>
    <mergeCell ref="CBA204:CBH204"/>
    <mergeCell ref="CBI204:CBP204"/>
    <mergeCell ref="CBQ204:CBX204"/>
    <mergeCell ref="CBY204:CCF204"/>
    <mergeCell ref="CCG204:CCN204"/>
    <mergeCell ref="CCO204:CCV204"/>
    <mergeCell ref="CCW204:CDD204"/>
    <mergeCell ref="CDE204:CDL204"/>
    <mergeCell ref="CDM204:CDT204"/>
    <mergeCell ref="CDU204:CEB204"/>
    <mergeCell ref="CEC204:CEJ204"/>
    <mergeCell ref="CEK204:CER204"/>
    <mergeCell ref="CES204:CEZ204"/>
    <mergeCell ref="CFA204:CFH204"/>
    <mergeCell ref="CFI204:CFP204"/>
    <mergeCell ref="CFQ204:CFX204"/>
    <mergeCell ref="CFY204:CGF204"/>
    <mergeCell ref="CGG204:CGN204"/>
    <mergeCell ref="CGO204:CGV204"/>
    <mergeCell ref="CGW204:CHD204"/>
    <mergeCell ref="CHE204:CHL204"/>
    <mergeCell ref="CHM204:CHT204"/>
    <mergeCell ref="CHU204:CIB204"/>
    <mergeCell ref="CIC204:CIJ204"/>
    <mergeCell ref="CIK204:CIR204"/>
    <mergeCell ref="CIS204:CIZ204"/>
    <mergeCell ref="CJA204:CJH204"/>
    <mergeCell ref="CJI204:CJP204"/>
    <mergeCell ref="CJQ204:CJX204"/>
    <mergeCell ref="CJY204:CKF204"/>
    <mergeCell ref="CKG204:CKN204"/>
    <mergeCell ref="CKO204:CKV204"/>
    <mergeCell ref="CKW204:CLD204"/>
    <mergeCell ref="CLE204:CLL204"/>
    <mergeCell ref="CLM204:CLT204"/>
    <mergeCell ref="CLU204:CMB204"/>
    <mergeCell ref="CMC204:CMJ204"/>
    <mergeCell ref="CMK204:CMR204"/>
    <mergeCell ref="CMS204:CMZ204"/>
    <mergeCell ref="CNA204:CNH204"/>
    <mergeCell ref="CNI204:CNP204"/>
    <mergeCell ref="CNQ204:CNX204"/>
    <mergeCell ref="CNY204:COF204"/>
    <mergeCell ref="COG204:CON204"/>
    <mergeCell ref="COO204:COV204"/>
    <mergeCell ref="COW204:CPD204"/>
    <mergeCell ref="CPE204:CPL204"/>
    <mergeCell ref="CPM204:CPT204"/>
    <mergeCell ref="CPU204:CQB204"/>
    <mergeCell ref="CQC204:CQJ204"/>
    <mergeCell ref="CQK204:CQR204"/>
    <mergeCell ref="CQS204:CQZ204"/>
    <mergeCell ref="CRA204:CRH204"/>
    <mergeCell ref="CRI204:CRP204"/>
    <mergeCell ref="CRQ204:CRX204"/>
    <mergeCell ref="CRY204:CSF204"/>
    <mergeCell ref="CSG204:CSN204"/>
    <mergeCell ref="CSO204:CSV204"/>
    <mergeCell ref="CSW204:CTD204"/>
    <mergeCell ref="CTE204:CTL204"/>
    <mergeCell ref="CTM204:CTT204"/>
    <mergeCell ref="CTU204:CUB204"/>
    <mergeCell ref="CUC204:CUJ204"/>
    <mergeCell ref="CUK204:CUR204"/>
    <mergeCell ref="CUS204:CUZ204"/>
    <mergeCell ref="CVA204:CVH204"/>
    <mergeCell ref="CVI204:CVP204"/>
    <mergeCell ref="CVQ204:CVX204"/>
    <mergeCell ref="CVY204:CWF204"/>
    <mergeCell ref="CWG204:CWN204"/>
    <mergeCell ref="CWO204:CWV204"/>
    <mergeCell ref="CWW204:CXD204"/>
    <mergeCell ref="CXE204:CXL204"/>
    <mergeCell ref="CXM204:CXT204"/>
    <mergeCell ref="CXU204:CYB204"/>
    <mergeCell ref="CYC204:CYJ204"/>
    <mergeCell ref="CYK204:CYR204"/>
    <mergeCell ref="CYS204:CYZ204"/>
    <mergeCell ref="CZA204:CZH204"/>
    <mergeCell ref="CZI204:CZP204"/>
    <mergeCell ref="CZQ204:CZX204"/>
    <mergeCell ref="CZY204:DAF204"/>
    <mergeCell ref="DAG204:DAN204"/>
    <mergeCell ref="DAO204:DAV204"/>
    <mergeCell ref="DAW204:DBD204"/>
    <mergeCell ref="DBE204:DBL204"/>
    <mergeCell ref="DBM204:DBT204"/>
    <mergeCell ref="DBU204:DCB204"/>
    <mergeCell ref="DCC204:DCJ204"/>
    <mergeCell ref="DCK204:DCR204"/>
    <mergeCell ref="DCS204:DCZ204"/>
    <mergeCell ref="DDA204:DDH204"/>
    <mergeCell ref="DDI204:DDP204"/>
    <mergeCell ref="DDQ204:DDX204"/>
    <mergeCell ref="DDY204:DEF204"/>
    <mergeCell ref="DEG204:DEN204"/>
    <mergeCell ref="DEO204:DEV204"/>
    <mergeCell ref="DEW204:DFD204"/>
    <mergeCell ref="DFE204:DFL204"/>
    <mergeCell ref="DFM204:DFT204"/>
    <mergeCell ref="DFU204:DGB204"/>
    <mergeCell ref="DGC204:DGJ204"/>
    <mergeCell ref="DGK204:DGR204"/>
    <mergeCell ref="DGS204:DGZ204"/>
    <mergeCell ref="DHA204:DHH204"/>
    <mergeCell ref="DHI204:DHP204"/>
    <mergeCell ref="DHQ204:DHX204"/>
    <mergeCell ref="DHY204:DIF204"/>
    <mergeCell ref="DIG204:DIN204"/>
    <mergeCell ref="DIO204:DIV204"/>
    <mergeCell ref="DIW204:DJD204"/>
    <mergeCell ref="DJE204:DJL204"/>
    <mergeCell ref="DJM204:DJT204"/>
    <mergeCell ref="DJU204:DKB204"/>
    <mergeCell ref="DKC204:DKJ204"/>
    <mergeCell ref="DKK204:DKR204"/>
    <mergeCell ref="DKS204:DKZ204"/>
    <mergeCell ref="DLA204:DLH204"/>
    <mergeCell ref="DLI204:DLP204"/>
    <mergeCell ref="DLQ204:DLX204"/>
    <mergeCell ref="DLY204:DMF204"/>
    <mergeCell ref="DMG204:DMN204"/>
    <mergeCell ref="DMO204:DMV204"/>
    <mergeCell ref="DMW204:DND204"/>
    <mergeCell ref="DNE204:DNL204"/>
    <mergeCell ref="DNM204:DNT204"/>
    <mergeCell ref="DNU204:DOB204"/>
    <mergeCell ref="DOC204:DOJ204"/>
    <mergeCell ref="DOK204:DOR204"/>
    <mergeCell ref="DOS204:DOZ204"/>
    <mergeCell ref="DPA204:DPH204"/>
    <mergeCell ref="DPI204:DPP204"/>
    <mergeCell ref="DPQ204:DPX204"/>
    <mergeCell ref="DPY204:DQF204"/>
    <mergeCell ref="DQG204:DQN204"/>
    <mergeCell ref="DQO204:DQV204"/>
    <mergeCell ref="DQW204:DRD204"/>
    <mergeCell ref="DRE204:DRL204"/>
    <mergeCell ref="DRM204:DRT204"/>
    <mergeCell ref="DRU204:DSB204"/>
    <mergeCell ref="DSC204:DSJ204"/>
    <mergeCell ref="DSK204:DSR204"/>
    <mergeCell ref="DSS204:DSZ204"/>
    <mergeCell ref="DTA204:DTH204"/>
    <mergeCell ref="DTI204:DTP204"/>
    <mergeCell ref="DTQ204:DTX204"/>
    <mergeCell ref="DTY204:DUF204"/>
    <mergeCell ref="DUG204:DUN204"/>
    <mergeCell ref="DUO204:DUV204"/>
    <mergeCell ref="DUW204:DVD204"/>
    <mergeCell ref="DVE204:DVL204"/>
    <mergeCell ref="DVM204:DVT204"/>
    <mergeCell ref="DVU204:DWB204"/>
    <mergeCell ref="DWC204:DWJ204"/>
    <mergeCell ref="DWK204:DWR204"/>
    <mergeCell ref="DWS204:DWZ204"/>
    <mergeCell ref="DXA204:DXH204"/>
    <mergeCell ref="DXI204:DXP204"/>
    <mergeCell ref="DXQ204:DXX204"/>
    <mergeCell ref="DXY204:DYF204"/>
    <mergeCell ref="DYG204:DYN204"/>
    <mergeCell ref="DYO204:DYV204"/>
    <mergeCell ref="DYW204:DZD204"/>
    <mergeCell ref="DZE204:DZL204"/>
    <mergeCell ref="DZM204:DZT204"/>
    <mergeCell ref="DZU204:EAB204"/>
    <mergeCell ref="EAC204:EAJ204"/>
    <mergeCell ref="EAK204:EAR204"/>
    <mergeCell ref="EAS204:EAZ204"/>
    <mergeCell ref="EBA204:EBH204"/>
    <mergeCell ref="EBI204:EBP204"/>
    <mergeCell ref="EBQ204:EBX204"/>
    <mergeCell ref="EBY204:ECF204"/>
    <mergeCell ref="ECG204:ECN204"/>
    <mergeCell ref="ECO204:ECV204"/>
    <mergeCell ref="ECW204:EDD204"/>
    <mergeCell ref="EDE204:EDL204"/>
    <mergeCell ref="EDM204:EDT204"/>
    <mergeCell ref="EDU204:EEB204"/>
    <mergeCell ref="EEC204:EEJ204"/>
    <mergeCell ref="EEK204:EER204"/>
    <mergeCell ref="EES204:EEZ204"/>
    <mergeCell ref="EFA204:EFH204"/>
    <mergeCell ref="EFI204:EFP204"/>
    <mergeCell ref="EFQ204:EFX204"/>
    <mergeCell ref="EFY204:EGF204"/>
    <mergeCell ref="EGG204:EGN204"/>
    <mergeCell ref="EGO204:EGV204"/>
    <mergeCell ref="EGW204:EHD204"/>
    <mergeCell ref="EHE204:EHL204"/>
    <mergeCell ref="EHM204:EHT204"/>
    <mergeCell ref="EHU204:EIB204"/>
    <mergeCell ref="EIC204:EIJ204"/>
    <mergeCell ref="EIK204:EIR204"/>
    <mergeCell ref="EIS204:EIZ204"/>
    <mergeCell ref="EJA204:EJH204"/>
    <mergeCell ref="EJI204:EJP204"/>
    <mergeCell ref="EJQ204:EJX204"/>
    <mergeCell ref="EJY204:EKF204"/>
    <mergeCell ref="EKG204:EKN204"/>
    <mergeCell ref="EKO204:EKV204"/>
    <mergeCell ref="EKW204:ELD204"/>
    <mergeCell ref="ELE204:ELL204"/>
    <mergeCell ref="ELM204:ELT204"/>
    <mergeCell ref="ELU204:EMB204"/>
    <mergeCell ref="EMC204:EMJ204"/>
    <mergeCell ref="EMK204:EMR204"/>
    <mergeCell ref="EMS204:EMZ204"/>
    <mergeCell ref="ENA204:ENH204"/>
    <mergeCell ref="ENI204:ENP204"/>
    <mergeCell ref="ENQ204:ENX204"/>
    <mergeCell ref="ENY204:EOF204"/>
    <mergeCell ref="EOG204:EON204"/>
    <mergeCell ref="EOO204:EOV204"/>
    <mergeCell ref="EOW204:EPD204"/>
    <mergeCell ref="EPE204:EPL204"/>
    <mergeCell ref="EPM204:EPT204"/>
    <mergeCell ref="EPU204:EQB204"/>
    <mergeCell ref="EQC204:EQJ204"/>
    <mergeCell ref="EQK204:EQR204"/>
    <mergeCell ref="EQS204:EQZ204"/>
    <mergeCell ref="ERA204:ERH204"/>
    <mergeCell ref="ERI204:ERP204"/>
    <mergeCell ref="ERQ204:ERX204"/>
    <mergeCell ref="ERY204:ESF204"/>
    <mergeCell ref="ESG204:ESN204"/>
    <mergeCell ref="ESO204:ESV204"/>
    <mergeCell ref="ESW204:ETD204"/>
    <mergeCell ref="ETE204:ETL204"/>
    <mergeCell ref="ETM204:ETT204"/>
    <mergeCell ref="ETU204:EUB204"/>
    <mergeCell ref="EUC204:EUJ204"/>
    <mergeCell ref="EUK204:EUR204"/>
    <mergeCell ref="EUS204:EUZ204"/>
    <mergeCell ref="EVA204:EVH204"/>
    <mergeCell ref="EVI204:EVP204"/>
    <mergeCell ref="EVQ204:EVX204"/>
    <mergeCell ref="EVY204:EWF204"/>
    <mergeCell ref="EWG204:EWN204"/>
    <mergeCell ref="EWO204:EWV204"/>
    <mergeCell ref="EWW204:EXD204"/>
    <mergeCell ref="EXE204:EXL204"/>
    <mergeCell ref="EXM204:EXT204"/>
    <mergeCell ref="EXU204:EYB204"/>
    <mergeCell ref="EYC204:EYJ204"/>
    <mergeCell ref="EYK204:EYR204"/>
    <mergeCell ref="EYS204:EYZ204"/>
    <mergeCell ref="EZA204:EZH204"/>
    <mergeCell ref="EZI204:EZP204"/>
    <mergeCell ref="EZQ204:EZX204"/>
    <mergeCell ref="EZY204:FAF204"/>
    <mergeCell ref="FAG204:FAN204"/>
    <mergeCell ref="FAO204:FAV204"/>
    <mergeCell ref="FAW204:FBD204"/>
    <mergeCell ref="FBE204:FBL204"/>
    <mergeCell ref="FBM204:FBT204"/>
    <mergeCell ref="FBU204:FCB204"/>
    <mergeCell ref="FCC204:FCJ204"/>
    <mergeCell ref="FCK204:FCR204"/>
    <mergeCell ref="FCS204:FCZ204"/>
    <mergeCell ref="FDA204:FDH204"/>
    <mergeCell ref="FDI204:FDP204"/>
    <mergeCell ref="FDQ204:FDX204"/>
    <mergeCell ref="FDY204:FEF204"/>
    <mergeCell ref="FEG204:FEN204"/>
    <mergeCell ref="FEO204:FEV204"/>
    <mergeCell ref="FEW204:FFD204"/>
    <mergeCell ref="FFE204:FFL204"/>
    <mergeCell ref="FFM204:FFT204"/>
    <mergeCell ref="FFU204:FGB204"/>
    <mergeCell ref="FGC204:FGJ204"/>
    <mergeCell ref="FGK204:FGR204"/>
    <mergeCell ref="FGS204:FGZ204"/>
    <mergeCell ref="FHA204:FHH204"/>
    <mergeCell ref="FHI204:FHP204"/>
    <mergeCell ref="FHQ204:FHX204"/>
    <mergeCell ref="FHY204:FIF204"/>
    <mergeCell ref="FIG204:FIN204"/>
    <mergeCell ref="FIO204:FIV204"/>
    <mergeCell ref="FIW204:FJD204"/>
    <mergeCell ref="FJE204:FJL204"/>
    <mergeCell ref="FJM204:FJT204"/>
    <mergeCell ref="FJU204:FKB204"/>
    <mergeCell ref="FKC204:FKJ204"/>
    <mergeCell ref="FKK204:FKR204"/>
    <mergeCell ref="FKS204:FKZ204"/>
    <mergeCell ref="FLA204:FLH204"/>
    <mergeCell ref="FLI204:FLP204"/>
    <mergeCell ref="FLQ204:FLX204"/>
    <mergeCell ref="FLY204:FMF204"/>
    <mergeCell ref="FMG204:FMN204"/>
    <mergeCell ref="FMO204:FMV204"/>
    <mergeCell ref="FMW204:FND204"/>
    <mergeCell ref="FNE204:FNL204"/>
    <mergeCell ref="FNM204:FNT204"/>
    <mergeCell ref="FNU204:FOB204"/>
    <mergeCell ref="FOC204:FOJ204"/>
    <mergeCell ref="FOK204:FOR204"/>
    <mergeCell ref="FOS204:FOZ204"/>
    <mergeCell ref="FPA204:FPH204"/>
    <mergeCell ref="FPI204:FPP204"/>
    <mergeCell ref="FPQ204:FPX204"/>
    <mergeCell ref="FPY204:FQF204"/>
    <mergeCell ref="FQG204:FQN204"/>
    <mergeCell ref="FQO204:FQV204"/>
    <mergeCell ref="FQW204:FRD204"/>
    <mergeCell ref="FRE204:FRL204"/>
    <mergeCell ref="FRM204:FRT204"/>
    <mergeCell ref="FRU204:FSB204"/>
    <mergeCell ref="FSC204:FSJ204"/>
    <mergeCell ref="FSK204:FSR204"/>
    <mergeCell ref="FSS204:FSZ204"/>
    <mergeCell ref="FTA204:FTH204"/>
    <mergeCell ref="FTI204:FTP204"/>
    <mergeCell ref="FTQ204:FTX204"/>
    <mergeCell ref="FTY204:FUF204"/>
    <mergeCell ref="FUG204:FUN204"/>
    <mergeCell ref="FUO204:FUV204"/>
    <mergeCell ref="FUW204:FVD204"/>
    <mergeCell ref="FVE204:FVL204"/>
    <mergeCell ref="FVM204:FVT204"/>
    <mergeCell ref="FVU204:FWB204"/>
    <mergeCell ref="FWC204:FWJ204"/>
    <mergeCell ref="FWK204:FWR204"/>
    <mergeCell ref="FWS204:FWZ204"/>
    <mergeCell ref="FXA204:FXH204"/>
    <mergeCell ref="FXI204:FXP204"/>
    <mergeCell ref="FXQ204:FXX204"/>
    <mergeCell ref="FXY204:FYF204"/>
    <mergeCell ref="FYG204:FYN204"/>
    <mergeCell ref="FYO204:FYV204"/>
    <mergeCell ref="FYW204:FZD204"/>
    <mergeCell ref="FZE204:FZL204"/>
    <mergeCell ref="FZM204:FZT204"/>
    <mergeCell ref="FZU204:GAB204"/>
    <mergeCell ref="GAC204:GAJ204"/>
    <mergeCell ref="GAK204:GAR204"/>
    <mergeCell ref="GAS204:GAZ204"/>
    <mergeCell ref="GBA204:GBH204"/>
    <mergeCell ref="GBI204:GBP204"/>
    <mergeCell ref="GBQ204:GBX204"/>
    <mergeCell ref="GBY204:GCF204"/>
    <mergeCell ref="GCG204:GCN204"/>
    <mergeCell ref="GCO204:GCV204"/>
    <mergeCell ref="GCW204:GDD204"/>
    <mergeCell ref="GDE204:GDL204"/>
    <mergeCell ref="GDM204:GDT204"/>
    <mergeCell ref="GDU204:GEB204"/>
    <mergeCell ref="GEC204:GEJ204"/>
    <mergeCell ref="GEK204:GER204"/>
    <mergeCell ref="GES204:GEZ204"/>
    <mergeCell ref="GFA204:GFH204"/>
    <mergeCell ref="GFI204:GFP204"/>
    <mergeCell ref="GFQ204:GFX204"/>
    <mergeCell ref="GFY204:GGF204"/>
    <mergeCell ref="GGG204:GGN204"/>
    <mergeCell ref="GGO204:GGV204"/>
    <mergeCell ref="GGW204:GHD204"/>
    <mergeCell ref="GHE204:GHL204"/>
    <mergeCell ref="GHM204:GHT204"/>
    <mergeCell ref="GHU204:GIB204"/>
    <mergeCell ref="GIC204:GIJ204"/>
    <mergeCell ref="GIK204:GIR204"/>
    <mergeCell ref="GIS204:GIZ204"/>
    <mergeCell ref="GJA204:GJH204"/>
    <mergeCell ref="GJI204:GJP204"/>
    <mergeCell ref="GJQ204:GJX204"/>
    <mergeCell ref="GJY204:GKF204"/>
    <mergeCell ref="GKG204:GKN204"/>
    <mergeCell ref="GKO204:GKV204"/>
    <mergeCell ref="GKW204:GLD204"/>
    <mergeCell ref="GLE204:GLL204"/>
    <mergeCell ref="GLM204:GLT204"/>
    <mergeCell ref="GLU204:GMB204"/>
    <mergeCell ref="GMC204:GMJ204"/>
    <mergeCell ref="GMK204:GMR204"/>
    <mergeCell ref="GMS204:GMZ204"/>
    <mergeCell ref="GNA204:GNH204"/>
    <mergeCell ref="GNI204:GNP204"/>
    <mergeCell ref="GNQ204:GNX204"/>
    <mergeCell ref="GNY204:GOF204"/>
    <mergeCell ref="GOG204:GON204"/>
    <mergeCell ref="GOO204:GOV204"/>
    <mergeCell ref="GOW204:GPD204"/>
    <mergeCell ref="GPE204:GPL204"/>
    <mergeCell ref="GPM204:GPT204"/>
    <mergeCell ref="GPU204:GQB204"/>
    <mergeCell ref="GQC204:GQJ204"/>
    <mergeCell ref="GQK204:GQR204"/>
    <mergeCell ref="GQS204:GQZ204"/>
    <mergeCell ref="GRA204:GRH204"/>
    <mergeCell ref="GRI204:GRP204"/>
    <mergeCell ref="GRQ204:GRX204"/>
    <mergeCell ref="GRY204:GSF204"/>
    <mergeCell ref="GSG204:GSN204"/>
    <mergeCell ref="GSO204:GSV204"/>
    <mergeCell ref="GSW204:GTD204"/>
    <mergeCell ref="GTE204:GTL204"/>
    <mergeCell ref="GTM204:GTT204"/>
    <mergeCell ref="GTU204:GUB204"/>
    <mergeCell ref="GUC204:GUJ204"/>
    <mergeCell ref="GUK204:GUR204"/>
    <mergeCell ref="GUS204:GUZ204"/>
    <mergeCell ref="GVA204:GVH204"/>
    <mergeCell ref="GVI204:GVP204"/>
    <mergeCell ref="GVQ204:GVX204"/>
    <mergeCell ref="GVY204:GWF204"/>
    <mergeCell ref="GWG204:GWN204"/>
    <mergeCell ref="GWO204:GWV204"/>
    <mergeCell ref="GWW204:GXD204"/>
    <mergeCell ref="GXE204:GXL204"/>
    <mergeCell ref="GXM204:GXT204"/>
    <mergeCell ref="GXU204:GYB204"/>
    <mergeCell ref="GYC204:GYJ204"/>
    <mergeCell ref="GYK204:GYR204"/>
    <mergeCell ref="GYS204:GYZ204"/>
    <mergeCell ref="GZA204:GZH204"/>
    <mergeCell ref="GZI204:GZP204"/>
    <mergeCell ref="GZQ204:GZX204"/>
    <mergeCell ref="GZY204:HAF204"/>
    <mergeCell ref="HAG204:HAN204"/>
    <mergeCell ref="HAO204:HAV204"/>
    <mergeCell ref="HAW204:HBD204"/>
    <mergeCell ref="HBE204:HBL204"/>
    <mergeCell ref="HBM204:HBT204"/>
    <mergeCell ref="HBU204:HCB204"/>
    <mergeCell ref="HCC204:HCJ204"/>
    <mergeCell ref="HCK204:HCR204"/>
    <mergeCell ref="HCS204:HCZ204"/>
    <mergeCell ref="HDA204:HDH204"/>
    <mergeCell ref="HDI204:HDP204"/>
    <mergeCell ref="HDQ204:HDX204"/>
    <mergeCell ref="HDY204:HEF204"/>
    <mergeCell ref="HEG204:HEN204"/>
    <mergeCell ref="HEO204:HEV204"/>
    <mergeCell ref="HEW204:HFD204"/>
    <mergeCell ref="HFE204:HFL204"/>
    <mergeCell ref="HFM204:HFT204"/>
    <mergeCell ref="HFU204:HGB204"/>
    <mergeCell ref="HGC204:HGJ204"/>
    <mergeCell ref="HGK204:HGR204"/>
    <mergeCell ref="HGS204:HGZ204"/>
    <mergeCell ref="HHA204:HHH204"/>
    <mergeCell ref="HHI204:HHP204"/>
    <mergeCell ref="HHQ204:HHX204"/>
    <mergeCell ref="HHY204:HIF204"/>
    <mergeCell ref="HIG204:HIN204"/>
    <mergeCell ref="HIO204:HIV204"/>
    <mergeCell ref="HIW204:HJD204"/>
    <mergeCell ref="HJE204:HJL204"/>
    <mergeCell ref="HJM204:HJT204"/>
    <mergeCell ref="HJU204:HKB204"/>
    <mergeCell ref="HKC204:HKJ204"/>
    <mergeCell ref="HKK204:HKR204"/>
    <mergeCell ref="HKS204:HKZ204"/>
    <mergeCell ref="HLA204:HLH204"/>
    <mergeCell ref="HLI204:HLP204"/>
    <mergeCell ref="HLQ204:HLX204"/>
    <mergeCell ref="HLY204:HMF204"/>
    <mergeCell ref="HMG204:HMN204"/>
    <mergeCell ref="HMO204:HMV204"/>
    <mergeCell ref="HMW204:HND204"/>
    <mergeCell ref="HNE204:HNL204"/>
    <mergeCell ref="HNM204:HNT204"/>
    <mergeCell ref="HNU204:HOB204"/>
    <mergeCell ref="HOC204:HOJ204"/>
    <mergeCell ref="HOK204:HOR204"/>
    <mergeCell ref="HOS204:HOZ204"/>
    <mergeCell ref="HPA204:HPH204"/>
    <mergeCell ref="HPI204:HPP204"/>
    <mergeCell ref="HPQ204:HPX204"/>
    <mergeCell ref="HPY204:HQF204"/>
    <mergeCell ref="HQG204:HQN204"/>
    <mergeCell ref="HQO204:HQV204"/>
    <mergeCell ref="HQW204:HRD204"/>
    <mergeCell ref="HRE204:HRL204"/>
    <mergeCell ref="HRM204:HRT204"/>
    <mergeCell ref="HRU204:HSB204"/>
    <mergeCell ref="HSC204:HSJ204"/>
    <mergeCell ref="HSK204:HSR204"/>
    <mergeCell ref="HSS204:HSZ204"/>
    <mergeCell ref="HTA204:HTH204"/>
    <mergeCell ref="HTI204:HTP204"/>
    <mergeCell ref="HTQ204:HTX204"/>
    <mergeCell ref="HTY204:HUF204"/>
    <mergeCell ref="HUG204:HUN204"/>
    <mergeCell ref="HUO204:HUV204"/>
    <mergeCell ref="HUW204:HVD204"/>
    <mergeCell ref="HVE204:HVL204"/>
    <mergeCell ref="HVM204:HVT204"/>
    <mergeCell ref="HVU204:HWB204"/>
    <mergeCell ref="HWC204:HWJ204"/>
    <mergeCell ref="HWK204:HWR204"/>
    <mergeCell ref="HWS204:HWZ204"/>
    <mergeCell ref="HXA204:HXH204"/>
    <mergeCell ref="HXI204:HXP204"/>
    <mergeCell ref="HXQ204:HXX204"/>
    <mergeCell ref="HXY204:HYF204"/>
    <mergeCell ref="HYG204:HYN204"/>
    <mergeCell ref="HYO204:HYV204"/>
    <mergeCell ref="HYW204:HZD204"/>
    <mergeCell ref="HZE204:HZL204"/>
    <mergeCell ref="HZM204:HZT204"/>
    <mergeCell ref="HZU204:IAB204"/>
    <mergeCell ref="IAC204:IAJ204"/>
    <mergeCell ref="IAK204:IAR204"/>
    <mergeCell ref="IAS204:IAZ204"/>
    <mergeCell ref="IBA204:IBH204"/>
    <mergeCell ref="IBI204:IBP204"/>
    <mergeCell ref="IBQ204:IBX204"/>
    <mergeCell ref="IBY204:ICF204"/>
    <mergeCell ref="ICG204:ICN204"/>
    <mergeCell ref="ICO204:ICV204"/>
    <mergeCell ref="ICW204:IDD204"/>
    <mergeCell ref="IDE204:IDL204"/>
    <mergeCell ref="IDM204:IDT204"/>
    <mergeCell ref="IDU204:IEB204"/>
    <mergeCell ref="IEC204:IEJ204"/>
    <mergeCell ref="IEK204:IER204"/>
    <mergeCell ref="IES204:IEZ204"/>
    <mergeCell ref="IFA204:IFH204"/>
    <mergeCell ref="IFI204:IFP204"/>
    <mergeCell ref="IFQ204:IFX204"/>
    <mergeCell ref="IFY204:IGF204"/>
    <mergeCell ref="IGG204:IGN204"/>
    <mergeCell ref="IGO204:IGV204"/>
    <mergeCell ref="IGW204:IHD204"/>
    <mergeCell ref="IHE204:IHL204"/>
    <mergeCell ref="IHM204:IHT204"/>
    <mergeCell ref="IHU204:IIB204"/>
    <mergeCell ref="IIC204:IIJ204"/>
    <mergeCell ref="IIK204:IIR204"/>
    <mergeCell ref="IIS204:IIZ204"/>
    <mergeCell ref="IJA204:IJH204"/>
    <mergeCell ref="IJI204:IJP204"/>
    <mergeCell ref="IJQ204:IJX204"/>
    <mergeCell ref="IJY204:IKF204"/>
    <mergeCell ref="IKG204:IKN204"/>
    <mergeCell ref="IKO204:IKV204"/>
    <mergeCell ref="IKW204:ILD204"/>
    <mergeCell ref="ILE204:ILL204"/>
    <mergeCell ref="ILM204:ILT204"/>
    <mergeCell ref="ILU204:IMB204"/>
    <mergeCell ref="IMC204:IMJ204"/>
    <mergeCell ref="IMK204:IMR204"/>
    <mergeCell ref="IMS204:IMZ204"/>
    <mergeCell ref="INA204:INH204"/>
    <mergeCell ref="INI204:INP204"/>
    <mergeCell ref="INQ204:INX204"/>
    <mergeCell ref="INY204:IOF204"/>
    <mergeCell ref="IOG204:ION204"/>
    <mergeCell ref="IOO204:IOV204"/>
    <mergeCell ref="IOW204:IPD204"/>
    <mergeCell ref="IPE204:IPL204"/>
    <mergeCell ref="IPM204:IPT204"/>
    <mergeCell ref="IPU204:IQB204"/>
    <mergeCell ref="IQC204:IQJ204"/>
    <mergeCell ref="IQK204:IQR204"/>
    <mergeCell ref="IQS204:IQZ204"/>
    <mergeCell ref="IRA204:IRH204"/>
    <mergeCell ref="IRI204:IRP204"/>
    <mergeCell ref="IRQ204:IRX204"/>
    <mergeCell ref="IRY204:ISF204"/>
    <mergeCell ref="ISG204:ISN204"/>
    <mergeCell ref="ISO204:ISV204"/>
    <mergeCell ref="ISW204:ITD204"/>
    <mergeCell ref="ITE204:ITL204"/>
    <mergeCell ref="ITM204:ITT204"/>
    <mergeCell ref="ITU204:IUB204"/>
    <mergeCell ref="IUC204:IUJ204"/>
    <mergeCell ref="IUK204:IUR204"/>
    <mergeCell ref="IUS204:IUZ204"/>
    <mergeCell ref="IVA204:IVH204"/>
    <mergeCell ref="IVI204:IVP204"/>
    <mergeCell ref="IVQ204:IVX204"/>
    <mergeCell ref="IVY204:IWF204"/>
    <mergeCell ref="IWG204:IWN204"/>
    <mergeCell ref="IWO204:IWV204"/>
    <mergeCell ref="IWW204:IXD204"/>
    <mergeCell ref="IXE204:IXL204"/>
    <mergeCell ref="IXM204:IXT204"/>
    <mergeCell ref="IXU204:IYB204"/>
    <mergeCell ref="IYC204:IYJ204"/>
    <mergeCell ref="IYK204:IYR204"/>
    <mergeCell ref="IYS204:IYZ204"/>
    <mergeCell ref="IZA204:IZH204"/>
    <mergeCell ref="IZI204:IZP204"/>
    <mergeCell ref="IZQ204:IZX204"/>
    <mergeCell ref="IZY204:JAF204"/>
    <mergeCell ref="JAG204:JAN204"/>
    <mergeCell ref="JAO204:JAV204"/>
    <mergeCell ref="JAW204:JBD204"/>
    <mergeCell ref="JBE204:JBL204"/>
    <mergeCell ref="JBM204:JBT204"/>
    <mergeCell ref="JBU204:JCB204"/>
    <mergeCell ref="JCC204:JCJ204"/>
    <mergeCell ref="JCK204:JCR204"/>
    <mergeCell ref="JCS204:JCZ204"/>
    <mergeCell ref="JDA204:JDH204"/>
    <mergeCell ref="JDI204:JDP204"/>
    <mergeCell ref="JDQ204:JDX204"/>
    <mergeCell ref="JDY204:JEF204"/>
    <mergeCell ref="JEG204:JEN204"/>
    <mergeCell ref="JEO204:JEV204"/>
    <mergeCell ref="JEW204:JFD204"/>
    <mergeCell ref="JFE204:JFL204"/>
    <mergeCell ref="JFM204:JFT204"/>
    <mergeCell ref="JFU204:JGB204"/>
    <mergeCell ref="JGC204:JGJ204"/>
    <mergeCell ref="JGK204:JGR204"/>
    <mergeCell ref="JGS204:JGZ204"/>
    <mergeCell ref="JHA204:JHH204"/>
    <mergeCell ref="JHI204:JHP204"/>
    <mergeCell ref="JHQ204:JHX204"/>
    <mergeCell ref="JHY204:JIF204"/>
    <mergeCell ref="JIG204:JIN204"/>
    <mergeCell ref="JIO204:JIV204"/>
    <mergeCell ref="JIW204:JJD204"/>
    <mergeCell ref="JJE204:JJL204"/>
    <mergeCell ref="JJM204:JJT204"/>
    <mergeCell ref="JJU204:JKB204"/>
    <mergeCell ref="JKC204:JKJ204"/>
    <mergeCell ref="JKK204:JKR204"/>
    <mergeCell ref="JKS204:JKZ204"/>
    <mergeCell ref="JLA204:JLH204"/>
    <mergeCell ref="JLI204:JLP204"/>
    <mergeCell ref="JLQ204:JLX204"/>
    <mergeCell ref="JLY204:JMF204"/>
    <mergeCell ref="JMG204:JMN204"/>
    <mergeCell ref="JMO204:JMV204"/>
    <mergeCell ref="JMW204:JND204"/>
    <mergeCell ref="JNE204:JNL204"/>
    <mergeCell ref="JNM204:JNT204"/>
    <mergeCell ref="JNU204:JOB204"/>
    <mergeCell ref="JOC204:JOJ204"/>
    <mergeCell ref="JOK204:JOR204"/>
    <mergeCell ref="JOS204:JOZ204"/>
    <mergeCell ref="JPA204:JPH204"/>
    <mergeCell ref="JPI204:JPP204"/>
    <mergeCell ref="JPQ204:JPX204"/>
    <mergeCell ref="JPY204:JQF204"/>
    <mergeCell ref="JQG204:JQN204"/>
    <mergeCell ref="JQO204:JQV204"/>
    <mergeCell ref="JQW204:JRD204"/>
    <mergeCell ref="JRE204:JRL204"/>
    <mergeCell ref="JRM204:JRT204"/>
    <mergeCell ref="JRU204:JSB204"/>
    <mergeCell ref="JSC204:JSJ204"/>
    <mergeCell ref="JSK204:JSR204"/>
    <mergeCell ref="JSS204:JSZ204"/>
    <mergeCell ref="JTA204:JTH204"/>
    <mergeCell ref="JTI204:JTP204"/>
    <mergeCell ref="JTQ204:JTX204"/>
    <mergeCell ref="JTY204:JUF204"/>
    <mergeCell ref="JUG204:JUN204"/>
    <mergeCell ref="JUO204:JUV204"/>
    <mergeCell ref="JUW204:JVD204"/>
    <mergeCell ref="JVE204:JVL204"/>
    <mergeCell ref="JVM204:JVT204"/>
    <mergeCell ref="JVU204:JWB204"/>
    <mergeCell ref="JWC204:JWJ204"/>
    <mergeCell ref="JWK204:JWR204"/>
    <mergeCell ref="JWS204:JWZ204"/>
    <mergeCell ref="JXA204:JXH204"/>
    <mergeCell ref="JXI204:JXP204"/>
    <mergeCell ref="JXQ204:JXX204"/>
    <mergeCell ref="JXY204:JYF204"/>
    <mergeCell ref="JYG204:JYN204"/>
    <mergeCell ref="JYO204:JYV204"/>
    <mergeCell ref="JYW204:JZD204"/>
    <mergeCell ref="JZE204:JZL204"/>
    <mergeCell ref="JZM204:JZT204"/>
    <mergeCell ref="JZU204:KAB204"/>
    <mergeCell ref="KAC204:KAJ204"/>
    <mergeCell ref="KAK204:KAR204"/>
    <mergeCell ref="KAS204:KAZ204"/>
    <mergeCell ref="KBA204:KBH204"/>
    <mergeCell ref="KBI204:KBP204"/>
    <mergeCell ref="KBQ204:KBX204"/>
    <mergeCell ref="KBY204:KCF204"/>
    <mergeCell ref="KCG204:KCN204"/>
    <mergeCell ref="KCO204:KCV204"/>
    <mergeCell ref="KCW204:KDD204"/>
    <mergeCell ref="KDE204:KDL204"/>
    <mergeCell ref="KDM204:KDT204"/>
    <mergeCell ref="KDU204:KEB204"/>
    <mergeCell ref="KEC204:KEJ204"/>
    <mergeCell ref="KEK204:KER204"/>
    <mergeCell ref="KES204:KEZ204"/>
    <mergeCell ref="KFA204:KFH204"/>
    <mergeCell ref="KFI204:KFP204"/>
    <mergeCell ref="KFQ204:KFX204"/>
    <mergeCell ref="KFY204:KGF204"/>
    <mergeCell ref="KGG204:KGN204"/>
    <mergeCell ref="KGO204:KGV204"/>
    <mergeCell ref="KGW204:KHD204"/>
    <mergeCell ref="KHE204:KHL204"/>
    <mergeCell ref="KHM204:KHT204"/>
    <mergeCell ref="KHU204:KIB204"/>
    <mergeCell ref="KIC204:KIJ204"/>
    <mergeCell ref="KIK204:KIR204"/>
    <mergeCell ref="KIS204:KIZ204"/>
    <mergeCell ref="KJA204:KJH204"/>
    <mergeCell ref="KJI204:KJP204"/>
    <mergeCell ref="KJQ204:KJX204"/>
    <mergeCell ref="KJY204:KKF204"/>
    <mergeCell ref="KKG204:KKN204"/>
    <mergeCell ref="KKO204:KKV204"/>
    <mergeCell ref="KKW204:KLD204"/>
    <mergeCell ref="KLE204:KLL204"/>
    <mergeCell ref="KLM204:KLT204"/>
    <mergeCell ref="KLU204:KMB204"/>
    <mergeCell ref="KMC204:KMJ204"/>
    <mergeCell ref="KMK204:KMR204"/>
    <mergeCell ref="KMS204:KMZ204"/>
    <mergeCell ref="KNA204:KNH204"/>
    <mergeCell ref="KNI204:KNP204"/>
    <mergeCell ref="KNQ204:KNX204"/>
    <mergeCell ref="KNY204:KOF204"/>
    <mergeCell ref="KOG204:KON204"/>
    <mergeCell ref="KOO204:KOV204"/>
    <mergeCell ref="KOW204:KPD204"/>
    <mergeCell ref="KPE204:KPL204"/>
    <mergeCell ref="KPM204:KPT204"/>
    <mergeCell ref="KPU204:KQB204"/>
    <mergeCell ref="KQC204:KQJ204"/>
    <mergeCell ref="KQK204:KQR204"/>
    <mergeCell ref="KQS204:KQZ204"/>
    <mergeCell ref="KRA204:KRH204"/>
    <mergeCell ref="KRI204:KRP204"/>
    <mergeCell ref="KRQ204:KRX204"/>
    <mergeCell ref="KRY204:KSF204"/>
    <mergeCell ref="KSG204:KSN204"/>
    <mergeCell ref="KSO204:KSV204"/>
    <mergeCell ref="KSW204:KTD204"/>
    <mergeCell ref="KTE204:KTL204"/>
    <mergeCell ref="KTM204:KTT204"/>
    <mergeCell ref="KTU204:KUB204"/>
    <mergeCell ref="KUC204:KUJ204"/>
    <mergeCell ref="KUK204:KUR204"/>
    <mergeCell ref="KUS204:KUZ204"/>
    <mergeCell ref="KVA204:KVH204"/>
    <mergeCell ref="KVI204:KVP204"/>
    <mergeCell ref="KVQ204:KVX204"/>
    <mergeCell ref="KVY204:KWF204"/>
    <mergeCell ref="KWG204:KWN204"/>
    <mergeCell ref="KWO204:KWV204"/>
    <mergeCell ref="KWW204:KXD204"/>
    <mergeCell ref="KXE204:KXL204"/>
    <mergeCell ref="KXM204:KXT204"/>
    <mergeCell ref="KXU204:KYB204"/>
    <mergeCell ref="KYC204:KYJ204"/>
    <mergeCell ref="KYK204:KYR204"/>
    <mergeCell ref="KYS204:KYZ204"/>
    <mergeCell ref="KZA204:KZH204"/>
    <mergeCell ref="KZI204:KZP204"/>
    <mergeCell ref="KZQ204:KZX204"/>
    <mergeCell ref="KZY204:LAF204"/>
    <mergeCell ref="LAG204:LAN204"/>
    <mergeCell ref="LAO204:LAV204"/>
    <mergeCell ref="LAW204:LBD204"/>
    <mergeCell ref="LBE204:LBL204"/>
    <mergeCell ref="LBM204:LBT204"/>
    <mergeCell ref="LBU204:LCB204"/>
    <mergeCell ref="LCC204:LCJ204"/>
    <mergeCell ref="LCK204:LCR204"/>
    <mergeCell ref="LCS204:LCZ204"/>
    <mergeCell ref="LDA204:LDH204"/>
    <mergeCell ref="LDI204:LDP204"/>
    <mergeCell ref="LDQ204:LDX204"/>
    <mergeCell ref="LDY204:LEF204"/>
    <mergeCell ref="LEG204:LEN204"/>
    <mergeCell ref="LEO204:LEV204"/>
    <mergeCell ref="LEW204:LFD204"/>
    <mergeCell ref="LFE204:LFL204"/>
    <mergeCell ref="LFM204:LFT204"/>
    <mergeCell ref="LFU204:LGB204"/>
    <mergeCell ref="LGC204:LGJ204"/>
    <mergeCell ref="LGK204:LGR204"/>
    <mergeCell ref="LGS204:LGZ204"/>
    <mergeCell ref="LHA204:LHH204"/>
    <mergeCell ref="LHI204:LHP204"/>
    <mergeCell ref="LHQ204:LHX204"/>
    <mergeCell ref="LHY204:LIF204"/>
    <mergeCell ref="LIG204:LIN204"/>
    <mergeCell ref="LIO204:LIV204"/>
    <mergeCell ref="LIW204:LJD204"/>
    <mergeCell ref="LJE204:LJL204"/>
    <mergeCell ref="LJM204:LJT204"/>
    <mergeCell ref="LJU204:LKB204"/>
    <mergeCell ref="LKC204:LKJ204"/>
    <mergeCell ref="LKK204:LKR204"/>
    <mergeCell ref="LKS204:LKZ204"/>
    <mergeCell ref="LLA204:LLH204"/>
    <mergeCell ref="LLI204:LLP204"/>
    <mergeCell ref="LLQ204:LLX204"/>
    <mergeCell ref="LLY204:LMF204"/>
    <mergeCell ref="LMG204:LMN204"/>
    <mergeCell ref="LMO204:LMV204"/>
    <mergeCell ref="LMW204:LND204"/>
    <mergeCell ref="LNE204:LNL204"/>
    <mergeCell ref="LNM204:LNT204"/>
    <mergeCell ref="LNU204:LOB204"/>
    <mergeCell ref="LOC204:LOJ204"/>
    <mergeCell ref="LOK204:LOR204"/>
    <mergeCell ref="LOS204:LOZ204"/>
    <mergeCell ref="LPA204:LPH204"/>
    <mergeCell ref="LPI204:LPP204"/>
    <mergeCell ref="LPQ204:LPX204"/>
    <mergeCell ref="LPY204:LQF204"/>
    <mergeCell ref="LQG204:LQN204"/>
    <mergeCell ref="LQO204:LQV204"/>
    <mergeCell ref="LQW204:LRD204"/>
    <mergeCell ref="LRE204:LRL204"/>
    <mergeCell ref="LRM204:LRT204"/>
    <mergeCell ref="LRU204:LSB204"/>
    <mergeCell ref="LSC204:LSJ204"/>
    <mergeCell ref="LSK204:LSR204"/>
    <mergeCell ref="LSS204:LSZ204"/>
    <mergeCell ref="LTA204:LTH204"/>
    <mergeCell ref="LTI204:LTP204"/>
    <mergeCell ref="LTQ204:LTX204"/>
    <mergeCell ref="LTY204:LUF204"/>
    <mergeCell ref="LUG204:LUN204"/>
    <mergeCell ref="LUO204:LUV204"/>
    <mergeCell ref="LUW204:LVD204"/>
    <mergeCell ref="LVE204:LVL204"/>
    <mergeCell ref="LVM204:LVT204"/>
    <mergeCell ref="LVU204:LWB204"/>
    <mergeCell ref="LWC204:LWJ204"/>
    <mergeCell ref="LWK204:LWR204"/>
    <mergeCell ref="LWS204:LWZ204"/>
    <mergeCell ref="LXA204:LXH204"/>
    <mergeCell ref="LXI204:LXP204"/>
    <mergeCell ref="LXQ204:LXX204"/>
    <mergeCell ref="LXY204:LYF204"/>
    <mergeCell ref="LYG204:LYN204"/>
    <mergeCell ref="LYO204:LYV204"/>
    <mergeCell ref="LYW204:LZD204"/>
    <mergeCell ref="LZE204:LZL204"/>
    <mergeCell ref="LZM204:LZT204"/>
    <mergeCell ref="LZU204:MAB204"/>
    <mergeCell ref="MAC204:MAJ204"/>
    <mergeCell ref="MAK204:MAR204"/>
    <mergeCell ref="MAS204:MAZ204"/>
    <mergeCell ref="MBA204:MBH204"/>
    <mergeCell ref="MBI204:MBP204"/>
    <mergeCell ref="MBQ204:MBX204"/>
    <mergeCell ref="MBY204:MCF204"/>
    <mergeCell ref="MCG204:MCN204"/>
    <mergeCell ref="MCO204:MCV204"/>
    <mergeCell ref="MCW204:MDD204"/>
    <mergeCell ref="MDE204:MDL204"/>
    <mergeCell ref="MDM204:MDT204"/>
    <mergeCell ref="MDU204:MEB204"/>
    <mergeCell ref="MEC204:MEJ204"/>
    <mergeCell ref="MEK204:MER204"/>
    <mergeCell ref="MES204:MEZ204"/>
    <mergeCell ref="MFA204:MFH204"/>
    <mergeCell ref="MFI204:MFP204"/>
    <mergeCell ref="MFQ204:MFX204"/>
    <mergeCell ref="MFY204:MGF204"/>
    <mergeCell ref="MGG204:MGN204"/>
    <mergeCell ref="MGO204:MGV204"/>
    <mergeCell ref="MGW204:MHD204"/>
    <mergeCell ref="MHE204:MHL204"/>
    <mergeCell ref="MHM204:MHT204"/>
    <mergeCell ref="MHU204:MIB204"/>
    <mergeCell ref="MIC204:MIJ204"/>
    <mergeCell ref="MIK204:MIR204"/>
    <mergeCell ref="MIS204:MIZ204"/>
    <mergeCell ref="MJA204:MJH204"/>
    <mergeCell ref="MJI204:MJP204"/>
    <mergeCell ref="MJQ204:MJX204"/>
    <mergeCell ref="MJY204:MKF204"/>
    <mergeCell ref="MKG204:MKN204"/>
    <mergeCell ref="MKO204:MKV204"/>
    <mergeCell ref="MKW204:MLD204"/>
    <mergeCell ref="MLE204:MLL204"/>
    <mergeCell ref="MLM204:MLT204"/>
    <mergeCell ref="MLU204:MMB204"/>
    <mergeCell ref="MMC204:MMJ204"/>
    <mergeCell ref="MMK204:MMR204"/>
    <mergeCell ref="MMS204:MMZ204"/>
    <mergeCell ref="MNA204:MNH204"/>
    <mergeCell ref="MNI204:MNP204"/>
    <mergeCell ref="MNQ204:MNX204"/>
    <mergeCell ref="MNY204:MOF204"/>
    <mergeCell ref="MOG204:MON204"/>
    <mergeCell ref="MOO204:MOV204"/>
    <mergeCell ref="MOW204:MPD204"/>
    <mergeCell ref="MPE204:MPL204"/>
    <mergeCell ref="MPM204:MPT204"/>
    <mergeCell ref="MPU204:MQB204"/>
    <mergeCell ref="MQC204:MQJ204"/>
    <mergeCell ref="MQK204:MQR204"/>
    <mergeCell ref="MQS204:MQZ204"/>
    <mergeCell ref="MRA204:MRH204"/>
    <mergeCell ref="MRI204:MRP204"/>
    <mergeCell ref="MRQ204:MRX204"/>
    <mergeCell ref="MRY204:MSF204"/>
    <mergeCell ref="MSG204:MSN204"/>
    <mergeCell ref="MSO204:MSV204"/>
    <mergeCell ref="MSW204:MTD204"/>
    <mergeCell ref="MTE204:MTL204"/>
    <mergeCell ref="MTM204:MTT204"/>
    <mergeCell ref="MTU204:MUB204"/>
    <mergeCell ref="MUC204:MUJ204"/>
    <mergeCell ref="MUK204:MUR204"/>
    <mergeCell ref="MUS204:MUZ204"/>
    <mergeCell ref="MVA204:MVH204"/>
    <mergeCell ref="MVI204:MVP204"/>
    <mergeCell ref="MVQ204:MVX204"/>
    <mergeCell ref="MVY204:MWF204"/>
    <mergeCell ref="MWG204:MWN204"/>
    <mergeCell ref="MWO204:MWV204"/>
    <mergeCell ref="MWW204:MXD204"/>
    <mergeCell ref="MXE204:MXL204"/>
    <mergeCell ref="MXM204:MXT204"/>
    <mergeCell ref="MXU204:MYB204"/>
    <mergeCell ref="MYC204:MYJ204"/>
    <mergeCell ref="MYK204:MYR204"/>
    <mergeCell ref="MYS204:MYZ204"/>
    <mergeCell ref="MZA204:MZH204"/>
    <mergeCell ref="MZI204:MZP204"/>
    <mergeCell ref="MZQ204:MZX204"/>
    <mergeCell ref="MZY204:NAF204"/>
    <mergeCell ref="NAG204:NAN204"/>
    <mergeCell ref="NAO204:NAV204"/>
    <mergeCell ref="NAW204:NBD204"/>
    <mergeCell ref="NBE204:NBL204"/>
    <mergeCell ref="NBM204:NBT204"/>
    <mergeCell ref="NBU204:NCB204"/>
    <mergeCell ref="NCC204:NCJ204"/>
    <mergeCell ref="NCK204:NCR204"/>
    <mergeCell ref="NCS204:NCZ204"/>
    <mergeCell ref="NDA204:NDH204"/>
    <mergeCell ref="NDI204:NDP204"/>
    <mergeCell ref="NDQ204:NDX204"/>
    <mergeCell ref="NDY204:NEF204"/>
    <mergeCell ref="NEG204:NEN204"/>
    <mergeCell ref="NEO204:NEV204"/>
    <mergeCell ref="NEW204:NFD204"/>
    <mergeCell ref="NFE204:NFL204"/>
    <mergeCell ref="NFM204:NFT204"/>
    <mergeCell ref="NFU204:NGB204"/>
    <mergeCell ref="NGC204:NGJ204"/>
    <mergeCell ref="NGK204:NGR204"/>
    <mergeCell ref="NGS204:NGZ204"/>
    <mergeCell ref="NHA204:NHH204"/>
    <mergeCell ref="NHI204:NHP204"/>
    <mergeCell ref="NHQ204:NHX204"/>
    <mergeCell ref="NHY204:NIF204"/>
    <mergeCell ref="NIG204:NIN204"/>
    <mergeCell ref="NIO204:NIV204"/>
    <mergeCell ref="NIW204:NJD204"/>
    <mergeCell ref="NJE204:NJL204"/>
    <mergeCell ref="NJM204:NJT204"/>
    <mergeCell ref="NJU204:NKB204"/>
    <mergeCell ref="NKC204:NKJ204"/>
    <mergeCell ref="NKK204:NKR204"/>
    <mergeCell ref="NKS204:NKZ204"/>
    <mergeCell ref="NLA204:NLH204"/>
    <mergeCell ref="NLI204:NLP204"/>
    <mergeCell ref="NLQ204:NLX204"/>
    <mergeCell ref="NLY204:NMF204"/>
    <mergeCell ref="NMG204:NMN204"/>
    <mergeCell ref="NMO204:NMV204"/>
    <mergeCell ref="NMW204:NND204"/>
    <mergeCell ref="NNE204:NNL204"/>
    <mergeCell ref="NNM204:NNT204"/>
    <mergeCell ref="NNU204:NOB204"/>
    <mergeCell ref="NOC204:NOJ204"/>
    <mergeCell ref="NOK204:NOR204"/>
    <mergeCell ref="NOS204:NOZ204"/>
    <mergeCell ref="NPA204:NPH204"/>
    <mergeCell ref="NPI204:NPP204"/>
    <mergeCell ref="NPQ204:NPX204"/>
    <mergeCell ref="NPY204:NQF204"/>
    <mergeCell ref="NQG204:NQN204"/>
    <mergeCell ref="NQO204:NQV204"/>
    <mergeCell ref="NQW204:NRD204"/>
    <mergeCell ref="NRE204:NRL204"/>
    <mergeCell ref="NRM204:NRT204"/>
    <mergeCell ref="NRU204:NSB204"/>
    <mergeCell ref="NSC204:NSJ204"/>
    <mergeCell ref="NSK204:NSR204"/>
    <mergeCell ref="NSS204:NSZ204"/>
    <mergeCell ref="NTA204:NTH204"/>
    <mergeCell ref="NTI204:NTP204"/>
    <mergeCell ref="NTQ204:NTX204"/>
    <mergeCell ref="NTY204:NUF204"/>
    <mergeCell ref="NUG204:NUN204"/>
    <mergeCell ref="NUO204:NUV204"/>
    <mergeCell ref="NUW204:NVD204"/>
    <mergeCell ref="NVE204:NVL204"/>
    <mergeCell ref="NVM204:NVT204"/>
    <mergeCell ref="NVU204:NWB204"/>
    <mergeCell ref="NWC204:NWJ204"/>
    <mergeCell ref="NWK204:NWR204"/>
    <mergeCell ref="NWS204:NWZ204"/>
    <mergeCell ref="NXA204:NXH204"/>
    <mergeCell ref="NXI204:NXP204"/>
    <mergeCell ref="NXQ204:NXX204"/>
    <mergeCell ref="NXY204:NYF204"/>
    <mergeCell ref="NYG204:NYN204"/>
    <mergeCell ref="NYO204:NYV204"/>
    <mergeCell ref="NYW204:NZD204"/>
    <mergeCell ref="NZE204:NZL204"/>
    <mergeCell ref="NZM204:NZT204"/>
    <mergeCell ref="NZU204:OAB204"/>
    <mergeCell ref="OAC204:OAJ204"/>
    <mergeCell ref="OAK204:OAR204"/>
    <mergeCell ref="OAS204:OAZ204"/>
    <mergeCell ref="OBA204:OBH204"/>
    <mergeCell ref="OBI204:OBP204"/>
    <mergeCell ref="OBQ204:OBX204"/>
    <mergeCell ref="OBY204:OCF204"/>
    <mergeCell ref="OCG204:OCN204"/>
    <mergeCell ref="OCO204:OCV204"/>
    <mergeCell ref="OCW204:ODD204"/>
    <mergeCell ref="ODE204:ODL204"/>
    <mergeCell ref="ODM204:ODT204"/>
    <mergeCell ref="ODU204:OEB204"/>
    <mergeCell ref="OEC204:OEJ204"/>
    <mergeCell ref="OEK204:OER204"/>
    <mergeCell ref="OES204:OEZ204"/>
    <mergeCell ref="OFA204:OFH204"/>
    <mergeCell ref="OFI204:OFP204"/>
    <mergeCell ref="OFQ204:OFX204"/>
    <mergeCell ref="OFY204:OGF204"/>
    <mergeCell ref="OGG204:OGN204"/>
    <mergeCell ref="OGO204:OGV204"/>
    <mergeCell ref="OGW204:OHD204"/>
    <mergeCell ref="OHE204:OHL204"/>
    <mergeCell ref="OHM204:OHT204"/>
    <mergeCell ref="OHU204:OIB204"/>
    <mergeCell ref="OIC204:OIJ204"/>
    <mergeCell ref="OIK204:OIR204"/>
    <mergeCell ref="OIS204:OIZ204"/>
    <mergeCell ref="OJA204:OJH204"/>
    <mergeCell ref="OJI204:OJP204"/>
    <mergeCell ref="OJQ204:OJX204"/>
    <mergeCell ref="OJY204:OKF204"/>
    <mergeCell ref="OKG204:OKN204"/>
    <mergeCell ref="OKO204:OKV204"/>
    <mergeCell ref="OKW204:OLD204"/>
    <mergeCell ref="OLE204:OLL204"/>
    <mergeCell ref="OLM204:OLT204"/>
    <mergeCell ref="OLU204:OMB204"/>
    <mergeCell ref="OMC204:OMJ204"/>
    <mergeCell ref="OMK204:OMR204"/>
    <mergeCell ref="OMS204:OMZ204"/>
    <mergeCell ref="ONA204:ONH204"/>
    <mergeCell ref="ONI204:ONP204"/>
    <mergeCell ref="ONQ204:ONX204"/>
    <mergeCell ref="ONY204:OOF204"/>
    <mergeCell ref="OOG204:OON204"/>
    <mergeCell ref="OOO204:OOV204"/>
    <mergeCell ref="OOW204:OPD204"/>
    <mergeCell ref="OPE204:OPL204"/>
    <mergeCell ref="OPM204:OPT204"/>
    <mergeCell ref="OPU204:OQB204"/>
    <mergeCell ref="OQC204:OQJ204"/>
    <mergeCell ref="OQK204:OQR204"/>
    <mergeCell ref="OQS204:OQZ204"/>
    <mergeCell ref="ORA204:ORH204"/>
    <mergeCell ref="ORI204:ORP204"/>
    <mergeCell ref="ORQ204:ORX204"/>
    <mergeCell ref="ORY204:OSF204"/>
    <mergeCell ref="OSG204:OSN204"/>
    <mergeCell ref="OSO204:OSV204"/>
    <mergeCell ref="OSW204:OTD204"/>
    <mergeCell ref="OTE204:OTL204"/>
    <mergeCell ref="OTM204:OTT204"/>
    <mergeCell ref="OTU204:OUB204"/>
    <mergeCell ref="OUC204:OUJ204"/>
    <mergeCell ref="OUK204:OUR204"/>
    <mergeCell ref="OUS204:OUZ204"/>
    <mergeCell ref="OVA204:OVH204"/>
    <mergeCell ref="OVI204:OVP204"/>
    <mergeCell ref="OVQ204:OVX204"/>
    <mergeCell ref="OVY204:OWF204"/>
    <mergeCell ref="OWG204:OWN204"/>
    <mergeCell ref="OWO204:OWV204"/>
    <mergeCell ref="OWW204:OXD204"/>
    <mergeCell ref="OXE204:OXL204"/>
    <mergeCell ref="OXM204:OXT204"/>
    <mergeCell ref="OXU204:OYB204"/>
    <mergeCell ref="OYC204:OYJ204"/>
    <mergeCell ref="OYK204:OYR204"/>
    <mergeCell ref="OYS204:OYZ204"/>
    <mergeCell ref="OZA204:OZH204"/>
    <mergeCell ref="OZI204:OZP204"/>
    <mergeCell ref="OZQ204:OZX204"/>
    <mergeCell ref="OZY204:PAF204"/>
    <mergeCell ref="PAG204:PAN204"/>
    <mergeCell ref="PAO204:PAV204"/>
    <mergeCell ref="PAW204:PBD204"/>
    <mergeCell ref="PBE204:PBL204"/>
    <mergeCell ref="PBM204:PBT204"/>
    <mergeCell ref="PBU204:PCB204"/>
    <mergeCell ref="PCC204:PCJ204"/>
    <mergeCell ref="PCK204:PCR204"/>
    <mergeCell ref="PCS204:PCZ204"/>
    <mergeCell ref="PDA204:PDH204"/>
    <mergeCell ref="PDI204:PDP204"/>
    <mergeCell ref="PDQ204:PDX204"/>
    <mergeCell ref="PDY204:PEF204"/>
    <mergeCell ref="PEG204:PEN204"/>
    <mergeCell ref="PEO204:PEV204"/>
    <mergeCell ref="PEW204:PFD204"/>
    <mergeCell ref="PFE204:PFL204"/>
    <mergeCell ref="PFM204:PFT204"/>
    <mergeCell ref="PFU204:PGB204"/>
    <mergeCell ref="PGC204:PGJ204"/>
    <mergeCell ref="PGK204:PGR204"/>
    <mergeCell ref="PGS204:PGZ204"/>
    <mergeCell ref="PHA204:PHH204"/>
    <mergeCell ref="PHI204:PHP204"/>
    <mergeCell ref="PHQ204:PHX204"/>
    <mergeCell ref="PHY204:PIF204"/>
    <mergeCell ref="PIG204:PIN204"/>
    <mergeCell ref="PIO204:PIV204"/>
    <mergeCell ref="PIW204:PJD204"/>
    <mergeCell ref="PJE204:PJL204"/>
    <mergeCell ref="PJM204:PJT204"/>
    <mergeCell ref="PJU204:PKB204"/>
    <mergeCell ref="PKC204:PKJ204"/>
    <mergeCell ref="PKK204:PKR204"/>
    <mergeCell ref="PKS204:PKZ204"/>
    <mergeCell ref="PLA204:PLH204"/>
    <mergeCell ref="PLI204:PLP204"/>
    <mergeCell ref="PLQ204:PLX204"/>
    <mergeCell ref="PLY204:PMF204"/>
    <mergeCell ref="PMG204:PMN204"/>
    <mergeCell ref="PMO204:PMV204"/>
    <mergeCell ref="PMW204:PND204"/>
    <mergeCell ref="PNE204:PNL204"/>
    <mergeCell ref="PNM204:PNT204"/>
    <mergeCell ref="PNU204:POB204"/>
    <mergeCell ref="POC204:POJ204"/>
    <mergeCell ref="POK204:POR204"/>
    <mergeCell ref="POS204:POZ204"/>
    <mergeCell ref="PPA204:PPH204"/>
    <mergeCell ref="PPI204:PPP204"/>
    <mergeCell ref="PPQ204:PPX204"/>
    <mergeCell ref="PPY204:PQF204"/>
    <mergeCell ref="PQG204:PQN204"/>
    <mergeCell ref="PQO204:PQV204"/>
    <mergeCell ref="PQW204:PRD204"/>
    <mergeCell ref="PRE204:PRL204"/>
    <mergeCell ref="PRM204:PRT204"/>
    <mergeCell ref="PRU204:PSB204"/>
    <mergeCell ref="PSC204:PSJ204"/>
    <mergeCell ref="PSK204:PSR204"/>
    <mergeCell ref="PSS204:PSZ204"/>
    <mergeCell ref="PTA204:PTH204"/>
    <mergeCell ref="PTI204:PTP204"/>
    <mergeCell ref="PTQ204:PTX204"/>
    <mergeCell ref="PTY204:PUF204"/>
    <mergeCell ref="PUG204:PUN204"/>
    <mergeCell ref="PUO204:PUV204"/>
    <mergeCell ref="PUW204:PVD204"/>
    <mergeCell ref="PVE204:PVL204"/>
    <mergeCell ref="PVM204:PVT204"/>
    <mergeCell ref="PVU204:PWB204"/>
    <mergeCell ref="PWC204:PWJ204"/>
    <mergeCell ref="PWK204:PWR204"/>
    <mergeCell ref="PWS204:PWZ204"/>
    <mergeCell ref="PXA204:PXH204"/>
    <mergeCell ref="PXI204:PXP204"/>
    <mergeCell ref="PXQ204:PXX204"/>
    <mergeCell ref="PXY204:PYF204"/>
    <mergeCell ref="PYG204:PYN204"/>
    <mergeCell ref="PYO204:PYV204"/>
    <mergeCell ref="PYW204:PZD204"/>
    <mergeCell ref="PZE204:PZL204"/>
    <mergeCell ref="PZM204:PZT204"/>
    <mergeCell ref="PZU204:QAB204"/>
    <mergeCell ref="QAC204:QAJ204"/>
    <mergeCell ref="QAK204:QAR204"/>
    <mergeCell ref="QAS204:QAZ204"/>
    <mergeCell ref="QBA204:QBH204"/>
    <mergeCell ref="QBI204:QBP204"/>
    <mergeCell ref="QBQ204:QBX204"/>
    <mergeCell ref="QBY204:QCF204"/>
    <mergeCell ref="QCG204:QCN204"/>
    <mergeCell ref="QCO204:QCV204"/>
    <mergeCell ref="QCW204:QDD204"/>
    <mergeCell ref="QDE204:QDL204"/>
    <mergeCell ref="QDM204:QDT204"/>
    <mergeCell ref="QDU204:QEB204"/>
    <mergeCell ref="QEC204:QEJ204"/>
    <mergeCell ref="QEK204:QER204"/>
    <mergeCell ref="QES204:QEZ204"/>
    <mergeCell ref="QFA204:QFH204"/>
    <mergeCell ref="QFI204:QFP204"/>
    <mergeCell ref="QFQ204:QFX204"/>
    <mergeCell ref="QFY204:QGF204"/>
    <mergeCell ref="QGG204:QGN204"/>
    <mergeCell ref="QGO204:QGV204"/>
    <mergeCell ref="QGW204:QHD204"/>
    <mergeCell ref="QHE204:QHL204"/>
    <mergeCell ref="QHM204:QHT204"/>
    <mergeCell ref="QHU204:QIB204"/>
    <mergeCell ref="QIC204:QIJ204"/>
    <mergeCell ref="QIK204:QIR204"/>
    <mergeCell ref="QIS204:QIZ204"/>
    <mergeCell ref="QJA204:QJH204"/>
    <mergeCell ref="QJI204:QJP204"/>
    <mergeCell ref="QJQ204:QJX204"/>
    <mergeCell ref="QJY204:QKF204"/>
    <mergeCell ref="QKG204:QKN204"/>
    <mergeCell ref="QKO204:QKV204"/>
    <mergeCell ref="QKW204:QLD204"/>
    <mergeCell ref="QLE204:QLL204"/>
    <mergeCell ref="QLM204:QLT204"/>
    <mergeCell ref="QLU204:QMB204"/>
    <mergeCell ref="QMC204:QMJ204"/>
    <mergeCell ref="QMK204:QMR204"/>
    <mergeCell ref="QMS204:QMZ204"/>
    <mergeCell ref="QNA204:QNH204"/>
    <mergeCell ref="QNI204:QNP204"/>
    <mergeCell ref="QNQ204:QNX204"/>
    <mergeCell ref="QNY204:QOF204"/>
    <mergeCell ref="QOG204:QON204"/>
    <mergeCell ref="QOO204:QOV204"/>
    <mergeCell ref="QOW204:QPD204"/>
    <mergeCell ref="QPE204:QPL204"/>
    <mergeCell ref="QPM204:QPT204"/>
    <mergeCell ref="QPU204:QQB204"/>
    <mergeCell ref="QQC204:QQJ204"/>
    <mergeCell ref="QQK204:QQR204"/>
    <mergeCell ref="QQS204:QQZ204"/>
    <mergeCell ref="QRA204:QRH204"/>
    <mergeCell ref="QRI204:QRP204"/>
    <mergeCell ref="QRQ204:QRX204"/>
    <mergeCell ref="QRY204:QSF204"/>
    <mergeCell ref="QSG204:QSN204"/>
    <mergeCell ref="QSO204:QSV204"/>
    <mergeCell ref="QSW204:QTD204"/>
    <mergeCell ref="QTE204:QTL204"/>
    <mergeCell ref="QTM204:QTT204"/>
    <mergeCell ref="QTU204:QUB204"/>
    <mergeCell ref="QUC204:QUJ204"/>
    <mergeCell ref="QUK204:QUR204"/>
    <mergeCell ref="QUS204:QUZ204"/>
    <mergeCell ref="QVA204:QVH204"/>
    <mergeCell ref="QVI204:QVP204"/>
    <mergeCell ref="QVQ204:QVX204"/>
    <mergeCell ref="QVY204:QWF204"/>
    <mergeCell ref="QWG204:QWN204"/>
    <mergeCell ref="QWO204:QWV204"/>
    <mergeCell ref="QWW204:QXD204"/>
    <mergeCell ref="QXE204:QXL204"/>
    <mergeCell ref="QXM204:QXT204"/>
    <mergeCell ref="QXU204:QYB204"/>
    <mergeCell ref="QYC204:QYJ204"/>
    <mergeCell ref="QYK204:QYR204"/>
    <mergeCell ref="QYS204:QYZ204"/>
    <mergeCell ref="QZA204:QZH204"/>
    <mergeCell ref="QZI204:QZP204"/>
    <mergeCell ref="QZQ204:QZX204"/>
    <mergeCell ref="QZY204:RAF204"/>
    <mergeCell ref="RAG204:RAN204"/>
    <mergeCell ref="RAO204:RAV204"/>
    <mergeCell ref="RAW204:RBD204"/>
    <mergeCell ref="RBE204:RBL204"/>
    <mergeCell ref="RBM204:RBT204"/>
    <mergeCell ref="RBU204:RCB204"/>
    <mergeCell ref="RCC204:RCJ204"/>
    <mergeCell ref="RCK204:RCR204"/>
    <mergeCell ref="RCS204:RCZ204"/>
    <mergeCell ref="RDA204:RDH204"/>
    <mergeCell ref="RDI204:RDP204"/>
    <mergeCell ref="RDQ204:RDX204"/>
    <mergeCell ref="RDY204:REF204"/>
    <mergeCell ref="REG204:REN204"/>
    <mergeCell ref="REO204:REV204"/>
    <mergeCell ref="REW204:RFD204"/>
    <mergeCell ref="RFE204:RFL204"/>
    <mergeCell ref="RFM204:RFT204"/>
    <mergeCell ref="RFU204:RGB204"/>
    <mergeCell ref="RGC204:RGJ204"/>
    <mergeCell ref="RGK204:RGR204"/>
    <mergeCell ref="RGS204:RGZ204"/>
    <mergeCell ref="RHA204:RHH204"/>
    <mergeCell ref="RHI204:RHP204"/>
    <mergeCell ref="RHQ204:RHX204"/>
    <mergeCell ref="RHY204:RIF204"/>
    <mergeCell ref="RIG204:RIN204"/>
    <mergeCell ref="RIO204:RIV204"/>
    <mergeCell ref="RIW204:RJD204"/>
    <mergeCell ref="RJE204:RJL204"/>
    <mergeCell ref="RJM204:RJT204"/>
    <mergeCell ref="RJU204:RKB204"/>
    <mergeCell ref="RKC204:RKJ204"/>
    <mergeCell ref="RKK204:RKR204"/>
    <mergeCell ref="RKS204:RKZ204"/>
    <mergeCell ref="RLA204:RLH204"/>
    <mergeCell ref="RLI204:RLP204"/>
    <mergeCell ref="RLQ204:RLX204"/>
    <mergeCell ref="RLY204:RMF204"/>
    <mergeCell ref="RMG204:RMN204"/>
    <mergeCell ref="RMO204:RMV204"/>
    <mergeCell ref="RMW204:RND204"/>
    <mergeCell ref="RNE204:RNL204"/>
    <mergeCell ref="RNM204:RNT204"/>
    <mergeCell ref="RNU204:ROB204"/>
    <mergeCell ref="ROC204:ROJ204"/>
    <mergeCell ref="ROK204:ROR204"/>
    <mergeCell ref="ROS204:ROZ204"/>
    <mergeCell ref="RPA204:RPH204"/>
    <mergeCell ref="RPI204:RPP204"/>
    <mergeCell ref="RPQ204:RPX204"/>
    <mergeCell ref="RPY204:RQF204"/>
    <mergeCell ref="RQG204:RQN204"/>
    <mergeCell ref="RQO204:RQV204"/>
    <mergeCell ref="RQW204:RRD204"/>
    <mergeCell ref="RRE204:RRL204"/>
    <mergeCell ref="RRM204:RRT204"/>
    <mergeCell ref="RRU204:RSB204"/>
    <mergeCell ref="RSC204:RSJ204"/>
    <mergeCell ref="RSK204:RSR204"/>
    <mergeCell ref="RSS204:RSZ204"/>
    <mergeCell ref="RTA204:RTH204"/>
    <mergeCell ref="RTI204:RTP204"/>
    <mergeCell ref="RTQ204:RTX204"/>
    <mergeCell ref="RTY204:RUF204"/>
    <mergeCell ref="RUG204:RUN204"/>
    <mergeCell ref="RUO204:RUV204"/>
    <mergeCell ref="RUW204:RVD204"/>
    <mergeCell ref="RVE204:RVL204"/>
    <mergeCell ref="RVM204:RVT204"/>
    <mergeCell ref="RVU204:RWB204"/>
    <mergeCell ref="RWC204:RWJ204"/>
    <mergeCell ref="RWK204:RWR204"/>
    <mergeCell ref="RWS204:RWZ204"/>
    <mergeCell ref="RXA204:RXH204"/>
    <mergeCell ref="RXI204:RXP204"/>
    <mergeCell ref="RXQ204:RXX204"/>
    <mergeCell ref="RXY204:RYF204"/>
    <mergeCell ref="RYG204:RYN204"/>
    <mergeCell ref="RYO204:RYV204"/>
    <mergeCell ref="RYW204:RZD204"/>
    <mergeCell ref="RZE204:RZL204"/>
    <mergeCell ref="RZM204:RZT204"/>
    <mergeCell ref="RZU204:SAB204"/>
    <mergeCell ref="SAC204:SAJ204"/>
    <mergeCell ref="SAK204:SAR204"/>
    <mergeCell ref="SAS204:SAZ204"/>
    <mergeCell ref="SBA204:SBH204"/>
    <mergeCell ref="SBI204:SBP204"/>
    <mergeCell ref="SBQ204:SBX204"/>
    <mergeCell ref="SBY204:SCF204"/>
    <mergeCell ref="SCG204:SCN204"/>
    <mergeCell ref="SCO204:SCV204"/>
    <mergeCell ref="SCW204:SDD204"/>
    <mergeCell ref="SDE204:SDL204"/>
    <mergeCell ref="SDM204:SDT204"/>
    <mergeCell ref="SDU204:SEB204"/>
    <mergeCell ref="SEC204:SEJ204"/>
    <mergeCell ref="SEK204:SER204"/>
    <mergeCell ref="SES204:SEZ204"/>
    <mergeCell ref="SFA204:SFH204"/>
    <mergeCell ref="SFI204:SFP204"/>
    <mergeCell ref="SFQ204:SFX204"/>
    <mergeCell ref="SFY204:SGF204"/>
    <mergeCell ref="SGG204:SGN204"/>
    <mergeCell ref="SGO204:SGV204"/>
    <mergeCell ref="SGW204:SHD204"/>
    <mergeCell ref="SHE204:SHL204"/>
    <mergeCell ref="SHM204:SHT204"/>
    <mergeCell ref="SHU204:SIB204"/>
    <mergeCell ref="SIC204:SIJ204"/>
    <mergeCell ref="SIK204:SIR204"/>
    <mergeCell ref="SIS204:SIZ204"/>
    <mergeCell ref="SJA204:SJH204"/>
    <mergeCell ref="SJI204:SJP204"/>
    <mergeCell ref="SJQ204:SJX204"/>
    <mergeCell ref="SJY204:SKF204"/>
    <mergeCell ref="SKG204:SKN204"/>
    <mergeCell ref="SKO204:SKV204"/>
    <mergeCell ref="SKW204:SLD204"/>
    <mergeCell ref="SLE204:SLL204"/>
    <mergeCell ref="SLM204:SLT204"/>
    <mergeCell ref="SLU204:SMB204"/>
    <mergeCell ref="SMC204:SMJ204"/>
    <mergeCell ref="SMK204:SMR204"/>
    <mergeCell ref="SMS204:SMZ204"/>
    <mergeCell ref="SNA204:SNH204"/>
    <mergeCell ref="SNI204:SNP204"/>
    <mergeCell ref="SNQ204:SNX204"/>
    <mergeCell ref="SNY204:SOF204"/>
    <mergeCell ref="SOG204:SON204"/>
    <mergeCell ref="SOO204:SOV204"/>
    <mergeCell ref="SOW204:SPD204"/>
    <mergeCell ref="SPE204:SPL204"/>
    <mergeCell ref="SPM204:SPT204"/>
    <mergeCell ref="SPU204:SQB204"/>
    <mergeCell ref="SQC204:SQJ204"/>
    <mergeCell ref="SQK204:SQR204"/>
    <mergeCell ref="SQS204:SQZ204"/>
    <mergeCell ref="SRA204:SRH204"/>
    <mergeCell ref="SRI204:SRP204"/>
    <mergeCell ref="SRQ204:SRX204"/>
    <mergeCell ref="SRY204:SSF204"/>
    <mergeCell ref="SSG204:SSN204"/>
    <mergeCell ref="SSO204:SSV204"/>
    <mergeCell ref="SSW204:STD204"/>
    <mergeCell ref="STE204:STL204"/>
    <mergeCell ref="STM204:STT204"/>
    <mergeCell ref="STU204:SUB204"/>
    <mergeCell ref="SUC204:SUJ204"/>
    <mergeCell ref="SUK204:SUR204"/>
    <mergeCell ref="SUS204:SUZ204"/>
    <mergeCell ref="SVA204:SVH204"/>
    <mergeCell ref="SVI204:SVP204"/>
    <mergeCell ref="SVQ204:SVX204"/>
    <mergeCell ref="SVY204:SWF204"/>
    <mergeCell ref="SWG204:SWN204"/>
    <mergeCell ref="SWO204:SWV204"/>
    <mergeCell ref="SWW204:SXD204"/>
    <mergeCell ref="SXE204:SXL204"/>
    <mergeCell ref="SXM204:SXT204"/>
    <mergeCell ref="SXU204:SYB204"/>
    <mergeCell ref="SYC204:SYJ204"/>
    <mergeCell ref="SYK204:SYR204"/>
    <mergeCell ref="SYS204:SYZ204"/>
    <mergeCell ref="SZA204:SZH204"/>
    <mergeCell ref="SZI204:SZP204"/>
    <mergeCell ref="SZQ204:SZX204"/>
    <mergeCell ref="SZY204:TAF204"/>
    <mergeCell ref="TAG204:TAN204"/>
    <mergeCell ref="TAO204:TAV204"/>
    <mergeCell ref="TAW204:TBD204"/>
    <mergeCell ref="TBE204:TBL204"/>
    <mergeCell ref="TBM204:TBT204"/>
    <mergeCell ref="TBU204:TCB204"/>
    <mergeCell ref="TCC204:TCJ204"/>
    <mergeCell ref="TCK204:TCR204"/>
    <mergeCell ref="TCS204:TCZ204"/>
    <mergeCell ref="TDA204:TDH204"/>
    <mergeCell ref="TDI204:TDP204"/>
    <mergeCell ref="TDQ204:TDX204"/>
    <mergeCell ref="TDY204:TEF204"/>
    <mergeCell ref="TEG204:TEN204"/>
    <mergeCell ref="TEO204:TEV204"/>
    <mergeCell ref="TEW204:TFD204"/>
    <mergeCell ref="TFE204:TFL204"/>
    <mergeCell ref="TFM204:TFT204"/>
    <mergeCell ref="TFU204:TGB204"/>
    <mergeCell ref="TGC204:TGJ204"/>
    <mergeCell ref="TGK204:TGR204"/>
    <mergeCell ref="TGS204:TGZ204"/>
    <mergeCell ref="THA204:THH204"/>
    <mergeCell ref="THI204:THP204"/>
    <mergeCell ref="THQ204:THX204"/>
    <mergeCell ref="THY204:TIF204"/>
    <mergeCell ref="TIG204:TIN204"/>
    <mergeCell ref="TIO204:TIV204"/>
    <mergeCell ref="TIW204:TJD204"/>
    <mergeCell ref="TJE204:TJL204"/>
    <mergeCell ref="TJM204:TJT204"/>
    <mergeCell ref="TJU204:TKB204"/>
    <mergeCell ref="TKC204:TKJ204"/>
    <mergeCell ref="TKK204:TKR204"/>
    <mergeCell ref="TKS204:TKZ204"/>
    <mergeCell ref="TLA204:TLH204"/>
    <mergeCell ref="TLI204:TLP204"/>
    <mergeCell ref="TLQ204:TLX204"/>
    <mergeCell ref="TLY204:TMF204"/>
    <mergeCell ref="TMG204:TMN204"/>
    <mergeCell ref="TMO204:TMV204"/>
    <mergeCell ref="TMW204:TND204"/>
    <mergeCell ref="TNE204:TNL204"/>
    <mergeCell ref="TNM204:TNT204"/>
    <mergeCell ref="TNU204:TOB204"/>
    <mergeCell ref="TOC204:TOJ204"/>
    <mergeCell ref="TOK204:TOR204"/>
    <mergeCell ref="TOS204:TOZ204"/>
    <mergeCell ref="TPA204:TPH204"/>
    <mergeCell ref="TPI204:TPP204"/>
    <mergeCell ref="TPQ204:TPX204"/>
    <mergeCell ref="TPY204:TQF204"/>
    <mergeCell ref="TQG204:TQN204"/>
    <mergeCell ref="TQO204:TQV204"/>
    <mergeCell ref="TQW204:TRD204"/>
    <mergeCell ref="TRE204:TRL204"/>
    <mergeCell ref="TRM204:TRT204"/>
    <mergeCell ref="TRU204:TSB204"/>
    <mergeCell ref="TSC204:TSJ204"/>
    <mergeCell ref="TSK204:TSR204"/>
    <mergeCell ref="TSS204:TSZ204"/>
    <mergeCell ref="TTA204:TTH204"/>
    <mergeCell ref="TTI204:TTP204"/>
    <mergeCell ref="TTQ204:TTX204"/>
    <mergeCell ref="TTY204:TUF204"/>
    <mergeCell ref="TUG204:TUN204"/>
    <mergeCell ref="TUO204:TUV204"/>
    <mergeCell ref="TUW204:TVD204"/>
    <mergeCell ref="TVE204:TVL204"/>
    <mergeCell ref="TVM204:TVT204"/>
    <mergeCell ref="TVU204:TWB204"/>
    <mergeCell ref="TWC204:TWJ204"/>
    <mergeCell ref="TWK204:TWR204"/>
    <mergeCell ref="TWS204:TWZ204"/>
    <mergeCell ref="TXA204:TXH204"/>
    <mergeCell ref="TXI204:TXP204"/>
    <mergeCell ref="TXQ204:TXX204"/>
    <mergeCell ref="TXY204:TYF204"/>
    <mergeCell ref="TYG204:TYN204"/>
    <mergeCell ref="TYO204:TYV204"/>
    <mergeCell ref="TYW204:TZD204"/>
    <mergeCell ref="TZE204:TZL204"/>
    <mergeCell ref="TZM204:TZT204"/>
    <mergeCell ref="TZU204:UAB204"/>
    <mergeCell ref="UAC204:UAJ204"/>
    <mergeCell ref="UAK204:UAR204"/>
    <mergeCell ref="UAS204:UAZ204"/>
    <mergeCell ref="UBA204:UBH204"/>
    <mergeCell ref="UBI204:UBP204"/>
    <mergeCell ref="UBQ204:UBX204"/>
    <mergeCell ref="UBY204:UCF204"/>
    <mergeCell ref="UCG204:UCN204"/>
    <mergeCell ref="UCO204:UCV204"/>
    <mergeCell ref="UCW204:UDD204"/>
    <mergeCell ref="UDE204:UDL204"/>
    <mergeCell ref="UDM204:UDT204"/>
    <mergeCell ref="UDU204:UEB204"/>
    <mergeCell ref="UEC204:UEJ204"/>
    <mergeCell ref="UEK204:UER204"/>
    <mergeCell ref="UES204:UEZ204"/>
    <mergeCell ref="UFA204:UFH204"/>
    <mergeCell ref="UFI204:UFP204"/>
    <mergeCell ref="UFQ204:UFX204"/>
    <mergeCell ref="UFY204:UGF204"/>
    <mergeCell ref="UGG204:UGN204"/>
    <mergeCell ref="UGO204:UGV204"/>
    <mergeCell ref="UGW204:UHD204"/>
    <mergeCell ref="UHE204:UHL204"/>
    <mergeCell ref="UHM204:UHT204"/>
    <mergeCell ref="UHU204:UIB204"/>
    <mergeCell ref="UIC204:UIJ204"/>
    <mergeCell ref="UIK204:UIR204"/>
    <mergeCell ref="UIS204:UIZ204"/>
    <mergeCell ref="UJA204:UJH204"/>
    <mergeCell ref="UJI204:UJP204"/>
    <mergeCell ref="UJQ204:UJX204"/>
    <mergeCell ref="UJY204:UKF204"/>
    <mergeCell ref="UKG204:UKN204"/>
    <mergeCell ref="UKO204:UKV204"/>
    <mergeCell ref="UKW204:ULD204"/>
    <mergeCell ref="ULE204:ULL204"/>
    <mergeCell ref="ULM204:ULT204"/>
    <mergeCell ref="ULU204:UMB204"/>
    <mergeCell ref="UMC204:UMJ204"/>
    <mergeCell ref="UMK204:UMR204"/>
    <mergeCell ref="UMS204:UMZ204"/>
    <mergeCell ref="UNA204:UNH204"/>
    <mergeCell ref="UNI204:UNP204"/>
    <mergeCell ref="UNQ204:UNX204"/>
    <mergeCell ref="UNY204:UOF204"/>
    <mergeCell ref="UOG204:UON204"/>
    <mergeCell ref="UOO204:UOV204"/>
    <mergeCell ref="UOW204:UPD204"/>
    <mergeCell ref="UPE204:UPL204"/>
    <mergeCell ref="UPM204:UPT204"/>
    <mergeCell ref="UPU204:UQB204"/>
    <mergeCell ref="UQC204:UQJ204"/>
    <mergeCell ref="UQK204:UQR204"/>
    <mergeCell ref="UQS204:UQZ204"/>
    <mergeCell ref="URA204:URH204"/>
    <mergeCell ref="URI204:URP204"/>
    <mergeCell ref="URQ204:URX204"/>
    <mergeCell ref="URY204:USF204"/>
    <mergeCell ref="USG204:USN204"/>
    <mergeCell ref="USO204:USV204"/>
    <mergeCell ref="USW204:UTD204"/>
    <mergeCell ref="UTE204:UTL204"/>
    <mergeCell ref="UTM204:UTT204"/>
    <mergeCell ref="UTU204:UUB204"/>
    <mergeCell ref="UUC204:UUJ204"/>
    <mergeCell ref="UUK204:UUR204"/>
    <mergeCell ref="UUS204:UUZ204"/>
    <mergeCell ref="UVA204:UVH204"/>
    <mergeCell ref="UVI204:UVP204"/>
    <mergeCell ref="UVQ204:UVX204"/>
    <mergeCell ref="UVY204:UWF204"/>
    <mergeCell ref="UWG204:UWN204"/>
    <mergeCell ref="UWO204:UWV204"/>
    <mergeCell ref="UWW204:UXD204"/>
    <mergeCell ref="UXE204:UXL204"/>
    <mergeCell ref="UXM204:UXT204"/>
    <mergeCell ref="UXU204:UYB204"/>
    <mergeCell ref="UYC204:UYJ204"/>
    <mergeCell ref="UYK204:UYR204"/>
    <mergeCell ref="UYS204:UYZ204"/>
    <mergeCell ref="UZA204:UZH204"/>
    <mergeCell ref="UZI204:UZP204"/>
    <mergeCell ref="UZQ204:UZX204"/>
    <mergeCell ref="UZY204:VAF204"/>
    <mergeCell ref="VAG204:VAN204"/>
    <mergeCell ref="VAO204:VAV204"/>
    <mergeCell ref="VAW204:VBD204"/>
    <mergeCell ref="VBE204:VBL204"/>
    <mergeCell ref="VBM204:VBT204"/>
    <mergeCell ref="VBU204:VCB204"/>
    <mergeCell ref="VCC204:VCJ204"/>
    <mergeCell ref="VCK204:VCR204"/>
    <mergeCell ref="VCS204:VCZ204"/>
    <mergeCell ref="VDA204:VDH204"/>
    <mergeCell ref="VDI204:VDP204"/>
    <mergeCell ref="VDQ204:VDX204"/>
    <mergeCell ref="VDY204:VEF204"/>
    <mergeCell ref="VEG204:VEN204"/>
    <mergeCell ref="VEO204:VEV204"/>
    <mergeCell ref="VEW204:VFD204"/>
    <mergeCell ref="VFE204:VFL204"/>
    <mergeCell ref="VFM204:VFT204"/>
    <mergeCell ref="VFU204:VGB204"/>
    <mergeCell ref="VGC204:VGJ204"/>
    <mergeCell ref="VGK204:VGR204"/>
    <mergeCell ref="VGS204:VGZ204"/>
    <mergeCell ref="VHA204:VHH204"/>
    <mergeCell ref="VHI204:VHP204"/>
    <mergeCell ref="VHQ204:VHX204"/>
    <mergeCell ref="VHY204:VIF204"/>
    <mergeCell ref="VIG204:VIN204"/>
    <mergeCell ref="VIO204:VIV204"/>
    <mergeCell ref="VIW204:VJD204"/>
    <mergeCell ref="VJE204:VJL204"/>
    <mergeCell ref="VJM204:VJT204"/>
    <mergeCell ref="VJU204:VKB204"/>
    <mergeCell ref="VKC204:VKJ204"/>
    <mergeCell ref="VKK204:VKR204"/>
    <mergeCell ref="VKS204:VKZ204"/>
    <mergeCell ref="VLA204:VLH204"/>
    <mergeCell ref="VLI204:VLP204"/>
    <mergeCell ref="VLQ204:VLX204"/>
    <mergeCell ref="VLY204:VMF204"/>
    <mergeCell ref="VMG204:VMN204"/>
    <mergeCell ref="VMO204:VMV204"/>
    <mergeCell ref="VMW204:VND204"/>
    <mergeCell ref="VNE204:VNL204"/>
    <mergeCell ref="VNM204:VNT204"/>
    <mergeCell ref="VNU204:VOB204"/>
    <mergeCell ref="VOC204:VOJ204"/>
    <mergeCell ref="VOK204:VOR204"/>
    <mergeCell ref="VOS204:VOZ204"/>
    <mergeCell ref="VPA204:VPH204"/>
    <mergeCell ref="VPI204:VPP204"/>
    <mergeCell ref="VPQ204:VPX204"/>
    <mergeCell ref="VPY204:VQF204"/>
    <mergeCell ref="VQG204:VQN204"/>
    <mergeCell ref="VQO204:VQV204"/>
    <mergeCell ref="VQW204:VRD204"/>
    <mergeCell ref="VRE204:VRL204"/>
    <mergeCell ref="VRM204:VRT204"/>
    <mergeCell ref="VRU204:VSB204"/>
    <mergeCell ref="VSC204:VSJ204"/>
    <mergeCell ref="VSK204:VSR204"/>
    <mergeCell ref="VSS204:VSZ204"/>
    <mergeCell ref="VTA204:VTH204"/>
    <mergeCell ref="VTI204:VTP204"/>
    <mergeCell ref="VTQ204:VTX204"/>
    <mergeCell ref="VTY204:VUF204"/>
    <mergeCell ref="VUG204:VUN204"/>
    <mergeCell ref="VUO204:VUV204"/>
    <mergeCell ref="VUW204:VVD204"/>
    <mergeCell ref="VVE204:VVL204"/>
    <mergeCell ref="VVM204:VVT204"/>
    <mergeCell ref="VVU204:VWB204"/>
    <mergeCell ref="VWC204:VWJ204"/>
    <mergeCell ref="VWK204:VWR204"/>
    <mergeCell ref="VWS204:VWZ204"/>
    <mergeCell ref="VXA204:VXH204"/>
    <mergeCell ref="VXI204:VXP204"/>
    <mergeCell ref="VXQ204:VXX204"/>
    <mergeCell ref="VXY204:VYF204"/>
    <mergeCell ref="VYG204:VYN204"/>
    <mergeCell ref="VYO204:VYV204"/>
    <mergeCell ref="VYW204:VZD204"/>
    <mergeCell ref="VZE204:VZL204"/>
    <mergeCell ref="VZM204:VZT204"/>
    <mergeCell ref="VZU204:WAB204"/>
    <mergeCell ref="WAC204:WAJ204"/>
    <mergeCell ref="WAK204:WAR204"/>
    <mergeCell ref="WAS204:WAZ204"/>
    <mergeCell ref="WBA204:WBH204"/>
    <mergeCell ref="WBI204:WBP204"/>
    <mergeCell ref="WBQ204:WBX204"/>
    <mergeCell ref="WBY204:WCF204"/>
    <mergeCell ref="WCG204:WCN204"/>
    <mergeCell ref="WCO204:WCV204"/>
    <mergeCell ref="WCW204:WDD204"/>
    <mergeCell ref="WDE204:WDL204"/>
    <mergeCell ref="WDM204:WDT204"/>
    <mergeCell ref="WDU204:WEB204"/>
    <mergeCell ref="WEC204:WEJ204"/>
    <mergeCell ref="WEK204:WER204"/>
    <mergeCell ref="WES204:WEZ204"/>
    <mergeCell ref="WFA204:WFH204"/>
    <mergeCell ref="WFI204:WFP204"/>
    <mergeCell ref="WFQ204:WFX204"/>
    <mergeCell ref="WFY204:WGF204"/>
    <mergeCell ref="WGG204:WGN204"/>
    <mergeCell ref="WGO204:WGV204"/>
    <mergeCell ref="WGW204:WHD204"/>
    <mergeCell ref="WHE204:WHL204"/>
    <mergeCell ref="WHM204:WHT204"/>
    <mergeCell ref="WHU204:WIB204"/>
    <mergeCell ref="WIC204:WIJ204"/>
    <mergeCell ref="WIK204:WIR204"/>
    <mergeCell ref="WIS204:WIZ204"/>
    <mergeCell ref="WJA204:WJH204"/>
    <mergeCell ref="WJI204:WJP204"/>
    <mergeCell ref="WJQ204:WJX204"/>
    <mergeCell ref="WJY204:WKF204"/>
    <mergeCell ref="WKG204:WKN204"/>
    <mergeCell ref="WKO204:WKV204"/>
    <mergeCell ref="WKW204:WLD204"/>
    <mergeCell ref="WLE204:WLL204"/>
    <mergeCell ref="WLM204:WLT204"/>
    <mergeCell ref="WLU204:WMB204"/>
    <mergeCell ref="WMC204:WMJ204"/>
    <mergeCell ref="WMK204:WMR204"/>
    <mergeCell ref="WMS204:WMZ204"/>
    <mergeCell ref="WNA204:WNH204"/>
    <mergeCell ref="WNI204:WNP204"/>
    <mergeCell ref="WNQ204:WNX204"/>
    <mergeCell ref="WNY204:WOF204"/>
    <mergeCell ref="WOG204:WON204"/>
    <mergeCell ref="WOO204:WOV204"/>
    <mergeCell ref="WOW204:WPD204"/>
    <mergeCell ref="WPE204:WPL204"/>
    <mergeCell ref="WPM204:WPT204"/>
    <mergeCell ref="WPU204:WQB204"/>
    <mergeCell ref="WQC204:WQJ204"/>
    <mergeCell ref="WQK204:WQR204"/>
    <mergeCell ref="WQS204:WQZ204"/>
    <mergeCell ref="WRA204:WRH204"/>
    <mergeCell ref="WRI204:WRP204"/>
    <mergeCell ref="WRQ204:WRX204"/>
    <mergeCell ref="WRY204:WSF204"/>
    <mergeCell ref="WSG204:WSN204"/>
    <mergeCell ref="WSO204:WSV204"/>
    <mergeCell ref="WSW204:WTD204"/>
    <mergeCell ref="WTE204:WTL204"/>
    <mergeCell ref="WTM204:WTT204"/>
    <mergeCell ref="WTU204:WUB204"/>
    <mergeCell ref="WUC204:WUJ204"/>
    <mergeCell ref="WUK204:WUR204"/>
    <mergeCell ref="WUS204:WUZ204"/>
    <mergeCell ref="WVA204:WVH204"/>
    <mergeCell ref="WVI204:WVP204"/>
    <mergeCell ref="WVQ204:WVX204"/>
    <mergeCell ref="WVY204:WWF204"/>
    <mergeCell ref="WWG204:WWN204"/>
    <mergeCell ref="WWO204:WWV204"/>
    <mergeCell ref="WWW204:WXD204"/>
    <mergeCell ref="WXE204:WXL204"/>
    <mergeCell ref="WXM204:WXT204"/>
    <mergeCell ref="WXU204:WYB204"/>
    <mergeCell ref="WYC204:WYJ204"/>
    <mergeCell ref="WYK204:WYR204"/>
    <mergeCell ref="WYS204:WYZ204"/>
    <mergeCell ref="WZA204:WZH204"/>
    <mergeCell ref="WZI204:WZP204"/>
    <mergeCell ref="A210:H210"/>
    <mergeCell ref="I210:P210"/>
    <mergeCell ref="Q210:X210"/>
    <mergeCell ref="Y210:AF210"/>
    <mergeCell ref="AG210:AN210"/>
    <mergeCell ref="AO210:AV210"/>
    <mergeCell ref="AW210:BD210"/>
    <mergeCell ref="BE210:BL210"/>
    <mergeCell ref="BM210:BT210"/>
    <mergeCell ref="BU210:CB210"/>
    <mergeCell ref="CC210:CJ210"/>
    <mergeCell ref="CK210:CR210"/>
    <mergeCell ref="CS210:CZ210"/>
    <mergeCell ref="DA210:DH210"/>
    <mergeCell ref="DI210:DP210"/>
    <mergeCell ref="DQ210:DX210"/>
    <mergeCell ref="DY210:EF210"/>
    <mergeCell ref="EG210:EN210"/>
    <mergeCell ref="EO210:EV210"/>
    <mergeCell ref="EW210:FD210"/>
    <mergeCell ref="FE210:FL210"/>
    <mergeCell ref="FM210:FT210"/>
    <mergeCell ref="FU210:GB210"/>
    <mergeCell ref="GC210:GJ210"/>
    <mergeCell ref="GK210:GR210"/>
    <mergeCell ref="GS210:GZ210"/>
    <mergeCell ref="HA210:HH210"/>
    <mergeCell ref="HI210:HP210"/>
    <mergeCell ref="HQ210:HX210"/>
    <mergeCell ref="HY210:IF210"/>
    <mergeCell ref="IG210:IN210"/>
    <mergeCell ref="IO210:IV210"/>
    <mergeCell ref="IW210:JD210"/>
    <mergeCell ref="JE210:JL210"/>
    <mergeCell ref="JM210:JT210"/>
    <mergeCell ref="JU210:KB210"/>
    <mergeCell ref="KC210:KJ210"/>
    <mergeCell ref="KK210:KR210"/>
    <mergeCell ref="KS210:KZ210"/>
    <mergeCell ref="LA210:LH210"/>
    <mergeCell ref="LI210:LP210"/>
    <mergeCell ref="LQ210:LX210"/>
    <mergeCell ref="LY210:MF210"/>
    <mergeCell ref="MG210:MN210"/>
    <mergeCell ref="MO210:MV210"/>
    <mergeCell ref="MW210:ND210"/>
    <mergeCell ref="NE210:NL210"/>
    <mergeCell ref="NM210:NT210"/>
    <mergeCell ref="NU210:OB210"/>
    <mergeCell ref="OC210:OJ210"/>
    <mergeCell ref="OK210:OR210"/>
    <mergeCell ref="OS210:OZ210"/>
    <mergeCell ref="PA210:PH210"/>
    <mergeCell ref="PI210:PP210"/>
    <mergeCell ref="PQ210:PX210"/>
    <mergeCell ref="PY210:QF210"/>
    <mergeCell ref="QG210:QN210"/>
    <mergeCell ref="QO210:QV210"/>
    <mergeCell ref="QW210:RD210"/>
    <mergeCell ref="RE210:RL210"/>
    <mergeCell ref="RM210:RT210"/>
    <mergeCell ref="RU210:SB210"/>
    <mergeCell ref="SC210:SJ210"/>
    <mergeCell ref="SK210:SR210"/>
    <mergeCell ref="SS210:SZ210"/>
    <mergeCell ref="TA210:TH210"/>
    <mergeCell ref="TI210:TP210"/>
    <mergeCell ref="TQ210:TX210"/>
    <mergeCell ref="TY210:UF210"/>
    <mergeCell ref="UG210:UN210"/>
    <mergeCell ref="UO210:UV210"/>
    <mergeCell ref="UW210:VD210"/>
    <mergeCell ref="VE210:VL210"/>
    <mergeCell ref="VM210:VT210"/>
    <mergeCell ref="VU210:WB210"/>
    <mergeCell ref="WC210:WJ210"/>
    <mergeCell ref="WK210:WR210"/>
    <mergeCell ref="WS210:WZ210"/>
    <mergeCell ref="XA210:XH210"/>
    <mergeCell ref="XI210:XP210"/>
    <mergeCell ref="XQ210:XX210"/>
    <mergeCell ref="XY210:YF210"/>
    <mergeCell ref="YG210:YN210"/>
    <mergeCell ref="YO210:YV210"/>
    <mergeCell ref="YW210:ZD210"/>
    <mergeCell ref="ZE210:ZL210"/>
    <mergeCell ref="ZM210:ZT210"/>
    <mergeCell ref="ZU210:AAB210"/>
    <mergeCell ref="AAC210:AAJ210"/>
    <mergeCell ref="AAK210:AAR210"/>
    <mergeCell ref="AAS210:AAZ210"/>
    <mergeCell ref="ABA210:ABH210"/>
    <mergeCell ref="ABI210:ABP210"/>
    <mergeCell ref="ABQ210:ABX210"/>
    <mergeCell ref="ABY210:ACF210"/>
    <mergeCell ref="ACG210:ACN210"/>
    <mergeCell ref="ACO210:ACV210"/>
    <mergeCell ref="ACW210:ADD210"/>
    <mergeCell ref="ADE210:ADL210"/>
    <mergeCell ref="ADM210:ADT210"/>
    <mergeCell ref="ADU210:AEB210"/>
    <mergeCell ref="AEC210:AEJ210"/>
    <mergeCell ref="AEK210:AER210"/>
    <mergeCell ref="AES210:AEZ210"/>
    <mergeCell ref="AFA210:AFH210"/>
    <mergeCell ref="AFI210:AFP210"/>
    <mergeCell ref="AFQ210:AFX210"/>
    <mergeCell ref="AFY210:AGF210"/>
    <mergeCell ref="AGG210:AGN210"/>
    <mergeCell ref="AGO210:AGV210"/>
    <mergeCell ref="AGW210:AHD210"/>
    <mergeCell ref="AHE210:AHL210"/>
    <mergeCell ref="AHM210:AHT210"/>
    <mergeCell ref="AHU210:AIB210"/>
    <mergeCell ref="AIC210:AIJ210"/>
    <mergeCell ref="AIK210:AIR210"/>
    <mergeCell ref="AIS210:AIZ210"/>
    <mergeCell ref="AJA210:AJH210"/>
    <mergeCell ref="AJI210:AJP210"/>
    <mergeCell ref="AJQ210:AJX210"/>
    <mergeCell ref="AJY210:AKF210"/>
    <mergeCell ref="AKG210:AKN210"/>
    <mergeCell ref="AKO210:AKV210"/>
    <mergeCell ref="AKW210:ALD210"/>
    <mergeCell ref="ALE210:ALL210"/>
    <mergeCell ref="ALM210:ALT210"/>
    <mergeCell ref="ALU210:AMB210"/>
    <mergeCell ref="AMC210:AMJ210"/>
    <mergeCell ref="AMK210:AMR210"/>
    <mergeCell ref="AMS210:AMZ210"/>
    <mergeCell ref="ANA210:ANH210"/>
    <mergeCell ref="ANI210:ANP210"/>
    <mergeCell ref="ANQ210:ANX210"/>
    <mergeCell ref="ANY210:AOF210"/>
    <mergeCell ref="AOG210:AON210"/>
    <mergeCell ref="AOO210:AOV210"/>
    <mergeCell ref="AOW210:APD210"/>
    <mergeCell ref="APE210:APL210"/>
    <mergeCell ref="APM210:APT210"/>
    <mergeCell ref="APU210:AQB210"/>
    <mergeCell ref="AQC210:AQJ210"/>
    <mergeCell ref="AQK210:AQR210"/>
    <mergeCell ref="AQS210:AQZ210"/>
    <mergeCell ref="ARA210:ARH210"/>
    <mergeCell ref="ARI210:ARP210"/>
    <mergeCell ref="ARQ210:ARX210"/>
    <mergeCell ref="ARY210:ASF210"/>
    <mergeCell ref="ASG210:ASN210"/>
    <mergeCell ref="ASO210:ASV210"/>
    <mergeCell ref="ASW210:ATD210"/>
    <mergeCell ref="ATE210:ATL210"/>
    <mergeCell ref="ATM210:ATT210"/>
    <mergeCell ref="ATU210:AUB210"/>
    <mergeCell ref="AUC210:AUJ210"/>
    <mergeCell ref="AUK210:AUR210"/>
    <mergeCell ref="AUS210:AUZ210"/>
    <mergeCell ref="AVA210:AVH210"/>
    <mergeCell ref="AVI210:AVP210"/>
    <mergeCell ref="AVQ210:AVX210"/>
    <mergeCell ref="AVY210:AWF210"/>
    <mergeCell ref="AWG210:AWN210"/>
    <mergeCell ref="AWO210:AWV210"/>
    <mergeCell ref="AWW210:AXD210"/>
    <mergeCell ref="AXE210:AXL210"/>
    <mergeCell ref="AXM210:AXT210"/>
    <mergeCell ref="AXU210:AYB210"/>
    <mergeCell ref="AYC210:AYJ210"/>
    <mergeCell ref="AYK210:AYR210"/>
    <mergeCell ref="AYS210:AYZ210"/>
    <mergeCell ref="AZA210:AZH210"/>
    <mergeCell ref="AZI210:AZP210"/>
    <mergeCell ref="AZQ210:AZX210"/>
    <mergeCell ref="AZY210:BAF210"/>
    <mergeCell ref="BAG210:BAN210"/>
    <mergeCell ref="BAO210:BAV210"/>
    <mergeCell ref="BAW210:BBD210"/>
    <mergeCell ref="BBE210:BBL210"/>
    <mergeCell ref="BBM210:BBT210"/>
    <mergeCell ref="BBU210:BCB210"/>
    <mergeCell ref="BCC210:BCJ210"/>
    <mergeCell ref="BCK210:BCR210"/>
    <mergeCell ref="BCS210:BCZ210"/>
    <mergeCell ref="BDA210:BDH210"/>
    <mergeCell ref="BDI210:BDP210"/>
    <mergeCell ref="BDQ210:BDX210"/>
    <mergeCell ref="BDY210:BEF210"/>
    <mergeCell ref="BEG210:BEN210"/>
    <mergeCell ref="BEO210:BEV210"/>
    <mergeCell ref="BEW210:BFD210"/>
    <mergeCell ref="BFE210:BFL210"/>
    <mergeCell ref="BFM210:BFT210"/>
    <mergeCell ref="BFU210:BGB210"/>
    <mergeCell ref="BGC210:BGJ210"/>
    <mergeCell ref="BGK210:BGR210"/>
    <mergeCell ref="BGS210:BGZ210"/>
    <mergeCell ref="BHA210:BHH210"/>
    <mergeCell ref="BHI210:BHP210"/>
    <mergeCell ref="BHQ210:BHX210"/>
    <mergeCell ref="BHY210:BIF210"/>
    <mergeCell ref="BIG210:BIN210"/>
    <mergeCell ref="BIO210:BIV210"/>
    <mergeCell ref="BIW210:BJD210"/>
    <mergeCell ref="BJE210:BJL210"/>
    <mergeCell ref="BJM210:BJT210"/>
    <mergeCell ref="BJU210:BKB210"/>
    <mergeCell ref="BKC210:BKJ210"/>
    <mergeCell ref="BKK210:BKR210"/>
    <mergeCell ref="BKS210:BKZ210"/>
    <mergeCell ref="BLA210:BLH210"/>
    <mergeCell ref="BLI210:BLP210"/>
    <mergeCell ref="BLQ210:BLX210"/>
    <mergeCell ref="BLY210:BMF210"/>
    <mergeCell ref="BMG210:BMN210"/>
    <mergeCell ref="BMO210:BMV210"/>
    <mergeCell ref="BMW210:BND210"/>
    <mergeCell ref="BNE210:BNL210"/>
    <mergeCell ref="BNM210:BNT210"/>
    <mergeCell ref="BNU210:BOB210"/>
    <mergeCell ref="BOC210:BOJ210"/>
    <mergeCell ref="BOK210:BOR210"/>
    <mergeCell ref="BOS210:BOZ210"/>
    <mergeCell ref="BPA210:BPH210"/>
    <mergeCell ref="BPI210:BPP210"/>
    <mergeCell ref="BPQ210:BPX210"/>
    <mergeCell ref="BPY210:BQF210"/>
    <mergeCell ref="BQG210:BQN210"/>
    <mergeCell ref="BQO210:BQV210"/>
    <mergeCell ref="BQW210:BRD210"/>
    <mergeCell ref="BRE210:BRL210"/>
    <mergeCell ref="BRM210:BRT210"/>
    <mergeCell ref="BRU210:BSB210"/>
    <mergeCell ref="BSC210:BSJ210"/>
    <mergeCell ref="BSK210:BSR210"/>
    <mergeCell ref="BSS210:BSZ210"/>
    <mergeCell ref="BTA210:BTH210"/>
    <mergeCell ref="BTI210:BTP210"/>
    <mergeCell ref="BTQ210:BTX210"/>
    <mergeCell ref="BTY210:BUF210"/>
    <mergeCell ref="BUG210:BUN210"/>
    <mergeCell ref="BUO210:BUV210"/>
    <mergeCell ref="BUW210:BVD210"/>
    <mergeCell ref="BVE210:BVL210"/>
    <mergeCell ref="BVM210:BVT210"/>
    <mergeCell ref="BVU210:BWB210"/>
    <mergeCell ref="BWC210:BWJ210"/>
    <mergeCell ref="BWK210:BWR210"/>
    <mergeCell ref="BWS210:BWZ210"/>
    <mergeCell ref="BXA210:BXH210"/>
    <mergeCell ref="BXI210:BXP210"/>
    <mergeCell ref="BXQ210:BXX210"/>
    <mergeCell ref="BXY210:BYF210"/>
    <mergeCell ref="BYG210:BYN210"/>
    <mergeCell ref="BYO210:BYV210"/>
    <mergeCell ref="BYW210:BZD210"/>
    <mergeCell ref="BZE210:BZL210"/>
    <mergeCell ref="BZM210:BZT210"/>
    <mergeCell ref="BZU210:CAB210"/>
    <mergeCell ref="CAC210:CAJ210"/>
    <mergeCell ref="CAK210:CAR210"/>
    <mergeCell ref="CAS210:CAZ210"/>
    <mergeCell ref="CBA210:CBH210"/>
    <mergeCell ref="CBI210:CBP210"/>
    <mergeCell ref="CBQ210:CBX210"/>
    <mergeCell ref="CBY210:CCF210"/>
    <mergeCell ref="CCG210:CCN210"/>
    <mergeCell ref="CCO210:CCV210"/>
    <mergeCell ref="CCW210:CDD210"/>
    <mergeCell ref="CDE210:CDL210"/>
    <mergeCell ref="CDM210:CDT210"/>
    <mergeCell ref="CDU210:CEB210"/>
    <mergeCell ref="CEC210:CEJ210"/>
    <mergeCell ref="CEK210:CER210"/>
    <mergeCell ref="CES210:CEZ210"/>
    <mergeCell ref="CFA210:CFH210"/>
    <mergeCell ref="CFI210:CFP210"/>
    <mergeCell ref="CFQ210:CFX210"/>
    <mergeCell ref="CFY210:CGF210"/>
    <mergeCell ref="CGG210:CGN210"/>
    <mergeCell ref="CGO210:CGV210"/>
    <mergeCell ref="CGW210:CHD210"/>
    <mergeCell ref="CHE210:CHL210"/>
    <mergeCell ref="CHM210:CHT210"/>
    <mergeCell ref="CHU210:CIB210"/>
    <mergeCell ref="CIC210:CIJ210"/>
    <mergeCell ref="CIK210:CIR210"/>
    <mergeCell ref="CIS210:CIZ210"/>
    <mergeCell ref="CJA210:CJH210"/>
    <mergeCell ref="CJI210:CJP210"/>
    <mergeCell ref="CJQ210:CJX210"/>
    <mergeCell ref="CJY210:CKF210"/>
    <mergeCell ref="CKG210:CKN210"/>
    <mergeCell ref="CKO210:CKV210"/>
    <mergeCell ref="CKW210:CLD210"/>
    <mergeCell ref="CLE210:CLL210"/>
    <mergeCell ref="CLM210:CLT210"/>
    <mergeCell ref="CLU210:CMB210"/>
    <mergeCell ref="CMC210:CMJ210"/>
    <mergeCell ref="CMK210:CMR210"/>
    <mergeCell ref="CMS210:CMZ210"/>
    <mergeCell ref="CNA210:CNH210"/>
    <mergeCell ref="CNI210:CNP210"/>
    <mergeCell ref="CNQ210:CNX210"/>
    <mergeCell ref="CNY210:COF210"/>
    <mergeCell ref="COG210:CON210"/>
    <mergeCell ref="COO210:COV210"/>
    <mergeCell ref="COW210:CPD210"/>
    <mergeCell ref="CPE210:CPL210"/>
    <mergeCell ref="CPM210:CPT210"/>
    <mergeCell ref="CPU210:CQB210"/>
    <mergeCell ref="CQC210:CQJ210"/>
    <mergeCell ref="CQK210:CQR210"/>
    <mergeCell ref="CQS210:CQZ210"/>
    <mergeCell ref="CRA210:CRH210"/>
    <mergeCell ref="CRI210:CRP210"/>
    <mergeCell ref="CRQ210:CRX210"/>
    <mergeCell ref="CRY210:CSF210"/>
    <mergeCell ref="CSG210:CSN210"/>
    <mergeCell ref="CSO210:CSV210"/>
    <mergeCell ref="CSW210:CTD210"/>
    <mergeCell ref="CTE210:CTL210"/>
    <mergeCell ref="CTM210:CTT210"/>
    <mergeCell ref="CTU210:CUB210"/>
    <mergeCell ref="CUC210:CUJ210"/>
    <mergeCell ref="CUK210:CUR210"/>
    <mergeCell ref="CUS210:CUZ210"/>
    <mergeCell ref="CVA210:CVH210"/>
    <mergeCell ref="CVI210:CVP210"/>
    <mergeCell ref="CVQ210:CVX210"/>
    <mergeCell ref="CVY210:CWF210"/>
    <mergeCell ref="CWG210:CWN210"/>
    <mergeCell ref="CWO210:CWV210"/>
    <mergeCell ref="CWW210:CXD210"/>
    <mergeCell ref="CXE210:CXL210"/>
    <mergeCell ref="CXM210:CXT210"/>
    <mergeCell ref="CXU210:CYB210"/>
    <mergeCell ref="CYC210:CYJ210"/>
    <mergeCell ref="CYK210:CYR210"/>
    <mergeCell ref="CYS210:CYZ210"/>
    <mergeCell ref="CZA210:CZH210"/>
    <mergeCell ref="CZI210:CZP210"/>
    <mergeCell ref="CZQ210:CZX210"/>
    <mergeCell ref="CZY210:DAF210"/>
    <mergeCell ref="DAG210:DAN210"/>
    <mergeCell ref="DAO210:DAV210"/>
    <mergeCell ref="DAW210:DBD210"/>
    <mergeCell ref="DBE210:DBL210"/>
    <mergeCell ref="DBM210:DBT210"/>
    <mergeCell ref="DBU210:DCB210"/>
    <mergeCell ref="DCC210:DCJ210"/>
    <mergeCell ref="DCK210:DCR210"/>
    <mergeCell ref="DCS210:DCZ210"/>
    <mergeCell ref="DDA210:DDH210"/>
    <mergeCell ref="DDI210:DDP210"/>
    <mergeCell ref="DDQ210:DDX210"/>
    <mergeCell ref="DDY210:DEF210"/>
    <mergeCell ref="DEG210:DEN210"/>
    <mergeCell ref="DEO210:DEV210"/>
    <mergeCell ref="DEW210:DFD210"/>
    <mergeCell ref="DFE210:DFL210"/>
    <mergeCell ref="DFM210:DFT210"/>
    <mergeCell ref="DFU210:DGB210"/>
    <mergeCell ref="DGC210:DGJ210"/>
    <mergeCell ref="DGK210:DGR210"/>
    <mergeCell ref="DGS210:DGZ210"/>
    <mergeCell ref="DHA210:DHH210"/>
    <mergeCell ref="DHI210:DHP210"/>
    <mergeCell ref="DHQ210:DHX210"/>
    <mergeCell ref="DHY210:DIF210"/>
    <mergeCell ref="DIG210:DIN210"/>
    <mergeCell ref="DIO210:DIV210"/>
    <mergeCell ref="DIW210:DJD210"/>
    <mergeCell ref="DJE210:DJL210"/>
    <mergeCell ref="DJM210:DJT210"/>
    <mergeCell ref="DJU210:DKB210"/>
    <mergeCell ref="DKC210:DKJ210"/>
    <mergeCell ref="DKK210:DKR210"/>
    <mergeCell ref="DKS210:DKZ210"/>
    <mergeCell ref="DLA210:DLH210"/>
    <mergeCell ref="DLI210:DLP210"/>
    <mergeCell ref="DLQ210:DLX210"/>
    <mergeCell ref="DLY210:DMF210"/>
    <mergeCell ref="DMG210:DMN210"/>
    <mergeCell ref="DMO210:DMV210"/>
    <mergeCell ref="DMW210:DND210"/>
    <mergeCell ref="DNE210:DNL210"/>
    <mergeCell ref="DNM210:DNT210"/>
    <mergeCell ref="DNU210:DOB210"/>
    <mergeCell ref="DOC210:DOJ210"/>
    <mergeCell ref="DOK210:DOR210"/>
    <mergeCell ref="DOS210:DOZ210"/>
    <mergeCell ref="DPA210:DPH210"/>
    <mergeCell ref="DPI210:DPP210"/>
    <mergeCell ref="DPQ210:DPX210"/>
    <mergeCell ref="DPY210:DQF210"/>
    <mergeCell ref="DQG210:DQN210"/>
    <mergeCell ref="DQO210:DQV210"/>
    <mergeCell ref="DQW210:DRD210"/>
    <mergeCell ref="DRE210:DRL210"/>
    <mergeCell ref="DRM210:DRT210"/>
    <mergeCell ref="DRU210:DSB210"/>
    <mergeCell ref="DSC210:DSJ210"/>
    <mergeCell ref="DSK210:DSR210"/>
    <mergeCell ref="DSS210:DSZ210"/>
    <mergeCell ref="DTA210:DTH210"/>
    <mergeCell ref="DTI210:DTP210"/>
    <mergeCell ref="DTQ210:DTX210"/>
    <mergeCell ref="DTY210:DUF210"/>
    <mergeCell ref="DUG210:DUN210"/>
    <mergeCell ref="DUO210:DUV210"/>
    <mergeCell ref="DUW210:DVD210"/>
    <mergeCell ref="DVE210:DVL210"/>
    <mergeCell ref="DVM210:DVT210"/>
    <mergeCell ref="DVU210:DWB210"/>
    <mergeCell ref="DWC210:DWJ210"/>
    <mergeCell ref="DWK210:DWR210"/>
    <mergeCell ref="DWS210:DWZ210"/>
    <mergeCell ref="DXA210:DXH210"/>
    <mergeCell ref="DXI210:DXP210"/>
    <mergeCell ref="DXQ210:DXX210"/>
    <mergeCell ref="DXY210:DYF210"/>
    <mergeCell ref="DYG210:DYN210"/>
    <mergeCell ref="DYO210:DYV210"/>
    <mergeCell ref="DYW210:DZD210"/>
    <mergeCell ref="DZE210:DZL210"/>
    <mergeCell ref="DZM210:DZT210"/>
    <mergeCell ref="DZU210:EAB210"/>
    <mergeCell ref="EAC210:EAJ210"/>
    <mergeCell ref="EAK210:EAR210"/>
    <mergeCell ref="EAS210:EAZ210"/>
    <mergeCell ref="EBA210:EBH210"/>
    <mergeCell ref="EBI210:EBP210"/>
    <mergeCell ref="EBQ210:EBX210"/>
    <mergeCell ref="EBY210:ECF210"/>
    <mergeCell ref="ECG210:ECN210"/>
    <mergeCell ref="ECO210:ECV210"/>
    <mergeCell ref="ECW210:EDD210"/>
    <mergeCell ref="EDE210:EDL210"/>
    <mergeCell ref="EDM210:EDT210"/>
    <mergeCell ref="EDU210:EEB210"/>
    <mergeCell ref="EEC210:EEJ210"/>
    <mergeCell ref="EEK210:EER210"/>
    <mergeCell ref="EES210:EEZ210"/>
    <mergeCell ref="EFA210:EFH210"/>
    <mergeCell ref="EFI210:EFP210"/>
    <mergeCell ref="EFQ210:EFX210"/>
    <mergeCell ref="EFY210:EGF210"/>
    <mergeCell ref="EGG210:EGN210"/>
    <mergeCell ref="EGO210:EGV210"/>
    <mergeCell ref="EGW210:EHD210"/>
    <mergeCell ref="EHE210:EHL210"/>
    <mergeCell ref="EHM210:EHT210"/>
    <mergeCell ref="EHU210:EIB210"/>
    <mergeCell ref="EIC210:EIJ210"/>
    <mergeCell ref="EIK210:EIR210"/>
    <mergeCell ref="EIS210:EIZ210"/>
    <mergeCell ref="EJA210:EJH210"/>
    <mergeCell ref="EJI210:EJP210"/>
    <mergeCell ref="EJQ210:EJX210"/>
    <mergeCell ref="EJY210:EKF210"/>
    <mergeCell ref="EKG210:EKN210"/>
    <mergeCell ref="EKO210:EKV210"/>
    <mergeCell ref="EKW210:ELD210"/>
    <mergeCell ref="ELE210:ELL210"/>
    <mergeCell ref="ELM210:ELT210"/>
    <mergeCell ref="ELU210:EMB210"/>
    <mergeCell ref="EMC210:EMJ210"/>
    <mergeCell ref="EMK210:EMR210"/>
    <mergeCell ref="EMS210:EMZ210"/>
    <mergeCell ref="ENA210:ENH210"/>
    <mergeCell ref="ENI210:ENP210"/>
    <mergeCell ref="ENQ210:ENX210"/>
    <mergeCell ref="ENY210:EOF210"/>
    <mergeCell ref="EOG210:EON210"/>
    <mergeCell ref="EOO210:EOV210"/>
    <mergeCell ref="EOW210:EPD210"/>
    <mergeCell ref="EPE210:EPL210"/>
    <mergeCell ref="EPM210:EPT210"/>
    <mergeCell ref="EPU210:EQB210"/>
    <mergeCell ref="EQC210:EQJ210"/>
    <mergeCell ref="EQK210:EQR210"/>
    <mergeCell ref="EQS210:EQZ210"/>
    <mergeCell ref="ERA210:ERH210"/>
    <mergeCell ref="ERI210:ERP210"/>
    <mergeCell ref="ERQ210:ERX210"/>
    <mergeCell ref="ERY210:ESF210"/>
    <mergeCell ref="ESG210:ESN210"/>
    <mergeCell ref="ESO210:ESV210"/>
    <mergeCell ref="ESW210:ETD210"/>
    <mergeCell ref="ETE210:ETL210"/>
    <mergeCell ref="ETM210:ETT210"/>
    <mergeCell ref="ETU210:EUB210"/>
    <mergeCell ref="EUC210:EUJ210"/>
    <mergeCell ref="EUK210:EUR210"/>
    <mergeCell ref="EUS210:EUZ210"/>
    <mergeCell ref="EVA210:EVH210"/>
    <mergeCell ref="EVI210:EVP210"/>
    <mergeCell ref="EVQ210:EVX210"/>
    <mergeCell ref="EVY210:EWF210"/>
    <mergeCell ref="EWG210:EWN210"/>
    <mergeCell ref="EWO210:EWV210"/>
    <mergeCell ref="EWW210:EXD210"/>
    <mergeCell ref="EXE210:EXL210"/>
    <mergeCell ref="EXM210:EXT210"/>
    <mergeCell ref="EXU210:EYB210"/>
    <mergeCell ref="EYC210:EYJ210"/>
    <mergeCell ref="EYK210:EYR210"/>
    <mergeCell ref="EYS210:EYZ210"/>
    <mergeCell ref="EZA210:EZH210"/>
    <mergeCell ref="EZI210:EZP210"/>
    <mergeCell ref="EZQ210:EZX210"/>
    <mergeCell ref="EZY210:FAF210"/>
    <mergeCell ref="FAG210:FAN210"/>
    <mergeCell ref="FAO210:FAV210"/>
    <mergeCell ref="FAW210:FBD210"/>
    <mergeCell ref="FBE210:FBL210"/>
    <mergeCell ref="FBM210:FBT210"/>
    <mergeCell ref="FBU210:FCB210"/>
    <mergeCell ref="FCC210:FCJ210"/>
    <mergeCell ref="FCK210:FCR210"/>
    <mergeCell ref="FCS210:FCZ210"/>
    <mergeCell ref="FDA210:FDH210"/>
    <mergeCell ref="FDI210:FDP210"/>
    <mergeCell ref="FDQ210:FDX210"/>
    <mergeCell ref="FDY210:FEF210"/>
    <mergeCell ref="FEG210:FEN210"/>
    <mergeCell ref="FEO210:FEV210"/>
    <mergeCell ref="FEW210:FFD210"/>
    <mergeCell ref="FFE210:FFL210"/>
    <mergeCell ref="FFM210:FFT210"/>
    <mergeCell ref="FFU210:FGB210"/>
    <mergeCell ref="FGC210:FGJ210"/>
    <mergeCell ref="FGK210:FGR210"/>
    <mergeCell ref="FGS210:FGZ210"/>
    <mergeCell ref="FHA210:FHH210"/>
    <mergeCell ref="FHI210:FHP210"/>
    <mergeCell ref="FHQ210:FHX210"/>
    <mergeCell ref="FHY210:FIF210"/>
    <mergeCell ref="FIG210:FIN210"/>
    <mergeCell ref="FIO210:FIV210"/>
    <mergeCell ref="FIW210:FJD210"/>
    <mergeCell ref="FJE210:FJL210"/>
    <mergeCell ref="FJM210:FJT210"/>
    <mergeCell ref="FJU210:FKB210"/>
    <mergeCell ref="FKC210:FKJ210"/>
    <mergeCell ref="FKK210:FKR210"/>
    <mergeCell ref="FKS210:FKZ210"/>
    <mergeCell ref="FLA210:FLH210"/>
    <mergeCell ref="FLI210:FLP210"/>
    <mergeCell ref="FLQ210:FLX210"/>
    <mergeCell ref="FLY210:FMF210"/>
    <mergeCell ref="FMG210:FMN210"/>
    <mergeCell ref="FMO210:FMV210"/>
    <mergeCell ref="FMW210:FND210"/>
    <mergeCell ref="FNE210:FNL210"/>
    <mergeCell ref="FNM210:FNT210"/>
    <mergeCell ref="FNU210:FOB210"/>
    <mergeCell ref="FOC210:FOJ210"/>
    <mergeCell ref="FOK210:FOR210"/>
    <mergeCell ref="FOS210:FOZ210"/>
    <mergeCell ref="FPA210:FPH210"/>
    <mergeCell ref="FPI210:FPP210"/>
    <mergeCell ref="FPQ210:FPX210"/>
    <mergeCell ref="FPY210:FQF210"/>
    <mergeCell ref="FQG210:FQN210"/>
    <mergeCell ref="FQO210:FQV210"/>
    <mergeCell ref="FQW210:FRD210"/>
    <mergeCell ref="FRE210:FRL210"/>
    <mergeCell ref="FRM210:FRT210"/>
    <mergeCell ref="FRU210:FSB210"/>
    <mergeCell ref="FSC210:FSJ210"/>
    <mergeCell ref="FSK210:FSR210"/>
    <mergeCell ref="FSS210:FSZ210"/>
    <mergeCell ref="FTA210:FTH210"/>
    <mergeCell ref="FTI210:FTP210"/>
    <mergeCell ref="FTQ210:FTX210"/>
    <mergeCell ref="FTY210:FUF210"/>
    <mergeCell ref="FUG210:FUN210"/>
    <mergeCell ref="FUO210:FUV210"/>
    <mergeCell ref="FUW210:FVD210"/>
    <mergeCell ref="FVE210:FVL210"/>
    <mergeCell ref="FVM210:FVT210"/>
    <mergeCell ref="FVU210:FWB210"/>
    <mergeCell ref="FWC210:FWJ210"/>
    <mergeCell ref="FWK210:FWR210"/>
    <mergeCell ref="FWS210:FWZ210"/>
    <mergeCell ref="FXA210:FXH210"/>
    <mergeCell ref="FXI210:FXP210"/>
    <mergeCell ref="FXQ210:FXX210"/>
    <mergeCell ref="FXY210:FYF210"/>
    <mergeCell ref="FYG210:FYN210"/>
    <mergeCell ref="FYO210:FYV210"/>
    <mergeCell ref="FYW210:FZD210"/>
    <mergeCell ref="FZE210:FZL210"/>
    <mergeCell ref="FZM210:FZT210"/>
    <mergeCell ref="FZU210:GAB210"/>
    <mergeCell ref="GAC210:GAJ210"/>
    <mergeCell ref="GAK210:GAR210"/>
    <mergeCell ref="GAS210:GAZ210"/>
    <mergeCell ref="GBA210:GBH210"/>
    <mergeCell ref="GBI210:GBP210"/>
    <mergeCell ref="GBQ210:GBX210"/>
    <mergeCell ref="GBY210:GCF210"/>
    <mergeCell ref="GCG210:GCN210"/>
    <mergeCell ref="GCO210:GCV210"/>
    <mergeCell ref="GCW210:GDD210"/>
    <mergeCell ref="GDE210:GDL210"/>
    <mergeCell ref="GDM210:GDT210"/>
    <mergeCell ref="GDU210:GEB210"/>
    <mergeCell ref="GEC210:GEJ210"/>
    <mergeCell ref="GEK210:GER210"/>
    <mergeCell ref="GES210:GEZ210"/>
    <mergeCell ref="GFA210:GFH210"/>
    <mergeCell ref="GFI210:GFP210"/>
    <mergeCell ref="GFQ210:GFX210"/>
    <mergeCell ref="GFY210:GGF210"/>
    <mergeCell ref="GGG210:GGN210"/>
    <mergeCell ref="GGO210:GGV210"/>
    <mergeCell ref="GGW210:GHD210"/>
    <mergeCell ref="GHE210:GHL210"/>
    <mergeCell ref="GHM210:GHT210"/>
    <mergeCell ref="GHU210:GIB210"/>
    <mergeCell ref="GIC210:GIJ210"/>
    <mergeCell ref="GIK210:GIR210"/>
    <mergeCell ref="GIS210:GIZ210"/>
    <mergeCell ref="GJA210:GJH210"/>
    <mergeCell ref="GJI210:GJP210"/>
    <mergeCell ref="GJQ210:GJX210"/>
    <mergeCell ref="GJY210:GKF210"/>
    <mergeCell ref="GKG210:GKN210"/>
    <mergeCell ref="GKO210:GKV210"/>
    <mergeCell ref="GKW210:GLD210"/>
    <mergeCell ref="GLE210:GLL210"/>
    <mergeCell ref="GLM210:GLT210"/>
    <mergeCell ref="GLU210:GMB210"/>
    <mergeCell ref="GMC210:GMJ210"/>
    <mergeCell ref="GMK210:GMR210"/>
    <mergeCell ref="GMS210:GMZ210"/>
    <mergeCell ref="GNA210:GNH210"/>
    <mergeCell ref="GNI210:GNP210"/>
    <mergeCell ref="GNQ210:GNX210"/>
    <mergeCell ref="GNY210:GOF210"/>
    <mergeCell ref="GOG210:GON210"/>
    <mergeCell ref="GOO210:GOV210"/>
    <mergeCell ref="GOW210:GPD210"/>
    <mergeCell ref="GPE210:GPL210"/>
    <mergeCell ref="GPM210:GPT210"/>
    <mergeCell ref="GPU210:GQB210"/>
    <mergeCell ref="GQC210:GQJ210"/>
    <mergeCell ref="GQK210:GQR210"/>
    <mergeCell ref="GQS210:GQZ210"/>
    <mergeCell ref="GRA210:GRH210"/>
    <mergeCell ref="GRI210:GRP210"/>
    <mergeCell ref="GRQ210:GRX210"/>
    <mergeCell ref="GRY210:GSF210"/>
    <mergeCell ref="GSG210:GSN210"/>
    <mergeCell ref="GSO210:GSV210"/>
    <mergeCell ref="GSW210:GTD210"/>
    <mergeCell ref="GTE210:GTL210"/>
    <mergeCell ref="GTM210:GTT210"/>
    <mergeCell ref="GTU210:GUB210"/>
    <mergeCell ref="GUC210:GUJ210"/>
    <mergeCell ref="GUK210:GUR210"/>
    <mergeCell ref="GUS210:GUZ210"/>
    <mergeCell ref="GVA210:GVH210"/>
    <mergeCell ref="GVI210:GVP210"/>
    <mergeCell ref="GVQ210:GVX210"/>
    <mergeCell ref="GVY210:GWF210"/>
    <mergeCell ref="GWG210:GWN210"/>
    <mergeCell ref="GWO210:GWV210"/>
    <mergeCell ref="GWW210:GXD210"/>
    <mergeCell ref="GXE210:GXL210"/>
    <mergeCell ref="GXM210:GXT210"/>
    <mergeCell ref="GXU210:GYB210"/>
    <mergeCell ref="GYC210:GYJ210"/>
    <mergeCell ref="GYK210:GYR210"/>
    <mergeCell ref="GYS210:GYZ210"/>
    <mergeCell ref="GZA210:GZH210"/>
    <mergeCell ref="GZI210:GZP210"/>
    <mergeCell ref="GZQ210:GZX210"/>
    <mergeCell ref="GZY210:HAF210"/>
    <mergeCell ref="HAG210:HAN210"/>
    <mergeCell ref="HAO210:HAV210"/>
    <mergeCell ref="HAW210:HBD210"/>
    <mergeCell ref="HBE210:HBL210"/>
    <mergeCell ref="HBM210:HBT210"/>
    <mergeCell ref="HBU210:HCB210"/>
    <mergeCell ref="HCC210:HCJ210"/>
    <mergeCell ref="HCK210:HCR210"/>
    <mergeCell ref="HCS210:HCZ210"/>
    <mergeCell ref="HDA210:HDH210"/>
    <mergeCell ref="HDI210:HDP210"/>
    <mergeCell ref="HDQ210:HDX210"/>
    <mergeCell ref="HDY210:HEF210"/>
    <mergeCell ref="HEG210:HEN210"/>
    <mergeCell ref="HEO210:HEV210"/>
    <mergeCell ref="HEW210:HFD210"/>
    <mergeCell ref="HFE210:HFL210"/>
    <mergeCell ref="HFM210:HFT210"/>
    <mergeCell ref="HFU210:HGB210"/>
    <mergeCell ref="HGC210:HGJ210"/>
    <mergeCell ref="HGK210:HGR210"/>
    <mergeCell ref="HGS210:HGZ210"/>
    <mergeCell ref="HHA210:HHH210"/>
    <mergeCell ref="HHI210:HHP210"/>
    <mergeCell ref="HHQ210:HHX210"/>
    <mergeCell ref="HHY210:HIF210"/>
    <mergeCell ref="HIG210:HIN210"/>
    <mergeCell ref="HIO210:HIV210"/>
    <mergeCell ref="HIW210:HJD210"/>
    <mergeCell ref="HJE210:HJL210"/>
    <mergeCell ref="HJM210:HJT210"/>
    <mergeCell ref="HJU210:HKB210"/>
    <mergeCell ref="HKC210:HKJ210"/>
    <mergeCell ref="HKK210:HKR210"/>
    <mergeCell ref="HKS210:HKZ210"/>
    <mergeCell ref="HLA210:HLH210"/>
    <mergeCell ref="HLI210:HLP210"/>
    <mergeCell ref="HLQ210:HLX210"/>
    <mergeCell ref="HLY210:HMF210"/>
    <mergeCell ref="HMG210:HMN210"/>
    <mergeCell ref="HMO210:HMV210"/>
    <mergeCell ref="HMW210:HND210"/>
    <mergeCell ref="HNE210:HNL210"/>
    <mergeCell ref="HNM210:HNT210"/>
    <mergeCell ref="HNU210:HOB210"/>
    <mergeCell ref="HOC210:HOJ210"/>
    <mergeCell ref="HOK210:HOR210"/>
    <mergeCell ref="HOS210:HOZ210"/>
    <mergeCell ref="HPA210:HPH210"/>
    <mergeCell ref="HPI210:HPP210"/>
    <mergeCell ref="HPQ210:HPX210"/>
    <mergeCell ref="HPY210:HQF210"/>
    <mergeCell ref="HQG210:HQN210"/>
    <mergeCell ref="HQO210:HQV210"/>
    <mergeCell ref="HQW210:HRD210"/>
    <mergeCell ref="HRE210:HRL210"/>
    <mergeCell ref="HRM210:HRT210"/>
    <mergeCell ref="HRU210:HSB210"/>
    <mergeCell ref="HSC210:HSJ210"/>
    <mergeCell ref="HSK210:HSR210"/>
    <mergeCell ref="HSS210:HSZ210"/>
    <mergeCell ref="HTA210:HTH210"/>
    <mergeCell ref="HTI210:HTP210"/>
    <mergeCell ref="HTQ210:HTX210"/>
    <mergeCell ref="HTY210:HUF210"/>
    <mergeCell ref="HUG210:HUN210"/>
    <mergeCell ref="HUO210:HUV210"/>
    <mergeCell ref="HUW210:HVD210"/>
    <mergeCell ref="HVE210:HVL210"/>
    <mergeCell ref="HVM210:HVT210"/>
    <mergeCell ref="HVU210:HWB210"/>
    <mergeCell ref="HWC210:HWJ210"/>
    <mergeCell ref="HWK210:HWR210"/>
    <mergeCell ref="HWS210:HWZ210"/>
    <mergeCell ref="HXA210:HXH210"/>
    <mergeCell ref="HXI210:HXP210"/>
    <mergeCell ref="HXQ210:HXX210"/>
    <mergeCell ref="HXY210:HYF210"/>
    <mergeCell ref="HYG210:HYN210"/>
    <mergeCell ref="HYO210:HYV210"/>
    <mergeCell ref="HYW210:HZD210"/>
    <mergeCell ref="HZE210:HZL210"/>
    <mergeCell ref="HZM210:HZT210"/>
    <mergeCell ref="HZU210:IAB210"/>
    <mergeCell ref="IAC210:IAJ210"/>
    <mergeCell ref="IAK210:IAR210"/>
    <mergeCell ref="IAS210:IAZ210"/>
    <mergeCell ref="IBA210:IBH210"/>
    <mergeCell ref="IBI210:IBP210"/>
    <mergeCell ref="IBQ210:IBX210"/>
    <mergeCell ref="IBY210:ICF210"/>
    <mergeCell ref="ICG210:ICN210"/>
    <mergeCell ref="ICO210:ICV210"/>
    <mergeCell ref="ICW210:IDD210"/>
    <mergeCell ref="IDE210:IDL210"/>
    <mergeCell ref="IDM210:IDT210"/>
    <mergeCell ref="IDU210:IEB210"/>
    <mergeCell ref="IEC210:IEJ210"/>
    <mergeCell ref="IEK210:IER210"/>
    <mergeCell ref="IES210:IEZ210"/>
    <mergeCell ref="IFA210:IFH210"/>
    <mergeCell ref="IFI210:IFP210"/>
    <mergeCell ref="IFQ210:IFX210"/>
    <mergeCell ref="IFY210:IGF210"/>
    <mergeCell ref="IGG210:IGN210"/>
    <mergeCell ref="IGO210:IGV210"/>
    <mergeCell ref="IGW210:IHD210"/>
    <mergeCell ref="IHE210:IHL210"/>
    <mergeCell ref="IHM210:IHT210"/>
    <mergeCell ref="IHU210:IIB210"/>
    <mergeCell ref="IIC210:IIJ210"/>
    <mergeCell ref="IIK210:IIR210"/>
    <mergeCell ref="IIS210:IIZ210"/>
    <mergeCell ref="IJA210:IJH210"/>
    <mergeCell ref="IJI210:IJP210"/>
    <mergeCell ref="IJQ210:IJX210"/>
    <mergeCell ref="IJY210:IKF210"/>
    <mergeCell ref="IKG210:IKN210"/>
    <mergeCell ref="IKO210:IKV210"/>
    <mergeCell ref="IKW210:ILD210"/>
    <mergeCell ref="ILE210:ILL210"/>
    <mergeCell ref="ILM210:ILT210"/>
    <mergeCell ref="ILU210:IMB210"/>
    <mergeCell ref="IMC210:IMJ210"/>
    <mergeCell ref="IMK210:IMR210"/>
    <mergeCell ref="IMS210:IMZ210"/>
    <mergeCell ref="INA210:INH210"/>
    <mergeCell ref="INI210:INP210"/>
    <mergeCell ref="INQ210:INX210"/>
    <mergeCell ref="INY210:IOF210"/>
    <mergeCell ref="IOG210:ION210"/>
    <mergeCell ref="IOO210:IOV210"/>
    <mergeCell ref="IOW210:IPD210"/>
    <mergeCell ref="IPE210:IPL210"/>
    <mergeCell ref="IPM210:IPT210"/>
    <mergeCell ref="IPU210:IQB210"/>
    <mergeCell ref="IQC210:IQJ210"/>
    <mergeCell ref="IQK210:IQR210"/>
    <mergeCell ref="IQS210:IQZ210"/>
    <mergeCell ref="IRA210:IRH210"/>
    <mergeCell ref="IRI210:IRP210"/>
    <mergeCell ref="IRQ210:IRX210"/>
    <mergeCell ref="IRY210:ISF210"/>
    <mergeCell ref="ISG210:ISN210"/>
    <mergeCell ref="ISO210:ISV210"/>
    <mergeCell ref="ISW210:ITD210"/>
    <mergeCell ref="ITE210:ITL210"/>
    <mergeCell ref="ITM210:ITT210"/>
    <mergeCell ref="ITU210:IUB210"/>
    <mergeCell ref="IUC210:IUJ210"/>
    <mergeCell ref="IUK210:IUR210"/>
    <mergeCell ref="IUS210:IUZ210"/>
    <mergeCell ref="IVA210:IVH210"/>
    <mergeCell ref="IVI210:IVP210"/>
    <mergeCell ref="IVQ210:IVX210"/>
    <mergeCell ref="IVY210:IWF210"/>
    <mergeCell ref="IWG210:IWN210"/>
    <mergeCell ref="IWO210:IWV210"/>
    <mergeCell ref="IWW210:IXD210"/>
    <mergeCell ref="IXE210:IXL210"/>
    <mergeCell ref="IXM210:IXT210"/>
    <mergeCell ref="IXU210:IYB210"/>
    <mergeCell ref="IYC210:IYJ210"/>
    <mergeCell ref="IYK210:IYR210"/>
    <mergeCell ref="IYS210:IYZ210"/>
    <mergeCell ref="IZA210:IZH210"/>
    <mergeCell ref="IZI210:IZP210"/>
    <mergeCell ref="IZQ210:IZX210"/>
    <mergeCell ref="IZY210:JAF210"/>
    <mergeCell ref="JAG210:JAN210"/>
    <mergeCell ref="JAO210:JAV210"/>
    <mergeCell ref="JAW210:JBD210"/>
    <mergeCell ref="JBE210:JBL210"/>
    <mergeCell ref="JBM210:JBT210"/>
    <mergeCell ref="JBU210:JCB210"/>
    <mergeCell ref="JCC210:JCJ210"/>
    <mergeCell ref="JCK210:JCR210"/>
    <mergeCell ref="JCS210:JCZ210"/>
    <mergeCell ref="JDA210:JDH210"/>
    <mergeCell ref="JDI210:JDP210"/>
    <mergeCell ref="JDQ210:JDX210"/>
    <mergeCell ref="JDY210:JEF210"/>
    <mergeCell ref="JEG210:JEN210"/>
    <mergeCell ref="JEO210:JEV210"/>
    <mergeCell ref="JEW210:JFD210"/>
    <mergeCell ref="JFE210:JFL210"/>
    <mergeCell ref="JFM210:JFT210"/>
    <mergeCell ref="JFU210:JGB210"/>
    <mergeCell ref="JGC210:JGJ210"/>
    <mergeCell ref="JGK210:JGR210"/>
    <mergeCell ref="JGS210:JGZ210"/>
    <mergeCell ref="JHA210:JHH210"/>
    <mergeCell ref="JHI210:JHP210"/>
    <mergeCell ref="JHQ210:JHX210"/>
    <mergeCell ref="JHY210:JIF210"/>
    <mergeCell ref="JIG210:JIN210"/>
    <mergeCell ref="JIO210:JIV210"/>
    <mergeCell ref="JIW210:JJD210"/>
    <mergeCell ref="JJE210:JJL210"/>
    <mergeCell ref="JJM210:JJT210"/>
    <mergeCell ref="JJU210:JKB210"/>
    <mergeCell ref="JKC210:JKJ210"/>
    <mergeCell ref="JKK210:JKR210"/>
    <mergeCell ref="JKS210:JKZ210"/>
    <mergeCell ref="JLA210:JLH210"/>
    <mergeCell ref="JLI210:JLP210"/>
    <mergeCell ref="JLQ210:JLX210"/>
    <mergeCell ref="JLY210:JMF210"/>
    <mergeCell ref="JMG210:JMN210"/>
    <mergeCell ref="JMO210:JMV210"/>
    <mergeCell ref="JMW210:JND210"/>
    <mergeCell ref="JNE210:JNL210"/>
    <mergeCell ref="JNM210:JNT210"/>
    <mergeCell ref="JNU210:JOB210"/>
    <mergeCell ref="JOC210:JOJ210"/>
    <mergeCell ref="JOK210:JOR210"/>
    <mergeCell ref="JOS210:JOZ210"/>
    <mergeCell ref="JPA210:JPH210"/>
    <mergeCell ref="JPI210:JPP210"/>
    <mergeCell ref="JPQ210:JPX210"/>
    <mergeCell ref="JPY210:JQF210"/>
    <mergeCell ref="JQG210:JQN210"/>
    <mergeCell ref="JQO210:JQV210"/>
    <mergeCell ref="JQW210:JRD210"/>
    <mergeCell ref="JRE210:JRL210"/>
    <mergeCell ref="JRM210:JRT210"/>
    <mergeCell ref="JRU210:JSB210"/>
    <mergeCell ref="JSC210:JSJ210"/>
    <mergeCell ref="JSK210:JSR210"/>
    <mergeCell ref="JSS210:JSZ210"/>
    <mergeCell ref="JTA210:JTH210"/>
    <mergeCell ref="JTI210:JTP210"/>
    <mergeCell ref="JTQ210:JTX210"/>
    <mergeCell ref="JTY210:JUF210"/>
    <mergeCell ref="JUG210:JUN210"/>
    <mergeCell ref="JUO210:JUV210"/>
    <mergeCell ref="JUW210:JVD210"/>
    <mergeCell ref="JVE210:JVL210"/>
    <mergeCell ref="JVM210:JVT210"/>
    <mergeCell ref="JVU210:JWB210"/>
    <mergeCell ref="JWC210:JWJ210"/>
    <mergeCell ref="JWK210:JWR210"/>
    <mergeCell ref="JWS210:JWZ210"/>
    <mergeCell ref="JXA210:JXH210"/>
    <mergeCell ref="JXI210:JXP210"/>
    <mergeCell ref="JXQ210:JXX210"/>
    <mergeCell ref="JXY210:JYF210"/>
    <mergeCell ref="JYG210:JYN210"/>
    <mergeCell ref="JYO210:JYV210"/>
    <mergeCell ref="JYW210:JZD210"/>
    <mergeCell ref="JZE210:JZL210"/>
    <mergeCell ref="JZM210:JZT210"/>
    <mergeCell ref="JZU210:KAB210"/>
    <mergeCell ref="KAC210:KAJ210"/>
    <mergeCell ref="KAK210:KAR210"/>
    <mergeCell ref="KAS210:KAZ210"/>
    <mergeCell ref="KBA210:KBH210"/>
    <mergeCell ref="KBI210:KBP210"/>
    <mergeCell ref="KBQ210:KBX210"/>
    <mergeCell ref="KBY210:KCF210"/>
    <mergeCell ref="KCG210:KCN210"/>
    <mergeCell ref="KCO210:KCV210"/>
    <mergeCell ref="KCW210:KDD210"/>
    <mergeCell ref="KDE210:KDL210"/>
    <mergeCell ref="KDM210:KDT210"/>
    <mergeCell ref="KDU210:KEB210"/>
    <mergeCell ref="KEC210:KEJ210"/>
    <mergeCell ref="KEK210:KER210"/>
    <mergeCell ref="KES210:KEZ210"/>
    <mergeCell ref="KFA210:KFH210"/>
    <mergeCell ref="KFI210:KFP210"/>
    <mergeCell ref="KFQ210:KFX210"/>
    <mergeCell ref="KFY210:KGF210"/>
    <mergeCell ref="KGG210:KGN210"/>
    <mergeCell ref="KGO210:KGV210"/>
    <mergeCell ref="KGW210:KHD210"/>
    <mergeCell ref="KHE210:KHL210"/>
    <mergeCell ref="KHM210:KHT210"/>
    <mergeCell ref="KHU210:KIB210"/>
    <mergeCell ref="KIC210:KIJ210"/>
    <mergeCell ref="KIK210:KIR210"/>
    <mergeCell ref="KIS210:KIZ210"/>
    <mergeCell ref="KJA210:KJH210"/>
    <mergeCell ref="KJI210:KJP210"/>
    <mergeCell ref="KJQ210:KJX210"/>
    <mergeCell ref="KJY210:KKF210"/>
    <mergeCell ref="KKG210:KKN210"/>
    <mergeCell ref="KKO210:KKV210"/>
    <mergeCell ref="KKW210:KLD210"/>
    <mergeCell ref="KLE210:KLL210"/>
    <mergeCell ref="KLM210:KLT210"/>
    <mergeCell ref="KLU210:KMB210"/>
    <mergeCell ref="KMC210:KMJ210"/>
    <mergeCell ref="KMK210:KMR210"/>
    <mergeCell ref="KMS210:KMZ210"/>
    <mergeCell ref="KNA210:KNH210"/>
    <mergeCell ref="KNI210:KNP210"/>
    <mergeCell ref="KNQ210:KNX210"/>
    <mergeCell ref="KNY210:KOF210"/>
    <mergeCell ref="KOG210:KON210"/>
    <mergeCell ref="KOO210:KOV210"/>
    <mergeCell ref="KOW210:KPD210"/>
    <mergeCell ref="KPE210:KPL210"/>
    <mergeCell ref="KPM210:KPT210"/>
    <mergeCell ref="KPU210:KQB210"/>
    <mergeCell ref="KQC210:KQJ210"/>
    <mergeCell ref="KQK210:KQR210"/>
    <mergeCell ref="KQS210:KQZ210"/>
    <mergeCell ref="KRA210:KRH210"/>
    <mergeCell ref="KRI210:KRP210"/>
    <mergeCell ref="KRQ210:KRX210"/>
    <mergeCell ref="KRY210:KSF210"/>
    <mergeCell ref="KSG210:KSN210"/>
    <mergeCell ref="KSO210:KSV210"/>
    <mergeCell ref="KSW210:KTD210"/>
    <mergeCell ref="KTE210:KTL210"/>
    <mergeCell ref="KTM210:KTT210"/>
    <mergeCell ref="KTU210:KUB210"/>
    <mergeCell ref="KUC210:KUJ210"/>
    <mergeCell ref="KUK210:KUR210"/>
    <mergeCell ref="KUS210:KUZ210"/>
    <mergeCell ref="KVA210:KVH210"/>
    <mergeCell ref="KVI210:KVP210"/>
    <mergeCell ref="KVQ210:KVX210"/>
    <mergeCell ref="KVY210:KWF210"/>
    <mergeCell ref="KWG210:KWN210"/>
    <mergeCell ref="KWO210:KWV210"/>
    <mergeCell ref="KWW210:KXD210"/>
    <mergeCell ref="KXE210:KXL210"/>
    <mergeCell ref="KXM210:KXT210"/>
    <mergeCell ref="KXU210:KYB210"/>
    <mergeCell ref="KYC210:KYJ210"/>
    <mergeCell ref="KYK210:KYR210"/>
    <mergeCell ref="KYS210:KYZ210"/>
    <mergeCell ref="KZA210:KZH210"/>
    <mergeCell ref="KZI210:KZP210"/>
    <mergeCell ref="KZQ210:KZX210"/>
    <mergeCell ref="KZY210:LAF210"/>
    <mergeCell ref="LAG210:LAN210"/>
    <mergeCell ref="LAO210:LAV210"/>
    <mergeCell ref="LAW210:LBD210"/>
    <mergeCell ref="LBE210:LBL210"/>
    <mergeCell ref="LBM210:LBT210"/>
    <mergeCell ref="LBU210:LCB210"/>
    <mergeCell ref="LCC210:LCJ210"/>
    <mergeCell ref="LCK210:LCR210"/>
    <mergeCell ref="LCS210:LCZ210"/>
    <mergeCell ref="LDA210:LDH210"/>
    <mergeCell ref="LDI210:LDP210"/>
    <mergeCell ref="LDQ210:LDX210"/>
    <mergeCell ref="LDY210:LEF210"/>
    <mergeCell ref="LEG210:LEN210"/>
    <mergeCell ref="LEO210:LEV210"/>
    <mergeCell ref="LEW210:LFD210"/>
    <mergeCell ref="LFE210:LFL210"/>
    <mergeCell ref="LFM210:LFT210"/>
    <mergeCell ref="LFU210:LGB210"/>
    <mergeCell ref="LGC210:LGJ210"/>
    <mergeCell ref="LGK210:LGR210"/>
    <mergeCell ref="LGS210:LGZ210"/>
    <mergeCell ref="LHA210:LHH210"/>
    <mergeCell ref="LHI210:LHP210"/>
    <mergeCell ref="LHQ210:LHX210"/>
    <mergeCell ref="LHY210:LIF210"/>
    <mergeCell ref="LIG210:LIN210"/>
    <mergeCell ref="LIO210:LIV210"/>
    <mergeCell ref="LIW210:LJD210"/>
    <mergeCell ref="LJE210:LJL210"/>
    <mergeCell ref="LJM210:LJT210"/>
    <mergeCell ref="LJU210:LKB210"/>
    <mergeCell ref="LKC210:LKJ210"/>
    <mergeCell ref="LKK210:LKR210"/>
    <mergeCell ref="LKS210:LKZ210"/>
    <mergeCell ref="LLA210:LLH210"/>
    <mergeCell ref="LLI210:LLP210"/>
    <mergeCell ref="LLQ210:LLX210"/>
    <mergeCell ref="LLY210:LMF210"/>
    <mergeCell ref="LMG210:LMN210"/>
    <mergeCell ref="LMO210:LMV210"/>
    <mergeCell ref="LMW210:LND210"/>
    <mergeCell ref="LNE210:LNL210"/>
    <mergeCell ref="LNM210:LNT210"/>
    <mergeCell ref="LNU210:LOB210"/>
    <mergeCell ref="LOC210:LOJ210"/>
    <mergeCell ref="LOK210:LOR210"/>
    <mergeCell ref="LOS210:LOZ210"/>
    <mergeCell ref="LPA210:LPH210"/>
    <mergeCell ref="LPI210:LPP210"/>
    <mergeCell ref="LPQ210:LPX210"/>
    <mergeCell ref="LPY210:LQF210"/>
    <mergeCell ref="LQG210:LQN210"/>
    <mergeCell ref="LQO210:LQV210"/>
    <mergeCell ref="LQW210:LRD210"/>
    <mergeCell ref="LRE210:LRL210"/>
    <mergeCell ref="LRM210:LRT210"/>
    <mergeCell ref="LRU210:LSB210"/>
    <mergeCell ref="LSC210:LSJ210"/>
    <mergeCell ref="LSK210:LSR210"/>
    <mergeCell ref="LSS210:LSZ210"/>
    <mergeCell ref="LTA210:LTH210"/>
    <mergeCell ref="LTI210:LTP210"/>
    <mergeCell ref="LTQ210:LTX210"/>
    <mergeCell ref="LTY210:LUF210"/>
    <mergeCell ref="LUG210:LUN210"/>
    <mergeCell ref="LUO210:LUV210"/>
    <mergeCell ref="LUW210:LVD210"/>
    <mergeCell ref="LVE210:LVL210"/>
    <mergeCell ref="LVM210:LVT210"/>
    <mergeCell ref="LVU210:LWB210"/>
    <mergeCell ref="LWC210:LWJ210"/>
    <mergeCell ref="LWK210:LWR210"/>
    <mergeCell ref="LWS210:LWZ210"/>
    <mergeCell ref="LXA210:LXH210"/>
    <mergeCell ref="LXI210:LXP210"/>
    <mergeCell ref="LXQ210:LXX210"/>
    <mergeCell ref="LXY210:LYF210"/>
    <mergeCell ref="LYG210:LYN210"/>
    <mergeCell ref="LYO210:LYV210"/>
    <mergeCell ref="LYW210:LZD210"/>
    <mergeCell ref="LZE210:LZL210"/>
    <mergeCell ref="LZM210:LZT210"/>
    <mergeCell ref="LZU210:MAB210"/>
    <mergeCell ref="MAC210:MAJ210"/>
    <mergeCell ref="MAK210:MAR210"/>
    <mergeCell ref="MAS210:MAZ210"/>
    <mergeCell ref="MBA210:MBH210"/>
    <mergeCell ref="MBI210:MBP210"/>
    <mergeCell ref="MBQ210:MBX210"/>
    <mergeCell ref="MBY210:MCF210"/>
    <mergeCell ref="MCG210:MCN210"/>
    <mergeCell ref="MCO210:MCV210"/>
    <mergeCell ref="MCW210:MDD210"/>
    <mergeCell ref="MDE210:MDL210"/>
    <mergeCell ref="MDM210:MDT210"/>
    <mergeCell ref="MDU210:MEB210"/>
    <mergeCell ref="MEC210:MEJ210"/>
    <mergeCell ref="MEK210:MER210"/>
    <mergeCell ref="MES210:MEZ210"/>
    <mergeCell ref="MFA210:MFH210"/>
    <mergeCell ref="MFI210:MFP210"/>
    <mergeCell ref="MFQ210:MFX210"/>
    <mergeCell ref="MFY210:MGF210"/>
    <mergeCell ref="MGG210:MGN210"/>
    <mergeCell ref="MGO210:MGV210"/>
    <mergeCell ref="MGW210:MHD210"/>
    <mergeCell ref="MHE210:MHL210"/>
    <mergeCell ref="MHM210:MHT210"/>
    <mergeCell ref="MHU210:MIB210"/>
    <mergeCell ref="MIC210:MIJ210"/>
    <mergeCell ref="MIK210:MIR210"/>
    <mergeCell ref="MIS210:MIZ210"/>
    <mergeCell ref="MJA210:MJH210"/>
    <mergeCell ref="MJI210:MJP210"/>
    <mergeCell ref="MJQ210:MJX210"/>
    <mergeCell ref="MJY210:MKF210"/>
    <mergeCell ref="MKG210:MKN210"/>
    <mergeCell ref="MKO210:MKV210"/>
    <mergeCell ref="MKW210:MLD210"/>
    <mergeCell ref="MLE210:MLL210"/>
    <mergeCell ref="MLM210:MLT210"/>
    <mergeCell ref="MLU210:MMB210"/>
    <mergeCell ref="MMC210:MMJ210"/>
    <mergeCell ref="MMK210:MMR210"/>
    <mergeCell ref="MMS210:MMZ210"/>
    <mergeCell ref="MNA210:MNH210"/>
    <mergeCell ref="MNI210:MNP210"/>
    <mergeCell ref="MNQ210:MNX210"/>
    <mergeCell ref="MNY210:MOF210"/>
    <mergeCell ref="MOG210:MON210"/>
    <mergeCell ref="MOO210:MOV210"/>
    <mergeCell ref="MOW210:MPD210"/>
    <mergeCell ref="MPE210:MPL210"/>
    <mergeCell ref="MPM210:MPT210"/>
    <mergeCell ref="MPU210:MQB210"/>
    <mergeCell ref="MQC210:MQJ210"/>
    <mergeCell ref="MQK210:MQR210"/>
    <mergeCell ref="MQS210:MQZ210"/>
    <mergeCell ref="MRA210:MRH210"/>
    <mergeCell ref="MRI210:MRP210"/>
    <mergeCell ref="MRQ210:MRX210"/>
    <mergeCell ref="MRY210:MSF210"/>
    <mergeCell ref="MSG210:MSN210"/>
    <mergeCell ref="MSO210:MSV210"/>
    <mergeCell ref="MSW210:MTD210"/>
    <mergeCell ref="MTE210:MTL210"/>
    <mergeCell ref="MTM210:MTT210"/>
    <mergeCell ref="MTU210:MUB210"/>
    <mergeCell ref="MUC210:MUJ210"/>
    <mergeCell ref="MUK210:MUR210"/>
    <mergeCell ref="MUS210:MUZ210"/>
    <mergeCell ref="MVA210:MVH210"/>
    <mergeCell ref="MVI210:MVP210"/>
    <mergeCell ref="MVQ210:MVX210"/>
    <mergeCell ref="MVY210:MWF210"/>
    <mergeCell ref="MWG210:MWN210"/>
    <mergeCell ref="MWO210:MWV210"/>
    <mergeCell ref="MWW210:MXD210"/>
    <mergeCell ref="MXE210:MXL210"/>
    <mergeCell ref="MXM210:MXT210"/>
    <mergeCell ref="MXU210:MYB210"/>
    <mergeCell ref="MYC210:MYJ210"/>
    <mergeCell ref="MYK210:MYR210"/>
    <mergeCell ref="MYS210:MYZ210"/>
    <mergeCell ref="MZA210:MZH210"/>
    <mergeCell ref="MZI210:MZP210"/>
    <mergeCell ref="MZQ210:MZX210"/>
    <mergeCell ref="MZY210:NAF210"/>
    <mergeCell ref="NAG210:NAN210"/>
    <mergeCell ref="NAO210:NAV210"/>
    <mergeCell ref="NAW210:NBD210"/>
    <mergeCell ref="NBE210:NBL210"/>
    <mergeCell ref="NBM210:NBT210"/>
    <mergeCell ref="NBU210:NCB210"/>
    <mergeCell ref="NCC210:NCJ210"/>
    <mergeCell ref="NCK210:NCR210"/>
    <mergeCell ref="NCS210:NCZ210"/>
    <mergeCell ref="NDA210:NDH210"/>
    <mergeCell ref="NDI210:NDP210"/>
    <mergeCell ref="NDQ210:NDX210"/>
    <mergeCell ref="NDY210:NEF210"/>
    <mergeCell ref="NEG210:NEN210"/>
    <mergeCell ref="NEO210:NEV210"/>
    <mergeCell ref="NEW210:NFD210"/>
    <mergeCell ref="NFE210:NFL210"/>
    <mergeCell ref="NFM210:NFT210"/>
    <mergeCell ref="NFU210:NGB210"/>
    <mergeCell ref="NGC210:NGJ210"/>
    <mergeCell ref="NGK210:NGR210"/>
    <mergeCell ref="NGS210:NGZ210"/>
    <mergeCell ref="NHA210:NHH210"/>
    <mergeCell ref="NHI210:NHP210"/>
    <mergeCell ref="NHQ210:NHX210"/>
    <mergeCell ref="NHY210:NIF210"/>
    <mergeCell ref="NIG210:NIN210"/>
    <mergeCell ref="NIO210:NIV210"/>
    <mergeCell ref="NIW210:NJD210"/>
    <mergeCell ref="NJE210:NJL210"/>
    <mergeCell ref="NJM210:NJT210"/>
    <mergeCell ref="NJU210:NKB210"/>
    <mergeCell ref="NKC210:NKJ210"/>
    <mergeCell ref="NKK210:NKR210"/>
    <mergeCell ref="NKS210:NKZ210"/>
    <mergeCell ref="NLA210:NLH210"/>
    <mergeCell ref="NLI210:NLP210"/>
    <mergeCell ref="NLQ210:NLX210"/>
    <mergeCell ref="NLY210:NMF210"/>
    <mergeCell ref="NMG210:NMN210"/>
    <mergeCell ref="NMO210:NMV210"/>
    <mergeCell ref="NMW210:NND210"/>
    <mergeCell ref="NNE210:NNL210"/>
    <mergeCell ref="NNM210:NNT210"/>
    <mergeCell ref="NNU210:NOB210"/>
    <mergeCell ref="NOC210:NOJ210"/>
    <mergeCell ref="NOK210:NOR210"/>
    <mergeCell ref="NOS210:NOZ210"/>
    <mergeCell ref="NPA210:NPH210"/>
    <mergeCell ref="NPI210:NPP210"/>
    <mergeCell ref="NPQ210:NPX210"/>
    <mergeCell ref="NPY210:NQF210"/>
    <mergeCell ref="NQG210:NQN210"/>
    <mergeCell ref="NQO210:NQV210"/>
    <mergeCell ref="NQW210:NRD210"/>
    <mergeCell ref="NRE210:NRL210"/>
    <mergeCell ref="NRM210:NRT210"/>
    <mergeCell ref="NRU210:NSB210"/>
    <mergeCell ref="NSC210:NSJ210"/>
    <mergeCell ref="NSK210:NSR210"/>
    <mergeCell ref="NSS210:NSZ210"/>
    <mergeCell ref="NTA210:NTH210"/>
    <mergeCell ref="NTI210:NTP210"/>
    <mergeCell ref="NTQ210:NTX210"/>
    <mergeCell ref="NTY210:NUF210"/>
    <mergeCell ref="NUG210:NUN210"/>
    <mergeCell ref="NUO210:NUV210"/>
    <mergeCell ref="NUW210:NVD210"/>
    <mergeCell ref="NVE210:NVL210"/>
    <mergeCell ref="NVM210:NVT210"/>
    <mergeCell ref="NVU210:NWB210"/>
    <mergeCell ref="NWC210:NWJ210"/>
    <mergeCell ref="NWK210:NWR210"/>
    <mergeCell ref="NWS210:NWZ210"/>
    <mergeCell ref="NXA210:NXH210"/>
    <mergeCell ref="NXI210:NXP210"/>
    <mergeCell ref="NXQ210:NXX210"/>
    <mergeCell ref="NXY210:NYF210"/>
    <mergeCell ref="NYG210:NYN210"/>
    <mergeCell ref="NYO210:NYV210"/>
    <mergeCell ref="NYW210:NZD210"/>
    <mergeCell ref="NZE210:NZL210"/>
    <mergeCell ref="NZM210:NZT210"/>
    <mergeCell ref="NZU210:OAB210"/>
    <mergeCell ref="OAC210:OAJ210"/>
    <mergeCell ref="OAK210:OAR210"/>
    <mergeCell ref="OAS210:OAZ210"/>
    <mergeCell ref="OBA210:OBH210"/>
    <mergeCell ref="OBI210:OBP210"/>
    <mergeCell ref="OBQ210:OBX210"/>
    <mergeCell ref="OBY210:OCF210"/>
    <mergeCell ref="OCG210:OCN210"/>
    <mergeCell ref="OCO210:OCV210"/>
    <mergeCell ref="OCW210:ODD210"/>
    <mergeCell ref="ODE210:ODL210"/>
    <mergeCell ref="ODM210:ODT210"/>
    <mergeCell ref="ODU210:OEB210"/>
    <mergeCell ref="OEC210:OEJ210"/>
    <mergeCell ref="OEK210:OER210"/>
    <mergeCell ref="OES210:OEZ210"/>
    <mergeCell ref="OFA210:OFH210"/>
    <mergeCell ref="OFI210:OFP210"/>
    <mergeCell ref="OFQ210:OFX210"/>
    <mergeCell ref="OFY210:OGF210"/>
    <mergeCell ref="OGG210:OGN210"/>
    <mergeCell ref="OGO210:OGV210"/>
    <mergeCell ref="OGW210:OHD210"/>
    <mergeCell ref="OHE210:OHL210"/>
    <mergeCell ref="OHM210:OHT210"/>
    <mergeCell ref="OHU210:OIB210"/>
    <mergeCell ref="OIC210:OIJ210"/>
    <mergeCell ref="OIK210:OIR210"/>
    <mergeCell ref="OIS210:OIZ210"/>
    <mergeCell ref="OJA210:OJH210"/>
    <mergeCell ref="OJI210:OJP210"/>
    <mergeCell ref="OJQ210:OJX210"/>
    <mergeCell ref="OJY210:OKF210"/>
    <mergeCell ref="OKG210:OKN210"/>
    <mergeCell ref="OKO210:OKV210"/>
    <mergeCell ref="OKW210:OLD210"/>
    <mergeCell ref="OLE210:OLL210"/>
    <mergeCell ref="OLM210:OLT210"/>
    <mergeCell ref="OLU210:OMB210"/>
    <mergeCell ref="OMC210:OMJ210"/>
    <mergeCell ref="OMK210:OMR210"/>
    <mergeCell ref="OMS210:OMZ210"/>
    <mergeCell ref="ONA210:ONH210"/>
    <mergeCell ref="ONI210:ONP210"/>
    <mergeCell ref="ONQ210:ONX210"/>
    <mergeCell ref="ONY210:OOF210"/>
    <mergeCell ref="OOG210:OON210"/>
    <mergeCell ref="OOO210:OOV210"/>
    <mergeCell ref="OOW210:OPD210"/>
    <mergeCell ref="OPE210:OPL210"/>
    <mergeCell ref="OPM210:OPT210"/>
    <mergeCell ref="OPU210:OQB210"/>
    <mergeCell ref="OQC210:OQJ210"/>
    <mergeCell ref="OQK210:OQR210"/>
    <mergeCell ref="OQS210:OQZ210"/>
    <mergeCell ref="ORA210:ORH210"/>
    <mergeCell ref="ORI210:ORP210"/>
    <mergeCell ref="ORQ210:ORX210"/>
    <mergeCell ref="ORY210:OSF210"/>
    <mergeCell ref="OSG210:OSN210"/>
    <mergeCell ref="OSO210:OSV210"/>
    <mergeCell ref="OSW210:OTD210"/>
    <mergeCell ref="OTE210:OTL210"/>
    <mergeCell ref="OTM210:OTT210"/>
    <mergeCell ref="OTU210:OUB210"/>
    <mergeCell ref="OUC210:OUJ210"/>
    <mergeCell ref="OUK210:OUR210"/>
    <mergeCell ref="OUS210:OUZ210"/>
    <mergeCell ref="OVA210:OVH210"/>
    <mergeCell ref="OVI210:OVP210"/>
    <mergeCell ref="OVQ210:OVX210"/>
    <mergeCell ref="OVY210:OWF210"/>
    <mergeCell ref="OWG210:OWN210"/>
    <mergeCell ref="OWO210:OWV210"/>
    <mergeCell ref="OWW210:OXD210"/>
    <mergeCell ref="OXE210:OXL210"/>
    <mergeCell ref="OXM210:OXT210"/>
    <mergeCell ref="OXU210:OYB210"/>
    <mergeCell ref="OYC210:OYJ210"/>
    <mergeCell ref="OYK210:OYR210"/>
    <mergeCell ref="OYS210:OYZ210"/>
    <mergeCell ref="OZA210:OZH210"/>
    <mergeCell ref="OZI210:OZP210"/>
    <mergeCell ref="OZQ210:OZX210"/>
    <mergeCell ref="OZY210:PAF210"/>
    <mergeCell ref="PAG210:PAN210"/>
    <mergeCell ref="PAO210:PAV210"/>
    <mergeCell ref="PAW210:PBD210"/>
    <mergeCell ref="PBE210:PBL210"/>
    <mergeCell ref="PBM210:PBT210"/>
    <mergeCell ref="PBU210:PCB210"/>
    <mergeCell ref="PCC210:PCJ210"/>
    <mergeCell ref="PCK210:PCR210"/>
    <mergeCell ref="PCS210:PCZ210"/>
    <mergeCell ref="PDA210:PDH210"/>
    <mergeCell ref="PDI210:PDP210"/>
    <mergeCell ref="PDQ210:PDX210"/>
    <mergeCell ref="PDY210:PEF210"/>
    <mergeCell ref="PEG210:PEN210"/>
    <mergeCell ref="PEO210:PEV210"/>
    <mergeCell ref="PEW210:PFD210"/>
    <mergeCell ref="PFE210:PFL210"/>
    <mergeCell ref="PFM210:PFT210"/>
    <mergeCell ref="PFU210:PGB210"/>
    <mergeCell ref="PGC210:PGJ210"/>
    <mergeCell ref="PGK210:PGR210"/>
    <mergeCell ref="PGS210:PGZ210"/>
    <mergeCell ref="PHA210:PHH210"/>
    <mergeCell ref="PHI210:PHP210"/>
    <mergeCell ref="PHQ210:PHX210"/>
    <mergeCell ref="PHY210:PIF210"/>
    <mergeCell ref="PIG210:PIN210"/>
    <mergeCell ref="PIO210:PIV210"/>
    <mergeCell ref="PIW210:PJD210"/>
    <mergeCell ref="PJE210:PJL210"/>
    <mergeCell ref="PJM210:PJT210"/>
    <mergeCell ref="PJU210:PKB210"/>
    <mergeCell ref="PKC210:PKJ210"/>
    <mergeCell ref="PKK210:PKR210"/>
    <mergeCell ref="PKS210:PKZ210"/>
    <mergeCell ref="PLA210:PLH210"/>
    <mergeCell ref="PLI210:PLP210"/>
    <mergeCell ref="PLQ210:PLX210"/>
    <mergeCell ref="PLY210:PMF210"/>
    <mergeCell ref="PMG210:PMN210"/>
    <mergeCell ref="PMO210:PMV210"/>
    <mergeCell ref="PMW210:PND210"/>
    <mergeCell ref="PNE210:PNL210"/>
    <mergeCell ref="PNM210:PNT210"/>
    <mergeCell ref="PNU210:POB210"/>
    <mergeCell ref="POC210:POJ210"/>
    <mergeCell ref="POK210:POR210"/>
    <mergeCell ref="POS210:POZ210"/>
    <mergeCell ref="PPA210:PPH210"/>
    <mergeCell ref="PPI210:PPP210"/>
    <mergeCell ref="PPQ210:PPX210"/>
    <mergeCell ref="PPY210:PQF210"/>
    <mergeCell ref="PQG210:PQN210"/>
    <mergeCell ref="PQO210:PQV210"/>
    <mergeCell ref="PQW210:PRD210"/>
    <mergeCell ref="PRE210:PRL210"/>
    <mergeCell ref="PRM210:PRT210"/>
    <mergeCell ref="PRU210:PSB210"/>
    <mergeCell ref="PSC210:PSJ210"/>
    <mergeCell ref="PSK210:PSR210"/>
    <mergeCell ref="PSS210:PSZ210"/>
    <mergeCell ref="PTA210:PTH210"/>
    <mergeCell ref="PTI210:PTP210"/>
    <mergeCell ref="PTQ210:PTX210"/>
    <mergeCell ref="PTY210:PUF210"/>
    <mergeCell ref="PUG210:PUN210"/>
    <mergeCell ref="PUO210:PUV210"/>
    <mergeCell ref="PUW210:PVD210"/>
    <mergeCell ref="PVE210:PVL210"/>
    <mergeCell ref="PVM210:PVT210"/>
    <mergeCell ref="PVU210:PWB210"/>
    <mergeCell ref="PWC210:PWJ210"/>
    <mergeCell ref="PWK210:PWR210"/>
    <mergeCell ref="PWS210:PWZ210"/>
    <mergeCell ref="PXA210:PXH210"/>
    <mergeCell ref="PXI210:PXP210"/>
    <mergeCell ref="PXQ210:PXX210"/>
    <mergeCell ref="PXY210:PYF210"/>
    <mergeCell ref="PYG210:PYN210"/>
    <mergeCell ref="PYO210:PYV210"/>
    <mergeCell ref="PYW210:PZD210"/>
    <mergeCell ref="PZE210:PZL210"/>
    <mergeCell ref="PZM210:PZT210"/>
    <mergeCell ref="PZU210:QAB210"/>
    <mergeCell ref="QAC210:QAJ210"/>
    <mergeCell ref="QAK210:QAR210"/>
    <mergeCell ref="QAS210:QAZ210"/>
    <mergeCell ref="QBA210:QBH210"/>
    <mergeCell ref="QBI210:QBP210"/>
    <mergeCell ref="QBQ210:QBX210"/>
    <mergeCell ref="QBY210:QCF210"/>
    <mergeCell ref="QCG210:QCN210"/>
    <mergeCell ref="QCO210:QCV210"/>
    <mergeCell ref="QCW210:QDD210"/>
    <mergeCell ref="QDE210:QDL210"/>
    <mergeCell ref="QDM210:QDT210"/>
    <mergeCell ref="QDU210:QEB210"/>
    <mergeCell ref="QEC210:QEJ210"/>
    <mergeCell ref="QEK210:QER210"/>
    <mergeCell ref="QES210:QEZ210"/>
    <mergeCell ref="QFA210:QFH210"/>
    <mergeCell ref="QFI210:QFP210"/>
    <mergeCell ref="QFQ210:QFX210"/>
    <mergeCell ref="QFY210:QGF210"/>
    <mergeCell ref="QGG210:QGN210"/>
    <mergeCell ref="QGO210:QGV210"/>
    <mergeCell ref="QGW210:QHD210"/>
    <mergeCell ref="QHE210:QHL210"/>
    <mergeCell ref="QHM210:QHT210"/>
    <mergeCell ref="QHU210:QIB210"/>
    <mergeCell ref="QIC210:QIJ210"/>
    <mergeCell ref="QIK210:QIR210"/>
    <mergeCell ref="QIS210:QIZ210"/>
    <mergeCell ref="QJA210:QJH210"/>
    <mergeCell ref="QJI210:QJP210"/>
    <mergeCell ref="QJQ210:QJX210"/>
    <mergeCell ref="QJY210:QKF210"/>
    <mergeCell ref="QKG210:QKN210"/>
    <mergeCell ref="QKO210:QKV210"/>
    <mergeCell ref="QKW210:QLD210"/>
    <mergeCell ref="QLE210:QLL210"/>
    <mergeCell ref="QLM210:QLT210"/>
    <mergeCell ref="QLU210:QMB210"/>
    <mergeCell ref="QMC210:QMJ210"/>
    <mergeCell ref="QMK210:QMR210"/>
    <mergeCell ref="QMS210:QMZ210"/>
    <mergeCell ref="QNA210:QNH210"/>
    <mergeCell ref="QNI210:QNP210"/>
    <mergeCell ref="QNQ210:QNX210"/>
    <mergeCell ref="QNY210:QOF210"/>
    <mergeCell ref="QOG210:QON210"/>
    <mergeCell ref="QOO210:QOV210"/>
    <mergeCell ref="QOW210:QPD210"/>
    <mergeCell ref="QPE210:QPL210"/>
    <mergeCell ref="QPM210:QPT210"/>
    <mergeCell ref="QPU210:QQB210"/>
    <mergeCell ref="QQC210:QQJ210"/>
    <mergeCell ref="QQK210:QQR210"/>
    <mergeCell ref="QQS210:QQZ210"/>
    <mergeCell ref="QRA210:QRH210"/>
    <mergeCell ref="QRI210:QRP210"/>
    <mergeCell ref="QRQ210:QRX210"/>
    <mergeCell ref="QRY210:QSF210"/>
    <mergeCell ref="QSG210:QSN210"/>
    <mergeCell ref="QSO210:QSV210"/>
    <mergeCell ref="QSW210:QTD210"/>
    <mergeCell ref="QTE210:QTL210"/>
    <mergeCell ref="QTM210:QTT210"/>
    <mergeCell ref="QTU210:QUB210"/>
    <mergeCell ref="QUC210:QUJ210"/>
    <mergeCell ref="QUK210:QUR210"/>
    <mergeCell ref="QUS210:QUZ210"/>
    <mergeCell ref="QVA210:QVH210"/>
    <mergeCell ref="QVI210:QVP210"/>
    <mergeCell ref="QVQ210:QVX210"/>
    <mergeCell ref="QVY210:QWF210"/>
    <mergeCell ref="QWG210:QWN210"/>
    <mergeCell ref="QWO210:QWV210"/>
    <mergeCell ref="QWW210:QXD210"/>
    <mergeCell ref="QXE210:QXL210"/>
    <mergeCell ref="QXM210:QXT210"/>
    <mergeCell ref="QXU210:QYB210"/>
    <mergeCell ref="QYC210:QYJ210"/>
    <mergeCell ref="QYK210:QYR210"/>
    <mergeCell ref="QYS210:QYZ210"/>
    <mergeCell ref="QZA210:QZH210"/>
    <mergeCell ref="QZI210:QZP210"/>
    <mergeCell ref="QZQ210:QZX210"/>
    <mergeCell ref="QZY210:RAF210"/>
    <mergeCell ref="RAG210:RAN210"/>
    <mergeCell ref="RAO210:RAV210"/>
    <mergeCell ref="RAW210:RBD210"/>
    <mergeCell ref="RBE210:RBL210"/>
    <mergeCell ref="RBM210:RBT210"/>
    <mergeCell ref="RBU210:RCB210"/>
    <mergeCell ref="RCC210:RCJ210"/>
    <mergeCell ref="RCK210:RCR210"/>
    <mergeCell ref="RCS210:RCZ210"/>
    <mergeCell ref="RDA210:RDH210"/>
    <mergeCell ref="RDI210:RDP210"/>
    <mergeCell ref="RDQ210:RDX210"/>
    <mergeCell ref="RDY210:REF210"/>
    <mergeCell ref="REG210:REN210"/>
    <mergeCell ref="REO210:REV210"/>
    <mergeCell ref="REW210:RFD210"/>
    <mergeCell ref="RFE210:RFL210"/>
    <mergeCell ref="RFM210:RFT210"/>
    <mergeCell ref="RFU210:RGB210"/>
    <mergeCell ref="RGC210:RGJ210"/>
    <mergeCell ref="RGK210:RGR210"/>
    <mergeCell ref="RGS210:RGZ210"/>
    <mergeCell ref="RHA210:RHH210"/>
    <mergeCell ref="RHI210:RHP210"/>
    <mergeCell ref="RHQ210:RHX210"/>
    <mergeCell ref="RHY210:RIF210"/>
    <mergeCell ref="RIG210:RIN210"/>
    <mergeCell ref="RIO210:RIV210"/>
    <mergeCell ref="RIW210:RJD210"/>
    <mergeCell ref="RJE210:RJL210"/>
    <mergeCell ref="RJM210:RJT210"/>
    <mergeCell ref="RJU210:RKB210"/>
    <mergeCell ref="RKC210:RKJ210"/>
    <mergeCell ref="RKK210:RKR210"/>
    <mergeCell ref="RKS210:RKZ210"/>
    <mergeCell ref="RLA210:RLH210"/>
    <mergeCell ref="RLI210:RLP210"/>
    <mergeCell ref="RLQ210:RLX210"/>
    <mergeCell ref="RLY210:RMF210"/>
    <mergeCell ref="RMG210:RMN210"/>
    <mergeCell ref="RMO210:RMV210"/>
    <mergeCell ref="RMW210:RND210"/>
    <mergeCell ref="RNE210:RNL210"/>
    <mergeCell ref="RNM210:RNT210"/>
    <mergeCell ref="RNU210:ROB210"/>
    <mergeCell ref="ROC210:ROJ210"/>
    <mergeCell ref="ROK210:ROR210"/>
    <mergeCell ref="ROS210:ROZ210"/>
    <mergeCell ref="RPA210:RPH210"/>
    <mergeCell ref="RPI210:RPP210"/>
    <mergeCell ref="RPQ210:RPX210"/>
    <mergeCell ref="RPY210:RQF210"/>
    <mergeCell ref="RQG210:RQN210"/>
    <mergeCell ref="RQO210:RQV210"/>
    <mergeCell ref="RQW210:RRD210"/>
    <mergeCell ref="RRE210:RRL210"/>
    <mergeCell ref="RRM210:RRT210"/>
    <mergeCell ref="RRU210:RSB210"/>
    <mergeCell ref="RSC210:RSJ210"/>
    <mergeCell ref="RSK210:RSR210"/>
    <mergeCell ref="RSS210:RSZ210"/>
    <mergeCell ref="RTA210:RTH210"/>
    <mergeCell ref="RTI210:RTP210"/>
    <mergeCell ref="RTQ210:RTX210"/>
    <mergeCell ref="RTY210:RUF210"/>
    <mergeCell ref="RUG210:RUN210"/>
    <mergeCell ref="RUO210:RUV210"/>
    <mergeCell ref="RUW210:RVD210"/>
    <mergeCell ref="RVE210:RVL210"/>
    <mergeCell ref="RVM210:RVT210"/>
    <mergeCell ref="RVU210:RWB210"/>
    <mergeCell ref="RWC210:RWJ210"/>
    <mergeCell ref="RWK210:RWR210"/>
    <mergeCell ref="RWS210:RWZ210"/>
    <mergeCell ref="RXA210:RXH210"/>
    <mergeCell ref="RXI210:RXP210"/>
    <mergeCell ref="RXQ210:RXX210"/>
    <mergeCell ref="RXY210:RYF210"/>
    <mergeCell ref="RYG210:RYN210"/>
    <mergeCell ref="RYO210:RYV210"/>
    <mergeCell ref="RYW210:RZD210"/>
    <mergeCell ref="RZE210:RZL210"/>
    <mergeCell ref="RZM210:RZT210"/>
    <mergeCell ref="RZU210:SAB210"/>
    <mergeCell ref="SAC210:SAJ210"/>
    <mergeCell ref="SAK210:SAR210"/>
    <mergeCell ref="SAS210:SAZ210"/>
    <mergeCell ref="SBA210:SBH210"/>
    <mergeCell ref="SBI210:SBP210"/>
    <mergeCell ref="SBQ210:SBX210"/>
    <mergeCell ref="SBY210:SCF210"/>
    <mergeCell ref="SCG210:SCN210"/>
    <mergeCell ref="SCO210:SCV210"/>
    <mergeCell ref="SCW210:SDD210"/>
    <mergeCell ref="SDE210:SDL210"/>
    <mergeCell ref="SDM210:SDT210"/>
    <mergeCell ref="SDU210:SEB210"/>
    <mergeCell ref="SEC210:SEJ210"/>
    <mergeCell ref="SEK210:SER210"/>
    <mergeCell ref="SES210:SEZ210"/>
    <mergeCell ref="SFA210:SFH210"/>
    <mergeCell ref="SFI210:SFP210"/>
    <mergeCell ref="SFQ210:SFX210"/>
    <mergeCell ref="SFY210:SGF210"/>
    <mergeCell ref="SGG210:SGN210"/>
    <mergeCell ref="SGO210:SGV210"/>
    <mergeCell ref="SGW210:SHD210"/>
    <mergeCell ref="SHE210:SHL210"/>
    <mergeCell ref="SHM210:SHT210"/>
    <mergeCell ref="SHU210:SIB210"/>
    <mergeCell ref="SIC210:SIJ210"/>
    <mergeCell ref="SIK210:SIR210"/>
    <mergeCell ref="SIS210:SIZ210"/>
    <mergeCell ref="SJA210:SJH210"/>
    <mergeCell ref="SJI210:SJP210"/>
    <mergeCell ref="SJQ210:SJX210"/>
    <mergeCell ref="SJY210:SKF210"/>
    <mergeCell ref="SKG210:SKN210"/>
    <mergeCell ref="SKO210:SKV210"/>
    <mergeCell ref="SKW210:SLD210"/>
    <mergeCell ref="SLE210:SLL210"/>
    <mergeCell ref="SLM210:SLT210"/>
    <mergeCell ref="SLU210:SMB210"/>
    <mergeCell ref="SMC210:SMJ210"/>
    <mergeCell ref="SMK210:SMR210"/>
    <mergeCell ref="SMS210:SMZ210"/>
    <mergeCell ref="SNA210:SNH210"/>
    <mergeCell ref="SNI210:SNP210"/>
    <mergeCell ref="SNQ210:SNX210"/>
    <mergeCell ref="SNY210:SOF210"/>
    <mergeCell ref="SOG210:SON210"/>
    <mergeCell ref="SOO210:SOV210"/>
    <mergeCell ref="SOW210:SPD210"/>
    <mergeCell ref="SPE210:SPL210"/>
    <mergeCell ref="SPM210:SPT210"/>
    <mergeCell ref="SPU210:SQB210"/>
    <mergeCell ref="SQC210:SQJ210"/>
    <mergeCell ref="SQK210:SQR210"/>
    <mergeCell ref="SQS210:SQZ210"/>
    <mergeCell ref="SRA210:SRH210"/>
    <mergeCell ref="SRI210:SRP210"/>
    <mergeCell ref="SRQ210:SRX210"/>
    <mergeCell ref="SRY210:SSF210"/>
    <mergeCell ref="SSG210:SSN210"/>
    <mergeCell ref="SSO210:SSV210"/>
    <mergeCell ref="SSW210:STD210"/>
    <mergeCell ref="STE210:STL210"/>
    <mergeCell ref="STM210:STT210"/>
    <mergeCell ref="STU210:SUB210"/>
    <mergeCell ref="SUC210:SUJ210"/>
    <mergeCell ref="SUK210:SUR210"/>
    <mergeCell ref="SUS210:SUZ210"/>
    <mergeCell ref="SVA210:SVH210"/>
    <mergeCell ref="SVI210:SVP210"/>
    <mergeCell ref="SVQ210:SVX210"/>
    <mergeCell ref="SVY210:SWF210"/>
    <mergeCell ref="SWG210:SWN210"/>
    <mergeCell ref="SWO210:SWV210"/>
    <mergeCell ref="SWW210:SXD210"/>
    <mergeCell ref="SXE210:SXL210"/>
    <mergeCell ref="SXM210:SXT210"/>
    <mergeCell ref="SXU210:SYB210"/>
    <mergeCell ref="SYC210:SYJ210"/>
    <mergeCell ref="SYK210:SYR210"/>
    <mergeCell ref="SYS210:SYZ210"/>
    <mergeCell ref="SZA210:SZH210"/>
    <mergeCell ref="SZI210:SZP210"/>
    <mergeCell ref="SZQ210:SZX210"/>
    <mergeCell ref="SZY210:TAF210"/>
    <mergeCell ref="TAG210:TAN210"/>
    <mergeCell ref="TAO210:TAV210"/>
    <mergeCell ref="TAW210:TBD210"/>
    <mergeCell ref="TBE210:TBL210"/>
    <mergeCell ref="TBM210:TBT210"/>
    <mergeCell ref="TBU210:TCB210"/>
    <mergeCell ref="TCC210:TCJ210"/>
    <mergeCell ref="TCK210:TCR210"/>
    <mergeCell ref="TCS210:TCZ210"/>
    <mergeCell ref="TDA210:TDH210"/>
    <mergeCell ref="TDI210:TDP210"/>
    <mergeCell ref="TDQ210:TDX210"/>
    <mergeCell ref="TDY210:TEF210"/>
    <mergeCell ref="TEG210:TEN210"/>
    <mergeCell ref="TEO210:TEV210"/>
    <mergeCell ref="TEW210:TFD210"/>
    <mergeCell ref="TFE210:TFL210"/>
    <mergeCell ref="TFM210:TFT210"/>
    <mergeCell ref="TFU210:TGB210"/>
    <mergeCell ref="TGC210:TGJ210"/>
    <mergeCell ref="TGK210:TGR210"/>
    <mergeCell ref="TGS210:TGZ210"/>
    <mergeCell ref="THA210:THH210"/>
    <mergeCell ref="THI210:THP210"/>
    <mergeCell ref="THQ210:THX210"/>
    <mergeCell ref="THY210:TIF210"/>
    <mergeCell ref="TIG210:TIN210"/>
    <mergeCell ref="TIO210:TIV210"/>
    <mergeCell ref="TIW210:TJD210"/>
    <mergeCell ref="TJE210:TJL210"/>
    <mergeCell ref="TJM210:TJT210"/>
    <mergeCell ref="TJU210:TKB210"/>
    <mergeCell ref="TKC210:TKJ210"/>
    <mergeCell ref="TKK210:TKR210"/>
    <mergeCell ref="TKS210:TKZ210"/>
    <mergeCell ref="TLA210:TLH210"/>
    <mergeCell ref="TLI210:TLP210"/>
    <mergeCell ref="TLQ210:TLX210"/>
    <mergeCell ref="TLY210:TMF210"/>
    <mergeCell ref="TMG210:TMN210"/>
    <mergeCell ref="TMO210:TMV210"/>
    <mergeCell ref="TMW210:TND210"/>
    <mergeCell ref="TNE210:TNL210"/>
    <mergeCell ref="TNM210:TNT210"/>
    <mergeCell ref="TNU210:TOB210"/>
    <mergeCell ref="TOC210:TOJ210"/>
    <mergeCell ref="TOK210:TOR210"/>
    <mergeCell ref="TOS210:TOZ210"/>
    <mergeCell ref="TPA210:TPH210"/>
    <mergeCell ref="TPI210:TPP210"/>
    <mergeCell ref="TPQ210:TPX210"/>
    <mergeCell ref="TPY210:TQF210"/>
    <mergeCell ref="TQG210:TQN210"/>
    <mergeCell ref="TQO210:TQV210"/>
    <mergeCell ref="TQW210:TRD210"/>
    <mergeCell ref="TRE210:TRL210"/>
    <mergeCell ref="TRM210:TRT210"/>
    <mergeCell ref="TRU210:TSB210"/>
    <mergeCell ref="TSC210:TSJ210"/>
    <mergeCell ref="TSK210:TSR210"/>
    <mergeCell ref="TSS210:TSZ210"/>
    <mergeCell ref="TTA210:TTH210"/>
    <mergeCell ref="TTI210:TTP210"/>
    <mergeCell ref="TTQ210:TTX210"/>
    <mergeCell ref="TTY210:TUF210"/>
    <mergeCell ref="TUG210:TUN210"/>
    <mergeCell ref="TUO210:TUV210"/>
    <mergeCell ref="TUW210:TVD210"/>
    <mergeCell ref="TVE210:TVL210"/>
    <mergeCell ref="TVM210:TVT210"/>
    <mergeCell ref="TVU210:TWB210"/>
    <mergeCell ref="TWC210:TWJ210"/>
    <mergeCell ref="TWK210:TWR210"/>
    <mergeCell ref="TWS210:TWZ210"/>
    <mergeCell ref="TXA210:TXH210"/>
    <mergeCell ref="TXI210:TXP210"/>
    <mergeCell ref="TXQ210:TXX210"/>
    <mergeCell ref="TXY210:TYF210"/>
    <mergeCell ref="TYG210:TYN210"/>
    <mergeCell ref="TYO210:TYV210"/>
    <mergeCell ref="TYW210:TZD210"/>
    <mergeCell ref="TZE210:TZL210"/>
    <mergeCell ref="TZM210:TZT210"/>
    <mergeCell ref="TZU210:UAB210"/>
    <mergeCell ref="UAC210:UAJ210"/>
    <mergeCell ref="UAK210:UAR210"/>
    <mergeCell ref="UAS210:UAZ210"/>
    <mergeCell ref="UBA210:UBH210"/>
    <mergeCell ref="UBI210:UBP210"/>
    <mergeCell ref="UBQ210:UBX210"/>
    <mergeCell ref="UBY210:UCF210"/>
    <mergeCell ref="UCG210:UCN210"/>
    <mergeCell ref="UCO210:UCV210"/>
    <mergeCell ref="UCW210:UDD210"/>
    <mergeCell ref="UDE210:UDL210"/>
    <mergeCell ref="UDM210:UDT210"/>
    <mergeCell ref="UDU210:UEB210"/>
    <mergeCell ref="UEC210:UEJ210"/>
    <mergeCell ref="UEK210:UER210"/>
    <mergeCell ref="UES210:UEZ210"/>
    <mergeCell ref="UFA210:UFH210"/>
    <mergeCell ref="UFI210:UFP210"/>
    <mergeCell ref="UFQ210:UFX210"/>
    <mergeCell ref="UFY210:UGF210"/>
    <mergeCell ref="UGG210:UGN210"/>
    <mergeCell ref="UGO210:UGV210"/>
    <mergeCell ref="UGW210:UHD210"/>
    <mergeCell ref="UHE210:UHL210"/>
    <mergeCell ref="UHM210:UHT210"/>
    <mergeCell ref="UHU210:UIB210"/>
    <mergeCell ref="UIC210:UIJ210"/>
    <mergeCell ref="UIK210:UIR210"/>
    <mergeCell ref="UIS210:UIZ210"/>
    <mergeCell ref="UJA210:UJH210"/>
    <mergeCell ref="UJI210:UJP210"/>
    <mergeCell ref="UJQ210:UJX210"/>
    <mergeCell ref="UJY210:UKF210"/>
    <mergeCell ref="UKG210:UKN210"/>
    <mergeCell ref="UKO210:UKV210"/>
    <mergeCell ref="UKW210:ULD210"/>
    <mergeCell ref="ULE210:ULL210"/>
    <mergeCell ref="ULM210:ULT210"/>
    <mergeCell ref="ULU210:UMB210"/>
    <mergeCell ref="UMC210:UMJ210"/>
    <mergeCell ref="UMK210:UMR210"/>
    <mergeCell ref="UMS210:UMZ210"/>
    <mergeCell ref="UNA210:UNH210"/>
    <mergeCell ref="UNI210:UNP210"/>
    <mergeCell ref="UNQ210:UNX210"/>
    <mergeCell ref="UNY210:UOF210"/>
    <mergeCell ref="UOG210:UON210"/>
    <mergeCell ref="UOO210:UOV210"/>
    <mergeCell ref="UOW210:UPD210"/>
    <mergeCell ref="UPE210:UPL210"/>
    <mergeCell ref="UPM210:UPT210"/>
    <mergeCell ref="UPU210:UQB210"/>
    <mergeCell ref="UQC210:UQJ210"/>
    <mergeCell ref="UQK210:UQR210"/>
    <mergeCell ref="UQS210:UQZ210"/>
    <mergeCell ref="URA210:URH210"/>
    <mergeCell ref="URI210:URP210"/>
    <mergeCell ref="URQ210:URX210"/>
    <mergeCell ref="URY210:USF210"/>
    <mergeCell ref="USG210:USN210"/>
    <mergeCell ref="USO210:USV210"/>
    <mergeCell ref="USW210:UTD210"/>
    <mergeCell ref="UTE210:UTL210"/>
    <mergeCell ref="UTM210:UTT210"/>
    <mergeCell ref="UTU210:UUB210"/>
    <mergeCell ref="UUC210:UUJ210"/>
    <mergeCell ref="UUK210:UUR210"/>
    <mergeCell ref="UUS210:UUZ210"/>
    <mergeCell ref="UVA210:UVH210"/>
    <mergeCell ref="UVI210:UVP210"/>
    <mergeCell ref="UVQ210:UVX210"/>
    <mergeCell ref="UVY210:UWF210"/>
    <mergeCell ref="UWG210:UWN210"/>
    <mergeCell ref="UWO210:UWV210"/>
    <mergeCell ref="UWW210:UXD210"/>
    <mergeCell ref="UXE210:UXL210"/>
    <mergeCell ref="UXM210:UXT210"/>
    <mergeCell ref="UXU210:UYB210"/>
    <mergeCell ref="UYC210:UYJ210"/>
    <mergeCell ref="UYK210:UYR210"/>
    <mergeCell ref="UYS210:UYZ210"/>
    <mergeCell ref="UZA210:UZH210"/>
    <mergeCell ref="UZI210:UZP210"/>
    <mergeCell ref="UZQ210:UZX210"/>
    <mergeCell ref="UZY210:VAF210"/>
    <mergeCell ref="VAG210:VAN210"/>
    <mergeCell ref="VAO210:VAV210"/>
    <mergeCell ref="VAW210:VBD210"/>
    <mergeCell ref="VBE210:VBL210"/>
    <mergeCell ref="VBM210:VBT210"/>
    <mergeCell ref="VBU210:VCB210"/>
    <mergeCell ref="VCC210:VCJ210"/>
    <mergeCell ref="VCK210:VCR210"/>
    <mergeCell ref="VCS210:VCZ210"/>
    <mergeCell ref="VDA210:VDH210"/>
    <mergeCell ref="VDI210:VDP210"/>
    <mergeCell ref="VDQ210:VDX210"/>
    <mergeCell ref="VDY210:VEF210"/>
    <mergeCell ref="VEG210:VEN210"/>
    <mergeCell ref="VEO210:VEV210"/>
    <mergeCell ref="VEW210:VFD210"/>
    <mergeCell ref="VFE210:VFL210"/>
    <mergeCell ref="VFM210:VFT210"/>
    <mergeCell ref="VFU210:VGB210"/>
    <mergeCell ref="VGC210:VGJ210"/>
    <mergeCell ref="VGK210:VGR210"/>
    <mergeCell ref="VGS210:VGZ210"/>
    <mergeCell ref="VHA210:VHH210"/>
    <mergeCell ref="VHI210:VHP210"/>
    <mergeCell ref="VHQ210:VHX210"/>
    <mergeCell ref="VHY210:VIF210"/>
    <mergeCell ref="VIG210:VIN210"/>
    <mergeCell ref="VIO210:VIV210"/>
    <mergeCell ref="VIW210:VJD210"/>
    <mergeCell ref="VJE210:VJL210"/>
    <mergeCell ref="VJM210:VJT210"/>
    <mergeCell ref="VJU210:VKB210"/>
    <mergeCell ref="VKC210:VKJ210"/>
    <mergeCell ref="VKK210:VKR210"/>
    <mergeCell ref="VKS210:VKZ210"/>
    <mergeCell ref="VLA210:VLH210"/>
    <mergeCell ref="VLI210:VLP210"/>
    <mergeCell ref="VLQ210:VLX210"/>
    <mergeCell ref="VLY210:VMF210"/>
    <mergeCell ref="VMG210:VMN210"/>
    <mergeCell ref="VMO210:VMV210"/>
    <mergeCell ref="VMW210:VND210"/>
    <mergeCell ref="VNE210:VNL210"/>
    <mergeCell ref="VNM210:VNT210"/>
    <mergeCell ref="VNU210:VOB210"/>
    <mergeCell ref="VOC210:VOJ210"/>
    <mergeCell ref="VOK210:VOR210"/>
    <mergeCell ref="VOS210:VOZ210"/>
    <mergeCell ref="VPA210:VPH210"/>
    <mergeCell ref="VPI210:VPP210"/>
    <mergeCell ref="VPQ210:VPX210"/>
    <mergeCell ref="VPY210:VQF210"/>
    <mergeCell ref="VQG210:VQN210"/>
    <mergeCell ref="VQO210:VQV210"/>
    <mergeCell ref="VQW210:VRD210"/>
    <mergeCell ref="VRE210:VRL210"/>
    <mergeCell ref="VRM210:VRT210"/>
    <mergeCell ref="VRU210:VSB210"/>
    <mergeCell ref="VSC210:VSJ210"/>
    <mergeCell ref="VSK210:VSR210"/>
    <mergeCell ref="VSS210:VSZ210"/>
    <mergeCell ref="VTA210:VTH210"/>
    <mergeCell ref="VTI210:VTP210"/>
    <mergeCell ref="VTQ210:VTX210"/>
    <mergeCell ref="VTY210:VUF210"/>
    <mergeCell ref="VUG210:VUN210"/>
    <mergeCell ref="VUO210:VUV210"/>
    <mergeCell ref="VUW210:VVD210"/>
    <mergeCell ref="VVE210:VVL210"/>
    <mergeCell ref="VVM210:VVT210"/>
    <mergeCell ref="VVU210:VWB210"/>
    <mergeCell ref="VWC210:VWJ210"/>
    <mergeCell ref="VWK210:VWR210"/>
    <mergeCell ref="VWS210:VWZ210"/>
    <mergeCell ref="VXA210:VXH210"/>
    <mergeCell ref="VXI210:VXP210"/>
    <mergeCell ref="VXQ210:VXX210"/>
    <mergeCell ref="VXY210:VYF210"/>
    <mergeCell ref="VYG210:VYN210"/>
    <mergeCell ref="VYO210:VYV210"/>
    <mergeCell ref="VYW210:VZD210"/>
    <mergeCell ref="VZE210:VZL210"/>
    <mergeCell ref="VZM210:VZT210"/>
    <mergeCell ref="VZU210:WAB210"/>
    <mergeCell ref="WAC210:WAJ210"/>
    <mergeCell ref="WAK210:WAR210"/>
    <mergeCell ref="WAS210:WAZ210"/>
    <mergeCell ref="WBA210:WBH210"/>
    <mergeCell ref="WBI210:WBP210"/>
    <mergeCell ref="WBQ210:WBX210"/>
    <mergeCell ref="WBY210:WCF210"/>
    <mergeCell ref="WCG210:WCN210"/>
    <mergeCell ref="WCO210:WCV210"/>
    <mergeCell ref="WCW210:WDD210"/>
    <mergeCell ref="WDE210:WDL210"/>
    <mergeCell ref="WDM210:WDT210"/>
    <mergeCell ref="WDU210:WEB210"/>
    <mergeCell ref="WEC210:WEJ210"/>
    <mergeCell ref="WEK210:WER210"/>
    <mergeCell ref="WES210:WEZ210"/>
    <mergeCell ref="WFA210:WFH210"/>
    <mergeCell ref="WFI210:WFP210"/>
    <mergeCell ref="WFQ210:WFX210"/>
    <mergeCell ref="WFY210:WGF210"/>
    <mergeCell ref="WGG210:WGN210"/>
    <mergeCell ref="WGO210:WGV210"/>
    <mergeCell ref="WGW210:WHD210"/>
    <mergeCell ref="WHE210:WHL210"/>
    <mergeCell ref="WHM210:WHT210"/>
    <mergeCell ref="WHU210:WIB210"/>
    <mergeCell ref="WIC210:WIJ210"/>
    <mergeCell ref="WIK210:WIR210"/>
    <mergeCell ref="WIS210:WIZ210"/>
    <mergeCell ref="WJA210:WJH210"/>
    <mergeCell ref="WJI210:WJP210"/>
    <mergeCell ref="WJQ210:WJX210"/>
    <mergeCell ref="WJY210:WKF210"/>
    <mergeCell ref="WKG210:WKN210"/>
    <mergeCell ref="WKO210:WKV210"/>
    <mergeCell ref="WKW210:WLD210"/>
    <mergeCell ref="WLE210:WLL210"/>
    <mergeCell ref="WLM210:WLT210"/>
    <mergeCell ref="WLU210:WMB210"/>
    <mergeCell ref="WMC210:WMJ210"/>
    <mergeCell ref="WMK210:WMR210"/>
    <mergeCell ref="WMS210:WMZ210"/>
    <mergeCell ref="WNA210:WNH210"/>
    <mergeCell ref="WNI210:WNP210"/>
    <mergeCell ref="WNQ210:WNX210"/>
    <mergeCell ref="WNY210:WOF210"/>
    <mergeCell ref="WOG210:WON210"/>
    <mergeCell ref="WOO210:WOV210"/>
    <mergeCell ref="WOW210:WPD210"/>
    <mergeCell ref="WPE210:WPL210"/>
    <mergeCell ref="WPM210:WPT210"/>
    <mergeCell ref="WPU210:WQB210"/>
    <mergeCell ref="WQC210:WQJ210"/>
    <mergeCell ref="WQK210:WQR210"/>
    <mergeCell ref="WQS210:WQZ210"/>
    <mergeCell ref="WRA210:WRH210"/>
    <mergeCell ref="WRI210:WRP210"/>
    <mergeCell ref="WRQ210:WRX210"/>
    <mergeCell ref="WRY210:WSF210"/>
    <mergeCell ref="WSG210:WSN210"/>
    <mergeCell ref="WSO210:WSV210"/>
    <mergeCell ref="WSW210:WTD210"/>
    <mergeCell ref="WTE210:WTL210"/>
    <mergeCell ref="WTM210:WTT210"/>
    <mergeCell ref="WTU210:WUB210"/>
    <mergeCell ref="WUC210:WUJ210"/>
    <mergeCell ref="WUK210:WUR210"/>
    <mergeCell ref="WUS210:WUZ210"/>
    <mergeCell ref="WVA210:WVH210"/>
    <mergeCell ref="WVI210:WVP210"/>
    <mergeCell ref="WVQ210:WVX210"/>
    <mergeCell ref="WVY210:WWF210"/>
    <mergeCell ref="WWG210:WWN210"/>
    <mergeCell ref="WWO210:WWV210"/>
    <mergeCell ref="WWW210:WXD210"/>
    <mergeCell ref="WXE210:WXL210"/>
    <mergeCell ref="WXM210:WXT210"/>
    <mergeCell ref="WXU210:WYB210"/>
    <mergeCell ref="WYC210:WYJ210"/>
    <mergeCell ref="WYK210:WYR210"/>
    <mergeCell ref="WYS210:WYZ210"/>
    <mergeCell ref="WZA210:WZH210"/>
    <mergeCell ref="WZI210:WZP210"/>
    <mergeCell ref="A214:H214"/>
    <mergeCell ref="I214:P214"/>
    <mergeCell ref="Q214:X214"/>
    <mergeCell ref="Y214:AF214"/>
    <mergeCell ref="AG214:AN214"/>
    <mergeCell ref="AO214:AV214"/>
    <mergeCell ref="AW214:BD214"/>
    <mergeCell ref="BE214:BL214"/>
    <mergeCell ref="BM214:BT214"/>
    <mergeCell ref="BU214:CB214"/>
    <mergeCell ref="CC214:CJ214"/>
    <mergeCell ref="CK214:CR214"/>
    <mergeCell ref="CS214:CZ214"/>
    <mergeCell ref="DA214:DH214"/>
    <mergeCell ref="DI214:DP214"/>
    <mergeCell ref="DQ214:DX214"/>
    <mergeCell ref="DY214:EF214"/>
    <mergeCell ref="EG214:EN214"/>
    <mergeCell ref="EO214:EV214"/>
    <mergeCell ref="EW214:FD214"/>
    <mergeCell ref="FE214:FL214"/>
    <mergeCell ref="FM214:FT214"/>
    <mergeCell ref="FU214:GB214"/>
    <mergeCell ref="GC214:GJ214"/>
    <mergeCell ref="GK214:GR214"/>
    <mergeCell ref="GS214:GZ214"/>
    <mergeCell ref="HA214:HH214"/>
    <mergeCell ref="HI214:HP214"/>
    <mergeCell ref="HQ214:HX214"/>
    <mergeCell ref="HY214:IF214"/>
    <mergeCell ref="IG214:IN214"/>
    <mergeCell ref="IO214:IV214"/>
    <mergeCell ref="IW214:JD214"/>
    <mergeCell ref="JE214:JL214"/>
    <mergeCell ref="JM214:JT214"/>
    <mergeCell ref="JU214:KB214"/>
    <mergeCell ref="KC214:KJ214"/>
    <mergeCell ref="KK214:KR214"/>
    <mergeCell ref="KS214:KZ214"/>
    <mergeCell ref="LA214:LH214"/>
    <mergeCell ref="LI214:LP214"/>
    <mergeCell ref="LQ214:LX214"/>
    <mergeCell ref="LY214:MF214"/>
    <mergeCell ref="MG214:MN214"/>
    <mergeCell ref="MO214:MV214"/>
    <mergeCell ref="MW214:ND214"/>
    <mergeCell ref="NE214:NL214"/>
    <mergeCell ref="NM214:NT214"/>
    <mergeCell ref="NU214:OB214"/>
    <mergeCell ref="OC214:OJ214"/>
    <mergeCell ref="OK214:OR214"/>
    <mergeCell ref="OS214:OZ214"/>
    <mergeCell ref="PA214:PH214"/>
    <mergeCell ref="PI214:PP214"/>
    <mergeCell ref="PQ214:PX214"/>
    <mergeCell ref="PY214:QF214"/>
    <mergeCell ref="QG214:QN214"/>
    <mergeCell ref="QO214:QV214"/>
    <mergeCell ref="QW214:RD214"/>
    <mergeCell ref="RE214:RL214"/>
    <mergeCell ref="RM214:RT214"/>
    <mergeCell ref="RU214:SB214"/>
    <mergeCell ref="SC214:SJ214"/>
    <mergeCell ref="SK214:SR214"/>
    <mergeCell ref="SS214:SZ214"/>
    <mergeCell ref="TA214:TH214"/>
    <mergeCell ref="TI214:TP214"/>
    <mergeCell ref="TQ214:TX214"/>
    <mergeCell ref="TY214:UF214"/>
    <mergeCell ref="UG214:UN214"/>
    <mergeCell ref="UO214:UV214"/>
    <mergeCell ref="UW214:VD214"/>
    <mergeCell ref="VE214:VL214"/>
    <mergeCell ref="VM214:VT214"/>
    <mergeCell ref="VU214:WB214"/>
    <mergeCell ref="WC214:WJ214"/>
    <mergeCell ref="WK214:WR214"/>
    <mergeCell ref="WS214:WZ214"/>
    <mergeCell ref="XA214:XH214"/>
    <mergeCell ref="XI214:XP214"/>
    <mergeCell ref="XQ214:XX214"/>
    <mergeCell ref="XY214:YF214"/>
    <mergeCell ref="YG214:YN214"/>
    <mergeCell ref="YO214:YV214"/>
    <mergeCell ref="YW214:ZD214"/>
    <mergeCell ref="ZE214:ZL214"/>
    <mergeCell ref="ZM214:ZT214"/>
    <mergeCell ref="ZU214:AAB214"/>
    <mergeCell ref="AAC214:AAJ214"/>
    <mergeCell ref="AAK214:AAR214"/>
    <mergeCell ref="AAS214:AAZ214"/>
    <mergeCell ref="ABA214:ABH214"/>
    <mergeCell ref="ABI214:ABP214"/>
    <mergeCell ref="ABQ214:ABX214"/>
    <mergeCell ref="ABY214:ACF214"/>
    <mergeCell ref="ACG214:ACN214"/>
    <mergeCell ref="ACO214:ACV214"/>
    <mergeCell ref="ACW214:ADD214"/>
    <mergeCell ref="ADE214:ADL214"/>
    <mergeCell ref="ADM214:ADT214"/>
    <mergeCell ref="ADU214:AEB214"/>
    <mergeCell ref="AEC214:AEJ214"/>
    <mergeCell ref="AEK214:AER214"/>
    <mergeCell ref="AES214:AEZ214"/>
    <mergeCell ref="AFA214:AFH214"/>
    <mergeCell ref="AFI214:AFP214"/>
    <mergeCell ref="AFQ214:AFX214"/>
    <mergeCell ref="AFY214:AGF214"/>
    <mergeCell ref="AGG214:AGN214"/>
    <mergeCell ref="AGO214:AGV214"/>
    <mergeCell ref="AGW214:AHD214"/>
    <mergeCell ref="AHE214:AHL214"/>
    <mergeCell ref="AHM214:AHT214"/>
    <mergeCell ref="AHU214:AIB214"/>
    <mergeCell ref="AIC214:AIJ214"/>
    <mergeCell ref="AIK214:AIR214"/>
    <mergeCell ref="AIS214:AIZ214"/>
    <mergeCell ref="AJA214:AJH214"/>
    <mergeCell ref="AJI214:AJP214"/>
    <mergeCell ref="AJQ214:AJX214"/>
    <mergeCell ref="AJY214:AKF214"/>
    <mergeCell ref="AKG214:AKN214"/>
    <mergeCell ref="AKO214:AKV214"/>
    <mergeCell ref="AKW214:ALD214"/>
    <mergeCell ref="ALE214:ALL214"/>
    <mergeCell ref="ALM214:ALT214"/>
    <mergeCell ref="ALU214:AMB214"/>
    <mergeCell ref="AMC214:AMJ214"/>
    <mergeCell ref="AMK214:AMR214"/>
    <mergeCell ref="AMS214:AMZ214"/>
    <mergeCell ref="ANA214:ANH214"/>
    <mergeCell ref="ANI214:ANP214"/>
    <mergeCell ref="ANQ214:ANX214"/>
    <mergeCell ref="ANY214:AOF214"/>
    <mergeCell ref="AOG214:AON214"/>
    <mergeCell ref="AOO214:AOV214"/>
    <mergeCell ref="AOW214:APD214"/>
    <mergeCell ref="APE214:APL214"/>
    <mergeCell ref="APM214:APT214"/>
    <mergeCell ref="APU214:AQB214"/>
    <mergeCell ref="AQC214:AQJ214"/>
    <mergeCell ref="AQK214:AQR214"/>
    <mergeCell ref="AQS214:AQZ214"/>
    <mergeCell ref="ARA214:ARH214"/>
    <mergeCell ref="ARI214:ARP214"/>
    <mergeCell ref="ARQ214:ARX214"/>
    <mergeCell ref="ARY214:ASF214"/>
    <mergeCell ref="ASG214:ASN214"/>
    <mergeCell ref="ASO214:ASV214"/>
    <mergeCell ref="ASW214:ATD214"/>
    <mergeCell ref="ATE214:ATL214"/>
    <mergeCell ref="ATM214:ATT214"/>
    <mergeCell ref="ATU214:AUB214"/>
    <mergeCell ref="AUC214:AUJ214"/>
    <mergeCell ref="AUK214:AUR214"/>
    <mergeCell ref="AUS214:AUZ214"/>
    <mergeCell ref="AVA214:AVH214"/>
    <mergeCell ref="AVI214:AVP214"/>
    <mergeCell ref="AVQ214:AVX214"/>
    <mergeCell ref="AVY214:AWF214"/>
    <mergeCell ref="AWG214:AWN214"/>
    <mergeCell ref="AWO214:AWV214"/>
    <mergeCell ref="AWW214:AXD214"/>
    <mergeCell ref="AXE214:AXL214"/>
    <mergeCell ref="AXM214:AXT214"/>
    <mergeCell ref="AXU214:AYB214"/>
    <mergeCell ref="AYC214:AYJ214"/>
    <mergeCell ref="AYK214:AYR214"/>
    <mergeCell ref="AYS214:AYZ214"/>
    <mergeCell ref="AZA214:AZH214"/>
    <mergeCell ref="AZI214:AZP214"/>
    <mergeCell ref="AZQ214:AZX214"/>
    <mergeCell ref="AZY214:BAF214"/>
    <mergeCell ref="BAG214:BAN214"/>
    <mergeCell ref="BAO214:BAV214"/>
    <mergeCell ref="BAW214:BBD214"/>
    <mergeCell ref="BBE214:BBL214"/>
    <mergeCell ref="BBM214:BBT214"/>
    <mergeCell ref="BBU214:BCB214"/>
    <mergeCell ref="BCC214:BCJ214"/>
    <mergeCell ref="BCK214:BCR214"/>
    <mergeCell ref="BCS214:BCZ214"/>
    <mergeCell ref="BDA214:BDH214"/>
    <mergeCell ref="BDI214:BDP214"/>
    <mergeCell ref="BDQ214:BDX214"/>
    <mergeCell ref="BDY214:BEF214"/>
    <mergeCell ref="BEG214:BEN214"/>
    <mergeCell ref="BEO214:BEV214"/>
    <mergeCell ref="BEW214:BFD214"/>
    <mergeCell ref="BFE214:BFL214"/>
    <mergeCell ref="BFM214:BFT214"/>
    <mergeCell ref="BFU214:BGB214"/>
    <mergeCell ref="BGC214:BGJ214"/>
    <mergeCell ref="BGK214:BGR214"/>
    <mergeCell ref="BGS214:BGZ214"/>
    <mergeCell ref="BHA214:BHH214"/>
    <mergeCell ref="BHI214:BHP214"/>
    <mergeCell ref="BHQ214:BHX214"/>
    <mergeCell ref="BHY214:BIF214"/>
    <mergeCell ref="BIG214:BIN214"/>
    <mergeCell ref="BIO214:BIV214"/>
    <mergeCell ref="BIW214:BJD214"/>
    <mergeCell ref="BJE214:BJL214"/>
    <mergeCell ref="BJM214:BJT214"/>
    <mergeCell ref="BJU214:BKB214"/>
    <mergeCell ref="BKC214:BKJ214"/>
    <mergeCell ref="BKK214:BKR214"/>
    <mergeCell ref="BKS214:BKZ214"/>
    <mergeCell ref="BLA214:BLH214"/>
    <mergeCell ref="BLI214:BLP214"/>
    <mergeCell ref="BLQ214:BLX214"/>
    <mergeCell ref="BLY214:BMF214"/>
    <mergeCell ref="BMG214:BMN214"/>
    <mergeCell ref="BMO214:BMV214"/>
    <mergeCell ref="BMW214:BND214"/>
    <mergeCell ref="BNE214:BNL214"/>
    <mergeCell ref="BNM214:BNT214"/>
    <mergeCell ref="BNU214:BOB214"/>
    <mergeCell ref="BOC214:BOJ214"/>
    <mergeCell ref="BOK214:BOR214"/>
    <mergeCell ref="BOS214:BOZ214"/>
    <mergeCell ref="BPA214:BPH214"/>
    <mergeCell ref="BPI214:BPP214"/>
    <mergeCell ref="BPQ214:BPX214"/>
    <mergeCell ref="BPY214:BQF214"/>
    <mergeCell ref="BQG214:BQN214"/>
    <mergeCell ref="BQO214:BQV214"/>
    <mergeCell ref="BQW214:BRD214"/>
    <mergeCell ref="BRE214:BRL214"/>
    <mergeCell ref="BRM214:BRT214"/>
    <mergeCell ref="BRU214:BSB214"/>
    <mergeCell ref="BSC214:BSJ214"/>
    <mergeCell ref="BSK214:BSR214"/>
    <mergeCell ref="BSS214:BSZ214"/>
    <mergeCell ref="BTA214:BTH214"/>
    <mergeCell ref="BTI214:BTP214"/>
    <mergeCell ref="BTQ214:BTX214"/>
    <mergeCell ref="BTY214:BUF214"/>
    <mergeCell ref="BUG214:BUN214"/>
    <mergeCell ref="BUO214:BUV214"/>
    <mergeCell ref="BUW214:BVD214"/>
    <mergeCell ref="BVE214:BVL214"/>
    <mergeCell ref="BVM214:BVT214"/>
    <mergeCell ref="BVU214:BWB214"/>
    <mergeCell ref="BWC214:BWJ214"/>
    <mergeCell ref="BWK214:BWR214"/>
    <mergeCell ref="BWS214:BWZ214"/>
    <mergeCell ref="BXA214:BXH214"/>
    <mergeCell ref="BXI214:BXP214"/>
    <mergeCell ref="BXQ214:BXX214"/>
    <mergeCell ref="BXY214:BYF214"/>
    <mergeCell ref="BYG214:BYN214"/>
    <mergeCell ref="BYO214:BYV214"/>
    <mergeCell ref="BYW214:BZD214"/>
    <mergeCell ref="BZE214:BZL214"/>
    <mergeCell ref="BZM214:BZT214"/>
    <mergeCell ref="BZU214:CAB214"/>
    <mergeCell ref="CAC214:CAJ214"/>
    <mergeCell ref="CAK214:CAR214"/>
    <mergeCell ref="CAS214:CAZ214"/>
    <mergeCell ref="CBA214:CBH214"/>
    <mergeCell ref="CBI214:CBP214"/>
    <mergeCell ref="CBQ214:CBX214"/>
    <mergeCell ref="CBY214:CCF214"/>
    <mergeCell ref="CCG214:CCN214"/>
    <mergeCell ref="CCO214:CCV214"/>
    <mergeCell ref="CCW214:CDD214"/>
    <mergeCell ref="CDE214:CDL214"/>
    <mergeCell ref="CDM214:CDT214"/>
    <mergeCell ref="CDU214:CEB214"/>
    <mergeCell ref="CEC214:CEJ214"/>
    <mergeCell ref="CEK214:CER214"/>
    <mergeCell ref="CES214:CEZ214"/>
    <mergeCell ref="CFA214:CFH214"/>
    <mergeCell ref="CFI214:CFP214"/>
    <mergeCell ref="CFQ214:CFX214"/>
    <mergeCell ref="CFY214:CGF214"/>
    <mergeCell ref="CGG214:CGN214"/>
    <mergeCell ref="CGO214:CGV214"/>
    <mergeCell ref="CGW214:CHD214"/>
    <mergeCell ref="CHE214:CHL214"/>
    <mergeCell ref="CHM214:CHT214"/>
    <mergeCell ref="CHU214:CIB214"/>
    <mergeCell ref="CIC214:CIJ214"/>
    <mergeCell ref="CIK214:CIR214"/>
    <mergeCell ref="CIS214:CIZ214"/>
    <mergeCell ref="CJA214:CJH214"/>
    <mergeCell ref="CJI214:CJP214"/>
    <mergeCell ref="CJQ214:CJX214"/>
    <mergeCell ref="CJY214:CKF214"/>
    <mergeCell ref="CKG214:CKN214"/>
    <mergeCell ref="CKO214:CKV214"/>
    <mergeCell ref="CKW214:CLD214"/>
    <mergeCell ref="CLE214:CLL214"/>
    <mergeCell ref="CLM214:CLT214"/>
    <mergeCell ref="CLU214:CMB214"/>
    <mergeCell ref="CMC214:CMJ214"/>
    <mergeCell ref="CMK214:CMR214"/>
    <mergeCell ref="CMS214:CMZ214"/>
    <mergeCell ref="CNA214:CNH214"/>
    <mergeCell ref="CNI214:CNP214"/>
    <mergeCell ref="CNQ214:CNX214"/>
    <mergeCell ref="CNY214:COF214"/>
    <mergeCell ref="COG214:CON214"/>
    <mergeCell ref="COO214:COV214"/>
    <mergeCell ref="COW214:CPD214"/>
    <mergeCell ref="CPE214:CPL214"/>
    <mergeCell ref="CPM214:CPT214"/>
    <mergeCell ref="CPU214:CQB214"/>
    <mergeCell ref="CQC214:CQJ214"/>
    <mergeCell ref="CQK214:CQR214"/>
    <mergeCell ref="CQS214:CQZ214"/>
    <mergeCell ref="CRA214:CRH214"/>
    <mergeCell ref="CRI214:CRP214"/>
    <mergeCell ref="CRQ214:CRX214"/>
    <mergeCell ref="CRY214:CSF214"/>
    <mergeCell ref="CSG214:CSN214"/>
    <mergeCell ref="CSO214:CSV214"/>
    <mergeCell ref="CSW214:CTD214"/>
    <mergeCell ref="CTE214:CTL214"/>
    <mergeCell ref="CTM214:CTT214"/>
    <mergeCell ref="CTU214:CUB214"/>
    <mergeCell ref="CUC214:CUJ214"/>
    <mergeCell ref="CUK214:CUR214"/>
    <mergeCell ref="CUS214:CUZ214"/>
    <mergeCell ref="CVA214:CVH214"/>
    <mergeCell ref="CVI214:CVP214"/>
    <mergeCell ref="CVQ214:CVX214"/>
    <mergeCell ref="CVY214:CWF214"/>
    <mergeCell ref="CWG214:CWN214"/>
    <mergeCell ref="CWO214:CWV214"/>
    <mergeCell ref="CWW214:CXD214"/>
    <mergeCell ref="CXE214:CXL214"/>
    <mergeCell ref="CXM214:CXT214"/>
    <mergeCell ref="CXU214:CYB214"/>
    <mergeCell ref="CYC214:CYJ214"/>
    <mergeCell ref="CYK214:CYR214"/>
    <mergeCell ref="CYS214:CYZ214"/>
    <mergeCell ref="CZA214:CZH214"/>
    <mergeCell ref="CZI214:CZP214"/>
    <mergeCell ref="CZQ214:CZX214"/>
    <mergeCell ref="CZY214:DAF214"/>
    <mergeCell ref="DAG214:DAN214"/>
    <mergeCell ref="DAO214:DAV214"/>
    <mergeCell ref="DAW214:DBD214"/>
    <mergeCell ref="DBE214:DBL214"/>
    <mergeCell ref="DBM214:DBT214"/>
    <mergeCell ref="DBU214:DCB214"/>
    <mergeCell ref="DCC214:DCJ214"/>
    <mergeCell ref="DCK214:DCR214"/>
    <mergeCell ref="DCS214:DCZ214"/>
    <mergeCell ref="DDA214:DDH214"/>
    <mergeCell ref="DDI214:DDP214"/>
    <mergeCell ref="DDQ214:DDX214"/>
    <mergeCell ref="DDY214:DEF214"/>
    <mergeCell ref="DEG214:DEN214"/>
    <mergeCell ref="DEO214:DEV214"/>
    <mergeCell ref="DEW214:DFD214"/>
    <mergeCell ref="DFE214:DFL214"/>
    <mergeCell ref="DFM214:DFT214"/>
    <mergeCell ref="DFU214:DGB214"/>
    <mergeCell ref="DGC214:DGJ214"/>
    <mergeCell ref="DGK214:DGR214"/>
    <mergeCell ref="DGS214:DGZ214"/>
    <mergeCell ref="DHA214:DHH214"/>
    <mergeCell ref="DHI214:DHP214"/>
    <mergeCell ref="DHQ214:DHX214"/>
    <mergeCell ref="DHY214:DIF214"/>
    <mergeCell ref="DIG214:DIN214"/>
    <mergeCell ref="DIO214:DIV214"/>
    <mergeCell ref="DIW214:DJD214"/>
    <mergeCell ref="DJE214:DJL214"/>
    <mergeCell ref="DJM214:DJT214"/>
    <mergeCell ref="DJU214:DKB214"/>
    <mergeCell ref="DKC214:DKJ214"/>
    <mergeCell ref="DKK214:DKR214"/>
    <mergeCell ref="DKS214:DKZ214"/>
    <mergeCell ref="DLA214:DLH214"/>
    <mergeCell ref="DLI214:DLP214"/>
    <mergeCell ref="DLQ214:DLX214"/>
    <mergeCell ref="DLY214:DMF214"/>
    <mergeCell ref="DMG214:DMN214"/>
    <mergeCell ref="DMO214:DMV214"/>
    <mergeCell ref="DMW214:DND214"/>
    <mergeCell ref="DNE214:DNL214"/>
    <mergeCell ref="DNM214:DNT214"/>
    <mergeCell ref="DNU214:DOB214"/>
    <mergeCell ref="DOC214:DOJ214"/>
    <mergeCell ref="DOK214:DOR214"/>
    <mergeCell ref="DOS214:DOZ214"/>
    <mergeCell ref="DPA214:DPH214"/>
    <mergeCell ref="DPI214:DPP214"/>
    <mergeCell ref="DPQ214:DPX214"/>
    <mergeCell ref="DPY214:DQF214"/>
    <mergeCell ref="DQG214:DQN214"/>
    <mergeCell ref="DQO214:DQV214"/>
    <mergeCell ref="DQW214:DRD214"/>
    <mergeCell ref="DRE214:DRL214"/>
    <mergeCell ref="DRM214:DRT214"/>
    <mergeCell ref="DRU214:DSB214"/>
    <mergeCell ref="DSC214:DSJ214"/>
    <mergeCell ref="DSK214:DSR214"/>
    <mergeCell ref="DSS214:DSZ214"/>
    <mergeCell ref="DTA214:DTH214"/>
    <mergeCell ref="DTI214:DTP214"/>
    <mergeCell ref="DTQ214:DTX214"/>
    <mergeCell ref="DTY214:DUF214"/>
    <mergeCell ref="DUG214:DUN214"/>
    <mergeCell ref="DUO214:DUV214"/>
    <mergeCell ref="DUW214:DVD214"/>
    <mergeCell ref="DVE214:DVL214"/>
    <mergeCell ref="DVM214:DVT214"/>
    <mergeCell ref="DVU214:DWB214"/>
    <mergeCell ref="DWC214:DWJ214"/>
    <mergeCell ref="DWK214:DWR214"/>
    <mergeCell ref="DWS214:DWZ214"/>
    <mergeCell ref="DXA214:DXH214"/>
    <mergeCell ref="DXI214:DXP214"/>
    <mergeCell ref="DXQ214:DXX214"/>
    <mergeCell ref="DXY214:DYF214"/>
    <mergeCell ref="DYG214:DYN214"/>
    <mergeCell ref="DYO214:DYV214"/>
    <mergeCell ref="DYW214:DZD214"/>
    <mergeCell ref="DZE214:DZL214"/>
    <mergeCell ref="DZM214:DZT214"/>
    <mergeCell ref="DZU214:EAB214"/>
    <mergeCell ref="EAC214:EAJ214"/>
    <mergeCell ref="EAK214:EAR214"/>
    <mergeCell ref="EAS214:EAZ214"/>
    <mergeCell ref="EBA214:EBH214"/>
    <mergeCell ref="EBI214:EBP214"/>
    <mergeCell ref="EBQ214:EBX214"/>
    <mergeCell ref="EBY214:ECF214"/>
    <mergeCell ref="ECG214:ECN214"/>
    <mergeCell ref="ECO214:ECV214"/>
    <mergeCell ref="ECW214:EDD214"/>
    <mergeCell ref="EDE214:EDL214"/>
    <mergeCell ref="EDM214:EDT214"/>
    <mergeCell ref="EDU214:EEB214"/>
    <mergeCell ref="EEC214:EEJ214"/>
    <mergeCell ref="EEK214:EER214"/>
    <mergeCell ref="EES214:EEZ214"/>
    <mergeCell ref="EFA214:EFH214"/>
    <mergeCell ref="EFI214:EFP214"/>
    <mergeCell ref="EFQ214:EFX214"/>
    <mergeCell ref="EFY214:EGF214"/>
    <mergeCell ref="EGG214:EGN214"/>
    <mergeCell ref="EGO214:EGV214"/>
    <mergeCell ref="EGW214:EHD214"/>
    <mergeCell ref="EHE214:EHL214"/>
    <mergeCell ref="EHM214:EHT214"/>
    <mergeCell ref="EHU214:EIB214"/>
    <mergeCell ref="EIC214:EIJ214"/>
    <mergeCell ref="EIK214:EIR214"/>
    <mergeCell ref="EIS214:EIZ214"/>
    <mergeCell ref="EJA214:EJH214"/>
    <mergeCell ref="EJI214:EJP214"/>
    <mergeCell ref="EJQ214:EJX214"/>
    <mergeCell ref="EJY214:EKF214"/>
    <mergeCell ref="EKG214:EKN214"/>
    <mergeCell ref="EKO214:EKV214"/>
    <mergeCell ref="EKW214:ELD214"/>
    <mergeCell ref="ELE214:ELL214"/>
    <mergeCell ref="ELM214:ELT214"/>
    <mergeCell ref="ELU214:EMB214"/>
    <mergeCell ref="EMC214:EMJ214"/>
    <mergeCell ref="EMK214:EMR214"/>
    <mergeCell ref="EMS214:EMZ214"/>
    <mergeCell ref="ENA214:ENH214"/>
    <mergeCell ref="ENI214:ENP214"/>
    <mergeCell ref="ENQ214:ENX214"/>
    <mergeCell ref="ENY214:EOF214"/>
    <mergeCell ref="EOG214:EON214"/>
    <mergeCell ref="EOO214:EOV214"/>
    <mergeCell ref="EOW214:EPD214"/>
    <mergeCell ref="EPE214:EPL214"/>
    <mergeCell ref="EPM214:EPT214"/>
    <mergeCell ref="EPU214:EQB214"/>
    <mergeCell ref="EQC214:EQJ214"/>
    <mergeCell ref="EQK214:EQR214"/>
    <mergeCell ref="EQS214:EQZ214"/>
    <mergeCell ref="ERA214:ERH214"/>
    <mergeCell ref="ERI214:ERP214"/>
    <mergeCell ref="ERQ214:ERX214"/>
    <mergeCell ref="ERY214:ESF214"/>
    <mergeCell ref="ESG214:ESN214"/>
    <mergeCell ref="ESO214:ESV214"/>
    <mergeCell ref="ESW214:ETD214"/>
    <mergeCell ref="ETE214:ETL214"/>
    <mergeCell ref="ETM214:ETT214"/>
    <mergeCell ref="ETU214:EUB214"/>
    <mergeCell ref="EUC214:EUJ214"/>
    <mergeCell ref="EUK214:EUR214"/>
    <mergeCell ref="EUS214:EUZ214"/>
    <mergeCell ref="EVA214:EVH214"/>
    <mergeCell ref="EVI214:EVP214"/>
    <mergeCell ref="EVQ214:EVX214"/>
    <mergeCell ref="EVY214:EWF214"/>
    <mergeCell ref="EWG214:EWN214"/>
    <mergeCell ref="EWO214:EWV214"/>
    <mergeCell ref="EWW214:EXD214"/>
    <mergeCell ref="EXE214:EXL214"/>
    <mergeCell ref="EXM214:EXT214"/>
    <mergeCell ref="EXU214:EYB214"/>
    <mergeCell ref="EYC214:EYJ214"/>
    <mergeCell ref="EYK214:EYR214"/>
    <mergeCell ref="EYS214:EYZ214"/>
    <mergeCell ref="EZA214:EZH214"/>
    <mergeCell ref="EZI214:EZP214"/>
    <mergeCell ref="EZQ214:EZX214"/>
    <mergeCell ref="EZY214:FAF214"/>
    <mergeCell ref="FAG214:FAN214"/>
    <mergeCell ref="FAO214:FAV214"/>
    <mergeCell ref="FAW214:FBD214"/>
    <mergeCell ref="FBE214:FBL214"/>
    <mergeCell ref="FBM214:FBT214"/>
    <mergeCell ref="FBU214:FCB214"/>
    <mergeCell ref="FCC214:FCJ214"/>
    <mergeCell ref="FCK214:FCR214"/>
    <mergeCell ref="FCS214:FCZ214"/>
    <mergeCell ref="FDA214:FDH214"/>
    <mergeCell ref="FDI214:FDP214"/>
    <mergeCell ref="FDQ214:FDX214"/>
    <mergeCell ref="FDY214:FEF214"/>
    <mergeCell ref="FEG214:FEN214"/>
    <mergeCell ref="FEO214:FEV214"/>
    <mergeCell ref="FEW214:FFD214"/>
    <mergeCell ref="FFE214:FFL214"/>
    <mergeCell ref="FFM214:FFT214"/>
    <mergeCell ref="FFU214:FGB214"/>
    <mergeCell ref="FGC214:FGJ214"/>
    <mergeCell ref="FGK214:FGR214"/>
    <mergeCell ref="FGS214:FGZ214"/>
    <mergeCell ref="FHA214:FHH214"/>
    <mergeCell ref="FHI214:FHP214"/>
    <mergeCell ref="FHQ214:FHX214"/>
    <mergeCell ref="FHY214:FIF214"/>
    <mergeCell ref="FIG214:FIN214"/>
    <mergeCell ref="FIO214:FIV214"/>
    <mergeCell ref="FIW214:FJD214"/>
    <mergeCell ref="FJE214:FJL214"/>
    <mergeCell ref="FJM214:FJT214"/>
    <mergeCell ref="FJU214:FKB214"/>
    <mergeCell ref="FKC214:FKJ214"/>
    <mergeCell ref="FKK214:FKR214"/>
    <mergeCell ref="FKS214:FKZ214"/>
    <mergeCell ref="FLA214:FLH214"/>
    <mergeCell ref="FLI214:FLP214"/>
    <mergeCell ref="FLQ214:FLX214"/>
    <mergeCell ref="FLY214:FMF214"/>
    <mergeCell ref="FMG214:FMN214"/>
    <mergeCell ref="FMO214:FMV214"/>
    <mergeCell ref="FMW214:FND214"/>
    <mergeCell ref="FNE214:FNL214"/>
    <mergeCell ref="FNM214:FNT214"/>
    <mergeCell ref="FNU214:FOB214"/>
    <mergeCell ref="FOC214:FOJ214"/>
    <mergeCell ref="FOK214:FOR214"/>
    <mergeCell ref="FOS214:FOZ214"/>
    <mergeCell ref="FPA214:FPH214"/>
    <mergeCell ref="FPI214:FPP214"/>
    <mergeCell ref="FPQ214:FPX214"/>
    <mergeCell ref="FPY214:FQF214"/>
    <mergeCell ref="FQG214:FQN214"/>
    <mergeCell ref="FQO214:FQV214"/>
    <mergeCell ref="FQW214:FRD214"/>
    <mergeCell ref="FRE214:FRL214"/>
    <mergeCell ref="FRM214:FRT214"/>
    <mergeCell ref="FRU214:FSB214"/>
    <mergeCell ref="FSC214:FSJ214"/>
    <mergeCell ref="FSK214:FSR214"/>
    <mergeCell ref="FSS214:FSZ214"/>
    <mergeCell ref="FTA214:FTH214"/>
    <mergeCell ref="FTI214:FTP214"/>
    <mergeCell ref="FTQ214:FTX214"/>
    <mergeCell ref="FTY214:FUF214"/>
    <mergeCell ref="FUG214:FUN214"/>
    <mergeCell ref="FUO214:FUV214"/>
    <mergeCell ref="FUW214:FVD214"/>
    <mergeCell ref="FVE214:FVL214"/>
    <mergeCell ref="FVM214:FVT214"/>
    <mergeCell ref="FVU214:FWB214"/>
    <mergeCell ref="FWC214:FWJ214"/>
    <mergeCell ref="FWK214:FWR214"/>
    <mergeCell ref="FWS214:FWZ214"/>
    <mergeCell ref="FXA214:FXH214"/>
    <mergeCell ref="FXI214:FXP214"/>
    <mergeCell ref="FXQ214:FXX214"/>
    <mergeCell ref="FXY214:FYF214"/>
    <mergeCell ref="FYG214:FYN214"/>
    <mergeCell ref="FYO214:FYV214"/>
    <mergeCell ref="FYW214:FZD214"/>
    <mergeCell ref="FZE214:FZL214"/>
    <mergeCell ref="FZM214:FZT214"/>
    <mergeCell ref="FZU214:GAB214"/>
    <mergeCell ref="GAC214:GAJ214"/>
    <mergeCell ref="GAK214:GAR214"/>
    <mergeCell ref="GAS214:GAZ214"/>
    <mergeCell ref="GBA214:GBH214"/>
    <mergeCell ref="GBI214:GBP214"/>
    <mergeCell ref="GBQ214:GBX214"/>
    <mergeCell ref="GBY214:GCF214"/>
    <mergeCell ref="GCG214:GCN214"/>
    <mergeCell ref="GCO214:GCV214"/>
    <mergeCell ref="GCW214:GDD214"/>
    <mergeCell ref="GDE214:GDL214"/>
    <mergeCell ref="GDM214:GDT214"/>
    <mergeCell ref="GDU214:GEB214"/>
    <mergeCell ref="GEC214:GEJ214"/>
    <mergeCell ref="GEK214:GER214"/>
    <mergeCell ref="GES214:GEZ214"/>
    <mergeCell ref="GFA214:GFH214"/>
    <mergeCell ref="GFI214:GFP214"/>
    <mergeCell ref="GFQ214:GFX214"/>
    <mergeCell ref="GFY214:GGF214"/>
    <mergeCell ref="GGG214:GGN214"/>
    <mergeCell ref="GGO214:GGV214"/>
    <mergeCell ref="GGW214:GHD214"/>
    <mergeCell ref="GHE214:GHL214"/>
    <mergeCell ref="GHM214:GHT214"/>
    <mergeCell ref="GHU214:GIB214"/>
    <mergeCell ref="GIC214:GIJ214"/>
    <mergeCell ref="GIK214:GIR214"/>
    <mergeCell ref="GIS214:GIZ214"/>
    <mergeCell ref="GJA214:GJH214"/>
    <mergeCell ref="GJI214:GJP214"/>
    <mergeCell ref="GJQ214:GJX214"/>
    <mergeCell ref="GJY214:GKF214"/>
    <mergeCell ref="GKG214:GKN214"/>
    <mergeCell ref="GKO214:GKV214"/>
    <mergeCell ref="GKW214:GLD214"/>
    <mergeCell ref="GLE214:GLL214"/>
    <mergeCell ref="GLM214:GLT214"/>
    <mergeCell ref="GLU214:GMB214"/>
    <mergeCell ref="GMC214:GMJ214"/>
    <mergeCell ref="GMK214:GMR214"/>
    <mergeCell ref="GMS214:GMZ214"/>
    <mergeCell ref="GNA214:GNH214"/>
    <mergeCell ref="GNI214:GNP214"/>
    <mergeCell ref="GNQ214:GNX214"/>
    <mergeCell ref="GNY214:GOF214"/>
    <mergeCell ref="GOG214:GON214"/>
    <mergeCell ref="GOO214:GOV214"/>
    <mergeCell ref="GOW214:GPD214"/>
    <mergeCell ref="GPE214:GPL214"/>
    <mergeCell ref="GPM214:GPT214"/>
    <mergeCell ref="GPU214:GQB214"/>
    <mergeCell ref="GQC214:GQJ214"/>
    <mergeCell ref="GQK214:GQR214"/>
    <mergeCell ref="GQS214:GQZ214"/>
    <mergeCell ref="GRA214:GRH214"/>
    <mergeCell ref="GRI214:GRP214"/>
    <mergeCell ref="GRQ214:GRX214"/>
    <mergeCell ref="GRY214:GSF214"/>
    <mergeCell ref="GSG214:GSN214"/>
    <mergeCell ref="GSO214:GSV214"/>
    <mergeCell ref="GSW214:GTD214"/>
    <mergeCell ref="GTE214:GTL214"/>
    <mergeCell ref="GTM214:GTT214"/>
    <mergeCell ref="GTU214:GUB214"/>
    <mergeCell ref="GUC214:GUJ214"/>
    <mergeCell ref="GUK214:GUR214"/>
    <mergeCell ref="GUS214:GUZ214"/>
    <mergeCell ref="GVA214:GVH214"/>
    <mergeCell ref="GVI214:GVP214"/>
    <mergeCell ref="GVQ214:GVX214"/>
    <mergeCell ref="GVY214:GWF214"/>
    <mergeCell ref="GWG214:GWN214"/>
    <mergeCell ref="GWO214:GWV214"/>
    <mergeCell ref="GWW214:GXD214"/>
    <mergeCell ref="GXE214:GXL214"/>
    <mergeCell ref="GXM214:GXT214"/>
    <mergeCell ref="GXU214:GYB214"/>
    <mergeCell ref="GYC214:GYJ214"/>
    <mergeCell ref="GYK214:GYR214"/>
    <mergeCell ref="GYS214:GYZ214"/>
    <mergeCell ref="GZA214:GZH214"/>
    <mergeCell ref="GZI214:GZP214"/>
    <mergeCell ref="GZQ214:GZX214"/>
    <mergeCell ref="GZY214:HAF214"/>
    <mergeCell ref="HAG214:HAN214"/>
    <mergeCell ref="HAO214:HAV214"/>
    <mergeCell ref="HAW214:HBD214"/>
    <mergeCell ref="HBE214:HBL214"/>
    <mergeCell ref="HBM214:HBT214"/>
    <mergeCell ref="HBU214:HCB214"/>
    <mergeCell ref="HCC214:HCJ214"/>
    <mergeCell ref="HCK214:HCR214"/>
    <mergeCell ref="HCS214:HCZ214"/>
    <mergeCell ref="HDA214:HDH214"/>
    <mergeCell ref="HDI214:HDP214"/>
    <mergeCell ref="HDQ214:HDX214"/>
    <mergeCell ref="HDY214:HEF214"/>
    <mergeCell ref="HEG214:HEN214"/>
    <mergeCell ref="HEO214:HEV214"/>
    <mergeCell ref="HEW214:HFD214"/>
    <mergeCell ref="HFE214:HFL214"/>
    <mergeCell ref="HFM214:HFT214"/>
    <mergeCell ref="HFU214:HGB214"/>
    <mergeCell ref="HGC214:HGJ214"/>
    <mergeCell ref="HGK214:HGR214"/>
    <mergeCell ref="HGS214:HGZ214"/>
    <mergeCell ref="HHA214:HHH214"/>
    <mergeCell ref="HHI214:HHP214"/>
    <mergeCell ref="HHQ214:HHX214"/>
    <mergeCell ref="HHY214:HIF214"/>
    <mergeCell ref="HIG214:HIN214"/>
    <mergeCell ref="HIO214:HIV214"/>
    <mergeCell ref="HIW214:HJD214"/>
    <mergeCell ref="HJE214:HJL214"/>
    <mergeCell ref="HJM214:HJT214"/>
    <mergeCell ref="HJU214:HKB214"/>
    <mergeCell ref="HKC214:HKJ214"/>
    <mergeCell ref="HKK214:HKR214"/>
    <mergeCell ref="HKS214:HKZ214"/>
    <mergeCell ref="HLA214:HLH214"/>
    <mergeCell ref="HLI214:HLP214"/>
    <mergeCell ref="HLQ214:HLX214"/>
    <mergeCell ref="HLY214:HMF214"/>
    <mergeCell ref="HMG214:HMN214"/>
    <mergeCell ref="HMO214:HMV214"/>
    <mergeCell ref="HMW214:HND214"/>
    <mergeCell ref="HNE214:HNL214"/>
    <mergeCell ref="HNM214:HNT214"/>
    <mergeCell ref="HNU214:HOB214"/>
    <mergeCell ref="HOC214:HOJ214"/>
    <mergeCell ref="HOK214:HOR214"/>
    <mergeCell ref="HOS214:HOZ214"/>
    <mergeCell ref="HPA214:HPH214"/>
    <mergeCell ref="HPI214:HPP214"/>
    <mergeCell ref="HPQ214:HPX214"/>
    <mergeCell ref="HPY214:HQF214"/>
    <mergeCell ref="HQG214:HQN214"/>
    <mergeCell ref="HQO214:HQV214"/>
    <mergeCell ref="HQW214:HRD214"/>
    <mergeCell ref="HRE214:HRL214"/>
    <mergeCell ref="HRM214:HRT214"/>
    <mergeCell ref="HRU214:HSB214"/>
    <mergeCell ref="HSC214:HSJ214"/>
    <mergeCell ref="HSK214:HSR214"/>
    <mergeCell ref="HSS214:HSZ214"/>
    <mergeCell ref="HTA214:HTH214"/>
    <mergeCell ref="HTI214:HTP214"/>
    <mergeCell ref="HTQ214:HTX214"/>
    <mergeCell ref="HTY214:HUF214"/>
    <mergeCell ref="HUG214:HUN214"/>
    <mergeCell ref="HUO214:HUV214"/>
    <mergeCell ref="HUW214:HVD214"/>
    <mergeCell ref="HVE214:HVL214"/>
    <mergeCell ref="HVM214:HVT214"/>
    <mergeCell ref="HVU214:HWB214"/>
    <mergeCell ref="HWC214:HWJ214"/>
    <mergeCell ref="HWK214:HWR214"/>
    <mergeCell ref="HWS214:HWZ214"/>
    <mergeCell ref="HXA214:HXH214"/>
    <mergeCell ref="HXI214:HXP214"/>
    <mergeCell ref="HXQ214:HXX214"/>
    <mergeCell ref="HXY214:HYF214"/>
    <mergeCell ref="HYG214:HYN214"/>
    <mergeCell ref="HYO214:HYV214"/>
    <mergeCell ref="HYW214:HZD214"/>
    <mergeCell ref="HZE214:HZL214"/>
    <mergeCell ref="HZM214:HZT214"/>
    <mergeCell ref="HZU214:IAB214"/>
    <mergeCell ref="IAC214:IAJ214"/>
    <mergeCell ref="IAK214:IAR214"/>
    <mergeCell ref="IAS214:IAZ214"/>
    <mergeCell ref="IBA214:IBH214"/>
    <mergeCell ref="IBI214:IBP214"/>
    <mergeCell ref="IBQ214:IBX214"/>
    <mergeCell ref="IBY214:ICF214"/>
    <mergeCell ref="ICG214:ICN214"/>
    <mergeCell ref="ICO214:ICV214"/>
    <mergeCell ref="ICW214:IDD214"/>
    <mergeCell ref="IDE214:IDL214"/>
    <mergeCell ref="IDM214:IDT214"/>
    <mergeCell ref="IDU214:IEB214"/>
    <mergeCell ref="IEC214:IEJ214"/>
    <mergeCell ref="IEK214:IER214"/>
    <mergeCell ref="IES214:IEZ214"/>
    <mergeCell ref="IFA214:IFH214"/>
    <mergeCell ref="IFI214:IFP214"/>
    <mergeCell ref="IFQ214:IFX214"/>
    <mergeCell ref="IFY214:IGF214"/>
    <mergeCell ref="IGG214:IGN214"/>
    <mergeCell ref="IGO214:IGV214"/>
    <mergeCell ref="IGW214:IHD214"/>
    <mergeCell ref="IHE214:IHL214"/>
    <mergeCell ref="IHM214:IHT214"/>
    <mergeCell ref="IHU214:IIB214"/>
    <mergeCell ref="IIC214:IIJ214"/>
    <mergeCell ref="IIK214:IIR214"/>
    <mergeCell ref="IIS214:IIZ214"/>
    <mergeCell ref="IJA214:IJH214"/>
    <mergeCell ref="IJI214:IJP214"/>
    <mergeCell ref="IJQ214:IJX214"/>
    <mergeCell ref="IJY214:IKF214"/>
    <mergeCell ref="IKG214:IKN214"/>
    <mergeCell ref="IKO214:IKV214"/>
    <mergeCell ref="IKW214:ILD214"/>
    <mergeCell ref="ILE214:ILL214"/>
    <mergeCell ref="ILM214:ILT214"/>
    <mergeCell ref="ILU214:IMB214"/>
    <mergeCell ref="IMC214:IMJ214"/>
    <mergeCell ref="IMK214:IMR214"/>
    <mergeCell ref="IMS214:IMZ214"/>
    <mergeCell ref="INA214:INH214"/>
    <mergeCell ref="INI214:INP214"/>
    <mergeCell ref="INQ214:INX214"/>
    <mergeCell ref="INY214:IOF214"/>
    <mergeCell ref="IOG214:ION214"/>
    <mergeCell ref="IOO214:IOV214"/>
    <mergeCell ref="IOW214:IPD214"/>
    <mergeCell ref="IPE214:IPL214"/>
    <mergeCell ref="IPM214:IPT214"/>
    <mergeCell ref="IPU214:IQB214"/>
    <mergeCell ref="IQC214:IQJ214"/>
    <mergeCell ref="IQK214:IQR214"/>
    <mergeCell ref="IQS214:IQZ214"/>
    <mergeCell ref="IRA214:IRH214"/>
    <mergeCell ref="IRI214:IRP214"/>
    <mergeCell ref="IRQ214:IRX214"/>
    <mergeCell ref="IRY214:ISF214"/>
    <mergeCell ref="ISG214:ISN214"/>
    <mergeCell ref="ISO214:ISV214"/>
    <mergeCell ref="ISW214:ITD214"/>
    <mergeCell ref="ITE214:ITL214"/>
    <mergeCell ref="ITM214:ITT214"/>
    <mergeCell ref="ITU214:IUB214"/>
    <mergeCell ref="IUC214:IUJ214"/>
    <mergeCell ref="IUK214:IUR214"/>
    <mergeCell ref="IUS214:IUZ214"/>
    <mergeCell ref="IVA214:IVH214"/>
    <mergeCell ref="IVI214:IVP214"/>
    <mergeCell ref="IVQ214:IVX214"/>
    <mergeCell ref="IVY214:IWF214"/>
    <mergeCell ref="IWG214:IWN214"/>
    <mergeCell ref="IWO214:IWV214"/>
    <mergeCell ref="IWW214:IXD214"/>
    <mergeCell ref="IXE214:IXL214"/>
    <mergeCell ref="IXM214:IXT214"/>
    <mergeCell ref="IXU214:IYB214"/>
    <mergeCell ref="IYC214:IYJ214"/>
    <mergeCell ref="IYK214:IYR214"/>
    <mergeCell ref="IYS214:IYZ214"/>
    <mergeCell ref="IZA214:IZH214"/>
    <mergeCell ref="IZI214:IZP214"/>
    <mergeCell ref="IZQ214:IZX214"/>
    <mergeCell ref="IZY214:JAF214"/>
    <mergeCell ref="JAG214:JAN214"/>
    <mergeCell ref="JAO214:JAV214"/>
    <mergeCell ref="JAW214:JBD214"/>
    <mergeCell ref="JBE214:JBL214"/>
    <mergeCell ref="JBM214:JBT214"/>
    <mergeCell ref="JBU214:JCB214"/>
    <mergeCell ref="JCC214:JCJ214"/>
    <mergeCell ref="JCK214:JCR214"/>
    <mergeCell ref="JCS214:JCZ214"/>
    <mergeCell ref="JDA214:JDH214"/>
    <mergeCell ref="JDI214:JDP214"/>
    <mergeCell ref="JDQ214:JDX214"/>
    <mergeCell ref="JDY214:JEF214"/>
    <mergeCell ref="JEG214:JEN214"/>
    <mergeCell ref="JEO214:JEV214"/>
    <mergeCell ref="JEW214:JFD214"/>
    <mergeCell ref="JFE214:JFL214"/>
    <mergeCell ref="JFM214:JFT214"/>
    <mergeCell ref="JFU214:JGB214"/>
    <mergeCell ref="JGC214:JGJ214"/>
    <mergeCell ref="JGK214:JGR214"/>
    <mergeCell ref="JGS214:JGZ214"/>
    <mergeCell ref="JHA214:JHH214"/>
    <mergeCell ref="JHI214:JHP214"/>
    <mergeCell ref="JHQ214:JHX214"/>
    <mergeCell ref="JHY214:JIF214"/>
    <mergeCell ref="JIG214:JIN214"/>
    <mergeCell ref="JIO214:JIV214"/>
    <mergeCell ref="JIW214:JJD214"/>
    <mergeCell ref="JJE214:JJL214"/>
    <mergeCell ref="JJM214:JJT214"/>
    <mergeCell ref="JJU214:JKB214"/>
    <mergeCell ref="JKC214:JKJ214"/>
    <mergeCell ref="JKK214:JKR214"/>
    <mergeCell ref="JKS214:JKZ214"/>
    <mergeCell ref="JLA214:JLH214"/>
    <mergeCell ref="JLI214:JLP214"/>
    <mergeCell ref="JLQ214:JLX214"/>
    <mergeCell ref="JLY214:JMF214"/>
    <mergeCell ref="JMG214:JMN214"/>
    <mergeCell ref="JMO214:JMV214"/>
    <mergeCell ref="JMW214:JND214"/>
    <mergeCell ref="JNE214:JNL214"/>
    <mergeCell ref="JNM214:JNT214"/>
    <mergeCell ref="JNU214:JOB214"/>
    <mergeCell ref="JOC214:JOJ214"/>
    <mergeCell ref="JOK214:JOR214"/>
    <mergeCell ref="JOS214:JOZ214"/>
    <mergeCell ref="JPA214:JPH214"/>
    <mergeCell ref="JPI214:JPP214"/>
    <mergeCell ref="JPQ214:JPX214"/>
    <mergeCell ref="JPY214:JQF214"/>
    <mergeCell ref="JQG214:JQN214"/>
    <mergeCell ref="JQO214:JQV214"/>
    <mergeCell ref="JQW214:JRD214"/>
    <mergeCell ref="JRE214:JRL214"/>
    <mergeCell ref="JRM214:JRT214"/>
    <mergeCell ref="JRU214:JSB214"/>
    <mergeCell ref="JSC214:JSJ214"/>
    <mergeCell ref="JSK214:JSR214"/>
    <mergeCell ref="JSS214:JSZ214"/>
    <mergeCell ref="JTA214:JTH214"/>
    <mergeCell ref="JTI214:JTP214"/>
    <mergeCell ref="JTQ214:JTX214"/>
    <mergeCell ref="JTY214:JUF214"/>
    <mergeCell ref="JUG214:JUN214"/>
    <mergeCell ref="JUO214:JUV214"/>
    <mergeCell ref="JUW214:JVD214"/>
    <mergeCell ref="JVE214:JVL214"/>
    <mergeCell ref="JVM214:JVT214"/>
    <mergeCell ref="JVU214:JWB214"/>
    <mergeCell ref="JWC214:JWJ214"/>
    <mergeCell ref="JWK214:JWR214"/>
    <mergeCell ref="JWS214:JWZ214"/>
    <mergeCell ref="JXA214:JXH214"/>
    <mergeCell ref="JXI214:JXP214"/>
    <mergeCell ref="JXQ214:JXX214"/>
    <mergeCell ref="JXY214:JYF214"/>
    <mergeCell ref="JYG214:JYN214"/>
    <mergeCell ref="JYO214:JYV214"/>
    <mergeCell ref="JYW214:JZD214"/>
    <mergeCell ref="JZE214:JZL214"/>
    <mergeCell ref="JZM214:JZT214"/>
    <mergeCell ref="JZU214:KAB214"/>
    <mergeCell ref="KAC214:KAJ214"/>
    <mergeCell ref="KAK214:KAR214"/>
    <mergeCell ref="KAS214:KAZ214"/>
    <mergeCell ref="KBA214:KBH214"/>
    <mergeCell ref="KBI214:KBP214"/>
    <mergeCell ref="KBQ214:KBX214"/>
    <mergeCell ref="KBY214:KCF214"/>
    <mergeCell ref="KCG214:KCN214"/>
    <mergeCell ref="KCO214:KCV214"/>
    <mergeCell ref="KCW214:KDD214"/>
    <mergeCell ref="KDE214:KDL214"/>
    <mergeCell ref="KDM214:KDT214"/>
    <mergeCell ref="KDU214:KEB214"/>
    <mergeCell ref="KEC214:KEJ214"/>
    <mergeCell ref="KEK214:KER214"/>
    <mergeCell ref="KES214:KEZ214"/>
    <mergeCell ref="KFA214:KFH214"/>
    <mergeCell ref="KFI214:KFP214"/>
    <mergeCell ref="KFQ214:KFX214"/>
    <mergeCell ref="KFY214:KGF214"/>
    <mergeCell ref="KGG214:KGN214"/>
    <mergeCell ref="KGO214:KGV214"/>
    <mergeCell ref="KGW214:KHD214"/>
    <mergeCell ref="KHE214:KHL214"/>
    <mergeCell ref="KHM214:KHT214"/>
    <mergeCell ref="KHU214:KIB214"/>
    <mergeCell ref="KIC214:KIJ214"/>
    <mergeCell ref="KIK214:KIR214"/>
    <mergeCell ref="KIS214:KIZ214"/>
    <mergeCell ref="KJA214:KJH214"/>
    <mergeCell ref="KJI214:KJP214"/>
    <mergeCell ref="KJQ214:KJX214"/>
    <mergeCell ref="KJY214:KKF214"/>
    <mergeCell ref="KKG214:KKN214"/>
    <mergeCell ref="KKO214:KKV214"/>
    <mergeCell ref="KKW214:KLD214"/>
    <mergeCell ref="KLE214:KLL214"/>
    <mergeCell ref="KLM214:KLT214"/>
    <mergeCell ref="KLU214:KMB214"/>
    <mergeCell ref="KMC214:KMJ214"/>
    <mergeCell ref="KMK214:KMR214"/>
    <mergeCell ref="KMS214:KMZ214"/>
    <mergeCell ref="KNA214:KNH214"/>
    <mergeCell ref="KNI214:KNP214"/>
    <mergeCell ref="KNQ214:KNX214"/>
    <mergeCell ref="KNY214:KOF214"/>
    <mergeCell ref="KOG214:KON214"/>
    <mergeCell ref="KOO214:KOV214"/>
    <mergeCell ref="KOW214:KPD214"/>
    <mergeCell ref="KPE214:KPL214"/>
    <mergeCell ref="KPM214:KPT214"/>
    <mergeCell ref="KPU214:KQB214"/>
    <mergeCell ref="KQC214:KQJ214"/>
    <mergeCell ref="KQK214:KQR214"/>
    <mergeCell ref="KQS214:KQZ214"/>
    <mergeCell ref="KRA214:KRH214"/>
    <mergeCell ref="KRI214:KRP214"/>
    <mergeCell ref="KRQ214:KRX214"/>
    <mergeCell ref="KRY214:KSF214"/>
    <mergeCell ref="KSG214:KSN214"/>
    <mergeCell ref="KSO214:KSV214"/>
    <mergeCell ref="KSW214:KTD214"/>
    <mergeCell ref="KTE214:KTL214"/>
    <mergeCell ref="KTM214:KTT214"/>
    <mergeCell ref="KTU214:KUB214"/>
    <mergeCell ref="KUC214:KUJ214"/>
    <mergeCell ref="KUK214:KUR214"/>
    <mergeCell ref="KUS214:KUZ214"/>
    <mergeCell ref="KVA214:KVH214"/>
    <mergeCell ref="KVI214:KVP214"/>
    <mergeCell ref="KVQ214:KVX214"/>
    <mergeCell ref="KVY214:KWF214"/>
    <mergeCell ref="KWG214:KWN214"/>
    <mergeCell ref="KWO214:KWV214"/>
    <mergeCell ref="KWW214:KXD214"/>
    <mergeCell ref="KXE214:KXL214"/>
    <mergeCell ref="KXM214:KXT214"/>
    <mergeCell ref="KXU214:KYB214"/>
    <mergeCell ref="KYC214:KYJ214"/>
    <mergeCell ref="KYK214:KYR214"/>
    <mergeCell ref="KYS214:KYZ214"/>
    <mergeCell ref="KZA214:KZH214"/>
    <mergeCell ref="KZI214:KZP214"/>
    <mergeCell ref="KZQ214:KZX214"/>
    <mergeCell ref="KZY214:LAF214"/>
    <mergeCell ref="LAG214:LAN214"/>
    <mergeCell ref="LAO214:LAV214"/>
    <mergeCell ref="LAW214:LBD214"/>
    <mergeCell ref="LBE214:LBL214"/>
    <mergeCell ref="LBM214:LBT214"/>
    <mergeCell ref="LBU214:LCB214"/>
    <mergeCell ref="LCC214:LCJ214"/>
    <mergeCell ref="LCK214:LCR214"/>
    <mergeCell ref="LCS214:LCZ214"/>
    <mergeCell ref="LDA214:LDH214"/>
    <mergeCell ref="LDI214:LDP214"/>
    <mergeCell ref="LDQ214:LDX214"/>
    <mergeCell ref="LDY214:LEF214"/>
    <mergeCell ref="LEG214:LEN214"/>
    <mergeCell ref="LEO214:LEV214"/>
    <mergeCell ref="LEW214:LFD214"/>
    <mergeCell ref="LFE214:LFL214"/>
    <mergeCell ref="LFM214:LFT214"/>
    <mergeCell ref="LFU214:LGB214"/>
    <mergeCell ref="LGC214:LGJ214"/>
    <mergeCell ref="LGK214:LGR214"/>
    <mergeCell ref="LGS214:LGZ214"/>
    <mergeCell ref="LHA214:LHH214"/>
    <mergeCell ref="LHI214:LHP214"/>
    <mergeCell ref="LHQ214:LHX214"/>
    <mergeCell ref="LHY214:LIF214"/>
    <mergeCell ref="LIG214:LIN214"/>
    <mergeCell ref="LIO214:LIV214"/>
    <mergeCell ref="LIW214:LJD214"/>
    <mergeCell ref="LJE214:LJL214"/>
    <mergeCell ref="LJM214:LJT214"/>
    <mergeCell ref="LJU214:LKB214"/>
    <mergeCell ref="LKC214:LKJ214"/>
    <mergeCell ref="LKK214:LKR214"/>
    <mergeCell ref="LKS214:LKZ214"/>
    <mergeCell ref="LLA214:LLH214"/>
    <mergeCell ref="LLI214:LLP214"/>
    <mergeCell ref="LLQ214:LLX214"/>
    <mergeCell ref="LLY214:LMF214"/>
    <mergeCell ref="LMG214:LMN214"/>
    <mergeCell ref="LMO214:LMV214"/>
    <mergeCell ref="LMW214:LND214"/>
    <mergeCell ref="LNE214:LNL214"/>
    <mergeCell ref="LNM214:LNT214"/>
    <mergeCell ref="LNU214:LOB214"/>
    <mergeCell ref="LOC214:LOJ214"/>
    <mergeCell ref="LOK214:LOR214"/>
    <mergeCell ref="LOS214:LOZ214"/>
    <mergeCell ref="LPA214:LPH214"/>
    <mergeCell ref="LPI214:LPP214"/>
    <mergeCell ref="LPQ214:LPX214"/>
    <mergeCell ref="LPY214:LQF214"/>
    <mergeCell ref="LQG214:LQN214"/>
    <mergeCell ref="LQO214:LQV214"/>
    <mergeCell ref="LQW214:LRD214"/>
    <mergeCell ref="LRE214:LRL214"/>
    <mergeCell ref="LRM214:LRT214"/>
    <mergeCell ref="LRU214:LSB214"/>
    <mergeCell ref="LSC214:LSJ214"/>
    <mergeCell ref="LSK214:LSR214"/>
    <mergeCell ref="LSS214:LSZ214"/>
    <mergeCell ref="LTA214:LTH214"/>
    <mergeCell ref="LTI214:LTP214"/>
    <mergeCell ref="LTQ214:LTX214"/>
    <mergeCell ref="LTY214:LUF214"/>
    <mergeCell ref="LUG214:LUN214"/>
    <mergeCell ref="LUO214:LUV214"/>
    <mergeCell ref="LUW214:LVD214"/>
    <mergeCell ref="LVE214:LVL214"/>
    <mergeCell ref="LVM214:LVT214"/>
    <mergeCell ref="LVU214:LWB214"/>
    <mergeCell ref="LWC214:LWJ214"/>
    <mergeCell ref="LWK214:LWR214"/>
    <mergeCell ref="LWS214:LWZ214"/>
    <mergeCell ref="LXA214:LXH214"/>
    <mergeCell ref="LXI214:LXP214"/>
    <mergeCell ref="LXQ214:LXX214"/>
    <mergeCell ref="LXY214:LYF214"/>
    <mergeCell ref="LYG214:LYN214"/>
    <mergeCell ref="LYO214:LYV214"/>
    <mergeCell ref="LYW214:LZD214"/>
    <mergeCell ref="LZE214:LZL214"/>
    <mergeCell ref="LZM214:LZT214"/>
    <mergeCell ref="LZU214:MAB214"/>
    <mergeCell ref="MAC214:MAJ214"/>
    <mergeCell ref="MAK214:MAR214"/>
    <mergeCell ref="MAS214:MAZ214"/>
    <mergeCell ref="MBA214:MBH214"/>
    <mergeCell ref="MBI214:MBP214"/>
    <mergeCell ref="MBQ214:MBX214"/>
    <mergeCell ref="MBY214:MCF214"/>
    <mergeCell ref="MCG214:MCN214"/>
    <mergeCell ref="MCO214:MCV214"/>
    <mergeCell ref="MCW214:MDD214"/>
    <mergeCell ref="MDE214:MDL214"/>
    <mergeCell ref="MDM214:MDT214"/>
    <mergeCell ref="MDU214:MEB214"/>
    <mergeCell ref="MEC214:MEJ214"/>
    <mergeCell ref="MEK214:MER214"/>
    <mergeCell ref="MES214:MEZ214"/>
    <mergeCell ref="MFA214:MFH214"/>
    <mergeCell ref="MFI214:MFP214"/>
    <mergeCell ref="MFQ214:MFX214"/>
    <mergeCell ref="MFY214:MGF214"/>
    <mergeCell ref="MGG214:MGN214"/>
    <mergeCell ref="MGO214:MGV214"/>
    <mergeCell ref="MGW214:MHD214"/>
    <mergeCell ref="MHE214:MHL214"/>
    <mergeCell ref="MHM214:MHT214"/>
    <mergeCell ref="MHU214:MIB214"/>
    <mergeCell ref="MIC214:MIJ214"/>
    <mergeCell ref="MIK214:MIR214"/>
    <mergeCell ref="MIS214:MIZ214"/>
    <mergeCell ref="MJA214:MJH214"/>
    <mergeCell ref="MJI214:MJP214"/>
    <mergeCell ref="MJQ214:MJX214"/>
    <mergeCell ref="MJY214:MKF214"/>
    <mergeCell ref="MKG214:MKN214"/>
    <mergeCell ref="MKO214:MKV214"/>
    <mergeCell ref="MKW214:MLD214"/>
    <mergeCell ref="MLE214:MLL214"/>
    <mergeCell ref="MLM214:MLT214"/>
    <mergeCell ref="MLU214:MMB214"/>
    <mergeCell ref="MMC214:MMJ214"/>
    <mergeCell ref="MMK214:MMR214"/>
    <mergeCell ref="MMS214:MMZ214"/>
    <mergeCell ref="MNA214:MNH214"/>
    <mergeCell ref="MNI214:MNP214"/>
    <mergeCell ref="MNQ214:MNX214"/>
    <mergeCell ref="MNY214:MOF214"/>
    <mergeCell ref="MOG214:MON214"/>
    <mergeCell ref="MOO214:MOV214"/>
    <mergeCell ref="MOW214:MPD214"/>
    <mergeCell ref="MPE214:MPL214"/>
    <mergeCell ref="MPM214:MPT214"/>
    <mergeCell ref="MPU214:MQB214"/>
    <mergeCell ref="MQC214:MQJ214"/>
    <mergeCell ref="MQK214:MQR214"/>
    <mergeCell ref="MQS214:MQZ214"/>
    <mergeCell ref="MRA214:MRH214"/>
    <mergeCell ref="MRI214:MRP214"/>
    <mergeCell ref="MRQ214:MRX214"/>
    <mergeCell ref="MRY214:MSF214"/>
    <mergeCell ref="MSG214:MSN214"/>
    <mergeCell ref="MSO214:MSV214"/>
    <mergeCell ref="MSW214:MTD214"/>
    <mergeCell ref="MTE214:MTL214"/>
    <mergeCell ref="MTM214:MTT214"/>
    <mergeCell ref="MTU214:MUB214"/>
    <mergeCell ref="MUC214:MUJ214"/>
    <mergeCell ref="MUK214:MUR214"/>
    <mergeCell ref="MUS214:MUZ214"/>
    <mergeCell ref="MVA214:MVH214"/>
    <mergeCell ref="MVI214:MVP214"/>
    <mergeCell ref="MVQ214:MVX214"/>
    <mergeCell ref="MVY214:MWF214"/>
    <mergeCell ref="MWG214:MWN214"/>
    <mergeCell ref="MWO214:MWV214"/>
    <mergeCell ref="MWW214:MXD214"/>
    <mergeCell ref="MXE214:MXL214"/>
    <mergeCell ref="MXM214:MXT214"/>
    <mergeCell ref="MXU214:MYB214"/>
    <mergeCell ref="MYC214:MYJ214"/>
    <mergeCell ref="MYK214:MYR214"/>
    <mergeCell ref="MYS214:MYZ214"/>
    <mergeCell ref="MZA214:MZH214"/>
    <mergeCell ref="MZI214:MZP214"/>
    <mergeCell ref="MZQ214:MZX214"/>
    <mergeCell ref="MZY214:NAF214"/>
    <mergeCell ref="NAG214:NAN214"/>
    <mergeCell ref="NAO214:NAV214"/>
    <mergeCell ref="NAW214:NBD214"/>
    <mergeCell ref="NBE214:NBL214"/>
    <mergeCell ref="NBM214:NBT214"/>
    <mergeCell ref="NBU214:NCB214"/>
    <mergeCell ref="NCC214:NCJ214"/>
    <mergeCell ref="NCK214:NCR214"/>
    <mergeCell ref="NCS214:NCZ214"/>
    <mergeCell ref="NDA214:NDH214"/>
    <mergeCell ref="NDI214:NDP214"/>
    <mergeCell ref="NDQ214:NDX214"/>
    <mergeCell ref="NDY214:NEF214"/>
    <mergeCell ref="NEG214:NEN214"/>
    <mergeCell ref="NEO214:NEV214"/>
    <mergeCell ref="NEW214:NFD214"/>
    <mergeCell ref="NFE214:NFL214"/>
    <mergeCell ref="NFM214:NFT214"/>
    <mergeCell ref="NFU214:NGB214"/>
    <mergeCell ref="NGC214:NGJ214"/>
    <mergeCell ref="NGK214:NGR214"/>
    <mergeCell ref="NGS214:NGZ214"/>
    <mergeCell ref="NHA214:NHH214"/>
    <mergeCell ref="NHI214:NHP214"/>
    <mergeCell ref="NHQ214:NHX214"/>
    <mergeCell ref="NHY214:NIF214"/>
    <mergeCell ref="NIG214:NIN214"/>
    <mergeCell ref="NIO214:NIV214"/>
    <mergeCell ref="NIW214:NJD214"/>
    <mergeCell ref="NJE214:NJL214"/>
    <mergeCell ref="NJM214:NJT214"/>
    <mergeCell ref="NJU214:NKB214"/>
    <mergeCell ref="NKC214:NKJ214"/>
    <mergeCell ref="NKK214:NKR214"/>
    <mergeCell ref="NKS214:NKZ214"/>
    <mergeCell ref="NLA214:NLH214"/>
    <mergeCell ref="NLI214:NLP214"/>
    <mergeCell ref="NLQ214:NLX214"/>
    <mergeCell ref="NLY214:NMF214"/>
    <mergeCell ref="NMG214:NMN214"/>
    <mergeCell ref="NMO214:NMV214"/>
    <mergeCell ref="NMW214:NND214"/>
    <mergeCell ref="NNE214:NNL214"/>
    <mergeCell ref="NNM214:NNT214"/>
    <mergeCell ref="NNU214:NOB214"/>
    <mergeCell ref="NOC214:NOJ214"/>
    <mergeCell ref="NOK214:NOR214"/>
    <mergeCell ref="NOS214:NOZ214"/>
    <mergeCell ref="NPA214:NPH214"/>
    <mergeCell ref="NPI214:NPP214"/>
    <mergeCell ref="NPQ214:NPX214"/>
    <mergeCell ref="NPY214:NQF214"/>
    <mergeCell ref="NQG214:NQN214"/>
    <mergeCell ref="NQO214:NQV214"/>
    <mergeCell ref="NQW214:NRD214"/>
    <mergeCell ref="NRE214:NRL214"/>
    <mergeCell ref="NRM214:NRT214"/>
    <mergeCell ref="NRU214:NSB214"/>
    <mergeCell ref="NSC214:NSJ214"/>
    <mergeCell ref="NSK214:NSR214"/>
    <mergeCell ref="NSS214:NSZ214"/>
    <mergeCell ref="NTA214:NTH214"/>
    <mergeCell ref="NTI214:NTP214"/>
    <mergeCell ref="NTQ214:NTX214"/>
    <mergeCell ref="NTY214:NUF214"/>
    <mergeCell ref="NUG214:NUN214"/>
    <mergeCell ref="NUO214:NUV214"/>
    <mergeCell ref="NUW214:NVD214"/>
    <mergeCell ref="NVE214:NVL214"/>
    <mergeCell ref="NVM214:NVT214"/>
    <mergeCell ref="NVU214:NWB214"/>
    <mergeCell ref="NWC214:NWJ214"/>
    <mergeCell ref="NWK214:NWR214"/>
    <mergeCell ref="NWS214:NWZ214"/>
    <mergeCell ref="NXA214:NXH214"/>
    <mergeCell ref="NXI214:NXP214"/>
    <mergeCell ref="NXQ214:NXX214"/>
    <mergeCell ref="NXY214:NYF214"/>
    <mergeCell ref="NYG214:NYN214"/>
    <mergeCell ref="NYO214:NYV214"/>
    <mergeCell ref="NYW214:NZD214"/>
    <mergeCell ref="NZE214:NZL214"/>
    <mergeCell ref="NZM214:NZT214"/>
    <mergeCell ref="NZU214:OAB214"/>
    <mergeCell ref="OAC214:OAJ214"/>
    <mergeCell ref="OAK214:OAR214"/>
    <mergeCell ref="OAS214:OAZ214"/>
    <mergeCell ref="OBA214:OBH214"/>
    <mergeCell ref="OBI214:OBP214"/>
    <mergeCell ref="OBQ214:OBX214"/>
    <mergeCell ref="OBY214:OCF214"/>
    <mergeCell ref="OCG214:OCN214"/>
    <mergeCell ref="OCO214:OCV214"/>
    <mergeCell ref="OCW214:ODD214"/>
    <mergeCell ref="ODE214:ODL214"/>
    <mergeCell ref="ODM214:ODT214"/>
    <mergeCell ref="ODU214:OEB214"/>
    <mergeCell ref="OEC214:OEJ214"/>
    <mergeCell ref="OEK214:OER214"/>
    <mergeCell ref="OES214:OEZ214"/>
    <mergeCell ref="OFA214:OFH214"/>
    <mergeCell ref="OFI214:OFP214"/>
    <mergeCell ref="OFQ214:OFX214"/>
    <mergeCell ref="OFY214:OGF214"/>
    <mergeCell ref="OGG214:OGN214"/>
    <mergeCell ref="OGO214:OGV214"/>
    <mergeCell ref="OGW214:OHD214"/>
    <mergeCell ref="OHE214:OHL214"/>
    <mergeCell ref="OHM214:OHT214"/>
    <mergeCell ref="OHU214:OIB214"/>
    <mergeCell ref="OIC214:OIJ214"/>
    <mergeCell ref="OIK214:OIR214"/>
    <mergeCell ref="OIS214:OIZ214"/>
    <mergeCell ref="OJA214:OJH214"/>
    <mergeCell ref="OJI214:OJP214"/>
    <mergeCell ref="OJQ214:OJX214"/>
    <mergeCell ref="OJY214:OKF214"/>
    <mergeCell ref="OKG214:OKN214"/>
    <mergeCell ref="OKO214:OKV214"/>
    <mergeCell ref="OKW214:OLD214"/>
    <mergeCell ref="OLE214:OLL214"/>
    <mergeCell ref="OLM214:OLT214"/>
    <mergeCell ref="OLU214:OMB214"/>
    <mergeCell ref="OMC214:OMJ214"/>
    <mergeCell ref="OMK214:OMR214"/>
    <mergeCell ref="OMS214:OMZ214"/>
    <mergeCell ref="ONA214:ONH214"/>
    <mergeCell ref="ONI214:ONP214"/>
    <mergeCell ref="ONQ214:ONX214"/>
    <mergeCell ref="ONY214:OOF214"/>
    <mergeCell ref="OOG214:OON214"/>
    <mergeCell ref="OOO214:OOV214"/>
    <mergeCell ref="OOW214:OPD214"/>
    <mergeCell ref="OPE214:OPL214"/>
    <mergeCell ref="OPM214:OPT214"/>
    <mergeCell ref="OPU214:OQB214"/>
    <mergeCell ref="OQC214:OQJ214"/>
    <mergeCell ref="OQK214:OQR214"/>
    <mergeCell ref="OQS214:OQZ214"/>
    <mergeCell ref="ORA214:ORH214"/>
    <mergeCell ref="ORI214:ORP214"/>
    <mergeCell ref="ORQ214:ORX214"/>
    <mergeCell ref="ORY214:OSF214"/>
    <mergeCell ref="OSG214:OSN214"/>
    <mergeCell ref="OSO214:OSV214"/>
    <mergeCell ref="OSW214:OTD214"/>
    <mergeCell ref="OTE214:OTL214"/>
    <mergeCell ref="OTM214:OTT214"/>
    <mergeCell ref="OTU214:OUB214"/>
    <mergeCell ref="OUC214:OUJ214"/>
    <mergeCell ref="OUK214:OUR214"/>
    <mergeCell ref="OUS214:OUZ214"/>
    <mergeCell ref="OVA214:OVH214"/>
    <mergeCell ref="OVI214:OVP214"/>
    <mergeCell ref="OVQ214:OVX214"/>
    <mergeCell ref="OVY214:OWF214"/>
    <mergeCell ref="OWG214:OWN214"/>
    <mergeCell ref="OWO214:OWV214"/>
    <mergeCell ref="OWW214:OXD214"/>
    <mergeCell ref="OXE214:OXL214"/>
    <mergeCell ref="OXM214:OXT214"/>
    <mergeCell ref="OXU214:OYB214"/>
    <mergeCell ref="OYC214:OYJ214"/>
    <mergeCell ref="OYK214:OYR214"/>
    <mergeCell ref="OYS214:OYZ214"/>
    <mergeCell ref="OZA214:OZH214"/>
    <mergeCell ref="OZI214:OZP214"/>
    <mergeCell ref="OZQ214:OZX214"/>
    <mergeCell ref="OZY214:PAF214"/>
    <mergeCell ref="PAG214:PAN214"/>
    <mergeCell ref="PAO214:PAV214"/>
    <mergeCell ref="PAW214:PBD214"/>
    <mergeCell ref="PBE214:PBL214"/>
    <mergeCell ref="PBM214:PBT214"/>
    <mergeCell ref="PBU214:PCB214"/>
    <mergeCell ref="PCC214:PCJ214"/>
    <mergeCell ref="PCK214:PCR214"/>
    <mergeCell ref="PCS214:PCZ214"/>
    <mergeCell ref="PDA214:PDH214"/>
    <mergeCell ref="PDI214:PDP214"/>
    <mergeCell ref="PDQ214:PDX214"/>
    <mergeCell ref="PDY214:PEF214"/>
    <mergeCell ref="PEG214:PEN214"/>
    <mergeCell ref="PEO214:PEV214"/>
    <mergeCell ref="PEW214:PFD214"/>
    <mergeCell ref="PFE214:PFL214"/>
    <mergeCell ref="PFM214:PFT214"/>
    <mergeCell ref="PFU214:PGB214"/>
    <mergeCell ref="PGC214:PGJ214"/>
    <mergeCell ref="PGK214:PGR214"/>
    <mergeCell ref="PGS214:PGZ214"/>
    <mergeCell ref="PHA214:PHH214"/>
    <mergeCell ref="PHI214:PHP214"/>
    <mergeCell ref="PHQ214:PHX214"/>
    <mergeCell ref="PHY214:PIF214"/>
    <mergeCell ref="PIG214:PIN214"/>
    <mergeCell ref="PIO214:PIV214"/>
    <mergeCell ref="PIW214:PJD214"/>
    <mergeCell ref="PJE214:PJL214"/>
    <mergeCell ref="PJM214:PJT214"/>
    <mergeCell ref="PJU214:PKB214"/>
    <mergeCell ref="PKC214:PKJ214"/>
    <mergeCell ref="PKK214:PKR214"/>
    <mergeCell ref="PKS214:PKZ214"/>
    <mergeCell ref="PLA214:PLH214"/>
    <mergeCell ref="PLI214:PLP214"/>
    <mergeCell ref="PLQ214:PLX214"/>
    <mergeCell ref="PLY214:PMF214"/>
    <mergeCell ref="PMG214:PMN214"/>
    <mergeCell ref="PMO214:PMV214"/>
    <mergeCell ref="PMW214:PND214"/>
    <mergeCell ref="PNE214:PNL214"/>
    <mergeCell ref="PNM214:PNT214"/>
    <mergeCell ref="PNU214:POB214"/>
    <mergeCell ref="POC214:POJ214"/>
    <mergeCell ref="POK214:POR214"/>
    <mergeCell ref="POS214:POZ214"/>
    <mergeCell ref="PPA214:PPH214"/>
    <mergeCell ref="PPI214:PPP214"/>
    <mergeCell ref="PPQ214:PPX214"/>
    <mergeCell ref="PPY214:PQF214"/>
    <mergeCell ref="PQG214:PQN214"/>
    <mergeCell ref="PQO214:PQV214"/>
    <mergeCell ref="PQW214:PRD214"/>
    <mergeCell ref="PRE214:PRL214"/>
    <mergeCell ref="PRM214:PRT214"/>
    <mergeCell ref="PRU214:PSB214"/>
    <mergeCell ref="PSC214:PSJ214"/>
    <mergeCell ref="PSK214:PSR214"/>
    <mergeCell ref="PSS214:PSZ214"/>
    <mergeCell ref="PTA214:PTH214"/>
    <mergeCell ref="PTI214:PTP214"/>
    <mergeCell ref="PTQ214:PTX214"/>
    <mergeCell ref="PTY214:PUF214"/>
    <mergeCell ref="PUG214:PUN214"/>
    <mergeCell ref="PUO214:PUV214"/>
    <mergeCell ref="PUW214:PVD214"/>
    <mergeCell ref="PVE214:PVL214"/>
    <mergeCell ref="PVM214:PVT214"/>
    <mergeCell ref="PVU214:PWB214"/>
    <mergeCell ref="PWC214:PWJ214"/>
    <mergeCell ref="PWK214:PWR214"/>
    <mergeCell ref="PWS214:PWZ214"/>
    <mergeCell ref="PXA214:PXH214"/>
    <mergeCell ref="PXI214:PXP214"/>
    <mergeCell ref="PXQ214:PXX214"/>
    <mergeCell ref="PXY214:PYF214"/>
    <mergeCell ref="PYG214:PYN214"/>
    <mergeCell ref="PYO214:PYV214"/>
    <mergeCell ref="PYW214:PZD214"/>
    <mergeCell ref="PZE214:PZL214"/>
    <mergeCell ref="PZM214:PZT214"/>
    <mergeCell ref="PZU214:QAB214"/>
    <mergeCell ref="QAC214:QAJ214"/>
    <mergeCell ref="QAK214:QAR214"/>
    <mergeCell ref="QAS214:QAZ214"/>
    <mergeCell ref="QBA214:QBH214"/>
    <mergeCell ref="QBI214:QBP214"/>
    <mergeCell ref="QBQ214:QBX214"/>
    <mergeCell ref="QBY214:QCF214"/>
    <mergeCell ref="QCG214:QCN214"/>
    <mergeCell ref="QCO214:QCV214"/>
    <mergeCell ref="QCW214:QDD214"/>
    <mergeCell ref="QDE214:QDL214"/>
    <mergeCell ref="QDM214:QDT214"/>
    <mergeCell ref="QDU214:QEB214"/>
    <mergeCell ref="QEC214:QEJ214"/>
    <mergeCell ref="QEK214:QER214"/>
    <mergeCell ref="QES214:QEZ214"/>
    <mergeCell ref="QFA214:QFH214"/>
    <mergeCell ref="QFI214:QFP214"/>
    <mergeCell ref="QFQ214:QFX214"/>
    <mergeCell ref="QFY214:QGF214"/>
    <mergeCell ref="QGG214:QGN214"/>
    <mergeCell ref="QGO214:QGV214"/>
    <mergeCell ref="QGW214:QHD214"/>
    <mergeCell ref="QHE214:QHL214"/>
    <mergeCell ref="QHM214:QHT214"/>
    <mergeCell ref="QHU214:QIB214"/>
    <mergeCell ref="QIC214:QIJ214"/>
    <mergeCell ref="QIK214:QIR214"/>
    <mergeCell ref="QIS214:QIZ214"/>
    <mergeCell ref="QJA214:QJH214"/>
    <mergeCell ref="QJI214:QJP214"/>
    <mergeCell ref="QJQ214:QJX214"/>
    <mergeCell ref="QJY214:QKF214"/>
    <mergeCell ref="QKG214:QKN214"/>
    <mergeCell ref="QKO214:QKV214"/>
    <mergeCell ref="QKW214:QLD214"/>
    <mergeCell ref="QLE214:QLL214"/>
    <mergeCell ref="QLM214:QLT214"/>
    <mergeCell ref="QLU214:QMB214"/>
    <mergeCell ref="QMC214:QMJ214"/>
    <mergeCell ref="QMK214:QMR214"/>
    <mergeCell ref="QMS214:QMZ214"/>
    <mergeCell ref="QNA214:QNH214"/>
    <mergeCell ref="QNI214:QNP214"/>
    <mergeCell ref="QNQ214:QNX214"/>
    <mergeCell ref="QNY214:QOF214"/>
    <mergeCell ref="QOG214:QON214"/>
    <mergeCell ref="QOO214:QOV214"/>
    <mergeCell ref="QOW214:QPD214"/>
    <mergeCell ref="QPE214:QPL214"/>
    <mergeCell ref="QPM214:QPT214"/>
    <mergeCell ref="QPU214:QQB214"/>
    <mergeCell ref="QQC214:QQJ214"/>
    <mergeCell ref="QQK214:QQR214"/>
    <mergeCell ref="QQS214:QQZ214"/>
    <mergeCell ref="QRA214:QRH214"/>
    <mergeCell ref="QRI214:QRP214"/>
    <mergeCell ref="QRQ214:QRX214"/>
    <mergeCell ref="QRY214:QSF214"/>
    <mergeCell ref="QSG214:QSN214"/>
    <mergeCell ref="QSO214:QSV214"/>
    <mergeCell ref="QSW214:QTD214"/>
    <mergeCell ref="QTE214:QTL214"/>
    <mergeCell ref="QTM214:QTT214"/>
    <mergeCell ref="QTU214:QUB214"/>
    <mergeCell ref="QUC214:QUJ214"/>
    <mergeCell ref="QUK214:QUR214"/>
    <mergeCell ref="QUS214:QUZ214"/>
    <mergeCell ref="QVA214:QVH214"/>
    <mergeCell ref="QVI214:QVP214"/>
    <mergeCell ref="QVQ214:QVX214"/>
    <mergeCell ref="QVY214:QWF214"/>
    <mergeCell ref="QWG214:QWN214"/>
    <mergeCell ref="QWO214:QWV214"/>
    <mergeCell ref="QWW214:QXD214"/>
    <mergeCell ref="QXE214:QXL214"/>
    <mergeCell ref="QXM214:QXT214"/>
    <mergeCell ref="QXU214:QYB214"/>
    <mergeCell ref="QYC214:QYJ214"/>
    <mergeCell ref="QYK214:QYR214"/>
    <mergeCell ref="QYS214:QYZ214"/>
    <mergeCell ref="QZA214:QZH214"/>
    <mergeCell ref="QZI214:QZP214"/>
    <mergeCell ref="QZQ214:QZX214"/>
    <mergeCell ref="QZY214:RAF214"/>
    <mergeCell ref="RAG214:RAN214"/>
    <mergeCell ref="RAO214:RAV214"/>
    <mergeCell ref="RAW214:RBD214"/>
    <mergeCell ref="RBE214:RBL214"/>
    <mergeCell ref="RBM214:RBT214"/>
    <mergeCell ref="RBU214:RCB214"/>
    <mergeCell ref="RCC214:RCJ214"/>
    <mergeCell ref="RCK214:RCR214"/>
    <mergeCell ref="RCS214:RCZ214"/>
    <mergeCell ref="RDA214:RDH214"/>
    <mergeCell ref="RDI214:RDP214"/>
    <mergeCell ref="RDQ214:RDX214"/>
    <mergeCell ref="RDY214:REF214"/>
    <mergeCell ref="REG214:REN214"/>
    <mergeCell ref="REO214:REV214"/>
    <mergeCell ref="REW214:RFD214"/>
    <mergeCell ref="RFE214:RFL214"/>
    <mergeCell ref="RFM214:RFT214"/>
    <mergeCell ref="RFU214:RGB214"/>
    <mergeCell ref="RGC214:RGJ214"/>
    <mergeCell ref="RGK214:RGR214"/>
    <mergeCell ref="RGS214:RGZ214"/>
    <mergeCell ref="RHA214:RHH214"/>
    <mergeCell ref="RHI214:RHP214"/>
    <mergeCell ref="RHQ214:RHX214"/>
    <mergeCell ref="RHY214:RIF214"/>
    <mergeCell ref="RIG214:RIN214"/>
    <mergeCell ref="RIO214:RIV214"/>
    <mergeCell ref="RIW214:RJD214"/>
    <mergeCell ref="RJE214:RJL214"/>
    <mergeCell ref="RJM214:RJT214"/>
    <mergeCell ref="RJU214:RKB214"/>
    <mergeCell ref="RKC214:RKJ214"/>
    <mergeCell ref="RKK214:RKR214"/>
    <mergeCell ref="RKS214:RKZ214"/>
    <mergeCell ref="RLA214:RLH214"/>
    <mergeCell ref="RLI214:RLP214"/>
    <mergeCell ref="RLQ214:RLX214"/>
    <mergeCell ref="RLY214:RMF214"/>
    <mergeCell ref="RMG214:RMN214"/>
    <mergeCell ref="RMO214:RMV214"/>
    <mergeCell ref="RMW214:RND214"/>
    <mergeCell ref="RNE214:RNL214"/>
    <mergeCell ref="RNM214:RNT214"/>
    <mergeCell ref="RNU214:ROB214"/>
    <mergeCell ref="ROC214:ROJ214"/>
    <mergeCell ref="ROK214:ROR214"/>
    <mergeCell ref="ROS214:ROZ214"/>
    <mergeCell ref="RPA214:RPH214"/>
    <mergeCell ref="RPI214:RPP214"/>
    <mergeCell ref="RPQ214:RPX214"/>
    <mergeCell ref="RPY214:RQF214"/>
    <mergeCell ref="RQG214:RQN214"/>
    <mergeCell ref="RQO214:RQV214"/>
    <mergeCell ref="RQW214:RRD214"/>
    <mergeCell ref="RRE214:RRL214"/>
    <mergeCell ref="RRM214:RRT214"/>
    <mergeCell ref="RRU214:RSB214"/>
    <mergeCell ref="RSC214:RSJ214"/>
    <mergeCell ref="RSK214:RSR214"/>
    <mergeCell ref="RSS214:RSZ214"/>
    <mergeCell ref="RTA214:RTH214"/>
    <mergeCell ref="RTI214:RTP214"/>
    <mergeCell ref="RTQ214:RTX214"/>
    <mergeCell ref="RTY214:RUF214"/>
    <mergeCell ref="RUG214:RUN214"/>
    <mergeCell ref="RUO214:RUV214"/>
    <mergeCell ref="RUW214:RVD214"/>
    <mergeCell ref="RVE214:RVL214"/>
    <mergeCell ref="RVM214:RVT214"/>
    <mergeCell ref="RVU214:RWB214"/>
    <mergeCell ref="RWC214:RWJ214"/>
    <mergeCell ref="RWK214:RWR214"/>
    <mergeCell ref="RWS214:RWZ214"/>
    <mergeCell ref="RXA214:RXH214"/>
    <mergeCell ref="RXI214:RXP214"/>
    <mergeCell ref="RXQ214:RXX214"/>
    <mergeCell ref="RXY214:RYF214"/>
    <mergeCell ref="RYG214:RYN214"/>
    <mergeCell ref="RYO214:RYV214"/>
    <mergeCell ref="RYW214:RZD214"/>
    <mergeCell ref="RZE214:RZL214"/>
    <mergeCell ref="RZM214:RZT214"/>
    <mergeCell ref="RZU214:SAB214"/>
    <mergeCell ref="SAC214:SAJ214"/>
    <mergeCell ref="SAK214:SAR214"/>
    <mergeCell ref="SAS214:SAZ214"/>
    <mergeCell ref="SBA214:SBH214"/>
    <mergeCell ref="SBI214:SBP214"/>
    <mergeCell ref="SBQ214:SBX214"/>
    <mergeCell ref="SBY214:SCF214"/>
    <mergeCell ref="SCG214:SCN214"/>
    <mergeCell ref="SCO214:SCV214"/>
    <mergeCell ref="SCW214:SDD214"/>
    <mergeCell ref="SDE214:SDL214"/>
    <mergeCell ref="SDM214:SDT214"/>
    <mergeCell ref="SDU214:SEB214"/>
    <mergeCell ref="SEC214:SEJ214"/>
    <mergeCell ref="SEK214:SER214"/>
    <mergeCell ref="SES214:SEZ214"/>
    <mergeCell ref="SFA214:SFH214"/>
    <mergeCell ref="SFI214:SFP214"/>
    <mergeCell ref="SFQ214:SFX214"/>
    <mergeCell ref="SFY214:SGF214"/>
    <mergeCell ref="SGG214:SGN214"/>
    <mergeCell ref="SGO214:SGV214"/>
    <mergeCell ref="SGW214:SHD214"/>
    <mergeCell ref="SHE214:SHL214"/>
    <mergeCell ref="SHM214:SHT214"/>
    <mergeCell ref="SHU214:SIB214"/>
    <mergeCell ref="SIC214:SIJ214"/>
    <mergeCell ref="SIK214:SIR214"/>
    <mergeCell ref="SIS214:SIZ214"/>
    <mergeCell ref="SJA214:SJH214"/>
    <mergeCell ref="SJI214:SJP214"/>
    <mergeCell ref="SJQ214:SJX214"/>
    <mergeCell ref="SJY214:SKF214"/>
    <mergeCell ref="SKG214:SKN214"/>
    <mergeCell ref="SKO214:SKV214"/>
    <mergeCell ref="SKW214:SLD214"/>
    <mergeCell ref="SLE214:SLL214"/>
    <mergeCell ref="SLM214:SLT214"/>
    <mergeCell ref="SLU214:SMB214"/>
    <mergeCell ref="SMC214:SMJ214"/>
    <mergeCell ref="SMK214:SMR214"/>
    <mergeCell ref="SMS214:SMZ214"/>
    <mergeCell ref="SNA214:SNH214"/>
    <mergeCell ref="SNI214:SNP214"/>
    <mergeCell ref="SNQ214:SNX214"/>
    <mergeCell ref="SNY214:SOF214"/>
    <mergeCell ref="SOG214:SON214"/>
    <mergeCell ref="SOO214:SOV214"/>
    <mergeCell ref="SOW214:SPD214"/>
    <mergeCell ref="SPE214:SPL214"/>
    <mergeCell ref="SPM214:SPT214"/>
    <mergeCell ref="SPU214:SQB214"/>
    <mergeCell ref="SQC214:SQJ214"/>
    <mergeCell ref="SQK214:SQR214"/>
    <mergeCell ref="SQS214:SQZ214"/>
    <mergeCell ref="SRA214:SRH214"/>
    <mergeCell ref="SRI214:SRP214"/>
    <mergeCell ref="SRQ214:SRX214"/>
    <mergeCell ref="SRY214:SSF214"/>
    <mergeCell ref="SSG214:SSN214"/>
    <mergeCell ref="SSO214:SSV214"/>
    <mergeCell ref="SSW214:STD214"/>
    <mergeCell ref="STE214:STL214"/>
    <mergeCell ref="STM214:STT214"/>
    <mergeCell ref="STU214:SUB214"/>
    <mergeCell ref="SUC214:SUJ214"/>
    <mergeCell ref="SUK214:SUR214"/>
    <mergeCell ref="SUS214:SUZ214"/>
    <mergeCell ref="SVA214:SVH214"/>
    <mergeCell ref="SVI214:SVP214"/>
    <mergeCell ref="SVQ214:SVX214"/>
    <mergeCell ref="SVY214:SWF214"/>
    <mergeCell ref="SWG214:SWN214"/>
    <mergeCell ref="SWO214:SWV214"/>
    <mergeCell ref="SWW214:SXD214"/>
    <mergeCell ref="SXE214:SXL214"/>
    <mergeCell ref="SXM214:SXT214"/>
    <mergeCell ref="SXU214:SYB214"/>
    <mergeCell ref="SYC214:SYJ214"/>
    <mergeCell ref="SYK214:SYR214"/>
    <mergeCell ref="SYS214:SYZ214"/>
    <mergeCell ref="SZA214:SZH214"/>
    <mergeCell ref="SZI214:SZP214"/>
    <mergeCell ref="SZQ214:SZX214"/>
    <mergeCell ref="SZY214:TAF214"/>
    <mergeCell ref="TAG214:TAN214"/>
    <mergeCell ref="TAO214:TAV214"/>
    <mergeCell ref="TAW214:TBD214"/>
    <mergeCell ref="TBE214:TBL214"/>
    <mergeCell ref="TBM214:TBT214"/>
    <mergeCell ref="TBU214:TCB214"/>
    <mergeCell ref="TCC214:TCJ214"/>
    <mergeCell ref="TCK214:TCR214"/>
    <mergeCell ref="TCS214:TCZ214"/>
    <mergeCell ref="TDA214:TDH214"/>
    <mergeCell ref="TDI214:TDP214"/>
    <mergeCell ref="TDQ214:TDX214"/>
    <mergeCell ref="TDY214:TEF214"/>
    <mergeCell ref="TEG214:TEN214"/>
    <mergeCell ref="TEO214:TEV214"/>
    <mergeCell ref="TEW214:TFD214"/>
    <mergeCell ref="TFE214:TFL214"/>
    <mergeCell ref="TFM214:TFT214"/>
    <mergeCell ref="TFU214:TGB214"/>
    <mergeCell ref="TGC214:TGJ214"/>
    <mergeCell ref="TGK214:TGR214"/>
    <mergeCell ref="TGS214:TGZ214"/>
    <mergeCell ref="THA214:THH214"/>
    <mergeCell ref="THI214:THP214"/>
    <mergeCell ref="THQ214:THX214"/>
    <mergeCell ref="THY214:TIF214"/>
    <mergeCell ref="TIG214:TIN214"/>
    <mergeCell ref="TIO214:TIV214"/>
    <mergeCell ref="TIW214:TJD214"/>
    <mergeCell ref="TJE214:TJL214"/>
    <mergeCell ref="TJM214:TJT214"/>
    <mergeCell ref="TJU214:TKB214"/>
    <mergeCell ref="TKC214:TKJ214"/>
    <mergeCell ref="TKK214:TKR214"/>
    <mergeCell ref="TKS214:TKZ214"/>
    <mergeCell ref="TLA214:TLH214"/>
    <mergeCell ref="TLI214:TLP214"/>
    <mergeCell ref="TLQ214:TLX214"/>
    <mergeCell ref="TLY214:TMF214"/>
    <mergeCell ref="TMG214:TMN214"/>
    <mergeCell ref="TMO214:TMV214"/>
    <mergeCell ref="TMW214:TND214"/>
    <mergeCell ref="TNE214:TNL214"/>
    <mergeCell ref="TNM214:TNT214"/>
    <mergeCell ref="TNU214:TOB214"/>
    <mergeCell ref="TOC214:TOJ214"/>
    <mergeCell ref="TOK214:TOR214"/>
    <mergeCell ref="TOS214:TOZ214"/>
    <mergeCell ref="TPA214:TPH214"/>
    <mergeCell ref="TPI214:TPP214"/>
    <mergeCell ref="TPQ214:TPX214"/>
    <mergeCell ref="TPY214:TQF214"/>
    <mergeCell ref="TQG214:TQN214"/>
    <mergeCell ref="TQO214:TQV214"/>
    <mergeCell ref="TQW214:TRD214"/>
    <mergeCell ref="TRE214:TRL214"/>
    <mergeCell ref="TRM214:TRT214"/>
    <mergeCell ref="TRU214:TSB214"/>
    <mergeCell ref="TSC214:TSJ214"/>
    <mergeCell ref="TSK214:TSR214"/>
    <mergeCell ref="TSS214:TSZ214"/>
    <mergeCell ref="TTA214:TTH214"/>
    <mergeCell ref="TTI214:TTP214"/>
    <mergeCell ref="TTQ214:TTX214"/>
    <mergeCell ref="TTY214:TUF214"/>
    <mergeCell ref="TUG214:TUN214"/>
    <mergeCell ref="TUO214:TUV214"/>
    <mergeCell ref="TUW214:TVD214"/>
    <mergeCell ref="TVE214:TVL214"/>
    <mergeCell ref="TVM214:TVT214"/>
    <mergeCell ref="TVU214:TWB214"/>
    <mergeCell ref="TWC214:TWJ214"/>
    <mergeCell ref="TWK214:TWR214"/>
    <mergeCell ref="TWS214:TWZ214"/>
    <mergeCell ref="TXA214:TXH214"/>
    <mergeCell ref="TXI214:TXP214"/>
    <mergeCell ref="TXQ214:TXX214"/>
    <mergeCell ref="TXY214:TYF214"/>
    <mergeCell ref="TYG214:TYN214"/>
    <mergeCell ref="TYO214:TYV214"/>
    <mergeCell ref="TYW214:TZD214"/>
    <mergeCell ref="TZE214:TZL214"/>
    <mergeCell ref="TZM214:TZT214"/>
    <mergeCell ref="TZU214:UAB214"/>
    <mergeCell ref="UAC214:UAJ214"/>
    <mergeCell ref="UAK214:UAR214"/>
    <mergeCell ref="UAS214:UAZ214"/>
    <mergeCell ref="UBA214:UBH214"/>
    <mergeCell ref="UBI214:UBP214"/>
    <mergeCell ref="UBQ214:UBX214"/>
    <mergeCell ref="UBY214:UCF214"/>
    <mergeCell ref="UCG214:UCN214"/>
    <mergeCell ref="UCO214:UCV214"/>
    <mergeCell ref="UCW214:UDD214"/>
    <mergeCell ref="UDE214:UDL214"/>
    <mergeCell ref="UDM214:UDT214"/>
    <mergeCell ref="UDU214:UEB214"/>
    <mergeCell ref="UEC214:UEJ214"/>
    <mergeCell ref="UEK214:UER214"/>
    <mergeCell ref="UES214:UEZ214"/>
    <mergeCell ref="UFA214:UFH214"/>
    <mergeCell ref="UFI214:UFP214"/>
    <mergeCell ref="UFQ214:UFX214"/>
    <mergeCell ref="UFY214:UGF214"/>
    <mergeCell ref="UGG214:UGN214"/>
    <mergeCell ref="UGO214:UGV214"/>
    <mergeCell ref="UGW214:UHD214"/>
    <mergeCell ref="UHE214:UHL214"/>
    <mergeCell ref="UHM214:UHT214"/>
    <mergeCell ref="UHU214:UIB214"/>
    <mergeCell ref="UIC214:UIJ214"/>
    <mergeCell ref="UIK214:UIR214"/>
    <mergeCell ref="UIS214:UIZ214"/>
    <mergeCell ref="UJA214:UJH214"/>
    <mergeCell ref="UJI214:UJP214"/>
    <mergeCell ref="UJQ214:UJX214"/>
    <mergeCell ref="UJY214:UKF214"/>
    <mergeCell ref="UKG214:UKN214"/>
    <mergeCell ref="UKO214:UKV214"/>
    <mergeCell ref="UKW214:ULD214"/>
    <mergeCell ref="ULE214:ULL214"/>
    <mergeCell ref="ULM214:ULT214"/>
    <mergeCell ref="ULU214:UMB214"/>
    <mergeCell ref="UMC214:UMJ214"/>
    <mergeCell ref="UMK214:UMR214"/>
    <mergeCell ref="UMS214:UMZ214"/>
    <mergeCell ref="UNA214:UNH214"/>
    <mergeCell ref="UNI214:UNP214"/>
    <mergeCell ref="UNQ214:UNX214"/>
    <mergeCell ref="UNY214:UOF214"/>
    <mergeCell ref="UOG214:UON214"/>
    <mergeCell ref="UOO214:UOV214"/>
    <mergeCell ref="UOW214:UPD214"/>
    <mergeCell ref="UPE214:UPL214"/>
    <mergeCell ref="UPM214:UPT214"/>
    <mergeCell ref="UPU214:UQB214"/>
    <mergeCell ref="UQC214:UQJ214"/>
    <mergeCell ref="UQK214:UQR214"/>
    <mergeCell ref="UQS214:UQZ214"/>
    <mergeCell ref="URA214:URH214"/>
    <mergeCell ref="URI214:URP214"/>
    <mergeCell ref="URQ214:URX214"/>
    <mergeCell ref="URY214:USF214"/>
    <mergeCell ref="USG214:USN214"/>
    <mergeCell ref="USO214:USV214"/>
    <mergeCell ref="USW214:UTD214"/>
    <mergeCell ref="UTE214:UTL214"/>
    <mergeCell ref="UTM214:UTT214"/>
    <mergeCell ref="UTU214:UUB214"/>
    <mergeCell ref="UUC214:UUJ214"/>
    <mergeCell ref="UUK214:UUR214"/>
    <mergeCell ref="UUS214:UUZ214"/>
    <mergeCell ref="UVA214:UVH214"/>
    <mergeCell ref="UVI214:UVP214"/>
    <mergeCell ref="UVQ214:UVX214"/>
    <mergeCell ref="UVY214:UWF214"/>
    <mergeCell ref="UWG214:UWN214"/>
    <mergeCell ref="UWO214:UWV214"/>
    <mergeCell ref="UWW214:UXD214"/>
    <mergeCell ref="UXE214:UXL214"/>
    <mergeCell ref="UXM214:UXT214"/>
    <mergeCell ref="UXU214:UYB214"/>
    <mergeCell ref="UYC214:UYJ214"/>
    <mergeCell ref="UYK214:UYR214"/>
    <mergeCell ref="UYS214:UYZ214"/>
    <mergeCell ref="UZA214:UZH214"/>
    <mergeCell ref="UZI214:UZP214"/>
    <mergeCell ref="UZQ214:UZX214"/>
    <mergeCell ref="UZY214:VAF214"/>
    <mergeCell ref="VAG214:VAN214"/>
    <mergeCell ref="VAO214:VAV214"/>
    <mergeCell ref="VAW214:VBD214"/>
    <mergeCell ref="VBE214:VBL214"/>
    <mergeCell ref="VBM214:VBT214"/>
    <mergeCell ref="VBU214:VCB214"/>
    <mergeCell ref="VCC214:VCJ214"/>
    <mergeCell ref="VCK214:VCR214"/>
    <mergeCell ref="VCS214:VCZ214"/>
    <mergeCell ref="VDA214:VDH214"/>
    <mergeCell ref="VDI214:VDP214"/>
    <mergeCell ref="VDQ214:VDX214"/>
    <mergeCell ref="VDY214:VEF214"/>
    <mergeCell ref="VEG214:VEN214"/>
    <mergeCell ref="VEO214:VEV214"/>
    <mergeCell ref="VEW214:VFD214"/>
    <mergeCell ref="VFE214:VFL214"/>
    <mergeCell ref="VFM214:VFT214"/>
    <mergeCell ref="VFU214:VGB214"/>
    <mergeCell ref="VGC214:VGJ214"/>
    <mergeCell ref="VGK214:VGR214"/>
    <mergeCell ref="VGS214:VGZ214"/>
    <mergeCell ref="VHA214:VHH214"/>
    <mergeCell ref="VHI214:VHP214"/>
    <mergeCell ref="VHQ214:VHX214"/>
    <mergeCell ref="VHY214:VIF214"/>
    <mergeCell ref="VIG214:VIN214"/>
    <mergeCell ref="VIO214:VIV214"/>
    <mergeCell ref="VIW214:VJD214"/>
    <mergeCell ref="VJE214:VJL214"/>
    <mergeCell ref="VJM214:VJT214"/>
    <mergeCell ref="VJU214:VKB214"/>
    <mergeCell ref="VKC214:VKJ214"/>
    <mergeCell ref="VKK214:VKR214"/>
    <mergeCell ref="VKS214:VKZ214"/>
    <mergeCell ref="VLA214:VLH214"/>
    <mergeCell ref="VLI214:VLP214"/>
    <mergeCell ref="VLQ214:VLX214"/>
    <mergeCell ref="VLY214:VMF214"/>
    <mergeCell ref="VMG214:VMN214"/>
    <mergeCell ref="VMO214:VMV214"/>
    <mergeCell ref="VMW214:VND214"/>
    <mergeCell ref="VNE214:VNL214"/>
    <mergeCell ref="VNM214:VNT214"/>
    <mergeCell ref="VNU214:VOB214"/>
    <mergeCell ref="VOC214:VOJ214"/>
    <mergeCell ref="VOK214:VOR214"/>
    <mergeCell ref="VOS214:VOZ214"/>
    <mergeCell ref="VPA214:VPH214"/>
    <mergeCell ref="VPI214:VPP214"/>
    <mergeCell ref="VPQ214:VPX214"/>
    <mergeCell ref="VPY214:VQF214"/>
    <mergeCell ref="VQG214:VQN214"/>
    <mergeCell ref="VQO214:VQV214"/>
    <mergeCell ref="VQW214:VRD214"/>
    <mergeCell ref="VRE214:VRL214"/>
    <mergeCell ref="VRM214:VRT214"/>
    <mergeCell ref="VRU214:VSB214"/>
    <mergeCell ref="VSC214:VSJ214"/>
    <mergeCell ref="VSK214:VSR214"/>
    <mergeCell ref="VSS214:VSZ214"/>
    <mergeCell ref="VTA214:VTH214"/>
    <mergeCell ref="VTI214:VTP214"/>
    <mergeCell ref="VTQ214:VTX214"/>
    <mergeCell ref="VTY214:VUF214"/>
    <mergeCell ref="VUG214:VUN214"/>
    <mergeCell ref="VUO214:VUV214"/>
    <mergeCell ref="VUW214:VVD214"/>
    <mergeCell ref="VVE214:VVL214"/>
    <mergeCell ref="VVM214:VVT214"/>
    <mergeCell ref="VVU214:VWB214"/>
    <mergeCell ref="VWC214:VWJ214"/>
    <mergeCell ref="VWK214:VWR214"/>
    <mergeCell ref="VWS214:VWZ214"/>
    <mergeCell ref="VXA214:VXH214"/>
    <mergeCell ref="VXI214:VXP214"/>
    <mergeCell ref="VXQ214:VXX214"/>
    <mergeCell ref="VXY214:VYF214"/>
    <mergeCell ref="VYG214:VYN214"/>
    <mergeCell ref="VYO214:VYV214"/>
    <mergeCell ref="VYW214:VZD214"/>
    <mergeCell ref="VZE214:VZL214"/>
    <mergeCell ref="VZM214:VZT214"/>
    <mergeCell ref="VZU214:WAB214"/>
    <mergeCell ref="WAC214:WAJ214"/>
    <mergeCell ref="WAK214:WAR214"/>
    <mergeCell ref="WAS214:WAZ214"/>
    <mergeCell ref="WBA214:WBH214"/>
    <mergeCell ref="WBI214:WBP214"/>
    <mergeCell ref="WBQ214:WBX214"/>
    <mergeCell ref="WBY214:WCF214"/>
    <mergeCell ref="WCG214:WCN214"/>
    <mergeCell ref="WCO214:WCV214"/>
    <mergeCell ref="WCW214:WDD214"/>
    <mergeCell ref="WDE214:WDL214"/>
    <mergeCell ref="WDM214:WDT214"/>
    <mergeCell ref="WDU214:WEB214"/>
    <mergeCell ref="WEC214:WEJ214"/>
    <mergeCell ref="WEK214:WER214"/>
    <mergeCell ref="WES214:WEZ214"/>
    <mergeCell ref="WFA214:WFH214"/>
    <mergeCell ref="WFI214:WFP214"/>
    <mergeCell ref="WFQ214:WFX214"/>
    <mergeCell ref="WFY214:WGF214"/>
    <mergeCell ref="WGG214:WGN214"/>
    <mergeCell ref="WGO214:WGV214"/>
    <mergeCell ref="WGW214:WHD214"/>
    <mergeCell ref="WHE214:WHL214"/>
    <mergeCell ref="WHM214:WHT214"/>
    <mergeCell ref="WHU214:WIB214"/>
    <mergeCell ref="WIC214:WIJ214"/>
    <mergeCell ref="WIK214:WIR214"/>
    <mergeCell ref="WIS214:WIZ214"/>
    <mergeCell ref="WJA214:WJH214"/>
    <mergeCell ref="WJI214:WJP214"/>
    <mergeCell ref="WJQ214:WJX214"/>
    <mergeCell ref="WJY214:WKF214"/>
    <mergeCell ref="WKG214:WKN214"/>
    <mergeCell ref="WKO214:WKV214"/>
    <mergeCell ref="WKW214:WLD214"/>
    <mergeCell ref="WLE214:WLL214"/>
    <mergeCell ref="WLM214:WLT214"/>
    <mergeCell ref="WLU214:WMB214"/>
    <mergeCell ref="WMC214:WMJ214"/>
    <mergeCell ref="WMK214:WMR214"/>
    <mergeCell ref="WMS214:WMZ214"/>
    <mergeCell ref="WNA214:WNH214"/>
    <mergeCell ref="WNI214:WNP214"/>
    <mergeCell ref="WNQ214:WNX214"/>
    <mergeCell ref="WNY214:WOF214"/>
    <mergeCell ref="WOG214:WON214"/>
    <mergeCell ref="WOO214:WOV214"/>
    <mergeCell ref="WOW214:WPD214"/>
    <mergeCell ref="WPE214:WPL214"/>
    <mergeCell ref="WPM214:WPT214"/>
    <mergeCell ref="WPU214:WQB214"/>
    <mergeCell ref="WQC214:WQJ214"/>
    <mergeCell ref="WQK214:WQR214"/>
    <mergeCell ref="WQS214:WQZ214"/>
    <mergeCell ref="WRA214:WRH214"/>
    <mergeCell ref="WRI214:WRP214"/>
    <mergeCell ref="WRQ214:WRX214"/>
    <mergeCell ref="WRY214:WSF214"/>
    <mergeCell ref="WSG214:WSN214"/>
    <mergeCell ref="WSO214:WSV214"/>
    <mergeCell ref="WSW214:WTD214"/>
    <mergeCell ref="WTE214:WTL214"/>
    <mergeCell ref="WTM214:WTT214"/>
    <mergeCell ref="WTU214:WUB214"/>
    <mergeCell ref="WUC214:WUJ214"/>
    <mergeCell ref="WUK214:WUR214"/>
    <mergeCell ref="WUS214:WUZ214"/>
    <mergeCell ref="WVA214:WVH214"/>
    <mergeCell ref="WVI214:WVP214"/>
    <mergeCell ref="WVQ214:WVX214"/>
    <mergeCell ref="WVY214:WWF214"/>
    <mergeCell ref="WWG214:WWN214"/>
    <mergeCell ref="WWO214:WWV214"/>
    <mergeCell ref="WWW214:WXD214"/>
    <mergeCell ref="WXE214:WXL214"/>
    <mergeCell ref="WXM214:WXT214"/>
    <mergeCell ref="WXU214:WYB214"/>
    <mergeCell ref="WYC214:WYJ214"/>
    <mergeCell ref="WYK214:WYR214"/>
    <mergeCell ref="WYS214:WYZ214"/>
    <mergeCell ref="WZA214:WZH214"/>
    <mergeCell ref="WZI214:WZP214"/>
    <mergeCell ref="A219:H219"/>
    <mergeCell ref="I219:P219"/>
    <mergeCell ref="Q219:X219"/>
    <mergeCell ref="Y219:AF219"/>
    <mergeCell ref="AG219:AN219"/>
    <mergeCell ref="AO219:AV219"/>
    <mergeCell ref="AW219:BD219"/>
    <mergeCell ref="BE219:BL219"/>
    <mergeCell ref="BM219:BT219"/>
    <mergeCell ref="BU219:CB219"/>
    <mergeCell ref="CC219:CJ219"/>
    <mergeCell ref="CK219:CR219"/>
    <mergeCell ref="CS219:CZ219"/>
    <mergeCell ref="DA219:DH219"/>
    <mergeCell ref="DI219:DP219"/>
    <mergeCell ref="DQ219:DX219"/>
    <mergeCell ref="DY219:EF219"/>
    <mergeCell ref="EG219:EN219"/>
    <mergeCell ref="EO219:EV219"/>
    <mergeCell ref="EW219:FD219"/>
    <mergeCell ref="FE219:FL219"/>
    <mergeCell ref="FM219:FT219"/>
    <mergeCell ref="FU219:GB219"/>
    <mergeCell ref="GC219:GJ219"/>
    <mergeCell ref="GK219:GR219"/>
    <mergeCell ref="GS219:GZ219"/>
    <mergeCell ref="HA219:HH219"/>
    <mergeCell ref="HI219:HP219"/>
    <mergeCell ref="HQ219:HX219"/>
    <mergeCell ref="HY219:IF219"/>
    <mergeCell ref="IG219:IN219"/>
    <mergeCell ref="IO219:IV219"/>
    <mergeCell ref="IW219:JD219"/>
    <mergeCell ref="JE219:JL219"/>
    <mergeCell ref="JM219:JT219"/>
    <mergeCell ref="JU219:KB219"/>
    <mergeCell ref="KC219:KJ219"/>
    <mergeCell ref="KK219:KR219"/>
    <mergeCell ref="KS219:KZ219"/>
    <mergeCell ref="LA219:LH219"/>
    <mergeCell ref="LI219:LP219"/>
    <mergeCell ref="LQ219:LX219"/>
    <mergeCell ref="LY219:MF219"/>
    <mergeCell ref="MG219:MN219"/>
    <mergeCell ref="MO219:MV219"/>
    <mergeCell ref="MW219:ND219"/>
    <mergeCell ref="NE219:NL219"/>
    <mergeCell ref="NM219:NT219"/>
    <mergeCell ref="NU219:OB219"/>
    <mergeCell ref="OC219:OJ219"/>
    <mergeCell ref="OK219:OR219"/>
    <mergeCell ref="OS219:OZ219"/>
    <mergeCell ref="PA219:PH219"/>
    <mergeCell ref="PI219:PP219"/>
    <mergeCell ref="PQ219:PX219"/>
    <mergeCell ref="PY219:QF219"/>
    <mergeCell ref="QG219:QN219"/>
    <mergeCell ref="QO219:QV219"/>
    <mergeCell ref="QW219:RD219"/>
    <mergeCell ref="RE219:RL219"/>
    <mergeCell ref="RM219:RT219"/>
    <mergeCell ref="RU219:SB219"/>
    <mergeCell ref="SC219:SJ219"/>
    <mergeCell ref="SK219:SR219"/>
    <mergeCell ref="SS219:SZ219"/>
    <mergeCell ref="TA219:TH219"/>
    <mergeCell ref="TI219:TP219"/>
    <mergeCell ref="TQ219:TX219"/>
    <mergeCell ref="TY219:UF219"/>
    <mergeCell ref="UG219:UN219"/>
    <mergeCell ref="UO219:UV219"/>
    <mergeCell ref="UW219:VD219"/>
    <mergeCell ref="VE219:VL219"/>
    <mergeCell ref="VM219:VT219"/>
    <mergeCell ref="VU219:WB219"/>
    <mergeCell ref="WC219:WJ219"/>
    <mergeCell ref="WK219:WR219"/>
    <mergeCell ref="WS219:WZ219"/>
    <mergeCell ref="XA219:XH219"/>
    <mergeCell ref="XI219:XP219"/>
    <mergeCell ref="XQ219:XX219"/>
    <mergeCell ref="XY219:YF219"/>
    <mergeCell ref="YG219:YN219"/>
    <mergeCell ref="YO219:YV219"/>
    <mergeCell ref="YW219:ZD219"/>
    <mergeCell ref="ZE219:ZL219"/>
    <mergeCell ref="ZM219:ZT219"/>
    <mergeCell ref="ZU219:AAB219"/>
    <mergeCell ref="AAC219:AAJ219"/>
    <mergeCell ref="AAK219:AAR219"/>
    <mergeCell ref="AAS219:AAZ219"/>
    <mergeCell ref="ABA219:ABH219"/>
    <mergeCell ref="ABI219:ABP219"/>
    <mergeCell ref="ABQ219:ABX219"/>
    <mergeCell ref="ABY219:ACF219"/>
    <mergeCell ref="ACG219:ACN219"/>
    <mergeCell ref="ACO219:ACV219"/>
    <mergeCell ref="ACW219:ADD219"/>
    <mergeCell ref="ADE219:ADL219"/>
    <mergeCell ref="ADM219:ADT219"/>
    <mergeCell ref="ADU219:AEB219"/>
    <mergeCell ref="AEC219:AEJ219"/>
    <mergeCell ref="AEK219:AER219"/>
    <mergeCell ref="AES219:AEZ219"/>
    <mergeCell ref="AFA219:AFH219"/>
    <mergeCell ref="AFI219:AFP219"/>
    <mergeCell ref="AFQ219:AFX219"/>
    <mergeCell ref="AFY219:AGF219"/>
    <mergeCell ref="AGG219:AGN219"/>
    <mergeCell ref="AGO219:AGV219"/>
    <mergeCell ref="AGW219:AHD219"/>
    <mergeCell ref="AHE219:AHL219"/>
    <mergeCell ref="AHM219:AHT219"/>
    <mergeCell ref="AHU219:AIB219"/>
    <mergeCell ref="AIC219:AIJ219"/>
    <mergeCell ref="AIK219:AIR219"/>
    <mergeCell ref="AIS219:AIZ219"/>
    <mergeCell ref="AJA219:AJH219"/>
    <mergeCell ref="AJI219:AJP219"/>
    <mergeCell ref="AJQ219:AJX219"/>
    <mergeCell ref="AJY219:AKF219"/>
    <mergeCell ref="AKG219:AKN219"/>
    <mergeCell ref="AKO219:AKV219"/>
    <mergeCell ref="AKW219:ALD219"/>
    <mergeCell ref="ALE219:ALL219"/>
    <mergeCell ref="ALM219:ALT219"/>
    <mergeCell ref="ALU219:AMB219"/>
    <mergeCell ref="AMC219:AMJ219"/>
    <mergeCell ref="AMK219:AMR219"/>
    <mergeCell ref="AMS219:AMZ219"/>
    <mergeCell ref="ANA219:ANH219"/>
    <mergeCell ref="ANI219:ANP219"/>
    <mergeCell ref="ANQ219:ANX219"/>
    <mergeCell ref="ANY219:AOF219"/>
    <mergeCell ref="AOG219:AON219"/>
    <mergeCell ref="AOO219:AOV219"/>
    <mergeCell ref="AOW219:APD219"/>
    <mergeCell ref="APE219:APL219"/>
    <mergeCell ref="APM219:APT219"/>
    <mergeCell ref="APU219:AQB219"/>
    <mergeCell ref="AQC219:AQJ219"/>
    <mergeCell ref="AQK219:AQR219"/>
    <mergeCell ref="AQS219:AQZ219"/>
    <mergeCell ref="ARA219:ARH219"/>
    <mergeCell ref="ARI219:ARP219"/>
    <mergeCell ref="ARQ219:ARX219"/>
    <mergeCell ref="ARY219:ASF219"/>
    <mergeCell ref="ASG219:ASN219"/>
    <mergeCell ref="ASO219:ASV219"/>
    <mergeCell ref="ASW219:ATD219"/>
    <mergeCell ref="ATE219:ATL219"/>
    <mergeCell ref="ATM219:ATT219"/>
    <mergeCell ref="ATU219:AUB219"/>
    <mergeCell ref="AUC219:AUJ219"/>
    <mergeCell ref="AUK219:AUR219"/>
    <mergeCell ref="AUS219:AUZ219"/>
    <mergeCell ref="AVA219:AVH219"/>
    <mergeCell ref="AVI219:AVP219"/>
    <mergeCell ref="AVQ219:AVX219"/>
    <mergeCell ref="AVY219:AWF219"/>
    <mergeCell ref="AWG219:AWN219"/>
    <mergeCell ref="AWO219:AWV219"/>
    <mergeCell ref="AWW219:AXD219"/>
    <mergeCell ref="AXE219:AXL219"/>
    <mergeCell ref="AXM219:AXT219"/>
    <mergeCell ref="AXU219:AYB219"/>
    <mergeCell ref="AYC219:AYJ219"/>
    <mergeCell ref="AYK219:AYR219"/>
    <mergeCell ref="AYS219:AYZ219"/>
    <mergeCell ref="AZA219:AZH219"/>
    <mergeCell ref="AZI219:AZP219"/>
    <mergeCell ref="AZQ219:AZX219"/>
    <mergeCell ref="AZY219:BAF219"/>
    <mergeCell ref="BAG219:BAN219"/>
    <mergeCell ref="BAO219:BAV219"/>
    <mergeCell ref="BAW219:BBD219"/>
    <mergeCell ref="BBE219:BBL219"/>
    <mergeCell ref="BBM219:BBT219"/>
    <mergeCell ref="BBU219:BCB219"/>
    <mergeCell ref="BCC219:BCJ219"/>
    <mergeCell ref="BCK219:BCR219"/>
    <mergeCell ref="BCS219:BCZ219"/>
    <mergeCell ref="BDA219:BDH219"/>
    <mergeCell ref="BDI219:BDP219"/>
    <mergeCell ref="BDQ219:BDX219"/>
    <mergeCell ref="BDY219:BEF219"/>
    <mergeCell ref="BEG219:BEN219"/>
    <mergeCell ref="BEO219:BEV219"/>
    <mergeCell ref="BEW219:BFD219"/>
    <mergeCell ref="BFE219:BFL219"/>
    <mergeCell ref="BFM219:BFT219"/>
    <mergeCell ref="BFU219:BGB219"/>
    <mergeCell ref="BGC219:BGJ219"/>
    <mergeCell ref="BGK219:BGR219"/>
    <mergeCell ref="BGS219:BGZ219"/>
    <mergeCell ref="BHA219:BHH219"/>
    <mergeCell ref="BHI219:BHP219"/>
    <mergeCell ref="BHQ219:BHX219"/>
    <mergeCell ref="BHY219:BIF219"/>
    <mergeCell ref="BIG219:BIN219"/>
    <mergeCell ref="BIO219:BIV219"/>
    <mergeCell ref="BIW219:BJD219"/>
    <mergeCell ref="BJE219:BJL219"/>
    <mergeCell ref="BJM219:BJT219"/>
    <mergeCell ref="BJU219:BKB219"/>
    <mergeCell ref="BKC219:BKJ219"/>
    <mergeCell ref="BKK219:BKR219"/>
    <mergeCell ref="BKS219:BKZ219"/>
    <mergeCell ref="BLA219:BLH219"/>
    <mergeCell ref="BLI219:BLP219"/>
    <mergeCell ref="BLQ219:BLX219"/>
    <mergeCell ref="BLY219:BMF219"/>
    <mergeCell ref="BMG219:BMN219"/>
    <mergeCell ref="BMO219:BMV219"/>
    <mergeCell ref="BMW219:BND219"/>
    <mergeCell ref="BNE219:BNL219"/>
    <mergeCell ref="BNM219:BNT219"/>
    <mergeCell ref="BNU219:BOB219"/>
    <mergeCell ref="BOC219:BOJ219"/>
    <mergeCell ref="BOK219:BOR219"/>
    <mergeCell ref="BOS219:BOZ219"/>
    <mergeCell ref="BPA219:BPH219"/>
    <mergeCell ref="BPI219:BPP219"/>
    <mergeCell ref="BPQ219:BPX219"/>
    <mergeCell ref="BPY219:BQF219"/>
    <mergeCell ref="BQG219:BQN219"/>
    <mergeCell ref="BQO219:BQV219"/>
    <mergeCell ref="BQW219:BRD219"/>
    <mergeCell ref="BRE219:BRL219"/>
    <mergeCell ref="BRM219:BRT219"/>
    <mergeCell ref="BRU219:BSB219"/>
    <mergeCell ref="BSC219:BSJ219"/>
    <mergeCell ref="BSK219:BSR219"/>
    <mergeCell ref="BSS219:BSZ219"/>
    <mergeCell ref="BTA219:BTH219"/>
    <mergeCell ref="BTI219:BTP219"/>
    <mergeCell ref="BTQ219:BTX219"/>
    <mergeCell ref="BTY219:BUF219"/>
    <mergeCell ref="BUG219:BUN219"/>
    <mergeCell ref="BUO219:BUV219"/>
    <mergeCell ref="BUW219:BVD219"/>
    <mergeCell ref="BVE219:BVL219"/>
    <mergeCell ref="BVM219:BVT219"/>
    <mergeCell ref="BVU219:BWB219"/>
    <mergeCell ref="BWC219:BWJ219"/>
    <mergeCell ref="BWK219:BWR219"/>
    <mergeCell ref="BWS219:BWZ219"/>
    <mergeCell ref="BXA219:BXH219"/>
    <mergeCell ref="BXI219:BXP219"/>
    <mergeCell ref="BXQ219:BXX219"/>
    <mergeCell ref="BXY219:BYF219"/>
    <mergeCell ref="BYG219:BYN219"/>
    <mergeCell ref="BYO219:BYV219"/>
    <mergeCell ref="BYW219:BZD219"/>
    <mergeCell ref="BZE219:BZL219"/>
    <mergeCell ref="BZM219:BZT219"/>
    <mergeCell ref="BZU219:CAB219"/>
    <mergeCell ref="CAC219:CAJ219"/>
    <mergeCell ref="CAK219:CAR219"/>
    <mergeCell ref="CAS219:CAZ219"/>
    <mergeCell ref="CBA219:CBH219"/>
    <mergeCell ref="CBI219:CBP219"/>
    <mergeCell ref="CBQ219:CBX219"/>
    <mergeCell ref="CBY219:CCF219"/>
    <mergeCell ref="CCG219:CCN219"/>
    <mergeCell ref="CCO219:CCV219"/>
    <mergeCell ref="CCW219:CDD219"/>
    <mergeCell ref="CDE219:CDL219"/>
    <mergeCell ref="CDM219:CDT219"/>
    <mergeCell ref="CDU219:CEB219"/>
    <mergeCell ref="CEC219:CEJ219"/>
    <mergeCell ref="CEK219:CER219"/>
    <mergeCell ref="CES219:CEZ219"/>
    <mergeCell ref="CFA219:CFH219"/>
    <mergeCell ref="CFI219:CFP219"/>
    <mergeCell ref="CFQ219:CFX219"/>
    <mergeCell ref="CFY219:CGF219"/>
    <mergeCell ref="CGG219:CGN219"/>
    <mergeCell ref="CGO219:CGV219"/>
    <mergeCell ref="CGW219:CHD219"/>
    <mergeCell ref="CHE219:CHL219"/>
    <mergeCell ref="CHM219:CHT219"/>
    <mergeCell ref="CHU219:CIB219"/>
    <mergeCell ref="CIC219:CIJ219"/>
    <mergeCell ref="CIK219:CIR219"/>
    <mergeCell ref="CIS219:CIZ219"/>
    <mergeCell ref="CJA219:CJH219"/>
    <mergeCell ref="CJI219:CJP219"/>
    <mergeCell ref="CJQ219:CJX219"/>
    <mergeCell ref="CJY219:CKF219"/>
    <mergeCell ref="CKG219:CKN219"/>
    <mergeCell ref="CKO219:CKV219"/>
    <mergeCell ref="CKW219:CLD219"/>
    <mergeCell ref="CLE219:CLL219"/>
    <mergeCell ref="CLM219:CLT219"/>
    <mergeCell ref="CLU219:CMB219"/>
    <mergeCell ref="CMC219:CMJ219"/>
    <mergeCell ref="CMK219:CMR219"/>
    <mergeCell ref="CMS219:CMZ219"/>
    <mergeCell ref="CNA219:CNH219"/>
    <mergeCell ref="CNI219:CNP219"/>
    <mergeCell ref="CNQ219:CNX219"/>
    <mergeCell ref="CNY219:COF219"/>
    <mergeCell ref="COG219:CON219"/>
    <mergeCell ref="COO219:COV219"/>
    <mergeCell ref="COW219:CPD219"/>
    <mergeCell ref="CPE219:CPL219"/>
    <mergeCell ref="CPM219:CPT219"/>
    <mergeCell ref="CPU219:CQB219"/>
    <mergeCell ref="CQC219:CQJ219"/>
    <mergeCell ref="CQK219:CQR219"/>
    <mergeCell ref="CQS219:CQZ219"/>
    <mergeCell ref="CRA219:CRH219"/>
    <mergeCell ref="CRI219:CRP219"/>
    <mergeCell ref="CRQ219:CRX219"/>
    <mergeCell ref="CRY219:CSF219"/>
    <mergeCell ref="CSG219:CSN219"/>
    <mergeCell ref="CSO219:CSV219"/>
    <mergeCell ref="CSW219:CTD219"/>
    <mergeCell ref="CTE219:CTL219"/>
    <mergeCell ref="CTM219:CTT219"/>
    <mergeCell ref="CTU219:CUB219"/>
    <mergeCell ref="CUC219:CUJ219"/>
    <mergeCell ref="CUK219:CUR219"/>
    <mergeCell ref="CUS219:CUZ219"/>
    <mergeCell ref="CVA219:CVH219"/>
    <mergeCell ref="CVI219:CVP219"/>
    <mergeCell ref="CVQ219:CVX219"/>
    <mergeCell ref="CVY219:CWF219"/>
    <mergeCell ref="CWG219:CWN219"/>
    <mergeCell ref="CWO219:CWV219"/>
    <mergeCell ref="CWW219:CXD219"/>
    <mergeCell ref="CXE219:CXL219"/>
    <mergeCell ref="CXM219:CXT219"/>
    <mergeCell ref="CXU219:CYB219"/>
    <mergeCell ref="CYC219:CYJ219"/>
    <mergeCell ref="CYK219:CYR219"/>
    <mergeCell ref="CYS219:CYZ219"/>
    <mergeCell ref="CZA219:CZH219"/>
    <mergeCell ref="CZI219:CZP219"/>
    <mergeCell ref="CZQ219:CZX219"/>
    <mergeCell ref="CZY219:DAF219"/>
    <mergeCell ref="DAG219:DAN219"/>
    <mergeCell ref="DAO219:DAV219"/>
    <mergeCell ref="DAW219:DBD219"/>
    <mergeCell ref="DBE219:DBL219"/>
    <mergeCell ref="DBM219:DBT219"/>
    <mergeCell ref="DBU219:DCB219"/>
    <mergeCell ref="DCC219:DCJ219"/>
    <mergeCell ref="DCK219:DCR219"/>
    <mergeCell ref="DCS219:DCZ219"/>
    <mergeCell ref="DDA219:DDH219"/>
    <mergeCell ref="DDI219:DDP219"/>
    <mergeCell ref="DDQ219:DDX219"/>
    <mergeCell ref="DDY219:DEF219"/>
    <mergeCell ref="DEG219:DEN219"/>
    <mergeCell ref="DEO219:DEV219"/>
    <mergeCell ref="DEW219:DFD219"/>
    <mergeCell ref="DFE219:DFL219"/>
    <mergeCell ref="DFM219:DFT219"/>
    <mergeCell ref="DFU219:DGB219"/>
    <mergeCell ref="DGC219:DGJ219"/>
    <mergeCell ref="DGK219:DGR219"/>
    <mergeCell ref="DGS219:DGZ219"/>
    <mergeCell ref="DHA219:DHH219"/>
    <mergeCell ref="DHI219:DHP219"/>
    <mergeCell ref="DHQ219:DHX219"/>
    <mergeCell ref="DHY219:DIF219"/>
    <mergeCell ref="DIG219:DIN219"/>
    <mergeCell ref="DIO219:DIV219"/>
    <mergeCell ref="DIW219:DJD219"/>
    <mergeCell ref="DJE219:DJL219"/>
    <mergeCell ref="DJM219:DJT219"/>
    <mergeCell ref="DJU219:DKB219"/>
    <mergeCell ref="DKC219:DKJ219"/>
    <mergeCell ref="DKK219:DKR219"/>
    <mergeCell ref="DKS219:DKZ219"/>
    <mergeCell ref="DLA219:DLH219"/>
    <mergeCell ref="DLI219:DLP219"/>
    <mergeCell ref="DLQ219:DLX219"/>
    <mergeCell ref="DLY219:DMF219"/>
    <mergeCell ref="DMG219:DMN219"/>
    <mergeCell ref="DMO219:DMV219"/>
    <mergeCell ref="DMW219:DND219"/>
    <mergeCell ref="DNE219:DNL219"/>
    <mergeCell ref="DNM219:DNT219"/>
    <mergeCell ref="DNU219:DOB219"/>
    <mergeCell ref="DOC219:DOJ219"/>
    <mergeCell ref="DOK219:DOR219"/>
    <mergeCell ref="DOS219:DOZ219"/>
    <mergeCell ref="DPA219:DPH219"/>
    <mergeCell ref="DPI219:DPP219"/>
    <mergeCell ref="DPQ219:DPX219"/>
    <mergeCell ref="DPY219:DQF219"/>
    <mergeCell ref="DQG219:DQN219"/>
    <mergeCell ref="DQO219:DQV219"/>
    <mergeCell ref="DQW219:DRD219"/>
    <mergeCell ref="DRE219:DRL219"/>
    <mergeCell ref="DRM219:DRT219"/>
    <mergeCell ref="DRU219:DSB219"/>
    <mergeCell ref="DSC219:DSJ219"/>
    <mergeCell ref="DSK219:DSR219"/>
    <mergeCell ref="DSS219:DSZ219"/>
    <mergeCell ref="DTA219:DTH219"/>
    <mergeCell ref="DTI219:DTP219"/>
    <mergeCell ref="DTQ219:DTX219"/>
    <mergeCell ref="DTY219:DUF219"/>
    <mergeCell ref="DUG219:DUN219"/>
    <mergeCell ref="DUO219:DUV219"/>
    <mergeCell ref="DUW219:DVD219"/>
    <mergeCell ref="DVE219:DVL219"/>
    <mergeCell ref="DVM219:DVT219"/>
    <mergeCell ref="DVU219:DWB219"/>
    <mergeCell ref="DWC219:DWJ219"/>
    <mergeCell ref="DWK219:DWR219"/>
    <mergeCell ref="DWS219:DWZ219"/>
    <mergeCell ref="DXA219:DXH219"/>
    <mergeCell ref="DXI219:DXP219"/>
    <mergeCell ref="DXQ219:DXX219"/>
    <mergeCell ref="DXY219:DYF219"/>
    <mergeCell ref="DYG219:DYN219"/>
    <mergeCell ref="DYO219:DYV219"/>
    <mergeCell ref="DYW219:DZD219"/>
    <mergeCell ref="DZE219:DZL219"/>
    <mergeCell ref="DZM219:DZT219"/>
    <mergeCell ref="DZU219:EAB219"/>
    <mergeCell ref="EAC219:EAJ219"/>
    <mergeCell ref="EAK219:EAR219"/>
    <mergeCell ref="EAS219:EAZ219"/>
    <mergeCell ref="EBA219:EBH219"/>
    <mergeCell ref="EBI219:EBP219"/>
    <mergeCell ref="EBQ219:EBX219"/>
    <mergeCell ref="EBY219:ECF219"/>
    <mergeCell ref="ECG219:ECN219"/>
    <mergeCell ref="ECO219:ECV219"/>
    <mergeCell ref="ECW219:EDD219"/>
    <mergeCell ref="EDE219:EDL219"/>
    <mergeCell ref="EDM219:EDT219"/>
    <mergeCell ref="EDU219:EEB219"/>
    <mergeCell ref="EEC219:EEJ219"/>
    <mergeCell ref="EEK219:EER219"/>
    <mergeCell ref="EES219:EEZ219"/>
    <mergeCell ref="EFA219:EFH219"/>
    <mergeCell ref="EFI219:EFP219"/>
    <mergeCell ref="EFQ219:EFX219"/>
    <mergeCell ref="EFY219:EGF219"/>
    <mergeCell ref="EGG219:EGN219"/>
    <mergeCell ref="EGO219:EGV219"/>
    <mergeCell ref="EGW219:EHD219"/>
    <mergeCell ref="EHE219:EHL219"/>
    <mergeCell ref="EHM219:EHT219"/>
    <mergeCell ref="EHU219:EIB219"/>
    <mergeCell ref="EIC219:EIJ219"/>
    <mergeCell ref="EIK219:EIR219"/>
    <mergeCell ref="EIS219:EIZ219"/>
    <mergeCell ref="EJA219:EJH219"/>
    <mergeCell ref="EJI219:EJP219"/>
    <mergeCell ref="EJQ219:EJX219"/>
    <mergeCell ref="EJY219:EKF219"/>
    <mergeCell ref="EKG219:EKN219"/>
    <mergeCell ref="EKO219:EKV219"/>
    <mergeCell ref="EKW219:ELD219"/>
    <mergeCell ref="ELE219:ELL219"/>
    <mergeCell ref="ELM219:ELT219"/>
    <mergeCell ref="ELU219:EMB219"/>
    <mergeCell ref="EMC219:EMJ219"/>
    <mergeCell ref="EMK219:EMR219"/>
    <mergeCell ref="EMS219:EMZ219"/>
    <mergeCell ref="ENA219:ENH219"/>
    <mergeCell ref="ENI219:ENP219"/>
    <mergeCell ref="ENQ219:ENX219"/>
    <mergeCell ref="ENY219:EOF219"/>
    <mergeCell ref="EOG219:EON219"/>
    <mergeCell ref="EOO219:EOV219"/>
    <mergeCell ref="EOW219:EPD219"/>
    <mergeCell ref="EPE219:EPL219"/>
    <mergeCell ref="EPM219:EPT219"/>
    <mergeCell ref="EPU219:EQB219"/>
    <mergeCell ref="EQC219:EQJ219"/>
    <mergeCell ref="EQK219:EQR219"/>
    <mergeCell ref="EQS219:EQZ219"/>
    <mergeCell ref="ERA219:ERH219"/>
    <mergeCell ref="ERI219:ERP219"/>
    <mergeCell ref="ERQ219:ERX219"/>
    <mergeCell ref="ERY219:ESF219"/>
    <mergeCell ref="ESG219:ESN219"/>
    <mergeCell ref="ESO219:ESV219"/>
    <mergeCell ref="ESW219:ETD219"/>
    <mergeCell ref="ETE219:ETL219"/>
    <mergeCell ref="ETM219:ETT219"/>
    <mergeCell ref="ETU219:EUB219"/>
    <mergeCell ref="EUC219:EUJ219"/>
    <mergeCell ref="EUK219:EUR219"/>
    <mergeCell ref="EUS219:EUZ219"/>
    <mergeCell ref="EVA219:EVH219"/>
    <mergeCell ref="EVI219:EVP219"/>
    <mergeCell ref="EVQ219:EVX219"/>
    <mergeCell ref="EVY219:EWF219"/>
    <mergeCell ref="EWG219:EWN219"/>
    <mergeCell ref="EWO219:EWV219"/>
    <mergeCell ref="EWW219:EXD219"/>
    <mergeCell ref="EXE219:EXL219"/>
    <mergeCell ref="EXM219:EXT219"/>
    <mergeCell ref="EXU219:EYB219"/>
    <mergeCell ref="EYC219:EYJ219"/>
    <mergeCell ref="EYK219:EYR219"/>
    <mergeCell ref="EYS219:EYZ219"/>
    <mergeCell ref="EZA219:EZH219"/>
    <mergeCell ref="EZI219:EZP219"/>
    <mergeCell ref="EZQ219:EZX219"/>
    <mergeCell ref="EZY219:FAF219"/>
    <mergeCell ref="FAG219:FAN219"/>
    <mergeCell ref="FAO219:FAV219"/>
    <mergeCell ref="FAW219:FBD219"/>
    <mergeCell ref="FBE219:FBL219"/>
    <mergeCell ref="FBM219:FBT219"/>
    <mergeCell ref="FBU219:FCB219"/>
    <mergeCell ref="FCC219:FCJ219"/>
    <mergeCell ref="FCK219:FCR219"/>
    <mergeCell ref="FCS219:FCZ219"/>
    <mergeCell ref="FDA219:FDH219"/>
    <mergeCell ref="FDI219:FDP219"/>
    <mergeCell ref="FDQ219:FDX219"/>
    <mergeCell ref="FDY219:FEF219"/>
    <mergeCell ref="FEG219:FEN219"/>
    <mergeCell ref="FEO219:FEV219"/>
    <mergeCell ref="FEW219:FFD219"/>
    <mergeCell ref="FFE219:FFL219"/>
    <mergeCell ref="FFM219:FFT219"/>
    <mergeCell ref="FFU219:FGB219"/>
    <mergeCell ref="FGC219:FGJ219"/>
    <mergeCell ref="FGK219:FGR219"/>
    <mergeCell ref="FGS219:FGZ219"/>
    <mergeCell ref="FHA219:FHH219"/>
    <mergeCell ref="FHI219:FHP219"/>
    <mergeCell ref="FHQ219:FHX219"/>
    <mergeCell ref="FHY219:FIF219"/>
    <mergeCell ref="FIG219:FIN219"/>
    <mergeCell ref="FIO219:FIV219"/>
    <mergeCell ref="FIW219:FJD219"/>
    <mergeCell ref="FJE219:FJL219"/>
    <mergeCell ref="FJM219:FJT219"/>
    <mergeCell ref="FJU219:FKB219"/>
    <mergeCell ref="FKC219:FKJ219"/>
    <mergeCell ref="FKK219:FKR219"/>
    <mergeCell ref="FKS219:FKZ219"/>
    <mergeCell ref="FLA219:FLH219"/>
    <mergeCell ref="FLI219:FLP219"/>
    <mergeCell ref="FLQ219:FLX219"/>
    <mergeCell ref="FLY219:FMF219"/>
    <mergeCell ref="FMG219:FMN219"/>
    <mergeCell ref="FMO219:FMV219"/>
    <mergeCell ref="FMW219:FND219"/>
    <mergeCell ref="FNE219:FNL219"/>
    <mergeCell ref="FNM219:FNT219"/>
    <mergeCell ref="FNU219:FOB219"/>
    <mergeCell ref="FOC219:FOJ219"/>
    <mergeCell ref="FOK219:FOR219"/>
    <mergeCell ref="FOS219:FOZ219"/>
    <mergeCell ref="FPA219:FPH219"/>
    <mergeCell ref="FPI219:FPP219"/>
    <mergeCell ref="FPQ219:FPX219"/>
    <mergeCell ref="FPY219:FQF219"/>
    <mergeCell ref="FQG219:FQN219"/>
    <mergeCell ref="FQO219:FQV219"/>
    <mergeCell ref="FQW219:FRD219"/>
    <mergeCell ref="FRE219:FRL219"/>
    <mergeCell ref="FRM219:FRT219"/>
    <mergeCell ref="FRU219:FSB219"/>
    <mergeCell ref="FSC219:FSJ219"/>
    <mergeCell ref="FSK219:FSR219"/>
    <mergeCell ref="FSS219:FSZ219"/>
    <mergeCell ref="FTA219:FTH219"/>
    <mergeCell ref="FTI219:FTP219"/>
    <mergeCell ref="FTQ219:FTX219"/>
    <mergeCell ref="FTY219:FUF219"/>
    <mergeCell ref="FUG219:FUN219"/>
    <mergeCell ref="FUO219:FUV219"/>
    <mergeCell ref="FUW219:FVD219"/>
    <mergeCell ref="FVE219:FVL219"/>
    <mergeCell ref="FVM219:FVT219"/>
    <mergeCell ref="FVU219:FWB219"/>
    <mergeCell ref="FWC219:FWJ219"/>
    <mergeCell ref="FWK219:FWR219"/>
    <mergeCell ref="FWS219:FWZ219"/>
    <mergeCell ref="FXA219:FXH219"/>
    <mergeCell ref="FXI219:FXP219"/>
    <mergeCell ref="FXQ219:FXX219"/>
    <mergeCell ref="FXY219:FYF219"/>
    <mergeCell ref="FYG219:FYN219"/>
    <mergeCell ref="FYO219:FYV219"/>
    <mergeCell ref="FYW219:FZD219"/>
    <mergeCell ref="FZE219:FZL219"/>
    <mergeCell ref="FZM219:FZT219"/>
    <mergeCell ref="FZU219:GAB219"/>
    <mergeCell ref="GAC219:GAJ219"/>
    <mergeCell ref="GAK219:GAR219"/>
    <mergeCell ref="GAS219:GAZ219"/>
    <mergeCell ref="GBA219:GBH219"/>
    <mergeCell ref="GBI219:GBP219"/>
    <mergeCell ref="GBQ219:GBX219"/>
    <mergeCell ref="GBY219:GCF219"/>
    <mergeCell ref="GCG219:GCN219"/>
    <mergeCell ref="GCO219:GCV219"/>
    <mergeCell ref="GCW219:GDD219"/>
    <mergeCell ref="GDE219:GDL219"/>
    <mergeCell ref="GDM219:GDT219"/>
    <mergeCell ref="GDU219:GEB219"/>
    <mergeCell ref="GEC219:GEJ219"/>
    <mergeCell ref="GEK219:GER219"/>
    <mergeCell ref="GES219:GEZ219"/>
    <mergeCell ref="GFA219:GFH219"/>
    <mergeCell ref="GFI219:GFP219"/>
    <mergeCell ref="GFQ219:GFX219"/>
    <mergeCell ref="GFY219:GGF219"/>
    <mergeCell ref="GGG219:GGN219"/>
    <mergeCell ref="GGO219:GGV219"/>
    <mergeCell ref="GGW219:GHD219"/>
    <mergeCell ref="GHE219:GHL219"/>
    <mergeCell ref="GHM219:GHT219"/>
    <mergeCell ref="GHU219:GIB219"/>
    <mergeCell ref="GIC219:GIJ219"/>
    <mergeCell ref="GIK219:GIR219"/>
    <mergeCell ref="GIS219:GIZ219"/>
    <mergeCell ref="GJA219:GJH219"/>
    <mergeCell ref="GJI219:GJP219"/>
    <mergeCell ref="GJQ219:GJX219"/>
    <mergeCell ref="GJY219:GKF219"/>
    <mergeCell ref="GKG219:GKN219"/>
    <mergeCell ref="GKO219:GKV219"/>
    <mergeCell ref="GKW219:GLD219"/>
    <mergeCell ref="GLE219:GLL219"/>
    <mergeCell ref="GLM219:GLT219"/>
    <mergeCell ref="GLU219:GMB219"/>
    <mergeCell ref="GMC219:GMJ219"/>
    <mergeCell ref="GMK219:GMR219"/>
    <mergeCell ref="GMS219:GMZ219"/>
    <mergeCell ref="GNA219:GNH219"/>
    <mergeCell ref="GNI219:GNP219"/>
    <mergeCell ref="GNQ219:GNX219"/>
    <mergeCell ref="GNY219:GOF219"/>
    <mergeCell ref="GOG219:GON219"/>
    <mergeCell ref="GOO219:GOV219"/>
    <mergeCell ref="GOW219:GPD219"/>
    <mergeCell ref="GPE219:GPL219"/>
    <mergeCell ref="GPM219:GPT219"/>
    <mergeCell ref="GPU219:GQB219"/>
    <mergeCell ref="GQC219:GQJ219"/>
    <mergeCell ref="GQK219:GQR219"/>
    <mergeCell ref="GQS219:GQZ219"/>
    <mergeCell ref="GRA219:GRH219"/>
    <mergeCell ref="GRI219:GRP219"/>
    <mergeCell ref="GRQ219:GRX219"/>
    <mergeCell ref="GRY219:GSF219"/>
    <mergeCell ref="GSG219:GSN219"/>
    <mergeCell ref="GSO219:GSV219"/>
    <mergeCell ref="GSW219:GTD219"/>
    <mergeCell ref="GTE219:GTL219"/>
    <mergeCell ref="GTM219:GTT219"/>
    <mergeCell ref="GTU219:GUB219"/>
    <mergeCell ref="GUC219:GUJ219"/>
    <mergeCell ref="GUK219:GUR219"/>
    <mergeCell ref="GUS219:GUZ219"/>
    <mergeCell ref="GVA219:GVH219"/>
    <mergeCell ref="GVI219:GVP219"/>
    <mergeCell ref="GVQ219:GVX219"/>
    <mergeCell ref="GVY219:GWF219"/>
    <mergeCell ref="GWG219:GWN219"/>
    <mergeCell ref="GWO219:GWV219"/>
    <mergeCell ref="GWW219:GXD219"/>
    <mergeCell ref="GXE219:GXL219"/>
    <mergeCell ref="GXM219:GXT219"/>
    <mergeCell ref="GXU219:GYB219"/>
    <mergeCell ref="GYC219:GYJ219"/>
    <mergeCell ref="GYK219:GYR219"/>
    <mergeCell ref="GYS219:GYZ219"/>
    <mergeCell ref="GZA219:GZH219"/>
    <mergeCell ref="GZI219:GZP219"/>
    <mergeCell ref="GZQ219:GZX219"/>
    <mergeCell ref="GZY219:HAF219"/>
    <mergeCell ref="HAG219:HAN219"/>
    <mergeCell ref="HAO219:HAV219"/>
    <mergeCell ref="HAW219:HBD219"/>
    <mergeCell ref="HBE219:HBL219"/>
    <mergeCell ref="HBM219:HBT219"/>
    <mergeCell ref="HBU219:HCB219"/>
    <mergeCell ref="HCC219:HCJ219"/>
    <mergeCell ref="HCK219:HCR219"/>
    <mergeCell ref="HCS219:HCZ219"/>
    <mergeCell ref="HDA219:HDH219"/>
    <mergeCell ref="HDI219:HDP219"/>
    <mergeCell ref="HDQ219:HDX219"/>
    <mergeCell ref="HDY219:HEF219"/>
    <mergeCell ref="HEG219:HEN219"/>
    <mergeCell ref="HEO219:HEV219"/>
    <mergeCell ref="HEW219:HFD219"/>
    <mergeCell ref="HFE219:HFL219"/>
    <mergeCell ref="HFM219:HFT219"/>
    <mergeCell ref="HFU219:HGB219"/>
    <mergeCell ref="HGC219:HGJ219"/>
    <mergeCell ref="HGK219:HGR219"/>
    <mergeCell ref="HGS219:HGZ219"/>
    <mergeCell ref="HHA219:HHH219"/>
    <mergeCell ref="HHI219:HHP219"/>
    <mergeCell ref="HHQ219:HHX219"/>
    <mergeCell ref="HHY219:HIF219"/>
    <mergeCell ref="HIG219:HIN219"/>
    <mergeCell ref="HIO219:HIV219"/>
    <mergeCell ref="HIW219:HJD219"/>
    <mergeCell ref="HJE219:HJL219"/>
    <mergeCell ref="HJM219:HJT219"/>
    <mergeCell ref="HJU219:HKB219"/>
    <mergeCell ref="HKC219:HKJ219"/>
    <mergeCell ref="HKK219:HKR219"/>
    <mergeCell ref="HKS219:HKZ219"/>
    <mergeCell ref="HLA219:HLH219"/>
    <mergeCell ref="HLI219:HLP219"/>
    <mergeCell ref="HLQ219:HLX219"/>
    <mergeCell ref="HLY219:HMF219"/>
    <mergeCell ref="HMG219:HMN219"/>
    <mergeCell ref="HMO219:HMV219"/>
    <mergeCell ref="HMW219:HND219"/>
    <mergeCell ref="HNE219:HNL219"/>
    <mergeCell ref="HNM219:HNT219"/>
    <mergeCell ref="HNU219:HOB219"/>
    <mergeCell ref="HOC219:HOJ219"/>
    <mergeCell ref="HOK219:HOR219"/>
    <mergeCell ref="HOS219:HOZ219"/>
    <mergeCell ref="HPA219:HPH219"/>
    <mergeCell ref="HPI219:HPP219"/>
    <mergeCell ref="HPQ219:HPX219"/>
    <mergeCell ref="HPY219:HQF219"/>
    <mergeCell ref="HQG219:HQN219"/>
    <mergeCell ref="HQO219:HQV219"/>
    <mergeCell ref="HQW219:HRD219"/>
    <mergeCell ref="HRE219:HRL219"/>
    <mergeCell ref="HRM219:HRT219"/>
    <mergeCell ref="HRU219:HSB219"/>
    <mergeCell ref="HSC219:HSJ219"/>
    <mergeCell ref="HSK219:HSR219"/>
    <mergeCell ref="HSS219:HSZ219"/>
    <mergeCell ref="HTA219:HTH219"/>
    <mergeCell ref="HTI219:HTP219"/>
    <mergeCell ref="HTQ219:HTX219"/>
    <mergeCell ref="HTY219:HUF219"/>
    <mergeCell ref="HUG219:HUN219"/>
    <mergeCell ref="HUO219:HUV219"/>
    <mergeCell ref="HUW219:HVD219"/>
    <mergeCell ref="HVE219:HVL219"/>
    <mergeCell ref="HVM219:HVT219"/>
    <mergeCell ref="HVU219:HWB219"/>
    <mergeCell ref="HWC219:HWJ219"/>
    <mergeCell ref="HWK219:HWR219"/>
    <mergeCell ref="HWS219:HWZ219"/>
    <mergeCell ref="HXA219:HXH219"/>
    <mergeCell ref="HXI219:HXP219"/>
    <mergeCell ref="HXQ219:HXX219"/>
    <mergeCell ref="HXY219:HYF219"/>
    <mergeCell ref="HYG219:HYN219"/>
    <mergeCell ref="HYO219:HYV219"/>
    <mergeCell ref="HYW219:HZD219"/>
    <mergeCell ref="HZE219:HZL219"/>
    <mergeCell ref="HZM219:HZT219"/>
    <mergeCell ref="HZU219:IAB219"/>
    <mergeCell ref="IAC219:IAJ219"/>
    <mergeCell ref="IAK219:IAR219"/>
    <mergeCell ref="IAS219:IAZ219"/>
    <mergeCell ref="IBA219:IBH219"/>
    <mergeCell ref="IBI219:IBP219"/>
    <mergeCell ref="IBQ219:IBX219"/>
    <mergeCell ref="IBY219:ICF219"/>
    <mergeCell ref="ICG219:ICN219"/>
    <mergeCell ref="ICO219:ICV219"/>
    <mergeCell ref="ICW219:IDD219"/>
    <mergeCell ref="IDE219:IDL219"/>
    <mergeCell ref="IDM219:IDT219"/>
    <mergeCell ref="IDU219:IEB219"/>
    <mergeCell ref="IEC219:IEJ219"/>
    <mergeCell ref="IEK219:IER219"/>
    <mergeCell ref="IES219:IEZ219"/>
    <mergeCell ref="IFA219:IFH219"/>
    <mergeCell ref="IFI219:IFP219"/>
    <mergeCell ref="IFQ219:IFX219"/>
    <mergeCell ref="IFY219:IGF219"/>
    <mergeCell ref="IGG219:IGN219"/>
    <mergeCell ref="IGO219:IGV219"/>
    <mergeCell ref="IGW219:IHD219"/>
    <mergeCell ref="IHE219:IHL219"/>
    <mergeCell ref="IHM219:IHT219"/>
    <mergeCell ref="IHU219:IIB219"/>
    <mergeCell ref="IIC219:IIJ219"/>
    <mergeCell ref="IIK219:IIR219"/>
    <mergeCell ref="IIS219:IIZ219"/>
    <mergeCell ref="IJA219:IJH219"/>
    <mergeCell ref="IJI219:IJP219"/>
    <mergeCell ref="IJQ219:IJX219"/>
    <mergeCell ref="IJY219:IKF219"/>
    <mergeCell ref="IKG219:IKN219"/>
    <mergeCell ref="IKO219:IKV219"/>
    <mergeCell ref="IKW219:ILD219"/>
    <mergeCell ref="ILE219:ILL219"/>
    <mergeCell ref="ILM219:ILT219"/>
    <mergeCell ref="ILU219:IMB219"/>
    <mergeCell ref="IMC219:IMJ219"/>
    <mergeCell ref="IMK219:IMR219"/>
    <mergeCell ref="IMS219:IMZ219"/>
    <mergeCell ref="INA219:INH219"/>
    <mergeCell ref="INI219:INP219"/>
    <mergeCell ref="INQ219:INX219"/>
    <mergeCell ref="INY219:IOF219"/>
    <mergeCell ref="IOG219:ION219"/>
    <mergeCell ref="IOO219:IOV219"/>
    <mergeCell ref="IOW219:IPD219"/>
    <mergeCell ref="IPE219:IPL219"/>
    <mergeCell ref="IPM219:IPT219"/>
    <mergeCell ref="IPU219:IQB219"/>
    <mergeCell ref="IQC219:IQJ219"/>
    <mergeCell ref="IQK219:IQR219"/>
    <mergeCell ref="IQS219:IQZ219"/>
    <mergeCell ref="IRA219:IRH219"/>
    <mergeCell ref="IRI219:IRP219"/>
    <mergeCell ref="IRQ219:IRX219"/>
    <mergeCell ref="IRY219:ISF219"/>
    <mergeCell ref="ISG219:ISN219"/>
    <mergeCell ref="ISO219:ISV219"/>
    <mergeCell ref="ISW219:ITD219"/>
    <mergeCell ref="ITE219:ITL219"/>
    <mergeCell ref="ITM219:ITT219"/>
    <mergeCell ref="ITU219:IUB219"/>
    <mergeCell ref="IUC219:IUJ219"/>
    <mergeCell ref="IUK219:IUR219"/>
    <mergeCell ref="IUS219:IUZ219"/>
    <mergeCell ref="IVA219:IVH219"/>
    <mergeCell ref="IVI219:IVP219"/>
    <mergeCell ref="IVQ219:IVX219"/>
    <mergeCell ref="IVY219:IWF219"/>
    <mergeCell ref="IWG219:IWN219"/>
    <mergeCell ref="IWO219:IWV219"/>
    <mergeCell ref="IWW219:IXD219"/>
    <mergeCell ref="IXE219:IXL219"/>
    <mergeCell ref="IXM219:IXT219"/>
    <mergeCell ref="IXU219:IYB219"/>
    <mergeCell ref="IYC219:IYJ219"/>
    <mergeCell ref="IYK219:IYR219"/>
    <mergeCell ref="IYS219:IYZ219"/>
    <mergeCell ref="IZA219:IZH219"/>
    <mergeCell ref="IZI219:IZP219"/>
    <mergeCell ref="IZQ219:IZX219"/>
    <mergeCell ref="IZY219:JAF219"/>
    <mergeCell ref="JAG219:JAN219"/>
    <mergeCell ref="JAO219:JAV219"/>
    <mergeCell ref="JAW219:JBD219"/>
    <mergeCell ref="JBE219:JBL219"/>
    <mergeCell ref="JBM219:JBT219"/>
    <mergeCell ref="JBU219:JCB219"/>
    <mergeCell ref="JCC219:JCJ219"/>
    <mergeCell ref="JCK219:JCR219"/>
    <mergeCell ref="JCS219:JCZ219"/>
    <mergeCell ref="JDA219:JDH219"/>
    <mergeCell ref="JDI219:JDP219"/>
    <mergeCell ref="JDQ219:JDX219"/>
    <mergeCell ref="JDY219:JEF219"/>
    <mergeCell ref="JEG219:JEN219"/>
    <mergeCell ref="JEO219:JEV219"/>
    <mergeCell ref="JEW219:JFD219"/>
    <mergeCell ref="JFE219:JFL219"/>
    <mergeCell ref="JFM219:JFT219"/>
    <mergeCell ref="JFU219:JGB219"/>
    <mergeCell ref="JGC219:JGJ219"/>
    <mergeCell ref="JGK219:JGR219"/>
    <mergeCell ref="JGS219:JGZ219"/>
    <mergeCell ref="JHA219:JHH219"/>
    <mergeCell ref="JHI219:JHP219"/>
    <mergeCell ref="JHQ219:JHX219"/>
    <mergeCell ref="JHY219:JIF219"/>
    <mergeCell ref="JIG219:JIN219"/>
    <mergeCell ref="JIO219:JIV219"/>
    <mergeCell ref="JIW219:JJD219"/>
    <mergeCell ref="JJE219:JJL219"/>
    <mergeCell ref="JJM219:JJT219"/>
    <mergeCell ref="JJU219:JKB219"/>
    <mergeCell ref="JKC219:JKJ219"/>
    <mergeCell ref="JKK219:JKR219"/>
    <mergeCell ref="JKS219:JKZ219"/>
    <mergeCell ref="JLA219:JLH219"/>
    <mergeCell ref="JLI219:JLP219"/>
    <mergeCell ref="JLQ219:JLX219"/>
    <mergeCell ref="JLY219:JMF219"/>
    <mergeCell ref="JMG219:JMN219"/>
    <mergeCell ref="JMO219:JMV219"/>
    <mergeCell ref="JMW219:JND219"/>
    <mergeCell ref="JNE219:JNL219"/>
    <mergeCell ref="JNM219:JNT219"/>
    <mergeCell ref="JNU219:JOB219"/>
    <mergeCell ref="JOC219:JOJ219"/>
    <mergeCell ref="JOK219:JOR219"/>
    <mergeCell ref="JOS219:JOZ219"/>
    <mergeCell ref="JPA219:JPH219"/>
    <mergeCell ref="JPI219:JPP219"/>
    <mergeCell ref="JPQ219:JPX219"/>
    <mergeCell ref="JPY219:JQF219"/>
    <mergeCell ref="JQG219:JQN219"/>
    <mergeCell ref="JQO219:JQV219"/>
    <mergeCell ref="JQW219:JRD219"/>
    <mergeCell ref="JRE219:JRL219"/>
    <mergeCell ref="JRM219:JRT219"/>
    <mergeCell ref="JRU219:JSB219"/>
    <mergeCell ref="JSC219:JSJ219"/>
    <mergeCell ref="JSK219:JSR219"/>
    <mergeCell ref="JSS219:JSZ219"/>
    <mergeCell ref="JTA219:JTH219"/>
    <mergeCell ref="JTI219:JTP219"/>
    <mergeCell ref="JTQ219:JTX219"/>
    <mergeCell ref="JTY219:JUF219"/>
    <mergeCell ref="JUG219:JUN219"/>
    <mergeCell ref="JUO219:JUV219"/>
    <mergeCell ref="JUW219:JVD219"/>
    <mergeCell ref="JVE219:JVL219"/>
    <mergeCell ref="JVM219:JVT219"/>
    <mergeCell ref="JVU219:JWB219"/>
    <mergeCell ref="JWC219:JWJ219"/>
    <mergeCell ref="JWK219:JWR219"/>
    <mergeCell ref="JWS219:JWZ219"/>
    <mergeCell ref="JXA219:JXH219"/>
    <mergeCell ref="JXI219:JXP219"/>
    <mergeCell ref="JXQ219:JXX219"/>
    <mergeCell ref="JXY219:JYF219"/>
    <mergeCell ref="JYG219:JYN219"/>
    <mergeCell ref="JYO219:JYV219"/>
    <mergeCell ref="JYW219:JZD219"/>
    <mergeCell ref="JZE219:JZL219"/>
    <mergeCell ref="JZM219:JZT219"/>
    <mergeCell ref="JZU219:KAB219"/>
    <mergeCell ref="KAC219:KAJ219"/>
    <mergeCell ref="KAK219:KAR219"/>
    <mergeCell ref="KAS219:KAZ219"/>
    <mergeCell ref="KBA219:KBH219"/>
    <mergeCell ref="KBI219:KBP219"/>
    <mergeCell ref="KBQ219:KBX219"/>
    <mergeCell ref="KBY219:KCF219"/>
    <mergeCell ref="KCG219:KCN219"/>
    <mergeCell ref="KCO219:KCV219"/>
    <mergeCell ref="KCW219:KDD219"/>
    <mergeCell ref="KDE219:KDL219"/>
    <mergeCell ref="KDM219:KDT219"/>
    <mergeCell ref="KDU219:KEB219"/>
    <mergeCell ref="KEC219:KEJ219"/>
    <mergeCell ref="KEK219:KER219"/>
    <mergeCell ref="KES219:KEZ219"/>
    <mergeCell ref="KFA219:KFH219"/>
    <mergeCell ref="KFI219:KFP219"/>
    <mergeCell ref="KFQ219:KFX219"/>
    <mergeCell ref="KFY219:KGF219"/>
    <mergeCell ref="KGG219:KGN219"/>
    <mergeCell ref="KGO219:KGV219"/>
    <mergeCell ref="KGW219:KHD219"/>
    <mergeCell ref="KHE219:KHL219"/>
    <mergeCell ref="KHM219:KHT219"/>
    <mergeCell ref="KHU219:KIB219"/>
    <mergeCell ref="KIC219:KIJ219"/>
    <mergeCell ref="KIK219:KIR219"/>
    <mergeCell ref="KIS219:KIZ219"/>
    <mergeCell ref="KJA219:KJH219"/>
    <mergeCell ref="KJI219:KJP219"/>
    <mergeCell ref="KJQ219:KJX219"/>
    <mergeCell ref="KJY219:KKF219"/>
    <mergeCell ref="KKG219:KKN219"/>
    <mergeCell ref="KKO219:KKV219"/>
    <mergeCell ref="KKW219:KLD219"/>
    <mergeCell ref="KLE219:KLL219"/>
    <mergeCell ref="KLM219:KLT219"/>
    <mergeCell ref="KLU219:KMB219"/>
    <mergeCell ref="KMC219:KMJ219"/>
    <mergeCell ref="KMK219:KMR219"/>
    <mergeCell ref="KMS219:KMZ219"/>
    <mergeCell ref="KNA219:KNH219"/>
    <mergeCell ref="KNI219:KNP219"/>
    <mergeCell ref="KNQ219:KNX219"/>
    <mergeCell ref="KNY219:KOF219"/>
    <mergeCell ref="KOG219:KON219"/>
    <mergeCell ref="KOO219:KOV219"/>
    <mergeCell ref="KOW219:KPD219"/>
    <mergeCell ref="KPE219:KPL219"/>
    <mergeCell ref="KPM219:KPT219"/>
    <mergeCell ref="KPU219:KQB219"/>
    <mergeCell ref="KQC219:KQJ219"/>
    <mergeCell ref="KQK219:KQR219"/>
    <mergeCell ref="KQS219:KQZ219"/>
    <mergeCell ref="KRA219:KRH219"/>
    <mergeCell ref="KRI219:KRP219"/>
    <mergeCell ref="KRQ219:KRX219"/>
    <mergeCell ref="KRY219:KSF219"/>
    <mergeCell ref="KSG219:KSN219"/>
    <mergeCell ref="KSO219:KSV219"/>
    <mergeCell ref="KSW219:KTD219"/>
    <mergeCell ref="KTE219:KTL219"/>
    <mergeCell ref="KTM219:KTT219"/>
    <mergeCell ref="KTU219:KUB219"/>
    <mergeCell ref="KUC219:KUJ219"/>
    <mergeCell ref="KUK219:KUR219"/>
    <mergeCell ref="KUS219:KUZ219"/>
    <mergeCell ref="KVA219:KVH219"/>
    <mergeCell ref="KVI219:KVP219"/>
    <mergeCell ref="KVQ219:KVX219"/>
    <mergeCell ref="KVY219:KWF219"/>
    <mergeCell ref="KWG219:KWN219"/>
    <mergeCell ref="KWO219:KWV219"/>
    <mergeCell ref="KWW219:KXD219"/>
    <mergeCell ref="KXE219:KXL219"/>
    <mergeCell ref="KXM219:KXT219"/>
    <mergeCell ref="KXU219:KYB219"/>
    <mergeCell ref="KYC219:KYJ219"/>
    <mergeCell ref="KYK219:KYR219"/>
    <mergeCell ref="KYS219:KYZ219"/>
    <mergeCell ref="KZA219:KZH219"/>
    <mergeCell ref="KZI219:KZP219"/>
    <mergeCell ref="KZQ219:KZX219"/>
    <mergeCell ref="KZY219:LAF219"/>
    <mergeCell ref="LAG219:LAN219"/>
    <mergeCell ref="LAO219:LAV219"/>
    <mergeCell ref="LAW219:LBD219"/>
    <mergeCell ref="LBE219:LBL219"/>
    <mergeCell ref="LBM219:LBT219"/>
    <mergeCell ref="LBU219:LCB219"/>
    <mergeCell ref="LCC219:LCJ219"/>
    <mergeCell ref="LCK219:LCR219"/>
    <mergeCell ref="LCS219:LCZ219"/>
    <mergeCell ref="LDA219:LDH219"/>
    <mergeCell ref="LDI219:LDP219"/>
    <mergeCell ref="LDQ219:LDX219"/>
    <mergeCell ref="LDY219:LEF219"/>
    <mergeCell ref="LEG219:LEN219"/>
    <mergeCell ref="LEO219:LEV219"/>
    <mergeCell ref="LEW219:LFD219"/>
    <mergeCell ref="LFE219:LFL219"/>
    <mergeCell ref="LFM219:LFT219"/>
    <mergeCell ref="LFU219:LGB219"/>
    <mergeCell ref="LGC219:LGJ219"/>
    <mergeCell ref="LGK219:LGR219"/>
    <mergeCell ref="LGS219:LGZ219"/>
    <mergeCell ref="LHA219:LHH219"/>
    <mergeCell ref="LHI219:LHP219"/>
    <mergeCell ref="LHQ219:LHX219"/>
    <mergeCell ref="LHY219:LIF219"/>
    <mergeCell ref="LIG219:LIN219"/>
    <mergeCell ref="LIO219:LIV219"/>
    <mergeCell ref="LIW219:LJD219"/>
    <mergeCell ref="LJE219:LJL219"/>
    <mergeCell ref="LJM219:LJT219"/>
    <mergeCell ref="LJU219:LKB219"/>
    <mergeCell ref="LKC219:LKJ219"/>
    <mergeCell ref="LKK219:LKR219"/>
    <mergeCell ref="LKS219:LKZ219"/>
    <mergeCell ref="LLA219:LLH219"/>
    <mergeCell ref="LLI219:LLP219"/>
    <mergeCell ref="LLQ219:LLX219"/>
    <mergeCell ref="LLY219:LMF219"/>
    <mergeCell ref="LMG219:LMN219"/>
    <mergeCell ref="LMO219:LMV219"/>
    <mergeCell ref="LMW219:LND219"/>
    <mergeCell ref="LNE219:LNL219"/>
    <mergeCell ref="LNM219:LNT219"/>
    <mergeCell ref="LNU219:LOB219"/>
    <mergeCell ref="LOC219:LOJ219"/>
    <mergeCell ref="LOK219:LOR219"/>
    <mergeCell ref="LOS219:LOZ219"/>
    <mergeCell ref="LPA219:LPH219"/>
    <mergeCell ref="LPI219:LPP219"/>
    <mergeCell ref="LPQ219:LPX219"/>
    <mergeCell ref="LPY219:LQF219"/>
    <mergeCell ref="LQG219:LQN219"/>
    <mergeCell ref="LQO219:LQV219"/>
    <mergeCell ref="LQW219:LRD219"/>
    <mergeCell ref="LRE219:LRL219"/>
    <mergeCell ref="LRM219:LRT219"/>
    <mergeCell ref="LRU219:LSB219"/>
    <mergeCell ref="LSC219:LSJ219"/>
    <mergeCell ref="LSK219:LSR219"/>
    <mergeCell ref="LSS219:LSZ219"/>
    <mergeCell ref="LTA219:LTH219"/>
    <mergeCell ref="LTI219:LTP219"/>
    <mergeCell ref="LTQ219:LTX219"/>
    <mergeCell ref="LTY219:LUF219"/>
    <mergeCell ref="LUG219:LUN219"/>
    <mergeCell ref="LUO219:LUV219"/>
    <mergeCell ref="LUW219:LVD219"/>
    <mergeCell ref="LVE219:LVL219"/>
    <mergeCell ref="LVM219:LVT219"/>
    <mergeCell ref="LVU219:LWB219"/>
    <mergeCell ref="LWC219:LWJ219"/>
    <mergeCell ref="LWK219:LWR219"/>
    <mergeCell ref="LWS219:LWZ219"/>
    <mergeCell ref="LXA219:LXH219"/>
    <mergeCell ref="LXI219:LXP219"/>
    <mergeCell ref="LXQ219:LXX219"/>
    <mergeCell ref="LXY219:LYF219"/>
    <mergeCell ref="LYG219:LYN219"/>
    <mergeCell ref="LYO219:LYV219"/>
    <mergeCell ref="LYW219:LZD219"/>
    <mergeCell ref="LZE219:LZL219"/>
    <mergeCell ref="LZM219:LZT219"/>
    <mergeCell ref="LZU219:MAB219"/>
    <mergeCell ref="MAC219:MAJ219"/>
    <mergeCell ref="MAK219:MAR219"/>
    <mergeCell ref="MAS219:MAZ219"/>
    <mergeCell ref="MBA219:MBH219"/>
    <mergeCell ref="MBI219:MBP219"/>
    <mergeCell ref="MBQ219:MBX219"/>
    <mergeCell ref="MBY219:MCF219"/>
    <mergeCell ref="MCG219:MCN219"/>
    <mergeCell ref="MCO219:MCV219"/>
    <mergeCell ref="MCW219:MDD219"/>
    <mergeCell ref="MDE219:MDL219"/>
    <mergeCell ref="MDM219:MDT219"/>
    <mergeCell ref="MDU219:MEB219"/>
    <mergeCell ref="MEC219:MEJ219"/>
    <mergeCell ref="MEK219:MER219"/>
    <mergeCell ref="MES219:MEZ219"/>
    <mergeCell ref="MFA219:MFH219"/>
    <mergeCell ref="MFI219:MFP219"/>
    <mergeCell ref="MFQ219:MFX219"/>
    <mergeCell ref="MFY219:MGF219"/>
    <mergeCell ref="MGG219:MGN219"/>
    <mergeCell ref="MGO219:MGV219"/>
    <mergeCell ref="MGW219:MHD219"/>
    <mergeCell ref="MHE219:MHL219"/>
    <mergeCell ref="MHM219:MHT219"/>
    <mergeCell ref="MHU219:MIB219"/>
    <mergeCell ref="MIC219:MIJ219"/>
    <mergeCell ref="MIK219:MIR219"/>
    <mergeCell ref="MIS219:MIZ219"/>
    <mergeCell ref="MJA219:MJH219"/>
    <mergeCell ref="MJI219:MJP219"/>
    <mergeCell ref="MJQ219:MJX219"/>
    <mergeCell ref="MJY219:MKF219"/>
    <mergeCell ref="MKG219:MKN219"/>
    <mergeCell ref="MKO219:MKV219"/>
    <mergeCell ref="MKW219:MLD219"/>
    <mergeCell ref="MLE219:MLL219"/>
    <mergeCell ref="MLM219:MLT219"/>
    <mergeCell ref="MLU219:MMB219"/>
    <mergeCell ref="MMC219:MMJ219"/>
    <mergeCell ref="MMK219:MMR219"/>
    <mergeCell ref="MMS219:MMZ219"/>
    <mergeCell ref="MNA219:MNH219"/>
    <mergeCell ref="MNI219:MNP219"/>
    <mergeCell ref="MNQ219:MNX219"/>
    <mergeCell ref="MNY219:MOF219"/>
    <mergeCell ref="MOG219:MON219"/>
    <mergeCell ref="MOO219:MOV219"/>
    <mergeCell ref="MOW219:MPD219"/>
    <mergeCell ref="MPE219:MPL219"/>
    <mergeCell ref="MPM219:MPT219"/>
    <mergeCell ref="MPU219:MQB219"/>
    <mergeCell ref="MQC219:MQJ219"/>
    <mergeCell ref="MQK219:MQR219"/>
    <mergeCell ref="MQS219:MQZ219"/>
    <mergeCell ref="MRA219:MRH219"/>
    <mergeCell ref="MRI219:MRP219"/>
    <mergeCell ref="MRQ219:MRX219"/>
    <mergeCell ref="MRY219:MSF219"/>
    <mergeCell ref="MSG219:MSN219"/>
    <mergeCell ref="MSO219:MSV219"/>
    <mergeCell ref="MSW219:MTD219"/>
    <mergeCell ref="MTE219:MTL219"/>
    <mergeCell ref="MTM219:MTT219"/>
    <mergeCell ref="MTU219:MUB219"/>
    <mergeCell ref="MUC219:MUJ219"/>
    <mergeCell ref="MUK219:MUR219"/>
    <mergeCell ref="MUS219:MUZ219"/>
    <mergeCell ref="MVA219:MVH219"/>
    <mergeCell ref="MVI219:MVP219"/>
    <mergeCell ref="MVQ219:MVX219"/>
    <mergeCell ref="MVY219:MWF219"/>
    <mergeCell ref="MWG219:MWN219"/>
    <mergeCell ref="MWO219:MWV219"/>
    <mergeCell ref="MWW219:MXD219"/>
    <mergeCell ref="MXE219:MXL219"/>
    <mergeCell ref="MXM219:MXT219"/>
    <mergeCell ref="MXU219:MYB219"/>
    <mergeCell ref="MYC219:MYJ219"/>
    <mergeCell ref="MYK219:MYR219"/>
    <mergeCell ref="MYS219:MYZ219"/>
    <mergeCell ref="MZA219:MZH219"/>
    <mergeCell ref="MZI219:MZP219"/>
    <mergeCell ref="MZQ219:MZX219"/>
    <mergeCell ref="MZY219:NAF219"/>
    <mergeCell ref="NAG219:NAN219"/>
    <mergeCell ref="NAO219:NAV219"/>
    <mergeCell ref="NAW219:NBD219"/>
    <mergeCell ref="NBE219:NBL219"/>
    <mergeCell ref="NBM219:NBT219"/>
    <mergeCell ref="NBU219:NCB219"/>
    <mergeCell ref="NCC219:NCJ219"/>
    <mergeCell ref="NCK219:NCR219"/>
    <mergeCell ref="NCS219:NCZ219"/>
    <mergeCell ref="NDA219:NDH219"/>
    <mergeCell ref="NDI219:NDP219"/>
    <mergeCell ref="NDQ219:NDX219"/>
    <mergeCell ref="NDY219:NEF219"/>
    <mergeCell ref="NEG219:NEN219"/>
    <mergeCell ref="NEO219:NEV219"/>
    <mergeCell ref="NEW219:NFD219"/>
    <mergeCell ref="NFE219:NFL219"/>
    <mergeCell ref="NFM219:NFT219"/>
    <mergeCell ref="NFU219:NGB219"/>
    <mergeCell ref="NGC219:NGJ219"/>
    <mergeCell ref="NGK219:NGR219"/>
    <mergeCell ref="NGS219:NGZ219"/>
    <mergeCell ref="NHA219:NHH219"/>
    <mergeCell ref="NHI219:NHP219"/>
    <mergeCell ref="NHQ219:NHX219"/>
    <mergeCell ref="NHY219:NIF219"/>
    <mergeCell ref="NIG219:NIN219"/>
    <mergeCell ref="NIO219:NIV219"/>
    <mergeCell ref="NIW219:NJD219"/>
    <mergeCell ref="NJE219:NJL219"/>
    <mergeCell ref="NJM219:NJT219"/>
    <mergeCell ref="NJU219:NKB219"/>
    <mergeCell ref="NKC219:NKJ219"/>
    <mergeCell ref="NKK219:NKR219"/>
    <mergeCell ref="NKS219:NKZ219"/>
    <mergeCell ref="NLA219:NLH219"/>
    <mergeCell ref="NLI219:NLP219"/>
    <mergeCell ref="NLQ219:NLX219"/>
    <mergeCell ref="NLY219:NMF219"/>
    <mergeCell ref="NMG219:NMN219"/>
    <mergeCell ref="NMO219:NMV219"/>
    <mergeCell ref="NMW219:NND219"/>
    <mergeCell ref="NNE219:NNL219"/>
    <mergeCell ref="NNM219:NNT219"/>
    <mergeCell ref="NNU219:NOB219"/>
    <mergeCell ref="NOC219:NOJ219"/>
    <mergeCell ref="NOK219:NOR219"/>
    <mergeCell ref="NOS219:NOZ219"/>
    <mergeCell ref="NPA219:NPH219"/>
    <mergeCell ref="NPI219:NPP219"/>
    <mergeCell ref="NPQ219:NPX219"/>
    <mergeCell ref="NPY219:NQF219"/>
    <mergeCell ref="NQG219:NQN219"/>
    <mergeCell ref="NQO219:NQV219"/>
    <mergeCell ref="NQW219:NRD219"/>
    <mergeCell ref="NRE219:NRL219"/>
    <mergeCell ref="NRM219:NRT219"/>
    <mergeCell ref="NRU219:NSB219"/>
    <mergeCell ref="NSC219:NSJ219"/>
    <mergeCell ref="NSK219:NSR219"/>
    <mergeCell ref="NSS219:NSZ219"/>
    <mergeCell ref="NTA219:NTH219"/>
    <mergeCell ref="NTI219:NTP219"/>
    <mergeCell ref="NTQ219:NTX219"/>
    <mergeCell ref="NTY219:NUF219"/>
    <mergeCell ref="NUG219:NUN219"/>
    <mergeCell ref="NUO219:NUV219"/>
    <mergeCell ref="NUW219:NVD219"/>
    <mergeCell ref="NVE219:NVL219"/>
    <mergeCell ref="NVM219:NVT219"/>
    <mergeCell ref="NVU219:NWB219"/>
    <mergeCell ref="NWC219:NWJ219"/>
    <mergeCell ref="NWK219:NWR219"/>
    <mergeCell ref="NWS219:NWZ219"/>
    <mergeCell ref="NXA219:NXH219"/>
    <mergeCell ref="NXI219:NXP219"/>
    <mergeCell ref="NXQ219:NXX219"/>
    <mergeCell ref="NXY219:NYF219"/>
    <mergeCell ref="NYG219:NYN219"/>
    <mergeCell ref="NYO219:NYV219"/>
    <mergeCell ref="NYW219:NZD219"/>
    <mergeCell ref="NZE219:NZL219"/>
    <mergeCell ref="NZM219:NZT219"/>
    <mergeCell ref="NZU219:OAB219"/>
    <mergeCell ref="OAC219:OAJ219"/>
    <mergeCell ref="OAK219:OAR219"/>
    <mergeCell ref="OAS219:OAZ219"/>
    <mergeCell ref="OBA219:OBH219"/>
    <mergeCell ref="OBI219:OBP219"/>
    <mergeCell ref="OBQ219:OBX219"/>
    <mergeCell ref="OBY219:OCF219"/>
    <mergeCell ref="OCG219:OCN219"/>
    <mergeCell ref="OCO219:OCV219"/>
    <mergeCell ref="OCW219:ODD219"/>
    <mergeCell ref="ODE219:ODL219"/>
    <mergeCell ref="ODM219:ODT219"/>
    <mergeCell ref="ODU219:OEB219"/>
    <mergeCell ref="OEC219:OEJ219"/>
    <mergeCell ref="OEK219:OER219"/>
    <mergeCell ref="OES219:OEZ219"/>
    <mergeCell ref="OFA219:OFH219"/>
    <mergeCell ref="OFI219:OFP219"/>
    <mergeCell ref="OFQ219:OFX219"/>
    <mergeCell ref="OFY219:OGF219"/>
    <mergeCell ref="OGG219:OGN219"/>
    <mergeCell ref="OGO219:OGV219"/>
    <mergeCell ref="OGW219:OHD219"/>
    <mergeCell ref="OHE219:OHL219"/>
    <mergeCell ref="OHM219:OHT219"/>
    <mergeCell ref="OHU219:OIB219"/>
    <mergeCell ref="OIC219:OIJ219"/>
    <mergeCell ref="OIK219:OIR219"/>
    <mergeCell ref="OIS219:OIZ219"/>
    <mergeCell ref="OJA219:OJH219"/>
    <mergeCell ref="OJI219:OJP219"/>
    <mergeCell ref="OJQ219:OJX219"/>
    <mergeCell ref="OJY219:OKF219"/>
    <mergeCell ref="OKG219:OKN219"/>
    <mergeCell ref="OKO219:OKV219"/>
    <mergeCell ref="OKW219:OLD219"/>
    <mergeCell ref="OLE219:OLL219"/>
    <mergeCell ref="OLM219:OLT219"/>
    <mergeCell ref="OLU219:OMB219"/>
    <mergeCell ref="OMC219:OMJ219"/>
    <mergeCell ref="OMK219:OMR219"/>
    <mergeCell ref="OMS219:OMZ219"/>
    <mergeCell ref="ONA219:ONH219"/>
    <mergeCell ref="ONI219:ONP219"/>
    <mergeCell ref="ONQ219:ONX219"/>
    <mergeCell ref="ONY219:OOF219"/>
    <mergeCell ref="OOG219:OON219"/>
    <mergeCell ref="OOO219:OOV219"/>
    <mergeCell ref="OOW219:OPD219"/>
    <mergeCell ref="OPE219:OPL219"/>
    <mergeCell ref="OPM219:OPT219"/>
    <mergeCell ref="OPU219:OQB219"/>
    <mergeCell ref="OQC219:OQJ219"/>
    <mergeCell ref="OQK219:OQR219"/>
    <mergeCell ref="OQS219:OQZ219"/>
    <mergeCell ref="ORA219:ORH219"/>
    <mergeCell ref="ORI219:ORP219"/>
    <mergeCell ref="ORQ219:ORX219"/>
    <mergeCell ref="ORY219:OSF219"/>
    <mergeCell ref="OSG219:OSN219"/>
    <mergeCell ref="OSO219:OSV219"/>
    <mergeCell ref="OSW219:OTD219"/>
    <mergeCell ref="OTE219:OTL219"/>
    <mergeCell ref="OTM219:OTT219"/>
    <mergeCell ref="OTU219:OUB219"/>
    <mergeCell ref="OUC219:OUJ219"/>
    <mergeCell ref="OUK219:OUR219"/>
    <mergeCell ref="OUS219:OUZ219"/>
    <mergeCell ref="OVA219:OVH219"/>
    <mergeCell ref="OVI219:OVP219"/>
    <mergeCell ref="OVQ219:OVX219"/>
    <mergeCell ref="OVY219:OWF219"/>
    <mergeCell ref="OWG219:OWN219"/>
    <mergeCell ref="OWO219:OWV219"/>
    <mergeCell ref="OWW219:OXD219"/>
    <mergeCell ref="OXE219:OXL219"/>
    <mergeCell ref="OXM219:OXT219"/>
    <mergeCell ref="OXU219:OYB219"/>
    <mergeCell ref="OYC219:OYJ219"/>
    <mergeCell ref="OYK219:OYR219"/>
    <mergeCell ref="OYS219:OYZ219"/>
    <mergeCell ref="OZA219:OZH219"/>
    <mergeCell ref="OZI219:OZP219"/>
    <mergeCell ref="OZQ219:OZX219"/>
    <mergeCell ref="OZY219:PAF219"/>
    <mergeCell ref="PAG219:PAN219"/>
    <mergeCell ref="PAO219:PAV219"/>
    <mergeCell ref="PAW219:PBD219"/>
    <mergeCell ref="PBE219:PBL219"/>
    <mergeCell ref="PBM219:PBT219"/>
    <mergeCell ref="PBU219:PCB219"/>
    <mergeCell ref="PCC219:PCJ219"/>
    <mergeCell ref="PCK219:PCR219"/>
    <mergeCell ref="PCS219:PCZ219"/>
    <mergeCell ref="PDA219:PDH219"/>
    <mergeCell ref="PDI219:PDP219"/>
    <mergeCell ref="PDQ219:PDX219"/>
    <mergeCell ref="PDY219:PEF219"/>
    <mergeCell ref="PEG219:PEN219"/>
    <mergeCell ref="PEO219:PEV219"/>
    <mergeCell ref="PEW219:PFD219"/>
    <mergeCell ref="PFE219:PFL219"/>
    <mergeCell ref="PFM219:PFT219"/>
    <mergeCell ref="PFU219:PGB219"/>
    <mergeCell ref="PGC219:PGJ219"/>
    <mergeCell ref="PGK219:PGR219"/>
    <mergeCell ref="PGS219:PGZ219"/>
    <mergeCell ref="PHA219:PHH219"/>
    <mergeCell ref="PHI219:PHP219"/>
    <mergeCell ref="PHQ219:PHX219"/>
    <mergeCell ref="PHY219:PIF219"/>
    <mergeCell ref="PIG219:PIN219"/>
    <mergeCell ref="PIO219:PIV219"/>
    <mergeCell ref="PIW219:PJD219"/>
    <mergeCell ref="PJE219:PJL219"/>
    <mergeCell ref="PJM219:PJT219"/>
    <mergeCell ref="PJU219:PKB219"/>
    <mergeCell ref="PKC219:PKJ219"/>
    <mergeCell ref="PKK219:PKR219"/>
    <mergeCell ref="PKS219:PKZ219"/>
    <mergeCell ref="PLA219:PLH219"/>
    <mergeCell ref="PLI219:PLP219"/>
    <mergeCell ref="PLQ219:PLX219"/>
    <mergeCell ref="PLY219:PMF219"/>
    <mergeCell ref="PMG219:PMN219"/>
    <mergeCell ref="PMO219:PMV219"/>
    <mergeCell ref="PMW219:PND219"/>
    <mergeCell ref="PNE219:PNL219"/>
    <mergeCell ref="PNM219:PNT219"/>
    <mergeCell ref="PNU219:POB219"/>
    <mergeCell ref="POC219:POJ219"/>
    <mergeCell ref="POK219:POR219"/>
    <mergeCell ref="POS219:POZ219"/>
    <mergeCell ref="PPA219:PPH219"/>
    <mergeCell ref="PPI219:PPP219"/>
    <mergeCell ref="PPQ219:PPX219"/>
    <mergeCell ref="PPY219:PQF219"/>
    <mergeCell ref="PQG219:PQN219"/>
    <mergeCell ref="PQO219:PQV219"/>
    <mergeCell ref="PQW219:PRD219"/>
    <mergeCell ref="PRE219:PRL219"/>
    <mergeCell ref="PRM219:PRT219"/>
    <mergeCell ref="PRU219:PSB219"/>
    <mergeCell ref="PSC219:PSJ219"/>
    <mergeCell ref="PSK219:PSR219"/>
    <mergeCell ref="PSS219:PSZ219"/>
    <mergeCell ref="PTA219:PTH219"/>
    <mergeCell ref="PTI219:PTP219"/>
    <mergeCell ref="PTQ219:PTX219"/>
    <mergeCell ref="PTY219:PUF219"/>
    <mergeCell ref="PUG219:PUN219"/>
    <mergeCell ref="PUO219:PUV219"/>
    <mergeCell ref="PUW219:PVD219"/>
    <mergeCell ref="PVE219:PVL219"/>
    <mergeCell ref="PVM219:PVT219"/>
    <mergeCell ref="PVU219:PWB219"/>
    <mergeCell ref="PWC219:PWJ219"/>
    <mergeCell ref="PWK219:PWR219"/>
    <mergeCell ref="PWS219:PWZ219"/>
    <mergeCell ref="PXA219:PXH219"/>
    <mergeCell ref="PXI219:PXP219"/>
    <mergeCell ref="PXQ219:PXX219"/>
    <mergeCell ref="PXY219:PYF219"/>
    <mergeCell ref="PYG219:PYN219"/>
    <mergeCell ref="PYO219:PYV219"/>
    <mergeCell ref="PYW219:PZD219"/>
    <mergeCell ref="PZE219:PZL219"/>
    <mergeCell ref="PZM219:PZT219"/>
    <mergeCell ref="PZU219:QAB219"/>
    <mergeCell ref="QAC219:QAJ219"/>
    <mergeCell ref="QAK219:QAR219"/>
    <mergeCell ref="QAS219:QAZ219"/>
    <mergeCell ref="QBA219:QBH219"/>
    <mergeCell ref="QBI219:QBP219"/>
    <mergeCell ref="QBQ219:QBX219"/>
    <mergeCell ref="QBY219:QCF219"/>
    <mergeCell ref="QCG219:QCN219"/>
    <mergeCell ref="QCO219:QCV219"/>
    <mergeCell ref="QCW219:QDD219"/>
    <mergeCell ref="QDE219:QDL219"/>
    <mergeCell ref="QDM219:QDT219"/>
    <mergeCell ref="QDU219:QEB219"/>
    <mergeCell ref="QEC219:QEJ219"/>
    <mergeCell ref="QEK219:QER219"/>
    <mergeCell ref="QES219:QEZ219"/>
    <mergeCell ref="QFA219:QFH219"/>
    <mergeCell ref="QFI219:QFP219"/>
    <mergeCell ref="QFQ219:QFX219"/>
    <mergeCell ref="QFY219:QGF219"/>
    <mergeCell ref="QGG219:QGN219"/>
    <mergeCell ref="QGO219:QGV219"/>
    <mergeCell ref="QGW219:QHD219"/>
    <mergeCell ref="QHE219:QHL219"/>
    <mergeCell ref="QHM219:QHT219"/>
    <mergeCell ref="QHU219:QIB219"/>
    <mergeCell ref="QIC219:QIJ219"/>
    <mergeCell ref="QIK219:QIR219"/>
    <mergeCell ref="QIS219:QIZ219"/>
    <mergeCell ref="QJA219:QJH219"/>
    <mergeCell ref="QJI219:QJP219"/>
    <mergeCell ref="QJQ219:QJX219"/>
    <mergeCell ref="QJY219:QKF219"/>
    <mergeCell ref="QKG219:QKN219"/>
    <mergeCell ref="QKO219:QKV219"/>
    <mergeCell ref="QKW219:QLD219"/>
    <mergeCell ref="QLE219:QLL219"/>
    <mergeCell ref="QLM219:QLT219"/>
    <mergeCell ref="QLU219:QMB219"/>
    <mergeCell ref="QMC219:QMJ219"/>
    <mergeCell ref="QMK219:QMR219"/>
    <mergeCell ref="QMS219:QMZ219"/>
    <mergeCell ref="QNA219:QNH219"/>
    <mergeCell ref="QNI219:QNP219"/>
    <mergeCell ref="QNQ219:QNX219"/>
    <mergeCell ref="QNY219:QOF219"/>
    <mergeCell ref="QOG219:QON219"/>
    <mergeCell ref="QOO219:QOV219"/>
    <mergeCell ref="QOW219:QPD219"/>
    <mergeCell ref="QPE219:QPL219"/>
    <mergeCell ref="QPM219:QPT219"/>
    <mergeCell ref="QPU219:QQB219"/>
    <mergeCell ref="QQC219:QQJ219"/>
    <mergeCell ref="QQK219:QQR219"/>
    <mergeCell ref="QQS219:QQZ219"/>
    <mergeCell ref="QRA219:QRH219"/>
    <mergeCell ref="QRI219:QRP219"/>
    <mergeCell ref="QRQ219:QRX219"/>
    <mergeCell ref="QRY219:QSF219"/>
    <mergeCell ref="QSG219:QSN219"/>
    <mergeCell ref="QSO219:QSV219"/>
    <mergeCell ref="QSW219:QTD219"/>
    <mergeCell ref="QTE219:QTL219"/>
    <mergeCell ref="QTM219:QTT219"/>
    <mergeCell ref="QTU219:QUB219"/>
    <mergeCell ref="QUC219:QUJ219"/>
    <mergeCell ref="QUK219:QUR219"/>
    <mergeCell ref="QUS219:QUZ219"/>
    <mergeCell ref="QVA219:QVH219"/>
    <mergeCell ref="QVI219:QVP219"/>
    <mergeCell ref="QVQ219:QVX219"/>
    <mergeCell ref="QVY219:QWF219"/>
    <mergeCell ref="QWG219:QWN219"/>
    <mergeCell ref="QWO219:QWV219"/>
    <mergeCell ref="QWW219:QXD219"/>
    <mergeCell ref="QXE219:QXL219"/>
    <mergeCell ref="QXM219:QXT219"/>
    <mergeCell ref="QXU219:QYB219"/>
    <mergeCell ref="QYC219:QYJ219"/>
    <mergeCell ref="QYK219:QYR219"/>
    <mergeCell ref="QYS219:QYZ219"/>
    <mergeCell ref="QZA219:QZH219"/>
    <mergeCell ref="QZI219:QZP219"/>
    <mergeCell ref="QZQ219:QZX219"/>
    <mergeCell ref="QZY219:RAF219"/>
    <mergeCell ref="RAG219:RAN219"/>
    <mergeCell ref="RAO219:RAV219"/>
    <mergeCell ref="RAW219:RBD219"/>
    <mergeCell ref="RBE219:RBL219"/>
    <mergeCell ref="RBM219:RBT219"/>
    <mergeCell ref="RBU219:RCB219"/>
    <mergeCell ref="RCC219:RCJ219"/>
    <mergeCell ref="RCK219:RCR219"/>
    <mergeCell ref="RCS219:RCZ219"/>
    <mergeCell ref="RDA219:RDH219"/>
    <mergeCell ref="RDI219:RDP219"/>
    <mergeCell ref="RDQ219:RDX219"/>
    <mergeCell ref="RDY219:REF219"/>
    <mergeCell ref="REG219:REN219"/>
    <mergeCell ref="REO219:REV219"/>
    <mergeCell ref="REW219:RFD219"/>
    <mergeCell ref="RFE219:RFL219"/>
    <mergeCell ref="RFM219:RFT219"/>
    <mergeCell ref="RFU219:RGB219"/>
    <mergeCell ref="RGC219:RGJ219"/>
    <mergeCell ref="RGK219:RGR219"/>
    <mergeCell ref="RGS219:RGZ219"/>
    <mergeCell ref="RHA219:RHH219"/>
    <mergeCell ref="RHI219:RHP219"/>
    <mergeCell ref="RHQ219:RHX219"/>
    <mergeCell ref="RHY219:RIF219"/>
    <mergeCell ref="RIG219:RIN219"/>
    <mergeCell ref="RIO219:RIV219"/>
    <mergeCell ref="RIW219:RJD219"/>
    <mergeCell ref="RJE219:RJL219"/>
    <mergeCell ref="RJM219:RJT219"/>
    <mergeCell ref="RJU219:RKB219"/>
    <mergeCell ref="RKC219:RKJ219"/>
    <mergeCell ref="RKK219:RKR219"/>
    <mergeCell ref="RKS219:RKZ219"/>
    <mergeCell ref="RLA219:RLH219"/>
    <mergeCell ref="RLI219:RLP219"/>
    <mergeCell ref="RLQ219:RLX219"/>
    <mergeCell ref="RLY219:RMF219"/>
    <mergeCell ref="RMG219:RMN219"/>
    <mergeCell ref="RMO219:RMV219"/>
    <mergeCell ref="RMW219:RND219"/>
    <mergeCell ref="RNE219:RNL219"/>
    <mergeCell ref="RNM219:RNT219"/>
    <mergeCell ref="RNU219:ROB219"/>
    <mergeCell ref="ROC219:ROJ219"/>
    <mergeCell ref="ROK219:ROR219"/>
    <mergeCell ref="ROS219:ROZ219"/>
    <mergeCell ref="RPA219:RPH219"/>
    <mergeCell ref="RPI219:RPP219"/>
    <mergeCell ref="RPQ219:RPX219"/>
    <mergeCell ref="RPY219:RQF219"/>
    <mergeCell ref="RQG219:RQN219"/>
    <mergeCell ref="RQO219:RQV219"/>
    <mergeCell ref="RQW219:RRD219"/>
    <mergeCell ref="RRE219:RRL219"/>
    <mergeCell ref="RRM219:RRT219"/>
    <mergeCell ref="RRU219:RSB219"/>
    <mergeCell ref="RSC219:RSJ219"/>
    <mergeCell ref="RSK219:RSR219"/>
    <mergeCell ref="RSS219:RSZ219"/>
    <mergeCell ref="RTA219:RTH219"/>
    <mergeCell ref="RTI219:RTP219"/>
    <mergeCell ref="RTQ219:RTX219"/>
    <mergeCell ref="RTY219:RUF219"/>
    <mergeCell ref="RUG219:RUN219"/>
    <mergeCell ref="RUO219:RUV219"/>
    <mergeCell ref="RUW219:RVD219"/>
    <mergeCell ref="RVE219:RVL219"/>
    <mergeCell ref="RVM219:RVT219"/>
    <mergeCell ref="RVU219:RWB219"/>
    <mergeCell ref="RWC219:RWJ219"/>
    <mergeCell ref="RWK219:RWR219"/>
    <mergeCell ref="RWS219:RWZ219"/>
    <mergeCell ref="RXA219:RXH219"/>
    <mergeCell ref="RXI219:RXP219"/>
    <mergeCell ref="RXQ219:RXX219"/>
    <mergeCell ref="RXY219:RYF219"/>
    <mergeCell ref="RYG219:RYN219"/>
    <mergeCell ref="RYO219:RYV219"/>
    <mergeCell ref="RYW219:RZD219"/>
    <mergeCell ref="RZE219:RZL219"/>
    <mergeCell ref="RZM219:RZT219"/>
    <mergeCell ref="RZU219:SAB219"/>
    <mergeCell ref="SAC219:SAJ219"/>
    <mergeCell ref="SAK219:SAR219"/>
    <mergeCell ref="SAS219:SAZ219"/>
    <mergeCell ref="SBA219:SBH219"/>
    <mergeCell ref="SBI219:SBP219"/>
    <mergeCell ref="SBQ219:SBX219"/>
    <mergeCell ref="SBY219:SCF219"/>
    <mergeCell ref="SCG219:SCN219"/>
    <mergeCell ref="SCO219:SCV219"/>
    <mergeCell ref="SCW219:SDD219"/>
    <mergeCell ref="SDE219:SDL219"/>
    <mergeCell ref="SDM219:SDT219"/>
    <mergeCell ref="SDU219:SEB219"/>
    <mergeCell ref="SEC219:SEJ219"/>
    <mergeCell ref="SEK219:SER219"/>
    <mergeCell ref="SES219:SEZ219"/>
    <mergeCell ref="SFA219:SFH219"/>
    <mergeCell ref="SFI219:SFP219"/>
    <mergeCell ref="SFQ219:SFX219"/>
    <mergeCell ref="SFY219:SGF219"/>
    <mergeCell ref="SGG219:SGN219"/>
    <mergeCell ref="SGO219:SGV219"/>
    <mergeCell ref="SGW219:SHD219"/>
    <mergeCell ref="SHE219:SHL219"/>
    <mergeCell ref="SHM219:SHT219"/>
    <mergeCell ref="SHU219:SIB219"/>
    <mergeCell ref="SIC219:SIJ219"/>
    <mergeCell ref="SIK219:SIR219"/>
    <mergeCell ref="SIS219:SIZ219"/>
    <mergeCell ref="SJA219:SJH219"/>
    <mergeCell ref="SJI219:SJP219"/>
    <mergeCell ref="SJQ219:SJX219"/>
    <mergeCell ref="SJY219:SKF219"/>
    <mergeCell ref="SKG219:SKN219"/>
    <mergeCell ref="SKO219:SKV219"/>
    <mergeCell ref="SKW219:SLD219"/>
    <mergeCell ref="SLE219:SLL219"/>
    <mergeCell ref="SLM219:SLT219"/>
    <mergeCell ref="SLU219:SMB219"/>
    <mergeCell ref="SMC219:SMJ219"/>
    <mergeCell ref="SMK219:SMR219"/>
    <mergeCell ref="SMS219:SMZ219"/>
    <mergeCell ref="SNA219:SNH219"/>
    <mergeCell ref="SNI219:SNP219"/>
    <mergeCell ref="SNQ219:SNX219"/>
    <mergeCell ref="SNY219:SOF219"/>
    <mergeCell ref="SOG219:SON219"/>
    <mergeCell ref="SOO219:SOV219"/>
    <mergeCell ref="SOW219:SPD219"/>
    <mergeCell ref="SPE219:SPL219"/>
    <mergeCell ref="SPM219:SPT219"/>
    <mergeCell ref="SPU219:SQB219"/>
    <mergeCell ref="SQC219:SQJ219"/>
    <mergeCell ref="SQK219:SQR219"/>
    <mergeCell ref="SQS219:SQZ219"/>
    <mergeCell ref="SRA219:SRH219"/>
    <mergeCell ref="SRI219:SRP219"/>
    <mergeCell ref="SRQ219:SRX219"/>
    <mergeCell ref="SRY219:SSF219"/>
    <mergeCell ref="SSG219:SSN219"/>
    <mergeCell ref="SSO219:SSV219"/>
    <mergeCell ref="SSW219:STD219"/>
    <mergeCell ref="STE219:STL219"/>
    <mergeCell ref="STM219:STT219"/>
    <mergeCell ref="STU219:SUB219"/>
    <mergeCell ref="SUC219:SUJ219"/>
    <mergeCell ref="SUK219:SUR219"/>
    <mergeCell ref="SUS219:SUZ219"/>
    <mergeCell ref="SVA219:SVH219"/>
    <mergeCell ref="SVI219:SVP219"/>
    <mergeCell ref="SVQ219:SVX219"/>
    <mergeCell ref="SVY219:SWF219"/>
    <mergeCell ref="SWG219:SWN219"/>
    <mergeCell ref="SWO219:SWV219"/>
    <mergeCell ref="SWW219:SXD219"/>
    <mergeCell ref="SXE219:SXL219"/>
    <mergeCell ref="SXM219:SXT219"/>
    <mergeCell ref="SXU219:SYB219"/>
    <mergeCell ref="SYC219:SYJ219"/>
    <mergeCell ref="SYK219:SYR219"/>
    <mergeCell ref="SYS219:SYZ219"/>
    <mergeCell ref="SZA219:SZH219"/>
    <mergeCell ref="SZI219:SZP219"/>
    <mergeCell ref="SZQ219:SZX219"/>
    <mergeCell ref="SZY219:TAF219"/>
    <mergeCell ref="TAG219:TAN219"/>
    <mergeCell ref="TAO219:TAV219"/>
    <mergeCell ref="TAW219:TBD219"/>
    <mergeCell ref="TBE219:TBL219"/>
    <mergeCell ref="TBM219:TBT219"/>
    <mergeCell ref="TBU219:TCB219"/>
    <mergeCell ref="TCC219:TCJ219"/>
    <mergeCell ref="TCK219:TCR219"/>
    <mergeCell ref="TCS219:TCZ219"/>
    <mergeCell ref="TDA219:TDH219"/>
    <mergeCell ref="TDI219:TDP219"/>
    <mergeCell ref="TDQ219:TDX219"/>
    <mergeCell ref="TDY219:TEF219"/>
    <mergeCell ref="TEG219:TEN219"/>
    <mergeCell ref="TEO219:TEV219"/>
    <mergeCell ref="TEW219:TFD219"/>
    <mergeCell ref="TFE219:TFL219"/>
    <mergeCell ref="TFM219:TFT219"/>
    <mergeCell ref="TFU219:TGB219"/>
    <mergeCell ref="TGC219:TGJ219"/>
    <mergeCell ref="TGK219:TGR219"/>
    <mergeCell ref="TGS219:TGZ219"/>
    <mergeCell ref="THA219:THH219"/>
    <mergeCell ref="THI219:THP219"/>
    <mergeCell ref="THQ219:THX219"/>
    <mergeCell ref="THY219:TIF219"/>
    <mergeCell ref="TIG219:TIN219"/>
    <mergeCell ref="TIO219:TIV219"/>
    <mergeCell ref="TIW219:TJD219"/>
    <mergeCell ref="TJE219:TJL219"/>
    <mergeCell ref="TJM219:TJT219"/>
    <mergeCell ref="TJU219:TKB219"/>
    <mergeCell ref="TKC219:TKJ219"/>
    <mergeCell ref="TKK219:TKR219"/>
    <mergeCell ref="TKS219:TKZ219"/>
    <mergeCell ref="TLA219:TLH219"/>
    <mergeCell ref="TLI219:TLP219"/>
    <mergeCell ref="TLQ219:TLX219"/>
    <mergeCell ref="TLY219:TMF219"/>
    <mergeCell ref="TMG219:TMN219"/>
    <mergeCell ref="TMO219:TMV219"/>
    <mergeCell ref="TMW219:TND219"/>
    <mergeCell ref="TNE219:TNL219"/>
    <mergeCell ref="TNM219:TNT219"/>
    <mergeCell ref="TNU219:TOB219"/>
    <mergeCell ref="TOC219:TOJ219"/>
    <mergeCell ref="TOK219:TOR219"/>
    <mergeCell ref="TOS219:TOZ219"/>
    <mergeCell ref="TPA219:TPH219"/>
    <mergeCell ref="TPI219:TPP219"/>
    <mergeCell ref="TPQ219:TPX219"/>
    <mergeCell ref="TPY219:TQF219"/>
    <mergeCell ref="TQG219:TQN219"/>
    <mergeCell ref="TQO219:TQV219"/>
    <mergeCell ref="TQW219:TRD219"/>
    <mergeCell ref="TRE219:TRL219"/>
    <mergeCell ref="TRM219:TRT219"/>
    <mergeCell ref="TRU219:TSB219"/>
    <mergeCell ref="TSC219:TSJ219"/>
    <mergeCell ref="TSK219:TSR219"/>
    <mergeCell ref="TSS219:TSZ219"/>
    <mergeCell ref="TTA219:TTH219"/>
    <mergeCell ref="TTI219:TTP219"/>
    <mergeCell ref="TTQ219:TTX219"/>
    <mergeCell ref="TTY219:TUF219"/>
    <mergeCell ref="TUG219:TUN219"/>
    <mergeCell ref="TUO219:TUV219"/>
    <mergeCell ref="TUW219:TVD219"/>
    <mergeCell ref="TVE219:TVL219"/>
    <mergeCell ref="TVM219:TVT219"/>
    <mergeCell ref="TVU219:TWB219"/>
    <mergeCell ref="TWC219:TWJ219"/>
    <mergeCell ref="TWK219:TWR219"/>
    <mergeCell ref="TWS219:TWZ219"/>
    <mergeCell ref="TXA219:TXH219"/>
    <mergeCell ref="TXI219:TXP219"/>
    <mergeCell ref="TXQ219:TXX219"/>
    <mergeCell ref="TXY219:TYF219"/>
    <mergeCell ref="TYG219:TYN219"/>
    <mergeCell ref="TYO219:TYV219"/>
    <mergeCell ref="TYW219:TZD219"/>
    <mergeCell ref="TZE219:TZL219"/>
    <mergeCell ref="TZM219:TZT219"/>
    <mergeCell ref="TZU219:UAB219"/>
    <mergeCell ref="UAC219:UAJ219"/>
    <mergeCell ref="UAK219:UAR219"/>
    <mergeCell ref="UAS219:UAZ219"/>
    <mergeCell ref="UBA219:UBH219"/>
    <mergeCell ref="UBI219:UBP219"/>
    <mergeCell ref="UBQ219:UBX219"/>
    <mergeCell ref="UBY219:UCF219"/>
    <mergeCell ref="UCG219:UCN219"/>
    <mergeCell ref="UCO219:UCV219"/>
    <mergeCell ref="UCW219:UDD219"/>
    <mergeCell ref="UDE219:UDL219"/>
    <mergeCell ref="UDM219:UDT219"/>
    <mergeCell ref="UDU219:UEB219"/>
    <mergeCell ref="UEC219:UEJ219"/>
    <mergeCell ref="UEK219:UER219"/>
    <mergeCell ref="UES219:UEZ219"/>
    <mergeCell ref="UFA219:UFH219"/>
    <mergeCell ref="UFI219:UFP219"/>
    <mergeCell ref="UFQ219:UFX219"/>
    <mergeCell ref="UFY219:UGF219"/>
    <mergeCell ref="UGG219:UGN219"/>
    <mergeCell ref="UGO219:UGV219"/>
    <mergeCell ref="UGW219:UHD219"/>
    <mergeCell ref="UHE219:UHL219"/>
    <mergeCell ref="UHM219:UHT219"/>
    <mergeCell ref="UHU219:UIB219"/>
    <mergeCell ref="UIC219:UIJ219"/>
    <mergeCell ref="UIK219:UIR219"/>
    <mergeCell ref="UIS219:UIZ219"/>
    <mergeCell ref="UJA219:UJH219"/>
    <mergeCell ref="UJI219:UJP219"/>
    <mergeCell ref="UJQ219:UJX219"/>
    <mergeCell ref="UJY219:UKF219"/>
    <mergeCell ref="UKG219:UKN219"/>
    <mergeCell ref="UKO219:UKV219"/>
    <mergeCell ref="UKW219:ULD219"/>
    <mergeCell ref="ULE219:ULL219"/>
    <mergeCell ref="ULM219:ULT219"/>
    <mergeCell ref="ULU219:UMB219"/>
    <mergeCell ref="UMC219:UMJ219"/>
    <mergeCell ref="UMK219:UMR219"/>
    <mergeCell ref="UMS219:UMZ219"/>
    <mergeCell ref="UNA219:UNH219"/>
    <mergeCell ref="UNI219:UNP219"/>
    <mergeCell ref="UNQ219:UNX219"/>
    <mergeCell ref="UNY219:UOF219"/>
    <mergeCell ref="UOG219:UON219"/>
    <mergeCell ref="UOO219:UOV219"/>
    <mergeCell ref="UOW219:UPD219"/>
    <mergeCell ref="UPE219:UPL219"/>
    <mergeCell ref="UPM219:UPT219"/>
    <mergeCell ref="UPU219:UQB219"/>
    <mergeCell ref="UQC219:UQJ219"/>
    <mergeCell ref="UQK219:UQR219"/>
    <mergeCell ref="UQS219:UQZ219"/>
    <mergeCell ref="URA219:URH219"/>
    <mergeCell ref="URI219:URP219"/>
    <mergeCell ref="URQ219:URX219"/>
    <mergeCell ref="URY219:USF219"/>
    <mergeCell ref="USG219:USN219"/>
    <mergeCell ref="USO219:USV219"/>
    <mergeCell ref="USW219:UTD219"/>
    <mergeCell ref="UTE219:UTL219"/>
    <mergeCell ref="UTM219:UTT219"/>
    <mergeCell ref="UTU219:UUB219"/>
    <mergeCell ref="UUC219:UUJ219"/>
    <mergeCell ref="UUK219:UUR219"/>
    <mergeCell ref="UUS219:UUZ219"/>
    <mergeCell ref="UVA219:UVH219"/>
    <mergeCell ref="UVI219:UVP219"/>
    <mergeCell ref="UVQ219:UVX219"/>
    <mergeCell ref="UVY219:UWF219"/>
    <mergeCell ref="UWG219:UWN219"/>
    <mergeCell ref="UWO219:UWV219"/>
    <mergeCell ref="UWW219:UXD219"/>
    <mergeCell ref="UXE219:UXL219"/>
    <mergeCell ref="UXM219:UXT219"/>
    <mergeCell ref="UXU219:UYB219"/>
    <mergeCell ref="UYC219:UYJ219"/>
    <mergeCell ref="UYK219:UYR219"/>
    <mergeCell ref="UYS219:UYZ219"/>
    <mergeCell ref="UZA219:UZH219"/>
    <mergeCell ref="UZI219:UZP219"/>
    <mergeCell ref="UZQ219:UZX219"/>
    <mergeCell ref="UZY219:VAF219"/>
    <mergeCell ref="VAG219:VAN219"/>
    <mergeCell ref="VAO219:VAV219"/>
    <mergeCell ref="VAW219:VBD219"/>
    <mergeCell ref="VBE219:VBL219"/>
    <mergeCell ref="VBM219:VBT219"/>
    <mergeCell ref="VBU219:VCB219"/>
    <mergeCell ref="VCC219:VCJ219"/>
    <mergeCell ref="VCK219:VCR219"/>
    <mergeCell ref="VCS219:VCZ219"/>
    <mergeCell ref="VDA219:VDH219"/>
    <mergeCell ref="VDI219:VDP219"/>
    <mergeCell ref="VDQ219:VDX219"/>
    <mergeCell ref="VDY219:VEF219"/>
    <mergeCell ref="VEG219:VEN219"/>
    <mergeCell ref="VEO219:VEV219"/>
    <mergeCell ref="VEW219:VFD219"/>
    <mergeCell ref="VFE219:VFL219"/>
    <mergeCell ref="VFM219:VFT219"/>
    <mergeCell ref="VFU219:VGB219"/>
    <mergeCell ref="VGC219:VGJ219"/>
    <mergeCell ref="VGK219:VGR219"/>
    <mergeCell ref="VGS219:VGZ219"/>
    <mergeCell ref="VHA219:VHH219"/>
    <mergeCell ref="VHI219:VHP219"/>
    <mergeCell ref="VHQ219:VHX219"/>
    <mergeCell ref="VHY219:VIF219"/>
    <mergeCell ref="VIG219:VIN219"/>
    <mergeCell ref="VIO219:VIV219"/>
    <mergeCell ref="VIW219:VJD219"/>
    <mergeCell ref="VJE219:VJL219"/>
    <mergeCell ref="VJM219:VJT219"/>
    <mergeCell ref="VJU219:VKB219"/>
    <mergeCell ref="VKC219:VKJ219"/>
    <mergeCell ref="VKK219:VKR219"/>
    <mergeCell ref="VKS219:VKZ219"/>
    <mergeCell ref="VLA219:VLH219"/>
    <mergeCell ref="VLI219:VLP219"/>
    <mergeCell ref="VLQ219:VLX219"/>
    <mergeCell ref="VLY219:VMF219"/>
    <mergeCell ref="VMG219:VMN219"/>
    <mergeCell ref="VMO219:VMV219"/>
    <mergeCell ref="VMW219:VND219"/>
    <mergeCell ref="VNE219:VNL219"/>
    <mergeCell ref="VNM219:VNT219"/>
    <mergeCell ref="VNU219:VOB219"/>
    <mergeCell ref="VOC219:VOJ219"/>
    <mergeCell ref="VOK219:VOR219"/>
    <mergeCell ref="VOS219:VOZ219"/>
    <mergeCell ref="VPA219:VPH219"/>
    <mergeCell ref="VPI219:VPP219"/>
    <mergeCell ref="VPQ219:VPX219"/>
    <mergeCell ref="VPY219:VQF219"/>
    <mergeCell ref="VQG219:VQN219"/>
    <mergeCell ref="VQO219:VQV219"/>
    <mergeCell ref="VQW219:VRD219"/>
    <mergeCell ref="VRE219:VRL219"/>
    <mergeCell ref="VRM219:VRT219"/>
    <mergeCell ref="VRU219:VSB219"/>
    <mergeCell ref="VSC219:VSJ219"/>
    <mergeCell ref="VSK219:VSR219"/>
    <mergeCell ref="VSS219:VSZ219"/>
    <mergeCell ref="VTA219:VTH219"/>
    <mergeCell ref="VTI219:VTP219"/>
    <mergeCell ref="VTQ219:VTX219"/>
    <mergeCell ref="VTY219:VUF219"/>
    <mergeCell ref="VUG219:VUN219"/>
    <mergeCell ref="VUO219:VUV219"/>
    <mergeCell ref="VUW219:VVD219"/>
    <mergeCell ref="VVE219:VVL219"/>
    <mergeCell ref="VVM219:VVT219"/>
    <mergeCell ref="VVU219:VWB219"/>
    <mergeCell ref="VWC219:VWJ219"/>
    <mergeCell ref="VWK219:VWR219"/>
    <mergeCell ref="VWS219:VWZ219"/>
    <mergeCell ref="VXA219:VXH219"/>
    <mergeCell ref="VXI219:VXP219"/>
    <mergeCell ref="VXQ219:VXX219"/>
    <mergeCell ref="VXY219:VYF219"/>
    <mergeCell ref="VYG219:VYN219"/>
    <mergeCell ref="VYO219:VYV219"/>
    <mergeCell ref="VYW219:VZD219"/>
    <mergeCell ref="VZE219:VZL219"/>
    <mergeCell ref="VZM219:VZT219"/>
    <mergeCell ref="VZU219:WAB219"/>
    <mergeCell ref="WAC219:WAJ219"/>
    <mergeCell ref="WAK219:WAR219"/>
    <mergeCell ref="WAS219:WAZ219"/>
    <mergeCell ref="WBA219:WBH219"/>
    <mergeCell ref="WBI219:WBP219"/>
    <mergeCell ref="WBQ219:WBX219"/>
    <mergeCell ref="WBY219:WCF219"/>
    <mergeCell ref="WCG219:WCN219"/>
    <mergeCell ref="WCO219:WCV219"/>
    <mergeCell ref="WCW219:WDD219"/>
    <mergeCell ref="WDE219:WDL219"/>
    <mergeCell ref="WDM219:WDT219"/>
    <mergeCell ref="WDU219:WEB219"/>
    <mergeCell ref="WEC219:WEJ219"/>
    <mergeCell ref="WEK219:WER219"/>
    <mergeCell ref="WES219:WEZ219"/>
    <mergeCell ref="WFA219:WFH219"/>
    <mergeCell ref="WFI219:WFP219"/>
    <mergeCell ref="WFQ219:WFX219"/>
    <mergeCell ref="WFY219:WGF219"/>
    <mergeCell ref="WGG219:WGN219"/>
    <mergeCell ref="WGO219:WGV219"/>
    <mergeCell ref="WGW219:WHD219"/>
    <mergeCell ref="WHE219:WHL219"/>
    <mergeCell ref="WHM219:WHT219"/>
    <mergeCell ref="WHU219:WIB219"/>
    <mergeCell ref="WIC219:WIJ219"/>
    <mergeCell ref="WIK219:WIR219"/>
    <mergeCell ref="WIS219:WIZ219"/>
    <mergeCell ref="WJA219:WJH219"/>
    <mergeCell ref="WJI219:WJP219"/>
    <mergeCell ref="WJQ219:WJX219"/>
    <mergeCell ref="WJY219:WKF219"/>
    <mergeCell ref="WKG219:WKN219"/>
    <mergeCell ref="WKO219:WKV219"/>
    <mergeCell ref="WKW219:WLD219"/>
    <mergeCell ref="WLE219:WLL219"/>
    <mergeCell ref="WLM219:WLT219"/>
    <mergeCell ref="WLU219:WMB219"/>
    <mergeCell ref="WMC219:WMJ219"/>
    <mergeCell ref="WMK219:WMR219"/>
    <mergeCell ref="WMS219:WMZ219"/>
    <mergeCell ref="WNA219:WNH219"/>
    <mergeCell ref="WNI219:WNP219"/>
    <mergeCell ref="WNQ219:WNX219"/>
    <mergeCell ref="WNY219:WOF219"/>
    <mergeCell ref="WOG219:WON219"/>
    <mergeCell ref="WOO219:WOV219"/>
    <mergeCell ref="WOW219:WPD219"/>
    <mergeCell ref="WPE219:WPL219"/>
    <mergeCell ref="WPM219:WPT219"/>
    <mergeCell ref="WPU219:WQB219"/>
    <mergeCell ref="WQC219:WQJ219"/>
    <mergeCell ref="WQK219:WQR219"/>
    <mergeCell ref="WQS219:WQZ219"/>
    <mergeCell ref="WRA219:WRH219"/>
    <mergeCell ref="WRI219:WRP219"/>
    <mergeCell ref="WRQ219:WRX219"/>
    <mergeCell ref="WRY219:WSF219"/>
    <mergeCell ref="WSG219:WSN219"/>
    <mergeCell ref="WSO219:WSV219"/>
    <mergeCell ref="WSW219:WTD219"/>
    <mergeCell ref="WTE219:WTL219"/>
    <mergeCell ref="WTM219:WTT219"/>
    <mergeCell ref="WTU219:WUB219"/>
    <mergeCell ref="WUC219:WUJ219"/>
    <mergeCell ref="WUK219:WUR219"/>
    <mergeCell ref="WUS219:WUZ219"/>
    <mergeCell ref="WVA219:WVH219"/>
    <mergeCell ref="WVI219:WVP219"/>
    <mergeCell ref="WVQ219:WVX219"/>
    <mergeCell ref="WVY219:WWF219"/>
    <mergeCell ref="WWG219:WWN219"/>
    <mergeCell ref="WWO219:WWV219"/>
    <mergeCell ref="WWW219:WXD219"/>
    <mergeCell ref="WXE219:WXL219"/>
    <mergeCell ref="WXM219:WXT219"/>
    <mergeCell ref="WXU219:WYB219"/>
    <mergeCell ref="WYC219:WYJ219"/>
    <mergeCell ref="WYK219:WYR219"/>
    <mergeCell ref="WYS219:WYZ219"/>
    <mergeCell ref="WZA219:WZH219"/>
    <mergeCell ref="WZI219:WZP219"/>
    <mergeCell ref="A222:H222"/>
    <mergeCell ref="A225:H225"/>
    <mergeCell ref="I225:P225"/>
    <mergeCell ref="Q225:X225"/>
    <mergeCell ref="Y225:AF225"/>
    <mergeCell ref="AG225:AN225"/>
    <mergeCell ref="AO225:AV225"/>
    <mergeCell ref="AW225:BD225"/>
    <mergeCell ref="BE225:BL225"/>
    <mergeCell ref="BM225:BT225"/>
    <mergeCell ref="BU225:CB225"/>
    <mergeCell ref="CC225:CJ225"/>
    <mergeCell ref="CK225:CR225"/>
    <mergeCell ref="CS225:CZ225"/>
    <mergeCell ref="DA225:DH225"/>
    <mergeCell ref="DI225:DP225"/>
    <mergeCell ref="DQ225:DX225"/>
    <mergeCell ref="DY225:EF225"/>
    <mergeCell ref="EG225:EN225"/>
    <mergeCell ref="EO225:EV225"/>
    <mergeCell ref="EW225:FD225"/>
    <mergeCell ref="FE225:FL225"/>
    <mergeCell ref="FM225:FT225"/>
    <mergeCell ref="FU225:GB225"/>
    <mergeCell ref="GC225:GJ225"/>
    <mergeCell ref="GK225:GR225"/>
    <mergeCell ref="GS225:GZ225"/>
    <mergeCell ref="HA225:HH225"/>
    <mergeCell ref="HI225:HP225"/>
    <mergeCell ref="HQ225:HX225"/>
    <mergeCell ref="HY225:IF225"/>
    <mergeCell ref="IG225:IN225"/>
    <mergeCell ref="IO225:IV225"/>
    <mergeCell ref="IW225:JD225"/>
    <mergeCell ref="JE225:JL225"/>
    <mergeCell ref="JM225:JT225"/>
    <mergeCell ref="JU225:KB225"/>
    <mergeCell ref="KC225:KJ225"/>
    <mergeCell ref="KK225:KR225"/>
    <mergeCell ref="KS225:KZ225"/>
    <mergeCell ref="LA225:LH225"/>
    <mergeCell ref="LI225:LP225"/>
    <mergeCell ref="LQ225:LX225"/>
    <mergeCell ref="LY225:MF225"/>
    <mergeCell ref="MG225:MN225"/>
    <mergeCell ref="MO225:MV225"/>
    <mergeCell ref="MW225:ND225"/>
    <mergeCell ref="NE225:NL225"/>
    <mergeCell ref="NM225:NT225"/>
    <mergeCell ref="NU225:OB225"/>
    <mergeCell ref="OC225:OJ225"/>
    <mergeCell ref="OK225:OR225"/>
    <mergeCell ref="OS225:OZ225"/>
    <mergeCell ref="PA225:PH225"/>
    <mergeCell ref="PI225:PP225"/>
    <mergeCell ref="PQ225:PX225"/>
    <mergeCell ref="PY225:QF225"/>
    <mergeCell ref="QG225:QN225"/>
    <mergeCell ref="QO225:QV225"/>
    <mergeCell ref="QW225:RD225"/>
    <mergeCell ref="RE225:RL225"/>
    <mergeCell ref="RM225:RT225"/>
    <mergeCell ref="RU225:SB225"/>
    <mergeCell ref="SC225:SJ225"/>
    <mergeCell ref="SK225:SR225"/>
    <mergeCell ref="SS225:SZ225"/>
    <mergeCell ref="TA225:TH225"/>
    <mergeCell ref="TI225:TP225"/>
    <mergeCell ref="TQ225:TX225"/>
    <mergeCell ref="TY225:UF225"/>
    <mergeCell ref="UG225:UN225"/>
    <mergeCell ref="UO225:UV225"/>
    <mergeCell ref="UW225:VD225"/>
    <mergeCell ref="VE225:VL225"/>
    <mergeCell ref="VM225:VT225"/>
    <mergeCell ref="VU225:WB225"/>
    <mergeCell ref="WC225:WJ225"/>
    <mergeCell ref="WK225:WR225"/>
    <mergeCell ref="WS225:WZ225"/>
    <mergeCell ref="XA225:XH225"/>
    <mergeCell ref="XI225:XP225"/>
    <mergeCell ref="XQ225:XX225"/>
    <mergeCell ref="XY225:YF225"/>
    <mergeCell ref="YG225:YN225"/>
    <mergeCell ref="YO225:YV225"/>
    <mergeCell ref="YW225:ZD225"/>
    <mergeCell ref="ZE225:ZL225"/>
    <mergeCell ref="ZM225:ZT225"/>
    <mergeCell ref="ZU225:AAB225"/>
    <mergeCell ref="AAC225:AAJ225"/>
    <mergeCell ref="AAK225:AAR225"/>
    <mergeCell ref="AAS225:AAZ225"/>
    <mergeCell ref="ABA225:ABH225"/>
    <mergeCell ref="ABI225:ABP225"/>
    <mergeCell ref="ABQ225:ABX225"/>
    <mergeCell ref="ABY225:ACF225"/>
    <mergeCell ref="ACG225:ACN225"/>
    <mergeCell ref="ACO225:ACV225"/>
    <mergeCell ref="ACW225:ADD225"/>
    <mergeCell ref="ADE225:ADL225"/>
    <mergeCell ref="ADM225:ADT225"/>
    <mergeCell ref="ADU225:AEB225"/>
    <mergeCell ref="AEC225:AEJ225"/>
    <mergeCell ref="AEK225:AER225"/>
    <mergeCell ref="AES225:AEZ225"/>
    <mergeCell ref="AFA225:AFH225"/>
    <mergeCell ref="AFI225:AFP225"/>
    <mergeCell ref="AFQ225:AFX225"/>
    <mergeCell ref="AFY225:AGF225"/>
    <mergeCell ref="AGG225:AGN225"/>
    <mergeCell ref="AGO225:AGV225"/>
    <mergeCell ref="AGW225:AHD225"/>
    <mergeCell ref="AHE225:AHL225"/>
    <mergeCell ref="AHM225:AHT225"/>
    <mergeCell ref="AHU225:AIB225"/>
    <mergeCell ref="AIC225:AIJ225"/>
    <mergeCell ref="AIK225:AIR225"/>
    <mergeCell ref="AIS225:AIZ225"/>
    <mergeCell ref="AJA225:AJH225"/>
    <mergeCell ref="AJI225:AJP225"/>
    <mergeCell ref="AJQ225:AJX225"/>
    <mergeCell ref="AJY225:AKF225"/>
    <mergeCell ref="AKG225:AKN225"/>
    <mergeCell ref="AKO225:AKV225"/>
    <mergeCell ref="AKW225:ALD225"/>
    <mergeCell ref="ALE225:ALL225"/>
    <mergeCell ref="ALM225:ALT225"/>
    <mergeCell ref="ALU225:AMB225"/>
    <mergeCell ref="AMC225:AMJ225"/>
    <mergeCell ref="AMK225:AMR225"/>
    <mergeCell ref="AMS225:AMZ225"/>
    <mergeCell ref="ANA225:ANH225"/>
    <mergeCell ref="ANI225:ANP225"/>
    <mergeCell ref="ANQ225:ANX225"/>
    <mergeCell ref="ANY225:AOF225"/>
    <mergeCell ref="AOG225:AON225"/>
    <mergeCell ref="AOO225:AOV225"/>
    <mergeCell ref="AOW225:APD225"/>
    <mergeCell ref="APE225:APL225"/>
    <mergeCell ref="APM225:APT225"/>
    <mergeCell ref="APU225:AQB225"/>
    <mergeCell ref="AQC225:AQJ225"/>
    <mergeCell ref="AQK225:AQR225"/>
    <mergeCell ref="AQS225:AQZ225"/>
    <mergeCell ref="ARA225:ARH225"/>
    <mergeCell ref="ARI225:ARP225"/>
    <mergeCell ref="ARQ225:ARX225"/>
    <mergeCell ref="ARY225:ASF225"/>
    <mergeCell ref="ASG225:ASN225"/>
    <mergeCell ref="ASO225:ASV225"/>
    <mergeCell ref="ASW225:ATD225"/>
    <mergeCell ref="ATE225:ATL225"/>
    <mergeCell ref="ATM225:ATT225"/>
    <mergeCell ref="ATU225:AUB225"/>
    <mergeCell ref="AUC225:AUJ225"/>
    <mergeCell ref="AUK225:AUR225"/>
    <mergeCell ref="AUS225:AUZ225"/>
    <mergeCell ref="AVA225:AVH225"/>
    <mergeCell ref="AVI225:AVP225"/>
    <mergeCell ref="AVQ225:AVX225"/>
    <mergeCell ref="AVY225:AWF225"/>
    <mergeCell ref="AWG225:AWN225"/>
    <mergeCell ref="AWO225:AWV225"/>
    <mergeCell ref="AWW225:AXD225"/>
    <mergeCell ref="AXE225:AXL225"/>
    <mergeCell ref="AXM225:AXT225"/>
    <mergeCell ref="AXU225:AYB225"/>
    <mergeCell ref="AYC225:AYJ225"/>
    <mergeCell ref="AYK225:AYR225"/>
    <mergeCell ref="AYS225:AYZ225"/>
    <mergeCell ref="AZA225:AZH225"/>
    <mergeCell ref="AZI225:AZP225"/>
    <mergeCell ref="AZQ225:AZX225"/>
    <mergeCell ref="AZY225:BAF225"/>
    <mergeCell ref="BAG225:BAN225"/>
    <mergeCell ref="BAO225:BAV225"/>
    <mergeCell ref="BAW225:BBD225"/>
    <mergeCell ref="BBE225:BBL225"/>
    <mergeCell ref="BBM225:BBT225"/>
    <mergeCell ref="BBU225:BCB225"/>
    <mergeCell ref="BCC225:BCJ225"/>
    <mergeCell ref="BCK225:BCR225"/>
    <mergeCell ref="BCS225:BCZ225"/>
    <mergeCell ref="BDA225:BDH225"/>
    <mergeCell ref="BDI225:BDP225"/>
    <mergeCell ref="BDQ225:BDX225"/>
    <mergeCell ref="BDY225:BEF225"/>
    <mergeCell ref="BEG225:BEN225"/>
    <mergeCell ref="BEO225:BEV225"/>
    <mergeCell ref="BEW225:BFD225"/>
    <mergeCell ref="BFE225:BFL225"/>
    <mergeCell ref="BFM225:BFT225"/>
    <mergeCell ref="BFU225:BGB225"/>
    <mergeCell ref="BGC225:BGJ225"/>
    <mergeCell ref="BGK225:BGR225"/>
    <mergeCell ref="BGS225:BGZ225"/>
    <mergeCell ref="BHA225:BHH225"/>
    <mergeCell ref="BHI225:BHP225"/>
    <mergeCell ref="BHQ225:BHX225"/>
    <mergeCell ref="BHY225:BIF225"/>
    <mergeCell ref="BIG225:BIN225"/>
    <mergeCell ref="BIO225:BIV225"/>
    <mergeCell ref="BIW225:BJD225"/>
    <mergeCell ref="BJE225:BJL225"/>
    <mergeCell ref="BJM225:BJT225"/>
    <mergeCell ref="BJU225:BKB225"/>
    <mergeCell ref="BKC225:BKJ225"/>
    <mergeCell ref="BKK225:BKR225"/>
    <mergeCell ref="BKS225:BKZ225"/>
    <mergeCell ref="BLA225:BLH225"/>
    <mergeCell ref="BLI225:BLP225"/>
    <mergeCell ref="BLQ225:BLX225"/>
    <mergeCell ref="BLY225:BMF225"/>
    <mergeCell ref="BMG225:BMN225"/>
    <mergeCell ref="BMO225:BMV225"/>
    <mergeCell ref="BMW225:BND225"/>
    <mergeCell ref="BNE225:BNL225"/>
    <mergeCell ref="BNM225:BNT225"/>
    <mergeCell ref="BNU225:BOB225"/>
    <mergeCell ref="BOC225:BOJ225"/>
    <mergeCell ref="BOK225:BOR225"/>
    <mergeCell ref="BOS225:BOZ225"/>
    <mergeCell ref="BPA225:BPH225"/>
    <mergeCell ref="BPI225:BPP225"/>
    <mergeCell ref="BPQ225:BPX225"/>
    <mergeCell ref="BPY225:BQF225"/>
    <mergeCell ref="BQG225:BQN225"/>
    <mergeCell ref="BQO225:BQV225"/>
    <mergeCell ref="BQW225:BRD225"/>
    <mergeCell ref="BRE225:BRL225"/>
    <mergeCell ref="BRM225:BRT225"/>
    <mergeCell ref="BRU225:BSB225"/>
    <mergeCell ref="BSC225:BSJ225"/>
    <mergeCell ref="BSK225:BSR225"/>
    <mergeCell ref="BSS225:BSZ225"/>
    <mergeCell ref="BTA225:BTH225"/>
    <mergeCell ref="BTI225:BTP225"/>
    <mergeCell ref="BTQ225:BTX225"/>
    <mergeCell ref="BTY225:BUF225"/>
    <mergeCell ref="BUG225:BUN225"/>
    <mergeCell ref="BUO225:BUV225"/>
    <mergeCell ref="BUW225:BVD225"/>
    <mergeCell ref="BVE225:BVL225"/>
    <mergeCell ref="BVM225:BVT225"/>
    <mergeCell ref="BVU225:BWB225"/>
    <mergeCell ref="BWC225:BWJ225"/>
    <mergeCell ref="BWK225:BWR225"/>
    <mergeCell ref="BWS225:BWZ225"/>
    <mergeCell ref="BXA225:BXH225"/>
    <mergeCell ref="BXI225:BXP225"/>
    <mergeCell ref="BXQ225:BXX225"/>
    <mergeCell ref="BXY225:BYF225"/>
    <mergeCell ref="BYG225:BYN225"/>
    <mergeCell ref="BYO225:BYV225"/>
    <mergeCell ref="BYW225:BZD225"/>
    <mergeCell ref="BZE225:BZL225"/>
    <mergeCell ref="BZM225:BZT225"/>
    <mergeCell ref="BZU225:CAB225"/>
    <mergeCell ref="CAC225:CAJ225"/>
    <mergeCell ref="CAK225:CAR225"/>
    <mergeCell ref="CAS225:CAZ225"/>
    <mergeCell ref="CBA225:CBH225"/>
    <mergeCell ref="CBI225:CBP225"/>
    <mergeCell ref="CBQ225:CBX225"/>
    <mergeCell ref="CBY225:CCF225"/>
    <mergeCell ref="CCG225:CCN225"/>
    <mergeCell ref="CCO225:CCV225"/>
    <mergeCell ref="CCW225:CDD225"/>
    <mergeCell ref="CDE225:CDL225"/>
    <mergeCell ref="CDM225:CDT225"/>
    <mergeCell ref="CDU225:CEB225"/>
    <mergeCell ref="CEC225:CEJ225"/>
    <mergeCell ref="CEK225:CER225"/>
    <mergeCell ref="CES225:CEZ225"/>
    <mergeCell ref="CFA225:CFH225"/>
    <mergeCell ref="CFI225:CFP225"/>
    <mergeCell ref="CFQ225:CFX225"/>
    <mergeCell ref="CFY225:CGF225"/>
    <mergeCell ref="CGG225:CGN225"/>
    <mergeCell ref="CGO225:CGV225"/>
    <mergeCell ref="CGW225:CHD225"/>
    <mergeCell ref="CHE225:CHL225"/>
    <mergeCell ref="CHM225:CHT225"/>
    <mergeCell ref="CHU225:CIB225"/>
    <mergeCell ref="CIC225:CIJ225"/>
    <mergeCell ref="CIK225:CIR225"/>
    <mergeCell ref="CIS225:CIZ225"/>
    <mergeCell ref="CJA225:CJH225"/>
    <mergeCell ref="CJI225:CJP225"/>
    <mergeCell ref="CJQ225:CJX225"/>
    <mergeCell ref="CJY225:CKF225"/>
    <mergeCell ref="CKG225:CKN225"/>
    <mergeCell ref="CKO225:CKV225"/>
    <mergeCell ref="CKW225:CLD225"/>
    <mergeCell ref="CLE225:CLL225"/>
    <mergeCell ref="CLM225:CLT225"/>
    <mergeCell ref="CLU225:CMB225"/>
    <mergeCell ref="CMC225:CMJ225"/>
    <mergeCell ref="CMK225:CMR225"/>
    <mergeCell ref="CMS225:CMZ225"/>
    <mergeCell ref="CNA225:CNH225"/>
    <mergeCell ref="CNI225:CNP225"/>
    <mergeCell ref="CNQ225:CNX225"/>
    <mergeCell ref="CNY225:COF225"/>
    <mergeCell ref="COG225:CON225"/>
    <mergeCell ref="COO225:COV225"/>
    <mergeCell ref="COW225:CPD225"/>
    <mergeCell ref="CPE225:CPL225"/>
    <mergeCell ref="CPM225:CPT225"/>
    <mergeCell ref="CPU225:CQB225"/>
    <mergeCell ref="CQC225:CQJ225"/>
    <mergeCell ref="CQK225:CQR225"/>
    <mergeCell ref="CQS225:CQZ225"/>
    <mergeCell ref="CRA225:CRH225"/>
    <mergeCell ref="CRI225:CRP225"/>
    <mergeCell ref="CRQ225:CRX225"/>
    <mergeCell ref="CRY225:CSF225"/>
    <mergeCell ref="CSG225:CSN225"/>
    <mergeCell ref="CSO225:CSV225"/>
    <mergeCell ref="CSW225:CTD225"/>
    <mergeCell ref="CTE225:CTL225"/>
    <mergeCell ref="CTM225:CTT225"/>
    <mergeCell ref="CTU225:CUB225"/>
    <mergeCell ref="CUC225:CUJ225"/>
    <mergeCell ref="CUK225:CUR225"/>
    <mergeCell ref="CUS225:CUZ225"/>
    <mergeCell ref="CVA225:CVH225"/>
    <mergeCell ref="CVI225:CVP225"/>
    <mergeCell ref="CVQ225:CVX225"/>
    <mergeCell ref="CVY225:CWF225"/>
    <mergeCell ref="CWG225:CWN225"/>
    <mergeCell ref="CWO225:CWV225"/>
    <mergeCell ref="CWW225:CXD225"/>
    <mergeCell ref="CXE225:CXL225"/>
    <mergeCell ref="CXM225:CXT225"/>
    <mergeCell ref="CXU225:CYB225"/>
    <mergeCell ref="CYC225:CYJ225"/>
    <mergeCell ref="CYK225:CYR225"/>
    <mergeCell ref="CYS225:CYZ225"/>
    <mergeCell ref="CZA225:CZH225"/>
    <mergeCell ref="CZI225:CZP225"/>
    <mergeCell ref="CZQ225:CZX225"/>
    <mergeCell ref="CZY225:DAF225"/>
    <mergeCell ref="DAG225:DAN225"/>
    <mergeCell ref="DAO225:DAV225"/>
    <mergeCell ref="DAW225:DBD225"/>
    <mergeCell ref="DBE225:DBL225"/>
    <mergeCell ref="DBM225:DBT225"/>
    <mergeCell ref="DBU225:DCB225"/>
    <mergeCell ref="DCC225:DCJ225"/>
    <mergeCell ref="DCK225:DCR225"/>
    <mergeCell ref="DCS225:DCZ225"/>
    <mergeCell ref="DDA225:DDH225"/>
    <mergeCell ref="DDI225:DDP225"/>
    <mergeCell ref="DDQ225:DDX225"/>
    <mergeCell ref="DDY225:DEF225"/>
    <mergeCell ref="DEG225:DEN225"/>
    <mergeCell ref="DEO225:DEV225"/>
    <mergeCell ref="DEW225:DFD225"/>
    <mergeCell ref="DFE225:DFL225"/>
    <mergeCell ref="DFM225:DFT225"/>
    <mergeCell ref="DFU225:DGB225"/>
    <mergeCell ref="DGC225:DGJ225"/>
    <mergeCell ref="DGK225:DGR225"/>
    <mergeCell ref="DGS225:DGZ225"/>
    <mergeCell ref="DHA225:DHH225"/>
    <mergeCell ref="DHI225:DHP225"/>
    <mergeCell ref="DHQ225:DHX225"/>
    <mergeCell ref="DHY225:DIF225"/>
    <mergeCell ref="DIG225:DIN225"/>
    <mergeCell ref="DIO225:DIV225"/>
    <mergeCell ref="DIW225:DJD225"/>
    <mergeCell ref="DJE225:DJL225"/>
    <mergeCell ref="DJM225:DJT225"/>
    <mergeCell ref="DJU225:DKB225"/>
    <mergeCell ref="DKC225:DKJ225"/>
    <mergeCell ref="DKK225:DKR225"/>
    <mergeCell ref="DKS225:DKZ225"/>
    <mergeCell ref="DLA225:DLH225"/>
    <mergeCell ref="DLI225:DLP225"/>
    <mergeCell ref="DLQ225:DLX225"/>
    <mergeCell ref="DLY225:DMF225"/>
    <mergeCell ref="DMG225:DMN225"/>
    <mergeCell ref="DMO225:DMV225"/>
    <mergeCell ref="DMW225:DND225"/>
    <mergeCell ref="DNE225:DNL225"/>
    <mergeCell ref="DNM225:DNT225"/>
    <mergeCell ref="DNU225:DOB225"/>
    <mergeCell ref="DOC225:DOJ225"/>
    <mergeCell ref="DOK225:DOR225"/>
    <mergeCell ref="DOS225:DOZ225"/>
    <mergeCell ref="DPA225:DPH225"/>
    <mergeCell ref="DPI225:DPP225"/>
    <mergeCell ref="DPQ225:DPX225"/>
    <mergeCell ref="DPY225:DQF225"/>
    <mergeCell ref="DQG225:DQN225"/>
    <mergeCell ref="DQO225:DQV225"/>
    <mergeCell ref="DQW225:DRD225"/>
    <mergeCell ref="DRE225:DRL225"/>
    <mergeCell ref="DRM225:DRT225"/>
    <mergeCell ref="DRU225:DSB225"/>
    <mergeCell ref="DSC225:DSJ225"/>
    <mergeCell ref="DSK225:DSR225"/>
    <mergeCell ref="DSS225:DSZ225"/>
    <mergeCell ref="DTA225:DTH225"/>
    <mergeCell ref="DTI225:DTP225"/>
    <mergeCell ref="DTQ225:DTX225"/>
    <mergeCell ref="DTY225:DUF225"/>
    <mergeCell ref="DUG225:DUN225"/>
    <mergeCell ref="DUO225:DUV225"/>
    <mergeCell ref="DUW225:DVD225"/>
    <mergeCell ref="DVE225:DVL225"/>
    <mergeCell ref="DVM225:DVT225"/>
    <mergeCell ref="DVU225:DWB225"/>
    <mergeCell ref="DWC225:DWJ225"/>
    <mergeCell ref="DWK225:DWR225"/>
    <mergeCell ref="DWS225:DWZ225"/>
    <mergeCell ref="DXA225:DXH225"/>
    <mergeCell ref="DXI225:DXP225"/>
    <mergeCell ref="DXQ225:DXX225"/>
    <mergeCell ref="DXY225:DYF225"/>
    <mergeCell ref="DYG225:DYN225"/>
    <mergeCell ref="DYO225:DYV225"/>
    <mergeCell ref="DYW225:DZD225"/>
    <mergeCell ref="DZE225:DZL225"/>
    <mergeCell ref="DZM225:DZT225"/>
    <mergeCell ref="DZU225:EAB225"/>
    <mergeCell ref="EAC225:EAJ225"/>
    <mergeCell ref="EAK225:EAR225"/>
    <mergeCell ref="EAS225:EAZ225"/>
    <mergeCell ref="EBA225:EBH225"/>
    <mergeCell ref="EBI225:EBP225"/>
    <mergeCell ref="EBQ225:EBX225"/>
    <mergeCell ref="EBY225:ECF225"/>
    <mergeCell ref="ECG225:ECN225"/>
    <mergeCell ref="ECO225:ECV225"/>
    <mergeCell ref="ECW225:EDD225"/>
    <mergeCell ref="EDE225:EDL225"/>
    <mergeCell ref="EDM225:EDT225"/>
    <mergeCell ref="EDU225:EEB225"/>
    <mergeCell ref="EEC225:EEJ225"/>
    <mergeCell ref="EEK225:EER225"/>
    <mergeCell ref="EES225:EEZ225"/>
    <mergeCell ref="EFA225:EFH225"/>
    <mergeCell ref="EFI225:EFP225"/>
    <mergeCell ref="EFQ225:EFX225"/>
    <mergeCell ref="EFY225:EGF225"/>
    <mergeCell ref="EGG225:EGN225"/>
    <mergeCell ref="EGO225:EGV225"/>
    <mergeCell ref="EGW225:EHD225"/>
    <mergeCell ref="EHE225:EHL225"/>
    <mergeCell ref="EHM225:EHT225"/>
    <mergeCell ref="EHU225:EIB225"/>
    <mergeCell ref="EIC225:EIJ225"/>
    <mergeCell ref="EIK225:EIR225"/>
    <mergeCell ref="EIS225:EIZ225"/>
    <mergeCell ref="EJA225:EJH225"/>
    <mergeCell ref="EJI225:EJP225"/>
    <mergeCell ref="EJQ225:EJX225"/>
    <mergeCell ref="EJY225:EKF225"/>
    <mergeCell ref="EKG225:EKN225"/>
    <mergeCell ref="EKO225:EKV225"/>
    <mergeCell ref="EKW225:ELD225"/>
    <mergeCell ref="ELE225:ELL225"/>
    <mergeCell ref="ELM225:ELT225"/>
    <mergeCell ref="ELU225:EMB225"/>
    <mergeCell ref="EMC225:EMJ225"/>
    <mergeCell ref="EMK225:EMR225"/>
    <mergeCell ref="EMS225:EMZ225"/>
    <mergeCell ref="ENA225:ENH225"/>
    <mergeCell ref="ENI225:ENP225"/>
    <mergeCell ref="ENQ225:ENX225"/>
    <mergeCell ref="ENY225:EOF225"/>
    <mergeCell ref="EOG225:EON225"/>
    <mergeCell ref="EOO225:EOV225"/>
    <mergeCell ref="EOW225:EPD225"/>
    <mergeCell ref="EPE225:EPL225"/>
    <mergeCell ref="EPM225:EPT225"/>
    <mergeCell ref="EPU225:EQB225"/>
    <mergeCell ref="EQC225:EQJ225"/>
    <mergeCell ref="EQK225:EQR225"/>
    <mergeCell ref="EQS225:EQZ225"/>
    <mergeCell ref="ERA225:ERH225"/>
    <mergeCell ref="ERI225:ERP225"/>
    <mergeCell ref="ERQ225:ERX225"/>
    <mergeCell ref="ERY225:ESF225"/>
    <mergeCell ref="ESG225:ESN225"/>
    <mergeCell ref="ESO225:ESV225"/>
    <mergeCell ref="ESW225:ETD225"/>
    <mergeCell ref="ETE225:ETL225"/>
    <mergeCell ref="ETM225:ETT225"/>
    <mergeCell ref="ETU225:EUB225"/>
    <mergeCell ref="EUC225:EUJ225"/>
    <mergeCell ref="EUK225:EUR225"/>
    <mergeCell ref="EUS225:EUZ225"/>
    <mergeCell ref="EVA225:EVH225"/>
    <mergeCell ref="EVI225:EVP225"/>
    <mergeCell ref="EVQ225:EVX225"/>
    <mergeCell ref="EVY225:EWF225"/>
    <mergeCell ref="EWG225:EWN225"/>
    <mergeCell ref="EWO225:EWV225"/>
    <mergeCell ref="EWW225:EXD225"/>
    <mergeCell ref="EXE225:EXL225"/>
    <mergeCell ref="EXM225:EXT225"/>
    <mergeCell ref="EXU225:EYB225"/>
    <mergeCell ref="EYC225:EYJ225"/>
    <mergeCell ref="EYK225:EYR225"/>
    <mergeCell ref="EYS225:EYZ225"/>
    <mergeCell ref="EZA225:EZH225"/>
    <mergeCell ref="EZI225:EZP225"/>
    <mergeCell ref="EZQ225:EZX225"/>
    <mergeCell ref="EZY225:FAF225"/>
    <mergeCell ref="FAG225:FAN225"/>
    <mergeCell ref="FAO225:FAV225"/>
    <mergeCell ref="FAW225:FBD225"/>
    <mergeCell ref="FBE225:FBL225"/>
    <mergeCell ref="FBM225:FBT225"/>
    <mergeCell ref="FBU225:FCB225"/>
    <mergeCell ref="FCC225:FCJ225"/>
    <mergeCell ref="FCK225:FCR225"/>
    <mergeCell ref="FCS225:FCZ225"/>
    <mergeCell ref="FDA225:FDH225"/>
    <mergeCell ref="FDI225:FDP225"/>
    <mergeCell ref="FDQ225:FDX225"/>
    <mergeCell ref="FDY225:FEF225"/>
    <mergeCell ref="FEG225:FEN225"/>
    <mergeCell ref="FEO225:FEV225"/>
    <mergeCell ref="FEW225:FFD225"/>
    <mergeCell ref="FFE225:FFL225"/>
    <mergeCell ref="FFM225:FFT225"/>
    <mergeCell ref="FFU225:FGB225"/>
    <mergeCell ref="FGC225:FGJ225"/>
    <mergeCell ref="FGK225:FGR225"/>
    <mergeCell ref="FGS225:FGZ225"/>
    <mergeCell ref="FHA225:FHH225"/>
    <mergeCell ref="FHI225:FHP225"/>
    <mergeCell ref="FHQ225:FHX225"/>
    <mergeCell ref="FHY225:FIF225"/>
    <mergeCell ref="FIG225:FIN225"/>
    <mergeCell ref="FIO225:FIV225"/>
    <mergeCell ref="FIW225:FJD225"/>
    <mergeCell ref="FJE225:FJL225"/>
    <mergeCell ref="FJM225:FJT225"/>
    <mergeCell ref="FJU225:FKB225"/>
    <mergeCell ref="FKC225:FKJ225"/>
    <mergeCell ref="FKK225:FKR225"/>
    <mergeCell ref="FKS225:FKZ225"/>
    <mergeCell ref="FLA225:FLH225"/>
    <mergeCell ref="FLI225:FLP225"/>
    <mergeCell ref="FLQ225:FLX225"/>
    <mergeCell ref="FLY225:FMF225"/>
    <mergeCell ref="FMG225:FMN225"/>
    <mergeCell ref="FMO225:FMV225"/>
    <mergeCell ref="FMW225:FND225"/>
    <mergeCell ref="FNE225:FNL225"/>
    <mergeCell ref="FNM225:FNT225"/>
    <mergeCell ref="FNU225:FOB225"/>
    <mergeCell ref="FOC225:FOJ225"/>
    <mergeCell ref="FOK225:FOR225"/>
    <mergeCell ref="FOS225:FOZ225"/>
    <mergeCell ref="FPA225:FPH225"/>
    <mergeCell ref="FPI225:FPP225"/>
    <mergeCell ref="FPQ225:FPX225"/>
    <mergeCell ref="FPY225:FQF225"/>
    <mergeCell ref="FQG225:FQN225"/>
    <mergeCell ref="FQO225:FQV225"/>
    <mergeCell ref="FQW225:FRD225"/>
    <mergeCell ref="FRE225:FRL225"/>
    <mergeCell ref="FRM225:FRT225"/>
    <mergeCell ref="FRU225:FSB225"/>
    <mergeCell ref="FSC225:FSJ225"/>
    <mergeCell ref="FSK225:FSR225"/>
    <mergeCell ref="FSS225:FSZ225"/>
    <mergeCell ref="FTA225:FTH225"/>
    <mergeCell ref="FTI225:FTP225"/>
    <mergeCell ref="FTQ225:FTX225"/>
    <mergeCell ref="FTY225:FUF225"/>
    <mergeCell ref="FUG225:FUN225"/>
    <mergeCell ref="FUO225:FUV225"/>
    <mergeCell ref="FUW225:FVD225"/>
    <mergeCell ref="FVE225:FVL225"/>
    <mergeCell ref="FVM225:FVT225"/>
    <mergeCell ref="FVU225:FWB225"/>
    <mergeCell ref="FWC225:FWJ225"/>
    <mergeCell ref="FWK225:FWR225"/>
    <mergeCell ref="FWS225:FWZ225"/>
    <mergeCell ref="FXA225:FXH225"/>
    <mergeCell ref="FXI225:FXP225"/>
    <mergeCell ref="FXQ225:FXX225"/>
    <mergeCell ref="FXY225:FYF225"/>
    <mergeCell ref="FYG225:FYN225"/>
    <mergeCell ref="FYO225:FYV225"/>
    <mergeCell ref="FYW225:FZD225"/>
    <mergeCell ref="FZE225:FZL225"/>
    <mergeCell ref="FZM225:FZT225"/>
    <mergeCell ref="FZU225:GAB225"/>
    <mergeCell ref="GAC225:GAJ225"/>
    <mergeCell ref="GAK225:GAR225"/>
    <mergeCell ref="GAS225:GAZ225"/>
    <mergeCell ref="GBA225:GBH225"/>
    <mergeCell ref="GBI225:GBP225"/>
    <mergeCell ref="GBQ225:GBX225"/>
    <mergeCell ref="GBY225:GCF225"/>
    <mergeCell ref="GCG225:GCN225"/>
    <mergeCell ref="GCO225:GCV225"/>
    <mergeCell ref="GCW225:GDD225"/>
    <mergeCell ref="GDE225:GDL225"/>
    <mergeCell ref="GDM225:GDT225"/>
    <mergeCell ref="GDU225:GEB225"/>
    <mergeCell ref="GEC225:GEJ225"/>
    <mergeCell ref="GEK225:GER225"/>
    <mergeCell ref="GES225:GEZ225"/>
    <mergeCell ref="GFA225:GFH225"/>
    <mergeCell ref="GFI225:GFP225"/>
    <mergeCell ref="GFQ225:GFX225"/>
    <mergeCell ref="GFY225:GGF225"/>
    <mergeCell ref="GGG225:GGN225"/>
    <mergeCell ref="GGO225:GGV225"/>
    <mergeCell ref="GGW225:GHD225"/>
    <mergeCell ref="GHE225:GHL225"/>
    <mergeCell ref="GHM225:GHT225"/>
    <mergeCell ref="GHU225:GIB225"/>
    <mergeCell ref="GIC225:GIJ225"/>
    <mergeCell ref="GIK225:GIR225"/>
    <mergeCell ref="GIS225:GIZ225"/>
    <mergeCell ref="GJA225:GJH225"/>
    <mergeCell ref="GJI225:GJP225"/>
    <mergeCell ref="GJQ225:GJX225"/>
    <mergeCell ref="GJY225:GKF225"/>
    <mergeCell ref="GKG225:GKN225"/>
    <mergeCell ref="GKO225:GKV225"/>
    <mergeCell ref="GKW225:GLD225"/>
    <mergeCell ref="GLE225:GLL225"/>
    <mergeCell ref="GLM225:GLT225"/>
    <mergeCell ref="GLU225:GMB225"/>
    <mergeCell ref="GMC225:GMJ225"/>
    <mergeCell ref="GMK225:GMR225"/>
    <mergeCell ref="GMS225:GMZ225"/>
    <mergeCell ref="GNA225:GNH225"/>
    <mergeCell ref="GNI225:GNP225"/>
    <mergeCell ref="GNQ225:GNX225"/>
    <mergeCell ref="GNY225:GOF225"/>
    <mergeCell ref="GOG225:GON225"/>
    <mergeCell ref="GOO225:GOV225"/>
    <mergeCell ref="GOW225:GPD225"/>
    <mergeCell ref="GPE225:GPL225"/>
    <mergeCell ref="GPM225:GPT225"/>
    <mergeCell ref="GPU225:GQB225"/>
    <mergeCell ref="GQC225:GQJ225"/>
    <mergeCell ref="GQK225:GQR225"/>
    <mergeCell ref="GQS225:GQZ225"/>
    <mergeCell ref="GRA225:GRH225"/>
    <mergeCell ref="GRI225:GRP225"/>
    <mergeCell ref="GRQ225:GRX225"/>
    <mergeCell ref="GRY225:GSF225"/>
    <mergeCell ref="GSG225:GSN225"/>
    <mergeCell ref="GSO225:GSV225"/>
    <mergeCell ref="GSW225:GTD225"/>
    <mergeCell ref="GTE225:GTL225"/>
    <mergeCell ref="GTM225:GTT225"/>
    <mergeCell ref="GTU225:GUB225"/>
    <mergeCell ref="GUC225:GUJ225"/>
    <mergeCell ref="GUK225:GUR225"/>
    <mergeCell ref="GUS225:GUZ225"/>
    <mergeCell ref="GVA225:GVH225"/>
    <mergeCell ref="GVI225:GVP225"/>
    <mergeCell ref="GVQ225:GVX225"/>
    <mergeCell ref="GVY225:GWF225"/>
    <mergeCell ref="GWG225:GWN225"/>
    <mergeCell ref="GWO225:GWV225"/>
    <mergeCell ref="GWW225:GXD225"/>
    <mergeCell ref="GXE225:GXL225"/>
    <mergeCell ref="GXM225:GXT225"/>
    <mergeCell ref="GXU225:GYB225"/>
    <mergeCell ref="GYC225:GYJ225"/>
    <mergeCell ref="GYK225:GYR225"/>
    <mergeCell ref="GYS225:GYZ225"/>
    <mergeCell ref="GZA225:GZH225"/>
    <mergeCell ref="GZI225:GZP225"/>
    <mergeCell ref="GZQ225:GZX225"/>
    <mergeCell ref="GZY225:HAF225"/>
    <mergeCell ref="HAG225:HAN225"/>
    <mergeCell ref="HAO225:HAV225"/>
    <mergeCell ref="HAW225:HBD225"/>
    <mergeCell ref="HBE225:HBL225"/>
    <mergeCell ref="HBM225:HBT225"/>
    <mergeCell ref="HBU225:HCB225"/>
    <mergeCell ref="HCC225:HCJ225"/>
    <mergeCell ref="HCK225:HCR225"/>
    <mergeCell ref="HCS225:HCZ225"/>
    <mergeCell ref="HDA225:HDH225"/>
    <mergeCell ref="HDI225:HDP225"/>
    <mergeCell ref="HDQ225:HDX225"/>
    <mergeCell ref="HDY225:HEF225"/>
    <mergeCell ref="HEG225:HEN225"/>
    <mergeCell ref="HEO225:HEV225"/>
    <mergeCell ref="HEW225:HFD225"/>
    <mergeCell ref="HFE225:HFL225"/>
    <mergeCell ref="HFM225:HFT225"/>
    <mergeCell ref="HFU225:HGB225"/>
    <mergeCell ref="HGC225:HGJ225"/>
    <mergeCell ref="HGK225:HGR225"/>
    <mergeCell ref="HGS225:HGZ225"/>
    <mergeCell ref="HHA225:HHH225"/>
    <mergeCell ref="HHI225:HHP225"/>
    <mergeCell ref="HHQ225:HHX225"/>
    <mergeCell ref="HHY225:HIF225"/>
    <mergeCell ref="HIG225:HIN225"/>
    <mergeCell ref="HIO225:HIV225"/>
    <mergeCell ref="HIW225:HJD225"/>
    <mergeCell ref="HJE225:HJL225"/>
    <mergeCell ref="HJM225:HJT225"/>
    <mergeCell ref="HJU225:HKB225"/>
    <mergeCell ref="HKC225:HKJ225"/>
    <mergeCell ref="HKK225:HKR225"/>
    <mergeCell ref="HKS225:HKZ225"/>
    <mergeCell ref="HLA225:HLH225"/>
    <mergeCell ref="HLI225:HLP225"/>
    <mergeCell ref="HLQ225:HLX225"/>
    <mergeCell ref="HLY225:HMF225"/>
    <mergeCell ref="HMG225:HMN225"/>
    <mergeCell ref="HMO225:HMV225"/>
    <mergeCell ref="HMW225:HND225"/>
    <mergeCell ref="HNE225:HNL225"/>
    <mergeCell ref="HNM225:HNT225"/>
    <mergeCell ref="HNU225:HOB225"/>
    <mergeCell ref="HOC225:HOJ225"/>
    <mergeCell ref="HOK225:HOR225"/>
    <mergeCell ref="HOS225:HOZ225"/>
    <mergeCell ref="HPA225:HPH225"/>
    <mergeCell ref="HPI225:HPP225"/>
    <mergeCell ref="HPQ225:HPX225"/>
    <mergeCell ref="HPY225:HQF225"/>
    <mergeCell ref="HQG225:HQN225"/>
    <mergeCell ref="HQO225:HQV225"/>
    <mergeCell ref="HQW225:HRD225"/>
    <mergeCell ref="HRE225:HRL225"/>
    <mergeCell ref="HRM225:HRT225"/>
    <mergeCell ref="HRU225:HSB225"/>
    <mergeCell ref="HSC225:HSJ225"/>
    <mergeCell ref="HSK225:HSR225"/>
    <mergeCell ref="HSS225:HSZ225"/>
    <mergeCell ref="HTA225:HTH225"/>
    <mergeCell ref="HTI225:HTP225"/>
    <mergeCell ref="HTQ225:HTX225"/>
    <mergeCell ref="HTY225:HUF225"/>
    <mergeCell ref="HUG225:HUN225"/>
    <mergeCell ref="HUO225:HUV225"/>
    <mergeCell ref="HUW225:HVD225"/>
    <mergeCell ref="HVE225:HVL225"/>
    <mergeCell ref="HVM225:HVT225"/>
    <mergeCell ref="HVU225:HWB225"/>
    <mergeCell ref="HWC225:HWJ225"/>
    <mergeCell ref="HWK225:HWR225"/>
    <mergeCell ref="HWS225:HWZ225"/>
    <mergeCell ref="HXA225:HXH225"/>
    <mergeCell ref="HXI225:HXP225"/>
    <mergeCell ref="HXQ225:HXX225"/>
    <mergeCell ref="HXY225:HYF225"/>
    <mergeCell ref="HYG225:HYN225"/>
    <mergeCell ref="HYO225:HYV225"/>
    <mergeCell ref="HYW225:HZD225"/>
    <mergeCell ref="HZE225:HZL225"/>
    <mergeCell ref="HZM225:HZT225"/>
    <mergeCell ref="HZU225:IAB225"/>
    <mergeCell ref="IAC225:IAJ225"/>
    <mergeCell ref="IAK225:IAR225"/>
    <mergeCell ref="IAS225:IAZ225"/>
    <mergeCell ref="IBA225:IBH225"/>
    <mergeCell ref="IBI225:IBP225"/>
    <mergeCell ref="IBQ225:IBX225"/>
    <mergeCell ref="IBY225:ICF225"/>
    <mergeCell ref="ICG225:ICN225"/>
    <mergeCell ref="ICO225:ICV225"/>
    <mergeCell ref="ICW225:IDD225"/>
    <mergeCell ref="IDE225:IDL225"/>
    <mergeCell ref="IDM225:IDT225"/>
    <mergeCell ref="IDU225:IEB225"/>
    <mergeCell ref="IEC225:IEJ225"/>
    <mergeCell ref="IEK225:IER225"/>
    <mergeCell ref="IES225:IEZ225"/>
    <mergeCell ref="IFA225:IFH225"/>
    <mergeCell ref="IFI225:IFP225"/>
    <mergeCell ref="IFQ225:IFX225"/>
    <mergeCell ref="IFY225:IGF225"/>
    <mergeCell ref="IGG225:IGN225"/>
    <mergeCell ref="IGO225:IGV225"/>
    <mergeCell ref="IGW225:IHD225"/>
    <mergeCell ref="IHE225:IHL225"/>
    <mergeCell ref="IHM225:IHT225"/>
    <mergeCell ref="IHU225:IIB225"/>
    <mergeCell ref="IIC225:IIJ225"/>
    <mergeCell ref="IIK225:IIR225"/>
    <mergeCell ref="IIS225:IIZ225"/>
    <mergeCell ref="IJA225:IJH225"/>
    <mergeCell ref="IJI225:IJP225"/>
    <mergeCell ref="IJQ225:IJX225"/>
    <mergeCell ref="IJY225:IKF225"/>
    <mergeCell ref="IKG225:IKN225"/>
    <mergeCell ref="IKO225:IKV225"/>
    <mergeCell ref="IKW225:ILD225"/>
    <mergeCell ref="ILE225:ILL225"/>
    <mergeCell ref="ILM225:ILT225"/>
    <mergeCell ref="ILU225:IMB225"/>
    <mergeCell ref="IMC225:IMJ225"/>
    <mergeCell ref="IMK225:IMR225"/>
    <mergeCell ref="IMS225:IMZ225"/>
    <mergeCell ref="INA225:INH225"/>
    <mergeCell ref="INI225:INP225"/>
    <mergeCell ref="INQ225:INX225"/>
    <mergeCell ref="INY225:IOF225"/>
    <mergeCell ref="IOG225:ION225"/>
    <mergeCell ref="IOO225:IOV225"/>
    <mergeCell ref="IOW225:IPD225"/>
    <mergeCell ref="IPE225:IPL225"/>
    <mergeCell ref="IPM225:IPT225"/>
    <mergeCell ref="IPU225:IQB225"/>
    <mergeCell ref="IQC225:IQJ225"/>
    <mergeCell ref="IQK225:IQR225"/>
    <mergeCell ref="IQS225:IQZ225"/>
    <mergeCell ref="IRA225:IRH225"/>
    <mergeCell ref="IRI225:IRP225"/>
    <mergeCell ref="IRQ225:IRX225"/>
    <mergeCell ref="IRY225:ISF225"/>
    <mergeCell ref="ISG225:ISN225"/>
    <mergeCell ref="ISO225:ISV225"/>
    <mergeCell ref="ISW225:ITD225"/>
    <mergeCell ref="ITE225:ITL225"/>
    <mergeCell ref="ITM225:ITT225"/>
    <mergeCell ref="ITU225:IUB225"/>
    <mergeCell ref="IUC225:IUJ225"/>
    <mergeCell ref="IUK225:IUR225"/>
    <mergeCell ref="IUS225:IUZ225"/>
    <mergeCell ref="IVA225:IVH225"/>
    <mergeCell ref="IVI225:IVP225"/>
    <mergeCell ref="IVQ225:IVX225"/>
    <mergeCell ref="IVY225:IWF225"/>
    <mergeCell ref="IWG225:IWN225"/>
    <mergeCell ref="IWO225:IWV225"/>
    <mergeCell ref="IWW225:IXD225"/>
    <mergeCell ref="IXE225:IXL225"/>
    <mergeCell ref="IXM225:IXT225"/>
    <mergeCell ref="IXU225:IYB225"/>
    <mergeCell ref="IYC225:IYJ225"/>
    <mergeCell ref="IYK225:IYR225"/>
    <mergeCell ref="IYS225:IYZ225"/>
    <mergeCell ref="IZA225:IZH225"/>
    <mergeCell ref="IZI225:IZP225"/>
    <mergeCell ref="IZQ225:IZX225"/>
    <mergeCell ref="IZY225:JAF225"/>
    <mergeCell ref="JAG225:JAN225"/>
    <mergeCell ref="JAO225:JAV225"/>
    <mergeCell ref="JAW225:JBD225"/>
    <mergeCell ref="JBE225:JBL225"/>
    <mergeCell ref="JBM225:JBT225"/>
    <mergeCell ref="JBU225:JCB225"/>
    <mergeCell ref="JCC225:JCJ225"/>
    <mergeCell ref="JCK225:JCR225"/>
    <mergeCell ref="JCS225:JCZ225"/>
    <mergeCell ref="JDA225:JDH225"/>
    <mergeCell ref="JDI225:JDP225"/>
    <mergeCell ref="JDQ225:JDX225"/>
    <mergeCell ref="JDY225:JEF225"/>
    <mergeCell ref="JEG225:JEN225"/>
    <mergeCell ref="JEO225:JEV225"/>
    <mergeCell ref="JEW225:JFD225"/>
    <mergeCell ref="JFE225:JFL225"/>
    <mergeCell ref="JFM225:JFT225"/>
    <mergeCell ref="JFU225:JGB225"/>
    <mergeCell ref="JGC225:JGJ225"/>
    <mergeCell ref="JGK225:JGR225"/>
    <mergeCell ref="JGS225:JGZ225"/>
    <mergeCell ref="JHA225:JHH225"/>
    <mergeCell ref="JHI225:JHP225"/>
    <mergeCell ref="JHQ225:JHX225"/>
    <mergeCell ref="JHY225:JIF225"/>
    <mergeCell ref="JIG225:JIN225"/>
    <mergeCell ref="JIO225:JIV225"/>
    <mergeCell ref="JIW225:JJD225"/>
    <mergeCell ref="JJE225:JJL225"/>
    <mergeCell ref="JJM225:JJT225"/>
    <mergeCell ref="JJU225:JKB225"/>
    <mergeCell ref="JKC225:JKJ225"/>
    <mergeCell ref="JKK225:JKR225"/>
    <mergeCell ref="JKS225:JKZ225"/>
    <mergeCell ref="JLA225:JLH225"/>
    <mergeCell ref="JLI225:JLP225"/>
    <mergeCell ref="JLQ225:JLX225"/>
    <mergeCell ref="JLY225:JMF225"/>
    <mergeCell ref="JMG225:JMN225"/>
    <mergeCell ref="JMO225:JMV225"/>
    <mergeCell ref="JMW225:JND225"/>
    <mergeCell ref="JNE225:JNL225"/>
    <mergeCell ref="JNM225:JNT225"/>
    <mergeCell ref="JNU225:JOB225"/>
    <mergeCell ref="JOC225:JOJ225"/>
    <mergeCell ref="JOK225:JOR225"/>
    <mergeCell ref="JOS225:JOZ225"/>
    <mergeCell ref="JPA225:JPH225"/>
    <mergeCell ref="JPI225:JPP225"/>
    <mergeCell ref="JPQ225:JPX225"/>
    <mergeCell ref="JPY225:JQF225"/>
    <mergeCell ref="JQG225:JQN225"/>
    <mergeCell ref="JQO225:JQV225"/>
    <mergeCell ref="JQW225:JRD225"/>
    <mergeCell ref="JRE225:JRL225"/>
    <mergeCell ref="JRM225:JRT225"/>
    <mergeCell ref="JRU225:JSB225"/>
    <mergeCell ref="JSC225:JSJ225"/>
    <mergeCell ref="JSK225:JSR225"/>
    <mergeCell ref="JSS225:JSZ225"/>
    <mergeCell ref="JTA225:JTH225"/>
    <mergeCell ref="JTI225:JTP225"/>
    <mergeCell ref="JTQ225:JTX225"/>
    <mergeCell ref="JTY225:JUF225"/>
    <mergeCell ref="JUG225:JUN225"/>
    <mergeCell ref="JUO225:JUV225"/>
    <mergeCell ref="JUW225:JVD225"/>
    <mergeCell ref="JVE225:JVL225"/>
    <mergeCell ref="JVM225:JVT225"/>
    <mergeCell ref="JVU225:JWB225"/>
    <mergeCell ref="JWC225:JWJ225"/>
    <mergeCell ref="JWK225:JWR225"/>
    <mergeCell ref="JWS225:JWZ225"/>
    <mergeCell ref="JXA225:JXH225"/>
    <mergeCell ref="JXI225:JXP225"/>
    <mergeCell ref="JXQ225:JXX225"/>
    <mergeCell ref="JXY225:JYF225"/>
    <mergeCell ref="JYG225:JYN225"/>
    <mergeCell ref="JYO225:JYV225"/>
    <mergeCell ref="JYW225:JZD225"/>
    <mergeCell ref="JZE225:JZL225"/>
    <mergeCell ref="JZM225:JZT225"/>
    <mergeCell ref="JZU225:KAB225"/>
    <mergeCell ref="KAC225:KAJ225"/>
    <mergeCell ref="KAK225:KAR225"/>
    <mergeCell ref="KAS225:KAZ225"/>
    <mergeCell ref="KBA225:KBH225"/>
    <mergeCell ref="KBI225:KBP225"/>
    <mergeCell ref="KBQ225:KBX225"/>
    <mergeCell ref="KBY225:KCF225"/>
    <mergeCell ref="KCG225:KCN225"/>
    <mergeCell ref="KCO225:KCV225"/>
    <mergeCell ref="KCW225:KDD225"/>
    <mergeCell ref="KDE225:KDL225"/>
    <mergeCell ref="KDM225:KDT225"/>
    <mergeCell ref="KDU225:KEB225"/>
    <mergeCell ref="KEC225:KEJ225"/>
    <mergeCell ref="KEK225:KER225"/>
    <mergeCell ref="KES225:KEZ225"/>
    <mergeCell ref="KFA225:KFH225"/>
    <mergeCell ref="KFI225:KFP225"/>
    <mergeCell ref="KFQ225:KFX225"/>
    <mergeCell ref="KFY225:KGF225"/>
    <mergeCell ref="KGG225:KGN225"/>
    <mergeCell ref="KGO225:KGV225"/>
    <mergeCell ref="KGW225:KHD225"/>
    <mergeCell ref="KHE225:KHL225"/>
    <mergeCell ref="KHM225:KHT225"/>
    <mergeCell ref="KHU225:KIB225"/>
    <mergeCell ref="KIC225:KIJ225"/>
    <mergeCell ref="KIK225:KIR225"/>
    <mergeCell ref="KIS225:KIZ225"/>
    <mergeCell ref="KJA225:KJH225"/>
    <mergeCell ref="KJI225:KJP225"/>
    <mergeCell ref="KJQ225:KJX225"/>
    <mergeCell ref="KJY225:KKF225"/>
    <mergeCell ref="KKG225:KKN225"/>
    <mergeCell ref="KKO225:KKV225"/>
    <mergeCell ref="KKW225:KLD225"/>
    <mergeCell ref="KLE225:KLL225"/>
    <mergeCell ref="KLM225:KLT225"/>
    <mergeCell ref="KLU225:KMB225"/>
    <mergeCell ref="KMC225:KMJ225"/>
    <mergeCell ref="KMK225:KMR225"/>
    <mergeCell ref="KMS225:KMZ225"/>
    <mergeCell ref="KNA225:KNH225"/>
    <mergeCell ref="KNI225:KNP225"/>
    <mergeCell ref="KNQ225:KNX225"/>
    <mergeCell ref="KNY225:KOF225"/>
    <mergeCell ref="KOG225:KON225"/>
    <mergeCell ref="KOO225:KOV225"/>
    <mergeCell ref="KOW225:KPD225"/>
    <mergeCell ref="KPE225:KPL225"/>
    <mergeCell ref="KPM225:KPT225"/>
    <mergeCell ref="KPU225:KQB225"/>
    <mergeCell ref="KQC225:KQJ225"/>
    <mergeCell ref="KQK225:KQR225"/>
    <mergeCell ref="KQS225:KQZ225"/>
    <mergeCell ref="KRA225:KRH225"/>
    <mergeCell ref="KRI225:KRP225"/>
    <mergeCell ref="KRQ225:KRX225"/>
    <mergeCell ref="KRY225:KSF225"/>
    <mergeCell ref="KSG225:KSN225"/>
    <mergeCell ref="KSO225:KSV225"/>
    <mergeCell ref="KSW225:KTD225"/>
    <mergeCell ref="KTE225:KTL225"/>
    <mergeCell ref="KTM225:KTT225"/>
    <mergeCell ref="KTU225:KUB225"/>
    <mergeCell ref="KUC225:KUJ225"/>
    <mergeCell ref="KUK225:KUR225"/>
    <mergeCell ref="KUS225:KUZ225"/>
    <mergeCell ref="KVA225:KVH225"/>
    <mergeCell ref="KVI225:KVP225"/>
    <mergeCell ref="KVQ225:KVX225"/>
    <mergeCell ref="KVY225:KWF225"/>
    <mergeCell ref="KWG225:KWN225"/>
    <mergeCell ref="KWO225:KWV225"/>
    <mergeCell ref="KWW225:KXD225"/>
    <mergeCell ref="KXE225:KXL225"/>
    <mergeCell ref="KXM225:KXT225"/>
    <mergeCell ref="KXU225:KYB225"/>
    <mergeCell ref="KYC225:KYJ225"/>
    <mergeCell ref="KYK225:KYR225"/>
    <mergeCell ref="KYS225:KYZ225"/>
    <mergeCell ref="KZA225:KZH225"/>
    <mergeCell ref="KZI225:KZP225"/>
    <mergeCell ref="KZQ225:KZX225"/>
    <mergeCell ref="KZY225:LAF225"/>
    <mergeCell ref="LAG225:LAN225"/>
    <mergeCell ref="LAO225:LAV225"/>
    <mergeCell ref="LAW225:LBD225"/>
    <mergeCell ref="LBE225:LBL225"/>
    <mergeCell ref="LBM225:LBT225"/>
    <mergeCell ref="LBU225:LCB225"/>
    <mergeCell ref="LCC225:LCJ225"/>
    <mergeCell ref="LCK225:LCR225"/>
    <mergeCell ref="LCS225:LCZ225"/>
    <mergeCell ref="LDA225:LDH225"/>
    <mergeCell ref="LDI225:LDP225"/>
    <mergeCell ref="LDQ225:LDX225"/>
    <mergeCell ref="LDY225:LEF225"/>
    <mergeCell ref="LEG225:LEN225"/>
    <mergeCell ref="LEO225:LEV225"/>
    <mergeCell ref="LEW225:LFD225"/>
    <mergeCell ref="LFE225:LFL225"/>
    <mergeCell ref="LFM225:LFT225"/>
    <mergeCell ref="LFU225:LGB225"/>
    <mergeCell ref="LGC225:LGJ225"/>
    <mergeCell ref="LGK225:LGR225"/>
    <mergeCell ref="LGS225:LGZ225"/>
    <mergeCell ref="LHA225:LHH225"/>
    <mergeCell ref="LHI225:LHP225"/>
    <mergeCell ref="LHQ225:LHX225"/>
    <mergeCell ref="LHY225:LIF225"/>
    <mergeCell ref="LIG225:LIN225"/>
    <mergeCell ref="LIO225:LIV225"/>
    <mergeCell ref="LIW225:LJD225"/>
    <mergeCell ref="LJE225:LJL225"/>
    <mergeCell ref="LJM225:LJT225"/>
    <mergeCell ref="LJU225:LKB225"/>
    <mergeCell ref="LKC225:LKJ225"/>
    <mergeCell ref="LKK225:LKR225"/>
    <mergeCell ref="LKS225:LKZ225"/>
    <mergeCell ref="LLA225:LLH225"/>
    <mergeCell ref="LLI225:LLP225"/>
    <mergeCell ref="LLQ225:LLX225"/>
    <mergeCell ref="LLY225:LMF225"/>
    <mergeCell ref="LMG225:LMN225"/>
    <mergeCell ref="LMO225:LMV225"/>
    <mergeCell ref="LMW225:LND225"/>
    <mergeCell ref="LNE225:LNL225"/>
    <mergeCell ref="LNM225:LNT225"/>
    <mergeCell ref="LNU225:LOB225"/>
    <mergeCell ref="LOC225:LOJ225"/>
    <mergeCell ref="LOK225:LOR225"/>
    <mergeCell ref="LOS225:LOZ225"/>
    <mergeCell ref="LPA225:LPH225"/>
    <mergeCell ref="LPI225:LPP225"/>
    <mergeCell ref="LPQ225:LPX225"/>
    <mergeCell ref="LPY225:LQF225"/>
    <mergeCell ref="LQG225:LQN225"/>
    <mergeCell ref="LQO225:LQV225"/>
    <mergeCell ref="LQW225:LRD225"/>
    <mergeCell ref="LRE225:LRL225"/>
    <mergeCell ref="LRM225:LRT225"/>
    <mergeCell ref="LRU225:LSB225"/>
    <mergeCell ref="LSC225:LSJ225"/>
    <mergeCell ref="LSK225:LSR225"/>
    <mergeCell ref="LSS225:LSZ225"/>
    <mergeCell ref="LTA225:LTH225"/>
    <mergeCell ref="LTI225:LTP225"/>
    <mergeCell ref="LTQ225:LTX225"/>
    <mergeCell ref="LTY225:LUF225"/>
    <mergeCell ref="LUG225:LUN225"/>
    <mergeCell ref="LUO225:LUV225"/>
    <mergeCell ref="LUW225:LVD225"/>
    <mergeCell ref="LVE225:LVL225"/>
    <mergeCell ref="LVM225:LVT225"/>
    <mergeCell ref="LVU225:LWB225"/>
    <mergeCell ref="LWC225:LWJ225"/>
    <mergeCell ref="LWK225:LWR225"/>
    <mergeCell ref="LWS225:LWZ225"/>
    <mergeCell ref="LXA225:LXH225"/>
    <mergeCell ref="LXI225:LXP225"/>
    <mergeCell ref="LXQ225:LXX225"/>
    <mergeCell ref="LXY225:LYF225"/>
    <mergeCell ref="LYG225:LYN225"/>
    <mergeCell ref="LYO225:LYV225"/>
    <mergeCell ref="LYW225:LZD225"/>
    <mergeCell ref="LZE225:LZL225"/>
    <mergeCell ref="LZM225:LZT225"/>
    <mergeCell ref="LZU225:MAB225"/>
    <mergeCell ref="MAC225:MAJ225"/>
    <mergeCell ref="MAK225:MAR225"/>
    <mergeCell ref="MAS225:MAZ225"/>
    <mergeCell ref="MBA225:MBH225"/>
    <mergeCell ref="MBI225:MBP225"/>
    <mergeCell ref="MBQ225:MBX225"/>
    <mergeCell ref="MBY225:MCF225"/>
    <mergeCell ref="MCG225:MCN225"/>
    <mergeCell ref="MCO225:MCV225"/>
    <mergeCell ref="MCW225:MDD225"/>
    <mergeCell ref="MDE225:MDL225"/>
    <mergeCell ref="MDM225:MDT225"/>
    <mergeCell ref="MDU225:MEB225"/>
    <mergeCell ref="MEC225:MEJ225"/>
    <mergeCell ref="MEK225:MER225"/>
    <mergeCell ref="MES225:MEZ225"/>
    <mergeCell ref="MFA225:MFH225"/>
    <mergeCell ref="MFI225:MFP225"/>
    <mergeCell ref="MFQ225:MFX225"/>
    <mergeCell ref="MFY225:MGF225"/>
    <mergeCell ref="MGG225:MGN225"/>
    <mergeCell ref="MGO225:MGV225"/>
    <mergeCell ref="MGW225:MHD225"/>
    <mergeCell ref="MHE225:MHL225"/>
    <mergeCell ref="MHM225:MHT225"/>
    <mergeCell ref="MHU225:MIB225"/>
    <mergeCell ref="MIC225:MIJ225"/>
    <mergeCell ref="MIK225:MIR225"/>
    <mergeCell ref="MIS225:MIZ225"/>
    <mergeCell ref="MJA225:MJH225"/>
    <mergeCell ref="MJI225:MJP225"/>
    <mergeCell ref="MJQ225:MJX225"/>
    <mergeCell ref="MJY225:MKF225"/>
    <mergeCell ref="MKG225:MKN225"/>
    <mergeCell ref="MKO225:MKV225"/>
    <mergeCell ref="MKW225:MLD225"/>
    <mergeCell ref="MLE225:MLL225"/>
    <mergeCell ref="MLM225:MLT225"/>
    <mergeCell ref="MLU225:MMB225"/>
    <mergeCell ref="MMC225:MMJ225"/>
    <mergeCell ref="MMK225:MMR225"/>
    <mergeCell ref="MMS225:MMZ225"/>
    <mergeCell ref="MNA225:MNH225"/>
    <mergeCell ref="MNI225:MNP225"/>
    <mergeCell ref="MNQ225:MNX225"/>
    <mergeCell ref="MNY225:MOF225"/>
    <mergeCell ref="MOG225:MON225"/>
    <mergeCell ref="MOO225:MOV225"/>
    <mergeCell ref="MOW225:MPD225"/>
    <mergeCell ref="MPE225:MPL225"/>
    <mergeCell ref="MPM225:MPT225"/>
    <mergeCell ref="MPU225:MQB225"/>
    <mergeCell ref="MQC225:MQJ225"/>
    <mergeCell ref="MQK225:MQR225"/>
    <mergeCell ref="MQS225:MQZ225"/>
    <mergeCell ref="MRA225:MRH225"/>
    <mergeCell ref="MRI225:MRP225"/>
    <mergeCell ref="MRQ225:MRX225"/>
    <mergeCell ref="MRY225:MSF225"/>
    <mergeCell ref="MSG225:MSN225"/>
    <mergeCell ref="MSO225:MSV225"/>
    <mergeCell ref="MSW225:MTD225"/>
    <mergeCell ref="MTE225:MTL225"/>
    <mergeCell ref="MTM225:MTT225"/>
    <mergeCell ref="MTU225:MUB225"/>
    <mergeCell ref="MUC225:MUJ225"/>
    <mergeCell ref="MUK225:MUR225"/>
    <mergeCell ref="MUS225:MUZ225"/>
    <mergeCell ref="MVA225:MVH225"/>
    <mergeCell ref="MVI225:MVP225"/>
    <mergeCell ref="MVQ225:MVX225"/>
    <mergeCell ref="MVY225:MWF225"/>
    <mergeCell ref="MWG225:MWN225"/>
    <mergeCell ref="MWO225:MWV225"/>
    <mergeCell ref="MWW225:MXD225"/>
    <mergeCell ref="MXE225:MXL225"/>
    <mergeCell ref="MXM225:MXT225"/>
    <mergeCell ref="MXU225:MYB225"/>
    <mergeCell ref="MYC225:MYJ225"/>
    <mergeCell ref="MYK225:MYR225"/>
    <mergeCell ref="MYS225:MYZ225"/>
    <mergeCell ref="MZA225:MZH225"/>
    <mergeCell ref="MZI225:MZP225"/>
    <mergeCell ref="MZQ225:MZX225"/>
    <mergeCell ref="MZY225:NAF225"/>
    <mergeCell ref="NAG225:NAN225"/>
    <mergeCell ref="NAO225:NAV225"/>
    <mergeCell ref="NAW225:NBD225"/>
    <mergeCell ref="NBE225:NBL225"/>
    <mergeCell ref="NBM225:NBT225"/>
    <mergeCell ref="NBU225:NCB225"/>
    <mergeCell ref="NCC225:NCJ225"/>
    <mergeCell ref="NCK225:NCR225"/>
    <mergeCell ref="NCS225:NCZ225"/>
    <mergeCell ref="NDA225:NDH225"/>
    <mergeCell ref="NDI225:NDP225"/>
    <mergeCell ref="NDQ225:NDX225"/>
    <mergeCell ref="NDY225:NEF225"/>
    <mergeCell ref="NEG225:NEN225"/>
    <mergeCell ref="NEO225:NEV225"/>
    <mergeCell ref="NEW225:NFD225"/>
    <mergeCell ref="NFE225:NFL225"/>
    <mergeCell ref="NFM225:NFT225"/>
    <mergeCell ref="NFU225:NGB225"/>
    <mergeCell ref="NGC225:NGJ225"/>
    <mergeCell ref="NGK225:NGR225"/>
    <mergeCell ref="NGS225:NGZ225"/>
    <mergeCell ref="NHA225:NHH225"/>
    <mergeCell ref="NHI225:NHP225"/>
    <mergeCell ref="NHQ225:NHX225"/>
    <mergeCell ref="NHY225:NIF225"/>
    <mergeCell ref="NIG225:NIN225"/>
    <mergeCell ref="NIO225:NIV225"/>
    <mergeCell ref="NIW225:NJD225"/>
    <mergeCell ref="NJE225:NJL225"/>
    <mergeCell ref="NJM225:NJT225"/>
    <mergeCell ref="NJU225:NKB225"/>
    <mergeCell ref="NKC225:NKJ225"/>
    <mergeCell ref="NKK225:NKR225"/>
    <mergeCell ref="NKS225:NKZ225"/>
    <mergeCell ref="NLA225:NLH225"/>
    <mergeCell ref="NLI225:NLP225"/>
    <mergeCell ref="NLQ225:NLX225"/>
    <mergeCell ref="NLY225:NMF225"/>
    <mergeCell ref="NMG225:NMN225"/>
    <mergeCell ref="NMO225:NMV225"/>
    <mergeCell ref="NMW225:NND225"/>
    <mergeCell ref="NNE225:NNL225"/>
    <mergeCell ref="NNM225:NNT225"/>
    <mergeCell ref="NNU225:NOB225"/>
    <mergeCell ref="NOC225:NOJ225"/>
    <mergeCell ref="NOK225:NOR225"/>
    <mergeCell ref="NOS225:NOZ225"/>
    <mergeCell ref="NPA225:NPH225"/>
    <mergeCell ref="NPI225:NPP225"/>
    <mergeCell ref="NPQ225:NPX225"/>
    <mergeCell ref="NPY225:NQF225"/>
    <mergeCell ref="NQG225:NQN225"/>
    <mergeCell ref="NQO225:NQV225"/>
    <mergeCell ref="NQW225:NRD225"/>
    <mergeCell ref="NRE225:NRL225"/>
    <mergeCell ref="NRM225:NRT225"/>
    <mergeCell ref="NRU225:NSB225"/>
    <mergeCell ref="NSC225:NSJ225"/>
    <mergeCell ref="NSK225:NSR225"/>
    <mergeCell ref="NSS225:NSZ225"/>
    <mergeCell ref="NTA225:NTH225"/>
    <mergeCell ref="NTI225:NTP225"/>
    <mergeCell ref="NTQ225:NTX225"/>
    <mergeCell ref="NTY225:NUF225"/>
    <mergeCell ref="NUG225:NUN225"/>
    <mergeCell ref="NUO225:NUV225"/>
    <mergeCell ref="NUW225:NVD225"/>
    <mergeCell ref="NVE225:NVL225"/>
    <mergeCell ref="NVM225:NVT225"/>
    <mergeCell ref="NVU225:NWB225"/>
    <mergeCell ref="NWC225:NWJ225"/>
    <mergeCell ref="NWK225:NWR225"/>
    <mergeCell ref="NWS225:NWZ225"/>
    <mergeCell ref="NXA225:NXH225"/>
    <mergeCell ref="NXI225:NXP225"/>
    <mergeCell ref="NXQ225:NXX225"/>
    <mergeCell ref="NXY225:NYF225"/>
    <mergeCell ref="NYG225:NYN225"/>
    <mergeCell ref="NYO225:NYV225"/>
    <mergeCell ref="NYW225:NZD225"/>
    <mergeCell ref="NZE225:NZL225"/>
    <mergeCell ref="NZM225:NZT225"/>
    <mergeCell ref="NZU225:OAB225"/>
    <mergeCell ref="OAC225:OAJ225"/>
    <mergeCell ref="OAK225:OAR225"/>
    <mergeCell ref="OAS225:OAZ225"/>
    <mergeCell ref="OBA225:OBH225"/>
    <mergeCell ref="OBI225:OBP225"/>
    <mergeCell ref="OBQ225:OBX225"/>
    <mergeCell ref="OBY225:OCF225"/>
    <mergeCell ref="OCG225:OCN225"/>
    <mergeCell ref="OCO225:OCV225"/>
    <mergeCell ref="OCW225:ODD225"/>
    <mergeCell ref="ODE225:ODL225"/>
    <mergeCell ref="ODM225:ODT225"/>
    <mergeCell ref="ODU225:OEB225"/>
    <mergeCell ref="OEC225:OEJ225"/>
    <mergeCell ref="OEK225:OER225"/>
    <mergeCell ref="OES225:OEZ225"/>
    <mergeCell ref="OFA225:OFH225"/>
    <mergeCell ref="OFI225:OFP225"/>
    <mergeCell ref="OFQ225:OFX225"/>
    <mergeCell ref="OFY225:OGF225"/>
    <mergeCell ref="OGG225:OGN225"/>
    <mergeCell ref="OGO225:OGV225"/>
    <mergeCell ref="OGW225:OHD225"/>
    <mergeCell ref="OHE225:OHL225"/>
    <mergeCell ref="OHM225:OHT225"/>
    <mergeCell ref="OHU225:OIB225"/>
    <mergeCell ref="OIC225:OIJ225"/>
    <mergeCell ref="OIK225:OIR225"/>
    <mergeCell ref="OIS225:OIZ225"/>
    <mergeCell ref="OJA225:OJH225"/>
    <mergeCell ref="OJI225:OJP225"/>
    <mergeCell ref="OJQ225:OJX225"/>
    <mergeCell ref="OJY225:OKF225"/>
    <mergeCell ref="OKG225:OKN225"/>
    <mergeCell ref="OKO225:OKV225"/>
    <mergeCell ref="OKW225:OLD225"/>
    <mergeCell ref="OLE225:OLL225"/>
    <mergeCell ref="OLM225:OLT225"/>
    <mergeCell ref="OLU225:OMB225"/>
    <mergeCell ref="OMC225:OMJ225"/>
    <mergeCell ref="OMK225:OMR225"/>
    <mergeCell ref="OMS225:OMZ225"/>
    <mergeCell ref="ONA225:ONH225"/>
    <mergeCell ref="ONI225:ONP225"/>
    <mergeCell ref="ONQ225:ONX225"/>
    <mergeCell ref="ONY225:OOF225"/>
    <mergeCell ref="OOG225:OON225"/>
    <mergeCell ref="OOO225:OOV225"/>
    <mergeCell ref="OOW225:OPD225"/>
    <mergeCell ref="OPE225:OPL225"/>
    <mergeCell ref="OPM225:OPT225"/>
    <mergeCell ref="OPU225:OQB225"/>
    <mergeCell ref="OQC225:OQJ225"/>
    <mergeCell ref="OQK225:OQR225"/>
    <mergeCell ref="OQS225:OQZ225"/>
    <mergeCell ref="ORA225:ORH225"/>
    <mergeCell ref="ORI225:ORP225"/>
    <mergeCell ref="ORQ225:ORX225"/>
    <mergeCell ref="ORY225:OSF225"/>
    <mergeCell ref="OSG225:OSN225"/>
    <mergeCell ref="OSO225:OSV225"/>
    <mergeCell ref="OSW225:OTD225"/>
    <mergeCell ref="OTE225:OTL225"/>
    <mergeCell ref="OTM225:OTT225"/>
    <mergeCell ref="OTU225:OUB225"/>
    <mergeCell ref="OUC225:OUJ225"/>
    <mergeCell ref="OUK225:OUR225"/>
    <mergeCell ref="OUS225:OUZ225"/>
    <mergeCell ref="OVA225:OVH225"/>
    <mergeCell ref="OVI225:OVP225"/>
    <mergeCell ref="OVQ225:OVX225"/>
    <mergeCell ref="OVY225:OWF225"/>
    <mergeCell ref="OWG225:OWN225"/>
    <mergeCell ref="OWO225:OWV225"/>
    <mergeCell ref="OWW225:OXD225"/>
    <mergeCell ref="OXE225:OXL225"/>
    <mergeCell ref="OXM225:OXT225"/>
    <mergeCell ref="OXU225:OYB225"/>
    <mergeCell ref="OYC225:OYJ225"/>
    <mergeCell ref="OYK225:OYR225"/>
    <mergeCell ref="OYS225:OYZ225"/>
    <mergeCell ref="OZA225:OZH225"/>
    <mergeCell ref="OZI225:OZP225"/>
    <mergeCell ref="OZQ225:OZX225"/>
    <mergeCell ref="OZY225:PAF225"/>
    <mergeCell ref="PAG225:PAN225"/>
    <mergeCell ref="PAO225:PAV225"/>
    <mergeCell ref="PAW225:PBD225"/>
    <mergeCell ref="PBE225:PBL225"/>
    <mergeCell ref="PBM225:PBT225"/>
    <mergeCell ref="PBU225:PCB225"/>
    <mergeCell ref="PCC225:PCJ225"/>
    <mergeCell ref="PCK225:PCR225"/>
    <mergeCell ref="PCS225:PCZ225"/>
    <mergeCell ref="PDA225:PDH225"/>
    <mergeCell ref="PDI225:PDP225"/>
    <mergeCell ref="PDQ225:PDX225"/>
    <mergeCell ref="PDY225:PEF225"/>
    <mergeCell ref="PEG225:PEN225"/>
    <mergeCell ref="PEO225:PEV225"/>
    <mergeCell ref="PEW225:PFD225"/>
    <mergeCell ref="PFE225:PFL225"/>
    <mergeCell ref="PFM225:PFT225"/>
    <mergeCell ref="PFU225:PGB225"/>
    <mergeCell ref="PGC225:PGJ225"/>
    <mergeCell ref="PGK225:PGR225"/>
    <mergeCell ref="PGS225:PGZ225"/>
    <mergeCell ref="PHA225:PHH225"/>
    <mergeCell ref="PHI225:PHP225"/>
    <mergeCell ref="PHQ225:PHX225"/>
    <mergeCell ref="PHY225:PIF225"/>
    <mergeCell ref="PIG225:PIN225"/>
    <mergeCell ref="PIO225:PIV225"/>
    <mergeCell ref="PIW225:PJD225"/>
    <mergeCell ref="PJE225:PJL225"/>
    <mergeCell ref="PJM225:PJT225"/>
    <mergeCell ref="PJU225:PKB225"/>
    <mergeCell ref="PKC225:PKJ225"/>
    <mergeCell ref="PKK225:PKR225"/>
    <mergeCell ref="PKS225:PKZ225"/>
    <mergeCell ref="PLA225:PLH225"/>
    <mergeCell ref="PLI225:PLP225"/>
    <mergeCell ref="PLQ225:PLX225"/>
    <mergeCell ref="PLY225:PMF225"/>
    <mergeCell ref="PMG225:PMN225"/>
    <mergeCell ref="PMO225:PMV225"/>
    <mergeCell ref="PMW225:PND225"/>
    <mergeCell ref="PNE225:PNL225"/>
    <mergeCell ref="PNM225:PNT225"/>
    <mergeCell ref="PNU225:POB225"/>
    <mergeCell ref="POC225:POJ225"/>
    <mergeCell ref="POK225:POR225"/>
    <mergeCell ref="POS225:POZ225"/>
    <mergeCell ref="PPA225:PPH225"/>
    <mergeCell ref="PPI225:PPP225"/>
    <mergeCell ref="PPQ225:PPX225"/>
    <mergeCell ref="PPY225:PQF225"/>
    <mergeCell ref="PQG225:PQN225"/>
    <mergeCell ref="PQO225:PQV225"/>
    <mergeCell ref="PQW225:PRD225"/>
    <mergeCell ref="PRE225:PRL225"/>
    <mergeCell ref="PRM225:PRT225"/>
    <mergeCell ref="PRU225:PSB225"/>
    <mergeCell ref="PSC225:PSJ225"/>
    <mergeCell ref="PSK225:PSR225"/>
    <mergeCell ref="PSS225:PSZ225"/>
    <mergeCell ref="PTA225:PTH225"/>
    <mergeCell ref="PTI225:PTP225"/>
    <mergeCell ref="PTQ225:PTX225"/>
    <mergeCell ref="PTY225:PUF225"/>
    <mergeCell ref="PUG225:PUN225"/>
    <mergeCell ref="PUO225:PUV225"/>
    <mergeCell ref="PUW225:PVD225"/>
    <mergeCell ref="PVE225:PVL225"/>
    <mergeCell ref="PVM225:PVT225"/>
    <mergeCell ref="PVU225:PWB225"/>
    <mergeCell ref="PWC225:PWJ225"/>
    <mergeCell ref="PWK225:PWR225"/>
    <mergeCell ref="PWS225:PWZ225"/>
    <mergeCell ref="PXA225:PXH225"/>
    <mergeCell ref="PXI225:PXP225"/>
    <mergeCell ref="PXQ225:PXX225"/>
    <mergeCell ref="PXY225:PYF225"/>
    <mergeCell ref="PYG225:PYN225"/>
    <mergeCell ref="PYO225:PYV225"/>
    <mergeCell ref="PYW225:PZD225"/>
    <mergeCell ref="PZE225:PZL225"/>
    <mergeCell ref="PZM225:PZT225"/>
    <mergeCell ref="PZU225:QAB225"/>
    <mergeCell ref="QAC225:QAJ225"/>
    <mergeCell ref="QAK225:QAR225"/>
    <mergeCell ref="QAS225:QAZ225"/>
    <mergeCell ref="QBA225:QBH225"/>
    <mergeCell ref="QBI225:QBP225"/>
    <mergeCell ref="QBQ225:QBX225"/>
    <mergeCell ref="QBY225:QCF225"/>
    <mergeCell ref="QCG225:QCN225"/>
    <mergeCell ref="QCO225:QCV225"/>
    <mergeCell ref="QCW225:QDD225"/>
    <mergeCell ref="QDE225:QDL225"/>
    <mergeCell ref="QDM225:QDT225"/>
    <mergeCell ref="QDU225:QEB225"/>
    <mergeCell ref="QEC225:QEJ225"/>
    <mergeCell ref="QEK225:QER225"/>
    <mergeCell ref="QES225:QEZ225"/>
    <mergeCell ref="QFA225:QFH225"/>
    <mergeCell ref="QFI225:QFP225"/>
    <mergeCell ref="QFQ225:QFX225"/>
    <mergeCell ref="QFY225:QGF225"/>
    <mergeCell ref="QGG225:QGN225"/>
    <mergeCell ref="QGO225:QGV225"/>
    <mergeCell ref="QGW225:QHD225"/>
    <mergeCell ref="QHE225:QHL225"/>
    <mergeCell ref="QHM225:QHT225"/>
    <mergeCell ref="QHU225:QIB225"/>
    <mergeCell ref="QIC225:QIJ225"/>
    <mergeCell ref="QIK225:QIR225"/>
    <mergeCell ref="QIS225:QIZ225"/>
    <mergeCell ref="QJA225:QJH225"/>
    <mergeCell ref="QJI225:QJP225"/>
    <mergeCell ref="QJQ225:QJX225"/>
    <mergeCell ref="QJY225:QKF225"/>
    <mergeCell ref="QKG225:QKN225"/>
    <mergeCell ref="QKO225:QKV225"/>
    <mergeCell ref="QKW225:QLD225"/>
    <mergeCell ref="QLE225:QLL225"/>
    <mergeCell ref="QLM225:QLT225"/>
    <mergeCell ref="QLU225:QMB225"/>
    <mergeCell ref="QMC225:QMJ225"/>
    <mergeCell ref="QMK225:QMR225"/>
    <mergeCell ref="QMS225:QMZ225"/>
    <mergeCell ref="QNA225:QNH225"/>
    <mergeCell ref="QNI225:QNP225"/>
    <mergeCell ref="QNQ225:QNX225"/>
    <mergeCell ref="QNY225:QOF225"/>
    <mergeCell ref="QOG225:QON225"/>
    <mergeCell ref="QOO225:QOV225"/>
    <mergeCell ref="QOW225:QPD225"/>
    <mergeCell ref="QPE225:QPL225"/>
    <mergeCell ref="QPM225:QPT225"/>
    <mergeCell ref="QPU225:QQB225"/>
    <mergeCell ref="QQC225:QQJ225"/>
    <mergeCell ref="QQK225:QQR225"/>
    <mergeCell ref="QQS225:QQZ225"/>
    <mergeCell ref="QRA225:QRH225"/>
    <mergeCell ref="QRI225:QRP225"/>
    <mergeCell ref="QRQ225:QRX225"/>
    <mergeCell ref="QRY225:QSF225"/>
    <mergeCell ref="QSG225:QSN225"/>
    <mergeCell ref="QSO225:QSV225"/>
    <mergeCell ref="QSW225:QTD225"/>
    <mergeCell ref="QTE225:QTL225"/>
    <mergeCell ref="QTM225:QTT225"/>
    <mergeCell ref="QTU225:QUB225"/>
    <mergeCell ref="QUC225:QUJ225"/>
    <mergeCell ref="QUK225:QUR225"/>
    <mergeCell ref="QUS225:QUZ225"/>
    <mergeCell ref="QVA225:QVH225"/>
    <mergeCell ref="QVI225:QVP225"/>
    <mergeCell ref="QVQ225:QVX225"/>
    <mergeCell ref="QVY225:QWF225"/>
    <mergeCell ref="QWG225:QWN225"/>
    <mergeCell ref="QWO225:QWV225"/>
    <mergeCell ref="QWW225:QXD225"/>
    <mergeCell ref="QXE225:QXL225"/>
    <mergeCell ref="QXM225:QXT225"/>
    <mergeCell ref="QXU225:QYB225"/>
    <mergeCell ref="QYC225:QYJ225"/>
    <mergeCell ref="QYK225:QYR225"/>
    <mergeCell ref="QYS225:QYZ225"/>
    <mergeCell ref="QZA225:QZH225"/>
    <mergeCell ref="QZI225:QZP225"/>
    <mergeCell ref="QZQ225:QZX225"/>
    <mergeCell ref="QZY225:RAF225"/>
    <mergeCell ref="RAG225:RAN225"/>
    <mergeCell ref="RAO225:RAV225"/>
    <mergeCell ref="RAW225:RBD225"/>
    <mergeCell ref="RBE225:RBL225"/>
    <mergeCell ref="RBM225:RBT225"/>
    <mergeCell ref="RBU225:RCB225"/>
    <mergeCell ref="RCC225:RCJ225"/>
    <mergeCell ref="RCK225:RCR225"/>
    <mergeCell ref="RCS225:RCZ225"/>
    <mergeCell ref="RDA225:RDH225"/>
    <mergeCell ref="RDI225:RDP225"/>
    <mergeCell ref="RDQ225:RDX225"/>
    <mergeCell ref="RDY225:REF225"/>
    <mergeCell ref="REG225:REN225"/>
    <mergeCell ref="REO225:REV225"/>
    <mergeCell ref="REW225:RFD225"/>
    <mergeCell ref="RFE225:RFL225"/>
    <mergeCell ref="RFM225:RFT225"/>
    <mergeCell ref="RFU225:RGB225"/>
    <mergeCell ref="RGC225:RGJ225"/>
    <mergeCell ref="RGK225:RGR225"/>
    <mergeCell ref="RGS225:RGZ225"/>
    <mergeCell ref="RHA225:RHH225"/>
    <mergeCell ref="RHI225:RHP225"/>
    <mergeCell ref="RHQ225:RHX225"/>
    <mergeCell ref="RHY225:RIF225"/>
    <mergeCell ref="RIG225:RIN225"/>
    <mergeCell ref="RIO225:RIV225"/>
    <mergeCell ref="RIW225:RJD225"/>
    <mergeCell ref="RJE225:RJL225"/>
    <mergeCell ref="RJM225:RJT225"/>
    <mergeCell ref="RJU225:RKB225"/>
    <mergeCell ref="RKC225:RKJ225"/>
    <mergeCell ref="RKK225:RKR225"/>
    <mergeCell ref="RKS225:RKZ225"/>
    <mergeCell ref="RLA225:RLH225"/>
    <mergeCell ref="RLI225:RLP225"/>
    <mergeCell ref="RLQ225:RLX225"/>
    <mergeCell ref="RLY225:RMF225"/>
    <mergeCell ref="RMG225:RMN225"/>
    <mergeCell ref="RMO225:RMV225"/>
    <mergeCell ref="RMW225:RND225"/>
    <mergeCell ref="RNE225:RNL225"/>
    <mergeCell ref="RNM225:RNT225"/>
    <mergeCell ref="RNU225:ROB225"/>
    <mergeCell ref="ROC225:ROJ225"/>
    <mergeCell ref="ROK225:ROR225"/>
    <mergeCell ref="ROS225:ROZ225"/>
    <mergeCell ref="RPA225:RPH225"/>
    <mergeCell ref="RPI225:RPP225"/>
    <mergeCell ref="RPQ225:RPX225"/>
    <mergeCell ref="RPY225:RQF225"/>
    <mergeCell ref="RQG225:RQN225"/>
    <mergeCell ref="RQO225:RQV225"/>
    <mergeCell ref="RQW225:RRD225"/>
    <mergeCell ref="RRE225:RRL225"/>
    <mergeCell ref="RRM225:RRT225"/>
    <mergeCell ref="RRU225:RSB225"/>
    <mergeCell ref="RSC225:RSJ225"/>
    <mergeCell ref="RSK225:RSR225"/>
    <mergeCell ref="RSS225:RSZ225"/>
    <mergeCell ref="RTA225:RTH225"/>
    <mergeCell ref="RTI225:RTP225"/>
    <mergeCell ref="RTQ225:RTX225"/>
    <mergeCell ref="RTY225:RUF225"/>
    <mergeCell ref="RUG225:RUN225"/>
    <mergeCell ref="RUO225:RUV225"/>
    <mergeCell ref="RUW225:RVD225"/>
    <mergeCell ref="RVE225:RVL225"/>
    <mergeCell ref="RVM225:RVT225"/>
    <mergeCell ref="RVU225:RWB225"/>
    <mergeCell ref="RWC225:RWJ225"/>
    <mergeCell ref="RWK225:RWR225"/>
    <mergeCell ref="RWS225:RWZ225"/>
    <mergeCell ref="RXA225:RXH225"/>
    <mergeCell ref="RXI225:RXP225"/>
    <mergeCell ref="RXQ225:RXX225"/>
    <mergeCell ref="RXY225:RYF225"/>
    <mergeCell ref="RYG225:RYN225"/>
    <mergeCell ref="RYO225:RYV225"/>
    <mergeCell ref="RYW225:RZD225"/>
    <mergeCell ref="RZE225:RZL225"/>
    <mergeCell ref="RZM225:RZT225"/>
    <mergeCell ref="RZU225:SAB225"/>
    <mergeCell ref="SAC225:SAJ225"/>
    <mergeCell ref="SAK225:SAR225"/>
    <mergeCell ref="SAS225:SAZ225"/>
    <mergeCell ref="SBA225:SBH225"/>
    <mergeCell ref="SBI225:SBP225"/>
    <mergeCell ref="SBQ225:SBX225"/>
    <mergeCell ref="SBY225:SCF225"/>
    <mergeCell ref="SCG225:SCN225"/>
    <mergeCell ref="SCO225:SCV225"/>
    <mergeCell ref="SCW225:SDD225"/>
    <mergeCell ref="SDE225:SDL225"/>
    <mergeCell ref="SDM225:SDT225"/>
    <mergeCell ref="SDU225:SEB225"/>
    <mergeCell ref="SEC225:SEJ225"/>
    <mergeCell ref="SEK225:SER225"/>
    <mergeCell ref="SES225:SEZ225"/>
    <mergeCell ref="SFA225:SFH225"/>
    <mergeCell ref="SFI225:SFP225"/>
    <mergeCell ref="SFQ225:SFX225"/>
    <mergeCell ref="SFY225:SGF225"/>
    <mergeCell ref="SGG225:SGN225"/>
    <mergeCell ref="SGO225:SGV225"/>
    <mergeCell ref="SGW225:SHD225"/>
    <mergeCell ref="SHE225:SHL225"/>
    <mergeCell ref="SHM225:SHT225"/>
    <mergeCell ref="SHU225:SIB225"/>
    <mergeCell ref="SIC225:SIJ225"/>
    <mergeCell ref="SIK225:SIR225"/>
    <mergeCell ref="SIS225:SIZ225"/>
    <mergeCell ref="SJA225:SJH225"/>
    <mergeCell ref="SJI225:SJP225"/>
    <mergeCell ref="SJQ225:SJX225"/>
    <mergeCell ref="SJY225:SKF225"/>
    <mergeCell ref="SKG225:SKN225"/>
    <mergeCell ref="SKO225:SKV225"/>
    <mergeCell ref="SKW225:SLD225"/>
    <mergeCell ref="SLE225:SLL225"/>
    <mergeCell ref="SLM225:SLT225"/>
    <mergeCell ref="SLU225:SMB225"/>
    <mergeCell ref="SMC225:SMJ225"/>
    <mergeCell ref="SMK225:SMR225"/>
    <mergeCell ref="SMS225:SMZ225"/>
    <mergeCell ref="SNA225:SNH225"/>
    <mergeCell ref="SNI225:SNP225"/>
    <mergeCell ref="SNQ225:SNX225"/>
    <mergeCell ref="SNY225:SOF225"/>
    <mergeCell ref="SOG225:SON225"/>
    <mergeCell ref="SOO225:SOV225"/>
    <mergeCell ref="SOW225:SPD225"/>
    <mergeCell ref="SPE225:SPL225"/>
    <mergeCell ref="SPM225:SPT225"/>
    <mergeCell ref="SPU225:SQB225"/>
    <mergeCell ref="SQC225:SQJ225"/>
    <mergeCell ref="SQK225:SQR225"/>
    <mergeCell ref="SQS225:SQZ225"/>
    <mergeCell ref="SRA225:SRH225"/>
    <mergeCell ref="SRI225:SRP225"/>
    <mergeCell ref="SRQ225:SRX225"/>
    <mergeCell ref="SRY225:SSF225"/>
    <mergeCell ref="SSG225:SSN225"/>
    <mergeCell ref="SSO225:SSV225"/>
    <mergeCell ref="SSW225:STD225"/>
    <mergeCell ref="STE225:STL225"/>
    <mergeCell ref="STM225:STT225"/>
    <mergeCell ref="STU225:SUB225"/>
    <mergeCell ref="SUC225:SUJ225"/>
    <mergeCell ref="SUK225:SUR225"/>
    <mergeCell ref="SUS225:SUZ225"/>
    <mergeCell ref="SVA225:SVH225"/>
    <mergeCell ref="SVI225:SVP225"/>
    <mergeCell ref="SVQ225:SVX225"/>
    <mergeCell ref="SVY225:SWF225"/>
    <mergeCell ref="SWG225:SWN225"/>
    <mergeCell ref="SWO225:SWV225"/>
    <mergeCell ref="SWW225:SXD225"/>
    <mergeCell ref="SXE225:SXL225"/>
    <mergeCell ref="SXM225:SXT225"/>
    <mergeCell ref="SXU225:SYB225"/>
    <mergeCell ref="SYC225:SYJ225"/>
    <mergeCell ref="SYK225:SYR225"/>
    <mergeCell ref="SYS225:SYZ225"/>
    <mergeCell ref="SZA225:SZH225"/>
    <mergeCell ref="SZI225:SZP225"/>
    <mergeCell ref="SZQ225:SZX225"/>
    <mergeCell ref="SZY225:TAF225"/>
    <mergeCell ref="TAG225:TAN225"/>
    <mergeCell ref="TAO225:TAV225"/>
    <mergeCell ref="TAW225:TBD225"/>
    <mergeCell ref="TBE225:TBL225"/>
    <mergeCell ref="TBM225:TBT225"/>
    <mergeCell ref="TBU225:TCB225"/>
    <mergeCell ref="TCC225:TCJ225"/>
    <mergeCell ref="TCK225:TCR225"/>
    <mergeCell ref="TCS225:TCZ225"/>
    <mergeCell ref="TDA225:TDH225"/>
    <mergeCell ref="TDI225:TDP225"/>
    <mergeCell ref="TDQ225:TDX225"/>
    <mergeCell ref="TDY225:TEF225"/>
    <mergeCell ref="TEG225:TEN225"/>
    <mergeCell ref="TEO225:TEV225"/>
    <mergeCell ref="TEW225:TFD225"/>
    <mergeCell ref="TFE225:TFL225"/>
    <mergeCell ref="TFM225:TFT225"/>
    <mergeCell ref="TFU225:TGB225"/>
    <mergeCell ref="TGC225:TGJ225"/>
    <mergeCell ref="TGK225:TGR225"/>
    <mergeCell ref="TGS225:TGZ225"/>
    <mergeCell ref="THA225:THH225"/>
    <mergeCell ref="THI225:THP225"/>
    <mergeCell ref="THQ225:THX225"/>
    <mergeCell ref="THY225:TIF225"/>
    <mergeCell ref="TIG225:TIN225"/>
    <mergeCell ref="TIO225:TIV225"/>
    <mergeCell ref="TIW225:TJD225"/>
    <mergeCell ref="TJE225:TJL225"/>
    <mergeCell ref="TJM225:TJT225"/>
    <mergeCell ref="TJU225:TKB225"/>
    <mergeCell ref="TKC225:TKJ225"/>
    <mergeCell ref="TKK225:TKR225"/>
    <mergeCell ref="TKS225:TKZ225"/>
    <mergeCell ref="TLA225:TLH225"/>
    <mergeCell ref="TLI225:TLP225"/>
    <mergeCell ref="TLQ225:TLX225"/>
    <mergeCell ref="TLY225:TMF225"/>
    <mergeCell ref="TMG225:TMN225"/>
    <mergeCell ref="TMO225:TMV225"/>
    <mergeCell ref="TMW225:TND225"/>
    <mergeCell ref="TNE225:TNL225"/>
    <mergeCell ref="TNM225:TNT225"/>
    <mergeCell ref="TNU225:TOB225"/>
    <mergeCell ref="TOC225:TOJ225"/>
    <mergeCell ref="TOK225:TOR225"/>
    <mergeCell ref="TOS225:TOZ225"/>
    <mergeCell ref="TPA225:TPH225"/>
    <mergeCell ref="TPI225:TPP225"/>
    <mergeCell ref="TPQ225:TPX225"/>
    <mergeCell ref="TPY225:TQF225"/>
    <mergeCell ref="TQG225:TQN225"/>
    <mergeCell ref="TQO225:TQV225"/>
    <mergeCell ref="TQW225:TRD225"/>
    <mergeCell ref="TRE225:TRL225"/>
    <mergeCell ref="TRM225:TRT225"/>
    <mergeCell ref="TRU225:TSB225"/>
    <mergeCell ref="TSC225:TSJ225"/>
    <mergeCell ref="TSK225:TSR225"/>
    <mergeCell ref="TSS225:TSZ225"/>
    <mergeCell ref="TTA225:TTH225"/>
    <mergeCell ref="TTI225:TTP225"/>
    <mergeCell ref="TTQ225:TTX225"/>
    <mergeCell ref="TTY225:TUF225"/>
    <mergeCell ref="TUG225:TUN225"/>
    <mergeCell ref="TUO225:TUV225"/>
    <mergeCell ref="TUW225:TVD225"/>
    <mergeCell ref="TVE225:TVL225"/>
    <mergeCell ref="TVM225:TVT225"/>
    <mergeCell ref="TVU225:TWB225"/>
    <mergeCell ref="TWC225:TWJ225"/>
    <mergeCell ref="TWK225:TWR225"/>
    <mergeCell ref="TWS225:TWZ225"/>
    <mergeCell ref="TXA225:TXH225"/>
    <mergeCell ref="TXI225:TXP225"/>
    <mergeCell ref="TXQ225:TXX225"/>
    <mergeCell ref="TXY225:TYF225"/>
    <mergeCell ref="TYG225:TYN225"/>
    <mergeCell ref="TYO225:TYV225"/>
    <mergeCell ref="TYW225:TZD225"/>
    <mergeCell ref="TZE225:TZL225"/>
    <mergeCell ref="TZM225:TZT225"/>
    <mergeCell ref="TZU225:UAB225"/>
    <mergeCell ref="UAC225:UAJ225"/>
    <mergeCell ref="UAK225:UAR225"/>
    <mergeCell ref="UAS225:UAZ225"/>
    <mergeCell ref="UBA225:UBH225"/>
    <mergeCell ref="UBI225:UBP225"/>
    <mergeCell ref="UBQ225:UBX225"/>
    <mergeCell ref="UBY225:UCF225"/>
    <mergeCell ref="UCG225:UCN225"/>
    <mergeCell ref="UCO225:UCV225"/>
    <mergeCell ref="UCW225:UDD225"/>
    <mergeCell ref="UDE225:UDL225"/>
    <mergeCell ref="UDM225:UDT225"/>
    <mergeCell ref="UDU225:UEB225"/>
    <mergeCell ref="UEC225:UEJ225"/>
    <mergeCell ref="UEK225:UER225"/>
    <mergeCell ref="UES225:UEZ225"/>
    <mergeCell ref="UFA225:UFH225"/>
    <mergeCell ref="UFI225:UFP225"/>
    <mergeCell ref="UFQ225:UFX225"/>
    <mergeCell ref="UFY225:UGF225"/>
    <mergeCell ref="UGG225:UGN225"/>
    <mergeCell ref="UGO225:UGV225"/>
    <mergeCell ref="UGW225:UHD225"/>
    <mergeCell ref="UHE225:UHL225"/>
    <mergeCell ref="UHM225:UHT225"/>
    <mergeCell ref="UHU225:UIB225"/>
    <mergeCell ref="UIC225:UIJ225"/>
    <mergeCell ref="UIK225:UIR225"/>
    <mergeCell ref="UIS225:UIZ225"/>
    <mergeCell ref="UJA225:UJH225"/>
    <mergeCell ref="UJI225:UJP225"/>
    <mergeCell ref="UJQ225:UJX225"/>
    <mergeCell ref="UJY225:UKF225"/>
    <mergeCell ref="UKG225:UKN225"/>
    <mergeCell ref="UKO225:UKV225"/>
    <mergeCell ref="UKW225:ULD225"/>
    <mergeCell ref="ULE225:ULL225"/>
    <mergeCell ref="ULM225:ULT225"/>
    <mergeCell ref="ULU225:UMB225"/>
    <mergeCell ref="UMC225:UMJ225"/>
    <mergeCell ref="UMK225:UMR225"/>
    <mergeCell ref="UMS225:UMZ225"/>
    <mergeCell ref="UNA225:UNH225"/>
    <mergeCell ref="UNI225:UNP225"/>
    <mergeCell ref="UNQ225:UNX225"/>
    <mergeCell ref="UNY225:UOF225"/>
    <mergeCell ref="UOG225:UON225"/>
    <mergeCell ref="UOO225:UOV225"/>
    <mergeCell ref="UOW225:UPD225"/>
    <mergeCell ref="UPE225:UPL225"/>
    <mergeCell ref="UPM225:UPT225"/>
    <mergeCell ref="UPU225:UQB225"/>
    <mergeCell ref="UQC225:UQJ225"/>
    <mergeCell ref="UQK225:UQR225"/>
    <mergeCell ref="UQS225:UQZ225"/>
    <mergeCell ref="URA225:URH225"/>
    <mergeCell ref="URI225:URP225"/>
    <mergeCell ref="URQ225:URX225"/>
    <mergeCell ref="URY225:USF225"/>
    <mergeCell ref="USG225:USN225"/>
    <mergeCell ref="USO225:USV225"/>
    <mergeCell ref="USW225:UTD225"/>
    <mergeCell ref="UTE225:UTL225"/>
    <mergeCell ref="UTM225:UTT225"/>
    <mergeCell ref="UTU225:UUB225"/>
    <mergeCell ref="UUC225:UUJ225"/>
    <mergeCell ref="UUK225:UUR225"/>
    <mergeCell ref="UUS225:UUZ225"/>
    <mergeCell ref="UVA225:UVH225"/>
    <mergeCell ref="UVI225:UVP225"/>
    <mergeCell ref="UVQ225:UVX225"/>
    <mergeCell ref="UVY225:UWF225"/>
    <mergeCell ref="UWG225:UWN225"/>
    <mergeCell ref="UWO225:UWV225"/>
    <mergeCell ref="UWW225:UXD225"/>
    <mergeCell ref="UXE225:UXL225"/>
    <mergeCell ref="UXM225:UXT225"/>
    <mergeCell ref="UXU225:UYB225"/>
    <mergeCell ref="UYC225:UYJ225"/>
    <mergeCell ref="UYK225:UYR225"/>
    <mergeCell ref="UYS225:UYZ225"/>
    <mergeCell ref="UZA225:UZH225"/>
    <mergeCell ref="UZI225:UZP225"/>
    <mergeCell ref="UZQ225:UZX225"/>
    <mergeCell ref="UZY225:VAF225"/>
    <mergeCell ref="VAG225:VAN225"/>
    <mergeCell ref="VAO225:VAV225"/>
    <mergeCell ref="VAW225:VBD225"/>
    <mergeCell ref="VBE225:VBL225"/>
    <mergeCell ref="VBM225:VBT225"/>
    <mergeCell ref="VBU225:VCB225"/>
    <mergeCell ref="VCC225:VCJ225"/>
    <mergeCell ref="VCK225:VCR225"/>
    <mergeCell ref="VCS225:VCZ225"/>
    <mergeCell ref="VDA225:VDH225"/>
    <mergeCell ref="VDI225:VDP225"/>
    <mergeCell ref="VDQ225:VDX225"/>
    <mergeCell ref="VDY225:VEF225"/>
    <mergeCell ref="VEG225:VEN225"/>
    <mergeCell ref="VEO225:VEV225"/>
    <mergeCell ref="VEW225:VFD225"/>
    <mergeCell ref="VFE225:VFL225"/>
    <mergeCell ref="VFM225:VFT225"/>
    <mergeCell ref="VFU225:VGB225"/>
    <mergeCell ref="VGC225:VGJ225"/>
    <mergeCell ref="VGK225:VGR225"/>
    <mergeCell ref="VGS225:VGZ225"/>
    <mergeCell ref="VHA225:VHH225"/>
    <mergeCell ref="VHI225:VHP225"/>
    <mergeCell ref="VHQ225:VHX225"/>
    <mergeCell ref="VHY225:VIF225"/>
    <mergeCell ref="VIG225:VIN225"/>
    <mergeCell ref="VIO225:VIV225"/>
    <mergeCell ref="VIW225:VJD225"/>
    <mergeCell ref="VJE225:VJL225"/>
    <mergeCell ref="VJM225:VJT225"/>
    <mergeCell ref="VJU225:VKB225"/>
    <mergeCell ref="VKC225:VKJ225"/>
    <mergeCell ref="VKK225:VKR225"/>
    <mergeCell ref="VKS225:VKZ225"/>
    <mergeCell ref="VLA225:VLH225"/>
    <mergeCell ref="VLI225:VLP225"/>
    <mergeCell ref="VLQ225:VLX225"/>
    <mergeCell ref="VLY225:VMF225"/>
    <mergeCell ref="VMG225:VMN225"/>
    <mergeCell ref="VMO225:VMV225"/>
    <mergeCell ref="VMW225:VND225"/>
    <mergeCell ref="VNE225:VNL225"/>
    <mergeCell ref="VNM225:VNT225"/>
    <mergeCell ref="VNU225:VOB225"/>
    <mergeCell ref="VOC225:VOJ225"/>
    <mergeCell ref="VOK225:VOR225"/>
    <mergeCell ref="VOS225:VOZ225"/>
    <mergeCell ref="VPA225:VPH225"/>
    <mergeCell ref="VPI225:VPP225"/>
    <mergeCell ref="VPQ225:VPX225"/>
    <mergeCell ref="VPY225:VQF225"/>
    <mergeCell ref="VQG225:VQN225"/>
    <mergeCell ref="VQO225:VQV225"/>
    <mergeCell ref="VQW225:VRD225"/>
    <mergeCell ref="VRE225:VRL225"/>
    <mergeCell ref="VRM225:VRT225"/>
    <mergeCell ref="VRU225:VSB225"/>
    <mergeCell ref="VSC225:VSJ225"/>
    <mergeCell ref="VSK225:VSR225"/>
    <mergeCell ref="VSS225:VSZ225"/>
    <mergeCell ref="VTA225:VTH225"/>
    <mergeCell ref="VTI225:VTP225"/>
    <mergeCell ref="VTQ225:VTX225"/>
    <mergeCell ref="VTY225:VUF225"/>
    <mergeCell ref="VUG225:VUN225"/>
    <mergeCell ref="VUO225:VUV225"/>
    <mergeCell ref="VUW225:VVD225"/>
    <mergeCell ref="VVE225:VVL225"/>
    <mergeCell ref="VVM225:VVT225"/>
    <mergeCell ref="VVU225:VWB225"/>
    <mergeCell ref="VWC225:VWJ225"/>
    <mergeCell ref="VWK225:VWR225"/>
    <mergeCell ref="VWS225:VWZ225"/>
    <mergeCell ref="VXA225:VXH225"/>
    <mergeCell ref="VXI225:VXP225"/>
    <mergeCell ref="VXQ225:VXX225"/>
    <mergeCell ref="VXY225:VYF225"/>
    <mergeCell ref="VYG225:VYN225"/>
    <mergeCell ref="VYO225:VYV225"/>
    <mergeCell ref="VYW225:VZD225"/>
    <mergeCell ref="VZE225:VZL225"/>
    <mergeCell ref="VZM225:VZT225"/>
    <mergeCell ref="VZU225:WAB225"/>
    <mergeCell ref="WAC225:WAJ225"/>
    <mergeCell ref="WAK225:WAR225"/>
    <mergeCell ref="WAS225:WAZ225"/>
    <mergeCell ref="WBA225:WBH225"/>
    <mergeCell ref="WBI225:WBP225"/>
    <mergeCell ref="WBQ225:WBX225"/>
    <mergeCell ref="WBY225:WCF225"/>
    <mergeCell ref="WCG225:WCN225"/>
    <mergeCell ref="WCO225:WCV225"/>
    <mergeCell ref="WCW225:WDD225"/>
    <mergeCell ref="WDE225:WDL225"/>
    <mergeCell ref="WDM225:WDT225"/>
    <mergeCell ref="WDU225:WEB225"/>
    <mergeCell ref="WEC225:WEJ225"/>
    <mergeCell ref="WEK225:WER225"/>
    <mergeCell ref="WES225:WEZ225"/>
    <mergeCell ref="WFA225:WFH225"/>
    <mergeCell ref="WFI225:WFP225"/>
    <mergeCell ref="WFQ225:WFX225"/>
    <mergeCell ref="WFY225:WGF225"/>
    <mergeCell ref="WGG225:WGN225"/>
    <mergeCell ref="WGO225:WGV225"/>
    <mergeCell ref="WGW225:WHD225"/>
    <mergeCell ref="WHE225:WHL225"/>
    <mergeCell ref="WHM225:WHT225"/>
    <mergeCell ref="WHU225:WIB225"/>
    <mergeCell ref="WIC225:WIJ225"/>
    <mergeCell ref="WIK225:WIR225"/>
    <mergeCell ref="WIS225:WIZ225"/>
    <mergeCell ref="WJA225:WJH225"/>
    <mergeCell ref="WJI225:WJP225"/>
    <mergeCell ref="WJQ225:WJX225"/>
    <mergeCell ref="WJY225:WKF225"/>
    <mergeCell ref="WKG225:WKN225"/>
    <mergeCell ref="WKO225:WKV225"/>
    <mergeCell ref="WKW225:WLD225"/>
    <mergeCell ref="WLE225:WLL225"/>
    <mergeCell ref="WLM225:WLT225"/>
    <mergeCell ref="WLU225:WMB225"/>
    <mergeCell ref="WMC225:WMJ225"/>
    <mergeCell ref="WMK225:WMR225"/>
    <mergeCell ref="WMS225:WMZ225"/>
    <mergeCell ref="WNA225:WNH225"/>
    <mergeCell ref="WNI225:WNP225"/>
    <mergeCell ref="WNQ225:WNX225"/>
    <mergeCell ref="WNY225:WOF225"/>
    <mergeCell ref="WOG225:WON225"/>
    <mergeCell ref="WOO225:WOV225"/>
    <mergeCell ref="WOW225:WPD225"/>
    <mergeCell ref="WPE225:WPL225"/>
    <mergeCell ref="WPM225:WPT225"/>
    <mergeCell ref="WPU225:WQB225"/>
    <mergeCell ref="WQC225:WQJ225"/>
    <mergeCell ref="WQK225:WQR225"/>
    <mergeCell ref="WQS225:WQZ225"/>
    <mergeCell ref="WRA225:WRH225"/>
    <mergeCell ref="WRI225:WRP225"/>
    <mergeCell ref="WRQ225:WRX225"/>
    <mergeCell ref="WRY225:WSF225"/>
    <mergeCell ref="WSG225:WSN225"/>
    <mergeCell ref="WSO225:WSV225"/>
    <mergeCell ref="WSW225:WTD225"/>
    <mergeCell ref="WTE225:WTL225"/>
    <mergeCell ref="WTM225:WTT225"/>
    <mergeCell ref="WTU225:WUB225"/>
    <mergeCell ref="WUC225:WUJ225"/>
    <mergeCell ref="WUK225:WUR225"/>
    <mergeCell ref="WUS225:WUZ225"/>
    <mergeCell ref="WVA225:WVH225"/>
    <mergeCell ref="WVI225:WVP225"/>
    <mergeCell ref="WVQ225:WVX225"/>
    <mergeCell ref="WVY225:WWF225"/>
    <mergeCell ref="WWG225:WWN225"/>
    <mergeCell ref="WWO225:WWV225"/>
    <mergeCell ref="WWW225:WXD225"/>
    <mergeCell ref="WXE225:WXL225"/>
    <mergeCell ref="WXM225:WXT225"/>
    <mergeCell ref="WXU225:WYB225"/>
    <mergeCell ref="WYC225:WYJ225"/>
    <mergeCell ref="WYK225:WYR225"/>
    <mergeCell ref="WYS225:WYZ225"/>
    <mergeCell ref="WZA225:WZH225"/>
    <mergeCell ref="WZI225:WZP225"/>
    <mergeCell ref="A239:H239"/>
    <mergeCell ref="I239:P239"/>
    <mergeCell ref="Q239:X239"/>
    <mergeCell ref="Y239:AF239"/>
    <mergeCell ref="AG239:AN239"/>
    <mergeCell ref="AO239:AV239"/>
    <mergeCell ref="AW239:BD239"/>
    <mergeCell ref="BE239:BL239"/>
    <mergeCell ref="BM239:BT239"/>
    <mergeCell ref="BU239:CB239"/>
    <mergeCell ref="CC239:CJ239"/>
    <mergeCell ref="CK239:CR239"/>
    <mergeCell ref="CS239:CZ239"/>
    <mergeCell ref="DA239:DH239"/>
    <mergeCell ref="DI239:DP239"/>
    <mergeCell ref="DQ239:DX239"/>
    <mergeCell ref="DY239:EF239"/>
    <mergeCell ref="EG239:EN239"/>
    <mergeCell ref="EO239:EV239"/>
    <mergeCell ref="EW239:FD239"/>
    <mergeCell ref="FE239:FL239"/>
    <mergeCell ref="FM239:FT239"/>
    <mergeCell ref="FU239:GB239"/>
    <mergeCell ref="GC239:GJ239"/>
    <mergeCell ref="GK239:GR239"/>
    <mergeCell ref="GS239:GZ239"/>
    <mergeCell ref="HA239:HH239"/>
    <mergeCell ref="HI239:HP239"/>
    <mergeCell ref="HQ239:HX239"/>
    <mergeCell ref="HY239:IF239"/>
    <mergeCell ref="IG239:IN239"/>
    <mergeCell ref="IO239:IV239"/>
    <mergeCell ref="IW239:JD239"/>
    <mergeCell ref="JE239:JL239"/>
    <mergeCell ref="JM239:JT239"/>
    <mergeCell ref="JU239:KB239"/>
    <mergeCell ref="KC239:KJ239"/>
    <mergeCell ref="KK239:KR239"/>
    <mergeCell ref="KS239:KZ239"/>
    <mergeCell ref="LA239:LH239"/>
    <mergeCell ref="LI239:LP239"/>
    <mergeCell ref="LQ239:LX239"/>
    <mergeCell ref="LY239:MF239"/>
    <mergeCell ref="MG239:MN239"/>
    <mergeCell ref="MO239:MV239"/>
    <mergeCell ref="MW239:ND239"/>
    <mergeCell ref="NE239:NL239"/>
    <mergeCell ref="NM239:NT239"/>
    <mergeCell ref="NU239:OB239"/>
    <mergeCell ref="OC239:OJ239"/>
    <mergeCell ref="OK239:OR239"/>
    <mergeCell ref="OS239:OZ239"/>
    <mergeCell ref="PA239:PH239"/>
    <mergeCell ref="PI239:PP239"/>
    <mergeCell ref="PQ239:PX239"/>
    <mergeCell ref="PY239:QF239"/>
    <mergeCell ref="QG239:QN239"/>
    <mergeCell ref="QO239:QV239"/>
    <mergeCell ref="QW239:RD239"/>
    <mergeCell ref="RE239:RL239"/>
    <mergeCell ref="RM239:RT239"/>
    <mergeCell ref="RU239:SB239"/>
    <mergeCell ref="SC239:SJ239"/>
    <mergeCell ref="SK239:SR239"/>
    <mergeCell ref="SS239:SZ239"/>
    <mergeCell ref="TA239:TH239"/>
    <mergeCell ref="TI239:TP239"/>
    <mergeCell ref="TQ239:TX239"/>
    <mergeCell ref="TY239:UF239"/>
    <mergeCell ref="UG239:UN239"/>
    <mergeCell ref="UO239:UV239"/>
    <mergeCell ref="UW239:VD239"/>
    <mergeCell ref="VE239:VL239"/>
    <mergeCell ref="VM239:VT239"/>
    <mergeCell ref="VU239:WB239"/>
    <mergeCell ref="WC239:WJ239"/>
    <mergeCell ref="WK239:WR239"/>
    <mergeCell ref="WS239:WZ239"/>
    <mergeCell ref="XA239:XH239"/>
    <mergeCell ref="XI239:XP239"/>
    <mergeCell ref="XQ239:XX239"/>
    <mergeCell ref="XY239:YF239"/>
    <mergeCell ref="YG239:YN239"/>
    <mergeCell ref="YO239:YV239"/>
    <mergeCell ref="YW239:ZD239"/>
    <mergeCell ref="ZE239:ZL239"/>
    <mergeCell ref="ZM239:ZT239"/>
    <mergeCell ref="ZU239:AAB239"/>
    <mergeCell ref="AAC239:AAJ239"/>
    <mergeCell ref="AAK239:AAR239"/>
    <mergeCell ref="AAS239:AAZ239"/>
    <mergeCell ref="ABA239:ABH239"/>
    <mergeCell ref="ABI239:ABP239"/>
    <mergeCell ref="ABQ239:ABX239"/>
    <mergeCell ref="ABY239:ACF239"/>
    <mergeCell ref="ACG239:ACN239"/>
    <mergeCell ref="ACO239:ACV239"/>
    <mergeCell ref="ACW239:ADD239"/>
    <mergeCell ref="ADE239:ADL239"/>
    <mergeCell ref="ADM239:ADT239"/>
    <mergeCell ref="ADU239:AEB239"/>
    <mergeCell ref="AEC239:AEJ239"/>
    <mergeCell ref="AEK239:AER239"/>
    <mergeCell ref="AES239:AEZ239"/>
    <mergeCell ref="AFA239:AFH239"/>
    <mergeCell ref="AFI239:AFP239"/>
    <mergeCell ref="AFQ239:AFX239"/>
    <mergeCell ref="AFY239:AGF239"/>
    <mergeCell ref="AGG239:AGN239"/>
    <mergeCell ref="AGO239:AGV239"/>
    <mergeCell ref="AGW239:AHD239"/>
    <mergeCell ref="AHE239:AHL239"/>
    <mergeCell ref="AHM239:AHT239"/>
    <mergeCell ref="AHU239:AIB239"/>
    <mergeCell ref="AIC239:AIJ239"/>
    <mergeCell ref="AIK239:AIR239"/>
    <mergeCell ref="AIS239:AIZ239"/>
    <mergeCell ref="AJA239:AJH239"/>
    <mergeCell ref="AJI239:AJP239"/>
    <mergeCell ref="AJQ239:AJX239"/>
    <mergeCell ref="AJY239:AKF239"/>
    <mergeCell ref="AKG239:AKN239"/>
    <mergeCell ref="AKO239:AKV239"/>
    <mergeCell ref="AKW239:ALD239"/>
    <mergeCell ref="ALE239:ALL239"/>
    <mergeCell ref="ALM239:ALT239"/>
    <mergeCell ref="ALU239:AMB239"/>
    <mergeCell ref="AMC239:AMJ239"/>
    <mergeCell ref="AMK239:AMR239"/>
    <mergeCell ref="AMS239:AMZ239"/>
    <mergeCell ref="ANA239:ANH239"/>
    <mergeCell ref="ANI239:ANP239"/>
    <mergeCell ref="ANQ239:ANX239"/>
    <mergeCell ref="ANY239:AOF239"/>
    <mergeCell ref="AOG239:AON239"/>
    <mergeCell ref="AOO239:AOV239"/>
    <mergeCell ref="AOW239:APD239"/>
    <mergeCell ref="APE239:APL239"/>
    <mergeCell ref="APM239:APT239"/>
    <mergeCell ref="APU239:AQB239"/>
    <mergeCell ref="AQC239:AQJ239"/>
    <mergeCell ref="AQK239:AQR239"/>
    <mergeCell ref="AQS239:AQZ239"/>
    <mergeCell ref="ARA239:ARH239"/>
    <mergeCell ref="ARI239:ARP239"/>
    <mergeCell ref="ARQ239:ARX239"/>
    <mergeCell ref="ARY239:ASF239"/>
    <mergeCell ref="ASG239:ASN239"/>
    <mergeCell ref="ASO239:ASV239"/>
    <mergeCell ref="ASW239:ATD239"/>
    <mergeCell ref="ATE239:ATL239"/>
    <mergeCell ref="ATM239:ATT239"/>
    <mergeCell ref="ATU239:AUB239"/>
    <mergeCell ref="AUC239:AUJ239"/>
    <mergeCell ref="AUK239:AUR239"/>
    <mergeCell ref="AUS239:AUZ239"/>
    <mergeCell ref="AVA239:AVH239"/>
    <mergeCell ref="AVI239:AVP239"/>
    <mergeCell ref="AVQ239:AVX239"/>
    <mergeCell ref="AVY239:AWF239"/>
    <mergeCell ref="AWG239:AWN239"/>
    <mergeCell ref="AWO239:AWV239"/>
    <mergeCell ref="AWW239:AXD239"/>
    <mergeCell ref="AXE239:AXL239"/>
    <mergeCell ref="AXM239:AXT239"/>
    <mergeCell ref="AXU239:AYB239"/>
    <mergeCell ref="AYC239:AYJ239"/>
    <mergeCell ref="AYK239:AYR239"/>
    <mergeCell ref="AYS239:AYZ239"/>
    <mergeCell ref="AZA239:AZH239"/>
    <mergeCell ref="AZI239:AZP239"/>
    <mergeCell ref="AZQ239:AZX239"/>
    <mergeCell ref="AZY239:BAF239"/>
    <mergeCell ref="BAG239:BAN239"/>
    <mergeCell ref="BAO239:BAV239"/>
    <mergeCell ref="BAW239:BBD239"/>
    <mergeCell ref="BBE239:BBL239"/>
    <mergeCell ref="BBM239:BBT239"/>
    <mergeCell ref="BBU239:BCB239"/>
    <mergeCell ref="BCC239:BCJ239"/>
    <mergeCell ref="BCK239:BCR239"/>
    <mergeCell ref="BCS239:BCZ239"/>
    <mergeCell ref="BDA239:BDH239"/>
    <mergeCell ref="BDI239:BDP239"/>
    <mergeCell ref="BDQ239:BDX239"/>
    <mergeCell ref="BDY239:BEF239"/>
    <mergeCell ref="BEG239:BEN239"/>
    <mergeCell ref="BEO239:BEV239"/>
    <mergeCell ref="BEW239:BFD239"/>
    <mergeCell ref="BFE239:BFL239"/>
    <mergeCell ref="BFM239:BFT239"/>
    <mergeCell ref="BFU239:BGB239"/>
    <mergeCell ref="BGC239:BGJ239"/>
    <mergeCell ref="BGK239:BGR239"/>
    <mergeCell ref="BGS239:BGZ239"/>
    <mergeCell ref="BHA239:BHH239"/>
    <mergeCell ref="BHI239:BHP239"/>
    <mergeCell ref="BHQ239:BHX239"/>
    <mergeCell ref="BHY239:BIF239"/>
    <mergeCell ref="BIG239:BIN239"/>
    <mergeCell ref="BIO239:BIV239"/>
    <mergeCell ref="BIW239:BJD239"/>
    <mergeCell ref="BJE239:BJL239"/>
    <mergeCell ref="BJM239:BJT239"/>
    <mergeCell ref="BJU239:BKB239"/>
    <mergeCell ref="BKC239:BKJ239"/>
    <mergeCell ref="BKK239:BKR239"/>
    <mergeCell ref="BKS239:BKZ239"/>
    <mergeCell ref="BLA239:BLH239"/>
    <mergeCell ref="BLI239:BLP239"/>
    <mergeCell ref="BLQ239:BLX239"/>
    <mergeCell ref="BLY239:BMF239"/>
    <mergeCell ref="BMG239:BMN239"/>
    <mergeCell ref="BMO239:BMV239"/>
    <mergeCell ref="BMW239:BND239"/>
    <mergeCell ref="BNE239:BNL239"/>
    <mergeCell ref="BNM239:BNT239"/>
    <mergeCell ref="BNU239:BOB239"/>
    <mergeCell ref="BOC239:BOJ239"/>
    <mergeCell ref="BOK239:BOR239"/>
    <mergeCell ref="BOS239:BOZ239"/>
    <mergeCell ref="BPA239:BPH239"/>
    <mergeCell ref="BPI239:BPP239"/>
    <mergeCell ref="BPQ239:BPX239"/>
    <mergeCell ref="BPY239:BQF239"/>
    <mergeCell ref="BQG239:BQN239"/>
    <mergeCell ref="BQO239:BQV239"/>
    <mergeCell ref="BQW239:BRD239"/>
    <mergeCell ref="BRE239:BRL239"/>
    <mergeCell ref="BRM239:BRT239"/>
    <mergeCell ref="BRU239:BSB239"/>
    <mergeCell ref="BSC239:BSJ239"/>
    <mergeCell ref="BSK239:BSR239"/>
    <mergeCell ref="BSS239:BSZ239"/>
    <mergeCell ref="BTA239:BTH239"/>
    <mergeCell ref="BTI239:BTP239"/>
    <mergeCell ref="BTQ239:BTX239"/>
    <mergeCell ref="BTY239:BUF239"/>
    <mergeCell ref="BUG239:BUN239"/>
    <mergeCell ref="BUO239:BUV239"/>
    <mergeCell ref="BUW239:BVD239"/>
    <mergeCell ref="BVE239:BVL239"/>
    <mergeCell ref="BVM239:BVT239"/>
    <mergeCell ref="BVU239:BWB239"/>
    <mergeCell ref="BWC239:BWJ239"/>
    <mergeCell ref="BWK239:BWR239"/>
    <mergeCell ref="BWS239:BWZ239"/>
    <mergeCell ref="BXA239:BXH239"/>
    <mergeCell ref="BXI239:BXP239"/>
    <mergeCell ref="BXQ239:BXX239"/>
    <mergeCell ref="BXY239:BYF239"/>
    <mergeCell ref="BYG239:BYN239"/>
    <mergeCell ref="BYO239:BYV239"/>
    <mergeCell ref="BYW239:BZD239"/>
    <mergeCell ref="BZE239:BZL239"/>
    <mergeCell ref="BZM239:BZT239"/>
    <mergeCell ref="BZU239:CAB239"/>
    <mergeCell ref="CAC239:CAJ239"/>
    <mergeCell ref="CAK239:CAR239"/>
    <mergeCell ref="CAS239:CAZ239"/>
    <mergeCell ref="CBA239:CBH239"/>
    <mergeCell ref="CBI239:CBP239"/>
    <mergeCell ref="CBQ239:CBX239"/>
    <mergeCell ref="CBY239:CCF239"/>
    <mergeCell ref="CCG239:CCN239"/>
    <mergeCell ref="CCO239:CCV239"/>
    <mergeCell ref="CCW239:CDD239"/>
    <mergeCell ref="CDE239:CDL239"/>
    <mergeCell ref="CDM239:CDT239"/>
    <mergeCell ref="CDU239:CEB239"/>
    <mergeCell ref="CEC239:CEJ239"/>
    <mergeCell ref="CEK239:CER239"/>
    <mergeCell ref="CES239:CEZ239"/>
    <mergeCell ref="CFA239:CFH239"/>
    <mergeCell ref="CFI239:CFP239"/>
    <mergeCell ref="CFQ239:CFX239"/>
    <mergeCell ref="CFY239:CGF239"/>
    <mergeCell ref="CGG239:CGN239"/>
    <mergeCell ref="CGO239:CGV239"/>
    <mergeCell ref="CGW239:CHD239"/>
    <mergeCell ref="CHE239:CHL239"/>
    <mergeCell ref="CHM239:CHT239"/>
    <mergeCell ref="CHU239:CIB239"/>
    <mergeCell ref="CIC239:CIJ239"/>
    <mergeCell ref="CIK239:CIR239"/>
    <mergeCell ref="CIS239:CIZ239"/>
    <mergeCell ref="CJA239:CJH239"/>
    <mergeCell ref="CJI239:CJP239"/>
    <mergeCell ref="CJQ239:CJX239"/>
    <mergeCell ref="CJY239:CKF239"/>
    <mergeCell ref="CKG239:CKN239"/>
    <mergeCell ref="CKO239:CKV239"/>
    <mergeCell ref="CKW239:CLD239"/>
    <mergeCell ref="CLE239:CLL239"/>
    <mergeCell ref="CLM239:CLT239"/>
    <mergeCell ref="CLU239:CMB239"/>
    <mergeCell ref="CMC239:CMJ239"/>
    <mergeCell ref="CMK239:CMR239"/>
    <mergeCell ref="CMS239:CMZ239"/>
    <mergeCell ref="CNA239:CNH239"/>
    <mergeCell ref="CNI239:CNP239"/>
    <mergeCell ref="CNQ239:CNX239"/>
    <mergeCell ref="CNY239:COF239"/>
    <mergeCell ref="COG239:CON239"/>
    <mergeCell ref="COO239:COV239"/>
    <mergeCell ref="COW239:CPD239"/>
    <mergeCell ref="CPE239:CPL239"/>
    <mergeCell ref="CPM239:CPT239"/>
    <mergeCell ref="CPU239:CQB239"/>
    <mergeCell ref="CQC239:CQJ239"/>
    <mergeCell ref="CQK239:CQR239"/>
    <mergeCell ref="CQS239:CQZ239"/>
    <mergeCell ref="CRA239:CRH239"/>
    <mergeCell ref="CRI239:CRP239"/>
    <mergeCell ref="CRQ239:CRX239"/>
    <mergeCell ref="CRY239:CSF239"/>
    <mergeCell ref="CSG239:CSN239"/>
    <mergeCell ref="CSO239:CSV239"/>
    <mergeCell ref="CSW239:CTD239"/>
    <mergeCell ref="CTE239:CTL239"/>
    <mergeCell ref="CTM239:CTT239"/>
    <mergeCell ref="CTU239:CUB239"/>
    <mergeCell ref="CUC239:CUJ239"/>
    <mergeCell ref="CUK239:CUR239"/>
    <mergeCell ref="CUS239:CUZ239"/>
    <mergeCell ref="CVA239:CVH239"/>
    <mergeCell ref="CVI239:CVP239"/>
    <mergeCell ref="CVQ239:CVX239"/>
    <mergeCell ref="CVY239:CWF239"/>
    <mergeCell ref="CWG239:CWN239"/>
    <mergeCell ref="CWO239:CWV239"/>
    <mergeCell ref="CWW239:CXD239"/>
    <mergeCell ref="CXE239:CXL239"/>
    <mergeCell ref="CXM239:CXT239"/>
    <mergeCell ref="CXU239:CYB239"/>
    <mergeCell ref="CYC239:CYJ239"/>
    <mergeCell ref="CYK239:CYR239"/>
    <mergeCell ref="CYS239:CYZ239"/>
    <mergeCell ref="CZA239:CZH239"/>
    <mergeCell ref="CZI239:CZP239"/>
    <mergeCell ref="CZQ239:CZX239"/>
    <mergeCell ref="CZY239:DAF239"/>
    <mergeCell ref="DAG239:DAN239"/>
    <mergeCell ref="DAO239:DAV239"/>
    <mergeCell ref="DAW239:DBD239"/>
    <mergeCell ref="DBE239:DBL239"/>
    <mergeCell ref="DBM239:DBT239"/>
    <mergeCell ref="DBU239:DCB239"/>
    <mergeCell ref="DCC239:DCJ239"/>
    <mergeCell ref="DCK239:DCR239"/>
    <mergeCell ref="DCS239:DCZ239"/>
    <mergeCell ref="DDA239:DDH239"/>
    <mergeCell ref="DDI239:DDP239"/>
    <mergeCell ref="DDQ239:DDX239"/>
    <mergeCell ref="DDY239:DEF239"/>
    <mergeCell ref="DEG239:DEN239"/>
    <mergeCell ref="DEO239:DEV239"/>
    <mergeCell ref="DEW239:DFD239"/>
    <mergeCell ref="DFE239:DFL239"/>
    <mergeCell ref="DFM239:DFT239"/>
    <mergeCell ref="DFU239:DGB239"/>
    <mergeCell ref="DGC239:DGJ239"/>
    <mergeCell ref="DGK239:DGR239"/>
    <mergeCell ref="DGS239:DGZ239"/>
    <mergeCell ref="DHA239:DHH239"/>
    <mergeCell ref="DHI239:DHP239"/>
    <mergeCell ref="DHQ239:DHX239"/>
    <mergeCell ref="DHY239:DIF239"/>
    <mergeCell ref="DIG239:DIN239"/>
    <mergeCell ref="DIO239:DIV239"/>
    <mergeCell ref="DIW239:DJD239"/>
    <mergeCell ref="DJE239:DJL239"/>
    <mergeCell ref="DJM239:DJT239"/>
    <mergeCell ref="DJU239:DKB239"/>
    <mergeCell ref="DKC239:DKJ239"/>
    <mergeCell ref="DKK239:DKR239"/>
    <mergeCell ref="DKS239:DKZ239"/>
    <mergeCell ref="DLA239:DLH239"/>
    <mergeCell ref="DLI239:DLP239"/>
    <mergeCell ref="DLQ239:DLX239"/>
    <mergeCell ref="DLY239:DMF239"/>
    <mergeCell ref="DMG239:DMN239"/>
    <mergeCell ref="DMO239:DMV239"/>
    <mergeCell ref="DMW239:DND239"/>
    <mergeCell ref="DNE239:DNL239"/>
    <mergeCell ref="DNM239:DNT239"/>
    <mergeCell ref="DNU239:DOB239"/>
    <mergeCell ref="DOC239:DOJ239"/>
    <mergeCell ref="DOK239:DOR239"/>
    <mergeCell ref="DOS239:DOZ239"/>
    <mergeCell ref="DPA239:DPH239"/>
    <mergeCell ref="DPI239:DPP239"/>
    <mergeCell ref="DPQ239:DPX239"/>
    <mergeCell ref="DPY239:DQF239"/>
    <mergeCell ref="DQG239:DQN239"/>
    <mergeCell ref="DQO239:DQV239"/>
    <mergeCell ref="DQW239:DRD239"/>
    <mergeCell ref="DRE239:DRL239"/>
    <mergeCell ref="DRM239:DRT239"/>
    <mergeCell ref="DRU239:DSB239"/>
    <mergeCell ref="DSC239:DSJ239"/>
    <mergeCell ref="DSK239:DSR239"/>
    <mergeCell ref="DSS239:DSZ239"/>
    <mergeCell ref="DTA239:DTH239"/>
    <mergeCell ref="DTI239:DTP239"/>
    <mergeCell ref="DTQ239:DTX239"/>
    <mergeCell ref="DTY239:DUF239"/>
    <mergeCell ref="DUG239:DUN239"/>
    <mergeCell ref="DUO239:DUV239"/>
    <mergeCell ref="DUW239:DVD239"/>
    <mergeCell ref="DVE239:DVL239"/>
    <mergeCell ref="DVM239:DVT239"/>
    <mergeCell ref="DVU239:DWB239"/>
    <mergeCell ref="DWC239:DWJ239"/>
    <mergeCell ref="DWK239:DWR239"/>
    <mergeCell ref="DWS239:DWZ239"/>
    <mergeCell ref="DXA239:DXH239"/>
    <mergeCell ref="DXI239:DXP239"/>
    <mergeCell ref="DXQ239:DXX239"/>
    <mergeCell ref="DXY239:DYF239"/>
    <mergeCell ref="DYG239:DYN239"/>
    <mergeCell ref="DYO239:DYV239"/>
    <mergeCell ref="DYW239:DZD239"/>
    <mergeCell ref="DZE239:DZL239"/>
    <mergeCell ref="DZM239:DZT239"/>
    <mergeCell ref="DZU239:EAB239"/>
    <mergeCell ref="EAC239:EAJ239"/>
    <mergeCell ref="EAK239:EAR239"/>
    <mergeCell ref="EAS239:EAZ239"/>
    <mergeCell ref="EBA239:EBH239"/>
    <mergeCell ref="EBI239:EBP239"/>
    <mergeCell ref="EBQ239:EBX239"/>
    <mergeCell ref="EBY239:ECF239"/>
    <mergeCell ref="ECG239:ECN239"/>
    <mergeCell ref="ECO239:ECV239"/>
    <mergeCell ref="ECW239:EDD239"/>
    <mergeCell ref="EDE239:EDL239"/>
    <mergeCell ref="EDM239:EDT239"/>
    <mergeCell ref="EDU239:EEB239"/>
    <mergeCell ref="EEC239:EEJ239"/>
    <mergeCell ref="EEK239:EER239"/>
    <mergeCell ref="EES239:EEZ239"/>
    <mergeCell ref="EFA239:EFH239"/>
    <mergeCell ref="EFI239:EFP239"/>
    <mergeCell ref="EFQ239:EFX239"/>
    <mergeCell ref="EFY239:EGF239"/>
    <mergeCell ref="EGG239:EGN239"/>
    <mergeCell ref="EGO239:EGV239"/>
    <mergeCell ref="EGW239:EHD239"/>
    <mergeCell ref="EHE239:EHL239"/>
    <mergeCell ref="EHM239:EHT239"/>
    <mergeCell ref="EHU239:EIB239"/>
    <mergeCell ref="EIC239:EIJ239"/>
    <mergeCell ref="EIK239:EIR239"/>
    <mergeCell ref="EIS239:EIZ239"/>
    <mergeCell ref="EJA239:EJH239"/>
    <mergeCell ref="EJI239:EJP239"/>
    <mergeCell ref="EJQ239:EJX239"/>
    <mergeCell ref="EJY239:EKF239"/>
    <mergeCell ref="EKG239:EKN239"/>
    <mergeCell ref="EKO239:EKV239"/>
    <mergeCell ref="EKW239:ELD239"/>
    <mergeCell ref="ELE239:ELL239"/>
    <mergeCell ref="ELM239:ELT239"/>
    <mergeCell ref="ELU239:EMB239"/>
    <mergeCell ref="EMC239:EMJ239"/>
    <mergeCell ref="EMK239:EMR239"/>
    <mergeCell ref="EMS239:EMZ239"/>
    <mergeCell ref="ENA239:ENH239"/>
    <mergeCell ref="ENI239:ENP239"/>
    <mergeCell ref="ENQ239:ENX239"/>
    <mergeCell ref="ENY239:EOF239"/>
    <mergeCell ref="EOG239:EON239"/>
    <mergeCell ref="EOO239:EOV239"/>
    <mergeCell ref="EOW239:EPD239"/>
    <mergeCell ref="EPE239:EPL239"/>
    <mergeCell ref="EPM239:EPT239"/>
    <mergeCell ref="EPU239:EQB239"/>
    <mergeCell ref="EQC239:EQJ239"/>
    <mergeCell ref="EQK239:EQR239"/>
    <mergeCell ref="EQS239:EQZ239"/>
    <mergeCell ref="ERA239:ERH239"/>
    <mergeCell ref="ERI239:ERP239"/>
    <mergeCell ref="ERQ239:ERX239"/>
    <mergeCell ref="ERY239:ESF239"/>
    <mergeCell ref="ESG239:ESN239"/>
    <mergeCell ref="ESO239:ESV239"/>
    <mergeCell ref="ESW239:ETD239"/>
    <mergeCell ref="ETE239:ETL239"/>
    <mergeCell ref="ETM239:ETT239"/>
    <mergeCell ref="ETU239:EUB239"/>
    <mergeCell ref="EUC239:EUJ239"/>
    <mergeCell ref="EUK239:EUR239"/>
    <mergeCell ref="EUS239:EUZ239"/>
    <mergeCell ref="EVA239:EVH239"/>
    <mergeCell ref="EVI239:EVP239"/>
    <mergeCell ref="EVQ239:EVX239"/>
    <mergeCell ref="EVY239:EWF239"/>
    <mergeCell ref="EWG239:EWN239"/>
    <mergeCell ref="EWO239:EWV239"/>
    <mergeCell ref="EWW239:EXD239"/>
    <mergeCell ref="EXE239:EXL239"/>
    <mergeCell ref="EXM239:EXT239"/>
    <mergeCell ref="EXU239:EYB239"/>
    <mergeCell ref="EYC239:EYJ239"/>
    <mergeCell ref="EYK239:EYR239"/>
    <mergeCell ref="EYS239:EYZ239"/>
    <mergeCell ref="EZA239:EZH239"/>
    <mergeCell ref="EZI239:EZP239"/>
    <mergeCell ref="EZQ239:EZX239"/>
    <mergeCell ref="EZY239:FAF239"/>
    <mergeCell ref="FAG239:FAN239"/>
    <mergeCell ref="FAO239:FAV239"/>
    <mergeCell ref="FAW239:FBD239"/>
    <mergeCell ref="FBE239:FBL239"/>
    <mergeCell ref="FBM239:FBT239"/>
    <mergeCell ref="FBU239:FCB239"/>
    <mergeCell ref="FCC239:FCJ239"/>
    <mergeCell ref="FCK239:FCR239"/>
    <mergeCell ref="FCS239:FCZ239"/>
    <mergeCell ref="FDA239:FDH239"/>
    <mergeCell ref="FDI239:FDP239"/>
    <mergeCell ref="FDQ239:FDX239"/>
    <mergeCell ref="FDY239:FEF239"/>
    <mergeCell ref="FEG239:FEN239"/>
    <mergeCell ref="FEO239:FEV239"/>
    <mergeCell ref="FEW239:FFD239"/>
    <mergeCell ref="FFE239:FFL239"/>
    <mergeCell ref="FFM239:FFT239"/>
    <mergeCell ref="FFU239:FGB239"/>
    <mergeCell ref="FGC239:FGJ239"/>
    <mergeCell ref="FGK239:FGR239"/>
    <mergeCell ref="FGS239:FGZ239"/>
    <mergeCell ref="FHA239:FHH239"/>
    <mergeCell ref="FHI239:FHP239"/>
    <mergeCell ref="FHQ239:FHX239"/>
    <mergeCell ref="FHY239:FIF239"/>
    <mergeCell ref="FIG239:FIN239"/>
    <mergeCell ref="FIO239:FIV239"/>
    <mergeCell ref="FIW239:FJD239"/>
    <mergeCell ref="FJE239:FJL239"/>
    <mergeCell ref="FJM239:FJT239"/>
    <mergeCell ref="FJU239:FKB239"/>
    <mergeCell ref="FKC239:FKJ239"/>
    <mergeCell ref="FKK239:FKR239"/>
    <mergeCell ref="FKS239:FKZ239"/>
    <mergeCell ref="FLA239:FLH239"/>
    <mergeCell ref="FLI239:FLP239"/>
    <mergeCell ref="FLQ239:FLX239"/>
    <mergeCell ref="FLY239:FMF239"/>
    <mergeCell ref="FMG239:FMN239"/>
    <mergeCell ref="FMO239:FMV239"/>
    <mergeCell ref="FMW239:FND239"/>
    <mergeCell ref="FNE239:FNL239"/>
    <mergeCell ref="FNM239:FNT239"/>
    <mergeCell ref="FNU239:FOB239"/>
    <mergeCell ref="FOC239:FOJ239"/>
    <mergeCell ref="FOK239:FOR239"/>
    <mergeCell ref="FOS239:FOZ239"/>
    <mergeCell ref="FPA239:FPH239"/>
    <mergeCell ref="FPI239:FPP239"/>
    <mergeCell ref="FPQ239:FPX239"/>
    <mergeCell ref="FPY239:FQF239"/>
    <mergeCell ref="FQG239:FQN239"/>
    <mergeCell ref="FQO239:FQV239"/>
    <mergeCell ref="FQW239:FRD239"/>
    <mergeCell ref="FRE239:FRL239"/>
    <mergeCell ref="FRM239:FRT239"/>
    <mergeCell ref="FRU239:FSB239"/>
    <mergeCell ref="FSC239:FSJ239"/>
    <mergeCell ref="FSK239:FSR239"/>
    <mergeCell ref="FSS239:FSZ239"/>
    <mergeCell ref="FTA239:FTH239"/>
    <mergeCell ref="FTI239:FTP239"/>
    <mergeCell ref="FTQ239:FTX239"/>
    <mergeCell ref="FTY239:FUF239"/>
    <mergeCell ref="FUG239:FUN239"/>
    <mergeCell ref="FUO239:FUV239"/>
    <mergeCell ref="FUW239:FVD239"/>
    <mergeCell ref="FVE239:FVL239"/>
    <mergeCell ref="FVM239:FVT239"/>
    <mergeCell ref="FVU239:FWB239"/>
    <mergeCell ref="FWC239:FWJ239"/>
    <mergeCell ref="FWK239:FWR239"/>
    <mergeCell ref="FWS239:FWZ239"/>
    <mergeCell ref="FXA239:FXH239"/>
    <mergeCell ref="FXI239:FXP239"/>
    <mergeCell ref="FXQ239:FXX239"/>
    <mergeCell ref="FXY239:FYF239"/>
    <mergeCell ref="FYG239:FYN239"/>
    <mergeCell ref="FYO239:FYV239"/>
    <mergeCell ref="FYW239:FZD239"/>
    <mergeCell ref="FZE239:FZL239"/>
    <mergeCell ref="FZM239:FZT239"/>
    <mergeCell ref="FZU239:GAB239"/>
    <mergeCell ref="GAC239:GAJ239"/>
    <mergeCell ref="GAK239:GAR239"/>
    <mergeCell ref="GAS239:GAZ239"/>
    <mergeCell ref="GBA239:GBH239"/>
    <mergeCell ref="GBI239:GBP239"/>
    <mergeCell ref="GBQ239:GBX239"/>
    <mergeCell ref="GBY239:GCF239"/>
    <mergeCell ref="GCG239:GCN239"/>
    <mergeCell ref="GCO239:GCV239"/>
    <mergeCell ref="GCW239:GDD239"/>
    <mergeCell ref="GDE239:GDL239"/>
    <mergeCell ref="GDM239:GDT239"/>
    <mergeCell ref="GDU239:GEB239"/>
    <mergeCell ref="GEC239:GEJ239"/>
    <mergeCell ref="GEK239:GER239"/>
    <mergeCell ref="GES239:GEZ239"/>
    <mergeCell ref="GFA239:GFH239"/>
    <mergeCell ref="GFI239:GFP239"/>
    <mergeCell ref="GFQ239:GFX239"/>
    <mergeCell ref="GFY239:GGF239"/>
    <mergeCell ref="GGG239:GGN239"/>
    <mergeCell ref="GGO239:GGV239"/>
    <mergeCell ref="GGW239:GHD239"/>
    <mergeCell ref="GHE239:GHL239"/>
    <mergeCell ref="GHM239:GHT239"/>
    <mergeCell ref="GHU239:GIB239"/>
    <mergeCell ref="GIC239:GIJ239"/>
    <mergeCell ref="GIK239:GIR239"/>
    <mergeCell ref="GIS239:GIZ239"/>
    <mergeCell ref="GJA239:GJH239"/>
    <mergeCell ref="GJI239:GJP239"/>
    <mergeCell ref="GJQ239:GJX239"/>
    <mergeCell ref="GJY239:GKF239"/>
    <mergeCell ref="GKG239:GKN239"/>
    <mergeCell ref="GKO239:GKV239"/>
    <mergeCell ref="GKW239:GLD239"/>
    <mergeCell ref="GLE239:GLL239"/>
    <mergeCell ref="GLM239:GLT239"/>
    <mergeCell ref="GLU239:GMB239"/>
    <mergeCell ref="GMC239:GMJ239"/>
    <mergeCell ref="GMK239:GMR239"/>
    <mergeCell ref="GMS239:GMZ239"/>
    <mergeCell ref="GNA239:GNH239"/>
    <mergeCell ref="GNI239:GNP239"/>
    <mergeCell ref="GNQ239:GNX239"/>
    <mergeCell ref="GNY239:GOF239"/>
    <mergeCell ref="GOG239:GON239"/>
    <mergeCell ref="GOO239:GOV239"/>
    <mergeCell ref="GOW239:GPD239"/>
    <mergeCell ref="GPE239:GPL239"/>
    <mergeCell ref="GPM239:GPT239"/>
    <mergeCell ref="GPU239:GQB239"/>
    <mergeCell ref="GQC239:GQJ239"/>
    <mergeCell ref="GQK239:GQR239"/>
    <mergeCell ref="GQS239:GQZ239"/>
    <mergeCell ref="GRA239:GRH239"/>
    <mergeCell ref="GRI239:GRP239"/>
    <mergeCell ref="GRQ239:GRX239"/>
    <mergeCell ref="GRY239:GSF239"/>
    <mergeCell ref="GSG239:GSN239"/>
    <mergeCell ref="GSO239:GSV239"/>
    <mergeCell ref="GSW239:GTD239"/>
    <mergeCell ref="GTE239:GTL239"/>
    <mergeCell ref="GTM239:GTT239"/>
    <mergeCell ref="GTU239:GUB239"/>
    <mergeCell ref="GUC239:GUJ239"/>
    <mergeCell ref="GUK239:GUR239"/>
    <mergeCell ref="GUS239:GUZ239"/>
    <mergeCell ref="GVA239:GVH239"/>
    <mergeCell ref="GVI239:GVP239"/>
    <mergeCell ref="GVQ239:GVX239"/>
    <mergeCell ref="GVY239:GWF239"/>
    <mergeCell ref="GWG239:GWN239"/>
    <mergeCell ref="GWO239:GWV239"/>
    <mergeCell ref="GWW239:GXD239"/>
    <mergeCell ref="GXE239:GXL239"/>
    <mergeCell ref="GXM239:GXT239"/>
    <mergeCell ref="GXU239:GYB239"/>
    <mergeCell ref="GYC239:GYJ239"/>
    <mergeCell ref="GYK239:GYR239"/>
    <mergeCell ref="GYS239:GYZ239"/>
    <mergeCell ref="GZA239:GZH239"/>
    <mergeCell ref="GZI239:GZP239"/>
    <mergeCell ref="GZQ239:GZX239"/>
    <mergeCell ref="GZY239:HAF239"/>
    <mergeCell ref="HAG239:HAN239"/>
    <mergeCell ref="HAO239:HAV239"/>
    <mergeCell ref="HAW239:HBD239"/>
    <mergeCell ref="HBE239:HBL239"/>
    <mergeCell ref="HBM239:HBT239"/>
    <mergeCell ref="HBU239:HCB239"/>
    <mergeCell ref="HCC239:HCJ239"/>
    <mergeCell ref="HCK239:HCR239"/>
    <mergeCell ref="HCS239:HCZ239"/>
    <mergeCell ref="HDA239:HDH239"/>
    <mergeCell ref="HDI239:HDP239"/>
    <mergeCell ref="HDQ239:HDX239"/>
    <mergeCell ref="HDY239:HEF239"/>
    <mergeCell ref="HEG239:HEN239"/>
    <mergeCell ref="HEO239:HEV239"/>
    <mergeCell ref="HEW239:HFD239"/>
    <mergeCell ref="HFE239:HFL239"/>
    <mergeCell ref="HFM239:HFT239"/>
    <mergeCell ref="HFU239:HGB239"/>
    <mergeCell ref="HGC239:HGJ239"/>
    <mergeCell ref="HGK239:HGR239"/>
    <mergeCell ref="HGS239:HGZ239"/>
    <mergeCell ref="HHA239:HHH239"/>
    <mergeCell ref="HHI239:HHP239"/>
    <mergeCell ref="HHQ239:HHX239"/>
    <mergeCell ref="HHY239:HIF239"/>
    <mergeCell ref="HIG239:HIN239"/>
    <mergeCell ref="HIO239:HIV239"/>
    <mergeCell ref="HIW239:HJD239"/>
    <mergeCell ref="HJE239:HJL239"/>
    <mergeCell ref="HJM239:HJT239"/>
    <mergeCell ref="HJU239:HKB239"/>
    <mergeCell ref="HKC239:HKJ239"/>
    <mergeCell ref="HKK239:HKR239"/>
    <mergeCell ref="HKS239:HKZ239"/>
    <mergeCell ref="HLA239:HLH239"/>
    <mergeCell ref="HLI239:HLP239"/>
    <mergeCell ref="HLQ239:HLX239"/>
    <mergeCell ref="HLY239:HMF239"/>
    <mergeCell ref="HMG239:HMN239"/>
    <mergeCell ref="HMO239:HMV239"/>
    <mergeCell ref="HMW239:HND239"/>
    <mergeCell ref="HNE239:HNL239"/>
    <mergeCell ref="HNM239:HNT239"/>
    <mergeCell ref="HNU239:HOB239"/>
    <mergeCell ref="HOC239:HOJ239"/>
    <mergeCell ref="HOK239:HOR239"/>
    <mergeCell ref="HOS239:HOZ239"/>
    <mergeCell ref="HPA239:HPH239"/>
    <mergeCell ref="HPI239:HPP239"/>
    <mergeCell ref="HPQ239:HPX239"/>
    <mergeCell ref="HPY239:HQF239"/>
    <mergeCell ref="HQG239:HQN239"/>
    <mergeCell ref="HQO239:HQV239"/>
    <mergeCell ref="HQW239:HRD239"/>
    <mergeCell ref="HRE239:HRL239"/>
    <mergeCell ref="HRM239:HRT239"/>
    <mergeCell ref="HRU239:HSB239"/>
    <mergeCell ref="HSC239:HSJ239"/>
    <mergeCell ref="HSK239:HSR239"/>
    <mergeCell ref="HSS239:HSZ239"/>
    <mergeCell ref="HTA239:HTH239"/>
    <mergeCell ref="HTI239:HTP239"/>
    <mergeCell ref="HTQ239:HTX239"/>
    <mergeCell ref="HTY239:HUF239"/>
    <mergeCell ref="HUG239:HUN239"/>
    <mergeCell ref="HUO239:HUV239"/>
    <mergeCell ref="HUW239:HVD239"/>
    <mergeCell ref="HVE239:HVL239"/>
    <mergeCell ref="HVM239:HVT239"/>
    <mergeCell ref="HVU239:HWB239"/>
    <mergeCell ref="HWC239:HWJ239"/>
    <mergeCell ref="HWK239:HWR239"/>
    <mergeCell ref="HWS239:HWZ239"/>
    <mergeCell ref="HXA239:HXH239"/>
    <mergeCell ref="HXI239:HXP239"/>
    <mergeCell ref="HXQ239:HXX239"/>
    <mergeCell ref="HXY239:HYF239"/>
    <mergeCell ref="HYG239:HYN239"/>
    <mergeCell ref="HYO239:HYV239"/>
    <mergeCell ref="HYW239:HZD239"/>
    <mergeCell ref="HZE239:HZL239"/>
    <mergeCell ref="HZM239:HZT239"/>
    <mergeCell ref="HZU239:IAB239"/>
    <mergeCell ref="IAC239:IAJ239"/>
    <mergeCell ref="IAK239:IAR239"/>
    <mergeCell ref="IAS239:IAZ239"/>
    <mergeCell ref="IBA239:IBH239"/>
    <mergeCell ref="IBI239:IBP239"/>
    <mergeCell ref="IBQ239:IBX239"/>
    <mergeCell ref="IBY239:ICF239"/>
    <mergeCell ref="ICG239:ICN239"/>
    <mergeCell ref="ICO239:ICV239"/>
    <mergeCell ref="ICW239:IDD239"/>
    <mergeCell ref="IDE239:IDL239"/>
    <mergeCell ref="IDM239:IDT239"/>
    <mergeCell ref="IDU239:IEB239"/>
    <mergeCell ref="IEC239:IEJ239"/>
    <mergeCell ref="IEK239:IER239"/>
    <mergeCell ref="IES239:IEZ239"/>
    <mergeCell ref="IFA239:IFH239"/>
    <mergeCell ref="IFI239:IFP239"/>
    <mergeCell ref="IFQ239:IFX239"/>
    <mergeCell ref="IFY239:IGF239"/>
    <mergeCell ref="IGG239:IGN239"/>
    <mergeCell ref="IGO239:IGV239"/>
    <mergeCell ref="IGW239:IHD239"/>
    <mergeCell ref="IHE239:IHL239"/>
    <mergeCell ref="IHM239:IHT239"/>
    <mergeCell ref="IHU239:IIB239"/>
    <mergeCell ref="IIC239:IIJ239"/>
    <mergeCell ref="IIK239:IIR239"/>
    <mergeCell ref="IIS239:IIZ239"/>
    <mergeCell ref="IJA239:IJH239"/>
    <mergeCell ref="IJI239:IJP239"/>
    <mergeCell ref="IJQ239:IJX239"/>
    <mergeCell ref="IJY239:IKF239"/>
    <mergeCell ref="IKG239:IKN239"/>
    <mergeCell ref="IKO239:IKV239"/>
    <mergeCell ref="IKW239:ILD239"/>
    <mergeCell ref="ILE239:ILL239"/>
    <mergeCell ref="ILM239:ILT239"/>
    <mergeCell ref="ILU239:IMB239"/>
    <mergeCell ref="IMC239:IMJ239"/>
    <mergeCell ref="IMK239:IMR239"/>
    <mergeCell ref="IMS239:IMZ239"/>
    <mergeCell ref="INA239:INH239"/>
    <mergeCell ref="INI239:INP239"/>
    <mergeCell ref="INQ239:INX239"/>
    <mergeCell ref="INY239:IOF239"/>
    <mergeCell ref="IOG239:ION239"/>
    <mergeCell ref="IOO239:IOV239"/>
    <mergeCell ref="IOW239:IPD239"/>
    <mergeCell ref="IPE239:IPL239"/>
    <mergeCell ref="IPM239:IPT239"/>
    <mergeCell ref="IPU239:IQB239"/>
    <mergeCell ref="IQC239:IQJ239"/>
    <mergeCell ref="IQK239:IQR239"/>
    <mergeCell ref="IQS239:IQZ239"/>
    <mergeCell ref="IRA239:IRH239"/>
    <mergeCell ref="IRI239:IRP239"/>
    <mergeCell ref="IRQ239:IRX239"/>
    <mergeCell ref="IRY239:ISF239"/>
    <mergeCell ref="ISG239:ISN239"/>
    <mergeCell ref="ISO239:ISV239"/>
    <mergeCell ref="ISW239:ITD239"/>
    <mergeCell ref="ITE239:ITL239"/>
    <mergeCell ref="ITM239:ITT239"/>
    <mergeCell ref="ITU239:IUB239"/>
    <mergeCell ref="IUC239:IUJ239"/>
    <mergeCell ref="IUK239:IUR239"/>
    <mergeCell ref="IUS239:IUZ239"/>
    <mergeCell ref="IVA239:IVH239"/>
    <mergeCell ref="IVI239:IVP239"/>
    <mergeCell ref="IVQ239:IVX239"/>
    <mergeCell ref="IVY239:IWF239"/>
    <mergeCell ref="IWG239:IWN239"/>
    <mergeCell ref="IWO239:IWV239"/>
    <mergeCell ref="IWW239:IXD239"/>
    <mergeCell ref="IXE239:IXL239"/>
    <mergeCell ref="IXM239:IXT239"/>
    <mergeCell ref="IXU239:IYB239"/>
    <mergeCell ref="IYC239:IYJ239"/>
    <mergeCell ref="IYK239:IYR239"/>
    <mergeCell ref="IYS239:IYZ239"/>
    <mergeCell ref="IZA239:IZH239"/>
    <mergeCell ref="IZI239:IZP239"/>
    <mergeCell ref="IZQ239:IZX239"/>
    <mergeCell ref="IZY239:JAF239"/>
    <mergeCell ref="JAG239:JAN239"/>
    <mergeCell ref="JAO239:JAV239"/>
    <mergeCell ref="JAW239:JBD239"/>
    <mergeCell ref="JBE239:JBL239"/>
    <mergeCell ref="JBM239:JBT239"/>
    <mergeCell ref="JBU239:JCB239"/>
    <mergeCell ref="JCC239:JCJ239"/>
    <mergeCell ref="JCK239:JCR239"/>
    <mergeCell ref="JCS239:JCZ239"/>
    <mergeCell ref="JDA239:JDH239"/>
    <mergeCell ref="JDI239:JDP239"/>
    <mergeCell ref="JDQ239:JDX239"/>
    <mergeCell ref="JDY239:JEF239"/>
    <mergeCell ref="JEG239:JEN239"/>
    <mergeCell ref="JEO239:JEV239"/>
    <mergeCell ref="JEW239:JFD239"/>
    <mergeCell ref="JFE239:JFL239"/>
    <mergeCell ref="JFM239:JFT239"/>
    <mergeCell ref="JFU239:JGB239"/>
    <mergeCell ref="JGC239:JGJ239"/>
    <mergeCell ref="JGK239:JGR239"/>
    <mergeCell ref="JGS239:JGZ239"/>
    <mergeCell ref="JHA239:JHH239"/>
    <mergeCell ref="JHI239:JHP239"/>
    <mergeCell ref="JHQ239:JHX239"/>
    <mergeCell ref="JHY239:JIF239"/>
    <mergeCell ref="JIG239:JIN239"/>
    <mergeCell ref="JIO239:JIV239"/>
    <mergeCell ref="JIW239:JJD239"/>
    <mergeCell ref="JJE239:JJL239"/>
    <mergeCell ref="JJM239:JJT239"/>
    <mergeCell ref="JJU239:JKB239"/>
    <mergeCell ref="JKC239:JKJ239"/>
    <mergeCell ref="JKK239:JKR239"/>
    <mergeCell ref="JKS239:JKZ239"/>
    <mergeCell ref="JLA239:JLH239"/>
    <mergeCell ref="JLI239:JLP239"/>
    <mergeCell ref="JLQ239:JLX239"/>
    <mergeCell ref="JLY239:JMF239"/>
    <mergeCell ref="JMG239:JMN239"/>
    <mergeCell ref="JMO239:JMV239"/>
    <mergeCell ref="JMW239:JND239"/>
    <mergeCell ref="JNE239:JNL239"/>
    <mergeCell ref="JNM239:JNT239"/>
    <mergeCell ref="JNU239:JOB239"/>
    <mergeCell ref="JOC239:JOJ239"/>
    <mergeCell ref="JOK239:JOR239"/>
    <mergeCell ref="JOS239:JOZ239"/>
    <mergeCell ref="JPA239:JPH239"/>
    <mergeCell ref="JPI239:JPP239"/>
    <mergeCell ref="JPQ239:JPX239"/>
    <mergeCell ref="JPY239:JQF239"/>
    <mergeCell ref="JQG239:JQN239"/>
    <mergeCell ref="JQO239:JQV239"/>
    <mergeCell ref="JQW239:JRD239"/>
    <mergeCell ref="JRE239:JRL239"/>
    <mergeCell ref="JRM239:JRT239"/>
    <mergeCell ref="JRU239:JSB239"/>
    <mergeCell ref="JSC239:JSJ239"/>
    <mergeCell ref="JSK239:JSR239"/>
    <mergeCell ref="JSS239:JSZ239"/>
    <mergeCell ref="JTA239:JTH239"/>
    <mergeCell ref="JTI239:JTP239"/>
    <mergeCell ref="JTQ239:JTX239"/>
    <mergeCell ref="JTY239:JUF239"/>
    <mergeCell ref="JUG239:JUN239"/>
    <mergeCell ref="JUO239:JUV239"/>
    <mergeCell ref="JUW239:JVD239"/>
    <mergeCell ref="JVE239:JVL239"/>
    <mergeCell ref="JVM239:JVT239"/>
    <mergeCell ref="JVU239:JWB239"/>
    <mergeCell ref="JWC239:JWJ239"/>
    <mergeCell ref="JWK239:JWR239"/>
    <mergeCell ref="JWS239:JWZ239"/>
    <mergeCell ref="JXA239:JXH239"/>
    <mergeCell ref="JXI239:JXP239"/>
    <mergeCell ref="JXQ239:JXX239"/>
    <mergeCell ref="JXY239:JYF239"/>
    <mergeCell ref="JYG239:JYN239"/>
    <mergeCell ref="JYO239:JYV239"/>
    <mergeCell ref="JYW239:JZD239"/>
    <mergeCell ref="JZE239:JZL239"/>
    <mergeCell ref="JZM239:JZT239"/>
    <mergeCell ref="JZU239:KAB239"/>
    <mergeCell ref="KAC239:KAJ239"/>
    <mergeCell ref="KAK239:KAR239"/>
    <mergeCell ref="KAS239:KAZ239"/>
    <mergeCell ref="KBA239:KBH239"/>
    <mergeCell ref="KBI239:KBP239"/>
    <mergeCell ref="KBQ239:KBX239"/>
    <mergeCell ref="KBY239:KCF239"/>
    <mergeCell ref="KCG239:KCN239"/>
    <mergeCell ref="KCO239:KCV239"/>
    <mergeCell ref="KCW239:KDD239"/>
    <mergeCell ref="KDE239:KDL239"/>
    <mergeCell ref="KDM239:KDT239"/>
    <mergeCell ref="KDU239:KEB239"/>
    <mergeCell ref="KEC239:KEJ239"/>
    <mergeCell ref="KEK239:KER239"/>
    <mergeCell ref="KES239:KEZ239"/>
    <mergeCell ref="KFA239:KFH239"/>
    <mergeCell ref="KFI239:KFP239"/>
    <mergeCell ref="KFQ239:KFX239"/>
    <mergeCell ref="KFY239:KGF239"/>
    <mergeCell ref="KGG239:KGN239"/>
    <mergeCell ref="KGO239:KGV239"/>
    <mergeCell ref="KGW239:KHD239"/>
    <mergeCell ref="KHE239:KHL239"/>
    <mergeCell ref="KHM239:KHT239"/>
    <mergeCell ref="KHU239:KIB239"/>
    <mergeCell ref="KIC239:KIJ239"/>
    <mergeCell ref="KIK239:KIR239"/>
    <mergeCell ref="KIS239:KIZ239"/>
    <mergeCell ref="KJA239:KJH239"/>
    <mergeCell ref="KJI239:KJP239"/>
    <mergeCell ref="KJQ239:KJX239"/>
    <mergeCell ref="KJY239:KKF239"/>
    <mergeCell ref="KKG239:KKN239"/>
    <mergeCell ref="KKO239:KKV239"/>
    <mergeCell ref="KKW239:KLD239"/>
    <mergeCell ref="KLE239:KLL239"/>
    <mergeCell ref="KLM239:KLT239"/>
    <mergeCell ref="KLU239:KMB239"/>
    <mergeCell ref="KMC239:KMJ239"/>
    <mergeCell ref="KMK239:KMR239"/>
    <mergeCell ref="KMS239:KMZ239"/>
    <mergeCell ref="KNA239:KNH239"/>
    <mergeCell ref="KNI239:KNP239"/>
    <mergeCell ref="KNQ239:KNX239"/>
    <mergeCell ref="KNY239:KOF239"/>
    <mergeCell ref="KOG239:KON239"/>
    <mergeCell ref="KOO239:KOV239"/>
    <mergeCell ref="KOW239:KPD239"/>
    <mergeCell ref="KPE239:KPL239"/>
    <mergeCell ref="KPM239:KPT239"/>
    <mergeCell ref="KPU239:KQB239"/>
    <mergeCell ref="KQC239:KQJ239"/>
    <mergeCell ref="KQK239:KQR239"/>
    <mergeCell ref="KQS239:KQZ239"/>
    <mergeCell ref="KRA239:KRH239"/>
    <mergeCell ref="KRI239:KRP239"/>
    <mergeCell ref="KRQ239:KRX239"/>
    <mergeCell ref="KRY239:KSF239"/>
    <mergeCell ref="KSG239:KSN239"/>
    <mergeCell ref="KSO239:KSV239"/>
    <mergeCell ref="KSW239:KTD239"/>
    <mergeCell ref="KTE239:KTL239"/>
    <mergeCell ref="KTM239:KTT239"/>
    <mergeCell ref="KTU239:KUB239"/>
    <mergeCell ref="KUC239:KUJ239"/>
    <mergeCell ref="KUK239:KUR239"/>
    <mergeCell ref="KUS239:KUZ239"/>
    <mergeCell ref="KVA239:KVH239"/>
    <mergeCell ref="KVI239:KVP239"/>
    <mergeCell ref="KVQ239:KVX239"/>
    <mergeCell ref="KVY239:KWF239"/>
    <mergeCell ref="KWG239:KWN239"/>
    <mergeCell ref="KWO239:KWV239"/>
    <mergeCell ref="KWW239:KXD239"/>
    <mergeCell ref="KXE239:KXL239"/>
    <mergeCell ref="KXM239:KXT239"/>
    <mergeCell ref="KXU239:KYB239"/>
    <mergeCell ref="KYC239:KYJ239"/>
    <mergeCell ref="KYK239:KYR239"/>
    <mergeCell ref="KYS239:KYZ239"/>
    <mergeCell ref="KZA239:KZH239"/>
    <mergeCell ref="KZI239:KZP239"/>
    <mergeCell ref="KZQ239:KZX239"/>
    <mergeCell ref="KZY239:LAF239"/>
    <mergeCell ref="LAG239:LAN239"/>
    <mergeCell ref="LAO239:LAV239"/>
    <mergeCell ref="LAW239:LBD239"/>
    <mergeCell ref="LBE239:LBL239"/>
    <mergeCell ref="LBM239:LBT239"/>
    <mergeCell ref="LBU239:LCB239"/>
    <mergeCell ref="LCC239:LCJ239"/>
    <mergeCell ref="LCK239:LCR239"/>
    <mergeCell ref="LCS239:LCZ239"/>
    <mergeCell ref="LDA239:LDH239"/>
    <mergeCell ref="LDI239:LDP239"/>
    <mergeCell ref="LDQ239:LDX239"/>
    <mergeCell ref="LDY239:LEF239"/>
    <mergeCell ref="LEG239:LEN239"/>
    <mergeCell ref="LEO239:LEV239"/>
    <mergeCell ref="LEW239:LFD239"/>
    <mergeCell ref="LFE239:LFL239"/>
    <mergeCell ref="LFM239:LFT239"/>
    <mergeCell ref="LFU239:LGB239"/>
    <mergeCell ref="LGC239:LGJ239"/>
    <mergeCell ref="LGK239:LGR239"/>
    <mergeCell ref="LGS239:LGZ239"/>
    <mergeCell ref="LHA239:LHH239"/>
    <mergeCell ref="LHI239:LHP239"/>
    <mergeCell ref="LHQ239:LHX239"/>
    <mergeCell ref="LHY239:LIF239"/>
    <mergeCell ref="LIG239:LIN239"/>
    <mergeCell ref="LIO239:LIV239"/>
    <mergeCell ref="LIW239:LJD239"/>
    <mergeCell ref="LJE239:LJL239"/>
    <mergeCell ref="LJM239:LJT239"/>
    <mergeCell ref="LJU239:LKB239"/>
    <mergeCell ref="LKC239:LKJ239"/>
    <mergeCell ref="LKK239:LKR239"/>
    <mergeCell ref="LKS239:LKZ239"/>
    <mergeCell ref="LLA239:LLH239"/>
    <mergeCell ref="LLI239:LLP239"/>
    <mergeCell ref="LLQ239:LLX239"/>
    <mergeCell ref="LLY239:LMF239"/>
    <mergeCell ref="LMG239:LMN239"/>
    <mergeCell ref="LMO239:LMV239"/>
    <mergeCell ref="LMW239:LND239"/>
    <mergeCell ref="LNE239:LNL239"/>
    <mergeCell ref="LNM239:LNT239"/>
    <mergeCell ref="LNU239:LOB239"/>
    <mergeCell ref="LOC239:LOJ239"/>
    <mergeCell ref="LOK239:LOR239"/>
    <mergeCell ref="LOS239:LOZ239"/>
    <mergeCell ref="LPA239:LPH239"/>
    <mergeCell ref="LPI239:LPP239"/>
    <mergeCell ref="LPQ239:LPX239"/>
    <mergeCell ref="LPY239:LQF239"/>
    <mergeCell ref="LQG239:LQN239"/>
    <mergeCell ref="LQO239:LQV239"/>
    <mergeCell ref="LQW239:LRD239"/>
    <mergeCell ref="LRE239:LRL239"/>
    <mergeCell ref="LRM239:LRT239"/>
    <mergeCell ref="LRU239:LSB239"/>
    <mergeCell ref="LSC239:LSJ239"/>
    <mergeCell ref="LSK239:LSR239"/>
    <mergeCell ref="LSS239:LSZ239"/>
    <mergeCell ref="LTA239:LTH239"/>
    <mergeCell ref="LTI239:LTP239"/>
    <mergeCell ref="LTQ239:LTX239"/>
    <mergeCell ref="LTY239:LUF239"/>
    <mergeCell ref="LUG239:LUN239"/>
    <mergeCell ref="LUO239:LUV239"/>
    <mergeCell ref="LUW239:LVD239"/>
    <mergeCell ref="LVE239:LVL239"/>
    <mergeCell ref="LVM239:LVT239"/>
    <mergeCell ref="LVU239:LWB239"/>
    <mergeCell ref="LWC239:LWJ239"/>
    <mergeCell ref="LWK239:LWR239"/>
    <mergeCell ref="LWS239:LWZ239"/>
    <mergeCell ref="LXA239:LXH239"/>
    <mergeCell ref="LXI239:LXP239"/>
    <mergeCell ref="LXQ239:LXX239"/>
    <mergeCell ref="LXY239:LYF239"/>
    <mergeCell ref="LYG239:LYN239"/>
    <mergeCell ref="LYO239:LYV239"/>
    <mergeCell ref="LYW239:LZD239"/>
    <mergeCell ref="LZE239:LZL239"/>
    <mergeCell ref="LZM239:LZT239"/>
    <mergeCell ref="LZU239:MAB239"/>
    <mergeCell ref="MAC239:MAJ239"/>
    <mergeCell ref="MAK239:MAR239"/>
    <mergeCell ref="MAS239:MAZ239"/>
    <mergeCell ref="MBA239:MBH239"/>
    <mergeCell ref="MBI239:MBP239"/>
    <mergeCell ref="MBQ239:MBX239"/>
    <mergeCell ref="MBY239:MCF239"/>
    <mergeCell ref="MCG239:MCN239"/>
    <mergeCell ref="MCO239:MCV239"/>
    <mergeCell ref="MCW239:MDD239"/>
    <mergeCell ref="MDE239:MDL239"/>
    <mergeCell ref="MDM239:MDT239"/>
    <mergeCell ref="MDU239:MEB239"/>
    <mergeCell ref="MEC239:MEJ239"/>
    <mergeCell ref="MEK239:MER239"/>
    <mergeCell ref="MES239:MEZ239"/>
    <mergeCell ref="MFA239:MFH239"/>
    <mergeCell ref="MFI239:MFP239"/>
    <mergeCell ref="MFQ239:MFX239"/>
    <mergeCell ref="MFY239:MGF239"/>
    <mergeCell ref="MGG239:MGN239"/>
    <mergeCell ref="MGO239:MGV239"/>
    <mergeCell ref="MGW239:MHD239"/>
    <mergeCell ref="MHE239:MHL239"/>
    <mergeCell ref="MHM239:MHT239"/>
    <mergeCell ref="MHU239:MIB239"/>
    <mergeCell ref="MIC239:MIJ239"/>
    <mergeCell ref="MIK239:MIR239"/>
    <mergeCell ref="MIS239:MIZ239"/>
    <mergeCell ref="MJA239:MJH239"/>
    <mergeCell ref="MJI239:MJP239"/>
    <mergeCell ref="MJQ239:MJX239"/>
    <mergeCell ref="MJY239:MKF239"/>
    <mergeCell ref="MKG239:MKN239"/>
    <mergeCell ref="MKO239:MKV239"/>
    <mergeCell ref="MKW239:MLD239"/>
    <mergeCell ref="MLE239:MLL239"/>
    <mergeCell ref="MLM239:MLT239"/>
    <mergeCell ref="MLU239:MMB239"/>
    <mergeCell ref="MMC239:MMJ239"/>
    <mergeCell ref="MMK239:MMR239"/>
    <mergeCell ref="MMS239:MMZ239"/>
    <mergeCell ref="MNA239:MNH239"/>
    <mergeCell ref="MNI239:MNP239"/>
    <mergeCell ref="MNQ239:MNX239"/>
    <mergeCell ref="MNY239:MOF239"/>
    <mergeCell ref="MOG239:MON239"/>
    <mergeCell ref="MOO239:MOV239"/>
    <mergeCell ref="MOW239:MPD239"/>
    <mergeCell ref="MPE239:MPL239"/>
    <mergeCell ref="MPM239:MPT239"/>
    <mergeCell ref="MPU239:MQB239"/>
    <mergeCell ref="MQC239:MQJ239"/>
    <mergeCell ref="MQK239:MQR239"/>
    <mergeCell ref="MQS239:MQZ239"/>
    <mergeCell ref="MRA239:MRH239"/>
    <mergeCell ref="MRI239:MRP239"/>
    <mergeCell ref="MRQ239:MRX239"/>
    <mergeCell ref="MRY239:MSF239"/>
    <mergeCell ref="MSG239:MSN239"/>
    <mergeCell ref="MSO239:MSV239"/>
    <mergeCell ref="MSW239:MTD239"/>
    <mergeCell ref="MTE239:MTL239"/>
    <mergeCell ref="MTM239:MTT239"/>
    <mergeCell ref="MTU239:MUB239"/>
    <mergeCell ref="MUC239:MUJ239"/>
    <mergeCell ref="MUK239:MUR239"/>
    <mergeCell ref="MUS239:MUZ239"/>
    <mergeCell ref="MVA239:MVH239"/>
    <mergeCell ref="MVI239:MVP239"/>
    <mergeCell ref="MVQ239:MVX239"/>
    <mergeCell ref="MVY239:MWF239"/>
    <mergeCell ref="MWG239:MWN239"/>
    <mergeCell ref="MWO239:MWV239"/>
    <mergeCell ref="MWW239:MXD239"/>
    <mergeCell ref="MXE239:MXL239"/>
    <mergeCell ref="MXM239:MXT239"/>
    <mergeCell ref="MXU239:MYB239"/>
    <mergeCell ref="MYC239:MYJ239"/>
    <mergeCell ref="MYK239:MYR239"/>
    <mergeCell ref="MYS239:MYZ239"/>
    <mergeCell ref="MZA239:MZH239"/>
    <mergeCell ref="MZI239:MZP239"/>
    <mergeCell ref="MZQ239:MZX239"/>
    <mergeCell ref="MZY239:NAF239"/>
    <mergeCell ref="NAG239:NAN239"/>
    <mergeCell ref="NAO239:NAV239"/>
    <mergeCell ref="NAW239:NBD239"/>
    <mergeCell ref="NBE239:NBL239"/>
    <mergeCell ref="NBM239:NBT239"/>
    <mergeCell ref="NBU239:NCB239"/>
    <mergeCell ref="NCC239:NCJ239"/>
    <mergeCell ref="NCK239:NCR239"/>
    <mergeCell ref="NCS239:NCZ239"/>
    <mergeCell ref="NDA239:NDH239"/>
    <mergeCell ref="NDI239:NDP239"/>
    <mergeCell ref="NDQ239:NDX239"/>
    <mergeCell ref="NDY239:NEF239"/>
    <mergeCell ref="NEG239:NEN239"/>
    <mergeCell ref="NEO239:NEV239"/>
    <mergeCell ref="NEW239:NFD239"/>
    <mergeCell ref="NFE239:NFL239"/>
    <mergeCell ref="NFM239:NFT239"/>
    <mergeCell ref="NFU239:NGB239"/>
    <mergeCell ref="NGC239:NGJ239"/>
    <mergeCell ref="NGK239:NGR239"/>
    <mergeCell ref="NGS239:NGZ239"/>
    <mergeCell ref="NHA239:NHH239"/>
    <mergeCell ref="NHI239:NHP239"/>
    <mergeCell ref="NHQ239:NHX239"/>
    <mergeCell ref="NHY239:NIF239"/>
    <mergeCell ref="NIG239:NIN239"/>
    <mergeCell ref="NIO239:NIV239"/>
    <mergeCell ref="NIW239:NJD239"/>
    <mergeCell ref="NJE239:NJL239"/>
    <mergeCell ref="NJM239:NJT239"/>
    <mergeCell ref="NJU239:NKB239"/>
    <mergeCell ref="NKC239:NKJ239"/>
    <mergeCell ref="NKK239:NKR239"/>
    <mergeCell ref="NKS239:NKZ239"/>
    <mergeCell ref="NLA239:NLH239"/>
    <mergeCell ref="NLI239:NLP239"/>
    <mergeCell ref="NLQ239:NLX239"/>
    <mergeCell ref="NLY239:NMF239"/>
    <mergeCell ref="NMG239:NMN239"/>
    <mergeCell ref="NMO239:NMV239"/>
    <mergeCell ref="NMW239:NND239"/>
    <mergeCell ref="NNE239:NNL239"/>
    <mergeCell ref="NNM239:NNT239"/>
    <mergeCell ref="NNU239:NOB239"/>
    <mergeCell ref="NOC239:NOJ239"/>
    <mergeCell ref="NOK239:NOR239"/>
    <mergeCell ref="NOS239:NOZ239"/>
    <mergeCell ref="NPA239:NPH239"/>
    <mergeCell ref="NPI239:NPP239"/>
    <mergeCell ref="NPQ239:NPX239"/>
    <mergeCell ref="NPY239:NQF239"/>
    <mergeCell ref="NQG239:NQN239"/>
    <mergeCell ref="NQO239:NQV239"/>
    <mergeCell ref="NQW239:NRD239"/>
    <mergeCell ref="NRE239:NRL239"/>
    <mergeCell ref="NRM239:NRT239"/>
    <mergeCell ref="NRU239:NSB239"/>
    <mergeCell ref="NSC239:NSJ239"/>
    <mergeCell ref="NSK239:NSR239"/>
    <mergeCell ref="NSS239:NSZ239"/>
    <mergeCell ref="NTA239:NTH239"/>
    <mergeCell ref="NTI239:NTP239"/>
    <mergeCell ref="NTQ239:NTX239"/>
    <mergeCell ref="NTY239:NUF239"/>
    <mergeCell ref="NUG239:NUN239"/>
    <mergeCell ref="NUO239:NUV239"/>
    <mergeCell ref="NUW239:NVD239"/>
    <mergeCell ref="NVE239:NVL239"/>
    <mergeCell ref="NVM239:NVT239"/>
    <mergeCell ref="NVU239:NWB239"/>
    <mergeCell ref="NWC239:NWJ239"/>
    <mergeCell ref="NWK239:NWR239"/>
    <mergeCell ref="NWS239:NWZ239"/>
    <mergeCell ref="NXA239:NXH239"/>
    <mergeCell ref="NXI239:NXP239"/>
    <mergeCell ref="NXQ239:NXX239"/>
    <mergeCell ref="NXY239:NYF239"/>
    <mergeCell ref="NYG239:NYN239"/>
    <mergeCell ref="NYO239:NYV239"/>
    <mergeCell ref="NYW239:NZD239"/>
    <mergeCell ref="NZE239:NZL239"/>
    <mergeCell ref="NZM239:NZT239"/>
    <mergeCell ref="NZU239:OAB239"/>
    <mergeCell ref="OAC239:OAJ239"/>
    <mergeCell ref="OAK239:OAR239"/>
    <mergeCell ref="OAS239:OAZ239"/>
    <mergeCell ref="OBA239:OBH239"/>
    <mergeCell ref="OBI239:OBP239"/>
    <mergeCell ref="OBQ239:OBX239"/>
    <mergeCell ref="OBY239:OCF239"/>
    <mergeCell ref="OCG239:OCN239"/>
    <mergeCell ref="OCO239:OCV239"/>
    <mergeCell ref="OCW239:ODD239"/>
    <mergeCell ref="ODE239:ODL239"/>
    <mergeCell ref="ODM239:ODT239"/>
    <mergeCell ref="ODU239:OEB239"/>
    <mergeCell ref="OEC239:OEJ239"/>
    <mergeCell ref="OEK239:OER239"/>
    <mergeCell ref="OES239:OEZ239"/>
    <mergeCell ref="OFA239:OFH239"/>
    <mergeCell ref="OFI239:OFP239"/>
    <mergeCell ref="OFQ239:OFX239"/>
    <mergeCell ref="OFY239:OGF239"/>
    <mergeCell ref="OGG239:OGN239"/>
    <mergeCell ref="OGO239:OGV239"/>
    <mergeCell ref="OGW239:OHD239"/>
    <mergeCell ref="OHE239:OHL239"/>
    <mergeCell ref="OHM239:OHT239"/>
    <mergeCell ref="OHU239:OIB239"/>
    <mergeCell ref="OIC239:OIJ239"/>
    <mergeCell ref="OIK239:OIR239"/>
    <mergeCell ref="OIS239:OIZ239"/>
    <mergeCell ref="OJA239:OJH239"/>
    <mergeCell ref="OJI239:OJP239"/>
    <mergeCell ref="OJQ239:OJX239"/>
    <mergeCell ref="OJY239:OKF239"/>
    <mergeCell ref="OKG239:OKN239"/>
    <mergeCell ref="OKO239:OKV239"/>
    <mergeCell ref="OKW239:OLD239"/>
    <mergeCell ref="OLE239:OLL239"/>
    <mergeCell ref="OLM239:OLT239"/>
    <mergeCell ref="OLU239:OMB239"/>
    <mergeCell ref="OMC239:OMJ239"/>
    <mergeCell ref="OMK239:OMR239"/>
    <mergeCell ref="OMS239:OMZ239"/>
    <mergeCell ref="ONA239:ONH239"/>
    <mergeCell ref="ONI239:ONP239"/>
    <mergeCell ref="ONQ239:ONX239"/>
    <mergeCell ref="ONY239:OOF239"/>
    <mergeCell ref="OOG239:OON239"/>
    <mergeCell ref="OOO239:OOV239"/>
    <mergeCell ref="OOW239:OPD239"/>
    <mergeCell ref="OPE239:OPL239"/>
    <mergeCell ref="OPM239:OPT239"/>
    <mergeCell ref="OPU239:OQB239"/>
    <mergeCell ref="OQC239:OQJ239"/>
    <mergeCell ref="OQK239:OQR239"/>
    <mergeCell ref="OQS239:OQZ239"/>
    <mergeCell ref="ORA239:ORH239"/>
    <mergeCell ref="ORI239:ORP239"/>
    <mergeCell ref="ORQ239:ORX239"/>
    <mergeCell ref="ORY239:OSF239"/>
    <mergeCell ref="OSG239:OSN239"/>
    <mergeCell ref="OSO239:OSV239"/>
    <mergeCell ref="OSW239:OTD239"/>
    <mergeCell ref="OTE239:OTL239"/>
    <mergeCell ref="OTM239:OTT239"/>
    <mergeCell ref="OTU239:OUB239"/>
    <mergeCell ref="OUC239:OUJ239"/>
    <mergeCell ref="OUK239:OUR239"/>
    <mergeCell ref="OUS239:OUZ239"/>
    <mergeCell ref="OVA239:OVH239"/>
    <mergeCell ref="OVI239:OVP239"/>
    <mergeCell ref="OVQ239:OVX239"/>
    <mergeCell ref="OVY239:OWF239"/>
    <mergeCell ref="OWG239:OWN239"/>
    <mergeCell ref="OWO239:OWV239"/>
    <mergeCell ref="OWW239:OXD239"/>
    <mergeCell ref="OXE239:OXL239"/>
    <mergeCell ref="OXM239:OXT239"/>
    <mergeCell ref="OXU239:OYB239"/>
    <mergeCell ref="OYC239:OYJ239"/>
    <mergeCell ref="OYK239:OYR239"/>
    <mergeCell ref="OYS239:OYZ239"/>
    <mergeCell ref="OZA239:OZH239"/>
    <mergeCell ref="OZI239:OZP239"/>
    <mergeCell ref="OZQ239:OZX239"/>
    <mergeCell ref="OZY239:PAF239"/>
    <mergeCell ref="PAG239:PAN239"/>
    <mergeCell ref="PAO239:PAV239"/>
    <mergeCell ref="PAW239:PBD239"/>
    <mergeCell ref="PBE239:PBL239"/>
    <mergeCell ref="PBM239:PBT239"/>
    <mergeCell ref="PBU239:PCB239"/>
    <mergeCell ref="PCC239:PCJ239"/>
    <mergeCell ref="PCK239:PCR239"/>
    <mergeCell ref="PCS239:PCZ239"/>
    <mergeCell ref="PDA239:PDH239"/>
    <mergeCell ref="PDI239:PDP239"/>
    <mergeCell ref="PDQ239:PDX239"/>
    <mergeCell ref="PDY239:PEF239"/>
    <mergeCell ref="PEG239:PEN239"/>
    <mergeCell ref="PEO239:PEV239"/>
    <mergeCell ref="PEW239:PFD239"/>
    <mergeCell ref="PFE239:PFL239"/>
    <mergeCell ref="PFM239:PFT239"/>
    <mergeCell ref="PFU239:PGB239"/>
    <mergeCell ref="PGC239:PGJ239"/>
    <mergeCell ref="PGK239:PGR239"/>
    <mergeCell ref="PGS239:PGZ239"/>
    <mergeCell ref="PHA239:PHH239"/>
    <mergeCell ref="PHI239:PHP239"/>
    <mergeCell ref="PHQ239:PHX239"/>
    <mergeCell ref="PHY239:PIF239"/>
    <mergeCell ref="PIG239:PIN239"/>
    <mergeCell ref="PIO239:PIV239"/>
    <mergeCell ref="PIW239:PJD239"/>
    <mergeCell ref="PJE239:PJL239"/>
    <mergeCell ref="PJM239:PJT239"/>
    <mergeCell ref="PJU239:PKB239"/>
    <mergeCell ref="PKC239:PKJ239"/>
    <mergeCell ref="PKK239:PKR239"/>
    <mergeCell ref="PKS239:PKZ239"/>
    <mergeCell ref="PLA239:PLH239"/>
    <mergeCell ref="PLI239:PLP239"/>
    <mergeCell ref="PLQ239:PLX239"/>
    <mergeCell ref="PLY239:PMF239"/>
    <mergeCell ref="PMG239:PMN239"/>
    <mergeCell ref="PMO239:PMV239"/>
    <mergeCell ref="PMW239:PND239"/>
    <mergeCell ref="PNE239:PNL239"/>
    <mergeCell ref="PNM239:PNT239"/>
    <mergeCell ref="PNU239:POB239"/>
    <mergeCell ref="POC239:POJ239"/>
    <mergeCell ref="POK239:POR239"/>
    <mergeCell ref="POS239:POZ239"/>
    <mergeCell ref="PPA239:PPH239"/>
    <mergeCell ref="PPI239:PPP239"/>
    <mergeCell ref="PPQ239:PPX239"/>
    <mergeCell ref="PPY239:PQF239"/>
    <mergeCell ref="PQG239:PQN239"/>
    <mergeCell ref="PQO239:PQV239"/>
    <mergeCell ref="PQW239:PRD239"/>
    <mergeCell ref="PRE239:PRL239"/>
    <mergeCell ref="PRM239:PRT239"/>
    <mergeCell ref="PRU239:PSB239"/>
    <mergeCell ref="PSC239:PSJ239"/>
    <mergeCell ref="PSK239:PSR239"/>
    <mergeCell ref="PSS239:PSZ239"/>
    <mergeCell ref="PTA239:PTH239"/>
    <mergeCell ref="PTI239:PTP239"/>
    <mergeCell ref="PTQ239:PTX239"/>
    <mergeCell ref="PTY239:PUF239"/>
    <mergeCell ref="PUG239:PUN239"/>
    <mergeCell ref="PUO239:PUV239"/>
    <mergeCell ref="PUW239:PVD239"/>
    <mergeCell ref="PVE239:PVL239"/>
    <mergeCell ref="PVM239:PVT239"/>
    <mergeCell ref="PVU239:PWB239"/>
    <mergeCell ref="PWC239:PWJ239"/>
    <mergeCell ref="PWK239:PWR239"/>
    <mergeCell ref="PWS239:PWZ239"/>
    <mergeCell ref="PXA239:PXH239"/>
    <mergeCell ref="PXI239:PXP239"/>
    <mergeCell ref="PXQ239:PXX239"/>
    <mergeCell ref="PXY239:PYF239"/>
    <mergeCell ref="PYG239:PYN239"/>
    <mergeCell ref="PYO239:PYV239"/>
    <mergeCell ref="PYW239:PZD239"/>
    <mergeCell ref="PZE239:PZL239"/>
    <mergeCell ref="PZM239:PZT239"/>
    <mergeCell ref="PZU239:QAB239"/>
    <mergeCell ref="QAC239:QAJ239"/>
    <mergeCell ref="QAK239:QAR239"/>
    <mergeCell ref="QAS239:QAZ239"/>
    <mergeCell ref="QBA239:QBH239"/>
    <mergeCell ref="QBI239:QBP239"/>
    <mergeCell ref="QBQ239:QBX239"/>
    <mergeCell ref="QBY239:QCF239"/>
    <mergeCell ref="QCG239:QCN239"/>
    <mergeCell ref="QCO239:QCV239"/>
    <mergeCell ref="QCW239:QDD239"/>
    <mergeCell ref="QDE239:QDL239"/>
    <mergeCell ref="QDM239:QDT239"/>
    <mergeCell ref="QDU239:QEB239"/>
    <mergeCell ref="QEC239:QEJ239"/>
    <mergeCell ref="QEK239:QER239"/>
    <mergeCell ref="QES239:QEZ239"/>
    <mergeCell ref="QFA239:QFH239"/>
    <mergeCell ref="QFI239:QFP239"/>
    <mergeCell ref="QFQ239:QFX239"/>
    <mergeCell ref="QFY239:QGF239"/>
    <mergeCell ref="QGG239:QGN239"/>
    <mergeCell ref="QGO239:QGV239"/>
    <mergeCell ref="QGW239:QHD239"/>
    <mergeCell ref="QHE239:QHL239"/>
    <mergeCell ref="QHM239:QHT239"/>
    <mergeCell ref="QHU239:QIB239"/>
    <mergeCell ref="QIC239:QIJ239"/>
    <mergeCell ref="QIK239:QIR239"/>
    <mergeCell ref="QIS239:QIZ239"/>
    <mergeCell ref="QJA239:QJH239"/>
    <mergeCell ref="QJI239:QJP239"/>
    <mergeCell ref="QJQ239:QJX239"/>
    <mergeCell ref="QJY239:QKF239"/>
    <mergeCell ref="QKG239:QKN239"/>
    <mergeCell ref="QKO239:QKV239"/>
    <mergeCell ref="QKW239:QLD239"/>
    <mergeCell ref="QLE239:QLL239"/>
    <mergeCell ref="QLM239:QLT239"/>
    <mergeCell ref="QLU239:QMB239"/>
    <mergeCell ref="QMC239:QMJ239"/>
    <mergeCell ref="QMK239:QMR239"/>
    <mergeCell ref="QMS239:QMZ239"/>
    <mergeCell ref="QNA239:QNH239"/>
    <mergeCell ref="QNI239:QNP239"/>
    <mergeCell ref="QNQ239:QNX239"/>
    <mergeCell ref="QNY239:QOF239"/>
    <mergeCell ref="QOG239:QON239"/>
    <mergeCell ref="QOO239:QOV239"/>
    <mergeCell ref="QOW239:QPD239"/>
    <mergeCell ref="QPE239:QPL239"/>
    <mergeCell ref="QPM239:QPT239"/>
    <mergeCell ref="QPU239:QQB239"/>
    <mergeCell ref="QQC239:QQJ239"/>
    <mergeCell ref="QQK239:QQR239"/>
    <mergeCell ref="QQS239:QQZ239"/>
    <mergeCell ref="QRA239:QRH239"/>
    <mergeCell ref="QRI239:QRP239"/>
    <mergeCell ref="QRQ239:QRX239"/>
    <mergeCell ref="QRY239:QSF239"/>
    <mergeCell ref="QSG239:QSN239"/>
    <mergeCell ref="QSO239:QSV239"/>
    <mergeCell ref="QSW239:QTD239"/>
    <mergeCell ref="QTE239:QTL239"/>
    <mergeCell ref="QTM239:QTT239"/>
    <mergeCell ref="QTU239:QUB239"/>
    <mergeCell ref="QUC239:QUJ239"/>
    <mergeCell ref="QUK239:QUR239"/>
    <mergeCell ref="QUS239:QUZ239"/>
    <mergeCell ref="QVA239:QVH239"/>
    <mergeCell ref="QVI239:QVP239"/>
    <mergeCell ref="QVQ239:QVX239"/>
    <mergeCell ref="QVY239:QWF239"/>
    <mergeCell ref="QWG239:QWN239"/>
    <mergeCell ref="QWO239:QWV239"/>
    <mergeCell ref="QWW239:QXD239"/>
    <mergeCell ref="QXE239:QXL239"/>
    <mergeCell ref="QXM239:QXT239"/>
    <mergeCell ref="QXU239:QYB239"/>
    <mergeCell ref="QYC239:QYJ239"/>
    <mergeCell ref="QYK239:QYR239"/>
    <mergeCell ref="QYS239:QYZ239"/>
    <mergeCell ref="QZA239:QZH239"/>
    <mergeCell ref="QZI239:QZP239"/>
    <mergeCell ref="QZQ239:QZX239"/>
    <mergeCell ref="QZY239:RAF239"/>
    <mergeCell ref="RAG239:RAN239"/>
    <mergeCell ref="RAO239:RAV239"/>
    <mergeCell ref="RAW239:RBD239"/>
    <mergeCell ref="RBE239:RBL239"/>
    <mergeCell ref="RBM239:RBT239"/>
    <mergeCell ref="RBU239:RCB239"/>
    <mergeCell ref="RCC239:RCJ239"/>
    <mergeCell ref="RCK239:RCR239"/>
    <mergeCell ref="RCS239:RCZ239"/>
    <mergeCell ref="RDA239:RDH239"/>
    <mergeCell ref="RDI239:RDP239"/>
    <mergeCell ref="RDQ239:RDX239"/>
    <mergeCell ref="RDY239:REF239"/>
    <mergeCell ref="REG239:REN239"/>
    <mergeCell ref="REO239:REV239"/>
    <mergeCell ref="REW239:RFD239"/>
    <mergeCell ref="RFE239:RFL239"/>
    <mergeCell ref="RFM239:RFT239"/>
    <mergeCell ref="RFU239:RGB239"/>
    <mergeCell ref="RGC239:RGJ239"/>
    <mergeCell ref="RGK239:RGR239"/>
    <mergeCell ref="RGS239:RGZ239"/>
    <mergeCell ref="RHA239:RHH239"/>
    <mergeCell ref="RHI239:RHP239"/>
    <mergeCell ref="RHQ239:RHX239"/>
    <mergeCell ref="RHY239:RIF239"/>
    <mergeCell ref="RIG239:RIN239"/>
    <mergeCell ref="RIO239:RIV239"/>
    <mergeCell ref="RIW239:RJD239"/>
    <mergeCell ref="RJE239:RJL239"/>
    <mergeCell ref="RJM239:RJT239"/>
    <mergeCell ref="RJU239:RKB239"/>
    <mergeCell ref="RKC239:RKJ239"/>
    <mergeCell ref="RKK239:RKR239"/>
    <mergeCell ref="RKS239:RKZ239"/>
    <mergeCell ref="RLA239:RLH239"/>
    <mergeCell ref="RLI239:RLP239"/>
    <mergeCell ref="RLQ239:RLX239"/>
    <mergeCell ref="RLY239:RMF239"/>
    <mergeCell ref="RMG239:RMN239"/>
    <mergeCell ref="RMO239:RMV239"/>
    <mergeCell ref="RMW239:RND239"/>
    <mergeCell ref="RNE239:RNL239"/>
    <mergeCell ref="RNM239:RNT239"/>
    <mergeCell ref="RNU239:ROB239"/>
    <mergeCell ref="ROC239:ROJ239"/>
    <mergeCell ref="ROK239:ROR239"/>
    <mergeCell ref="ROS239:ROZ239"/>
    <mergeCell ref="RPA239:RPH239"/>
    <mergeCell ref="RPI239:RPP239"/>
    <mergeCell ref="RPQ239:RPX239"/>
    <mergeCell ref="RPY239:RQF239"/>
    <mergeCell ref="RQG239:RQN239"/>
    <mergeCell ref="RQO239:RQV239"/>
    <mergeCell ref="RQW239:RRD239"/>
    <mergeCell ref="RRE239:RRL239"/>
    <mergeCell ref="RRM239:RRT239"/>
    <mergeCell ref="RRU239:RSB239"/>
    <mergeCell ref="RSC239:RSJ239"/>
    <mergeCell ref="RSK239:RSR239"/>
    <mergeCell ref="RSS239:RSZ239"/>
    <mergeCell ref="RTA239:RTH239"/>
    <mergeCell ref="RTI239:RTP239"/>
    <mergeCell ref="RTQ239:RTX239"/>
    <mergeCell ref="RTY239:RUF239"/>
    <mergeCell ref="RUG239:RUN239"/>
    <mergeCell ref="RUO239:RUV239"/>
    <mergeCell ref="RUW239:RVD239"/>
    <mergeCell ref="RVE239:RVL239"/>
    <mergeCell ref="RVM239:RVT239"/>
    <mergeCell ref="RVU239:RWB239"/>
    <mergeCell ref="RWC239:RWJ239"/>
    <mergeCell ref="RWK239:RWR239"/>
    <mergeCell ref="RWS239:RWZ239"/>
    <mergeCell ref="RXA239:RXH239"/>
    <mergeCell ref="RXI239:RXP239"/>
    <mergeCell ref="RXQ239:RXX239"/>
    <mergeCell ref="RXY239:RYF239"/>
    <mergeCell ref="RYG239:RYN239"/>
    <mergeCell ref="RYO239:RYV239"/>
    <mergeCell ref="RYW239:RZD239"/>
    <mergeCell ref="RZE239:RZL239"/>
    <mergeCell ref="RZM239:RZT239"/>
    <mergeCell ref="RZU239:SAB239"/>
    <mergeCell ref="SAC239:SAJ239"/>
    <mergeCell ref="SAK239:SAR239"/>
    <mergeCell ref="SAS239:SAZ239"/>
    <mergeCell ref="SBA239:SBH239"/>
    <mergeCell ref="SBI239:SBP239"/>
    <mergeCell ref="SBQ239:SBX239"/>
    <mergeCell ref="SBY239:SCF239"/>
    <mergeCell ref="SCG239:SCN239"/>
    <mergeCell ref="SCO239:SCV239"/>
    <mergeCell ref="SCW239:SDD239"/>
    <mergeCell ref="SDE239:SDL239"/>
    <mergeCell ref="SDM239:SDT239"/>
    <mergeCell ref="SDU239:SEB239"/>
    <mergeCell ref="SEC239:SEJ239"/>
    <mergeCell ref="SEK239:SER239"/>
    <mergeCell ref="SES239:SEZ239"/>
    <mergeCell ref="SFA239:SFH239"/>
    <mergeCell ref="SFI239:SFP239"/>
    <mergeCell ref="SFQ239:SFX239"/>
    <mergeCell ref="SFY239:SGF239"/>
    <mergeCell ref="SGG239:SGN239"/>
    <mergeCell ref="SGO239:SGV239"/>
    <mergeCell ref="SGW239:SHD239"/>
    <mergeCell ref="SHE239:SHL239"/>
    <mergeCell ref="SHM239:SHT239"/>
    <mergeCell ref="SHU239:SIB239"/>
    <mergeCell ref="SIC239:SIJ239"/>
    <mergeCell ref="SIK239:SIR239"/>
    <mergeCell ref="SIS239:SIZ239"/>
    <mergeCell ref="SJA239:SJH239"/>
    <mergeCell ref="SJI239:SJP239"/>
    <mergeCell ref="SJQ239:SJX239"/>
    <mergeCell ref="SJY239:SKF239"/>
    <mergeCell ref="SKG239:SKN239"/>
    <mergeCell ref="SKO239:SKV239"/>
    <mergeCell ref="SKW239:SLD239"/>
    <mergeCell ref="SLE239:SLL239"/>
    <mergeCell ref="SLM239:SLT239"/>
    <mergeCell ref="SLU239:SMB239"/>
    <mergeCell ref="SMC239:SMJ239"/>
    <mergeCell ref="SMK239:SMR239"/>
    <mergeCell ref="SMS239:SMZ239"/>
    <mergeCell ref="SNA239:SNH239"/>
    <mergeCell ref="SNI239:SNP239"/>
    <mergeCell ref="SNQ239:SNX239"/>
    <mergeCell ref="SNY239:SOF239"/>
    <mergeCell ref="SOG239:SON239"/>
    <mergeCell ref="SOO239:SOV239"/>
    <mergeCell ref="SOW239:SPD239"/>
    <mergeCell ref="SPE239:SPL239"/>
    <mergeCell ref="SPM239:SPT239"/>
    <mergeCell ref="SPU239:SQB239"/>
    <mergeCell ref="SQC239:SQJ239"/>
    <mergeCell ref="SQK239:SQR239"/>
    <mergeCell ref="SQS239:SQZ239"/>
    <mergeCell ref="SRA239:SRH239"/>
    <mergeCell ref="SRI239:SRP239"/>
    <mergeCell ref="SRQ239:SRX239"/>
    <mergeCell ref="SRY239:SSF239"/>
    <mergeCell ref="SSG239:SSN239"/>
    <mergeCell ref="SSO239:SSV239"/>
    <mergeCell ref="SSW239:STD239"/>
    <mergeCell ref="STE239:STL239"/>
    <mergeCell ref="STM239:STT239"/>
    <mergeCell ref="STU239:SUB239"/>
    <mergeCell ref="SUC239:SUJ239"/>
    <mergeCell ref="SUK239:SUR239"/>
    <mergeCell ref="SUS239:SUZ239"/>
    <mergeCell ref="SVA239:SVH239"/>
    <mergeCell ref="SVI239:SVP239"/>
    <mergeCell ref="SVQ239:SVX239"/>
    <mergeCell ref="SVY239:SWF239"/>
    <mergeCell ref="SWG239:SWN239"/>
    <mergeCell ref="SWO239:SWV239"/>
    <mergeCell ref="SWW239:SXD239"/>
    <mergeCell ref="SXE239:SXL239"/>
    <mergeCell ref="SXM239:SXT239"/>
    <mergeCell ref="SXU239:SYB239"/>
    <mergeCell ref="SYC239:SYJ239"/>
    <mergeCell ref="SYK239:SYR239"/>
    <mergeCell ref="SYS239:SYZ239"/>
    <mergeCell ref="SZA239:SZH239"/>
    <mergeCell ref="SZI239:SZP239"/>
    <mergeCell ref="SZQ239:SZX239"/>
    <mergeCell ref="SZY239:TAF239"/>
    <mergeCell ref="TAG239:TAN239"/>
    <mergeCell ref="TAO239:TAV239"/>
    <mergeCell ref="TAW239:TBD239"/>
    <mergeCell ref="TBE239:TBL239"/>
    <mergeCell ref="TBM239:TBT239"/>
    <mergeCell ref="TBU239:TCB239"/>
    <mergeCell ref="TCC239:TCJ239"/>
    <mergeCell ref="TCK239:TCR239"/>
    <mergeCell ref="TCS239:TCZ239"/>
    <mergeCell ref="TDA239:TDH239"/>
    <mergeCell ref="TDI239:TDP239"/>
    <mergeCell ref="TDQ239:TDX239"/>
    <mergeCell ref="TDY239:TEF239"/>
    <mergeCell ref="TEG239:TEN239"/>
    <mergeCell ref="TEO239:TEV239"/>
    <mergeCell ref="TEW239:TFD239"/>
    <mergeCell ref="TFE239:TFL239"/>
    <mergeCell ref="TFM239:TFT239"/>
    <mergeCell ref="TFU239:TGB239"/>
    <mergeCell ref="TGC239:TGJ239"/>
    <mergeCell ref="TGK239:TGR239"/>
    <mergeCell ref="TGS239:TGZ239"/>
    <mergeCell ref="THA239:THH239"/>
    <mergeCell ref="THI239:THP239"/>
    <mergeCell ref="THQ239:THX239"/>
    <mergeCell ref="THY239:TIF239"/>
    <mergeCell ref="TIG239:TIN239"/>
    <mergeCell ref="TIO239:TIV239"/>
    <mergeCell ref="TIW239:TJD239"/>
    <mergeCell ref="TJE239:TJL239"/>
    <mergeCell ref="TJM239:TJT239"/>
    <mergeCell ref="TJU239:TKB239"/>
    <mergeCell ref="TKC239:TKJ239"/>
    <mergeCell ref="TKK239:TKR239"/>
    <mergeCell ref="TKS239:TKZ239"/>
    <mergeCell ref="TLA239:TLH239"/>
    <mergeCell ref="TLI239:TLP239"/>
    <mergeCell ref="TLQ239:TLX239"/>
    <mergeCell ref="TLY239:TMF239"/>
    <mergeCell ref="TMG239:TMN239"/>
    <mergeCell ref="TMO239:TMV239"/>
    <mergeCell ref="TMW239:TND239"/>
    <mergeCell ref="TNE239:TNL239"/>
    <mergeCell ref="TNM239:TNT239"/>
    <mergeCell ref="TNU239:TOB239"/>
    <mergeCell ref="TOC239:TOJ239"/>
    <mergeCell ref="TOK239:TOR239"/>
    <mergeCell ref="TOS239:TOZ239"/>
    <mergeCell ref="TPA239:TPH239"/>
    <mergeCell ref="TPI239:TPP239"/>
    <mergeCell ref="TPQ239:TPX239"/>
    <mergeCell ref="TPY239:TQF239"/>
    <mergeCell ref="TQG239:TQN239"/>
    <mergeCell ref="TQO239:TQV239"/>
    <mergeCell ref="TQW239:TRD239"/>
    <mergeCell ref="TRE239:TRL239"/>
    <mergeCell ref="TRM239:TRT239"/>
    <mergeCell ref="TRU239:TSB239"/>
    <mergeCell ref="TSC239:TSJ239"/>
    <mergeCell ref="TSK239:TSR239"/>
    <mergeCell ref="TSS239:TSZ239"/>
    <mergeCell ref="TTA239:TTH239"/>
    <mergeCell ref="TTI239:TTP239"/>
    <mergeCell ref="TTQ239:TTX239"/>
    <mergeCell ref="TTY239:TUF239"/>
    <mergeCell ref="TUG239:TUN239"/>
    <mergeCell ref="TUO239:TUV239"/>
    <mergeCell ref="TUW239:TVD239"/>
    <mergeCell ref="TVE239:TVL239"/>
    <mergeCell ref="TVM239:TVT239"/>
    <mergeCell ref="TVU239:TWB239"/>
    <mergeCell ref="TWC239:TWJ239"/>
    <mergeCell ref="TWK239:TWR239"/>
    <mergeCell ref="TWS239:TWZ239"/>
    <mergeCell ref="TXA239:TXH239"/>
    <mergeCell ref="TXI239:TXP239"/>
    <mergeCell ref="TXQ239:TXX239"/>
    <mergeCell ref="TXY239:TYF239"/>
    <mergeCell ref="TYG239:TYN239"/>
    <mergeCell ref="TYO239:TYV239"/>
    <mergeCell ref="TYW239:TZD239"/>
    <mergeCell ref="TZE239:TZL239"/>
    <mergeCell ref="TZM239:TZT239"/>
    <mergeCell ref="TZU239:UAB239"/>
    <mergeCell ref="UAC239:UAJ239"/>
    <mergeCell ref="UAK239:UAR239"/>
    <mergeCell ref="UAS239:UAZ239"/>
    <mergeCell ref="UBA239:UBH239"/>
    <mergeCell ref="UBI239:UBP239"/>
    <mergeCell ref="UBQ239:UBX239"/>
    <mergeCell ref="UBY239:UCF239"/>
    <mergeCell ref="UCG239:UCN239"/>
    <mergeCell ref="UCO239:UCV239"/>
    <mergeCell ref="UCW239:UDD239"/>
    <mergeCell ref="UDE239:UDL239"/>
    <mergeCell ref="UDM239:UDT239"/>
    <mergeCell ref="UDU239:UEB239"/>
    <mergeCell ref="UEC239:UEJ239"/>
    <mergeCell ref="UEK239:UER239"/>
    <mergeCell ref="UES239:UEZ239"/>
    <mergeCell ref="UFA239:UFH239"/>
    <mergeCell ref="UFI239:UFP239"/>
    <mergeCell ref="UFQ239:UFX239"/>
    <mergeCell ref="UFY239:UGF239"/>
    <mergeCell ref="UGG239:UGN239"/>
    <mergeCell ref="UGO239:UGV239"/>
    <mergeCell ref="UGW239:UHD239"/>
    <mergeCell ref="UHE239:UHL239"/>
    <mergeCell ref="UHM239:UHT239"/>
    <mergeCell ref="UHU239:UIB239"/>
    <mergeCell ref="UIC239:UIJ239"/>
    <mergeCell ref="UIK239:UIR239"/>
    <mergeCell ref="UIS239:UIZ239"/>
    <mergeCell ref="UJA239:UJH239"/>
    <mergeCell ref="UJI239:UJP239"/>
    <mergeCell ref="UJQ239:UJX239"/>
    <mergeCell ref="UJY239:UKF239"/>
    <mergeCell ref="UKG239:UKN239"/>
    <mergeCell ref="UKO239:UKV239"/>
    <mergeCell ref="UKW239:ULD239"/>
    <mergeCell ref="ULE239:ULL239"/>
    <mergeCell ref="ULM239:ULT239"/>
    <mergeCell ref="ULU239:UMB239"/>
    <mergeCell ref="UMC239:UMJ239"/>
    <mergeCell ref="UMK239:UMR239"/>
    <mergeCell ref="UMS239:UMZ239"/>
    <mergeCell ref="UNA239:UNH239"/>
    <mergeCell ref="UNI239:UNP239"/>
    <mergeCell ref="UNQ239:UNX239"/>
    <mergeCell ref="UNY239:UOF239"/>
    <mergeCell ref="UOG239:UON239"/>
    <mergeCell ref="UOO239:UOV239"/>
    <mergeCell ref="UOW239:UPD239"/>
    <mergeCell ref="UPE239:UPL239"/>
    <mergeCell ref="UPM239:UPT239"/>
    <mergeCell ref="UPU239:UQB239"/>
    <mergeCell ref="UQC239:UQJ239"/>
    <mergeCell ref="UQK239:UQR239"/>
    <mergeCell ref="UQS239:UQZ239"/>
    <mergeCell ref="URA239:URH239"/>
    <mergeCell ref="URI239:URP239"/>
    <mergeCell ref="URQ239:URX239"/>
    <mergeCell ref="URY239:USF239"/>
    <mergeCell ref="USG239:USN239"/>
    <mergeCell ref="USO239:USV239"/>
    <mergeCell ref="USW239:UTD239"/>
    <mergeCell ref="UTE239:UTL239"/>
    <mergeCell ref="UTM239:UTT239"/>
    <mergeCell ref="UTU239:UUB239"/>
    <mergeCell ref="UUC239:UUJ239"/>
    <mergeCell ref="UUK239:UUR239"/>
    <mergeCell ref="UUS239:UUZ239"/>
    <mergeCell ref="UVA239:UVH239"/>
    <mergeCell ref="UVI239:UVP239"/>
    <mergeCell ref="UVQ239:UVX239"/>
    <mergeCell ref="UVY239:UWF239"/>
    <mergeCell ref="UWG239:UWN239"/>
    <mergeCell ref="UWO239:UWV239"/>
    <mergeCell ref="UWW239:UXD239"/>
    <mergeCell ref="UXE239:UXL239"/>
    <mergeCell ref="UXM239:UXT239"/>
    <mergeCell ref="UXU239:UYB239"/>
    <mergeCell ref="UYC239:UYJ239"/>
    <mergeCell ref="UYK239:UYR239"/>
    <mergeCell ref="UYS239:UYZ239"/>
    <mergeCell ref="UZA239:UZH239"/>
    <mergeCell ref="UZI239:UZP239"/>
    <mergeCell ref="UZQ239:UZX239"/>
    <mergeCell ref="UZY239:VAF239"/>
    <mergeCell ref="VAG239:VAN239"/>
    <mergeCell ref="VAO239:VAV239"/>
    <mergeCell ref="VAW239:VBD239"/>
    <mergeCell ref="VBE239:VBL239"/>
    <mergeCell ref="VBM239:VBT239"/>
    <mergeCell ref="VBU239:VCB239"/>
    <mergeCell ref="VCC239:VCJ239"/>
    <mergeCell ref="VCK239:VCR239"/>
    <mergeCell ref="VCS239:VCZ239"/>
    <mergeCell ref="VDA239:VDH239"/>
    <mergeCell ref="VDI239:VDP239"/>
    <mergeCell ref="VDQ239:VDX239"/>
    <mergeCell ref="VDY239:VEF239"/>
    <mergeCell ref="VEG239:VEN239"/>
    <mergeCell ref="VEO239:VEV239"/>
    <mergeCell ref="VEW239:VFD239"/>
    <mergeCell ref="VFE239:VFL239"/>
    <mergeCell ref="VFM239:VFT239"/>
    <mergeCell ref="VFU239:VGB239"/>
    <mergeCell ref="VGC239:VGJ239"/>
    <mergeCell ref="VGK239:VGR239"/>
    <mergeCell ref="VGS239:VGZ239"/>
    <mergeCell ref="VHA239:VHH239"/>
    <mergeCell ref="VHI239:VHP239"/>
    <mergeCell ref="VHQ239:VHX239"/>
    <mergeCell ref="VHY239:VIF239"/>
    <mergeCell ref="VIG239:VIN239"/>
    <mergeCell ref="VIO239:VIV239"/>
    <mergeCell ref="VIW239:VJD239"/>
    <mergeCell ref="VJE239:VJL239"/>
    <mergeCell ref="VJM239:VJT239"/>
    <mergeCell ref="VJU239:VKB239"/>
    <mergeCell ref="VKC239:VKJ239"/>
    <mergeCell ref="VKK239:VKR239"/>
    <mergeCell ref="VKS239:VKZ239"/>
    <mergeCell ref="VLA239:VLH239"/>
    <mergeCell ref="VLI239:VLP239"/>
    <mergeCell ref="VLQ239:VLX239"/>
    <mergeCell ref="VLY239:VMF239"/>
    <mergeCell ref="VMG239:VMN239"/>
    <mergeCell ref="VMO239:VMV239"/>
    <mergeCell ref="VMW239:VND239"/>
    <mergeCell ref="VNE239:VNL239"/>
    <mergeCell ref="VNM239:VNT239"/>
    <mergeCell ref="VNU239:VOB239"/>
    <mergeCell ref="VOC239:VOJ239"/>
    <mergeCell ref="VOK239:VOR239"/>
    <mergeCell ref="VOS239:VOZ239"/>
    <mergeCell ref="VPA239:VPH239"/>
    <mergeCell ref="VPI239:VPP239"/>
    <mergeCell ref="VPQ239:VPX239"/>
    <mergeCell ref="VPY239:VQF239"/>
    <mergeCell ref="VQG239:VQN239"/>
    <mergeCell ref="VQO239:VQV239"/>
    <mergeCell ref="VQW239:VRD239"/>
    <mergeCell ref="VRE239:VRL239"/>
    <mergeCell ref="VRM239:VRT239"/>
    <mergeCell ref="VRU239:VSB239"/>
    <mergeCell ref="VSC239:VSJ239"/>
    <mergeCell ref="VSK239:VSR239"/>
    <mergeCell ref="VSS239:VSZ239"/>
    <mergeCell ref="VTA239:VTH239"/>
    <mergeCell ref="VTI239:VTP239"/>
    <mergeCell ref="VTQ239:VTX239"/>
    <mergeCell ref="VTY239:VUF239"/>
    <mergeCell ref="VUG239:VUN239"/>
    <mergeCell ref="VUO239:VUV239"/>
    <mergeCell ref="VUW239:VVD239"/>
    <mergeCell ref="VVE239:VVL239"/>
    <mergeCell ref="VVM239:VVT239"/>
    <mergeCell ref="VVU239:VWB239"/>
    <mergeCell ref="VWC239:VWJ239"/>
    <mergeCell ref="VWK239:VWR239"/>
    <mergeCell ref="VWS239:VWZ239"/>
    <mergeCell ref="VXA239:VXH239"/>
    <mergeCell ref="VXI239:VXP239"/>
    <mergeCell ref="VXQ239:VXX239"/>
    <mergeCell ref="VXY239:VYF239"/>
    <mergeCell ref="VYG239:VYN239"/>
    <mergeCell ref="VYO239:VYV239"/>
    <mergeCell ref="VYW239:VZD239"/>
    <mergeCell ref="VZE239:VZL239"/>
    <mergeCell ref="VZM239:VZT239"/>
    <mergeCell ref="VZU239:WAB239"/>
    <mergeCell ref="WAC239:WAJ239"/>
    <mergeCell ref="WAK239:WAR239"/>
    <mergeCell ref="WAS239:WAZ239"/>
    <mergeCell ref="WBA239:WBH239"/>
    <mergeCell ref="WBI239:WBP239"/>
    <mergeCell ref="WBQ239:WBX239"/>
    <mergeCell ref="WBY239:WCF239"/>
    <mergeCell ref="WCG239:WCN239"/>
    <mergeCell ref="WCO239:WCV239"/>
    <mergeCell ref="WCW239:WDD239"/>
    <mergeCell ref="WDE239:WDL239"/>
    <mergeCell ref="WDM239:WDT239"/>
    <mergeCell ref="WDU239:WEB239"/>
    <mergeCell ref="WEC239:WEJ239"/>
    <mergeCell ref="WEK239:WER239"/>
    <mergeCell ref="WES239:WEZ239"/>
    <mergeCell ref="WFA239:WFH239"/>
    <mergeCell ref="WFI239:WFP239"/>
    <mergeCell ref="WFQ239:WFX239"/>
    <mergeCell ref="WFY239:WGF239"/>
    <mergeCell ref="WGG239:WGN239"/>
    <mergeCell ref="WGO239:WGV239"/>
    <mergeCell ref="WGW239:WHD239"/>
    <mergeCell ref="WHE239:WHL239"/>
    <mergeCell ref="WHM239:WHT239"/>
    <mergeCell ref="WHU239:WIB239"/>
    <mergeCell ref="WIC239:WIJ239"/>
    <mergeCell ref="WIK239:WIR239"/>
    <mergeCell ref="WIS239:WIZ239"/>
    <mergeCell ref="WJA239:WJH239"/>
    <mergeCell ref="WJI239:WJP239"/>
    <mergeCell ref="WJQ239:WJX239"/>
    <mergeCell ref="WJY239:WKF239"/>
    <mergeCell ref="WKG239:WKN239"/>
    <mergeCell ref="WKO239:WKV239"/>
    <mergeCell ref="WKW239:WLD239"/>
    <mergeCell ref="WLE239:WLL239"/>
    <mergeCell ref="WLM239:WLT239"/>
    <mergeCell ref="WLU239:WMB239"/>
    <mergeCell ref="WMC239:WMJ239"/>
    <mergeCell ref="WMK239:WMR239"/>
    <mergeCell ref="WMS239:WMZ239"/>
    <mergeCell ref="WNA239:WNH239"/>
    <mergeCell ref="WNI239:WNP239"/>
    <mergeCell ref="WNQ239:WNX239"/>
    <mergeCell ref="WNY239:WOF239"/>
    <mergeCell ref="WOG239:WON239"/>
    <mergeCell ref="WOO239:WOV239"/>
    <mergeCell ref="WOW239:WPD239"/>
    <mergeCell ref="WPE239:WPL239"/>
    <mergeCell ref="WPM239:WPT239"/>
    <mergeCell ref="WPU239:WQB239"/>
    <mergeCell ref="WQC239:WQJ239"/>
    <mergeCell ref="WQK239:WQR239"/>
    <mergeCell ref="WQS239:WQZ239"/>
    <mergeCell ref="WRA239:WRH239"/>
    <mergeCell ref="WRI239:WRP239"/>
    <mergeCell ref="WRQ239:WRX239"/>
    <mergeCell ref="WRY239:WSF239"/>
    <mergeCell ref="WSG239:WSN239"/>
    <mergeCell ref="WSO239:WSV239"/>
    <mergeCell ref="WSW239:WTD239"/>
    <mergeCell ref="WTE239:WTL239"/>
    <mergeCell ref="WTM239:WTT239"/>
    <mergeCell ref="WTU239:WUB239"/>
    <mergeCell ref="WUC239:WUJ239"/>
    <mergeCell ref="WUK239:WUR239"/>
    <mergeCell ref="WUS239:WUZ239"/>
    <mergeCell ref="WVA239:WVH239"/>
    <mergeCell ref="WVI239:WVP239"/>
    <mergeCell ref="WVQ239:WVX239"/>
    <mergeCell ref="WVY239:WWF239"/>
    <mergeCell ref="WWG239:WWN239"/>
    <mergeCell ref="WWO239:WWV239"/>
    <mergeCell ref="WWW239:WXD239"/>
    <mergeCell ref="WXE239:WXL239"/>
    <mergeCell ref="WXM239:WXT239"/>
    <mergeCell ref="WXU239:WYB239"/>
    <mergeCell ref="WYC239:WYJ239"/>
    <mergeCell ref="WYK239:WYR239"/>
    <mergeCell ref="WYS239:WYZ239"/>
    <mergeCell ref="WZA239:WZH239"/>
    <mergeCell ref="WZI239:WZP239"/>
    <mergeCell ref="A243:H243"/>
    <mergeCell ref="A244:H244"/>
    <mergeCell ref="I244:P244"/>
    <mergeCell ref="Q244:X244"/>
    <mergeCell ref="Y244:AF244"/>
    <mergeCell ref="AG244:AN244"/>
    <mergeCell ref="AO244:AV244"/>
    <mergeCell ref="AW244:BD244"/>
    <mergeCell ref="BE244:BL244"/>
    <mergeCell ref="BM244:BT244"/>
    <mergeCell ref="BU244:CB244"/>
    <mergeCell ref="CC244:CJ244"/>
    <mergeCell ref="CK244:CR244"/>
    <mergeCell ref="CS244:CZ244"/>
    <mergeCell ref="DA244:DH244"/>
    <mergeCell ref="DI244:DP244"/>
    <mergeCell ref="DQ244:DX244"/>
    <mergeCell ref="DY244:EF244"/>
    <mergeCell ref="EG244:EN244"/>
    <mergeCell ref="EO244:EV244"/>
    <mergeCell ref="EW244:FD244"/>
    <mergeCell ref="FE244:FL244"/>
    <mergeCell ref="FM244:FT244"/>
    <mergeCell ref="FU244:GB244"/>
    <mergeCell ref="GC244:GJ244"/>
    <mergeCell ref="GK244:GR244"/>
    <mergeCell ref="GS244:GZ244"/>
    <mergeCell ref="HA244:HH244"/>
    <mergeCell ref="HI244:HP244"/>
    <mergeCell ref="HQ244:HX244"/>
    <mergeCell ref="HY244:IF244"/>
    <mergeCell ref="IG244:IN244"/>
    <mergeCell ref="IO244:IV244"/>
    <mergeCell ref="IW244:JD244"/>
    <mergeCell ref="JE244:JL244"/>
    <mergeCell ref="JM244:JT244"/>
    <mergeCell ref="JU244:KB244"/>
    <mergeCell ref="KC244:KJ244"/>
    <mergeCell ref="KK244:KR244"/>
    <mergeCell ref="KS244:KZ244"/>
    <mergeCell ref="LA244:LH244"/>
    <mergeCell ref="LI244:LP244"/>
    <mergeCell ref="LQ244:LX244"/>
    <mergeCell ref="LY244:MF244"/>
    <mergeCell ref="MG244:MN244"/>
    <mergeCell ref="MO244:MV244"/>
    <mergeCell ref="MW244:ND244"/>
    <mergeCell ref="NE244:NL244"/>
    <mergeCell ref="NM244:NT244"/>
    <mergeCell ref="NU244:OB244"/>
    <mergeCell ref="OC244:OJ244"/>
    <mergeCell ref="OK244:OR244"/>
    <mergeCell ref="OS244:OZ244"/>
    <mergeCell ref="PA244:PH244"/>
    <mergeCell ref="PI244:PP244"/>
    <mergeCell ref="PQ244:PX244"/>
    <mergeCell ref="PY244:QF244"/>
    <mergeCell ref="QG244:QN244"/>
    <mergeCell ref="QO244:QV244"/>
    <mergeCell ref="QW244:RD244"/>
    <mergeCell ref="RE244:RL244"/>
    <mergeCell ref="RM244:RT244"/>
    <mergeCell ref="RU244:SB244"/>
    <mergeCell ref="SC244:SJ244"/>
    <mergeCell ref="SK244:SR244"/>
    <mergeCell ref="SS244:SZ244"/>
    <mergeCell ref="TA244:TH244"/>
    <mergeCell ref="TI244:TP244"/>
    <mergeCell ref="TQ244:TX244"/>
    <mergeCell ref="TY244:UF244"/>
    <mergeCell ref="UG244:UN244"/>
    <mergeCell ref="UO244:UV244"/>
    <mergeCell ref="UW244:VD244"/>
    <mergeCell ref="VE244:VL244"/>
    <mergeCell ref="VM244:VT244"/>
    <mergeCell ref="VU244:WB244"/>
    <mergeCell ref="WC244:WJ244"/>
    <mergeCell ref="WK244:WR244"/>
    <mergeCell ref="WS244:WZ244"/>
    <mergeCell ref="XA244:XH244"/>
    <mergeCell ref="XI244:XP244"/>
    <mergeCell ref="XQ244:XX244"/>
    <mergeCell ref="XY244:YF244"/>
    <mergeCell ref="YG244:YN244"/>
    <mergeCell ref="YO244:YV244"/>
    <mergeCell ref="YW244:ZD244"/>
    <mergeCell ref="ZE244:ZL244"/>
    <mergeCell ref="ZM244:ZT244"/>
    <mergeCell ref="ZU244:AAB244"/>
    <mergeCell ref="AAC244:AAJ244"/>
    <mergeCell ref="AAK244:AAR244"/>
    <mergeCell ref="AAS244:AAZ244"/>
    <mergeCell ref="ABA244:ABH244"/>
    <mergeCell ref="ABI244:ABP244"/>
    <mergeCell ref="ABQ244:ABX244"/>
    <mergeCell ref="ABY244:ACF244"/>
    <mergeCell ref="ACG244:ACN244"/>
    <mergeCell ref="ACO244:ACV244"/>
    <mergeCell ref="ACW244:ADD244"/>
    <mergeCell ref="ADE244:ADL244"/>
    <mergeCell ref="ADM244:ADT244"/>
    <mergeCell ref="ADU244:AEB244"/>
    <mergeCell ref="AEC244:AEJ244"/>
    <mergeCell ref="AEK244:AER244"/>
    <mergeCell ref="AES244:AEZ244"/>
    <mergeCell ref="AFA244:AFH244"/>
    <mergeCell ref="AFI244:AFP244"/>
    <mergeCell ref="AFQ244:AFX244"/>
    <mergeCell ref="AFY244:AGF244"/>
    <mergeCell ref="AGG244:AGN244"/>
    <mergeCell ref="AGO244:AGV244"/>
    <mergeCell ref="AGW244:AHD244"/>
    <mergeCell ref="AHE244:AHL244"/>
    <mergeCell ref="AHM244:AHT244"/>
    <mergeCell ref="AHU244:AIB244"/>
    <mergeCell ref="AIC244:AIJ244"/>
    <mergeCell ref="AIK244:AIR244"/>
    <mergeCell ref="AIS244:AIZ244"/>
    <mergeCell ref="AJA244:AJH244"/>
    <mergeCell ref="AJI244:AJP244"/>
    <mergeCell ref="AJQ244:AJX244"/>
    <mergeCell ref="AJY244:AKF244"/>
    <mergeCell ref="AKG244:AKN244"/>
    <mergeCell ref="AKO244:AKV244"/>
    <mergeCell ref="AKW244:ALD244"/>
    <mergeCell ref="ALE244:ALL244"/>
    <mergeCell ref="ALM244:ALT244"/>
    <mergeCell ref="ALU244:AMB244"/>
    <mergeCell ref="AMC244:AMJ244"/>
    <mergeCell ref="AMK244:AMR244"/>
    <mergeCell ref="AMS244:AMZ244"/>
    <mergeCell ref="ANA244:ANH244"/>
    <mergeCell ref="ANI244:ANP244"/>
    <mergeCell ref="ANQ244:ANX244"/>
    <mergeCell ref="ANY244:AOF244"/>
    <mergeCell ref="AOG244:AON244"/>
    <mergeCell ref="AOO244:AOV244"/>
    <mergeCell ref="AOW244:APD244"/>
    <mergeCell ref="APE244:APL244"/>
    <mergeCell ref="APM244:APT244"/>
    <mergeCell ref="APU244:AQB244"/>
    <mergeCell ref="AQC244:AQJ244"/>
    <mergeCell ref="AQK244:AQR244"/>
    <mergeCell ref="AQS244:AQZ244"/>
    <mergeCell ref="ARA244:ARH244"/>
    <mergeCell ref="ARI244:ARP244"/>
    <mergeCell ref="ARQ244:ARX244"/>
    <mergeCell ref="ARY244:ASF244"/>
    <mergeCell ref="ASG244:ASN244"/>
    <mergeCell ref="ASO244:ASV244"/>
    <mergeCell ref="ASW244:ATD244"/>
    <mergeCell ref="ATE244:ATL244"/>
    <mergeCell ref="ATM244:ATT244"/>
    <mergeCell ref="ATU244:AUB244"/>
    <mergeCell ref="AUC244:AUJ244"/>
    <mergeCell ref="AUK244:AUR244"/>
    <mergeCell ref="AUS244:AUZ244"/>
    <mergeCell ref="AVA244:AVH244"/>
    <mergeCell ref="AVI244:AVP244"/>
    <mergeCell ref="AVQ244:AVX244"/>
    <mergeCell ref="AVY244:AWF244"/>
    <mergeCell ref="AWG244:AWN244"/>
    <mergeCell ref="AWO244:AWV244"/>
    <mergeCell ref="AWW244:AXD244"/>
    <mergeCell ref="AXE244:AXL244"/>
    <mergeCell ref="AXM244:AXT244"/>
    <mergeCell ref="AXU244:AYB244"/>
    <mergeCell ref="AYC244:AYJ244"/>
    <mergeCell ref="AYK244:AYR244"/>
    <mergeCell ref="AYS244:AYZ244"/>
    <mergeCell ref="AZA244:AZH244"/>
    <mergeCell ref="AZI244:AZP244"/>
    <mergeCell ref="AZQ244:AZX244"/>
    <mergeCell ref="AZY244:BAF244"/>
    <mergeCell ref="BAG244:BAN244"/>
    <mergeCell ref="BAO244:BAV244"/>
    <mergeCell ref="BAW244:BBD244"/>
    <mergeCell ref="BBE244:BBL244"/>
    <mergeCell ref="BBM244:BBT244"/>
    <mergeCell ref="BBU244:BCB244"/>
    <mergeCell ref="BCC244:BCJ244"/>
    <mergeCell ref="BCK244:BCR244"/>
    <mergeCell ref="BCS244:BCZ244"/>
    <mergeCell ref="BDA244:BDH244"/>
    <mergeCell ref="BDI244:BDP244"/>
    <mergeCell ref="BDQ244:BDX244"/>
    <mergeCell ref="BDY244:BEF244"/>
    <mergeCell ref="BEG244:BEN244"/>
    <mergeCell ref="BEO244:BEV244"/>
    <mergeCell ref="BEW244:BFD244"/>
    <mergeCell ref="BFE244:BFL244"/>
    <mergeCell ref="BFM244:BFT244"/>
    <mergeCell ref="BFU244:BGB244"/>
    <mergeCell ref="BGC244:BGJ244"/>
    <mergeCell ref="BGK244:BGR244"/>
    <mergeCell ref="BGS244:BGZ244"/>
    <mergeCell ref="BHA244:BHH244"/>
    <mergeCell ref="BHI244:BHP244"/>
    <mergeCell ref="BHQ244:BHX244"/>
    <mergeCell ref="BHY244:BIF244"/>
    <mergeCell ref="BIG244:BIN244"/>
    <mergeCell ref="BIO244:BIV244"/>
    <mergeCell ref="BIW244:BJD244"/>
    <mergeCell ref="BJE244:BJL244"/>
    <mergeCell ref="BJM244:BJT244"/>
    <mergeCell ref="BJU244:BKB244"/>
    <mergeCell ref="BKC244:BKJ244"/>
    <mergeCell ref="BKK244:BKR244"/>
    <mergeCell ref="BKS244:BKZ244"/>
    <mergeCell ref="BLA244:BLH244"/>
    <mergeCell ref="BLI244:BLP244"/>
    <mergeCell ref="BLQ244:BLX244"/>
    <mergeCell ref="BLY244:BMF244"/>
    <mergeCell ref="BMG244:BMN244"/>
    <mergeCell ref="BMO244:BMV244"/>
    <mergeCell ref="BMW244:BND244"/>
    <mergeCell ref="BNE244:BNL244"/>
    <mergeCell ref="BNM244:BNT244"/>
    <mergeCell ref="BNU244:BOB244"/>
    <mergeCell ref="BOC244:BOJ244"/>
    <mergeCell ref="BOK244:BOR244"/>
    <mergeCell ref="BOS244:BOZ244"/>
    <mergeCell ref="BPA244:BPH244"/>
    <mergeCell ref="BPI244:BPP244"/>
    <mergeCell ref="BPQ244:BPX244"/>
    <mergeCell ref="BPY244:BQF244"/>
    <mergeCell ref="BQG244:BQN244"/>
    <mergeCell ref="BQO244:BQV244"/>
    <mergeCell ref="BQW244:BRD244"/>
    <mergeCell ref="BRE244:BRL244"/>
    <mergeCell ref="BRM244:BRT244"/>
    <mergeCell ref="BRU244:BSB244"/>
    <mergeCell ref="BSC244:BSJ244"/>
    <mergeCell ref="BSK244:BSR244"/>
    <mergeCell ref="BSS244:BSZ244"/>
    <mergeCell ref="BTA244:BTH244"/>
    <mergeCell ref="BTI244:BTP244"/>
    <mergeCell ref="BTQ244:BTX244"/>
    <mergeCell ref="BTY244:BUF244"/>
    <mergeCell ref="BUG244:BUN244"/>
    <mergeCell ref="BUO244:BUV244"/>
    <mergeCell ref="BUW244:BVD244"/>
    <mergeCell ref="BVE244:BVL244"/>
    <mergeCell ref="BVM244:BVT244"/>
    <mergeCell ref="BVU244:BWB244"/>
    <mergeCell ref="BWC244:BWJ244"/>
    <mergeCell ref="BWK244:BWR244"/>
    <mergeCell ref="BWS244:BWZ244"/>
    <mergeCell ref="BXA244:BXH244"/>
    <mergeCell ref="BXI244:BXP244"/>
    <mergeCell ref="BXQ244:BXX244"/>
    <mergeCell ref="BXY244:BYF244"/>
    <mergeCell ref="BYG244:BYN244"/>
    <mergeCell ref="BYO244:BYV244"/>
    <mergeCell ref="BYW244:BZD244"/>
    <mergeCell ref="BZE244:BZL244"/>
    <mergeCell ref="BZM244:BZT244"/>
    <mergeCell ref="BZU244:CAB244"/>
    <mergeCell ref="CAC244:CAJ244"/>
    <mergeCell ref="CAK244:CAR244"/>
    <mergeCell ref="CAS244:CAZ244"/>
    <mergeCell ref="CBA244:CBH244"/>
    <mergeCell ref="CBI244:CBP244"/>
    <mergeCell ref="CBQ244:CBX244"/>
    <mergeCell ref="CBY244:CCF244"/>
    <mergeCell ref="CCG244:CCN244"/>
    <mergeCell ref="CCO244:CCV244"/>
    <mergeCell ref="CCW244:CDD244"/>
    <mergeCell ref="CDE244:CDL244"/>
    <mergeCell ref="CDM244:CDT244"/>
    <mergeCell ref="CDU244:CEB244"/>
    <mergeCell ref="CEC244:CEJ244"/>
    <mergeCell ref="CEK244:CER244"/>
    <mergeCell ref="CES244:CEZ244"/>
    <mergeCell ref="CFA244:CFH244"/>
    <mergeCell ref="CFI244:CFP244"/>
    <mergeCell ref="CFQ244:CFX244"/>
    <mergeCell ref="CFY244:CGF244"/>
    <mergeCell ref="CGG244:CGN244"/>
    <mergeCell ref="CGO244:CGV244"/>
    <mergeCell ref="CGW244:CHD244"/>
    <mergeCell ref="CHE244:CHL244"/>
    <mergeCell ref="CHM244:CHT244"/>
    <mergeCell ref="CHU244:CIB244"/>
    <mergeCell ref="CIC244:CIJ244"/>
    <mergeCell ref="CIK244:CIR244"/>
    <mergeCell ref="CIS244:CIZ244"/>
    <mergeCell ref="CJA244:CJH244"/>
    <mergeCell ref="CJI244:CJP244"/>
    <mergeCell ref="CJQ244:CJX244"/>
    <mergeCell ref="CJY244:CKF244"/>
    <mergeCell ref="CKG244:CKN244"/>
    <mergeCell ref="CKO244:CKV244"/>
    <mergeCell ref="CKW244:CLD244"/>
    <mergeCell ref="CLE244:CLL244"/>
    <mergeCell ref="CLM244:CLT244"/>
    <mergeCell ref="CLU244:CMB244"/>
    <mergeCell ref="CMC244:CMJ244"/>
    <mergeCell ref="CMK244:CMR244"/>
    <mergeCell ref="CMS244:CMZ244"/>
    <mergeCell ref="CNA244:CNH244"/>
    <mergeCell ref="CNI244:CNP244"/>
    <mergeCell ref="CNQ244:CNX244"/>
    <mergeCell ref="CNY244:COF244"/>
    <mergeCell ref="COG244:CON244"/>
    <mergeCell ref="COO244:COV244"/>
    <mergeCell ref="COW244:CPD244"/>
    <mergeCell ref="CPE244:CPL244"/>
    <mergeCell ref="CPM244:CPT244"/>
    <mergeCell ref="CPU244:CQB244"/>
    <mergeCell ref="CQC244:CQJ244"/>
    <mergeCell ref="CQK244:CQR244"/>
    <mergeCell ref="CQS244:CQZ244"/>
    <mergeCell ref="CRA244:CRH244"/>
    <mergeCell ref="CRI244:CRP244"/>
    <mergeCell ref="CRQ244:CRX244"/>
    <mergeCell ref="CRY244:CSF244"/>
    <mergeCell ref="CSG244:CSN244"/>
    <mergeCell ref="CSO244:CSV244"/>
    <mergeCell ref="CSW244:CTD244"/>
    <mergeCell ref="CTE244:CTL244"/>
    <mergeCell ref="CTM244:CTT244"/>
    <mergeCell ref="CTU244:CUB244"/>
    <mergeCell ref="CUC244:CUJ244"/>
    <mergeCell ref="CUK244:CUR244"/>
    <mergeCell ref="CUS244:CUZ244"/>
    <mergeCell ref="CVA244:CVH244"/>
    <mergeCell ref="CVI244:CVP244"/>
    <mergeCell ref="CVQ244:CVX244"/>
    <mergeCell ref="CVY244:CWF244"/>
    <mergeCell ref="CWG244:CWN244"/>
    <mergeCell ref="CWO244:CWV244"/>
    <mergeCell ref="CWW244:CXD244"/>
    <mergeCell ref="CXE244:CXL244"/>
    <mergeCell ref="CXM244:CXT244"/>
    <mergeCell ref="CXU244:CYB244"/>
    <mergeCell ref="CYC244:CYJ244"/>
    <mergeCell ref="CYK244:CYR244"/>
    <mergeCell ref="CYS244:CYZ244"/>
    <mergeCell ref="CZA244:CZH244"/>
    <mergeCell ref="CZI244:CZP244"/>
    <mergeCell ref="CZQ244:CZX244"/>
    <mergeCell ref="CZY244:DAF244"/>
    <mergeCell ref="DAG244:DAN244"/>
    <mergeCell ref="DAO244:DAV244"/>
    <mergeCell ref="DAW244:DBD244"/>
    <mergeCell ref="DBE244:DBL244"/>
    <mergeCell ref="DBM244:DBT244"/>
    <mergeCell ref="DBU244:DCB244"/>
    <mergeCell ref="DCC244:DCJ244"/>
    <mergeCell ref="DCK244:DCR244"/>
    <mergeCell ref="DCS244:DCZ244"/>
    <mergeCell ref="DDA244:DDH244"/>
    <mergeCell ref="DDI244:DDP244"/>
    <mergeCell ref="DDQ244:DDX244"/>
    <mergeCell ref="DDY244:DEF244"/>
    <mergeCell ref="DEG244:DEN244"/>
    <mergeCell ref="DEO244:DEV244"/>
    <mergeCell ref="DEW244:DFD244"/>
    <mergeCell ref="DFE244:DFL244"/>
    <mergeCell ref="DFM244:DFT244"/>
    <mergeCell ref="DFU244:DGB244"/>
    <mergeCell ref="DGC244:DGJ244"/>
    <mergeCell ref="DGK244:DGR244"/>
    <mergeCell ref="DGS244:DGZ244"/>
    <mergeCell ref="DHA244:DHH244"/>
    <mergeCell ref="DHI244:DHP244"/>
    <mergeCell ref="DHQ244:DHX244"/>
    <mergeCell ref="DHY244:DIF244"/>
    <mergeCell ref="DIG244:DIN244"/>
    <mergeCell ref="DIO244:DIV244"/>
    <mergeCell ref="DIW244:DJD244"/>
    <mergeCell ref="DJE244:DJL244"/>
    <mergeCell ref="DJM244:DJT244"/>
    <mergeCell ref="DJU244:DKB244"/>
    <mergeCell ref="DKC244:DKJ244"/>
    <mergeCell ref="DKK244:DKR244"/>
    <mergeCell ref="DKS244:DKZ244"/>
    <mergeCell ref="DLA244:DLH244"/>
    <mergeCell ref="DLI244:DLP244"/>
    <mergeCell ref="DLQ244:DLX244"/>
    <mergeCell ref="DLY244:DMF244"/>
    <mergeCell ref="DMG244:DMN244"/>
    <mergeCell ref="DMO244:DMV244"/>
    <mergeCell ref="DMW244:DND244"/>
    <mergeCell ref="DNE244:DNL244"/>
    <mergeCell ref="DNM244:DNT244"/>
    <mergeCell ref="DNU244:DOB244"/>
    <mergeCell ref="DOC244:DOJ244"/>
    <mergeCell ref="DOK244:DOR244"/>
    <mergeCell ref="DOS244:DOZ244"/>
    <mergeCell ref="DPA244:DPH244"/>
    <mergeCell ref="DPI244:DPP244"/>
    <mergeCell ref="DPQ244:DPX244"/>
    <mergeCell ref="DPY244:DQF244"/>
    <mergeCell ref="DQG244:DQN244"/>
    <mergeCell ref="DQO244:DQV244"/>
    <mergeCell ref="DQW244:DRD244"/>
    <mergeCell ref="DRE244:DRL244"/>
    <mergeCell ref="DRM244:DRT244"/>
    <mergeCell ref="DRU244:DSB244"/>
    <mergeCell ref="DSC244:DSJ244"/>
    <mergeCell ref="DSK244:DSR244"/>
    <mergeCell ref="DSS244:DSZ244"/>
    <mergeCell ref="DTA244:DTH244"/>
    <mergeCell ref="DTI244:DTP244"/>
    <mergeCell ref="DTQ244:DTX244"/>
    <mergeCell ref="DTY244:DUF244"/>
    <mergeCell ref="DUG244:DUN244"/>
    <mergeCell ref="DUO244:DUV244"/>
    <mergeCell ref="DUW244:DVD244"/>
    <mergeCell ref="DVE244:DVL244"/>
    <mergeCell ref="DVM244:DVT244"/>
    <mergeCell ref="DVU244:DWB244"/>
    <mergeCell ref="DWC244:DWJ244"/>
    <mergeCell ref="DWK244:DWR244"/>
    <mergeCell ref="DWS244:DWZ244"/>
    <mergeCell ref="DXA244:DXH244"/>
    <mergeCell ref="DXI244:DXP244"/>
    <mergeCell ref="DXQ244:DXX244"/>
    <mergeCell ref="DXY244:DYF244"/>
    <mergeCell ref="DYG244:DYN244"/>
    <mergeCell ref="DYO244:DYV244"/>
    <mergeCell ref="DYW244:DZD244"/>
    <mergeCell ref="DZE244:DZL244"/>
    <mergeCell ref="DZM244:DZT244"/>
    <mergeCell ref="DZU244:EAB244"/>
    <mergeCell ref="EAC244:EAJ244"/>
    <mergeCell ref="EAK244:EAR244"/>
    <mergeCell ref="EAS244:EAZ244"/>
    <mergeCell ref="EBA244:EBH244"/>
    <mergeCell ref="EBI244:EBP244"/>
    <mergeCell ref="EBQ244:EBX244"/>
    <mergeCell ref="EBY244:ECF244"/>
    <mergeCell ref="ECG244:ECN244"/>
    <mergeCell ref="ECO244:ECV244"/>
    <mergeCell ref="ECW244:EDD244"/>
    <mergeCell ref="EDE244:EDL244"/>
    <mergeCell ref="EDM244:EDT244"/>
    <mergeCell ref="EDU244:EEB244"/>
    <mergeCell ref="EEC244:EEJ244"/>
    <mergeCell ref="EEK244:EER244"/>
    <mergeCell ref="EES244:EEZ244"/>
    <mergeCell ref="EFA244:EFH244"/>
    <mergeCell ref="EFI244:EFP244"/>
    <mergeCell ref="EFQ244:EFX244"/>
    <mergeCell ref="EFY244:EGF244"/>
    <mergeCell ref="EGG244:EGN244"/>
    <mergeCell ref="EGO244:EGV244"/>
    <mergeCell ref="EGW244:EHD244"/>
    <mergeCell ref="EHE244:EHL244"/>
    <mergeCell ref="EHM244:EHT244"/>
    <mergeCell ref="EHU244:EIB244"/>
    <mergeCell ref="EIC244:EIJ244"/>
    <mergeCell ref="EIK244:EIR244"/>
    <mergeCell ref="EIS244:EIZ244"/>
    <mergeCell ref="EJA244:EJH244"/>
    <mergeCell ref="EJI244:EJP244"/>
    <mergeCell ref="EJQ244:EJX244"/>
    <mergeCell ref="EJY244:EKF244"/>
    <mergeCell ref="EKG244:EKN244"/>
    <mergeCell ref="EKO244:EKV244"/>
    <mergeCell ref="EKW244:ELD244"/>
    <mergeCell ref="ELE244:ELL244"/>
    <mergeCell ref="ELM244:ELT244"/>
    <mergeCell ref="ELU244:EMB244"/>
    <mergeCell ref="EMC244:EMJ244"/>
    <mergeCell ref="EMK244:EMR244"/>
    <mergeCell ref="EMS244:EMZ244"/>
    <mergeCell ref="ENA244:ENH244"/>
    <mergeCell ref="ENI244:ENP244"/>
    <mergeCell ref="ENQ244:ENX244"/>
    <mergeCell ref="ENY244:EOF244"/>
    <mergeCell ref="EOG244:EON244"/>
    <mergeCell ref="EOO244:EOV244"/>
    <mergeCell ref="EOW244:EPD244"/>
    <mergeCell ref="EPE244:EPL244"/>
    <mergeCell ref="EPM244:EPT244"/>
    <mergeCell ref="EPU244:EQB244"/>
    <mergeCell ref="EQC244:EQJ244"/>
    <mergeCell ref="EQK244:EQR244"/>
    <mergeCell ref="EQS244:EQZ244"/>
    <mergeCell ref="ERA244:ERH244"/>
    <mergeCell ref="ERI244:ERP244"/>
    <mergeCell ref="ERQ244:ERX244"/>
    <mergeCell ref="ERY244:ESF244"/>
    <mergeCell ref="ESG244:ESN244"/>
    <mergeCell ref="ESO244:ESV244"/>
    <mergeCell ref="ESW244:ETD244"/>
    <mergeCell ref="ETE244:ETL244"/>
    <mergeCell ref="ETM244:ETT244"/>
    <mergeCell ref="ETU244:EUB244"/>
    <mergeCell ref="EUC244:EUJ244"/>
    <mergeCell ref="EUK244:EUR244"/>
    <mergeCell ref="EUS244:EUZ244"/>
    <mergeCell ref="EVA244:EVH244"/>
    <mergeCell ref="EVI244:EVP244"/>
    <mergeCell ref="EVQ244:EVX244"/>
    <mergeCell ref="EVY244:EWF244"/>
    <mergeCell ref="EWG244:EWN244"/>
    <mergeCell ref="EWO244:EWV244"/>
    <mergeCell ref="EWW244:EXD244"/>
    <mergeCell ref="EXE244:EXL244"/>
    <mergeCell ref="EXM244:EXT244"/>
    <mergeCell ref="EXU244:EYB244"/>
    <mergeCell ref="EYC244:EYJ244"/>
    <mergeCell ref="EYK244:EYR244"/>
    <mergeCell ref="EYS244:EYZ244"/>
    <mergeCell ref="EZA244:EZH244"/>
    <mergeCell ref="EZI244:EZP244"/>
    <mergeCell ref="EZQ244:EZX244"/>
    <mergeCell ref="EZY244:FAF244"/>
    <mergeCell ref="FAG244:FAN244"/>
    <mergeCell ref="FAO244:FAV244"/>
    <mergeCell ref="FAW244:FBD244"/>
    <mergeCell ref="FBE244:FBL244"/>
    <mergeCell ref="FBM244:FBT244"/>
    <mergeCell ref="FBU244:FCB244"/>
    <mergeCell ref="FCC244:FCJ244"/>
    <mergeCell ref="FCK244:FCR244"/>
    <mergeCell ref="FCS244:FCZ244"/>
    <mergeCell ref="FDA244:FDH244"/>
    <mergeCell ref="FDI244:FDP244"/>
    <mergeCell ref="FDQ244:FDX244"/>
    <mergeCell ref="FDY244:FEF244"/>
    <mergeCell ref="FEG244:FEN244"/>
    <mergeCell ref="FEO244:FEV244"/>
    <mergeCell ref="FEW244:FFD244"/>
    <mergeCell ref="FFE244:FFL244"/>
    <mergeCell ref="FFM244:FFT244"/>
    <mergeCell ref="FFU244:FGB244"/>
    <mergeCell ref="FGC244:FGJ244"/>
    <mergeCell ref="FGK244:FGR244"/>
    <mergeCell ref="FGS244:FGZ244"/>
    <mergeCell ref="FHA244:FHH244"/>
    <mergeCell ref="FHI244:FHP244"/>
    <mergeCell ref="FHQ244:FHX244"/>
    <mergeCell ref="FHY244:FIF244"/>
    <mergeCell ref="FIG244:FIN244"/>
    <mergeCell ref="FIO244:FIV244"/>
    <mergeCell ref="FIW244:FJD244"/>
    <mergeCell ref="FJE244:FJL244"/>
    <mergeCell ref="FJM244:FJT244"/>
    <mergeCell ref="FJU244:FKB244"/>
    <mergeCell ref="FKC244:FKJ244"/>
    <mergeCell ref="FKK244:FKR244"/>
    <mergeCell ref="FKS244:FKZ244"/>
    <mergeCell ref="FLA244:FLH244"/>
    <mergeCell ref="FLI244:FLP244"/>
    <mergeCell ref="FLQ244:FLX244"/>
    <mergeCell ref="FLY244:FMF244"/>
    <mergeCell ref="FMG244:FMN244"/>
    <mergeCell ref="FMO244:FMV244"/>
    <mergeCell ref="FMW244:FND244"/>
    <mergeCell ref="FNE244:FNL244"/>
    <mergeCell ref="FNM244:FNT244"/>
    <mergeCell ref="FNU244:FOB244"/>
    <mergeCell ref="FOC244:FOJ244"/>
    <mergeCell ref="FOK244:FOR244"/>
    <mergeCell ref="FOS244:FOZ244"/>
    <mergeCell ref="FPA244:FPH244"/>
    <mergeCell ref="FPI244:FPP244"/>
    <mergeCell ref="FPQ244:FPX244"/>
    <mergeCell ref="FPY244:FQF244"/>
    <mergeCell ref="FQG244:FQN244"/>
    <mergeCell ref="FQO244:FQV244"/>
    <mergeCell ref="FQW244:FRD244"/>
    <mergeCell ref="FRE244:FRL244"/>
    <mergeCell ref="FRM244:FRT244"/>
    <mergeCell ref="FRU244:FSB244"/>
    <mergeCell ref="FSC244:FSJ244"/>
    <mergeCell ref="FSK244:FSR244"/>
    <mergeCell ref="FSS244:FSZ244"/>
    <mergeCell ref="FTA244:FTH244"/>
    <mergeCell ref="FTI244:FTP244"/>
    <mergeCell ref="FTQ244:FTX244"/>
    <mergeCell ref="FTY244:FUF244"/>
    <mergeCell ref="FUG244:FUN244"/>
    <mergeCell ref="FUO244:FUV244"/>
    <mergeCell ref="FUW244:FVD244"/>
    <mergeCell ref="FVE244:FVL244"/>
    <mergeCell ref="FVM244:FVT244"/>
    <mergeCell ref="FVU244:FWB244"/>
    <mergeCell ref="FWC244:FWJ244"/>
    <mergeCell ref="FWK244:FWR244"/>
    <mergeCell ref="FWS244:FWZ244"/>
    <mergeCell ref="FXA244:FXH244"/>
    <mergeCell ref="FXI244:FXP244"/>
    <mergeCell ref="FXQ244:FXX244"/>
    <mergeCell ref="FXY244:FYF244"/>
    <mergeCell ref="FYG244:FYN244"/>
    <mergeCell ref="FYO244:FYV244"/>
    <mergeCell ref="FYW244:FZD244"/>
    <mergeCell ref="FZE244:FZL244"/>
    <mergeCell ref="FZM244:FZT244"/>
    <mergeCell ref="FZU244:GAB244"/>
    <mergeCell ref="GAC244:GAJ244"/>
    <mergeCell ref="GAK244:GAR244"/>
    <mergeCell ref="GAS244:GAZ244"/>
    <mergeCell ref="GBA244:GBH244"/>
    <mergeCell ref="GBI244:GBP244"/>
    <mergeCell ref="GBQ244:GBX244"/>
    <mergeCell ref="GBY244:GCF244"/>
    <mergeCell ref="GCG244:GCN244"/>
    <mergeCell ref="GCO244:GCV244"/>
    <mergeCell ref="GCW244:GDD244"/>
    <mergeCell ref="GDE244:GDL244"/>
    <mergeCell ref="GDM244:GDT244"/>
    <mergeCell ref="GDU244:GEB244"/>
    <mergeCell ref="GEC244:GEJ244"/>
    <mergeCell ref="GEK244:GER244"/>
    <mergeCell ref="GES244:GEZ244"/>
    <mergeCell ref="GFA244:GFH244"/>
    <mergeCell ref="GFI244:GFP244"/>
    <mergeCell ref="GFQ244:GFX244"/>
    <mergeCell ref="GFY244:GGF244"/>
    <mergeCell ref="GGG244:GGN244"/>
    <mergeCell ref="GGO244:GGV244"/>
    <mergeCell ref="GGW244:GHD244"/>
    <mergeCell ref="GHE244:GHL244"/>
    <mergeCell ref="GHM244:GHT244"/>
    <mergeCell ref="GHU244:GIB244"/>
    <mergeCell ref="GIC244:GIJ244"/>
    <mergeCell ref="GIK244:GIR244"/>
    <mergeCell ref="GIS244:GIZ244"/>
    <mergeCell ref="GJA244:GJH244"/>
    <mergeCell ref="GJI244:GJP244"/>
    <mergeCell ref="GJQ244:GJX244"/>
    <mergeCell ref="GJY244:GKF244"/>
    <mergeCell ref="GKG244:GKN244"/>
    <mergeCell ref="GKO244:GKV244"/>
    <mergeCell ref="GKW244:GLD244"/>
    <mergeCell ref="GLE244:GLL244"/>
    <mergeCell ref="GLM244:GLT244"/>
    <mergeCell ref="GLU244:GMB244"/>
    <mergeCell ref="GMC244:GMJ244"/>
    <mergeCell ref="GMK244:GMR244"/>
    <mergeCell ref="GMS244:GMZ244"/>
    <mergeCell ref="GNA244:GNH244"/>
    <mergeCell ref="GNI244:GNP244"/>
    <mergeCell ref="GNQ244:GNX244"/>
    <mergeCell ref="GNY244:GOF244"/>
    <mergeCell ref="GOG244:GON244"/>
    <mergeCell ref="GOO244:GOV244"/>
    <mergeCell ref="GOW244:GPD244"/>
    <mergeCell ref="GPE244:GPL244"/>
    <mergeCell ref="GPM244:GPT244"/>
    <mergeCell ref="GPU244:GQB244"/>
    <mergeCell ref="GQC244:GQJ244"/>
    <mergeCell ref="GQK244:GQR244"/>
    <mergeCell ref="GQS244:GQZ244"/>
    <mergeCell ref="GRA244:GRH244"/>
    <mergeCell ref="GRI244:GRP244"/>
    <mergeCell ref="GRQ244:GRX244"/>
    <mergeCell ref="GRY244:GSF244"/>
    <mergeCell ref="GSG244:GSN244"/>
    <mergeCell ref="GSO244:GSV244"/>
    <mergeCell ref="GSW244:GTD244"/>
    <mergeCell ref="GTE244:GTL244"/>
    <mergeCell ref="GTM244:GTT244"/>
    <mergeCell ref="GTU244:GUB244"/>
    <mergeCell ref="GUC244:GUJ244"/>
    <mergeCell ref="GUK244:GUR244"/>
    <mergeCell ref="GUS244:GUZ244"/>
    <mergeCell ref="GVA244:GVH244"/>
    <mergeCell ref="GVI244:GVP244"/>
    <mergeCell ref="GVQ244:GVX244"/>
    <mergeCell ref="GVY244:GWF244"/>
    <mergeCell ref="GWG244:GWN244"/>
    <mergeCell ref="GWO244:GWV244"/>
    <mergeCell ref="GWW244:GXD244"/>
    <mergeCell ref="GXE244:GXL244"/>
    <mergeCell ref="GXM244:GXT244"/>
    <mergeCell ref="GXU244:GYB244"/>
    <mergeCell ref="GYC244:GYJ244"/>
    <mergeCell ref="GYK244:GYR244"/>
    <mergeCell ref="GYS244:GYZ244"/>
    <mergeCell ref="GZA244:GZH244"/>
    <mergeCell ref="GZI244:GZP244"/>
    <mergeCell ref="GZQ244:GZX244"/>
    <mergeCell ref="GZY244:HAF244"/>
    <mergeCell ref="HAG244:HAN244"/>
    <mergeCell ref="HAO244:HAV244"/>
    <mergeCell ref="HAW244:HBD244"/>
    <mergeCell ref="HBE244:HBL244"/>
    <mergeCell ref="HBM244:HBT244"/>
    <mergeCell ref="HBU244:HCB244"/>
    <mergeCell ref="HCC244:HCJ244"/>
    <mergeCell ref="HCK244:HCR244"/>
    <mergeCell ref="HCS244:HCZ244"/>
    <mergeCell ref="HDA244:HDH244"/>
    <mergeCell ref="HDI244:HDP244"/>
    <mergeCell ref="HDQ244:HDX244"/>
    <mergeCell ref="HDY244:HEF244"/>
    <mergeCell ref="HEG244:HEN244"/>
    <mergeCell ref="HEO244:HEV244"/>
    <mergeCell ref="HEW244:HFD244"/>
    <mergeCell ref="HFE244:HFL244"/>
    <mergeCell ref="HFM244:HFT244"/>
    <mergeCell ref="HFU244:HGB244"/>
    <mergeCell ref="HGC244:HGJ244"/>
    <mergeCell ref="HGK244:HGR244"/>
    <mergeCell ref="HGS244:HGZ244"/>
    <mergeCell ref="HHA244:HHH244"/>
    <mergeCell ref="HHI244:HHP244"/>
    <mergeCell ref="HHQ244:HHX244"/>
    <mergeCell ref="HHY244:HIF244"/>
    <mergeCell ref="HIG244:HIN244"/>
    <mergeCell ref="HIO244:HIV244"/>
    <mergeCell ref="HIW244:HJD244"/>
    <mergeCell ref="HJE244:HJL244"/>
    <mergeCell ref="HJM244:HJT244"/>
    <mergeCell ref="HJU244:HKB244"/>
    <mergeCell ref="HKC244:HKJ244"/>
    <mergeCell ref="HKK244:HKR244"/>
    <mergeCell ref="HKS244:HKZ244"/>
    <mergeCell ref="HLA244:HLH244"/>
    <mergeCell ref="HLI244:HLP244"/>
    <mergeCell ref="HLQ244:HLX244"/>
    <mergeCell ref="HLY244:HMF244"/>
    <mergeCell ref="HMG244:HMN244"/>
    <mergeCell ref="HMO244:HMV244"/>
    <mergeCell ref="HMW244:HND244"/>
    <mergeCell ref="HNE244:HNL244"/>
    <mergeCell ref="HNM244:HNT244"/>
    <mergeCell ref="HNU244:HOB244"/>
    <mergeCell ref="HOC244:HOJ244"/>
    <mergeCell ref="HOK244:HOR244"/>
    <mergeCell ref="HOS244:HOZ244"/>
    <mergeCell ref="HPA244:HPH244"/>
    <mergeCell ref="HPI244:HPP244"/>
    <mergeCell ref="HPQ244:HPX244"/>
    <mergeCell ref="HPY244:HQF244"/>
    <mergeCell ref="HQG244:HQN244"/>
    <mergeCell ref="HQO244:HQV244"/>
    <mergeCell ref="HQW244:HRD244"/>
    <mergeCell ref="HRE244:HRL244"/>
    <mergeCell ref="HRM244:HRT244"/>
    <mergeCell ref="HRU244:HSB244"/>
    <mergeCell ref="HSC244:HSJ244"/>
    <mergeCell ref="HSK244:HSR244"/>
    <mergeCell ref="HSS244:HSZ244"/>
    <mergeCell ref="HTA244:HTH244"/>
    <mergeCell ref="HTI244:HTP244"/>
    <mergeCell ref="HTQ244:HTX244"/>
    <mergeCell ref="HTY244:HUF244"/>
    <mergeCell ref="HUG244:HUN244"/>
    <mergeCell ref="HUO244:HUV244"/>
    <mergeCell ref="HUW244:HVD244"/>
    <mergeCell ref="HVE244:HVL244"/>
    <mergeCell ref="HVM244:HVT244"/>
    <mergeCell ref="HVU244:HWB244"/>
    <mergeCell ref="HWC244:HWJ244"/>
    <mergeCell ref="HWK244:HWR244"/>
    <mergeCell ref="HWS244:HWZ244"/>
    <mergeCell ref="HXA244:HXH244"/>
    <mergeCell ref="HXI244:HXP244"/>
    <mergeCell ref="HXQ244:HXX244"/>
    <mergeCell ref="HXY244:HYF244"/>
    <mergeCell ref="HYG244:HYN244"/>
    <mergeCell ref="HYO244:HYV244"/>
    <mergeCell ref="HYW244:HZD244"/>
    <mergeCell ref="HZE244:HZL244"/>
    <mergeCell ref="HZM244:HZT244"/>
    <mergeCell ref="HZU244:IAB244"/>
    <mergeCell ref="IAC244:IAJ244"/>
    <mergeCell ref="IAK244:IAR244"/>
    <mergeCell ref="IAS244:IAZ244"/>
    <mergeCell ref="IBA244:IBH244"/>
    <mergeCell ref="IBI244:IBP244"/>
    <mergeCell ref="IBQ244:IBX244"/>
    <mergeCell ref="IBY244:ICF244"/>
    <mergeCell ref="ICG244:ICN244"/>
    <mergeCell ref="ICO244:ICV244"/>
    <mergeCell ref="ICW244:IDD244"/>
    <mergeCell ref="IDE244:IDL244"/>
    <mergeCell ref="IDM244:IDT244"/>
    <mergeCell ref="IDU244:IEB244"/>
    <mergeCell ref="IEC244:IEJ244"/>
    <mergeCell ref="IEK244:IER244"/>
    <mergeCell ref="IES244:IEZ244"/>
    <mergeCell ref="IFA244:IFH244"/>
    <mergeCell ref="IFI244:IFP244"/>
    <mergeCell ref="IFQ244:IFX244"/>
    <mergeCell ref="IFY244:IGF244"/>
    <mergeCell ref="IGG244:IGN244"/>
    <mergeCell ref="IGO244:IGV244"/>
    <mergeCell ref="IGW244:IHD244"/>
    <mergeCell ref="IHE244:IHL244"/>
    <mergeCell ref="IHM244:IHT244"/>
    <mergeCell ref="IHU244:IIB244"/>
    <mergeCell ref="IIC244:IIJ244"/>
    <mergeCell ref="IIK244:IIR244"/>
    <mergeCell ref="IIS244:IIZ244"/>
    <mergeCell ref="IJA244:IJH244"/>
    <mergeCell ref="IJI244:IJP244"/>
    <mergeCell ref="IJQ244:IJX244"/>
    <mergeCell ref="IJY244:IKF244"/>
    <mergeCell ref="IKG244:IKN244"/>
    <mergeCell ref="IKO244:IKV244"/>
    <mergeCell ref="IKW244:ILD244"/>
    <mergeCell ref="ILE244:ILL244"/>
    <mergeCell ref="ILM244:ILT244"/>
    <mergeCell ref="ILU244:IMB244"/>
    <mergeCell ref="IMC244:IMJ244"/>
    <mergeCell ref="IMK244:IMR244"/>
    <mergeCell ref="IMS244:IMZ244"/>
    <mergeCell ref="INA244:INH244"/>
    <mergeCell ref="INI244:INP244"/>
    <mergeCell ref="INQ244:INX244"/>
    <mergeCell ref="INY244:IOF244"/>
    <mergeCell ref="IOG244:ION244"/>
    <mergeCell ref="IOO244:IOV244"/>
    <mergeCell ref="IOW244:IPD244"/>
    <mergeCell ref="IPE244:IPL244"/>
    <mergeCell ref="IPM244:IPT244"/>
    <mergeCell ref="IPU244:IQB244"/>
    <mergeCell ref="IQC244:IQJ244"/>
    <mergeCell ref="IQK244:IQR244"/>
    <mergeCell ref="IQS244:IQZ244"/>
    <mergeCell ref="IRA244:IRH244"/>
    <mergeCell ref="IRI244:IRP244"/>
    <mergeCell ref="IRQ244:IRX244"/>
    <mergeCell ref="IRY244:ISF244"/>
    <mergeCell ref="ISG244:ISN244"/>
    <mergeCell ref="ISO244:ISV244"/>
    <mergeCell ref="ISW244:ITD244"/>
    <mergeCell ref="ITE244:ITL244"/>
    <mergeCell ref="ITM244:ITT244"/>
    <mergeCell ref="ITU244:IUB244"/>
    <mergeCell ref="IUC244:IUJ244"/>
    <mergeCell ref="IUK244:IUR244"/>
    <mergeCell ref="IUS244:IUZ244"/>
    <mergeCell ref="IVA244:IVH244"/>
    <mergeCell ref="IVI244:IVP244"/>
    <mergeCell ref="IVQ244:IVX244"/>
    <mergeCell ref="IVY244:IWF244"/>
    <mergeCell ref="IWG244:IWN244"/>
    <mergeCell ref="IWO244:IWV244"/>
    <mergeCell ref="IWW244:IXD244"/>
    <mergeCell ref="IXE244:IXL244"/>
    <mergeCell ref="IXM244:IXT244"/>
    <mergeCell ref="IXU244:IYB244"/>
    <mergeCell ref="IYC244:IYJ244"/>
    <mergeCell ref="IYK244:IYR244"/>
    <mergeCell ref="IYS244:IYZ244"/>
    <mergeCell ref="IZA244:IZH244"/>
    <mergeCell ref="IZI244:IZP244"/>
    <mergeCell ref="IZQ244:IZX244"/>
    <mergeCell ref="IZY244:JAF244"/>
    <mergeCell ref="JAG244:JAN244"/>
    <mergeCell ref="JAO244:JAV244"/>
    <mergeCell ref="JAW244:JBD244"/>
    <mergeCell ref="JBE244:JBL244"/>
    <mergeCell ref="JBM244:JBT244"/>
    <mergeCell ref="JBU244:JCB244"/>
    <mergeCell ref="JCC244:JCJ244"/>
    <mergeCell ref="JCK244:JCR244"/>
    <mergeCell ref="JCS244:JCZ244"/>
    <mergeCell ref="JDA244:JDH244"/>
    <mergeCell ref="JDI244:JDP244"/>
    <mergeCell ref="JDQ244:JDX244"/>
    <mergeCell ref="JDY244:JEF244"/>
    <mergeCell ref="JEG244:JEN244"/>
    <mergeCell ref="JEO244:JEV244"/>
    <mergeCell ref="JEW244:JFD244"/>
    <mergeCell ref="JFE244:JFL244"/>
    <mergeCell ref="JFM244:JFT244"/>
    <mergeCell ref="JFU244:JGB244"/>
    <mergeCell ref="JGC244:JGJ244"/>
    <mergeCell ref="JGK244:JGR244"/>
    <mergeCell ref="JGS244:JGZ244"/>
    <mergeCell ref="JHA244:JHH244"/>
    <mergeCell ref="JHI244:JHP244"/>
    <mergeCell ref="JHQ244:JHX244"/>
    <mergeCell ref="JHY244:JIF244"/>
    <mergeCell ref="JIG244:JIN244"/>
    <mergeCell ref="JIO244:JIV244"/>
    <mergeCell ref="JIW244:JJD244"/>
    <mergeCell ref="JJE244:JJL244"/>
    <mergeCell ref="JJM244:JJT244"/>
    <mergeCell ref="JJU244:JKB244"/>
    <mergeCell ref="JKC244:JKJ244"/>
    <mergeCell ref="JKK244:JKR244"/>
    <mergeCell ref="JKS244:JKZ244"/>
    <mergeCell ref="JLA244:JLH244"/>
    <mergeCell ref="JLI244:JLP244"/>
    <mergeCell ref="JLQ244:JLX244"/>
    <mergeCell ref="JLY244:JMF244"/>
    <mergeCell ref="JMG244:JMN244"/>
    <mergeCell ref="JMO244:JMV244"/>
    <mergeCell ref="JMW244:JND244"/>
    <mergeCell ref="JNE244:JNL244"/>
    <mergeCell ref="JNM244:JNT244"/>
    <mergeCell ref="JNU244:JOB244"/>
    <mergeCell ref="JOC244:JOJ244"/>
    <mergeCell ref="JOK244:JOR244"/>
    <mergeCell ref="JOS244:JOZ244"/>
    <mergeCell ref="JPA244:JPH244"/>
    <mergeCell ref="JPI244:JPP244"/>
    <mergeCell ref="JPQ244:JPX244"/>
    <mergeCell ref="JPY244:JQF244"/>
    <mergeCell ref="JQG244:JQN244"/>
    <mergeCell ref="JQO244:JQV244"/>
    <mergeCell ref="JQW244:JRD244"/>
    <mergeCell ref="JRE244:JRL244"/>
    <mergeCell ref="JRM244:JRT244"/>
    <mergeCell ref="JRU244:JSB244"/>
    <mergeCell ref="JSC244:JSJ244"/>
    <mergeCell ref="JSK244:JSR244"/>
    <mergeCell ref="JSS244:JSZ244"/>
    <mergeCell ref="JTA244:JTH244"/>
    <mergeCell ref="JTI244:JTP244"/>
    <mergeCell ref="JTQ244:JTX244"/>
    <mergeCell ref="JTY244:JUF244"/>
    <mergeCell ref="JUG244:JUN244"/>
    <mergeCell ref="JUO244:JUV244"/>
    <mergeCell ref="JUW244:JVD244"/>
    <mergeCell ref="JVE244:JVL244"/>
    <mergeCell ref="JVM244:JVT244"/>
    <mergeCell ref="JVU244:JWB244"/>
    <mergeCell ref="JWC244:JWJ244"/>
    <mergeCell ref="JWK244:JWR244"/>
    <mergeCell ref="JWS244:JWZ244"/>
    <mergeCell ref="JXA244:JXH244"/>
    <mergeCell ref="JXI244:JXP244"/>
    <mergeCell ref="JXQ244:JXX244"/>
    <mergeCell ref="JXY244:JYF244"/>
    <mergeCell ref="JYG244:JYN244"/>
    <mergeCell ref="JYO244:JYV244"/>
    <mergeCell ref="JYW244:JZD244"/>
    <mergeCell ref="JZE244:JZL244"/>
    <mergeCell ref="JZM244:JZT244"/>
    <mergeCell ref="JZU244:KAB244"/>
    <mergeCell ref="KAC244:KAJ244"/>
    <mergeCell ref="KAK244:KAR244"/>
    <mergeCell ref="KAS244:KAZ244"/>
    <mergeCell ref="KBA244:KBH244"/>
    <mergeCell ref="KBI244:KBP244"/>
    <mergeCell ref="KBQ244:KBX244"/>
    <mergeCell ref="KBY244:KCF244"/>
    <mergeCell ref="KCG244:KCN244"/>
    <mergeCell ref="KCO244:KCV244"/>
    <mergeCell ref="KCW244:KDD244"/>
    <mergeCell ref="KDE244:KDL244"/>
    <mergeCell ref="KDM244:KDT244"/>
    <mergeCell ref="KDU244:KEB244"/>
    <mergeCell ref="KEC244:KEJ244"/>
    <mergeCell ref="KEK244:KER244"/>
    <mergeCell ref="KES244:KEZ244"/>
    <mergeCell ref="KFA244:KFH244"/>
    <mergeCell ref="KFI244:KFP244"/>
    <mergeCell ref="KFQ244:KFX244"/>
    <mergeCell ref="KFY244:KGF244"/>
    <mergeCell ref="KGG244:KGN244"/>
    <mergeCell ref="KGO244:KGV244"/>
    <mergeCell ref="KGW244:KHD244"/>
    <mergeCell ref="KHE244:KHL244"/>
    <mergeCell ref="KHM244:KHT244"/>
    <mergeCell ref="KHU244:KIB244"/>
    <mergeCell ref="KIC244:KIJ244"/>
    <mergeCell ref="KIK244:KIR244"/>
    <mergeCell ref="KIS244:KIZ244"/>
    <mergeCell ref="KJA244:KJH244"/>
    <mergeCell ref="KJI244:KJP244"/>
    <mergeCell ref="KJQ244:KJX244"/>
    <mergeCell ref="KJY244:KKF244"/>
    <mergeCell ref="KKG244:KKN244"/>
    <mergeCell ref="KKO244:KKV244"/>
    <mergeCell ref="KKW244:KLD244"/>
    <mergeCell ref="KLE244:KLL244"/>
    <mergeCell ref="KLM244:KLT244"/>
    <mergeCell ref="KLU244:KMB244"/>
    <mergeCell ref="KMC244:KMJ244"/>
    <mergeCell ref="KMK244:KMR244"/>
    <mergeCell ref="KMS244:KMZ244"/>
    <mergeCell ref="KNA244:KNH244"/>
    <mergeCell ref="KNI244:KNP244"/>
    <mergeCell ref="KNQ244:KNX244"/>
    <mergeCell ref="KNY244:KOF244"/>
    <mergeCell ref="KOG244:KON244"/>
    <mergeCell ref="KOO244:KOV244"/>
    <mergeCell ref="KOW244:KPD244"/>
    <mergeCell ref="KPE244:KPL244"/>
    <mergeCell ref="KPM244:KPT244"/>
    <mergeCell ref="KPU244:KQB244"/>
    <mergeCell ref="KQC244:KQJ244"/>
    <mergeCell ref="KQK244:KQR244"/>
    <mergeCell ref="KQS244:KQZ244"/>
    <mergeCell ref="KRA244:KRH244"/>
    <mergeCell ref="KRI244:KRP244"/>
    <mergeCell ref="KRQ244:KRX244"/>
    <mergeCell ref="KRY244:KSF244"/>
    <mergeCell ref="KSG244:KSN244"/>
    <mergeCell ref="KSO244:KSV244"/>
    <mergeCell ref="KSW244:KTD244"/>
    <mergeCell ref="KTE244:KTL244"/>
    <mergeCell ref="KTM244:KTT244"/>
    <mergeCell ref="KTU244:KUB244"/>
    <mergeCell ref="KUC244:KUJ244"/>
    <mergeCell ref="KUK244:KUR244"/>
    <mergeCell ref="KUS244:KUZ244"/>
    <mergeCell ref="KVA244:KVH244"/>
    <mergeCell ref="KVI244:KVP244"/>
    <mergeCell ref="KVQ244:KVX244"/>
    <mergeCell ref="KVY244:KWF244"/>
    <mergeCell ref="KWG244:KWN244"/>
    <mergeCell ref="KWO244:KWV244"/>
    <mergeCell ref="KWW244:KXD244"/>
    <mergeCell ref="KXE244:KXL244"/>
    <mergeCell ref="KXM244:KXT244"/>
    <mergeCell ref="KXU244:KYB244"/>
    <mergeCell ref="KYC244:KYJ244"/>
    <mergeCell ref="KYK244:KYR244"/>
    <mergeCell ref="KYS244:KYZ244"/>
    <mergeCell ref="KZA244:KZH244"/>
    <mergeCell ref="KZI244:KZP244"/>
    <mergeCell ref="KZQ244:KZX244"/>
    <mergeCell ref="KZY244:LAF244"/>
    <mergeCell ref="LAG244:LAN244"/>
    <mergeCell ref="LAO244:LAV244"/>
    <mergeCell ref="LAW244:LBD244"/>
    <mergeCell ref="LBE244:LBL244"/>
    <mergeCell ref="LBM244:LBT244"/>
    <mergeCell ref="LBU244:LCB244"/>
    <mergeCell ref="LCC244:LCJ244"/>
    <mergeCell ref="LCK244:LCR244"/>
    <mergeCell ref="LCS244:LCZ244"/>
    <mergeCell ref="LDA244:LDH244"/>
    <mergeCell ref="LDI244:LDP244"/>
    <mergeCell ref="LDQ244:LDX244"/>
    <mergeCell ref="LDY244:LEF244"/>
    <mergeCell ref="LEG244:LEN244"/>
    <mergeCell ref="LEO244:LEV244"/>
    <mergeCell ref="LEW244:LFD244"/>
    <mergeCell ref="LFE244:LFL244"/>
    <mergeCell ref="LFM244:LFT244"/>
    <mergeCell ref="LFU244:LGB244"/>
    <mergeCell ref="LGC244:LGJ244"/>
    <mergeCell ref="LGK244:LGR244"/>
    <mergeCell ref="LGS244:LGZ244"/>
    <mergeCell ref="LHA244:LHH244"/>
    <mergeCell ref="LHI244:LHP244"/>
    <mergeCell ref="LHQ244:LHX244"/>
    <mergeCell ref="LHY244:LIF244"/>
    <mergeCell ref="LIG244:LIN244"/>
    <mergeCell ref="LIO244:LIV244"/>
    <mergeCell ref="LIW244:LJD244"/>
    <mergeCell ref="LJE244:LJL244"/>
    <mergeCell ref="LJM244:LJT244"/>
    <mergeCell ref="LJU244:LKB244"/>
    <mergeCell ref="LKC244:LKJ244"/>
    <mergeCell ref="LKK244:LKR244"/>
    <mergeCell ref="LKS244:LKZ244"/>
    <mergeCell ref="LLA244:LLH244"/>
    <mergeCell ref="LLI244:LLP244"/>
    <mergeCell ref="LLQ244:LLX244"/>
    <mergeCell ref="LLY244:LMF244"/>
    <mergeCell ref="LMG244:LMN244"/>
    <mergeCell ref="LMO244:LMV244"/>
    <mergeCell ref="LMW244:LND244"/>
    <mergeCell ref="LNE244:LNL244"/>
    <mergeCell ref="LNM244:LNT244"/>
    <mergeCell ref="LNU244:LOB244"/>
    <mergeCell ref="LOC244:LOJ244"/>
    <mergeCell ref="LOK244:LOR244"/>
    <mergeCell ref="LOS244:LOZ244"/>
    <mergeCell ref="LPA244:LPH244"/>
    <mergeCell ref="LPI244:LPP244"/>
    <mergeCell ref="LPQ244:LPX244"/>
    <mergeCell ref="LPY244:LQF244"/>
    <mergeCell ref="LQG244:LQN244"/>
    <mergeCell ref="LQO244:LQV244"/>
    <mergeCell ref="LQW244:LRD244"/>
    <mergeCell ref="LRE244:LRL244"/>
    <mergeCell ref="LRM244:LRT244"/>
    <mergeCell ref="LRU244:LSB244"/>
    <mergeCell ref="LSC244:LSJ244"/>
    <mergeCell ref="LSK244:LSR244"/>
    <mergeCell ref="LSS244:LSZ244"/>
    <mergeCell ref="LTA244:LTH244"/>
    <mergeCell ref="LTI244:LTP244"/>
    <mergeCell ref="LTQ244:LTX244"/>
    <mergeCell ref="LTY244:LUF244"/>
    <mergeCell ref="LUG244:LUN244"/>
    <mergeCell ref="LUO244:LUV244"/>
    <mergeCell ref="LUW244:LVD244"/>
    <mergeCell ref="LVE244:LVL244"/>
    <mergeCell ref="LVM244:LVT244"/>
    <mergeCell ref="LVU244:LWB244"/>
    <mergeCell ref="LWC244:LWJ244"/>
    <mergeCell ref="LWK244:LWR244"/>
    <mergeCell ref="LWS244:LWZ244"/>
    <mergeCell ref="LXA244:LXH244"/>
    <mergeCell ref="LXI244:LXP244"/>
    <mergeCell ref="LXQ244:LXX244"/>
    <mergeCell ref="LXY244:LYF244"/>
    <mergeCell ref="LYG244:LYN244"/>
    <mergeCell ref="LYO244:LYV244"/>
    <mergeCell ref="LYW244:LZD244"/>
    <mergeCell ref="LZE244:LZL244"/>
    <mergeCell ref="LZM244:LZT244"/>
    <mergeCell ref="LZU244:MAB244"/>
    <mergeCell ref="MAC244:MAJ244"/>
    <mergeCell ref="MAK244:MAR244"/>
    <mergeCell ref="MAS244:MAZ244"/>
    <mergeCell ref="MBA244:MBH244"/>
    <mergeCell ref="MBI244:MBP244"/>
    <mergeCell ref="MBQ244:MBX244"/>
    <mergeCell ref="MBY244:MCF244"/>
    <mergeCell ref="MCG244:MCN244"/>
    <mergeCell ref="MCO244:MCV244"/>
    <mergeCell ref="MCW244:MDD244"/>
    <mergeCell ref="MDE244:MDL244"/>
    <mergeCell ref="MDM244:MDT244"/>
    <mergeCell ref="MDU244:MEB244"/>
    <mergeCell ref="MEC244:MEJ244"/>
    <mergeCell ref="MEK244:MER244"/>
    <mergeCell ref="MES244:MEZ244"/>
    <mergeCell ref="MFA244:MFH244"/>
    <mergeCell ref="MFI244:MFP244"/>
    <mergeCell ref="MFQ244:MFX244"/>
    <mergeCell ref="MFY244:MGF244"/>
    <mergeCell ref="MGG244:MGN244"/>
    <mergeCell ref="MGO244:MGV244"/>
    <mergeCell ref="MGW244:MHD244"/>
    <mergeCell ref="MHE244:MHL244"/>
    <mergeCell ref="MHM244:MHT244"/>
    <mergeCell ref="MHU244:MIB244"/>
    <mergeCell ref="MIC244:MIJ244"/>
    <mergeCell ref="MIK244:MIR244"/>
    <mergeCell ref="MIS244:MIZ244"/>
    <mergeCell ref="MJA244:MJH244"/>
    <mergeCell ref="MJI244:MJP244"/>
    <mergeCell ref="MJQ244:MJX244"/>
    <mergeCell ref="MJY244:MKF244"/>
    <mergeCell ref="MKG244:MKN244"/>
    <mergeCell ref="MKO244:MKV244"/>
    <mergeCell ref="MKW244:MLD244"/>
    <mergeCell ref="MLE244:MLL244"/>
    <mergeCell ref="MLM244:MLT244"/>
    <mergeCell ref="MLU244:MMB244"/>
    <mergeCell ref="MMC244:MMJ244"/>
    <mergeCell ref="MMK244:MMR244"/>
    <mergeCell ref="MMS244:MMZ244"/>
    <mergeCell ref="MNA244:MNH244"/>
    <mergeCell ref="MNI244:MNP244"/>
    <mergeCell ref="MNQ244:MNX244"/>
    <mergeCell ref="MNY244:MOF244"/>
    <mergeCell ref="MOG244:MON244"/>
    <mergeCell ref="MOO244:MOV244"/>
    <mergeCell ref="MOW244:MPD244"/>
    <mergeCell ref="MPE244:MPL244"/>
    <mergeCell ref="MPM244:MPT244"/>
    <mergeCell ref="MPU244:MQB244"/>
    <mergeCell ref="MQC244:MQJ244"/>
    <mergeCell ref="MQK244:MQR244"/>
    <mergeCell ref="MQS244:MQZ244"/>
    <mergeCell ref="MRA244:MRH244"/>
    <mergeCell ref="MRI244:MRP244"/>
    <mergeCell ref="MRQ244:MRX244"/>
    <mergeCell ref="MRY244:MSF244"/>
    <mergeCell ref="MSG244:MSN244"/>
    <mergeCell ref="MSO244:MSV244"/>
    <mergeCell ref="MSW244:MTD244"/>
    <mergeCell ref="MTE244:MTL244"/>
    <mergeCell ref="MTM244:MTT244"/>
    <mergeCell ref="MTU244:MUB244"/>
    <mergeCell ref="MUC244:MUJ244"/>
    <mergeCell ref="MUK244:MUR244"/>
    <mergeCell ref="MUS244:MUZ244"/>
    <mergeCell ref="MVA244:MVH244"/>
    <mergeCell ref="MVI244:MVP244"/>
    <mergeCell ref="MVQ244:MVX244"/>
    <mergeCell ref="MVY244:MWF244"/>
    <mergeCell ref="MWG244:MWN244"/>
    <mergeCell ref="MWO244:MWV244"/>
    <mergeCell ref="MWW244:MXD244"/>
    <mergeCell ref="MXE244:MXL244"/>
    <mergeCell ref="MXM244:MXT244"/>
    <mergeCell ref="MXU244:MYB244"/>
    <mergeCell ref="MYC244:MYJ244"/>
    <mergeCell ref="MYK244:MYR244"/>
    <mergeCell ref="MYS244:MYZ244"/>
    <mergeCell ref="MZA244:MZH244"/>
    <mergeCell ref="MZI244:MZP244"/>
    <mergeCell ref="MZQ244:MZX244"/>
    <mergeCell ref="MZY244:NAF244"/>
    <mergeCell ref="NAG244:NAN244"/>
    <mergeCell ref="NAO244:NAV244"/>
    <mergeCell ref="NAW244:NBD244"/>
    <mergeCell ref="NBE244:NBL244"/>
    <mergeCell ref="NBM244:NBT244"/>
    <mergeCell ref="NBU244:NCB244"/>
    <mergeCell ref="NCC244:NCJ244"/>
    <mergeCell ref="NCK244:NCR244"/>
    <mergeCell ref="NCS244:NCZ244"/>
    <mergeCell ref="NDA244:NDH244"/>
    <mergeCell ref="NDI244:NDP244"/>
    <mergeCell ref="NDQ244:NDX244"/>
    <mergeCell ref="NDY244:NEF244"/>
    <mergeCell ref="NEG244:NEN244"/>
    <mergeCell ref="NEO244:NEV244"/>
    <mergeCell ref="NEW244:NFD244"/>
    <mergeCell ref="NFE244:NFL244"/>
    <mergeCell ref="NFM244:NFT244"/>
    <mergeCell ref="NFU244:NGB244"/>
    <mergeCell ref="NGC244:NGJ244"/>
    <mergeCell ref="NGK244:NGR244"/>
    <mergeCell ref="NGS244:NGZ244"/>
    <mergeCell ref="NHA244:NHH244"/>
    <mergeCell ref="NHI244:NHP244"/>
    <mergeCell ref="NHQ244:NHX244"/>
    <mergeCell ref="NHY244:NIF244"/>
    <mergeCell ref="NIG244:NIN244"/>
    <mergeCell ref="NIO244:NIV244"/>
    <mergeCell ref="NIW244:NJD244"/>
    <mergeCell ref="NJE244:NJL244"/>
    <mergeCell ref="NJM244:NJT244"/>
    <mergeCell ref="NJU244:NKB244"/>
    <mergeCell ref="NKC244:NKJ244"/>
    <mergeCell ref="NKK244:NKR244"/>
    <mergeCell ref="NKS244:NKZ244"/>
    <mergeCell ref="NLA244:NLH244"/>
    <mergeCell ref="NLI244:NLP244"/>
    <mergeCell ref="NLQ244:NLX244"/>
    <mergeCell ref="NLY244:NMF244"/>
    <mergeCell ref="NMG244:NMN244"/>
    <mergeCell ref="NMO244:NMV244"/>
    <mergeCell ref="NMW244:NND244"/>
    <mergeCell ref="NNE244:NNL244"/>
    <mergeCell ref="NNM244:NNT244"/>
    <mergeCell ref="NNU244:NOB244"/>
    <mergeCell ref="NOC244:NOJ244"/>
    <mergeCell ref="NOK244:NOR244"/>
    <mergeCell ref="NOS244:NOZ244"/>
    <mergeCell ref="NPA244:NPH244"/>
    <mergeCell ref="NPI244:NPP244"/>
    <mergeCell ref="NPQ244:NPX244"/>
    <mergeCell ref="NPY244:NQF244"/>
    <mergeCell ref="NQG244:NQN244"/>
    <mergeCell ref="NQO244:NQV244"/>
    <mergeCell ref="NQW244:NRD244"/>
    <mergeCell ref="NRE244:NRL244"/>
    <mergeCell ref="NRM244:NRT244"/>
    <mergeCell ref="NRU244:NSB244"/>
    <mergeCell ref="NSC244:NSJ244"/>
    <mergeCell ref="NSK244:NSR244"/>
    <mergeCell ref="NSS244:NSZ244"/>
    <mergeCell ref="NTA244:NTH244"/>
    <mergeCell ref="NTI244:NTP244"/>
    <mergeCell ref="NTQ244:NTX244"/>
    <mergeCell ref="NTY244:NUF244"/>
    <mergeCell ref="NUG244:NUN244"/>
    <mergeCell ref="NUO244:NUV244"/>
    <mergeCell ref="NUW244:NVD244"/>
    <mergeCell ref="NVE244:NVL244"/>
    <mergeCell ref="NVM244:NVT244"/>
    <mergeCell ref="NVU244:NWB244"/>
    <mergeCell ref="NWC244:NWJ244"/>
    <mergeCell ref="NWK244:NWR244"/>
    <mergeCell ref="NWS244:NWZ244"/>
    <mergeCell ref="NXA244:NXH244"/>
    <mergeCell ref="NXI244:NXP244"/>
    <mergeCell ref="NXQ244:NXX244"/>
    <mergeCell ref="NXY244:NYF244"/>
    <mergeCell ref="NYG244:NYN244"/>
    <mergeCell ref="NYO244:NYV244"/>
    <mergeCell ref="NYW244:NZD244"/>
    <mergeCell ref="NZE244:NZL244"/>
    <mergeCell ref="NZM244:NZT244"/>
    <mergeCell ref="NZU244:OAB244"/>
    <mergeCell ref="OAC244:OAJ244"/>
    <mergeCell ref="OAK244:OAR244"/>
    <mergeCell ref="OAS244:OAZ244"/>
    <mergeCell ref="OBA244:OBH244"/>
    <mergeCell ref="OBI244:OBP244"/>
    <mergeCell ref="OBQ244:OBX244"/>
    <mergeCell ref="OBY244:OCF244"/>
    <mergeCell ref="OCG244:OCN244"/>
    <mergeCell ref="OCO244:OCV244"/>
    <mergeCell ref="OCW244:ODD244"/>
    <mergeCell ref="ODE244:ODL244"/>
    <mergeCell ref="ODM244:ODT244"/>
    <mergeCell ref="ODU244:OEB244"/>
    <mergeCell ref="OEC244:OEJ244"/>
    <mergeCell ref="OEK244:OER244"/>
    <mergeCell ref="OES244:OEZ244"/>
    <mergeCell ref="OFA244:OFH244"/>
    <mergeCell ref="OFI244:OFP244"/>
    <mergeCell ref="OFQ244:OFX244"/>
    <mergeCell ref="OFY244:OGF244"/>
    <mergeCell ref="OGG244:OGN244"/>
    <mergeCell ref="OGO244:OGV244"/>
    <mergeCell ref="OGW244:OHD244"/>
    <mergeCell ref="OHE244:OHL244"/>
    <mergeCell ref="OHM244:OHT244"/>
    <mergeCell ref="OHU244:OIB244"/>
    <mergeCell ref="OIC244:OIJ244"/>
    <mergeCell ref="OIK244:OIR244"/>
    <mergeCell ref="OIS244:OIZ244"/>
    <mergeCell ref="OJA244:OJH244"/>
    <mergeCell ref="OJI244:OJP244"/>
    <mergeCell ref="OJQ244:OJX244"/>
    <mergeCell ref="OJY244:OKF244"/>
    <mergeCell ref="OKG244:OKN244"/>
    <mergeCell ref="OKO244:OKV244"/>
    <mergeCell ref="OKW244:OLD244"/>
    <mergeCell ref="OLE244:OLL244"/>
    <mergeCell ref="OLM244:OLT244"/>
    <mergeCell ref="OLU244:OMB244"/>
    <mergeCell ref="OMC244:OMJ244"/>
    <mergeCell ref="OMK244:OMR244"/>
    <mergeCell ref="OMS244:OMZ244"/>
    <mergeCell ref="ONA244:ONH244"/>
    <mergeCell ref="ONI244:ONP244"/>
    <mergeCell ref="ONQ244:ONX244"/>
    <mergeCell ref="ONY244:OOF244"/>
    <mergeCell ref="OOG244:OON244"/>
    <mergeCell ref="OOO244:OOV244"/>
    <mergeCell ref="OOW244:OPD244"/>
    <mergeCell ref="OPE244:OPL244"/>
    <mergeCell ref="OPM244:OPT244"/>
    <mergeCell ref="OPU244:OQB244"/>
    <mergeCell ref="OQC244:OQJ244"/>
    <mergeCell ref="OQK244:OQR244"/>
    <mergeCell ref="OQS244:OQZ244"/>
    <mergeCell ref="ORA244:ORH244"/>
    <mergeCell ref="ORI244:ORP244"/>
    <mergeCell ref="ORQ244:ORX244"/>
    <mergeCell ref="ORY244:OSF244"/>
    <mergeCell ref="OSG244:OSN244"/>
    <mergeCell ref="OSO244:OSV244"/>
    <mergeCell ref="OSW244:OTD244"/>
    <mergeCell ref="OTE244:OTL244"/>
    <mergeCell ref="OTM244:OTT244"/>
    <mergeCell ref="OTU244:OUB244"/>
    <mergeCell ref="OUC244:OUJ244"/>
    <mergeCell ref="OUK244:OUR244"/>
    <mergeCell ref="OUS244:OUZ244"/>
    <mergeCell ref="OVA244:OVH244"/>
    <mergeCell ref="OVI244:OVP244"/>
    <mergeCell ref="OVQ244:OVX244"/>
    <mergeCell ref="OVY244:OWF244"/>
    <mergeCell ref="OWG244:OWN244"/>
    <mergeCell ref="OWO244:OWV244"/>
    <mergeCell ref="OWW244:OXD244"/>
    <mergeCell ref="OXE244:OXL244"/>
    <mergeCell ref="OXM244:OXT244"/>
    <mergeCell ref="OXU244:OYB244"/>
    <mergeCell ref="OYC244:OYJ244"/>
    <mergeCell ref="OYK244:OYR244"/>
    <mergeCell ref="OYS244:OYZ244"/>
    <mergeCell ref="OZA244:OZH244"/>
    <mergeCell ref="OZI244:OZP244"/>
    <mergeCell ref="OZQ244:OZX244"/>
    <mergeCell ref="OZY244:PAF244"/>
    <mergeCell ref="PAG244:PAN244"/>
    <mergeCell ref="PAO244:PAV244"/>
    <mergeCell ref="PAW244:PBD244"/>
    <mergeCell ref="PBE244:PBL244"/>
    <mergeCell ref="PBM244:PBT244"/>
    <mergeCell ref="PBU244:PCB244"/>
    <mergeCell ref="PCC244:PCJ244"/>
    <mergeCell ref="PCK244:PCR244"/>
    <mergeCell ref="PCS244:PCZ244"/>
    <mergeCell ref="PDA244:PDH244"/>
    <mergeCell ref="PDI244:PDP244"/>
    <mergeCell ref="PDQ244:PDX244"/>
    <mergeCell ref="PDY244:PEF244"/>
    <mergeCell ref="PEG244:PEN244"/>
    <mergeCell ref="PEO244:PEV244"/>
    <mergeCell ref="PEW244:PFD244"/>
    <mergeCell ref="PFE244:PFL244"/>
    <mergeCell ref="PFM244:PFT244"/>
    <mergeCell ref="PFU244:PGB244"/>
    <mergeCell ref="PGC244:PGJ244"/>
    <mergeCell ref="PGK244:PGR244"/>
    <mergeCell ref="PGS244:PGZ244"/>
    <mergeCell ref="PHA244:PHH244"/>
    <mergeCell ref="PHI244:PHP244"/>
    <mergeCell ref="PHQ244:PHX244"/>
    <mergeCell ref="PHY244:PIF244"/>
    <mergeCell ref="PIG244:PIN244"/>
    <mergeCell ref="PIO244:PIV244"/>
    <mergeCell ref="PIW244:PJD244"/>
    <mergeCell ref="PJE244:PJL244"/>
    <mergeCell ref="PJM244:PJT244"/>
    <mergeCell ref="PJU244:PKB244"/>
    <mergeCell ref="PKC244:PKJ244"/>
    <mergeCell ref="PKK244:PKR244"/>
    <mergeCell ref="PKS244:PKZ244"/>
    <mergeCell ref="PLA244:PLH244"/>
    <mergeCell ref="PLI244:PLP244"/>
    <mergeCell ref="PLQ244:PLX244"/>
    <mergeCell ref="PLY244:PMF244"/>
    <mergeCell ref="PMG244:PMN244"/>
    <mergeCell ref="PMO244:PMV244"/>
    <mergeCell ref="PMW244:PND244"/>
    <mergeCell ref="PNE244:PNL244"/>
    <mergeCell ref="PNM244:PNT244"/>
    <mergeCell ref="PNU244:POB244"/>
    <mergeCell ref="POC244:POJ244"/>
    <mergeCell ref="POK244:POR244"/>
    <mergeCell ref="POS244:POZ244"/>
    <mergeCell ref="PPA244:PPH244"/>
    <mergeCell ref="PPI244:PPP244"/>
    <mergeCell ref="PPQ244:PPX244"/>
    <mergeCell ref="PPY244:PQF244"/>
    <mergeCell ref="PQG244:PQN244"/>
    <mergeCell ref="PQO244:PQV244"/>
    <mergeCell ref="PQW244:PRD244"/>
    <mergeCell ref="PRE244:PRL244"/>
    <mergeCell ref="PRM244:PRT244"/>
    <mergeCell ref="PRU244:PSB244"/>
    <mergeCell ref="PSC244:PSJ244"/>
    <mergeCell ref="PSK244:PSR244"/>
    <mergeCell ref="PSS244:PSZ244"/>
    <mergeCell ref="PTA244:PTH244"/>
    <mergeCell ref="PTI244:PTP244"/>
    <mergeCell ref="PTQ244:PTX244"/>
    <mergeCell ref="PTY244:PUF244"/>
    <mergeCell ref="PUG244:PUN244"/>
    <mergeCell ref="PUO244:PUV244"/>
    <mergeCell ref="PUW244:PVD244"/>
    <mergeCell ref="PVE244:PVL244"/>
    <mergeCell ref="PVM244:PVT244"/>
    <mergeCell ref="PVU244:PWB244"/>
    <mergeCell ref="PWC244:PWJ244"/>
    <mergeCell ref="PWK244:PWR244"/>
    <mergeCell ref="PWS244:PWZ244"/>
    <mergeCell ref="PXA244:PXH244"/>
    <mergeCell ref="PXI244:PXP244"/>
    <mergeCell ref="PXQ244:PXX244"/>
    <mergeCell ref="PXY244:PYF244"/>
    <mergeCell ref="PYG244:PYN244"/>
    <mergeCell ref="PYO244:PYV244"/>
    <mergeCell ref="PYW244:PZD244"/>
    <mergeCell ref="PZE244:PZL244"/>
    <mergeCell ref="PZM244:PZT244"/>
    <mergeCell ref="PZU244:QAB244"/>
    <mergeCell ref="QAC244:QAJ244"/>
    <mergeCell ref="QAK244:QAR244"/>
    <mergeCell ref="QAS244:QAZ244"/>
    <mergeCell ref="QBA244:QBH244"/>
    <mergeCell ref="QBI244:QBP244"/>
    <mergeCell ref="QBQ244:QBX244"/>
    <mergeCell ref="QBY244:QCF244"/>
    <mergeCell ref="QCG244:QCN244"/>
    <mergeCell ref="QCO244:QCV244"/>
    <mergeCell ref="QCW244:QDD244"/>
    <mergeCell ref="QDE244:QDL244"/>
    <mergeCell ref="QDM244:QDT244"/>
    <mergeCell ref="QDU244:QEB244"/>
    <mergeCell ref="QEC244:QEJ244"/>
    <mergeCell ref="QEK244:QER244"/>
    <mergeCell ref="QES244:QEZ244"/>
    <mergeCell ref="QFA244:QFH244"/>
    <mergeCell ref="QFI244:QFP244"/>
    <mergeCell ref="QFQ244:QFX244"/>
    <mergeCell ref="QFY244:QGF244"/>
    <mergeCell ref="QGG244:QGN244"/>
    <mergeCell ref="QGO244:QGV244"/>
    <mergeCell ref="QGW244:QHD244"/>
    <mergeCell ref="QHE244:QHL244"/>
    <mergeCell ref="QHM244:QHT244"/>
    <mergeCell ref="QHU244:QIB244"/>
    <mergeCell ref="QIC244:QIJ244"/>
    <mergeCell ref="QIK244:QIR244"/>
    <mergeCell ref="QIS244:QIZ244"/>
    <mergeCell ref="QJA244:QJH244"/>
    <mergeCell ref="QJI244:QJP244"/>
    <mergeCell ref="QJQ244:QJX244"/>
    <mergeCell ref="QJY244:QKF244"/>
    <mergeCell ref="QKG244:QKN244"/>
    <mergeCell ref="QKO244:QKV244"/>
    <mergeCell ref="QKW244:QLD244"/>
    <mergeCell ref="QLE244:QLL244"/>
    <mergeCell ref="QLM244:QLT244"/>
    <mergeCell ref="QLU244:QMB244"/>
    <mergeCell ref="QMC244:QMJ244"/>
    <mergeCell ref="QMK244:QMR244"/>
    <mergeCell ref="QMS244:QMZ244"/>
    <mergeCell ref="QNA244:QNH244"/>
    <mergeCell ref="QNI244:QNP244"/>
    <mergeCell ref="QNQ244:QNX244"/>
    <mergeCell ref="QNY244:QOF244"/>
    <mergeCell ref="QOG244:QON244"/>
    <mergeCell ref="QOO244:QOV244"/>
    <mergeCell ref="QOW244:QPD244"/>
    <mergeCell ref="QPE244:QPL244"/>
    <mergeCell ref="QPM244:QPT244"/>
    <mergeCell ref="QPU244:QQB244"/>
    <mergeCell ref="QQC244:QQJ244"/>
    <mergeCell ref="QQK244:QQR244"/>
    <mergeCell ref="QQS244:QQZ244"/>
    <mergeCell ref="QRA244:QRH244"/>
    <mergeCell ref="QRI244:QRP244"/>
    <mergeCell ref="QRQ244:QRX244"/>
    <mergeCell ref="QRY244:QSF244"/>
    <mergeCell ref="QSG244:QSN244"/>
    <mergeCell ref="QSO244:QSV244"/>
    <mergeCell ref="QSW244:QTD244"/>
    <mergeCell ref="QTE244:QTL244"/>
    <mergeCell ref="QTM244:QTT244"/>
    <mergeCell ref="QTU244:QUB244"/>
    <mergeCell ref="QUC244:QUJ244"/>
    <mergeCell ref="QUK244:QUR244"/>
    <mergeCell ref="QUS244:QUZ244"/>
    <mergeCell ref="QVA244:QVH244"/>
    <mergeCell ref="QVI244:QVP244"/>
    <mergeCell ref="QVQ244:QVX244"/>
    <mergeCell ref="QVY244:QWF244"/>
    <mergeCell ref="QWG244:QWN244"/>
    <mergeCell ref="QWO244:QWV244"/>
    <mergeCell ref="QWW244:QXD244"/>
    <mergeCell ref="QXE244:QXL244"/>
    <mergeCell ref="QXM244:QXT244"/>
    <mergeCell ref="QXU244:QYB244"/>
    <mergeCell ref="QYC244:QYJ244"/>
    <mergeCell ref="QYK244:QYR244"/>
    <mergeCell ref="QYS244:QYZ244"/>
    <mergeCell ref="QZA244:QZH244"/>
    <mergeCell ref="QZI244:QZP244"/>
    <mergeCell ref="QZQ244:QZX244"/>
    <mergeCell ref="QZY244:RAF244"/>
    <mergeCell ref="RAG244:RAN244"/>
    <mergeCell ref="RAO244:RAV244"/>
    <mergeCell ref="RAW244:RBD244"/>
    <mergeCell ref="RBE244:RBL244"/>
    <mergeCell ref="RBM244:RBT244"/>
    <mergeCell ref="RBU244:RCB244"/>
    <mergeCell ref="RCC244:RCJ244"/>
    <mergeCell ref="RCK244:RCR244"/>
    <mergeCell ref="RCS244:RCZ244"/>
    <mergeCell ref="RDA244:RDH244"/>
    <mergeCell ref="RDI244:RDP244"/>
    <mergeCell ref="RDQ244:RDX244"/>
    <mergeCell ref="RDY244:REF244"/>
    <mergeCell ref="REG244:REN244"/>
    <mergeCell ref="REO244:REV244"/>
    <mergeCell ref="REW244:RFD244"/>
    <mergeCell ref="RFE244:RFL244"/>
    <mergeCell ref="RFM244:RFT244"/>
    <mergeCell ref="RFU244:RGB244"/>
    <mergeCell ref="RGC244:RGJ244"/>
    <mergeCell ref="RGK244:RGR244"/>
    <mergeCell ref="RGS244:RGZ244"/>
    <mergeCell ref="RHA244:RHH244"/>
    <mergeCell ref="RHI244:RHP244"/>
    <mergeCell ref="RHQ244:RHX244"/>
    <mergeCell ref="RHY244:RIF244"/>
    <mergeCell ref="RIG244:RIN244"/>
    <mergeCell ref="RIO244:RIV244"/>
    <mergeCell ref="RIW244:RJD244"/>
    <mergeCell ref="RJE244:RJL244"/>
    <mergeCell ref="RJM244:RJT244"/>
    <mergeCell ref="RJU244:RKB244"/>
    <mergeCell ref="RKC244:RKJ244"/>
    <mergeCell ref="RKK244:RKR244"/>
    <mergeCell ref="RKS244:RKZ244"/>
    <mergeCell ref="RLA244:RLH244"/>
    <mergeCell ref="RLI244:RLP244"/>
    <mergeCell ref="RLQ244:RLX244"/>
    <mergeCell ref="RLY244:RMF244"/>
    <mergeCell ref="RMG244:RMN244"/>
    <mergeCell ref="RMO244:RMV244"/>
    <mergeCell ref="RMW244:RND244"/>
    <mergeCell ref="RNE244:RNL244"/>
    <mergeCell ref="RNM244:RNT244"/>
    <mergeCell ref="RNU244:ROB244"/>
    <mergeCell ref="ROC244:ROJ244"/>
    <mergeCell ref="ROK244:ROR244"/>
    <mergeCell ref="ROS244:ROZ244"/>
    <mergeCell ref="RPA244:RPH244"/>
    <mergeCell ref="RPI244:RPP244"/>
    <mergeCell ref="RPQ244:RPX244"/>
    <mergeCell ref="RPY244:RQF244"/>
    <mergeCell ref="RQG244:RQN244"/>
    <mergeCell ref="RQO244:RQV244"/>
    <mergeCell ref="RQW244:RRD244"/>
    <mergeCell ref="RRE244:RRL244"/>
    <mergeCell ref="RRM244:RRT244"/>
    <mergeCell ref="RRU244:RSB244"/>
    <mergeCell ref="RSC244:RSJ244"/>
    <mergeCell ref="RSK244:RSR244"/>
    <mergeCell ref="RSS244:RSZ244"/>
    <mergeCell ref="RTA244:RTH244"/>
    <mergeCell ref="RTI244:RTP244"/>
    <mergeCell ref="RTQ244:RTX244"/>
    <mergeCell ref="RTY244:RUF244"/>
    <mergeCell ref="RUG244:RUN244"/>
    <mergeCell ref="RUO244:RUV244"/>
    <mergeCell ref="RUW244:RVD244"/>
    <mergeCell ref="RVE244:RVL244"/>
    <mergeCell ref="RVM244:RVT244"/>
    <mergeCell ref="RVU244:RWB244"/>
    <mergeCell ref="RWC244:RWJ244"/>
    <mergeCell ref="RWK244:RWR244"/>
    <mergeCell ref="RWS244:RWZ244"/>
    <mergeCell ref="RXA244:RXH244"/>
    <mergeCell ref="RXI244:RXP244"/>
    <mergeCell ref="RXQ244:RXX244"/>
    <mergeCell ref="RXY244:RYF244"/>
    <mergeCell ref="RYG244:RYN244"/>
    <mergeCell ref="RYO244:RYV244"/>
    <mergeCell ref="RYW244:RZD244"/>
    <mergeCell ref="RZE244:RZL244"/>
    <mergeCell ref="RZM244:RZT244"/>
    <mergeCell ref="RZU244:SAB244"/>
    <mergeCell ref="SAC244:SAJ244"/>
    <mergeCell ref="SAK244:SAR244"/>
    <mergeCell ref="SAS244:SAZ244"/>
    <mergeCell ref="SBA244:SBH244"/>
    <mergeCell ref="SBI244:SBP244"/>
    <mergeCell ref="SBQ244:SBX244"/>
    <mergeCell ref="SBY244:SCF244"/>
    <mergeCell ref="SCG244:SCN244"/>
    <mergeCell ref="SCO244:SCV244"/>
    <mergeCell ref="SCW244:SDD244"/>
    <mergeCell ref="SDE244:SDL244"/>
    <mergeCell ref="SDM244:SDT244"/>
    <mergeCell ref="SDU244:SEB244"/>
    <mergeCell ref="SEC244:SEJ244"/>
    <mergeCell ref="SEK244:SER244"/>
    <mergeCell ref="SES244:SEZ244"/>
    <mergeCell ref="SFA244:SFH244"/>
    <mergeCell ref="SFI244:SFP244"/>
    <mergeCell ref="SFQ244:SFX244"/>
    <mergeCell ref="SFY244:SGF244"/>
    <mergeCell ref="SGG244:SGN244"/>
    <mergeCell ref="SGO244:SGV244"/>
    <mergeCell ref="SGW244:SHD244"/>
    <mergeCell ref="SHE244:SHL244"/>
    <mergeCell ref="SHM244:SHT244"/>
    <mergeCell ref="SHU244:SIB244"/>
    <mergeCell ref="SIC244:SIJ244"/>
    <mergeCell ref="SIK244:SIR244"/>
    <mergeCell ref="SIS244:SIZ244"/>
    <mergeCell ref="SJA244:SJH244"/>
    <mergeCell ref="SJI244:SJP244"/>
    <mergeCell ref="SJQ244:SJX244"/>
    <mergeCell ref="SJY244:SKF244"/>
    <mergeCell ref="SKG244:SKN244"/>
    <mergeCell ref="SKO244:SKV244"/>
    <mergeCell ref="SKW244:SLD244"/>
    <mergeCell ref="SLE244:SLL244"/>
    <mergeCell ref="SLM244:SLT244"/>
    <mergeCell ref="SLU244:SMB244"/>
    <mergeCell ref="SMC244:SMJ244"/>
    <mergeCell ref="SMK244:SMR244"/>
    <mergeCell ref="SMS244:SMZ244"/>
    <mergeCell ref="SNA244:SNH244"/>
    <mergeCell ref="SNI244:SNP244"/>
    <mergeCell ref="SNQ244:SNX244"/>
    <mergeCell ref="SNY244:SOF244"/>
    <mergeCell ref="SOG244:SON244"/>
    <mergeCell ref="SOO244:SOV244"/>
    <mergeCell ref="SOW244:SPD244"/>
    <mergeCell ref="SPE244:SPL244"/>
    <mergeCell ref="SPM244:SPT244"/>
    <mergeCell ref="SPU244:SQB244"/>
    <mergeCell ref="SQC244:SQJ244"/>
    <mergeCell ref="SQK244:SQR244"/>
    <mergeCell ref="SQS244:SQZ244"/>
    <mergeCell ref="SRA244:SRH244"/>
    <mergeCell ref="SRI244:SRP244"/>
    <mergeCell ref="SRQ244:SRX244"/>
    <mergeCell ref="SRY244:SSF244"/>
    <mergeCell ref="SSG244:SSN244"/>
    <mergeCell ref="SSO244:SSV244"/>
    <mergeCell ref="SSW244:STD244"/>
    <mergeCell ref="STE244:STL244"/>
    <mergeCell ref="STM244:STT244"/>
    <mergeCell ref="STU244:SUB244"/>
    <mergeCell ref="SUC244:SUJ244"/>
    <mergeCell ref="SUK244:SUR244"/>
    <mergeCell ref="SUS244:SUZ244"/>
    <mergeCell ref="SVA244:SVH244"/>
    <mergeCell ref="SVI244:SVP244"/>
    <mergeCell ref="SVQ244:SVX244"/>
    <mergeCell ref="SVY244:SWF244"/>
    <mergeCell ref="SWG244:SWN244"/>
    <mergeCell ref="SWO244:SWV244"/>
    <mergeCell ref="SWW244:SXD244"/>
    <mergeCell ref="SXE244:SXL244"/>
    <mergeCell ref="SXM244:SXT244"/>
    <mergeCell ref="SXU244:SYB244"/>
    <mergeCell ref="SYC244:SYJ244"/>
    <mergeCell ref="SYK244:SYR244"/>
    <mergeCell ref="SYS244:SYZ244"/>
    <mergeCell ref="SZA244:SZH244"/>
    <mergeCell ref="SZI244:SZP244"/>
    <mergeCell ref="SZQ244:SZX244"/>
    <mergeCell ref="SZY244:TAF244"/>
    <mergeCell ref="TAG244:TAN244"/>
    <mergeCell ref="TAO244:TAV244"/>
    <mergeCell ref="TAW244:TBD244"/>
    <mergeCell ref="TBE244:TBL244"/>
    <mergeCell ref="TBM244:TBT244"/>
    <mergeCell ref="TBU244:TCB244"/>
    <mergeCell ref="TCC244:TCJ244"/>
    <mergeCell ref="TCK244:TCR244"/>
    <mergeCell ref="TCS244:TCZ244"/>
    <mergeCell ref="TDA244:TDH244"/>
    <mergeCell ref="TDI244:TDP244"/>
    <mergeCell ref="TDQ244:TDX244"/>
    <mergeCell ref="TDY244:TEF244"/>
    <mergeCell ref="TEG244:TEN244"/>
    <mergeCell ref="TEO244:TEV244"/>
    <mergeCell ref="TEW244:TFD244"/>
    <mergeCell ref="TFE244:TFL244"/>
    <mergeCell ref="TFM244:TFT244"/>
    <mergeCell ref="TFU244:TGB244"/>
    <mergeCell ref="TGC244:TGJ244"/>
    <mergeCell ref="TGK244:TGR244"/>
    <mergeCell ref="TGS244:TGZ244"/>
    <mergeCell ref="THA244:THH244"/>
    <mergeCell ref="THI244:THP244"/>
    <mergeCell ref="THQ244:THX244"/>
    <mergeCell ref="THY244:TIF244"/>
    <mergeCell ref="TIG244:TIN244"/>
    <mergeCell ref="TIO244:TIV244"/>
    <mergeCell ref="TIW244:TJD244"/>
    <mergeCell ref="TJE244:TJL244"/>
    <mergeCell ref="TJM244:TJT244"/>
    <mergeCell ref="TJU244:TKB244"/>
    <mergeCell ref="TKC244:TKJ244"/>
    <mergeCell ref="TKK244:TKR244"/>
    <mergeCell ref="TKS244:TKZ244"/>
    <mergeCell ref="TLA244:TLH244"/>
    <mergeCell ref="TLI244:TLP244"/>
    <mergeCell ref="TLQ244:TLX244"/>
    <mergeCell ref="TLY244:TMF244"/>
    <mergeCell ref="TMG244:TMN244"/>
    <mergeCell ref="TMO244:TMV244"/>
    <mergeCell ref="TMW244:TND244"/>
    <mergeCell ref="TNE244:TNL244"/>
    <mergeCell ref="TNM244:TNT244"/>
    <mergeCell ref="TNU244:TOB244"/>
    <mergeCell ref="TOC244:TOJ244"/>
    <mergeCell ref="TOK244:TOR244"/>
    <mergeCell ref="TOS244:TOZ244"/>
    <mergeCell ref="TPA244:TPH244"/>
    <mergeCell ref="TPI244:TPP244"/>
    <mergeCell ref="TPQ244:TPX244"/>
    <mergeCell ref="TPY244:TQF244"/>
    <mergeCell ref="TQG244:TQN244"/>
    <mergeCell ref="TQO244:TQV244"/>
    <mergeCell ref="TQW244:TRD244"/>
    <mergeCell ref="TRE244:TRL244"/>
    <mergeCell ref="TRM244:TRT244"/>
    <mergeCell ref="TRU244:TSB244"/>
    <mergeCell ref="TSC244:TSJ244"/>
    <mergeCell ref="TSK244:TSR244"/>
    <mergeCell ref="TSS244:TSZ244"/>
    <mergeCell ref="TTA244:TTH244"/>
    <mergeCell ref="TTI244:TTP244"/>
    <mergeCell ref="TTQ244:TTX244"/>
    <mergeCell ref="TTY244:TUF244"/>
    <mergeCell ref="TUG244:TUN244"/>
    <mergeCell ref="TUO244:TUV244"/>
    <mergeCell ref="TUW244:TVD244"/>
    <mergeCell ref="TVE244:TVL244"/>
    <mergeCell ref="TVM244:TVT244"/>
    <mergeCell ref="TVU244:TWB244"/>
    <mergeCell ref="TWC244:TWJ244"/>
    <mergeCell ref="TWK244:TWR244"/>
    <mergeCell ref="TWS244:TWZ244"/>
    <mergeCell ref="TXA244:TXH244"/>
    <mergeCell ref="TXI244:TXP244"/>
    <mergeCell ref="TXQ244:TXX244"/>
    <mergeCell ref="TXY244:TYF244"/>
    <mergeCell ref="TYG244:TYN244"/>
    <mergeCell ref="TYO244:TYV244"/>
    <mergeCell ref="TYW244:TZD244"/>
    <mergeCell ref="TZE244:TZL244"/>
    <mergeCell ref="TZM244:TZT244"/>
    <mergeCell ref="TZU244:UAB244"/>
    <mergeCell ref="UAC244:UAJ244"/>
    <mergeCell ref="UAK244:UAR244"/>
    <mergeCell ref="UAS244:UAZ244"/>
    <mergeCell ref="UBA244:UBH244"/>
    <mergeCell ref="UBI244:UBP244"/>
    <mergeCell ref="UBQ244:UBX244"/>
    <mergeCell ref="UBY244:UCF244"/>
    <mergeCell ref="UCG244:UCN244"/>
    <mergeCell ref="UCO244:UCV244"/>
    <mergeCell ref="UCW244:UDD244"/>
    <mergeCell ref="UDE244:UDL244"/>
    <mergeCell ref="UDM244:UDT244"/>
    <mergeCell ref="UDU244:UEB244"/>
    <mergeCell ref="UEC244:UEJ244"/>
    <mergeCell ref="UEK244:UER244"/>
    <mergeCell ref="UES244:UEZ244"/>
    <mergeCell ref="UFA244:UFH244"/>
    <mergeCell ref="UFI244:UFP244"/>
    <mergeCell ref="UFQ244:UFX244"/>
    <mergeCell ref="UFY244:UGF244"/>
    <mergeCell ref="UGG244:UGN244"/>
    <mergeCell ref="UGO244:UGV244"/>
    <mergeCell ref="UGW244:UHD244"/>
    <mergeCell ref="UHE244:UHL244"/>
    <mergeCell ref="UHM244:UHT244"/>
    <mergeCell ref="UHU244:UIB244"/>
    <mergeCell ref="UIC244:UIJ244"/>
    <mergeCell ref="UIK244:UIR244"/>
    <mergeCell ref="UIS244:UIZ244"/>
    <mergeCell ref="UJA244:UJH244"/>
    <mergeCell ref="UJI244:UJP244"/>
    <mergeCell ref="UJQ244:UJX244"/>
    <mergeCell ref="UJY244:UKF244"/>
    <mergeCell ref="UKG244:UKN244"/>
    <mergeCell ref="UKO244:UKV244"/>
    <mergeCell ref="UKW244:ULD244"/>
    <mergeCell ref="ULE244:ULL244"/>
    <mergeCell ref="ULM244:ULT244"/>
    <mergeCell ref="ULU244:UMB244"/>
    <mergeCell ref="UMC244:UMJ244"/>
    <mergeCell ref="UMK244:UMR244"/>
    <mergeCell ref="UMS244:UMZ244"/>
    <mergeCell ref="UNA244:UNH244"/>
    <mergeCell ref="UNI244:UNP244"/>
    <mergeCell ref="UNQ244:UNX244"/>
    <mergeCell ref="UNY244:UOF244"/>
    <mergeCell ref="UOG244:UON244"/>
    <mergeCell ref="UOO244:UOV244"/>
    <mergeCell ref="UOW244:UPD244"/>
    <mergeCell ref="UPE244:UPL244"/>
    <mergeCell ref="UPM244:UPT244"/>
    <mergeCell ref="UPU244:UQB244"/>
    <mergeCell ref="UQC244:UQJ244"/>
    <mergeCell ref="UQK244:UQR244"/>
    <mergeCell ref="UQS244:UQZ244"/>
    <mergeCell ref="URA244:URH244"/>
    <mergeCell ref="URI244:URP244"/>
    <mergeCell ref="URQ244:URX244"/>
    <mergeCell ref="URY244:USF244"/>
    <mergeCell ref="USG244:USN244"/>
    <mergeCell ref="USO244:USV244"/>
    <mergeCell ref="USW244:UTD244"/>
    <mergeCell ref="UTE244:UTL244"/>
    <mergeCell ref="UTM244:UTT244"/>
    <mergeCell ref="UTU244:UUB244"/>
    <mergeCell ref="UUC244:UUJ244"/>
    <mergeCell ref="UUK244:UUR244"/>
    <mergeCell ref="UUS244:UUZ244"/>
    <mergeCell ref="UVA244:UVH244"/>
    <mergeCell ref="UVI244:UVP244"/>
    <mergeCell ref="UVQ244:UVX244"/>
    <mergeCell ref="UVY244:UWF244"/>
    <mergeCell ref="UWG244:UWN244"/>
    <mergeCell ref="UWO244:UWV244"/>
    <mergeCell ref="UWW244:UXD244"/>
    <mergeCell ref="UXE244:UXL244"/>
    <mergeCell ref="UXM244:UXT244"/>
    <mergeCell ref="UXU244:UYB244"/>
    <mergeCell ref="UYC244:UYJ244"/>
    <mergeCell ref="UYK244:UYR244"/>
    <mergeCell ref="UYS244:UYZ244"/>
    <mergeCell ref="UZA244:UZH244"/>
    <mergeCell ref="UZI244:UZP244"/>
    <mergeCell ref="UZQ244:UZX244"/>
    <mergeCell ref="UZY244:VAF244"/>
    <mergeCell ref="VAG244:VAN244"/>
    <mergeCell ref="VAO244:VAV244"/>
    <mergeCell ref="VAW244:VBD244"/>
    <mergeCell ref="VBE244:VBL244"/>
    <mergeCell ref="VBM244:VBT244"/>
    <mergeCell ref="VBU244:VCB244"/>
    <mergeCell ref="VCC244:VCJ244"/>
    <mergeCell ref="VCK244:VCR244"/>
    <mergeCell ref="VCS244:VCZ244"/>
    <mergeCell ref="VDA244:VDH244"/>
    <mergeCell ref="VDI244:VDP244"/>
    <mergeCell ref="VDQ244:VDX244"/>
    <mergeCell ref="VDY244:VEF244"/>
    <mergeCell ref="VEG244:VEN244"/>
    <mergeCell ref="VEO244:VEV244"/>
    <mergeCell ref="VEW244:VFD244"/>
    <mergeCell ref="VFE244:VFL244"/>
    <mergeCell ref="VFM244:VFT244"/>
    <mergeCell ref="VFU244:VGB244"/>
    <mergeCell ref="VGC244:VGJ244"/>
    <mergeCell ref="VGK244:VGR244"/>
    <mergeCell ref="VGS244:VGZ244"/>
    <mergeCell ref="VHA244:VHH244"/>
    <mergeCell ref="VHI244:VHP244"/>
    <mergeCell ref="VHQ244:VHX244"/>
    <mergeCell ref="VHY244:VIF244"/>
    <mergeCell ref="VIG244:VIN244"/>
    <mergeCell ref="VIO244:VIV244"/>
    <mergeCell ref="VIW244:VJD244"/>
    <mergeCell ref="VJE244:VJL244"/>
    <mergeCell ref="VJM244:VJT244"/>
    <mergeCell ref="VJU244:VKB244"/>
    <mergeCell ref="VKC244:VKJ244"/>
    <mergeCell ref="VKK244:VKR244"/>
    <mergeCell ref="VKS244:VKZ244"/>
    <mergeCell ref="VLA244:VLH244"/>
    <mergeCell ref="VLI244:VLP244"/>
    <mergeCell ref="VLQ244:VLX244"/>
    <mergeCell ref="VLY244:VMF244"/>
    <mergeCell ref="VMG244:VMN244"/>
    <mergeCell ref="VMO244:VMV244"/>
    <mergeCell ref="VMW244:VND244"/>
    <mergeCell ref="VNE244:VNL244"/>
    <mergeCell ref="VNM244:VNT244"/>
    <mergeCell ref="VNU244:VOB244"/>
    <mergeCell ref="VOC244:VOJ244"/>
    <mergeCell ref="VOK244:VOR244"/>
    <mergeCell ref="VOS244:VOZ244"/>
    <mergeCell ref="VPA244:VPH244"/>
    <mergeCell ref="VPI244:VPP244"/>
    <mergeCell ref="VPQ244:VPX244"/>
    <mergeCell ref="VPY244:VQF244"/>
    <mergeCell ref="VQG244:VQN244"/>
    <mergeCell ref="VQO244:VQV244"/>
    <mergeCell ref="VQW244:VRD244"/>
    <mergeCell ref="VRE244:VRL244"/>
    <mergeCell ref="VRM244:VRT244"/>
    <mergeCell ref="VRU244:VSB244"/>
    <mergeCell ref="VSC244:VSJ244"/>
    <mergeCell ref="VSK244:VSR244"/>
    <mergeCell ref="VSS244:VSZ244"/>
    <mergeCell ref="VTA244:VTH244"/>
    <mergeCell ref="VTI244:VTP244"/>
    <mergeCell ref="VTQ244:VTX244"/>
    <mergeCell ref="VTY244:VUF244"/>
    <mergeCell ref="VUG244:VUN244"/>
    <mergeCell ref="VUO244:VUV244"/>
    <mergeCell ref="VUW244:VVD244"/>
    <mergeCell ref="VVE244:VVL244"/>
    <mergeCell ref="VVM244:VVT244"/>
    <mergeCell ref="VVU244:VWB244"/>
    <mergeCell ref="VWC244:VWJ244"/>
    <mergeCell ref="VWK244:VWR244"/>
    <mergeCell ref="VWS244:VWZ244"/>
    <mergeCell ref="VXA244:VXH244"/>
    <mergeCell ref="VXI244:VXP244"/>
    <mergeCell ref="VXQ244:VXX244"/>
    <mergeCell ref="VXY244:VYF244"/>
    <mergeCell ref="VYG244:VYN244"/>
    <mergeCell ref="VYO244:VYV244"/>
    <mergeCell ref="VYW244:VZD244"/>
    <mergeCell ref="VZE244:VZL244"/>
    <mergeCell ref="VZM244:VZT244"/>
    <mergeCell ref="VZU244:WAB244"/>
    <mergeCell ref="WAC244:WAJ244"/>
    <mergeCell ref="WAK244:WAR244"/>
    <mergeCell ref="WAS244:WAZ244"/>
    <mergeCell ref="WBA244:WBH244"/>
    <mergeCell ref="WBI244:WBP244"/>
    <mergeCell ref="WBQ244:WBX244"/>
    <mergeCell ref="WBY244:WCF244"/>
    <mergeCell ref="WCG244:WCN244"/>
    <mergeCell ref="WCO244:WCV244"/>
    <mergeCell ref="WCW244:WDD244"/>
    <mergeCell ref="WDE244:WDL244"/>
    <mergeCell ref="WDM244:WDT244"/>
    <mergeCell ref="WDU244:WEB244"/>
    <mergeCell ref="WEC244:WEJ244"/>
    <mergeCell ref="WEK244:WER244"/>
    <mergeCell ref="WES244:WEZ244"/>
    <mergeCell ref="WFA244:WFH244"/>
    <mergeCell ref="WFI244:WFP244"/>
    <mergeCell ref="WFQ244:WFX244"/>
    <mergeCell ref="WFY244:WGF244"/>
    <mergeCell ref="WGG244:WGN244"/>
    <mergeCell ref="WGO244:WGV244"/>
    <mergeCell ref="WGW244:WHD244"/>
    <mergeCell ref="WHE244:WHL244"/>
    <mergeCell ref="WHM244:WHT244"/>
    <mergeCell ref="WHU244:WIB244"/>
    <mergeCell ref="WIC244:WIJ244"/>
    <mergeCell ref="WIK244:WIR244"/>
    <mergeCell ref="WIS244:WIZ244"/>
    <mergeCell ref="WJA244:WJH244"/>
    <mergeCell ref="WJI244:WJP244"/>
    <mergeCell ref="WJQ244:WJX244"/>
    <mergeCell ref="WJY244:WKF244"/>
    <mergeCell ref="WKG244:WKN244"/>
    <mergeCell ref="WKO244:WKV244"/>
    <mergeCell ref="WKW244:WLD244"/>
    <mergeCell ref="WLE244:WLL244"/>
    <mergeCell ref="WLM244:WLT244"/>
    <mergeCell ref="WLU244:WMB244"/>
    <mergeCell ref="WMC244:WMJ244"/>
    <mergeCell ref="WMK244:WMR244"/>
    <mergeCell ref="WMS244:WMZ244"/>
    <mergeCell ref="WNA244:WNH244"/>
    <mergeCell ref="WNI244:WNP244"/>
    <mergeCell ref="WNQ244:WNX244"/>
    <mergeCell ref="WNY244:WOF244"/>
    <mergeCell ref="WOG244:WON244"/>
    <mergeCell ref="WOO244:WOV244"/>
    <mergeCell ref="WOW244:WPD244"/>
    <mergeCell ref="WPE244:WPL244"/>
    <mergeCell ref="WPM244:WPT244"/>
    <mergeCell ref="WPU244:WQB244"/>
    <mergeCell ref="WQC244:WQJ244"/>
    <mergeCell ref="WQK244:WQR244"/>
    <mergeCell ref="WQS244:WQZ244"/>
    <mergeCell ref="WRA244:WRH244"/>
    <mergeCell ref="WRI244:WRP244"/>
    <mergeCell ref="WRQ244:WRX244"/>
    <mergeCell ref="WRY244:WSF244"/>
    <mergeCell ref="WSG244:WSN244"/>
    <mergeCell ref="WSO244:WSV244"/>
    <mergeCell ref="WSW244:WTD244"/>
    <mergeCell ref="WTE244:WTL244"/>
    <mergeCell ref="WTM244:WTT244"/>
    <mergeCell ref="WTU244:WUB244"/>
    <mergeCell ref="WUC244:WUJ244"/>
    <mergeCell ref="WUK244:WUR244"/>
    <mergeCell ref="WUS244:WUZ244"/>
    <mergeCell ref="WVA244:WVH244"/>
    <mergeCell ref="WVI244:WVP244"/>
    <mergeCell ref="WVQ244:WVX244"/>
    <mergeCell ref="WVY244:WWF244"/>
    <mergeCell ref="WWG244:WWN244"/>
    <mergeCell ref="WWO244:WWV244"/>
    <mergeCell ref="WWW244:WXD244"/>
    <mergeCell ref="WXE244:WXL244"/>
    <mergeCell ref="WXM244:WXT244"/>
    <mergeCell ref="WXU244:WYB244"/>
    <mergeCell ref="WYC244:WYJ244"/>
    <mergeCell ref="WYK244:WYR244"/>
    <mergeCell ref="WYS244:WYZ244"/>
    <mergeCell ref="WZA244:WZH244"/>
    <mergeCell ref="WZI244:WZP244"/>
    <mergeCell ref="A247:H247"/>
    <mergeCell ref="I247:P247"/>
    <mergeCell ref="Q247:X247"/>
    <mergeCell ref="Y247:AF247"/>
    <mergeCell ref="AG247:AN247"/>
    <mergeCell ref="AO247:AV247"/>
    <mergeCell ref="AW247:BD247"/>
    <mergeCell ref="BE247:BL247"/>
    <mergeCell ref="BM247:BT247"/>
    <mergeCell ref="BU247:CB247"/>
    <mergeCell ref="CC247:CJ247"/>
    <mergeCell ref="CK247:CR247"/>
    <mergeCell ref="CS247:CZ247"/>
    <mergeCell ref="DA247:DH247"/>
    <mergeCell ref="DI247:DP247"/>
    <mergeCell ref="DQ247:DX247"/>
    <mergeCell ref="DY247:EF247"/>
    <mergeCell ref="EG247:EN247"/>
    <mergeCell ref="EO247:EV247"/>
    <mergeCell ref="EW247:FD247"/>
    <mergeCell ref="FE247:FL247"/>
    <mergeCell ref="FM247:FT247"/>
    <mergeCell ref="FU247:GB247"/>
    <mergeCell ref="GC247:GJ247"/>
    <mergeCell ref="GK247:GR247"/>
    <mergeCell ref="GS247:GZ247"/>
    <mergeCell ref="HA247:HH247"/>
    <mergeCell ref="HI247:HP247"/>
    <mergeCell ref="HQ247:HX247"/>
    <mergeCell ref="HY247:IF247"/>
    <mergeCell ref="IG247:IN247"/>
    <mergeCell ref="IO247:IV247"/>
    <mergeCell ref="IW247:JD247"/>
    <mergeCell ref="JE247:JL247"/>
    <mergeCell ref="JM247:JT247"/>
    <mergeCell ref="JU247:KB247"/>
    <mergeCell ref="KC247:KJ247"/>
    <mergeCell ref="KK247:KR247"/>
    <mergeCell ref="KS247:KZ247"/>
    <mergeCell ref="LA247:LH247"/>
    <mergeCell ref="LI247:LP247"/>
    <mergeCell ref="LQ247:LX247"/>
    <mergeCell ref="LY247:MF247"/>
    <mergeCell ref="MG247:MN247"/>
    <mergeCell ref="MO247:MV247"/>
    <mergeCell ref="MW247:ND247"/>
    <mergeCell ref="NE247:NL247"/>
    <mergeCell ref="NM247:NT247"/>
    <mergeCell ref="NU247:OB247"/>
    <mergeCell ref="OC247:OJ247"/>
    <mergeCell ref="OK247:OR247"/>
    <mergeCell ref="OS247:OZ247"/>
    <mergeCell ref="PA247:PH247"/>
    <mergeCell ref="PI247:PP247"/>
    <mergeCell ref="PQ247:PX247"/>
    <mergeCell ref="PY247:QF247"/>
    <mergeCell ref="QG247:QN247"/>
    <mergeCell ref="QO247:QV247"/>
    <mergeCell ref="QW247:RD247"/>
    <mergeCell ref="RE247:RL247"/>
    <mergeCell ref="RM247:RT247"/>
    <mergeCell ref="RU247:SB247"/>
    <mergeCell ref="SC247:SJ247"/>
    <mergeCell ref="SK247:SR247"/>
    <mergeCell ref="SS247:SZ247"/>
    <mergeCell ref="TA247:TH247"/>
    <mergeCell ref="TI247:TP247"/>
    <mergeCell ref="TQ247:TX247"/>
    <mergeCell ref="TY247:UF247"/>
    <mergeCell ref="UG247:UN247"/>
    <mergeCell ref="UO247:UV247"/>
    <mergeCell ref="UW247:VD247"/>
    <mergeCell ref="VE247:VL247"/>
    <mergeCell ref="VM247:VT247"/>
    <mergeCell ref="VU247:WB247"/>
    <mergeCell ref="WC247:WJ247"/>
    <mergeCell ref="WK247:WR247"/>
    <mergeCell ref="WS247:WZ247"/>
    <mergeCell ref="XA247:XH247"/>
    <mergeCell ref="XI247:XP247"/>
    <mergeCell ref="XQ247:XX247"/>
    <mergeCell ref="XY247:YF247"/>
    <mergeCell ref="YG247:YN247"/>
    <mergeCell ref="YO247:YV247"/>
    <mergeCell ref="YW247:ZD247"/>
    <mergeCell ref="ZE247:ZL247"/>
    <mergeCell ref="ZM247:ZT247"/>
    <mergeCell ref="ZU247:AAB247"/>
    <mergeCell ref="AAC247:AAJ247"/>
    <mergeCell ref="AAK247:AAR247"/>
    <mergeCell ref="AAS247:AAZ247"/>
    <mergeCell ref="ABA247:ABH247"/>
    <mergeCell ref="ABI247:ABP247"/>
    <mergeCell ref="ABQ247:ABX247"/>
    <mergeCell ref="ABY247:ACF247"/>
    <mergeCell ref="ACG247:ACN247"/>
    <mergeCell ref="ACO247:ACV247"/>
    <mergeCell ref="ACW247:ADD247"/>
    <mergeCell ref="ADE247:ADL247"/>
    <mergeCell ref="ADM247:ADT247"/>
    <mergeCell ref="ADU247:AEB247"/>
    <mergeCell ref="AEC247:AEJ247"/>
    <mergeCell ref="AEK247:AER247"/>
    <mergeCell ref="AES247:AEZ247"/>
    <mergeCell ref="AFA247:AFH247"/>
    <mergeCell ref="AFI247:AFP247"/>
    <mergeCell ref="AFQ247:AFX247"/>
    <mergeCell ref="AFY247:AGF247"/>
    <mergeCell ref="AGG247:AGN247"/>
    <mergeCell ref="AGO247:AGV247"/>
    <mergeCell ref="AGW247:AHD247"/>
    <mergeCell ref="AHE247:AHL247"/>
    <mergeCell ref="AHM247:AHT247"/>
    <mergeCell ref="AHU247:AIB247"/>
    <mergeCell ref="AIC247:AIJ247"/>
    <mergeCell ref="AIK247:AIR247"/>
    <mergeCell ref="AIS247:AIZ247"/>
    <mergeCell ref="AJA247:AJH247"/>
    <mergeCell ref="AJI247:AJP247"/>
    <mergeCell ref="AJQ247:AJX247"/>
    <mergeCell ref="AJY247:AKF247"/>
    <mergeCell ref="AKG247:AKN247"/>
    <mergeCell ref="AKO247:AKV247"/>
    <mergeCell ref="AKW247:ALD247"/>
    <mergeCell ref="ALE247:ALL247"/>
    <mergeCell ref="ALM247:ALT247"/>
    <mergeCell ref="ALU247:AMB247"/>
    <mergeCell ref="AMC247:AMJ247"/>
    <mergeCell ref="AMK247:AMR247"/>
    <mergeCell ref="AMS247:AMZ247"/>
    <mergeCell ref="ANA247:ANH247"/>
    <mergeCell ref="ANI247:ANP247"/>
    <mergeCell ref="ANQ247:ANX247"/>
    <mergeCell ref="ANY247:AOF247"/>
    <mergeCell ref="AOG247:AON247"/>
    <mergeCell ref="AOO247:AOV247"/>
    <mergeCell ref="AOW247:APD247"/>
    <mergeCell ref="APE247:APL247"/>
    <mergeCell ref="APM247:APT247"/>
    <mergeCell ref="APU247:AQB247"/>
    <mergeCell ref="AQC247:AQJ247"/>
    <mergeCell ref="AQK247:AQR247"/>
    <mergeCell ref="AQS247:AQZ247"/>
    <mergeCell ref="ARA247:ARH247"/>
    <mergeCell ref="ARI247:ARP247"/>
    <mergeCell ref="ARQ247:ARX247"/>
    <mergeCell ref="ARY247:ASF247"/>
    <mergeCell ref="ASG247:ASN247"/>
    <mergeCell ref="ASO247:ASV247"/>
    <mergeCell ref="ASW247:ATD247"/>
    <mergeCell ref="ATE247:ATL247"/>
    <mergeCell ref="ATM247:ATT247"/>
    <mergeCell ref="ATU247:AUB247"/>
    <mergeCell ref="AUC247:AUJ247"/>
    <mergeCell ref="AUK247:AUR247"/>
    <mergeCell ref="AUS247:AUZ247"/>
    <mergeCell ref="AVA247:AVH247"/>
    <mergeCell ref="AVI247:AVP247"/>
    <mergeCell ref="AVQ247:AVX247"/>
    <mergeCell ref="AVY247:AWF247"/>
    <mergeCell ref="AWG247:AWN247"/>
    <mergeCell ref="AWO247:AWV247"/>
    <mergeCell ref="AWW247:AXD247"/>
    <mergeCell ref="AXE247:AXL247"/>
    <mergeCell ref="AXM247:AXT247"/>
    <mergeCell ref="AXU247:AYB247"/>
    <mergeCell ref="AYC247:AYJ247"/>
    <mergeCell ref="AYK247:AYR247"/>
    <mergeCell ref="AYS247:AYZ247"/>
    <mergeCell ref="AZA247:AZH247"/>
    <mergeCell ref="AZI247:AZP247"/>
    <mergeCell ref="AZQ247:AZX247"/>
    <mergeCell ref="AZY247:BAF247"/>
    <mergeCell ref="BAG247:BAN247"/>
    <mergeCell ref="BAO247:BAV247"/>
    <mergeCell ref="BAW247:BBD247"/>
    <mergeCell ref="BBE247:BBL247"/>
    <mergeCell ref="BBM247:BBT247"/>
    <mergeCell ref="BBU247:BCB247"/>
    <mergeCell ref="BCC247:BCJ247"/>
    <mergeCell ref="BCK247:BCR247"/>
    <mergeCell ref="BCS247:BCZ247"/>
    <mergeCell ref="BDA247:BDH247"/>
    <mergeCell ref="BDI247:BDP247"/>
    <mergeCell ref="BDQ247:BDX247"/>
    <mergeCell ref="BDY247:BEF247"/>
    <mergeCell ref="BEG247:BEN247"/>
    <mergeCell ref="BEO247:BEV247"/>
    <mergeCell ref="BEW247:BFD247"/>
    <mergeCell ref="BFE247:BFL247"/>
    <mergeCell ref="BFM247:BFT247"/>
    <mergeCell ref="BFU247:BGB247"/>
    <mergeCell ref="BGC247:BGJ247"/>
    <mergeCell ref="BGK247:BGR247"/>
    <mergeCell ref="BGS247:BGZ247"/>
    <mergeCell ref="BHA247:BHH247"/>
    <mergeCell ref="BHI247:BHP247"/>
    <mergeCell ref="BHQ247:BHX247"/>
    <mergeCell ref="BHY247:BIF247"/>
    <mergeCell ref="BIG247:BIN247"/>
    <mergeCell ref="BIO247:BIV247"/>
    <mergeCell ref="BIW247:BJD247"/>
    <mergeCell ref="BJE247:BJL247"/>
    <mergeCell ref="BJM247:BJT247"/>
    <mergeCell ref="BJU247:BKB247"/>
    <mergeCell ref="BKC247:BKJ247"/>
    <mergeCell ref="BKK247:BKR247"/>
    <mergeCell ref="BKS247:BKZ247"/>
    <mergeCell ref="BLA247:BLH247"/>
    <mergeCell ref="BLI247:BLP247"/>
    <mergeCell ref="BLQ247:BLX247"/>
    <mergeCell ref="BLY247:BMF247"/>
    <mergeCell ref="BMG247:BMN247"/>
    <mergeCell ref="BMO247:BMV247"/>
    <mergeCell ref="BMW247:BND247"/>
    <mergeCell ref="BNE247:BNL247"/>
    <mergeCell ref="BNM247:BNT247"/>
    <mergeCell ref="BNU247:BOB247"/>
    <mergeCell ref="BOC247:BOJ247"/>
    <mergeCell ref="BOK247:BOR247"/>
    <mergeCell ref="BOS247:BOZ247"/>
    <mergeCell ref="BPA247:BPH247"/>
    <mergeCell ref="BPI247:BPP247"/>
    <mergeCell ref="BPQ247:BPX247"/>
    <mergeCell ref="BPY247:BQF247"/>
    <mergeCell ref="BQG247:BQN247"/>
    <mergeCell ref="BQO247:BQV247"/>
    <mergeCell ref="BQW247:BRD247"/>
    <mergeCell ref="BRE247:BRL247"/>
    <mergeCell ref="BRM247:BRT247"/>
    <mergeCell ref="BRU247:BSB247"/>
    <mergeCell ref="BSC247:BSJ247"/>
    <mergeCell ref="BSK247:BSR247"/>
    <mergeCell ref="BSS247:BSZ247"/>
    <mergeCell ref="BTA247:BTH247"/>
    <mergeCell ref="BTI247:BTP247"/>
    <mergeCell ref="BTQ247:BTX247"/>
    <mergeCell ref="BTY247:BUF247"/>
    <mergeCell ref="BUG247:BUN247"/>
    <mergeCell ref="BUO247:BUV247"/>
    <mergeCell ref="BUW247:BVD247"/>
    <mergeCell ref="BVE247:BVL247"/>
    <mergeCell ref="BVM247:BVT247"/>
    <mergeCell ref="BVU247:BWB247"/>
    <mergeCell ref="BWC247:BWJ247"/>
    <mergeCell ref="BWK247:BWR247"/>
    <mergeCell ref="BWS247:BWZ247"/>
    <mergeCell ref="BXA247:BXH247"/>
    <mergeCell ref="BXI247:BXP247"/>
    <mergeCell ref="BXQ247:BXX247"/>
    <mergeCell ref="BXY247:BYF247"/>
    <mergeCell ref="BYG247:BYN247"/>
    <mergeCell ref="BYO247:BYV247"/>
    <mergeCell ref="BYW247:BZD247"/>
    <mergeCell ref="BZE247:BZL247"/>
    <mergeCell ref="BZM247:BZT247"/>
    <mergeCell ref="BZU247:CAB247"/>
    <mergeCell ref="CAC247:CAJ247"/>
    <mergeCell ref="CAK247:CAR247"/>
    <mergeCell ref="CAS247:CAZ247"/>
    <mergeCell ref="CBA247:CBH247"/>
    <mergeCell ref="CBI247:CBP247"/>
    <mergeCell ref="CBQ247:CBX247"/>
    <mergeCell ref="CBY247:CCF247"/>
    <mergeCell ref="CCG247:CCN247"/>
    <mergeCell ref="CCO247:CCV247"/>
    <mergeCell ref="CCW247:CDD247"/>
    <mergeCell ref="CDE247:CDL247"/>
    <mergeCell ref="CDM247:CDT247"/>
    <mergeCell ref="CDU247:CEB247"/>
    <mergeCell ref="CEC247:CEJ247"/>
    <mergeCell ref="CEK247:CER247"/>
    <mergeCell ref="CES247:CEZ247"/>
    <mergeCell ref="CFA247:CFH247"/>
    <mergeCell ref="CFI247:CFP247"/>
    <mergeCell ref="CFQ247:CFX247"/>
    <mergeCell ref="CFY247:CGF247"/>
    <mergeCell ref="CGG247:CGN247"/>
    <mergeCell ref="CGO247:CGV247"/>
    <mergeCell ref="CGW247:CHD247"/>
    <mergeCell ref="CHE247:CHL247"/>
    <mergeCell ref="CHM247:CHT247"/>
    <mergeCell ref="CHU247:CIB247"/>
    <mergeCell ref="CIC247:CIJ247"/>
    <mergeCell ref="CIK247:CIR247"/>
    <mergeCell ref="CIS247:CIZ247"/>
    <mergeCell ref="CJA247:CJH247"/>
    <mergeCell ref="CJI247:CJP247"/>
    <mergeCell ref="CJQ247:CJX247"/>
    <mergeCell ref="CJY247:CKF247"/>
    <mergeCell ref="CKG247:CKN247"/>
    <mergeCell ref="CKO247:CKV247"/>
    <mergeCell ref="CKW247:CLD247"/>
    <mergeCell ref="CLE247:CLL247"/>
    <mergeCell ref="CLM247:CLT247"/>
    <mergeCell ref="CLU247:CMB247"/>
    <mergeCell ref="CMC247:CMJ247"/>
    <mergeCell ref="CMK247:CMR247"/>
    <mergeCell ref="CMS247:CMZ247"/>
    <mergeCell ref="CNA247:CNH247"/>
    <mergeCell ref="CNI247:CNP247"/>
    <mergeCell ref="CNQ247:CNX247"/>
    <mergeCell ref="CNY247:COF247"/>
    <mergeCell ref="COG247:CON247"/>
    <mergeCell ref="COO247:COV247"/>
    <mergeCell ref="COW247:CPD247"/>
    <mergeCell ref="CPE247:CPL247"/>
    <mergeCell ref="CPM247:CPT247"/>
    <mergeCell ref="CPU247:CQB247"/>
    <mergeCell ref="CQC247:CQJ247"/>
    <mergeCell ref="CQK247:CQR247"/>
    <mergeCell ref="CQS247:CQZ247"/>
    <mergeCell ref="CRA247:CRH247"/>
    <mergeCell ref="CRI247:CRP247"/>
    <mergeCell ref="CRQ247:CRX247"/>
    <mergeCell ref="CRY247:CSF247"/>
    <mergeCell ref="CSG247:CSN247"/>
    <mergeCell ref="CSO247:CSV247"/>
    <mergeCell ref="CSW247:CTD247"/>
    <mergeCell ref="CTE247:CTL247"/>
    <mergeCell ref="CTM247:CTT247"/>
    <mergeCell ref="CTU247:CUB247"/>
    <mergeCell ref="CUC247:CUJ247"/>
    <mergeCell ref="CUK247:CUR247"/>
    <mergeCell ref="CUS247:CUZ247"/>
    <mergeCell ref="CVA247:CVH247"/>
    <mergeCell ref="CVI247:CVP247"/>
    <mergeCell ref="CVQ247:CVX247"/>
    <mergeCell ref="CVY247:CWF247"/>
    <mergeCell ref="CWG247:CWN247"/>
    <mergeCell ref="CWO247:CWV247"/>
    <mergeCell ref="CWW247:CXD247"/>
    <mergeCell ref="CXE247:CXL247"/>
    <mergeCell ref="CXM247:CXT247"/>
    <mergeCell ref="CXU247:CYB247"/>
    <mergeCell ref="CYC247:CYJ247"/>
    <mergeCell ref="CYK247:CYR247"/>
    <mergeCell ref="CYS247:CYZ247"/>
    <mergeCell ref="CZA247:CZH247"/>
    <mergeCell ref="CZI247:CZP247"/>
    <mergeCell ref="CZQ247:CZX247"/>
    <mergeCell ref="CZY247:DAF247"/>
    <mergeCell ref="DAG247:DAN247"/>
    <mergeCell ref="DAO247:DAV247"/>
    <mergeCell ref="DAW247:DBD247"/>
    <mergeCell ref="DBE247:DBL247"/>
    <mergeCell ref="DBM247:DBT247"/>
    <mergeCell ref="DBU247:DCB247"/>
    <mergeCell ref="DCC247:DCJ247"/>
    <mergeCell ref="DCK247:DCR247"/>
    <mergeCell ref="DCS247:DCZ247"/>
    <mergeCell ref="DDA247:DDH247"/>
    <mergeCell ref="DDI247:DDP247"/>
    <mergeCell ref="DDQ247:DDX247"/>
    <mergeCell ref="DDY247:DEF247"/>
    <mergeCell ref="DEG247:DEN247"/>
    <mergeCell ref="DEO247:DEV247"/>
    <mergeCell ref="DEW247:DFD247"/>
    <mergeCell ref="DFE247:DFL247"/>
    <mergeCell ref="DFM247:DFT247"/>
    <mergeCell ref="DFU247:DGB247"/>
    <mergeCell ref="DGC247:DGJ247"/>
    <mergeCell ref="DGK247:DGR247"/>
    <mergeCell ref="DGS247:DGZ247"/>
    <mergeCell ref="DHA247:DHH247"/>
    <mergeCell ref="DHI247:DHP247"/>
    <mergeCell ref="DHQ247:DHX247"/>
    <mergeCell ref="DHY247:DIF247"/>
    <mergeCell ref="DIG247:DIN247"/>
    <mergeCell ref="DIO247:DIV247"/>
    <mergeCell ref="DIW247:DJD247"/>
    <mergeCell ref="DJE247:DJL247"/>
    <mergeCell ref="DJM247:DJT247"/>
    <mergeCell ref="DJU247:DKB247"/>
    <mergeCell ref="DKC247:DKJ247"/>
    <mergeCell ref="DKK247:DKR247"/>
    <mergeCell ref="DKS247:DKZ247"/>
    <mergeCell ref="DLA247:DLH247"/>
    <mergeCell ref="DLI247:DLP247"/>
    <mergeCell ref="DLQ247:DLX247"/>
    <mergeCell ref="DLY247:DMF247"/>
    <mergeCell ref="DMG247:DMN247"/>
    <mergeCell ref="DMO247:DMV247"/>
    <mergeCell ref="DMW247:DND247"/>
    <mergeCell ref="DNE247:DNL247"/>
    <mergeCell ref="DNM247:DNT247"/>
    <mergeCell ref="DNU247:DOB247"/>
    <mergeCell ref="DOC247:DOJ247"/>
    <mergeCell ref="DOK247:DOR247"/>
    <mergeCell ref="DOS247:DOZ247"/>
    <mergeCell ref="DPA247:DPH247"/>
    <mergeCell ref="DPI247:DPP247"/>
    <mergeCell ref="DPQ247:DPX247"/>
    <mergeCell ref="DPY247:DQF247"/>
    <mergeCell ref="DQG247:DQN247"/>
    <mergeCell ref="DQO247:DQV247"/>
    <mergeCell ref="DQW247:DRD247"/>
    <mergeCell ref="DRE247:DRL247"/>
    <mergeCell ref="DRM247:DRT247"/>
    <mergeCell ref="DRU247:DSB247"/>
    <mergeCell ref="DSC247:DSJ247"/>
    <mergeCell ref="DSK247:DSR247"/>
    <mergeCell ref="DSS247:DSZ247"/>
    <mergeCell ref="DTA247:DTH247"/>
    <mergeCell ref="DTI247:DTP247"/>
    <mergeCell ref="DTQ247:DTX247"/>
    <mergeCell ref="DTY247:DUF247"/>
    <mergeCell ref="DUG247:DUN247"/>
    <mergeCell ref="DUO247:DUV247"/>
    <mergeCell ref="DUW247:DVD247"/>
    <mergeCell ref="DVE247:DVL247"/>
    <mergeCell ref="DVM247:DVT247"/>
    <mergeCell ref="DVU247:DWB247"/>
    <mergeCell ref="DWC247:DWJ247"/>
    <mergeCell ref="DWK247:DWR247"/>
    <mergeCell ref="DWS247:DWZ247"/>
    <mergeCell ref="DXA247:DXH247"/>
    <mergeCell ref="DXI247:DXP247"/>
    <mergeCell ref="DXQ247:DXX247"/>
    <mergeCell ref="DXY247:DYF247"/>
    <mergeCell ref="DYG247:DYN247"/>
    <mergeCell ref="DYO247:DYV247"/>
    <mergeCell ref="DYW247:DZD247"/>
    <mergeCell ref="DZE247:DZL247"/>
    <mergeCell ref="DZM247:DZT247"/>
    <mergeCell ref="DZU247:EAB247"/>
    <mergeCell ref="EAC247:EAJ247"/>
    <mergeCell ref="EAK247:EAR247"/>
    <mergeCell ref="EAS247:EAZ247"/>
    <mergeCell ref="EBA247:EBH247"/>
    <mergeCell ref="EBI247:EBP247"/>
    <mergeCell ref="EBQ247:EBX247"/>
    <mergeCell ref="EBY247:ECF247"/>
    <mergeCell ref="ECG247:ECN247"/>
    <mergeCell ref="ECO247:ECV247"/>
    <mergeCell ref="ECW247:EDD247"/>
    <mergeCell ref="EDE247:EDL247"/>
    <mergeCell ref="EDM247:EDT247"/>
    <mergeCell ref="EDU247:EEB247"/>
    <mergeCell ref="EEC247:EEJ247"/>
    <mergeCell ref="EEK247:EER247"/>
    <mergeCell ref="EES247:EEZ247"/>
    <mergeCell ref="EFA247:EFH247"/>
    <mergeCell ref="EFI247:EFP247"/>
    <mergeCell ref="EFQ247:EFX247"/>
    <mergeCell ref="EFY247:EGF247"/>
    <mergeCell ref="EGG247:EGN247"/>
    <mergeCell ref="EGO247:EGV247"/>
    <mergeCell ref="EGW247:EHD247"/>
    <mergeCell ref="EHE247:EHL247"/>
    <mergeCell ref="EHM247:EHT247"/>
    <mergeCell ref="EHU247:EIB247"/>
    <mergeCell ref="EIC247:EIJ247"/>
    <mergeCell ref="EIK247:EIR247"/>
    <mergeCell ref="EIS247:EIZ247"/>
    <mergeCell ref="EJA247:EJH247"/>
    <mergeCell ref="EJI247:EJP247"/>
    <mergeCell ref="EJQ247:EJX247"/>
    <mergeCell ref="EJY247:EKF247"/>
    <mergeCell ref="EKG247:EKN247"/>
    <mergeCell ref="EKO247:EKV247"/>
    <mergeCell ref="EKW247:ELD247"/>
    <mergeCell ref="ELE247:ELL247"/>
    <mergeCell ref="ELM247:ELT247"/>
    <mergeCell ref="ELU247:EMB247"/>
    <mergeCell ref="EMC247:EMJ247"/>
    <mergeCell ref="EMK247:EMR247"/>
    <mergeCell ref="EMS247:EMZ247"/>
    <mergeCell ref="ENA247:ENH247"/>
    <mergeCell ref="ENI247:ENP247"/>
    <mergeCell ref="ENQ247:ENX247"/>
    <mergeCell ref="ENY247:EOF247"/>
    <mergeCell ref="EOG247:EON247"/>
    <mergeCell ref="EOO247:EOV247"/>
    <mergeCell ref="EOW247:EPD247"/>
    <mergeCell ref="EPE247:EPL247"/>
    <mergeCell ref="EPM247:EPT247"/>
    <mergeCell ref="EPU247:EQB247"/>
    <mergeCell ref="EQC247:EQJ247"/>
    <mergeCell ref="EQK247:EQR247"/>
    <mergeCell ref="EQS247:EQZ247"/>
    <mergeCell ref="ERA247:ERH247"/>
    <mergeCell ref="ERI247:ERP247"/>
    <mergeCell ref="ERQ247:ERX247"/>
    <mergeCell ref="ERY247:ESF247"/>
    <mergeCell ref="ESG247:ESN247"/>
    <mergeCell ref="ESO247:ESV247"/>
    <mergeCell ref="ESW247:ETD247"/>
    <mergeCell ref="ETE247:ETL247"/>
    <mergeCell ref="ETM247:ETT247"/>
    <mergeCell ref="ETU247:EUB247"/>
    <mergeCell ref="EUC247:EUJ247"/>
    <mergeCell ref="EUK247:EUR247"/>
    <mergeCell ref="EUS247:EUZ247"/>
    <mergeCell ref="EVA247:EVH247"/>
    <mergeCell ref="EVI247:EVP247"/>
    <mergeCell ref="EVQ247:EVX247"/>
    <mergeCell ref="EVY247:EWF247"/>
    <mergeCell ref="EWG247:EWN247"/>
    <mergeCell ref="EWO247:EWV247"/>
    <mergeCell ref="EWW247:EXD247"/>
    <mergeCell ref="EXE247:EXL247"/>
    <mergeCell ref="EXM247:EXT247"/>
    <mergeCell ref="EXU247:EYB247"/>
    <mergeCell ref="EYC247:EYJ247"/>
    <mergeCell ref="EYK247:EYR247"/>
    <mergeCell ref="EYS247:EYZ247"/>
    <mergeCell ref="EZA247:EZH247"/>
    <mergeCell ref="EZI247:EZP247"/>
    <mergeCell ref="EZQ247:EZX247"/>
    <mergeCell ref="EZY247:FAF247"/>
    <mergeCell ref="FAG247:FAN247"/>
    <mergeCell ref="FAO247:FAV247"/>
    <mergeCell ref="FAW247:FBD247"/>
    <mergeCell ref="FBE247:FBL247"/>
    <mergeCell ref="FBM247:FBT247"/>
    <mergeCell ref="FBU247:FCB247"/>
    <mergeCell ref="FCC247:FCJ247"/>
    <mergeCell ref="FCK247:FCR247"/>
    <mergeCell ref="FCS247:FCZ247"/>
    <mergeCell ref="FDA247:FDH247"/>
    <mergeCell ref="FDI247:FDP247"/>
    <mergeCell ref="FDQ247:FDX247"/>
    <mergeCell ref="FDY247:FEF247"/>
    <mergeCell ref="FEG247:FEN247"/>
    <mergeCell ref="FEO247:FEV247"/>
    <mergeCell ref="FEW247:FFD247"/>
    <mergeCell ref="FFE247:FFL247"/>
    <mergeCell ref="FFM247:FFT247"/>
    <mergeCell ref="FFU247:FGB247"/>
    <mergeCell ref="FGC247:FGJ247"/>
    <mergeCell ref="FGK247:FGR247"/>
    <mergeCell ref="FGS247:FGZ247"/>
    <mergeCell ref="FHA247:FHH247"/>
    <mergeCell ref="FHI247:FHP247"/>
    <mergeCell ref="FHQ247:FHX247"/>
    <mergeCell ref="FHY247:FIF247"/>
    <mergeCell ref="FIG247:FIN247"/>
    <mergeCell ref="FIO247:FIV247"/>
    <mergeCell ref="FIW247:FJD247"/>
    <mergeCell ref="FJE247:FJL247"/>
    <mergeCell ref="FJM247:FJT247"/>
    <mergeCell ref="FJU247:FKB247"/>
    <mergeCell ref="FKC247:FKJ247"/>
    <mergeCell ref="FKK247:FKR247"/>
    <mergeCell ref="FKS247:FKZ247"/>
    <mergeCell ref="FLA247:FLH247"/>
    <mergeCell ref="FLI247:FLP247"/>
    <mergeCell ref="FLQ247:FLX247"/>
    <mergeCell ref="FLY247:FMF247"/>
    <mergeCell ref="FMG247:FMN247"/>
    <mergeCell ref="FMO247:FMV247"/>
    <mergeCell ref="FMW247:FND247"/>
    <mergeCell ref="FNE247:FNL247"/>
    <mergeCell ref="FNM247:FNT247"/>
    <mergeCell ref="FNU247:FOB247"/>
    <mergeCell ref="FOC247:FOJ247"/>
    <mergeCell ref="FOK247:FOR247"/>
    <mergeCell ref="FOS247:FOZ247"/>
    <mergeCell ref="FPA247:FPH247"/>
    <mergeCell ref="FPI247:FPP247"/>
    <mergeCell ref="FPQ247:FPX247"/>
    <mergeCell ref="FPY247:FQF247"/>
    <mergeCell ref="FQG247:FQN247"/>
    <mergeCell ref="FQO247:FQV247"/>
    <mergeCell ref="FQW247:FRD247"/>
    <mergeCell ref="FRE247:FRL247"/>
    <mergeCell ref="FRM247:FRT247"/>
    <mergeCell ref="FRU247:FSB247"/>
    <mergeCell ref="FSC247:FSJ247"/>
    <mergeCell ref="FSK247:FSR247"/>
    <mergeCell ref="FSS247:FSZ247"/>
    <mergeCell ref="FTA247:FTH247"/>
    <mergeCell ref="FTI247:FTP247"/>
    <mergeCell ref="FTQ247:FTX247"/>
    <mergeCell ref="FTY247:FUF247"/>
    <mergeCell ref="FUG247:FUN247"/>
    <mergeCell ref="FUO247:FUV247"/>
    <mergeCell ref="FUW247:FVD247"/>
    <mergeCell ref="FVE247:FVL247"/>
    <mergeCell ref="FVM247:FVT247"/>
    <mergeCell ref="FVU247:FWB247"/>
    <mergeCell ref="FWC247:FWJ247"/>
    <mergeCell ref="FWK247:FWR247"/>
    <mergeCell ref="FWS247:FWZ247"/>
    <mergeCell ref="FXA247:FXH247"/>
    <mergeCell ref="FXI247:FXP247"/>
    <mergeCell ref="FXQ247:FXX247"/>
    <mergeCell ref="FXY247:FYF247"/>
    <mergeCell ref="FYG247:FYN247"/>
    <mergeCell ref="FYO247:FYV247"/>
    <mergeCell ref="FYW247:FZD247"/>
    <mergeCell ref="FZE247:FZL247"/>
    <mergeCell ref="FZM247:FZT247"/>
    <mergeCell ref="FZU247:GAB247"/>
    <mergeCell ref="GAC247:GAJ247"/>
    <mergeCell ref="GAK247:GAR247"/>
    <mergeCell ref="GAS247:GAZ247"/>
    <mergeCell ref="GBA247:GBH247"/>
    <mergeCell ref="GBI247:GBP247"/>
    <mergeCell ref="GBQ247:GBX247"/>
    <mergeCell ref="GBY247:GCF247"/>
    <mergeCell ref="GCG247:GCN247"/>
    <mergeCell ref="GCO247:GCV247"/>
    <mergeCell ref="GCW247:GDD247"/>
    <mergeCell ref="GDE247:GDL247"/>
    <mergeCell ref="GDM247:GDT247"/>
    <mergeCell ref="GDU247:GEB247"/>
    <mergeCell ref="GEC247:GEJ247"/>
    <mergeCell ref="GEK247:GER247"/>
    <mergeCell ref="GES247:GEZ247"/>
    <mergeCell ref="GFA247:GFH247"/>
    <mergeCell ref="GFI247:GFP247"/>
    <mergeCell ref="GFQ247:GFX247"/>
    <mergeCell ref="GFY247:GGF247"/>
    <mergeCell ref="GGG247:GGN247"/>
    <mergeCell ref="GGO247:GGV247"/>
    <mergeCell ref="GGW247:GHD247"/>
    <mergeCell ref="GHE247:GHL247"/>
    <mergeCell ref="GHM247:GHT247"/>
    <mergeCell ref="GHU247:GIB247"/>
    <mergeCell ref="GIC247:GIJ247"/>
    <mergeCell ref="GIK247:GIR247"/>
    <mergeCell ref="GIS247:GIZ247"/>
    <mergeCell ref="GJA247:GJH247"/>
    <mergeCell ref="GJI247:GJP247"/>
    <mergeCell ref="GJQ247:GJX247"/>
    <mergeCell ref="GJY247:GKF247"/>
    <mergeCell ref="GKG247:GKN247"/>
    <mergeCell ref="GKO247:GKV247"/>
    <mergeCell ref="GKW247:GLD247"/>
    <mergeCell ref="GLE247:GLL247"/>
    <mergeCell ref="GLM247:GLT247"/>
    <mergeCell ref="GLU247:GMB247"/>
    <mergeCell ref="GMC247:GMJ247"/>
    <mergeCell ref="GMK247:GMR247"/>
    <mergeCell ref="GMS247:GMZ247"/>
    <mergeCell ref="GNA247:GNH247"/>
    <mergeCell ref="GNI247:GNP247"/>
    <mergeCell ref="GNQ247:GNX247"/>
    <mergeCell ref="GNY247:GOF247"/>
    <mergeCell ref="GOG247:GON247"/>
    <mergeCell ref="GOO247:GOV247"/>
    <mergeCell ref="GOW247:GPD247"/>
    <mergeCell ref="GPE247:GPL247"/>
    <mergeCell ref="GPM247:GPT247"/>
    <mergeCell ref="GPU247:GQB247"/>
    <mergeCell ref="GQC247:GQJ247"/>
    <mergeCell ref="GQK247:GQR247"/>
    <mergeCell ref="GQS247:GQZ247"/>
    <mergeCell ref="GRA247:GRH247"/>
    <mergeCell ref="GRI247:GRP247"/>
    <mergeCell ref="GRQ247:GRX247"/>
    <mergeCell ref="GRY247:GSF247"/>
    <mergeCell ref="GSG247:GSN247"/>
    <mergeCell ref="GSO247:GSV247"/>
    <mergeCell ref="GSW247:GTD247"/>
    <mergeCell ref="GTE247:GTL247"/>
    <mergeCell ref="GTM247:GTT247"/>
    <mergeCell ref="GTU247:GUB247"/>
    <mergeCell ref="GUC247:GUJ247"/>
    <mergeCell ref="GUK247:GUR247"/>
    <mergeCell ref="GUS247:GUZ247"/>
    <mergeCell ref="GVA247:GVH247"/>
    <mergeCell ref="GVI247:GVP247"/>
    <mergeCell ref="GVQ247:GVX247"/>
    <mergeCell ref="GVY247:GWF247"/>
    <mergeCell ref="GWG247:GWN247"/>
    <mergeCell ref="GWO247:GWV247"/>
    <mergeCell ref="GWW247:GXD247"/>
    <mergeCell ref="GXE247:GXL247"/>
    <mergeCell ref="GXM247:GXT247"/>
    <mergeCell ref="GXU247:GYB247"/>
    <mergeCell ref="GYC247:GYJ247"/>
    <mergeCell ref="GYK247:GYR247"/>
    <mergeCell ref="GYS247:GYZ247"/>
    <mergeCell ref="GZA247:GZH247"/>
    <mergeCell ref="GZI247:GZP247"/>
    <mergeCell ref="GZQ247:GZX247"/>
    <mergeCell ref="GZY247:HAF247"/>
    <mergeCell ref="HAG247:HAN247"/>
    <mergeCell ref="HAO247:HAV247"/>
    <mergeCell ref="HAW247:HBD247"/>
    <mergeCell ref="HBE247:HBL247"/>
    <mergeCell ref="HBM247:HBT247"/>
    <mergeCell ref="HBU247:HCB247"/>
    <mergeCell ref="HCC247:HCJ247"/>
    <mergeCell ref="HCK247:HCR247"/>
    <mergeCell ref="HCS247:HCZ247"/>
    <mergeCell ref="HDA247:HDH247"/>
    <mergeCell ref="HDI247:HDP247"/>
    <mergeCell ref="HDQ247:HDX247"/>
    <mergeCell ref="HDY247:HEF247"/>
    <mergeCell ref="HEG247:HEN247"/>
    <mergeCell ref="HEO247:HEV247"/>
    <mergeCell ref="HEW247:HFD247"/>
    <mergeCell ref="HFE247:HFL247"/>
    <mergeCell ref="HFM247:HFT247"/>
    <mergeCell ref="HFU247:HGB247"/>
    <mergeCell ref="HGC247:HGJ247"/>
    <mergeCell ref="HGK247:HGR247"/>
    <mergeCell ref="HGS247:HGZ247"/>
    <mergeCell ref="HHA247:HHH247"/>
    <mergeCell ref="HHI247:HHP247"/>
    <mergeCell ref="HHQ247:HHX247"/>
    <mergeCell ref="HHY247:HIF247"/>
    <mergeCell ref="HIG247:HIN247"/>
    <mergeCell ref="HIO247:HIV247"/>
    <mergeCell ref="HIW247:HJD247"/>
    <mergeCell ref="HJE247:HJL247"/>
    <mergeCell ref="HJM247:HJT247"/>
    <mergeCell ref="HJU247:HKB247"/>
    <mergeCell ref="HKC247:HKJ247"/>
    <mergeCell ref="HKK247:HKR247"/>
    <mergeCell ref="HKS247:HKZ247"/>
    <mergeCell ref="HLA247:HLH247"/>
    <mergeCell ref="HLI247:HLP247"/>
    <mergeCell ref="HLQ247:HLX247"/>
    <mergeCell ref="HLY247:HMF247"/>
    <mergeCell ref="HMG247:HMN247"/>
    <mergeCell ref="HMO247:HMV247"/>
    <mergeCell ref="HMW247:HND247"/>
    <mergeCell ref="HNE247:HNL247"/>
    <mergeCell ref="HNM247:HNT247"/>
    <mergeCell ref="HNU247:HOB247"/>
    <mergeCell ref="HOC247:HOJ247"/>
    <mergeCell ref="HOK247:HOR247"/>
    <mergeCell ref="HOS247:HOZ247"/>
    <mergeCell ref="HPA247:HPH247"/>
    <mergeCell ref="HPI247:HPP247"/>
    <mergeCell ref="HPQ247:HPX247"/>
    <mergeCell ref="HPY247:HQF247"/>
    <mergeCell ref="HQG247:HQN247"/>
    <mergeCell ref="HQO247:HQV247"/>
    <mergeCell ref="HQW247:HRD247"/>
    <mergeCell ref="HRE247:HRL247"/>
    <mergeCell ref="HRM247:HRT247"/>
    <mergeCell ref="HRU247:HSB247"/>
    <mergeCell ref="HSC247:HSJ247"/>
    <mergeCell ref="HSK247:HSR247"/>
    <mergeCell ref="HSS247:HSZ247"/>
    <mergeCell ref="HTA247:HTH247"/>
    <mergeCell ref="HTI247:HTP247"/>
    <mergeCell ref="HTQ247:HTX247"/>
    <mergeCell ref="HTY247:HUF247"/>
    <mergeCell ref="HUG247:HUN247"/>
    <mergeCell ref="HUO247:HUV247"/>
    <mergeCell ref="HUW247:HVD247"/>
    <mergeCell ref="HVE247:HVL247"/>
    <mergeCell ref="HVM247:HVT247"/>
    <mergeCell ref="HVU247:HWB247"/>
    <mergeCell ref="HWC247:HWJ247"/>
    <mergeCell ref="HWK247:HWR247"/>
    <mergeCell ref="HWS247:HWZ247"/>
    <mergeCell ref="HXA247:HXH247"/>
    <mergeCell ref="HXI247:HXP247"/>
    <mergeCell ref="HXQ247:HXX247"/>
    <mergeCell ref="HXY247:HYF247"/>
    <mergeCell ref="HYG247:HYN247"/>
    <mergeCell ref="HYO247:HYV247"/>
    <mergeCell ref="HYW247:HZD247"/>
    <mergeCell ref="HZE247:HZL247"/>
    <mergeCell ref="HZM247:HZT247"/>
    <mergeCell ref="HZU247:IAB247"/>
    <mergeCell ref="IAC247:IAJ247"/>
    <mergeCell ref="IAK247:IAR247"/>
    <mergeCell ref="IAS247:IAZ247"/>
    <mergeCell ref="IBA247:IBH247"/>
    <mergeCell ref="IBI247:IBP247"/>
    <mergeCell ref="IBQ247:IBX247"/>
    <mergeCell ref="IBY247:ICF247"/>
    <mergeCell ref="ICG247:ICN247"/>
    <mergeCell ref="ICO247:ICV247"/>
    <mergeCell ref="ICW247:IDD247"/>
    <mergeCell ref="IDE247:IDL247"/>
    <mergeCell ref="IDM247:IDT247"/>
    <mergeCell ref="IDU247:IEB247"/>
    <mergeCell ref="IEC247:IEJ247"/>
    <mergeCell ref="IEK247:IER247"/>
    <mergeCell ref="IES247:IEZ247"/>
    <mergeCell ref="IFA247:IFH247"/>
    <mergeCell ref="IFI247:IFP247"/>
    <mergeCell ref="IFQ247:IFX247"/>
    <mergeCell ref="IFY247:IGF247"/>
    <mergeCell ref="IGG247:IGN247"/>
    <mergeCell ref="IGO247:IGV247"/>
    <mergeCell ref="IGW247:IHD247"/>
    <mergeCell ref="IHE247:IHL247"/>
    <mergeCell ref="IHM247:IHT247"/>
    <mergeCell ref="IHU247:IIB247"/>
    <mergeCell ref="IIC247:IIJ247"/>
    <mergeCell ref="IIK247:IIR247"/>
    <mergeCell ref="IIS247:IIZ247"/>
    <mergeCell ref="IJA247:IJH247"/>
    <mergeCell ref="IJI247:IJP247"/>
    <mergeCell ref="IJQ247:IJX247"/>
    <mergeCell ref="IJY247:IKF247"/>
    <mergeCell ref="IKG247:IKN247"/>
    <mergeCell ref="IKO247:IKV247"/>
    <mergeCell ref="IKW247:ILD247"/>
    <mergeCell ref="ILE247:ILL247"/>
    <mergeCell ref="ILM247:ILT247"/>
    <mergeCell ref="ILU247:IMB247"/>
    <mergeCell ref="IMC247:IMJ247"/>
    <mergeCell ref="IMK247:IMR247"/>
    <mergeCell ref="IMS247:IMZ247"/>
    <mergeCell ref="INA247:INH247"/>
    <mergeCell ref="INI247:INP247"/>
    <mergeCell ref="INQ247:INX247"/>
    <mergeCell ref="INY247:IOF247"/>
    <mergeCell ref="IOG247:ION247"/>
    <mergeCell ref="IOO247:IOV247"/>
    <mergeCell ref="IOW247:IPD247"/>
    <mergeCell ref="IPE247:IPL247"/>
    <mergeCell ref="IPM247:IPT247"/>
    <mergeCell ref="IPU247:IQB247"/>
    <mergeCell ref="IQC247:IQJ247"/>
    <mergeCell ref="IQK247:IQR247"/>
    <mergeCell ref="IQS247:IQZ247"/>
    <mergeCell ref="IRA247:IRH247"/>
    <mergeCell ref="IRI247:IRP247"/>
    <mergeCell ref="IRQ247:IRX247"/>
    <mergeCell ref="IRY247:ISF247"/>
    <mergeCell ref="ISG247:ISN247"/>
    <mergeCell ref="ISO247:ISV247"/>
    <mergeCell ref="ISW247:ITD247"/>
    <mergeCell ref="ITE247:ITL247"/>
    <mergeCell ref="ITM247:ITT247"/>
    <mergeCell ref="ITU247:IUB247"/>
    <mergeCell ref="IUC247:IUJ247"/>
    <mergeCell ref="IUK247:IUR247"/>
    <mergeCell ref="IUS247:IUZ247"/>
    <mergeCell ref="IVA247:IVH247"/>
    <mergeCell ref="IVI247:IVP247"/>
    <mergeCell ref="IVQ247:IVX247"/>
    <mergeCell ref="IVY247:IWF247"/>
    <mergeCell ref="IWG247:IWN247"/>
    <mergeCell ref="IWO247:IWV247"/>
    <mergeCell ref="IWW247:IXD247"/>
    <mergeCell ref="IXE247:IXL247"/>
    <mergeCell ref="IXM247:IXT247"/>
    <mergeCell ref="IXU247:IYB247"/>
    <mergeCell ref="IYC247:IYJ247"/>
    <mergeCell ref="IYK247:IYR247"/>
    <mergeCell ref="IYS247:IYZ247"/>
    <mergeCell ref="IZA247:IZH247"/>
    <mergeCell ref="IZI247:IZP247"/>
    <mergeCell ref="IZQ247:IZX247"/>
    <mergeCell ref="IZY247:JAF247"/>
    <mergeCell ref="JAG247:JAN247"/>
    <mergeCell ref="JAO247:JAV247"/>
    <mergeCell ref="JAW247:JBD247"/>
    <mergeCell ref="JBE247:JBL247"/>
    <mergeCell ref="JBM247:JBT247"/>
    <mergeCell ref="JBU247:JCB247"/>
    <mergeCell ref="JCC247:JCJ247"/>
    <mergeCell ref="JCK247:JCR247"/>
    <mergeCell ref="JCS247:JCZ247"/>
    <mergeCell ref="JDA247:JDH247"/>
    <mergeCell ref="JDI247:JDP247"/>
    <mergeCell ref="JDQ247:JDX247"/>
    <mergeCell ref="JDY247:JEF247"/>
    <mergeCell ref="JEG247:JEN247"/>
    <mergeCell ref="JEO247:JEV247"/>
    <mergeCell ref="JEW247:JFD247"/>
    <mergeCell ref="JFE247:JFL247"/>
    <mergeCell ref="JFM247:JFT247"/>
    <mergeCell ref="JFU247:JGB247"/>
    <mergeCell ref="JGC247:JGJ247"/>
    <mergeCell ref="JGK247:JGR247"/>
    <mergeCell ref="JGS247:JGZ247"/>
    <mergeCell ref="JHA247:JHH247"/>
    <mergeCell ref="JHI247:JHP247"/>
    <mergeCell ref="JHQ247:JHX247"/>
    <mergeCell ref="JHY247:JIF247"/>
    <mergeCell ref="JIG247:JIN247"/>
    <mergeCell ref="JIO247:JIV247"/>
    <mergeCell ref="JIW247:JJD247"/>
    <mergeCell ref="JJE247:JJL247"/>
    <mergeCell ref="JJM247:JJT247"/>
    <mergeCell ref="JJU247:JKB247"/>
    <mergeCell ref="JKC247:JKJ247"/>
    <mergeCell ref="JKK247:JKR247"/>
    <mergeCell ref="JKS247:JKZ247"/>
    <mergeCell ref="JLA247:JLH247"/>
    <mergeCell ref="JLI247:JLP247"/>
    <mergeCell ref="JLQ247:JLX247"/>
    <mergeCell ref="JLY247:JMF247"/>
    <mergeCell ref="JMG247:JMN247"/>
    <mergeCell ref="JMO247:JMV247"/>
    <mergeCell ref="JMW247:JND247"/>
    <mergeCell ref="JNE247:JNL247"/>
    <mergeCell ref="JNM247:JNT247"/>
    <mergeCell ref="JNU247:JOB247"/>
    <mergeCell ref="JOC247:JOJ247"/>
    <mergeCell ref="JOK247:JOR247"/>
    <mergeCell ref="JOS247:JOZ247"/>
    <mergeCell ref="JPA247:JPH247"/>
    <mergeCell ref="JPI247:JPP247"/>
    <mergeCell ref="JPQ247:JPX247"/>
    <mergeCell ref="JPY247:JQF247"/>
    <mergeCell ref="JQG247:JQN247"/>
    <mergeCell ref="JQO247:JQV247"/>
    <mergeCell ref="JQW247:JRD247"/>
    <mergeCell ref="JRE247:JRL247"/>
    <mergeCell ref="JRM247:JRT247"/>
    <mergeCell ref="JRU247:JSB247"/>
    <mergeCell ref="JSC247:JSJ247"/>
    <mergeCell ref="JSK247:JSR247"/>
    <mergeCell ref="JSS247:JSZ247"/>
    <mergeCell ref="JTA247:JTH247"/>
    <mergeCell ref="JTI247:JTP247"/>
    <mergeCell ref="JTQ247:JTX247"/>
    <mergeCell ref="JTY247:JUF247"/>
    <mergeCell ref="JUG247:JUN247"/>
    <mergeCell ref="JUO247:JUV247"/>
    <mergeCell ref="JUW247:JVD247"/>
    <mergeCell ref="JVE247:JVL247"/>
    <mergeCell ref="JVM247:JVT247"/>
    <mergeCell ref="JVU247:JWB247"/>
    <mergeCell ref="JWC247:JWJ247"/>
    <mergeCell ref="JWK247:JWR247"/>
    <mergeCell ref="JWS247:JWZ247"/>
    <mergeCell ref="JXA247:JXH247"/>
    <mergeCell ref="JXI247:JXP247"/>
    <mergeCell ref="JXQ247:JXX247"/>
    <mergeCell ref="JXY247:JYF247"/>
    <mergeCell ref="JYG247:JYN247"/>
    <mergeCell ref="JYO247:JYV247"/>
    <mergeCell ref="JYW247:JZD247"/>
    <mergeCell ref="JZE247:JZL247"/>
    <mergeCell ref="JZM247:JZT247"/>
    <mergeCell ref="JZU247:KAB247"/>
    <mergeCell ref="KAC247:KAJ247"/>
    <mergeCell ref="KAK247:KAR247"/>
    <mergeCell ref="KAS247:KAZ247"/>
    <mergeCell ref="KBA247:KBH247"/>
    <mergeCell ref="KBI247:KBP247"/>
    <mergeCell ref="KBQ247:KBX247"/>
    <mergeCell ref="KBY247:KCF247"/>
    <mergeCell ref="KCG247:KCN247"/>
    <mergeCell ref="KCO247:KCV247"/>
    <mergeCell ref="KCW247:KDD247"/>
    <mergeCell ref="KDE247:KDL247"/>
    <mergeCell ref="KDM247:KDT247"/>
    <mergeCell ref="KDU247:KEB247"/>
    <mergeCell ref="KEC247:KEJ247"/>
    <mergeCell ref="KEK247:KER247"/>
    <mergeCell ref="KES247:KEZ247"/>
    <mergeCell ref="KFA247:KFH247"/>
    <mergeCell ref="KFI247:KFP247"/>
    <mergeCell ref="KFQ247:KFX247"/>
    <mergeCell ref="KFY247:KGF247"/>
    <mergeCell ref="KGG247:KGN247"/>
    <mergeCell ref="KGO247:KGV247"/>
    <mergeCell ref="KGW247:KHD247"/>
    <mergeCell ref="KHE247:KHL247"/>
    <mergeCell ref="KHM247:KHT247"/>
    <mergeCell ref="KHU247:KIB247"/>
    <mergeCell ref="KIC247:KIJ247"/>
    <mergeCell ref="KIK247:KIR247"/>
    <mergeCell ref="KIS247:KIZ247"/>
    <mergeCell ref="KJA247:KJH247"/>
    <mergeCell ref="KJI247:KJP247"/>
    <mergeCell ref="KJQ247:KJX247"/>
    <mergeCell ref="KJY247:KKF247"/>
    <mergeCell ref="KKG247:KKN247"/>
    <mergeCell ref="KKO247:KKV247"/>
    <mergeCell ref="KKW247:KLD247"/>
    <mergeCell ref="KLE247:KLL247"/>
    <mergeCell ref="KLM247:KLT247"/>
    <mergeCell ref="KLU247:KMB247"/>
    <mergeCell ref="KMC247:KMJ247"/>
    <mergeCell ref="KMK247:KMR247"/>
    <mergeCell ref="KMS247:KMZ247"/>
    <mergeCell ref="KNA247:KNH247"/>
    <mergeCell ref="KNI247:KNP247"/>
    <mergeCell ref="KNQ247:KNX247"/>
    <mergeCell ref="KNY247:KOF247"/>
    <mergeCell ref="KOG247:KON247"/>
    <mergeCell ref="KOO247:KOV247"/>
    <mergeCell ref="KOW247:KPD247"/>
    <mergeCell ref="KPE247:KPL247"/>
    <mergeCell ref="KPM247:KPT247"/>
    <mergeCell ref="KPU247:KQB247"/>
    <mergeCell ref="KQC247:KQJ247"/>
    <mergeCell ref="KQK247:KQR247"/>
    <mergeCell ref="KQS247:KQZ247"/>
    <mergeCell ref="KRA247:KRH247"/>
    <mergeCell ref="KRI247:KRP247"/>
    <mergeCell ref="KRQ247:KRX247"/>
    <mergeCell ref="KRY247:KSF247"/>
    <mergeCell ref="KSG247:KSN247"/>
    <mergeCell ref="KSO247:KSV247"/>
    <mergeCell ref="KSW247:KTD247"/>
    <mergeCell ref="KTE247:KTL247"/>
    <mergeCell ref="KTM247:KTT247"/>
    <mergeCell ref="KTU247:KUB247"/>
    <mergeCell ref="KUC247:KUJ247"/>
    <mergeCell ref="KUK247:KUR247"/>
    <mergeCell ref="KUS247:KUZ247"/>
    <mergeCell ref="KVA247:KVH247"/>
    <mergeCell ref="KVI247:KVP247"/>
    <mergeCell ref="KVQ247:KVX247"/>
    <mergeCell ref="KVY247:KWF247"/>
    <mergeCell ref="KWG247:KWN247"/>
    <mergeCell ref="KWO247:KWV247"/>
    <mergeCell ref="KWW247:KXD247"/>
    <mergeCell ref="KXE247:KXL247"/>
    <mergeCell ref="KXM247:KXT247"/>
    <mergeCell ref="KXU247:KYB247"/>
    <mergeCell ref="KYC247:KYJ247"/>
    <mergeCell ref="KYK247:KYR247"/>
    <mergeCell ref="KYS247:KYZ247"/>
    <mergeCell ref="KZA247:KZH247"/>
    <mergeCell ref="KZI247:KZP247"/>
    <mergeCell ref="KZQ247:KZX247"/>
    <mergeCell ref="KZY247:LAF247"/>
    <mergeCell ref="LAG247:LAN247"/>
    <mergeCell ref="LAO247:LAV247"/>
    <mergeCell ref="LAW247:LBD247"/>
    <mergeCell ref="LBE247:LBL247"/>
    <mergeCell ref="LBM247:LBT247"/>
    <mergeCell ref="LBU247:LCB247"/>
    <mergeCell ref="LCC247:LCJ247"/>
    <mergeCell ref="LCK247:LCR247"/>
    <mergeCell ref="LCS247:LCZ247"/>
    <mergeCell ref="LDA247:LDH247"/>
    <mergeCell ref="LDI247:LDP247"/>
    <mergeCell ref="LDQ247:LDX247"/>
    <mergeCell ref="LDY247:LEF247"/>
    <mergeCell ref="LEG247:LEN247"/>
    <mergeCell ref="LEO247:LEV247"/>
    <mergeCell ref="LEW247:LFD247"/>
    <mergeCell ref="LFE247:LFL247"/>
    <mergeCell ref="LFM247:LFT247"/>
    <mergeCell ref="LFU247:LGB247"/>
    <mergeCell ref="LGC247:LGJ247"/>
    <mergeCell ref="LGK247:LGR247"/>
    <mergeCell ref="LGS247:LGZ247"/>
    <mergeCell ref="LHA247:LHH247"/>
    <mergeCell ref="LHI247:LHP247"/>
    <mergeCell ref="LHQ247:LHX247"/>
    <mergeCell ref="LHY247:LIF247"/>
    <mergeCell ref="LIG247:LIN247"/>
    <mergeCell ref="LIO247:LIV247"/>
    <mergeCell ref="LIW247:LJD247"/>
    <mergeCell ref="LJE247:LJL247"/>
    <mergeCell ref="LJM247:LJT247"/>
    <mergeCell ref="LJU247:LKB247"/>
    <mergeCell ref="LKC247:LKJ247"/>
    <mergeCell ref="LKK247:LKR247"/>
    <mergeCell ref="LKS247:LKZ247"/>
    <mergeCell ref="LLA247:LLH247"/>
    <mergeCell ref="LLI247:LLP247"/>
    <mergeCell ref="LLQ247:LLX247"/>
    <mergeCell ref="LLY247:LMF247"/>
    <mergeCell ref="LMG247:LMN247"/>
    <mergeCell ref="LMO247:LMV247"/>
    <mergeCell ref="LMW247:LND247"/>
    <mergeCell ref="LNE247:LNL247"/>
    <mergeCell ref="LNM247:LNT247"/>
    <mergeCell ref="LNU247:LOB247"/>
    <mergeCell ref="LOC247:LOJ247"/>
    <mergeCell ref="LOK247:LOR247"/>
    <mergeCell ref="LOS247:LOZ247"/>
    <mergeCell ref="LPA247:LPH247"/>
    <mergeCell ref="LPI247:LPP247"/>
    <mergeCell ref="LPQ247:LPX247"/>
    <mergeCell ref="LPY247:LQF247"/>
    <mergeCell ref="LQG247:LQN247"/>
    <mergeCell ref="LQO247:LQV247"/>
    <mergeCell ref="LQW247:LRD247"/>
    <mergeCell ref="LRE247:LRL247"/>
    <mergeCell ref="LRM247:LRT247"/>
    <mergeCell ref="LRU247:LSB247"/>
    <mergeCell ref="LSC247:LSJ247"/>
    <mergeCell ref="LSK247:LSR247"/>
    <mergeCell ref="LSS247:LSZ247"/>
    <mergeCell ref="LTA247:LTH247"/>
    <mergeCell ref="LTI247:LTP247"/>
    <mergeCell ref="LTQ247:LTX247"/>
    <mergeCell ref="LTY247:LUF247"/>
    <mergeCell ref="LUG247:LUN247"/>
    <mergeCell ref="LUO247:LUV247"/>
    <mergeCell ref="LUW247:LVD247"/>
    <mergeCell ref="LVE247:LVL247"/>
    <mergeCell ref="LVM247:LVT247"/>
    <mergeCell ref="LVU247:LWB247"/>
    <mergeCell ref="LWC247:LWJ247"/>
    <mergeCell ref="LWK247:LWR247"/>
    <mergeCell ref="LWS247:LWZ247"/>
    <mergeCell ref="LXA247:LXH247"/>
    <mergeCell ref="LXI247:LXP247"/>
    <mergeCell ref="LXQ247:LXX247"/>
    <mergeCell ref="LXY247:LYF247"/>
    <mergeCell ref="LYG247:LYN247"/>
    <mergeCell ref="LYO247:LYV247"/>
    <mergeCell ref="LYW247:LZD247"/>
    <mergeCell ref="LZE247:LZL247"/>
    <mergeCell ref="LZM247:LZT247"/>
    <mergeCell ref="LZU247:MAB247"/>
    <mergeCell ref="MAC247:MAJ247"/>
    <mergeCell ref="MAK247:MAR247"/>
    <mergeCell ref="MAS247:MAZ247"/>
    <mergeCell ref="MBA247:MBH247"/>
    <mergeCell ref="MBI247:MBP247"/>
    <mergeCell ref="MBQ247:MBX247"/>
    <mergeCell ref="MBY247:MCF247"/>
    <mergeCell ref="MCG247:MCN247"/>
    <mergeCell ref="MCO247:MCV247"/>
    <mergeCell ref="MCW247:MDD247"/>
    <mergeCell ref="MDE247:MDL247"/>
    <mergeCell ref="MDM247:MDT247"/>
    <mergeCell ref="MDU247:MEB247"/>
    <mergeCell ref="MEC247:MEJ247"/>
    <mergeCell ref="MEK247:MER247"/>
    <mergeCell ref="MES247:MEZ247"/>
    <mergeCell ref="MFA247:MFH247"/>
    <mergeCell ref="MFI247:MFP247"/>
    <mergeCell ref="MFQ247:MFX247"/>
    <mergeCell ref="MFY247:MGF247"/>
    <mergeCell ref="MGG247:MGN247"/>
    <mergeCell ref="MGO247:MGV247"/>
    <mergeCell ref="MGW247:MHD247"/>
    <mergeCell ref="MHE247:MHL247"/>
    <mergeCell ref="MHM247:MHT247"/>
    <mergeCell ref="MHU247:MIB247"/>
    <mergeCell ref="MIC247:MIJ247"/>
    <mergeCell ref="MIK247:MIR247"/>
    <mergeCell ref="MIS247:MIZ247"/>
    <mergeCell ref="MJA247:MJH247"/>
    <mergeCell ref="MJI247:MJP247"/>
    <mergeCell ref="MJQ247:MJX247"/>
    <mergeCell ref="MJY247:MKF247"/>
    <mergeCell ref="MKG247:MKN247"/>
    <mergeCell ref="MKO247:MKV247"/>
    <mergeCell ref="MKW247:MLD247"/>
    <mergeCell ref="MLE247:MLL247"/>
    <mergeCell ref="MLM247:MLT247"/>
    <mergeCell ref="MLU247:MMB247"/>
    <mergeCell ref="MMC247:MMJ247"/>
    <mergeCell ref="MMK247:MMR247"/>
    <mergeCell ref="MMS247:MMZ247"/>
    <mergeCell ref="MNA247:MNH247"/>
    <mergeCell ref="MNI247:MNP247"/>
    <mergeCell ref="MNQ247:MNX247"/>
    <mergeCell ref="MNY247:MOF247"/>
    <mergeCell ref="MOG247:MON247"/>
    <mergeCell ref="MOO247:MOV247"/>
    <mergeCell ref="MOW247:MPD247"/>
    <mergeCell ref="MPE247:MPL247"/>
    <mergeCell ref="MPM247:MPT247"/>
    <mergeCell ref="MPU247:MQB247"/>
    <mergeCell ref="MQC247:MQJ247"/>
    <mergeCell ref="MQK247:MQR247"/>
    <mergeCell ref="MQS247:MQZ247"/>
    <mergeCell ref="MRA247:MRH247"/>
    <mergeCell ref="MRI247:MRP247"/>
    <mergeCell ref="MRQ247:MRX247"/>
    <mergeCell ref="MRY247:MSF247"/>
    <mergeCell ref="MSG247:MSN247"/>
    <mergeCell ref="MSO247:MSV247"/>
    <mergeCell ref="MSW247:MTD247"/>
    <mergeCell ref="MTE247:MTL247"/>
    <mergeCell ref="MTM247:MTT247"/>
    <mergeCell ref="MTU247:MUB247"/>
    <mergeCell ref="MUC247:MUJ247"/>
    <mergeCell ref="MUK247:MUR247"/>
    <mergeCell ref="MUS247:MUZ247"/>
    <mergeCell ref="MVA247:MVH247"/>
    <mergeCell ref="MVI247:MVP247"/>
    <mergeCell ref="MVQ247:MVX247"/>
    <mergeCell ref="MVY247:MWF247"/>
    <mergeCell ref="MWG247:MWN247"/>
    <mergeCell ref="MWO247:MWV247"/>
    <mergeCell ref="MWW247:MXD247"/>
    <mergeCell ref="MXE247:MXL247"/>
    <mergeCell ref="MXM247:MXT247"/>
    <mergeCell ref="MXU247:MYB247"/>
    <mergeCell ref="MYC247:MYJ247"/>
    <mergeCell ref="MYK247:MYR247"/>
    <mergeCell ref="MYS247:MYZ247"/>
    <mergeCell ref="MZA247:MZH247"/>
    <mergeCell ref="MZI247:MZP247"/>
    <mergeCell ref="MZQ247:MZX247"/>
    <mergeCell ref="MZY247:NAF247"/>
    <mergeCell ref="NAG247:NAN247"/>
    <mergeCell ref="NAO247:NAV247"/>
    <mergeCell ref="NAW247:NBD247"/>
    <mergeCell ref="NBE247:NBL247"/>
    <mergeCell ref="NBM247:NBT247"/>
    <mergeCell ref="NBU247:NCB247"/>
    <mergeCell ref="NCC247:NCJ247"/>
    <mergeCell ref="NCK247:NCR247"/>
    <mergeCell ref="NCS247:NCZ247"/>
    <mergeCell ref="NDA247:NDH247"/>
    <mergeCell ref="NDI247:NDP247"/>
    <mergeCell ref="NDQ247:NDX247"/>
    <mergeCell ref="NDY247:NEF247"/>
    <mergeCell ref="NEG247:NEN247"/>
    <mergeCell ref="NEO247:NEV247"/>
    <mergeCell ref="NEW247:NFD247"/>
    <mergeCell ref="NFE247:NFL247"/>
    <mergeCell ref="NFM247:NFT247"/>
    <mergeCell ref="NFU247:NGB247"/>
    <mergeCell ref="NGC247:NGJ247"/>
    <mergeCell ref="NGK247:NGR247"/>
    <mergeCell ref="NGS247:NGZ247"/>
    <mergeCell ref="NHA247:NHH247"/>
    <mergeCell ref="NHI247:NHP247"/>
    <mergeCell ref="NHQ247:NHX247"/>
    <mergeCell ref="NHY247:NIF247"/>
    <mergeCell ref="NIG247:NIN247"/>
    <mergeCell ref="NIO247:NIV247"/>
    <mergeCell ref="NIW247:NJD247"/>
    <mergeCell ref="NJE247:NJL247"/>
    <mergeCell ref="NJM247:NJT247"/>
    <mergeCell ref="NJU247:NKB247"/>
    <mergeCell ref="NKC247:NKJ247"/>
    <mergeCell ref="NKK247:NKR247"/>
    <mergeCell ref="NKS247:NKZ247"/>
    <mergeCell ref="NLA247:NLH247"/>
    <mergeCell ref="NLI247:NLP247"/>
    <mergeCell ref="NLQ247:NLX247"/>
    <mergeCell ref="NLY247:NMF247"/>
    <mergeCell ref="NMG247:NMN247"/>
    <mergeCell ref="NMO247:NMV247"/>
    <mergeCell ref="NMW247:NND247"/>
    <mergeCell ref="NNE247:NNL247"/>
    <mergeCell ref="NNM247:NNT247"/>
    <mergeCell ref="NNU247:NOB247"/>
    <mergeCell ref="NOC247:NOJ247"/>
    <mergeCell ref="NOK247:NOR247"/>
    <mergeCell ref="NOS247:NOZ247"/>
    <mergeCell ref="NPA247:NPH247"/>
    <mergeCell ref="NPI247:NPP247"/>
    <mergeCell ref="NPQ247:NPX247"/>
    <mergeCell ref="NPY247:NQF247"/>
    <mergeCell ref="NQG247:NQN247"/>
    <mergeCell ref="NQO247:NQV247"/>
    <mergeCell ref="NQW247:NRD247"/>
    <mergeCell ref="NRE247:NRL247"/>
    <mergeCell ref="NRM247:NRT247"/>
    <mergeCell ref="NRU247:NSB247"/>
    <mergeCell ref="NSC247:NSJ247"/>
    <mergeCell ref="NSK247:NSR247"/>
    <mergeCell ref="NSS247:NSZ247"/>
    <mergeCell ref="NTA247:NTH247"/>
    <mergeCell ref="NTI247:NTP247"/>
    <mergeCell ref="NTQ247:NTX247"/>
    <mergeCell ref="NTY247:NUF247"/>
    <mergeCell ref="NUG247:NUN247"/>
    <mergeCell ref="NUO247:NUV247"/>
    <mergeCell ref="NUW247:NVD247"/>
    <mergeCell ref="NVE247:NVL247"/>
    <mergeCell ref="NVM247:NVT247"/>
    <mergeCell ref="NVU247:NWB247"/>
    <mergeCell ref="NWC247:NWJ247"/>
    <mergeCell ref="NWK247:NWR247"/>
    <mergeCell ref="NWS247:NWZ247"/>
    <mergeCell ref="NXA247:NXH247"/>
    <mergeCell ref="NXI247:NXP247"/>
    <mergeCell ref="NXQ247:NXX247"/>
    <mergeCell ref="NXY247:NYF247"/>
    <mergeCell ref="NYG247:NYN247"/>
    <mergeCell ref="NYO247:NYV247"/>
    <mergeCell ref="NYW247:NZD247"/>
    <mergeCell ref="NZE247:NZL247"/>
    <mergeCell ref="NZM247:NZT247"/>
    <mergeCell ref="NZU247:OAB247"/>
    <mergeCell ref="OAC247:OAJ247"/>
    <mergeCell ref="OAK247:OAR247"/>
    <mergeCell ref="OAS247:OAZ247"/>
    <mergeCell ref="OBA247:OBH247"/>
    <mergeCell ref="OBI247:OBP247"/>
    <mergeCell ref="OBQ247:OBX247"/>
    <mergeCell ref="OBY247:OCF247"/>
    <mergeCell ref="OCG247:OCN247"/>
    <mergeCell ref="OCO247:OCV247"/>
    <mergeCell ref="OCW247:ODD247"/>
    <mergeCell ref="ODE247:ODL247"/>
    <mergeCell ref="ODM247:ODT247"/>
    <mergeCell ref="ODU247:OEB247"/>
    <mergeCell ref="OEC247:OEJ247"/>
    <mergeCell ref="OEK247:OER247"/>
    <mergeCell ref="OES247:OEZ247"/>
    <mergeCell ref="OFA247:OFH247"/>
    <mergeCell ref="OFI247:OFP247"/>
    <mergeCell ref="OFQ247:OFX247"/>
    <mergeCell ref="OFY247:OGF247"/>
    <mergeCell ref="OGG247:OGN247"/>
    <mergeCell ref="OGO247:OGV247"/>
    <mergeCell ref="OGW247:OHD247"/>
    <mergeCell ref="OHE247:OHL247"/>
    <mergeCell ref="OHM247:OHT247"/>
    <mergeCell ref="OHU247:OIB247"/>
    <mergeCell ref="OIC247:OIJ247"/>
    <mergeCell ref="OIK247:OIR247"/>
    <mergeCell ref="OIS247:OIZ247"/>
    <mergeCell ref="OJA247:OJH247"/>
    <mergeCell ref="OJI247:OJP247"/>
    <mergeCell ref="OJQ247:OJX247"/>
    <mergeCell ref="OJY247:OKF247"/>
    <mergeCell ref="OKG247:OKN247"/>
    <mergeCell ref="OKO247:OKV247"/>
    <mergeCell ref="OKW247:OLD247"/>
    <mergeCell ref="OLE247:OLL247"/>
    <mergeCell ref="OLM247:OLT247"/>
    <mergeCell ref="OLU247:OMB247"/>
    <mergeCell ref="OMC247:OMJ247"/>
    <mergeCell ref="OMK247:OMR247"/>
    <mergeCell ref="OMS247:OMZ247"/>
    <mergeCell ref="ONA247:ONH247"/>
    <mergeCell ref="ONI247:ONP247"/>
    <mergeCell ref="ONQ247:ONX247"/>
    <mergeCell ref="ONY247:OOF247"/>
    <mergeCell ref="OOG247:OON247"/>
    <mergeCell ref="OOO247:OOV247"/>
    <mergeCell ref="OOW247:OPD247"/>
    <mergeCell ref="OPE247:OPL247"/>
    <mergeCell ref="OPM247:OPT247"/>
    <mergeCell ref="OPU247:OQB247"/>
    <mergeCell ref="OQC247:OQJ247"/>
    <mergeCell ref="OQK247:OQR247"/>
    <mergeCell ref="OQS247:OQZ247"/>
    <mergeCell ref="ORA247:ORH247"/>
    <mergeCell ref="ORI247:ORP247"/>
    <mergeCell ref="ORQ247:ORX247"/>
    <mergeCell ref="ORY247:OSF247"/>
    <mergeCell ref="OSG247:OSN247"/>
    <mergeCell ref="OSO247:OSV247"/>
    <mergeCell ref="OSW247:OTD247"/>
    <mergeCell ref="OTE247:OTL247"/>
    <mergeCell ref="OTM247:OTT247"/>
    <mergeCell ref="OTU247:OUB247"/>
    <mergeCell ref="OUC247:OUJ247"/>
    <mergeCell ref="OUK247:OUR247"/>
    <mergeCell ref="OUS247:OUZ247"/>
    <mergeCell ref="OVA247:OVH247"/>
    <mergeCell ref="OVI247:OVP247"/>
    <mergeCell ref="OVQ247:OVX247"/>
    <mergeCell ref="OVY247:OWF247"/>
    <mergeCell ref="OWG247:OWN247"/>
    <mergeCell ref="OWO247:OWV247"/>
    <mergeCell ref="OWW247:OXD247"/>
    <mergeCell ref="OXE247:OXL247"/>
    <mergeCell ref="OXM247:OXT247"/>
    <mergeCell ref="OXU247:OYB247"/>
    <mergeCell ref="OYC247:OYJ247"/>
    <mergeCell ref="OYK247:OYR247"/>
    <mergeCell ref="OYS247:OYZ247"/>
    <mergeCell ref="OZA247:OZH247"/>
    <mergeCell ref="OZI247:OZP247"/>
    <mergeCell ref="OZQ247:OZX247"/>
    <mergeCell ref="OZY247:PAF247"/>
    <mergeCell ref="PAG247:PAN247"/>
    <mergeCell ref="PAO247:PAV247"/>
    <mergeCell ref="PAW247:PBD247"/>
    <mergeCell ref="PBE247:PBL247"/>
    <mergeCell ref="PBM247:PBT247"/>
    <mergeCell ref="PBU247:PCB247"/>
    <mergeCell ref="PCC247:PCJ247"/>
    <mergeCell ref="PCK247:PCR247"/>
    <mergeCell ref="PCS247:PCZ247"/>
    <mergeCell ref="PDA247:PDH247"/>
    <mergeCell ref="PDI247:PDP247"/>
    <mergeCell ref="PDQ247:PDX247"/>
    <mergeCell ref="PDY247:PEF247"/>
    <mergeCell ref="PEG247:PEN247"/>
    <mergeCell ref="PEO247:PEV247"/>
    <mergeCell ref="PEW247:PFD247"/>
    <mergeCell ref="PFE247:PFL247"/>
    <mergeCell ref="PFM247:PFT247"/>
    <mergeCell ref="PFU247:PGB247"/>
    <mergeCell ref="PGC247:PGJ247"/>
    <mergeCell ref="PGK247:PGR247"/>
    <mergeCell ref="PGS247:PGZ247"/>
    <mergeCell ref="PHA247:PHH247"/>
    <mergeCell ref="PHI247:PHP247"/>
    <mergeCell ref="PHQ247:PHX247"/>
    <mergeCell ref="PHY247:PIF247"/>
    <mergeCell ref="PIG247:PIN247"/>
    <mergeCell ref="PIO247:PIV247"/>
    <mergeCell ref="PIW247:PJD247"/>
    <mergeCell ref="PJE247:PJL247"/>
    <mergeCell ref="PJM247:PJT247"/>
    <mergeCell ref="PJU247:PKB247"/>
    <mergeCell ref="PKC247:PKJ247"/>
    <mergeCell ref="PKK247:PKR247"/>
    <mergeCell ref="PKS247:PKZ247"/>
    <mergeCell ref="PLA247:PLH247"/>
    <mergeCell ref="PLI247:PLP247"/>
    <mergeCell ref="PLQ247:PLX247"/>
    <mergeCell ref="PLY247:PMF247"/>
    <mergeCell ref="PMG247:PMN247"/>
    <mergeCell ref="PMO247:PMV247"/>
    <mergeCell ref="PMW247:PND247"/>
    <mergeCell ref="PNE247:PNL247"/>
    <mergeCell ref="PNM247:PNT247"/>
    <mergeCell ref="PNU247:POB247"/>
    <mergeCell ref="POC247:POJ247"/>
    <mergeCell ref="POK247:POR247"/>
    <mergeCell ref="POS247:POZ247"/>
    <mergeCell ref="PPA247:PPH247"/>
    <mergeCell ref="PPI247:PPP247"/>
    <mergeCell ref="PPQ247:PPX247"/>
    <mergeCell ref="PPY247:PQF247"/>
    <mergeCell ref="PQG247:PQN247"/>
    <mergeCell ref="PQO247:PQV247"/>
    <mergeCell ref="PQW247:PRD247"/>
    <mergeCell ref="PRE247:PRL247"/>
    <mergeCell ref="PRM247:PRT247"/>
    <mergeCell ref="PRU247:PSB247"/>
    <mergeCell ref="PSC247:PSJ247"/>
    <mergeCell ref="PSK247:PSR247"/>
    <mergeCell ref="PSS247:PSZ247"/>
    <mergeCell ref="PTA247:PTH247"/>
    <mergeCell ref="PTI247:PTP247"/>
    <mergeCell ref="PTQ247:PTX247"/>
    <mergeCell ref="PTY247:PUF247"/>
    <mergeCell ref="PUG247:PUN247"/>
    <mergeCell ref="PUO247:PUV247"/>
    <mergeCell ref="PUW247:PVD247"/>
    <mergeCell ref="PVE247:PVL247"/>
    <mergeCell ref="PVM247:PVT247"/>
    <mergeCell ref="PVU247:PWB247"/>
    <mergeCell ref="PWC247:PWJ247"/>
    <mergeCell ref="PWK247:PWR247"/>
    <mergeCell ref="PWS247:PWZ247"/>
    <mergeCell ref="PXA247:PXH247"/>
    <mergeCell ref="PXI247:PXP247"/>
    <mergeCell ref="PXQ247:PXX247"/>
    <mergeCell ref="PXY247:PYF247"/>
    <mergeCell ref="PYG247:PYN247"/>
    <mergeCell ref="PYO247:PYV247"/>
    <mergeCell ref="PYW247:PZD247"/>
    <mergeCell ref="PZE247:PZL247"/>
    <mergeCell ref="PZM247:PZT247"/>
    <mergeCell ref="PZU247:QAB247"/>
    <mergeCell ref="QAC247:QAJ247"/>
    <mergeCell ref="QAK247:QAR247"/>
    <mergeCell ref="QAS247:QAZ247"/>
    <mergeCell ref="QBA247:QBH247"/>
    <mergeCell ref="QBI247:QBP247"/>
    <mergeCell ref="QBQ247:QBX247"/>
    <mergeCell ref="QBY247:QCF247"/>
    <mergeCell ref="QCG247:QCN247"/>
    <mergeCell ref="QCO247:QCV247"/>
    <mergeCell ref="QCW247:QDD247"/>
    <mergeCell ref="QDE247:QDL247"/>
    <mergeCell ref="QDM247:QDT247"/>
    <mergeCell ref="QDU247:QEB247"/>
    <mergeCell ref="QEC247:QEJ247"/>
    <mergeCell ref="QEK247:QER247"/>
    <mergeCell ref="QES247:QEZ247"/>
    <mergeCell ref="QFA247:QFH247"/>
    <mergeCell ref="QFI247:QFP247"/>
    <mergeCell ref="QFQ247:QFX247"/>
    <mergeCell ref="QFY247:QGF247"/>
    <mergeCell ref="QGG247:QGN247"/>
    <mergeCell ref="QGO247:QGV247"/>
    <mergeCell ref="QGW247:QHD247"/>
    <mergeCell ref="QHE247:QHL247"/>
    <mergeCell ref="QHM247:QHT247"/>
    <mergeCell ref="QHU247:QIB247"/>
    <mergeCell ref="QIC247:QIJ247"/>
    <mergeCell ref="QIK247:QIR247"/>
    <mergeCell ref="QIS247:QIZ247"/>
    <mergeCell ref="QJA247:QJH247"/>
    <mergeCell ref="QJI247:QJP247"/>
    <mergeCell ref="QJQ247:QJX247"/>
    <mergeCell ref="QJY247:QKF247"/>
    <mergeCell ref="QKG247:QKN247"/>
    <mergeCell ref="QKO247:QKV247"/>
    <mergeCell ref="QKW247:QLD247"/>
    <mergeCell ref="QLE247:QLL247"/>
    <mergeCell ref="QLM247:QLT247"/>
    <mergeCell ref="QLU247:QMB247"/>
    <mergeCell ref="QMC247:QMJ247"/>
    <mergeCell ref="QMK247:QMR247"/>
    <mergeCell ref="QMS247:QMZ247"/>
    <mergeCell ref="QNA247:QNH247"/>
    <mergeCell ref="QNI247:QNP247"/>
    <mergeCell ref="QNQ247:QNX247"/>
    <mergeCell ref="QNY247:QOF247"/>
    <mergeCell ref="QOG247:QON247"/>
    <mergeCell ref="QOO247:QOV247"/>
    <mergeCell ref="QOW247:QPD247"/>
    <mergeCell ref="QPE247:QPL247"/>
    <mergeCell ref="QPM247:QPT247"/>
    <mergeCell ref="QPU247:QQB247"/>
    <mergeCell ref="QQC247:QQJ247"/>
    <mergeCell ref="QQK247:QQR247"/>
    <mergeCell ref="QQS247:QQZ247"/>
    <mergeCell ref="QRA247:QRH247"/>
    <mergeCell ref="QRI247:QRP247"/>
    <mergeCell ref="QRQ247:QRX247"/>
    <mergeCell ref="QRY247:QSF247"/>
    <mergeCell ref="QSG247:QSN247"/>
    <mergeCell ref="QSO247:QSV247"/>
    <mergeCell ref="QSW247:QTD247"/>
    <mergeCell ref="QTE247:QTL247"/>
    <mergeCell ref="QTM247:QTT247"/>
    <mergeCell ref="QTU247:QUB247"/>
    <mergeCell ref="QUC247:QUJ247"/>
    <mergeCell ref="QUK247:QUR247"/>
    <mergeCell ref="QUS247:QUZ247"/>
    <mergeCell ref="QVA247:QVH247"/>
    <mergeCell ref="QVI247:QVP247"/>
    <mergeCell ref="QVQ247:QVX247"/>
    <mergeCell ref="QVY247:QWF247"/>
    <mergeCell ref="QWG247:QWN247"/>
    <mergeCell ref="QWO247:QWV247"/>
    <mergeCell ref="QWW247:QXD247"/>
    <mergeCell ref="QXE247:QXL247"/>
    <mergeCell ref="QXM247:QXT247"/>
    <mergeCell ref="QXU247:QYB247"/>
    <mergeCell ref="QYC247:QYJ247"/>
    <mergeCell ref="QYK247:QYR247"/>
    <mergeCell ref="QYS247:QYZ247"/>
    <mergeCell ref="QZA247:QZH247"/>
    <mergeCell ref="QZI247:QZP247"/>
    <mergeCell ref="QZQ247:QZX247"/>
    <mergeCell ref="QZY247:RAF247"/>
    <mergeCell ref="RAG247:RAN247"/>
    <mergeCell ref="RAO247:RAV247"/>
    <mergeCell ref="RAW247:RBD247"/>
    <mergeCell ref="RBE247:RBL247"/>
    <mergeCell ref="RBM247:RBT247"/>
    <mergeCell ref="RBU247:RCB247"/>
    <mergeCell ref="RCC247:RCJ247"/>
    <mergeCell ref="RCK247:RCR247"/>
    <mergeCell ref="RCS247:RCZ247"/>
    <mergeCell ref="RDA247:RDH247"/>
    <mergeCell ref="RDI247:RDP247"/>
    <mergeCell ref="RDQ247:RDX247"/>
    <mergeCell ref="RDY247:REF247"/>
    <mergeCell ref="REG247:REN247"/>
    <mergeCell ref="REO247:REV247"/>
    <mergeCell ref="REW247:RFD247"/>
    <mergeCell ref="RFE247:RFL247"/>
    <mergeCell ref="RFM247:RFT247"/>
    <mergeCell ref="RFU247:RGB247"/>
    <mergeCell ref="RGC247:RGJ247"/>
    <mergeCell ref="RGK247:RGR247"/>
    <mergeCell ref="RGS247:RGZ247"/>
    <mergeCell ref="RHA247:RHH247"/>
    <mergeCell ref="RHI247:RHP247"/>
    <mergeCell ref="RHQ247:RHX247"/>
    <mergeCell ref="RHY247:RIF247"/>
    <mergeCell ref="RIG247:RIN247"/>
    <mergeCell ref="RIO247:RIV247"/>
    <mergeCell ref="RIW247:RJD247"/>
    <mergeCell ref="RJE247:RJL247"/>
    <mergeCell ref="RJM247:RJT247"/>
    <mergeCell ref="RJU247:RKB247"/>
    <mergeCell ref="RKC247:RKJ247"/>
    <mergeCell ref="RKK247:RKR247"/>
    <mergeCell ref="RKS247:RKZ247"/>
    <mergeCell ref="RLA247:RLH247"/>
    <mergeCell ref="RLI247:RLP247"/>
    <mergeCell ref="RLQ247:RLX247"/>
    <mergeCell ref="RLY247:RMF247"/>
    <mergeCell ref="RMG247:RMN247"/>
    <mergeCell ref="RMO247:RMV247"/>
    <mergeCell ref="RMW247:RND247"/>
    <mergeCell ref="RNE247:RNL247"/>
    <mergeCell ref="RNM247:RNT247"/>
    <mergeCell ref="RNU247:ROB247"/>
    <mergeCell ref="ROC247:ROJ247"/>
    <mergeCell ref="ROK247:ROR247"/>
    <mergeCell ref="ROS247:ROZ247"/>
    <mergeCell ref="RPA247:RPH247"/>
    <mergeCell ref="RPI247:RPP247"/>
    <mergeCell ref="RPQ247:RPX247"/>
    <mergeCell ref="RPY247:RQF247"/>
    <mergeCell ref="RQG247:RQN247"/>
    <mergeCell ref="RQO247:RQV247"/>
    <mergeCell ref="RQW247:RRD247"/>
    <mergeCell ref="RRE247:RRL247"/>
    <mergeCell ref="RRM247:RRT247"/>
    <mergeCell ref="RRU247:RSB247"/>
    <mergeCell ref="RSC247:RSJ247"/>
    <mergeCell ref="RSK247:RSR247"/>
    <mergeCell ref="RSS247:RSZ247"/>
    <mergeCell ref="RTA247:RTH247"/>
    <mergeCell ref="RTI247:RTP247"/>
    <mergeCell ref="RTQ247:RTX247"/>
    <mergeCell ref="RTY247:RUF247"/>
    <mergeCell ref="RUG247:RUN247"/>
    <mergeCell ref="RUO247:RUV247"/>
    <mergeCell ref="RUW247:RVD247"/>
    <mergeCell ref="RVE247:RVL247"/>
    <mergeCell ref="RVM247:RVT247"/>
    <mergeCell ref="RVU247:RWB247"/>
    <mergeCell ref="RWC247:RWJ247"/>
    <mergeCell ref="RWK247:RWR247"/>
    <mergeCell ref="RWS247:RWZ247"/>
    <mergeCell ref="RXA247:RXH247"/>
    <mergeCell ref="RXI247:RXP247"/>
    <mergeCell ref="RXQ247:RXX247"/>
    <mergeCell ref="RXY247:RYF247"/>
    <mergeCell ref="RYG247:RYN247"/>
    <mergeCell ref="RYO247:RYV247"/>
    <mergeCell ref="RYW247:RZD247"/>
    <mergeCell ref="RZE247:RZL247"/>
    <mergeCell ref="RZM247:RZT247"/>
    <mergeCell ref="RZU247:SAB247"/>
    <mergeCell ref="SAC247:SAJ247"/>
    <mergeCell ref="SAK247:SAR247"/>
    <mergeCell ref="SAS247:SAZ247"/>
    <mergeCell ref="SBA247:SBH247"/>
    <mergeCell ref="SBI247:SBP247"/>
    <mergeCell ref="SBQ247:SBX247"/>
    <mergeCell ref="SBY247:SCF247"/>
    <mergeCell ref="SCG247:SCN247"/>
    <mergeCell ref="SCO247:SCV247"/>
    <mergeCell ref="SCW247:SDD247"/>
    <mergeCell ref="SDE247:SDL247"/>
    <mergeCell ref="SDM247:SDT247"/>
    <mergeCell ref="SDU247:SEB247"/>
    <mergeCell ref="SEC247:SEJ247"/>
    <mergeCell ref="SEK247:SER247"/>
    <mergeCell ref="SES247:SEZ247"/>
    <mergeCell ref="SFA247:SFH247"/>
    <mergeCell ref="SFI247:SFP247"/>
    <mergeCell ref="SFQ247:SFX247"/>
    <mergeCell ref="SFY247:SGF247"/>
    <mergeCell ref="SGG247:SGN247"/>
    <mergeCell ref="SGO247:SGV247"/>
    <mergeCell ref="SGW247:SHD247"/>
    <mergeCell ref="SHE247:SHL247"/>
    <mergeCell ref="SHM247:SHT247"/>
    <mergeCell ref="SHU247:SIB247"/>
    <mergeCell ref="SIC247:SIJ247"/>
    <mergeCell ref="SIK247:SIR247"/>
    <mergeCell ref="SIS247:SIZ247"/>
    <mergeCell ref="SJA247:SJH247"/>
    <mergeCell ref="SJI247:SJP247"/>
    <mergeCell ref="SJQ247:SJX247"/>
    <mergeCell ref="SJY247:SKF247"/>
    <mergeCell ref="SKG247:SKN247"/>
    <mergeCell ref="SKO247:SKV247"/>
    <mergeCell ref="SKW247:SLD247"/>
    <mergeCell ref="SLE247:SLL247"/>
    <mergeCell ref="SLM247:SLT247"/>
    <mergeCell ref="SLU247:SMB247"/>
    <mergeCell ref="SMC247:SMJ247"/>
    <mergeCell ref="SMK247:SMR247"/>
    <mergeCell ref="SMS247:SMZ247"/>
    <mergeCell ref="SNA247:SNH247"/>
    <mergeCell ref="SNI247:SNP247"/>
    <mergeCell ref="SNQ247:SNX247"/>
    <mergeCell ref="SNY247:SOF247"/>
    <mergeCell ref="SOG247:SON247"/>
    <mergeCell ref="SOO247:SOV247"/>
    <mergeCell ref="SOW247:SPD247"/>
    <mergeCell ref="SPE247:SPL247"/>
    <mergeCell ref="SPM247:SPT247"/>
    <mergeCell ref="SPU247:SQB247"/>
    <mergeCell ref="SQC247:SQJ247"/>
    <mergeCell ref="SQK247:SQR247"/>
    <mergeCell ref="SQS247:SQZ247"/>
    <mergeCell ref="SRA247:SRH247"/>
    <mergeCell ref="SRI247:SRP247"/>
    <mergeCell ref="SRQ247:SRX247"/>
    <mergeCell ref="SRY247:SSF247"/>
    <mergeCell ref="SSG247:SSN247"/>
    <mergeCell ref="SSO247:SSV247"/>
    <mergeCell ref="SSW247:STD247"/>
    <mergeCell ref="STE247:STL247"/>
    <mergeCell ref="STM247:STT247"/>
    <mergeCell ref="STU247:SUB247"/>
    <mergeCell ref="SUC247:SUJ247"/>
    <mergeCell ref="SUK247:SUR247"/>
    <mergeCell ref="SUS247:SUZ247"/>
    <mergeCell ref="SVA247:SVH247"/>
    <mergeCell ref="SVI247:SVP247"/>
    <mergeCell ref="SVQ247:SVX247"/>
    <mergeCell ref="SVY247:SWF247"/>
    <mergeCell ref="SWG247:SWN247"/>
    <mergeCell ref="SWO247:SWV247"/>
    <mergeCell ref="SWW247:SXD247"/>
    <mergeCell ref="SXE247:SXL247"/>
    <mergeCell ref="SXM247:SXT247"/>
    <mergeCell ref="SXU247:SYB247"/>
    <mergeCell ref="SYC247:SYJ247"/>
    <mergeCell ref="SYK247:SYR247"/>
    <mergeCell ref="SYS247:SYZ247"/>
    <mergeCell ref="SZA247:SZH247"/>
    <mergeCell ref="SZI247:SZP247"/>
    <mergeCell ref="SZQ247:SZX247"/>
    <mergeCell ref="SZY247:TAF247"/>
    <mergeCell ref="TAG247:TAN247"/>
    <mergeCell ref="TAO247:TAV247"/>
    <mergeCell ref="TAW247:TBD247"/>
    <mergeCell ref="TBE247:TBL247"/>
    <mergeCell ref="TBM247:TBT247"/>
    <mergeCell ref="TBU247:TCB247"/>
    <mergeCell ref="TCC247:TCJ247"/>
    <mergeCell ref="TCK247:TCR247"/>
    <mergeCell ref="TCS247:TCZ247"/>
    <mergeCell ref="TDA247:TDH247"/>
    <mergeCell ref="TDI247:TDP247"/>
    <mergeCell ref="TDQ247:TDX247"/>
    <mergeCell ref="TDY247:TEF247"/>
    <mergeCell ref="TEG247:TEN247"/>
    <mergeCell ref="TEO247:TEV247"/>
    <mergeCell ref="TEW247:TFD247"/>
    <mergeCell ref="TFE247:TFL247"/>
    <mergeCell ref="TFM247:TFT247"/>
    <mergeCell ref="TFU247:TGB247"/>
    <mergeCell ref="TGC247:TGJ247"/>
    <mergeCell ref="TGK247:TGR247"/>
    <mergeCell ref="TGS247:TGZ247"/>
    <mergeCell ref="THA247:THH247"/>
    <mergeCell ref="THI247:THP247"/>
    <mergeCell ref="THQ247:THX247"/>
    <mergeCell ref="THY247:TIF247"/>
    <mergeCell ref="TIG247:TIN247"/>
    <mergeCell ref="TIO247:TIV247"/>
    <mergeCell ref="TIW247:TJD247"/>
    <mergeCell ref="TJE247:TJL247"/>
    <mergeCell ref="TJM247:TJT247"/>
    <mergeCell ref="TJU247:TKB247"/>
    <mergeCell ref="TKC247:TKJ247"/>
    <mergeCell ref="TKK247:TKR247"/>
    <mergeCell ref="TKS247:TKZ247"/>
    <mergeCell ref="TLA247:TLH247"/>
    <mergeCell ref="TLI247:TLP247"/>
    <mergeCell ref="TLQ247:TLX247"/>
    <mergeCell ref="TLY247:TMF247"/>
    <mergeCell ref="TMG247:TMN247"/>
    <mergeCell ref="TMO247:TMV247"/>
    <mergeCell ref="TMW247:TND247"/>
    <mergeCell ref="TNE247:TNL247"/>
    <mergeCell ref="TNM247:TNT247"/>
    <mergeCell ref="TNU247:TOB247"/>
    <mergeCell ref="TOC247:TOJ247"/>
    <mergeCell ref="TOK247:TOR247"/>
    <mergeCell ref="TOS247:TOZ247"/>
    <mergeCell ref="TPA247:TPH247"/>
    <mergeCell ref="TPI247:TPP247"/>
    <mergeCell ref="TPQ247:TPX247"/>
    <mergeCell ref="TPY247:TQF247"/>
    <mergeCell ref="TQG247:TQN247"/>
    <mergeCell ref="TQO247:TQV247"/>
    <mergeCell ref="TQW247:TRD247"/>
    <mergeCell ref="TRE247:TRL247"/>
    <mergeCell ref="TRM247:TRT247"/>
    <mergeCell ref="TRU247:TSB247"/>
    <mergeCell ref="TSC247:TSJ247"/>
    <mergeCell ref="TSK247:TSR247"/>
    <mergeCell ref="TSS247:TSZ247"/>
    <mergeCell ref="TTA247:TTH247"/>
    <mergeCell ref="TTI247:TTP247"/>
    <mergeCell ref="TTQ247:TTX247"/>
    <mergeCell ref="TTY247:TUF247"/>
    <mergeCell ref="TUG247:TUN247"/>
    <mergeCell ref="TUO247:TUV247"/>
    <mergeCell ref="TUW247:TVD247"/>
    <mergeCell ref="TVE247:TVL247"/>
    <mergeCell ref="TVM247:TVT247"/>
    <mergeCell ref="TVU247:TWB247"/>
    <mergeCell ref="TWC247:TWJ247"/>
    <mergeCell ref="TWK247:TWR247"/>
    <mergeCell ref="TWS247:TWZ247"/>
    <mergeCell ref="TXA247:TXH247"/>
    <mergeCell ref="TXI247:TXP247"/>
    <mergeCell ref="TXQ247:TXX247"/>
    <mergeCell ref="TXY247:TYF247"/>
    <mergeCell ref="TYG247:TYN247"/>
    <mergeCell ref="TYO247:TYV247"/>
    <mergeCell ref="TYW247:TZD247"/>
    <mergeCell ref="TZE247:TZL247"/>
    <mergeCell ref="TZM247:TZT247"/>
    <mergeCell ref="TZU247:UAB247"/>
    <mergeCell ref="UAC247:UAJ247"/>
    <mergeCell ref="UAK247:UAR247"/>
    <mergeCell ref="UAS247:UAZ247"/>
    <mergeCell ref="UBA247:UBH247"/>
    <mergeCell ref="UBI247:UBP247"/>
    <mergeCell ref="UBQ247:UBX247"/>
    <mergeCell ref="UBY247:UCF247"/>
    <mergeCell ref="UCG247:UCN247"/>
    <mergeCell ref="UCO247:UCV247"/>
    <mergeCell ref="UCW247:UDD247"/>
    <mergeCell ref="UDE247:UDL247"/>
    <mergeCell ref="UDM247:UDT247"/>
    <mergeCell ref="UDU247:UEB247"/>
    <mergeCell ref="UEC247:UEJ247"/>
    <mergeCell ref="UEK247:UER247"/>
    <mergeCell ref="UES247:UEZ247"/>
    <mergeCell ref="UFA247:UFH247"/>
    <mergeCell ref="UFI247:UFP247"/>
    <mergeCell ref="UFQ247:UFX247"/>
    <mergeCell ref="UFY247:UGF247"/>
    <mergeCell ref="UGG247:UGN247"/>
    <mergeCell ref="UGO247:UGV247"/>
    <mergeCell ref="UGW247:UHD247"/>
    <mergeCell ref="UHE247:UHL247"/>
    <mergeCell ref="UHM247:UHT247"/>
    <mergeCell ref="UHU247:UIB247"/>
    <mergeCell ref="UIC247:UIJ247"/>
    <mergeCell ref="UIK247:UIR247"/>
    <mergeCell ref="UIS247:UIZ247"/>
    <mergeCell ref="UJA247:UJH247"/>
    <mergeCell ref="UJI247:UJP247"/>
    <mergeCell ref="UJQ247:UJX247"/>
    <mergeCell ref="UJY247:UKF247"/>
    <mergeCell ref="UKG247:UKN247"/>
    <mergeCell ref="UKO247:UKV247"/>
    <mergeCell ref="UKW247:ULD247"/>
    <mergeCell ref="ULE247:ULL247"/>
    <mergeCell ref="ULM247:ULT247"/>
    <mergeCell ref="ULU247:UMB247"/>
    <mergeCell ref="UMC247:UMJ247"/>
    <mergeCell ref="UMK247:UMR247"/>
    <mergeCell ref="UMS247:UMZ247"/>
    <mergeCell ref="UNA247:UNH247"/>
    <mergeCell ref="UNI247:UNP247"/>
    <mergeCell ref="UNQ247:UNX247"/>
    <mergeCell ref="UNY247:UOF247"/>
    <mergeCell ref="UOG247:UON247"/>
    <mergeCell ref="UOO247:UOV247"/>
    <mergeCell ref="UOW247:UPD247"/>
    <mergeCell ref="UPE247:UPL247"/>
    <mergeCell ref="UPM247:UPT247"/>
    <mergeCell ref="UPU247:UQB247"/>
    <mergeCell ref="UQC247:UQJ247"/>
    <mergeCell ref="UQK247:UQR247"/>
    <mergeCell ref="UQS247:UQZ247"/>
    <mergeCell ref="URA247:URH247"/>
    <mergeCell ref="URI247:URP247"/>
    <mergeCell ref="URQ247:URX247"/>
    <mergeCell ref="URY247:USF247"/>
    <mergeCell ref="USG247:USN247"/>
    <mergeCell ref="USO247:USV247"/>
    <mergeCell ref="USW247:UTD247"/>
    <mergeCell ref="UTE247:UTL247"/>
    <mergeCell ref="UTM247:UTT247"/>
    <mergeCell ref="UTU247:UUB247"/>
    <mergeCell ref="UUC247:UUJ247"/>
    <mergeCell ref="UUK247:UUR247"/>
    <mergeCell ref="UUS247:UUZ247"/>
    <mergeCell ref="UVA247:UVH247"/>
    <mergeCell ref="UVI247:UVP247"/>
    <mergeCell ref="UVQ247:UVX247"/>
    <mergeCell ref="UVY247:UWF247"/>
    <mergeCell ref="UWG247:UWN247"/>
    <mergeCell ref="UWO247:UWV247"/>
    <mergeCell ref="UWW247:UXD247"/>
    <mergeCell ref="UXE247:UXL247"/>
    <mergeCell ref="UXM247:UXT247"/>
    <mergeCell ref="UXU247:UYB247"/>
    <mergeCell ref="UYC247:UYJ247"/>
    <mergeCell ref="UYK247:UYR247"/>
    <mergeCell ref="UYS247:UYZ247"/>
    <mergeCell ref="UZA247:UZH247"/>
    <mergeCell ref="UZI247:UZP247"/>
    <mergeCell ref="UZQ247:UZX247"/>
    <mergeCell ref="UZY247:VAF247"/>
    <mergeCell ref="VAG247:VAN247"/>
    <mergeCell ref="VAO247:VAV247"/>
    <mergeCell ref="VAW247:VBD247"/>
    <mergeCell ref="VBE247:VBL247"/>
    <mergeCell ref="VBM247:VBT247"/>
    <mergeCell ref="VBU247:VCB247"/>
    <mergeCell ref="VCC247:VCJ247"/>
    <mergeCell ref="VCK247:VCR247"/>
    <mergeCell ref="VCS247:VCZ247"/>
    <mergeCell ref="VDA247:VDH247"/>
    <mergeCell ref="VDI247:VDP247"/>
    <mergeCell ref="VDQ247:VDX247"/>
    <mergeCell ref="VDY247:VEF247"/>
    <mergeCell ref="VEG247:VEN247"/>
    <mergeCell ref="VEO247:VEV247"/>
    <mergeCell ref="VEW247:VFD247"/>
    <mergeCell ref="VFE247:VFL247"/>
    <mergeCell ref="VFM247:VFT247"/>
    <mergeCell ref="VFU247:VGB247"/>
    <mergeCell ref="VGC247:VGJ247"/>
    <mergeCell ref="VGK247:VGR247"/>
    <mergeCell ref="VGS247:VGZ247"/>
    <mergeCell ref="VHA247:VHH247"/>
    <mergeCell ref="VHI247:VHP247"/>
    <mergeCell ref="VHQ247:VHX247"/>
    <mergeCell ref="VHY247:VIF247"/>
    <mergeCell ref="VIG247:VIN247"/>
    <mergeCell ref="VIO247:VIV247"/>
    <mergeCell ref="VIW247:VJD247"/>
    <mergeCell ref="VJE247:VJL247"/>
    <mergeCell ref="VJM247:VJT247"/>
    <mergeCell ref="VJU247:VKB247"/>
    <mergeCell ref="VKC247:VKJ247"/>
    <mergeCell ref="VKK247:VKR247"/>
    <mergeCell ref="VKS247:VKZ247"/>
    <mergeCell ref="VLA247:VLH247"/>
    <mergeCell ref="VLI247:VLP247"/>
    <mergeCell ref="VLQ247:VLX247"/>
    <mergeCell ref="VLY247:VMF247"/>
    <mergeCell ref="VMG247:VMN247"/>
    <mergeCell ref="VMO247:VMV247"/>
    <mergeCell ref="VMW247:VND247"/>
    <mergeCell ref="VNE247:VNL247"/>
    <mergeCell ref="VNM247:VNT247"/>
    <mergeCell ref="VNU247:VOB247"/>
    <mergeCell ref="VOC247:VOJ247"/>
    <mergeCell ref="VOK247:VOR247"/>
    <mergeCell ref="VOS247:VOZ247"/>
    <mergeCell ref="VPA247:VPH247"/>
    <mergeCell ref="VPI247:VPP247"/>
    <mergeCell ref="VPQ247:VPX247"/>
    <mergeCell ref="VPY247:VQF247"/>
    <mergeCell ref="VQG247:VQN247"/>
    <mergeCell ref="VQO247:VQV247"/>
    <mergeCell ref="VQW247:VRD247"/>
    <mergeCell ref="VRE247:VRL247"/>
    <mergeCell ref="VRM247:VRT247"/>
    <mergeCell ref="VRU247:VSB247"/>
    <mergeCell ref="VSC247:VSJ247"/>
    <mergeCell ref="VSK247:VSR247"/>
    <mergeCell ref="VSS247:VSZ247"/>
    <mergeCell ref="VTA247:VTH247"/>
    <mergeCell ref="VTI247:VTP247"/>
    <mergeCell ref="VTQ247:VTX247"/>
    <mergeCell ref="VTY247:VUF247"/>
    <mergeCell ref="VUG247:VUN247"/>
    <mergeCell ref="VUO247:VUV247"/>
    <mergeCell ref="VUW247:VVD247"/>
    <mergeCell ref="VVE247:VVL247"/>
    <mergeCell ref="VVM247:VVT247"/>
    <mergeCell ref="VVU247:VWB247"/>
    <mergeCell ref="VWC247:VWJ247"/>
    <mergeCell ref="VWK247:VWR247"/>
    <mergeCell ref="VWS247:VWZ247"/>
    <mergeCell ref="VXA247:VXH247"/>
    <mergeCell ref="VXI247:VXP247"/>
    <mergeCell ref="VXQ247:VXX247"/>
    <mergeCell ref="VXY247:VYF247"/>
    <mergeCell ref="VYG247:VYN247"/>
    <mergeCell ref="VYO247:VYV247"/>
    <mergeCell ref="VYW247:VZD247"/>
    <mergeCell ref="VZE247:VZL247"/>
    <mergeCell ref="VZM247:VZT247"/>
    <mergeCell ref="VZU247:WAB247"/>
    <mergeCell ref="WAC247:WAJ247"/>
    <mergeCell ref="WAK247:WAR247"/>
    <mergeCell ref="WAS247:WAZ247"/>
    <mergeCell ref="WBA247:WBH247"/>
    <mergeCell ref="WBI247:WBP247"/>
    <mergeCell ref="WBQ247:WBX247"/>
    <mergeCell ref="WBY247:WCF247"/>
    <mergeCell ref="WCG247:WCN247"/>
    <mergeCell ref="WCO247:WCV247"/>
    <mergeCell ref="WCW247:WDD247"/>
    <mergeCell ref="WDE247:WDL247"/>
    <mergeCell ref="WDM247:WDT247"/>
    <mergeCell ref="WDU247:WEB247"/>
    <mergeCell ref="WEC247:WEJ247"/>
    <mergeCell ref="WEK247:WER247"/>
    <mergeCell ref="WES247:WEZ247"/>
    <mergeCell ref="WFA247:WFH247"/>
    <mergeCell ref="WFI247:WFP247"/>
    <mergeCell ref="WFQ247:WFX247"/>
    <mergeCell ref="WFY247:WGF247"/>
    <mergeCell ref="WGG247:WGN247"/>
    <mergeCell ref="WGO247:WGV247"/>
    <mergeCell ref="WGW247:WHD247"/>
    <mergeCell ref="WHE247:WHL247"/>
    <mergeCell ref="WHM247:WHT247"/>
    <mergeCell ref="WHU247:WIB247"/>
    <mergeCell ref="WIC247:WIJ247"/>
    <mergeCell ref="WIK247:WIR247"/>
    <mergeCell ref="WIS247:WIZ247"/>
    <mergeCell ref="WJA247:WJH247"/>
    <mergeCell ref="WJI247:WJP247"/>
    <mergeCell ref="WJQ247:WJX247"/>
    <mergeCell ref="WJY247:WKF247"/>
    <mergeCell ref="WKG247:WKN247"/>
    <mergeCell ref="WKO247:WKV247"/>
    <mergeCell ref="WKW247:WLD247"/>
    <mergeCell ref="WLE247:WLL247"/>
    <mergeCell ref="WLM247:WLT247"/>
    <mergeCell ref="WLU247:WMB247"/>
    <mergeCell ref="WMC247:WMJ247"/>
    <mergeCell ref="WMK247:WMR247"/>
    <mergeCell ref="WMS247:WMZ247"/>
    <mergeCell ref="WNA247:WNH247"/>
    <mergeCell ref="WNI247:WNP247"/>
    <mergeCell ref="WNQ247:WNX247"/>
    <mergeCell ref="WNY247:WOF247"/>
    <mergeCell ref="WOG247:WON247"/>
    <mergeCell ref="WOO247:WOV247"/>
    <mergeCell ref="WOW247:WPD247"/>
    <mergeCell ref="WPE247:WPL247"/>
    <mergeCell ref="WPM247:WPT247"/>
    <mergeCell ref="WPU247:WQB247"/>
    <mergeCell ref="WQC247:WQJ247"/>
    <mergeCell ref="WQK247:WQR247"/>
    <mergeCell ref="WQS247:WQZ247"/>
    <mergeCell ref="WRA247:WRH247"/>
    <mergeCell ref="WRI247:WRP247"/>
    <mergeCell ref="WRQ247:WRX247"/>
    <mergeCell ref="WRY247:WSF247"/>
    <mergeCell ref="WSG247:WSN247"/>
    <mergeCell ref="WSO247:WSV247"/>
    <mergeCell ref="WSW247:WTD247"/>
    <mergeCell ref="WTE247:WTL247"/>
    <mergeCell ref="WTM247:WTT247"/>
    <mergeCell ref="WTU247:WUB247"/>
    <mergeCell ref="WUC247:WUJ247"/>
    <mergeCell ref="WUK247:WUR247"/>
    <mergeCell ref="WUS247:WUZ247"/>
    <mergeCell ref="WVA247:WVH247"/>
    <mergeCell ref="WVI247:WVP247"/>
    <mergeCell ref="WVQ247:WVX247"/>
    <mergeCell ref="WVY247:WWF247"/>
    <mergeCell ref="WWG247:WWN247"/>
    <mergeCell ref="WWO247:WWV247"/>
    <mergeCell ref="WWW247:WXD247"/>
    <mergeCell ref="WXE247:WXL247"/>
    <mergeCell ref="WXM247:WXT247"/>
    <mergeCell ref="WXU247:WYB247"/>
    <mergeCell ref="WYC247:WYJ247"/>
    <mergeCell ref="WYK247:WYR247"/>
    <mergeCell ref="WYS247:WYZ247"/>
    <mergeCell ref="WZA247:WZH247"/>
    <mergeCell ref="WZI247:WZP247"/>
    <mergeCell ref="A254:H254"/>
    <mergeCell ref="I254:P254"/>
    <mergeCell ref="Q254:X254"/>
    <mergeCell ref="Y254:AF254"/>
    <mergeCell ref="AG254:AN254"/>
    <mergeCell ref="AO254:AV254"/>
    <mergeCell ref="AW254:BD254"/>
    <mergeCell ref="BE254:BL254"/>
    <mergeCell ref="BM254:BT254"/>
    <mergeCell ref="BU254:CB254"/>
    <mergeCell ref="CC254:CJ254"/>
    <mergeCell ref="CK254:CR254"/>
    <mergeCell ref="CS254:CZ254"/>
    <mergeCell ref="DA254:DH254"/>
    <mergeCell ref="DI254:DP254"/>
    <mergeCell ref="DQ254:DX254"/>
    <mergeCell ref="DY254:EF254"/>
    <mergeCell ref="EG254:EN254"/>
    <mergeCell ref="EO254:EV254"/>
    <mergeCell ref="EW254:FD254"/>
    <mergeCell ref="FE254:FL254"/>
    <mergeCell ref="FM254:FT254"/>
    <mergeCell ref="FU254:GB254"/>
    <mergeCell ref="GC254:GJ254"/>
    <mergeCell ref="GK254:GR254"/>
    <mergeCell ref="GS254:GZ254"/>
    <mergeCell ref="HA254:HH254"/>
    <mergeCell ref="HI254:HP254"/>
    <mergeCell ref="HQ254:HX254"/>
    <mergeCell ref="HY254:IF254"/>
    <mergeCell ref="IG254:IN254"/>
    <mergeCell ref="IO254:IV254"/>
    <mergeCell ref="IW254:JD254"/>
    <mergeCell ref="JE254:JL254"/>
    <mergeCell ref="JM254:JT254"/>
    <mergeCell ref="JU254:KB254"/>
    <mergeCell ref="KC254:KJ254"/>
    <mergeCell ref="KK254:KR254"/>
    <mergeCell ref="KS254:KZ254"/>
    <mergeCell ref="LA254:LH254"/>
    <mergeCell ref="LI254:LP254"/>
    <mergeCell ref="LQ254:LX254"/>
    <mergeCell ref="LY254:MF254"/>
    <mergeCell ref="MG254:MN254"/>
    <mergeCell ref="MO254:MV254"/>
    <mergeCell ref="MW254:ND254"/>
    <mergeCell ref="NE254:NL254"/>
    <mergeCell ref="NM254:NT254"/>
    <mergeCell ref="NU254:OB254"/>
    <mergeCell ref="OC254:OJ254"/>
    <mergeCell ref="OK254:OR254"/>
    <mergeCell ref="OS254:OZ254"/>
    <mergeCell ref="PA254:PH254"/>
    <mergeCell ref="PI254:PP254"/>
    <mergeCell ref="PQ254:PX254"/>
    <mergeCell ref="PY254:QF254"/>
    <mergeCell ref="QG254:QN254"/>
    <mergeCell ref="QO254:QV254"/>
    <mergeCell ref="QW254:RD254"/>
    <mergeCell ref="RE254:RL254"/>
    <mergeCell ref="RM254:RT254"/>
    <mergeCell ref="RU254:SB254"/>
    <mergeCell ref="SC254:SJ254"/>
    <mergeCell ref="SK254:SR254"/>
    <mergeCell ref="SS254:SZ254"/>
    <mergeCell ref="TA254:TH254"/>
    <mergeCell ref="TI254:TP254"/>
    <mergeCell ref="TQ254:TX254"/>
    <mergeCell ref="TY254:UF254"/>
    <mergeCell ref="UG254:UN254"/>
    <mergeCell ref="UO254:UV254"/>
    <mergeCell ref="UW254:VD254"/>
    <mergeCell ref="VE254:VL254"/>
    <mergeCell ref="VM254:VT254"/>
    <mergeCell ref="VU254:WB254"/>
    <mergeCell ref="WC254:WJ254"/>
    <mergeCell ref="WK254:WR254"/>
    <mergeCell ref="WS254:WZ254"/>
    <mergeCell ref="XA254:XH254"/>
    <mergeCell ref="XI254:XP254"/>
    <mergeCell ref="XQ254:XX254"/>
    <mergeCell ref="XY254:YF254"/>
    <mergeCell ref="YG254:YN254"/>
    <mergeCell ref="YO254:YV254"/>
    <mergeCell ref="YW254:ZD254"/>
    <mergeCell ref="ZE254:ZL254"/>
    <mergeCell ref="ZM254:ZT254"/>
    <mergeCell ref="ZU254:AAB254"/>
    <mergeCell ref="AAC254:AAJ254"/>
    <mergeCell ref="AAK254:AAR254"/>
    <mergeCell ref="AAS254:AAZ254"/>
    <mergeCell ref="ABA254:ABH254"/>
    <mergeCell ref="ABI254:ABP254"/>
    <mergeCell ref="ABQ254:ABX254"/>
    <mergeCell ref="ABY254:ACF254"/>
    <mergeCell ref="ACG254:ACN254"/>
    <mergeCell ref="ACO254:ACV254"/>
    <mergeCell ref="ACW254:ADD254"/>
    <mergeCell ref="ADE254:ADL254"/>
    <mergeCell ref="ADM254:ADT254"/>
    <mergeCell ref="ADU254:AEB254"/>
    <mergeCell ref="AEC254:AEJ254"/>
    <mergeCell ref="AEK254:AER254"/>
    <mergeCell ref="AES254:AEZ254"/>
    <mergeCell ref="AFA254:AFH254"/>
    <mergeCell ref="AFI254:AFP254"/>
    <mergeCell ref="AFQ254:AFX254"/>
    <mergeCell ref="AFY254:AGF254"/>
    <mergeCell ref="AGG254:AGN254"/>
    <mergeCell ref="AGO254:AGV254"/>
    <mergeCell ref="AGW254:AHD254"/>
    <mergeCell ref="AHE254:AHL254"/>
    <mergeCell ref="AHM254:AHT254"/>
    <mergeCell ref="AHU254:AIB254"/>
    <mergeCell ref="AIC254:AIJ254"/>
    <mergeCell ref="AIK254:AIR254"/>
    <mergeCell ref="AIS254:AIZ254"/>
    <mergeCell ref="AJA254:AJH254"/>
    <mergeCell ref="AJI254:AJP254"/>
    <mergeCell ref="AJQ254:AJX254"/>
    <mergeCell ref="AJY254:AKF254"/>
    <mergeCell ref="AKG254:AKN254"/>
    <mergeCell ref="AKO254:AKV254"/>
    <mergeCell ref="AKW254:ALD254"/>
    <mergeCell ref="ALE254:ALL254"/>
    <mergeCell ref="ALM254:ALT254"/>
    <mergeCell ref="ALU254:AMB254"/>
    <mergeCell ref="AMC254:AMJ254"/>
    <mergeCell ref="AMK254:AMR254"/>
    <mergeCell ref="AMS254:AMZ254"/>
    <mergeCell ref="ANA254:ANH254"/>
    <mergeCell ref="ANI254:ANP254"/>
    <mergeCell ref="ANQ254:ANX254"/>
    <mergeCell ref="ANY254:AOF254"/>
    <mergeCell ref="AOG254:AON254"/>
    <mergeCell ref="AOO254:AOV254"/>
    <mergeCell ref="AOW254:APD254"/>
    <mergeCell ref="APE254:APL254"/>
    <mergeCell ref="APM254:APT254"/>
    <mergeCell ref="APU254:AQB254"/>
    <mergeCell ref="AQC254:AQJ254"/>
    <mergeCell ref="AQK254:AQR254"/>
    <mergeCell ref="AQS254:AQZ254"/>
    <mergeCell ref="ARA254:ARH254"/>
    <mergeCell ref="ARI254:ARP254"/>
    <mergeCell ref="ARQ254:ARX254"/>
    <mergeCell ref="ARY254:ASF254"/>
    <mergeCell ref="ASG254:ASN254"/>
    <mergeCell ref="ASO254:ASV254"/>
    <mergeCell ref="ASW254:ATD254"/>
    <mergeCell ref="ATE254:ATL254"/>
    <mergeCell ref="ATM254:ATT254"/>
    <mergeCell ref="ATU254:AUB254"/>
    <mergeCell ref="AUC254:AUJ254"/>
    <mergeCell ref="AUK254:AUR254"/>
    <mergeCell ref="AUS254:AUZ254"/>
    <mergeCell ref="AVA254:AVH254"/>
    <mergeCell ref="AVI254:AVP254"/>
    <mergeCell ref="AVQ254:AVX254"/>
    <mergeCell ref="AVY254:AWF254"/>
    <mergeCell ref="AWG254:AWN254"/>
    <mergeCell ref="AWO254:AWV254"/>
    <mergeCell ref="AWW254:AXD254"/>
    <mergeCell ref="AXE254:AXL254"/>
    <mergeCell ref="AXM254:AXT254"/>
    <mergeCell ref="AXU254:AYB254"/>
    <mergeCell ref="AYC254:AYJ254"/>
    <mergeCell ref="AYK254:AYR254"/>
    <mergeCell ref="AYS254:AYZ254"/>
    <mergeCell ref="AZA254:AZH254"/>
    <mergeCell ref="AZI254:AZP254"/>
    <mergeCell ref="AZQ254:AZX254"/>
    <mergeCell ref="AZY254:BAF254"/>
    <mergeCell ref="BAG254:BAN254"/>
    <mergeCell ref="BAO254:BAV254"/>
    <mergeCell ref="BAW254:BBD254"/>
    <mergeCell ref="BBE254:BBL254"/>
    <mergeCell ref="BBM254:BBT254"/>
    <mergeCell ref="BBU254:BCB254"/>
    <mergeCell ref="BCC254:BCJ254"/>
    <mergeCell ref="BCK254:BCR254"/>
    <mergeCell ref="BCS254:BCZ254"/>
    <mergeCell ref="BDA254:BDH254"/>
    <mergeCell ref="BDI254:BDP254"/>
    <mergeCell ref="BDQ254:BDX254"/>
    <mergeCell ref="BDY254:BEF254"/>
    <mergeCell ref="BEG254:BEN254"/>
    <mergeCell ref="BEO254:BEV254"/>
    <mergeCell ref="BEW254:BFD254"/>
    <mergeCell ref="BFE254:BFL254"/>
    <mergeCell ref="BFM254:BFT254"/>
    <mergeCell ref="BFU254:BGB254"/>
    <mergeCell ref="BGC254:BGJ254"/>
    <mergeCell ref="BGK254:BGR254"/>
    <mergeCell ref="BGS254:BGZ254"/>
    <mergeCell ref="BHA254:BHH254"/>
    <mergeCell ref="BHI254:BHP254"/>
    <mergeCell ref="BHQ254:BHX254"/>
    <mergeCell ref="BHY254:BIF254"/>
    <mergeCell ref="BIG254:BIN254"/>
    <mergeCell ref="BIO254:BIV254"/>
    <mergeCell ref="BIW254:BJD254"/>
    <mergeCell ref="BJE254:BJL254"/>
    <mergeCell ref="BJM254:BJT254"/>
    <mergeCell ref="BJU254:BKB254"/>
    <mergeCell ref="BKC254:BKJ254"/>
    <mergeCell ref="BKK254:BKR254"/>
    <mergeCell ref="BKS254:BKZ254"/>
    <mergeCell ref="BLA254:BLH254"/>
    <mergeCell ref="BLI254:BLP254"/>
    <mergeCell ref="BLQ254:BLX254"/>
    <mergeCell ref="BLY254:BMF254"/>
    <mergeCell ref="BMG254:BMN254"/>
    <mergeCell ref="BMO254:BMV254"/>
    <mergeCell ref="BMW254:BND254"/>
    <mergeCell ref="BNE254:BNL254"/>
    <mergeCell ref="BNM254:BNT254"/>
    <mergeCell ref="BNU254:BOB254"/>
    <mergeCell ref="BOC254:BOJ254"/>
    <mergeCell ref="BOK254:BOR254"/>
    <mergeCell ref="BOS254:BOZ254"/>
    <mergeCell ref="BPA254:BPH254"/>
    <mergeCell ref="BPI254:BPP254"/>
    <mergeCell ref="BPQ254:BPX254"/>
    <mergeCell ref="BPY254:BQF254"/>
    <mergeCell ref="BQG254:BQN254"/>
    <mergeCell ref="BQO254:BQV254"/>
    <mergeCell ref="BQW254:BRD254"/>
    <mergeCell ref="BRE254:BRL254"/>
    <mergeCell ref="BRM254:BRT254"/>
    <mergeCell ref="BRU254:BSB254"/>
    <mergeCell ref="BSC254:BSJ254"/>
    <mergeCell ref="BSK254:BSR254"/>
    <mergeCell ref="BSS254:BSZ254"/>
    <mergeCell ref="BTA254:BTH254"/>
    <mergeCell ref="BTI254:BTP254"/>
    <mergeCell ref="BTQ254:BTX254"/>
    <mergeCell ref="BTY254:BUF254"/>
    <mergeCell ref="BUG254:BUN254"/>
    <mergeCell ref="BUO254:BUV254"/>
    <mergeCell ref="BUW254:BVD254"/>
    <mergeCell ref="BVE254:BVL254"/>
    <mergeCell ref="BVM254:BVT254"/>
    <mergeCell ref="BVU254:BWB254"/>
    <mergeCell ref="BWC254:BWJ254"/>
    <mergeCell ref="BWK254:BWR254"/>
    <mergeCell ref="BWS254:BWZ254"/>
    <mergeCell ref="BXA254:BXH254"/>
    <mergeCell ref="BXI254:BXP254"/>
    <mergeCell ref="BXQ254:BXX254"/>
    <mergeCell ref="BXY254:BYF254"/>
    <mergeCell ref="BYG254:BYN254"/>
    <mergeCell ref="BYO254:BYV254"/>
    <mergeCell ref="BYW254:BZD254"/>
    <mergeCell ref="BZE254:BZL254"/>
    <mergeCell ref="BZM254:BZT254"/>
    <mergeCell ref="BZU254:CAB254"/>
    <mergeCell ref="CAC254:CAJ254"/>
    <mergeCell ref="CAK254:CAR254"/>
    <mergeCell ref="CAS254:CAZ254"/>
    <mergeCell ref="CBA254:CBH254"/>
    <mergeCell ref="CBI254:CBP254"/>
    <mergeCell ref="CBQ254:CBX254"/>
    <mergeCell ref="CBY254:CCF254"/>
    <mergeCell ref="CCG254:CCN254"/>
    <mergeCell ref="CCO254:CCV254"/>
    <mergeCell ref="CCW254:CDD254"/>
    <mergeCell ref="CDE254:CDL254"/>
    <mergeCell ref="CDM254:CDT254"/>
    <mergeCell ref="CDU254:CEB254"/>
    <mergeCell ref="CEC254:CEJ254"/>
    <mergeCell ref="CEK254:CER254"/>
    <mergeCell ref="CES254:CEZ254"/>
    <mergeCell ref="CFA254:CFH254"/>
    <mergeCell ref="CFI254:CFP254"/>
    <mergeCell ref="CFQ254:CFX254"/>
    <mergeCell ref="CFY254:CGF254"/>
    <mergeCell ref="CGG254:CGN254"/>
    <mergeCell ref="CGO254:CGV254"/>
    <mergeCell ref="CGW254:CHD254"/>
    <mergeCell ref="CHE254:CHL254"/>
    <mergeCell ref="CHM254:CHT254"/>
    <mergeCell ref="CHU254:CIB254"/>
    <mergeCell ref="CIC254:CIJ254"/>
    <mergeCell ref="CIK254:CIR254"/>
    <mergeCell ref="CIS254:CIZ254"/>
    <mergeCell ref="CJA254:CJH254"/>
    <mergeCell ref="CJI254:CJP254"/>
    <mergeCell ref="CJQ254:CJX254"/>
    <mergeCell ref="CJY254:CKF254"/>
    <mergeCell ref="CKG254:CKN254"/>
    <mergeCell ref="CKO254:CKV254"/>
    <mergeCell ref="CKW254:CLD254"/>
    <mergeCell ref="CLE254:CLL254"/>
    <mergeCell ref="CLM254:CLT254"/>
    <mergeCell ref="CLU254:CMB254"/>
    <mergeCell ref="CMC254:CMJ254"/>
    <mergeCell ref="CMK254:CMR254"/>
    <mergeCell ref="CMS254:CMZ254"/>
    <mergeCell ref="CNA254:CNH254"/>
    <mergeCell ref="CNI254:CNP254"/>
    <mergeCell ref="CNQ254:CNX254"/>
    <mergeCell ref="CNY254:COF254"/>
    <mergeCell ref="COG254:CON254"/>
    <mergeCell ref="COO254:COV254"/>
    <mergeCell ref="COW254:CPD254"/>
    <mergeCell ref="CPE254:CPL254"/>
    <mergeCell ref="CPM254:CPT254"/>
    <mergeCell ref="CPU254:CQB254"/>
    <mergeCell ref="CQC254:CQJ254"/>
    <mergeCell ref="CQK254:CQR254"/>
    <mergeCell ref="CQS254:CQZ254"/>
    <mergeCell ref="CRA254:CRH254"/>
    <mergeCell ref="CRI254:CRP254"/>
    <mergeCell ref="CRQ254:CRX254"/>
    <mergeCell ref="CRY254:CSF254"/>
    <mergeCell ref="CSG254:CSN254"/>
    <mergeCell ref="CSO254:CSV254"/>
    <mergeCell ref="CSW254:CTD254"/>
    <mergeCell ref="CTE254:CTL254"/>
    <mergeCell ref="CTM254:CTT254"/>
    <mergeCell ref="CTU254:CUB254"/>
    <mergeCell ref="CUC254:CUJ254"/>
    <mergeCell ref="CUK254:CUR254"/>
    <mergeCell ref="CUS254:CUZ254"/>
    <mergeCell ref="CVA254:CVH254"/>
    <mergeCell ref="CVI254:CVP254"/>
    <mergeCell ref="CVQ254:CVX254"/>
    <mergeCell ref="CVY254:CWF254"/>
    <mergeCell ref="CWG254:CWN254"/>
    <mergeCell ref="CWO254:CWV254"/>
    <mergeCell ref="CWW254:CXD254"/>
    <mergeCell ref="CXE254:CXL254"/>
    <mergeCell ref="CXM254:CXT254"/>
    <mergeCell ref="CXU254:CYB254"/>
    <mergeCell ref="CYC254:CYJ254"/>
    <mergeCell ref="CYK254:CYR254"/>
    <mergeCell ref="CYS254:CYZ254"/>
    <mergeCell ref="CZA254:CZH254"/>
    <mergeCell ref="CZI254:CZP254"/>
    <mergeCell ref="CZQ254:CZX254"/>
    <mergeCell ref="CZY254:DAF254"/>
    <mergeCell ref="DAG254:DAN254"/>
    <mergeCell ref="DAO254:DAV254"/>
    <mergeCell ref="DAW254:DBD254"/>
    <mergeCell ref="DBE254:DBL254"/>
    <mergeCell ref="DBM254:DBT254"/>
    <mergeCell ref="DBU254:DCB254"/>
    <mergeCell ref="DCC254:DCJ254"/>
    <mergeCell ref="DCK254:DCR254"/>
    <mergeCell ref="DCS254:DCZ254"/>
    <mergeCell ref="DDA254:DDH254"/>
    <mergeCell ref="DDI254:DDP254"/>
    <mergeCell ref="DDQ254:DDX254"/>
    <mergeCell ref="DDY254:DEF254"/>
    <mergeCell ref="DEG254:DEN254"/>
    <mergeCell ref="DEO254:DEV254"/>
    <mergeCell ref="DEW254:DFD254"/>
    <mergeCell ref="DFE254:DFL254"/>
    <mergeCell ref="DFM254:DFT254"/>
    <mergeCell ref="DFU254:DGB254"/>
    <mergeCell ref="DGC254:DGJ254"/>
    <mergeCell ref="DGK254:DGR254"/>
    <mergeCell ref="DGS254:DGZ254"/>
    <mergeCell ref="DHA254:DHH254"/>
    <mergeCell ref="DHI254:DHP254"/>
    <mergeCell ref="DHQ254:DHX254"/>
    <mergeCell ref="DHY254:DIF254"/>
    <mergeCell ref="DIG254:DIN254"/>
    <mergeCell ref="DIO254:DIV254"/>
    <mergeCell ref="DIW254:DJD254"/>
    <mergeCell ref="DJE254:DJL254"/>
    <mergeCell ref="DJM254:DJT254"/>
    <mergeCell ref="DJU254:DKB254"/>
    <mergeCell ref="DKC254:DKJ254"/>
    <mergeCell ref="DKK254:DKR254"/>
    <mergeCell ref="DKS254:DKZ254"/>
    <mergeCell ref="DLA254:DLH254"/>
    <mergeCell ref="DLI254:DLP254"/>
    <mergeCell ref="DLQ254:DLX254"/>
    <mergeCell ref="DLY254:DMF254"/>
    <mergeCell ref="DMG254:DMN254"/>
    <mergeCell ref="DMO254:DMV254"/>
    <mergeCell ref="DMW254:DND254"/>
    <mergeCell ref="DNE254:DNL254"/>
    <mergeCell ref="DNM254:DNT254"/>
    <mergeCell ref="DNU254:DOB254"/>
    <mergeCell ref="DOC254:DOJ254"/>
    <mergeCell ref="DOK254:DOR254"/>
    <mergeCell ref="DOS254:DOZ254"/>
    <mergeCell ref="DPA254:DPH254"/>
    <mergeCell ref="DPI254:DPP254"/>
    <mergeCell ref="DPQ254:DPX254"/>
    <mergeCell ref="DPY254:DQF254"/>
    <mergeCell ref="DQG254:DQN254"/>
    <mergeCell ref="DQO254:DQV254"/>
    <mergeCell ref="DQW254:DRD254"/>
    <mergeCell ref="DRE254:DRL254"/>
    <mergeCell ref="DRM254:DRT254"/>
    <mergeCell ref="DRU254:DSB254"/>
    <mergeCell ref="DSC254:DSJ254"/>
    <mergeCell ref="DSK254:DSR254"/>
    <mergeCell ref="DSS254:DSZ254"/>
    <mergeCell ref="DTA254:DTH254"/>
    <mergeCell ref="DTI254:DTP254"/>
    <mergeCell ref="DTQ254:DTX254"/>
    <mergeCell ref="DTY254:DUF254"/>
    <mergeCell ref="DUG254:DUN254"/>
    <mergeCell ref="DUO254:DUV254"/>
    <mergeCell ref="DUW254:DVD254"/>
    <mergeCell ref="DVE254:DVL254"/>
    <mergeCell ref="DVM254:DVT254"/>
    <mergeCell ref="DVU254:DWB254"/>
    <mergeCell ref="DWC254:DWJ254"/>
    <mergeCell ref="DWK254:DWR254"/>
    <mergeCell ref="DWS254:DWZ254"/>
    <mergeCell ref="DXA254:DXH254"/>
    <mergeCell ref="DXI254:DXP254"/>
    <mergeCell ref="DXQ254:DXX254"/>
    <mergeCell ref="DXY254:DYF254"/>
    <mergeCell ref="DYG254:DYN254"/>
    <mergeCell ref="DYO254:DYV254"/>
    <mergeCell ref="DYW254:DZD254"/>
    <mergeCell ref="DZE254:DZL254"/>
    <mergeCell ref="DZM254:DZT254"/>
    <mergeCell ref="DZU254:EAB254"/>
    <mergeCell ref="EAC254:EAJ254"/>
    <mergeCell ref="EAK254:EAR254"/>
    <mergeCell ref="EAS254:EAZ254"/>
    <mergeCell ref="EBA254:EBH254"/>
    <mergeCell ref="EBI254:EBP254"/>
    <mergeCell ref="EBQ254:EBX254"/>
    <mergeCell ref="EBY254:ECF254"/>
    <mergeCell ref="ECG254:ECN254"/>
    <mergeCell ref="ECO254:ECV254"/>
    <mergeCell ref="ECW254:EDD254"/>
    <mergeCell ref="EDE254:EDL254"/>
    <mergeCell ref="EDM254:EDT254"/>
    <mergeCell ref="EDU254:EEB254"/>
    <mergeCell ref="EEC254:EEJ254"/>
    <mergeCell ref="EEK254:EER254"/>
    <mergeCell ref="EES254:EEZ254"/>
    <mergeCell ref="EFA254:EFH254"/>
    <mergeCell ref="EFI254:EFP254"/>
    <mergeCell ref="EFQ254:EFX254"/>
    <mergeCell ref="EFY254:EGF254"/>
    <mergeCell ref="EGG254:EGN254"/>
    <mergeCell ref="EGO254:EGV254"/>
    <mergeCell ref="EGW254:EHD254"/>
    <mergeCell ref="EHE254:EHL254"/>
    <mergeCell ref="EHM254:EHT254"/>
    <mergeCell ref="EHU254:EIB254"/>
    <mergeCell ref="EIC254:EIJ254"/>
    <mergeCell ref="EIK254:EIR254"/>
    <mergeCell ref="EIS254:EIZ254"/>
    <mergeCell ref="EJA254:EJH254"/>
    <mergeCell ref="EJI254:EJP254"/>
    <mergeCell ref="EJQ254:EJX254"/>
    <mergeCell ref="EJY254:EKF254"/>
    <mergeCell ref="EKG254:EKN254"/>
    <mergeCell ref="EKO254:EKV254"/>
    <mergeCell ref="EKW254:ELD254"/>
    <mergeCell ref="ELE254:ELL254"/>
    <mergeCell ref="ELM254:ELT254"/>
    <mergeCell ref="ELU254:EMB254"/>
    <mergeCell ref="EMC254:EMJ254"/>
    <mergeCell ref="EMK254:EMR254"/>
    <mergeCell ref="EMS254:EMZ254"/>
    <mergeCell ref="ENA254:ENH254"/>
    <mergeCell ref="ENI254:ENP254"/>
    <mergeCell ref="ENQ254:ENX254"/>
    <mergeCell ref="ENY254:EOF254"/>
    <mergeCell ref="EOG254:EON254"/>
    <mergeCell ref="EOO254:EOV254"/>
    <mergeCell ref="EOW254:EPD254"/>
    <mergeCell ref="EPE254:EPL254"/>
    <mergeCell ref="EPM254:EPT254"/>
    <mergeCell ref="EPU254:EQB254"/>
    <mergeCell ref="EQC254:EQJ254"/>
    <mergeCell ref="EQK254:EQR254"/>
    <mergeCell ref="EQS254:EQZ254"/>
    <mergeCell ref="ERA254:ERH254"/>
    <mergeCell ref="ERI254:ERP254"/>
    <mergeCell ref="ERQ254:ERX254"/>
    <mergeCell ref="ERY254:ESF254"/>
    <mergeCell ref="ESG254:ESN254"/>
    <mergeCell ref="ESO254:ESV254"/>
    <mergeCell ref="ESW254:ETD254"/>
    <mergeCell ref="ETE254:ETL254"/>
    <mergeCell ref="ETM254:ETT254"/>
    <mergeCell ref="ETU254:EUB254"/>
    <mergeCell ref="EUC254:EUJ254"/>
    <mergeCell ref="EUK254:EUR254"/>
    <mergeCell ref="EUS254:EUZ254"/>
    <mergeCell ref="EVA254:EVH254"/>
    <mergeCell ref="EVI254:EVP254"/>
    <mergeCell ref="EVQ254:EVX254"/>
    <mergeCell ref="EVY254:EWF254"/>
    <mergeCell ref="EWG254:EWN254"/>
    <mergeCell ref="EWO254:EWV254"/>
    <mergeCell ref="EWW254:EXD254"/>
    <mergeCell ref="EXE254:EXL254"/>
    <mergeCell ref="EXM254:EXT254"/>
    <mergeCell ref="EXU254:EYB254"/>
    <mergeCell ref="EYC254:EYJ254"/>
    <mergeCell ref="EYK254:EYR254"/>
    <mergeCell ref="EYS254:EYZ254"/>
    <mergeCell ref="EZA254:EZH254"/>
    <mergeCell ref="EZI254:EZP254"/>
    <mergeCell ref="EZQ254:EZX254"/>
    <mergeCell ref="EZY254:FAF254"/>
    <mergeCell ref="FAG254:FAN254"/>
    <mergeCell ref="FAO254:FAV254"/>
    <mergeCell ref="FAW254:FBD254"/>
    <mergeCell ref="FBE254:FBL254"/>
    <mergeCell ref="FBM254:FBT254"/>
    <mergeCell ref="FBU254:FCB254"/>
    <mergeCell ref="FCC254:FCJ254"/>
    <mergeCell ref="FCK254:FCR254"/>
    <mergeCell ref="FCS254:FCZ254"/>
    <mergeCell ref="FDA254:FDH254"/>
    <mergeCell ref="FDI254:FDP254"/>
    <mergeCell ref="FDQ254:FDX254"/>
    <mergeCell ref="FDY254:FEF254"/>
    <mergeCell ref="FEG254:FEN254"/>
    <mergeCell ref="FEO254:FEV254"/>
    <mergeCell ref="FEW254:FFD254"/>
    <mergeCell ref="FFE254:FFL254"/>
    <mergeCell ref="FFM254:FFT254"/>
    <mergeCell ref="FFU254:FGB254"/>
    <mergeCell ref="FGC254:FGJ254"/>
    <mergeCell ref="FGK254:FGR254"/>
    <mergeCell ref="FGS254:FGZ254"/>
    <mergeCell ref="FHA254:FHH254"/>
    <mergeCell ref="FHI254:FHP254"/>
    <mergeCell ref="FHQ254:FHX254"/>
    <mergeCell ref="FHY254:FIF254"/>
    <mergeCell ref="FIG254:FIN254"/>
    <mergeCell ref="FIO254:FIV254"/>
    <mergeCell ref="FIW254:FJD254"/>
    <mergeCell ref="FJE254:FJL254"/>
    <mergeCell ref="FJM254:FJT254"/>
    <mergeCell ref="FJU254:FKB254"/>
    <mergeCell ref="FKC254:FKJ254"/>
    <mergeCell ref="FKK254:FKR254"/>
    <mergeCell ref="FKS254:FKZ254"/>
    <mergeCell ref="FLA254:FLH254"/>
    <mergeCell ref="FLI254:FLP254"/>
    <mergeCell ref="FLQ254:FLX254"/>
    <mergeCell ref="FLY254:FMF254"/>
    <mergeCell ref="FMG254:FMN254"/>
    <mergeCell ref="FMO254:FMV254"/>
    <mergeCell ref="FMW254:FND254"/>
    <mergeCell ref="FNE254:FNL254"/>
    <mergeCell ref="FNM254:FNT254"/>
    <mergeCell ref="FNU254:FOB254"/>
    <mergeCell ref="FOC254:FOJ254"/>
    <mergeCell ref="FOK254:FOR254"/>
    <mergeCell ref="FOS254:FOZ254"/>
    <mergeCell ref="FPA254:FPH254"/>
    <mergeCell ref="FPI254:FPP254"/>
    <mergeCell ref="FPQ254:FPX254"/>
    <mergeCell ref="FPY254:FQF254"/>
    <mergeCell ref="FQG254:FQN254"/>
    <mergeCell ref="FQO254:FQV254"/>
    <mergeCell ref="FQW254:FRD254"/>
    <mergeCell ref="FRE254:FRL254"/>
    <mergeCell ref="FRM254:FRT254"/>
    <mergeCell ref="FRU254:FSB254"/>
    <mergeCell ref="FSC254:FSJ254"/>
    <mergeCell ref="FSK254:FSR254"/>
    <mergeCell ref="FSS254:FSZ254"/>
    <mergeCell ref="FTA254:FTH254"/>
    <mergeCell ref="FTI254:FTP254"/>
    <mergeCell ref="FTQ254:FTX254"/>
    <mergeCell ref="FTY254:FUF254"/>
    <mergeCell ref="FUG254:FUN254"/>
    <mergeCell ref="FUO254:FUV254"/>
    <mergeCell ref="FUW254:FVD254"/>
    <mergeCell ref="FVE254:FVL254"/>
    <mergeCell ref="FVM254:FVT254"/>
    <mergeCell ref="FVU254:FWB254"/>
    <mergeCell ref="FWC254:FWJ254"/>
    <mergeCell ref="FWK254:FWR254"/>
    <mergeCell ref="FWS254:FWZ254"/>
    <mergeCell ref="FXA254:FXH254"/>
    <mergeCell ref="FXI254:FXP254"/>
    <mergeCell ref="FXQ254:FXX254"/>
    <mergeCell ref="FXY254:FYF254"/>
    <mergeCell ref="FYG254:FYN254"/>
    <mergeCell ref="FYO254:FYV254"/>
    <mergeCell ref="FYW254:FZD254"/>
    <mergeCell ref="FZE254:FZL254"/>
    <mergeCell ref="FZM254:FZT254"/>
    <mergeCell ref="FZU254:GAB254"/>
    <mergeCell ref="GAC254:GAJ254"/>
    <mergeCell ref="GAK254:GAR254"/>
    <mergeCell ref="GAS254:GAZ254"/>
    <mergeCell ref="GBA254:GBH254"/>
    <mergeCell ref="GBI254:GBP254"/>
    <mergeCell ref="GBQ254:GBX254"/>
    <mergeCell ref="GBY254:GCF254"/>
    <mergeCell ref="GCG254:GCN254"/>
    <mergeCell ref="GCO254:GCV254"/>
    <mergeCell ref="GCW254:GDD254"/>
    <mergeCell ref="GDE254:GDL254"/>
    <mergeCell ref="GDM254:GDT254"/>
    <mergeCell ref="GDU254:GEB254"/>
    <mergeCell ref="GEC254:GEJ254"/>
    <mergeCell ref="GEK254:GER254"/>
    <mergeCell ref="GES254:GEZ254"/>
    <mergeCell ref="GFA254:GFH254"/>
    <mergeCell ref="GFI254:GFP254"/>
    <mergeCell ref="GFQ254:GFX254"/>
    <mergeCell ref="GFY254:GGF254"/>
    <mergeCell ref="GGG254:GGN254"/>
    <mergeCell ref="GGO254:GGV254"/>
    <mergeCell ref="GGW254:GHD254"/>
    <mergeCell ref="GHE254:GHL254"/>
    <mergeCell ref="GHM254:GHT254"/>
    <mergeCell ref="GHU254:GIB254"/>
    <mergeCell ref="GIC254:GIJ254"/>
    <mergeCell ref="GIK254:GIR254"/>
    <mergeCell ref="GIS254:GIZ254"/>
    <mergeCell ref="GJA254:GJH254"/>
    <mergeCell ref="GJI254:GJP254"/>
    <mergeCell ref="GJQ254:GJX254"/>
    <mergeCell ref="GJY254:GKF254"/>
    <mergeCell ref="GKG254:GKN254"/>
    <mergeCell ref="GKO254:GKV254"/>
    <mergeCell ref="GKW254:GLD254"/>
    <mergeCell ref="GLE254:GLL254"/>
    <mergeCell ref="GLM254:GLT254"/>
    <mergeCell ref="GLU254:GMB254"/>
    <mergeCell ref="GMC254:GMJ254"/>
    <mergeCell ref="GMK254:GMR254"/>
    <mergeCell ref="GMS254:GMZ254"/>
    <mergeCell ref="GNA254:GNH254"/>
    <mergeCell ref="GNI254:GNP254"/>
    <mergeCell ref="GNQ254:GNX254"/>
    <mergeCell ref="GNY254:GOF254"/>
    <mergeCell ref="GOG254:GON254"/>
    <mergeCell ref="GOO254:GOV254"/>
    <mergeCell ref="GOW254:GPD254"/>
    <mergeCell ref="GPE254:GPL254"/>
    <mergeCell ref="GPM254:GPT254"/>
    <mergeCell ref="GPU254:GQB254"/>
    <mergeCell ref="GQC254:GQJ254"/>
    <mergeCell ref="GQK254:GQR254"/>
    <mergeCell ref="GQS254:GQZ254"/>
    <mergeCell ref="GRA254:GRH254"/>
    <mergeCell ref="GRI254:GRP254"/>
    <mergeCell ref="GRQ254:GRX254"/>
    <mergeCell ref="GRY254:GSF254"/>
    <mergeCell ref="GSG254:GSN254"/>
    <mergeCell ref="GSO254:GSV254"/>
    <mergeCell ref="GSW254:GTD254"/>
    <mergeCell ref="GTE254:GTL254"/>
    <mergeCell ref="GTM254:GTT254"/>
    <mergeCell ref="GTU254:GUB254"/>
    <mergeCell ref="GUC254:GUJ254"/>
    <mergeCell ref="GUK254:GUR254"/>
    <mergeCell ref="GUS254:GUZ254"/>
    <mergeCell ref="GVA254:GVH254"/>
    <mergeCell ref="GVI254:GVP254"/>
    <mergeCell ref="GVQ254:GVX254"/>
    <mergeCell ref="GVY254:GWF254"/>
    <mergeCell ref="GWG254:GWN254"/>
    <mergeCell ref="GWO254:GWV254"/>
    <mergeCell ref="GWW254:GXD254"/>
    <mergeCell ref="GXE254:GXL254"/>
    <mergeCell ref="GXM254:GXT254"/>
    <mergeCell ref="GXU254:GYB254"/>
    <mergeCell ref="GYC254:GYJ254"/>
    <mergeCell ref="GYK254:GYR254"/>
    <mergeCell ref="GYS254:GYZ254"/>
    <mergeCell ref="GZA254:GZH254"/>
    <mergeCell ref="GZI254:GZP254"/>
    <mergeCell ref="GZQ254:GZX254"/>
    <mergeCell ref="GZY254:HAF254"/>
    <mergeCell ref="HAG254:HAN254"/>
    <mergeCell ref="HAO254:HAV254"/>
    <mergeCell ref="HAW254:HBD254"/>
    <mergeCell ref="HBE254:HBL254"/>
    <mergeCell ref="HBM254:HBT254"/>
    <mergeCell ref="HBU254:HCB254"/>
    <mergeCell ref="HCC254:HCJ254"/>
    <mergeCell ref="HCK254:HCR254"/>
    <mergeCell ref="HCS254:HCZ254"/>
    <mergeCell ref="HDA254:HDH254"/>
    <mergeCell ref="HDI254:HDP254"/>
    <mergeCell ref="HDQ254:HDX254"/>
    <mergeCell ref="HDY254:HEF254"/>
    <mergeCell ref="HEG254:HEN254"/>
    <mergeCell ref="HEO254:HEV254"/>
    <mergeCell ref="HEW254:HFD254"/>
    <mergeCell ref="HFE254:HFL254"/>
    <mergeCell ref="HFM254:HFT254"/>
    <mergeCell ref="HFU254:HGB254"/>
    <mergeCell ref="HGC254:HGJ254"/>
    <mergeCell ref="HGK254:HGR254"/>
    <mergeCell ref="HGS254:HGZ254"/>
    <mergeCell ref="HHA254:HHH254"/>
    <mergeCell ref="HHI254:HHP254"/>
    <mergeCell ref="HHQ254:HHX254"/>
    <mergeCell ref="HHY254:HIF254"/>
    <mergeCell ref="HIG254:HIN254"/>
    <mergeCell ref="HIO254:HIV254"/>
    <mergeCell ref="HIW254:HJD254"/>
    <mergeCell ref="HJE254:HJL254"/>
    <mergeCell ref="HJM254:HJT254"/>
    <mergeCell ref="HJU254:HKB254"/>
    <mergeCell ref="HKC254:HKJ254"/>
    <mergeCell ref="HKK254:HKR254"/>
    <mergeCell ref="HKS254:HKZ254"/>
    <mergeCell ref="HLA254:HLH254"/>
    <mergeCell ref="HLI254:HLP254"/>
    <mergeCell ref="HLQ254:HLX254"/>
    <mergeCell ref="HLY254:HMF254"/>
    <mergeCell ref="HMG254:HMN254"/>
    <mergeCell ref="HMO254:HMV254"/>
    <mergeCell ref="HMW254:HND254"/>
    <mergeCell ref="HNE254:HNL254"/>
    <mergeCell ref="HNM254:HNT254"/>
    <mergeCell ref="HNU254:HOB254"/>
    <mergeCell ref="HOC254:HOJ254"/>
    <mergeCell ref="HOK254:HOR254"/>
    <mergeCell ref="HOS254:HOZ254"/>
    <mergeCell ref="HPA254:HPH254"/>
    <mergeCell ref="HPI254:HPP254"/>
    <mergeCell ref="HPQ254:HPX254"/>
    <mergeCell ref="HPY254:HQF254"/>
    <mergeCell ref="HQG254:HQN254"/>
    <mergeCell ref="HQO254:HQV254"/>
    <mergeCell ref="HQW254:HRD254"/>
    <mergeCell ref="HRE254:HRL254"/>
    <mergeCell ref="HRM254:HRT254"/>
    <mergeCell ref="HRU254:HSB254"/>
    <mergeCell ref="HSC254:HSJ254"/>
    <mergeCell ref="HSK254:HSR254"/>
    <mergeCell ref="HSS254:HSZ254"/>
    <mergeCell ref="HTA254:HTH254"/>
    <mergeCell ref="HTI254:HTP254"/>
    <mergeCell ref="HTQ254:HTX254"/>
    <mergeCell ref="HTY254:HUF254"/>
    <mergeCell ref="HUG254:HUN254"/>
    <mergeCell ref="HUO254:HUV254"/>
    <mergeCell ref="HUW254:HVD254"/>
    <mergeCell ref="HVE254:HVL254"/>
    <mergeCell ref="HVM254:HVT254"/>
    <mergeCell ref="HVU254:HWB254"/>
    <mergeCell ref="HWC254:HWJ254"/>
    <mergeCell ref="HWK254:HWR254"/>
    <mergeCell ref="HWS254:HWZ254"/>
    <mergeCell ref="HXA254:HXH254"/>
    <mergeCell ref="HXI254:HXP254"/>
    <mergeCell ref="HXQ254:HXX254"/>
    <mergeCell ref="HXY254:HYF254"/>
    <mergeCell ref="HYG254:HYN254"/>
    <mergeCell ref="HYO254:HYV254"/>
    <mergeCell ref="HYW254:HZD254"/>
    <mergeCell ref="HZE254:HZL254"/>
    <mergeCell ref="HZM254:HZT254"/>
    <mergeCell ref="HZU254:IAB254"/>
    <mergeCell ref="IAC254:IAJ254"/>
    <mergeCell ref="IAK254:IAR254"/>
    <mergeCell ref="IAS254:IAZ254"/>
    <mergeCell ref="IBA254:IBH254"/>
    <mergeCell ref="IBI254:IBP254"/>
    <mergeCell ref="IBQ254:IBX254"/>
    <mergeCell ref="IBY254:ICF254"/>
    <mergeCell ref="ICG254:ICN254"/>
    <mergeCell ref="ICO254:ICV254"/>
    <mergeCell ref="ICW254:IDD254"/>
    <mergeCell ref="IDE254:IDL254"/>
    <mergeCell ref="IDM254:IDT254"/>
    <mergeCell ref="IDU254:IEB254"/>
    <mergeCell ref="IEC254:IEJ254"/>
    <mergeCell ref="IEK254:IER254"/>
    <mergeCell ref="IES254:IEZ254"/>
    <mergeCell ref="IFA254:IFH254"/>
    <mergeCell ref="IFI254:IFP254"/>
    <mergeCell ref="IFQ254:IFX254"/>
    <mergeCell ref="IFY254:IGF254"/>
    <mergeCell ref="IGG254:IGN254"/>
    <mergeCell ref="IGO254:IGV254"/>
    <mergeCell ref="IGW254:IHD254"/>
    <mergeCell ref="IHE254:IHL254"/>
    <mergeCell ref="IHM254:IHT254"/>
    <mergeCell ref="IHU254:IIB254"/>
    <mergeCell ref="IIC254:IIJ254"/>
    <mergeCell ref="IIK254:IIR254"/>
    <mergeCell ref="IIS254:IIZ254"/>
    <mergeCell ref="IJA254:IJH254"/>
    <mergeCell ref="IJI254:IJP254"/>
    <mergeCell ref="IJQ254:IJX254"/>
    <mergeCell ref="IJY254:IKF254"/>
    <mergeCell ref="IKG254:IKN254"/>
    <mergeCell ref="IKO254:IKV254"/>
    <mergeCell ref="IKW254:ILD254"/>
    <mergeCell ref="ILE254:ILL254"/>
    <mergeCell ref="ILM254:ILT254"/>
    <mergeCell ref="ILU254:IMB254"/>
    <mergeCell ref="IMC254:IMJ254"/>
    <mergeCell ref="IMK254:IMR254"/>
    <mergeCell ref="IMS254:IMZ254"/>
    <mergeCell ref="INA254:INH254"/>
    <mergeCell ref="INI254:INP254"/>
    <mergeCell ref="INQ254:INX254"/>
    <mergeCell ref="INY254:IOF254"/>
    <mergeCell ref="IOG254:ION254"/>
    <mergeCell ref="IOO254:IOV254"/>
    <mergeCell ref="IOW254:IPD254"/>
    <mergeCell ref="IPE254:IPL254"/>
    <mergeCell ref="IPM254:IPT254"/>
    <mergeCell ref="IPU254:IQB254"/>
    <mergeCell ref="IQC254:IQJ254"/>
    <mergeCell ref="IQK254:IQR254"/>
    <mergeCell ref="IQS254:IQZ254"/>
    <mergeCell ref="IRA254:IRH254"/>
    <mergeCell ref="IRI254:IRP254"/>
    <mergeCell ref="IRQ254:IRX254"/>
    <mergeCell ref="IRY254:ISF254"/>
    <mergeCell ref="ISG254:ISN254"/>
    <mergeCell ref="ISO254:ISV254"/>
    <mergeCell ref="ISW254:ITD254"/>
    <mergeCell ref="ITE254:ITL254"/>
    <mergeCell ref="ITM254:ITT254"/>
    <mergeCell ref="ITU254:IUB254"/>
    <mergeCell ref="IUC254:IUJ254"/>
    <mergeCell ref="IUK254:IUR254"/>
    <mergeCell ref="IUS254:IUZ254"/>
    <mergeCell ref="IVA254:IVH254"/>
    <mergeCell ref="IVI254:IVP254"/>
    <mergeCell ref="IVQ254:IVX254"/>
    <mergeCell ref="IVY254:IWF254"/>
    <mergeCell ref="IWG254:IWN254"/>
    <mergeCell ref="IWO254:IWV254"/>
    <mergeCell ref="IWW254:IXD254"/>
    <mergeCell ref="IXE254:IXL254"/>
    <mergeCell ref="IXM254:IXT254"/>
    <mergeCell ref="IXU254:IYB254"/>
    <mergeCell ref="IYC254:IYJ254"/>
    <mergeCell ref="IYK254:IYR254"/>
    <mergeCell ref="IYS254:IYZ254"/>
    <mergeCell ref="IZA254:IZH254"/>
    <mergeCell ref="IZI254:IZP254"/>
    <mergeCell ref="IZQ254:IZX254"/>
    <mergeCell ref="IZY254:JAF254"/>
    <mergeCell ref="JAG254:JAN254"/>
    <mergeCell ref="JAO254:JAV254"/>
    <mergeCell ref="JAW254:JBD254"/>
    <mergeCell ref="JBE254:JBL254"/>
    <mergeCell ref="JBM254:JBT254"/>
    <mergeCell ref="JBU254:JCB254"/>
    <mergeCell ref="JCC254:JCJ254"/>
    <mergeCell ref="JCK254:JCR254"/>
    <mergeCell ref="JCS254:JCZ254"/>
    <mergeCell ref="JDA254:JDH254"/>
    <mergeCell ref="JDI254:JDP254"/>
    <mergeCell ref="JDQ254:JDX254"/>
    <mergeCell ref="JDY254:JEF254"/>
    <mergeCell ref="JEG254:JEN254"/>
    <mergeCell ref="JEO254:JEV254"/>
    <mergeCell ref="JEW254:JFD254"/>
    <mergeCell ref="JFE254:JFL254"/>
    <mergeCell ref="JFM254:JFT254"/>
    <mergeCell ref="JFU254:JGB254"/>
    <mergeCell ref="JGC254:JGJ254"/>
    <mergeCell ref="JGK254:JGR254"/>
    <mergeCell ref="JGS254:JGZ254"/>
    <mergeCell ref="JHA254:JHH254"/>
    <mergeCell ref="JHI254:JHP254"/>
    <mergeCell ref="JHQ254:JHX254"/>
    <mergeCell ref="JHY254:JIF254"/>
    <mergeCell ref="JIG254:JIN254"/>
    <mergeCell ref="JIO254:JIV254"/>
    <mergeCell ref="JIW254:JJD254"/>
    <mergeCell ref="JJE254:JJL254"/>
    <mergeCell ref="JJM254:JJT254"/>
    <mergeCell ref="JJU254:JKB254"/>
    <mergeCell ref="JKC254:JKJ254"/>
    <mergeCell ref="JKK254:JKR254"/>
    <mergeCell ref="JKS254:JKZ254"/>
    <mergeCell ref="JLA254:JLH254"/>
    <mergeCell ref="JLI254:JLP254"/>
    <mergeCell ref="JLQ254:JLX254"/>
    <mergeCell ref="JLY254:JMF254"/>
    <mergeCell ref="JMG254:JMN254"/>
    <mergeCell ref="JMO254:JMV254"/>
    <mergeCell ref="JMW254:JND254"/>
    <mergeCell ref="JNE254:JNL254"/>
    <mergeCell ref="JNM254:JNT254"/>
    <mergeCell ref="JNU254:JOB254"/>
    <mergeCell ref="JOC254:JOJ254"/>
    <mergeCell ref="JOK254:JOR254"/>
    <mergeCell ref="JOS254:JOZ254"/>
    <mergeCell ref="JPA254:JPH254"/>
    <mergeCell ref="JPI254:JPP254"/>
    <mergeCell ref="JPQ254:JPX254"/>
    <mergeCell ref="JPY254:JQF254"/>
    <mergeCell ref="JQG254:JQN254"/>
    <mergeCell ref="JQO254:JQV254"/>
    <mergeCell ref="JQW254:JRD254"/>
    <mergeCell ref="JRE254:JRL254"/>
    <mergeCell ref="JRM254:JRT254"/>
    <mergeCell ref="JRU254:JSB254"/>
    <mergeCell ref="JSC254:JSJ254"/>
    <mergeCell ref="JSK254:JSR254"/>
    <mergeCell ref="JSS254:JSZ254"/>
    <mergeCell ref="JTA254:JTH254"/>
    <mergeCell ref="JTI254:JTP254"/>
    <mergeCell ref="JTQ254:JTX254"/>
    <mergeCell ref="JTY254:JUF254"/>
    <mergeCell ref="JUG254:JUN254"/>
    <mergeCell ref="JUO254:JUV254"/>
    <mergeCell ref="JUW254:JVD254"/>
    <mergeCell ref="JVE254:JVL254"/>
    <mergeCell ref="JVM254:JVT254"/>
    <mergeCell ref="JVU254:JWB254"/>
    <mergeCell ref="JWC254:JWJ254"/>
    <mergeCell ref="JWK254:JWR254"/>
    <mergeCell ref="JWS254:JWZ254"/>
    <mergeCell ref="JXA254:JXH254"/>
    <mergeCell ref="JXI254:JXP254"/>
    <mergeCell ref="JXQ254:JXX254"/>
    <mergeCell ref="JXY254:JYF254"/>
    <mergeCell ref="JYG254:JYN254"/>
    <mergeCell ref="JYO254:JYV254"/>
    <mergeCell ref="JYW254:JZD254"/>
    <mergeCell ref="JZE254:JZL254"/>
    <mergeCell ref="JZM254:JZT254"/>
    <mergeCell ref="JZU254:KAB254"/>
    <mergeCell ref="KAC254:KAJ254"/>
    <mergeCell ref="KAK254:KAR254"/>
    <mergeCell ref="KAS254:KAZ254"/>
    <mergeCell ref="KBA254:KBH254"/>
    <mergeCell ref="KBI254:KBP254"/>
    <mergeCell ref="KBQ254:KBX254"/>
    <mergeCell ref="KBY254:KCF254"/>
    <mergeCell ref="KCG254:KCN254"/>
    <mergeCell ref="KCO254:KCV254"/>
    <mergeCell ref="KCW254:KDD254"/>
    <mergeCell ref="KDE254:KDL254"/>
    <mergeCell ref="KDM254:KDT254"/>
    <mergeCell ref="KDU254:KEB254"/>
    <mergeCell ref="KEC254:KEJ254"/>
    <mergeCell ref="KEK254:KER254"/>
    <mergeCell ref="KES254:KEZ254"/>
    <mergeCell ref="KFA254:KFH254"/>
    <mergeCell ref="KFI254:KFP254"/>
    <mergeCell ref="KFQ254:KFX254"/>
    <mergeCell ref="KFY254:KGF254"/>
    <mergeCell ref="KGG254:KGN254"/>
    <mergeCell ref="KGO254:KGV254"/>
    <mergeCell ref="KGW254:KHD254"/>
    <mergeCell ref="KHE254:KHL254"/>
    <mergeCell ref="KHM254:KHT254"/>
    <mergeCell ref="KHU254:KIB254"/>
    <mergeCell ref="KIC254:KIJ254"/>
    <mergeCell ref="KIK254:KIR254"/>
    <mergeCell ref="KIS254:KIZ254"/>
    <mergeCell ref="KJA254:KJH254"/>
    <mergeCell ref="KJI254:KJP254"/>
    <mergeCell ref="KJQ254:KJX254"/>
    <mergeCell ref="KJY254:KKF254"/>
    <mergeCell ref="KKG254:KKN254"/>
    <mergeCell ref="KKO254:KKV254"/>
    <mergeCell ref="KKW254:KLD254"/>
    <mergeCell ref="KLE254:KLL254"/>
    <mergeCell ref="KLM254:KLT254"/>
    <mergeCell ref="KLU254:KMB254"/>
    <mergeCell ref="KMC254:KMJ254"/>
    <mergeCell ref="KMK254:KMR254"/>
    <mergeCell ref="KMS254:KMZ254"/>
    <mergeCell ref="KNA254:KNH254"/>
    <mergeCell ref="KNI254:KNP254"/>
    <mergeCell ref="KNQ254:KNX254"/>
    <mergeCell ref="KNY254:KOF254"/>
    <mergeCell ref="KOG254:KON254"/>
    <mergeCell ref="KOO254:KOV254"/>
    <mergeCell ref="KOW254:KPD254"/>
    <mergeCell ref="KPE254:KPL254"/>
    <mergeCell ref="KPM254:KPT254"/>
    <mergeCell ref="KPU254:KQB254"/>
    <mergeCell ref="KQC254:KQJ254"/>
    <mergeCell ref="KQK254:KQR254"/>
    <mergeCell ref="KQS254:KQZ254"/>
    <mergeCell ref="KRA254:KRH254"/>
    <mergeCell ref="KRI254:KRP254"/>
    <mergeCell ref="KRQ254:KRX254"/>
    <mergeCell ref="KRY254:KSF254"/>
    <mergeCell ref="KSG254:KSN254"/>
    <mergeCell ref="KSO254:KSV254"/>
    <mergeCell ref="KSW254:KTD254"/>
    <mergeCell ref="KTE254:KTL254"/>
    <mergeCell ref="KTM254:KTT254"/>
    <mergeCell ref="KTU254:KUB254"/>
    <mergeCell ref="KUC254:KUJ254"/>
    <mergeCell ref="KUK254:KUR254"/>
    <mergeCell ref="KUS254:KUZ254"/>
    <mergeCell ref="KVA254:KVH254"/>
    <mergeCell ref="KVI254:KVP254"/>
    <mergeCell ref="KVQ254:KVX254"/>
    <mergeCell ref="KVY254:KWF254"/>
    <mergeCell ref="KWG254:KWN254"/>
    <mergeCell ref="KWO254:KWV254"/>
    <mergeCell ref="KWW254:KXD254"/>
    <mergeCell ref="KXE254:KXL254"/>
    <mergeCell ref="KXM254:KXT254"/>
    <mergeCell ref="KXU254:KYB254"/>
    <mergeCell ref="KYC254:KYJ254"/>
    <mergeCell ref="KYK254:KYR254"/>
    <mergeCell ref="KYS254:KYZ254"/>
    <mergeCell ref="KZA254:KZH254"/>
    <mergeCell ref="KZI254:KZP254"/>
    <mergeCell ref="KZQ254:KZX254"/>
    <mergeCell ref="KZY254:LAF254"/>
    <mergeCell ref="LAG254:LAN254"/>
    <mergeCell ref="LAO254:LAV254"/>
    <mergeCell ref="LAW254:LBD254"/>
    <mergeCell ref="LBE254:LBL254"/>
    <mergeCell ref="LBM254:LBT254"/>
    <mergeCell ref="LBU254:LCB254"/>
    <mergeCell ref="LCC254:LCJ254"/>
    <mergeCell ref="LCK254:LCR254"/>
    <mergeCell ref="LCS254:LCZ254"/>
    <mergeCell ref="LDA254:LDH254"/>
    <mergeCell ref="LDI254:LDP254"/>
    <mergeCell ref="LDQ254:LDX254"/>
    <mergeCell ref="LDY254:LEF254"/>
    <mergeCell ref="LEG254:LEN254"/>
    <mergeCell ref="LEO254:LEV254"/>
    <mergeCell ref="LEW254:LFD254"/>
    <mergeCell ref="LFE254:LFL254"/>
    <mergeCell ref="LFM254:LFT254"/>
    <mergeCell ref="LFU254:LGB254"/>
    <mergeCell ref="LGC254:LGJ254"/>
    <mergeCell ref="LGK254:LGR254"/>
    <mergeCell ref="LGS254:LGZ254"/>
    <mergeCell ref="LHA254:LHH254"/>
    <mergeCell ref="LHI254:LHP254"/>
    <mergeCell ref="LHQ254:LHX254"/>
    <mergeCell ref="LHY254:LIF254"/>
    <mergeCell ref="LIG254:LIN254"/>
    <mergeCell ref="LIO254:LIV254"/>
    <mergeCell ref="LIW254:LJD254"/>
    <mergeCell ref="LJE254:LJL254"/>
    <mergeCell ref="LJM254:LJT254"/>
    <mergeCell ref="LJU254:LKB254"/>
    <mergeCell ref="LKC254:LKJ254"/>
    <mergeCell ref="LKK254:LKR254"/>
    <mergeCell ref="LKS254:LKZ254"/>
    <mergeCell ref="LLA254:LLH254"/>
    <mergeCell ref="LLI254:LLP254"/>
    <mergeCell ref="LLQ254:LLX254"/>
    <mergeCell ref="LLY254:LMF254"/>
    <mergeCell ref="LMG254:LMN254"/>
    <mergeCell ref="LMO254:LMV254"/>
    <mergeCell ref="LMW254:LND254"/>
    <mergeCell ref="LNE254:LNL254"/>
    <mergeCell ref="LNM254:LNT254"/>
    <mergeCell ref="LNU254:LOB254"/>
    <mergeCell ref="LOC254:LOJ254"/>
    <mergeCell ref="LOK254:LOR254"/>
    <mergeCell ref="LOS254:LOZ254"/>
    <mergeCell ref="LPA254:LPH254"/>
    <mergeCell ref="LPI254:LPP254"/>
    <mergeCell ref="LPQ254:LPX254"/>
    <mergeCell ref="LPY254:LQF254"/>
    <mergeCell ref="LQG254:LQN254"/>
    <mergeCell ref="LQO254:LQV254"/>
    <mergeCell ref="LQW254:LRD254"/>
    <mergeCell ref="LRE254:LRL254"/>
    <mergeCell ref="LRM254:LRT254"/>
    <mergeCell ref="LRU254:LSB254"/>
    <mergeCell ref="LSC254:LSJ254"/>
    <mergeCell ref="LSK254:LSR254"/>
    <mergeCell ref="LSS254:LSZ254"/>
    <mergeCell ref="LTA254:LTH254"/>
    <mergeCell ref="LTI254:LTP254"/>
    <mergeCell ref="LTQ254:LTX254"/>
    <mergeCell ref="LTY254:LUF254"/>
    <mergeCell ref="LUG254:LUN254"/>
    <mergeCell ref="LUO254:LUV254"/>
    <mergeCell ref="LUW254:LVD254"/>
    <mergeCell ref="LVE254:LVL254"/>
    <mergeCell ref="LVM254:LVT254"/>
    <mergeCell ref="LVU254:LWB254"/>
    <mergeCell ref="LWC254:LWJ254"/>
    <mergeCell ref="LWK254:LWR254"/>
    <mergeCell ref="LWS254:LWZ254"/>
    <mergeCell ref="LXA254:LXH254"/>
    <mergeCell ref="LXI254:LXP254"/>
    <mergeCell ref="LXQ254:LXX254"/>
    <mergeCell ref="LXY254:LYF254"/>
    <mergeCell ref="LYG254:LYN254"/>
    <mergeCell ref="LYO254:LYV254"/>
    <mergeCell ref="LYW254:LZD254"/>
    <mergeCell ref="LZE254:LZL254"/>
    <mergeCell ref="LZM254:LZT254"/>
    <mergeCell ref="LZU254:MAB254"/>
    <mergeCell ref="MAC254:MAJ254"/>
    <mergeCell ref="MAK254:MAR254"/>
    <mergeCell ref="MAS254:MAZ254"/>
    <mergeCell ref="MBA254:MBH254"/>
    <mergeCell ref="MBI254:MBP254"/>
    <mergeCell ref="MBQ254:MBX254"/>
    <mergeCell ref="MBY254:MCF254"/>
    <mergeCell ref="MCG254:MCN254"/>
    <mergeCell ref="MCO254:MCV254"/>
    <mergeCell ref="MCW254:MDD254"/>
    <mergeCell ref="MDE254:MDL254"/>
    <mergeCell ref="MDM254:MDT254"/>
    <mergeCell ref="MDU254:MEB254"/>
    <mergeCell ref="MEC254:MEJ254"/>
    <mergeCell ref="MEK254:MER254"/>
    <mergeCell ref="MES254:MEZ254"/>
    <mergeCell ref="MFA254:MFH254"/>
    <mergeCell ref="MFI254:MFP254"/>
    <mergeCell ref="MFQ254:MFX254"/>
    <mergeCell ref="MFY254:MGF254"/>
    <mergeCell ref="MGG254:MGN254"/>
    <mergeCell ref="MGO254:MGV254"/>
    <mergeCell ref="MGW254:MHD254"/>
    <mergeCell ref="MHE254:MHL254"/>
    <mergeCell ref="MHM254:MHT254"/>
    <mergeCell ref="MHU254:MIB254"/>
    <mergeCell ref="MIC254:MIJ254"/>
    <mergeCell ref="MIK254:MIR254"/>
    <mergeCell ref="MIS254:MIZ254"/>
    <mergeCell ref="MJA254:MJH254"/>
    <mergeCell ref="MJI254:MJP254"/>
    <mergeCell ref="MJQ254:MJX254"/>
    <mergeCell ref="MJY254:MKF254"/>
    <mergeCell ref="MKG254:MKN254"/>
    <mergeCell ref="MKO254:MKV254"/>
    <mergeCell ref="MKW254:MLD254"/>
    <mergeCell ref="MLE254:MLL254"/>
    <mergeCell ref="MLM254:MLT254"/>
    <mergeCell ref="MLU254:MMB254"/>
    <mergeCell ref="MMC254:MMJ254"/>
    <mergeCell ref="MMK254:MMR254"/>
    <mergeCell ref="MMS254:MMZ254"/>
    <mergeCell ref="MNA254:MNH254"/>
    <mergeCell ref="MNI254:MNP254"/>
    <mergeCell ref="MNQ254:MNX254"/>
    <mergeCell ref="MNY254:MOF254"/>
    <mergeCell ref="MOG254:MON254"/>
    <mergeCell ref="MOO254:MOV254"/>
    <mergeCell ref="MOW254:MPD254"/>
    <mergeCell ref="MPE254:MPL254"/>
    <mergeCell ref="MPM254:MPT254"/>
    <mergeCell ref="MPU254:MQB254"/>
    <mergeCell ref="MQC254:MQJ254"/>
    <mergeCell ref="MQK254:MQR254"/>
    <mergeCell ref="MQS254:MQZ254"/>
    <mergeCell ref="MRA254:MRH254"/>
    <mergeCell ref="MRI254:MRP254"/>
    <mergeCell ref="MRQ254:MRX254"/>
    <mergeCell ref="MRY254:MSF254"/>
    <mergeCell ref="MSG254:MSN254"/>
    <mergeCell ref="MSO254:MSV254"/>
    <mergeCell ref="MSW254:MTD254"/>
    <mergeCell ref="MTE254:MTL254"/>
    <mergeCell ref="MTM254:MTT254"/>
    <mergeCell ref="MTU254:MUB254"/>
    <mergeCell ref="MUC254:MUJ254"/>
    <mergeCell ref="MUK254:MUR254"/>
    <mergeCell ref="MUS254:MUZ254"/>
    <mergeCell ref="MVA254:MVH254"/>
    <mergeCell ref="MVI254:MVP254"/>
    <mergeCell ref="MVQ254:MVX254"/>
    <mergeCell ref="MVY254:MWF254"/>
    <mergeCell ref="MWG254:MWN254"/>
    <mergeCell ref="MWO254:MWV254"/>
    <mergeCell ref="MWW254:MXD254"/>
    <mergeCell ref="MXE254:MXL254"/>
    <mergeCell ref="MXM254:MXT254"/>
    <mergeCell ref="MXU254:MYB254"/>
    <mergeCell ref="MYC254:MYJ254"/>
    <mergeCell ref="MYK254:MYR254"/>
    <mergeCell ref="MYS254:MYZ254"/>
    <mergeCell ref="MZA254:MZH254"/>
    <mergeCell ref="MZI254:MZP254"/>
    <mergeCell ref="MZQ254:MZX254"/>
    <mergeCell ref="MZY254:NAF254"/>
    <mergeCell ref="NAG254:NAN254"/>
    <mergeCell ref="NAO254:NAV254"/>
    <mergeCell ref="NAW254:NBD254"/>
    <mergeCell ref="NBE254:NBL254"/>
    <mergeCell ref="NBM254:NBT254"/>
    <mergeCell ref="NBU254:NCB254"/>
    <mergeCell ref="NCC254:NCJ254"/>
    <mergeCell ref="NCK254:NCR254"/>
    <mergeCell ref="NCS254:NCZ254"/>
    <mergeCell ref="NDA254:NDH254"/>
    <mergeCell ref="NDI254:NDP254"/>
    <mergeCell ref="NDQ254:NDX254"/>
    <mergeCell ref="NDY254:NEF254"/>
    <mergeCell ref="NEG254:NEN254"/>
    <mergeCell ref="NEO254:NEV254"/>
    <mergeCell ref="NEW254:NFD254"/>
    <mergeCell ref="NFE254:NFL254"/>
    <mergeCell ref="NFM254:NFT254"/>
    <mergeCell ref="NFU254:NGB254"/>
    <mergeCell ref="NGC254:NGJ254"/>
    <mergeCell ref="NGK254:NGR254"/>
    <mergeCell ref="NGS254:NGZ254"/>
    <mergeCell ref="NHA254:NHH254"/>
    <mergeCell ref="NHI254:NHP254"/>
    <mergeCell ref="NHQ254:NHX254"/>
    <mergeCell ref="NHY254:NIF254"/>
    <mergeCell ref="NIG254:NIN254"/>
    <mergeCell ref="NIO254:NIV254"/>
    <mergeCell ref="NIW254:NJD254"/>
    <mergeCell ref="NJE254:NJL254"/>
    <mergeCell ref="NJM254:NJT254"/>
    <mergeCell ref="NJU254:NKB254"/>
    <mergeCell ref="NKC254:NKJ254"/>
    <mergeCell ref="NKK254:NKR254"/>
    <mergeCell ref="NKS254:NKZ254"/>
    <mergeCell ref="NLA254:NLH254"/>
    <mergeCell ref="NLI254:NLP254"/>
    <mergeCell ref="NLQ254:NLX254"/>
    <mergeCell ref="NLY254:NMF254"/>
    <mergeCell ref="NMG254:NMN254"/>
    <mergeCell ref="NMO254:NMV254"/>
    <mergeCell ref="NMW254:NND254"/>
    <mergeCell ref="NNE254:NNL254"/>
    <mergeCell ref="NNM254:NNT254"/>
    <mergeCell ref="NNU254:NOB254"/>
    <mergeCell ref="NOC254:NOJ254"/>
    <mergeCell ref="NOK254:NOR254"/>
    <mergeCell ref="NOS254:NOZ254"/>
    <mergeCell ref="NPA254:NPH254"/>
    <mergeCell ref="NPI254:NPP254"/>
    <mergeCell ref="NPQ254:NPX254"/>
    <mergeCell ref="NPY254:NQF254"/>
    <mergeCell ref="NQG254:NQN254"/>
    <mergeCell ref="NQO254:NQV254"/>
    <mergeCell ref="NQW254:NRD254"/>
    <mergeCell ref="NRE254:NRL254"/>
    <mergeCell ref="NRM254:NRT254"/>
    <mergeCell ref="NRU254:NSB254"/>
    <mergeCell ref="NSC254:NSJ254"/>
    <mergeCell ref="NSK254:NSR254"/>
    <mergeCell ref="NSS254:NSZ254"/>
    <mergeCell ref="NTA254:NTH254"/>
    <mergeCell ref="NTI254:NTP254"/>
    <mergeCell ref="NTQ254:NTX254"/>
    <mergeCell ref="NTY254:NUF254"/>
    <mergeCell ref="NUG254:NUN254"/>
    <mergeCell ref="NUO254:NUV254"/>
    <mergeCell ref="NUW254:NVD254"/>
    <mergeCell ref="NVE254:NVL254"/>
    <mergeCell ref="NVM254:NVT254"/>
    <mergeCell ref="NVU254:NWB254"/>
    <mergeCell ref="NWC254:NWJ254"/>
    <mergeCell ref="NWK254:NWR254"/>
    <mergeCell ref="NWS254:NWZ254"/>
    <mergeCell ref="NXA254:NXH254"/>
    <mergeCell ref="NXI254:NXP254"/>
    <mergeCell ref="NXQ254:NXX254"/>
    <mergeCell ref="NXY254:NYF254"/>
    <mergeCell ref="NYG254:NYN254"/>
    <mergeCell ref="NYO254:NYV254"/>
    <mergeCell ref="NYW254:NZD254"/>
    <mergeCell ref="NZE254:NZL254"/>
    <mergeCell ref="NZM254:NZT254"/>
    <mergeCell ref="NZU254:OAB254"/>
    <mergeCell ref="OAC254:OAJ254"/>
    <mergeCell ref="OAK254:OAR254"/>
    <mergeCell ref="OAS254:OAZ254"/>
    <mergeCell ref="OBA254:OBH254"/>
    <mergeCell ref="OBI254:OBP254"/>
    <mergeCell ref="OBQ254:OBX254"/>
    <mergeCell ref="OBY254:OCF254"/>
    <mergeCell ref="OCG254:OCN254"/>
    <mergeCell ref="OCO254:OCV254"/>
    <mergeCell ref="OCW254:ODD254"/>
    <mergeCell ref="ODE254:ODL254"/>
    <mergeCell ref="ODM254:ODT254"/>
    <mergeCell ref="ODU254:OEB254"/>
    <mergeCell ref="OEC254:OEJ254"/>
    <mergeCell ref="OEK254:OER254"/>
    <mergeCell ref="OES254:OEZ254"/>
    <mergeCell ref="OFA254:OFH254"/>
    <mergeCell ref="OFI254:OFP254"/>
    <mergeCell ref="OFQ254:OFX254"/>
    <mergeCell ref="OFY254:OGF254"/>
    <mergeCell ref="OGG254:OGN254"/>
    <mergeCell ref="OGO254:OGV254"/>
    <mergeCell ref="OGW254:OHD254"/>
    <mergeCell ref="OHE254:OHL254"/>
    <mergeCell ref="OHM254:OHT254"/>
    <mergeCell ref="OHU254:OIB254"/>
    <mergeCell ref="OIC254:OIJ254"/>
    <mergeCell ref="OIK254:OIR254"/>
    <mergeCell ref="OIS254:OIZ254"/>
    <mergeCell ref="OJA254:OJH254"/>
    <mergeCell ref="OJI254:OJP254"/>
    <mergeCell ref="OJQ254:OJX254"/>
    <mergeCell ref="OJY254:OKF254"/>
    <mergeCell ref="OKG254:OKN254"/>
    <mergeCell ref="OKO254:OKV254"/>
    <mergeCell ref="OKW254:OLD254"/>
    <mergeCell ref="OLE254:OLL254"/>
    <mergeCell ref="OLM254:OLT254"/>
    <mergeCell ref="OLU254:OMB254"/>
    <mergeCell ref="OMC254:OMJ254"/>
    <mergeCell ref="OMK254:OMR254"/>
    <mergeCell ref="OMS254:OMZ254"/>
    <mergeCell ref="ONA254:ONH254"/>
    <mergeCell ref="ONI254:ONP254"/>
    <mergeCell ref="ONQ254:ONX254"/>
    <mergeCell ref="ONY254:OOF254"/>
    <mergeCell ref="OOG254:OON254"/>
    <mergeCell ref="OOO254:OOV254"/>
    <mergeCell ref="OOW254:OPD254"/>
    <mergeCell ref="OPE254:OPL254"/>
    <mergeCell ref="OPM254:OPT254"/>
    <mergeCell ref="OPU254:OQB254"/>
    <mergeCell ref="OQC254:OQJ254"/>
    <mergeCell ref="OQK254:OQR254"/>
    <mergeCell ref="OQS254:OQZ254"/>
    <mergeCell ref="ORA254:ORH254"/>
    <mergeCell ref="ORI254:ORP254"/>
    <mergeCell ref="ORQ254:ORX254"/>
    <mergeCell ref="ORY254:OSF254"/>
    <mergeCell ref="OSG254:OSN254"/>
    <mergeCell ref="OSO254:OSV254"/>
    <mergeCell ref="OSW254:OTD254"/>
    <mergeCell ref="OTE254:OTL254"/>
    <mergeCell ref="OTM254:OTT254"/>
    <mergeCell ref="OTU254:OUB254"/>
    <mergeCell ref="OUC254:OUJ254"/>
    <mergeCell ref="OUK254:OUR254"/>
    <mergeCell ref="OUS254:OUZ254"/>
    <mergeCell ref="OVA254:OVH254"/>
    <mergeCell ref="OVI254:OVP254"/>
    <mergeCell ref="OVQ254:OVX254"/>
    <mergeCell ref="OVY254:OWF254"/>
    <mergeCell ref="OWG254:OWN254"/>
    <mergeCell ref="OWO254:OWV254"/>
    <mergeCell ref="OWW254:OXD254"/>
    <mergeCell ref="OXE254:OXL254"/>
    <mergeCell ref="OXM254:OXT254"/>
    <mergeCell ref="OXU254:OYB254"/>
    <mergeCell ref="OYC254:OYJ254"/>
    <mergeCell ref="OYK254:OYR254"/>
    <mergeCell ref="OYS254:OYZ254"/>
    <mergeCell ref="OZA254:OZH254"/>
    <mergeCell ref="OZI254:OZP254"/>
    <mergeCell ref="OZQ254:OZX254"/>
    <mergeCell ref="OZY254:PAF254"/>
    <mergeCell ref="PAG254:PAN254"/>
    <mergeCell ref="PAO254:PAV254"/>
    <mergeCell ref="PAW254:PBD254"/>
    <mergeCell ref="PBE254:PBL254"/>
    <mergeCell ref="PBM254:PBT254"/>
    <mergeCell ref="PBU254:PCB254"/>
    <mergeCell ref="PCC254:PCJ254"/>
    <mergeCell ref="PCK254:PCR254"/>
    <mergeCell ref="PCS254:PCZ254"/>
    <mergeCell ref="PDA254:PDH254"/>
    <mergeCell ref="PDI254:PDP254"/>
    <mergeCell ref="PDQ254:PDX254"/>
    <mergeCell ref="PDY254:PEF254"/>
    <mergeCell ref="PEG254:PEN254"/>
    <mergeCell ref="PEO254:PEV254"/>
    <mergeCell ref="PEW254:PFD254"/>
    <mergeCell ref="PFE254:PFL254"/>
    <mergeCell ref="PFM254:PFT254"/>
    <mergeCell ref="PFU254:PGB254"/>
    <mergeCell ref="PGC254:PGJ254"/>
    <mergeCell ref="PGK254:PGR254"/>
    <mergeCell ref="PGS254:PGZ254"/>
    <mergeCell ref="PHA254:PHH254"/>
    <mergeCell ref="PHI254:PHP254"/>
    <mergeCell ref="PHQ254:PHX254"/>
    <mergeCell ref="PHY254:PIF254"/>
    <mergeCell ref="PIG254:PIN254"/>
    <mergeCell ref="PIO254:PIV254"/>
    <mergeCell ref="PIW254:PJD254"/>
    <mergeCell ref="PJE254:PJL254"/>
    <mergeCell ref="PJM254:PJT254"/>
    <mergeCell ref="PJU254:PKB254"/>
    <mergeCell ref="PKC254:PKJ254"/>
    <mergeCell ref="PKK254:PKR254"/>
    <mergeCell ref="PKS254:PKZ254"/>
    <mergeCell ref="PLA254:PLH254"/>
    <mergeCell ref="PLI254:PLP254"/>
    <mergeCell ref="PLQ254:PLX254"/>
    <mergeCell ref="PLY254:PMF254"/>
    <mergeCell ref="PMG254:PMN254"/>
    <mergeCell ref="PMO254:PMV254"/>
    <mergeCell ref="PMW254:PND254"/>
    <mergeCell ref="PNE254:PNL254"/>
    <mergeCell ref="PNM254:PNT254"/>
    <mergeCell ref="PNU254:POB254"/>
    <mergeCell ref="POC254:POJ254"/>
    <mergeCell ref="POK254:POR254"/>
    <mergeCell ref="POS254:POZ254"/>
    <mergeCell ref="PPA254:PPH254"/>
    <mergeCell ref="PPI254:PPP254"/>
    <mergeCell ref="PPQ254:PPX254"/>
    <mergeCell ref="PPY254:PQF254"/>
    <mergeCell ref="PQG254:PQN254"/>
    <mergeCell ref="PQO254:PQV254"/>
    <mergeCell ref="PQW254:PRD254"/>
    <mergeCell ref="PRE254:PRL254"/>
    <mergeCell ref="PRM254:PRT254"/>
    <mergeCell ref="PRU254:PSB254"/>
    <mergeCell ref="PSC254:PSJ254"/>
    <mergeCell ref="PSK254:PSR254"/>
    <mergeCell ref="PSS254:PSZ254"/>
    <mergeCell ref="PTA254:PTH254"/>
    <mergeCell ref="PTI254:PTP254"/>
    <mergeCell ref="PTQ254:PTX254"/>
    <mergeCell ref="PTY254:PUF254"/>
    <mergeCell ref="PUG254:PUN254"/>
    <mergeCell ref="PUO254:PUV254"/>
    <mergeCell ref="PUW254:PVD254"/>
    <mergeCell ref="PVE254:PVL254"/>
    <mergeCell ref="PVM254:PVT254"/>
    <mergeCell ref="PVU254:PWB254"/>
    <mergeCell ref="PWC254:PWJ254"/>
    <mergeCell ref="PWK254:PWR254"/>
    <mergeCell ref="PWS254:PWZ254"/>
    <mergeCell ref="PXA254:PXH254"/>
    <mergeCell ref="PXI254:PXP254"/>
    <mergeCell ref="PXQ254:PXX254"/>
    <mergeCell ref="PXY254:PYF254"/>
    <mergeCell ref="PYG254:PYN254"/>
    <mergeCell ref="PYO254:PYV254"/>
    <mergeCell ref="PYW254:PZD254"/>
    <mergeCell ref="PZE254:PZL254"/>
    <mergeCell ref="PZM254:PZT254"/>
    <mergeCell ref="PZU254:QAB254"/>
    <mergeCell ref="QAC254:QAJ254"/>
    <mergeCell ref="QAK254:QAR254"/>
    <mergeCell ref="QAS254:QAZ254"/>
    <mergeCell ref="QBA254:QBH254"/>
    <mergeCell ref="QBI254:QBP254"/>
    <mergeCell ref="QBQ254:QBX254"/>
    <mergeCell ref="QBY254:QCF254"/>
    <mergeCell ref="QCG254:QCN254"/>
    <mergeCell ref="QCO254:QCV254"/>
    <mergeCell ref="QCW254:QDD254"/>
    <mergeCell ref="QDE254:QDL254"/>
    <mergeCell ref="QDM254:QDT254"/>
    <mergeCell ref="QDU254:QEB254"/>
    <mergeCell ref="QEC254:QEJ254"/>
    <mergeCell ref="QEK254:QER254"/>
    <mergeCell ref="QES254:QEZ254"/>
    <mergeCell ref="QFA254:QFH254"/>
    <mergeCell ref="QFI254:QFP254"/>
    <mergeCell ref="QFQ254:QFX254"/>
    <mergeCell ref="QFY254:QGF254"/>
    <mergeCell ref="QGG254:QGN254"/>
    <mergeCell ref="QGO254:QGV254"/>
    <mergeCell ref="QGW254:QHD254"/>
    <mergeCell ref="QHE254:QHL254"/>
    <mergeCell ref="QHM254:QHT254"/>
    <mergeCell ref="QHU254:QIB254"/>
    <mergeCell ref="QIC254:QIJ254"/>
    <mergeCell ref="QIK254:QIR254"/>
    <mergeCell ref="QIS254:QIZ254"/>
    <mergeCell ref="QJA254:QJH254"/>
    <mergeCell ref="QJI254:QJP254"/>
    <mergeCell ref="QJQ254:QJX254"/>
    <mergeCell ref="QJY254:QKF254"/>
    <mergeCell ref="QKG254:QKN254"/>
    <mergeCell ref="QKO254:QKV254"/>
    <mergeCell ref="QKW254:QLD254"/>
    <mergeCell ref="QLE254:QLL254"/>
    <mergeCell ref="QLM254:QLT254"/>
    <mergeCell ref="QLU254:QMB254"/>
    <mergeCell ref="QMC254:QMJ254"/>
    <mergeCell ref="QMK254:QMR254"/>
    <mergeCell ref="QMS254:QMZ254"/>
    <mergeCell ref="QNA254:QNH254"/>
    <mergeCell ref="QNI254:QNP254"/>
    <mergeCell ref="QNQ254:QNX254"/>
    <mergeCell ref="QNY254:QOF254"/>
    <mergeCell ref="QOG254:QON254"/>
    <mergeCell ref="QOO254:QOV254"/>
    <mergeCell ref="QOW254:QPD254"/>
    <mergeCell ref="QPE254:QPL254"/>
    <mergeCell ref="QPM254:QPT254"/>
    <mergeCell ref="QPU254:QQB254"/>
    <mergeCell ref="QQC254:QQJ254"/>
    <mergeCell ref="QQK254:QQR254"/>
    <mergeCell ref="QQS254:QQZ254"/>
    <mergeCell ref="QRA254:QRH254"/>
    <mergeCell ref="QRI254:QRP254"/>
    <mergeCell ref="QRQ254:QRX254"/>
    <mergeCell ref="QRY254:QSF254"/>
    <mergeCell ref="QSG254:QSN254"/>
    <mergeCell ref="QSO254:QSV254"/>
    <mergeCell ref="QSW254:QTD254"/>
    <mergeCell ref="QTE254:QTL254"/>
    <mergeCell ref="QTM254:QTT254"/>
    <mergeCell ref="QTU254:QUB254"/>
    <mergeCell ref="QUC254:QUJ254"/>
    <mergeCell ref="QUK254:QUR254"/>
    <mergeCell ref="QUS254:QUZ254"/>
    <mergeCell ref="QVA254:QVH254"/>
    <mergeCell ref="QVI254:QVP254"/>
    <mergeCell ref="QVQ254:QVX254"/>
    <mergeCell ref="QVY254:QWF254"/>
    <mergeCell ref="QWG254:QWN254"/>
    <mergeCell ref="QWO254:QWV254"/>
    <mergeCell ref="QWW254:QXD254"/>
    <mergeCell ref="QXE254:QXL254"/>
    <mergeCell ref="QXM254:QXT254"/>
    <mergeCell ref="QXU254:QYB254"/>
    <mergeCell ref="QYC254:QYJ254"/>
    <mergeCell ref="QYK254:QYR254"/>
    <mergeCell ref="QYS254:QYZ254"/>
    <mergeCell ref="QZA254:QZH254"/>
    <mergeCell ref="QZI254:QZP254"/>
    <mergeCell ref="QZQ254:QZX254"/>
    <mergeCell ref="QZY254:RAF254"/>
    <mergeCell ref="RAG254:RAN254"/>
    <mergeCell ref="RAO254:RAV254"/>
    <mergeCell ref="RAW254:RBD254"/>
    <mergeCell ref="RBE254:RBL254"/>
    <mergeCell ref="RBM254:RBT254"/>
    <mergeCell ref="RBU254:RCB254"/>
    <mergeCell ref="RCC254:RCJ254"/>
    <mergeCell ref="RCK254:RCR254"/>
    <mergeCell ref="RCS254:RCZ254"/>
    <mergeCell ref="RDA254:RDH254"/>
    <mergeCell ref="RDI254:RDP254"/>
    <mergeCell ref="RDQ254:RDX254"/>
    <mergeCell ref="RDY254:REF254"/>
    <mergeCell ref="REG254:REN254"/>
    <mergeCell ref="REO254:REV254"/>
    <mergeCell ref="REW254:RFD254"/>
    <mergeCell ref="RFE254:RFL254"/>
    <mergeCell ref="RFM254:RFT254"/>
    <mergeCell ref="RFU254:RGB254"/>
    <mergeCell ref="RGC254:RGJ254"/>
    <mergeCell ref="RGK254:RGR254"/>
    <mergeCell ref="RGS254:RGZ254"/>
    <mergeCell ref="RHA254:RHH254"/>
    <mergeCell ref="RHI254:RHP254"/>
    <mergeCell ref="RHQ254:RHX254"/>
    <mergeCell ref="RHY254:RIF254"/>
    <mergeCell ref="RIG254:RIN254"/>
    <mergeCell ref="RIO254:RIV254"/>
    <mergeCell ref="RIW254:RJD254"/>
    <mergeCell ref="RJE254:RJL254"/>
    <mergeCell ref="RJM254:RJT254"/>
    <mergeCell ref="RJU254:RKB254"/>
    <mergeCell ref="RKC254:RKJ254"/>
    <mergeCell ref="RKK254:RKR254"/>
    <mergeCell ref="RKS254:RKZ254"/>
    <mergeCell ref="RLA254:RLH254"/>
    <mergeCell ref="RLI254:RLP254"/>
    <mergeCell ref="RLQ254:RLX254"/>
    <mergeCell ref="RLY254:RMF254"/>
    <mergeCell ref="RMG254:RMN254"/>
    <mergeCell ref="RMO254:RMV254"/>
    <mergeCell ref="RMW254:RND254"/>
    <mergeCell ref="RNE254:RNL254"/>
    <mergeCell ref="RNM254:RNT254"/>
    <mergeCell ref="RNU254:ROB254"/>
    <mergeCell ref="ROC254:ROJ254"/>
    <mergeCell ref="ROK254:ROR254"/>
    <mergeCell ref="ROS254:ROZ254"/>
    <mergeCell ref="RPA254:RPH254"/>
    <mergeCell ref="RPI254:RPP254"/>
    <mergeCell ref="RPQ254:RPX254"/>
    <mergeCell ref="RPY254:RQF254"/>
    <mergeCell ref="RQG254:RQN254"/>
    <mergeCell ref="RQO254:RQV254"/>
    <mergeCell ref="RQW254:RRD254"/>
    <mergeCell ref="RRE254:RRL254"/>
    <mergeCell ref="RRM254:RRT254"/>
    <mergeCell ref="RRU254:RSB254"/>
    <mergeCell ref="RSC254:RSJ254"/>
    <mergeCell ref="RSK254:RSR254"/>
    <mergeCell ref="RSS254:RSZ254"/>
    <mergeCell ref="RTA254:RTH254"/>
    <mergeCell ref="RTI254:RTP254"/>
    <mergeCell ref="RTQ254:RTX254"/>
    <mergeCell ref="RTY254:RUF254"/>
    <mergeCell ref="RUG254:RUN254"/>
    <mergeCell ref="RUO254:RUV254"/>
    <mergeCell ref="RUW254:RVD254"/>
    <mergeCell ref="RVE254:RVL254"/>
    <mergeCell ref="RVM254:RVT254"/>
    <mergeCell ref="RVU254:RWB254"/>
    <mergeCell ref="RWC254:RWJ254"/>
    <mergeCell ref="RWK254:RWR254"/>
    <mergeCell ref="RWS254:RWZ254"/>
    <mergeCell ref="RXA254:RXH254"/>
    <mergeCell ref="RXI254:RXP254"/>
    <mergeCell ref="RXQ254:RXX254"/>
    <mergeCell ref="RXY254:RYF254"/>
    <mergeCell ref="RYG254:RYN254"/>
    <mergeCell ref="RYO254:RYV254"/>
    <mergeCell ref="RYW254:RZD254"/>
    <mergeCell ref="RZE254:RZL254"/>
    <mergeCell ref="RZM254:RZT254"/>
    <mergeCell ref="RZU254:SAB254"/>
    <mergeCell ref="SAC254:SAJ254"/>
    <mergeCell ref="SAK254:SAR254"/>
    <mergeCell ref="SAS254:SAZ254"/>
    <mergeCell ref="SBA254:SBH254"/>
    <mergeCell ref="SBI254:SBP254"/>
    <mergeCell ref="SBQ254:SBX254"/>
    <mergeCell ref="SBY254:SCF254"/>
    <mergeCell ref="SCG254:SCN254"/>
    <mergeCell ref="SCO254:SCV254"/>
    <mergeCell ref="SCW254:SDD254"/>
    <mergeCell ref="SDE254:SDL254"/>
    <mergeCell ref="SDM254:SDT254"/>
    <mergeCell ref="SDU254:SEB254"/>
    <mergeCell ref="SEC254:SEJ254"/>
    <mergeCell ref="SEK254:SER254"/>
    <mergeCell ref="SES254:SEZ254"/>
    <mergeCell ref="SFA254:SFH254"/>
    <mergeCell ref="SFI254:SFP254"/>
    <mergeCell ref="SFQ254:SFX254"/>
    <mergeCell ref="SFY254:SGF254"/>
    <mergeCell ref="SGG254:SGN254"/>
    <mergeCell ref="SGO254:SGV254"/>
    <mergeCell ref="SGW254:SHD254"/>
    <mergeCell ref="SHE254:SHL254"/>
    <mergeCell ref="SHM254:SHT254"/>
    <mergeCell ref="SHU254:SIB254"/>
    <mergeCell ref="SIC254:SIJ254"/>
    <mergeCell ref="SIK254:SIR254"/>
    <mergeCell ref="SIS254:SIZ254"/>
    <mergeCell ref="SJA254:SJH254"/>
    <mergeCell ref="SJI254:SJP254"/>
    <mergeCell ref="SJQ254:SJX254"/>
    <mergeCell ref="SJY254:SKF254"/>
    <mergeCell ref="SKG254:SKN254"/>
    <mergeCell ref="SKO254:SKV254"/>
    <mergeCell ref="SKW254:SLD254"/>
    <mergeCell ref="SLE254:SLL254"/>
    <mergeCell ref="SLM254:SLT254"/>
    <mergeCell ref="SLU254:SMB254"/>
    <mergeCell ref="SMC254:SMJ254"/>
    <mergeCell ref="SMK254:SMR254"/>
    <mergeCell ref="SMS254:SMZ254"/>
    <mergeCell ref="SNA254:SNH254"/>
    <mergeCell ref="SNI254:SNP254"/>
    <mergeCell ref="SNQ254:SNX254"/>
    <mergeCell ref="SNY254:SOF254"/>
    <mergeCell ref="SOG254:SON254"/>
    <mergeCell ref="SOO254:SOV254"/>
    <mergeCell ref="SOW254:SPD254"/>
    <mergeCell ref="SPE254:SPL254"/>
    <mergeCell ref="SPM254:SPT254"/>
    <mergeCell ref="SPU254:SQB254"/>
    <mergeCell ref="SQC254:SQJ254"/>
    <mergeCell ref="SQK254:SQR254"/>
    <mergeCell ref="SQS254:SQZ254"/>
    <mergeCell ref="SRA254:SRH254"/>
    <mergeCell ref="SRI254:SRP254"/>
    <mergeCell ref="SRQ254:SRX254"/>
    <mergeCell ref="SRY254:SSF254"/>
    <mergeCell ref="SSG254:SSN254"/>
    <mergeCell ref="SSO254:SSV254"/>
    <mergeCell ref="SSW254:STD254"/>
    <mergeCell ref="STE254:STL254"/>
    <mergeCell ref="STM254:STT254"/>
    <mergeCell ref="STU254:SUB254"/>
    <mergeCell ref="SUC254:SUJ254"/>
    <mergeCell ref="SUK254:SUR254"/>
    <mergeCell ref="SUS254:SUZ254"/>
    <mergeCell ref="SVA254:SVH254"/>
    <mergeCell ref="SVI254:SVP254"/>
    <mergeCell ref="SVQ254:SVX254"/>
    <mergeCell ref="SVY254:SWF254"/>
    <mergeCell ref="SWG254:SWN254"/>
    <mergeCell ref="SWO254:SWV254"/>
    <mergeCell ref="SWW254:SXD254"/>
    <mergeCell ref="SXE254:SXL254"/>
    <mergeCell ref="SXM254:SXT254"/>
    <mergeCell ref="SXU254:SYB254"/>
    <mergeCell ref="SYC254:SYJ254"/>
    <mergeCell ref="SYK254:SYR254"/>
    <mergeCell ref="SYS254:SYZ254"/>
    <mergeCell ref="SZA254:SZH254"/>
    <mergeCell ref="SZI254:SZP254"/>
    <mergeCell ref="SZQ254:SZX254"/>
    <mergeCell ref="SZY254:TAF254"/>
    <mergeCell ref="TAG254:TAN254"/>
    <mergeCell ref="TAO254:TAV254"/>
    <mergeCell ref="TAW254:TBD254"/>
    <mergeCell ref="TBE254:TBL254"/>
    <mergeCell ref="TBM254:TBT254"/>
    <mergeCell ref="TBU254:TCB254"/>
    <mergeCell ref="TCC254:TCJ254"/>
    <mergeCell ref="TCK254:TCR254"/>
    <mergeCell ref="TCS254:TCZ254"/>
    <mergeCell ref="TDA254:TDH254"/>
    <mergeCell ref="TDI254:TDP254"/>
    <mergeCell ref="TDQ254:TDX254"/>
    <mergeCell ref="TDY254:TEF254"/>
    <mergeCell ref="TEG254:TEN254"/>
    <mergeCell ref="TEO254:TEV254"/>
    <mergeCell ref="TEW254:TFD254"/>
    <mergeCell ref="TFE254:TFL254"/>
    <mergeCell ref="TFM254:TFT254"/>
    <mergeCell ref="TFU254:TGB254"/>
    <mergeCell ref="TGC254:TGJ254"/>
    <mergeCell ref="TGK254:TGR254"/>
    <mergeCell ref="TGS254:TGZ254"/>
    <mergeCell ref="THA254:THH254"/>
    <mergeCell ref="THI254:THP254"/>
    <mergeCell ref="THQ254:THX254"/>
    <mergeCell ref="THY254:TIF254"/>
    <mergeCell ref="TIG254:TIN254"/>
    <mergeCell ref="TIO254:TIV254"/>
    <mergeCell ref="TIW254:TJD254"/>
    <mergeCell ref="TJE254:TJL254"/>
    <mergeCell ref="TJM254:TJT254"/>
    <mergeCell ref="TJU254:TKB254"/>
    <mergeCell ref="TKC254:TKJ254"/>
    <mergeCell ref="TKK254:TKR254"/>
    <mergeCell ref="TKS254:TKZ254"/>
    <mergeCell ref="TLA254:TLH254"/>
    <mergeCell ref="TLI254:TLP254"/>
    <mergeCell ref="TLQ254:TLX254"/>
    <mergeCell ref="TLY254:TMF254"/>
    <mergeCell ref="TMG254:TMN254"/>
    <mergeCell ref="TMO254:TMV254"/>
    <mergeCell ref="TMW254:TND254"/>
    <mergeCell ref="TNE254:TNL254"/>
    <mergeCell ref="TNM254:TNT254"/>
    <mergeCell ref="TNU254:TOB254"/>
    <mergeCell ref="TOC254:TOJ254"/>
    <mergeCell ref="TOK254:TOR254"/>
    <mergeCell ref="TOS254:TOZ254"/>
    <mergeCell ref="TPA254:TPH254"/>
    <mergeCell ref="TPI254:TPP254"/>
    <mergeCell ref="TPQ254:TPX254"/>
    <mergeCell ref="TPY254:TQF254"/>
    <mergeCell ref="TQG254:TQN254"/>
    <mergeCell ref="TQO254:TQV254"/>
    <mergeCell ref="TQW254:TRD254"/>
    <mergeCell ref="TRE254:TRL254"/>
    <mergeCell ref="TRM254:TRT254"/>
    <mergeCell ref="TRU254:TSB254"/>
    <mergeCell ref="TSC254:TSJ254"/>
    <mergeCell ref="TSK254:TSR254"/>
    <mergeCell ref="TSS254:TSZ254"/>
    <mergeCell ref="TTA254:TTH254"/>
    <mergeCell ref="TTI254:TTP254"/>
    <mergeCell ref="TTQ254:TTX254"/>
    <mergeCell ref="TTY254:TUF254"/>
    <mergeCell ref="TUG254:TUN254"/>
    <mergeCell ref="TUO254:TUV254"/>
    <mergeCell ref="TUW254:TVD254"/>
    <mergeCell ref="TVE254:TVL254"/>
    <mergeCell ref="TVM254:TVT254"/>
    <mergeCell ref="TVU254:TWB254"/>
    <mergeCell ref="TWC254:TWJ254"/>
    <mergeCell ref="TWK254:TWR254"/>
    <mergeCell ref="TWS254:TWZ254"/>
    <mergeCell ref="TXA254:TXH254"/>
    <mergeCell ref="TXI254:TXP254"/>
    <mergeCell ref="TXQ254:TXX254"/>
    <mergeCell ref="TXY254:TYF254"/>
    <mergeCell ref="TYG254:TYN254"/>
    <mergeCell ref="TYO254:TYV254"/>
    <mergeCell ref="TYW254:TZD254"/>
    <mergeCell ref="TZE254:TZL254"/>
    <mergeCell ref="TZM254:TZT254"/>
    <mergeCell ref="TZU254:UAB254"/>
    <mergeCell ref="UAC254:UAJ254"/>
    <mergeCell ref="UAK254:UAR254"/>
    <mergeCell ref="UAS254:UAZ254"/>
    <mergeCell ref="UBA254:UBH254"/>
    <mergeCell ref="UBI254:UBP254"/>
    <mergeCell ref="UBQ254:UBX254"/>
    <mergeCell ref="UBY254:UCF254"/>
    <mergeCell ref="UCG254:UCN254"/>
    <mergeCell ref="UCO254:UCV254"/>
    <mergeCell ref="UCW254:UDD254"/>
    <mergeCell ref="UDE254:UDL254"/>
    <mergeCell ref="UDM254:UDT254"/>
    <mergeCell ref="UDU254:UEB254"/>
    <mergeCell ref="UEC254:UEJ254"/>
    <mergeCell ref="UEK254:UER254"/>
    <mergeCell ref="UES254:UEZ254"/>
    <mergeCell ref="UFA254:UFH254"/>
    <mergeCell ref="UFI254:UFP254"/>
    <mergeCell ref="UFQ254:UFX254"/>
    <mergeCell ref="UFY254:UGF254"/>
    <mergeCell ref="UGG254:UGN254"/>
    <mergeCell ref="UGO254:UGV254"/>
    <mergeCell ref="UGW254:UHD254"/>
    <mergeCell ref="UHE254:UHL254"/>
    <mergeCell ref="UHM254:UHT254"/>
    <mergeCell ref="UHU254:UIB254"/>
    <mergeCell ref="UIC254:UIJ254"/>
    <mergeCell ref="UIK254:UIR254"/>
    <mergeCell ref="UIS254:UIZ254"/>
    <mergeCell ref="UJA254:UJH254"/>
    <mergeCell ref="UJI254:UJP254"/>
    <mergeCell ref="UJQ254:UJX254"/>
    <mergeCell ref="UJY254:UKF254"/>
    <mergeCell ref="UKG254:UKN254"/>
    <mergeCell ref="UKO254:UKV254"/>
    <mergeCell ref="UKW254:ULD254"/>
    <mergeCell ref="ULE254:ULL254"/>
    <mergeCell ref="ULM254:ULT254"/>
    <mergeCell ref="ULU254:UMB254"/>
    <mergeCell ref="UMC254:UMJ254"/>
    <mergeCell ref="UMK254:UMR254"/>
    <mergeCell ref="UMS254:UMZ254"/>
    <mergeCell ref="UNA254:UNH254"/>
    <mergeCell ref="UNI254:UNP254"/>
    <mergeCell ref="UNQ254:UNX254"/>
    <mergeCell ref="UNY254:UOF254"/>
    <mergeCell ref="UOG254:UON254"/>
    <mergeCell ref="UOO254:UOV254"/>
    <mergeCell ref="UOW254:UPD254"/>
    <mergeCell ref="UPE254:UPL254"/>
    <mergeCell ref="UPM254:UPT254"/>
    <mergeCell ref="UPU254:UQB254"/>
    <mergeCell ref="UQC254:UQJ254"/>
    <mergeCell ref="UQK254:UQR254"/>
    <mergeCell ref="UQS254:UQZ254"/>
    <mergeCell ref="URA254:URH254"/>
    <mergeCell ref="URI254:URP254"/>
    <mergeCell ref="URQ254:URX254"/>
    <mergeCell ref="URY254:USF254"/>
    <mergeCell ref="USG254:USN254"/>
    <mergeCell ref="USO254:USV254"/>
    <mergeCell ref="USW254:UTD254"/>
    <mergeCell ref="UTE254:UTL254"/>
    <mergeCell ref="UTM254:UTT254"/>
    <mergeCell ref="UTU254:UUB254"/>
    <mergeCell ref="UUC254:UUJ254"/>
    <mergeCell ref="UUK254:UUR254"/>
    <mergeCell ref="UUS254:UUZ254"/>
    <mergeCell ref="UVA254:UVH254"/>
    <mergeCell ref="UVI254:UVP254"/>
    <mergeCell ref="UVQ254:UVX254"/>
    <mergeCell ref="UVY254:UWF254"/>
    <mergeCell ref="UWG254:UWN254"/>
    <mergeCell ref="UWO254:UWV254"/>
    <mergeCell ref="UWW254:UXD254"/>
    <mergeCell ref="UXE254:UXL254"/>
    <mergeCell ref="UXM254:UXT254"/>
    <mergeCell ref="UXU254:UYB254"/>
    <mergeCell ref="UYC254:UYJ254"/>
    <mergeCell ref="UYK254:UYR254"/>
    <mergeCell ref="UYS254:UYZ254"/>
    <mergeCell ref="UZA254:UZH254"/>
    <mergeCell ref="UZI254:UZP254"/>
    <mergeCell ref="UZQ254:UZX254"/>
    <mergeCell ref="UZY254:VAF254"/>
    <mergeCell ref="VAG254:VAN254"/>
    <mergeCell ref="VAO254:VAV254"/>
    <mergeCell ref="VAW254:VBD254"/>
    <mergeCell ref="VBE254:VBL254"/>
    <mergeCell ref="VBM254:VBT254"/>
    <mergeCell ref="VBU254:VCB254"/>
    <mergeCell ref="VCC254:VCJ254"/>
    <mergeCell ref="VCK254:VCR254"/>
    <mergeCell ref="VCS254:VCZ254"/>
    <mergeCell ref="VDA254:VDH254"/>
    <mergeCell ref="VDI254:VDP254"/>
    <mergeCell ref="VDQ254:VDX254"/>
    <mergeCell ref="VDY254:VEF254"/>
    <mergeCell ref="VEG254:VEN254"/>
    <mergeCell ref="VEO254:VEV254"/>
    <mergeCell ref="VEW254:VFD254"/>
    <mergeCell ref="VFE254:VFL254"/>
    <mergeCell ref="VFM254:VFT254"/>
    <mergeCell ref="VFU254:VGB254"/>
    <mergeCell ref="VGC254:VGJ254"/>
    <mergeCell ref="VGK254:VGR254"/>
    <mergeCell ref="VGS254:VGZ254"/>
    <mergeCell ref="VHA254:VHH254"/>
    <mergeCell ref="VHI254:VHP254"/>
    <mergeCell ref="VHQ254:VHX254"/>
    <mergeCell ref="VHY254:VIF254"/>
    <mergeCell ref="VIG254:VIN254"/>
    <mergeCell ref="VIO254:VIV254"/>
    <mergeCell ref="VIW254:VJD254"/>
    <mergeCell ref="VJE254:VJL254"/>
    <mergeCell ref="VJM254:VJT254"/>
    <mergeCell ref="VJU254:VKB254"/>
    <mergeCell ref="VKC254:VKJ254"/>
    <mergeCell ref="VKK254:VKR254"/>
    <mergeCell ref="VKS254:VKZ254"/>
    <mergeCell ref="VLA254:VLH254"/>
    <mergeCell ref="VLI254:VLP254"/>
    <mergeCell ref="VLQ254:VLX254"/>
    <mergeCell ref="VLY254:VMF254"/>
    <mergeCell ref="VMG254:VMN254"/>
    <mergeCell ref="VMO254:VMV254"/>
    <mergeCell ref="VMW254:VND254"/>
    <mergeCell ref="VNE254:VNL254"/>
    <mergeCell ref="VNM254:VNT254"/>
    <mergeCell ref="VNU254:VOB254"/>
    <mergeCell ref="VOC254:VOJ254"/>
    <mergeCell ref="VOK254:VOR254"/>
    <mergeCell ref="VOS254:VOZ254"/>
    <mergeCell ref="VPA254:VPH254"/>
    <mergeCell ref="VPI254:VPP254"/>
    <mergeCell ref="VPQ254:VPX254"/>
    <mergeCell ref="VPY254:VQF254"/>
    <mergeCell ref="VQG254:VQN254"/>
    <mergeCell ref="VQO254:VQV254"/>
    <mergeCell ref="VQW254:VRD254"/>
    <mergeCell ref="VRE254:VRL254"/>
    <mergeCell ref="VRM254:VRT254"/>
    <mergeCell ref="VRU254:VSB254"/>
    <mergeCell ref="VSC254:VSJ254"/>
    <mergeCell ref="VSK254:VSR254"/>
    <mergeCell ref="VSS254:VSZ254"/>
    <mergeCell ref="VTA254:VTH254"/>
    <mergeCell ref="VTI254:VTP254"/>
    <mergeCell ref="VTQ254:VTX254"/>
    <mergeCell ref="VTY254:VUF254"/>
    <mergeCell ref="VUG254:VUN254"/>
    <mergeCell ref="VUO254:VUV254"/>
    <mergeCell ref="VUW254:VVD254"/>
    <mergeCell ref="VVE254:VVL254"/>
    <mergeCell ref="VVM254:VVT254"/>
    <mergeCell ref="VVU254:VWB254"/>
    <mergeCell ref="VWC254:VWJ254"/>
    <mergeCell ref="VWK254:VWR254"/>
    <mergeCell ref="VWS254:VWZ254"/>
    <mergeCell ref="VXA254:VXH254"/>
    <mergeCell ref="VXI254:VXP254"/>
    <mergeCell ref="VXQ254:VXX254"/>
    <mergeCell ref="VXY254:VYF254"/>
    <mergeCell ref="VYG254:VYN254"/>
    <mergeCell ref="VYO254:VYV254"/>
    <mergeCell ref="VYW254:VZD254"/>
    <mergeCell ref="VZE254:VZL254"/>
    <mergeCell ref="VZM254:VZT254"/>
    <mergeCell ref="VZU254:WAB254"/>
    <mergeCell ref="WAC254:WAJ254"/>
    <mergeCell ref="WAK254:WAR254"/>
    <mergeCell ref="WAS254:WAZ254"/>
    <mergeCell ref="WBA254:WBH254"/>
    <mergeCell ref="WBI254:WBP254"/>
    <mergeCell ref="WBQ254:WBX254"/>
    <mergeCell ref="WBY254:WCF254"/>
    <mergeCell ref="WCG254:WCN254"/>
    <mergeCell ref="WCO254:WCV254"/>
    <mergeCell ref="WCW254:WDD254"/>
    <mergeCell ref="WDE254:WDL254"/>
    <mergeCell ref="WDM254:WDT254"/>
    <mergeCell ref="WDU254:WEB254"/>
    <mergeCell ref="WEC254:WEJ254"/>
    <mergeCell ref="WEK254:WER254"/>
    <mergeCell ref="WES254:WEZ254"/>
    <mergeCell ref="WFA254:WFH254"/>
    <mergeCell ref="WFI254:WFP254"/>
    <mergeCell ref="WFQ254:WFX254"/>
    <mergeCell ref="WFY254:WGF254"/>
    <mergeCell ref="WGG254:WGN254"/>
    <mergeCell ref="WGO254:WGV254"/>
    <mergeCell ref="WGW254:WHD254"/>
    <mergeCell ref="WHE254:WHL254"/>
    <mergeCell ref="WHM254:WHT254"/>
    <mergeCell ref="WHU254:WIB254"/>
    <mergeCell ref="WIC254:WIJ254"/>
    <mergeCell ref="WIK254:WIR254"/>
    <mergeCell ref="WIS254:WIZ254"/>
    <mergeCell ref="WJA254:WJH254"/>
    <mergeCell ref="WJI254:WJP254"/>
    <mergeCell ref="WJQ254:WJX254"/>
    <mergeCell ref="WJY254:WKF254"/>
    <mergeCell ref="WKG254:WKN254"/>
    <mergeCell ref="WKO254:WKV254"/>
    <mergeCell ref="WKW254:WLD254"/>
    <mergeCell ref="WLE254:WLL254"/>
    <mergeCell ref="WLM254:WLT254"/>
    <mergeCell ref="WLU254:WMB254"/>
    <mergeCell ref="WMC254:WMJ254"/>
    <mergeCell ref="WMK254:WMR254"/>
    <mergeCell ref="WMS254:WMZ254"/>
    <mergeCell ref="WNA254:WNH254"/>
    <mergeCell ref="WNI254:WNP254"/>
    <mergeCell ref="WNQ254:WNX254"/>
    <mergeCell ref="WNY254:WOF254"/>
    <mergeCell ref="WOG254:WON254"/>
    <mergeCell ref="WOO254:WOV254"/>
    <mergeCell ref="WOW254:WPD254"/>
    <mergeCell ref="WPE254:WPL254"/>
    <mergeCell ref="WPM254:WPT254"/>
    <mergeCell ref="WPU254:WQB254"/>
    <mergeCell ref="WQC254:WQJ254"/>
    <mergeCell ref="WQK254:WQR254"/>
    <mergeCell ref="WQS254:WQZ254"/>
    <mergeCell ref="WRA254:WRH254"/>
    <mergeCell ref="WRI254:WRP254"/>
    <mergeCell ref="WRQ254:WRX254"/>
    <mergeCell ref="WRY254:WSF254"/>
    <mergeCell ref="WSG254:WSN254"/>
    <mergeCell ref="WSO254:WSV254"/>
    <mergeCell ref="WSW254:WTD254"/>
    <mergeCell ref="WTE254:WTL254"/>
    <mergeCell ref="WTM254:WTT254"/>
    <mergeCell ref="WTU254:WUB254"/>
    <mergeCell ref="WUC254:WUJ254"/>
    <mergeCell ref="WUK254:WUR254"/>
    <mergeCell ref="WUS254:WUZ254"/>
    <mergeCell ref="WVA254:WVH254"/>
    <mergeCell ref="WVI254:WVP254"/>
    <mergeCell ref="WVQ254:WVX254"/>
    <mergeCell ref="WVY254:WWF254"/>
    <mergeCell ref="WWG254:WWN254"/>
    <mergeCell ref="WWO254:WWV254"/>
    <mergeCell ref="WWW254:WXD254"/>
    <mergeCell ref="WXE254:WXL254"/>
    <mergeCell ref="WXM254:WXT254"/>
    <mergeCell ref="WXU254:WYB254"/>
    <mergeCell ref="WYC254:WYJ254"/>
    <mergeCell ref="WYK254:WYR254"/>
    <mergeCell ref="WYS254:WYZ254"/>
    <mergeCell ref="WZA254:WZH254"/>
    <mergeCell ref="WZI254:WZP254"/>
    <mergeCell ref="A259:H259"/>
    <mergeCell ref="I259:P259"/>
    <mergeCell ref="Q259:X259"/>
    <mergeCell ref="Y259:AF259"/>
    <mergeCell ref="AG259:AN259"/>
    <mergeCell ref="AO259:AV259"/>
    <mergeCell ref="AW259:BD259"/>
    <mergeCell ref="BE259:BL259"/>
    <mergeCell ref="BM259:BT259"/>
    <mergeCell ref="BU259:CB259"/>
    <mergeCell ref="CC259:CJ259"/>
    <mergeCell ref="CK259:CR259"/>
    <mergeCell ref="CS259:CZ259"/>
    <mergeCell ref="DA259:DH259"/>
    <mergeCell ref="DI259:DP259"/>
    <mergeCell ref="DQ259:DX259"/>
    <mergeCell ref="DY259:EF259"/>
    <mergeCell ref="EG259:EN259"/>
    <mergeCell ref="EO259:EV259"/>
    <mergeCell ref="EW259:FD259"/>
    <mergeCell ref="FE259:FL259"/>
    <mergeCell ref="FM259:FT259"/>
    <mergeCell ref="FU259:GB259"/>
    <mergeCell ref="GC259:GJ259"/>
    <mergeCell ref="GK259:GR259"/>
    <mergeCell ref="GS259:GZ259"/>
    <mergeCell ref="HA259:HH259"/>
    <mergeCell ref="HI259:HP259"/>
    <mergeCell ref="HQ259:HX259"/>
    <mergeCell ref="HY259:IF259"/>
    <mergeCell ref="IG259:IN259"/>
    <mergeCell ref="IO259:IV259"/>
    <mergeCell ref="IW259:JD259"/>
    <mergeCell ref="JE259:JL259"/>
    <mergeCell ref="JM259:JT259"/>
    <mergeCell ref="JU259:KB259"/>
    <mergeCell ref="KC259:KJ259"/>
    <mergeCell ref="KK259:KR259"/>
    <mergeCell ref="KS259:KZ259"/>
    <mergeCell ref="LA259:LH259"/>
    <mergeCell ref="LI259:LP259"/>
    <mergeCell ref="LQ259:LX259"/>
    <mergeCell ref="LY259:MF259"/>
    <mergeCell ref="MG259:MN259"/>
    <mergeCell ref="MO259:MV259"/>
    <mergeCell ref="MW259:ND259"/>
    <mergeCell ref="NE259:NL259"/>
    <mergeCell ref="NM259:NT259"/>
    <mergeCell ref="NU259:OB259"/>
    <mergeCell ref="OC259:OJ259"/>
    <mergeCell ref="OK259:OR259"/>
    <mergeCell ref="OS259:OZ259"/>
    <mergeCell ref="PA259:PH259"/>
    <mergeCell ref="PI259:PP259"/>
    <mergeCell ref="PQ259:PX259"/>
    <mergeCell ref="PY259:QF259"/>
    <mergeCell ref="QG259:QN259"/>
    <mergeCell ref="QO259:QV259"/>
    <mergeCell ref="QW259:RD259"/>
    <mergeCell ref="RE259:RL259"/>
    <mergeCell ref="RM259:RT259"/>
    <mergeCell ref="RU259:SB259"/>
    <mergeCell ref="SC259:SJ259"/>
    <mergeCell ref="SK259:SR259"/>
    <mergeCell ref="SS259:SZ259"/>
    <mergeCell ref="TA259:TH259"/>
    <mergeCell ref="TI259:TP259"/>
    <mergeCell ref="TQ259:TX259"/>
    <mergeCell ref="TY259:UF259"/>
    <mergeCell ref="UG259:UN259"/>
    <mergeCell ref="UO259:UV259"/>
    <mergeCell ref="UW259:VD259"/>
    <mergeCell ref="VE259:VL259"/>
    <mergeCell ref="VM259:VT259"/>
    <mergeCell ref="VU259:WB259"/>
    <mergeCell ref="WC259:WJ259"/>
    <mergeCell ref="WK259:WR259"/>
    <mergeCell ref="WS259:WZ259"/>
    <mergeCell ref="XA259:XH259"/>
    <mergeCell ref="XI259:XP259"/>
    <mergeCell ref="XQ259:XX259"/>
    <mergeCell ref="XY259:YF259"/>
    <mergeCell ref="YG259:YN259"/>
    <mergeCell ref="YO259:YV259"/>
    <mergeCell ref="YW259:ZD259"/>
    <mergeCell ref="ZE259:ZL259"/>
    <mergeCell ref="ZM259:ZT259"/>
    <mergeCell ref="ZU259:AAB259"/>
    <mergeCell ref="AAC259:AAJ259"/>
    <mergeCell ref="AAK259:AAR259"/>
    <mergeCell ref="AAS259:AAZ259"/>
    <mergeCell ref="ABA259:ABH259"/>
    <mergeCell ref="ABI259:ABP259"/>
    <mergeCell ref="ABQ259:ABX259"/>
    <mergeCell ref="ABY259:ACF259"/>
    <mergeCell ref="ACG259:ACN259"/>
    <mergeCell ref="ACO259:ACV259"/>
    <mergeCell ref="ACW259:ADD259"/>
    <mergeCell ref="ADE259:ADL259"/>
    <mergeCell ref="ADM259:ADT259"/>
    <mergeCell ref="ADU259:AEB259"/>
    <mergeCell ref="AEC259:AEJ259"/>
    <mergeCell ref="AEK259:AER259"/>
    <mergeCell ref="AES259:AEZ259"/>
    <mergeCell ref="AFA259:AFH259"/>
    <mergeCell ref="AFI259:AFP259"/>
    <mergeCell ref="AFQ259:AFX259"/>
    <mergeCell ref="AFY259:AGF259"/>
    <mergeCell ref="AGG259:AGN259"/>
    <mergeCell ref="AGO259:AGV259"/>
    <mergeCell ref="AGW259:AHD259"/>
    <mergeCell ref="AHE259:AHL259"/>
    <mergeCell ref="AHM259:AHT259"/>
    <mergeCell ref="AHU259:AIB259"/>
    <mergeCell ref="AIC259:AIJ259"/>
    <mergeCell ref="AIK259:AIR259"/>
    <mergeCell ref="AIS259:AIZ259"/>
    <mergeCell ref="AJA259:AJH259"/>
    <mergeCell ref="AJI259:AJP259"/>
    <mergeCell ref="AJQ259:AJX259"/>
    <mergeCell ref="AJY259:AKF259"/>
    <mergeCell ref="AKG259:AKN259"/>
    <mergeCell ref="AKO259:AKV259"/>
    <mergeCell ref="AKW259:ALD259"/>
    <mergeCell ref="ALE259:ALL259"/>
    <mergeCell ref="ALM259:ALT259"/>
    <mergeCell ref="ALU259:AMB259"/>
    <mergeCell ref="AMC259:AMJ259"/>
    <mergeCell ref="AMK259:AMR259"/>
    <mergeCell ref="AMS259:AMZ259"/>
    <mergeCell ref="ANA259:ANH259"/>
    <mergeCell ref="ANI259:ANP259"/>
    <mergeCell ref="ANQ259:ANX259"/>
    <mergeCell ref="ANY259:AOF259"/>
    <mergeCell ref="AOG259:AON259"/>
    <mergeCell ref="AOO259:AOV259"/>
    <mergeCell ref="AOW259:APD259"/>
    <mergeCell ref="APE259:APL259"/>
    <mergeCell ref="APM259:APT259"/>
    <mergeCell ref="APU259:AQB259"/>
    <mergeCell ref="AQC259:AQJ259"/>
    <mergeCell ref="AQK259:AQR259"/>
    <mergeCell ref="AQS259:AQZ259"/>
    <mergeCell ref="ARA259:ARH259"/>
    <mergeCell ref="ARI259:ARP259"/>
    <mergeCell ref="ARQ259:ARX259"/>
    <mergeCell ref="ARY259:ASF259"/>
    <mergeCell ref="ASG259:ASN259"/>
    <mergeCell ref="ASO259:ASV259"/>
    <mergeCell ref="ASW259:ATD259"/>
    <mergeCell ref="ATE259:ATL259"/>
    <mergeCell ref="ATM259:ATT259"/>
    <mergeCell ref="ATU259:AUB259"/>
    <mergeCell ref="AUC259:AUJ259"/>
    <mergeCell ref="AUK259:AUR259"/>
    <mergeCell ref="AUS259:AUZ259"/>
    <mergeCell ref="AVA259:AVH259"/>
    <mergeCell ref="AVI259:AVP259"/>
    <mergeCell ref="AVQ259:AVX259"/>
    <mergeCell ref="AVY259:AWF259"/>
    <mergeCell ref="AWG259:AWN259"/>
    <mergeCell ref="AWO259:AWV259"/>
    <mergeCell ref="AWW259:AXD259"/>
    <mergeCell ref="AXE259:AXL259"/>
    <mergeCell ref="AXM259:AXT259"/>
    <mergeCell ref="AXU259:AYB259"/>
    <mergeCell ref="AYC259:AYJ259"/>
    <mergeCell ref="AYK259:AYR259"/>
    <mergeCell ref="AYS259:AYZ259"/>
    <mergeCell ref="AZA259:AZH259"/>
    <mergeCell ref="AZI259:AZP259"/>
    <mergeCell ref="AZQ259:AZX259"/>
    <mergeCell ref="AZY259:BAF259"/>
    <mergeCell ref="BAG259:BAN259"/>
    <mergeCell ref="BAO259:BAV259"/>
    <mergeCell ref="BAW259:BBD259"/>
    <mergeCell ref="BBE259:BBL259"/>
    <mergeCell ref="BBM259:BBT259"/>
    <mergeCell ref="BBU259:BCB259"/>
    <mergeCell ref="BCC259:BCJ259"/>
    <mergeCell ref="BCK259:BCR259"/>
    <mergeCell ref="BCS259:BCZ259"/>
    <mergeCell ref="BDA259:BDH259"/>
    <mergeCell ref="BDI259:BDP259"/>
    <mergeCell ref="BDQ259:BDX259"/>
    <mergeCell ref="BDY259:BEF259"/>
    <mergeCell ref="BEG259:BEN259"/>
    <mergeCell ref="BEO259:BEV259"/>
    <mergeCell ref="BEW259:BFD259"/>
    <mergeCell ref="BFE259:BFL259"/>
    <mergeCell ref="BFM259:BFT259"/>
    <mergeCell ref="BFU259:BGB259"/>
    <mergeCell ref="BGC259:BGJ259"/>
    <mergeCell ref="BGK259:BGR259"/>
    <mergeCell ref="BGS259:BGZ259"/>
    <mergeCell ref="BHA259:BHH259"/>
    <mergeCell ref="BHI259:BHP259"/>
    <mergeCell ref="BHQ259:BHX259"/>
    <mergeCell ref="BHY259:BIF259"/>
    <mergeCell ref="BIG259:BIN259"/>
    <mergeCell ref="BIO259:BIV259"/>
    <mergeCell ref="BIW259:BJD259"/>
    <mergeCell ref="BJE259:BJL259"/>
    <mergeCell ref="BJM259:BJT259"/>
    <mergeCell ref="BJU259:BKB259"/>
    <mergeCell ref="BKC259:BKJ259"/>
    <mergeCell ref="BKK259:BKR259"/>
    <mergeCell ref="BKS259:BKZ259"/>
    <mergeCell ref="BLA259:BLH259"/>
    <mergeCell ref="BLI259:BLP259"/>
    <mergeCell ref="BLQ259:BLX259"/>
    <mergeCell ref="BLY259:BMF259"/>
    <mergeCell ref="BMG259:BMN259"/>
    <mergeCell ref="BMO259:BMV259"/>
    <mergeCell ref="BMW259:BND259"/>
    <mergeCell ref="BNE259:BNL259"/>
    <mergeCell ref="BNM259:BNT259"/>
    <mergeCell ref="BNU259:BOB259"/>
    <mergeCell ref="BOC259:BOJ259"/>
    <mergeCell ref="BOK259:BOR259"/>
    <mergeCell ref="BOS259:BOZ259"/>
    <mergeCell ref="BPA259:BPH259"/>
    <mergeCell ref="BPI259:BPP259"/>
    <mergeCell ref="BPQ259:BPX259"/>
    <mergeCell ref="BPY259:BQF259"/>
    <mergeCell ref="BQG259:BQN259"/>
    <mergeCell ref="BQO259:BQV259"/>
    <mergeCell ref="BQW259:BRD259"/>
    <mergeCell ref="BRE259:BRL259"/>
    <mergeCell ref="BRM259:BRT259"/>
    <mergeCell ref="BRU259:BSB259"/>
    <mergeCell ref="BSC259:BSJ259"/>
    <mergeCell ref="BSK259:BSR259"/>
    <mergeCell ref="BSS259:BSZ259"/>
    <mergeCell ref="BTA259:BTH259"/>
    <mergeCell ref="BTI259:BTP259"/>
    <mergeCell ref="BTQ259:BTX259"/>
    <mergeCell ref="BTY259:BUF259"/>
    <mergeCell ref="BUG259:BUN259"/>
    <mergeCell ref="BUO259:BUV259"/>
    <mergeCell ref="BUW259:BVD259"/>
    <mergeCell ref="BVE259:BVL259"/>
    <mergeCell ref="BVM259:BVT259"/>
    <mergeCell ref="BVU259:BWB259"/>
    <mergeCell ref="BWC259:BWJ259"/>
    <mergeCell ref="BWK259:BWR259"/>
    <mergeCell ref="BWS259:BWZ259"/>
    <mergeCell ref="BXA259:BXH259"/>
    <mergeCell ref="BXI259:BXP259"/>
    <mergeCell ref="BXQ259:BXX259"/>
    <mergeCell ref="BXY259:BYF259"/>
    <mergeCell ref="BYG259:BYN259"/>
    <mergeCell ref="BYO259:BYV259"/>
    <mergeCell ref="BYW259:BZD259"/>
    <mergeCell ref="BZE259:BZL259"/>
    <mergeCell ref="BZM259:BZT259"/>
    <mergeCell ref="BZU259:CAB259"/>
    <mergeCell ref="CAC259:CAJ259"/>
    <mergeCell ref="CAK259:CAR259"/>
    <mergeCell ref="CAS259:CAZ259"/>
    <mergeCell ref="CBA259:CBH259"/>
    <mergeCell ref="CBI259:CBP259"/>
    <mergeCell ref="CBQ259:CBX259"/>
    <mergeCell ref="CBY259:CCF259"/>
    <mergeCell ref="CCG259:CCN259"/>
    <mergeCell ref="CCO259:CCV259"/>
    <mergeCell ref="CCW259:CDD259"/>
    <mergeCell ref="CDE259:CDL259"/>
    <mergeCell ref="CDM259:CDT259"/>
    <mergeCell ref="CDU259:CEB259"/>
    <mergeCell ref="CEC259:CEJ259"/>
    <mergeCell ref="CEK259:CER259"/>
    <mergeCell ref="CES259:CEZ259"/>
    <mergeCell ref="CFA259:CFH259"/>
    <mergeCell ref="CFI259:CFP259"/>
    <mergeCell ref="CFQ259:CFX259"/>
    <mergeCell ref="CFY259:CGF259"/>
    <mergeCell ref="CGG259:CGN259"/>
    <mergeCell ref="CGO259:CGV259"/>
    <mergeCell ref="CGW259:CHD259"/>
    <mergeCell ref="CHE259:CHL259"/>
    <mergeCell ref="CHM259:CHT259"/>
    <mergeCell ref="CHU259:CIB259"/>
    <mergeCell ref="CIC259:CIJ259"/>
    <mergeCell ref="CIK259:CIR259"/>
    <mergeCell ref="CIS259:CIZ259"/>
    <mergeCell ref="CJA259:CJH259"/>
    <mergeCell ref="CJI259:CJP259"/>
    <mergeCell ref="CJQ259:CJX259"/>
    <mergeCell ref="CJY259:CKF259"/>
    <mergeCell ref="CKG259:CKN259"/>
    <mergeCell ref="CKO259:CKV259"/>
    <mergeCell ref="CKW259:CLD259"/>
    <mergeCell ref="CLE259:CLL259"/>
    <mergeCell ref="CLM259:CLT259"/>
    <mergeCell ref="CLU259:CMB259"/>
    <mergeCell ref="CMC259:CMJ259"/>
    <mergeCell ref="CMK259:CMR259"/>
    <mergeCell ref="CMS259:CMZ259"/>
    <mergeCell ref="CNA259:CNH259"/>
    <mergeCell ref="CNI259:CNP259"/>
    <mergeCell ref="CNQ259:CNX259"/>
    <mergeCell ref="CNY259:COF259"/>
    <mergeCell ref="COG259:CON259"/>
    <mergeCell ref="COO259:COV259"/>
    <mergeCell ref="COW259:CPD259"/>
    <mergeCell ref="CPE259:CPL259"/>
    <mergeCell ref="CPM259:CPT259"/>
    <mergeCell ref="CPU259:CQB259"/>
    <mergeCell ref="CQC259:CQJ259"/>
    <mergeCell ref="CQK259:CQR259"/>
    <mergeCell ref="CQS259:CQZ259"/>
    <mergeCell ref="CRA259:CRH259"/>
    <mergeCell ref="CRI259:CRP259"/>
    <mergeCell ref="CRQ259:CRX259"/>
    <mergeCell ref="CRY259:CSF259"/>
    <mergeCell ref="CSG259:CSN259"/>
    <mergeCell ref="CSO259:CSV259"/>
    <mergeCell ref="CSW259:CTD259"/>
    <mergeCell ref="CTE259:CTL259"/>
    <mergeCell ref="CTM259:CTT259"/>
    <mergeCell ref="CTU259:CUB259"/>
    <mergeCell ref="CUC259:CUJ259"/>
    <mergeCell ref="CUK259:CUR259"/>
    <mergeCell ref="CUS259:CUZ259"/>
    <mergeCell ref="CVA259:CVH259"/>
    <mergeCell ref="CVI259:CVP259"/>
    <mergeCell ref="CVQ259:CVX259"/>
    <mergeCell ref="CVY259:CWF259"/>
    <mergeCell ref="CWG259:CWN259"/>
    <mergeCell ref="CWO259:CWV259"/>
    <mergeCell ref="CWW259:CXD259"/>
    <mergeCell ref="CXE259:CXL259"/>
    <mergeCell ref="CXM259:CXT259"/>
    <mergeCell ref="CXU259:CYB259"/>
    <mergeCell ref="CYC259:CYJ259"/>
    <mergeCell ref="CYK259:CYR259"/>
    <mergeCell ref="CYS259:CYZ259"/>
    <mergeCell ref="CZA259:CZH259"/>
    <mergeCell ref="CZI259:CZP259"/>
    <mergeCell ref="CZQ259:CZX259"/>
    <mergeCell ref="CZY259:DAF259"/>
    <mergeCell ref="DAG259:DAN259"/>
    <mergeCell ref="DAO259:DAV259"/>
    <mergeCell ref="DAW259:DBD259"/>
    <mergeCell ref="DBE259:DBL259"/>
    <mergeCell ref="DBM259:DBT259"/>
    <mergeCell ref="DBU259:DCB259"/>
    <mergeCell ref="DCC259:DCJ259"/>
    <mergeCell ref="DCK259:DCR259"/>
    <mergeCell ref="DCS259:DCZ259"/>
    <mergeCell ref="DDA259:DDH259"/>
    <mergeCell ref="DDI259:DDP259"/>
    <mergeCell ref="DDQ259:DDX259"/>
    <mergeCell ref="DDY259:DEF259"/>
    <mergeCell ref="DEG259:DEN259"/>
    <mergeCell ref="DEO259:DEV259"/>
    <mergeCell ref="DEW259:DFD259"/>
    <mergeCell ref="DFE259:DFL259"/>
    <mergeCell ref="DFM259:DFT259"/>
    <mergeCell ref="DFU259:DGB259"/>
    <mergeCell ref="DGC259:DGJ259"/>
    <mergeCell ref="DGK259:DGR259"/>
    <mergeCell ref="DGS259:DGZ259"/>
    <mergeCell ref="DHA259:DHH259"/>
    <mergeCell ref="DHI259:DHP259"/>
    <mergeCell ref="DHQ259:DHX259"/>
    <mergeCell ref="DHY259:DIF259"/>
    <mergeCell ref="DIG259:DIN259"/>
    <mergeCell ref="DIO259:DIV259"/>
    <mergeCell ref="DIW259:DJD259"/>
    <mergeCell ref="DJE259:DJL259"/>
    <mergeCell ref="DJM259:DJT259"/>
    <mergeCell ref="DJU259:DKB259"/>
    <mergeCell ref="DKC259:DKJ259"/>
    <mergeCell ref="DKK259:DKR259"/>
    <mergeCell ref="DKS259:DKZ259"/>
    <mergeCell ref="DLA259:DLH259"/>
    <mergeCell ref="DLI259:DLP259"/>
    <mergeCell ref="DLQ259:DLX259"/>
    <mergeCell ref="DLY259:DMF259"/>
    <mergeCell ref="DMG259:DMN259"/>
    <mergeCell ref="DMO259:DMV259"/>
    <mergeCell ref="DMW259:DND259"/>
    <mergeCell ref="DNE259:DNL259"/>
    <mergeCell ref="DNM259:DNT259"/>
    <mergeCell ref="DNU259:DOB259"/>
    <mergeCell ref="DOC259:DOJ259"/>
    <mergeCell ref="DOK259:DOR259"/>
    <mergeCell ref="DOS259:DOZ259"/>
    <mergeCell ref="DPA259:DPH259"/>
    <mergeCell ref="DPI259:DPP259"/>
    <mergeCell ref="DPQ259:DPX259"/>
    <mergeCell ref="DPY259:DQF259"/>
    <mergeCell ref="DQG259:DQN259"/>
    <mergeCell ref="DQO259:DQV259"/>
    <mergeCell ref="DQW259:DRD259"/>
    <mergeCell ref="DRE259:DRL259"/>
    <mergeCell ref="DRM259:DRT259"/>
    <mergeCell ref="DRU259:DSB259"/>
    <mergeCell ref="DSC259:DSJ259"/>
    <mergeCell ref="DSK259:DSR259"/>
    <mergeCell ref="DSS259:DSZ259"/>
    <mergeCell ref="DTA259:DTH259"/>
    <mergeCell ref="DTI259:DTP259"/>
    <mergeCell ref="DTQ259:DTX259"/>
    <mergeCell ref="DTY259:DUF259"/>
    <mergeCell ref="DUG259:DUN259"/>
    <mergeCell ref="DUO259:DUV259"/>
    <mergeCell ref="DUW259:DVD259"/>
    <mergeCell ref="DVE259:DVL259"/>
    <mergeCell ref="DVM259:DVT259"/>
    <mergeCell ref="DVU259:DWB259"/>
    <mergeCell ref="DWC259:DWJ259"/>
    <mergeCell ref="DWK259:DWR259"/>
    <mergeCell ref="DWS259:DWZ259"/>
    <mergeCell ref="DXA259:DXH259"/>
    <mergeCell ref="DXI259:DXP259"/>
    <mergeCell ref="DXQ259:DXX259"/>
    <mergeCell ref="DXY259:DYF259"/>
    <mergeCell ref="DYG259:DYN259"/>
    <mergeCell ref="DYO259:DYV259"/>
    <mergeCell ref="DYW259:DZD259"/>
    <mergeCell ref="DZE259:DZL259"/>
    <mergeCell ref="DZM259:DZT259"/>
    <mergeCell ref="DZU259:EAB259"/>
    <mergeCell ref="EAC259:EAJ259"/>
    <mergeCell ref="EAK259:EAR259"/>
    <mergeCell ref="EAS259:EAZ259"/>
    <mergeCell ref="EBA259:EBH259"/>
    <mergeCell ref="EBI259:EBP259"/>
    <mergeCell ref="EBQ259:EBX259"/>
    <mergeCell ref="EBY259:ECF259"/>
    <mergeCell ref="ECG259:ECN259"/>
    <mergeCell ref="ECO259:ECV259"/>
    <mergeCell ref="ECW259:EDD259"/>
    <mergeCell ref="EDE259:EDL259"/>
    <mergeCell ref="EDM259:EDT259"/>
    <mergeCell ref="EDU259:EEB259"/>
    <mergeCell ref="EEC259:EEJ259"/>
    <mergeCell ref="EEK259:EER259"/>
    <mergeCell ref="EES259:EEZ259"/>
    <mergeCell ref="EFA259:EFH259"/>
    <mergeCell ref="EFI259:EFP259"/>
    <mergeCell ref="EFQ259:EFX259"/>
    <mergeCell ref="EFY259:EGF259"/>
    <mergeCell ref="EGG259:EGN259"/>
    <mergeCell ref="EGO259:EGV259"/>
    <mergeCell ref="EGW259:EHD259"/>
    <mergeCell ref="EHE259:EHL259"/>
    <mergeCell ref="EHM259:EHT259"/>
    <mergeCell ref="EHU259:EIB259"/>
    <mergeCell ref="EIC259:EIJ259"/>
    <mergeCell ref="EIK259:EIR259"/>
    <mergeCell ref="EIS259:EIZ259"/>
    <mergeCell ref="EJA259:EJH259"/>
    <mergeCell ref="EJI259:EJP259"/>
    <mergeCell ref="EJQ259:EJX259"/>
    <mergeCell ref="EJY259:EKF259"/>
    <mergeCell ref="EKG259:EKN259"/>
    <mergeCell ref="EKO259:EKV259"/>
    <mergeCell ref="EKW259:ELD259"/>
    <mergeCell ref="ELE259:ELL259"/>
    <mergeCell ref="ELM259:ELT259"/>
    <mergeCell ref="ELU259:EMB259"/>
    <mergeCell ref="EMC259:EMJ259"/>
    <mergeCell ref="EMK259:EMR259"/>
    <mergeCell ref="EMS259:EMZ259"/>
    <mergeCell ref="ENA259:ENH259"/>
    <mergeCell ref="ENI259:ENP259"/>
    <mergeCell ref="ENQ259:ENX259"/>
    <mergeCell ref="ENY259:EOF259"/>
    <mergeCell ref="EOG259:EON259"/>
    <mergeCell ref="EOO259:EOV259"/>
    <mergeCell ref="EOW259:EPD259"/>
    <mergeCell ref="EPE259:EPL259"/>
    <mergeCell ref="EPM259:EPT259"/>
    <mergeCell ref="EPU259:EQB259"/>
    <mergeCell ref="EQC259:EQJ259"/>
    <mergeCell ref="EQK259:EQR259"/>
    <mergeCell ref="EQS259:EQZ259"/>
    <mergeCell ref="ERA259:ERH259"/>
    <mergeCell ref="ERI259:ERP259"/>
    <mergeCell ref="ERQ259:ERX259"/>
    <mergeCell ref="ERY259:ESF259"/>
    <mergeCell ref="ESG259:ESN259"/>
    <mergeCell ref="ESO259:ESV259"/>
    <mergeCell ref="ESW259:ETD259"/>
    <mergeCell ref="ETE259:ETL259"/>
    <mergeCell ref="ETM259:ETT259"/>
    <mergeCell ref="ETU259:EUB259"/>
    <mergeCell ref="EUC259:EUJ259"/>
    <mergeCell ref="EUK259:EUR259"/>
    <mergeCell ref="EUS259:EUZ259"/>
    <mergeCell ref="EVA259:EVH259"/>
    <mergeCell ref="EVI259:EVP259"/>
    <mergeCell ref="EVQ259:EVX259"/>
    <mergeCell ref="EVY259:EWF259"/>
    <mergeCell ref="EWG259:EWN259"/>
    <mergeCell ref="EWO259:EWV259"/>
    <mergeCell ref="EWW259:EXD259"/>
    <mergeCell ref="EXE259:EXL259"/>
    <mergeCell ref="EXM259:EXT259"/>
    <mergeCell ref="EXU259:EYB259"/>
    <mergeCell ref="EYC259:EYJ259"/>
    <mergeCell ref="EYK259:EYR259"/>
    <mergeCell ref="EYS259:EYZ259"/>
    <mergeCell ref="EZA259:EZH259"/>
    <mergeCell ref="EZI259:EZP259"/>
    <mergeCell ref="EZQ259:EZX259"/>
    <mergeCell ref="EZY259:FAF259"/>
    <mergeCell ref="FAG259:FAN259"/>
    <mergeCell ref="FAO259:FAV259"/>
    <mergeCell ref="FAW259:FBD259"/>
    <mergeCell ref="FBE259:FBL259"/>
    <mergeCell ref="FBM259:FBT259"/>
    <mergeCell ref="FBU259:FCB259"/>
    <mergeCell ref="FCC259:FCJ259"/>
    <mergeCell ref="FCK259:FCR259"/>
    <mergeCell ref="FCS259:FCZ259"/>
    <mergeCell ref="FDA259:FDH259"/>
    <mergeCell ref="FDI259:FDP259"/>
    <mergeCell ref="FDQ259:FDX259"/>
    <mergeCell ref="FDY259:FEF259"/>
    <mergeCell ref="FEG259:FEN259"/>
    <mergeCell ref="FEO259:FEV259"/>
    <mergeCell ref="FEW259:FFD259"/>
    <mergeCell ref="FFE259:FFL259"/>
    <mergeCell ref="FFM259:FFT259"/>
    <mergeCell ref="FFU259:FGB259"/>
    <mergeCell ref="FGC259:FGJ259"/>
    <mergeCell ref="FGK259:FGR259"/>
    <mergeCell ref="FGS259:FGZ259"/>
    <mergeCell ref="FHA259:FHH259"/>
    <mergeCell ref="FHI259:FHP259"/>
    <mergeCell ref="FHQ259:FHX259"/>
    <mergeCell ref="FHY259:FIF259"/>
    <mergeCell ref="FIG259:FIN259"/>
    <mergeCell ref="FIO259:FIV259"/>
    <mergeCell ref="FIW259:FJD259"/>
    <mergeCell ref="FJE259:FJL259"/>
    <mergeCell ref="FJM259:FJT259"/>
    <mergeCell ref="FJU259:FKB259"/>
    <mergeCell ref="FKC259:FKJ259"/>
    <mergeCell ref="FKK259:FKR259"/>
    <mergeCell ref="FKS259:FKZ259"/>
    <mergeCell ref="FLA259:FLH259"/>
    <mergeCell ref="FLI259:FLP259"/>
    <mergeCell ref="FLQ259:FLX259"/>
    <mergeCell ref="FLY259:FMF259"/>
    <mergeCell ref="FMG259:FMN259"/>
    <mergeCell ref="FMO259:FMV259"/>
    <mergeCell ref="FMW259:FND259"/>
    <mergeCell ref="FNE259:FNL259"/>
    <mergeCell ref="FNM259:FNT259"/>
    <mergeCell ref="FNU259:FOB259"/>
    <mergeCell ref="FOC259:FOJ259"/>
    <mergeCell ref="FOK259:FOR259"/>
    <mergeCell ref="FOS259:FOZ259"/>
    <mergeCell ref="FPA259:FPH259"/>
    <mergeCell ref="FPI259:FPP259"/>
    <mergeCell ref="FPQ259:FPX259"/>
    <mergeCell ref="FPY259:FQF259"/>
    <mergeCell ref="FQG259:FQN259"/>
    <mergeCell ref="FQO259:FQV259"/>
    <mergeCell ref="FQW259:FRD259"/>
    <mergeCell ref="FRE259:FRL259"/>
    <mergeCell ref="FRM259:FRT259"/>
    <mergeCell ref="FRU259:FSB259"/>
    <mergeCell ref="FSC259:FSJ259"/>
    <mergeCell ref="FSK259:FSR259"/>
    <mergeCell ref="FSS259:FSZ259"/>
    <mergeCell ref="FTA259:FTH259"/>
    <mergeCell ref="FTI259:FTP259"/>
    <mergeCell ref="FTQ259:FTX259"/>
    <mergeCell ref="FTY259:FUF259"/>
    <mergeCell ref="FUG259:FUN259"/>
    <mergeCell ref="FUO259:FUV259"/>
    <mergeCell ref="FUW259:FVD259"/>
    <mergeCell ref="FVE259:FVL259"/>
    <mergeCell ref="FVM259:FVT259"/>
    <mergeCell ref="FVU259:FWB259"/>
    <mergeCell ref="FWC259:FWJ259"/>
    <mergeCell ref="FWK259:FWR259"/>
    <mergeCell ref="FWS259:FWZ259"/>
    <mergeCell ref="FXA259:FXH259"/>
    <mergeCell ref="FXI259:FXP259"/>
    <mergeCell ref="FXQ259:FXX259"/>
    <mergeCell ref="FXY259:FYF259"/>
    <mergeCell ref="FYG259:FYN259"/>
    <mergeCell ref="FYO259:FYV259"/>
    <mergeCell ref="FYW259:FZD259"/>
    <mergeCell ref="FZE259:FZL259"/>
    <mergeCell ref="FZM259:FZT259"/>
    <mergeCell ref="FZU259:GAB259"/>
    <mergeCell ref="GAC259:GAJ259"/>
    <mergeCell ref="GAK259:GAR259"/>
    <mergeCell ref="GAS259:GAZ259"/>
    <mergeCell ref="GBA259:GBH259"/>
    <mergeCell ref="GBI259:GBP259"/>
    <mergeCell ref="GBQ259:GBX259"/>
    <mergeCell ref="GBY259:GCF259"/>
    <mergeCell ref="GCG259:GCN259"/>
    <mergeCell ref="GCO259:GCV259"/>
    <mergeCell ref="GCW259:GDD259"/>
    <mergeCell ref="GDE259:GDL259"/>
    <mergeCell ref="GDM259:GDT259"/>
    <mergeCell ref="GDU259:GEB259"/>
    <mergeCell ref="GEC259:GEJ259"/>
    <mergeCell ref="GEK259:GER259"/>
    <mergeCell ref="GES259:GEZ259"/>
    <mergeCell ref="GFA259:GFH259"/>
    <mergeCell ref="GFI259:GFP259"/>
    <mergeCell ref="GFQ259:GFX259"/>
    <mergeCell ref="GFY259:GGF259"/>
    <mergeCell ref="GGG259:GGN259"/>
    <mergeCell ref="GGO259:GGV259"/>
    <mergeCell ref="GGW259:GHD259"/>
    <mergeCell ref="GHE259:GHL259"/>
    <mergeCell ref="GHM259:GHT259"/>
    <mergeCell ref="GHU259:GIB259"/>
    <mergeCell ref="GIC259:GIJ259"/>
    <mergeCell ref="GIK259:GIR259"/>
    <mergeCell ref="GIS259:GIZ259"/>
    <mergeCell ref="GJA259:GJH259"/>
    <mergeCell ref="GJI259:GJP259"/>
    <mergeCell ref="GJQ259:GJX259"/>
    <mergeCell ref="GJY259:GKF259"/>
    <mergeCell ref="GKG259:GKN259"/>
    <mergeCell ref="GKO259:GKV259"/>
    <mergeCell ref="GKW259:GLD259"/>
    <mergeCell ref="GLE259:GLL259"/>
    <mergeCell ref="GLM259:GLT259"/>
    <mergeCell ref="GLU259:GMB259"/>
    <mergeCell ref="GMC259:GMJ259"/>
    <mergeCell ref="GMK259:GMR259"/>
    <mergeCell ref="GMS259:GMZ259"/>
    <mergeCell ref="GNA259:GNH259"/>
    <mergeCell ref="GNI259:GNP259"/>
    <mergeCell ref="GNQ259:GNX259"/>
    <mergeCell ref="GNY259:GOF259"/>
    <mergeCell ref="GOG259:GON259"/>
    <mergeCell ref="GOO259:GOV259"/>
    <mergeCell ref="GOW259:GPD259"/>
    <mergeCell ref="GPE259:GPL259"/>
    <mergeCell ref="GPM259:GPT259"/>
    <mergeCell ref="GPU259:GQB259"/>
    <mergeCell ref="GQC259:GQJ259"/>
    <mergeCell ref="GQK259:GQR259"/>
    <mergeCell ref="GQS259:GQZ259"/>
    <mergeCell ref="GRA259:GRH259"/>
    <mergeCell ref="GRI259:GRP259"/>
    <mergeCell ref="GRQ259:GRX259"/>
    <mergeCell ref="GRY259:GSF259"/>
    <mergeCell ref="GSG259:GSN259"/>
    <mergeCell ref="GSO259:GSV259"/>
    <mergeCell ref="GSW259:GTD259"/>
    <mergeCell ref="GTE259:GTL259"/>
    <mergeCell ref="GTM259:GTT259"/>
    <mergeCell ref="GTU259:GUB259"/>
    <mergeCell ref="GUC259:GUJ259"/>
    <mergeCell ref="GUK259:GUR259"/>
    <mergeCell ref="GUS259:GUZ259"/>
    <mergeCell ref="GVA259:GVH259"/>
    <mergeCell ref="GVI259:GVP259"/>
    <mergeCell ref="GVQ259:GVX259"/>
    <mergeCell ref="GVY259:GWF259"/>
    <mergeCell ref="GWG259:GWN259"/>
    <mergeCell ref="GWO259:GWV259"/>
    <mergeCell ref="GWW259:GXD259"/>
    <mergeCell ref="GXE259:GXL259"/>
    <mergeCell ref="GXM259:GXT259"/>
    <mergeCell ref="GXU259:GYB259"/>
    <mergeCell ref="GYC259:GYJ259"/>
    <mergeCell ref="GYK259:GYR259"/>
    <mergeCell ref="GYS259:GYZ259"/>
    <mergeCell ref="GZA259:GZH259"/>
    <mergeCell ref="GZI259:GZP259"/>
    <mergeCell ref="GZQ259:GZX259"/>
    <mergeCell ref="GZY259:HAF259"/>
    <mergeCell ref="HAG259:HAN259"/>
    <mergeCell ref="HAO259:HAV259"/>
    <mergeCell ref="HAW259:HBD259"/>
    <mergeCell ref="HBE259:HBL259"/>
    <mergeCell ref="HBM259:HBT259"/>
    <mergeCell ref="HBU259:HCB259"/>
    <mergeCell ref="HCC259:HCJ259"/>
    <mergeCell ref="HCK259:HCR259"/>
    <mergeCell ref="HCS259:HCZ259"/>
    <mergeCell ref="HDA259:HDH259"/>
    <mergeCell ref="HDI259:HDP259"/>
    <mergeCell ref="HDQ259:HDX259"/>
    <mergeCell ref="HDY259:HEF259"/>
    <mergeCell ref="HEG259:HEN259"/>
    <mergeCell ref="HEO259:HEV259"/>
    <mergeCell ref="HEW259:HFD259"/>
    <mergeCell ref="HFE259:HFL259"/>
    <mergeCell ref="HFM259:HFT259"/>
    <mergeCell ref="HFU259:HGB259"/>
    <mergeCell ref="HGC259:HGJ259"/>
    <mergeCell ref="HGK259:HGR259"/>
    <mergeCell ref="HGS259:HGZ259"/>
    <mergeCell ref="HHA259:HHH259"/>
    <mergeCell ref="HHI259:HHP259"/>
    <mergeCell ref="HHQ259:HHX259"/>
    <mergeCell ref="HHY259:HIF259"/>
    <mergeCell ref="HIG259:HIN259"/>
    <mergeCell ref="HIO259:HIV259"/>
    <mergeCell ref="HIW259:HJD259"/>
    <mergeCell ref="HJE259:HJL259"/>
    <mergeCell ref="HJM259:HJT259"/>
    <mergeCell ref="HJU259:HKB259"/>
    <mergeCell ref="HKC259:HKJ259"/>
    <mergeCell ref="HKK259:HKR259"/>
    <mergeCell ref="HKS259:HKZ259"/>
    <mergeCell ref="HLA259:HLH259"/>
    <mergeCell ref="HLI259:HLP259"/>
    <mergeCell ref="HLQ259:HLX259"/>
    <mergeCell ref="HLY259:HMF259"/>
    <mergeCell ref="HMG259:HMN259"/>
    <mergeCell ref="HMO259:HMV259"/>
    <mergeCell ref="HMW259:HND259"/>
    <mergeCell ref="HNE259:HNL259"/>
    <mergeCell ref="HNM259:HNT259"/>
    <mergeCell ref="HNU259:HOB259"/>
    <mergeCell ref="HOC259:HOJ259"/>
    <mergeCell ref="HOK259:HOR259"/>
    <mergeCell ref="HOS259:HOZ259"/>
    <mergeCell ref="HPA259:HPH259"/>
    <mergeCell ref="HPI259:HPP259"/>
    <mergeCell ref="HPQ259:HPX259"/>
    <mergeCell ref="HPY259:HQF259"/>
    <mergeCell ref="HQG259:HQN259"/>
    <mergeCell ref="HQO259:HQV259"/>
    <mergeCell ref="HQW259:HRD259"/>
    <mergeCell ref="HRE259:HRL259"/>
    <mergeCell ref="HRM259:HRT259"/>
    <mergeCell ref="HRU259:HSB259"/>
    <mergeCell ref="HSC259:HSJ259"/>
    <mergeCell ref="HSK259:HSR259"/>
    <mergeCell ref="HSS259:HSZ259"/>
    <mergeCell ref="HTA259:HTH259"/>
    <mergeCell ref="HTI259:HTP259"/>
    <mergeCell ref="HTQ259:HTX259"/>
    <mergeCell ref="HTY259:HUF259"/>
    <mergeCell ref="HUG259:HUN259"/>
    <mergeCell ref="HUO259:HUV259"/>
    <mergeCell ref="HUW259:HVD259"/>
    <mergeCell ref="HVE259:HVL259"/>
    <mergeCell ref="HVM259:HVT259"/>
    <mergeCell ref="HVU259:HWB259"/>
    <mergeCell ref="HWC259:HWJ259"/>
    <mergeCell ref="HWK259:HWR259"/>
    <mergeCell ref="HWS259:HWZ259"/>
    <mergeCell ref="HXA259:HXH259"/>
    <mergeCell ref="HXI259:HXP259"/>
    <mergeCell ref="HXQ259:HXX259"/>
    <mergeCell ref="HXY259:HYF259"/>
    <mergeCell ref="HYG259:HYN259"/>
    <mergeCell ref="HYO259:HYV259"/>
    <mergeCell ref="HYW259:HZD259"/>
    <mergeCell ref="HZE259:HZL259"/>
    <mergeCell ref="HZM259:HZT259"/>
    <mergeCell ref="HZU259:IAB259"/>
    <mergeCell ref="IAC259:IAJ259"/>
    <mergeCell ref="IAK259:IAR259"/>
    <mergeCell ref="IAS259:IAZ259"/>
    <mergeCell ref="IBA259:IBH259"/>
    <mergeCell ref="IBI259:IBP259"/>
    <mergeCell ref="IBQ259:IBX259"/>
    <mergeCell ref="IBY259:ICF259"/>
    <mergeCell ref="ICG259:ICN259"/>
    <mergeCell ref="ICO259:ICV259"/>
    <mergeCell ref="ICW259:IDD259"/>
    <mergeCell ref="IDE259:IDL259"/>
    <mergeCell ref="IDM259:IDT259"/>
    <mergeCell ref="IDU259:IEB259"/>
    <mergeCell ref="IEC259:IEJ259"/>
    <mergeCell ref="IEK259:IER259"/>
    <mergeCell ref="IES259:IEZ259"/>
    <mergeCell ref="IFA259:IFH259"/>
    <mergeCell ref="IFI259:IFP259"/>
    <mergeCell ref="IFQ259:IFX259"/>
    <mergeCell ref="IFY259:IGF259"/>
    <mergeCell ref="IGG259:IGN259"/>
    <mergeCell ref="IGO259:IGV259"/>
    <mergeCell ref="IGW259:IHD259"/>
    <mergeCell ref="IHE259:IHL259"/>
    <mergeCell ref="IHM259:IHT259"/>
    <mergeCell ref="IHU259:IIB259"/>
    <mergeCell ref="IIC259:IIJ259"/>
    <mergeCell ref="IIK259:IIR259"/>
    <mergeCell ref="IIS259:IIZ259"/>
    <mergeCell ref="IJA259:IJH259"/>
    <mergeCell ref="IJI259:IJP259"/>
    <mergeCell ref="IJQ259:IJX259"/>
    <mergeCell ref="IJY259:IKF259"/>
    <mergeCell ref="IKG259:IKN259"/>
    <mergeCell ref="IKO259:IKV259"/>
    <mergeCell ref="IKW259:ILD259"/>
    <mergeCell ref="ILE259:ILL259"/>
    <mergeCell ref="ILM259:ILT259"/>
    <mergeCell ref="ILU259:IMB259"/>
    <mergeCell ref="IMC259:IMJ259"/>
    <mergeCell ref="IMK259:IMR259"/>
    <mergeCell ref="IMS259:IMZ259"/>
    <mergeCell ref="INA259:INH259"/>
    <mergeCell ref="INI259:INP259"/>
    <mergeCell ref="INQ259:INX259"/>
    <mergeCell ref="INY259:IOF259"/>
    <mergeCell ref="IOG259:ION259"/>
    <mergeCell ref="IOO259:IOV259"/>
    <mergeCell ref="IOW259:IPD259"/>
    <mergeCell ref="IPE259:IPL259"/>
    <mergeCell ref="IPM259:IPT259"/>
    <mergeCell ref="IPU259:IQB259"/>
    <mergeCell ref="IQC259:IQJ259"/>
    <mergeCell ref="IQK259:IQR259"/>
    <mergeCell ref="IQS259:IQZ259"/>
    <mergeCell ref="IRA259:IRH259"/>
    <mergeCell ref="IRI259:IRP259"/>
    <mergeCell ref="IRQ259:IRX259"/>
    <mergeCell ref="IRY259:ISF259"/>
    <mergeCell ref="ISG259:ISN259"/>
    <mergeCell ref="ISO259:ISV259"/>
    <mergeCell ref="ISW259:ITD259"/>
    <mergeCell ref="ITE259:ITL259"/>
    <mergeCell ref="ITM259:ITT259"/>
    <mergeCell ref="ITU259:IUB259"/>
    <mergeCell ref="IUC259:IUJ259"/>
    <mergeCell ref="IUK259:IUR259"/>
    <mergeCell ref="IUS259:IUZ259"/>
    <mergeCell ref="IVA259:IVH259"/>
    <mergeCell ref="IVI259:IVP259"/>
    <mergeCell ref="IVQ259:IVX259"/>
    <mergeCell ref="IVY259:IWF259"/>
    <mergeCell ref="IWG259:IWN259"/>
    <mergeCell ref="IWO259:IWV259"/>
    <mergeCell ref="IWW259:IXD259"/>
    <mergeCell ref="IXE259:IXL259"/>
    <mergeCell ref="IXM259:IXT259"/>
    <mergeCell ref="IXU259:IYB259"/>
    <mergeCell ref="IYC259:IYJ259"/>
    <mergeCell ref="IYK259:IYR259"/>
    <mergeCell ref="IYS259:IYZ259"/>
    <mergeCell ref="IZA259:IZH259"/>
    <mergeCell ref="IZI259:IZP259"/>
    <mergeCell ref="IZQ259:IZX259"/>
    <mergeCell ref="IZY259:JAF259"/>
    <mergeCell ref="JAG259:JAN259"/>
    <mergeCell ref="JAO259:JAV259"/>
    <mergeCell ref="JAW259:JBD259"/>
    <mergeCell ref="JBE259:JBL259"/>
    <mergeCell ref="JBM259:JBT259"/>
    <mergeCell ref="JBU259:JCB259"/>
    <mergeCell ref="JCC259:JCJ259"/>
    <mergeCell ref="JCK259:JCR259"/>
    <mergeCell ref="JCS259:JCZ259"/>
    <mergeCell ref="JDA259:JDH259"/>
    <mergeCell ref="JDI259:JDP259"/>
    <mergeCell ref="JDQ259:JDX259"/>
    <mergeCell ref="JDY259:JEF259"/>
    <mergeCell ref="JEG259:JEN259"/>
    <mergeCell ref="JEO259:JEV259"/>
    <mergeCell ref="JEW259:JFD259"/>
    <mergeCell ref="JFE259:JFL259"/>
    <mergeCell ref="JFM259:JFT259"/>
    <mergeCell ref="JFU259:JGB259"/>
    <mergeCell ref="JGC259:JGJ259"/>
    <mergeCell ref="JGK259:JGR259"/>
    <mergeCell ref="JGS259:JGZ259"/>
    <mergeCell ref="JHA259:JHH259"/>
    <mergeCell ref="JHI259:JHP259"/>
    <mergeCell ref="JHQ259:JHX259"/>
    <mergeCell ref="JHY259:JIF259"/>
    <mergeCell ref="JIG259:JIN259"/>
    <mergeCell ref="JIO259:JIV259"/>
    <mergeCell ref="JIW259:JJD259"/>
    <mergeCell ref="JJE259:JJL259"/>
    <mergeCell ref="JJM259:JJT259"/>
    <mergeCell ref="JJU259:JKB259"/>
    <mergeCell ref="JKC259:JKJ259"/>
    <mergeCell ref="JKK259:JKR259"/>
    <mergeCell ref="JKS259:JKZ259"/>
    <mergeCell ref="JLA259:JLH259"/>
    <mergeCell ref="JLI259:JLP259"/>
    <mergeCell ref="JLQ259:JLX259"/>
    <mergeCell ref="JLY259:JMF259"/>
    <mergeCell ref="JMG259:JMN259"/>
    <mergeCell ref="JMO259:JMV259"/>
    <mergeCell ref="JMW259:JND259"/>
    <mergeCell ref="JNE259:JNL259"/>
    <mergeCell ref="JNM259:JNT259"/>
    <mergeCell ref="JNU259:JOB259"/>
    <mergeCell ref="JOC259:JOJ259"/>
    <mergeCell ref="JOK259:JOR259"/>
    <mergeCell ref="JOS259:JOZ259"/>
    <mergeCell ref="JPA259:JPH259"/>
    <mergeCell ref="JPI259:JPP259"/>
    <mergeCell ref="JPQ259:JPX259"/>
    <mergeCell ref="JPY259:JQF259"/>
    <mergeCell ref="JQG259:JQN259"/>
    <mergeCell ref="JQO259:JQV259"/>
    <mergeCell ref="JQW259:JRD259"/>
    <mergeCell ref="JRE259:JRL259"/>
    <mergeCell ref="JRM259:JRT259"/>
    <mergeCell ref="JRU259:JSB259"/>
    <mergeCell ref="JSC259:JSJ259"/>
    <mergeCell ref="JSK259:JSR259"/>
    <mergeCell ref="JSS259:JSZ259"/>
    <mergeCell ref="JTA259:JTH259"/>
    <mergeCell ref="JTI259:JTP259"/>
    <mergeCell ref="JTQ259:JTX259"/>
    <mergeCell ref="JTY259:JUF259"/>
    <mergeCell ref="JUG259:JUN259"/>
    <mergeCell ref="JUO259:JUV259"/>
    <mergeCell ref="JUW259:JVD259"/>
    <mergeCell ref="JVE259:JVL259"/>
    <mergeCell ref="JVM259:JVT259"/>
    <mergeCell ref="JVU259:JWB259"/>
    <mergeCell ref="JWC259:JWJ259"/>
    <mergeCell ref="JWK259:JWR259"/>
    <mergeCell ref="JWS259:JWZ259"/>
    <mergeCell ref="JXA259:JXH259"/>
    <mergeCell ref="JXI259:JXP259"/>
    <mergeCell ref="JXQ259:JXX259"/>
    <mergeCell ref="JXY259:JYF259"/>
    <mergeCell ref="JYG259:JYN259"/>
    <mergeCell ref="JYO259:JYV259"/>
    <mergeCell ref="JYW259:JZD259"/>
    <mergeCell ref="JZE259:JZL259"/>
    <mergeCell ref="JZM259:JZT259"/>
    <mergeCell ref="JZU259:KAB259"/>
    <mergeCell ref="KAC259:KAJ259"/>
    <mergeCell ref="KAK259:KAR259"/>
    <mergeCell ref="KAS259:KAZ259"/>
    <mergeCell ref="KBA259:KBH259"/>
    <mergeCell ref="KBI259:KBP259"/>
    <mergeCell ref="KBQ259:KBX259"/>
    <mergeCell ref="KBY259:KCF259"/>
    <mergeCell ref="KCG259:KCN259"/>
    <mergeCell ref="KCO259:KCV259"/>
    <mergeCell ref="KCW259:KDD259"/>
    <mergeCell ref="KDE259:KDL259"/>
    <mergeCell ref="KDM259:KDT259"/>
    <mergeCell ref="KDU259:KEB259"/>
    <mergeCell ref="KEC259:KEJ259"/>
    <mergeCell ref="KEK259:KER259"/>
    <mergeCell ref="KES259:KEZ259"/>
    <mergeCell ref="KFA259:KFH259"/>
    <mergeCell ref="KFI259:KFP259"/>
    <mergeCell ref="KFQ259:KFX259"/>
    <mergeCell ref="KFY259:KGF259"/>
    <mergeCell ref="KGG259:KGN259"/>
    <mergeCell ref="KGO259:KGV259"/>
    <mergeCell ref="KGW259:KHD259"/>
    <mergeCell ref="KHE259:KHL259"/>
    <mergeCell ref="KHM259:KHT259"/>
    <mergeCell ref="KHU259:KIB259"/>
    <mergeCell ref="KIC259:KIJ259"/>
    <mergeCell ref="KIK259:KIR259"/>
    <mergeCell ref="KIS259:KIZ259"/>
    <mergeCell ref="KJA259:KJH259"/>
    <mergeCell ref="KJI259:KJP259"/>
    <mergeCell ref="KJQ259:KJX259"/>
    <mergeCell ref="KJY259:KKF259"/>
    <mergeCell ref="KKG259:KKN259"/>
    <mergeCell ref="KKO259:KKV259"/>
    <mergeCell ref="KKW259:KLD259"/>
    <mergeCell ref="KLE259:KLL259"/>
    <mergeCell ref="KLM259:KLT259"/>
    <mergeCell ref="KLU259:KMB259"/>
    <mergeCell ref="KMC259:KMJ259"/>
    <mergeCell ref="KMK259:KMR259"/>
    <mergeCell ref="KMS259:KMZ259"/>
    <mergeCell ref="KNA259:KNH259"/>
    <mergeCell ref="KNI259:KNP259"/>
    <mergeCell ref="KNQ259:KNX259"/>
    <mergeCell ref="KNY259:KOF259"/>
    <mergeCell ref="KOG259:KON259"/>
    <mergeCell ref="KOO259:KOV259"/>
    <mergeCell ref="KOW259:KPD259"/>
    <mergeCell ref="KPE259:KPL259"/>
    <mergeCell ref="KPM259:KPT259"/>
    <mergeCell ref="KPU259:KQB259"/>
    <mergeCell ref="KQC259:KQJ259"/>
    <mergeCell ref="KQK259:KQR259"/>
    <mergeCell ref="KQS259:KQZ259"/>
    <mergeCell ref="KRA259:KRH259"/>
    <mergeCell ref="KRI259:KRP259"/>
    <mergeCell ref="KRQ259:KRX259"/>
    <mergeCell ref="KRY259:KSF259"/>
    <mergeCell ref="KSG259:KSN259"/>
    <mergeCell ref="KSO259:KSV259"/>
    <mergeCell ref="KSW259:KTD259"/>
    <mergeCell ref="KTE259:KTL259"/>
    <mergeCell ref="KTM259:KTT259"/>
    <mergeCell ref="KTU259:KUB259"/>
    <mergeCell ref="KUC259:KUJ259"/>
    <mergeCell ref="KUK259:KUR259"/>
    <mergeCell ref="KUS259:KUZ259"/>
    <mergeCell ref="KVA259:KVH259"/>
    <mergeCell ref="KVI259:KVP259"/>
    <mergeCell ref="KVQ259:KVX259"/>
    <mergeCell ref="KVY259:KWF259"/>
    <mergeCell ref="KWG259:KWN259"/>
    <mergeCell ref="KWO259:KWV259"/>
    <mergeCell ref="KWW259:KXD259"/>
    <mergeCell ref="KXE259:KXL259"/>
    <mergeCell ref="KXM259:KXT259"/>
    <mergeCell ref="KXU259:KYB259"/>
    <mergeCell ref="KYC259:KYJ259"/>
    <mergeCell ref="KYK259:KYR259"/>
    <mergeCell ref="KYS259:KYZ259"/>
    <mergeCell ref="KZA259:KZH259"/>
    <mergeCell ref="KZI259:KZP259"/>
    <mergeCell ref="KZQ259:KZX259"/>
    <mergeCell ref="KZY259:LAF259"/>
    <mergeCell ref="LAG259:LAN259"/>
    <mergeCell ref="LAO259:LAV259"/>
    <mergeCell ref="LAW259:LBD259"/>
    <mergeCell ref="LBE259:LBL259"/>
    <mergeCell ref="LBM259:LBT259"/>
    <mergeCell ref="LBU259:LCB259"/>
    <mergeCell ref="LCC259:LCJ259"/>
    <mergeCell ref="LCK259:LCR259"/>
    <mergeCell ref="LCS259:LCZ259"/>
    <mergeCell ref="LDA259:LDH259"/>
    <mergeCell ref="LDI259:LDP259"/>
    <mergeCell ref="LDQ259:LDX259"/>
    <mergeCell ref="LDY259:LEF259"/>
    <mergeCell ref="LEG259:LEN259"/>
    <mergeCell ref="LEO259:LEV259"/>
    <mergeCell ref="LEW259:LFD259"/>
    <mergeCell ref="LFE259:LFL259"/>
    <mergeCell ref="LFM259:LFT259"/>
    <mergeCell ref="LFU259:LGB259"/>
    <mergeCell ref="LGC259:LGJ259"/>
    <mergeCell ref="LGK259:LGR259"/>
    <mergeCell ref="LGS259:LGZ259"/>
    <mergeCell ref="LHA259:LHH259"/>
    <mergeCell ref="LHI259:LHP259"/>
    <mergeCell ref="LHQ259:LHX259"/>
    <mergeCell ref="LHY259:LIF259"/>
    <mergeCell ref="LIG259:LIN259"/>
    <mergeCell ref="LIO259:LIV259"/>
    <mergeCell ref="LIW259:LJD259"/>
    <mergeCell ref="LJE259:LJL259"/>
    <mergeCell ref="LJM259:LJT259"/>
    <mergeCell ref="LJU259:LKB259"/>
    <mergeCell ref="LKC259:LKJ259"/>
    <mergeCell ref="LKK259:LKR259"/>
    <mergeCell ref="LKS259:LKZ259"/>
    <mergeCell ref="LLA259:LLH259"/>
    <mergeCell ref="LLI259:LLP259"/>
    <mergeCell ref="LLQ259:LLX259"/>
    <mergeCell ref="LLY259:LMF259"/>
    <mergeCell ref="LMG259:LMN259"/>
    <mergeCell ref="LMO259:LMV259"/>
    <mergeCell ref="LMW259:LND259"/>
    <mergeCell ref="LNE259:LNL259"/>
    <mergeCell ref="LNM259:LNT259"/>
    <mergeCell ref="LNU259:LOB259"/>
    <mergeCell ref="LOC259:LOJ259"/>
    <mergeCell ref="LOK259:LOR259"/>
    <mergeCell ref="LOS259:LOZ259"/>
    <mergeCell ref="LPA259:LPH259"/>
    <mergeCell ref="LPI259:LPP259"/>
    <mergeCell ref="LPQ259:LPX259"/>
    <mergeCell ref="LPY259:LQF259"/>
    <mergeCell ref="LQG259:LQN259"/>
    <mergeCell ref="LQO259:LQV259"/>
    <mergeCell ref="LQW259:LRD259"/>
    <mergeCell ref="LRE259:LRL259"/>
    <mergeCell ref="LRM259:LRT259"/>
    <mergeCell ref="LRU259:LSB259"/>
    <mergeCell ref="LSC259:LSJ259"/>
    <mergeCell ref="LSK259:LSR259"/>
    <mergeCell ref="LSS259:LSZ259"/>
    <mergeCell ref="LTA259:LTH259"/>
    <mergeCell ref="LTI259:LTP259"/>
    <mergeCell ref="LTQ259:LTX259"/>
    <mergeCell ref="LTY259:LUF259"/>
    <mergeCell ref="LUG259:LUN259"/>
    <mergeCell ref="LUO259:LUV259"/>
    <mergeCell ref="LUW259:LVD259"/>
    <mergeCell ref="LVE259:LVL259"/>
    <mergeCell ref="LVM259:LVT259"/>
    <mergeCell ref="LVU259:LWB259"/>
    <mergeCell ref="LWC259:LWJ259"/>
    <mergeCell ref="LWK259:LWR259"/>
    <mergeCell ref="LWS259:LWZ259"/>
    <mergeCell ref="LXA259:LXH259"/>
    <mergeCell ref="LXI259:LXP259"/>
    <mergeCell ref="LXQ259:LXX259"/>
    <mergeCell ref="LXY259:LYF259"/>
    <mergeCell ref="LYG259:LYN259"/>
    <mergeCell ref="LYO259:LYV259"/>
    <mergeCell ref="LYW259:LZD259"/>
    <mergeCell ref="LZE259:LZL259"/>
    <mergeCell ref="LZM259:LZT259"/>
    <mergeCell ref="LZU259:MAB259"/>
    <mergeCell ref="MAC259:MAJ259"/>
    <mergeCell ref="MAK259:MAR259"/>
    <mergeCell ref="MAS259:MAZ259"/>
    <mergeCell ref="MBA259:MBH259"/>
    <mergeCell ref="MBI259:MBP259"/>
    <mergeCell ref="MBQ259:MBX259"/>
    <mergeCell ref="MBY259:MCF259"/>
    <mergeCell ref="MCG259:MCN259"/>
    <mergeCell ref="MCO259:MCV259"/>
    <mergeCell ref="MCW259:MDD259"/>
    <mergeCell ref="MDE259:MDL259"/>
    <mergeCell ref="MDM259:MDT259"/>
    <mergeCell ref="MDU259:MEB259"/>
    <mergeCell ref="MEC259:MEJ259"/>
    <mergeCell ref="MEK259:MER259"/>
    <mergeCell ref="MES259:MEZ259"/>
    <mergeCell ref="MFA259:MFH259"/>
    <mergeCell ref="MFI259:MFP259"/>
    <mergeCell ref="MFQ259:MFX259"/>
    <mergeCell ref="MFY259:MGF259"/>
    <mergeCell ref="MGG259:MGN259"/>
    <mergeCell ref="MGO259:MGV259"/>
    <mergeCell ref="MGW259:MHD259"/>
    <mergeCell ref="MHE259:MHL259"/>
    <mergeCell ref="MHM259:MHT259"/>
    <mergeCell ref="MHU259:MIB259"/>
    <mergeCell ref="MIC259:MIJ259"/>
    <mergeCell ref="MIK259:MIR259"/>
    <mergeCell ref="MIS259:MIZ259"/>
    <mergeCell ref="MJA259:MJH259"/>
    <mergeCell ref="MJI259:MJP259"/>
    <mergeCell ref="MJQ259:MJX259"/>
    <mergeCell ref="MJY259:MKF259"/>
    <mergeCell ref="MKG259:MKN259"/>
    <mergeCell ref="MKO259:MKV259"/>
    <mergeCell ref="MKW259:MLD259"/>
    <mergeCell ref="MLE259:MLL259"/>
    <mergeCell ref="MLM259:MLT259"/>
    <mergeCell ref="MLU259:MMB259"/>
    <mergeCell ref="MMC259:MMJ259"/>
    <mergeCell ref="MMK259:MMR259"/>
    <mergeCell ref="MMS259:MMZ259"/>
    <mergeCell ref="MNA259:MNH259"/>
    <mergeCell ref="MNI259:MNP259"/>
    <mergeCell ref="MNQ259:MNX259"/>
    <mergeCell ref="MNY259:MOF259"/>
    <mergeCell ref="MOG259:MON259"/>
    <mergeCell ref="MOO259:MOV259"/>
    <mergeCell ref="MOW259:MPD259"/>
    <mergeCell ref="MPE259:MPL259"/>
    <mergeCell ref="MPM259:MPT259"/>
    <mergeCell ref="MPU259:MQB259"/>
    <mergeCell ref="MQC259:MQJ259"/>
    <mergeCell ref="MQK259:MQR259"/>
    <mergeCell ref="MQS259:MQZ259"/>
    <mergeCell ref="MRA259:MRH259"/>
    <mergeCell ref="MRI259:MRP259"/>
    <mergeCell ref="MRQ259:MRX259"/>
    <mergeCell ref="MRY259:MSF259"/>
    <mergeCell ref="MSG259:MSN259"/>
    <mergeCell ref="MSO259:MSV259"/>
    <mergeCell ref="MSW259:MTD259"/>
    <mergeCell ref="MTE259:MTL259"/>
    <mergeCell ref="MTM259:MTT259"/>
    <mergeCell ref="MTU259:MUB259"/>
    <mergeCell ref="MUC259:MUJ259"/>
    <mergeCell ref="MUK259:MUR259"/>
    <mergeCell ref="MUS259:MUZ259"/>
    <mergeCell ref="MVA259:MVH259"/>
    <mergeCell ref="MVI259:MVP259"/>
    <mergeCell ref="MVQ259:MVX259"/>
    <mergeCell ref="MVY259:MWF259"/>
    <mergeCell ref="MWG259:MWN259"/>
    <mergeCell ref="MWO259:MWV259"/>
    <mergeCell ref="MWW259:MXD259"/>
    <mergeCell ref="MXE259:MXL259"/>
    <mergeCell ref="MXM259:MXT259"/>
    <mergeCell ref="MXU259:MYB259"/>
    <mergeCell ref="MYC259:MYJ259"/>
    <mergeCell ref="MYK259:MYR259"/>
    <mergeCell ref="MYS259:MYZ259"/>
    <mergeCell ref="MZA259:MZH259"/>
    <mergeCell ref="MZI259:MZP259"/>
    <mergeCell ref="MZQ259:MZX259"/>
    <mergeCell ref="MZY259:NAF259"/>
    <mergeCell ref="NAG259:NAN259"/>
    <mergeCell ref="NAO259:NAV259"/>
    <mergeCell ref="NAW259:NBD259"/>
    <mergeCell ref="NBE259:NBL259"/>
    <mergeCell ref="NBM259:NBT259"/>
    <mergeCell ref="NBU259:NCB259"/>
    <mergeCell ref="NCC259:NCJ259"/>
    <mergeCell ref="NCK259:NCR259"/>
    <mergeCell ref="NCS259:NCZ259"/>
    <mergeCell ref="NDA259:NDH259"/>
    <mergeCell ref="NDI259:NDP259"/>
    <mergeCell ref="NDQ259:NDX259"/>
    <mergeCell ref="NDY259:NEF259"/>
    <mergeCell ref="NEG259:NEN259"/>
    <mergeCell ref="NEO259:NEV259"/>
    <mergeCell ref="NEW259:NFD259"/>
    <mergeCell ref="NFE259:NFL259"/>
    <mergeCell ref="NFM259:NFT259"/>
    <mergeCell ref="NFU259:NGB259"/>
    <mergeCell ref="NGC259:NGJ259"/>
    <mergeCell ref="NGK259:NGR259"/>
    <mergeCell ref="NGS259:NGZ259"/>
    <mergeCell ref="NHA259:NHH259"/>
    <mergeCell ref="NHI259:NHP259"/>
    <mergeCell ref="NHQ259:NHX259"/>
    <mergeCell ref="NHY259:NIF259"/>
    <mergeCell ref="NIG259:NIN259"/>
    <mergeCell ref="NIO259:NIV259"/>
    <mergeCell ref="NIW259:NJD259"/>
    <mergeCell ref="NJE259:NJL259"/>
    <mergeCell ref="NJM259:NJT259"/>
    <mergeCell ref="NJU259:NKB259"/>
    <mergeCell ref="NKC259:NKJ259"/>
    <mergeCell ref="NKK259:NKR259"/>
    <mergeCell ref="NKS259:NKZ259"/>
    <mergeCell ref="NLA259:NLH259"/>
    <mergeCell ref="NLI259:NLP259"/>
    <mergeCell ref="NLQ259:NLX259"/>
    <mergeCell ref="NLY259:NMF259"/>
    <mergeCell ref="NMG259:NMN259"/>
    <mergeCell ref="NMO259:NMV259"/>
    <mergeCell ref="NMW259:NND259"/>
    <mergeCell ref="NNE259:NNL259"/>
    <mergeCell ref="NNM259:NNT259"/>
    <mergeCell ref="NNU259:NOB259"/>
    <mergeCell ref="NOC259:NOJ259"/>
    <mergeCell ref="NOK259:NOR259"/>
    <mergeCell ref="NOS259:NOZ259"/>
    <mergeCell ref="NPA259:NPH259"/>
    <mergeCell ref="NPI259:NPP259"/>
    <mergeCell ref="NPQ259:NPX259"/>
    <mergeCell ref="NPY259:NQF259"/>
    <mergeCell ref="NQG259:NQN259"/>
    <mergeCell ref="NQO259:NQV259"/>
    <mergeCell ref="NQW259:NRD259"/>
    <mergeCell ref="NRE259:NRL259"/>
    <mergeCell ref="NRM259:NRT259"/>
    <mergeCell ref="NRU259:NSB259"/>
    <mergeCell ref="NSC259:NSJ259"/>
    <mergeCell ref="NSK259:NSR259"/>
    <mergeCell ref="NSS259:NSZ259"/>
    <mergeCell ref="NTA259:NTH259"/>
    <mergeCell ref="NTI259:NTP259"/>
    <mergeCell ref="NTQ259:NTX259"/>
    <mergeCell ref="NTY259:NUF259"/>
    <mergeCell ref="NUG259:NUN259"/>
    <mergeCell ref="NUO259:NUV259"/>
    <mergeCell ref="NUW259:NVD259"/>
    <mergeCell ref="NVE259:NVL259"/>
    <mergeCell ref="NVM259:NVT259"/>
    <mergeCell ref="NVU259:NWB259"/>
    <mergeCell ref="NWC259:NWJ259"/>
    <mergeCell ref="NWK259:NWR259"/>
    <mergeCell ref="NWS259:NWZ259"/>
    <mergeCell ref="NXA259:NXH259"/>
    <mergeCell ref="NXI259:NXP259"/>
    <mergeCell ref="NXQ259:NXX259"/>
    <mergeCell ref="NXY259:NYF259"/>
    <mergeCell ref="NYG259:NYN259"/>
    <mergeCell ref="NYO259:NYV259"/>
    <mergeCell ref="NYW259:NZD259"/>
    <mergeCell ref="NZE259:NZL259"/>
    <mergeCell ref="NZM259:NZT259"/>
    <mergeCell ref="NZU259:OAB259"/>
    <mergeCell ref="OAC259:OAJ259"/>
    <mergeCell ref="OAK259:OAR259"/>
    <mergeCell ref="OAS259:OAZ259"/>
    <mergeCell ref="OBA259:OBH259"/>
    <mergeCell ref="OBI259:OBP259"/>
    <mergeCell ref="OBQ259:OBX259"/>
    <mergeCell ref="OBY259:OCF259"/>
    <mergeCell ref="OCG259:OCN259"/>
    <mergeCell ref="OCO259:OCV259"/>
    <mergeCell ref="OCW259:ODD259"/>
    <mergeCell ref="ODE259:ODL259"/>
    <mergeCell ref="ODM259:ODT259"/>
    <mergeCell ref="ODU259:OEB259"/>
    <mergeCell ref="OEC259:OEJ259"/>
    <mergeCell ref="OEK259:OER259"/>
    <mergeCell ref="OES259:OEZ259"/>
    <mergeCell ref="OFA259:OFH259"/>
    <mergeCell ref="OFI259:OFP259"/>
    <mergeCell ref="OFQ259:OFX259"/>
    <mergeCell ref="OFY259:OGF259"/>
    <mergeCell ref="OGG259:OGN259"/>
    <mergeCell ref="OGO259:OGV259"/>
    <mergeCell ref="OGW259:OHD259"/>
    <mergeCell ref="OHE259:OHL259"/>
    <mergeCell ref="OHM259:OHT259"/>
    <mergeCell ref="OHU259:OIB259"/>
    <mergeCell ref="OIC259:OIJ259"/>
    <mergeCell ref="OIK259:OIR259"/>
    <mergeCell ref="OIS259:OIZ259"/>
    <mergeCell ref="OJA259:OJH259"/>
    <mergeCell ref="OJI259:OJP259"/>
    <mergeCell ref="OJQ259:OJX259"/>
    <mergeCell ref="OJY259:OKF259"/>
    <mergeCell ref="OKG259:OKN259"/>
    <mergeCell ref="OKO259:OKV259"/>
    <mergeCell ref="OKW259:OLD259"/>
    <mergeCell ref="OLE259:OLL259"/>
    <mergeCell ref="OLM259:OLT259"/>
    <mergeCell ref="OLU259:OMB259"/>
    <mergeCell ref="OMC259:OMJ259"/>
    <mergeCell ref="OMK259:OMR259"/>
    <mergeCell ref="OMS259:OMZ259"/>
    <mergeCell ref="ONA259:ONH259"/>
    <mergeCell ref="ONI259:ONP259"/>
    <mergeCell ref="ONQ259:ONX259"/>
    <mergeCell ref="ONY259:OOF259"/>
    <mergeCell ref="OOG259:OON259"/>
    <mergeCell ref="OOO259:OOV259"/>
    <mergeCell ref="OOW259:OPD259"/>
    <mergeCell ref="OPE259:OPL259"/>
    <mergeCell ref="OPM259:OPT259"/>
    <mergeCell ref="OPU259:OQB259"/>
    <mergeCell ref="OQC259:OQJ259"/>
    <mergeCell ref="OQK259:OQR259"/>
    <mergeCell ref="OQS259:OQZ259"/>
    <mergeCell ref="ORA259:ORH259"/>
    <mergeCell ref="ORI259:ORP259"/>
    <mergeCell ref="ORQ259:ORX259"/>
    <mergeCell ref="ORY259:OSF259"/>
    <mergeCell ref="OSG259:OSN259"/>
    <mergeCell ref="OSO259:OSV259"/>
    <mergeCell ref="OSW259:OTD259"/>
    <mergeCell ref="OTE259:OTL259"/>
    <mergeCell ref="OTM259:OTT259"/>
    <mergeCell ref="OTU259:OUB259"/>
    <mergeCell ref="OUC259:OUJ259"/>
    <mergeCell ref="OUK259:OUR259"/>
    <mergeCell ref="OUS259:OUZ259"/>
    <mergeCell ref="OVA259:OVH259"/>
    <mergeCell ref="OVI259:OVP259"/>
    <mergeCell ref="OVQ259:OVX259"/>
    <mergeCell ref="OVY259:OWF259"/>
    <mergeCell ref="OWG259:OWN259"/>
    <mergeCell ref="OWO259:OWV259"/>
    <mergeCell ref="OWW259:OXD259"/>
    <mergeCell ref="OXE259:OXL259"/>
    <mergeCell ref="OXM259:OXT259"/>
    <mergeCell ref="OXU259:OYB259"/>
    <mergeCell ref="OYC259:OYJ259"/>
    <mergeCell ref="OYK259:OYR259"/>
    <mergeCell ref="OYS259:OYZ259"/>
    <mergeCell ref="OZA259:OZH259"/>
    <mergeCell ref="OZI259:OZP259"/>
    <mergeCell ref="OZQ259:OZX259"/>
    <mergeCell ref="OZY259:PAF259"/>
    <mergeCell ref="PAG259:PAN259"/>
    <mergeCell ref="PAO259:PAV259"/>
    <mergeCell ref="PAW259:PBD259"/>
    <mergeCell ref="PBE259:PBL259"/>
    <mergeCell ref="PBM259:PBT259"/>
    <mergeCell ref="PBU259:PCB259"/>
    <mergeCell ref="PCC259:PCJ259"/>
    <mergeCell ref="PCK259:PCR259"/>
    <mergeCell ref="PCS259:PCZ259"/>
    <mergeCell ref="PDA259:PDH259"/>
    <mergeCell ref="PDI259:PDP259"/>
    <mergeCell ref="PDQ259:PDX259"/>
    <mergeCell ref="PDY259:PEF259"/>
    <mergeCell ref="PEG259:PEN259"/>
    <mergeCell ref="PEO259:PEV259"/>
    <mergeCell ref="PEW259:PFD259"/>
    <mergeCell ref="PFE259:PFL259"/>
    <mergeCell ref="PFM259:PFT259"/>
    <mergeCell ref="PFU259:PGB259"/>
    <mergeCell ref="PGC259:PGJ259"/>
    <mergeCell ref="PGK259:PGR259"/>
    <mergeCell ref="PGS259:PGZ259"/>
    <mergeCell ref="PHA259:PHH259"/>
    <mergeCell ref="PHI259:PHP259"/>
    <mergeCell ref="PHQ259:PHX259"/>
    <mergeCell ref="PHY259:PIF259"/>
    <mergeCell ref="PIG259:PIN259"/>
    <mergeCell ref="PIO259:PIV259"/>
    <mergeCell ref="PIW259:PJD259"/>
    <mergeCell ref="PJE259:PJL259"/>
    <mergeCell ref="PJM259:PJT259"/>
    <mergeCell ref="PJU259:PKB259"/>
    <mergeCell ref="PKC259:PKJ259"/>
    <mergeCell ref="PKK259:PKR259"/>
    <mergeCell ref="PKS259:PKZ259"/>
    <mergeCell ref="PLA259:PLH259"/>
    <mergeCell ref="PLI259:PLP259"/>
    <mergeCell ref="PLQ259:PLX259"/>
    <mergeCell ref="PLY259:PMF259"/>
    <mergeCell ref="PMG259:PMN259"/>
    <mergeCell ref="PMO259:PMV259"/>
    <mergeCell ref="PMW259:PND259"/>
    <mergeCell ref="PNE259:PNL259"/>
    <mergeCell ref="PNM259:PNT259"/>
    <mergeCell ref="PNU259:POB259"/>
    <mergeCell ref="POC259:POJ259"/>
    <mergeCell ref="POK259:POR259"/>
    <mergeCell ref="POS259:POZ259"/>
    <mergeCell ref="PPA259:PPH259"/>
    <mergeCell ref="PPI259:PPP259"/>
    <mergeCell ref="PPQ259:PPX259"/>
    <mergeCell ref="PPY259:PQF259"/>
    <mergeCell ref="PQG259:PQN259"/>
    <mergeCell ref="PQO259:PQV259"/>
    <mergeCell ref="PQW259:PRD259"/>
    <mergeCell ref="PRE259:PRL259"/>
    <mergeCell ref="PRM259:PRT259"/>
    <mergeCell ref="PRU259:PSB259"/>
    <mergeCell ref="PSC259:PSJ259"/>
    <mergeCell ref="PSK259:PSR259"/>
    <mergeCell ref="PSS259:PSZ259"/>
    <mergeCell ref="PTA259:PTH259"/>
    <mergeCell ref="PTI259:PTP259"/>
    <mergeCell ref="PTQ259:PTX259"/>
    <mergeCell ref="PTY259:PUF259"/>
    <mergeCell ref="PUG259:PUN259"/>
    <mergeCell ref="PUO259:PUV259"/>
    <mergeCell ref="PUW259:PVD259"/>
    <mergeCell ref="PVE259:PVL259"/>
    <mergeCell ref="PVM259:PVT259"/>
    <mergeCell ref="PVU259:PWB259"/>
    <mergeCell ref="PWC259:PWJ259"/>
    <mergeCell ref="PWK259:PWR259"/>
    <mergeCell ref="PWS259:PWZ259"/>
    <mergeCell ref="PXA259:PXH259"/>
    <mergeCell ref="PXI259:PXP259"/>
    <mergeCell ref="PXQ259:PXX259"/>
    <mergeCell ref="PXY259:PYF259"/>
    <mergeCell ref="PYG259:PYN259"/>
    <mergeCell ref="PYO259:PYV259"/>
    <mergeCell ref="PYW259:PZD259"/>
    <mergeCell ref="PZE259:PZL259"/>
    <mergeCell ref="PZM259:PZT259"/>
    <mergeCell ref="PZU259:QAB259"/>
    <mergeCell ref="QAC259:QAJ259"/>
    <mergeCell ref="QAK259:QAR259"/>
    <mergeCell ref="QAS259:QAZ259"/>
    <mergeCell ref="QBA259:QBH259"/>
    <mergeCell ref="QBI259:QBP259"/>
    <mergeCell ref="QBQ259:QBX259"/>
    <mergeCell ref="QBY259:QCF259"/>
    <mergeCell ref="QCG259:QCN259"/>
    <mergeCell ref="QCO259:QCV259"/>
    <mergeCell ref="QCW259:QDD259"/>
    <mergeCell ref="QDE259:QDL259"/>
    <mergeCell ref="QDM259:QDT259"/>
    <mergeCell ref="QDU259:QEB259"/>
    <mergeCell ref="QEC259:QEJ259"/>
    <mergeCell ref="QEK259:QER259"/>
    <mergeCell ref="QES259:QEZ259"/>
    <mergeCell ref="QFA259:QFH259"/>
    <mergeCell ref="QFI259:QFP259"/>
    <mergeCell ref="QFQ259:QFX259"/>
    <mergeCell ref="QFY259:QGF259"/>
    <mergeCell ref="QGG259:QGN259"/>
    <mergeCell ref="QGO259:QGV259"/>
    <mergeCell ref="QGW259:QHD259"/>
    <mergeCell ref="QHE259:QHL259"/>
    <mergeCell ref="QHM259:QHT259"/>
    <mergeCell ref="QHU259:QIB259"/>
    <mergeCell ref="QIC259:QIJ259"/>
    <mergeCell ref="QIK259:QIR259"/>
    <mergeCell ref="QIS259:QIZ259"/>
    <mergeCell ref="QJA259:QJH259"/>
    <mergeCell ref="QJI259:QJP259"/>
    <mergeCell ref="QJQ259:QJX259"/>
    <mergeCell ref="QJY259:QKF259"/>
    <mergeCell ref="QKG259:QKN259"/>
    <mergeCell ref="QKO259:QKV259"/>
    <mergeCell ref="QKW259:QLD259"/>
    <mergeCell ref="QLE259:QLL259"/>
    <mergeCell ref="QLM259:QLT259"/>
    <mergeCell ref="QLU259:QMB259"/>
    <mergeCell ref="QMC259:QMJ259"/>
    <mergeCell ref="QMK259:QMR259"/>
    <mergeCell ref="QMS259:QMZ259"/>
    <mergeCell ref="QNA259:QNH259"/>
    <mergeCell ref="QNI259:QNP259"/>
    <mergeCell ref="QNQ259:QNX259"/>
    <mergeCell ref="QNY259:QOF259"/>
    <mergeCell ref="QOG259:QON259"/>
    <mergeCell ref="QOO259:QOV259"/>
    <mergeCell ref="QOW259:QPD259"/>
    <mergeCell ref="QPE259:QPL259"/>
    <mergeCell ref="QPM259:QPT259"/>
    <mergeCell ref="QPU259:QQB259"/>
    <mergeCell ref="QQC259:QQJ259"/>
    <mergeCell ref="QQK259:QQR259"/>
    <mergeCell ref="QQS259:QQZ259"/>
    <mergeCell ref="QRA259:QRH259"/>
    <mergeCell ref="QRI259:QRP259"/>
    <mergeCell ref="QRQ259:QRX259"/>
    <mergeCell ref="QRY259:QSF259"/>
    <mergeCell ref="QSG259:QSN259"/>
    <mergeCell ref="QSO259:QSV259"/>
    <mergeCell ref="QSW259:QTD259"/>
    <mergeCell ref="QTE259:QTL259"/>
    <mergeCell ref="QTM259:QTT259"/>
    <mergeCell ref="QTU259:QUB259"/>
    <mergeCell ref="QUC259:QUJ259"/>
    <mergeCell ref="QUK259:QUR259"/>
    <mergeCell ref="QUS259:QUZ259"/>
    <mergeCell ref="QVA259:QVH259"/>
    <mergeCell ref="QVI259:QVP259"/>
    <mergeCell ref="QVQ259:QVX259"/>
    <mergeCell ref="QVY259:QWF259"/>
    <mergeCell ref="QWG259:QWN259"/>
    <mergeCell ref="QWO259:QWV259"/>
    <mergeCell ref="QWW259:QXD259"/>
    <mergeCell ref="QXE259:QXL259"/>
    <mergeCell ref="QXM259:QXT259"/>
    <mergeCell ref="QXU259:QYB259"/>
    <mergeCell ref="QYC259:QYJ259"/>
    <mergeCell ref="QYK259:QYR259"/>
    <mergeCell ref="QYS259:QYZ259"/>
    <mergeCell ref="QZA259:QZH259"/>
    <mergeCell ref="QZI259:QZP259"/>
    <mergeCell ref="QZQ259:QZX259"/>
    <mergeCell ref="QZY259:RAF259"/>
    <mergeCell ref="RAG259:RAN259"/>
    <mergeCell ref="RAO259:RAV259"/>
    <mergeCell ref="RAW259:RBD259"/>
    <mergeCell ref="RBE259:RBL259"/>
    <mergeCell ref="RBM259:RBT259"/>
    <mergeCell ref="RBU259:RCB259"/>
    <mergeCell ref="RCC259:RCJ259"/>
    <mergeCell ref="RCK259:RCR259"/>
    <mergeCell ref="RCS259:RCZ259"/>
    <mergeCell ref="RDA259:RDH259"/>
    <mergeCell ref="RDI259:RDP259"/>
    <mergeCell ref="RDQ259:RDX259"/>
    <mergeCell ref="RDY259:REF259"/>
    <mergeCell ref="REG259:REN259"/>
    <mergeCell ref="REO259:REV259"/>
    <mergeCell ref="REW259:RFD259"/>
    <mergeCell ref="RFE259:RFL259"/>
    <mergeCell ref="RFM259:RFT259"/>
    <mergeCell ref="RFU259:RGB259"/>
    <mergeCell ref="RGC259:RGJ259"/>
    <mergeCell ref="RGK259:RGR259"/>
    <mergeCell ref="RGS259:RGZ259"/>
    <mergeCell ref="RHA259:RHH259"/>
    <mergeCell ref="RHI259:RHP259"/>
    <mergeCell ref="RHQ259:RHX259"/>
    <mergeCell ref="RHY259:RIF259"/>
    <mergeCell ref="RIG259:RIN259"/>
    <mergeCell ref="RIO259:RIV259"/>
    <mergeCell ref="RIW259:RJD259"/>
    <mergeCell ref="RJE259:RJL259"/>
    <mergeCell ref="RJM259:RJT259"/>
    <mergeCell ref="RJU259:RKB259"/>
    <mergeCell ref="RKC259:RKJ259"/>
    <mergeCell ref="RKK259:RKR259"/>
    <mergeCell ref="RKS259:RKZ259"/>
    <mergeCell ref="RLA259:RLH259"/>
    <mergeCell ref="RLI259:RLP259"/>
    <mergeCell ref="RLQ259:RLX259"/>
    <mergeCell ref="RLY259:RMF259"/>
    <mergeCell ref="RMG259:RMN259"/>
    <mergeCell ref="RMO259:RMV259"/>
    <mergeCell ref="RMW259:RND259"/>
    <mergeCell ref="RNE259:RNL259"/>
    <mergeCell ref="RNM259:RNT259"/>
    <mergeCell ref="RNU259:ROB259"/>
    <mergeCell ref="ROC259:ROJ259"/>
    <mergeCell ref="ROK259:ROR259"/>
    <mergeCell ref="ROS259:ROZ259"/>
    <mergeCell ref="RPA259:RPH259"/>
    <mergeCell ref="RPI259:RPP259"/>
    <mergeCell ref="RPQ259:RPX259"/>
    <mergeCell ref="RPY259:RQF259"/>
    <mergeCell ref="RQG259:RQN259"/>
    <mergeCell ref="RQO259:RQV259"/>
    <mergeCell ref="RQW259:RRD259"/>
    <mergeCell ref="RRE259:RRL259"/>
    <mergeCell ref="RRM259:RRT259"/>
    <mergeCell ref="RRU259:RSB259"/>
    <mergeCell ref="RSC259:RSJ259"/>
    <mergeCell ref="RSK259:RSR259"/>
    <mergeCell ref="RSS259:RSZ259"/>
    <mergeCell ref="RTA259:RTH259"/>
    <mergeCell ref="RTI259:RTP259"/>
    <mergeCell ref="RTQ259:RTX259"/>
    <mergeCell ref="RTY259:RUF259"/>
    <mergeCell ref="RUG259:RUN259"/>
    <mergeCell ref="RUO259:RUV259"/>
    <mergeCell ref="RUW259:RVD259"/>
    <mergeCell ref="RVE259:RVL259"/>
    <mergeCell ref="RVM259:RVT259"/>
    <mergeCell ref="RVU259:RWB259"/>
    <mergeCell ref="RWC259:RWJ259"/>
    <mergeCell ref="RWK259:RWR259"/>
    <mergeCell ref="RWS259:RWZ259"/>
    <mergeCell ref="RXA259:RXH259"/>
    <mergeCell ref="RXI259:RXP259"/>
    <mergeCell ref="RXQ259:RXX259"/>
    <mergeCell ref="RXY259:RYF259"/>
    <mergeCell ref="RYG259:RYN259"/>
    <mergeCell ref="RYO259:RYV259"/>
    <mergeCell ref="RYW259:RZD259"/>
    <mergeCell ref="RZE259:RZL259"/>
    <mergeCell ref="RZM259:RZT259"/>
    <mergeCell ref="RZU259:SAB259"/>
    <mergeCell ref="SAC259:SAJ259"/>
    <mergeCell ref="SAK259:SAR259"/>
    <mergeCell ref="SAS259:SAZ259"/>
    <mergeCell ref="SBA259:SBH259"/>
    <mergeCell ref="SBI259:SBP259"/>
    <mergeCell ref="SBQ259:SBX259"/>
    <mergeCell ref="SBY259:SCF259"/>
    <mergeCell ref="SCG259:SCN259"/>
    <mergeCell ref="SCO259:SCV259"/>
    <mergeCell ref="SCW259:SDD259"/>
    <mergeCell ref="SDE259:SDL259"/>
    <mergeCell ref="SDM259:SDT259"/>
    <mergeCell ref="SDU259:SEB259"/>
    <mergeCell ref="SEC259:SEJ259"/>
    <mergeCell ref="SEK259:SER259"/>
    <mergeCell ref="SES259:SEZ259"/>
    <mergeCell ref="SFA259:SFH259"/>
    <mergeCell ref="SFI259:SFP259"/>
    <mergeCell ref="SFQ259:SFX259"/>
    <mergeCell ref="SFY259:SGF259"/>
    <mergeCell ref="SGG259:SGN259"/>
    <mergeCell ref="SGO259:SGV259"/>
    <mergeCell ref="SGW259:SHD259"/>
    <mergeCell ref="SHE259:SHL259"/>
    <mergeCell ref="SHM259:SHT259"/>
    <mergeCell ref="SHU259:SIB259"/>
    <mergeCell ref="SIC259:SIJ259"/>
    <mergeCell ref="SIK259:SIR259"/>
    <mergeCell ref="SIS259:SIZ259"/>
    <mergeCell ref="SJA259:SJH259"/>
    <mergeCell ref="SJI259:SJP259"/>
    <mergeCell ref="SJQ259:SJX259"/>
    <mergeCell ref="SJY259:SKF259"/>
    <mergeCell ref="SKG259:SKN259"/>
    <mergeCell ref="SKO259:SKV259"/>
    <mergeCell ref="SKW259:SLD259"/>
    <mergeCell ref="SLE259:SLL259"/>
    <mergeCell ref="SLM259:SLT259"/>
    <mergeCell ref="SLU259:SMB259"/>
    <mergeCell ref="SMC259:SMJ259"/>
    <mergeCell ref="SMK259:SMR259"/>
    <mergeCell ref="SMS259:SMZ259"/>
    <mergeCell ref="SNA259:SNH259"/>
    <mergeCell ref="SNI259:SNP259"/>
    <mergeCell ref="SNQ259:SNX259"/>
    <mergeCell ref="SNY259:SOF259"/>
    <mergeCell ref="SOG259:SON259"/>
    <mergeCell ref="SOO259:SOV259"/>
    <mergeCell ref="SOW259:SPD259"/>
    <mergeCell ref="SPE259:SPL259"/>
    <mergeCell ref="SPM259:SPT259"/>
    <mergeCell ref="SPU259:SQB259"/>
    <mergeCell ref="SQC259:SQJ259"/>
    <mergeCell ref="SQK259:SQR259"/>
    <mergeCell ref="SQS259:SQZ259"/>
    <mergeCell ref="SRA259:SRH259"/>
    <mergeCell ref="SRI259:SRP259"/>
    <mergeCell ref="SRQ259:SRX259"/>
    <mergeCell ref="SRY259:SSF259"/>
    <mergeCell ref="SSG259:SSN259"/>
    <mergeCell ref="SSO259:SSV259"/>
    <mergeCell ref="SSW259:STD259"/>
    <mergeCell ref="STE259:STL259"/>
    <mergeCell ref="STM259:STT259"/>
    <mergeCell ref="STU259:SUB259"/>
    <mergeCell ref="SUC259:SUJ259"/>
    <mergeCell ref="SUK259:SUR259"/>
    <mergeCell ref="SUS259:SUZ259"/>
    <mergeCell ref="SVA259:SVH259"/>
    <mergeCell ref="SVI259:SVP259"/>
    <mergeCell ref="SVQ259:SVX259"/>
    <mergeCell ref="SVY259:SWF259"/>
    <mergeCell ref="SWG259:SWN259"/>
    <mergeCell ref="SWO259:SWV259"/>
    <mergeCell ref="SWW259:SXD259"/>
    <mergeCell ref="SXE259:SXL259"/>
    <mergeCell ref="SXM259:SXT259"/>
    <mergeCell ref="SXU259:SYB259"/>
    <mergeCell ref="SYC259:SYJ259"/>
    <mergeCell ref="SYK259:SYR259"/>
    <mergeCell ref="SYS259:SYZ259"/>
    <mergeCell ref="SZA259:SZH259"/>
    <mergeCell ref="SZI259:SZP259"/>
    <mergeCell ref="SZQ259:SZX259"/>
    <mergeCell ref="SZY259:TAF259"/>
    <mergeCell ref="TAG259:TAN259"/>
    <mergeCell ref="TAO259:TAV259"/>
    <mergeCell ref="TAW259:TBD259"/>
    <mergeCell ref="TBE259:TBL259"/>
    <mergeCell ref="TBM259:TBT259"/>
    <mergeCell ref="TBU259:TCB259"/>
    <mergeCell ref="TCC259:TCJ259"/>
    <mergeCell ref="TCK259:TCR259"/>
    <mergeCell ref="TCS259:TCZ259"/>
    <mergeCell ref="TDA259:TDH259"/>
    <mergeCell ref="TDI259:TDP259"/>
    <mergeCell ref="TDQ259:TDX259"/>
    <mergeCell ref="TDY259:TEF259"/>
    <mergeCell ref="TEG259:TEN259"/>
    <mergeCell ref="TEO259:TEV259"/>
    <mergeCell ref="TEW259:TFD259"/>
    <mergeCell ref="TFE259:TFL259"/>
    <mergeCell ref="TFM259:TFT259"/>
    <mergeCell ref="TFU259:TGB259"/>
    <mergeCell ref="TGC259:TGJ259"/>
    <mergeCell ref="TGK259:TGR259"/>
    <mergeCell ref="TGS259:TGZ259"/>
    <mergeCell ref="THA259:THH259"/>
    <mergeCell ref="THI259:THP259"/>
    <mergeCell ref="THQ259:THX259"/>
    <mergeCell ref="THY259:TIF259"/>
    <mergeCell ref="TIG259:TIN259"/>
    <mergeCell ref="TIO259:TIV259"/>
    <mergeCell ref="TIW259:TJD259"/>
    <mergeCell ref="TJE259:TJL259"/>
    <mergeCell ref="TJM259:TJT259"/>
    <mergeCell ref="TJU259:TKB259"/>
    <mergeCell ref="TKC259:TKJ259"/>
    <mergeCell ref="TKK259:TKR259"/>
    <mergeCell ref="TKS259:TKZ259"/>
    <mergeCell ref="TLA259:TLH259"/>
    <mergeCell ref="TLI259:TLP259"/>
    <mergeCell ref="TLQ259:TLX259"/>
    <mergeCell ref="TLY259:TMF259"/>
    <mergeCell ref="TMG259:TMN259"/>
    <mergeCell ref="TMO259:TMV259"/>
    <mergeCell ref="TMW259:TND259"/>
    <mergeCell ref="TNE259:TNL259"/>
    <mergeCell ref="TNM259:TNT259"/>
    <mergeCell ref="TNU259:TOB259"/>
    <mergeCell ref="TOC259:TOJ259"/>
    <mergeCell ref="TOK259:TOR259"/>
    <mergeCell ref="TOS259:TOZ259"/>
    <mergeCell ref="TPA259:TPH259"/>
    <mergeCell ref="TPI259:TPP259"/>
    <mergeCell ref="TPQ259:TPX259"/>
    <mergeCell ref="TPY259:TQF259"/>
    <mergeCell ref="TQG259:TQN259"/>
    <mergeCell ref="TQO259:TQV259"/>
    <mergeCell ref="TQW259:TRD259"/>
    <mergeCell ref="TRE259:TRL259"/>
    <mergeCell ref="TRM259:TRT259"/>
    <mergeCell ref="TRU259:TSB259"/>
    <mergeCell ref="TSC259:TSJ259"/>
    <mergeCell ref="TSK259:TSR259"/>
    <mergeCell ref="TSS259:TSZ259"/>
    <mergeCell ref="TTA259:TTH259"/>
    <mergeCell ref="TTI259:TTP259"/>
    <mergeCell ref="TTQ259:TTX259"/>
    <mergeCell ref="TTY259:TUF259"/>
    <mergeCell ref="TUG259:TUN259"/>
    <mergeCell ref="TUO259:TUV259"/>
    <mergeCell ref="TUW259:TVD259"/>
    <mergeCell ref="TVE259:TVL259"/>
    <mergeCell ref="TVM259:TVT259"/>
    <mergeCell ref="TVU259:TWB259"/>
    <mergeCell ref="TWC259:TWJ259"/>
    <mergeCell ref="TWK259:TWR259"/>
    <mergeCell ref="TWS259:TWZ259"/>
    <mergeCell ref="TXA259:TXH259"/>
    <mergeCell ref="TXI259:TXP259"/>
    <mergeCell ref="TXQ259:TXX259"/>
    <mergeCell ref="TXY259:TYF259"/>
    <mergeCell ref="TYG259:TYN259"/>
    <mergeCell ref="TYO259:TYV259"/>
    <mergeCell ref="TYW259:TZD259"/>
    <mergeCell ref="TZE259:TZL259"/>
    <mergeCell ref="TZM259:TZT259"/>
    <mergeCell ref="TZU259:UAB259"/>
    <mergeCell ref="UAC259:UAJ259"/>
    <mergeCell ref="UAK259:UAR259"/>
    <mergeCell ref="UAS259:UAZ259"/>
    <mergeCell ref="UBA259:UBH259"/>
    <mergeCell ref="UBI259:UBP259"/>
    <mergeCell ref="UBQ259:UBX259"/>
    <mergeCell ref="UBY259:UCF259"/>
    <mergeCell ref="UCG259:UCN259"/>
    <mergeCell ref="UCO259:UCV259"/>
    <mergeCell ref="UCW259:UDD259"/>
    <mergeCell ref="UDE259:UDL259"/>
    <mergeCell ref="UDM259:UDT259"/>
    <mergeCell ref="UDU259:UEB259"/>
    <mergeCell ref="UEC259:UEJ259"/>
    <mergeCell ref="UEK259:UER259"/>
    <mergeCell ref="UES259:UEZ259"/>
    <mergeCell ref="UFA259:UFH259"/>
    <mergeCell ref="UFI259:UFP259"/>
    <mergeCell ref="UFQ259:UFX259"/>
    <mergeCell ref="UFY259:UGF259"/>
    <mergeCell ref="UGG259:UGN259"/>
    <mergeCell ref="UGO259:UGV259"/>
    <mergeCell ref="UGW259:UHD259"/>
    <mergeCell ref="UHE259:UHL259"/>
    <mergeCell ref="UHM259:UHT259"/>
    <mergeCell ref="UHU259:UIB259"/>
    <mergeCell ref="UIC259:UIJ259"/>
    <mergeCell ref="UIK259:UIR259"/>
    <mergeCell ref="UIS259:UIZ259"/>
    <mergeCell ref="UJA259:UJH259"/>
    <mergeCell ref="UJI259:UJP259"/>
    <mergeCell ref="UJQ259:UJX259"/>
    <mergeCell ref="UJY259:UKF259"/>
    <mergeCell ref="UKG259:UKN259"/>
    <mergeCell ref="UKO259:UKV259"/>
    <mergeCell ref="UKW259:ULD259"/>
    <mergeCell ref="ULE259:ULL259"/>
    <mergeCell ref="ULM259:ULT259"/>
    <mergeCell ref="ULU259:UMB259"/>
    <mergeCell ref="UMC259:UMJ259"/>
    <mergeCell ref="UMK259:UMR259"/>
    <mergeCell ref="UMS259:UMZ259"/>
    <mergeCell ref="UNA259:UNH259"/>
    <mergeCell ref="UNI259:UNP259"/>
    <mergeCell ref="UNQ259:UNX259"/>
    <mergeCell ref="UNY259:UOF259"/>
    <mergeCell ref="UOG259:UON259"/>
    <mergeCell ref="UOO259:UOV259"/>
    <mergeCell ref="UOW259:UPD259"/>
    <mergeCell ref="UPE259:UPL259"/>
    <mergeCell ref="UPM259:UPT259"/>
    <mergeCell ref="UPU259:UQB259"/>
    <mergeCell ref="UQC259:UQJ259"/>
    <mergeCell ref="UQK259:UQR259"/>
    <mergeCell ref="UQS259:UQZ259"/>
    <mergeCell ref="URA259:URH259"/>
    <mergeCell ref="URI259:URP259"/>
    <mergeCell ref="URQ259:URX259"/>
    <mergeCell ref="URY259:USF259"/>
    <mergeCell ref="USG259:USN259"/>
    <mergeCell ref="USO259:USV259"/>
    <mergeCell ref="USW259:UTD259"/>
    <mergeCell ref="UTE259:UTL259"/>
    <mergeCell ref="UTM259:UTT259"/>
    <mergeCell ref="UTU259:UUB259"/>
    <mergeCell ref="UUC259:UUJ259"/>
    <mergeCell ref="UUK259:UUR259"/>
    <mergeCell ref="UUS259:UUZ259"/>
    <mergeCell ref="UVA259:UVH259"/>
    <mergeCell ref="UVI259:UVP259"/>
    <mergeCell ref="UVQ259:UVX259"/>
    <mergeCell ref="UVY259:UWF259"/>
    <mergeCell ref="UWG259:UWN259"/>
    <mergeCell ref="UWO259:UWV259"/>
    <mergeCell ref="UWW259:UXD259"/>
    <mergeCell ref="UXE259:UXL259"/>
    <mergeCell ref="UXM259:UXT259"/>
    <mergeCell ref="UXU259:UYB259"/>
    <mergeCell ref="UYC259:UYJ259"/>
    <mergeCell ref="UYK259:UYR259"/>
    <mergeCell ref="UYS259:UYZ259"/>
    <mergeCell ref="UZA259:UZH259"/>
    <mergeCell ref="UZI259:UZP259"/>
    <mergeCell ref="UZQ259:UZX259"/>
    <mergeCell ref="UZY259:VAF259"/>
    <mergeCell ref="VAG259:VAN259"/>
    <mergeCell ref="VAO259:VAV259"/>
    <mergeCell ref="VAW259:VBD259"/>
    <mergeCell ref="VBE259:VBL259"/>
    <mergeCell ref="VBM259:VBT259"/>
    <mergeCell ref="VBU259:VCB259"/>
    <mergeCell ref="VCC259:VCJ259"/>
    <mergeCell ref="VCK259:VCR259"/>
    <mergeCell ref="VCS259:VCZ259"/>
    <mergeCell ref="VDA259:VDH259"/>
    <mergeCell ref="VDI259:VDP259"/>
    <mergeCell ref="VDQ259:VDX259"/>
    <mergeCell ref="VDY259:VEF259"/>
    <mergeCell ref="VEG259:VEN259"/>
    <mergeCell ref="VEO259:VEV259"/>
    <mergeCell ref="VEW259:VFD259"/>
    <mergeCell ref="VFE259:VFL259"/>
    <mergeCell ref="VFM259:VFT259"/>
    <mergeCell ref="VFU259:VGB259"/>
    <mergeCell ref="VGC259:VGJ259"/>
    <mergeCell ref="VGK259:VGR259"/>
    <mergeCell ref="VGS259:VGZ259"/>
    <mergeCell ref="VHA259:VHH259"/>
    <mergeCell ref="VHI259:VHP259"/>
    <mergeCell ref="VHQ259:VHX259"/>
    <mergeCell ref="VHY259:VIF259"/>
    <mergeCell ref="VIG259:VIN259"/>
    <mergeCell ref="VIO259:VIV259"/>
    <mergeCell ref="VIW259:VJD259"/>
    <mergeCell ref="VJE259:VJL259"/>
    <mergeCell ref="VJM259:VJT259"/>
    <mergeCell ref="VJU259:VKB259"/>
    <mergeCell ref="VKC259:VKJ259"/>
    <mergeCell ref="VKK259:VKR259"/>
    <mergeCell ref="VKS259:VKZ259"/>
    <mergeCell ref="VLA259:VLH259"/>
    <mergeCell ref="VLI259:VLP259"/>
    <mergeCell ref="VLQ259:VLX259"/>
    <mergeCell ref="VLY259:VMF259"/>
    <mergeCell ref="VMG259:VMN259"/>
    <mergeCell ref="VMO259:VMV259"/>
    <mergeCell ref="VMW259:VND259"/>
    <mergeCell ref="VNE259:VNL259"/>
    <mergeCell ref="VNM259:VNT259"/>
    <mergeCell ref="VNU259:VOB259"/>
    <mergeCell ref="VOC259:VOJ259"/>
    <mergeCell ref="VOK259:VOR259"/>
    <mergeCell ref="VOS259:VOZ259"/>
    <mergeCell ref="VPA259:VPH259"/>
    <mergeCell ref="VPI259:VPP259"/>
    <mergeCell ref="VPQ259:VPX259"/>
    <mergeCell ref="VPY259:VQF259"/>
    <mergeCell ref="VQG259:VQN259"/>
    <mergeCell ref="VQO259:VQV259"/>
    <mergeCell ref="VQW259:VRD259"/>
    <mergeCell ref="VRE259:VRL259"/>
    <mergeCell ref="VRM259:VRT259"/>
    <mergeCell ref="VRU259:VSB259"/>
    <mergeCell ref="VSC259:VSJ259"/>
    <mergeCell ref="VSK259:VSR259"/>
    <mergeCell ref="VSS259:VSZ259"/>
    <mergeCell ref="VTA259:VTH259"/>
    <mergeCell ref="VTI259:VTP259"/>
    <mergeCell ref="VTQ259:VTX259"/>
    <mergeCell ref="VTY259:VUF259"/>
    <mergeCell ref="VUG259:VUN259"/>
    <mergeCell ref="VUO259:VUV259"/>
    <mergeCell ref="VUW259:VVD259"/>
    <mergeCell ref="VVE259:VVL259"/>
    <mergeCell ref="VVM259:VVT259"/>
    <mergeCell ref="VVU259:VWB259"/>
    <mergeCell ref="VWC259:VWJ259"/>
    <mergeCell ref="VWK259:VWR259"/>
    <mergeCell ref="VWS259:VWZ259"/>
    <mergeCell ref="VXA259:VXH259"/>
    <mergeCell ref="VXI259:VXP259"/>
    <mergeCell ref="VXQ259:VXX259"/>
    <mergeCell ref="VXY259:VYF259"/>
    <mergeCell ref="VYG259:VYN259"/>
    <mergeCell ref="VYO259:VYV259"/>
    <mergeCell ref="VYW259:VZD259"/>
    <mergeCell ref="VZE259:VZL259"/>
    <mergeCell ref="VZM259:VZT259"/>
    <mergeCell ref="VZU259:WAB259"/>
    <mergeCell ref="WAC259:WAJ259"/>
    <mergeCell ref="WAK259:WAR259"/>
    <mergeCell ref="WAS259:WAZ259"/>
    <mergeCell ref="WBA259:WBH259"/>
    <mergeCell ref="WBI259:WBP259"/>
    <mergeCell ref="WBQ259:WBX259"/>
    <mergeCell ref="WBY259:WCF259"/>
    <mergeCell ref="WCG259:WCN259"/>
    <mergeCell ref="WCO259:WCV259"/>
    <mergeCell ref="WCW259:WDD259"/>
    <mergeCell ref="WDE259:WDL259"/>
    <mergeCell ref="WDM259:WDT259"/>
    <mergeCell ref="WDU259:WEB259"/>
    <mergeCell ref="WEC259:WEJ259"/>
    <mergeCell ref="WEK259:WER259"/>
    <mergeCell ref="WES259:WEZ259"/>
    <mergeCell ref="WFA259:WFH259"/>
    <mergeCell ref="WFI259:WFP259"/>
    <mergeCell ref="WFQ259:WFX259"/>
    <mergeCell ref="WFY259:WGF259"/>
    <mergeCell ref="WGG259:WGN259"/>
    <mergeCell ref="WGO259:WGV259"/>
    <mergeCell ref="WGW259:WHD259"/>
    <mergeCell ref="WHE259:WHL259"/>
    <mergeCell ref="WHM259:WHT259"/>
    <mergeCell ref="WHU259:WIB259"/>
    <mergeCell ref="WIC259:WIJ259"/>
    <mergeCell ref="WIK259:WIR259"/>
    <mergeCell ref="WIS259:WIZ259"/>
    <mergeCell ref="WJA259:WJH259"/>
    <mergeCell ref="WJI259:WJP259"/>
    <mergeCell ref="WJQ259:WJX259"/>
    <mergeCell ref="WJY259:WKF259"/>
    <mergeCell ref="WKG259:WKN259"/>
    <mergeCell ref="WKO259:WKV259"/>
    <mergeCell ref="WKW259:WLD259"/>
    <mergeCell ref="WLE259:WLL259"/>
    <mergeCell ref="WLM259:WLT259"/>
    <mergeCell ref="WLU259:WMB259"/>
    <mergeCell ref="WMC259:WMJ259"/>
    <mergeCell ref="WMK259:WMR259"/>
    <mergeCell ref="WMS259:WMZ259"/>
    <mergeCell ref="WNA259:WNH259"/>
    <mergeCell ref="WNI259:WNP259"/>
    <mergeCell ref="WNQ259:WNX259"/>
    <mergeCell ref="WNY259:WOF259"/>
    <mergeCell ref="WOG259:WON259"/>
    <mergeCell ref="WOO259:WOV259"/>
    <mergeCell ref="WOW259:WPD259"/>
    <mergeCell ref="WPE259:WPL259"/>
    <mergeCell ref="WPM259:WPT259"/>
    <mergeCell ref="WPU259:WQB259"/>
    <mergeCell ref="WQC259:WQJ259"/>
    <mergeCell ref="WQK259:WQR259"/>
    <mergeCell ref="WQS259:WQZ259"/>
    <mergeCell ref="WRA259:WRH259"/>
    <mergeCell ref="WRI259:WRP259"/>
    <mergeCell ref="WRQ259:WRX259"/>
    <mergeCell ref="WRY259:WSF259"/>
    <mergeCell ref="WSG259:WSN259"/>
    <mergeCell ref="WSO259:WSV259"/>
    <mergeCell ref="WSW259:WTD259"/>
    <mergeCell ref="WTE259:WTL259"/>
    <mergeCell ref="WTM259:WTT259"/>
    <mergeCell ref="WTU259:WUB259"/>
    <mergeCell ref="WUC259:WUJ259"/>
    <mergeCell ref="WUK259:WUR259"/>
    <mergeCell ref="WUS259:WUZ259"/>
    <mergeCell ref="WVA259:WVH259"/>
    <mergeCell ref="WVI259:WVP259"/>
    <mergeCell ref="WVQ259:WVX259"/>
    <mergeCell ref="WVY259:WWF259"/>
    <mergeCell ref="WWG259:WWN259"/>
    <mergeCell ref="WWO259:WWV259"/>
    <mergeCell ref="WWW259:WXD259"/>
    <mergeCell ref="WXE259:WXL259"/>
    <mergeCell ref="WXM259:WXT259"/>
    <mergeCell ref="WXU259:WYB259"/>
    <mergeCell ref="WYC259:WYJ259"/>
    <mergeCell ref="WYK259:WYR259"/>
    <mergeCell ref="WYS259:WYZ259"/>
    <mergeCell ref="WZA259:WZH259"/>
    <mergeCell ref="WZI259:WZP259"/>
    <mergeCell ref="A268:H268"/>
    <mergeCell ref="I268:P268"/>
    <mergeCell ref="Q268:X268"/>
    <mergeCell ref="Y268:AF268"/>
    <mergeCell ref="AG268:AN268"/>
    <mergeCell ref="AO268:AV268"/>
    <mergeCell ref="AW268:BD268"/>
    <mergeCell ref="BE268:BL268"/>
    <mergeCell ref="BM268:BT268"/>
    <mergeCell ref="BU268:CB268"/>
    <mergeCell ref="CC268:CJ268"/>
    <mergeCell ref="CK268:CR268"/>
    <mergeCell ref="CS268:CZ268"/>
    <mergeCell ref="DA268:DH268"/>
    <mergeCell ref="DI268:DP268"/>
    <mergeCell ref="DQ268:DX268"/>
    <mergeCell ref="DY268:EF268"/>
    <mergeCell ref="EG268:EN268"/>
    <mergeCell ref="EO268:EV268"/>
    <mergeCell ref="EW268:FD268"/>
    <mergeCell ref="FE268:FL268"/>
    <mergeCell ref="FM268:FT268"/>
    <mergeCell ref="FU268:GB268"/>
    <mergeCell ref="GC268:GJ268"/>
    <mergeCell ref="GK268:GR268"/>
    <mergeCell ref="GS268:GZ268"/>
    <mergeCell ref="HA268:HH268"/>
    <mergeCell ref="HI268:HP268"/>
    <mergeCell ref="HQ268:HX268"/>
    <mergeCell ref="HY268:IF268"/>
    <mergeCell ref="IG268:IN268"/>
    <mergeCell ref="IO268:IV268"/>
    <mergeCell ref="IW268:JD268"/>
    <mergeCell ref="JE268:JL268"/>
    <mergeCell ref="JM268:JT268"/>
    <mergeCell ref="JU268:KB268"/>
    <mergeCell ref="KC268:KJ268"/>
    <mergeCell ref="KK268:KR268"/>
    <mergeCell ref="KS268:KZ268"/>
    <mergeCell ref="LA268:LH268"/>
    <mergeCell ref="LI268:LP268"/>
    <mergeCell ref="LQ268:LX268"/>
    <mergeCell ref="LY268:MF268"/>
    <mergeCell ref="MG268:MN268"/>
    <mergeCell ref="MO268:MV268"/>
    <mergeCell ref="MW268:ND268"/>
    <mergeCell ref="NE268:NL268"/>
    <mergeCell ref="NM268:NT268"/>
    <mergeCell ref="NU268:OB268"/>
    <mergeCell ref="OC268:OJ268"/>
    <mergeCell ref="OK268:OR268"/>
    <mergeCell ref="OS268:OZ268"/>
    <mergeCell ref="PA268:PH268"/>
    <mergeCell ref="PI268:PP268"/>
    <mergeCell ref="PQ268:PX268"/>
    <mergeCell ref="PY268:QF268"/>
    <mergeCell ref="QG268:QN268"/>
    <mergeCell ref="QO268:QV268"/>
    <mergeCell ref="QW268:RD268"/>
    <mergeCell ref="RE268:RL268"/>
    <mergeCell ref="RM268:RT268"/>
    <mergeCell ref="RU268:SB268"/>
    <mergeCell ref="SC268:SJ268"/>
    <mergeCell ref="SK268:SR268"/>
    <mergeCell ref="SS268:SZ268"/>
    <mergeCell ref="TA268:TH268"/>
    <mergeCell ref="TI268:TP268"/>
    <mergeCell ref="TQ268:TX268"/>
    <mergeCell ref="TY268:UF268"/>
    <mergeCell ref="UG268:UN268"/>
    <mergeCell ref="UO268:UV268"/>
    <mergeCell ref="UW268:VD268"/>
    <mergeCell ref="VE268:VL268"/>
    <mergeCell ref="VM268:VT268"/>
    <mergeCell ref="VU268:WB268"/>
    <mergeCell ref="WC268:WJ268"/>
    <mergeCell ref="WK268:WR268"/>
    <mergeCell ref="WS268:WZ268"/>
    <mergeCell ref="XA268:XH268"/>
    <mergeCell ref="XI268:XP268"/>
    <mergeCell ref="XQ268:XX268"/>
    <mergeCell ref="XY268:YF268"/>
    <mergeCell ref="YG268:YN268"/>
    <mergeCell ref="YO268:YV268"/>
    <mergeCell ref="YW268:ZD268"/>
    <mergeCell ref="ZE268:ZL268"/>
    <mergeCell ref="ZM268:ZT268"/>
    <mergeCell ref="ZU268:AAB268"/>
    <mergeCell ref="AAC268:AAJ268"/>
    <mergeCell ref="AAK268:AAR268"/>
    <mergeCell ref="AAS268:AAZ268"/>
    <mergeCell ref="ABA268:ABH268"/>
    <mergeCell ref="ABI268:ABP268"/>
    <mergeCell ref="ABQ268:ABX268"/>
    <mergeCell ref="ABY268:ACF268"/>
    <mergeCell ref="ACG268:ACN268"/>
    <mergeCell ref="ACO268:ACV268"/>
    <mergeCell ref="ACW268:ADD268"/>
    <mergeCell ref="ADE268:ADL268"/>
    <mergeCell ref="ADM268:ADT268"/>
    <mergeCell ref="ADU268:AEB268"/>
    <mergeCell ref="AEC268:AEJ268"/>
    <mergeCell ref="AEK268:AER268"/>
    <mergeCell ref="AES268:AEZ268"/>
    <mergeCell ref="AFA268:AFH268"/>
    <mergeCell ref="AFI268:AFP268"/>
    <mergeCell ref="AFQ268:AFX268"/>
    <mergeCell ref="AFY268:AGF268"/>
    <mergeCell ref="AGG268:AGN268"/>
    <mergeCell ref="AGO268:AGV268"/>
    <mergeCell ref="AGW268:AHD268"/>
    <mergeCell ref="AHE268:AHL268"/>
    <mergeCell ref="AHM268:AHT268"/>
    <mergeCell ref="AHU268:AIB268"/>
    <mergeCell ref="AIC268:AIJ268"/>
    <mergeCell ref="AIK268:AIR268"/>
    <mergeCell ref="AIS268:AIZ268"/>
    <mergeCell ref="AJA268:AJH268"/>
    <mergeCell ref="AJI268:AJP268"/>
    <mergeCell ref="AJQ268:AJX268"/>
    <mergeCell ref="AJY268:AKF268"/>
    <mergeCell ref="AKG268:AKN268"/>
    <mergeCell ref="AKO268:AKV268"/>
    <mergeCell ref="AKW268:ALD268"/>
    <mergeCell ref="ALE268:ALL268"/>
    <mergeCell ref="ALM268:ALT268"/>
    <mergeCell ref="ALU268:AMB268"/>
    <mergeCell ref="AMC268:AMJ268"/>
    <mergeCell ref="AMK268:AMR268"/>
    <mergeCell ref="AMS268:AMZ268"/>
    <mergeCell ref="ANA268:ANH268"/>
    <mergeCell ref="ANI268:ANP268"/>
    <mergeCell ref="ANQ268:ANX268"/>
    <mergeCell ref="ANY268:AOF268"/>
    <mergeCell ref="AOG268:AON268"/>
    <mergeCell ref="AOO268:AOV268"/>
    <mergeCell ref="AOW268:APD268"/>
    <mergeCell ref="APE268:APL268"/>
    <mergeCell ref="APM268:APT268"/>
    <mergeCell ref="APU268:AQB268"/>
    <mergeCell ref="AQC268:AQJ268"/>
    <mergeCell ref="AQK268:AQR268"/>
    <mergeCell ref="AQS268:AQZ268"/>
    <mergeCell ref="ARA268:ARH268"/>
    <mergeCell ref="ARI268:ARP268"/>
    <mergeCell ref="ARQ268:ARX268"/>
    <mergeCell ref="ARY268:ASF268"/>
    <mergeCell ref="ASG268:ASN268"/>
    <mergeCell ref="ASO268:ASV268"/>
    <mergeCell ref="ASW268:ATD268"/>
    <mergeCell ref="ATE268:ATL268"/>
    <mergeCell ref="ATM268:ATT268"/>
    <mergeCell ref="ATU268:AUB268"/>
    <mergeCell ref="AUC268:AUJ268"/>
    <mergeCell ref="AUK268:AUR268"/>
    <mergeCell ref="AUS268:AUZ268"/>
    <mergeCell ref="AVA268:AVH268"/>
    <mergeCell ref="AVI268:AVP268"/>
    <mergeCell ref="AVQ268:AVX268"/>
    <mergeCell ref="AVY268:AWF268"/>
    <mergeCell ref="AWG268:AWN268"/>
    <mergeCell ref="AWO268:AWV268"/>
    <mergeCell ref="AWW268:AXD268"/>
    <mergeCell ref="AXE268:AXL268"/>
    <mergeCell ref="AXM268:AXT268"/>
    <mergeCell ref="AXU268:AYB268"/>
    <mergeCell ref="AYC268:AYJ268"/>
    <mergeCell ref="AYK268:AYR268"/>
    <mergeCell ref="AYS268:AYZ268"/>
    <mergeCell ref="AZA268:AZH268"/>
    <mergeCell ref="AZI268:AZP268"/>
    <mergeCell ref="AZQ268:AZX268"/>
    <mergeCell ref="AZY268:BAF268"/>
    <mergeCell ref="BAG268:BAN268"/>
    <mergeCell ref="BAO268:BAV268"/>
    <mergeCell ref="BAW268:BBD268"/>
    <mergeCell ref="BBE268:BBL268"/>
    <mergeCell ref="BBM268:BBT268"/>
    <mergeCell ref="BBU268:BCB268"/>
    <mergeCell ref="BCC268:BCJ268"/>
    <mergeCell ref="BCK268:BCR268"/>
    <mergeCell ref="BCS268:BCZ268"/>
    <mergeCell ref="BDA268:BDH268"/>
    <mergeCell ref="BDI268:BDP268"/>
    <mergeCell ref="BDQ268:BDX268"/>
    <mergeCell ref="BDY268:BEF268"/>
    <mergeCell ref="BEG268:BEN268"/>
    <mergeCell ref="BEO268:BEV268"/>
    <mergeCell ref="BEW268:BFD268"/>
    <mergeCell ref="BFE268:BFL268"/>
    <mergeCell ref="BFM268:BFT268"/>
    <mergeCell ref="BFU268:BGB268"/>
    <mergeCell ref="BGC268:BGJ268"/>
    <mergeCell ref="BGK268:BGR268"/>
    <mergeCell ref="BGS268:BGZ268"/>
    <mergeCell ref="BHA268:BHH268"/>
    <mergeCell ref="BHI268:BHP268"/>
    <mergeCell ref="BHQ268:BHX268"/>
    <mergeCell ref="BHY268:BIF268"/>
    <mergeCell ref="BIG268:BIN268"/>
    <mergeCell ref="BIO268:BIV268"/>
    <mergeCell ref="BIW268:BJD268"/>
    <mergeCell ref="BJE268:BJL268"/>
    <mergeCell ref="BJM268:BJT268"/>
    <mergeCell ref="BJU268:BKB268"/>
    <mergeCell ref="BKC268:BKJ268"/>
    <mergeCell ref="BKK268:BKR268"/>
    <mergeCell ref="BKS268:BKZ268"/>
    <mergeCell ref="BLA268:BLH268"/>
    <mergeCell ref="BLI268:BLP268"/>
    <mergeCell ref="BLQ268:BLX268"/>
    <mergeCell ref="BLY268:BMF268"/>
    <mergeCell ref="BMG268:BMN268"/>
    <mergeCell ref="BMO268:BMV268"/>
    <mergeCell ref="BMW268:BND268"/>
    <mergeCell ref="BNE268:BNL268"/>
    <mergeCell ref="BNM268:BNT268"/>
    <mergeCell ref="BNU268:BOB268"/>
    <mergeCell ref="BOC268:BOJ268"/>
    <mergeCell ref="BOK268:BOR268"/>
    <mergeCell ref="BOS268:BOZ268"/>
    <mergeCell ref="BPA268:BPH268"/>
    <mergeCell ref="BPI268:BPP268"/>
    <mergeCell ref="BPQ268:BPX268"/>
    <mergeCell ref="BPY268:BQF268"/>
    <mergeCell ref="BQG268:BQN268"/>
    <mergeCell ref="BQO268:BQV268"/>
    <mergeCell ref="BQW268:BRD268"/>
    <mergeCell ref="BRE268:BRL268"/>
    <mergeCell ref="BRM268:BRT268"/>
    <mergeCell ref="BRU268:BSB268"/>
    <mergeCell ref="BSC268:BSJ268"/>
    <mergeCell ref="BSK268:BSR268"/>
    <mergeCell ref="BSS268:BSZ268"/>
    <mergeCell ref="BTA268:BTH268"/>
    <mergeCell ref="BTI268:BTP268"/>
    <mergeCell ref="BTQ268:BTX268"/>
    <mergeCell ref="BTY268:BUF268"/>
    <mergeCell ref="BUG268:BUN268"/>
    <mergeCell ref="BUO268:BUV268"/>
    <mergeCell ref="BUW268:BVD268"/>
    <mergeCell ref="BVE268:BVL268"/>
    <mergeCell ref="BVM268:BVT268"/>
    <mergeCell ref="BVU268:BWB268"/>
    <mergeCell ref="BWC268:BWJ268"/>
    <mergeCell ref="BWK268:BWR268"/>
    <mergeCell ref="BWS268:BWZ268"/>
    <mergeCell ref="BXA268:BXH268"/>
    <mergeCell ref="BXI268:BXP268"/>
    <mergeCell ref="BXQ268:BXX268"/>
    <mergeCell ref="BXY268:BYF268"/>
    <mergeCell ref="BYG268:BYN268"/>
    <mergeCell ref="BYO268:BYV268"/>
    <mergeCell ref="BYW268:BZD268"/>
    <mergeCell ref="BZE268:BZL268"/>
    <mergeCell ref="BZM268:BZT268"/>
    <mergeCell ref="BZU268:CAB268"/>
    <mergeCell ref="CAC268:CAJ268"/>
    <mergeCell ref="CAK268:CAR268"/>
    <mergeCell ref="CAS268:CAZ268"/>
    <mergeCell ref="CBA268:CBH268"/>
    <mergeCell ref="CBI268:CBP268"/>
    <mergeCell ref="CBQ268:CBX268"/>
    <mergeCell ref="CBY268:CCF268"/>
    <mergeCell ref="CCG268:CCN268"/>
    <mergeCell ref="CCO268:CCV268"/>
    <mergeCell ref="CCW268:CDD268"/>
    <mergeCell ref="CDE268:CDL268"/>
    <mergeCell ref="CDM268:CDT268"/>
    <mergeCell ref="CDU268:CEB268"/>
    <mergeCell ref="CEC268:CEJ268"/>
    <mergeCell ref="CEK268:CER268"/>
    <mergeCell ref="CES268:CEZ268"/>
    <mergeCell ref="CFA268:CFH268"/>
    <mergeCell ref="CFI268:CFP268"/>
    <mergeCell ref="CFQ268:CFX268"/>
    <mergeCell ref="CFY268:CGF268"/>
    <mergeCell ref="CGG268:CGN268"/>
    <mergeCell ref="CGO268:CGV268"/>
    <mergeCell ref="CGW268:CHD268"/>
    <mergeCell ref="CHE268:CHL268"/>
    <mergeCell ref="CHM268:CHT268"/>
    <mergeCell ref="CHU268:CIB268"/>
    <mergeCell ref="CIC268:CIJ268"/>
    <mergeCell ref="CIK268:CIR268"/>
    <mergeCell ref="CIS268:CIZ268"/>
    <mergeCell ref="CJA268:CJH268"/>
    <mergeCell ref="CJI268:CJP268"/>
    <mergeCell ref="CJQ268:CJX268"/>
    <mergeCell ref="CJY268:CKF268"/>
    <mergeCell ref="CKG268:CKN268"/>
    <mergeCell ref="CKO268:CKV268"/>
    <mergeCell ref="CKW268:CLD268"/>
    <mergeCell ref="CLE268:CLL268"/>
    <mergeCell ref="CLM268:CLT268"/>
    <mergeCell ref="CLU268:CMB268"/>
    <mergeCell ref="CMC268:CMJ268"/>
    <mergeCell ref="CMK268:CMR268"/>
    <mergeCell ref="CMS268:CMZ268"/>
    <mergeCell ref="CNA268:CNH268"/>
    <mergeCell ref="CNI268:CNP268"/>
    <mergeCell ref="CNQ268:CNX268"/>
    <mergeCell ref="CNY268:COF268"/>
    <mergeCell ref="COG268:CON268"/>
    <mergeCell ref="COO268:COV268"/>
    <mergeCell ref="COW268:CPD268"/>
    <mergeCell ref="CPE268:CPL268"/>
    <mergeCell ref="CPM268:CPT268"/>
    <mergeCell ref="CPU268:CQB268"/>
    <mergeCell ref="CQC268:CQJ268"/>
    <mergeCell ref="CQK268:CQR268"/>
    <mergeCell ref="CQS268:CQZ268"/>
    <mergeCell ref="CRA268:CRH268"/>
    <mergeCell ref="CRI268:CRP268"/>
    <mergeCell ref="CRQ268:CRX268"/>
    <mergeCell ref="CRY268:CSF268"/>
    <mergeCell ref="CSG268:CSN268"/>
    <mergeCell ref="CSO268:CSV268"/>
    <mergeCell ref="CSW268:CTD268"/>
    <mergeCell ref="CTE268:CTL268"/>
    <mergeCell ref="CTM268:CTT268"/>
    <mergeCell ref="CTU268:CUB268"/>
    <mergeCell ref="CUC268:CUJ268"/>
    <mergeCell ref="CUK268:CUR268"/>
    <mergeCell ref="CUS268:CUZ268"/>
    <mergeCell ref="CVA268:CVH268"/>
    <mergeCell ref="CVI268:CVP268"/>
    <mergeCell ref="CVQ268:CVX268"/>
    <mergeCell ref="CVY268:CWF268"/>
    <mergeCell ref="CWG268:CWN268"/>
    <mergeCell ref="CWO268:CWV268"/>
    <mergeCell ref="CWW268:CXD268"/>
    <mergeCell ref="CXE268:CXL268"/>
    <mergeCell ref="CXM268:CXT268"/>
    <mergeCell ref="CXU268:CYB268"/>
    <mergeCell ref="CYC268:CYJ268"/>
    <mergeCell ref="CYK268:CYR268"/>
    <mergeCell ref="CYS268:CYZ268"/>
    <mergeCell ref="CZA268:CZH268"/>
    <mergeCell ref="CZI268:CZP268"/>
    <mergeCell ref="CZQ268:CZX268"/>
    <mergeCell ref="CZY268:DAF268"/>
    <mergeCell ref="DAG268:DAN268"/>
    <mergeCell ref="DAO268:DAV268"/>
    <mergeCell ref="DAW268:DBD268"/>
    <mergeCell ref="DBE268:DBL268"/>
    <mergeCell ref="DBM268:DBT268"/>
    <mergeCell ref="DBU268:DCB268"/>
    <mergeCell ref="DCC268:DCJ268"/>
    <mergeCell ref="DCK268:DCR268"/>
    <mergeCell ref="DCS268:DCZ268"/>
    <mergeCell ref="DDA268:DDH268"/>
    <mergeCell ref="DDI268:DDP268"/>
    <mergeCell ref="DDQ268:DDX268"/>
    <mergeCell ref="DDY268:DEF268"/>
    <mergeCell ref="DEG268:DEN268"/>
    <mergeCell ref="DEO268:DEV268"/>
    <mergeCell ref="DEW268:DFD268"/>
    <mergeCell ref="DFE268:DFL268"/>
    <mergeCell ref="DFM268:DFT268"/>
    <mergeCell ref="DFU268:DGB268"/>
    <mergeCell ref="DGC268:DGJ268"/>
    <mergeCell ref="DGK268:DGR268"/>
    <mergeCell ref="DGS268:DGZ268"/>
    <mergeCell ref="DHA268:DHH268"/>
    <mergeCell ref="DHI268:DHP268"/>
    <mergeCell ref="DHQ268:DHX268"/>
    <mergeCell ref="DHY268:DIF268"/>
    <mergeCell ref="DIG268:DIN268"/>
    <mergeCell ref="DIO268:DIV268"/>
    <mergeCell ref="DIW268:DJD268"/>
    <mergeCell ref="DJE268:DJL268"/>
    <mergeCell ref="DJM268:DJT268"/>
    <mergeCell ref="DJU268:DKB268"/>
    <mergeCell ref="DKC268:DKJ268"/>
    <mergeCell ref="DKK268:DKR268"/>
    <mergeCell ref="DKS268:DKZ268"/>
    <mergeCell ref="DLA268:DLH268"/>
    <mergeCell ref="DLI268:DLP268"/>
    <mergeCell ref="DLQ268:DLX268"/>
    <mergeCell ref="DLY268:DMF268"/>
    <mergeCell ref="DMG268:DMN268"/>
    <mergeCell ref="DMO268:DMV268"/>
    <mergeCell ref="DMW268:DND268"/>
    <mergeCell ref="DNE268:DNL268"/>
    <mergeCell ref="DNM268:DNT268"/>
    <mergeCell ref="DNU268:DOB268"/>
    <mergeCell ref="DOC268:DOJ268"/>
    <mergeCell ref="DOK268:DOR268"/>
    <mergeCell ref="DOS268:DOZ268"/>
    <mergeCell ref="DPA268:DPH268"/>
    <mergeCell ref="DPI268:DPP268"/>
    <mergeCell ref="DPQ268:DPX268"/>
    <mergeCell ref="DPY268:DQF268"/>
    <mergeCell ref="DQG268:DQN268"/>
    <mergeCell ref="DQO268:DQV268"/>
    <mergeCell ref="DQW268:DRD268"/>
    <mergeCell ref="DRE268:DRL268"/>
    <mergeCell ref="DRM268:DRT268"/>
    <mergeCell ref="DRU268:DSB268"/>
    <mergeCell ref="DSC268:DSJ268"/>
    <mergeCell ref="DSK268:DSR268"/>
    <mergeCell ref="DSS268:DSZ268"/>
    <mergeCell ref="DTA268:DTH268"/>
    <mergeCell ref="DTI268:DTP268"/>
    <mergeCell ref="DTQ268:DTX268"/>
    <mergeCell ref="DTY268:DUF268"/>
    <mergeCell ref="DUG268:DUN268"/>
    <mergeCell ref="DUO268:DUV268"/>
    <mergeCell ref="DUW268:DVD268"/>
    <mergeCell ref="DVE268:DVL268"/>
    <mergeCell ref="DVM268:DVT268"/>
    <mergeCell ref="DVU268:DWB268"/>
    <mergeCell ref="DWC268:DWJ268"/>
    <mergeCell ref="DWK268:DWR268"/>
    <mergeCell ref="DWS268:DWZ268"/>
    <mergeCell ref="DXA268:DXH268"/>
    <mergeCell ref="DXI268:DXP268"/>
    <mergeCell ref="DXQ268:DXX268"/>
    <mergeCell ref="DXY268:DYF268"/>
    <mergeCell ref="DYG268:DYN268"/>
    <mergeCell ref="DYO268:DYV268"/>
    <mergeCell ref="DYW268:DZD268"/>
    <mergeCell ref="DZE268:DZL268"/>
    <mergeCell ref="DZM268:DZT268"/>
    <mergeCell ref="DZU268:EAB268"/>
    <mergeCell ref="EAC268:EAJ268"/>
    <mergeCell ref="EAK268:EAR268"/>
    <mergeCell ref="EAS268:EAZ268"/>
    <mergeCell ref="EBA268:EBH268"/>
    <mergeCell ref="EBI268:EBP268"/>
    <mergeCell ref="EBQ268:EBX268"/>
    <mergeCell ref="EBY268:ECF268"/>
    <mergeCell ref="ECG268:ECN268"/>
    <mergeCell ref="ECO268:ECV268"/>
    <mergeCell ref="ECW268:EDD268"/>
    <mergeCell ref="EDE268:EDL268"/>
    <mergeCell ref="EDM268:EDT268"/>
    <mergeCell ref="EDU268:EEB268"/>
    <mergeCell ref="EEC268:EEJ268"/>
    <mergeCell ref="EEK268:EER268"/>
    <mergeCell ref="EES268:EEZ268"/>
    <mergeCell ref="EFA268:EFH268"/>
    <mergeCell ref="EFI268:EFP268"/>
    <mergeCell ref="EFQ268:EFX268"/>
    <mergeCell ref="EFY268:EGF268"/>
    <mergeCell ref="EGG268:EGN268"/>
    <mergeCell ref="EGO268:EGV268"/>
    <mergeCell ref="EGW268:EHD268"/>
    <mergeCell ref="EHE268:EHL268"/>
    <mergeCell ref="EHM268:EHT268"/>
    <mergeCell ref="EHU268:EIB268"/>
    <mergeCell ref="EIC268:EIJ268"/>
    <mergeCell ref="EIK268:EIR268"/>
    <mergeCell ref="EIS268:EIZ268"/>
    <mergeCell ref="EJA268:EJH268"/>
    <mergeCell ref="EJI268:EJP268"/>
    <mergeCell ref="EJQ268:EJX268"/>
    <mergeCell ref="EJY268:EKF268"/>
    <mergeCell ref="EKG268:EKN268"/>
    <mergeCell ref="EKO268:EKV268"/>
    <mergeCell ref="EKW268:ELD268"/>
    <mergeCell ref="ELE268:ELL268"/>
    <mergeCell ref="ELM268:ELT268"/>
    <mergeCell ref="ELU268:EMB268"/>
    <mergeCell ref="EMC268:EMJ268"/>
    <mergeCell ref="EMK268:EMR268"/>
    <mergeCell ref="EMS268:EMZ268"/>
    <mergeCell ref="ENA268:ENH268"/>
    <mergeCell ref="ENI268:ENP268"/>
    <mergeCell ref="ENQ268:ENX268"/>
    <mergeCell ref="ENY268:EOF268"/>
    <mergeCell ref="EOG268:EON268"/>
    <mergeCell ref="EOO268:EOV268"/>
    <mergeCell ref="EOW268:EPD268"/>
    <mergeCell ref="EPE268:EPL268"/>
    <mergeCell ref="EPM268:EPT268"/>
    <mergeCell ref="EPU268:EQB268"/>
    <mergeCell ref="EQC268:EQJ268"/>
    <mergeCell ref="EQK268:EQR268"/>
    <mergeCell ref="EQS268:EQZ268"/>
    <mergeCell ref="ERA268:ERH268"/>
    <mergeCell ref="ERI268:ERP268"/>
    <mergeCell ref="ERQ268:ERX268"/>
    <mergeCell ref="ERY268:ESF268"/>
    <mergeCell ref="ESG268:ESN268"/>
    <mergeCell ref="ESO268:ESV268"/>
    <mergeCell ref="ESW268:ETD268"/>
    <mergeCell ref="ETE268:ETL268"/>
    <mergeCell ref="ETM268:ETT268"/>
    <mergeCell ref="ETU268:EUB268"/>
    <mergeCell ref="EUC268:EUJ268"/>
    <mergeCell ref="EUK268:EUR268"/>
    <mergeCell ref="EUS268:EUZ268"/>
    <mergeCell ref="EVA268:EVH268"/>
    <mergeCell ref="EVI268:EVP268"/>
    <mergeCell ref="EVQ268:EVX268"/>
    <mergeCell ref="EVY268:EWF268"/>
    <mergeCell ref="EWG268:EWN268"/>
    <mergeCell ref="EWO268:EWV268"/>
    <mergeCell ref="EWW268:EXD268"/>
    <mergeCell ref="EXE268:EXL268"/>
    <mergeCell ref="EXM268:EXT268"/>
    <mergeCell ref="EXU268:EYB268"/>
    <mergeCell ref="EYC268:EYJ268"/>
    <mergeCell ref="EYK268:EYR268"/>
    <mergeCell ref="EYS268:EYZ268"/>
    <mergeCell ref="EZA268:EZH268"/>
    <mergeCell ref="EZI268:EZP268"/>
    <mergeCell ref="EZQ268:EZX268"/>
    <mergeCell ref="EZY268:FAF268"/>
    <mergeCell ref="FAG268:FAN268"/>
    <mergeCell ref="FAO268:FAV268"/>
    <mergeCell ref="FAW268:FBD268"/>
    <mergeCell ref="FBE268:FBL268"/>
    <mergeCell ref="FBM268:FBT268"/>
    <mergeCell ref="FBU268:FCB268"/>
    <mergeCell ref="FCC268:FCJ268"/>
    <mergeCell ref="FCK268:FCR268"/>
    <mergeCell ref="FCS268:FCZ268"/>
    <mergeCell ref="FDA268:FDH268"/>
    <mergeCell ref="FDI268:FDP268"/>
    <mergeCell ref="FDQ268:FDX268"/>
    <mergeCell ref="FDY268:FEF268"/>
    <mergeCell ref="FEG268:FEN268"/>
    <mergeCell ref="FEO268:FEV268"/>
    <mergeCell ref="FEW268:FFD268"/>
    <mergeCell ref="FFE268:FFL268"/>
    <mergeCell ref="FFM268:FFT268"/>
    <mergeCell ref="FFU268:FGB268"/>
    <mergeCell ref="FGC268:FGJ268"/>
    <mergeCell ref="FGK268:FGR268"/>
    <mergeCell ref="FGS268:FGZ268"/>
    <mergeCell ref="FHA268:FHH268"/>
    <mergeCell ref="FHI268:FHP268"/>
    <mergeCell ref="FHQ268:FHX268"/>
    <mergeCell ref="FHY268:FIF268"/>
    <mergeCell ref="FIG268:FIN268"/>
    <mergeCell ref="FIO268:FIV268"/>
    <mergeCell ref="FIW268:FJD268"/>
    <mergeCell ref="FJE268:FJL268"/>
    <mergeCell ref="FJM268:FJT268"/>
    <mergeCell ref="FJU268:FKB268"/>
    <mergeCell ref="FKC268:FKJ268"/>
    <mergeCell ref="FKK268:FKR268"/>
    <mergeCell ref="FKS268:FKZ268"/>
    <mergeCell ref="FLA268:FLH268"/>
    <mergeCell ref="FLI268:FLP268"/>
    <mergeCell ref="FLQ268:FLX268"/>
    <mergeCell ref="FLY268:FMF268"/>
    <mergeCell ref="FMG268:FMN268"/>
    <mergeCell ref="FMO268:FMV268"/>
    <mergeCell ref="FMW268:FND268"/>
    <mergeCell ref="FNE268:FNL268"/>
    <mergeCell ref="FNM268:FNT268"/>
    <mergeCell ref="FNU268:FOB268"/>
    <mergeCell ref="FOC268:FOJ268"/>
    <mergeCell ref="FOK268:FOR268"/>
    <mergeCell ref="FOS268:FOZ268"/>
    <mergeCell ref="FPA268:FPH268"/>
    <mergeCell ref="FPI268:FPP268"/>
    <mergeCell ref="FPQ268:FPX268"/>
    <mergeCell ref="FPY268:FQF268"/>
    <mergeCell ref="FQG268:FQN268"/>
    <mergeCell ref="FQO268:FQV268"/>
    <mergeCell ref="FQW268:FRD268"/>
    <mergeCell ref="FRE268:FRL268"/>
    <mergeCell ref="FRM268:FRT268"/>
    <mergeCell ref="FRU268:FSB268"/>
    <mergeCell ref="FSC268:FSJ268"/>
    <mergeCell ref="FSK268:FSR268"/>
    <mergeCell ref="FSS268:FSZ268"/>
    <mergeCell ref="FTA268:FTH268"/>
    <mergeCell ref="FTI268:FTP268"/>
    <mergeCell ref="FTQ268:FTX268"/>
    <mergeCell ref="FTY268:FUF268"/>
    <mergeCell ref="FUG268:FUN268"/>
    <mergeCell ref="FUO268:FUV268"/>
    <mergeCell ref="FUW268:FVD268"/>
    <mergeCell ref="FVE268:FVL268"/>
    <mergeCell ref="FVM268:FVT268"/>
    <mergeCell ref="FVU268:FWB268"/>
    <mergeCell ref="FWC268:FWJ268"/>
    <mergeCell ref="FWK268:FWR268"/>
    <mergeCell ref="FWS268:FWZ268"/>
    <mergeCell ref="FXA268:FXH268"/>
    <mergeCell ref="FXI268:FXP268"/>
    <mergeCell ref="FXQ268:FXX268"/>
    <mergeCell ref="FXY268:FYF268"/>
    <mergeCell ref="FYG268:FYN268"/>
    <mergeCell ref="FYO268:FYV268"/>
    <mergeCell ref="FYW268:FZD268"/>
    <mergeCell ref="FZE268:FZL268"/>
    <mergeCell ref="FZM268:FZT268"/>
    <mergeCell ref="FZU268:GAB268"/>
    <mergeCell ref="GAC268:GAJ268"/>
    <mergeCell ref="GAK268:GAR268"/>
    <mergeCell ref="GAS268:GAZ268"/>
    <mergeCell ref="GBA268:GBH268"/>
    <mergeCell ref="GBI268:GBP268"/>
    <mergeCell ref="GBQ268:GBX268"/>
    <mergeCell ref="GBY268:GCF268"/>
    <mergeCell ref="GCG268:GCN268"/>
    <mergeCell ref="GCO268:GCV268"/>
    <mergeCell ref="GCW268:GDD268"/>
    <mergeCell ref="GDE268:GDL268"/>
    <mergeCell ref="GDM268:GDT268"/>
    <mergeCell ref="GDU268:GEB268"/>
    <mergeCell ref="GEC268:GEJ268"/>
    <mergeCell ref="GEK268:GER268"/>
    <mergeCell ref="GES268:GEZ268"/>
    <mergeCell ref="GFA268:GFH268"/>
    <mergeCell ref="GFI268:GFP268"/>
    <mergeCell ref="GFQ268:GFX268"/>
    <mergeCell ref="GFY268:GGF268"/>
    <mergeCell ref="GGG268:GGN268"/>
    <mergeCell ref="GGO268:GGV268"/>
    <mergeCell ref="GGW268:GHD268"/>
    <mergeCell ref="GHE268:GHL268"/>
    <mergeCell ref="GHM268:GHT268"/>
    <mergeCell ref="GHU268:GIB268"/>
    <mergeCell ref="GIC268:GIJ268"/>
    <mergeCell ref="GIK268:GIR268"/>
    <mergeCell ref="GIS268:GIZ268"/>
    <mergeCell ref="GJA268:GJH268"/>
    <mergeCell ref="GJI268:GJP268"/>
    <mergeCell ref="GJQ268:GJX268"/>
    <mergeCell ref="GJY268:GKF268"/>
    <mergeCell ref="GKG268:GKN268"/>
    <mergeCell ref="GKO268:GKV268"/>
    <mergeCell ref="GKW268:GLD268"/>
    <mergeCell ref="GLE268:GLL268"/>
    <mergeCell ref="GLM268:GLT268"/>
    <mergeCell ref="GLU268:GMB268"/>
    <mergeCell ref="GMC268:GMJ268"/>
    <mergeCell ref="GMK268:GMR268"/>
    <mergeCell ref="GMS268:GMZ268"/>
    <mergeCell ref="GNA268:GNH268"/>
    <mergeCell ref="GNI268:GNP268"/>
    <mergeCell ref="GNQ268:GNX268"/>
    <mergeCell ref="GNY268:GOF268"/>
    <mergeCell ref="GOG268:GON268"/>
    <mergeCell ref="GOO268:GOV268"/>
    <mergeCell ref="GOW268:GPD268"/>
    <mergeCell ref="GPE268:GPL268"/>
    <mergeCell ref="GPM268:GPT268"/>
    <mergeCell ref="GPU268:GQB268"/>
    <mergeCell ref="GQC268:GQJ268"/>
    <mergeCell ref="GQK268:GQR268"/>
    <mergeCell ref="GQS268:GQZ268"/>
    <mergeCell ref="GRA268:GRH268"/>
    <mergeCell ref="GRI268:GRP268"/>
    <mergeCell ref="GRQ268:GRX268"/>
    <mergeCell ref="GRY268:GSF268"/>
    <mergeCell ref="GSG268:GSN268"/>
    <mergeCell ref="GSO268:GSV268"/>
    <mergeCell ref="GSW268:GTD268"/>
    <mergeCell ref="GTE268:GTL268"/>
    <mergeCell ref="GTM268:GTT268"/>
    <mergeCell ref="GTU268:GUB268"/>
    <mergeCell ref="GUC268:GUJ268"/>
    <mergeCell ref="GUK268:GUR268"/>
    <mergeCell ref="GUS268:GUZ268"/>
    <mergeCell ref="GVA268:GVH268"/>
    <mergeCell ref="GVI268:GVP268"/>
    <mergeCell ref="GVQ268:GVX268"/>
    <mergeCell ref="GVY268:GWF268"/>
    <mergeCell ref="GWG268:GWN268"/>
    <mergeCell ref="GWO268:GWV268"/>
    <mergeCell ref="GWW268:GXD268"/>
    <mergeCell ref="GXE268:GXL268"/>
    <mergeCell ref="GXM268:GXT268"/>
    <mergeCell ref="GXU268:GYB268"/>
    <mergeCell ref="GYC268:GYJ268"/>
    <mergeCell ref="GYK268:GYR268"/>
    <mergeCell ref="GYS268:GYZ268"/>
    <mergeCell ref="GZA268:GZH268"/>
    <mergeCell ref="GZI268:GZP268"/>
    <mergeCell ref="GZQ268:GZX268"/>
    <mergeCell ref="GZY268:HAF268"/>
    <mergeCell ref="HAG268:HAN268"/>
    <mergeCell ref="HAO268:HAV268"/>
    <mergeCell ref="HAW268:HBD268"/>
    <mergeCell ref="HBE268:HBL268"/>
    <mergeCell ref="HBM268:HBT268"/>
    <mergeCell ref="HBU268:HCB268"/>
    <mergeCell ref="HCC268:HCJ268"/>
    <mergeCell ref="HCK268:HCR268"/>
    <mergeCell ref="HCS268:HCZ268"/>
    <mergeCell ref="HDA268:HDH268"/>
    <mergeCell ref="HDI268:HDP268"/>
    <mergeCell ref="HDQ268:HDX268"/>
    <mergeCell ref="HDY268:HEF268"/>
    <mergeCell ref="HEG268:HEN268"/>
    <mergeCell ref="HEO268:HEV268"/>
    <mergeCell ref="HEW268:HFD268"/>
    <mergeCell ref="HFE268:HFL268"/>
    <mergeCell ref="HFM268:HFT268"/>
    <mergeCell ref="HFU268:HGB268"/>
    <mergeCell ref="HGC268:HGJ268"/>
    <mergeCell ref="HGK268:HGR268"/>
    <mergeCell ref="HGS268:HGZ268"/>
    <mergeCell ref="HHA268:HHH268"/>
    <mergeCell ref="HHI268:HHP268"/>
    <mergeCell ref="HHQ268:HHX268"/>
    <mergeCell ref="HHY268:HIF268"/>
    <mergeCell ref="HIG268:HIN268"/>
    <mergeCell ref="HIO268:HIV268"/>
    <mergeCell ref="HIW268:HJD268"/>
    <mergeCell ref="HJE268:HJL268"/>
    <mergeCell ref="HJM268:HJT268"/>
    <mergeCell ref="HJU268:HKB268"/>
    <mergeCell ref="HKC268:HKJ268"/>
    <mergeCell ref="HKK268:HKR268"/>
    <mergeCell ref="HKS268:HKZ268"/>
    <mergeCell ref="HLA268:HLH268"/>
    <mergeCell ref="HLI268:HLP268"/>
    <mergeCell ref="HLQ268:HLX268"/>
    <mergeCell ref="HLY268:HMF268"/>
    <mergeCell ref="HMG268:HMN268"/>
    <mergeCell ref="HMO268:HMV268"/>
    <mergeCell ref="HMW268:HND268"/>
    <mergeCell ref="HNE268:HNL268"/>
    <mergeCell ref="HNM268:HNT268"/>
    <mergeCell ref="HNU268:HOB268"/>
    <mergeCell ref="HOC268:HOJ268"/>
    <mergeCell ref="HOK268:HOR268"/>
    <mergeCell ref="HOS268:HOZ268"/>
    <mergeCell ref="HPA268:HPH268"/>
    <mergeCell ref="HPI268:HPP268"/>
    <mergeCell ref="HPQ268:HPX268"/>
    <mergeCell ref="HPY268:HQF268"/>
    <mergeCell ref="HQG268:HQN268"/>
    <mergeCell ref="HQO268:HQV268"/>
    <mergeCell ref="HQW268:HRD268"/>
    <mergeCell ref="HRE268:HRL268"/>
    <mergeCell ref="HRM268:HRT268"/>
    <mergeCell ref="HRU268:HSB268"/>
    <mergeCell ref="HSC268:HSJ268"/>
    <mergeCell ref="HSK268:HSR268"/>
    <mergeCell ref="HSS268:HSZ268"/>
    <mergeCell ref="HTA268:HTH268"/>
    <mergeCell ref="HTI268:HTP268"/>
    <mergeCell ref="HTQ268:HTX268"/>
    <mergeCell ref="HTY268:HUF268"/>
    <mergeCell ref="HUG268:HUN268"/>
    <mergeCell ref="HUO268:HUV268"/>
    <mergeCell ref="HUW268:HVD268"/>
    <mergeCell ref="HVE268:HVL268"/>
    <mergeCell ref="HVM268:HVT268"/>
    <mergeCell ref="HVU268:HWB268"/>
    <mergeCell ref="HWC268:HWJ268"/>
    <mergeCell ref="HWK268:HWR268"/>
    <mergeCell ref="HWS268:HWZ268"/>
    <mergeCell ref="HXA268:HXH268"/>
    <mergeCell ref="HXI268:HXP268"/>
    <mergeCell ref="HXQ268:HXX268"/>
    <mergeCell ref="HXY268:HYF268"/>
    <mergeCell ref="HYG268:HYN268"/>
    <mergeCell ref="HYO268:HYV268"/>
    <mergeCell ref="HYW268:HZD268"/>
    <mergeCell ref="HZE268:HZL268"/>
    <mergeCell ref="HZM268:HZT268"/>
    <mergeCell ref="HZU268:IAB268"/>
    <mergeCell ref="IAC268:IAJ268"/>
    <mergeCell ref="IAK268:IAR268"/>
    <mergeCell ref="IAS268:IAZ268"/>
    <mergeCell ref="IBA268:IBH268"/>
    <mergeCell ref="IBI268:IBP268"/>
    <mergeCell ref="IBQ268:IBX268"/>
    <mergeCell ref="IBY268:ICF268"/>
    <mergeCell ref="ICG268:ICN268"/>
    <mergeCell ref="ICO268:ICV268"/>
    <mergeCell ref="ICW268:IDD268"/>
    <mergeCell ref="IDE268:IDL268"/>
    <mergeCell ref="IDM268:IDT268"/>
    <mergeCell ref="IDU268:IEB268"/>
    <mergeCell ref="IEC268:IEJ268"/>
    <mergeCell ref="IEK268:IER268"/>
    <mergeCell ref="IES268:IEZ268"/>
    <mergeCell ref="IFA268:IFH268"/>
    <mergeCell ref="IFI268:IFP268"/>
    <mergeCell ref="IFQ268:IFX268"/>
    <mergeCell ref="IFY268:IGF268"/>
    <mergeCell ref="IGG268:IGN268"/>
    <mergeCell ref="IGO268:IGV268"/>
    <mergeCell ref="IGW268:IHD268"/>
    <mergeCell ref="IHE268:IHL268"/>
    <mergeCell ref="IHM268:IHT268"/>
    <mergeCell ref="IHU268:IIB268"/>
    <mergeCell ref="IIC268:IIJ268"/>
    <mergeCell ref="IIK268:IIR268"/>
    <mergeCell ref="IIS268:IIZ268"/>
    <mergeCell ref="IJA268:IJH268"/>
    <mergeCell ref="IJI268:IJP268"/>
    <mergeCell ref="IJQ268:IJX268"/>
    <mergeCell ref="IJY268:IKF268"/>
    <mergeCell ref="IKG268:IKN268"/>
    <mergeCell ref="IKO268:IKV268"/>
    <mergeCell ref="IKW268:ILD268"/>
    <mergeCell ref="ILE268:ILL268"/>
    <mergeCell ref="ILM268:ILT268"/>
    <mergeCell ref="ILU268:IMB268"/>
    <mergeCell ref="IMC268:IMJ268"/>
    <mergeCell ref="IMK268:IMR268"/>
    <mergeCell ref="IMS268:IMZ268"/>
    <mergeCell ref="INA268:INH268"/>
    <mergeCell ref="INI268:INP268"/>
    <mergeCell ref="INQ268:INX268"/>
    <mergeCell ref="INY268:IOF268"/>
    <mergeCell ref="IOG268:ION268"/>
    <mergeCell ref="IOO268:IOV268"/>
    <mergeCell ref="IOW268:IPD268"/>
    <mergeCell ref="IPE268:IPL268"/>
    <mergeCell ref="IPM268:IPT268"/>
    <mergeCell ref="IPU268:IQB268"/>
    <mergeCell ref="IQC268:IQJ268"/>
    <mergeCell ref="IQK268:IQR268"/>
    <mergeCell ref="IQS268:IQZ268"/>
    <mergeCell ref="IRA268:IRH268"/>
    <mergeCell ref="IRI268:IRP268"/>
    <mergeCell ref="IRQ268:IRX268"/>
    <mergeCell ref="IRY268:ISF268"/>
    <mergeCell ref="ISG268:ISN268"/>
    <mergeCell ref="ISO268:ISV268"/>
    <mergeCell ref="ISW268:ITD268"/>
    <mergeCell ref="ITE268:ITL268"/>
    <mergeCell ref="ITM268:ITT268"/>
    <mergeCell ref="ITU268:IUB268"/>
    <mergeCell ref="IUC268:IUJ268"/>
    <mergeCell ref="IUK268:IUR268"/>
    <mergeCell ref="IUS268:IUZ268"/>
    <mergeCell ref="IVA268:IVH268"/>
    <mergeCell ref="IVI268:IVP268"/>
    <mergeCell ref="IVQ268:IVX268"/>
    <mergeCell ref="IVY268:IWF268"/>
    <mergeCell ref="IWG268:IWN268"/>
    <mergeCell ref="IWO268:IWV268"/>
    <mergeCell ref="IWW268:IXD268"/>
    <mergeCell ref="IXE268:IXL268"/>
    <mergeCell ref="IXM268:IXT268"/>
    <mergeCell ref="IXU268:IYB268"/>
    <mergeCell ref="IYC268:IYJ268"/>
    <mergeCell ref="IYK268:IYR268"/>
    <mergeCell ref="IYS268:IYZ268"/>
    <mergeCell ref="IZA268:IZH268"/>
    <mergeCell ref="IZI268:IZP268"/>
    <mergeCell ref="IZQ268:IZX268"/>
    <mergeCell ref="IZY268:JAF268"/>
    <mergeCell ref="JAG268:JAN268"/>
    <mergeCell ref="JAO268:JAV268"/>
    <mergeCell ref="JAW268:JBD268"/>
    <mergeCell ref="JBE268:JBL268"/>
    <mergeCell ref="JBM268:JBT268"/>
    <mergeCell ref="JBU268:JCB268"/>
    <mergeCell ref="JCC268:JCJ268"/>
    <mergeCell ref="JCK268:JCR268"/>
    <mergeCell ref="JCS268:JCZ268"/>
    <mergeCell ref="JDA268:JDH268"/>
    <mergeCell ref="JDI268:JDP268"/>
    <mergeCell ref="JDQ268:JDX268"/>
    <mergeCell ref="JDY268:JEF268"/>
    <mergeCell ref="JEG268:JEN268"/>
    <mergeCell ref="JEO268:JEV268"/>
    <mergeCell ref="JEW268:JFD268"/>
    <mergeCell ref="JFE268:JFL268"/>
    <mergeCell ref="JFM268:JFT268"/>
    <mergeCell ref="JFU268:JGB268"/>
    <mergeCell ref="JGC268:JGJ268"/>
    <mergeCell ref="JGK268:JGR268"/>
    <mergeCell ref="JGS268:JGZ268"/>
    <mergeCell ref="JHA268:JHH268"/>
    <mergeCell ref="JHI268:JHP268"/>
    <mergeCell ref="JHQ268:JHX268"/>
    <mergeCell ref="JHY268:JIF268"/>
    <mergeCell ref="JIG268:JIN268"/>
    <mergeCell ref="JIO268:JIV268"/>
    <mergeCell ref="JIW268:JJD268"/>
    <mergeCell ref="JJE268:JJL268"/>
    <mergeCell ref="JJM268:JJT268"/>
    <mergeCell ref="JJU268:JKB268"/>
    <mergeCell ref="JKC268:JKJ268"/>
    <mergeCell ref="JKK268:JKR268"/>
    <mergeCell ref="JKS268:JKZ268"/>
    <mergeCell ref="JLA268:JLH268"/>
    <mergeCell ref="JLI268:JLP268"/>
    <mergeCell ref="JLQ268:JLX268"/>
    <mergeCell ref="JLY268:JMF268"/>
    <mergeCell ref="JMG268:JMN268"/>
    <mergeCell ref="JMO268:JMV268"/>
    <mergeCell ref="JMW268:JND268"/>
    <mergeCell ref="JNE268:JNL268"/>
    <mergeCell ref="JNM268:JNT268"/>
    <mergeCell ref="JNU268:JOB268"/>
    <mergeCell ref="JOC268:JOJ268"/>
    <mergeCell ref="JOK268:JOR268"/>
    <mergeCell ref="JOS268:JOZ268"/>
    <mergeCell ref="JPA268:JPH268"/>
    <mergeCell ref="JPI268:JPP268"/>
    <mergeCell ref="JPQ268:JPX268"/>
    <mergeCell ref="JPY268:JQF268"/>
    <mergeCell ref="JQG268:JQN268"/>
    <mergeCell ref="JQO268:JQV268"/>
    <mergeCell ref="JQW268:JRD268"/>
    <mergeCell ref="JRE268:JRL268"/>
    <mergeCell ref="JRM268:JRT268"/>
    <mergeCell ref="JRU268:JSB268"/>
    <mergeCell ref="JSC268:JSJ268"/>
    <mergeCell ref="JSK268:JSR268"/>
    <mergeCell ref="JSS268:JSZ268"/>
    <mergeCell ref="JTA268:JTH268"/>
    <mergeCell ref="JTI268:JTP268"/>
    <mergeCell ref="JTQ268:JTX268"/>
    <mergeCell ref="JTY268:JUF268"/>
    <mergeCell ref="JUG268:JUN268"/>
    <mergeCell ref="JUO268:JUV268"/>
    <mergeCell ref="JUW268:JVD268"/>
    <mergeCell ref="JVE268:JVL268"/>
    <mergeCell ref="JVM268:JVT268"/>
    <mergeCell ref="JVU268:JWB268"/>
    <mergeCell ref="JWC268:JWJ268"/>
    <mergeCell ref="JWK268:JWR268"/>
    <mergeCell ref="JWS268:JWZ268"/>
    <mergeCell ref="JXA268:JXH268"/>
    <mergeCell ref="JXI268:JXP268"/>
    <mergeCell ref="JXQ268:JXX268"/>
    <mergeCell ref="JXY268:JYF268"/>
    <mergeCell ref="JYG268:JYN268"/>
    <mergeCell ref="JYO268:JYV268"/>
    <mergeCell ref="JYW268:JZD268"/>
    <mergeCell ref="JZE268:JZL268"/>
    <mergeCell ref="JZM268:JZT268"/>
    <mergeCell ref="JZU268:KAB268"/>
    <mergeCell ref="KAC268:KAJ268"/>
    <mergeCell ref="KAK268:KAR268"/>
    <mergeCell ref="KAS268:KAZ268"/>
    <mergeCell ref="KBA268:KBH268"/>
    <mergeCell ref="KBI268:KBP268"/>
    <mergeCell ref="KBQ268:KBX268"/>
    <mergeCell ref="KBY268:KCF268"/>
    <mergeCell ref="KCG268:KCN268"/>
    <mergeCell ref="KCO268:KCV268"/>
    <mergeCell ref="KCW268:KDD268"/>
    <mergeCell ref="KDE268:KDL268"/>
    <mergeCell ref="KDM268:KDT268"/>
    <mergeCell ref="KDU268:KEB268"/>
    <mergeCell ref="KEC268:KEJ268"/>
    <mergeCell ref="KEK268:KER268"/>
    <mergeCell ref="KES268:KEZ268"/>
    <mergeCell ref="KFA268:KFH268"/>
    <mergeCell ref="KFI268:KFP268"/>
    <mergeCell ref="KFQ268:KFX268"/>
    <mergeCell ref="KFY268:KGF268"/>
    <mergeCell ref="KGG268:KGN268"/>
    <mergeCell ref="KGO268:KGV268"/>
    <mergeCell ref="KGW268:KHD268"/>
    <mergeCell ref="KHE268:KHL268"/>
    <mergeCell ref="KHM268:KHT268"/>
    <mergeCell ref="KHU268:KIB268"/>
    <mergeCell ref="KIC268:KIJ268"/>
    <mergeCell ref="KIK268:KIR268"/>
    <mergeCell ref="KIS268:KIZ268"/>
    <mergeCell ref="KJA268:KJH268"/>
    <mergeCell ref="KJI268:KJP268"/>
    <mergeCell ref="KJQ268:KJX268"/>
    <mergeCell ref="KJY268:KKF268"/>
    <mergeCell ref="KKG268:KKN268"/>
    <mergeCell ref="KKO268:KKV268"/>
    <mergeCell ref="KKW268:KLD268"/>
    <mergeCell ref="KLE268:KLL268"/>
    <mergeCell ref="KLM268:KLT268"/>
    <mergeCell ref="KLU268:KMB268"/>
    <mergeCell ref="KMC268:KMJ268"/>
    <mergeCell ref="KMK268:KMR268"/>
    <mergeCell ref="KMS268:KMZ268"/>
    <mergeCell ref="KNA268:KNH268"/>
    <mergeCell ref="KNI268:KNP268"/>
    <mergeCell ref="KNQ268:KNX268"/>
    <mergeCell ref="KNY268:KOF268"/>
    <mergeCell ref="KOG268:KON268"/>
    <mergeCell ref="KOO268:KOV268"/>
    <mergeCell ref="KOW268:KPD268"/>
    <mergeCell ref="KPE268:KPL268"/>
    <mergeCell ref="KPM268:KPT268"/>
    <mergeCell ref="KPU268:KQB268"/>
    <mergeCell ref="KQC268:KQJ268"/>
    <mergeCell ref="KQK268:KQR268"/>
    <mergeCell ref="KQS268:KQZ268"/>
    <mergeCell ref="KRA268:KRH268"/>
    <mergeCell ref="KRI268:KRP268"/>
    <mergeCell ref="KRQ268:KRX268"/>
    <mergeCell ref="KRY268:KSF268"/>
    <mergeCell ref="KSG268:KSN268"/>
    <mergeCell ref="KSO268:KSV268"/>
    <mergeCell ref="KSW268:KTD268"/>
    <mergeCell ref="KTE268:KTL268"/>
    <mergeCell ref="KTM268:KTT268"/>
    <mergeCell ref="KTU268:KUB268"/>
    <mergeCell ref="KUC268:KUJ268"/>
    <mergeCell ref="KUK268:KUR268"/>
    <mergeCell ref="KUS268:KUZ268"/>
    <mergeCell ref="KVA268:KVH268"/>
    <mergeCell ref="KVI268:KVP268"/>
    <mergeCell ref="KVQ268:KVX268"/>
    <mergeCell ref="KVY268:KWF268"/>
    <mergeCell ref="KWG268:KWN268"/>
    <mergeCell ref="KWO268:KWV268"/>
    <mergeCell ref="KWW268:KXD268"/>
    <mergeCell ref="KXE268:KXL268"/>
    <mergeCell ref="KXM268:KXT268"/>
    <mergeCell ref="KXU268:KYB268"/>
    <mergeCell ref="KYC268:KYJ268"/>
    <mergeCell ref="KYK268:KYR268"/>
    <mergeCell ref="KYS268:KYZ268"/>
    <mergeCell ref="KZA268:KZH268"/>
    <mergeCell ref="KZI268:KZP268"/>
    <mergeCell ref="KZQ268:KZX268"/>
    <mergeCell ref="KZY268:LAF268"/>
    <mergeCell ref="LAG268:LAN268"/>
    <mergeCell ref="LAO268:LAV268"/>
    <mergeCell ref="LAW268:LBD268"/>
    <mergeCell ref="LBE268:LBL268"/>
    <mergeCell ref="LBM268:LBT268"/>
    <mergeCell ref="LBU268:LCB268"/>
    <mergeCell ref="LCC268:LCJ268"/>
    <mergeCell ref="LCK268:LCR268"/>
    <mergeCell ref="LCS268:LCZ268"/>
    <mergeCell ref="LDA268:LDH268"/>
    <mergeCell ref="LDI268:LDP268"/>
    <mergeCell ref="LDQ268:LDX268"/>
    <mergeCell ref="LDY268:LEF268"/>
    <mergeCell ref="LEG268:LEN268"/>
    <mergeCell ref="LEO268:LEV268"/>
    <mergeCell ref="LEW268:LFD268"/>
    <mergeCell ref="LFE268:LFL268"/>
    <mergeCell ref="LFM268:LFT268"/>
    <mergeCell ref="LFU268:LGB268"/>
    <mergeCell ref="LGC268:LGJ268"/>
    <mergeCell ref="LGK268:LGR268"/>
    <mergeCell ref="LGS268:LGZ268"/>
    <mergeCell ref="LHA268:LHH268"/>
    <mergeCell ref="LHI268:LHP268"/>
    <mergeCell ref="LHQ268:LHX268"/>
    <mergeCell ref="LHY268:LIF268"/>
    <mergeCell ref="LIG268:LIN268"/>
    <mergeCell ref="LIO268:LIV268"/>
    <mergeCell ref="LIW268:LJD268"/>
    <mergeCell ref="LJE268:LJL268"/>
    <mergeCell ref="LJM268:LJT268"/>
    <mergeCell ref="LJU268:LKB268"/>
    <mergeCell ref="LKC268:LKJ268"/>
    <mergeCell ref="LKK268:LKR268"/>
    <mergeCell ref="LKS268:LKZ268"/>
    <mergeCell ref="LLA268:LLH268"/>
    <mergeCell ref="LLI268:LLP268"/>
    <mergeCell ref="LLQ268:LLX268"/>
    <mergeCell ref="LLY268:LMF268"/>
    <mergeCell ref="LMG268:LMN268"/>
    <mergeCell ref="LMO268:LMV268"/>
    <mergeCell ref="LMW268:LND268"/>
    <mergeCell ref="LNE268:LNL268"/>
    <mergeCell ref="LNM268:LNT268"/>
    <mergeCell ref="LNU268:LOB268"/>
    <mergeCell ref="LOC268:LOJ268"/>
    <mergeCell ref="LOK268:LOR268"/>
    <mergeCell ref="LOS268:LOZ268"/>
    <mergeCell ref="LPA268:LPH268"/>
    <mergeCell ref="LPI268:LPP268"/>
    <mergeCell ref="LPQ268:LPX268"/>
    <mergeCell ref="LPY268:LQF268"/>
    <mergeCell ref="LQG268:LQN268"/>
    <mergeCell ref="LQO268:LQV268"/>
    <mergeCell ref="LQW268:LRD268"/>
    <mergeCell ref="LRE268:LRL268"/>
    <mergeCell ref="LRM268:LRT268"/>
    <mergeCell ref="LRU268:LSB268"/>
    <mergeCell ref="LSC268:LSJ268"/>
    <mergeCell ref="LSK268:LSR268"/>
    <mergeCell ref="LSS268:LSZ268"/>
    <mergeCell ref="LTA268:LTH268"/>
    <mergeCell ref="LTI268:LTP268"/>
    <mergeCell ref="LTQ268:LTX268"/>
    <mergeCell ref="LTY268:LUF268"/>
    <mergeCell ref="LUG268:LUN268"/>
    <mergeCell ref="LUO268:LUV268"/>
    <mergeCell ref="LUW268:LVD268"/>
    <mergeCell ref="LVE268:LVL268"/>
    <mergeCell ref="LVM268:LVT268"/>
    <mergeCell ref="LVU268:LWB268"/>
    <mergeCell ref="LWC268:LWJ268"/>
    <mergeCell ref="LWK268:LWR268"/>
    <mergeCell ref="LWS268:LWZ268"/>
    <mergeCell ref="LXA268:LXH268"/>
    <mergeCell ref="LXI268:LXP268"/>
    <mergeCell ref="LXQ268:LXX268"/>
    <mergeCell ref="LXY268:LYF268"/>
    <mergeCell ref="LYG268:LYN268"/>
    <mergeCell ref="LYO268:LYV268"/>
    <mergeCell ref="LYW268:LZD268"/>
    <mergeCell ref="LZE268:LZL268"/>
    <mergeCell ref="LZM268:LZT268"/>
    <mergeCell ref="LZU268:MAB268"/>
    <mergeCell ref="MAC268:MAJ268"/>
    <mergeCell ref="MAK268:MAR268"/>
    <mergeCell ref="MAS268:MAZ268"/>
    <mergeCell ref="MBA268:MBH268"/>
    <mergeCell ref="MBI268:MBP268"/>
    <mergeCell ref="MBQ268:MBX268"/>
    <mergeCell ref="MBY268:MCF268"/>
    <mergeCell ref="MCG268:MCN268"/>
    <mergeCell ref="MCO268:MCV268"/>
    <mergeCell ref="MCW268:MDD268"/>
    <mergeCell ref="MDE268:MDL268"/>
    <mergeCell ref="MDM268:MDT268"/>
    <mergeCell ref="MDU268:MEB268"/>
    <mergeCell ref="MEC268:MEJ268"/>
    <mergeCell ref="MEK268:MER268"/>
    <mergeCell ref="MES268:MEZ268"/>
    <mergeCell ref="MFA268:MFH268"/>
    <mergeCell ref="MFI268:MFP268"/>
    <mergeCell ref="MFQ268:MFX268"/>
    <mergeCell ref="MFY268:MGF268"/>
    <mergeCell ref="MGG268:MGN268"/>
    <mergeCell ref="MGO268:MGV268"/>
    <mergeCell ref="MGW268:MHD268"/>
    <mergeCell ref="MHE268:MHL268"/>
    <mergeCell ref="MHM268:MHT268"/>
    <mergeCell ref="MHU268:MIB268"/>
    <mergeCell ref="MIC268:MIJ268"/>
    <mergeCell ref="MIK268:MIR268"/>
    <mergeCell ref="MIS268:MIZ268"/>
    <mergeCell ref="MJA268:MJH268"/>
    <mergeCell ref="MJI268:MJP268"/>
    <mergeCell ref="MJQ268:MJX268"/>
    <mergeCell ref="MJY268:MKF268"/>
    <mergeCell ref="MKG268:MKN268"/>
    <mergeCell ref="MKO268:MKV268"/>
    <mergeCell ref="MKW268:MLD268"/>
    <mergeCell ref="MLE268:MLL268"/>
    <mergeCell ref="MLM268:MLT268"/>
    <mergeCell ref="MLU268:MMB268"/>
    <mergeCell ref="MMC268:MMJ268"/>
    <mergeCell ref="MMK268:MMR268"/>
    <mergeCell ref="MMS268:MMZ268"/>
    <mergeCell ref="MNA268:MNH268"/>
    <mergeCell ref="MNI268:MNP268"/>
    <mergeCell ref="MNQ268:MNX268"/>
    <mergeCell ref="MNY268:MOF268"/>
    <mergeCell ref="MOG268:MON268"/>
    <mergeCell ref="MOO268:MOV268"/>
    <mergeCell ref="MOW268:MPD268"/>
    <mergeCell ref="MPE268:MPL268"/>
    <mergeCell ref="MPM268:MPT268"/>
    <mergeCell ref="MPU268:MQB268"/>
    <mergeCell ref="MQC268:MQJ268"/>
    <mergeCell ref="MQK268:MQR268"/>
    <mergeCell ref="MQS268:MQZ268"/>
    <mergeCell ref="MRA268:MRH268"/>
    <mergeCell ref="MRI268:MRP268"/>
    <mergeCell ref="MRQ268:MRX268"/>
    <mergeCell ref="MRY268:MSF268"/>
    <mergeCell ref="MSG268:MSN268"/>
    <mergeCell ref="MSO268:MSV268"/>
    <mergeCell ref="MSW268:MTD268"/>
    <mergeCell ref="MTE268:MTL268"/>
    <mergeCell ref="MTM268:MTT268"/>
    <mergeCell ref="MTU268:MUB268"/>
    <mergeCell ref="MUC268:MUJ268"/>
    <mergeCell ref="MUK268:MUR268"/>
    <mergeCell ref="MUS268:MUZ268"/>
    <mergeCell ref="MVA268:MVH268"/>
    <mergeCell ref="MVI268:MVP268"/>
    <mergeCell ref="MVQ268:MVX268"/>
    <mergeCell ref="MVY268:MWF268"/>
    <mergeCell ref="MWG268:MWN268"/>
    <mergeCell ref="MWO268:MWV268"/>
    <mergeCell ref="MWW268:MXD268"/>
    <mergeCell ref="MXE268:MXL268"/>
    <mergeCell ref="MXM268:MXT268"/>
    <mergeCell ref="MXU268:MYB268"/>
    <mergeCell ref="MYC268:MYJ268"/>
    <mergeCell ref="MYK268:MYR268"/>
    <mergeCell ref="MYS268:MYZ268"/>
    <mergeCell ref="MZA268:MZH268"/>
    <mergeCell ref="MZI268:MZP268"/>
    <mergeCell ref="MZQ268:MZX268"/>
    <mergeCell ref="MZY268:NAF268"/>
    <mergeCell ref="NAG268:NAN268"/>
    <mergeCell ref="NAO268:NAV268"/>
    <mergeCell ref="NAW268:NBD268"/>
    <mergeCell ref="NBE268:NBL268"/>
    <mergeCell ref="NBM268:NBT268"/>
    <mergeCell ref="NBU268:NCB268"/>
    <mergeCell ref="NCC268:NCJ268"/>
    <mergeCell ref="NCK268:NCR268"/>
    <mergeCell ref="NCS268:NCZ268"/>
    <mergeCell ref="NDA268:NDH268"/>
    <mergeCell ref="NDI268:NDP268"/>
    <mergeCell ref="NDQ268:NDX268"/>
    <mergeCell ref="NDY268:NEF268"/>
    <mergeCell ref="NEG268:NEN268"/>
    <mergeCell ref="NEO268:NEV268"/>
    <mergeCell ref="NEW268:NFD268"/>
    <mergeCell ref="NFE268:NFL268"/>
    <mergeCell ref="NFM268:NFT268"/>
    <mergeCell ref="NFU268:NGB268"/>
    <mergeCell ref="NGC268:NGJ268"/>
    <mergeCell ref="NGK268:NGR268"/>
    <mergeCell ref="NGS268:NGZ268"/>
    <mergeCell ref="NHA268:NHH268"/>
    <mergeCell ref="NHI268:NHP268"/>
    <mergeCell ref="NHQ268:NHX268"/>
    <mergeCell ref="NHY268:NIF268"/>
    <mergeCell ref="NIG268:NIN268"/>
    <mergeCell ref="NIO268:NIV268"/>
    <mergeCell ref="NIW268:NJD268"/>
    <mergeCell ref="NJE268:NJL268"/>
    <mergeCell ref="NJM268:NJT268"/>
    <mergeCell ref="NJU268:NKB268"/>
    <mergeCell ref="NKC268:NKJ268"/>
    <mergeCell ref="NKK268:NKR268"/>
    <mergeCell ref="NKS268:NKZ268"/>
    <mergeCell ref="NLA268:NLH268"/>
    <mergeCell ref="NLI268:NLP268"/>
    <mergeCell ref="NLQ268:NLX268"/>
    <mergeCell ref="NLY268:NMF268"/>
    <mergeCell ref="NMG268:NMN268"/>
    <mergeCell ref="NMO268:NMV268"/>
    <mergeCell ref="NMW268:NND268"/>
    <mergeCell ref="NNE268:NNL268"/>
    <mergeCell ref="NNM268:NNT268"/>
    <mergeCell ref="NNU268:NOB268"/>
    <mergeCell ref="NOC268:NOJ268"/>
    <mergeCell ref="NOK268:NOR268"/>
    <mergeCell ref="NOS268:NOZ268"/>
    <mergeCell ref="NPA268:NPH268"/>
    <mergeCell ref="NPI268:NPP268"/>
    <mergeCell ref="NPQ268:NPX268"/>
    <mergeCell ref="NPY268:NQF268"/>
    <mergeCell ref="NQG268:NQN268"/>
    <mergeCell ref="NQO268:NQV268"/>
    <mergeCell ref="NQW268:NRD268"/>
    <mergeCell ref="NRE268:NRL268"/>
    <mergeCell ref="NRM268:NRT268"/>
    <mergeCell ref="NRU268:NSB268"/>
    <mergeCell ref="NSC268:NSJ268"/>
    <mergeCell ref="NSK268:NSR268"/>
    <mergeCell ref="NSS268:NSZ268"/>
    <mergeCell ref="NTA268:NTH268"/>
    <mergeCell ref="NTI268:NTP268"/>
    <mergeCell ref="NTQ268:NTX268"/>
    <mergeCell ref="NTY268:NUF268"/>
    <mergeCell ref="NUG268:NUN268"/>
    <mergeCell ref="NUO268:NUV268"/>
    <mergeCell ref="NUW268:NVD268"/>
    <mergeCell ref="NVE268:NVL268"/>
    <mergeCell ref="NVM268:NVT268"/>
    <mergeCell ref="NVU268:NWB268"/>
    <mergeCell ref="NWC268:NWJ268"/>
    <mergeCell ref="NWK268:NWR268"/>
    <mergeCell ref="NWS268:NWZ268"/>
    <mergeCell ref="NXA268:NXH268"/>
    <mergeCell ref="NXI268:NXP268"/>
    <mergeCell ref="NXQ268:NXX268"/>
    <mergeCell ref="NXY268:NYF268"/>
    <mergeCell ref="NYG268:NYN268"/>
    <mergeCell ref="NYO268:NYV268"/>
    <mergeCell ref="NYW268:NZD268"/>
    <mergeCell ref="NZE268:NZL268"/>
    <mergeCell ref="NZM268:NZT268"/>
    <mergeCell ref="NZU268:OAB268"/>
    <mergeCell ref="OAC268:OAJ268"/>
    <mergeCell ref="OAK268:OAR268"/>
    <mergeCell ref="OAS268:OAZ268"/>
    <mergeCell ref="OBA268:OBH268"/>
    <mergeCell ref="OBI268:OBP268"/>
    <mergeCell ref="OBQ268:OBX268"/>
    <mergeCell ref="OBY268:OCF268"/>
    <mergeCell ref="OCG268:OCN268"/>
    <mergeCell ref="OCO268:OCV268"/>
    <mergeCell ref="OCW268:ODD268"/>
    <mergeCell ref="ODE268:ODL268"/>
    <mergeCell ref="ODM268:ODT268"/>
    <mergeCell ref="ODU268:OEB268"/>
    <mergeCell ref="OEC268:OEJ268"/>
    <mergeCell ref="OEK268:OER268"/>
    <mergeCell ref="OES268:OEZ268"/>
    <mergeCell ref="OFA268:OFH268"/>
    <mergeCell ref="OFI268:OFP268"/>
    <mergeCell ref="OFQ268:OFX268"/>
    <mergeCell ref="OFY268:OGF268"/>
    <mergeCell ref="OGG268:OGN268"/>
    <mergeCell ref="OGO268:OGV268"/>
    <mergeCell ref="OGW268:OHD268"/>
    <mergeCell ref="OHE268:OHL268"/>
    <mergeCell ref="OHM268:OHT268"/>
    <mergeCell ref="OHU268:OIB268"/>
    <mergeCell ref="OIC268:OIJ268"/>
    <mergeCell ref="OIK268:OIR268"/>
    <mergeCell ref="OIS268:OIZ268"/>
    <mergeCell ref="OJA268:OJH268"/>
    <mergeCell ref="OJI268:OJP268"/>
    <mergeCell ref="OJQ268:OJX268"/>
    <mergeCell ref="OJY268:OKF268"/>
    <mergeCell ref="OKG268:OKN268"/>
    <mergeCell ref="OKO268:OKV268"/>
    <mergeCell ref="OKW268:OLD268"/>
    <mergeCell ref="OLE268:OLL268"/>
    <mergeCell ref="OLM268:OLT268"/>
    <mergeCell ref="OLU268:OMB268"/>
    <mergeCell ref="OMC268:OMJ268"/>
    <mergeCell ref="OMK268:OMR268"/>
    <mergeCell ref="OMS268:OMZ268"/>
    <mergeCell ref="ONA268:ONH268"/>
    <mergeCell ref="ONI268:ONP268"/>
    <mergeCell ref="ONQ268:ONX268"/>
    <mergeCell ref="ONY268:OOF268"/>
    <mergeCell ref="OOG268:OON268"/>
    <mergeCell ref="OOO268:OOV268"/>
    <mergeCell ref="OOW268:OPD268"/>
    <mergeCell ref="OPE268:OPL268"/>
    <mergeCell ref="OPM268:OPT268"/>
    <mergeCell ref="OPU268:OQB268"/>
    <mergeCell ref="OQC268:OQJ268"/>
    <mergeCell ref="OQK268:OQR268"/>
    <mergeCell ref="OQS268:OQZ268"/>
    <mergeCell ref="ORA268:ORH268"/>
    <mergeCell ref="ORI268:ORP268"/>
    <mergeCell ref="ORQ268:ORX268"/>
    <mergeCell ref="ORY268:OSF268"/>
    <mergeCell ref="OSG268:OSN268"/>
    <mergeCell ref="OSO268:OSV268"/>
    <mergeCell ref="OSW268:OTD268"/>
    <mergeCell ref="OTE268:OTL268"/>
    <mergeCell ref="OTM268:OTT268"/>
    <mergeCell ref="OTU268:OUB268"/>
    <mergeCell ref="OUC268:OUJ268"/>
    <mergeCell ref="OUK268:OUR268"/>
    <mergeCell ref="OUS268:OUZ268"/>
    <mergeCell ref="OVA268:OVH268"/>
    <mergeCell ref="OVI268:OVP268"/>
    <mergeCell ref="OVQ268:OVX268"/>
    <mergeCell ref="OVY268:OWF268"/>
    <mergeCell ref="OWG268:OWN268"/>
    <mergeCell ref="OWO268:OWV268"/>
    <mergeCell ref="OWW268:OXD268"/>
    <mergeCell ref="OXE268:OXL268"/>
    <mergeCell ref="OXM268:OXT268"/>
    <mergeCell ref="OXU268:OYB268"/>
    <mergeCell ref="OYC268:OYJ268"/>
    <mergeCell ref="OYK268:OYR268"/>
    <mergeCell ref="OYS268:OYZ268"/>
    <mergeCell ref="OZA268:OZH268"/>
    <mergeCell ref="OZI268:OZP268"/>
    <mergeCell ref="OZQ268:OZX268"/>
    <mergeCell ref="OZY268:PAF268"/>
    <mergeCell ref="PAG268:PAN268"/>
    <mergeCell ref="PAO268:PAV268"/>
    <mergeCell ref="PAW268:PBD268"/>
    <mergeCell ref="PBE268:PBL268"/>
    <mergeCell ref="PBM268:PBT268"/>
    <mergeCell ref="PBU268:PCB268"/>
    <mergeCell ref="PCC268:PCJ268"/>
    <mergeCell ref="PCK268:PCR268"/>
    <mergeCell ref="PCS268:PCZ268"/>
    <mergeCell ref="PDA268:PDH268"/>
    <mergeCell ref="PDI268:PDP268"/>
    <mergeCell ref="PDQ268:PDX268"/>
    <mergeCell ref="PDY268:PEF268"/>
    <mergeCell ref="PEG268:PEN268"/>
    <mergeCell ref="PEO268:PEV268"/>
    <mergeCell ref="PEW268:PFD268"/>
    <mergeCell ref="PFE268:PFL268"/>
    <mergeCell ref="PFM268:PFT268"/>
    <mergeCell ref="PFU268:PGB268"/>
    <mergeCell ref="PGC268:PGJ268"/>
    <mergeCell ref="PGK268:PGR268"/>
    <mergeCell ref="PGS268:PGZ268"/>
    <mergeCell ref="PHA268:PHH268"/>
    <mergeCell ref="PHI268:PHP268"/>
    <mergeCell ref="PHQ268:PHX268"/>
    <mergeCell ref="PHY268:PIF268"/>
    <mergeCell ref="PIG268:PIN268"/>
    <mergeCell ref="PIO268:PIV268"/>
    <mergeCell ref="PIW268:PJD268"/>
    <mergeCell ref="PJE268:PJL268"/>
    <mergeCell ref="PJM268:PJT268"/>
    <mergeCell ref="PJU268:PKB268"/>
    <mergeCell ref="PKC268:PKJ268"/>
    <mergeCell ref="PKK268:PKR268"/>
    <mergeCell ref="PKS268:PKZ268"/>
    <mergeCell ref="PLA268:PLH268"/>
    <mergeCell ref="PLI268:PLP268"/>
    <mergeCell ref="PLQ268:PLX268"/>
    <mergeCell ref="PLY268:PMF268"/>
    <mergeCell ref="PMG268:PMN268"/>
    <mergeCell ref="PMO268:PMV268"/>
    <mergeCell ref="PMW268:PND268"/>
    <mergeCell ref="PNE268:PNL268"/>
    <mergeCell ref="PNM268:PNT268"/>
    <mergeCell ref="PNU268:POB268"/>
    <mergeCell ref="POC268:POJ268"/>
    <mergeCell ref="POK268:POR268"/>
    <mergeCell ref="POS268:POZ268"/>
    <mergeCell ref="PPA268:PPH268"/>
    <mergeCell ref="PPI268:PPP268"/>
    <mergeCell ref="PPQ268:PPX268"/>
    <mergeCell ref="PPY268:PQF268"/>
    <mergeCell ref="PQG268:PQN268"/>
    <mergeCell ref="PQO268:PQV268"/>
    <mergeCell ref="PQW268:PRD268"/>
    <mergeCell ref="PRE268:PRL268"/>
    <mergeCell ref="PRM268:PRT268"/>
    <mergeCell ref="PRU268:PSB268"/>
    <mergeCell ref="PSC268:PSJ268"/>
    <mergeCell ref="PSK268:PSR268"/>
    <mergeCell ref="PSS268:PSZ268"/>
    <mergeCell ref="PTA268:PTH268"/>
    <mergeCell ref="PTI268:PTP268"/>
    <mergeCell ref="PTQ268:PTX268"/>
    <mergeCell ref="PTY268:PUF268"/>
    <mergeCell ref="PUG268:PUN268"/>
    <mergeCell ref="PUO268:PUV268"/>
    <mergeCell ref="PUW268:PVD268"/>
    <mergeCell ref="PVE268:PVL268"/>
    <mergeCell ref="PVM268:PVT268"/>
    <mergeCell ref="PVU268:PWB268"/>
    <mergeCell ref="PWC268:PWJ268"/>
    <mergeCell ref="PWK268:PWR268"/>
    <mergeCell ref="PWS268:PWZ268"/>
    <mergeCell ref="PXA268:PXH268"/>
    <mergeCell ref="PXI268:PXP268"/>
    <mergeCell ref="PXQ268:PXX268"/>
    <mergeCell ref="PXY268:PYF268"/>
    <mergeCell ref="PYG268:PYN268"/>
    <mergeCell ref="PYO268:PYV268"/>
    <mergeCell ref="PYW268:PZD268"/>
    <mergeCell ref="PZE268:PZL268"/>
    <mergeCell ref="PZM268:PZT268"/>
    <mergeCell ref="PZU268:QAB268"/>
    <mergeCell ref="QAC268:QAJ268"/>
    <mergeCell ref="QAK268:QAR268"/>
    <mergeCell ref="QAS268:QAZ268"/>
    <mergeCell ref="QBA268:QBH268"/>
    <mergeCell ref="QBI268:QBP268"/>
    <mergeCell ref="QBQ268:QBX268"/>
    <mergeCell ref="QBY268:QCF268"/>
    <mergeCell ref="QCG268:QCN268"/>
    <mergeCell ref="QCO268:QCV268"/>
    <mergeCell ref="QCW268:QDD268"/>
    <mergeCell ref="QDE268:QDL268"/>
    <mergeCell ref="QDM268:QDT268"/>
    <mergeCell ref="QDU268:QEB268"/>
    <mergeCell ref="QEC268:QEJ268"/>
    <mergeCell ref="QEK268:QER268"/>
    <mergeCell ref="QES268:QEZ268"/>
    <mergeCell ref="QFA268:QFH268"/>
    <mergeCell ref="QFI268:QFP268"/>
    <mergeCell ref="QFQ268:QFX268"/>
    <mergeCell ref="QFY268:QGF268"/>
    <mergeCell ref="QGG268:QGN268"/>
    <mergeCell ref="QGO268:QGV268"/>
    <mergeCell ref="QGW268:QHD268"/>
    <mergeCell ref="QHE268:QHL268"/>
    <mergeCell ref="QHM268:QHT268"/>
    <mergeCell ref="QHU268:QIB268"/>
    <mergeCell ref="QIC268:QIJ268"/>
    <mergeCell ref="QIK268:QIR268"/>
    <mergeCell ref="QIS268:QIZ268"/>
    <mergeCell ref="QJA268:QJH268"/>
    <mergeCell ref="QJI268:QJP268"/>
    <mergeCell ref="QJQ268:QJX268"/>
    <mergeCell ref="QJY268:QKF268"/>
    <mergeCell ref="QKG268:QKN268"/>
    <mergeCell ref="QKO268:QKV268"/>
    <mergeCell ref="QKW268:QLD268"/>
    <mergeCell ref="QLE268:QLL268"/>
    <mergeCell ref="QLM268:QLT268"/>
    <mergeCell ref="QLU268:QMB268"/>
    <mergeCell ref="QMC268:QMJ268"/>
    <mergeCell ref="QMK268:QMR268"/>
    <mergeCell ref="QMS268:QMZ268"/>
    <mergeCell ref="QNA268:QNH268"/>
    <mergeCell ref="QNI268:QNP268"/>
    <mergeCell ref="QNQ268:QNX268"/>
    <mergeCell ref="QNY268:QOF268"/>
    <mergeCell ref="QOG268:QON268"/>
    <mergeCell ref="QOO268:QOV268"/>
    <mergeCell ref="QOW268:QPD268"/>
    <mergeCell ref="QPE268:QPL268"/>
    <mergeCell ref="QPM268:QPT268"/>
    <mergeCell ref="QPU268:QQB268"/>
    <mergeCell ref="QQC268:QQJ268"/>
    <mergeCell ref="QQK268:QQR268"/>
    <mergeCell ref="QQS268:QQZ268"/>
    <mergeCell ref="QRA268:QRH268"/>
    <mergeCell ref="QRI268:QRP268"/>
    <mergeCell ref="QRQ268:QRX268"/>
    <mergeCell ref="QRY268:QSF268"/>
    <mergeCell ref="QSG268:QSN268"/>
    <mergeCell ref="QSO268:QSV268"/>
    <mergeCell ref="QSW268:QTD268"/>
    <mergeCell ref="QTE268:QTL268"/>
    <mergeCell ref="QTM268:QTT268"/>
    <mergeCell ref="QTU268:QUB268"/>
    <mergeCell ref="QUC268:QUJ268"/>
    <mergeCell ref="QUK268:QUR268"/>
    <mergeCell ref="QUS268:QUZ268"/>
    <mergeCell ref="QVA268:QVH268"/>
    <mergeCell ref="QVI268:QVP268"/>
    <mergeCell ref="QVQ268:QVX268"/>
    <mergeCell ref="QVY268:QWF268"/>
    <mergeCell ref="QWG268:QWN268"/>
    <mergeCell ref="QWO268:QWV268"/>
    <mergeCell ref="QWW268:QXD268"/>
    <mergeCell ref="QXE268:QXL268"/>
    <mergeCell ref="QXM268:QXT268"/>
    <mergeCell ref="QXU268:QYB268"/>
    <mergeCell ref="QYC268:QYJ268"/>
    <mergeCell ref="QYK268:QYR268"/>
    <mergeCell ref="QYS268:QYZ268"/>
    <mergeCell ref="QZA268:QZH268"/>
    <mergeCell ref="QZI268:QZP268"/>
    <mergeCell ref="QZQ268:QZX268"/>
    <mergeCell ref="QZY268:RAF268"/>
    <mergeCell ref="RAG268:RAN268"/>
    <mergeCell ref="RAO268:RAV268"/>
    <mergeCell ref="RAW268:RBD268"/>
    <mergeCell ref="RBE268:RBL268"/>
    <mergeCell ref="RBM268:RBT268"/>
    <mergeCell ref="RBU268:RCB268"/>
    <mergeCell ref="RCC268:RCJ268"/>
    <mergeCell ref="RCK268:RCR268"/>
    <mergeCell ref="RCS268:RCZ268"/>
    <mergeCell ref="RDA268:RDH268"/>
    <mergeCell ref="RDI268:RDP268"/>
    <mergeCell ref="RDQ268:RDX268"/>
    <mergeCell ref="RDY268:REF268"/>
    <mergeCell ref="REG268:REN268"/>
    <mergeCell ref="REO268:REV268"/>
    <mergeCell ref="REW268:RFD268"/>
    <mergeCell ref="RFE268:RFL268"/>
    <mergeCell ref="RFM268:RFT268"/>
    <mergeCell ref="RFU268:RGB268"/>
    <mergeCell ref="RGC268:RGJ268"/>
    <mergeCell ref="RGK268:RGR268"/>
    <mergeCell ref="RGS268:RGZ268"/>
    <mergeCell ref="RHA268:RHH268"/>
    <mergeCell ref="RHI268:RHP268"/>
    <mergeCell ref="RHQ268:RHX268"/>
    <mergeCell ref="RHY268:RIF268"/>
    <mergeCell ref="RIG268:RIN268"/>
    <mergeCell ref="RIO268:RIV268"/>
    <mergeCell ref="RIW268:RJD268"/>
    <mergeCell ref="RJE268:RJL268"/>
    <mergeCell ref="RJM268:RJT268"/>
    <mergeCell ref="RJU268:RKB268"/>
    <mergeCell ref="RKC268:RKJ268"/>
    <mergeCell ref="RKK268:RKR268"/>
    <mergeCell ref="RKS268:RKZ268"/>
    <mergeCell ref="RLA268:RLH268"/>
    <mergeCell ref="RLI268:RLP268"/>
    <mergeCell ref="RLQ268:RLX268"/>
    <mergeCell ref="RLY268:RMF268"/>
    <mergeCell ref="RMG268:RMN268"/>
    <mergeCell ref="RMO268:RMV268"/>
    <mergeCell ref="RMW268:RND268"/>
    <mergeCell ref="RNE268:RNL268"/>
    <mergeCell ref="RNM268:RNT268"/>
    <mergeCell ref="RNU268:ROB268"/>
    <mergeCell ref="ROC268:ROJ268"/>
    <mergeCell ref="ROK268:ROR268"/>
    <mergeCell ref="ROS268:ROZ268"/>
    <mergeCell ref="RPA268:RPH268"/>
    <mergeCell ref="RPI268:RPP268"/>
    <mergeCell ref="RPQ268:RPX268"/>
    <mergeCell ref="RPY268:RQF268"/>
    <mergeCell ref="RQG268:RQN268"/>
    <mergeCell ref="RQO268:RQV268"/>
    <mergeCell ref="RQW268:RRD268"/>
    <mergeCell ref="RRE268:RRL268"/>
    <mergeCell ref="RRM268:RRT268"/>
    <mergeCell ref="RRU268:RSB268"/>
    <mergeCell ref="RSC268:RSJ268"/>
    <mergeCell ref="RSK268:RSR268"/>
    <mergeCell ref="RSS268:RSZ268"/>
    <mergeCell ref="RTA268:RTH268"/>
    <mergeCell ref="RTI268:RTP268"/>
    <mergeCell ref="RTQ268:RTX268"/>
    <mergeCell ref="RTY268:RUF268"/>
    <mergeCell ref="RUG268:RUN268"/>
    <mergeCell ref="RUO268:RUV268"/>
    <mergeCell ref="RUW268:RVD268"/>
    <mergeCell ref="RVE268:RVL268"/>
    <mergeCell ref="RVM268:RVT268"/>
    <mergeCell ref="RVU268:RWB268"/>
    <mergeCell ref="RWC268:RWJ268"/>
    <mergeCell ref="RWK268:RWR268"/>
    <mergeCell ref="RWS268:RWZ268"/>
    <mergeCell ref="RXA268:RXH268"/>
    <mergeCell ref="RXI268:RXP268"/>
    <mergeCell ref="RXQ268:RXX268"/>
    <mergeCell ref="RXY268:RYF268"/>
    <mergeCell ref="RYG268:RYN268"/>
    <mergeCell ref="RYO268:RYV268"/>
    <mergeCell ref="RYW268:RZD268"/>
    <mergeCell ref="RZE268:RZL268"/>
    <mergeCell ref="RZM268:RZT268"/>
    <mergeCell ref="RZU268:SAB268"/>
    <mergeCell ref="SAC268:SAJ268"/>
    <mergeCell ref="SAK268:SAR268"/>
    <mergeCell ref="SAS268:SAZ268"/>
    <mergeCell ref="SBA268:SBH268"/>
    <mergeCell ref="SBI268:SBP268"/>
    <mergeCell ref="SBQ268:SBX268"/>
    <mergeCell ref="SBY268:SCF268"/>
    <mergeCell ref="SCG268:SCN268"/>
    <mergeCell ref="SCO268:SCV268"/>
    <mergeCell ref="SCW268:SDD268"/>
    <mergeCell ref="SDE268:SDL268"/>
    <mergeCell ref="SDM268:SDT268"/>
    <mergeCell ref="SDU268:SEB268"/>
    <mergeCell ref="SEC268:SEJ268"/>
    <mergeCell ref="SEK268:SER268"/>
    <mergeCell ref="SES268:SEZ268"/>
    <mergeCell ref="SFA268:SFH268"/>
    <mergeCell ref="SFI268:SFP268"/>
    <mergeCell ref="SFQ268:SFX268"/>
    <mergeCell ref="SFY268:SGF268"/>
    <mergeCell ref="SGG268:SGN268"/>
    <mergeCell ref="SGO268:SGV268"/>
    <mergeCell ref="SGW268:SHD268"/>
    <mergeCell ref="SHE268:SHL268"/>
    <mergeCell ref="SHM268:SHT268"/>
    <mergeCell ref="SHU268:SIB268"/>
    <mergeCell ref="SIC268:SIJ268"/>
    <mergeCell ref="SIK268:SIR268"/>
    <mergeCell ref="SIS268:SIZ268"/>
    <mergeCell ref="SJA268:SJH268"/>
    <mergeCell ref="SJI268:SJP268"/>
    <mergeCell ref="SJQ268:SJX268"/>
    <mergeCell ref="SJY268:SKF268"/>
    <mergeCell ref="SKG268:SKN268"/>
    <mergeCell ref="SKO268:SKV268"/>
    <mergeCell ref="SKW268:SLD268"/>
    <mergeCell ref="SLE268:SLL268"/>
    <mergeCell ref="SLM268:SLT268"/>
    <mergeCell ref="SLU268:SMB268"/>
    <mergeCell ref="SMC268:SMJ268"/>
    <mergeCell ref="SMK268:SMR268"/>
    <mergeCell ref="SMS268:SMZ268"/>
    <mergeCell ref="SNA268:SNH268"/>
    <mergeCell ref="SNI268:SNP268"/>
    <mergeCell ref="SNQ268:SNX268"/>
    <mergeCell ref="SNY268:SOF268"/>
    <mergeCell ref="SOG268:SON268"/>
    <mergeCell ref="SOO268:SOV268"/>
    <mergeCell ref="SOW268:SPD268"/>
    <mergeCell ref="SPE268:SPL268"/>
    <mergeCell ref="SPM268:SPT268"/>
    <mergeCell ref="SPU268:SQB268"/>
    <mergeCell ref="SQC268:SQJ268"/>
    <mergeCell ref="SQK268:SQR268"/>
    <mergeCell ref="SQS268:SQZ268"/>
    <mergeCell ref="SRA268:SRH268"/>
    <mergeCell ref="SRI268:SRP268"/>
    <mergeCell ref="SRQ268:SRX268"/>
    <mergeCell ref="SRY268:SSF268"/>
    <mergeCell ref="SSG268:SSN268"/>
    <mergeCell ref="SSO268:SSV268"/>
    <mergeCell ref="SSW268:STD268"/>
    <mergeCell ref="STE268:STL268"/>
    <mergeCell ref="STM268:STT268"/>
    <mergeCell ref="STU268:SUB268"/>
    <mergeCell ref="SUC268:SUJ268"/>
    <mergeCell ref="SUK268:SUR268"/>
    <mergeCell ref="SUS268:SUZ268"/>
    <mergeCell ref="SVA268:SVH268"/>
    <mergeCell ref="SVI268:SVP268"/>
    <mergeCell ref="SVQ268:SVX268"/>
    <mergeCell ref="SVY268:SWF268"/>
    <mergeCell ref="SWG268:SWN268"/>
    <mergeCell ref="SWO268:SWV268"/>
    <mergeCell ref="SWW268:SXD268"/>
    <mergeCell ref="SXE268:SXL268"/>
    <mergeCell ref="SXM268:SXT268"/>
    <mergeCell ref="SXU268:SYB268"/>
    <mergeCell ref="SYC268:SYJ268"/>
    <mergeCell ref="SYK268:SYR268"/>
    <mergeCell ref="SYS268:SYZ268"/>
    <mergeCell ref="SZA268:SZH268"/>
    <mergeCell ref="SZI268:SZP268"/>
    <mergeCell ref="SZQ268:SZX268"/>
    <mergeCell ref="SZY268:TAF268"/>
    <mergeCell ref="TAG268:TAN268"/>
    <mergeCell ref="TAO268:TAV268"/>
    <mergeCell ref="TAW268:TBD268"/>
    <mergeCell ref="TBE268:TBL268"/>
    <mergeCell ref="TBM268:TBT268"/>
    <mergeCell ref="TBU268:TCB268"/>
    <mergeCell ref="TCC268:TCJ268"/>
    <mergeCell ref="TCK268:TCR268"/>
    <mergeCell ref="TCS268:TCZ268"/>
    <mergeCell ref="TDA268:TDH268"/>
    <mergeCell ref="TDI268:TDP268"/>
    <mergeCell ref="TDQ268:TDX268"/>
    <mergeCell ref="TDY268:TEF268"/>
    <mergeCell ref="TEG268:TEN268"/>
    <mergeCell ref="TEO268:TEV268"/>
    <mergeCell ref="TEW268:TFD268"/>
    <mergeCell ref="TFE268:TFL268"/>
    <mergeCell ref="TFM268:TFT268"/>
    <mergeCell ref="TFU268:TGB268"/>
    <mergeCell ref="TGC268:TGJ268"/>
    <mergeCell ref="TGK268:TGR268"/>
    <mergeCell ref="TGS268:TGZ268"/>
    <mergeCell ref="THA268:THH268"/>
    <mergeCell ref="THI268:THP268"/>
    <mergeCell ref="THQ268:THX268"/>
    <mergeCell ref="THY268:TIF268"/>
    <mergeCell ref="TIG268:TIN268"/>
    <mergeCell ref="TIO268:TIV268"/>
    <mergeCell ref="TIW268:TJD268"/>
    <mergeCell ref="TJE268:TJL268"/>
    <mergeCell ref="TJM268:TJT268"/>
    <mergeCell ref="TJU268:TKB268"/>
    <mergeCell ref="TKC268:TKJ268"/>
    <mergeCell ref="TKK268:TKR268"/>
    <mergeCell ref="TKS268:TKZ268"/>
    <mergeCell ref="TLA268:TLH268"/>
    <mergeCell ref="TLI268:TLP268"/>
    <mergeCell ref="TLQ268:TLX268"/>
    <mergeCell ref="TLY268:TMF268"/>
    <mergeCell ref="TMG268:TMN268"/>
    <mergeCell ref="TMO268:TMV268"/>
    <mergeCell ref="TMW268:TND268"/>
    <mergeCell ref="TNE268:TNL268"/>
    <mergeCell ref="TNM268:TNT268"/>
    <mergeCell ref="TNU268:TOB268"/>
    <mergeCell ref="TOC268:TOJ268"/>
    <mergeCell ref="TOK268:TOR268"/>
    <mergeCell ref="TOS268:TOZ268"/>
    <mergeCell ref="TPA268:TPH268"/>
    <mergeCell ref="TPI268:TPP268"/>
    <mergeCell ref="TPQ268:TPX268"/>
    <mergeCell ref="TPY268:TQF268"/>
    <mergeCell ref="TQG268:TQN268"/>
    <mergeCell ref="TQO268:TQV268"/>
    <mergeCell ref="TQW268:TRD268"/>
    <mergeCell ref="TRE268:TRL268"/>
    <mergeCell ref="TRM268:TRT268"/>
    <mergeCell ref="TRU268:TSB268"/>
    <mergeCell ref="TSC268:TSJ268"/>
    <mergeCell ref="TSK268:TSR268"/>
    <mergeCell ref="TSS268:TSZ268"/>
    <mergeCell ref="TTA268:TTH268"/>
    <mergeCell ref="TTI268:TTP268"/>
    <mergeCell ref="TTQ268:TTX268"/>
    <mergeCell ref="TTY268:TUF268"/>
    <mergeCell ref="TUG268:TUN268"/>
    <mergeCell ref="TUO268:TUV268"/>
    <mergeCell ref="TUW268:TVD268"/>
    <mergeCell ref="TVE268:TVL268"/>
    <mergeCell ref="TVM268:TVT268"/>
    <mergeCell ref="TVU268:TWB268"/>
    <mergeCell ref="TWC268:TWJ268"/>
    <mergeCell ref="TWK268:TWR268"/>
    <mergeCell ref="TWS268:TWZ268"/>
    <mergeCell ref="TXA268:TXH268"/>
    <mergeCell ref="TXI268:TXP268"/>
    <mergeCell ref="TXQ268:TXX268"/>
    <mergeCell ref="TXY268:TYF268"/>
    <mergeCell ref="TYG268:TYN268"/>
    <mergeCell ref="TYO268:TYV268"/>
    <mergeCell ref="TYW268:TZD268"/>
    <mergeCell ref="TZE268:TZL268"/>
    <mergeCell ref="TZM268:TZT268"/>
    <mergeCell ref="TZU268:UAB268"/>
    <mergeCell ref="UAC268:UAJ268"/>
    <mergeCell ref="UAK268:UAR268"/>
    <mergeCell ref="UAS268:UAZ268"/>
    <mergeCell ref="UBA268:UBH268"/>
    <mergeCell ref="UBI268:UBP268"/>
    <mergeCell ref="UBQ268:UBX268"/>
    <mergeCell ref="UBY268:UCF268"/>
    <mergeCell ref="UCG268:UCN268"/>
    <mergeCell ref="UCO268:UCV268"/>
    <mergeCell ref="UCW268:UDD268"/>
    <mergeCell ref="UDE268:UDL268"/>
    <mergeCell ref="UDM268:UDT268"/>
    <mergeCell ref="UDU268:UEB268"/>
    <mergeCell ref="UEC268:UEJ268"/>
    <mergeCell ref="UEK268:UER268"/>
    <mergeCell ref="UES268:UEZ268"/>
    <mergeCell ref="UFA268:UFH268"/>
    <mergeCell ref="UFI268:UFP268"/>
    <mergeCell ref="UFQ268:UFX268"/>
    <mergeCell ref="UFY268:UGF268"/>
    <mergeCell ref="UGG268:UGN268"/>
    <mergeCell ref="UGO268:UGV268"/>
    <mergeCell ref="UGW268:UHD268"/>
    <mergeCell ref="UHE268:UHL268"/>
    <mergeCell ref="UHM268:UHT268"/>
    <mergeCell ref="UHU268:UIB268"/>
    <mergeCell ref="UIC268:UIJ268"/>
    <mergeCell ref="UIK268:UIR268"/>
    <mergeCell ref="UIS268:UIZ268"/>
    <mergeCell ref="UJA268:UJH268"/>
    <mergeCell ref="UJI268:UJP268"/>
    <mergeCell ref="UJQ268:UJX268"/>
    <mergeCell ref="UJY268:UKF268"/>
    <mergeCell ref="UKG268:UKN268"/>
    <mergeCell ref="UKO268:UKV268"/>
    <mergeCell ref="UKW268:ULD268"/>
    <mergeCell ref="ULE268:ULL268"/>
    <mergeCell ref="ULM268:ULT268"/>
    <mergeCell ref="ULU268:UMB268"/>
    <mergeCell ref="UMC268:UMJ268"/>
    <mergeCell ref="UMK268:UMR268"/>
    <mergeCell ref="UMS268:UMZ268"/>
    <mergeCell ref="UNA268:UNH268"/>
    <mergeCell ref="UNI268:UNP268"/>
    <mergeCell ref="UNQ268:UNX268"/>
    <mergeCell ref="UNY268:UOF268"/>
    <mergeCell ref="UOG268:UON268"/>
    <mergeCell ref="UOO268:UOV268"/>
    <mergeCell ref="UOW268:UPD268"/>
    <mergeCell ref="UPE268:UPL268"/>
    <mergeCell ref="UPM268:UPT268"/>
    <mergeCell ref="UPU268:UQB268"/>
    <mergeCell ref="UQC268:UQJ268"/>
    <mergeCell ref="UQK268:UQR268"/>
    <mergeCell ref="UQS268:UQZ268"/>
    <mergeCell ref="URA268:URH268"/>
    <mergeCell ref="URI268:URP268"/>
    <mergeCell ref="URQ268:URX268"/>
    <mergeCell ref="URY268:USF268"/>
    <mergeCell ref="USG268:USN268"/>
    <mergeCell ref="USO268:USV268"/>
    <mergeCell ref="USW268:UTD268"/>
    <mergeCell ref="UTE268:UTL268"/>
    <mergeCell ref="UTM268:UTT268"/>
    <mergeCell ref="UTU268:UUB268"/>
    <mergeCell ref="UUC268:UUJ268"/>
    <mergeCell ref="UUK268:UUR268"/>
    <mergeCell ref="UUS268:UUZ268"/>
    <mergeCell ref="UVA268:UVH268"/>
    <mergeCell ref="UVI268:UVP268"/>
    <mergeCell ref="UVQ268:UVX268"/>
    <mergeCell ref="UVY268:UWF268"/>
    <mergeCell ref="UWG268:UWN268"/>
    <mergeCell ref="UWO268:UWV268"/>
    <mergeCell ref="UWW268:UXD268"/>
    <mergeCell ref="UXE268:UXL268"/>
    <mergeCell ref="UXM268:UXT268"/>
    <mergeCell ref="UXU268:UYB268"/>
    <mergeCell ref="UYC268:UYJ268"/>
    <mergeCell ref="UYK268:UYR268"/>
    <mergeCell ref="UYS268:UYZ268"/>
    <mergeCell ref="UZA268:UZH268"/>
    <mergeCell ref="UZI268:UZP268"/>
    <mergeCell ref="UZQ268:UZX268"/>
    <mergeCell ref="UZY268:VAF268"/>
    <mergeCell ref="VAG268:VAN268"/>
    <mergeCell ref="VAO268:VAV268"/>
    <mergeCell ref="VAW268:VBD268"/>
    <mergeCell ref="VBE268:VBL268"/>
    <mergeCell ref="VBM268:VBT268"/>
    <mergeCell ref="VBU268:VCB268"/>
    <mergeCell ref="VCC268:VCJ268"/>
    <mergeCell ref="VCK268:VCR268"/>
    <mergeCell ref="VCS268:VCZ268"/>
    <mergeCell ref="VDA268:VDH268"/>
    <mergeCell ref="VDI268:VDP268"/>
    <mergeCell ref="VDQ268:VDX268"/>
    <mergeCell ref="VDY268:VEF268"/>
    <mergeCell ref="VEG268:VEN268"/>
    <mergeCell ref="VEO268:VEV268"/>
    <mergeCell ref="VEW268:VFD268"/>
    <mergeCell ref="VFE268:VFL268"/>
    <mergeCell ref="VFM268:VFT268"/>
    <mergeCell ref="VFU268:VGB268"/>
    <mergeCell ref="VGC268:VGJ268"/>
    <mergeCell ref="VGK268:VGR268"/>
    <mergeCell ref="VGS268:VGZ268"/>
    <mergeCell ref="VHA268:VHH268"/>
    <mergeCell ref="VHI268:VHP268"/>
    <mergeCell ref="VHQ268:VHX268"/>
    <mergeCell ref="VHY268:VIF268"/>
    <mergeCell ref="VIG268:VIN268"/>
    <mergeCell ref="VIO268:VIV268"/>
    <mergeCell ref="VIW268:VJD268"/>
    <mergeCell ref="VJE268:VJL268"/>
    <mergeCell ref="VJM268:VJT268"/>
    <mergeCell ref="VJU268:VKB268"/>
    <mergeCell ref="VKC268:VKJ268"/>
    <mergeCell ref="VKK268:VKR268"/>
    <mergeCell ref="VKS268:VKZ268"/>
    <mergeCell ref="VLA268:VLH268"/>
    <mergeCell ref="VLI268:VLP268"/>
    <mergeCell ref="VLQ268:VLX268"/>
    <mergeCell ref="VLY268:VMF268"/>
    <mergeCell ref="VMG268:VMN268"/>
    <mergeCell ref="VMO268:VMV268"/>
    <mergeCell ref="VMW268:VND268"/>
    <mergeCell ref="VNE268:VNL268"/>
    <mergeCell ref="VNM268:VNT268"/>
    <mergeCell ref="VNU268:VOB268"/>
    <mergeCell ref="VOC268:VOJ268"/>
    <mergeCell ref="VOK268:VOR268"/>
    <mergeCell ref="VOS268:VOZ268"/>
    <mergeCell ref="VPA268:VPH268"/>
    <mergeCell ref="VPI268:VPP268"/>
    <mergeCell ref="VPQ268:VPX268"/>
    <mergeCell ref="VPY268:VQF268"/>
    <mergeCell ref="VQG268:VQN268"/>
    <mergeCell ref="VQO268:VQV268"/>
    <mergeCell ref="VQW268:VRD268"/>
    <mergeCell ref="VRE268:VRL268"/>
    <mergeCell ref="VRM268:VRT268"/>
    <mergeCell ref="VRU268:VSB268"/>
    <mergeCell ref="VSC268:VSJ268"/>
    <mergeCell ref="VSK268:VSR268"/>
    <mergeCell ref="VSS268:VSZ268"/>
    <mergeCell ref="VTA268:VTH268"/>
    <mergeCell ref="VTI268:VTP268"/>
    <mergeCell ref="VTQ268:VTX268"/>
    <mergeCell ref="VTY268:VUF268"/>
    <mergeCell ref="VUG268:VUN268"/>
    <mergeCell ref="VUO268:VUV268"/>
    <mergeCell ref="VUW268:VVD268"/>
    <mergeCell ref="VVE268:VVL268"/>
    <mergeCell ref="VVM268:VVT268"/>
    <mergeCell ref="VVU268:VWB268"/>
    <mergeCell ref="VWC268:VWJ268"/>
    <mergeCell ref="VWK268:VWR268"/>
    <mergeCell ref="VWS268:VWZ268"/>
    <mergeCell ref="VXA268:VXH268"/>
    <mergeCell ref="VXI268:VXP268"/>
    <mergeCell ref="VXQ268:VXX268"/>
    <mergeCell ref="VXY268:VYF268"/>
    <mergeCell ref="VYG268:VYN268"/>
    <mergeCell ref="VYO268:VYV268"/>
    <mergeCell ref="VYW268:VZD268"/>
    <mergeCell ref="VZE268:VZL268"/>
    <mergeCell ref="VZM268:VZT268"/>
    <mergeCell ref="VZU268:WAB268"/>
    <mergeCell ref="WAC268:WAJ268"/>
    <mergeCell ref="WAK268:WAR268"/>
    <mergeCell ref="WAS268:WAZ268"/>
    <mergeCell ref="WBA268:WBH268"/>
    <mergeCell ref="WBI268:WBP268"/>
    <mergeCell ref="WBQ268:WBX268"/>
    <mergeCell ref="WBY268:WCF268"/>
    <mergeCell ref="WCG268:WCN268"/>
    <mergeCell ref="WCO268:WCV268"/>
    <mergeCell ref="WCW268:WDD268"/>
    <mergeCell ref="WDE268:WDL268"/>
    <mergeCell ref="WDM268:WDT268"/>
    <mergeCell ref="WDU268:WEB268"/>
    <mergeCell ref="WEC268:WEJ268"/>
    <mergeCell ref="WEK268:WER268"/>
    <mergeCell ref="WES268:WEZ268"/>
    <mergeCell ref="WFA268:WFH268"/>
    <mergeCell ref="WFI268:WFP268"/>
    <mergeCell ref="WFQ268:WFX268"/>
    <mergeCell ref="WFY268:WGF268"/>
    <mergeCell ref="WGG268:WGN268"/>
    <mergeCell ref="WGO268:WGV268"/>
    <mergeCell ref="WGW268:WHD268"/>
    <mergeCell ref="WHE268:WHL268"/>
    <mergeCell ref="WHM268:WHT268"/>
    <mergeCell ref="WHU268:WIB268"/>
    <mergeCell ref="WIC268:WIJ268"/>
    <mergeCell ref="WIK268:WIR268"/>
    <mergeCell ref="WIS268:WIZ268"/>
    <mergeCell ref="WJA268:WJH268"/>
    <mergeCell ref="WJI268:WJP268"/>
    <mergeCell ref="WJQ268:WJX268"/>
    <mergeCell ref="WJY268:WKF268"/>
    <mergeCell ref="WKG268:WKN268"/>
    <mergeCell ref="WKO268:WKV268"/>
    <mergeCell ref="WKW268:WLD268"/>
    <mergeCell ref="WLE268:WLL268"/>
    <mergeCell ref="WLM268:WLT268"/>
    <mergeCell ref="WLU268:WMB268"/>
    <mergeCell ref="WMC268:WMJ268"/>
    <mergeCell ref="WMK268:WMR268"/>
    <mergeCell ref="WMS268:WMZ268"/>
    <mergeCell ref="WNA268:WNH268"/>
    <mergeCell ref="WNI268:WNP268"/>
    <mergeCell ref="WNQ268:WNX268"/>
    <mergeCell ref="WNY268:WOF268"/>
    <mergeCell ref="WOG268:WON268"/>
    <mergeCell ref="WOO268:WOV268"/>
    <mergeCell ref="WOW268:WPD268"/>
    <mergeCell ref="WPE268:WPL268"/>
    <mergeCell ref="WPM268:WPT268"/>
    <mergeCell ref="WPU268:WQB268"/>
    <mergeCell ref="WQC268:WQJ268"/>
    <mergeCell ref="WQK268:WQR268"/>
    <mergeCell ref="WQS268:WQZ268"/>
    <mergeCell ref="WRA268:WRH268"/>
    <mergeCell ref="WRI268:WRP268"/>
    <mergeCell ref="WRQ268:WRX268"/>
    <mergeCell ref="WRY268:WSF268"/>
    <mergeCell ref="WSG268:WSN268"/>
    <mergeCell ref="WSO268:WSV268"/>
    <mergeCell ref="WSW268:WTD268"/>
    <mergeCell ref="WTE268:WTL268"/>
    <mergeCell ref="WTM268:WTT268"/>
    <mergeCell ref="WTU268:WUB268"/>
    <mergeCell ref="WUC268:WUJ268"/>
    <mergeCell ref="WUK268:WUR268"/>
    <mergeCell ref="WUS268:WUZ268"/>
    <mergeCell ref="WVA268:WVH268"/>
    <mergeCell ref="WVI268:WVP268"/>
    <mergeCell ref="WVQ268:WVX268"/>
    <mergeCell ref="WVY268:WWF268"/>
    <mergeCell ref="WWG268:WWN268"/>
    <mergeCell ref="WWO268:WWV268"/>
    <mergeCell ref="WWW268:WXD268"/>
    <mergeCell ref="WXE268:WXL268"/>
    <mergeCell ref="WXM268:WXT268"/>
    <mergeCell ref="WXU268:WYB268"/>
    <mergeCell ref="WYC268:WYJ268"/>
    <mergeCell ref="WYK268:WYR268"/>
    <mergeCell ref="WYS268:WYZ268"/>
    <mergeCell ref="WZA268:WZH268"/>
    <mergeCell ref="WZI268:WZP268"/>
    <mergeCell ref="A270:H270"/>
    <mergeCell ref="I270:P270"/>
    <mergeCell ref="Q270:X270"/>
    <mergeCell ref="Y270:AF270"/>
    <mergeCell ref="AG270:AN270"/>
    <mergeCell ref="AO270:AV270"/>
    <mergeCell ref="AW270:BD270"/>
    <mergeCell ref="BE270:BL270"/>
    <mergeCell ref="BM270:BT270"/>
    <mergeCell ref="BU270:CB270"/>
    <mergeCell ref="CC270:CJ270"/>
    <mergeCell ref="CK270:CR270"/>
    <mergeCell ref="CS270:CZ270"/>
    <mergeCell ref="DA270:DH270"/>
    <mergeCell ref="DI270:DP270"/>
    <mergeCell ref="DQ270:DX270"/>
    <mergeCell ref="DY270:EF270"/>
    <mergeCell ref="EG270:EN270"/>
    <mergeCell ref="EO270:EV270"/>
    <mergeCell ref="EW270:FD270"/>
    <mergeCell ref="FE270:FL270"/>
    <mergeCell ref="FM270:FT270"/>
    <mergeCell ref="FU270:GB270"/>
    <mergeCell ref="GC270:GJ270"/>
    <mergeCell ref="GK270:GR270"/>
    <mergeCell ref="GS270:GZ270"/>
    <mergeCell ref="HA270:HH270"/>
    <mergeCell ref="HI270:HP270"/>
    <mergeCell ref="HQ270:HX270"/>
    <mergeCell ref="HY270:IF270"/>
    <mergeCell ref="IG270:IN270"/>
    <mergeCell ref="IO270:IV270"/>
    <mergeCell ref="IW270:JD270"/>
    <mergeCell ref="JE270:JL270"/>
    <mergeCell ref="JM270:JT270"/>
    <mergeCell ref="JU270:KB270"/>
    <mergeCell ref="KC270:KJ270"/>
    <mergeCell ref="KK270:KR270"/>
    <mergeCell ref="KS270:KZ270"/>
    <mergeCell ref="LA270:LH270"/>
    <mergeCell ref="LI270:LP270"/>
    <mergeCell ref="LQ270:LX270"/>
    <mergeCell ref="LY270:MF270"/>
    <mergeCell ref="MG270:MN270"/>
    <mergeCell ref="MO270:MV270"/>
    <mergeCell ref="MW270:ND270"/>
    <mergeCell ref="NE270:NL270"/>
    <mergeCell ref="NM270:NT270"/>
    <mergeCell ref="NU270:OB270"/>
    <mergeCell ref="OC270:OJ270"/>
    <mergeCell ref="OK270:OR270"/>
    <mergeCell ref="OS270:OZ270"/>
    <mergeCell ref="PA270:PH270"/>
    <mergeCell ref="PI270:PP270"/>
    <mergeCell ref="PQ270:PX270"/>
    <mergeCell ref="PY270:QF270"/>
    <mergeCell ref="QG270:QN270"/>
    <mergeCell ref="QO270:QV270"/>
    <mergeCell ref="QW270:RD270"/>
    <mergeCell ref="RE270:RL270"/>
    <mergeCell ref="RM270:RT270"/>
    <mergeCell ref="RU270:SB270"/>
    <mergeCell ref="SC270:SJ270"/>
    <mergeCell ref="SK270:SR270"/>
    <mergeCell ref="SS270:SZ270"/>
    <mergeCell ref="TA270:TH270"/>
    <mergeCell ref="TI270:TP270"/>
    <mergeCell ref="TQ270:TX270"/>
    <mergeCell ref="TY270:UF270"/>
    <mergeCell ref="UG270:UN270"/>
    <mergeCell ref="UO270:UV270"/>
    <mergeCell ref="UW270:VD270"/>
    <mergeCell ref="VE270:VL270"/>
    <mergeCell ref="VM270:VT270"/>
    <mergeCell ref="VU270:WB270"/>
    <mergeCell ref="WC270:WJ270"/>
    <mergeCell ref="WK270:WR270"/>
    <mergeCell ref="WS270:WZ270"/>
    <mergeCell ref="XA270:XH270"/>
    <mergeCell ref="XI270:XP270"/>
    <mergeCell ref="XQ270:XX270"/>
    <mergeCell ref="XY270:YF270"/>
    <mergeCell ref="YG270:YN270"/>
    <mergeCell ref="YO270:YV270"/>
    <mergeCell ref="YW270:ZD270"/>
    <mergeCell ref="ZE270:ZL270"/>
    <mergeCell ref="ZM270:ZT270"/>
    <mergeCell ref="ZU270:AAB270"/>
    <mergeCell ref="AAC270:AAJ270"/>
    <mergeCell ref="AAK270:AAR270"/>
    <mergeCell ref="AAS270:AAZ270"/>
    <mergeCell ref="ABA270:ABH270"/>
    <mergeCell ref="ABI270:ABP270"/>
    <mergeCell ref="ABQ270:ABX270"/>
    <mergeCell ref="ABY270:ACF270"/>
    <mergeCell ref="ACG270:ACN270"/>
    <mergeCell ref="ACO270:ACV270"/>
    <mergeCell ref="ACW270:ADD270"/>
    <mergeCell ref="ADE270:ADL270"/>
    <mergeCell ref="ADM270:ADT270"/>
    <mergeCell ref="ADU270:AEB270"/>
    <mergeCell ref="AEC270:AEJ270"/>
    <mergeCell ref="AEK270:AER270"/>
    <mergeCell ref="AES270:AEZ270"/>
    <mergeCell ref="AFA270:AFH270"/>
    <mergeCell ref="AFI270:AFP270"/>
    <mergeCell ref="AFQ270:AFX270"/>
    <mergeCell ref="AFY270:AGF270"/>
    <mergeCell ref="AGG270:AGN270"/>
    <mergeCell ref="AGO270:AGV270"/>
    <mergeCell ref="AGW270:AHD270"/>
    <mergeCell ref="AHE270:AHL270"/>
    <mergeCell ref="AHM270:AHT270"/>
    <mergeCell ref="AHU270:AIB270"/>
    <mergeCell ref="AIC270:AIJ270"/>
    <mergeCell ref="AIK270:AIR270"/>
    <mergeCell ref="AIS270:AIZ270"/>
    <mergeCell ref="AJA270:AJH270"/>
    <mergeCell ref="AJI270:AJP270"/>
    <mergeCell ref="AJQ270:AJX270"/>
    <mergeCell ref="AJY270:AKF270"/>
    <mergeCell ref="AKG270:AKN270"/>
    <mergeCell ref="AKO270:AKV270"/>
    <mergeCell ref="AKW270:ALD270"/>
    <mergeCell ref="ALE270:ALL270"/>
    <mergeCell ref="ALM270:ALT270"/>
    <mergeCell ref="ALU270:AMB270"/>
    <mergeCell ref="AMC270:AMJ270"/>
    <mergeCell ref="AMK270:AMR270"/>
    <mergeCell ref="AMS270:AMZ270"/>
    <mergeCell ref="ANA270:ANH270"/>
    <mergeCell ref="ANI270:ANP270"/>
    <mergeCell ref="ANQ270:ANX270"/>
    <mergeCell ref="ANY270:AOF270"/>
    <mergeCell ref="AOG270:AON270"/>
    <mergeCell ref="AOO270:AOV270"/>
    <mergeCell ref="AOW270:APD270"/>
    <mergeCell ref="APE270:APL270"/>
    <mergeCell ref="APM270:APT270"/>
    <mergeCell ref="APU270:AQB270"/>
    <mergeCell ref="AQC270:AQJ270"/>
    <mergeCell ref="AQK270:AQR270"/>
    <mergeCell ref="AQS270:AQZ270"/>
    <mergeCell ref="ARA270:ARH270"/>
    <mergeCell ref="ARI270:ARP270"/>
    <mergeCell ref="ARQ270:ARX270"/>
    <mergeCell ref="ARY270:ASF270"/>
    <mergeCell ref="ASG270:ASN270"/>
    <mergeCell ref="ASO270:ASV270"/>
    <mergeCell ref="ASW270:ATD270"/>
    <mergeCell ref="ATE270:ATL270"/>
    <mergeCell ref="ATM270:ATT270"/>
    <mergeCell ref="ATU270:AUB270"/>
    <mergeCell ref="AUC270:AUJ270"/>
    <mergeCell ref="AUK270:AUR270"/>
    <mergeCell ref="AUS270:AUZ270"/>
    <mergeCell ref="AVA270:AVH270"/>
    <mergeCell ref="AVI270:AVP270"/>
    <mergeCell ref="AVQ270:AVX270"/>
    <mergeCell ref="AVY270:AWF270"/>
    <mergeCell ref="AWG270:AWN270"/>
    <mergeCell ref="AWO270:AWV270"/>
    <mergeCell ref="AWW270:AXD270"/>
    <mergeCell ref="AXE270:AXL270"/>
    <mergeCell ref="AXM270:AXT270"/>
    <mergeCell ref="AXU270:AYB270"/>
    <mergeCell ref="AYC270:AYJ270"/>
    <mergeCell ref="AYK270:AYR270"/>
    <mergeCell ref="AYS270:AYZ270"/>
    <mergeCell ref="AZA270:AZH270"/>
    <mergeCell ref="AZI270:AZP270"/>
    <mergeCell ref="AZQ270:AZX270"/>
    <mergeCell ref="AZY270:BAF270"/>
    <mergeCell ref="BAG270:BAN270"/>
    <mergeCell ref="BAO270:BAV270"/>
    <mergeCell ref="BAW270:BBD270"/>
    <mergeCell ref="BBE270:BBL270"/>
    <mergeCell ref="BBM270:BBT270"/>
    <mergeCell ref="BBU270:BCB270"/>
    <mergeCell ref="BCC270:BCJ270"/>
    <mergeCell ref="BCK270:BCR270"/>
    <mergeCell ref="BCS270:BCZ270"/>
    <mergeCell ref="BDA270:BDH270"/>
    <mergeCell ref="BDI270:BDP270"/>
    <mergeCell ref="BDQ270:BDX270"/>
    <mergeCell ref="BDY270:BEF270"/>
    <mergeCell ref="BEG270:BEN270"/>
    <mergeCell ref="BEO270:BEV270"/>
    <mergeCell ref="BEW270:BFD270"/>
    <mergeCell ref="BFE270:BFL270"/>
    <mergeCell ref="BFM270:BFT270"/>
    <mergeCell ref="BFU270:BGB270"/>
    <mergeCell ref="BGC270:BGJ270"/>
    <mergeCell ref="BGK270:BGR270"/>
    <mergeCell ref="BGS270:BGZ270"/>
    <mergeCell ref="BHA270:BHH270"/>
    <mergeCell ref="BHI270:BHP270"/>
    <mergeCell ref="BHQ270:BHX270"/>
    <mergeCell ref="BHY270:BIF270"/>
    <mergeCell ref="BIG270:BIN270"/>
    <mergeCell ref="BIO270:BIV270"/>
    <mergeCell ref="BIW270:BJD270"/>
    <mergeCell ref="BJE270:BJL270"/>
    <mergeCell ref="BJM270:BJT270"/>
    <mergeCell ref="BJU270:BKB270"/>
    <mergeCell ref="BKC270:BKJ270"/>
    <mergeCell ref="BKK270:BKR270"/>
    <mergeCell ref="BKS270:BKZ270"/>
    <mergeCell ref="BLA270:BLH270"/>
    <mergeCell ref="BLI270:BLP270"/>
    <mergeCell ref="BLQ270:BLX270"/>
    <mergeCell ref="BLY270:BMF270"/>
    <mergeCell ref="BMG270:BMN270"/>
    <mergeCell ref="BMO270:BMV270"/>
    <mergeCell ref="BMW270:BND270"/>
    <mergeCell ref="BNE270:BNL270"/>
    <mergeCell ref="BNM270:BNT270"/>
    <mergeCell ref="BNU270:BOB270"/>
    <mergeCell ref="BOC270:BOJ270"/>
    <mergeCell ref="BOK270:BOR270"/>
    <mergeCell ref="BOS270:BOZ270"/>
    <mergeCell ref="BPA270:BPH270"/>
    <mergeCell ref="BPI270:BPP270"/>
    <mergeCell ref="BPQ270:BPX270"/>
    <mergeCell ref="BPY270:BQF270"/>
    <mergeCell ref="BQG270:BQN270"/>
    <mergeCell ref="BQO270:BQV270"/>
    <mergeCell ref="BQW270:BRD270"/>
    <mergeCell ref="BRE270:BRL270"/>
    <mergeCell ref="BRM270:BRT270"/>
    <mergeCell ref="BRU270:BSB270"/>
    <mergeCell ref="BSC270:BSJ270"/>
    <mergeCell ref="BSK270:BSR270"/>
    <mergeCell ref="BSS270:BSZ270"/>
    <mergeCell ref="BTA270:BTH270"/>
    <mergeCell ref="BTI270:BTP270"/>
    <mergeCell ref="BTQ270:BTX270"/>
    <mergeCell ref="BTY270:BUF270"/>
    <mergeCell ref="BUG270:BUN270"/>
    <mergeCell ref="BUO270:BUV270"/>
    <mergeCell ref="BUW270:BVD270"/>
    <mergeCell ref="BVE270:BVL270"/>
    <mergeCell ref="BVM270:BVT270"/>
    <mergeCell ref="BVU270:BWB270"/>
    <mergeCell ref="BWC270:BWJ270"/>
    <mergeCell ref="BWK270:BWR270"/>
    <mergeCell ref="BWS270:BWZ270"/>
    <mergeCell ref="BXA270:BXH270"/>
    <mergeCell ref="BXI270:BXP270"/>
    <mergeCell ref="BXQ270:BXX270"/>
    <mergeCell ref="BXY270:BYF270"/>
    <mergeCell ref="BYG270:BYN270"/>
    <mergeCell ref="BYO270:BYV270"/>
    <mergeCell ref="BYW270:BZD270"/>
    <mergeCell ref="BZE270:BZL270"/>
    <mergeCell ref="BZM270:BZT270"/>
    <mergeCell ref="BZU270:CAB270"/>
    <mergeCell ref="CAC270:CAJ270"/>
    <mergeCell ref="CAK270:CAR270"/>
    <mergeCell ref="CAS270:CAZ270"/>
    <mergeCell ref="CBA270:CBH270"/>
    <mergeCell ref="CBI270:CBP270"/>
    <mergeCell ref="CBQ270:CBX270"/>
    <mergeCell ref="CBY270:CCF270"/>
    <mergeCell ref="CCG270:CCN270"/>
    <mergeCell ref="CCO270:CCV270"/>
    <mergeCell ref="CCW270:CDD270"/>
    <mergeCell ref="CDE270:CDL270"/>
    <mergeCell ref="CDM270:CDT270"/>
    <mergeCell ref="CDU270:CEB270"/>
    <mergeCell ref="CEC270:CEJ270"/>
    <mergeCell ref="CEK270:CER270"/>
    <mergeCell ref="CES270:CEZ270"/>
    <mergeCell ref="CFA270:CFH270"/>
    <mergeCell ref="CFI270:CFP270"/>
    <mergeCell ref="CFQ270:CFX270"/>
    <mergeCell ref="CFY270:CGF270"/>
    <mergeCell ref="CGG270:CGN270"/>
    <mergeCell ref="CGO270:CGV270"/>
    <mergeCell ref="CGW270:CHD270"/>
    <mergeCell ref="CHE270:CHL270"/>
    <mergeCell ref="CHM270:CHT270"/>
    <mergeCell ref="CHU270:CIB270"/>
    <mergeCell ref="CIC270:CIJ270"/>
    <mergeCell ref="CIK270:CIR270"/>
    <mergeCell ref="CIS270:CIZ270"/>
    <mergeCell ref="CJA270:CJH270"/>
    <mergeCell ref="CJI270:CJP270"/>
    <mergeCell ref="CJQ270:CJX270"/>
    <mergeCell ref="CJY270:CKF270"/>
    <mergeCell ref="CKG270:CKN270"/>
    <mergeCell ref="CKO270:CKV270"/>
    <mergeCell ref="CKW270:CLD270"/>
    <mergeCell ref="CLE270:CLL270"/>
    <mergeCell ref="CLM270:CLT270"/>
    <mergeCell ref="CLU270:CMB270"/>
    <mergeCell ref="CMC270:CMJ270"/>
    <mergeCell ref="CMK270:CMR270"/>
    <mergeCell ref="CMS270:CMZ270"/>
    <mergeCell ref="CNA270:CNH270"/>
    <mergeCell ref="CNI270:CNP270"/>
    <mergeCell ref="CNQ270:CNX270"/>
    <mergeCell ref="CNY270:COF270"/>
    <mergeCell ref="COG270:CON270"/>
    <mergeCell ref="COO270:COV270"/>
    <mergeCell ref="COW270:CPD270"/>
    <mergeCell ref="CPE270:CPL270"/>
    <mergeCell ref="CPM270:CPT270"/>
    <mergeCell ref="CPU270:CQB270"/>
    <mergeCell ref="CQC270:CQJ270"/>
    <mergeCell ref="CQK270:CQR270"/>
    <mergeCell ref="CQS270:CQZ270"/>
    <mergeCell ref="CRA270:CRH270"/>
    <mergeCell ref="CRI270:CRP270"/>
    <mergeCell ref="CRQ270:CRX270"/>
    <mergeCell ref="CRY270:CSF270"/>
    <mergeCell ref="CSG270:CSN270"/>
    <mergeCell ref="CSO270:CSV270"/>
    <mergeCell ref="CSW270:CTD270"/>
    <mergeCell ref="CTE270:CTL270"/>
    <mergeCell ref="CTM270:CTT270"/>
    <mergeCell ref="CTU270:CUB270"/>
    <mergeCell ref="CUC270:CUJ270"/>
    <mergeCell ref="CUK270:CUR270"/>
    <mergeCell ref="CUS270:CUZ270"/>
    <mergeCell ref="CVA270:CVH270"/>
    <mergeCell ref="CVI270:CVP270"/>
    <mergeCell ref="CVQ270:CVX270"/>
    <mergeCell ref="CVY270:CWF270"/>
    <mergeCell ref="CWG270:CWN270"/>
    <mergeCell ref="CWO270:CWV270"/>
    <mergeCell ref="CWW270:CXD270"/>
    <mergeCell ref="CXE270:CXL270"/>
    <mergeCell ref="CXM270:CXT270"/>
    <mergeCell ref="CXU270:CYB270"/>
    <mergeCell ref="CYC270:CYJ270"/>
    <mergeCell ref="CYK270:CYR270"/>
    <mergeCell ref="CYS270:CYZ270"/>
    <mergeCell ref="CZA270:CZH270"/>
    <mergeCell ref="CZI270:CZP270"/>
    <mergeCell ref="CZQ270:CZX270"/>
    <mergeCell ref="CZY270:DAF270"/>
    <mergeCell ref="DAG270:DAN270"/>
    <mergeCell ref="DAO270:DAV270"/>
    <mergeCell ref="DAW270:DBD270"/>
    <mergeCell ref="DBE270:DBL270"/>
    <mergeCell ref="DBM270:DBT270"/>
    <mergeCell ref="DBU270:DCB270"/>
    <mergeCell ref="DCC270:DCJ270"/>
    <mergeCell ref="DCK270:DCR270"/>
    <mergeCell ref="DCS270:DCZ270"/>
    <mergeCell ref="DDA270:DDH270"/>
    <mergeCell ref="DDI270:DDP270"/>
    <mergeCell ref="DDQ270:DDX270"/>
    <mergeCell ref="DDY270:DEF270"/>
    <mergeCell ref="DEG270:DEN270"/>
    <mergeCell ref="DEO270:DEV270"/>
    <mergeCell ref="DEW270:DFD270"/>
    <mergeCell ref="DFE270:DFL270"/>
    <mergeCell ref="DFM270:DFT270"/>
    <mergeCell ref="DFU270:DGB270"/>
    <mergeCell ref="DGC270:DGJ270"/>
    <mergeCell ref="DGK270:DGR270"/>
    <mergeCell ref="DGS270:DGZ270"/>
    <mergeCell ref="DHA270:DHH270"/>
    <mergeCell ref="DHI270:DHP270"/>
    <mergeCell ref="DHQ270:DHX270"/>
    <mergeCell ref="DHY270:DIF270"/>
    <mergeCell ref="DIG270:DIN270"/>
    <mergeCell ref="DIO270:DIV270"/>
    <mergeCell ref="DIW270:DJD270"/>
    <mergeCell ref="DJE270:DJL270"/>
    <mergeCell ref="DJM270:DJT270"/>
    <mergeCell ref="DJU270:DKB270"/>
    <mergeCell ref="DKC270:DKJ270"/>
    <mergeCell ref="DKK270:DKR270"/>
    <mergeCell ref="DKS270:DKZ270"/>
    <mergeCell ref="DLA270:DLH270"/>
    <mergeCell ref="DLI270:DLP270"/>
    <mergeCell ref="DLQ270:DLX270"/>
    <mergeCell ref="DLY270:DMF270"/>
    <mergeCell ref="DMG270:DMN270"/>
    <mergeCell ref="DMO270:DMV270"/>
    <mergeCell ref="DMW270:DND270"/>
    <mergeCell ref="DNE270:DNL270"/>
    <mergeCell ref="DNM270:DNT270"/>
    <mergeCell ref="DNU270:DOB270"/>
    <mergeCell ref="DOC270:DOJ270"/>
    <mergeCell ref="DOK270:DOR270"/>
    <mergeCell ref="DOS270:DOZ270"/>
    <mergeCell ref="DPA270:DPH270"/>
    <mergeCell ref="DPI270:DPP270"/>
    <mergeCell ref="DPQ270:DPX270"/>
    <mergeCell ref="DPY270:DQF270"/>
    <mergeCell ref="DQG270:DQN270"/>
    <mergeCell ref="DQO270:DQV270"/>
    <mergeCell ref="DQW270:DRD270"/>
    <mergeCell ref="DRE270:DRL270"/>
    <mergeCell ref="DRM270:DRT270"/>
    <mergeCell ref="DRU270:DSB270"/>
    <mergeCell ref="DSC270:DSJ270"/>
    <mergeCell ref="DSK270:DSR270"/>
    <mergeCell ref="DSS270:DSZ270"/>
    <mergeCell ref="DTA270:DTH270"/>
    <mergeCell ref="DTI270:DTP270"/>
    <mergeCell ref="DTQ270:DTX270"/>
    <mergeCell ref="DTY270:DUF270"/>
    <mergeCell ref="DUG270:DUN270"/>
    <mergeCell ref="DUO270:DUV270"/>
    <mergeCell ref="DUW270:DVD270"/>
    <mergeCell ref="DVE270:DVL270"/>
    <mergeCell ref="DVM270:DVT270"/>
    <mergeCell ref="DVU270:DWB270"/>
    <mergeCell ref="DWC270:DWJ270"/>
    <mergeCell ref="DWK270:DWR270"/>
    <mergeCell ref="DWS270:DWZ270"/>
    <mergeCell ref="DXA270:DXH270"/>
    <mergeCell ref="DXI270:DXP270"/>
    <mergeCell ref="DXQ270:DXX270"/>
    <mergeCell ref="DXY270:DYF270"/>
    <mergeCell ref="DYG270:DYN270"/>
    <mergeCell ref="DYO270:DYV270"/>
    <mergeCell ref="DYW270:DZD270"/>
    <mergeCell ref="DZE270:DZL270"/>
    <mergeCell ref="DZM270:DZT270"/>
    <mergeCell ref="DZU270:EAB270"/>
    <mergeCell ref="EAC270:EAJ270"/>
    <mergeCell ref="EAK270:EAR270"/>
    <mergeCell ref="EAS270:EAZ270"/>
    <mergeCell ref="EBA270:EBH270"/>
    <mergeCell ref="EBI270:EBP270"/>
    <mergeCell ref="EBQ270:EBX270"/>
    <mergeCell ref="EBY270:ECF270"/>
    <mergeCell ref="ECG270:ECN270"/>
    <mergeCell ref="ECO270:ECV270"/>
    <mergeCell ref="ECW270:EDD270"/>
    <mergeCell ref="EDE270:EDL270"/>
    <mergeCell ref="EDM270:EDT270"/>
    <mergeCell ref="EDU270:EEB270"/>
    <mergeCell ref="EEC270:EEJ270"/>
    <mergeCell ref="EEK270:EER270"/>
    <mergeCell ref="EES270:EEZ270"/>
    <mergeCell ref="EFA270:EFH270"/>
    <mergeCell ref="EFI270:EFP270"/>
    <mergeCell ref="EFQ270:EFX270"/>
    <mergeCell ref="EFY270:EGF270"/>
    <mergeCell ref="EGG270:EGN270"/>
    <mergeCell ref="EGO270:EGV270"/>
    <mergeCell ref="EGW270:EHD270"/>
    <mergeCell ref="EHE270:EHL270"/>
    <mergeCell ref="EHM270:EHT270"/>
    <mergeCell ref="EHU270:EIB270"/>
    <mergeCell ref="EIC270:EIJ270"/>
    <mergeCell ref="EIK270:EIR270"/>
    <mergeCell ref="EIS270:EIZ270"/>
    <mergeCell ref="EJA270:EJH270"/>
    <mergeCell ref="EJI270:EJP270"/>
    <mergeCell ref="EJQ270:EJX270"/>
    <mergeCell ref="EJY270:EKF270"/>
    <mergeCell ref="EKG270:EKN270"/>
    <mergeCell ref="EKO270:EKV270"/>
    <mergeCell ref="EKW270:ELD270"/>
    <mergeCell ref="ELE270:ELL270"/>
    <mergeCell ref="ELM270:ELT270"/>
    <mergeCell ref="ELU270:EMB270"/>
    <mergeCell ref="EMC270:EMJ270"/>
    <mergeCell ref="EMK270:EMR270"/>
    <mergeCell ref="EMS270:EMZ270"/>
    <mergeCell ref="ENA270:ENH270"/>
    <mergeCell ref="ENI270:ENP270"/>
    <mergeCell ref="ENQ270:ENX270"/>
    <mergeCell ref="ENY270:EOF270"/>
    <mergeCell ref="EOG270:EON270"/>
    <mergeCell ref="EOO270:EOV270"/>
    <mergeCell ref="EOW270:EPD270"/>
    <mergeCell ref="EPE270:EPL270"/>
    <mergeCell ref="EPM270:EPT270"/>
    <mergeCell ref="EPU270:EQB270"/>
    <mergeCell ref="EQC270:EQJ270"/>
    <mergeCell ref="EQK270:EQR270"/>
    <mergeCell ref="EQS270:EQZ270"/>
    <mergeCell ref="ERA270:ERH270"/>
    <mergeCell ref="ERI270:ERP270"/>
    <mergeCell ref="ERQ270:ERX270"/>
    <mergeCell ref="ERY270:ESF270"/>
    <mergeCell ref="ESG270:ESN270"/>
    <mergeCell ref="ESO270:ESV270"/>
    <mergeCell ref="ESW270:ETD270"/>
    <mergeCell ref="ETE270:ETL270"/>
    <mergeCell ref="ETM270:ETT270"/>
    <mergeCell ref="ETU270:EUB270"/>
    <mergeCell ref="EUC270:EUJ270"/>
    <mergeCell ref="EUK270:EUR270"/>
    <mergeCell ref="EUS270:EUZ270"/>
    <mergeCell ref="EVA270:EVH270"/>
    <mergeCell ref="EVI270:EVP270"/>
    <mergeCell ref="EVQ270:EVX270"/>
    <mergeCell ref="EVY270:EWF270"/>
    <mergeCell ref="EWG270:EWN270"/>
    <mergeCell ref="EWO270:EWV270"/>
    <mergeCell ref="EWW270:EXD270"/>
    <mergeCell ref="EXE270:EXL270"/>
    <mergeCell ref="EXM270:EXT270"/>
    <mergeCell ref="EXU270:EYB270"/>
    <mergeCell ref="EYC270:EYJ270"/>
    <mergeCell ref="EYK270:EYR270"/>
    <mergeCell ref="EYS270:EYZ270"/>
    <mergeCell ref="EZA270:EZH270"/>
    <mergeCell ref="EZI270:EZP270"/>
    <mergeCell ref="EZQ270:EZX270"/>
    <mergeCell ref="EZY270:FAF270"/>
    <mergeCell ref="FAG270:FAN270"/>
    <mergeCell ref="FAO270:FAV270"/>
    <mergeCell ref="FAW270:FBD270"/>
    <mergeCell ref="FBE270:FBL270"/>
    <mergeCell ref="FBM270:FBT270"/>
    <mergeCell ref="FBU270:FCB270"/>
    <mergeCell ref="FCC270:FCJ270"/>
    <mergeCell ref="FCK270:FCR270"/>
    <mergeCell ref="FCS270:FCZ270"/>
    <mergeCell ref="FDA270:FDH270"/>
    <mergeCell ref="FDI270:FDP270"/>
    <mergeCell ref="FDQ270:FDX270"/>
    <mergeCell ref="FDY270:FEF270"/>
    <mergeCell ref="FEG270:FEN270"/>
    <mergeCell ref="FEO270:FEV270"/>
    <mergeCell ref="FEW270:FFD270"/>
    <mergeCell ref="FFE270:FFL270"/>
    <mergeCell ref="FFM270:FFT270"/>
    <mergeCell ref="FFU270:FGB270"/>
    <mergeCell ref="FGC270:FGJ270"/>
    <mergeCell ref="FGK270:FGR270"/>
    <mergeCell ref="FGS270:FGZ270"/>
    <mergeCell ref="FHA270:FHH270"/>
    <mergeCell ref="FHI270:FHP270"/>
    <mergeCell ref="FHQ270:FHX270"/>
    <mergeCell ref="FHY270:FIF270"/>
    <mergeCell ref="FIG270:FIN270"/>
    <mergeCell ref="FIO270:FIV270"/>
    <mergeCell ref="FIW270:FJD270"/>
    <mergeCell ref="FJE270:FJL270"/>
    <mergeCell ref="FJM270:FJT270"/>
    <mergeCell ref="FJU270:FKB270"/>
    <mergeCell ref="FKC270:FKJ270"/>
    <mergeCell ref="FKK270:FKR270"/>
    <mergeCell ref="FKS270:FKZ270"/>
    <mergeCell ref="FLA270:FLH270"/>
    <mergeCell ref="FLI270:FLP270"/>
    <mergeCell ref="FLQ270:FLX270"/>
    <mergeCell ref="FLY270:FMF270"/>
    <mergeCell ref="FMG270:FMN270"/>
    <mergeCell ref="FMO270:FMV270"/>
    <mergeCell ref="FMW270:FND270"/>
    <mergeCell ref="FNE270:FNL270"/>
    <mergeCell ref="FNM270:FNT270"/>
    <mergeCell ref="FNU270:FOB270"/>
    <mergeCell ref="FOC270:FOJ270"/>
    <mergeCell ref="FOK270:FOR270"/>
    <mergeCell ref="FOS270:FOZ270"/>
    <mergeCell ref="FPA270:FPH270"/>
    <mergeCell ref="FPI270:FPP270"/>
    <mergeCell ref="FPQ270:FPX270"/>
    <mergeCell ref="FPY270:FQF270"/>
    <mergeCell ref="FQG270:FQN270"/>
    <mergeCell ref="FQO270:FQV270"/>
    <mergeCell ref="FQW270:FRD270"/>
    <mergeCell ref="FRE270:FRL270"/>
    <mergeCell ref="FRM270:FRT270"/>
    <mergeCell ref="FRU270:FSB270"/>
    <mergeCell ref="FSC270:FSJ270"/>
    <mergeCell ref="FSK270:FSR270"/>
    <mergeCell ref="FSS270:FSZ270"/>
    <mergeCell ref="FTA270:FTH270"/>
    <mergeCell ref="FTI270:FTP270"/>
    <mergeCell ref="FTQ270:FTX270"/>
    <mergeCell ref="FTY270:FUF270"/>
    <mergeCell ref="FUG270:FUN270"/>
    <mergeCell ref="FUO270:FUV270"/>
    <mergeCell ref="FUW270:FVD270"/>
    <mergeCell ref="FVE270:FVL270"/>
    <mergeCell ref="FVM270:FVT270"/>
    <mergeCell ref="FVU270:FWB270"/>
    <mergeCell ref="FWC270:FWJ270"/>
    <mergeCell ref="FWK270:FWR270"/>
    <mergeCell ref="FWS270:FWZ270"/>
    <mergeCell ref="FXA270:FXH270"/>
    <mergeCell ref="FXI270:FXP270"/>
    <mergeCell ref="FXQ270:FXX270"/>
    <mergeCell ref="FXY270:FYF270"/>
    <mergeCell ref="FYG270:FYN270"/>
    <mergeCell ref="FYO270:FYV270"/>
    <mergeCell ref="FYW270:FZD270"/>
    <mergeCell ref="FZE270:FZL270"/>
    <mergeCell ref="FZM270:FZT270"/>
    <mergeCell ref="FZU270:GAB270"/>
    <mergeCell ref="GAC270:GAJ270"/>
    <mergeCell ref="GAK270:GAR270"/>
    <mergeCell ref="GAS270:GAZ270"/>
    <mergeCell ref="GBA270:GBH270"/>
    <mergeCell ref="GBI270:GBP270"/>
    <mergeCell ref="GBQ270:GBX270"/>
    <mergeCell ref="GBY270:GCF270"/>
    <mergeCell ref="GCG270:GCN270"/>
    <mergeCell ref="GCO270:GCV270"/>
    <mergeCell ref="GCW270:GDD270"/>
    <mergeCell ref="GDE270:GDL270"/>
    <mergeCell ref="GDM270:GDT270"/>
    <mergeCell ref="GDU270:GEB270"/>
    <mergeCell ref="GEC270:GEJ270"/>
    <mergeCell ref="GEK270:GER270"/>
    <mergeCell ref="GES270:GEZ270"/>
    <mergeCell ref="GFA270:GFH270"/>
    <mergeCell ref="GFI270:GFP270"/>
    <mergeCell ref="GFQ270:GFX270"/>
    <mergeCell ref="GFY270:GGF270"/>
    <mergeCell ref="GGG270:GGN270"/>
    <mergeCell ref="GGO270:GGV270"/>
    <mergeCell ref="GGW270:GHD270"/>
    <mergeCell ref="GHE270:GHL270"/>
    <mergeCell ref="GHM270:GHT270"/>
    <mergeCell ref="GHU270:GIB270"/>
    <mergeCell ref="GIC270:GIJ270"/>
    <mergeCell ref="GIK270:GIR270"/>
    <mergeCell ref="GIS270:GIZ270"/>
    <mergeCell ref="GJA270:GJH270"/>
    <mergeCell ref="GJI270:GJP270"/>
    <mergeCell ref="GJQ270:GJX270"/>
    <mergeCell ref="GJY270:GKF270"/>
    <mergeCell ref="GKG270:GKN270"/>
    <mergeCell ref="GKO270:GKV270"/>
    <mergeCell ref="GKW270:GLD270"/>
    <mergeCell ref="GLE270:GLL270"/>
    <mergeCell ref="GLM270:GLT270"/>
    <mergeCell ref="GLU270:GMB270"/>
    <mergeCell ref="GMC270:GMJ270"/>
    <mergeCell ref="GMK270:GMR270"/>
    <mergeCell ref="GMS270:GMZ270"/>
    <mergeCell ref="GNA270:GNH270"/>
    <mergeCell ref="GNI270:GNP270"/>
    <mergeCell ref="GNQ270:GNX270"/>
    <mergeCell ref="GNY270:GOF270"/>
    <mergeCell ref="GOG270:GON270"/>
    <mergeCell ref="GOO270:GOV270"/>
    <mergeCell ref="GOW270:GPD270"/>
    <mergeCell ref="GPE270:GPL270"/>
    <mergeCell ref="GPM270:GPT270"/>
    <mergeCell ref="GPU270:GQB270"/>
    <mergeCell ref="GQC270:GQJ270"/>
    <mergeCell ref="GQK270:GQR270"/>
    <mergeCell ref="GQS270:GQZ270"/>
    <mergeCell ref="GRA270:GRH270"/>
    <mergeCell ref="GRI270:GRP270"/>
    <mergeCell ref="GRQ270:GRX270"/>
    <mergeCell ref="GRY270:GSF270"/>
    <mergeCell ref="GSG270:GSN270"/>
    <mergeCell ref="GSO270:GSV270"/>
    <mergeCell ref="GSW270:GTD270"/>
    <mergeCell ref="GTE270:GTL270"/>
    <mergeCell ref="GTM270:GTT270"/>
    <mergeCell ref="GTU270:GUB270"/>
    <mergeCell ref="GUC270:GUJ270"/>
    <mergeCell ref="GUK270:GUR270"/>
    <mergeCell ref="GUS270:GUZ270"/>
    <mergeCell ref="GVA270:GVH270"/>
    <mergeCell ref="GVI270:GVP270"/>
    <mergeCell ref="GVQ270:GVX270"/>
    <mergeCell ref="GVY270:GWF270"/>
    <mergeCell ref="GWG270:GWN270"/>
    <mergeCell ref="GWO270:GWV270"/>
    <mergeCell ref="GWW270:GXD270"/>
    <mergeCell ref="GXE270:GXL270"/>
    <mergeCell ref="GXM270:GXT270"/>
    <mergeCell ref="GXU270:GYB270"/>
    <mergeCell ref="GYC270:GYJ270"/>
    <mergeCell ref="GYK270:GYR270"/>
    <mergeCell ref="GYS270:GYZ270"/>
    <mergeCell ref="GZA270:GZH270"/>
    <mergeCell ref="GZI270:GZP270"/>
    <mergeCell ref="GZQ270:GZX270"/>
    <mergeCell ref="GZY270:HAF270"/>
    <mergeCell ref="HAG270:HAN270"/>
    <mergeCell ref="HAO270:HAV270"/>
    <mergeCell ref="HAW270:HBD270"/>
    <mergeCell ref="HBE270:HBL270"/>
    <mergeCell ref="HBM270:HBT270"/>
    <mergeCell ref="HBU270:HCB270"/>
    <mergeCell ref="HCC270:HCJ270"/>
    <mergeCell ref="HCK270:HCR270"/>
    <mergeCell ref="HCS270:HCZ270"/>
    <mergeCell ref="HDA270:HDH270"/>
    <mergeCell ref="HDI270:HDP270"/>
    <mergeCell ref="HDQ270:HDX270"/>
    <mergeCell ref="HDY270:HEF270"/>
    <mergeCell ref="HEG270:HEN270"/>
    <mergeCell ref="HEO270:HEV270"/>
    <mergeCell ref="HEW270:HFD270"/>
    <mergeCell ref="HFE270:HFL270"/>
    <mergeCell ref="HFM270:HFT270"/>
    <mergeCell ref="HFU270:HGB270"/>
    <mergeCell ref="HGC270:HGJ270"/>
    <mergeCell ref="HGK270:HGR270"/>
    <mergeCell ref="HGS270:HGZ270"/>
    <mergeCell ref="HHA270:HHH270"/>
    <mergeCell ref="HHI270:HHP270"/>
    <mergeCell ref="HHQ270:HHX270"/>
    <mergeCell ref="HHY270:HIF270"/>
    <mergeCell ref="HIG270:HIN270"/>
    <mergeCell ref="HIO270:HIV270"/>
    <mergeCell ref="HIW270:HJD270"/>
    <mergeCell ref="HJE270:HJL270"/>
    <mergeCell ref="HJM270:HJT270"/>
    <mergeCell ref="HJU270:HKB270"/>
    <mergeCell ref="HKC270:HKJ270"/>
    <mergeCell ref="HKK270:HKR270"/>
    <mergeCell ref="HKS270:HKZ270"/>
    <mergeCell ref="HLA270:HLH270"/>
    <mergeCell ref="HLI270:HLP270"/>
    <mergeCell ref="HLQ270:HLX270"/>
    <mergeCell ref="HLY270:HMF270"/>
    <mergeCell ref="HMG270:HMN270"/>
    <mergeCell ref="HMO270:HMV270"/>
    <mergeCell ref="HMW270:HND270"/>
    <mergeCell ref="HNE270:HNL270"/>
    <mergeCell ref="HNM270:HNT270"/>
    <mergeCell ref="HNU270:HOB270"/>
    <mergeCell ref="HOC270:HOJ270"/>
    <mergeCell ref="HOK270:HOR270"/>
    <mergeCell ref="HOS270:HOZ270"/>
    <mergeCell ref="HPA270:HPH270"/>
    <mergeCell ref="HPI270:HPP270"/>
    <mergeCell ref="HPQ270:HPX270"/>
    <mergeCell ref="HPY270:HQF270"/>
    <mergeCell ref="HQG270:HQN270"/>
    <mergeCell ref="HQO270:HQV270"/>
    <mergeCell ref="HQW270:HRD270"/>
    <mergeCell ref="HRE270:HRL270"/>
    <mergeCell ref="HRM270:HRT270"/>
    <mergeCell ref="HRU270:HSB270"/>
    <mergeCell ref="HSC270:HSJ270"/>
    <mergeCell ref="HSK270:HSR270"/>
    <mergeCell ref="HSS270:HSZ270"/>
    <mergeCell ref="HTA270:HTH270"/>
    <mergeCell ref="HTI270:HTP270"/>
    <mergeCell ref="HTQ270:HTX270"/>
    <mergeCell ref="HTY270:HUF270"/>
    <mergeCell ref="HUG270:HUN270"/>
    <mergeCell ref="HUO270:HUV270"/>
    <mergeCell ref="HUW270:HVD270"/>
    <mergeCell ref="HVE270:HVL270"/>
    <mergeCell ref="HVM270:HVT270"/>
    <mergeCell ref="HVU270:HWB270"/>
    <mergeCell ref="HWC270:HWJ270"/>
    <mergeCell ref="HWK270:HWR270"/>
    <mergeCell ref="HWS270:HWZ270"/>
    <mergeCell ref="HXA270:HXH270"/>
    <mergeCell ref="HXI270:HXP270"/>
    <mergeCell ref="HXQ270:HXX270"/>
    <mergeCell ref="HXY270:HYF270"/>
    <mergeCell ref="HYG270:HYN270"/>
    <mergeCell ref="HYO270:HYV270"/>
    <mergeCell ref="HYW270:HZD270"/>
    <mergeCell ref="HZE270:HZL270"/>
    <mergeCell ref="HZM270:HZT270"/>
    <mergeCell ref="HZU270:IAB270"/>
    <mergeCell ref="IAC270:IAJ270"/>
    <mergeCell ref="IAK270:IAR270"/>
    <mergeCell ref="IAS270:IAZ270"/>
    <mergeCell ref="IBA270:IBH270"/>
    <mergeCell ref="IBI270:IBP270"/>
    <mergeCell ref="IBQ270:IBX270"/>
    <mergeCell ref="IBY270:ICF270"/>
    <mergeCell ref="ICG270:ICN270"/>
    <mergeCell ref="ICO270:ICV270"/>
    <mergeCell ref="ICW270:IDD270"/>
    <mergeCell ref="IDE270:IDL270"/>
    <mergeCell ref="IDM270:IDT270"/>
    <mergeCell ref="IDU270:IEB270"/>
    <mergeCell ref="IEC270:IEJ270"/>
    <mergeCell ref="IEK270:IER270"/>
    <mergeCell ref="IES270:IEZ270"/>
    <mergeCell ref="IFA270:IFH270"/>
    <mergeCell ref="IFI270:IFP270"/>
    <mergeCell ref="IFQ270:IFX270"/>
    <mergeCell ref="IFY270:IGF270"/>
    <mergeCell ref="IGG270:IGN270"/>
    <mergeCell ref="IGO270:IGV270"/>
    <mergeCell ref="IGW270:IHD270"/>
    <mergeCell ref="IHE270:IHL270"/>
    <mergeCell ref="IHM270:IHT270"/>
    <mergeCell ref="IHU270:IIB270"/>
    <mergeCell ref="IIC270:IIJ270"/>
    <mergeCell ref="IIK270:IIR270"/>
    <mergeCell ref="IIS270:IIZ270"/>
    <mergeCell ref="IJA270:IJH270"/>
    <mergeCell ref="IJI270:IJP270"/>
    <mergeCell ref="IJQ270:IJX270"/>
    <mergeCell ref="IJY270:IKF270"/>
    <mergeCell ref="IKG270:IKN270"/>
    <mergeCell ref="IKO270:IKV270"/>
    <mergeCell ref="IKW270:ILD270"/>
    <mergeCell ref="ILE270:ILL270"/>
    <mergeCell ref="ILM270:ILT270"/>
    <mergeCell ref="ILU270:IMB270"/>
    <mergeCell ref="IMC270:IMJ270"/>
    <mergeCell ref="IMK270:IMR270"/>
    <mergeCell ref="IMS270:IMZ270"/>
    <mergeCell ref="INA270:INH270"/>
    <mergeCell ref="INI270:INP270"/>
    <mergeCell ref="INQ270:INX270"/>
    <mergeCell ref="INY270:IOF270"/>
    <mergeCell ref="IOG270:ION270"/>
    <mergeCell ref="IOO270:IOV270"/>
    <mergeCell ref="IOW270:IPD270"/>
    <mergeCell ref="IPE270:IPL270"/>
    <mergeCell ref="IPM270:IPT270"/>
    <mergeCell ref="IPU270:IQB270"/>
    <mergeCell ref="IQC270:IQJ270"/>
    <mergeCell ref="IQK270:IQR270"/>
    <mergeCell ref="IQS270:IQZ270"/>
    <mergeCell ref="IRA270:IRH270"/>
    <mergeCell ref="IRI270:IRP270"/>
    <mergeCell ref="IRQ270:IRX270"/>
    <mergeCell ref="IRY270:ISF270"/>
    <mergeCell ref="ISG270:ISN270"/>
    <mergeCell ref="ISO270:ISV270"/>
    <mergeCell ref="ISW270:ITD270"/>
    <mergeCell ref="ITE270:ITL270"/>
    <mergeCell ref="ITM270:ITT270"/>
    <mergeCell ref="ITU270:IUB270"/>
    <mergeCell ref="IUC270:IUJ270"/>
    <mergeCell ref="IUK270:IUR270"/>
    <mergeCell ref="IUS270:IUZ270"/>
    <mergeCell ref="IVA270:IVH270"/>
    <mergeCell ref="IVI270:IVP270"/>
    <mergeCell ref="IVQ270:IVX270"/>
    <mergeCell ref="IVY270:IWF270"/>
    <mergeCell ref="IWG270:IWN270"/>
    <mergeCell ref="IWO270:IWV270"/>
    <mergeCell ref="IWW270:IXD270"/>
    <mergeCell ref="IXE270:IXL270"/>
    <mergeCell ref="IXM270:IXT270"/>
    <mergeCell ref="IXU270:IYB270"/>
    <mergeCell ref="IYC270:IYJ270"/>
    <mergeCell ref="IYK270:IYR270"/>
    <mergeCell ref="IYS270:IYZ270"/>
    <mergeCell ref="IZA270:IZH270"/>
    <mergeCell ref="IZI270:IZP270"/>
    <mergeCell ref="IZQ270:IZX270"/>
    <mergeCell ref="IZY270:JAF270"/>
    <mergeCell ref="JAG270:JAN270"/>
    <mergeCell ref="JAO270:JAV270"/>
    <mergeCell ref="JAW270:JBD270"/>
    <mergeCell ref="JBE270:JBL270"/>
    <mergeCell ref="JBM270:JBT270"/>
    <mergeCell ref="JBU270:JCB270"/>
    <mergeCell ref="JCC270:JCJ270"/>
    <mergeCell ref="JCK270:JCR270"/>
    <mergeCell ref="JCS270:JCZ270"/>
    <mergeCell ref="JDA270:JDH270"/>
    <mergeCell ref="JDI270:JDP270"/>
    <mergeCell ref="JDQ270:JDX270"/>
    <mergeCell ref="JDY270:JEF270"/>
    <mergeCell ref="JEG270:JEN270"/>
    <mergeCell ref="JEO270:JEV270"/>
    <mergeCell ref="JEW270:JFD270"/>
    <mergeCell ref="JFE270:JFL270"/>
    <mergeCell ref="JFM270:JFT270"/>
    <mergeCell ref="JFU270:JGB270"/>
    <mergeCell ref="JGC270:JGJ270"/>
    <mergeCell ref="JGK270:JGR270"/>
    <mergeCell ref="JGS270:JGZ270"/>
    <mergeCell ref="JHA270:JHH270"/>
    <mergeCell ref="JHI270:JHP270"/>
    <mergeCell ref="JHQ270:JHX270"/>
    <mergeCell ref="JHY270:JIF270"/>
    <mergeCell ref="JIG270:JIN270"/>
    <mergeCell ref="JIO270:JIV270"/>
    <mergeCell ref="JIW270:JJD270"/>
    <mergeCell ref="JJE270:JJL270"/>
    <mergeCell ref="JJM270:JJT270"/>
    <mergeCell ref="JJU270:JKB270"/>
    <mergeCell ref="JKC270:JKJ270"/>
    <mergeCell ref="JKK270:JKR270"/>
    <mergeCell ref="JKS270:JKZ270"/>
    <mergeCell ref="JLA270:JLH270"/>
    <mergeCell ref="JLI270:JLP270"/>
    <mergeCell ref="JLQ270:JLX270"/>
    <mergeCell ref="JLY270:JMF270"/>
    <mergeCell ref="JMG270:JMN270"/>
    <mergeCell ref="JMO270:JMV270"/>
    <mergeCell ref="JMW270:JND270"/>
    <mergeCell ref="JNE270:JNL270"/>
    <mergeCell ref="JNM270:JNT270"/>
    <mergeCell ref="JNU270:JOB270"/>
    <mergeCell ref="JOC270:JOJ270"/>
    <mergeCell ref="JOK270:JOR270"/>
    <mergeCell ref="JOS270:JOZ270"/>
    <mergeCell ref="JPA270:JPH270"/>
    <mergeCell ref="JPI270:JPP270"/>
    <mergeCell ref="JPQ270:JPX270"/>
    <mergeCell ref="JPY270:JQF270"/>
    <mergeCell ref="JQG270:JQN270"/>
    <mergeCell ref="JQO270:JQV270"/>
    <mergeCell ref="JQW270:JRD270"/>
    <mergeCell ref="JRE270:JRL270"/>
    <mergeCell ref="JRM270:JRT270"/>
    <mergeCell ref="JRU270:JSB270"/>
    <mergeCell ref="JSC270:JSJ270"/>
    <mergeCell ref="JSK270:JSR270"/>
    <mergeCell ref="JSS270:JSZ270"/>
    <mergeCell ref="JTA270:JTH270"/>
    <mergeCell ref="JTI270:JTP270"/>
    <mergeCell ref="JTQ270:JTX270"/>
    <mergeCell ref="JTY270:JUF270"/>
    <mergeCell ref="JUG270:JUN270"/>
    <mergeCell ref="JUO270:JUV270"/>
    <mergeCell ref="JUW270:JVD270"/>
    <mergeCell ref="JVE270:JVL270"/>
    <mergeCell ref="JVM270:JVT270"/>
    <mergeCell ref="JVU270:JWB270"/>
    <mergeCell ref="JWC270:JWJ270"/>
    <mergeCell ref="JWK270:JWR270"/>
    <mergeCell ref="JWS270:JWZ270"/>
    <mergeCell ref="JXA270:JXH270"/>
    <mergeCell ref="JXI270:JXP270"/>
    <mergeCell ref="JXQ270:JXX270"/>
    <mergeCell ref="JXY270:JYF270"/>
    <mergeCell ref="JYG270:JYN270"/>
    <mergeCell ref="JYO270:JYV270"/>
    <mergeCell ref="JYW270:JZD270"/>
    <mergeCell ref="JZE270:JZL270"/>
    <mergeCell ref="JZM270:JZT270"/>
    <mergeCell ref="JZU270:KAB270"/>
    <mergeCell ref="KAC270:KAJ270"/>
    <mergeCell ref="KAK270:KAR270"/>
    <mergeCell ref="KAS270:KAZ270"/>
    <mergeCell ref="KBA270:KBH270"/>
    <mergeCell ref="KBI270:KBP270"/>
    <mergeCell ref="KBQ270:KBX270"/>
    <mergeCell ref="KBY270:KCF270"/>
    <mergeCell ref="KCG270:KCN270"/>
    <mergeCell ref="KCO270:KCV270"/>
    <mergeCell ref="KCW270:KDD270"/>
    <mergeCell ref="KDE270:KDL270"/>
    <mergeCell ref="KDM270:KDT270"/>
    <mergeCell ref="KDU270:KEB270"/>
    <mergeCell ref="KEC270:KEJ270"/>
    <mergeCell ref="KEK270:KER270"/>
    <mergeCell ref="KES270:KEZ270"/>
    <mergeCell ref="KFA270:KFH270"/>
    <mergeCell ref="KFI270:KFP270"/>
    <mergeCell ref="KFQ270:KFX270"/>
    <mergeCell ref="KFY270:KGF270"/>
    <mergeCell ref="KGG270:KGN270"/>
    <mergeCell ref="KGO270:KGV270"/>
    <mergeCell ref="KGW270:KHD270"/>
    <mergeCell ref="KHE270:KHL270"/>
    <mergeCell ref="KHM270:KHT270"/>
    <mergeCell ref="KHU270:KIB270"/>
    <mergeCell ref="KIC270:KIJ270"/>
    <mergeCell ref="KIK270:KIR270"/>
    <mergeCell ref="KIS270:KIZ270"/>
    <mergeCell ref="KJA270:KJH270"/>
    <mergeCell ref="KJI270:KJP270"/>
    <mergeCell ref="KJQ270:KJX270"/>
    <mergeCell ref="KJY270:KKF270"/>
    <mergeCell ref="KKG270:KKN270"/>
    <mergeCell ref="KKO270:KKV270"/>
    <mergeCell ref="KKW270:KLD270"/>
    <mergeCell ref="KLE270:KLL270"/>
    <mergeCell ref="KLM270:KLT270"/>
    <mergeCell ref="KLU270:KMB270"/>
    <mergeCell ref="KMC270:KMJ270"/>
    <mergeCell ref="KMK270:KMR270"/>
    <mergeCell ref="KMS270:KMZ270"/>
    <mergeCell ref="KNA270:KNH270"/>
    <mergeCell ref="KNI270:KNP270"/>
    <mergeCell ref="KNQ270:KNX270"/>
    <mergeCell ref="KNY270:KOF270"/>
    <mergeCell ref="KOG270:KON270"/>
    <mergeCell ref="KOO270:KOV270"/>
    <mergeCell ref="KOW270:KPD270"/>
    <mergeCell ref="KPE270:KPL270"/>
    <mergeCell ref="KPM270:KPT270"/>
    <mergeCell ref="KPU270:KQB270"/>
    <mergeCell ref="KQC270:KQJ270"/>
    <mergeCell ref="KQK270:KQR270"/>
    <mergeCell ref="KQS270:KQZ270"/>
    <mergeCell ref="KRA270:KRH270"/>
    <mergeCell ref="KRI270:KRP270"/>
    <mergeCell ref="KRQ270:KRX270"/>
    <mergeCell ref="KRY270:KSF270"/>
    <mergeCell ref="KSG270:KSN270"/>
    <mergeCell ref="KSO270:KSV270"/>
    <mergeCell ref="KSW270:KTD270"/>
    <mergeCell ref="KTE270:KTL270"/>
    <mergeCell ref="KTM270:KTT270"/>
    <mergeCell ref="KTU270:KUB270"/>
    <mergeCell ref="KUC270:KUJ270"/>
    <mergeCell ref="KUK270:KUR270"/>
    <mergeCell ref="KUS270:KUZ270"/>
    <mergeCell ref="KVA270:KVH270"/>
    <mergeCell ref="KVI270:KVP270"/>
    <mergeCell ref="KVQ270:KVX270"/>
    <mergeCell ref="KVY270:KWF270"/>
    <mergeCell ref="KWG270:KWN270"/>
    <mergeCell ref="KWO270:KWV270"/>
    <mergeCell ref="KWW270:KXD270"/>
    <mergeCell ref="KXE270:KXL270"/>
    <mergeCell ref="KXM270:KXT270"/>
    <mergeCell ref="KXU270:KYB270"/>
    <mergeCell ref="KYC270:KYJ270"/>
    <mergeCell ref="KYK270:KYR270"/>
    <mergeCell ref="KYS270:KYZ270"/>
    <mergeCell ref="KZA270:KZH270"/>
    <mergeCell ref="KZI270:KZP270"/>
    <mergeCell ref="KZQ270:KZX270"/>
    <mergeCell ref="KZY270:LAF270"/>
    <mergeCell ref="LAG270:LAN270"/>
    <mergeCell ref="LAO270:LAV270"/>
    <mergeCell ref="LAW270:LBD270"/>
    <mergeCell ref="LBE270:LBL270"/>
    <mergeCell ref="LBM270:LBT270"/>
    <mergeCell ref="LBU270:LCB270"/>
    <mergeCell ref="LCC270:LCJ270"/>
    <mergeCell ref="LCK270:LCR270"/>
    <mergeCell ref="LCS270:LCZ270"/>
    <mergeCell ref="LDA270:LDH270"/>
    <mergeCell ref="LDI270:LDP270"/>
    <mergeCell ref="LDQ270:LDX270"/>
    <mergeCell ref="LDY270:LEF270"/>
    <mergeCell ref="LEG270:LEN270"/>
    <mergeCell ref="LEO270:LEV270"/>
    <mergeCell ref="LEW270:LFD270"/>
    <mergeCell ref="LFE270:LFL270"/>
    <mergeCell ref="LFM270:LFT270"/>
    <mergeCell ref="LFU270:LGB270"/>
    <mergeCell ref="LGC270:LGJ270"/>
    <mergeCell ref="LGK270:LGR270"/>
    <mergeCell ref="LGS270:LGZ270"/>
    <mergeCell ref="LHA270:LHH270"/>
    <mergeCell ref="LHI270:LHP270"/>
    <mergeCell ref="LHQ270:LHX270"/>
    <mergeCell ref="LHY270:LIF270"/>
    <mergeCell ref="LIG270:LIN270"/>
    <mergeCell ref="LIO270:LIV270"/>
    <mergeCell ref="LIW270:LJD270"/>
    <mergeCell ref="LJE270:LJL270"/>
    <mergeCell ref="LJM270:LJT270"/>
    <mergeCell ref="LJU270:LKB270"/>
    <mergeCell ref="LKC270:LKJ270"/>
    <mergeCell ref="LKK270:LKR270"/>
    <mergeCell ref="LKS270:LKZ270"/>
    <mergeCell ref="LLA270:LLH270"/>
    <mergeCell ref="LLI270:LLP270"/>
    <mergeCell ref="LLQ270:LLX270"/>
    <mergeCell ref="LLY270:LMF270"/>
    <mergeCell ref="LMG270:LMN270"/>
    <mergeCell ref="LMO270:LMV270"/>
    <mergeCell ref="LMW270:LND270"/>
    <mergeCell ref="LNE270:LNL270"/>
    <mergeCell ref="LNM270:LNT270"/>
    <mergeCell ref="LNU270:LOB270"/>
    <mergeCell ref="LOC270:LOJ270"/>
    <mergeCell ref="LOK270:LOR270"/>
    <mergeCell ref="LOS270:LOZ270"/>
    <mergeCell ref="LPA270:LPH270"/>
    <mergeCell ref="LPI270:LPP270"/>
    <mergeCell ref="LPQ270:LPX270"/>
    <mergeCell ref="LPY270:LQF270"/>
    <mergeCell ref="LQG270:LQN270"/>
    <mergeCell ref="LQO270:LQV270"/>
    <mergeCell ref="LQW270:LRD270"/>
    <mergeCell ref="LRE270:LRL270"/>
    <mergeCell ref="LRM270:LRT270"/>
    <mergeCell ref="LRU270:LSB270"/>
    <mergeCell ref="LSC270:LSJ270"/>
    <mergeCell ref="LSK270:LSR270"/>
    <mergeCell ref="LSS270:LSZ270"/>
    <mergeCell ref="LTA270:LTH270"/>
    <mergeCell ref="LTI270:LTP270"/>
    <mergeCell ref="LTQ270:LTX270"/>
    <mergeCell ref="LTY270:LUF270"/>
    <mergeCell ref="LUG270:LUN270"/>
    <mergeCell ref="LUO270:LUV270"/>
    <mergeCell ref="LUW270:LVD270"/>
    <mergeCell ref="LVE270:LVL270"/>
    <mergeCell ref="LVM270:LVT270"/>
    <mergeCell ref="LVU270:LWB270"/>
    <mergeCell ref="LWC270:LWJ270"/>
    <mergeCell ref="LWK270:LWR270"/>
    <mergeCell ref="LWS270:LWZ270"/>
    <mergeCell ref="LXA270:LXH270"/>
    <mergeCell ref="LXI270:LXP270"/>
    <mergeCell ref="LXQ270:LXX270"/>
    <mergeCell ref="LXY270:LYF270"/>
    <mergeCell ref="LYG270:LYN270"/>
    <mergeCell ref="LYO270:LYV270"/>
    <mergeCell ref="LYW270:LZD270"/>
    <mergeCell ref="LZE270:LZL270"/>
    <mergeCell ref="LZM270:LZT270"/>
    <mergeCell ref="LZU270:MAB270"/>
    <mergeCell ref="MAC270:MAJ270"/>
    <mergeCell ref="MAK270:MAR270"/>
    <mergeCell ref="MAS270:MAZ270"/>
    <mergeCell ref="MBA270:MBH270"/>
    <mergeCell ref="MBI270:MBP270"/>
    <mergeCell ref="MBQ270:MBX270"/>
    <mergeCell ref="MBY270:MCF270"/>
    <mergeCell ref="MCG270:MCN270"/>
    <mergeCell ref="MCO270:MCV270"/>
    <mergeCell ref="MCW270:MDD270"/>
    <mergeCell ref="MDE270:MDL270"/>
    <mergeCell ref="MDM270:MDT270"/>
    <mergeCell ref="MDU270:MEB270"/>
    <mergeCell ref="MEC270:MEJ270"/>
    <mergeCell ref="MEK270:MER270"/>
    <mergeCell ref="MES270:MEZ270"/>
    <mergeCell ref="MFA270:MFH270"/>
    <mergeCell ref="MFI270:MFP270"/>
    <mergeCell ref="MFQ270:MFX270"/>
    <mergeCell ref="MFY270:MGF270"/>
    <mergeCell ref="MGG270:MGN270"/>
    <mergeCell ref="MGO270:MGV270"/>
    <mergeCell ref="MGW270:MHD270"/>
    <mergeCell ref="MHE270:MHL270"/>
    <mergeCell ref="MHM270:MHT270"/>
    <mergeCell ref="MHU270:MIB270"/>
    <mergeCell ref="MIC270:MIJ270"/>
    <mergeCell ref="MIK270:MIR270"/>
    <mergeCell ref="MIS270:MIZ270"/>
    <mergeCell ref="MJA270:MJH270"/>
    <mergeCell ref="MJI270:MJP270"/>
    <mergeCell ref="MJQ270:MJX270"/>
    <mergeCell ref="MJY270:MKF270"/>
    <mergeCell ref="MKG270:MKN270"/>
    <mergeCell ref="MKO270:MKV270"/>
    <mergeCell ref="MKW270:MLD270"/>
    <mergeCell ref="MLE270:MLL270"/>
    <mergeCell ref="MLM270:MLT270"/>
    <mergeCell ref="MLU270:MMB270"/>
    <mergeCell ref="MMC270:MMJ270"/>
    <mergeCell ref="MMK270:MMR270"/>
    <mergeCell ref="MMS270:MMZ270"/>
    <mergeCell ref="MNA270:MNH270"/>
    <mergeCell ref="MNI270:MNP270"/>
    <mergeCell ref="MNQ270:MNX270"/>
    <mergeCell ref="MNY270:MOF270"/>
    <mergeCell ref="MOG270:MON270"/>
    <mergeCell ref="MOO270:MOV270"/>
    <mergeCell ref="MOW270:MPD270"/>
    <mergeCell ref="MPE270:MPL270"/>
    <mergeCell ref="MPM270:MPT270"/>
    <mergeCell ref="MPU270:MQB270"/>
    <mergeCell ref="MQC270:MQJ270"/>
    <mergeCell ref="MQK270:MQR270"/>
    <mergeCell ref="MQS270:MQZ270"/>
    <mergeCell ref="MRA270:MRH270"/>
    <mergeCell ref="MRI270:MRP270"/>
    <mergeCell ref="MRQ270:MRX270"/>
    <mergeCell ref="MRY270:MSF270"/>
    <mergeCell ref="MSG270:MSN270"/>
    <mergeCell ref="MSO270:MSV270"/>
    <mergeCell ref="MSW270:MTD270"/>
    <mergeCell ref="MTE270:MTL270"/>
    <mergeCell ref="MTM270:MTT270"/>
    <mergeCell ref="MTU270:MUB270"/>
    <mergeCell ref="MUC270:MUJ270"/>
    <mergeCell ref="MUK270:MUR270"/>
    <mergeCell ref="MUS270:MUZ270"/>
    <mergeCell ref="MVA270:MVH270"/>
    <mergeCell ref="MVI270:MVP270"/>
    <mergeCell ref="MVQ270:MVX270"/>
    <mergeCell ref="MVY270:MWF270"/>
    <mergeCell ref="MWG270:MWN270"/>
    <mergeCell ref="MWO270:MWV270"/>
    <mergeCell ref="MWW270:MXD270"/>
    <mergeCell ref="MXE270:MXL270"/>
    <mergeCell ref="MXM270:MXT270"/>
    <mergeCell ref="MXU270:MYB270"/>
    <mergeCell ref="MYC270:MYJ270"/>
    <mergeCell ref="MYK270:MYR270"/>
    <mergeCell ref="MYS270:MYZ270"/>
    <mergeCell ref="MZA270:MZH270"/>
    <mergeCell ref="MZI270:MZP270"/>
    <mergeCell ref="MZQ270:MZX270"/>
    <mergeCell ref="MZY270:NAF270"/>
    <mergeCell ref="NAG270:NAN270"/>
    <mergeCell ref="NAO270:NAV270"/>
    <mergeCell ref="NAW270:NBD270"/>
    <mergeCell ref="NBE270:NBL270"/>
    <mergeCell ref="NBM270:NBT270"/>
    <mergeCell ref="NBU270:NCB270"/>
    <mergeCell ref="NCC270:NCJ270"/>
    <mergeCell ref="NCK270:NCR270"/>
    <mergeCell ref="NCS270:NCZ270"/>
    <mergeCell ref="NDA270:NDH270"/>
    <mergeCell ref="NDI270:NDP270"/>
    <mergeCell ref="NDQ270:NDX270"/>
    <mergeCell ref="NDY270:NEF270"/>
    <mergeCell ref="NEG270:NEN270"/>
    <mergeCell ref="NEO270:NEV270"/>
    <mergeCell ref="NEW270:NFD270"/>
    <mergeCell ref="NFE270:NFL270"/>
    <mergeCell ref="NFM270:NFT270"/>
    <mergeCell ref="NFU270:NGB270"/>
    <mergeCell ref="NGC270:NGJ270"/>
    <mergeCell ref="NGK270:NGR270"/>
    <mergeCell ref="NGS270:NGZ270"/>
    <mergeCell ref="NHA270:NHH270"/>
    <mergeCell ref="NHI270:NHP270"/>
    <mergeCell ref="NHQ270:NHX270"/>
    <mergeCell ref="NHY270:NIF270"/>
    <mergeCell ref="NIG270:NIN270"/>
    <mergeCell ref="NIO270:NIV270"/>
    <mergeCell ref="NIW270:NJD270"/>
    <mergeCell ref="NJE270:NJL270"/>
    <mergeCell ref="NJM270:NJT270"/>
    <mergeCell ref="NJU270:NKB270"/>
    <mergeCell ref="NKC270:NKJ270"/>
    <mergeCell ref="NKK270:NKR270"/>
    <mergeCell ref="NKS270:NKZ270"/>
    <mergeCell ref="NLA270:NLH270"/>
    <mergeCell ref="NLI270:NLP270"/>
    <mergeCell ref="NLQ270:NLX270"/>
    <mergeCell ref="NLY270:NMF270"/>
    <mergeCell ref="NMG270:NMN270"/>
    <mergeCell ref="NMO270:NMV270"/>
    <mergeCell ref="NMW270:NND270"/>
    <mergeCell ref="NNE270:NNL270"/>
    <mergeCell ref="NNM270:NNT270"/>
    <mergeCell ref="NNU270:NOB270"/>
    <mergeCell ref="NOC270:NOJ270"/>
    <mergeCell ref="NOK270:NOR270"/>
    <mergeCell ref="NOS270:NOZ270"/>
    <mergeCell ref="NPA270:NPH270"/>
    <mergeCell ref="NPI270:NPP270"/>
    <mergeCell ref="NPQ270:NPX270"/>
    <mergeCell ref="NPY270:NQF270"/>
    <mergeCell ref="NQG270:NQN270"/>
    <mergeCell ref="NQO270:NQV270"/>
    <mergeCell ref="NQW270:NRD270"/>
    <mergeCell ref="NRE270:NRL270"/>
    <mergeCell ref="NRM270:NRT270"/>
    <mergeCell ref="NRU270:NSB270"/>
    <mergeCell ref="NSC270:NSJ270"/>
    <mergeCell ref="NSK270:NSR270"/>
    <mergeCell ref="NSS270:NSZ270"/>
    <mergeCell ref="NTA270:NTH270"/>
    <mergeCell ref="NTI270:NTP270"/>
    <mergeCell ref="NTQ270:NTX270"/>
    <mergeCell ref="NTY270:NUF270"/>
    <mergeCell ref="NUG270:NUN270"/>
    <mergeCell ref="NUO270:NUV270"/>
    <mergeCell ref="NUW270:NVD270"/>
    <mergeCell ref="NVE270:NVL270"/>
    <mergeCell ref="NVM270:NVT270"/>
    <mergeCell ref="NVU270:NWB270"/>
    <mergeCell ref="NWC270:NWJ270"/>
    <mergeCell ref="NWK270:NWR270"/>
    <mergeCell ref="NWS270:NWZ270"/>
    <mergeCell ref="NXA270:NXH270"/>
    <mergeCell ref="NXI270:NXP270"/>
    <mergeCell ref="NXQ270:NXX270"/>
    <mergeCell ref="NXY270:NYF270"/>
    <mergeCell ref="NYG270:NYN270"/>
    <mergeCell ref="NYO270:NYV270"/>
    <mergeCell ref="NYW270:NZD270"/>
    <mergeCell ref="NZE270:NZL270"/>
    <mergeCell ref="NZM270:NZT270"/>
    <mergeCell ref="NZU270:OAB270"/>
    <mergeCell ref="OAC270:OAJ270"/>
    <mergeCell ref="OAK270:OAR270"/>
    <mergeCell ref="OAS270:OAZ270"/>
    <mergeCell ref="OBA270:OBH270"/>
    <mergeCell ref="OBI270:OBP270"/>
    <mergeCell ref="OBQ270:OBX270"/>
    <mergeCell ref="OBY270:OCF270"/>
    <mergeCell ref="OCG270:OCN270"/>
    <mergeCell ref="OCO270:OCV270"/>
    <mergeCell ref="OCW270:ODD270"/>
    <mergeCell ref="ODE270:ODL270"/>
    <mergeCell ref="ODM270:ODT270"/>
    <mergeCell ref="ODU270:OEB270"/>
    <mergeCell ref="OEC270:OEJ270"/>
    <mergeCell ref="OEK270:OER270"/>
    <mergeCell ref="OES270:OEZ270"/>
    <mergeCell ref="OFA270:OFH270"/>
    <mergeCell ref="OFI270:OFP270"/>
    <mergeCell ref="OFQ270:OFX270"/>
    <mergeCell ref="OFY270:OGF270"/>
    <mergeCell ref="OGG270:OGN270"/>
    <mergeCell ref="OGO270:OGV270"/>
    <mergeCell ref="OGW270:OHD270"/>
    <mergeCell ref="OHE270:OHL270"/>
    <mergeCell ref="OHM270:OHT270"/>
    <mergeCell ref="OHU270:OIB270"/>
    <mergeCell ref="OIC270:OIJ270"/>
    <mergeCell ref="OIK270:OIR270"/>
    <mergeCell ref="OIS270:OIZ270"/>
    <mergeCell ref="OJA270:OJH270"/>
    <mergeCell ref="OJI270:OJP270"/>
    <mergeCell ref="OJQ270:OJX270"/>
    <mergeCell ref="OJY270:OKF270"/>
    <mergeCell ref="OKG270:OKN270"/>
    <mergeCell ref="OKO270:OKV270"/>
    <mergeCell ref="OKW270:OLD270"/>
    <mergeCell ref="OLE270:OLL270"/>
    <mergeCell ref="OLM270:OLT270"/>
    <mergeCell ref="OLU270:OMB270"/>
    <mergeCell ref="OMC270:OMJ270"/>
    <mergeCell ref="OMK270:OMR270"/>
    <mergeCell ref="OMS270:OMZ270"/>
    <mergeCell ref="ONA270:ONH270"/>
    <mergeCell ref="ONI270:ONP270"/>
    <mergeCell ref="ONQ270:ONX270"/>
    <mergeCell ref="ONY270:OOF270"/>
    <mergeCell ref="OOG270:OON270"/>
    <mergeCell ref="OOO270:OOV270"/>
    <mergeCell ref="OOW270:OPD270"/>
    <mergeCell ref="OPE270:OPL270"/>
    <mergeCell ref="OPM270:OPT270"/>
    <mergeCell ref="OPU270:OQB270"/>
    <mergeCell ref="OQC270:OQJ270"/>
    <mergeCell ref="OQK270:OQR270"/>
    <mergeCell ref="OQS270:OQZ270"/>
    <mergeCell ref="ORA270:ORH270"/>
    <mergeCell ref="ORI270:ORP270"/>
    <mergeCell ref="ORQ270:ORX270"/>
    <mergeCell ref="ORY270:OSF270"/>
    <mergeCell ref="OSG270:OSN270"/>
    <mergeCell ref="OSO270:OSV270"/>
    <mergeCell ref="OSW270:OTD270"/>
    <mergeCell ref="OTE270:OTL270"/>
    <mergeCell ref="OTM270:OTT270"/>
    <mergeCell ref="OTU270:OUB270"/>
    <mergeCell ref="OUC270:OUJ270"/>
    <mergeCell ref="OUK270:OUR270"/>
    <mergeCell ref="OUS270:OUZ270"/>
    <mergeCell ref="OVA270:OVH270"/>
    <mergeCell ref="OVI270:OVP270"/>
    <mergeCell ref="OVQ270:OVX270"/>
    <mergeCell ref="OVY270:OWF270"/>
    <mergeCell ref="OWG270:OWN270"/>
    <mergeCell ref="OWO270:OWV270"/>
    <mergeCell ref="OWW270:OXD270"/>
    <mergeCell ref="OXE270:OXL270"/>
    <mergeCell ref="OXM270:OXT270"/>
    <mergeCell ref="OXU270:OYB270"/>
    <mergeCell ref="OYC270:OYJ270"/>
    <mergeCell ref="OYK270:OYR270"/>
    <mergeCell ref="OYS270:OYZ270"/>
    <mergeCell ref="OZA270:OZH270"/>
    <mergeCell ref="OZI270:OZP270"/>
    <mergeCell ref="OZQ270:OZX270"/>
    <mergeCell ref="OZY270:PAF270"/>
    <mergeCell ref="PAG270:PAN270"/>
    <mergeCell ref="PAO270:PAV270"/>
    <mergeCell ref="PAW270:PBD270"/>
    <mergeCell ref="PBE270:PBL270"/>
    <mergeCell ref="PBM270:PBT270"/>
    <mergeCell ref="PBU270:PCB270"/>
    <mergeCell ref="PCC270:PCJ270"/>
    <mergeCell ref="PCK270:PCR270"/>
    <mergeCell ref="PCS270:PCZ270"/>
    <mergeCell ref="PDA270:PDH270"/>
    <mergeCell ref="PDI270:PDP270"/>
    <mergeCell ref="PDQ270:PDX270"/>
    <mergeCell ref="PDY270:PEF270"/>
    <mergeCell ref="PEG270:PEN270"/>
    <mergeCell ref="PEO270:PEV270"/>
    <mergeCell ref="PEW270:PFD270"/>
    <mergeCell ref="PFE270:PFL270"/>
    <mergeCell ref="PFM270:PFT270"/>
    <mergeCell ref="PFU270:PGB270"/>
    <mergeCell ref="PGC270:PGJ270"/>
    <mergeCell ref="PGK270:PGR270"/>
    <mergeCell ref="PGS270:PGZ270"/>
    <mergeCell ref="PHA270:PHH270"/>
    <mergeCell ref="PHI270:PHP270"/>
    <mergeCell ref="PHQ270:PHX270"/>
    <mergeCell ref="PHY270:PIF270"/>
    <mergeCell ref="PIG270:PIN270"/>
    <mergeCell ref="PIO270:PIV270"/>
    <mergeCell ref="PIW270:PJD270"/>
    <mergeCell ref="PJE270:PJL270"/>
    <mergeCell ref="PJM270:PJT270"/>
    <mergeCell ref="PJU270:PKB270"/>
    <mergeCell ref="PKC270:PKJ270"/>
    <mergeCell ref="PKK270:PKR270"/>
    <mergeCell ref="PKS270:PKZ270"/>
    <mergeCell ref="PLA270:PLH270"/>
    <mergeCell ref="PLI270:PLP270"/>
    <mergeCell ref="PLQ270:PLX270"/>
    <mergeCell ref="PLY270:PMF270"/>
    <mergeCell ref="PMG270:PMN270"/>
    <mergeCell ref="PMO270:PMV270"/>
    <mergeCell ref="PMW270:PND270"/>
    <mergeCell ref="PNE270:PNL270"/>
    <mergeCell ref="PNM270:PNT270"/>
    <mergeCell ref="PNU270:POB270"/>
    <mergeCell ref="POC270:POJ270"/>
    <mergeCell ref="POK270:POR270"/>
    <mergeCell ref="POS270:POZ270"/>
    <mergeCell ref="PPA270:PPH270"/>
    <mergeCell ref="PPI270:PPP270"/>
    <mergeCell ref="PPQ270:PPX270"/>
    <mergeCell ref="PPY270:PQF270"/>
    <mergeCell ref="PQG270:PQN270"/>
    <mergeCell ref="PQO270:PQV270"/>
    <mergeCell ref="PQW270:PRD270"/>
    <mergeCell ref="PRE270:PRL270"/>
    <mergeCell ref="PRM270:PRT270"/>
    <mergeCell ref="PRU270:PSB270"/>
    <mergeCell ref="PSC270:PSJ270"/>
    <mergeCell ref="PSK270:PSR270"/>
    <mergeCell ref="PSS270:PSZ270"/>
    <mergeCell ref="PTA270:PTH270"/>
    <mergeCell ref="PTI270:PTP270"/>
    <mergeCell ref="PTQ270:PTX270"/>
    <mergeCell ref="PTY270:PUF270"/>
    <mergeCell ref="PUG270:PUN270"/>
    <mergeCell ref="PUO270:PUV270"/>
    <mergeCell ref="PUW270:PVD270"/>
    <mergeCell ref="PVE270:PVL270"/>
    <mergeCell ref="PVM270:PVT270"/>
    <mergeCell ref="PVU270:PWB270"/>
    <mergeCell ref="PWC270:PWJ270"/>
    <mergeCell ref="PWK270:PWR270"/>
    <mergeCell ref="PWS270:PWZ270"/>
    <mergeCell ref="PXA270:PXH270"/>
    <mergeCell ref="PXI270:PXP270"/>
    <mergeCell ref="PXQ270:PXX270"/>
    <mergeCell ref="PXY270:PYF270"/>
    <mergeCell ref="PYG270:PYN270"/>
    <mergeCell ref="PYO270:PYV270"/>
    <mergeCell ref="PYW270:PZD270"/>
    <mergeCell ref="PZE270:PZL270"/>
    <mergeCell ref="PZM270:PZT270"/>
    <mergeCell ref="PZU270:QAB270"/>
    <mergeCell ref="QAC270:QAJ270"/>
    <mergeCell ref="QAK270:QAR270"/>
    <mergeCell ref="QAS270:QAZ270"/>
    <mergeCell ref="QBA270:QBH270"/>
    <mergeCell ref="QBI270:QBP270"/>
    <mergeCell ref="QBQ270:QBX270"/>
    <mergeCell ref="QBY270:QCF270"/>
    <mergeCell ref="QCG270:QCN270"/>
    <mergeCell ref="QCO270:QCV270"/>
    <mergeCell ref="QCW270:QDD270"/>
    <mergeCell ref="QDE270:QDL270"/>
    <mergeCell ref="QDM270:QDT270"/>
    <mergeCell ref="QDU270:QEB270"/>
    <mergeCell ref="QEC270:QEJ270"/>
    <mergeCell ref="QEK270:QER270"/>
    <mergeCell ref="QES270:QEZ270"/>
    <mergeCell ref="QFA270:QFH270"/>
    <mergeCell ref="QFI270:QFP270"/>
    <mergeCell ref="QFQ270:QFX270"/>
    <mergeCell ref="QFY270:QGF270"/>
    <mergeCell ref="QGG270:QGN270"/>
    <mergeCell ref="QGO270:QGV270"/>
    <mergeCell ref="QGW270:QHD270"/>
    <mergeCell ref="QHE270:QHL270"/>
    <mergeCell ref="QHM270:QHT270"/>
    <mergeCell ref="QHU270:QIB270"/>
    <mergeCell ref="QIC270:QIJ270"/>
    <mergeCell ref="QIK270:QIR270"/>
    <mergeCell ref="QIS270:QIZ270"/>
    <mergeCell ref="QJA270:QJH270"/>
    <mergeCell ref="QJI270:QJP270"/>
    <mergeCell ref="QJQ270:QJX270"/>
    <mergeCell ref="QJY270:QKF270"/>
    <mergeCell ref="QKG270:QKN270"/>
    <mergeCell ref="QKO270:QKV270"/>
    <mergeCell ref="QKW270:QLD270"/>
    <mergeCell ref="QLE270:QLL270"/>
    <mergeCell ref="QLM270:QLT270"/>
    <mergeCell ref="QLU270:QMB270"/>
    <mergeCell ref="QMC270:QMJ270"/>
    <mergeCell ref="QMK270:QMR270"/>
    <mergeCell ref="QMS270:QMZ270"/>
    <mergeCell ref="QNA270:QNH270"/>
    <mergeCell ref="QNI270:QNP270"/>
    <mergeCell ref="QNQ270:QNX270"/>
    <mergeCell ref="QNY270:QOF270"/>
    <mergeCell ref="QOG270:QON270"/>
    <mergeCell ref="QOO270:QOV270"/>
    <mergeCell ref="QOW270:QPD270"/>
    <mergeCell ref="QPE270:QPL270"/>
    <mergeCell ref="QPM270:QPT270"/>
    <mergeCell ref="QPU270:QQB270"/>
    <mergeCell ref="QQC270:QQJ270"/>
    <mergeCell ref="QQK270:QQR270"/>
    <mergeCell ref="QQS270:QQZ270"/>
    <mergeCell ref="QRA270:QRH270"/>
    <mergeCell ref="QRI270:QRP270"/>
    <mergeCell ref="QRQ270:QRX270"/>
    <mergeCell ref="QRY270:QSF270"/>
    <mergeCell ref="QSG270:QSN270"/>
    <mergeCell ref="QSO270:QSV270"/>
    <mergeCell ref="QSW270:QTD270"/>
    <mergeCell ref="QTE270:QTL270"/>
    <mergeCell ref="QTM270:QTT270"/>
    <mergeCell ref="QTU270:QUB270"/>
    <mergeCell ref="QUC270:QUJ270"/>
    <mergeCell ref="QUK270:QUR270"/>
    <mergeCell ref="QUS270:QUZ270"/>
    <mergeCell ref="QVA270:QVH270"/>
    <mergeCell ref="QVI270:QVP270"/>
    <mergeCell ref="QVQ270:QVX270"/>
    <mergeCell ref="QVY270:QWF270"/>
    <mergeCell ref="QWG270:QWN270"/>
    <mergeCell ref="QWO270:QWV270"/>
    <mergeCell ref="QWW270:QXD270"/>
    <mergeCell ref="QXE270:QXL270"/>
    <mergeCell ref="QXM270:QXT270"/>
    <mergeCell ref="QXU270:QYB270"/>
    <mergeCell ref="QYC270:QYJ270"/>
    <mergeCell ref="QYK270:QYR270"/>
    <mergeCell ref="QYS270:QYZ270"/>
    <mergeCell ref="QZA270:QZH270"/>
    <mergeCell ref="QZI270:QZP270"/>
    <mergeCell ref="QZQ270:QZX270"/>
    <mergeCell ref="QZY270:RAF270"/>
    <mergeCell ref="RAG270:RAN270"/>
    <mergeCell ref="RAO270:RAV270"/>
    <mergeCell ref="RAW270:RBD270"/>
    <mergeCell ref="RBE270:RBL270"/>
    <mergeCell ref="RBM270:RBT270"/>
    <mergeCell ref="RBU270:RCB270"/>
    <mergeCell ref="RCC270:RCJ270"/>
    <mergeCell ref="RCK270:RCR270"/>
    <mergeCell ref="RCS270:RCZ270"/>
    <mergeCell ref="RDA270:RDH270"/>
    <mergeCell ref="RDI270:RDP270"/>
    <mergeCell ref="RDQ270:RDX270"/>
    <mergeCell ref="RDY270:REF270"/>
    <mergeCell ref="REG270:REN270"/>
    <mergeCell ref="REO270:REV270"/>
    <mergeCell ref="REW270:RFD270"/>
    <mergeCell ref="RFE270:RFL270"/>
    <mergeCell ref="RFM270:RFT270"/>
    <mergeCell ref="RFU270:RGB270"/>
    <mergeCell ref="RGC270:RGJ270"/>
    <mergeCell ref="RGK270:RGR270"/>
    <mergeCell ref="RGS270:RGZ270"/>
    <mergeCell ref="RHA270:RHH270"/>
    <mergeCell ref="RHI270:RHP270"/>
    <mergeCell ref="RHQ270:RHX270"/>
    <mergeCell ref="RHY270:RIF270"/>
    <mergeCell ref="RIG270:RIN270"/>
    <mergeCell ref="RIO270:RIV270"/>
    <mergeCell ref="RIW270:RJD270"/>
    <mergeCell ref="RJE270:RJL270"/>
    <mergeCell ref="RJM270:RJT270"/>
    <mergeCell ref="RJU270:RKB270"/>
    <mergeCell ref="RKC270:RKJ270"/>
    <mergeCell ref="RKK270:RKR270"/>
    <mergeCell ref="RKS270:RKZ270"/>
    <mergeCell ref="RLA270:RLH270"/>
    <mergeCell ref="RLI270:RLP270"/>
    <mergeCell ref="RLQ270:RLX270"/>
    <mergeCell ref="RLY270:RMF270"/>
    <mergeCell ref="RMG270:RMN270"/>
    <mergeCell ref="RMO270:RMV270"/>
    <mergeCell ref="RMW270:RND270"/>
    <mergeCell ref="RNE270:RNL270"/>
    <mergeCell ref="RNM270:RNT270"/>
    <mergeCell ref="RNU270:ROB270"/>
    <mergeCell ref="ROC270:ROJ270"/>
    <mergeCell ref="ROK270:ROR270"/>
    <mergeCell ref="ROS270:ROZ270"/>
    <mergeCell ref="RPA270:RPH270"/>
    <mergeCell ref="RPI270:RPP270"/>
    <mergeCell ref="RPQ270:RPX270"/>
    <mergeCell ref="RPY270:RQF270"/>
    <mergeCell ref="RQG270:RQN270"/>
    <mergeCell ref="RQO270:RQV270"/>
    <mergeCell ref="RQW270:RRD270"/>
    <mergeCell ref="RRE270:RRL270"/>
    <mergeCell ref="RRM270:RRT270"/>
    <mergeCell ref="RRU270:RSB270"/>
    <mergeCell ref="RSC270:RSJ270"/>
    <mergeCell ref="RSK270:RSR270"/>
    <mergeCell ref="RSS270:RSZ270"/>
    <mergeCell ref="RTA270:RTH270"/>
    <mergeCell ref="RTI270:RTP270"/>
    <mergeCell ref="RTQ270:RTX270"/>
    <mergeCell ref="RTY270:RUF270"/>
    <mergeCell ref="RUG270:RUN270"/>
    <mergeCell ref="RUO270:RUV270"/>
    <mergeCell ref="RUW270:RVD270"/>
    <mergeCell ref="RVE270:RVL270"/>
    <mergeCell ref="RVM270:RVT270"/>
    <mergeCell ref="RVU270:RWB270"/>
    <mergeCell ref="RWC270:RWJ270"/>
    <mergeCell ref="RWK270:RWR270"/>
    <mergeCell ref="RWS270:RWZ270"/>
    <mergeCell ref="RXA270:RXH270"/>
    <mergeCell ref="RXI270:RXP270"/>
    <mergeCell ref="RXQ270:RXX270"/>
    <mergeCell ref="RXY270:RYF270"/>
    <mergeCell ref="RYG270:RYN270"/>
    <mergeCell ref="RYO270:RYV270"/>
    <mergeCell ref="RYW270:RZD270"/>
    <mergeCell ref="RZE270:RZL270"/>
    <mergeCell ref="RZM270:RZT270"/>
    <mergeCell ref="RZU270:SAB270"/>
    <mergeCell ref="SAC270:SAJ270"/>
    <mergeCell ref="SAK270:SAR270"/>
    <mergeCell ref="SAS270:SAZ270"/>
    <mergeCell ref="SBA270:SBH270"/>
    <mergeCell ref="SBI270:SBP270"/>
    <mergeCell ref="SBQ270:SBX270"/>
    <mergeCell ref="SBY270:SCF270"/>
    <mergeCell ref="SCG270:SCN270"/>
    <mergeCell ref="SCO270:SCV270"/>
    <mergeCell ref="SCW270:SDD270"/>
    <mergeCell ref="SDE270:SDL270"/>
    <mergeCell ref="SDM270:SDT270"/>
    <mergeCell ref="SDU270:SEB270"/>
    <mergeCell ref="SEC270:SEJ270"/>
    <mergeCell ref="SEK270:SER270"/>
    <mergeCell ref="SES270:SEZ270"/>
    <mergeCell ref="SFA270:SFH270"/>
    <mergeCell ref="SFI270:SFP270"/>
    <mergeCell ref="SFQ270:SFX270"/>
    <mergeCell ref="SFY270:SGF270"/>
    <mergeCell ref="SGG270:SGN270"/>
    <mergeCell ref="SGO270:SGV270"/>
    <mergeCell ref="SGW270:SHD270"/>
    <mergeCell ref="SHE270:SHL270"/>
    <mergeCell ref="SHM270:SHT270"/>
    <mergeCell ref="SHU270:SIB270"/>
    <mergeCell ref="SIC270:SIJ270"/>
    <mergeCell ref="SIK270:SIR270"/>
    <mergeCell ref="SIS270:SIZ270"/>
    <mergeCell ref="SJA270:SJH270"/>
    <mergeCell ref="SJI270:SJP270"/>
    <mergeCell ref="SJQ270:SJX270"/>
    <mergeCell ref="SJY270:SKF270"/>
    <mergeCell ref="SKG270:SKN270"/>
    <mergeCell ref="SKO270:SKV270"/>
    <mergeCell ref="SKW270:SLD270"/>
    <mergeCell ref="SLE270:SLL270"/>
    <mergeCell ref="SLM270:SLT270"/>
    <mergeCell ref="SLU270:SMB270"/>
    <mergeCell ref="SMC270:SMJ270"/>
    <mergeCell ref="SMK270:SMR270"/>
    <mergeCell ref="SMS270:SMZ270"/>
    <mergeCell ref="SNA270:SNH270"/>
    <mergeCell ref="SNI270:SNP270"/>
    <mergeCell ref="SNQ270:SNX270"/>
    <mergeCell ref="SNY270:SOF270"/>
    <mergeCell ref="SOG270:SON270"/>
    <mergeCell ref="SOO270:SOV270"/>
    <mergeCell ref="SOW270:SPD270"/>
    <mergeCell ref="SPE270:SPL270"/>
    <mergeCell ref="SPM270:SPT270"/>
    <mergeCell ref="SPU270:SQB270"/>
    <mergeCell ref="SQC270:SQJ270"/>
    <mergeCell ref="SQK270:SQR270"/>
    <mergeCell ref="SQS270:SQZ270"/>
    <mergeCell ref="SRA270:SRH270"/>
    <mergeCell ref="SRI270:SRP270"/>
    <mergeCell ref="SRQ270:SRX270"/>
    <mergeCell ref="SRY270:SSF270"/>
    <mergeCell ref="SSG270:SSN270"/>
    <mergeCell ref="SSO270:SSV270"/>
    <mergeCell ref="SSW270:STD270"/>
    <mergeCell ref="STE270:STL270"/>
    <mergeCell ref="STM270:STT270"/>
    <mergeCell ref="STU270:SUB270"/>
    <mergeCell ref="SUC270:SUJ270"/>
    <mergeCell ref="SUK270:SUR270"/>
    <mergeCell ref="SUS270:SUZ270"/>
    <mergeCell ref="SVA270:SVH270"/>
    <mergeCell ref="SVI270:SVP270"/>
    <mergeCell ref="SVQ270:SVX270"/>
    <mergeCell ref="SVY270:SWF270"/>
    <mergeCell ref="SWG270:SWN270"/>
    <mergeCell ref="SWO270:SWV270"/>
    <mergeCell ref="SWW270:SXD270"/>
    <mergeCell ref="SXE270:SXL270"/>
    <mergeCell ref="SXM270:SXT270"/>
    <mergeCell ref="SXU270:SYB270"/>
    <mergeCell ref="SYC270:SYJ270"/>
    <mergeCell ref="SYK270:SYR270"/>
    <mergeCell ref="SYS270:SYZ270"/>
    <mergeCell ref="SZA270:SZH270"/>
    <mergeCell ref="SZI270:SZP270"/>
    <mergeCell ref="SZQ270:SZX270"/>
    <mergeCell ref="SZY270:TAF270"/>
    <mergeCell ref="TAG270:TAN270"/>
    <mergeCell ref="TAO270:TAV270"/>
    <mergeCell ref="TAW270:TBD270"/>
    <mergeCell ref="TBE270:TBL270"/>
    <mergeCell ref="TBM270:TBT270"/>
    <mergeCell ref="TBU270:TCB270"/>
    <mergeCell ref="TCC270:TCJ270"/>
    <mergeCell ref="TCK270:TCR270"/>
    <mergeCell ref="TCS270:TCZ270"/>
    <mergeCell ref="TDA270:TDH270"/>
    <mergeCell ref="TDI270:TDP270"/>
    <mergeCell ref="TDQ270:TDX270"/>
    <mergeCell ref="TDY270:TEF270"/>
    <mergeCell ref="TEG270:TEN270"/>
    <mergeCell ref="TEO270:TEV270"/>
    <mergeCell ref="TEW270:TFD270"/>
    <mergeCell ref="TFE270:TFL270"/>
    <mergeCell ref="TFM270:TFT270"/>
    <mergeCell ref="TFU270:TGB270"/>
    <mergeCell ref="TGC270:TGJ270"/>
    <mergeCell ref="TGK270:TGR270"/>
    <mergeCell ref="TGS270:TGZ270"/>
    <mergeCell ref="THA270:THH270"/>
    <mergeCell ref="THI270:THP270"/>
    <mergeCell ref="THQ270:THX270"/>
    <mergeCell ref="THY270:TIF270"/>
    <mergeCell ref="TIG270:TIN270"/>
    <mergeCell ref="TIO270:TIV270"/>
    <mergeCell ref="TIW270:TJD270"/>
    <mergeCell ref="TJE270:TJL270"/>
    <mergeCell ref="TJM270:TJT270"/>
    <mergeCell ref="TJU270:TKB270"/>
    <mergeCell ref="TKC270:TKJ270"/>
    <mergeCell ref="TKK270:TKR270"/>
    <mergeCell ref="TKS270:TKZ270"/>
    <mergeCell ref="TLA270:TLH270"/>
    <mergeCell ref="TLI270:TLP270"/>
    <mergeCell ref="TLQ270:TLX270"/>
    <mergeCell ref="TLY270:TMF270"/>
    <mergeCell ref="TMG270:TMN270"/>
    <mergeCell ref="TMO270:TMV270"/>
    <mergeCell ref="TMW270:TND270"/>
    <mergeCell ref="TNE270:TNL270"/>
    <mergeCell ref="TNM270:TNT270"/>
    <mergeCell ref="TNU270:TOB270"/>
    <mergeCell ref="TOC270:TOJ270"/>
    <mergeCell ref="TOK270:TOR270"/>
    <mergeCell ref="TOS270:TOZ270"/>
    <mergeCell ref="TPA270:TPH270"/>
    <mergeCell ref="TPI270:TPP270"/>
    <mergeCell ref="TPQ270:TPX270"/>
    <mergeCell ref="TPY270:TQF270"/>
    <mergeCell ref="TQG270:TQN270"/>
    <mergeCell ref="TQO270:TQV270"/>
    <mergeCell ref="TQW270:TRD270"/>
    <mergeCell ref="TRE270:TRL270"/>
    <mergeCell ref="TRM270:TRT270"/>
    <mergeCell ref="TRU270:TSB270"/>
    <mergeCell ref="TSC270:TSJ270"/>
    <mergeCell ref="TSK270:TSR270"/>
    <mergeCell ref="TSS270:TSZ270"/>
    <mergeCell ref="TTA270:TTH270"/>
    <mergeCell ref="TTI270:TTP270"/>
    <mergeCell ref="TTQ270:TTX270"/>
    <mergeCell ref="TTY270:TUF270"/>
    <mergeCell ref="TUG270:TUN270"/>
    <mergeCell ref="TUO270:TUV270"/>
    <mergeCell ref="TUW270:TVD270"/>
    <mergeCell ref="TVE270:TVL270"/>
    <mergeCell ref="TVM270:TVT270"/>
    <mergeCell ref="TVU270:TWB270"/>
    <mergeCell ref="TWC270:TWJ270"/>
    <mergeCell ref="TWK270:TWR270"/>
    <mergeCell ref="TWS270:TWZ270"/>
    <mergeCell ref="TXA270:TXH270"/>
    <mergeCell ref="TXI270:TXP270"/>
    <mergeCell ref="TXQ270:TXX270"/>
    <mergeCell ref="TXY270:TYF270"/>
    <mergeCell ref="TYG270:TYN270"/>
    <mergeCell ref="TYO270:TYV270"/>
    <mergeCell ref="TYW270:TZD270"/>
    <mergeCell ref="TZE270:TZL270"/>
    <mergeCell ref="TZM270:TZT270"/>
    <mergeCell ref="TZU270:UAB270"/>
    <mergeCell ref="UAC270:UAJ270"/>
    <mergeCell ref="UAK270:UAR270"/>
    <mergeCell ref="UAS270:UAZ270"/>
    <mergeCell ref="UBA270:UBH270"/>
    <mergeCell ref="UBI270:UBP270"/>
    <mergeCell ref="UBQ270:UBX270"/>
    <mergeCell ref="UBY270:UCF270"/>
    <mergeCell ref="UCG270:UCN270"/>
    <mergeCell ref="UCO270:UCV270"/>
    <mergeCell ref="UCW270:UDD270"/>
    <mergeCell ref="UDE270:UDL270"/>
    <mergeCell ref="UDM270:UDT270"/>
    <mergeCell ref="UDU270:UEB270"/>
    <mergeCell ref="UEC270:UEJ270"/>
    <mergeCell ref="UEK270:UER270"/>
    <mergeCell ref="UES270:UEZ270"/>
    <mergeCell ref="UFA270:UFH270"/>
    <mergeCell ref="UFI270:UFP270"/>
    <mergeCell ref="UFQ270:UFX270"/>
    <mergeCell ref="UFY270:UGF270"/>
    <mergeCell ref="UGG270:UGN270"/>
    <mergeCell ref="UGO270:UGV270"/>
    <mergeCell ref="UGW270:UHD270"/>
    <mergeCell ref="UHE270:UHL270"/>
    <mergeCell ref="UHM270:UHT270"/>
    <mergeCell ref="UHU270:UIB270"/>
    <mergeCell ref="UIC270:UIJ270"/>
    <mergeCell ref="UIK270:UIR270"/>
    <mergeCell ref="UIS270:UIZ270"/>
    <mergeCell ref="UJA270:UJH270"/>
    <mergeCell ref="UJI270:UJP270"/>
    <mergeCell ref="UJQ270:UJX270"/>
    <mergeCell ref="UJY270:UKF270"/>
    <mergeCell ref="UKG270:UKN270"/>
    <mergeCell ref="UKO270:UKV270"/>
    <mergeCell ref="UKW270:ULD270"/>
    <mergeCell ref="ULE270:ULL270"/>
    <mergeCell ref="ULM270:ULT270"/>
    <mergeCell ref="ULU270:UMB270"/>
    <mergeCell ref="UMC270:UMJ270"/>
    <mergeCell ref="UMK270:UMR270"/>
    <mergeCell ref="UMS270:UMZ270"/>
    <mergeCell ref="UNA270:UNH270"/>
    <mergeCell ref="UNI270:UNP270"/>
    <mergeCell ref="UNQ270:UNX270"/>
    <mergeCell ref="UNY270:UOF270"/>
    <mergeCell ref="UOG270:UON270"/>
    <mergeCell ref="UOO270:UOV270"/>
    <mergeCell ref="UOW270:UPD270"/>
    <mergeCell ref="UPE270:UPL270"/>
    <mergeCell ref="UPM270:UPT270"/>
    <mergeCell ref="UPU270:UQB270"/>
    <mergeCell ref="UQC270:UQJ270"/>
    <mergeCell ref="UQK270:UQR270"/>
    <mergeCell ref="UQS270:UQZ270"/>
    <mergeCell ref="URA270:URH270"/>
    <mergeCell ref="URI270:URP270"/>
    <mergeCell ref="URQ270:URX270"/>
    <mergeCell ref="URY270:USF270"/>
    <mergeCell ref="USG270:USN270"/>
    <mergeCell ref="USO270:USV270"/>
    <mergeCell ref="USW270:UTD270"/>
    <mergeCell ref="UTE270:UTL270"/>
    <mergeCell ref="UTM270:UTT270"/>
    <mergeCell ref="UTU270:UUB270"/>
    <mergeCell ref="UUC270:UUJ270"/>
    <mergeCell ref="UUK270:UUR270"/>
    <mergeCell ref="UUS270:UUZ270"/>
    <mergeCell ref="UVA270:UVH270"/>
    <mergeCell ref="UVI270:UVP270"/>
    <mergeCell ref="UVQ270:UVX270"/>
    <mergeCell ref="UVY270:UWF270"/>
    <mergeCell ref="UWG270:UWN270"/>
    <mergeCell ref="UWO270:UWV270"/>
    <mergeCell ref="UWW270:UXD270"/>
    <mergeCell ref="UXE270:UXL270"/>
    <mergeCell ref="UXM270:UXT270"/>
    <mergeCell ref="UXU270:UYB270"/>
    <mergeCell ref="UYC270:UYJ270"/>
    <mergeCell ref="UYK270:UYR270"/>
    <mergeCell ref="UYS270:UYZ270"/>
    <mergeCell ref="UZA270:UZH270"/>
    <mergeCell ref="UZI270:UZP270"/>
    <mergeCell ref="UZQ270:UZX270"/>
    <mergeCell ref="UZY270:VAF270"/>
    <mergeCell ref="VAG270:VAN270"/>
    <mergeCell ref="VAO270:VAV270"/>
    <mergeCell ref="VAW270:VBD270"/>
    <mergeCell ref="VBE270:VBL270"/>
    <mergeCell ref="VBM270:VBT270"/>
    <mergeCell ref="VBU270:VCB270"/>
    <mergeCell ref="VCC270:VCJ270"/>
    <mergeCell ref="VCK270:VCR270"/>
    <mergeCell ref="VCS270:VCZ270"/>
    <mergeCell ref="VDA270:VDH270"/>
    <mergeCell ref="VDI270:VDP270"/>
    <mergeCell ref="VDQ270:VDX270"/>
    <mergeCell ref="VDY270:VEF270"/>
    <mergeCell ref="VEG270:VEN270"/>
    <mergeCell ref="VEO270:VEV270"/>
    <mergeCell ref="VEW270:VFD270"/>
    <mergeCell ref="VFE270:VFL270"/>
    <mergeCell ref="VFM270:VFT270"/>
    <mergeCell ref="VFU270:VGB270"/>
    <mergeCell ref="VGC270:VGJ270"/>
    <mergeCell ref="VGK270:VGR270"/>
    <mergeCell ref="VGS270:VGZ270"/>
    <mergeCell ref="VHA270:VHH270"/>
    <mergeCell ref="VHI270:VHP270"/>
    <mergeCell ref="VHQ270:VHX270"/>
    <mergeCell ref="VHY270:VIF270"/>
    <mergeCell ref="VIG270:VIN270"/>
    <mergeCell ref="VIO270:VIV270"/>
    <mergeCell ref="VIW270:VJD270"/>
    <mergeCell ref="VJE270:VJL270"/>
    <mergeCell ref="VJM270:VJT270"/>
    <mergeCell ref="VJU270:VKB270"/>
    <mergeCell ref="VKC270:VKJ270"/>
    <mergeCell ref="VKK270:VKR270"/>
    <mergeCell ref="VKS270:VKZ270"/>
    <mergeCell ref="VLA270:VLH270"/>
    <mergeCell ref="VLI270:VLP270"/>
    <mergeCell ref="VLQ270:VLX270"/>
    <mergeCell ref="VLY270:VMF270"/>
    <mergeCell ref="VMG270:VMN270"/>
    <mergeCell ref="VMO270:VMV270"/>
    <mergeCell ref="VMW270:VND270"/>
    <mergeCell ref="VNE270:VNL270"/>
    <mergeCell ref="VNM270:VNT270"/>
    <mergeCell ref="VNU270:VOB270"/>
    <mergeCell ref="VOC270:VOJ270"/>
    <mergeCell ref="VOK270:VOR270"/>
    <mergeCell ref="VOS270:VOZ270"/>
    <mergeCell ref="VPA270:VPH270"/>
    <mergeCell ref="VPI270:VPP270"/>
    <mergeCell ref="VPQ270:VPX270"/>
    <mergeCell ref="VPY270:VQF270"/>
    <mergeCell ref="VQG270:VQN270"/>
    <mergeCell ref="VQO270:VQV270"/>
    <mergeCell ref="VQW270:VRD270"/>
    <mergeCell ref="VRE270:VRL270"/>
    <mergeCell ref="VRM270:VRT270"/>
    <mergeCell ref="VRU270:VSB270"/>
    <mergeCell ref="VSC270:VSJ270"/>
    <mergeCell ref="VSK270:VSR270"/>
    <mergeCell ref="VSS270:VSZ270"/>
    <mergeCell ref="VTA270:VTH270"/>
    <mergeCell ref="VTI270:VTP270"/>
    <mergeCell ref="VTQ270:VTX270"/>
    <mergeCell ref="VTY270:VUF270"/>
    <mergeCell ref="VUG270:VUN270"/>
    <mergeCell ref="VUO270:VUV270"/>
    <mergeCell ref="VUW270:VVD270"/>
    <mergeCell ref="VVE270:VVL270"/>
    <mergeCell ref="VVM270:VVT270"/>
    <mergeCell ref="VVU270:VWB270"/>
    <mergeCell ref="VWC270:VWJ270"/>
    <mergeCell ref="VWK270:VWR270"/>
    <mergeCell ref="VWS270:VWZ270"/>
    <mergeCell ref="VXA270:VXH270"/>
    <mergeCell ref="VXI270:VXP270"/>
    <mergeCell ref="VXQ270:VXX270"/>
    <mergeCell ref="VXY270:VYF270"/>
    <mergeCell ref="VYG270:VYN270"/>
    <mergeCell ref="VYO270:VYV270"/>
    <mergeCell ref="VYW270:VZD270"/>
    <mergeCell ref="VZE270:VZL270"/>
    <mergeCell ref="VZM270:VZT270"/>
    <mergeCell ref="VZU270:WAB270"/>
    <mergeCell ref="WAC270:WAJ270"/>
    <mergeCell ref="WAK270:WAR270"/>
    <mergeCell ref="WAS270:WAZ270"/>
    <mergeCell ref="WBA270:WBH270"/>
    <mergeCell ref="WBI270:WBP270"/>
    <mergeCell ref="WBQ270:WBX270"/>
    <mergeCell ref="WBY270:WCF270"/>
    <mergeCell ref="WCG270:WCN270"/>
    <mergeCell ref="WCO270:WCV270"/>
    <mergeCell ref="WCW270:WDD270"/>
    <mergeCell ref="WDE270:WDL270"/>
    <mergeCell ref="WDM270:WDT270"/>
    <mergeCell ref="WDU270:WEB270"/>
    <mergeCell ref="WEC270:WEJ270"/>
    <mergeCell ref="WEK270:WER270"/>
    <mergeCell ref="WES270:WEZ270"/>
    <mergeCell ref="WFA270:WFH270"/>
    <mergeCell ref="WFI270:WFP270"/>
    <mergeCell ref="WFQ270:WFX270"/>
    <mergeCell ref="WFY270:WGF270"/>
    <mergeCell ref="WGG270:WGN270"/>
    <mergeCell ref="WGO270:WGV270"/>
    <mergeCell ref="WGW270:WHD270"/>
    <mergeCell ref="WHE270:WHL270"/>
    <mergeCell ref="WHM270:WHT270"/>
    <mergeCell ref="WHU270:WIB270"/>
    <mergeCell ref="WIC270:WIJ270"/>
    <mergeCell ref="WIK270:WIR270"/>
    <mergeCell ref="WIS270:WIZ270"/>
    <mergeCell ref="WJA270:WJH270"/>
    <mergeCell ref="WJI270:WJP270"/>
    <mergeCell ref="WJQ270:WJX270"/>
    <mergeCell ref="WJY270:WKF270"/>
    <mergeCell ref="WKG270:WKN270"/>
    <mergeCell ref="WKO270:WKV270"/>
    <mergeCell ref="WKW270:WLD270"/>
    <mergeCell ref="WLE270:WLL270"/>
    <mergeCell ref="WLM270:WLT270"/>
    <mergeCell ref="WLU270:WMB270"/>
    <mergeCell ref="WMC270:WMJ270"/>
    <mergeCell ref="WMK270:WMR270"/>
    <mergeCell ref="WMS270:WMZ270"/>
    <mergeCell ref="WNA270:WNH270"/>
    <mergeCell ref="WNI270:WNP270"/>
    <mergeCell ref="WNQ270:WNX270"/>
    <mergeCell ref="WNY270:WOF270"/>
    <mergeCell ref="WOG270:WON270"/>
    <mergeCell ref="WOO270:WOV270"/>
    <mergeCell ref="WOW270:WPD270"/>
    <mergeCell ref="WPE270:WPL270"/>
    <mergeCell ref="WPM270:WPT270"/>
    <mergeCell ref="WPU270:WQB270"/>
    <mergeCell ref="WQC270:WQJ270"/>
    <mergeCell ref="WQK270:WQR270"/>
    <mergeCell ref="WQS270:WQZ270"/>
    <mergeCell ref="WRA270:WRH270"/>
    <mergeCell ref="WRI270:WRP270"/>
    <mergeCell ref="WRQ270:WRX270"/>
    <mergeCell ref="WRY270:WSF270"/>
    <mergeCell ref="WSG270:WSN270"/>
    <mergeCell ref="WSO270:WSV270"/>
    <mergeCell ref="WSW270:WTD270"/>
    <mergeCell ref="WTE270:WTL270"/>
    <mergeCell ref="WTM270:WTT270"/>
    <mergeCell ref="WTU270:WUB270"/>
    <mergeCell ref="WUC270:WUJ270"/>
    <mergeCell ref="WUK270:WUR270"/>
    <mergeCell ref="WUS270:WUZ270"/>
    <mergeCell ref="WVA270:WVH270"/>
    <mergeCell ref="WVI270:WVP270"/>
    <mergeCell ref="WVQ270:WVX270"/>
    <mergeCell ref="WVY270:WWF270"/>
    <mergeCell ref="WWG270:WWN270"/>
    <mergeCell ref="WWO270:WWV270"/>
    <mergeCell ref="WWW270:WXD270"/>
    <mergeCell ref="WXE270:WXL270"/>
    <mergeCell ref="WXM270:WXT270"/>
    <mergeCell ref="WXU270:WYB270"/>
    <mergeCell ref="WYC270:WYJ270"/>
    <mergeCell ref="WYK270:WYR270"/>
    <mergeCell ref="WYS270:WYZ270"/>
    <mergeCell ref="WZA270:WZH270"/>
    <mergeCell ref="WZI270:WZP270"/>
    <mergeCell ref="A281:H281"/>
    <mergeCell ref="I281:P281"/>
    <mergeCell ref="Q281:X281"/>
    <mergeCell ref="Y281:AF281"/>
    <mergeCell ref="AG281:AN281"/>
    <mergeCell ref="AO281:AV281"/>
    <mergeCell ref="AW281:BD281"/>
    <mergeCell ref="BE281:BL281"/>
    <mergeCell ref="BM281:BT281"/>
    <mergeCell ref="BU281:CB281"/>
    <mergeCell ref="CC281:CJ281"/>
    <mergeCell ref="CK281:CR281"/>
    <mergeCell ref="CS281:CZ281"/>
    <mergeCell ref="DA281:DH281"/>
    <mergeCell ref="DI281:DP281"/>
    <mergeCell ref="DQ281:DX281"/>
    <mergeCell ref="DY281:EF281"/>
    <mergeCell ref="EG281:EN281"/>
    <mergeCell ref="EO281:EV281"/>
    <mergeCell ref="EW281:FD281"/>
    <mergeCell ref="FE281:FL281"/>
    <mergeCell ref="FM281:FT281"/>
    <mergeCell ref="FU281:GB281"/>
    <mergeCell ref="GC281:GJ281"/>
    <mergeCell ref="GK281:GR281"/>
    <mergeCell ref="GS281:GZ281"/>
    <mergeCell ref="HA281:HH281"/>
    <mergeCell ref="HI281:HP281"/>
    <mergeCell ref="HQ281:HX281"/>
    <mergeCell ref="HY281:IF281"/>
    <mergeCell ref="IG281:IN281"/>
    <mergeCell ref="IO281:IV281"/>
    <mergeCell ref="IW281:JD281"/>
    <mergeCell ref="JE281:JL281"/>
    <mergeCell ref="JM281:JT281"/>
    <mergeCell ref="JU281:KB281"/>
    <mergeCell ref="KC281:KJ281"/>
    <mergeCell ref="KK281:KR281"/>
    <mergeCell ref="KS281:KZ281"/>
    <mergeCell ref="LA281:LH281"/>
    <mergeCell ref="LI281:LP281"/>
    <mergeCell ref="LQ281:LX281"/>
    <mergeCell ref="LY281:MF281"/>
    <mergeCell ref="MG281:MN281"/>
    <mergeCell ref="MO281:MV281"/>
    <mergeCell ref="MW281:ND281"/>
    <mergeCell ref="NE281:NL281"/>
    <mergeCell ref="NM281:NT281"/>
    <mergeCell ref="NU281:OB281"/>
    <mergeCell ref="OC281:OJ281"/>
    <mergeCell ref="OK281:OR281"/>
    <mergeCell ref="OS281:OZ281"/>
    <mergeCell ref="PA281:PH281"/>
    <mergeCell ref="PI281:PP281"/>
    <mergeCell ref="PQ281:PX281"/>
    <mergeCell ref="PY281:QF281"/>
    <mergeCell ref="QG281:QN281"/>
    <mergeCell ref="QO281:QV281"/>
    <mergeCell ref="QW281:RD281"/>
    <mergeCell ref="RE281:RL281"/>
    <mergeCell ref="RM281:RT281"/>
    <mergeCell ref="RU281:SB281"/>
    <mergeCell ref="SC281:SJ281"/>
    <mergeCell ref="SK281:SR281"/>
    <mergeCell ref="SS281:SZ281"/>
    <mergeCell ref="TA281:TH281"/>
    <mergeCell ref="TI281:TP281"/>
    <mergeCell ref="TQ281:TX281"/>
    <mergeCell ref="TY281:UF281"/>
    <mergeCell ref="UG281:UN281"/>
    <mergeCell ref="UO281:UV281"/>
    <mergeCell ref="UW281:VD281"/>
    <mergeCell ref="VE281:VL281"/>
    <mergeCell ref="VM281:VT281"/>
    <mergeCell ref="VU281:WB281"/>
    <mergeCell ref="WC281:WJ281"/>
    <mergeCell ref="WK281:WR281"/>
    <mergeCell ref="WS281:WZ281"/>
    <mergeCell ref="XA281:XH281"/>
    <mergeCell ref="XI281:XP281"/>
    <mergeCell ref="XQ281:XX281"/>
    <mergeCell ref="XY281:YF281"/>
    <mergeCell ref="YG281:YN281"/>
    <mergeCell ref="YO281:YV281"/>
    <mergeCell ref="YW281:ZD281"/>
    <mergeCell ref="ZE281:ZL281"/>
    <mergeCell ref="ZM281:ZT281"/>
    <mergeCell ref="ZU281:AAB281"/>
    <mergeCell ref="AAC281:AAJ281"/>
    <mergeCell ref="AAK281:AAR281"/>
    <mergeCell ref="AAS281:AAZ281"/>
    <mergeCell ref="ABA281:ABH281"/>
    <mergeCell ref="ABI281:ABP281"/>
    <mergeCell ref="ABQ281:ABX281"/>
    <mergeCell ref="ABY281:ACF281"/>
    <mergeCell ref="ACG281:ACN281"/>
    <mergeCell ref="ACO281:ACV281"/>
    <mergeCell ref="ACW281:ADD281"/>
    <mergeCell ref="ADE281:ADL281"/>
    <mergeCell ref="ADM281:ADT281"/>
    <mergeCell ref="ADU281:AEB281"/>
    <mergeCell ref="AEC281:AEJ281"/>
    <mergeCell ref="AEK281:AER281"/>
    <mergeCell ref="AES281:AEZ281"/>
    <mergeCell ref="AFA281:AFH281"/>
    <mergeCell ref="AFI281:AFP281"/>
    <mergeCell ref="AFQ281:AFX281"/>
    <mergeCell ref="AFY281:AGF281"/>
    <mergeCell ref="AGG281:AGN281"/>
    <mergeCell ref="AGO281:AGV281"/>
    <mergeCell ref="AGW281:AHD281"/>
    <mergeCell ref="AHE281:AHL281"/>
    <mergeCell ref="AHM281:AHT281"/>
    <mergeCell ref="AHU281:AIB281"/>
    <mergeCell ref="AIC281:AIJ281"/>
    <mergeCell ref="AIK281:AIR281"/>
    <mergeCell ref="AIS281:AIZ281"/>
    <mergeCell ref="AJA281:AJH281"/>
    <mergeCell ref="AJI281:AJP281"/>
    <mergeCell ref="AJQ281:AJX281"/>
    <mergeCell ref="AJY281:AKF281"/>
    <mergeCell ref="AKG281:AKN281"/>
    <mergeCell ref="AKO281:AKV281"/>
    <mergeCell ref="AKW281:ALD281"/>
    <mergeCell ref="ALE281:ALL281"/>
    <mergeCell ref="ALM281:ALT281"/>
    <mergeCell ref="ALU281:AMB281"/>
    <mergeCell ref="AMC281:AMJ281"/>
    <mergeCell ref="AMK281:AMR281"/>
    <mergeCell ref="AMS281:AMZ281"/>
    <mergeCell ref="ANA281:ANH281"/>
    <mergeCell ref="ANI281:ANP281"/>
    <mergeCell ref="ANQ281:ANX281"/>
    <mergeCell ref="ANY281:AOF281"/>
    <mergeCell ref="AOG281:AON281"/>
    <mergeCell ref="AOO281:AOV281"/>
    <mergeCell ref="AOW281:APD281"/>
    <mergeCell ref="APE281:APL281"/>
    <mergeCell ref="APM281:APT281"/>
    <mergeCell ref="APU281:AQB281"/>
    <mergeCell ref="AQC281:AQJ281"/>
    <mergeCell ref="AQK281:AQR281"/>
    <mergeCell ref="AQS281:AQZ281"/>
    <mergeCell ref="ARA281:ARH281"/>
    <mergeCell ref="ARI281:ARP281"/>
    <mergeCell ref="ARQ281:ARX281"/>
    <mergeCell ref="ARY281:ASF281"/>
    <mergeCell ref="ASG281:ASN281"/>
    <mergeCell ref="ASO281:ASV281"/>
    <mergeCell ref="ASW281:ATD281"/>
    <mergeCell ref="ATE281:ATL281"/>
    <mergeCell ref="ATM281:ATT281"/>
    <mergeCell ref="ATU281:AUB281"/>
    <mergeCell ref="AUC281:AUJ281"/>
    <mergeCell ref="AUK281:AUR281"/>
    <mergeCell ref="AUS281:AUZ281"/>
    <mergeCell ref="AVA281:AVH281"/>
    <mergeCell ref="AVI281:AVP281"/>
    <mergeCell ref="AVQ281:AVX281"/>
    <mergeCell ref="AVY281:AWF281"/>
    <mergeCell ref="AWG281:AWN281"/>
    <mergeCell ref="AWO281:AWV281"/>
    <mergeCell ref="AWW281:AXD281"/>
    <mergeCell ref="AXE281:AXL281"/>
    <mergeCell ref="AXM281:AXT281"/>
    <mergeCell ref="AXU281:AYB281"/>
    <mergeCell ref="AYC281:AYJ281"/>
    <mergeCell ref="AYK281:AYR281"/>
    <mergeCell ref="AYS281:AYZ281"/>
    <mergeCell ref="AZA281:AZH281"/>
    <mergeCell ref="AZI281:AZP281"/>
    <mergeCell ref="AZQ281:AZX281"/>
    <mergeCell ref="AZY281:BAF281"/>
    <mergeCell ref="BAG281:BAN281"/>
    <mergeCell ref="BAO281:BAV281"/>
    <mergeCell ref="BAW281:BBD281"/>
    <mergeCell ref="BBE281:BBL281"/>
    <mergeCell ref="BBM281:BBT281"/>
    <mergeCell ref="BBU281:BCB281"/>
    <mergeCell ref="BCC281:BCJ281"/>
    <mergeCell ref="BCK281:BCR281"/>
    <mergeCell ref="BCS281:BCZ281"/>
    <mergeCell ref="BDA281:BDH281"/>
    <mergeCell ref="BDI281:BDP281"/>
    <mergeCell ref="BDQ281:BDX281"/>
    <mergeCell ref="BDY281:BEF281"/>
    <mergeCell ref="BEG281:BEN281"/>
    <mergeCell ref="BEO281:BEV281"/>
    <mergeCell ref="BEW281:BFD281"/>
    <mergeCell ref="BFE281:BFL281"/>
    <mergeCell ref="BFM281:BFT281"/>
    <mergeCell ref="BFU281:BGB281"/>
    <mergeCell ref="BGC281:BGJ281"/>
    <mergeCell ref="BGK281:BGR281"/>
    <mergeCell ref="BGS281:BGZ281"/>
    <mergeCell ref="BHA281:BHH281"/>
    <mergeCell ref="BHI281:BHP281"/>
    <mergeCell ref="BHQ281:BHX281"/>
    <mergeCell ref="BHY281:BIF281"/>
    <mergeCell ref="BIG281:BIN281"/>
    <mergeCell ref="BIO281:BIV281"/>
    <mergeCell ref="BIW281:BJD281"/>
    <mergeCell ref="BJE281:BJL281"/>
    <mergeCell ref="BJM281:BJT281"/>
    <mergeCell ref="BJU281:BKB281"/>
    <mergeCell ref="BKC281:BKJ281"/>
    <mergeCell ref="BKK281:BKR281"/>
    <mergeCell ref="BKS281:BKZ281"/>
    <mergeCell ref="BLA281:BLH281"/>
    <mergeCell ref="BLI281:BLP281"/>
    <mergeCell ref="BLQ281:BLX281"/>
    <mergeCell ref="BLY281:BMF281"/>
    <mergeCell ref="BMG281:BMN281"/>
    <mergeCell ref="BMO281:BMV281"/>
    <mergeCell ref="BMW281:BND281"/>
    <mergeCell ref="BNE281:BNL281"/>
    <mergeCell ref="BNM281:BNT281"/>
    <mergeCell ref="BNU281:BOB281"/>
    <mergeCell ref="BOC281:BOJ281"/>
    <mergeCell ref="BOK281:BOR281"/>
    <mergeCell ref="BOS281:BOZ281"/>
    <mergeCell ref="BPA281:BPH281"/>
    <mergeCell ref="BPI281:BPP281"/>
    <mergeCell ref="BPQ281:BPX281"/>
    <mergeCell ref="BPY281:BQF281"/>
    <mergeCell ref="BQG281:BQN281"/>
    <mergeCell ref="BQO281:BQV281"/>
    <mergeCell ref="BQW281:BRD281"/>
    <mergeCell ref="BRE281:BRL281"/>
    <mergeCell ref="BRM281:BRT281"/>
    <mergeCell ref="BRU281:BSB281"/>
    <mergeCell ref="BSC281:BSJ281"/>
    <mergeCell ref="BSK281:BSR281"/>
    <mergeCell ref="BSS281:BSZ281"/>
    <mergeCell ref="BTA281:BTH281"/>
    <mergeCell ref="BTI281:BTP281"/>
    <mergeCell ref="BTQ281:BTX281"/>
    <mergeCell ref="BTY281:BUF281"/>
    <mergeCell ref="BUG281:BUN281"/>
    <mergeCell ref="BUO281:BUV281"/>
    <mergeCell ref="BUW281:BVD281"/>
    <mergeCell ref="BVE281:BVL281"/>
    <mergeCell ref="BVM281:BVT281"/>
    <mergeCell ref="BVU281:BWB281"/>
    <mergeCell ref="BWC281:BWJ281"/>
    <mergeCell ref="BWK281:BWR281"/>
    <mergeCell ref="BWS281:BWZ281"/>
    <mergeCell ref="BXA281:BXH281"/>
    <mergeCell ref="BXI281:BXP281"/>
    <mergeCell ref="BXQ281:BXX281"/>
    <mergeCell ref="BXY281:BYF281"/>
    <mergeCell ref="BYG281:BYN281"/>
    <mergeCell ref="BYO281:BYV281"/>
    <mergeCell ref="BYW281:BZD281"/>
    <mergeCell ref="BZE281:BZL281"/>
    <mergeCell ref="BZM281:BZT281"/>
    <mergeCell ref="BZU281:CAB281"/>
    <mergeCell ref="CAC281:CAJ281"/>
    <mergeCell ref="CAK281:CAR281"/>
    <mergeCell ref="CAS281:CAZ281"/>
    <mergeCell ref="CBA281:CBH281"/>
    <mergeCell ref="CBI281:CBP281"/>
    <mergeCell ref="CBQ281:CBX281"/>
    <mergeCell ref="CBY281:CCF281"/>
    <mergeCell ref="CCG281:CCN281"/>
    <mergeCell ref="CCO281:CCV281"/>
    <mergeCell ref="CCW281:CDD281"/>
    <mergeCell ref="CDE281:CDL281"/>
    <mergeCell ref="CDM281:CDT281"/>
    <mergeCell ref="CDU281:CEB281"/>
    <mergeCell ref="CEC281:CEJ281"/>
    <mergeCell ref="CEK281:CER281"/>
    <mergeCell ref="CES281:CEZ281"/>
    <mergeCell ref="CFA281:CFH281"/>
    <mergeCell ref="CFI281:CFP281"/>
    <mergeCell ref="CFQ281:CFX281"/>
    <mergeCell ref="CFY281:CGF281"/>
    <mergeCell ref="CGG281:CGN281"/>
    <mergeCell ref="CGO281:CGV281"/>
    <mergeCell ref="CGW281:CHD281"/>
    <mergeCell ref="CHE281:CHL281"/>
    <mergeCell ref="CHM281:CHT281"/>
    <mergeCell ref="CHU281:CIB281"/>
    <mergeCell ref="CIC281:CIJ281"/>
    <mergeCell ref="CIK281:CIR281"/>
    <mergeCell ref="CIS281:CIZ281"/>
    <mergeCell ref="CJA281:CJH281"/>
    <mergeCell ref="CJI281:CJP281"/>
    <mergeCell ref="CJQ281:CJX281"/>
    <mergeCell ref="CJY281:CKF281"/>
    <mergeCell ref="CKG281:CKN281"/>
    <mergeCell ref="CKO281:CKV281"/>
    <mergeCell ref="CKW281:CLD281"/>
    <mergeCell ref="CLE281:CLL281"/>
    <mergeCell ref="CLM281:CLT281"/>
    <mergeCell ref="CLU281:CMB281"/>
    <mergeCell ref="CMC281:CMJ281"/>
    <mergeCell ref="CMK281:CMR281"/>
    <mergeCell ref="CMS281:CMZ281"/>
    <mergeCell ref="CNA281:CNH281"/>
    <mergeCell ref="CNI281:CNP281"/>
    <mergeCell ref="CNQ281:CNX281"/>
    <mergeCell ref="CNY281:COF281"/>
    <mergeCell ref="COG281:CON281"/>
    <mergeCell ref="COO281:COV281"/>
    <mergeCell ref="COW281:CPD281"/>
    <mergeCell ref="CPE281:CPL281"/>
    <mergeCell ref="CPM281:CPT281"/>
    <mergeCell ref="CPU281:CQB281"/>
    <mergeCell ref="CQC281:CQJ281"/>
    <mergeCell ref="CQK281:CQR281"/>
    <mergeCell ref="CQS281:CQZ281"/>
    <mergeCell ref="CRA281:CRH281"/>
    <mergeCell ref="CRI281:CRP281"/>
    <mergeCell ref="CRQ281:CRX281"/>
    <mergeCell ref="CRY281:CSF281"/>
    <mergeCell ref="CSG281:CSN281"/>
    <mergeCell ref="CSO281:CSV281"/>
    <mergeCell ref="CSW281:CTD281"/>
    <mergeCell ref="CTE281:CTL281"/>
    <mergeCell ref="CTM281:CTT281"/>
    <mergeCell ref="CTU281:CUB281"/>
    <mergeCell ref="CUC281:CUJ281"/>
    <mergeCell ref="CUK281:CUR281"/>
    <mergeCell ref="CUS281:CUZ281"/>
    <mergeCell ref="CVA281:CVH281"/>
    <mergeCell ref="CVI281:CVP281"/>
    <mergeCell ref="CVQ281:CVX281"/>
    <mergeCell ref="CVY281:CWF281"/>
    <mergeCell ref="CWG281:CWN281"/>
    <mergeCell ref="CWO281:CWV281"/>
    <mergeCell ref="CWW281:CXD281"/>
    <mergeCell ref="CXE281:CXL281"/>
    <mergeCell ref="CXM281:CXT281"/>
    <mergeCell ref="CXU281:CYB281"/>
    <mergeCell ref="CYC281:CYJ281"/>
    <mergeCell ref="CYK281:CYR281"/>
    <mergeCell ref="CYS281:CYZ281"/>
    <mergeCell ref="CZA281:CZH281"/>
    <mergeCell ref="CZI281:CZP281"/>
    <mergeCell ref="CZQ281:CZX281"/>
    <mergeCell ref="CZY281:DAF281"/>
    <mergeCell ref="DAG281:DAN281"/>
    <mergeCell ref="DAO281:DAV281"/>
    <mergeCell ref="DAW281:DBD281"/>
    <mergeCell ref="DBE281:DBL281"/>
    <mergeCell ref="DBM281:DBT281"/>
    <mergeCell ref="DBU281:DCB281"/>
    <mergeCell ref="DCC281:DCJ281"/>
    <mergeCell ref="DCK281:DCR281"/>
    <mergeCell ref="DCS281:DCZ281"/>
    <mergeCell ref="DDA281:DDH281"/>
    <mergeCell ref="DDI281:DDP281"/>
    <mergeCell ref="DDQ281:DDX281"/>
    <mergeCell ref="DDY281:DEF281"/>
    <mergeCell ref="DEG281:DEN281"/>
    <mergeCell ref="DEO281:DEV281"/>
    <mergeCell ref="DEW281:DFD281"/>
    <mergeCell ref="DFE281:DFL281"/>
    <mergeCell ref="DFM281:DFT281"/>
    <mergeCell ref="DFU281:DGB281"/>
    <mergeCell ref="DGC281:DGJ281"/>
    <mergeCell ref="DGK281:DGR281"/>
    <mergeCell ref="DGS281:DGZ281"/>
    <mergeCell ref="DHA281:DHH281"/>
    <mergeCell ref="DHI281:DHP281"/>
    <mergeCell ref="DHQ281:DHX281"/>
    <mergeCell ref="DHY281:DIF281"/>
    <mergeCell ref="DIG281:DIN281"/>
    <mergeCell ref="DIO281:DIV281"/>
    <mergeCell ref="DIW281:DJD281"/>
    <mergeCell ref="DJE281:DJL281"/>
    <mergeCell ref="DJM281:DJT281"/>
    <mergeCell ref="DJU281:DKB281"/>
    <mergeCell ref="DKC281:DKJ281"/>
    <mergeCell ref="DKK281:DKR281"/>
    <mergeCell ref="DKS281:DKZ281"/>
    <mergeCell ref="DLA281:DLH281"/>
    <mergeCell ref="DLI281:DLP281"/>
    <mergeCell ref="DLQ281:DLX281"/>
    <mergeCell ref="DLY281:DMF281"/>
    <mergeCell ref="DMG281:DMN281"/>
    <mergeCell ref="DMO281:DMV281"/>
    <mergeCell ref="DMW281:DND281"/>
    <mergeCell ref="DNE281:DNL281"/>
    <mergeCell ref="DNM281:DNT281"/>
    <mergeCell ref="DNU281:DOB281"/>
    <mergeCell ref="DOC281:DOJ281"/>
    <mergeCell ref="DOK281:DOR281"/>
    <mergeCell ref="DOS281:DOZ281"/>
    <mergeCell ref="DPA281:DPH281"/>
    <mergeCell ref="DPI281:DPP281"/>
    <mergeCell ref="DPQ281:DPX281"/>
    <mergeCell ref="DPY281:DQF281"/>
    <mergeCell ref="DQG281:DQN281"/>
    <mergeCell ref="DQO281:DQV281"/>
    <mergeCell ref="DQW281:DRD281"/>
    <mergeCell ref="DRE281:DRL281"/>
    <mergeCell ref="DRM281:DRT281"/>
    <mergeCell ref="DRU281:DSB281"/>
    <mergeCell ref="DSC281:DSJ281"/>
    <mergeCell ref="DSK281:DSR281"/>
    <mergeCell ref="DSS281:DSZ281"/>
    <mergeCell ref="DTA281:DTH281"/>
    <mergeCell ref="DTI281:DTP281"/>
    <mergeCell ref="DTQ281:DTX281"/>
    <mergeCell ref="DTY281:DUF281"/>
    <mergeCell ref="DUG281:DUN281"/>
    <mergeCell ref="DUO281:DUV281"/>
    <mergeCell ref="DUW281:DVD281"/>
    <mergeCell ref="DVE281:DVL281"/>
    <mergeCell ref="DVM281:DVT281"/>
    <mergeCell ref="DVU281:DWB281"/>
    <mergeCell ref="DWC281:DWJ281"/>
    <mergeCell ref="DWK281:DWR281"/>
    <mergeCell ref="DWS281:DWZ281"/>
    <mergeCell ref="DXA281:DXH281"/>
    <mergeCell ref="DXI281:DXP281"/>
    <mergeCell ref="DXQ281:DXX281"/>
    <mergeCell ref="DXY281:DYF281"/>
    <mergeCell ref="DYG281:DYN281"/>
    <mergeCell ref="DYO281:DYV281"/>
    <mergeCell ref="DYW281:DZD281"/>
    <mergeCell ref="DZE281:DZL281"/>
    <mergeCell ref="DZM281:DZT281"/>
    <mergeCell ref="DZU281:EAB281"/>
    <mergeCell ref="EAC281:EAJ281"/>
    <mergeCell ref="EAK281:EAR281"/>
    <mergeCell ref="EAS281:EAZ281"/>
    <mergeCell ref="EBA281:EBH281"/>
    <mergeCell ref="EBI281:EBP281"/>
    <mergeCell ref="EBQ281:EBX281"/>
    <mergeCell ref="EBY281:ECF281"/>
    <mergeCell ref="ECG281:ECN281"/>
    <mergeCell ref="ECO281:ECV281"/>
    <mergeCell ref="ECW281:EDD281"/>
    <mergeCell ref="EDE281:EDL281"/>
    <mergeCell ref="EDM281:EDT281"/>
    <mergeCell ref="EDU281:EEB281"/>
    <mergeCell ref="EEC281:EEJ281"/>
    <mergeCell ref="EEK281:EER281"/>
    <mergeCell ref="EES281:EEZ281"/>
    <mergeCell ref="EFA281:EFH281"/>
    <mergeCell ref="EFI281:EFP281"/>
    <mergeCell ref="EFQ281:EFX281"/>
    <mergeCell ref="EFY281:EGF281"/>
    <mergeCell ref="EGG281:EGN281"/>
    <mergeCell ref="EGO281:EGV281"/>
    <mergeCell ref="EGW281:EHD281"/>
    <mergeCell ref="EHE281:EHL281"/>
    <mergeCell ref="EHM281:EHT281"/>
    <mergeCell ref="EHU281:EIB281"/>
    <mergeCell ref="EIC281:EIJ281"/>
    <mergeCell ref="EIK281:EIR281"/>
    <mergeCell ref="EIS281:EIZ281"/>
    <mergeCell ref="EJA281:EJH281"/>
    <mergeCell ref="EJI281:EJP281"/>
    <mergeCell ref="EJQ281:EJX281"/>
    <mergeCell ref="EJY281:EKF281"/>
    <mergeCell ref="EKG281:EKN281"/>
    <mergeCell ref="EKO281:EKV281"/>
    <mergeCell ref="EKW281:ELD281"/>
    <mergeCell ref="ELE281:ELL281"/>
    <mergeCell ref="ELM281:ELT281"/>
    <mergeCell ref="ELU281:EMB281"/>
    <mergeCell ref="EMC281:EMJ281"/>
    <mergeCell ref="EMK281:EMR281"/>
    <mergeCell ref="EMS281:EMZ281"/>
    <mergeCell ref="ENA281:ENH281"/>
    <mergeCell ref="ENI281:ENP281"/>
    <mergeCell ref="ENQ281:ENX281"/>
    <mergeCell ref="ENY281:EOF281"/>
    <mergeCell ref="EOG281:EON281"/>
    <mergeCell ref="EOO281:EOV281"/>
    <mergeCell ref="EOW281:EPD281"/>
    <mergeCell ref="EPE281:EPL281"/>
    <mergeCell ref="EPM281:EPT281"/>
    <mergeCell ref="EPU281:EQB281"/>
    <mergeCell ref="EQC281:EQJ281"/>
    <mergeCell ref="EQK281:EQR281"/>
    <mergeCell ref="EQS281:EQZ281"/>
    <mergeCell ref="ERA281:ERH281"/>
    <mergeCell ref="ERI281:ERP281"/>
    <mergeCell ref="ERQ281:ERX281"/>
    <mergeCell ref="ERY281:ESF281"/>
    <mergeCell ref="ESG281:ESN281"/>
    <mergeCell ref="ESO281:ESV281"/>
    <mergeCell ref="ESW281:ETD281"/>
    <mergeCell ref="ETE281:ETL281"/>
    <mergeCell ref="ETM281:ETT281"/>
    <mergeCell ref="ETU281:EUB281"/>
    <mergeCell ref="EUC281:EUJ281"/>
    <mergeCell ref="EUK281:EUR281"/>
    <mergeCell ref="EUS281:EUZ281"/>
    <mergeCell ref="EVA281:EVH281"/>
    <mergeCell ref="EVI281:EVP281"/>
    <mergeCell ref="EVQ281:EVX281"/>
    <mergeCell ref="EVY281:EWF281"/>
    <mergeCell ref="EWG281:EWN281"/>
    <mergeCell ref="EWO281:EWV281"/>
    <mergeCell ref="EWW281:EXD281"/>
    <mergeCell ref="EXE281:EXL281"/>
    <mergeCell ref="EXM281:EXT281"/>
    <mergeCell ref="EXU281:EYB281"/>
    <mergeCell ref="EYC281:EYJ281"/>
    <mergeCell ref="EYK281:EYR281"/>
    <mergeCell ref="EYS281:EYZ281"/>
    <mergeCell ref="EZA281:EZH281"/>
    <mergeCell ref="EZI281:EZP281"/>
    <mergeCell ref="EZQ281:EZX281"/>
    <mergeCell ref="EZY281:FAF281"/>
    <mergeCell ref="FAG281:FAN281"/>
    <mergeCell ref="FAO281:FAV281"/>
    <mergeCell ref="FAW281:FBD281"/>
    <mergeCell ref="FBE281:FBL281"/>
    <mergeCell ref="FBM281:FBT281"/>
    <mergeCell ref="FBU281:FCB281"/>
    <mergeCell ref="FCC281:FCJ281"/>
    <mergeCell ref="FCK281:FCR281"/>
    <mergeCell ref="FCS281:FCZ281"/>
    <mergeCell ref="FDA281:FDH281"/>
    <mergeCell ref="FDI281:FDP281"/>
    <mergeCell ref="FDQ281:FDX281"/>
    <mergeCell ref="FDY281:FEF281"/>
    <mergeCell ref="FEG281:FEN281"/>
    <mergeCell ref="FEO281:FEV281"/>
    <mergeCell ref="FEW281:FFD281"/>
    <mergeCell ref="FFE281:FFL281"/>
    <mergeCell ref="FFM281:FFT281"/>
    <mergeCell ref="FFU281:FGB281"/>
    <mergeCell ref="FGC281:FGJ281"/>
    <mergeCell ref="FGK281:FGR281"/>
    <mergeCell ref="FGS281:FGZ281"/>
    <mergeCell ref="FHA281:FHH281"/>
    <mergeCell ref="FHI281:FHP281"/>
    <mergeCell ref="FHQ281:FHX281"/>
    <mergeCell ref="FHY281:FIF281"/>
    <mergeCell ref="FIG281:FIN281"/>
    <mergeCell ref="FIO281:FIV281"/>
    <mergeCell ref="FIW281:FJD281"/>
    <mergeCell ref="FJE281:FJL281"/>
    <mergeCell ref="FJM281:FJT281"/>
    <mergeCell ref="FJU281:FKB281"/>
    <mergeCell ref="FKC281:FKJ281"/>
    <mergeCell ref="FKK281:FKR281"/>
    <mergeCell ref="FKS281:FKZ281"/>
    <mergeCell ref="FLA281:FLH281"/>
    <mergeCell ref="FLI281:FLP281"/>
    <mergeCell ref="FLQ281:FLX281"/>
    <mergeCell ref="FLY281:FMF281"/>
    <mergeCell ref="FMG281:FMN281"/>
    <mergeCell ref="FMO281:FMV281"/>
    <mergeCell ref="FMW281:FND281"/>
    <mergeCell ref="FNE281:FNL281"/>
    <mergeCell ref="FNM281:FNT281"/>
    <mergeCell ref="FNU281:FOB281"/>
    <mergeCell ref="FOC281:FOJ281"/>
    <mergeCell ref="FOK281:FOR281"/>
    <mergeCell ref="FOS281:FOZ281"/>
    <mergeCell ref="FPA281:FPH281"/>
    <mergeCell ref="FPI281:FPP281"/>
    <mergeCell ref="FPQ281:FPX281"/>
    <mergeCell ref="FPY281:FQF281"/>
    <mergeCell ref="FQG281:FQN281"/>
    <mergeCell ref="FQO281:FQV281"/>
    <mergeCell ref="FQW281:FRD281"/>
    <mergeCell ref="FRE281:FRL281"/>
    <mergeCell ref="FRM281:FRT281"/>
    <mergeCell ref="FRU281:FSB281"/>
    <mergeCell ref="FSC281:FSJ281"/>
    <mergeCell ref="FSK281:FSR281"/>
    <mergeCell ref="FSS281:FSZ281"/>
    <mergeCell ref="FTA281:FTH281"/>
    <mergeCell ref="FTI281:FTP281"/>
    <mergeCell ref="FTQ281:FTX281"/>
    <mergeCell ref="FTY281:FUF281"/>
    <mergeCell ref="FUG281:FUN281"/>
    <mergeCell ref="FUO281:FUV281"/>
    <mergeCell ref="FUW281:FVD281"/>
    <mergeCell ref="FVE281:FVL281"/>
    <mergeCell ref="FVM281:FVT281"/>
    <mergeCell ref="FVU281:FWB281"/>
    <mergeCell ref="FWC281:FWJ281"/>
    <mergeCell ref="FWK281:FWR281"/>
    <mergeCell ref="FWS281:FWZ281"/>
    <mergeCell ref="FXA281:FXH281"/>
    <mergeCell ref="FXI281:FXP281"/>
    <mergeCell ref="FXQ281:FXX281"/>
    <mergeCell ref="FXY281:FYF281"/>
    <mergeCell ref="FYG281:FYN281"/>
    <mergeCell ref="FYO281:FYV281"/>
    <mergeCell ref="FYW281:FZD281"/>
    <mergeCell ref="FZE281:FZL281"/>
    <mergeCell ref="FZM281:FZT281"/>
    <mergeCell ref="FZU281:GAB281"/>
    <mergeCell ref="GAC281:GAJ281"/>
    <mergeCell ref="GAK281:GAR281"/>
    <mergeCell ref="GAS281:GAZ281"/>
    <mergeCell ref="GBA281:GBH281"/>
    <mergeCell ref="GBI281:GBP281"/>
    <mergeCell ref="GBQ281:GBX281"/>
    <mergeCell ref="GBY281:GCF281"/>
    <mergeCell ref="GCG281:GCN281"/>
    <mergeCell ref="GCO281:GCV281"/>
    <mergeCell ref="GCW281:GDD281"/>
    <mergeCell ref="GDE281:GDL281"/>
    <mergeCell ref="GDM281:GDT281"/>
    <mergeCell ref="GDU281:GEB281"/>
    <mergeCell ref="GEC281:GEJ281"/>
    <mergeCell ref="GEK281:GER281"/>
    <mergeCell ref="GES281:GEZ281"/>
    <mergeCell ref="GFA281:GFH281"/>
    <mergeCell ref="GFI281:GFP281"/>
    <mergeCell ref="GFQ281:GFX281"/>
    <mergeCell ref="GFY281:GGF281"/>
    <mergeCell ref="GGG281:GGN281"/>
    <mergeCell ref="GGO281:GGV281"/>
    <mergeCell ref="GGW281:GHD281"/>
    <mergeCell ref="GHE281:GHL281"/>
    <mergeCell ref="GHM281:GHT281"/>
    <mergeCell ref="GHU281:GIB281"/>
    <mergeCell ref="GIC281:GIJ281"/>
    <mergeCell ref="GIK281:GIR281"/>
    <mergeCell ref="GIS281:GIZ281"/>
    <mergeCell ref="GJA281:GJH281"/>
    <mergeCell ref="GJI281:GJP281"/>
    <mergeCell ref="GJQ281:GJX281"/>
    <mergeCell ref="GJY281:GKF281"/>
    <mergeCell ref="GKG281:GKN281"/>
    <mergeCell ref="GKO281:GKV281"/>
    <mergeCell ref="GKW281:GLD281"/>
    <mergeCell ref="GLE281:GLL281"/>
    <mergeCell ref="GLM281:GLT281"/>
    <mergeCell ref="GLU281:GMB281"/>
    <mergeCell ref="GMC281:GMJ281"/>
    <mergeCell ref="GMK281:GMR281"/>
    <mergeCell ref="GMS281:GMZ281"/>
    <mergeCell ref="GNA281:GNH281"/>
    <mergeCell ref="GNI281:GNP281"/>
    <mergeCell ref="GNQ281:GNX281"/>
    <mergeCell ref="GNY281:GOF281"/>
    <mergeCell ref="GOG281:GON281"/>
    <mergeCell ref="GOO281:GOV281"/>
    <mergeCell ref="GOW281:GPD281"/>
    <mergeCell ref="GPE281:GPL281"/>
    <mergeCell ref="GPM281:GPT281"/>
    <mergeCell ref="GPU281:GQB281"/>
    <mergeCell ref="GQC281:GQJ281"/>
    <mergeCell ref="GQK281:GQR281"/>
    <mergeCell ref="GQS281:GQZ281"/>
    <mergeCell ref="GRA281:GRH281"/>
    <mergeCell ref="GRI281:GRP281"/>
    <mergeCell ref="GRQ281:GRX281"/>
    <mergeCell ref="GRY281:GSF281"/>
    <mergeCell ref="GSG281:GSN281"/>
    <mergeCell ref="GSO281:GSV281"/>
    <mergeCell ref="GSW281:GTD281"/>
    <mergeCell ref="GTE281:GTL281"/>
    <mergeCell ref="GTM281:GTT281"/>
    <mergeCell ref="GTU281:GUB281"/>
    <mergeCell ref="GUC281:GUJ281"/>
    <mergeCell ref="GUK281:GUR281"/>
    <mergeCell ref="GUS281:GUZ281"/>
    <mergeCell ref="GVA281:GVH281"/>
    <mergeCell ref="GVI281:GVP281"/>
    <mergeCell ref="GVQ281:GVX281"/>
    <mergeCell ref="GVY281:GWF281"/>
    <mergeCell ref="GWG281:GWN281"/>
    <mergeCell ref="GWO281:GWV281"/>
    <mergeCell ref="GWW281:GXD281"/>
    <mergeCell ref="GXE281:GXL281"/>
    <mergeCell ref="GXM281:GXT281"/>
    <mergeCell ref="GXU281:GYB281"/>
    <mergeCell ref="GYC281:GYJ281"/>
    <mergeCell ref="GYK281:GYR281"/>
    <mergeCell ref="GYS281:GYZ281"/>
    <mergeCell ref="GZA281:GZH281"/>
    <mergeCell ref="GZI281:GZP281"/>
    <mergeCell ref="GZQ281:GZX281"/>
    <mergeCell ref="GZY281:HAF281"/>
    <mergeCell ref="HAG281:HAN281"/>
    <mergeCell ref="HAO281:HAV281"/>
    <mergeCell ref="HAW281:HBD281"/>
    <mergeCell ref="HBE281:HBL281"/>
    <mergeCell ref="HBM281:HBT281"/>
    <mergeCell ref="HBU281:HCB281"/>
    <mergeCell ref="HCC281:HCJ281"/>
    <mergeCell ref="HCK281:HCR281"/>
    <mergeCell ref="HCS281:HCZ281"/>
    <mergeCell ref="HDA281:HDH281"/>
    <mergeCell ref="HDI281:HDP281"/>
    <mergeCell ref="HDQ281:HDX281"/>
    <mergeCell ref="HDY281:HEF281"/>
    <mergeCell ref="HEG281:HEN281"/>
    <mergeCell ref="HEO281:HEV281"/>
    <mergeCell ref="HEW281:HFD281"/>
    <mergeCell ref="HFE281:HFL281"/>
    <mergeCell ref="HFM281:HFT281"/>
    <mergeCell ref="HFU281:HGB281"/>
    <mergeCell ref="HGC281:HGJ281"/>
    <mergeCell ref="HGK281:HGR281"/>
    <mergeCell ref="HGS281:HGZ281"/>
    <mergeCell ref="HHA281:HHH281"/>
    <mergeCell ref="HHI281:HHP281"/>
    <mergeCell ref="HHQ281:HHX281"/>
    <mergeCell ref="HHY281:HIF281"/>
    <mergeCell ref="HIG281:HIN281"/>
    <mergeCell ref="HIO281:HIV281"/>
    <mergeCell ref="HIW281:HJD281"/>
    <mergeCell ref="HJE281:HJL281"/>
    <mergeCell ref="HJM281:HJT281"/>
    <mergeCell ref="HJU281:HKB281"/>
    <mergeCell ref="HKC281:HKJ281"/>
    <mergeCell ref="HKK281:HKR281"/>
    <mergeCell ref="HKS281:HKZ281"/>
    <mergeCell ref="HLA281:HLH281"/>
    <mergeCell ref="HLI281:HLP281"/>
    <mergeCell ref="HLQ281:HLX281"/>
    <mergeCell ref="HLY281:HMF281"/>
    <mergeCell ref="HMG281:HMN281"/>
    <mergeCell ref="HMO281:HMV281"/>
    <mergeCell ref="HMW281:HND281"/>
    <mergeCell ref="HNE281:HNL281"/>
    <mergeCell ref="HNM281:HNT281"/>
    <mergeCell ref="HNU281:HOB281"/>
    <mergeCell ref="HOC281:HOJ281"/>
    <mergeCell ref="HOK281:HOR281"/>
    <mergeCell ref="HOS281:HOZ281"/>
    <mergeCell ref="HPA281:HPH281"/>
    <mergeCell ref="HPI281:HPP281"/>
    <mergeCell ref="HPQ281:HPX281"/>
    <mergeCell ref="HPY281:HQF281"/>
    <mergeCell ref="HQG281:HQN281"/>
    <mergeCell ref="HQO281:HQV281"/>
    <mergeCell ref="HQW281:HRD281"/>
    <mergeCell ref="HRE281:HRL281"/>
    <mergeCell ref="HRM281:HRT281"/>
    <mergeCell ref="HRU281:HSB281"/>
    <mergeCell ref="HSC281:HSJ281"/>
    <mergeCell ref="HSK281:HSR281"/>
    <mergeCell ref="HSS281:HSZ281"/>
    <mergeCell ref="HTA281:HTH281"/>
    <mergeCell ref="HTI281:HTP281"/>
    <mergeCell ref="HTQ281:HTX281"/>
    <mergeCell ref="HTY281:HUF281"/>
    <mergeCell ref="HUG281:HUN281"/>
    <mergeCell ref="HUO281:HUV281"/>
    <mergeCell ref="HUW281:HVD281"/>
    <mergeCell ref="HVE281:HVL281"/>
    <mergeCell ref="HVM281:HVT281"/>
    <mergeCell ref="HVU281:HWB281"/>
    <mergeCell ref="HWC281:HWJ281"/>
    <mergeCell ref="HWK281:HWR281"/>
    <mergeCell ref="HWS281:HWZ281"/>
    <mergeCell ref="HXA281:HXH281"/>
    <mergeCell ref="HXI281:HXP281"/>
    <mergeCell ref="HXQ281:HXX281"/>
    <mergeCell ref="HXY281:HYF281"/>
    <mergeCell ref="HYG281:HYN281"/>
    <mergeCell ref="HYO281:HYV281"/>
    <mergeCell ref="HYW281:HZD281"/>
    <mergeCell ref="HZE281:HZL281"/>
    <mergeCell ref="HZM281:HZT281"/>
    <mergeCell ref="HZU281:IAB281"/>
    <mergeCell ref="IAC281:IAJ281"/>
    <mergeCell ref="IAK281:IAR281"/>
    <mergeCell ref="IAS281:IAZ281"/>
    <mergeCell ref="IBA281:IBH281"/>
    <mergeCell ref="IBI281:IBP281"/>
    <mergeCell ref="IBQ281:IBX281"/>
    <mergeCell ref="IBY281:ICF281"/>
    <mergeCell ref="ICG281:ICN281"/>
    <mergeCell ref="ICO281:ICV281"/>
    <mergeCell ref="ICW281:IDD281"/>
    <mergeCell ref="IDE281:IDL281"/>
    <mergeCell ref="IDM281:IDT281"/>
    <mergeCell ref="IDU281:IEB281"/>
    <mergeCell ref="IEC281:IEJ281"/>
    <mergeCell ref="IEK281:IER281"/>
    <mergeCell ref="IES281:IEZ281"/>
    <mergeCell ref="IFA281:IFH281"/>
    <mergeCell ref="IFI281:IFP281"/>
    <mergeCell ref="IFQ281:IFX281"/>
    <mergeCell ref="IFY281:IGF281"/>
    <mergeCell ref="IGG281:IGN281"/>
    <mergeCell ref="IGO281:IGV281"/>
    <mergeCell ref="IGW281:IHD281"/>
    <mergeCell ref="IHE281:IHL281"/>
    <mergeCell ref="IHM281:IHT281"/>
    <mergeCell ref="IHU281:IIB281"/>
    <mergeCell ref="IIC281:IIJ281"/>
    <mergeCell ref="IIK281:IIR281"/>
    <mergeCell ref="IIS281:IIZ281"/>
    <mergeCell ref="IJA281:IJH281"/>
    <mergeCell ref="IJI281:IJP281"/>
    <mergeCell ref="IJQ281:IJX281"/>
    <mergeCell ref="IJY281:IKF281"/>
    <mergeCell ref="IKG281:IKN281"/>
    <mergeCell ref="IKO281:IKV281"/>
    <mergeCell ref="IKW281:ILD281"/>
    <mergeCell ref="ILE281:ILL281"/>
    <mergeCell ref="ILM281:ILT281"/>
    <mergeCell ref="ILU281:IMB281"/>
    <mergeCell ref="IMC281:IMJ281"/>
    <mergeCell ref="IMK281:IMR281"/>
    <mergeCell ref="IMS281:IMZ281"/>
    <mergeCell ref="INA281:INH281"/>
    <mergeCell ref="INI281:INP281"/>
    <mergeCell ref="INQ281:INX281"/>
    <mergeCell ref="INY281:IOF281"/>
    <mergeCell ref="IOG281:ION281"/>
    <mergeCell ref="IOO281:IOV281"/>
    <mergeCell ref="IOW281:IPD281"/>
    <mergeCell ref="IPE281:IPL281"/>
    <mergeCell ref="IPM281:IPT281"/>
    <mergeCell ref="IPU281:IQB281"/>
    <mergeCell ref="IQC281:IQJ281"/>
    <mergeCell ref="IQK281:IQR281"/>
    <mergeCell ref="IQS281:IQZ281"/>
    <mergeCell ref="IRA281:IRH281"/>
    <mergeCell ref="IRI281:IRP281"/>
    <mergeCell ref="IRQ281:IRX281"/>
    <mergeCell ref="IRY281:ISF281"/>
    <mergeCell ref="ISG281:ISN281"/>
    <mergeCell ref="ISO281:ISV281"/>
    <mergeCell ref="ISW281:ITD281"/>
    <mergeCell ref="ITE281:ITL281"/>
    <mergeCell ref="ITM281:ITT281"/>
    <mergeCell ref="ITU281:IUB281"/>
    <mergeCell ref="IUC281:IUJ281"/>
    <mergeCell ref="IUK281:IUR281"/>
    <mergeCell ref="IUS281:IUZ281"/>
    <mergeCell ref="IVA281:IVH281"/>
    <mergeCell ref="IVI281:IVP281"/>
    <mergeCell ref="IVQ281:IVX281"/>
    <mergeCell ref="IVY281:IWF281"/>
    <mergeCell ref="IWG281:IWN281"/>
    <mergeCell ref="IWO281:IWV281"/>
    <mergeCell ref="IWW281:IXD281"/>
    <mergeCell ref="IXE281:IXL281"/>
    <mergeCell ref="IXM281:IXT281"/>
    <mergeCell ref="IXU281:IYB281"/>
    <mergeCell ref="IYC281:IYJ281"/>
    <mergeCell ref="IYK281:IYR281"/>
    <mergeCell ref="IYS281:IYZ281"/>
    <mergeCell ref="IZA281:IZH281"/>
    <mergeCell ref="IZI281:IZP281"/>
    <mergeCell ref="IZQ281:IZX281"/>
    <mergeCell ref="IZY281:JAF281"/>
    <mergeCell ref="JAG281:JAN281"/>
    <mergeCell ref="JAO281:JAV281"/>
    <mergeCell ref="JAW281:JBD281"/>
    <mergeCell ref="JBE281:JBL281"/>
    <mergeCell ref="JBM281:JBT281"/>
    <mergeCell ref="JBU281:JCB281"/>
    <mergeCell ref="JCC281:JCJ281"/>
    <mergeCell ref="JCK281:JCR281"/>
    <mergeCell ref="JCS281:JCZ281"/>
    <mergeCell ref="JDA281:JDH281"/>
    <mergeCell ref="JDI281:JDP281"/>
    <mergeCell ref="JDQ281:JDX281"/>
    <mergeCell ref="JDY281:JEF281"/>
    <mergeCell ref="JEG281:JEN281"/>
    <mergeCell ref="JEO281:JEV281"/>
    <mergeCell ref="JEW281:JFD281"/>
    <mergeCell ref="JFE281:JFL281"/>
    <mergeCell ref="JFM281:JFT281"/>
    <mergeCell ref="JFU281:JGB281"/>
    <mergeCell ref="JGC281:JGJ281"/>
    <mergeCell ref="JGK281:JGR281"/>
    <mergeCell ref="JGS281:JGZ281"/>
    <mergeCell ref="JHA281:JHH281"/>
    <mergeCell ref="JHI281:JHP281"/>
    <mergeCell ref="JHQ281:JHX281"/>
    <mergeCell ref="JHY281:JIF281"/>
    <mergeCell ref="JIG281:JIN281"/>
    <mergeCell ref="JIO281:JIV281"/>
    <mergeCell ref="JIW281:JJD281"/>
    <mergeCell ref="JJE281:JJL281"/>
    <mergeCell ref="JJM281:JJT281"/>
    <mergeCell ref="JJU281:JKB281"/>
    <mergeCell ref="JKC281:JKJ281"/>
    <mergeCell ref="JKK281:JKR281"/>
    <mergeCell ref="JKS281:JKZ281"/>
    <mergeCell ref="JLA281:JLH281"/>
    <mergeCell ref="JLI281:JLP281"/>
    <mergeCell ref="JLQ281:JLX281"/>
    <mergeCell ref="JLY281:JMF281"/>
    <mergeCell ref="JMG281:JMN281"/>
    <mergeCell ref="JMO281:JMV281"/>
    <mergeCell ref="JMW281:JND281"/>
    <mergeCell ref="JNE281:JNL281"/>
    <mergeCell ref="JNM281:JNT281"/>
    <mergeCell ref="JNU281:JOB281"/>
    <mergeCell ref="JOC281:JOJ281"/>
    <mergeCell ref="JOK281:JOR281"/>
    <mergeCell ref="JOS281:JOZ281"/>
    <mergeCell ref="JPA281:JPH281"/>
    <mergeCell ref="JPI281:JPP281"/>
    <mergeCell ref="JPQ281:JPX281"/>
    <mergeCell ref="JPY281:JQF281"/>
    <mergeCell ref="JQG281:JQN281"/>
    <mergeCell ref="JQO281:JQV281"/>
    <mergeCell ref="JQW281:JRD281"/>
    <mergeCell ref="JRE281:JRL281"/>
    <mergeCell ref="JRM281:JRT281"/>
    <mergeCell ref="JRU281:JSB281"/>
    <mergeCell ref="JSC281:JSJ281"/>
    <mergeCell ref="JSK281:JSR281"/>
    <mergeCell ref="JSS281:JSZ281"/>
    <mergeCell ref="JTA281:JTH281"/>
    <mergeCell ref="JTI281:JTP281"/>
    <mergeCell ref="JTQ281:JTX281"/>
    <mergeCell ref="JTY281:JUF281"/>
    <mergeCell ref="JUG281:JUN281"/>
    <mergeCell ref="JUO281:JUV281"/>
    <mergeCell ref="JUW281:JVD281"/>
    <mergeCell ref="JVE281:JVL281"/>
    <mergeCell ref="JVM281:JVT281"/>
    <mergeCell ref="JVU281:JWB281"/>
    <mergeCell ref="JWC281:JWJ281"/>
    <mergeCell ref="JWK281:JWR281"/>
    <mergeCell ref="JWS281:JWZ281"/>
    <mergeCell ref="JXA281:JXH281"/>
    <mergeCell ref="JXI281:JXP281"/>
    <mergeCell ref="JXQ281:JXX281"/>
    <mergeCell ref="JXY281:JYF281"/>
    <mergeCell ref="JYG281:JYN281"/>
    <mergeCell ref="JYO281:JYV281"/>
    <mergeCell ref="JYW281:JZD281"/>
    <mergeCell ref="JZE281:JZL281"/>
    <mergeCell ref="JZM281:JZT281"/>
    <mergeCell ref="JZU281:KAB281"/>
    <mergeCell ref="KAC281:KAJ281"/>
    <mergeCell ref="KAK281:KAR281"/>
    <mergeCell ref="KAS281:KAZ281"/>
    <mergeCell ref="KBA281:KBH281"/>
    <mergeCell ref="KBI281:KBP281"/>
    <mergeCell ref="KBQ281:KBX281"/>
    <mergeCell ref="KBY281:KCF281"/>
    <mergeCell ref="KCG281:KCN281"/>
    <mergeCell ref="KCO281:KCV281"/>
    <mergeCell ref="KCW281:KDD281"/>
    <mergeCell ref="KDE281:KDL281"/>
    <mergeCell ref="KDM281:KDT281"/>
    <mergeCell ref="KDU281:KEB281"/>
    <mergeCell ref="KEC281:KEJ281"/>
    <mergeCell ref="KEK281:KER281"/>
    <mergeCell ref="KES281:KEZ281"/>
    <mergeCell ref="KFA281:KFH281"/>
    <mergeCell ref="KFI281:KFP281"/>
    <mergeCell ref="KFQ281:KFX281"/>
    <mergeCell ref="KFY281:KGF281"/>
    <mergeCell ref="KGG281:KGN281"/>
    <mergeCell ref="KGO281:KGV281"/>
    <mergeCell ref="KGW281:KHD281"/>
    <mergeCell ref="KHE281:KHL281"/>
    <mergeCell ref="KHM281:KHT281"/>
    <mergeCell ref="KHU281:KIB281"/>
    <mergeCell ref="KIC281:KIJ281"/>
    <mergeCell ref="KIK281:KIR281"/>
    <mergeCell ref="KIS281:KIZ281"/>
    <mergeCell ref="KJA281:KJH281"/>
    <mergeCell ref="KJI281:KJP281"/>
    <mergeCell ref="KJQ281:KJX281"/>
    <mergeCell ref="KJY281:KKF281"/>
    <mergeCell ref="KKG281:KKN281"/>
    <mergeCell ref="KKO281:KKV281"/>
    <mergeCell ref="KKW281:KLD281"/>
    <mergeCell ref="KLE281:KLL281"/>
    <mergeCell ref="KLM281:KLT281"/>
    <mergeCell ref="KLU281:KMB281"/>
    <mergeCell ref="KMC281:KMJ281"/>
    <mergeCell ref="KMK281:KMR281"/>
    <mergeCell ref="KMS281:KMZ281"/>
    <mergeCell ref="KNA281:KNH281"/>
    <mergeCell ref="KNI281:KNP281"/>
    <mergeCell ref="KNQ281:KNX281"/>
    <mergeCell ref="KNY281:KOF281"/>
    <mergeCell ref="KOG281:KON281"/>
    <mergeCell ref="KOO281:KOV281"/>
    <mergeCell ref="KOW281:KPD281"/>
    <mergeCell ref="KPE281:KPL281"/>
    <mergeCell ref="KPM281:KPT281"/>
    <mergeCell ref="KPU281:KQB281"/>
    <mergeCell ref="KQC281:KQJ281"/>
    <mergeCell ref="KQK281:KQR281"/>
    <mergeCell ref="KQS281:KQZ281"/>
    <mergeCell ref="KRA281:KRH281"/>
    <mergeCell ref="KRI281:KRP281"/>
    <mergeCell ref="KRQ281:KRX281"/>
    <mergeCell ref="KRY281:KSF281"/>
    <mergeCell ref="KSG281:KSN281"/>
    <mergeCell ref="KSO281:KSV281"/>
    <mergeCell ref="KSW281:KTD281"/>
    <mergeCell ref="KTE281:KTL281"/>
    <mergeCell ref="KTM281:KTT281"/>
    <mergeCell ref="KTU281:KUB281"/>
    <mergeCell ref="KUC281:KUJ281"/>
    <mergeCell ref="KUK281:KUR281"/>
    <mergeCell ref="KUS281:KUZ281"/>
    <mergeCell ref="KVA281:KVH281"/>
    <mergeCell ref="KVI281:KVP281"/>
    <mergeCell ref="KVQ281:KVX281"/>
    <mergeCell ref="KVY281:KWF281"/>
    <mergeCell ref="KWG281:KWN281"/>
    <mergeCell ref="KWO281:KWV281"/>
    <mergeCell ref="KWW281:KXD281"/>
    <mergeCell ref="KXE281:KXL281"/>
    <mergeCell ref="KXM281:KXT281"/>
    <mergeCell ref="KXU281:KYB281"/>
    <mergeCell ref="KYC281:KYJ281"/>
    <mergeCell ref="KYK281:KYR281"/>
    <mergeCell ref="KYS281:KYZ281"/>
    <mergeCell ref="KZA281:KZH281"/>
    <mergeCell ref="KZI281:KZP281"/>
    <mergeCell ref="KZQ281:KZX281"/>
    <mergeCell ref="KZY281:LAF281"/>
    <mergeCell ref="LAG281:LAN281"/>
    <mergeCell ref="LAO281:LAV281"/>
    <mergeCell ref="LAW281:LBD281"/>
    <mergeCell ref="LBE281:LBL281"/>
    <mergeCell ref="LBM281:LBT281"/>
    <mergeCell ref="LBU281:LCB281"/>
    <mergeCell ref="LCC281:LCJ281"/>
    <mergeCell ref="LCK281:LCR281"/>
    <mergeCell ref="LCS281:LCZ281"/>
    <mergeCell ref="LDA281:LDH281"/>
    <mergeCell ref="LDI281:LDP281"/>
    <mergeCell ref="LDQ281:LDX281"/>
    <mergeCell ref="LDY281:LEF281"/>
    <mergeCell ref="LEG281:LEN281"/>
    <mergeCell ref="LEO281:LEV281"/>
    <mergeCell ref="LEW281:LFD281"/>
    <mergeCell ref="LFE281:LFL281"/>
    <mergeCell ref="LFM281:LFT281"/>
    <mergeCell ref="LFU281:LGB281"/>
    <mergeCell ref="LGC281:LGJ281"/>
    <mergeCell ref="LGK281:LGR281"/>
    <mergeCell ref="LGS281:LGZ281"/>
    <mergeCell ref="LHA281:LHH281"/>
    <mergeCell ref="LHI281:LHP281"/>
    <mergeCell ref="LHQ281:LHX281"/>
    <mergeCell ref="LHY281:LIF281"/>
    <mergeCell ref="LIG281:LIN281"/>
    <mergeCell ref="LIO281:LIV281"/>
    <mergeCell ref="LIW281:LJD281"/>
    <mergeCell ref="LJE281:LJL281"/>
    <mergeCell ref="LJM281:LJT281"/>
    <mergeCell ref="LJU281:LKB281"/>
    <mergeCell ref="LKC281:LKJ281"/>
    <mergeCell ref="LKK281:LKR281"/>
    <mergeCell ref="LKS281:LKZ281"/>
    <mergeCell ref="LLA281:LLH281"/>
    <mergeCell ref="LLI281:LLP281"/>
    <mergeCell ref="LLQ281:LLX281"/>
    <mergeCell ref="LLY281:LMF281"/>
    <mergeCell ref="LMG281:LMN281"/>
    <mergeCell ref="LMO281:LMV281"/>
    <mergeCell ref="LMW281:LND281"/>
    <mergeCell ref="LNE281:LNL281"/>
    <mergeCell ref="LNM281:LNT281"/>
    <mergeCell ref="LNU281:LOB281"/>
    <mergeCell ref="LOC281:LOJ281"/>
    <mergeCell ref="LOK281:LOR281"/>
    <mergeCell ref="LOS281:LOZ281"/>
    <mergeCell ref="LPA281:LPH281"/>
    <mergeCell ref="LPI281:LPP281"/>
    <mergeCell ref="LPQ281:LPX281"/>
    <mergeCell ref="LPY281:LQF281"/>
    <mergeCell ref="LQG281:LQN281"/>
    <mergeCell ref="LQO281:LQV281"/>
    <mergeCell ref="LQW281:LRD281"/>
    <mergeCell ref="LRE281:LRL281"/>
    <mergeCell ref="LRM281:LRT281"/>
    <mergeCell ref="LRU281:LSB281"/>
    <mergeCell ref="LSC281:LSJ281"/>
    <mergeCell ref="LSK281:LSR281"/>
    <mergeCell ref="LSS281:LSZ281"/>
    <mergeCell ref="LTA281:LTH281"/>
    <mergeCell ref="LTI281:LTP281"/>
    <mergeCell ref="LTQ281:LTX281"/>
    <mergeCell ref="LTY281:LUF281"/>
    <mergeCell ref="LUG281:LUN281"/>
    <mergeCell ref="LUO281:LUV281"/>
    <mergeCell ref="LUW281:LVD281"/>
    <mergeCell ref="LVE281:LVL281"/>
    <mergeCell ref="LVM281:LVT281"/>
    <mergeCell ref="LVU281:LWB281"/>
    <mergeCell ref="LWC281:LWJ281"/>
    <mergeCell ref="LWK281:LWR281"/>
    <mergeCell ref="LWS281:LWZ281"/>
    <mergeCell ref="LXA281:LXH281"/>
    <mergeCell ref="LXI281:LXP281"/>
    <mergeCell ref="LXQ281:LXX281"/>
    <mergeCell ref="LXY281:LYF281"/>
    <mergeCell ref="LYG281:LYN281"/>
    <mergeCell ref="LYO281:LYV281"/>
    <mergeCell ref="LYW281:LZD281"/>
    <mergeCell ref="LZE281:LZL281"/>
    <mergeCell ref="LZM281:LZT281"/>
    <mergeCell ref="LZU281:MAB281"/>
    <mergeCell ref="MAC281:MAJ281"/>
    <mergeCell ref="MAK281:MAR281"/>
    <mergeCell ref="MAS281:MAZ281"/>
    <mergeCell ref="MBA281:MBH281"/>
    <mergeCell ref="MBI281:MBP281"/>
    <mergeCell ref="MBQ281:MBX281"/>
    <mergeCell ref="MBY281:MCF281"/>
    <mergeCell ref="MCG281:MCN281"/>
    <mergeCell ref="MCO281:MCV281"/>
    <mergeCell ref="MCW281:MDD281"/>
    <mergeCell ref="MDE281:MDL281"/>
    <mergeCell ref="MDM281:MDT281"/>
    <mergeCell ref="MDU281:MEB281"/>
    <mergeCell ref="MEC281:MEJ281"/>
    <mergeCell ref="MEK281:MER281"/>
    <mergeCell ref="MES281:MEZ281"/>
    <mergeCell ref="MFA281:MFH281"/>
    <mergeCell ref="MFI281:MFP281"/>
    <mergeCell ref="MFQ281:MFX281"/>
    <mergeCell ref="MFY281:MGF281"/>
    <mergeCell ref="MGG281:MGN281"/>
    <mergeCell ref="MGO281:MGV281"/>
    <mergeCell ref="MGW281:MHD281"/>
    <mergeCell ref="MHE281:MHL281"/>
    <mergeCell ref="MHM281:MHT281"/>
    <mergeCell ref="MHU281:MIB281"/>
    <mergeCell ref="MIC281:MIJ281"/>
    <mergeCell ref="MIK281:MIR281"/>
    <mergeCell ref="MIS281:MIZ281"/>
    <mergeCell ref="MJA281:MJH281"/>
    <mergeCell ref="MJI281:MJP281"/>
    <mergeCell ref="MJQ281:MJX281"/>
    <mergeCell ref="MJY281:MKF281"/>
    <mergeCell ref="MKG281:MKN281"/>
    <mergeCell ref="MKO281:MKV281"/>
    <mergeCell ref="MKW281:MLD281"/>
    <mergeCell ref="MLE281:MLL281"/>
    <mergeCell ref="MLM281:MLT281"/>
    <mergeCell ref="MLU281:MMB281"/>
    <mergeCell ref="MMC281:MMJ281"/>
    <mergeCell ref="MMK281:MMR281"/>
    <mergeCell ref="MMS281:MMZ281"/>
    <mergeCell ref="MNA281:MNH281"/>
    <mergeCell ref="MNI281:MNP281"/>
    <mergeCell ref="MNQ281:MNX281"/>
    <mergeCell ref="MNY281:MOF281"/>
    <mergeCell ref="MOG281:MON281"/>
    <mergeCell ref="MOO281:MOV281"/>
    <mergeCell ref="MOW281:MPD281"/>
    <mergeCell ref="MPE281:MPL281"/>
    <mergeCell ref="MPM281:MPT281"/>
    <mergeCell ref="MPU281:MQB281"/>
    <mergeCell ref="MQC281:MQJ281"/>
    <mergeCell ref="MQK281:MQR281"/>
    <mergeCell ref="MQS281:MQZ281"/>
    <mergeCell ref="MRA281:MRH281"/>
    <mergeCell ref="MRI281:MRP281"/>
    <mergeCell ref="MRQ281:MRX281"/>
    <mergeCell ref="MRY281:MSF281"/>
    <mergeCell ref="MSG281:MSN281"/>
    <mergeCell ref="MSO281:MSV281"/>
    <mergeCell ref="MSW281:MTD281"/>
    <mergeCell ref="MTE281:MTL281"/>
    <mergeCell ref="MTM281:MTT281"/>
    <mergeCell ref="MTU281:MUB281"/>
    <mergeCell ref="MUC281:MUJ281"/>
    <mergeCell ref="MUK281:MUR281"/>
    <mergeCell ref="MUS281:MUZ281"/>
    <mergeCell ref="MVA281:MVH281"/>
    <mergeCell ref="MVI281:MVP281"/>
    <mergeCell ref="MVQ281:MVX281"/>
    <mergeCell ref="MVY281:MWF281"/>
    <mergeCell ref="MWG281:MWN281"/>
    <mergeCell ref="MWO281:MWV281"/>
    <mergeCell ref="MWW281:MXD281"/>
    <mergeCell ref="MXE281:MXL281"/>
    <mergeCell ref="MXM281:MXT281"/>
    <mergeCell ref="MXU281:MYB281"/>
    <mergeCell ref="MYC281:MYJ281"/>
    <mergeCell ref="MYK281:MYR281"/>
    <mergeCell ref="MYS281:MYZ281"/>
    <mergeCell ref="MZA281:MZH281"/>
    <mergeCell ref="MZI281:MZP281"/>
    <mergeCell ref="MZQ281:MZX281"/>
    <mergeCell ref="MZY281:NAF281"/>
    <mergeCell ref="NAG281:NAN281"/>
    <mergeCell ref="NAO281:NAV281"/>
    <mergeCell ref="NAW281:NBD281"/>
    <mergeCell ref="NBE281:NBL281"/>
    <mergeCell ref="NBM281:NBT281"/>
    <mergeCell ref="NBU281:NCB281"/>
    <mergeCell ref="NCC281:NCJ281"/>
    <mergeCell ref="NCK281:NCR281"/>
    <mergeCell ref="NCS281:NCZ281"/>
    <mergeCell ref="NDA281:NDH281"/>
    <mergeCell ref="NDI281:NDP281"/>
    <mergeCell ref="NDQ281:NDX281"/>
    <mergeCell ref="NDY281:NEF281"/>
    <mergeCell ref="NEG281:NEN281"/>
    <mergeCell ref="NEO281:NEV281"/>
    <mergeCell ref="NEW281:NFD281"/>
    <mergeCell ref="NFE281:NFL281"/>
    <mergeCell ref="NFM281:NFT281"/>
    <mergeCell ref="NFU281:NGB281"/>
    <mergeCell ref="NGC281:NGJ281"/>
    <mergeCell ref="NGK281:NGR281"/>
    <mergeCell ref="NGS281:NGZ281"/>
    <mergeCell ref="NHA281:NHH281"/>
    <mergeCell ref="NHI281:NHP281"/>
    <mergeCell ref="NHQ281:NHX281"/>
    <mergeCell ref="NHY281:NIF281"/>
    <mergeCell ref="NIG281:NIN281"/>
    <mergeCell ref="NIO281:NIV281"/>
    <mergeCell ref="NIW281:NJD281"/>
    <mergeCell ref="NJE281:NJL281"/>
    <mergeCell ref="NJM281:NJT281"/>
    <mergeCell ref="NJU281:NKB281"/>
    <mergeCell ref="NKC281:NKJ281"/>
    <mergeCell ref="NKK281:NKR281"/>
    <mergeCell ref="NKS281:NKZ281"/>
    <mergeCell ref="NLA281:NLH281"/>
    <mergeCell ref="NLI281:NLP281"/>
    <mergeCell ref="NLQ281:NLX281"/>
    <mergeCell ref="NLY281:NMF281"/>
    <mergeCell ref="NMG281:NMN281"/>
    <mergeCell ref="NMO281:NMV281"/>
    <mergeCell ref="NMW281:NND281"/>
    <mergeCell ref="NNE281:NNL281"/>
    <mergeCell ref="NNM281:NNT281"/>
    <mergeCell ref="NNU281:NOB281"/>
    <mergeCell ref="NOC281:NOJ281"/>
    <mergeCell ref="NOK281:NOR281"/>
    <mergeCell ref="NOS281:NOZ281"/>
    <mergeCell ref="NPA281:NPH281"/>
    <mergeCell ref="NPI281:NPP281"/>
    <mergeCell ref="NPQ281:NPX281"/>
    <mergeCell ref="NPY281:NQF281"/>
    <mergeCell ref="NQG281:NQN281"/>
    <mergeCell ref="NQO281:NQV281"/>
    <mergeCell ref="NQW281:NRD281"/>
    <mergeCell ref="NRE281:NRL281"/>
    <mergeCell ref="NRM281:NRT281"/>
    <mergeCell ref="NRU281:NSB281"/>
    <mergeCell ref="NSC281:NSJ281"/>
    <mergeCell ref="NSK281:NSR281"/>
    <mergeCell ref="NSS281:NSZ281"/>
    <mergeCell ref="NTA281:NTH281"/>
    <mergeCell ref="NTI281:NTP281"/>
    <mergeCell ref="NTQ281:NTX281"/>
    <mergeCell ref="NTY281:NUF281"/>
    <mergeCell ref="NUG281:NUN281"/>
    <mergeCell ref="NUO281:NUV281"/>
    <mergeCell ref="NUW281:NVD281"/>
    <mergeCell ref="NVE281:NVL281"/>
    <mergeCell ref="NVM281:NVT281"/>
    <mergeCell ref="NVU281:NWB281"/>
    <mergeCell ref="NWC281:NWJ281"/>
    <mergeCell ref="NWK281:NWR281"/>
    <mergeCell ref="NWS281:NWZ281"/>
    <mergeCell ref="NXA281:NXH281"/>
    <mergeCell ref="NXI281:NXP281"/>
    <mergeCell ref="NXQ281:NXX281"/>
    <mergeCell ref="NXY281:NYF281"/>
    <mergeCell ref="NYG281:NYN281"/>
    <mergeCell ref="NYO281:NYV281"/>
    <mergeCell ref="NYW281:NZD281"/>
    <mergeCell ref="NZE281:NZL281"/>
    <mergeCell ref="NZM281:NZT281"/>
    <mergeCell ref="NZU281:OAB281"/>
    <mergeCell ref="OAC281:OAJ281"/>
    <mergeCell ref="OAK281:OAR281"/>
    <mergeCell ref="OAS281:OAZ281"/>
    <mergeCell ref="OBA281:OBH281"/>
    <mergeCell ref="OBI281:OBP281"/>
    <mergeCell ref="OBQ281:OBX281"/>
    <mergeCell ref="OBY281:OCF281"/>
    <mergeCell ref="OCG281:OCN281"/>
    <mergeCell ref="OCO281:OCV281"/>
    <mergeCell ref="OCW281:ODD281"/>
    <mergeCell ref="ODE281:ODL281"/>
    <mergeCell ref="ODM281:ODT281"/>
    <mergeCell ref="ODU281:OEB281"/>
    <mergeCell ref="OEC281:OEJ281"/>
    <mergeCell ref="OEK281:OER281"/>
    <mergeCell ref="OES281:OEZ281"/>
    <mergeCell ref="OFA281:OFH281"/>
    <mergeCell ref="OFI281:OFP281"/>
    <mergeCell ref="OFQ281:OFX281"/>
    <mergeCell ref="OFY281:OGF281"/>
    <mergeCell ref="OGG281:OGN281"/>
    <mergeCell ref="OGO281:OGV281"/>
    <mergeCell ref="OGW281:OHD281"/>
    <mergeCell ref="OHE281:OHL281"/>
    <mergeCell ref="OHM281:OHT281"/>
    <mergeCell ref="OHU281:OIB281"/>
    <mergeCell ref="OIC281:OIJ281"/>
    <mergeCell ref="OIK281:OIR281"/>
    <mergeCell ref="OIS281:OIZ281"/>
    <mergeCell ref="OJA281:OJH281"/>
    <mergeCell ref="OJI281:OJP281"/>
    <mergeCell ref="OJQ281:OJX281"/>
    <mergeCell ref="OJY281:OKF281"/>
    <mergeCell ref="OKG281:OKN281"/>
    <mergeCell ref="OKO281:OKV281"/>
    <mergeCell ref="OKW281:OLD281"/>
    <mergeCell ref="OLE281:OLL281"/>
    <mergeCell ref="OLM281:OLT281"/>
    <mergeCell ref="OLU281:OMB281"/>
    <mergeCell ref="OMC281:OMJ281"/>
    <mergeCell ref="OMK281:OMR281"/>
    <mergeCell ref="OMS281:OMZ281"/>
    <mergeCell ref="ONA281:ONH281"/>
    <mergeCell ref="ONI281:ONP281"/>
    <mergeCell ref="ONQ281:ONX281"/>
    <mergeCell ref="ONY281:OOF281"/>
    <mergeCell ref="OOG281:OON281"/>
    <mergeCell ref="OOO281:OOV281"/>
    <mergeCell ref="OOW281:OPD281"/>
    <mergeCell ref="OPE281:OPL281"/>
    <mergeCell ref="OPM281:OPT281"/>
    <mergeCell ref="OPU281:OQB281"/>
    <mergeCell ref="OQC281:OQJ281"/>
    <mergeCell ref="OQK281:OQR281"/>
    <mergeCell ref="OQS281:OQZ281"/>
    <mergeCell ref="ORA281:ORH281"/>
    <mergeCell ref="ORI281:ORP281"/>
    <mergeCell ref="ORQ281:ORX281"/>
    <mergeCell ref="ORY281:OSF281"/>
    <mergeCell ref="OSG281:OSN281"/>
    <mergeCell ref="OSO281:OSV281"/>
    <mergeCell ref="OSW281:OTD281"/>
    <mergeCell ref="OTE281:OTL281"/>
    <mergeCell ref="OTM281:OTT281"/>
    <mergeCell ref="OTU281:OUB281"/>
    <mergeCell ref="OUC281:OUJ281"/>
    <mergeCell ref="OUK281:OUR281"/>
    <mergeCell ref="OUS281:OUZ281"/>
    <mergeCell ref="OVA281:OVH281"/>
    <mergeCell ref="OVI281:OVP281"/>
    <mergeCell ref="OVQ281:OVX281"/>
    <mergeCell ref="OVY281:OWF281"/>
    <mergeCell ref="OWG281:OWN281"/>
    <mergeCell ref="OWO281:OWV281"/>
    <mergeCell ref="OWW281:OXD281"/>
    <mergeCell ref="OXE281:OXL281"/>
    <mergeCell ref="OXM281:OXT281"/>
    <mergeCell ref="OXU281:OYB281"/>
    <mergeCell ref="OYC281:OYJ281"/>
    <mergeCell ref="OYK281:OYR281"/>
    <mergeCell ref="OYS281:OYZ281"/>
    <mergeCell ref="OZA281:OZH281"/>
    <mergeCell ref="OZI281:OZP281"/>
    <mergeCell ref="OZQ281:OZX281"/>
    <mergeCell ref="OZY281:PAF281"/>
    <mergeCell ref="PAG281:PAN281"/>
    <mergeCell ref="PAO281:PAV281"/>
    <mergeCell ref="PAW281:PBD281"/>
    <mergeCell ref="PBE281:PBL281"/>
    <mergeCell ref="PBM281:PBT281"/>
    <mergeCell ref="PBU281:PCB281"/>
    <mergeCell ref="PCC281:PCJ281"/>
    <mergeCell ref="PCK281:PCR281"/>
    <mergeCell ref="PCS281:PCZ281"/>
    <mergeCell ref="PDA281:PDH281"/>
    <mergeCell ref="PDI281:PDP281"/>
    <mergeCell ref="PDQ281:PDX281"/>
    <mergeCell ref="PDY281:PEF281"/>
    <mergeCell ref="PEG281:PEN281"/>
    <mergeCell ref="PEO281:PEV281"/>
    <mergeCell ref="PEW281:PFD281"/>
    <mergeCell ref="PFE281:PFL281"/>
    <mergeCell ref="PFM281:PFT281"/>
    <mergeCell ref="PFU281:PGB281"/>
    <mergeCell ref="PGC281:PGJ281"/>
    <mergeCell ref="PGK281:PGR281"/>
    <mergeCell ref="PGS281:PGZ281"/>
    <mergeCell ref="PHA281:PHH281"/>
    <mergeCell ref="PHI281:PHP281"/>
    <mergeCell ref="PHQ281:PHX281"/>
    <mergeCell ref="PHY281:PIF281"/>
    <mergeCell ref="PIG281:PIN281"/>
    <mergeCell ref="PIO281:PIV281"/>
    <mergeCell ref="PIW281:PJD281"/>
    <mergeCell ref="PJE281:PJL281"/>
    <mergeCell ref="PJM281:PJT281"/>
    <mergeCell ref="PJU281:PKB281"/>
    <mergeCell ref="PKC281:PKJ281"/>
    <mergeCell ref="PKK281:PKR281"/>
    <mergeCell ref="PKS281:PKZ281"/>
    <mergeCell ref="PLA281:PLH281"/>
    <mergeCell ref="PLI281:PLP281"/>
    <mergeCell ref="PLQ281:PLX281"/>
    <mergeCell ref="PLY281:PMF281"/>
    <mergeCell ref="PMG281:PMN281"/>
    <mergeCell ref="PMO281:PMV281"/>
    <mergeCell ref="PMW281:PND281"/>
    <mergeCell ref="PNE281:PNL281"/>
    <mergeCell ref="PNM281:PNT281"/>
    <mergeCell ref="PNU281:POB281"/>
    <mergeCell ref="POC281:POJ281"/>
    <mergeCell ref="POK281:POR281"/>
    <mergeCell ref="POS281:POZ281"/>
    <mergeCell ref="PPA281:PPH281"/>
    <mergeCell ref="PPI281:PPP281"/>
    <mergeCell ref="PPQ281:PPX281"/>
    <mergeCell ref="PPY281:PQF281"/>
    <mergeCell ref="PQG281:PQN281"/>
    <mergeCell ref="PQO281:PQV281"/>
    <mergeCell ref="PQW281:PRD281"/>
    <mergeCell ref="PRE281:PRL281"/>
    <mergeCell ref="PRM281:PRT281"/>
    <mergeCell ref="PRU281:PSB281"/>
    <mergeCell ref="PSC281:PSJ281"/>
    <mergeCell ref="PSK281:PSR281"/>
    <mergeCell ref="PSS281:PSZ281"/>
    <mergeCell ref="PTA281:PTH281"/>
    <mergeCell ref="PTI281:PTP281"/>
    <mergeCell ref="PTQ281:PTX281"/>
    <mergeCell ref="PTY281:PUF281"/>
    <mergeCell ref="PUG281:PUN281"/>
    <mergeCell ref="PUO281:PUV281"/>
    <mergeCell ref="PUW281:PVD281"/>
    <mergeCell ref="PVE281:PVL281"/>
    <mergeCell ref="PVM281:PVT281"/>
    <mergeCell ref="PVU281:PWB281"/>
    <mergeCell ref="PWC281:PWJ281"/>
    <mergeCell ref="PWK281:PWR281"/>
    <mergeCell ref="PWS281:PWZ281"/>
    <mergeCell ref="PXA281:PXH281"/>
    <mergeCell ref="PXI281:PXP281"/>
    <mergeCell ref="PXQ281:PXX281"/>
    <mergeCell ref="PXY281:PYF281"/>
    <mergeCell ref="PYG281:PYN281"/>
    <mergeCell ref="PYO281:PYV281"/>
    <mergeCell ref="PYW281:PZD281"/>
    <mergeCell ref="PZE281:PZL281"/>
    <mergeCell ref="PZM281:PZT281"/>
    <mergeCell ref="PZU281:QAB281"/>
    <mergeCell ref="QAC281:QAJ281"/>
    <mergeCell ref="QAK281:QAR281"/>
    <mergeCell ref="QAS281:QAZ281"/>
    <mergeCell ref="QBA281:QBH281"/>
    <mergeCell ref="QBI281:QBP281"/>
    <mergeCell ref="QBQ281:QBX281"/>
    <mergeCell ref="QBY281:QCF281"/>
    <mergeCell ref="QCG281:QCN281"/>
    <mergeCell ref="QCO281:QCV281"/>
    <mergeCell ref="QCW281:QDD281"/>
    <mergeCell ref="QDE281:QDL281"/>
    <mergeCell ref="QDM281:QDT281"/>
    <mergeCell ref="QDU281:QEB281"/>
    <mergeCell ref="QEC281:QEJ281"/>
    <mergeCell ref="QEK281:QER281"/>
    <mergeCell ref="QES281:QEZ281"/>
    <mergeCell ref="QFA281:QFH281"/>
    <mergeCell ref="QFI281:QFP281"/>
    <mergeCell ref="QFQ281:QFX281"/>
    <mergeCell ref="QFY281:QGF281"/>
    <mergeCell ref="QGG281:QGN281"/>
    <mergeCell ref="QGO281:QGV281"/>
    <mergeCell ref="QGW281:QHD281"/>
    <mergeCell ref="QHE281:QHL281"/>
    <mergeCell ref="QHM281:QHT281"/>
    <mergeCell ref="QHU281:QIB281"/>
    <mergeCell ref="QIC281:QIJ281"/>
    <mergeCell ref="QIK281:QIR281"/>
    <mergeCell ref="QIS281:QIZ281"/>
    <mergeCell ref="QJA281:QJH281"/>
    <mergeCell ref="QJI281:QJP281"/>
    <mergeCell ref="QJQ281:QJX281"/>
    <mergeCell ref="QJY281:QKF281"/>
    <mergeCell ref="QKG281:QKN281"/>
    <mergeCell ref="QKO281:QKV281"/>
    <mergeCell ref="QKW281:QLD281"/>
    <mergeCell ref="QLE281:QLL281"/>
    <mergeCell ref="QLM281:QLT281"/>
    <mergeCell ref="QLU281:QMB281"/>
    <mergeCell ref="QMC281:QMJ281"/>
    <mergeCell ref="QMK281:QMR281"/>
    <mergeCell ref="QMS281:QMZ281"/>
    <mergeCell ref="QNA281:QNH281"/>
    <mergeCell ref="QNI281:QNP281"/>
    <mergeCell ref="QNQ281:QNX281"/>
    <mergeCell ref="QNY281:QOF281"/>
    <mergeCell ref="QOG281:QON281"/>
    <mergeCell ref="QOO281:QOV281"/>
    <mergeCell ref="QOW281:QPD281"/>
    <mergeCell ref="QPE281:QPL281"/>
    <mergeCell ref="QPM281:QPT281"/>
    <mergeCell ref="QPU281:QQB281"/>
    <mergeCell ref="QQC281:QQJ281"/>
    <mergeCell ref="QQK281:QQR281"/>
    <mergeCell ref="QQS281:QQZ281"/>
    <mergeCell ref="QRA281:QRH281"/>
    <mergeCell ref="QRI281:QRP281"/>
    <mergeCell ref="QRQ281:QRX281"/>
    <mergeCell ref="QRY281:QSF281"/>
    <mergeCell ref="QSG281:QSN281"/>
    <mergeCell ref="QSO281:QSV281"/>
    <mergeCell ref="QSW281:QTD281"/>
    <mergeCell ref="QTE281:QTL281"/>
    <mergeCell ref="QTM281:QTT281"/>
    <mergeCell ref="QTU281:QUB281"/>
    <mergeCell ref="QUC281:QUJ281"/>
    <mergeCell ref="QUK281:QUR281"/>
    <mergeCell ref="QUS281:QUZ281"/>
    <mergeCell ref="QVA281:QVH281"/>
    <mergeCell ref="QVI281:QVP281"/>
    <mergeCell ref="QVQ281:QVX281"/>
    <mergeCell ref="QVY281:QWF281"/>
    <mergeCell ref="QWG281:QWN281"/>
    <mergeCell ref="QWO281:QWV281"/>
    <mergeCell ref="QWW281:QXD281"/>
    <mergeCell ref="QXE281:QXL281"/>
    <mergeCell ref="QXM281:QXT281"/>
    <mergeCell ref="QXU281:QYB281"/>
    <mergeCell ref="QYC281:QYJ281"/>
    <mergeCell ref="QYK281:QYR281"/>
    <mergeCell ref="QYS281:QYZ281"/>
    <mergeCell ref="QZA281:QZH281"/>
    <mergeCell ref="QZI281:QZP281"/>
    <mergeCell ref="QZQ281:QZX281"/>
    <mergeCell ref="QZY281:RAF281"/>
    <mergeCell ref="RAG281:RAN281"/>
    <mergeCell ref="RAO281:RAV281"/>
    <mergeCell ref="RAW281:RBD281"/>
    <mergeCell ref="RBE281:RBL281"/>
    <mergeCell ref="RBM281:RBT281"/>
    <mergeCell ref="RBU281:RCB281"/>
    <mergeCell ref="RCC281:RCJ281"/>
    <mergeCell ref="RCK281:RCR281"/>
    <mergeCell ref="RCS281:RCZ281"/>
    <mergeCell ref="RDA281:RDH281"/>
    <mergeCell ref="RDI281:RDP281"/>
    <mergeCell ref="RDQ281:RDX281"/>
    <mergeCell ref="RDY281:REF281"/>
    <mergeCell ref="REG281:REN281"/>
    <mergeCell ref="REO281:REV281"/>
    <mergeCell ref="REW281:RFD281"/>
    <mergeCell ref="RFE281:RFL281"/>
    <mergeCell ref="RFM281:RFT281"/>
    <mergeCell ref="RFU281:RGB281"/>
    <mergeCell ref="RGC281:RGJ281"/>
    <mergeCell ref="RGK281:RGR281"/>
    <mergeCell ref="RGS281:RGZ281"/>
    <mergeCell ref="RHA281:RHH281"/>
    <mergeCell ref="RHI281:RHP281"/>
    <mergeCell ref="RHQ281:RHX281"/>
    <mergeCell ref="RHY281:RIF281"/>
    <mergeCell ref="RIG281:RIN281"/>
    <mergeCell ref="RIO281:RIV281"/>
    <mergeCell ref="RIW281:RJD281"/>
    <mergeCell ref="RJE281:RJL281"/>
    <mergeCell ref="RJM281:RJT281"/>
    <mergeCell ref="RJU281:RKB281"/>
    <mergeCell ref="RKC281:RKJ281"/>
    <mergeCell ref="RKK281:RKR281"/>
    <mergeCell ref="RKS281:RKZ281"/>
    <mergeCell ref="RLA281:RLH281"/>
    <mergeCell ref="RLI281:RLP281"/>
    <mergeCell ref="RLQ281:RLX281"/>
    <mergeCell ref="RLY281:RMF281"/>
    <mergeCell ref="RMG281:RMN281"/>
    <mergeCell ref="RMO281:RMV281"/>
    <mergeCell ref="RMW281:RND281"/>
    <mergeCell ref="RNE281:RNL281"/>
    <mergeCell ref="RNM281:RNT281"/>
    <mergeCell ref="RNU281:ROB281"/>
    <mergeCell ref="ROC281:ROJ281"/>
    <mergeCell ref="ROK281:ROR281"/>
    <mergeCell ref="ROS281:ROZ281"/>
    <mergeCell ref="RPA281:RPH281"/>
    <mergeCell ref="RPI281:RPP281"/>
    <mergeCell ref="RPQ281:RPX281"/>
    <mergeCell ref="RPY281:RQF281"/>
    <mergeCell ref="RQG281:RQN281"/>
    <mergeCell ref="RQO281:RQV281"/>
    <mergeCell ref="RQW281:RRD281"/>
    <mergeCell ref="RRE281:RRL281"/>
    <mergeCell ref="RRM281:RRT281"/>
    <mergeCell ref="RRU281:RSB281"/>
    <mergeCell ref="RSC281:RSJ281"/>
    <mergeCell ref="RSK281:RSR281"/>
    <mergeCell ref="RSS281:RSZ281"/>
    <mergeCell ref="RTA281:RTH281"/>
    <mergeCell ref="RTI281:RTP281"/>
    <mergeCell ref="RTQ281:RTX281"/>
    <mergeCell ref="RTY281:RUF281"/>
    <mergeCell ref="RUG281:RUN281"/>
    <mergeCell ref="RUO281:RUV281"/>
    <mergeCell ref="RUW281:RVD281"/>
    <mergeCell ref="RVE281:RVL281"/>
    <mergeCell ref="RVM281:RVT281"/>
    <mergeCell ref="RVU281:RWB281"/>
    <mergeCell ref="RWC281:RWJ281"/>
    <mergeCell ref="RWK281:RWR281"/>
    <mergeCell ref="RWS281:RWZ281"/>
    <mergeCell ref="RXA281:RXH281"/>
    <mergeCell ref="RXI281:RXP281"/>
    <mergeCell ref="RXQ281:RXX281"/>
    <mergeCell ref="RXY281:RYF281"/>
    <mergeCell ref="RYG281:RYN281"/>
    <mergeCell ref="RYO281:RYV281"/>
    <mergeCell ref="RYW281:RZD281"/>
    <mergeCell ref="RZE281:RZL281"/>
    <mergeCell ref="RZM281:RZT281"/>
    <mergeCell ref="RZU281:SAB281"/>
    <mergeCell ref="SAC281:SAJ281"/>
    <mergeCell ref="SAK281:SAR281"/>
    <mergeCell ref="SAS281:SAZ281"/>
    <mergeCell ref="SBA281:SBH281"/>
    <mergeCell ref="SBI281:SBP281"/>
    <mergeCell ref="SBQ281:SBX281"/>
    <mergeCell ref="SBY281:SCF281"/>
    <mergeCell ref="SCG281:SCN281"/>
    <mergeCell ref="SCO281:SCV281"/>
    <mergeCell ref="SCW281:SDD281"/>
    <mergeCell ref="SDE281:SDL281"/>
    <mergeCell ref="SDM281:SDT281"/>
    <mergeCell ref="SDU281:SEB281"/>
    <mergeCell ref="SEC281:SEJ281"/>
    <mergeCell ref="SEK281:SER281"/>
    <mergeCell ref="SES281:SEZ281"/>
    <mergeCell ref="SFA281:SFH281"/>
    <mergeCell ref="SFI281:SFP281"/>
    <mergeCell ref="SFQ281:SFX281"/>
    <mergeCell ref="SFY281:SGF281"/>
    <mergeCell ref="SGG281:SGN281"/>
    <mergeCell ref="SGO281:SGV281"/>
    <mergeCell ref="SGW281:SHD281"/>
    <mergeCell ref="SHE281:SHL281"/>
    <mergeCell ref="SHM281:SHT281"/>
    <mergeCell ref="SHU281:SIB281"/>
    <mergeCell ref="SIC281:SIJ281"/>
    <mergeCell ref="SIK281:SIR281"/>
    <mergeCell ref="SIS281:SIZ281"/>
    <mergeCell ref="SJA281:SJH281"/>
    <mergeCell ref="SJI281:SJP281"/>
    <mergeCell ref="SJQ281:SJX281"/>
    <mergeCell ref="SJY281:SKF281"/>
    <mergeCell ref="SKG281:SKN281"/>
    <mergeCell ref="SKO281:SKV281"/>
    <mergeCell ref="SKW281:SLD281"/>
    <mergeCell ref="SLE281:SLL281"/>
    <mergeCell ref="SLM281:SLT281"/>
    <mergeCell ref="SLU281:SMB281"/>
    <mergeCell ref="SMC281:SMJ281"/>
    <mergeCell ref="SMK281:SMR281"/>
    <mergeCell ref="SMS281:SMZ281"/>
    <mergeCell ref="SNA281:SNH281"/>
    <mergeCell ref="SNI281:SNP281"/>
    <mergeCell ref="SNQ281:SNX281"/>
    <mergeCell ref="SNY281:SOF281"/>
    <mergeCell ref="SOG281:SON281"/>
    <mergeCell ref="SOO281:SOV281"/>
    <mergeCell ref="SOW281:SPD281"/>
    <mergeCell ref="SPE281:SPL281"/>
    <mergeCell ref="SPM281:SPT281"/>
    <mergeCell ref="SPU281:SQB281"/>
    <mergeCell ref="SQC281:SQJ281"/>
    <mergeCell ref="SQK281:SQR281"/>
    <mergeCell ref="SQS281:SQZ281"/>
    <mergeCell ref="SRA281:SRH281"/>
    <mergeCell ref="SRI281:SRP281"/>
    <mergeCell ref="SRQ281:SRX281"/>
    <mergeCell ref="SRY281:SSF281"/>
    <mergeCell ref="SSG281:SSN281"/>
    <mergeCell ref="SSO281:SSV281"/>
    <mergeCell ref="SSW281:STD281"/>
    <mergeCell ref="STE281:STL281"/>
    <mergeCell ref="STM281:STT281"/>
    <mergeCell ref="STU281:SUB281"/>
    <mergeCell ref="SUC281:SUJ281"/>
    <mergeCell ref="SUK281:SUR281"/>
    <mergeCell ref="SUS281:SUZ281"/>
    <mergeCell ref="SVA281:SVH281"/>
    <mergeCell ref="SVI281:SVP281"/>
    <mergeCell ref="SVQ281:SVX281"/>
    <mergeCell ref="SVY281:SWF281"/>
    <mergeCell ref="SWG281:SWN281"/>
    <mergeCell ref="SWO281:SWV281"/>
    <mergeCell ref="SWW281:SXD281"/>
    <mergeCell ref="SXE281:SXL281"/>
    <mergeCell ref="SXM281:SXT281"/>
    <mergeCell ref="SXU281:SYB281"/>
    <mergeCell ref="SYC281:SYJ281"/>
    <mergeCell ref="SYK281:SYR281"/>
    <mergeCell ref="SYS281:SYZ281"/>
    <mergeCell ref="SZA281:SZH281"/>
    <mergeCell ref="SZI281:SZP281"/>
    <mergeCell ref="SZQ281:SZX281"/>
    <mergeCell ref="SZY281:TAF281"/>
    <mergeCell ref="TAG281:TAN281"/>
    <mergeCell ref="TAO281:TAV281"/>
    <mergeCell ref="TAW281:TBD281"/>
    <mergeCell ref="TBE281:TBL281"/>
    <mergeCell ref="TBM281:TBT281"/>
    <mergeCell ref="TBU281:TCB281"/>
    <mergeCell ref="TCC281:TCJ281"/>
    <mergeCell ref="TCK281:TCR281"/>
    <mergeCell ref="TCS281:TCZ281"/>
    <mergeCell ref="TDA281:TDH281"/>
    <mergeCell ref="TDI281:TDP281"/>
    <mergeCell ref="TDQ281:TDX281"/>
    <mergeCell ref="TDY281:TEF281"/>
    <mergeCell ref="TEG281:TEN281"/>
    <mergeCell ref="TEO281:TEV281"/>
    <mergeCell ref="TEW281:TFD281"/>
    <mergeCell ref="TFE281:TFL281"/>
    <mergeCell ref="TFM281:TFT281"/>
    <mergeCell ref="TFU281:TGB281"/>
    <mergeCell ref="TGC281:TGJ281"/>
    <mergeCell ref="TGK281:TGR281"/>
    <mergeCell ref="TGS281:TGZ281"/>
    <mergeCell ref="THA281:THH281"/>
    <mergeCell ref="THI281:THP281"/>
    <mergeCell ref="THQ281:THX281"/>
    <mergeCell ref="THY281:TIF281"/>
    <mergeCell ref="TIG281:TIN281"/>
    <mergeCell ref="TIO281:TIV281"/>
    <mergeCell ref="TIW281:TJD281"/>
    <mergeCell ref="TJE281:TJL281"/>
    <mergeCell ref="TJM281:TJT281"/>
    <mergeCell ref="TJU281:TKB281"/>
    <mergeCell ref="TKC281:TKJ281"/>
    <mergeCell ref="TKK281:TKR281"/>
    <mergeCell ref="TKS281:TKZ281"/>
    <mergeCell ref="TLA281:TLH281"/>
    <mergeCell ref="TLI281:TLP281"/>
    <mergeCell ref="TLQ281:TLX281"/>
    <mergeCell ref="TLY281:TMF281"/>
    <mergeCell ref="TMG281:TMN281"/>
    <mergeCell ref="TMO281:TMV281"/>
    <mergeCell ref="TMW281:TND281"/>
    <mergeCell ref="TNE281:TNL281"/>
    <mergeCell ref="TNM281:TNT281"/>
    <mergeCell ref="TNU281:TOB281"/>
    <mergeCell ref="TOC281:TOJ281"/>
    <mergeCell ref="TOK281:TOR281"/>
    <mergeCell ref="TOS281:TOZ281"/>
    <mergeCell ref="TPA281:TPH281"/>
    <mergeCell ref="TPI281:TPP281"/>
    <mergeCell ref="TPQ281:TPX281"/>
    <mergeCell ref="TPY281:TQF281"/>
    <mergeCell ref="TQG281:TQN281"/>
    <mergeCell ref="TQO281:TQV281"/>
    <mergeCell ref="TQW281:TRD281"/>
    <mergeCell ref="TRE281:TRL281"/>
    <mergeCell ref="TRM281:TRT281"/>
    <mergeCell ref="TRU281:TSB281"/>
    <mergeCell ref="TSC281:TSJ281"/>
    <mergeCell ref="TSK281:TSR281"/>
    <mergeCell ref="TSS281:TSZ281"/>
    <mergeCell ref="TTA281:TTH281"/>
    <mergeCell ref="TTI281:TTP281"/>
    <mergeCell ref="TTQ281:TTX281"/>
    <mergeCell ref="TTY281:TUF281"/>
    <mergeCell ref="TUG281:TUN281"/>
    <mergeCell ref="TUO281:TUV281"/>
    <mergeCell ref="TUW281:TVD281"/>
    <mergeCell ref="TVE281:TVL281"/>
    <mergeCell ref="TVM281:TVT281"/>
    <mergeCell ref="TVU281:TWB281"/>
    <mergeCell ref="TWC281:TWJ281"/>
    <mergeCell ref="TWK281:TWR281"/>
    <mergeCell ref="TWS281:TWZ281"/>
    <mergeCell ref="TXA281:TXH281"/>
    <mergeCell ref="TXI281:TXP281"/>
    <mergeCell ref="TXQ281:TXX281"/>
    <mergeCell ref="TXY281:TYF281"/>
    <mergeCell ref="TYG281:TYN281"/>
    <mergeCell ref="TYO281:TYV281"/>
    <mergeCell ref="TYW281:TZD281"/>
    <mergeCell ref="TZE281:TZL281"/>
    <mergeCell ref="TZM281:TZT281"/>
    <mergeCell ref="TZU281:UAB281"/>
    <mergeCell ref="UAC281:UAJ281"/>
    <mergeCell ref="UAK281:UAR281"/>
    <mergeCell ref="UAS281:UAZ281"/>
    <mergeCell ref="UBA281:UBH281"/>
    <mergeCell ref="UBI281:UBP281"/>
    <mergeCell ref="UBQ281:UBX281"/>
    <mergeCell ref="UBY281:UCF281"/>
    <mergeCell ref="UCG281:UCN281"/>
    <mergeCell ref="UCO281:UCV281"/>
    <mergeCell ref="UCW281:UDD281"/>
    <mergeCell ref="UDE281:UDL281"/>
    <mergeCell ref="UDM281:UDT281"/>
    <mergeCell ref="UDU281:UEB281"/>
    <mergeCell ref="UEC281:UEJ281"/>
    <mergeCell ref="UEK281:UER281"/>
    <mergeCell ref="UES281:UEZ281"/>
    <mergeCell ref="UFA281:UFH281"/>
    <mergeCell ref="UFI281:UFP281"/>
    <mergeCell ref="UFQ281:UFX281"/>
    <mergeCell ref="UFY281:UGF281"/>
    <mergeCell ref="UGG281:UGN281"/>
    <mergeCell ref="UGO281:UGV281"/>
    <mergeCell ref="UGW281:UHD281"/>
    <mergeCell ref="UHE281:UHL281"/>
    <mergeCell ref="UHM281:UHT281"/>
    <mergeCell ref="UHU281:UIB281"/>
    <mergeCell ref="UIC281:UIJ281"/>
    <mergeCell ref="UIK281:UIR281"/>
    <mergeCell ref="UIS281:UIZ281"/>
    <mergeCell ref="UJA281:UJH281"/>
    <mergeCell ref="UJI281:UJP281"/>
    <mergeCell ref="UJQ281:UJX281"/>
    <mergeCell ref="UJY281:UKF281"/>
    <mergeCell ref="UKG281:UKN281"/>
    <mergeCell ref="UKO281:UKV281"/>
    <mergeCell ref="UKW281:ULD281"/>
    <mergeCell ref="ULE281:ULL281"/>
    <mergeCell ref="ULM281:ULT281"/>
    <mergeCell ref="ULU281:UMB281"/>
    <mergeCell ref="UMC281:UMJ281"/>
    <mergeCell ref="UMK281:UMR281"/>
    <mergeCell ref="UMS281:UMZ281"/>
    <mergeCell ref="UNA281:UNH281"/>
    <mergeCell ref="UNI281:UNP281"/>
    <mergeCell ref="UNQ281:UNX281"/>
    <mergeCell ref="UNY281:UOF281"/>
    <mergeCell ref="UOG281:UON281"/>
    <mergeCell ref="UOO281:UOV281"/>
    <mergeCell ref="UOW281:UPD281"/>
    <mergeCell ref="UPE281:UPL281"/>
    <mergeCell ref="UPM281:UPT281"/>
    <mergeCell ref="UPU281:UQB281"/>
    <mergeCell ref="UQC281:UQJ281"/>
    <mergeCell ref="UQK281:UQR281"/>
    <mergeCell ref="UQS281:UQZ281"/>
    <mergeCell ref="URA281:URH281"/>
    <mergeCell ref="URI281:URP281"/>
    <mergeCell ref="URQ281:URX281"/>
    <mergeCell ref="URY281:USF281"/>
    <mergeCell ref="USG281:USN281"/>
    <mergeCell ref="USO281:USV281"/>
    <mergeCell ref="USW281:UTD281"/>
    <mergeCell ref="UTE281:UTL281"/>
    <mergeCell ref="UTM281:UTT281"/>
    <mergeCell ref="UTU281:UUB281"/>
    <mergeCell ref="UUC281:UUJ281"/>
    <mergeCell ref="UUK281:UUR281"/>
    <mergeCell ref="UUS281:UUZ281"/>
    <mergeCell ref="UVA281:UVH281"/>
    <mergeCell ref="UVI281:UVP281"/>
    <mergeCell ref="UVQ281:UVX281"/>
    <mergeCell ref="UVY281:UWF281"/>
    <mergeCell ref="UWG281:UWN281"/>
    <mergeCell ref="UWO281:UWV281"/>
    <mergeCell ref="UWW281:UXD281"/>
    <mergeCell ref="UXE281:UXL281"/>
    <mergeCell ref="UXM281:UXT281"/>
    <mergeCell ref="UXU281:UYB281"/>
    <mergeCell ref="UYC281:UYJ281"/>
    <mergeCell ref="UYK281:UYR281"/>
    <mergeCell ref="UYS281:UYZ281"/>
    <mergeCell ref="UZA281:UZH281"/>
    <mergeCell ref="UZI281:UZP281"/>
    <mergeCell ref="UZQ281:UZX281"/>
    <mergeCell ref="UZY281:VAF281"/>
    <mergeCell ref="VAG281:VAN281"/>
    <mergeCell ref="VAO281:VAV281"/>
    <mergeCell ref="VAW281:VBD281"/>
    <mergeCell ref="VBE281:VBL281"/>
    <mergeCell ref="VBM281:VBT281"/>
    <mergeCell ref="VBU281:VCB281"/>
    <mergeCell ref="VCC281:VCJ281"/>
    <mergeCell ref="VCK281:VCR281"/>
    <mergeCell ref="VCS281:VCZ281"/>
    <mergeCell ref="VDA281:VDH281"/>
    <mergeCell ref="VDI281:VDP281"/>
    <mergeCell ref="VDQ281:VDX281"/>
    <mergeCell ref="VDY281:VEF281"/>
    <mergeCell ref="VEG281:VEN281"/>
    <mergeCell ref="VEO281:VEV281"/>
    <mergeCell ref="VEW281:VFD281"/>
    <mergeCell ref="VFE281:VFL281"/>
    <mergeCell ref="VFM281:VFT281"/>
    <mergeCell ref="VFU281:VGB281"/>
    <mergeCell ref="VGC281:VGJ281"/>
    <mergeCell ref="VGK281:VGR281"/>
    <mergeCell ref="VGS281:VGZ281"/>
    <mergeCell ref="VHA281:VHH281"/>
    <mergeCell ref="VHI281:VHP281"/>
    <mergeCell ref="VHQ281:VHX281"/>
    <mergeCell ref="VHY281:VIF281"/>
    <mergeCell ref="VIG281:VIN281"/>
    <mergeCell ref="VIO281:VIV281"/>
    <mergeCell ref="VIW281:VJD281"/>
    <mergeCell ref="VJE281:VJL281"/>
    <mergeCell ref="VJM281:VJT281"/>
    <mergeCell ref="VJU281:VKB281"/>
    <mergeCell ref="VKC281:VKJ281"/>
    <mergeCell ref="VKK281:VKR281"/>
    <mergeCell ref="VKS281:VKZ281"/>
    <mergeCell ref="VLA281:VLH281"/>
    <mergeCell ref="VLI281:VLP281"/>
    <mergeCell ref="VLQ281:VLX281"/>
    <mergeCell ref="VLY281:VMF281"/>
    <mergeCell ref="VMG281:VMN281"/>
    <mergeCell ref="VMO281:VMV281"/>
    <mergeCell ref="VMW281:VND281"/>
    <mergeCell ref="VNE281:VNL281"/>
    <mergeCell ref="VNM281:VNT281"/>
    <mergeCell ref="VNU281:VOB281"/>
    <mergeCell ref="VOC281:VOJ281"/>
    <mergeCell ref="VOK281:VOR281"/>
    <mergeCell ref="VOS281:VOZ281"/>
    <mergeCell ref="VPA281:VPH281"/>
    <mergeCell ref="VPI281:VPP281"/>
    <mergeCell ref="VPQ281:VPX281"/>
    <mergeCell ref="VPY281:VQF281"/>
    <mergeCell ref="VQG281:VQN281"/>
    <mergeCell ref="VQO281:VQV281"/>
    <mergeCell ref="VQW281:VRD281"/>
    <mergeCell ref="VRE281:VRL281"/>
    <mergeCell ref="VRM281:VRT281"/>
    <mergeCell ref="VRU281:VSB281"/>
    <mergeCell ref="VSC281:VSJ281"/>
    <mergeCell ref="VSK281:VSR281"/>
    <mergeCell ref="VSS281:VSZ281"/>
    <mergeCell ref="VTA281:VTH281"/>
    <mergeCell ref="VTI281:VTP281"/>
    <mergeCell ref="VTQ281:VTX281"/>
    <mergeCell ref="VTY281:VUF281"/>
    <mergeCell ref="VUG281:VUN281"/>
    <mergeCell ref="VUO281:VUV281"/>
    <mergeCell ref="VUW281:VVD281"/>
    <mergeCell ref="VVE281:VVL281"/>
    <mergeCell ref="VVM281:VVT281"/>
    <mergeCell ref="VVU281:VWB281"/>
    <mergeCell ref="VWC281:VWJ281"/>
    <mergeCell ref="VWK281:VWR281"/>
    <mergeCell ref="VWS281:VWZ281"/>
    <mergeCell ref="VXA281:VXH281"/>
    <mergeCell ref="VXI281:VXP281"/>
    <mergeCell ref="VXQ281:VXX281"/>
    <mergeCell ref="VXY281:VYF281"/>
    <mergeCell ref="VYG281:VYN281"/>
    <mergeCell ref="VYO281:VYV281"/>
    <mergeCell ref="VYW281:VZD281"/>
    <mergeCell ref="VZE281:VZL281"/>
    <mergeCell ref="VZM281:VZT281"/>
    <mergeCell ref="VZU281:WAB281"/>
    <mergeCell ref="WAC281:WAJ281"/>
    <mergeCell ref="WAK281:WAR281"/>
    <mergeCell ref="WAS281:WAZ281"/>
    <mergeCell ref="WBA281:WBH281"/>
    <mergeCell ref="WBI281:WBP281"/>
    <mergeCell ref="WBQ281:WBX281"/>
    <mergeCell ref="WBY281:WCF281"/>
    <mergeCell ref="WCG281:WCN281"/>
    <mergeCell ref="WCO281:WCV281"/>
    <mergeCell ref="WCW281:WDD281"/>
    <mergeCell ref="WDE281:WDL281"/>
    <mergeCell ref="WDM281:WDT281"/>
    <mergeCell ref="WDU281:WEB281"/>
    <mergeCell ref="WEC281:WEJ281"/>
    <mergeCell ref="WEK281:WER281"/>
    <mergeCell ref="WES281:WEZ281"/>
    <mergeCell ref="WFA281:WFH281"/>
    <mergeCell ref="WFI281:WFP281"/>
    <mergeCell ref="WFQ281:WFX281"/>
    <mergeCell ref="WFY281:WGF281"/>
    <mergeCell ref="WGG281:WGN281"/>
    <mergeCell ref="WGO281:WGV281"/>
    <mergeCell ref="WGW281:WHD281"/>
    <mergeCell ref="WHE281:WHL281"/>
    <mergeCell ref="WHM281:WHT281"/>
    <mergeCell ref="WHU281:WIB281"/>
    <mergeCell ref="WIC281:WIJ281"/>
    <mergeCell ref="WIK281:WIR281"/>
    <mergeCell ref="WIS281:WIZ281"/>
    <mergeCell ref="WJA281:WJH281"/>
    <mergeCell ref="WJI281:WJP281"/>
    <mergeCell ref="WJQ281:WJX281"/>
    <mergeCell ref="WJY281:WKF281"/>
    <mergeCell ref="WKG281:WKN281"/>
    <mergeCell ref="WKO281:WKV281"/>
    <mergeCell ref="WKW281:WLD281"/>
    <mergeCell ref="WLE281:WLL281"/>
    <mergeCell ref="WLM281:WLT281"/>
    <mergeCell ref="WLU281:WMB281"/>
    <mergeCell ref="WMC281:WMJ281"/>
    <mergeCell ref="WMK281:WMR281"/>
    <mergeCell ref="WMS281:WMZ281"/>
    <mergeCell ref="WNA281:WNH281"/>
    <mergeCell ref="WNI281:WNP281"/>
    <mergeCell ref="WNQ281:WNX281"/>
    <mergeCell ref="WNY281:WOF281"/>
    <mergeCell ref="WOG281:WON281"/>
    <mergeCell ref="WOO281:WOV281"/>
    <mergeCell ref="WOW281:WPD281"/>
    <mergeCell ref="WPE281:WPL281"/>
    <mergeCell ref="WPM281:WPT281"/>
    <mergeCell ref="WPU281:WQB281"/>
    <mergeCell ref="WQC281:WQJ281"/>
    <mergeCell ref="WQK281:WQR281"/>
    <mergeCell ref="WQS281:WQZ281"/>
    <mergeCell ref="WRA281:WRH281"/>
    <mergeCell ref="WRI281:WRP281"/>
    <mergeCell ref="WRQ281:WRX281"/>
    <mergeCell ref="WRY281:WSF281"/>
    <mergeCell ref="WSG281:WSN281"/>
    <mergeCell ref="WSO281:WSV281"/>
    <mergeCell ref="WSW281:WTD281"/>
    <mergeCell ref="WTE281:WTL281"/>
    <mergeCell ref="WTM281:WTT281"/>
    <mergeCell ref="WTU281:WUB281"/>
    <mergeCell ref="WUC281:WUJ281"/>
    <mergeCell ref="WUK281:WUR281"/>
    <mergeCell ref="WUS281:WUZ281"/>
    <mergeCell ref="WVA281:WVH281"/>
    <mergeCell ref="WVI281:WVP281"/>
    <mergeCell ref="WVQ281:WVX281"/>
    <mergeCell ref="WVY281:WWF281"/>
    <mergeCell ref="WWG281:WWN281"/>
    <mergeCell ref="WWO281:WWV281"/>
    <mergeCell ref="WWW281:WXD281"/>
    <mergeCell ref="WXE281:WXL281"/>
    <mergeCell ref="WXM281:WXT281"/>
    <mergeCell ref="WXU281:WYB281"/>
    <mergeCell ref="WYC281:WYJ281"/>
    <mergeCell ref="WYK281:WYR281"/>
    <mergeCell ref="WYS281:WYZ281"/>
    <mergeCell ref="WZA281:WZH281"/>
    <mergeCell ref="WZI281:WZP281"/>
    <mergeCell ref="A289:H289"/>
    <mergeCell ref="I289:P289"/>
    <mergeCell ref="Q289:X289"/>
    <mergeCell ref="Y289:AF289"/>
    <mergeCell ref="AG289:AN289"/>
    <mergeCell ref="AO289:AV289"/>
    <mergeCell ref="AW289:BD289"/>
    <mergeCell ref="BE289:BL289"/>
    <mergeCell ref="BM289:BT289"/>
    <mergeCell ref="BU289:CB289"/>
    <mergeCell ref="CC289:CJ289"/>
    <mergeCell ref="CK289:CR289"/>
    <mergeCell ref="CS289:CZ289"/>
    <mergeCell ref="DA289:DH289"/>
    <mergeCell ref="DI289:DP289"/>
    <mergeCell ref="DQ289:DX289"/>
    <mergeCell ref="DY289:EF289"/>
    <mergeCell ref="EG289:EN289"/>
    <mergeCell ref="EO289:EV289"/>
    <mergeCell ref="EW289:FD289"/>
    <mergeCell ref="FE289:FL289"/>
    <mergeCell ref="FM289:FT289"/>
    <mergeCell ref="FU289:GB289"/>
    <mergeCell ref="GC289:GJ289"/>
    <mergeCell ref="GK289:GR289"/>
    <mergeCell ref="GS289:GZ289"/>
    <mergeCell ref="HA289:HH289"/>
    <mergeCell ref="HI289:HP289"/>
    <mergeCell ref="HQ289:HX289"/>
    <mergeCell ref="HY289:IF289"/>
    <mergeCell ref="IG289:IN289"/>
    <mergeCell ref="IO289:IV289"/>
    <mergeCell ref="IW289:JD289"/>
    <mergeCell ref="JE289:JL289"/>
    <mergeCell ref="JM289:JT289"/>
    <mergeCell ref="JU289:KB289"/>
    <mergeCell ref="KC289:KJ289"/>
    <mergeCell ref="KK289:KR289"/>
    <mergeCell ref="KS289:KZ289"/>
    <mergeCell ref="LA289:LH289"/>
    <mergeCell ref="LI289:LP289"/>
    <mergeCell ref="LQ289:LX289"/>
    <mergeCell ref="LY289:MF289"/>
    <mergeCell ref="MG289:MN289"/>
    <mergeCell ref="MO289:MV289"/>
    <mergeCell ref="MW289:ND289"/>
    <mergeCell ref="NE289:NL289"/>
    <mergeCell ref="NM289:NT289"/>
    <mergeCell ref="NU289:OB289"/>
    <mergeCell ref="OC289:OJ289"/>
    <mergeCell ref="OK289:OR289"/>
    <mergeCell ref="OS289:OZ289"/>
    <mergeCell ref="PA289:PH289"/>
    <mergeCell ref="PI289:PP289"/>
    <mergeCell ref="PQ289:PX289"/>
    <mergeCell ref="PY289:QF289"/>
    <mergeCell ref="QG289:QN289"/>
    <mergeCell ref="QO289:QV289"/>
    <mergeCell ref="QW289:RD289"/>
    <mergeCell ref="RE289:RL289"/>
    <mergeCell ref="RM289:RT289"/>
    <mergeCell ref="RU289:SB289"/>
    <mergeCell ref="SC289:SJ289"/>
    <mergeCell ref="SK289:SR289"/>
    <mergeCell ref="SS289:SZ289"/>
    <mergeCell ref="TA289:TH289"/>
    <mergeCell ref="TI289:TP289"/>
    <mergeCell ref="TQ289:TX289"/>
    <mergeCell ref="TY289:UF289"/>
    <mergeCell ref="UG289:UN289"/>
    <mergeCell ref="UO289:UV289"/>
    <mergeCell ref="UW289:VD289"/>
    <mergeCell ref="VE289:VL289"/>
    <mergeCell ref="VM289:VT289"/>
    <mergeCell ref="VU289:WB289"/>
    <mergeCell ref="WC289:WJ289"/>
    <mergeCell ref="WK289:WR289"/>
    <mergeCell ref="WS289:WZ289"/>
    <mergeCell ref="XA289:XH289"/>
    <mergeCell ref="XI289:XP289"/>
    <mergeCell ref="XQ289:XX289"/>
    <mergeCell ref="XY289:YF289"/>
    <mergeCell ref="YG289:YN289"/>
    <mergeCell ref="YO289:YV289"/>
    <mergeCell ref="YW289:ZD289"/>
    <mergeCell ref="ZE289:ZL289"/>
    <mergeCell ref="ZM289:ZT289"/>
    <mergeCell ref="ZU289:AAB289"/>
    <mergeCell ref="AAC289:AAJ289"/>
    <mergeCell ref="AAK289:AAR289"/>
    <mergeCell ref="AAS289:AAZ289"/>
    <mergeCell ref="ABA289:ABH289"/>
    <mergeCell ref="ABI289:ABP289"/>
    <mergeCell ref="ABQ289:ABX289"/>
    <mergeCell ref="ABY289:ACF289"/>
    <mergeCell ref="ACG289:ACN289"/>
    <mergeCell ref="ACO289:ACV289"/>
    <mergeCell ref="ACW289:ADD289"/>
    <mergeCell ref="ADE289:ADL289"/>
    <mergeCell ref="ADM289:ADT289"/>
    <mergeCell ref="ADU289:AEB289"/>
    <mergeCell ref="AEC289:AEJ289"/>
    <mergeCell ref="AEK289:AER289"/>
    <mergeCell ref="AES289:AEZ289"/>
    <mergeCell ref="AFA289:AFH289"/>
    <mergeCell ref="AFI289:AFP289"/>
    <mergeCell ref="AFQ289:AFX289"/>
    <mergeCell ref="AFY289:AGF289"/>
    <mergeCell ref="AGG289:AGN289"/>
    <mergeCell ref="AGO289:AGV289"/>
    <mergeCell ref="AGW289:AHD289"/>
    <mergeCell ref="AHE289:AHL289"/>
    <mergeCell ref="AHM289:AHT289"/>
    <mergeCell ref="AHU289:AIB289"/>
    <mergeCell ref="AIC289:AIJ289"/>
    <mergeCell ref="AIK289:AIR289"/>
    <mergeCell ref="AIS289:AIZ289"/>
    <mergeCell ref="AJA289:AJH289"/>
    <mergeCell ref="AJI289:AJP289"/>
    <mergeCell ref="AJQ289:AJX289"/>
    <mergeCell ref="AJY289:AKF289"/>
    <mergeCell ref="AKG289:AKN289"/>
    <mergeCell ref="AKO289:AKV289"/>
    <mergeCell ref="AKW289:ALD289"/>
    <mergeCell ref="ALE289:ALL289"/>
    <mergeCell ref="ALM289:ALT289"/>
    <mergeCell ref="ALU289:AMB289"/>
    <mergeCell ref="AMC289:AMJ289"/>
    <mergeCell ref="AMK289:AMR289"/>
    <mergeCell ref="AMS289:AMZ289"/>
    <mergeCell ref="ANA289:ANH289"/>
    <mergeCell ref="ANI289:ANP289"/>
    <mergeCell ref="ANQ289:ANX289"/>
    <mergeCell ref="ANY289:AOF289"/>
    <mergeCell ref="AOG289:AON289"/>
    <mergeCell ref="AOO289:AOV289"/>
    <mergeCell ref="AOW289:APD289"/>
    <mergeCell ref="APE289:APL289"/>
    <mergeCell ref="APM289:APT289"/>
    <mergeCell ref="APU289:AQB289"/>
    <mergeCell ref="AQC289:AQJ289"/>
    <mergeCell ref="AQK289:AQR289"/>
    <mergeCell ref="AQS289:AQZ289"/>
    <mergeCell ref="ARA289:ARH289"/>
    <mergeCell ref="ARI289:ARP289"/>
    <mergeCell ref="ARQ289:ARX289"/>
    <mergeCell ref="ARY289:ASF289"/>
    <mergeCell ref="ASG289:ASN289"/>
    <mergeCell ref="ASO289:ASV289"/>
    <mergeCell ref="ASW289:ATD289"/>
    <mergeCell ref="ATE289:ATL289"/>
    <mergeCell ref="ATM289:ATT289"/>
    <mergeCell ref="ATU289:AUB289"/>
    <mergeCell ref="AUC289:AUJ289"/>
    <mergeCell ref="AUK289:AUR289"/>
    <mergeCell ref="AUS289:AUZ289"/>
    <mergeCell ref="AVA289:AVH289"/>
    <mergeCell ref="AVI289:AVP289"/>
    <mergeCell ref="AVQ289:AVX289"/>
    <mergeCell ref="AVY289:AWF289"/>
    <mergeCell ref="AWG289:AWN289"/>
    <mergeCell ref="AWO289:AWV289"/>
    <mergeCell ref="AWW289:AXD289"/>
    <mergeCell ref="AXE289:AXL289"/>
    <mergeCell ref="AXM289:AXT289"/>
    <mergeCell ref="AXU289:AYB289"/>
    <mergeCell ref="AYC289:AYJ289"/>
    <mergeCell ref="AYK289:AYR289"/>
    <mergeCell ref="AYS289:AYZ289"/>
    <mergeCell ref="AZA289:AZH289"/>
    <mergeCell ref="AZI289:AZP289"/>
    <mergeCell ref="AZQ289:AZX289"/>
    <mergeCell ref="AZY289:BAF289"/>
    <mergeCell ref="BAG289:BAN289"/>
    <mergeCell ref="BAO289:BAV289"/>
    <mergeCell ref="BAW289:BBD289"/>
    <mergeCell ref="BBE289:BBL289"/>
    <mergeCell ref="BBM289:BBT289"/>
    <mergeCell ref="BBU289:BCB289"/>
    <mergeCell ref="BCC289:BCJ289"/>
    <mergeCell ref="BCK289:BCR289"/>
    <mergeCell ref="BCS289:BCZ289"/>
    <mergeCell ref="BDA289:BDH289"/>
    <mergeCell ref="BDI289:BDP289"/>
    <mergeCell ref="BDQ289:BDX289"/>
    <mergeCell ref="BDY289:BEF289"/>
    <mergeCell ref="BEG289:BEN289"/>
    <mergeCell ref="BEO289:BEV289"/>
    <mergeCell ref="BEW289:BFD289"/>
    <mergeCell ref="BFE289:BFL289"/>
    <mergeCell ref="BFM289:BFT289"/>
    <mergeCell ref="BFU289:BGB289"/>
    <mergeCell ref="BGC289:BGJ289"/>
    <mergeCell ref="BGK289:BGR289"/>
    <mergeCell ref="BGS289:BGZ289"/>
    <mergeCell ref="BHA289:BHH289"/>
    <mergeCell ref="BHI289:BHP289"/>
    <mergeCell ref="BHQ289:BHX289"/>
    <mergeCell ref="BHY289:BIF289"/>
    <mergeCell ref="BIG289:BIN289"/>
    <mergeCell ref="BIO289:BIV289"/>
    <mergeCell ref="BIW289:BJD289"/>
    <mergeCell ref="BJE289:BJL289"/>
    <mergeCell ref="BJM289:BJT289"/>
    <mergeCell ref="BJU289:BKB289"/>
    <mergeCell ref="BKC289:BKJ289"/>
    <mergeCell ref="BKK289:BKR289"/>
    <mergeCell ref="BKS289:BKZ289"/>
    <mergeCell ref="BLA289:BLH289"/>
    <mergeCell ref="BLI289:BLP289"/>
    <mergeCell ref="BLQ289:BLX289"/>
    <mergeCell ref="BLY289:BMF289"/>
    <mergeCell ref="BMG289:BMN289"/>
    <mergeCell ref="BMO289:BMV289"/>
    <mergeCell ref="BMW289:BND289"/>
    <mergeCell ref="BNE289:BNL289"/>
    <mergeCell ref="BNM289:BNT289"/>
    <mergeCell ref="BNU289:BOB289"/>
    <mergeCell ref="BOC289:BOJ289"/>
    <mergeCell ref="BOK289:BOR289"/>
    <mergeCell ref="BOS289:BOZ289"/>
    <mergeCell ref="BPA289:BPH289"/>
    <mergeCell ref="BPI289:BPP289"/>
    <mergeCell ref="BPQ289:BPX289"/>
    <mergeCell ref="BPY289:BQF289"/>
    <mergeCell ref="BQG289:BQN289"/>
    <mergeCell ref="BQO289:BQV289"/>
    <mergeCell ref="BQW289:BRD289"/>
    <mergeCell ref="BRE289:BRL289"/>
    <mergeCell ref="BRM289:BRT289"/>
    <mergeCell ref="BRU289:BSB289"/>
    <mergeCell ref="BSC289:BSJ289"/>
    <mergeCell ref="BSK289:BSR289"/>
    <mergeCell ref="BSS289:BSZ289"/>
    <mergeCell ref="BTA289:BTH289"/>
    <mergeCell ref="BTI289:BTP289"/>
    <mergeCell ref="BTQ289:BTX289"/>
    <mergeCell ref="BTY289:BUF289"/>
    <mergeCell ref="BUG289:BUN289"/>
    <mergeCell ref="BUO289:BUV289"/>
    <mergeCell ref="BUW289:BVD289"/>
    <mergeCell ref="BVE289:BVL289"/>
    <mergeCell ref="BVM289:BVT289"/>
    <mergeCell ref="BVU289:BWB289"/>
    <mergeCell ref="BWC289:BWJ289"/>
    <mergeCell ref="BWK289:BWR289"/>
    <mergeCell ref="BWS289:BWZ289"/>
    <mergeCell ref="BXA289:BXH289"/>
    <mergeCell ref="BXI289:BXP289"/>
    <mergeCell ref="BXQ289:BXX289"/>
    <mergeCell ref="BXY289:BYF289"/>
    <mergeCell ref="BYG289:BYN289"/>
    <mergeCell ref="BYO289:BYV289"/>
    <mergeCell ref="BYW289:BZD289"/>
    <mergeCell ref="BZE289:BZL289"/>
    <mergeCell ref="BZM289:BZT289"/>
    <mergeCell ref="BZU289:CAB289"/>
    <mergeCell ref="CAC289:CAJ289"/>
    <mergeCell ref="CAK289:CAR289"/>
    <mergeCell ref="CAS289:CAZ289"/>
    <mergeCell ref="CBA289:CBH289"/>
    <mergeCell ref="CBI289:CBP289"/>
    <mergeCell ref="CBQ289:CBX289"/>
    <mergeCell ref="CBY289:CCF289"/>
    <mergeCell ref="CCG289:CCN289"/>
    <mergeCell ref="CCO289:CCV289"/>
    <mergeCell ref="CCW289:CDD289"/>
    <mergeCell ref="CDE289:CDL289"/>
    <mergeCell ref="CDM289:CDT289"/>
    <mergeCell ref="CDU289:CEB289"/>
    <mergeCell ref="CEC289:CEJ289"/>
    <mergeCell ref="CEK289:CER289"/>
    <mergeCell ref="CES289:CEZ289"/>
    <mergeCell ref="CFA289:CFH289"/>
    <mergeCell ref="CFI289:CFP289"/>
    <mergeCell ref="CFQ289:CFX289"/>
    <mergeCell ref="CFY289:CGF289"/>
    <mergeCell ref="CGG289:CGN289"/>
    <mergeCell ref="CGO289:CGV289"/>
    <mergeCell ref="CGW289:CHD289"/>
    <mergeCell ref="CHE289:CHL289"/>
    <mergeCell ref="CHM289:CHT289"/>
    <mergeCell ref="CHU289:CIB289"/>
    <mergeCell ref="CIC289:CIJ289"/>
    <mergeCell ref="CIK289:CIR289"/>
    <mergeCell ref="CIS289:CIZ289"/>
    <mergeCell ref="CJA289:CJH289"/>
    <mergeCell ref="CJI289:CJP289"/>
    <mergeCell ref="CJQ289:CJX289"/>
    <mergeCell ref="CJY289:CKF289"/>
    <mergeCell ref="CKG289:CKN289"/>
    <mergeCell ref="CKO289:CKV289"/>
    <mergeCell ref="CKW289:CLD289"/>
    <mergeCell ref="CLE289:CLL289"/>
    <mergeCell ref="CLM289:CLT289"/>
    <mergeCell ref="CLU289:CMB289"/>
    <mergeCell ref="CMC289:CMJ289"/>
    <mergeCell ref="CMK289:CMR289"/>
    <mergeCell ref="CMS289:CMZ289"/>
    <mergeCell ref="CNA289:CNH289"/>
    <mergeCell ref="CNI289:CNP289"/>
    <mergeCell ref="CNQ289:CNX289"/>
    <mergeCell ref="CNY289:COF289"/>
    <mergeCell ref="COG289:CON289"/>
    <mergeCell ref="COO289:COV289"/>
    <mergeCell ref="COW289:CPD289"/>
    <mergeCell ref="CPE289:CPL289"/>
    <mergeCell ref="CPM289:CPT289"/>
    <mergeCell ref="CPU289:CQB289"/>
    <mergeCell ref="CQC289:CQJ289"/>
    <mergeCell ref="CQK289:CQR289"/>
    <mergeCell ref="CQS289:CQZ289"/>
    <mergeCell ref="CRA289:CRH289"/>
    <mergeCell ref="CRI289:CRP289"/>
    <mergeCell ref="CRQ289:CRX289"/>
    <mergeCell ref="CRY289:CSF289"/>
    <mergeCell ref="CSG289:CSN289"/>
    <mergeCell ref="CSO289:CSV289"/>
    <mergeCell ref="CSW289:CTD289"/>
    <mergeCell ref="CTE289:CTL289"/>
    <mergeCell ref="CTM289:CTT289"/>
    <mergeCell ref="CTU289:CUB289"/>
    <mergeCell ref="CUC289:CUJ289"/>
    <mergeCell ref="CUK289:CUR289"/>
    <mergeCell ref="CUS289:CUZ289"/>
    <mergeCell ref="CVA289:CVH289"/>
    <mergeCell ref="CVI289:CVP289"/>
    <mergeCell ref="CVQ289:CVX289"/>
    <mergeCell ref="CVY289:CWF289"/>
    <mergeCell ref="CWG289:CWN289"/>
    <mergeCell ref="CWO289:CWV289"/>
    <mergeCell ref="CWW289:CXD289"/>
    <mergeCell ref="CXE289:CXL289"/>
    <mergeCell ref="CXM289:CXT289"/>
    <mergeCell ref="CXU289:CYB289"/>
    <mergeCell ref="CYC289:CYJ289"/>
    <mergeCell ref="CYK289:CYR289"/>
    <mergeCell ref="CYS289:CYZ289"/>
    <mergeCell ref="CZA289:CZH289"/>
    <mergeCell ref="CZI289:CZP289"/>
    <mergeCell ref="CZQ289:CZX289"/>
    <mergeCell ref="CZY289:DAF289"/>
    <mergeCell ref="DAG289:DAN289"/>
    <mergeCell ref="DAO289:DAV289"/>
    <mergeCell ref="DAW289:DBD289"/>
    <mergeCell ref="DBE289:DBL289"/>
    <mergeCell ref="DBM289:DBT289"/>
    <mergeCell ref="DBU289:DCB289"/>
    <mergeCell ref="DCC289:DCJ289"/>
    <mergeCell ref="DCK289:DCR289"/>
    <mergeCell ref="DCS289:DCZ289"/>
    <mergeCell ref="DDA289:DDH289"/>
    <mergeCell ref="DDI289:DDP289"/>
    <mergeCell ref="DDQ289:DDX289"/>
    <mergeCell ref="DDY289:DEF289"/>
    <mergeCell ref="DEG289:DEN289"/>
    <mergeCell ref="DEO289:DEV289"/>
    <mergeCell ref="DEW289:DFD289"/>
    <mergeCell ref="DFE289:DFL289"/>
    <mergeCell ref="DFM289:DFT289"/>
    <mergeCell ref="DFU289:DGB289"/>
    <mergeCell ref="DGC289:DGJ289"/>
    <mergeCell ref="DGK289:DGR289"/>
    <mergeCell ref="DGS289:DGZ289"/>
    <mergeCell ref="DHA289:DHH289"/>
    <mergeCell ref="DHI289:DHP289"/>
    <mergeCell ref="DHQ289:DHX289"/>
    <mergeCell ref="DHY289:DIF289"/>
    <mergeCell ref="DIG289:DIN289"/>
    <mergeCell ref="DIO289:DIV289"/>
    <mergeCell ref="DIW289:DJD289"/>
    <mergeCell ref="DJE289:DJL289"/>
    <mergeCell ref="DJM289:DJT289"/>
    <mergeCell ref="DJU289:DKB289"/>
    <mergeCell ref="DKC289:DKJ289"/>
    <mergeCell ref="DKK289:DKR289"/>
    <mergeCell ref="DKS289:DKZ289"/>
    <mergeCell ref="DLA289:DLH289"/>
    <mergeCell ref="DLI289:DLP289"/>
    <mergeCell ref="DLQ289:DLX289"/>
    <mergeCell ref="DLY289:DMF289"/>
    <mergeCell ref="DMG289:DMN289"/>
    <mergeCell ref="DMO289:DMV289"/>
    <mergeCell ref="DMW289:DND289"/>
    <mergeCell ref="DNE289:DNL289"/>
    <mergeCell ref="DNM289:DNT289"/>
    <mergeCell ref="DNU289:DOB289"/>
    <mergeCell ref="DOC289:DOJ289"/>
    <mergeCell ref="DOK289:DOR289"/>
    <mergeCell ref="DOS289:DOZ289"/>
    <mergeCell ref="DPA289:DPH289"/>
    <mergeCell ref="DPI289:DPP289"/>
    <mergeCell ref="DPQ289:DPX289"/>
    <mergeCell ref="DPY289:DQF289"/>
    <mergeCell ref="DQG289:DQN289"/>
    <mergeCell ref="DQO289:DQV289"/>
    <mergeCell ref="DQW289:DRD289"/>
    <mergeCell ref="DRE289:DRL289"/>
    <mergeCell ref="DRM289:DRT289"/>
    <mergeCell ref="DRU289:DSB289"/>
    <mergeCell ref="DSC289:DSJ289"/>
    <mergeCell ref="DSK289:DSR289"/>
    <mergeCell ref="DSS289:DSZ289"/>
    <mergeCell ref="DTA289:DTH289"/>
    <mergeCell ref="DTI289:DTP289"/>
    <mergeCell ref="DTQ289:DTX289"/>
    <mergeCell ref="DTY289:DUF289"/>
    <mergeCell ref="DUG289:DUN289"/>
    <mergeCell ref="DUO289:DUV289"/>
    <mergeCell ref="DUW289:DVD289"/>
    <mergeCell ref="DVE289:DVL289"/>
    <mergeCell ref="DVM289:DVT289"/>
    <mergeCell ref="DVU289:DWB289"/>
    <mergeCell ref="DWC289:DWJ289"/>
    <mergeCell ref="DWK289:DWR289"/>
    <mergeCell ref="DWS289:DWZ289"/>
    <mergeCell ref="DXA289:DXH289"/>
    <mergeCell ref="DXI289:DXP289"/>
    <mergeCell ref="DXQ289:DXX289"/>
    <mergeCell ref="DXY289:DYF289"/>
    <mergeCell ref="DYG289:DYN289"/>
    <mergeCell ref="DYO289:DYV289"/>
    <mergeCell ref="DYW289:DZD289"/>
    <mergeCell ref="DZE289:DZL289"/>
    <mergeCell ref="DZM289:DZT289"/>
    <mergeCell ref="DZU289:EAB289"/>
    <mergeCell ref="EAC289:EAJ289"/>
    <mergeCell ref="EAK289:EAR289"/>
    <mergeCell ref="EAS289:EAZ289"/>
    <mergeCell ref="EBA289:EBH289"/>
    <mergeCell ref="EBI289:EBP289"/>
    <mergeCell ref="EBQ289:EBX289"/>
    <mergeCell ref="EBY289:ECF289"/>
    <mergeCell ref="ECG289:ECN289"/>
    <mergeCell ref="ECO289:ECV289"/>
    <mergeCell ref="ECW289:EDD289"/>
    <mergeCell ref="EDE289:EDL289"/>
    <mergeCell ref="EDM289:EDT289"/>
    <mergeCell ref="EDU289:EEB289"/>
    <mergeCell ref="EEC289:EEJ289"/>
    <mergeCell ref="EEK289:EER289"/>
    <mergeCell ref="EES289:EEZ289"/>
    <mergeCell ref="EFA289:EFH289"/>
    <mergeCell ref="EFI289:EFP289"/>
    <mergeCell ref="EFQ289:EFX289"/>
    <mergeCell ref="EFY289:EGF289"/>
    <mergeCell ref="EGG289:EGN289"/>
    <mergeCell ref="EGO289:EGV289"/>
    <mergeCell ref="EGW289:EHD289"/>
    <mergeCell ref="EHE289:EHL289"/>
    <mergeCell ref="EHM289:EHT289"/>
    <mergeCell ref="EHU289:EIB289"/>
    <mergeCell ref="EIC289:EIJ289"/>
    <mergeCell ref="EIK289:EIR289"/>
    <mergeCell ref="EIS289:EIZ289"/>
    <mergeCell ref="EJA289:EJH289"/>
    <mergeCell ref="EJI289:EJP289"/>
    <mergeCell ref="EJQ289:EJX289"/>
    <mergeCell ref="EJY289:EKF289"/>
    <mergeCell ref="EKG289:EKN289"/>
    <mergeCell ref="EKO289:EKV289"/>
    <mergeCell ref="EKW289:ELD289"/>
    <mergeCell ref="ELE289:ELL289"/>
    <mergeCell ref="ELM289:ELT289"/>
    <mergeCell ref="ELU289:EMB289"/>
    <mergeCell ref="EMC289:EMJ289"/>
    <mergeCell ref="EMK289:EMR289"/>
    <mergeCell ref="EMS289:EMZ289"/>
    <mergeCell ref="ENA289:ENH289"/>
    <mergeCell ref="ENI289:ENP289"/>
    <mergeCell ref="ENQ289:ENX289"/>
    <mergeCell ref="ENY289:EOF289"/>
    <mergeCell ref="EOG289:EON289"/>
    <mergeCell ref="EOO289:EOV289"/>
    <mergeCell ref="EOW289:EPD289"/>
    <mergeCell ref="EPE289:EPL289"/>
    <mergeCell ref="EPM289:EPT289"/>
    <mergeCell ref="EPU289:EQB289"/>
    <mergeCell ref="EQC289:EQJ289"/>
    <mergeCell ref="EQK289:EQR289"/>
    <mergeCell ref="EQS289:EQZ289"/>
    <mergeCell ref="ERA289:ERH289"/>
    <mergeCell ref="ERI289:ERP289"/>
    <mergeCell ref="ERQ289:ERX289"/>
    <mergeCell ref="ERY289:ESF289"/>
    <mergeCell ref="ESG289:ESN289"/>
    <mergeCell ref="ESO289:ESV289"/>
    <mergeCell ref="ESW289:ETD289"/>
    <mergeCell ref="ETE289:ETL289"/>
    <mergeCell ref="ETM289:ETT289"/>
    <mergeCell ref="ETU289:EUB289"/>
    <mergeCell ref="EUC289:EUJ289"/>
    <mergeCell ref="EUK289:EUR289"/>
    <mergeCell ref="EUS289:EUZ289"/>
    <mergeCell ref="EVA289:EVH289"/>
    <mergeCell ref="EVI289:EVP289"/>
    <mergeCell ref="EVQ289:EVX289"/>
    <mergeCell ref="EVY289:EWF289"/>
    <mergeCell ref="EWG289:EWN289"/>
    <mergeCell ref="EWO289:EWV289"/>
    <mergeCell ref="EWW289:EXD289"/>
    <mergeCell ref="EXE289:EXL289"/>
    <mergeCell ref="EXM289:EXT289"/>
    <mergeCell ref="EXU289:EYB289"/>
    <mergeCell ref="EYC289:EYJ289"/>
    <mergeCell ref="EYK289:EYR289"/>
    <mergeCell ref="EYS289:EYZ289"/>
    <mergeCell ref="EZA289:EZH289"/>
    <mergeCell ref="EZI289:EZP289"/>
    <mergeCell ref="EZQ289:EZX289"/>
    <mergeCell ref="EZY289:FAF289"/>
    <mergeCell ref="FAG289:FAN289"/>
    <mergeCell ref="FAO289:FAV289"/>
    <mergeCell ref="FAW289:FBD289"/>
    <mergeCell ref="FBE289:FBL289"/>
    <mergeCell ref="FBM289:FBT289"/>
    <mergeCell ref="FBU289:FCB289"/>
    <mergeCell ref="FCC289:FCJ289"/>
    <mergeCell ref="FCK289:FCR289"/>
    <mergeCell ref="FCS289:FCZ289"/>
    <mergeCell ref="FDA289:FDH289"/>
    <mergeCell ref="FDI289:FDP289"/>
    <mergeCell ref="FDQ289:FDX289"/>
    <mergeCell ref="FDY289:FEF289"/>
    <mergeCell ref="FEG289:FEN289"/>
    <mergeCell ref="FEO289:FEV289"/>
    <mergeCell ref="FEW289:FFD289"/>
    <mergeCell ref="FFE289:FFL289"/>
    <mergeCell ref="FFM289:FFT289"/>
    <mergeCell ref="FFU289:FGB289"/>
    <mergeCell ref="FGC289:FGJ289"/>
    <mergeCell ref="FGK289:FGR289"/>
    <mergeCell ref="FGS289:FGZ289"/>
    <mergeCell ref="FHA289:FHH289"/>
    <mergeCell ref="FHI289:FHP289"/>
    <mergeCell ref="FHQ289:FHX289"/>
    <mergeCell ref="FHY289:FIF289"/>
    <mergeCell ref="FIG289:FIN289"/>
    <mergeCell ref="FIO289:FIV289"/>
    <mergeCell ref="FIW289:FJD289"/>
    <mergeCell ref="FJE289:FJL289"/>
    <mergeCell ref="FJM289:FJT289"/>
    <mergeCell ref="FJU289:FKB289"/>
    <mergeCell ref="FKC289:FKJ289"/>
    <mergeCell ref="FKK289:FKR289"/>
    <mergeCell ref="FKS289:FKZ289"/>
    <mergeCell ref="FLA289:FLH289"/>
    <mergeCell ref="FLI289:FLP289"/>
    <mergeCell ref="FLQ289:FLX289"/>
    <mergeCell ref="FLY289:FMF289"/>
    <mergeCell ref="FMG289:FMN289"/>
    <mergeCell ref="FMO289:FMV289"/>
    <mergeCell ref="FMW289:FND289"/>
    <mergeCell ref="FNE289:FNL289"/>
    <mergeCell ref="FNM289:FNT289"/>
    <mergeCell ref="FNU289:FOB289"/>
    <mergeCell ref="FOC289:FOJ289"/>
    <mergeCell ref="FOK289:FOR289"/>
    <mergeCell ref="FOS289:FOZ289"/>
    <mergeCell ref="FPA289:FPH289"/>
    <mergeCell ref="FPI289:FPP289"/>
    <mergeCell ref="FPQ289:FPX289"/>
    <mergeCell ref="FPY289:FQF289"/>
    <mergeCell ref="FQG289:FQN289"/>
    <mergeCell ref="FQO289:FQV289"/>
    <mergeCell ref="FQW289:FRD289"/>
    <mergeCell ref="FRE289:FRL289"/>
    <mergeCell ref="FRM289:FRT289"/>
    <mergeCell ref="FRU289:FSB289"/>
    <mergeCell ref="FSC289:FSJ289"/>
    <mergeCell ref="FSK289:FSR289"/>
    <mergeCell ref="FSS289:FSZ289"/>
    <mergeCell ref="FTA289:FTH289"/>
    <mergeCell ref="FTI289:FTP289"/>
    <mergeCell ref="FTQ289:FTX289"/>
    <mergeCell ref="FTY289:FUF289"/>
    <mergeCell ref="FUG289:FUN289"/>
    <mergeCell ref="FUO289:FUV289"/>
    <mergeCell ref="FUW289:FVD289"/>
    <mergeCell ref="FVE289:FVL289"/>
    <mergeCell ref="FVM289:FVT289"/>
    <mergeCell ref="FVU289:FWB289"/>
    <mergeCell ref="FWC289:FWJ289"/>
    <mergeCell ref="FWK289:FWR289"/>
    <mergeCell ref="FWS289:FWZ289"/>
    <mergeCell ref="FXA289:FXH289"/>
    <mergeCell ref="FXI289:FXP289"/>
    <mergeCell ref="FXQ289:FXX289"/>
    <mergeCell ref="FXY289:FYF289"/>
    <mergeCell ref="FYG289:FYN289"/>
    <mergeCell ref="FYO289:FYV289"/>
    <mergeCell ref="FYW289:FZD289"/>
    <mergeCell ref="FZE289:FZL289"/>
    <mergeCell ref="FZM289:FZT289"/>
    <mergeCell ref="FZU289:GAB289"/>
    <mergeCell ref="GAC289:GAJ289"/>
    <mergeCell ref="GAK289:GAR289"/>
    <mergeCell ref="GAS289:GAZ289"/>
    <mergeCell ref="GBA289:GBH289"/>
    <mergeCell ref="GBI289:GBP289"/>
    <mergeCell ref="GBQ289:GBX289"/>
    <mergeCell ref="GBY289:GCF289"/>
    <mergeCell ref="GCG289:GCN289"/>
    <mergeCell ref="GCO289:GCV289"/>
    <mergeCell ref="GCW289:GDD289"/>
    <mergeCell ref="GDE289:GDL289"/>
    <mergeCell ref="GDM289:GDT289"/>
    <mergeCell ref="GDU289:GEB289"/>
    <mergeCell ref="GEC289:GEJ289"/>
    <mergeCell ref="GEK289:GER289"/>
    <mergeCell ref="GES289:GEZ289"/>
    <mergeCell ref="GFA289:GFH289"/>
    <mergeCell ref="GFI289:GFP289"/>
    <mergeCell ref="GFQ289:GFX289"/>
    <mergeCell ref="GFY289:GGF289"/>
    <mergeCell ref="GGG289:GGN289"/>
    <mergeCell ref="GGO289:GGV289"/>
    <mergeCell ref="GGW289:GHD289"/>
    <mergeCell ref="GHE289:GHL289"/>
    <mergeCell ref="GHM289:GHT289"/>
    <mergeCell ref="GHU289:GIB289"/>
    <mergeCell ref="GIC289:GIJ289"/>
    <mergeCell ref="GIK289:GIR289"/>
    <mergeCell ref="GIS289:GIZ289"/>
    <mergeCell ref="GJA289:GJH289"/>
    <mergeCell ref="GJI289:GJP289"/>
    <mergeCell ref="GJQ289:GJX289"/>
    <mergeCell ref="GJY289:GKF289"/>
    <mergeCell ref="GKG289:GKN289"/>
    <mergeCell ref="GKO289:GKV289"/>
    <mergeCell ref="GKW289:GLD289"/>
    <mergeCell ref="GLE289:GLL289"/>
    <mergeCell ref="GLM289:GLT289"/>
    <mergeCell ref="GLU289:GMB289"/>
    <mergeCell ref="GMC289:GMJ289"/>
    <mergeCell ref="GMK289:GMR289"/>
    <mergeCell ref="GMS289:GMZ289"/>
    <mergeCell ref="GNA289:GNH289"/>
    <mergeCell ref="GNI289:GNP289"/>
    <mergeCell ref="GNQ289:GNX289"/>
    <mergeCell ref="GNY289:GOF289"/>
    <mergeCell ref="GOG289:GON289"/>
    <mergeCell ref="GOO289:GOV289"/>
    <mergeCell ref="GOW289:GPD289"/>
    <mergeCell ref="GPE289:GPL289"/>
    <mergeCell ref="GPM289:GPT289"/>
    <mergeCell ref="GPU289:GQB289"/>
    <mergeCell ref="GQC289:GQJ289"/>
    <mergeCell ref="GQK289:GQR289"/>
    <mergeCell ref="GQS289:GQZ289"/>
    <mergeCell ref="GRA289:GRH289"/>
    <mergeCell ref="GRI289:GRP289"/>
    <mergeCell ref="GRQ289:GRX289"/>
    <mergeCell ref="GRY289:GSF289"/>
    <mergeCell ref="GSG289:GSN289"/>
    <mergeCell ref="GSO289:GSV289"/>
    <mergeCell ref="GSW289:GTD289"/>
    <mergeCell ref="GTE289:GTL289"/>
    <mergeCell ref="GTM289:GTT289"/>
    <mergeCell ref="GTU289:GUB289"/>
    <mergeCell ref="GUC289:GUJ289"/>
    <mergeCell ref="GUK289:GUR289"/>
    <mergeCell ref="GUS289:GUZ289"/>
    <mergeCell ref="GVA289:GVH289"/>
    <mergeCell ref="GVI289:GVP289"/>
    <mergeCell ref="GVQ289:GVX289"/>
    <mergeCell ref="GVY289:GWF289"/>
    <mergeCell ref="GWG289:GWN289"/>
    <mergeCell ref="GWO289:GWV289"/>
    <mergeCell ref="GWW289:GXD289"/>
    <mergeCell ref="GXE289:GXL289"/>
    <mergeCell ref="GXM289:GXT289"/>
    <mergeCell ref="GXU289:GYB289"/>
    <mergeCell ref="GYC289:GYJ289"/>
    <mergeCell ref="GYK289:GYR289"/>
    <mergeCell ref="GYS289:GYZ289"/>
    <mergeCell ref="GZA289:GZH289"/>
    <mergeCell ref="GZI289:GZP289"/>
    <mergeCell ref="GZQ289:GZX289"/>
    <mergeCell ref="GZY289:HAF289"/>
    <mergeCell ref="HAG289:HAN289"/>
    <mergeCell ref="HAO289:HAV289"/>
    <mergeCell ref="HAW289:HBD289"/>
    <mergeCell ref="HBE289:HBL289"/>
    <mergeCell ref="HBM289:HBT289"/>
    <mergeCell ref="HBU289:HCB289"/>
    <mergeCell ref="HCC289:HCJ289"/>
    <mergeCell ref="HCK289:HCR289"/>
    <mergeCell ref="HCS289:HCZ289"/>
    <mergeCell ref="HDA289:HDH289"/>
    <mergeCell ref="HDI289:HDP289"/>
    <mergeCell ref="HDQ289:HDX289"/>
    <mergeCell ref="HDY289:HEF289"/>
    <mergeCell ref="HEG289:HEN289"/>
    <mergeCell ref="HEO289:HEV289"/>
    <mergeCell ref="HEW289:HFD289"/>
    <mergeCell ref="HFE289:HFL289"/>
    <mergeCell ref="HFM289:HFT289"/>
    <mergeCell ref="HFU289:HGB289"/>
    <mergeCell ref="HGC289:HGJ289"/>
    <mergeCell ref="HGK289:HGR289"/>
    <mergeCell ref="HGS289:HGZ289"/>
    <mergeCell ref="HHA289:HHH289"/>
    <mergeCell ref="HHI289:HHP289"/>
    <mergeCell ref="HHQ289:HHX289"/>
    <mergeCell ref="HHY289:HIF289"/>
    <mergeCell ref="HIG289:HIN289"/>
    <mergeCell ref="HIO289:HIV289"/>
    <mergeCell ref="HIW289:HJD289"/>
    <mergeCell ref="HJE289:HJL289"/>
    <mergeCell ref="HJM289:HJT289"/>
    <mergeCell ref="HJU289:HKB289"/>
    <mergeCell ref="HKC289:HKJ289"/>
    <mergeCell ref="HKK289:HKR289"/>
    <mergeCell ref="HKS289:HKZ289"/>
    <mergeCell ref="HLA289:HLH289"/>
    <mergeCell ref="HLI289:HLP289"/>
    <mergeCell ref="HLQ289:HLX289"/>
    <mergeCell ref="HLY289:HMF289"/>
    <mergeCell ref="HMG289:HMN289"/>
    <mergeCell ref="HMO289:HMV289"/>
    <mergeCell ref="HMW289:HND289"/>
    <mergeCell ref="HNE289:HNL289"/>
    <mergeCell ref="HNM289:HNT289"/>
    <mergeCell ref="HNU289:HOB289"/>
    <mergeCell ref="HOC289:HOJ289"/>
    <mergeCell ref="HOK289:HOR289"/>
    <mergeCell ref="HOS289:HOZ289"/>
    <mergeCell ref="HPA289:HPH289"/>
    <mergeCell ref="HPI289:HPP289"/>
    <mergeCell ref="HPQ289:HPX289"/>
    <mergeCell ref="HPY289:HQF289"/>
    <mergeCell ref="HQG289:HQN289"/>
    <mergeCell ref="HQO289:HQV289"/>
    <mergeCell ref="HQW289:HRD289"/>
    <mergeCell ref="HRE289:HRL289"/>
    <mergeCell ref="HRM289:HRT289"/>
    <mergeCell ref="HRU289:HSB289"/>
    <mergeCell ref="HSC289:HSJ289"/>
    <mergeCell ref="HSK289:HSR289"/>
    <mergeCell ref="HSS289:HSZ289"/>
    <mergeCell ref="HTA289:HTH289"/>
    <mergeCell ref="HTI289:HTP289"/>
    <mergeCell ref="HTQ289:HTX289"/>
    <mergeCell ref="HTY289:HUF289"/>
    <mergeCell ref="HUG289:HUN289"/>
    <mergeCell ref="HUO289:HUV289"/>
    <mergeCell ref="HUW289:HVD289"/>
    <mergeCell ref="HVE289:HVL289"/>
    <mergeCell ref="HVM289:HVT289"/>
    <mergeCell ref="HVU289:HWB289"/>
    <mergeCell ref="HWC289:HWJ289"/>
    <mergeCell ref="HWK289:HWR289"/>
    <mergeCell ref="HWS289:HWZ289"/>
    <mergeCell ref="HXA289:HXH289"/>
    <mergeCell ref="HXI289:HXP289"/>
    <mergeCell ref="HXQ289:HXX289"/>
    <mergeCell ref="HXY289:HYF289"/>
    <mergeCell ref="HYG289:HYN289"/>
    <mergeCell ref="HYO289:HYV289"/>
    <mergeCell ref="HYW289:HZD289"/>
    <mergeCell ref="HZE289:HZL289"/>
    <mergeCell ref="HZM289:HZT289"/>
    <mergeCell ref="HZU289:IAB289"/>
    <mergeCell ref="IAC289:IAJ289"/>
    <mergeCell ref="IAK289:IAR289"/>
    <mergeCell ref="IAS289:IAZ289"/>
    <mergeCell ref="IBA289:IBH289"/>
    <mergeCell ref="IBI289:IBP289"/>
    <mergeCell ref="IBQ289:IBX289"/>
    <mergeCell ref="IBY289:ICF289"/>
    <mergeCell ref="ICG289:ICN289"/>
    <mergeCell ref="ICO289:ICV289"/>
    <mergeCell ref="ICW289:IDD289"/>
    <mergeCell ref="IDE289:IDL289"/>
    <mergeCell ref="IDM289:IDT289"/>
    <mergeCell ref="IDU289:IEB289"/>
    <mergeCell ref="IEC289:IEJ289"/>
    <mergeCell ref="IEK289:IER289"/>
    <mergeCell ref="IES289:IEZ289"/>
    <mergeCell ref="IFA289:IFH289"/>
    <mergeCell ref="IFI289:IFP289"/>
    <mergeCell ref="IFQ289:IFX289"/>
    <mergeCell ref="IFY289:IGF289"/>
    <mergeCell ref="IGG289:IGN289"/>
    <mergeCell ref="IGO289:IGV289"/>
    <mergeCell ref="IGW289:IHD289"/>
    <mergeCell ref="IHE289:IHL289"/>
    <mergeCell ref="IHM289:IHT289"/>
    <mergeCell ref="IHU289:IIB289"/>
    <mergeCell ref="IIC289:IIJ289"/>
    <mergeCell ref="IIK289:IIR289"/>
    <mergeCell ref="IIS289:IIZ289"/>
    <mergeCell ref="IJA289:IJH289"/>
    <mergeCell ref="IJI289:IJP289"/>
    <mergeCell ref="IJQ289:IJX289"/>
    <mergeCell ref="IJY289:IKF289"/>
    <mergeCell ref="IKG289:IKN289"/>
    <mergeCell ref="IKO289:IKV289"/>
    <mergeCell ref="IKW289:ILD289"/>
    <mergeCell ref="ILE289:ILL289"/>
    <mergeCell ref="ILM289:ILT289"/>
    <mergeCell ref="ILU289:IMB289"/>
    <mergeCell ref="IMC289:IMJ289"/>
    <mergeCell ref="IMK289:IMR289"/>
    <mergeCell ref="IMS289:IMZ289"/>
    <mergeCell ref="INA289:INH289"/>
    <mergeCell ref="INI289:INP289"/>
    <mergeCell ref="INQ289:INX289"/>
    <mergeCell ref="INY289:IOF289"/>
    <mergeCell ref="IOG289:ION289"/>
    <mergeCell ref="IOO289:IOV289"/>
    <mergeCell ref="IOW289:IPD289"/>
    <mergeCell ref="IPE289:IPL289"/>
    <mergeCell ref="IPM289:IPT289"/>
    <mergeCell ref="IPU289:IQB289"/>
    <mergeCell ref="IQC289:IQJ289"/>
    <mergeCell ref="IQK289:IQR289"/>
    <mergeCell ref="IQS289:IQZ289"/>
    <mergeCell ref="IRA289:IRH289"/>
    <mergeCell ref="IRI289:IRP289"/>
    <mergeCell ref="IRQ289:IRX289"/>
    <mergeCell ref="IRY289:ISF289"/>
    <mergeCell ref="ISG289:ISN289"/>
    <mergeCell ref="ISO289:ISV289"/>
    <mergeCell ref="ISW289:ITD289"/>
    <mergeCell ref="ITE289:ITL289"/>
    <mergeCell ref="ITM289:ITT289"/>
    <mergeCell ref="ITU289:IUB289"/>
    <mergeCell ref="IUC289:IUJ289"/>
    <mergeCell ref="IUK289:IUR289"/>
    <mergeCell ref="IUS289:IUZ289"/>
    <mergeCell ref="IVA289:IVH289"/>
    <mergeCell ref="IVI289:IVP289"/>
    <mergeCell ref="IVQ289:IVX289"/>
    <mergeCell ref="IVY289:IWF289"/>
    <mergeCell ref="IWG289:IWN289"/>
    <mergeCell ref="IWO289:IWV289"/>
    <mergeCell ref="IWW289:IXD289"/>
    <mergeCell ref="IXE289:IXL289"/>
    <mergeCell ref="IXM289:IXT289"/>
    <mergeCell ref="IXU289:IYB289"/>
    <mergeCell ref="IYC289:IYJ289"/>
    <mergeCell ref="IYK289:IYR289"/>
    <mergeCell ref="IYS289:IYZ289"/>
    <mergeCell ref="IZA289:IZH289"/>
    <mergeCell ref="IZI289:IZP289"/>
    <mergeCell ref="IZQ289:IZX289"/>
    <mergeCell ref="IZY289:JAF289"/>
    <mergeCell ref="JAG289:JAN289"/>
    <mergeCell ref="JAO289:JAV289"/>
    <mergeCell ref="JAW289:JBD289"/>
    <mergeCell ref="JBE289:JBL289"/>
    <mergeCell ref="JBM289:JBT289"/>
    <mergeCell ref="JBU289:JCB289"/>
    <mergeCell ref="JCC289:JCJ289"/>
    <mergeCell ref="JCK289:JCR289"/>
    <mergeCell ref="JCS289:JCZ289"/>
    <mergeCell ref="JDA289:JDH289"/>
    <mergeCell ref="JDI289:JDP289"/>
    <mergeCell ref="JDQ289:JDX289"/>
    <mergeCell ref="JDY289:JEF289"/>
    <mergeCell ref="JEG289:JEN289"/>
    <mergeCell ref="JEO289:JEV289"/>
    <mergeCell ref="JEW289:JFD289"/>
    <mergeCell ref="JFE289:JFL289"/>
    <mergeCell ref="JFM289:JFT289"/>
    <mergeCell ref="JFU289:JGB289"/>
    <mergeCell ref="JGC289:JGJ289"/>
    <mergeCell ref="JGK289:JGR289"/>
    <mergeCell ref="JGS289:JGZ289"/>
    <mergeCell ref="JHA289:JHH289"/>
    <mergeCell ref="JHI289:JHP289"/>
    <mergeCell ref="JHQ289:JHX289"/>
    <mergeCell ref="JHY289:JIF289"/>
    <mergeCell ref="JIG289:JIN289"/>
    <mergeCell ref="JIO289:JIV289"/>
    <mergeCell ref="JIW289:JJD289"/>
    <mergeCell ref="JJE289:JJL289"/>
    <mergeCell ref="JJM289:JJT289"/>
    <mergeCell ref="JJU289:JKB289"/>
    <mergeCell ref="JKC289:JKJ289"/>
    <mergeCell ref="JKK289:JKR289"/>
    <mergeCell ref="JKS289:JKZ289"/>
    <mergeCell ref="JLA289:JLH289"/>
    <mergeCell ref="JLI289:JLP289"/>
    <mergeCell ref="JLQ289:JLX289"/>
    <mergeCell ref="JLY289:JMF289"/>
    <mergeCell ref="JMG289:JMN289"/>
    <mergeCell ref="JMO289:JMV289"/>
    <mergeCell ref="JMW289:JND289"/>
    <mergeCell ref="JNE289:JNL289"/>
    <mergeCell ref="JNM289:JNT289"/>
    <mergeCell ref="JNU289:JOB289"/>
    <mergeCell ref="JOC289:JOJ289"/>
    <mergeCell ref="JOK289:JOR289"/>
    <mergeCell ref="JOS289:JOZ289"/>
    <mergeCell ref="JPA289:JPH289"/>
    <mergeCell ref="JPI289:JPP289"/>
    <mergeCell ref="JPQ289:JPX289"/>
    <mergeCell ref="JPY289:JQF289"/>
    <mergeCell ref="JQG289:JQN289"/>
    <mergeCell ref="JQO289:JQV289"/>
    <mergeCell ref="JQW289:JRD289"/>
    <mergeCell ref="JRE289:JRL289"/>
    <mergeCell ref="JRM289:JRT289"/>
    <mergeCell ref="JRU289:JSB289"/>
    <mergeCell ref="JSC289:JSJ289"/>
    <mergeCell ref="JSK289:JSR289"/>
    <mergeCell ref="JSS289:JSZ289"/>
    <mergeCell ref="JTA289:JTH289"/>
    <mergeCell ref="JTI289:JTP289"/>
    <mergeCell ref="JTQ289:JTX289"/>
    <mergeCell ref="JTY289:JUF289"/>
    <mergeCell ref="JUG289:JUN289"/>
    <mergeCell ref="JUO289:JUV289"/>
    <mergeCell ref="JUW289:JVD289"/>
    <mergeCell ref="JVE289:JVL289"/>
    <mergeCell ref="JVM289:JVT289"/>
    <mergeCell ref="JVU289:JWB289"/>
    <mergeCell ref="JWC289:JWJ289"/>
    <mergeCell ref="JWK289:JWR289"/>
    <mergeCell ref="JWS289:JWZ289"/>
    <mergeCell ref="JXA289:JXH289"/>
    <mergeCell ref="JXI289:JXP289"/>
    <mergeCell ref="JXQ289:JXX289"/>
    <mergeCell ref="JXY289:JYF289"/>
    <mergeCell ref="JYG289:JYN289"/>
    <mergeCell ref="JYO289:JYV289"/>
    <mergeCell ref="JYW289:JZD289"/>
    <mergeCell ref="JZE289:JZL289"/>
    <mergeCell ref="JZM289:JZT289"/>
    <mergeCell ref="JZU289:KAB289"/>
    <mergeCell ref="KAC289:KAJ289"/>
    <mergeCell ref="KAK289:KAR289"/>
    <mergeCell ref="KAS289:KAZ289"/>
    <mergeCell ref="KBA289:KBH289"/>
    <mergeCell ref="KBI289:KBP289"/>
    <mergeCell ref="KBQ289:KBX289"/>
    <mergeCell ref="KBY289:KCF289"/>
    <mergeCell ref="KCG289:KCN289"/>
    <mergeCell ref="KCO289:KCV289"/>
    <mergeCell ref="KCW289:KDD289"/>
    <mergeCell ref="KDE289:KDL289"/>
    <mergeCell ref="KDM289:KDT289"/>
    <mergeCell ref="KDU289:KEB289"/>
    <mergeCell ref="KEC289:KEJ289"/>
    <mergeCell ref="KEK289:KER289"/>
    <mergeCell ref="KES289:KEZ289"/>
    <mergeCell ref="KFA289:KFH289"/>
    <mergeCell ref="KFI289:KFP289"/>
    <mergeCell ref="KFQ289:KFX289"/>
    <mergeCell ref="KFY289:KGF289"/>
    <mergeCell ref="KGG289:KGN289"/>
    <mergeCell ref="KGO289:KGV289"/>
    <mergeCell ref="KGW289:KHD289"/>
    <mergeCell ref="KHE289:KHL289"/>
    <mergeCell ref="KHM289:KHT289"/>
    <mergeCell ref="KHU289:KIB289"/>
    <mergeCell ref="KIC289:KIJ289"/>
    <mergeCell ref="KIK289:KIR289"/>
    <mergeCell ref="KIS289:KIZ289"/>
    <mergeCell ref="KJA289:KJH289"/>
    <mergeCell ref="KJI289:KJP289"/>
    <mergeCell ref="KJQ289:KJX289"/>
    <mergeCell ref="KJY289:KKF289"/>
    <mergeCell ref="KKG289:KKN289"/>
    <mergeCell ref="KKO289:KKV289"/>
    <mergeCell ref="KKW289:KLD289"/>
    <mergeCell ref="KLE289:KLL289"/>
    <mergeCell ref="KLM289:KLT289"/>
    <mergeCell ref="KLU289:KMB289"/>
    <mergeCell ref="KMC289:KMJ289"/>
    <mergeCell ref="KMK289:KMR289"/>
    <mergeCell ref="KMS289:KMZ289"/>
    <mergeCell ref="KNA289:KNH289"/>
    <mergeCell ref="KNI289:KNP289"/>
    <mergeCell ref="KNQ289:KNX289"/>
    <mergeCell ref="KNY289:KOF289"/>
    <mergeCell ref="KOG289:KON289"/>
    <mergeCell ref="KOO289:KOV289"/>
    <mergeCell ref="KOW289:KPD289"/>
    <mergeCell ref="KPE289:KPL289"/>
    <mergeCell ref="KPM289:KPT289"/>
    <mergeCell ref="KPU289:KQB289"/>
    <mergeCell ref="KQC289:KQJ289"/>
    <mergeCell ref="KQK289:KQR289"/>
    <mergeCell ref="KQS289:KQZ289"/>
    <mergeCell ref="KRA289:KRH289"/>
    <mergeCell ref="KRI289:KRP289"/>
    <mergeCell ref="KRQ289:KRX289"/>
    <mergeCell ref="KRY289:KSF289"/>
    <mergeCell ref="KSG289:KSN289"/>
    <mergeCell ref="KSO289:KSV289"/>
    <mergeCell ref="KSW289:KTD289"/>
    <mergeCell ref="KTE289:KTL289"/>
    <mergeCell ref="KTM289:KTT289"/>
    <mergeCell ref="KTU289:KUB289"/>
    <mergeCell ref="KUC289:KUJ289"/>
    <mergeCell ref="KUK289:KUR289"/>
    <mergeCell ref="KUS289:KUZ289"/>
    <mergeCell ref="KVA289:KVH289"/>
    <mergeCell ref="KVI289:KVP289"/>
    <mergeCell ref="KVQ289:KVX289"/>
    <mergeCell ref="KVY289:KWF289"/>
    <mergeCell ref="KWG289:KWN289"/>
    <mergeCell ref="KWO289:KWV289"/>
    <mergeCell ref="KWW289:KXD289"/>
    <mergeCell ref="KXE289:KXL289"/>
    <mergeCell ref="KXM289:KXT289"/>
    <mergeCell ref="KXU289:KYB289"/>
    <mergeCell ref="KYC289:KYJ289"/>
    <mergeCell ref="KYK289:KYR289"/>
    <mergeCell ref="KYS289:KYZ289"/>
    <mergeCell ref="KZA289:KZH289"/>
    <mergeCell ref="KZI289:KZP289"/>
    <mergeCell ref="KZQ289:KZX289"/>
    <mergeCell ref="KZY289:LAF289"/>
    <mergeCell ref="LAG289:LAN289"/>
    <mergeCell ref="LAO289:LAV289"/>
    <mergeCell ref="LAW289:LBD289"/>
    <mergeCell ref="LBE289:LBL289"/>
    <mergeCell ref="LBM289:LBT289"/>
    <mergeCell ref="LBU289:LCB289"/>
    <mergeCell ref="LCC289:LCJ289"/>
    <mergeCell ref="LCK289:LCR289"/>
    <mergeCell ref="LCS289:LCZ289"/>
    <mergeCell ref="LDA289:LDH289"/>
    <mergeCell ref="LDI289:LDP289"/>
    <mergeCell ref="LDQ289:LDX289"/>
    <mergeCell ref="LDY289:LEF289"/>
    <mergeCell ref="LEG289:LEN289"/>
    <mergeCell ref="LEO289:LEV289"/>
    <mergeCell ref="LEW289:LFD289"/>
    <mergeCell ref="LFE289:LFL289"/>
    <mergeCell ref="LFM289:LFT289"/>
    <mergeCell ref="LFU289:LGB289"/>
    <mergeCell ref="LGC289:LGJ289"/>
    <mergeCell ref="LGK289:LGR289"/>
    <mergeCell ref="LGS289:LGZ289"/>
    <mergeCell ref="LHA289:LHH289"/>
    <mergeCell ref="LHI289:LHP289"/>
    <mergeCell ref="LHQ289:LHX289"/>
    <mergeCell ref="LHY289:LIF289"/>
    <mergeCell ref="LIG289:LIN289"/>
    <mergeCell ref="LIO289:LIV289"/>
    <mergeCell ref="LIW289:LJD289"/>
    <mergeCell ref="LJE289:LJL289"/>
    <mergeCell ref="LJM289:LJT289"/>
    <mergeCell ref="LJU289:LKB289"/>
    <mergeCell ref="LKC289:LKJ289"/>
    <mergeCell ref="LKK289:LKR289"/>
    <mergeCell ref="LKS289:LKZ289"/>
    <mergeCell ref="LLA289:LLH289"/>
    <mergeCell ref="LLI289:LLP289"/>
    <mergeCell ref="LLQ289:LLX289"/>
    <mergeCell ref="LLY289:LMF289"/>
    <mergeCell ref="LMG289:LMN289"/>
    <mergeCell ref="LMO289:LMV289"/>
    <mergeCell ref="LMW289:LND289"/>
    <mergeCell ref="LNE289:LNL289"/>
    <mergeCell ref="LNM289:LNT289"/>
    <mergeCell ref="LNU289:LOB289"/>
    <mergeCell ref="LOC289:LOJ289"/>
    <mergeCell ref="LOK289:LOR289"/>
    <mergeCell ref="LOS289:LOZ289"/>
    <mergeCell ref="LPA289:LPH289"/>
    <mergeCell ref="LPI289:LPP289"/>
    <mergeCell ref="LPQ289:LPX289"/>
    <mergeCell ref="LPY289:LQF289"/>
    <mergeCell ref="LQG289:LQN289"/>
    <mergeCell ref="LQO289:LQV289"/>
    <mergeCell ref="LQW289:LRD289"/>
    <mergeCell ref="LRE289:LRL289"/>
    <mergeCell ref="LRM289:LRT289"/>
    <mergeCell ref="LRU289:LSB289"/>
    <mergeCell ref="LSC289:LSJ289"/>
    <mergeCell ref="LSK289:LSR289"/>
    <mergeCell ref="LSS289:LSZ289"/>
    <mergeCell ref="LTA289:LTH289"/>
    <mergeCell ref="LTI289:LTP289"/>
    <mergeCell ref="LTQ289:LTX289"/>
    <mergeCell ref="LTY289:LUF289"/>
    <mergeCell ref="LUG289:LUN289"/>
    <mergeCell ref="LUO289:LUV289"/>
    <mergeCell ref="LUW289:LVD289"/>
    <mergeCell ref="LVE289:LVL289"/>
    <mergeCell ref="LVM289:LVT289"/>
    <mergeCell ref="LVU289:LWB289"/>
    <mergeCell ref="LWC289:LWJ289"/>
    <mergeCell ref="LWK289:LWR289"/>
    <mergeCell ref="LWS289:LWZ289"/>
    <mergeCell ref="LXA289:LXH289"/>
    <mergeCell ref="LXI289:LXP289"/>
    <mergeCell ref="LXQ289:LXX289"/>
    <mergeCell ref="LXY289:LYF289"/>
    <mergeCell ref="LYG289:LYN289"/>
    <mergeCell ref="LYO289:LYV289"/>
    <mergeCell ref="LYW289:LZD289"/>
    <mergeCell ref="LZE289:LZL289"/>
    <mergeCell ref="LZM289:LZT289"/>
    <mergeCell ref="LZU289:MAB289"/>
    <mergeCell ref="MAC289:MAJ289"/>
    <mergeCell ref="MAK289:MAR289"/>
    <mergeCell ref="MAS289:MAZ289"/>
    <mergeCell ref="MBA289:MBH289"/>
    <mergeCell ref="MBI289:MBP289"/>
    <mergeCell ref="MBQ289:MBX289"/>
    <mergeCell ref="MBY289:MCF289"/>
    <mergeCell ref="MCG289:MCN289"/>
    <mergeCell ref="MCO289:MCV289"/>
    <mergeCell ref="MCW289:MDD289"/>
    <mergeCell ref="MDE289:MDL289"/>
    <mergeCell ref="MDM289:MDT289"/>
    <mergeCell ref="MDU289:MEB289"/>
    <mergeCell ref="MEC289:MEJ289"/>
    <mergeCell ref="MEK289:MER289"/>
    <mergeCell ref="MES289:MEZ289"/>
    <mergeCell ref="MFA289:MFH289"/>
    <mergeCell ref="MFI289:MFP289"/>
    <mergeCell ref="MFQ289:MFX289"/>
    <mergeCell ref="MFY289:MGF289"/>
    <mergeCell ref="MGG289:MGN289"/>
    <mergeCell ref="MGO289:MGV289"/>
    <mergeCell ref="MGW289:MHD289"/>
    <mergeCell ref="MHE289:MHL289"/>
    <mergeCell ref="MHM289:MHT289"/>
    <mergeCell ref="MHU289:MIB289"/>
    <mergeCell ref="MIC289:MIJ289"/>
    <mergeCell ref="MIK289:MIR289"/>
    <mergeCell ref="MIS289:MIZ289"/>
    <mergeCell ref="MJA289:MJH289"/>
    <mergeCell ref="MJI289:MJP289"/>
    <mergeCell ref="MJQ289:MJX289"/>
    <mergeCell ref="MJY289:MKF289"/>
    <mergeCell ref="MKG289:MKN289"/>
    <mergeCell ref="MKO289:MKV289"/>
    <mergeCell ref="MKW289:MLD289"/>
    <mergeCell ref="MLE289:MLL289"/>
    <mergeCell ref="MLM289:MLT289"/>
    <mergeCell ref="MLU289:MMB289"/>
    <mergeCell ref="MMC289:MMJ289"/>
    <mergeCell ref="MMK289:MMR289"/>
    <mergeCell ref="MMS289:MMZ289"/>
    <mergeCell ref="MNA289:MNH289"/>
    <mergeCell ref="MNI289:MNP289"/>
    <mergeCell ref="MNQ289:MNX289"/>
    <mergeCell ref="MNY289:MOF289"/>
    <mergeCell ref="MOG289:MON289"/>
    <mergeCell ref="MOO289:MOV289"/>
    <mergeCell ref="MOW289:MPD289"/>
    <mergeCell ref="MPE289:MPL289"/>
    <mergeCell ref="MPM289:MPT289"/>
    <mergeCell ref="MPU289:MQB289"/>
    <mergeCell ref="MQC289:MQJ289"/>
    <mergeCell ref="MQK289:MQR289"/>
    <mergeCell ref="MQS289:MQZ289"/>
    <mergeCell ref="MRA289:MRH289"/>
    <mergeCell ref="MRI289:MRP289"/>
    <mergeCell ref="MRQ289:MRX289"/>
    <mergeCell ref="MRY289:MSF289"/>
    <mergeCell ref="MSG289:MSN289"/>
    <mergeCell ref="MSO289:MSV289"/>
    <mergeCell ref="MSW289:MTD289"/>
    <mergeCell ref="MTE289:MTL289"/>
    <mergeCell ref="MTM289:MTT289"/>
    <mergeCell ref="MTU289:MUB289"/>
    <mergeCell ref="MUC289:MUJ289"/>
    <mergeCell ref="MUK289:MUR289"/>
    <mergeCell ref="MUS289:MUZ289"/>
    <mergeCell ref="MVA289:MVH289"/>
    <mergeCell ref="MVI289:MVP289"/>
    <mergeCell ref="MVQ289:MVX289"/>
    <mergeCell ref="MVY289:MWF289"/>
    <mergeCell ref="MWG289:MWN289"/>
    <mergeCell ref="MWO289:MWV289"/>
    <mergeCell ref="MWW289:MXD289"/>
    <mergeCell ref="MXE289:MXL289"/>
    <mergeCell ref="MXM289:MXT289"/>
    <mergeCell ref="MXU289:MYB289"/>
    <mergeCell ref="MYC289:MYJ289"/>
    <mergeCell ref="MYK289:MYR289"/>
    <mergeCell ref="MYS289:MYZ289"/>
    <mergeCell ref="MZA289:MZH289"/>
    <mergeCell ref="MZI289:MZP289"/>
    <mergeCell ref="MZQ289:MZX289"/>
    <mergeCell ref="MZY289:NAF289"/>
    <mergeCell ref="NAG289:NAN289"/>
    <mergeCell ref="NAO289:NAV289"/>
    <mergeCell ref="NAW289:NBD289"/>
    <mergeCell ref="NBE289:NBL289"/>
    <mergeCell ref="NBM289:NBT289"/>
    <mergeCell ref="NBU289:NCB289"/>
    <mergeCell ref="NCC289:NCJ289"/>
    <mergeCell ref="NCK289:NCR289"/>
    <mergeCell ref="NCS289:NCZ289"/>
    <mergeCell ref="NDA289:NDH289"/>
    <mergeCell ref="NDI289:NDP289"/>
    <mergeCell ref="NDQ289:NDX289"/>
    <mergeCell ref="NDY289:NEF289"/>
    <mergeCell ref="NEG289:NEN289"/>
    <mergeCell ref="NEO289:NEV289"/>
    <mergeCell ref="NEW289:NFD289"/>
    <mergeCell ref="NFE289:NFL289"/>
    <mergeCell ref="NFM289:NFT289"/>
    <mergeCell ref="NFU289:NGB289"/>
    <mergeCell ref="NGC289:NGJ289"/>
    <mergeCell ref="NGK289:NGR289"/>
    <mergeCell ref="NGS289:NGZ289"/>
    <mergeCell ref="NHA289:NHH289"/>
    <mergeCell ref="NHI289:NHP289"/>
    <mergeCell ref="NHQ289:NHX289"/>
    <mergeCell ref="NHY289:NIF289"/>
    <mergeCell ref="NIG289:NIN289"/>
    <mergeCell ref="NIO289:NIV289"/>
    <mergeCell ref="NIW289:NJD289"/>
    <mergeCell ref="NJE289:NJL289"/>
    <mergeCell ref="NJM289:NJT289"/>
    <mergeCell ref="NJU289:NKB289"/>
    <mergeCell ref="NKC289:NKJ289"/>
    <mergeCell ref="NKK289:NKR289"/>
    <mergeCell ref="NKS289:NKZ289"/>
    <mergeCell ref="NLA289:NLH289"/>
    <mergeCell ref="NLI289:NLP289"/>
    <mergeCell ref="NLQ289:NLX289"/>
    <mergeCell ref="NLY289:NMF289"/>
    <mergeCell ref="NMG289:NMN289"/>
    <mergeCell ref="NMO289:NMV289"/>
    <mergeCell ref="NMW289:NND289"/>
    <mergeCell ref="NNE289:NNL289"/>
    <mergeCell ref="NNM289:NNT289"/>
    <mergeCell ref="NNU289:NOB289"/>
    <mergeCell ref="NOC289:NOJ289"/>
    <mergeCell ref="NOK289:NOR289"/>
    <mergeCell ref="NOS289:NOZ289"/>
    <mergeCell ref="NPA289:NPH289"/>
    <mergeCell ref="NPI289:NPP289"/>
    <mergeCell ref="NPQ289:NPX289"/>
    <mergeCell ref="NPY289:NQF289"/>
    <mergeCell ref="NQG289:NQN289"/>
    <mergeCell ref="NQO289:NQV289"/>
    <mergeCell ref="NQW289:NRD289"/>
    <mergeCell ref="NRE289:NRL289"/>
    <mergeCell ref="NRM289:NRT289"/>
    <mergeCell ref="NRU289:NSB289"/>
    <mergeCell ref="NSC289:NSJ289"/>
    <mergeCell ref="NSK289:NSR289"/>
    <mergeCell ref="NSS289:NSZ289"/>
    <mergeCell ref="NTA289:NTH289"/>
    <mergeCell ref="NTI289:NTP289"/>
    <mergeCell ref="NTQ289:NTX289"/>
    <mergeCell ref="NTY289:NUF289"/>
    <mergeCell ref="NUG289:NUN289"/>
    <mergeCell ref="NUO289:NUV289"/>
    <mergeCell ref="NUW289:NVD289"/>
    <mergeCell ref="NVE289:NVL289"/>
    <mergeCell ref="NVM289:NVT289"/>
    <mergeCell ref="NVU289:NWB289"/>
    <mergeCell ref="NWC289:NWJ289"/>
    <mergeCell ref="NWK289:NWR289"/>
    <mergeCell ref="NWS289:NWZ289"/>
    <mergeCell ref="NXA289:NXH289"/>
    <mergeCell ref="NXI289:NXP289"/>
    <mergeCell ref="NXQ289:NXX289"/>
    <mergeCell ref="NXY289:NYF289"/>
    <mergeCell ref="NYG289:NYN289"/>
    <mergeCell ref="NYO289:NYV289"/>
    <mergeCell ref="NYW289:NZD289"/>
    <mergeCell ref="NZE289:NZL289"/>
    <mergeCell ref="NZM289:NZT289"/>
    <mergeCell ref="NZU289:OAB289"/>
    <mergeCell ref="OAC289:OAJ289"/>
    <mergeCell ref="OAK289:OAR289"/>
    <mergeCell ref="OAS289:OAZ289"/>
    <mergeCell ref="OBA289:OBH289"/>
    <mergeCell ref="OBI289:OBP289"/>
    <mergeCell ref="OBQ289:OBX289"/>
    <mergeCell ref="OBY289:OCF289"/>
    <mergeCell ref="OCG289:OCN289"/>
    <mergeCell ref="OCO289:OCV289"/>
    <mergeCell ref="OCW289:ODD289"/>
    <mergeCell ref="ODE289:ODL289"/>
    <mergeCell ref="ODM289:ODT289"/>
    <mergeCell ref="ODU289:OEB289"/>
    <mergeCell ref="OEC289:OEJ289"/>
    <mergeCell ref="OEK289:OER289"/>
    <mergeCell ref="OES289:OEZ289"/>
    <mergeCell ref="OFA289:OFH289"/>
    <mergeCell ref="OFI289:OFP289"/>
    <mergeCell ref="OFQ289:OFX289"/>
    <mergeCell ref="OFY289:OGF289"/>
    <mergeCell ref="OGG289:OGN289"/>
    <mergeCell ref="OGO289:OGV289"/>
    <mergeCell ref="OGW289:OHD289"/>
    <mergeCell ref="OHE289:OHL289"/>
    <mergeCell ref="OHM289:OHT289"/>
    <mergeCell ref="OHU289:OIB289"/>
    <mergeCell ref="OIC289:OIJ289"/>
    <mergeCell ref="OIK289:OIR289"/>
    <mergeCell ref="OIS289:OIZ289"/>
    <mergeCell ref="OJA289:OJH289"/>
    <mergeCell ref="OJI289:OJP289"/>
    <mergeCell ref="OJQ289:OJX289"/>
    <mergeCell ref="OJY289:OKF289"/>
    <mergeCell ref="OKG289:OKN289"/>
    <mergeCell ref="OKO289:OKV289"/>
    <mergeCell ref="OKW289:OLD289"/>
    <mergeCell ref="OLE289:OLL289"/>
    <mergeCell ref="OLM289:OLT289"/>
    <mergeCell ref="OLU289:OMB289"/>
    <mergeCell ref="OMC289:OMJ289"/>
    <mergeCell ref="OMK289:OMR289"/>
    <mergeCell ref="OMS289:OMZ289"/>
    <mergeCell ref="ONA289:ONH289"/>
    <mergeCell ref="ONI289:ONP289"/>
    <mergeCell ref="ONQ289:ONX289"/>
    <mergeCell ref="ONY289:OOF289"/>
    <mergeCell ref="OOG289:OON289"/>
    <mergeCell ref="OOO289:OOV289"/>
    <mergeCell ref="OOW289:OPD289"/>
    <mergeCell ref="OPE289:OPL289"/>
    <mergeCell ref="OPM289:OPT289"/>
    <mergeCell ref="OPU289:OQB289"/>
    <mergeCell ref="OQC289:OQJ289"/>
    <mergeCell ref="OQK289:OQR289"/>
    <mergeCell ref="OQS289:OQZ289"/>
    <mergeCell ref="ORA289:ORH289"/>
    <mergeCell ref="ORI289:ORP289"/>
    <mergeCell ref="ORQ289:ORX289"/>
    <mergeCell ref="ORY289:OSF289"/>
    <mergeCell ref="OSG289:OSN289"/>
    <mergeCell ref="OSO289:OSV289"/>
    <mergeCell ref="OSW289:OTD289"/>
    <mergeCell ref="OTE289:OTL289"/>
    <mergeCell ref="OTM289:OTT289"/>
    <mergeCell ref="OTU289:OUB289"/>
    <mergeCell ref="OUC289:OUJ289"/>
    <mergeCell ref="OUK289:OUR289"/>
    <mergeCell ref="OUS289:OUZ289"/>
    <mergeCell ref="OVA289:OVH289"/>
    <mergeCell ref="OVI289:OVP289"/>
    <mergeCell ref="OVQ289:OVX289"/>
    <mergeCell ref="OVY289:OWF289"/>
    <mergeCell ref="OWG289:OWN289"/>
    <mergeCell ref="OWO289:OWV289"/>
    <mergeCell ref="OWW289:OXD289"/>
    <mergeCell ref="OXE289:OXL289"/>
    <mergeCell ref="OXM289:OXT289"/>
    <mergeCell ref="OXU289:OYB289"/>
    <mergeCell ref="OYC289:OYJ289"/>
    <mergeCell ref="OYK289:OYR289"/>
    <mergeCell ref="OYS289:OYZ289"/>
    <mergeCell ref="OZA289:OZH289"/>
    <mergeCell ref="OZI289:OZP289"/>
    <mergeCell ref="OZQ289:OZX289"/>
    <mergeCell ref="OZY289:PAF289"/>
    <mergeCell ref="PAG289:PAN289"/>
    <mergeCell ref="PAO289:PAV289"/>
    <mergeCell ref="PAW289:PBD289"/>
    <mergeCell ref="PBE289:PBL289"/>
    <mergeCell ref="PBM289:PBT289"/>
    <mergeCell ref="PBU289:PCB289"/>
    <mergeCell ref="PCC289:PCJ289"/>
    <mergeCell ref="PCK289:PCR289"/>
    <mergeCell ref="PCS289:PCZ289"/>
    <mergeCell ref="PDA289:PDH289"/>
    <mergeCell ref="PDI289:PDP289"/>
    <mergeCell ref="PDQ289:PDX289"/>
    <mergeCell ref="PDY289:PEF289"/>
    <mergeCell ref="PEG289:PEN289"/>
    <mergeCell ref="PEO289:PEV289"/>
    <mergeCell ref="PEW289:PFD289"/>
    <mergeCell ref="PFE289:PFL289"/>
    <mergeCell ref="PFM289:PFT289"/>
    <mergeCell ref="PFU289:PGB289"/>
    <mergeCell ref="PGC289:PGJ289"/>
    <mergeCell ref="PGK289:PGR289"/>
    <mergeCell ref="PGS289:PGZ289"/>
    <mergeCell ref="PHA289:PHH289"/>
    <mergeCell ref="PHI289:PHP289"/>
    <mergeCell ref="PHQ289:PHX289"/>
    <mergeCell ref="PHY289:PIF289"/>
    <mergeCell ref="PIG289:PIN289"/>
    <mergeCell ref="PIO289:PIV289"/>
    <mergeCell ref="PIW289:PJD289"/>
    <mergeCell ref="PJE289:PJL289"/>
    <mergeCell ref="PJM289:PJT289"/>
    <mergeCell ref="PJU289:PKB289"/>
    <mergeCell ref="PKC289:PKJ289"/>
    <mergeCell ref="PKK289:PKR289"/>
    <mergeCell ref="PKS289:PKZ289"/>
    <mergeCell ref="PLA289:PLH289"/>
    <mergeCell ref="PLI289:PLP289"/>
    <mergeCell ref="PLQ289:PLX289"/>
    <mergeCell ref="PLY289:PMF289"/>
    <mergeCell ref="PMG289:PMN289"/>
    <mergeCell ref="PMO289:PMV289"/>
    <mergeCell ref="PMW289:PND289"/>
    <mergeCell ref="PNE289:PNL289"/>
    <mergeCell ref="PNM289:PNT289"/>
    <mergeCell ref="PNU289:POB289"/>
    <mergeCell ref="POC289:POJ289"/>
    <mergeCell ref="POK289:POR289"/>
    <mergeCell ref="POS289:POZ289"/>
    <mergeCell ref="PPA289:PPH289"/>
    <mergeCell ref="PPI289:PPP289"/>
    <mergeCell ref="PPQ289:PPX289"/>
    <mergeCell ref="PPY289:PQF289"/>
    <mergeCell ref="PQG289:PQN289"/>
    <mergeCell ref="PQO289:PQV289"/>
    <mergeCell ref="PQW289:PRD289"/>
    <mergeCell ref="PRE289:PRL289"/>
    <mergeCell ref="PRM289:PRT289"/>
    <mergeCell ref="PRU289:PSB289"/>
    <mergeCell ref="PSC289:PSJ289"/>
    <mergeCell ref="PSK289:PSR289"/>
    <mergeCell ref="PSS289:PSZ289"/>
    <mergeCell ref="PTA289:PTH289"/>
    <mergeCell ref="PTI289:PTP289"/>
    <mergeCell ref="PTQ289:PTX289"/>
    <mergeCell ref="PTY289:PUF289"/>
    <mergeCell ref="PUG289:PUN289"/>
    <mergeCell ref="PUO289:PUV289"/>
    <mergeCell ref="PUW289:PVD289"/>
    <mergeCell ref="PVE289:PVL289"/>
    <mergeCell ref="PVM289:PVT289"/>
    <mergeCell ref="PVU289:PWB289"/>
    <mergeCell ref="PWC289:PWJ289"/>
    <mergeCell ref="PWK289:PWR289"/>
    <mergeCell ref="PWS289:PWZ289"/>
    <mergeCell ref="PXA289:PXH289"/>
    <mergeCell ref="PXI289:PXP289"/>
    <mergeCell ref="PXQ289:PXX289"/>
    <mergeCell ref="PXY289:PYF289"/>
    <mergeCell ref="PYG289:PYN289"/>
    <mergeCell ref="PYO289:PYV289"/>
    <mergeCell ref="PYW289:PZD289"/>
    <mergeCell ref="PZE289:PZL289"/>
    <mergeCell ref="PZM289:PZT289"/>
    <mergeCell ref="PZU289:QAB289"/>
    <mergeCell ref="QAC289:QAJ289"/>
    <mergeCell ref="QAK289:QAR289"/>
    <mergeCell ref="QAS289:QAZ289"/>
    <mergeCell ref="QBA289:QBH289"/>
    <mergeCell ref="QBI289:QBP289"/>
    <mergeCell ref="QBQ289:QBX289"/>
    <mergeCell ref="QBY289:QCF289"/>
    <mergeCell ref="QCG289:QCN289"/>
    <mergeCell ref="QCO289:QCV289"/>
    <mergeCell ref="QCW289:QDD289"/>
    <mergeCell ref="QDE289:QDL289"/>
    <mergeCell ref="QDM289:QDT289"/>
    <mergeCell ref="QDU289:QEB289"/>
    <mergeCell ref="QEC289:QEJ289"/>
    <mergeCell ref="QEK289:QER289"/>
    <mergeCell ref="QES289:QEZ289"/>
    <mergeCell ref="QFA289:QFH289"/>
    <mergeCell ref="QFI289:QFP289"/>
    <mergeCell ref="QFQ289:QFX289"/>
    <mergeCell ref="QFY289:QGF289"/>
    <mergeCell ref="QGG289:QGN289"/>
    <mergeCell ref="QGO289:QGV289"/>
    <mergeCell ref="QGW289:QHD289"/>
    <mergeCell ref="QHE289:QHL289"/>
    <mergeCell ref="QHM289:QHT289"/>
    <mergeCell ref="QHU289:QIB289"/>
    <mergeCell ref="QIC289:QIJ289"/>
    <mergeCell ref="QIK289:QIR289"/>
    <mergeCell ref="QIS289:QIZ289"/>
    <mergeCell ref="QJA289:QJH289"/>
    <mergeCell ref="QJI289:QJP289"/>
    <mergeCell ref="QJQ289:QJX289"/>
    <mergeCell ref="QJY289:QKF289"/>
    <mergeCell ref="QKG289:QKN289"/>
    <mergeCell ref="QKO289:QKV289"/>
    <mergeCell ref="QKW289:QLD289"/>
    <mergeCell ref="QLE289:QLL289"/>
    <mergeCell ref="QLM289:QLT289"/>
    <mergeCell ref="QLU289:QMB289"/>
    <mergeCell ref="QMC289:QMJ289"/>
    <mergeCell ref="QMK289:QMR289"/>
    <mergeCell ref="QMS289:QMZ289"/>
    <mergeCell ref="QNA289:QNH289"/>
    <mergeCell ref="QNI289:QNP289"/>
    <mergeCell ref="QNQ289:QNX289"/>
    <mergeCell ref="QNY289:QOF289"/>
    <mergeCell ref="QOG289:QON289"/>
    <mergeCell ref="QOO289:QOV289"/>
    <mergeCell ref="QOW289:QPD289"/>
    <mergeCell ref="QPE289:QPL289"/>
    <mergeCell ref="QPM289:QPT289"/>
    <mergeCell ref="QPU289:QQB289"/>
    <mergeCell ref="QQC289:QQJ289"/>
    <mergeCell ref="QQK289:QQR289"/>
    <mergeCell ref="QQS289:QQZ289"/>
    <mergeCell ref="QRA289:QRH289"/>
    <mergeCell ref="QRI289:QRP289"/>
    <mergeCell ref="QRQ289:QRX289"/>
    <mergeCell ref="QRY289:QSF289"/>
    <mergeCell ref="QSG289:QSN289"/>
    <mergeCell ref="QSO289:QSV289"/>
    <mergeCell ref="QSW289:QTD289"/>
    <mergeCell ref="QTE289:QTL289"/>
    <mergeCell ref="QTM289:QTT289"/>
    <mergeCell ref="QTU289:QUB289"/>
    <mergeCell ref="QUC289:QUJ289"/>
    <mergeCell ref="QUK289:QUR289"/>
    <mergeCell ref="QUS289:QUZ289"/>
    <mergeCell ref="QVA289:QVH289"/>
    <mergeCell ref="QVI289:QVP289"/>
    <mergeCell ref="QVQ289:QVX289"/>
    <mergeCell ref="QVY289:QWF289"/>
    <mergeCell ref="QWG289:QWN289"/>
    <mergeCell ref="QWO289:QWV289"/>
    <mergeCell ref="QWW289:QXD289"/>
    <mergeCell ref="QXE289:QXL289"/>
    <mergeCell ref="QXM289:QXT289"/>
    <mergeCell ref="QXU289:QYB289"/>
    <mergeCell ref="QYC289:QYJ289"/>
    <mergeCell ref="QYK289:QYR289"/>
    <mergeCell ref="QYS289:QYZ289"/>
    <mergeCell ref="QZA289:QZH289"/>
    <mergeCell ref="QZI289:QZP289"/>
    <mergeCell ref="QZQ289:QZX289"/>
    <mergeCell ref="QZY289:RAF289"/>
    <mergeCell ref="RAG289:RAN289"/>
    <mergeCell ref="RAO289:RAV289"/>
    <mergeCell ref="RAW289:RBD289"/>
    <mergeCell ref="RBE289:RBL289"/>
    <mergeCell ref="RBM289:RBT289"/>
    <mergeCell ref="RBU289:RCB289"/>
    <mergeCell ref="RCC289:RCJ289"/>
    <mergeCell ref="RCK289:RCR289"/>
    <mergeCell ref="RCS289:RCZ289"/>
    <mergeCell ref="RDA289:RDH289"/>
    <mergeCell ref="RDI289:RDP289"/>
    <mergeCell ref="RDQ289:RDX289"/>
    <mergeCell ref="RDY289:REF289"/>
    <mergeCell ref="REG289:REN289"/>
    <mergeCell ref="REO289:REV289"/>
    <mergeCell ref="REW289:RFD289"/>
    <mergeCell ref="RFE289:RFL289"/>
    <mergeCell ref="RFM289:RFT289"/>
    <mergeCell ref="RFU289:RGB289"/>
    <mergeCell ref="RGC289:RGJ289"/>
    <mergeCell ref="RGK289:RGR289"/>
    <mergeCell ref="RGS289:RGZ289"/>
    <mergeCell ref="RHA289:RHH289"/>
    <mergeCell ref="RHI289:RHP289"/>
    <mergeCell ref="RHQ289:RHX289"/>
    <mergeCell ref="RHY289:RIF289"/>
    <mergeCell ref="RIG289:RIN289"/>
    <mergeCell ref="RIO289:RIV289"/>
    <mergeCell ref="RIW289:RJD289"/>
    <mergeCell ref="RJE289:RJL289"/>
    <mergeCell ref="RJM289:RJT289"/>
    <mergeCell ref="RJU289:RKB289"/>
    <mergeCell ref="RKC289:RKJ289"/>
    <mergeCell ref="RKK289:RKR289"/>
    <mergeCell ref="RKS289:RKZ289"/>
    <mergeCell ref="RLA289:RLH289"/>
    <mergeCell ref="RLI289:RLP289"/>
    <mergeCell ref="RLQ289:RLX289"/>
    <mergeCell ref="RLY289:RMF289"/>
    <mergeCell ref="RMG289:RMN289"/>
    <mergeCell ref="RMO289:RMV289"/>
    <mergeCell ref="RMW289:RND289"/>
    <mergeCell ref="RNE289:RNL289"/>
    <mergeCell ref="RNM289:RNT289"/>
    <mergeCell ref="RNU289:ROB289"/>
    <mergeCell ref="ROC289:ROJ289"/>
    <mergeCell ref="ROK289:ROR289"/>
    <mergeCell ref="ROS289:ROZ289"/>
    <mergeCell ref="RPA289:RPH289"/>
    <mergeCell ref="RPI289:RPP289"/>
    <mergeCell ref="RPQ289:RPX289"/>
    <mergeCell ref="RPY289:RQF289"/>
    <mergeCell ref="RQG289:RQN289"/>
    <mergeCell ref="RQO289:RQV289"/>
    <mergeCell ref="RQW289:RRD289"/>
    <mergeCell ref="RRE289:RRL289"/>
    <mergeCell ref="RRM289:RRT289"/>
    <mergeCell ref="RRU289:RSB289"/>
    <mergeCell ref="RSC289:RSJ289"/>
    <mergeCell ref="RSK289:RSR289"/>
    <mergeCell ref="RSS289:RSZ289"/>
    <mergeCell ref="RTA289:RTH289"/>
    <mergeCell ref="RTI289:RTP289"/>
    <mergeCell ref="RTQ289:RTX289"/>
    <mergeCell ref="RTY289:RUF289"/>
    <mergeCell ref="RUG289:RUN289"/>
    <mergeCell ref="RUO289:RUV289"/>
    <mergeCell ref="RUW289:RVD289"/>
    <mergeCell ref="RVE289:RVL289"/>
    <mergeCell ref="RVM289:RVT289"/>
    <mergeCell ref="RVU289:RWB289"/>
    <mergeCell ref="RWC289:RWJ289"/>
    <mergeCell ref="RWK289:RWR289"/>
    <mergeCell ref="RWS289:RWZ289"/>
    <mergeCell ref="RXA289:RXH289"/>
    <mergeCell ref="RXI289:RXP289"/>
    <mergeCell ref="RXQ289:RXX289"/>
    <mergeCell ref="RXY289:RYF289"/>
    <mergeCell ref="RYG289:RYN289"/>
    <mergeCell ref="RYO289:RYV289"/>
    <mergeCell ref="RYW289:RZD289"/>
    <mergeCell ref="RZE289:RZL289"/>
    <mergeCell ref="RZM289:RZT289"/>
    <mergeCell ref="RZU289:SAB289"/>
    <mergeCell ref="SAC289:SAJ289"/>
    <mergeCell ref="SAK289:SAR289"/>
    <mergeCell ref="SAS289:SAZ289"/>
    <mergeCell ref="SBA289:SBH289"/>
    <mergeCell ref="SBI289:SBP289"/>
    <mergeCell ref="SBQ289:SBX289"/>
    <mergeCell ref="SBY289:SCF289"/>
    <mergeCell ref="SCG289:SCN289"/>
    <mergeCell ref="SCO289:SCV289"/>
    <mergeCell ref="SCW289:SDD289"/>
    <mergeCell ref="SDE289:SDL289"/>
    <mergeCell ref="SDM289:SDT289"/>
    <mergeCell ref="SDU289:SEB289"/>
    <mergeCell ref="SEC289:SEJ289"/>
    <mergeCell ref="SEK289:SER289"/>
    <mergeCell ref="SES289:SEZ289"/>
    <mergeCell ref="SFA289:SFH289"/>
    <mergeCell ref="SFI289:SFP289"/>
    <mergeCell ref="SFQ289:SFX289"/>
    <mergeCell ref="SFY289:SGF289"/>
    <mergeCell ref="SGG289:SGN289"/>
    <mergeCell ref="SGO289:SGV289"/>
    <mergeCell ref="SGW289:SHD289"/>
    <mergeCell ref="SHE289:SHL289"/>
    <mergeCell ref="SHM289:SHT289"/>
    <mergeCell ref="SHU289:SIB289"/>
    <mergeCell ref="SIC289:SIJ289"/>
    <mergeCell ref="SIK289:SIR289"/>
    <mergeCell ref="SIS289:SIZ289"/>
    <mergeCell ref="SJA289:SJH289"/>
    <mergeCell ref="SJI289:SJP289"/>
    <mergeCell ref="SJQ289:SJX289"/>
    <mergeCell ref="SJY289:SKF289"/>
    <mergeCell ref="SKG289:SKN289"/>
    <mergeCell ref="SKO289:SKV289"/>
    <mergeCell ref="SKW289:SLD289"/>
    <mergeCell ref="SLE289:SLL289"/>
    <mergeCell ref="SLM289:SLT289"/>
    <mergeCell ref="SLU289:SMB289"/>
    <mergeCell ref="SMC289:SMJ289"/>
    <mergeCell ref="SMK289:SMR289"/>
    <mergeCell ref="SMS289:SMZ289"/>
    <mergeCell ref="SNA289:SNH289"/>
    <mergeCell ref="SNI289:SNP289"/>
    <mergeCell ref="SNQ289:SNX289"/>
    <mergeCell ref="SNY289:SOF289"/>
    <mergeCell ref="SOG289:SON289"/>
    <mergeCell ref="SOO289:SOV289"/>
    <mergeCell ref="SOW289:SPD289"/>
    <mergeCell ref="SPE289:SPL289"/>
    <mergeCell ref="SPM289:SPT289"/>
    <mergeCell ref="SPU289:SQB289"/>
    <mergeCell ref="SQC289:SQJ289"/>
    <mergeCell ref="SQK289:SQR289"/>
    <mergeCell ref="SQS289:SQZ289"/>
    <mergeCell ref="SRA289:SRH289"/>
    <mergeCell ref="SRI289:SRP289"/>
    <mergeCell ref="SRQ289:SRX289"/>
    <mergeCell ref="SRY289:SSF289"/>
    <mergeCell ref="SSG289:SSN289"/>
    <mergeCell ref="SSO289:SSV289"/>
    <mergeCell ref="SSW289:STD289"/>
    <mergeCell ref="STE289:STL289"/>
    <mergeCell ref="STM289:STT289"/>
    <mergeCell ref="STU289:SUB289"/>
    <mergeCell ref="SUC289:SUJ289"/>
    <mergeCell ref="SUK289:SUR289"/>
    <mergeCell ref="SUS289:SUZ289"/>
    <mergeCell ref="SVA289:SVH289"/>
    <mergeCell ref="SVI289:SVP289"/>
    <mergeCell ref="SVQ289:SVX289"/>
    <mergeCell ref="SVY289:SWF289"/>
    <mergeCell ref="SWG289:SWN289"/>
    <mergeCell ref="SWO289:SWV289"/>
    <mergeCell ref="SWW289:SXD289"/>
    <mergeCell ref="SXE289:SXL289"/>
    <mergeCell ref="SXM289:SXT289"/>
    <mergeCell ref="SXU289:SYB289"/>
    <mergeCell ref="SYC289:SYJ289"/>
    <mergeCell ref="SYK289:SYR289"/>
    <mergeCell ref="SYS289:SYZ289"/>
    <mergeCell ref="SZA289:SZH289"/>
    <mergeCell ref="SZI289:SZP289"/>
    <mergeCell ref="SZQ289:SZX289"/>
    <mergeCell ref="SZY289:TAF289"/>
    <mergeCell ref="TAG289:TAN289"/>
    <mergeCell ref="TAO289:TAV289"/>
    <mergeCell ref="TAW289:TBD289"/>
    <mergeCell ref="TBE289:TBL289"/>
    <mergeCell ref="TBM289:TBT289"/>
    <mergeCell ref="TBU289:TCB289"/>
    <mergeCell ref="TCC289:TCJ289"/>
    <mergeCell ref="TCK289:TCR289"/>
    <mergeCell ref="TCS289:TCZ289"/>
    <mergeCell ref="TDA289:TDH289"/>
    <mergeCell ref="TDI289:TDP289"/>
    <mergeCell ref="TDQ289:TDX289"/>
    <mergeCell ref="TDY289:TEF289"/>
    <mergeCell ref="TEG289:TEN289"/>
    <mergeCell ref="TEO289:TEV289"/>
    <mergeCell ref="TEW289:TFD289"/>
    <mergeCell ref="TFE289:TFL289"/>
    <mergeCell ref="TFM289:TFT289"/>
    <mergeCell ref="TFU289:TGB289"/>
    <mergeCell ref="TGC289:TGJ289"/>
    <mergeCell ref="TGK289:TGR289"/>
    <mergeCell ref="TGS289:TGZ289"/>
    <mergeCell ref="THA289:THH289"/>
    <mergeCell ref="THI289:THP289"/>
    <mergeCell ref="THQ289:THX289"/>
    <mergeCell ref="THY289:TIF289"/>
    <mergeCell ref="TIG289:TIN289"/>
    <mergeCell ref="TIO289:TIV289"/>
    <mergeCell ref="TIW289:TJD289"/>
    <mergeCell ref="TJE289:TJL289"/>
    <mergeCell ref="TJM289:TJT289"/>
    <mergeCell ref="TJU289:TKB289"/>
    <mergeCell ref="TKC289:TKJ289"/>
    <mergeCell ref="TKK289:TKR289"/>
    <mergeCell ref="TKS289:TKZ289"/>
    <mergeCell ref="TLA289:TLH289"/>
    <mergeCell ref="TLI289:TLP289"/>
    <mergeCell ref="TLQ289:TLX289"/>
    <mergeCell ref="TLY289:TMF289"/>
    <mergeCell ref="TMG289:TMN289"/>
    <mergeCell ref="TMO289:TMV289"/>
    <mergeCell ref="TMW289:TND289"/>
    <mergeCell ref="TNE289:TNL289"/>
    <mergeCell ref="TNM289:TNT289"/>
    <mergeCell ref="TNU289:TOB289"/>
    <mergeCell ref="TOC289:TOJ289"/>
    <mergeCell ref="TOK289:TOR289"/>
    <mergeCell ref="TOS289:TOZ289"/>
    <mergeCell ref="TPA289:TPH289"/>
    <mergeCell ref="TPI289:TPP289"/>
    <mergeCell ref="TPQ289:TPX289"/>
    <mergeCell ref="TPY289:TQF289"/>
    <mergeCell ref="TQG289:TQN289"/>
    <mergeCell ref="TQO289:TQV289"/>
    <mergeCell ref="TQW289:TRD289"/>
    <mergeCell ref="TRE289:TRL289"/>
    <mergeCell ref="TRM289:TRT289"/>
    <mergeCell ref="TRU289:TSB289"/>
    <mergeCell ref="TSC289:TSJ289"/>
    <mergeCell ref="TSK289:TSR289"/>
    <mergeCell ref="TSS289:TSZ289"/>
    <mergeCell ref="TTA289:TTH289"/>
    <mergeCell ref="TTI289:TTP289"/>
    <mergeCell ref="TTQ289:TTX289"/>
    <mergeCell ref="TTY289:TUF289"/>
    <mergeCell ref="TUG289:TUN289"/>
    <mergeCell ref="TUO289:TUV289"/>
    <mergeCell ref="TUW289:TVD289"/>
    <mergeCell ref="TVE289:TVL289"/>
    <mergeCell ref="TVM289:TVT289"/>
    <mergeCell ref="TVU289:TWB289"/>
    <mergeCell ref="TWC289:TWJ289"/>
    <mergeCell ref="TWK289:TWR289"/>
    <mergeCell ref="TWS289:TWZ289"/>
    <mergeCell ref="TXA289:TXH289"/>
    <mergeCell ref="TXI289:TXP289"/>
    <mergeCell ref="TXQ289:TXX289"/>
    <mergeCell ref="TXY289:TYF289"/>
    <mergeCell ref="TYG289:TYN289"/>
    <mergeCell ref="TYO289:TYV289"/>
    <mergeCell ref="TYW289:TZD289"/>
    <mergeCell ref="TZE289:TZL289"/>
    <mergeCell ref="TZM289:TZT289"/>
    <mergeCell ref="TZU289:UAB289"/>
    <mergeCell ref="UAC289:UAJ289"/>
    <mergeCell ref="UAK289:UAR289"/>
    <mergeCell ref="UAS289:UAZ289"/>
    <mergeCell ref="UBA289:UBH289"/>
    <mergeCell ref="UBI289:UBP289"/>
    <mergeCell ref="UBQ289:UBX289"/>
    <mergeCell ref="UBY289:UCF289"/>
    <mergeCell ref="UCG289:UCN289"/>
    <mergeCell ref="UCO289:UCV289"/>
    <mergeCell ref="UCW289:UDD289"/>
    <mergeCell ref="UDE289:UDL289"/>
    <mergeCell ref="UDM289:UDT289"/>
    <mergeCell ref="UDU289:UEB289"/>
    <mergeCell ref="UEC289:UEJ289"/>
    <mergeCell ref="UEK289:UER289"/>
    <mergeCell ref="UES289:UEZ289"/>
    <mergeCell ref="UFA289:UFH289"/>
    <mergeCell ref="UFI289:UFP289"/>
    <mergeCell ref="UFQ289:UFX289"/>
    <mergeCell ref="UFY289:UGF289"/>
    <mergeCell ref="UGG289:UGN289"/>
    <mergeCell ref="UGO289:UGV289"/>
    <mergeCell ref="UGW289:UHD289"/>
    <mergeCell ref="UHE289:UHL289"/>
    <mergeCell ref="UHM289:UHT289"/>
    <mergeCell ref="UHU289:UIB289"/>
    <mergeCell ref="UIC289:UIJ289"/>
    <mergeCell ref="UIK289:UIR289"/>
    <mergeCell ref="UIS289:UIZ289"/>
    <mergeCell ref="UJA289:UJH289"/>
    <mergeCell ref="UJI289:UJP289"/>
    <mergeCell ref="UJQ289:UJX289"/>
    <mergeCell ref="UJY289:UKF289"/>
    <mergeCell ref="UKG289:UKN289"/>
    <mergeCell ref="UKO289:UKV289"/>
    <mergeCell ref="UKW289:ULD289"/>
    <mergeCell ref="ULE289:ULL289"/>
    <mergeCell ref="ULM289:ULT289"/>
    <mergeCell ref="ULU289:UMB289"/>
    <mergeCell ref="UMC289:UMJ289"/>
    <mergeCell ref="UMK289:UMR289"/>
    <mergeCell ref="UMS289:UMZ289"/>
    <mergeCell ref="UNA289:UNH289"/>
    <mergeCell ref="UNI289:UNP289"/>
    <mergeCell ref="UNQ289:UNX289"/>
    <mergeCell ref="UNY289:UOF289"/>
    <mergeCell ref="UOG289:UON289"/>
    <mergeCell ref="UOO289:UOV289"/>
    <mergeCell ref="UOW289:UPD289"/>
    <mergeCell ref="UPE289:UPL289"/>
    <mergeCell ref="UPM289:UPT289"/>
    <mergeCell ref="UPU289:UQB289"/>
    <mergeCell ref="UQC289:UQJ289"/>
    <mergeCell ref="UQK289:UQR289"/>
    <mergeCell ref="UQS289:UQZ289"/>
    <mergeCell ref="URA289:URH289"/>
    <mergeCell ref="URI289:URP289"/>
    <mergeCell ref="URQ289:URX289"/>
    <mergeCell ref="URY289:USF289"/>
    <mergeCell ref="USG289:USN289"/>
    <mergeCell ref="USO289:USV289"/>
    <mergeCell ref="USW289:UTD289"/>
    <mergeCell ref="UTE289:UTL289"/>
    <mergeCell ref="UTM289:UTT289"/>
    <mergeCell ref="UTU289:UUB289"/>
    <mergeCell ref="UUC289:UUJ289"/>
    <mergeCell ref="UUK289:UUR289"/>
    <mergeCell ref="UUS289:UUZ289"/>
    <mergeCell ref="UVA289:UVH289"/>
    <mergeCell ref="UVI289:UVP289"/>
    <mergeCell ref="UVQ289:UVX289"/>
    <mergeCell ref="UVY289:UWF289"/>
    <mergeCell ref="UWG289:UWN289"/>
    <mergeCell ref="UWO289:UWV289"/>
    <mergeCell ref="UWW289:UXD289"/>
    <mergeCell ref="UXE289:UXL289"/>
    <mergeCell ref="UXM289:UXT289"/>
    <mergeCell ref="UXU289:UYB289"/>
    <mergeCell ref="UYC289:UYJ289"/>
    <mergeCell ref="UYK289:UYR289"/>
    <mergeCell ref="UYS289:UYZ289"/>
    <mergeCell ref="UZA289:UZH289"/>
    <mergeCell ref="UZI289:UZP289"/>
    <mergeCell ref="UZQ289:UZX289"/>
    <mergeCell ref="UZY289:VAF289"/>
    <mergeCell ref="VAG289:VAN289"/>
    <mergeCell ref="VAO289:VAV289"/>
    <mergeCell ref="VAW289:VBD289"/>
    <mergeCell ref="VBE289:VBL289"/>
    <mergeCell ref="VBM289:VBT289"/>
    <mergeCell ref="VBU289:VCB289"/>
    <mergeCell ref="VCC289:VCJ289"/>
    <mergeCell ref="VCK289:VCR289"/>
    <mergeCell ref="VCS289:VCZ289"/>
    <mergeCell ref="VDA289:VDH289"/>
    <mergeCell ref="VDI289:VDP289"/>
    <mergeCell ref="VDQ289:VDX289"/>
    <mergeCell ref="VDY289:VEF289"/>
    <mergeCell ref="VEG289:VEN289"/>
    <mergeCell ref="VEO289:VEV289"/>
    <mergeCell ref="VEW289:VFD289"/>
    <mergeCell ref="VFE289:VFL289"/>
    <mergeCell ref="VFM289:VFT289"/>
    <mergeCell ref="VFU289:VGB289"/>
    <mergeCell ref="VGC289:VGJ289"/>
    <mergeCell ref="VGK289:VGR289"/>
    <mergeCell ref="VGS289:VGZ289"/>
    <mergeCell ref="VHA289:VHH289"/>
    <mergeCell ref="VHI289:VHP289"/>
    <mergeCell ref="VHQ289:VHX289"/>
    <mergeCell ref="VHY289:VIF289"/>
    <mergeCell ref="VIG289:VIN289"/>
    <mergeCell ref="VIO289:VIV289"/>
    <mergeCell ref="VIW289:VJD289"/>
    <mergeCell ref="VJE289:VJL289"/>
    <mergeCell ref="VJM289:VJT289"/>
    <mergeCell ref="VJU289:VKB289"/>
    <mergeCell ref="VKC289:VKJ289"/>
    <mergeCell ref="VKK289:VKR289"/>
    <mergeCell ref="VKS289:VKZ289"/>
    <mergeCell ref="VLA289:VLH289"/>
    <mergeCell ref="VLI289:VLP289"/>
    <mergeCell ref="VLQ289:VLX289"/>
    <mergeCell ref="VLY289:VMF289"/>
    <mergeCell ref="VMG289:VMN289"/>
    <mergeCell ref="VMO289:VMV289"/>
    <mergeCell ref="VMW289:VND289"/>
    <mergeCell ref="VNE289:VNL289"/>
    <mergeCell ref="VNM289:VNT289"/>
    <mergeCell ref="VNU289:VOB289"/>
    <mergeCell ref="VOC289:VOJ289"/>
    <mergeCell ref="VOK289:VOR289"/>
    <mergeCell ref="VOS289:VOZ289"/>
    <mergeCell ref="VPA289:VPH289"/>
    <mergeCell ref="VPI289:VPP289"/>
    <mergeCell ref="VPQ289:VPX289"/>
    <mergeCell ref="VPY289:VQF289"/>
    <mergeCell ref="VQG289:VQN289"/>
    <mergeCell ref="VQO289:VQV289"/>
    <mergeCell ref="VQW289:VRD289"/>
    <mergeCell ref="VRE289:VRL289"/>
    <mergeCell ref="VRM289:VRT289"/>
    <mergeCell ref="VRU289:VSB289"/>
    <mergeCell ref="VSC289:VSJ289"/>
    <mergeCell ref="VSK289:VSR289"/>
    <mergeCell ref="VSS289:VSZ289"/>
    <mergeCell ref="VTA289:VTH289"/>
    <mergeCell ref="VTI289:VTP289"/>
    <mergeCell ref="VTQ289:VTX289"/>
    <mergeCell ref="VTY289:VUF289"/>
    <mergeCell ref="VUG289:VUN289"/>
    <mergeCell ref="VUO289:VUV289"/>
    <mergeCell ref="VUW289:VVD289"/>
    <mergeCell ref="VVE289:VVL289"/>
    <mergeCell ref="VVM289:VVT289"/>
    <mergeCell ref="VVU289:VWB289"/>
    <mergeCell ref="VWC289:VWJ289"/>
    <mergeCell ref="VWK289:VWR289"/>
    <mergeCell ref="VWS289:VWZ289"/>
    <mergeCell ref="VXA289:VXH289"/>
    <mergeCell ref="VXI289:VXP289"/>
    <mergeCell ref="VXQ289:VXX289"/>
    <mergeCell ref="VXY289:VYF289"/>
    <mergeCell ref="VYG289:VYN289"/>
    <mergeCell ref="VYO289:VYV289"/>
    <mergeCell ref="VYW289:VZD289"/>
    <mergeCell ref="VZE289:VZL289"/>
    <mergeCell ref="VZM289:VZT289"/>
    <mergeCell ref="VZU289:WAB289"/>
    <mergeCell ref="WAC289:WAJ289"/>
    <mergeCell ref="WAK289:WAR289"/>
    <mergeCell ref="WAS289:WAZ289"/>
    <mergeCell ref="WBA289:WBH289"/>
    <mergeCell ref="WBI289:WBP289"/>
    <mergeCell ref="WBQ289:WBX289"/>
    <mergeCell ref="WBY289:WCF289"/>
    <mergeCell ref="WCG289:WCN289"/>
    <mergeCell ref="WCO289:WCV289"/>
    <mergeCell ref="WCW289:WDD289"/>
    <mergeCell ref="WDE289:WDL289"/>
    <mergeCell ref="WDM289:WDT289"/>
    <mergeCell ref="WDU289:WEB289"/>
    <mergeCell ref="WEC289:WEJ289"/>
    <mergeCell ref="WEK289:WER289"/>
    <mergeCell ref="WES289:WEZ289"/>
    <mergeCell ref="WFA289:WFH289"/>
    <mergeCell ref="WFI289:WFP289"/>
    <mergeCell ref="WFQ289:WFX289"/>
    <mergeCell ref="WFY289:WGF289"/>
    <mergeCell ref="WGG289:WGN289"/>
    <mergeCell ref="WGO289:WGV289"/>
    <mergeCell ref="WGW289:WHD289"/>
    <mergeCell ref="WHE289:WHL289"/>
    <mergeCell ref="WHM289:WHT289"/>
    <mergeCell ref="WHU289:WIB289"/>
    <mergeCell ref="WIC289:WIJ289"/>
    <mergeCell ref="WIK289:WIR289"/>
    <mergeCell ref="WIS289:WIZ289"/>
    <mergeCell ref="WJA289:WJH289"/>
    <mergeCell ref="WJI289:WJP289"/>
    <mergeCell ref="WJQ289:WJX289"/>
    <mergeCell ref="WJY289:WKF289"/>
    <mergeCell ref="WKG289:WKN289"/>
    <mergeCell ref="WKO289:WKV289"/>
    <mergeCell ref="WKW289:WLD289"/>
    <mergeCell ref="WLE289:WLL289"/>
    <mergeCell ref="WLM289:WLT289"/>
    <mergeCell ref="WLU289:WMB289"/>
    <mergeCell ref="WMC289:WMJ289"/>
    <mergeCell ref="WMK289:WMR289"/>
    <mergeCell ref="WMS289:WMZ289"/>
    <mergeCell ref="WNA289:WNH289"/>
    <mergeCell ref="WNI289:WNP289"/>
    <mergeCell ref="WNQ289:WNX289"/>
    <mergeCell ref="WNY289:WOF289"/>
    <mergeCell ref="WOG289:WON289"/>
    <mergeCell ref="WOO289:WOV289"/>
    <mergeCell ref="WOW289:WPD289"/>
    <mergeCell ref="WPE289:WPL289"/>
    <mergeCell ref="WPM289:WPT289"/>
    <mergeCell ref="WPU289:WQB289"/>
    <mergeCell ref="WQC289:WQJ289"/>
    <mergeCell ref="WQK289:WQR289"/>
    <mergeCell ref="WQS289:WQZ289"/>
    <mergeCell ref="WRA289:WRH289"/>
    <mergeCell ref="WRI289:WRP289"/>
    <mergeCell ref="WRQ289:WRX289"/>
    <mergeCell ref="WRY289:WSF289"/>
    <mergeCell ref="WSG289:WSN289"/>
    <mergeCell ref="WSO289:WSV289"/>
    <mergeCell ref="WSW289:WTD289"/>
    <mergeCell ref="WTE289:WTL289"/>
    <mergeCell ref="WTM289:WTT289"/>
    <mergeCell ref="WTU289:WUB289"/>
    <mergeCell ref="WUC289:WUJ289"/>
    <mergeCell ref="WUK289:WUR289"/>
    <mergeCell ref="WUS289:WUZ289"/>
    <mergeCell ref="WVA289:WVH289"/>
    <mergeCell ref="WVI289:WVP289"/>
    <mergeCell ref="WVQ289:WVX289"/>
    <mergeCell ref="WVY289:WWF289"/>
    <mergeCell ref="WWG289:WWN289"/>
    <mergeCell ref="WWO289:WWV289"/>
    <mergeCell ref="WWW289:WXD289"/>
    <mergeCell ref="WXE289:WXL289"/>
    <mergeCell ref="WXM289:WXT289"/>
    <mergeCell ref="WXU289:WYB289"/>
    <mergeCell ref="WYC289:WYJ289"/>
    <mergeCell ref="WYK289:WYR289"/>
    <mergeCell ref="WYS289:WYZ289"/>
    <mergeCell ref="WZA289:WZH289"/>
    <mergeCell ref="WZI289:WZP289"/>
    <mergeCell ref="A300:H300"/>
    <mergeCell ref="I300:P300"/>
    <mergeCell ref="Q300:X300"/>
    <mergeCell ref="Y300:AF300"/>
    <mergeCell ref="AG300:AN300"/>
    <mergeCell ref="AO300:AV300"/>
    <mergeCell ref="AW300:BD300"/>
    <mergeCell ref="BE300:BL300"/>
    <mergeCell ref="BM300:BT300"/>
    <mergeCell ref="BU300:CB300"/>
    <mergeCell ref="CC300:CJ300"/>
    <mergeCell ref="CK300:CR300"/>
    <mergeCell ref="CS300:CZ300"/>
    <mergeCell ref="DA300:DH300"/>
    <mergeCell ref="DI300:DP300"/>
    <mergeCell ref="DQ300:DX300"/>
    <mergeCell ref="DY300:EF300"/>
    <mergeCell ref="EG300:EN300"/>
    <mergeCell ref="EO300:EV300"/>
    <mergeCell ref="EW300:FD300"/>
    <mergeCell ref="FE300:FL300"/>
    <mergeCell ref="FM300:FT300"/>
    <mergeCell ref="FU300:GB300"/>
    <mergeCell ref="GC300:GJ300"/>
    <mergeCell ref="GK300:GR300"/>
    <mergeCell ref="GS300:GZ300"/>
    <mergeCell ref="HA300:HH300"/>
    <mergeCell ref="HI300:HP300"/>
    <mergeCell ref="HQ300:HX300"/>
    <mergeCell ref="HY300:IF300"/>
    <mergeCell ref="IG300:IN300"/>
    <mergeCell ref="IO300:IV300"/>
    <mergeCell ref="IW300:JD300"/>
    <mergeCell ref="JE300:JL300"/>
    <mergeCell ref="JM300:JT300"/>
    <mergeCell ref="JU300:KB300"/>
    <mergeCell ref="KC300:KJ300"/>
    <mergeCell ref="KK300:KR300"/>
    <mergeCell ref="KS300:KZ300"/>
    <mergeCell ref="LA300:LH300"/>
    <mergeCell ref="LI300:LP300"/>
    <mergeCell ref="LQ300:LX300"/>
    <mergeCell ref="LY300:MF300"/>
    <mergeCell ref="MG300:MN300"/>
    <mergeCell ref="MO300:MV300"/>
    <mergeCell ref="MW300:ND300"/>
    <mergeCell ref="NE300:NL300"/>
    <mergeCell ref="NM300:NT300"/>
    <mergeCell ref="NU300:OB300"/>
    <mergeCell ref="OC300:OJ300"/>
    <mergeCell ref="OK300:OR300"/>
    <mergeCell ref="OS300:OZ300"/>
    <mergeCell ref="PA300:PH300"/>
    <mergeCell ref="PI300:PP300"/>
    <mergeCell ref="PQ300:PX300"/>
    <mergeCell ref="PY300:QF300"/>
    <mergeCell ref="QG300:QN300"/>
    <mergeCell ref="QO300:QV300"/>
    <mergeCell ref="QW300:RD300"/>
    <mergeCell ref="RE300:RL300"/>
    <mergeCell ref="RM300:RT300"/>
    <mergeCell ref="RU300:SB300"/>
    <mergeCell ref="SC300:SJ300"/>
    <mergeCell ref="SK300:SR300"/>
    <mergeCell ref="SS300:SZ300"/>
    <mergeCell ref="TA300:TH300"/>
    <mergeCell ref="TI300:TP300"/>
    <mergeCell ref="TQ300:TX300"/>
    <mergeCell ref="TY300:UF300"/>
    <mergeCell ref="UG300:UN300"/>
    <mergeCell ref="UO300:UV300"/>
    <mergeCell ref="UW300:VD300"/>
    <mergeCell ref="VE300:VL300"/>
    <mergeCell ref="VM300:VT300"/>
    <mergeCell ref="VU300:WB300"/>
    <mergeCell ref="WC300:WJ300"/>
    <mergeCell ref="WK300:WR300"/>
    <mergeCell ref="WS300:WZ300"/>
    <mergeCell ref="XA300:XH300"/>
    <mergeCell ref="XI300:XP300"/>
    <mergeCell ref="XQ300:XX300"/>
    <mergeCell ref="XY300:YF300"/>
    <mergeCell ref="YG300:YN300"/>
    <mergeCell ref="YO300:YV300"/>
    <mergeCell ref="YW300:ZD300"/>
    <mergeCell ref="ZE300:ZL300"/>
    <mergeCell ref="ZM300:ZT300"/>
    <mergeCell ref="ZU300:AAB300"/>
    <mergeCell ref="AAC300:AAJ300"/>
    <mergeCell ref="AAK300:AAR300"/>
    <mergeCell ref="AAS300:AAZ300"/>
    <mergeCell ref="ABA300:ABH300"/>
    <mergeCell ref="ABI300:ABP300"/>
    <mergeCell ref="ABQ300:ABX300"/>
    <mergeCell ref="ABY300:ACF300"/>
    <mergeCell ref="ACG300:ACN300"/>
    <mergeCell ref="ACO300:ACV300"/>
    <mergeCell ref="ACW300:ADD300"/>
    <mergeCell ref="ADE300:ADL300"/>
    <mergeCell ref="ADM300:ADT300"/>
    <mergeCell ref="ADU300:AEB300"/>
    <mergeCell ref="AEC300:AEJ300"/>
    <mergeCell ref="AEK300:AER300"/>
    <mergeCell ref="AES300:AEZ300"/>
    <mergeCell ref="AFA300:AFH300"/>
    <mergeCell ref="AFI300:AFP300"/>
    <mergeCell ref="AFQ300:AFX300"/>
    <mergeCell ref="AFY300:AGF300"/>
    <mergeCell ref="AGG300:AGN300"/>
    <mergeCell ref="AGO300:AGV300"/>
    <mergeCell ref="AGW300:AHD300"/>
    <mergeCell ref="AHE300:AHL300"/>
    <mergeCell ref="AHM300:AHT300"/>
    <mergeCell ref="AHU300:AIB300"/>
    <mergeCell ref="AIC300:AIJ300"/>
    <mergeCell ref="AIK300:AIR300"/>
    <mergeCell ref="AIS300:AIZ300"/>
    <mergeCell ref="AJA300:AJH300"/>
    <mergeCell ref="AJI300:AJP300"/>
    <mergeCell ref="AJQ300:AJX300"/>
    <mergeCell ref="AJY300:AKF300"/>
    <mergeCell ref="AKG300:AKN300"/>
    <mergeCell ref="AKO300:AKV300"/>
    <mergeCell ref="AKW300:ALD300"/>
    <mergeCell ref="ALE300:ALL300"/>
    <mergeCell ref="ALM300:ALT300"/>
    <mergeCell ref="ALU300:AMB300"/>
    <mergeCell ref="AMC300:AMJ300"/>
    <mergeCell ref="AMK300:AMR300"/>
    <mergeCell ref="AMS300:AMZ300"/>
    <mergeCell ref="ANA300:ANH300"/>
    <mergeCell ref="ANI300:ANP300"/>
    <mergeCell ref="ANQ300:ANX300"/>
    <mergeCell ref="ANY300:AOF300"/>
    <mergeCell ref="AOG300:AON300"/>
    <mergeCell ref="AOO300:AOV300"/>
    <mergeCell ref="AOW300:APD300"/>
    <mergeCell ref="APE300:APL300"/>
    <mergeCell ref="APM300:APT300"/>
    <mergeCell ref="APU300:AQB300"/>
    <mergeCell ref="AQC300:AQJ300"/>
    <mergeCell ref="AQK300:AQR300"/>
    <mergeCell ref="AQS300:AQZ300"/>
    <mergeCell ref="ARA300:ARH300"/>
    <mergeCell ref="ARI300:ARP300"/>
    <mergeCell ref="ARQ300:ARX300"/>
    <mergeCell ref="ARY300:ASF300"/>
    <mergeCell ref="ASG300:ASN300"/>
    <mergeCell ref="ASO300:ASV300"/>
    <mergeCell ref="ASW300:ATD300"/>
    <mergeCell ref="ATE300:ATL300"/>
    <mergeCell ref="ATM300:ATT300"/>
    <mergeCell ref="ATU300:AUB300"/>
    <mergeCell ref="AUC300:AUJ300"/>
    <mergeCell ref="AUK300:AUR300"/>
    <mergeCell ref="AUS300:AUZ300"/>
    <mergeCell ref="AVA300:AVH300"/>
    <mergeCell ref="AVI300:AVP300"/>
    <mergeCell ref="AVQ300:AVX300"/>
    <mergeCell ref="AVY300:AWF300"/>
    <mergeCell ref="AWG300:AWN300"/>
    <mergeCell ref="AWO300:AWV300"/>
    <mergeCell ref="AWW300:AXD300"/>
    <mergeCell ref="AXE300:AXL300"/>
    <mergeCell ref="AXM300:AXT300"/>
    <mergeCell ref="AXU300:AYB300"/>
    <mergeCell ref="AYC300:AYJ300"/>
    <mergeCell ref="AYK300:AYR300"/>
    <mergeCell ref="AYS300:AYZ300"/>
    <mergeCell ref="AZA300:AZH300"/>
    <mergeCell ref="AZI300:AZP300"/>
    <mergeCell ref="AZQ300:AZX300"/>
    <mergeCell ref="AZY300:BAF300"/>
    <mergeCell ref="BAG300:BAN300"/>
    <mergeCell ref="BAO300:BAV300"/>
    <mergeCell ref="BAW300:BBD300"/>
    <mergeCell ref="BBE300:BBL300"/>
    <mergeCell ref="BBM300:BBT300"/>
    <mergeCell ref="BBU300:BCB300"/>
    <mergeCell ref="BCC300:BCJ300"/>
    <mergeCell ref="BCK300:BCR300"/>
    <mergeCell ref="BCS300:BCZ300"/>
    <mergeCell ref="BDA300:BDH300"/>
    <mergeCell ref="BDI300:BDP300"/>
    <mergeCell ref="BDQ300:BDX300"/>
    <mergeCell ref="BDY300:BEF300"/>
    <mergeCell ref="BEG300:BEN300"/>
    <mergeCell ref="BEO300:BEV300"/>
    <mergeCell ref="BEW300:BFD300"/>
    <mergeCell ref="BFE300:BFL300"/>
    <mergeCell ref="BFM300:BFT300"/>
    <mergeCell ref="BFU300:BGB300"/>
    <mergeCell ref="BGC300:BGJ300"/>
    <mergeCell ref="BGK300:BGR300"/>
    <mergeCell ref="BGS300:BGZ300"/>
    <mergeCell ref="BHA300:BHH300"/>
    <mergeCell ref="BHI300:BHP300"/>
    <mergeCell ref="BHQ300:BHX300"/>
    <mergeCell ref="BHY300:BIF300"/>
    <mergeCell ref="BIG300:BIN300"/>
    <mergeCell ref="BIO300:BIV300"/>
    <mergeCell ref="BIW300:BJD300"/>
    <mergeCell ref="BJE300:BJL300"/>
    <mergeCell ref="BJM300:BJT300"/>
    <mergeCell ref="BJU300:BKB300"/>
    <mergeCell ref="BKC300:BKJ300"/>
    <mergeCell ref="BKK300:BKR300"/>
    <mergeCell ref="BKS300:BKZ300"/>
    <mergeCell ref="BLA300:BLH300"/>
    <mergeCell ref="BLI300:BLP300"/>
    <mergeCell ref="BLQ300:BLX300"/>
    <mergeCell ref="BLY300:BMF300"/>
    <mergeCell ref="BMG300:BMN300"/>
    <mergeCell ref="BMO300:BMV300"/>
    <mergeCell ref="BMW300:BND300"/>
    <mergeCell ref="BNE300:BNL300"/>
    <mergeCell ref="BNM300:BNT300"/>
    <mergeCell ref="BNU300:BOB300"/>
    <mergeCell ref="BOC300:BOJ300"/>
    <mergeCell ref="BOK300:BOR300"/>
    <mergeCell ref="BOS300:BOZ300"/>
    <mergeCell ref="BPA300:BPH300"/>
    <mergeCell ref="BPI300:BPP300"/>
    <mergeCell ref="BPQ300:BPX300"/>
    <mergeCell ref="BPY300:BQF300"/>
    <mergeCell ref="BQG300:BQN300"/>
    <mergeCell ref="BQO300:BQV300"/>
    <mergeCell ref="BQW300:BRD300"/>
    <mergeCell ref="BRE300:BRL300"/>
    <mergeCell ref="BRM300:BRT300"/>
    <mergeCell ref="BRU300:BSB300"/>
    <mergeCell ref="BSC300:BSJ300"/>
    <mergeCell ref="BSK300:BSR300"/>
    <mergeCell ref="BSS300:BSZ300"/>
    <mergeCell ref="BTA300:BTH300"/>
    <mergeCell ref="BTI300:BTP300"/>
    <mergeCell ref="BTQ300:BTX300"/>
    <mergeCell ref="BTY300:BUF300"/>
    <mergeCell ref="BUG300:BUN300"/>
    <mergeCell ref="BUO300:BUV300"/>
    <mergeCell ref="BUW300:BVD300"/>
    <mergeCell ref="BVE300:BVL300"/>
    <mergeCell ref="BVM300:BVT300"/>
    <mergeCell ref="BVU300:BWB300"/>
    <mergeCell ref="BWC300:BWJ300"/>
    <mergeCell ref="BWK300:BWR300"/>
    <mergeCell ref="BWS300:BWZ300"/>
    <mergeCell ref="BXA300:BXH300"/>
    <mergeCell ref="BXI300:BXP300"/>
    <mergeCell ref="BXQ300:BXX300"/>
    <mergeCell ref="BXY300:BYF300"/>
    <mergeCell ref="BYG300:BYN300"/>
    <mergeCell ref="BYO300:BYV300"/>
    <mergeCell ref="BYW300:BZD300"/>
    <mergeCell ref="BZE300:BZL300"/>
    <mergeCell ref="BZM300:BZT300"/>
    <mergeCell ref="BZU300:CAB300"/>
    <mergeCell ref="CAC300:CAJ300"/>
    <mergeCell ref="CAK300:CAR300"/>
    <mergeCell ref="CAS300:CAZ300"/>
    <mergeCell ref="CBA300:CBH300"/>
    <mergeCell ref="CBI300:CBP300"/>
    <mergeCell ref="CBQ300:CBX300"/>
    <mergeCell ref="CBY300:CCF300"/>
    <mergeCell ref="CCG300:CCN300"/>
    <mergeCell ref="CCO300:CCV300"/>
    <mergeCell ref="CCW300:CDD300"/>
    <mergeCell ref="CDE300:CDL300"/>
    <mergeCell ref="CDM300:CDT300"/>
    <mergeCell ref="CDU300:CEB300"/>
    <mergeCell ref="CEC300:CEJ300"/>
    <mergeCell ref="CEK300:CER300"/>
    <mergeCell ref="CES300:CEZ300"/>
    <mergeCell ref="CFA300:CFH300"/>
    <mergeCell ref="CFI300:CFP300"/>
    <mergeCell ref="CFQ300:CFX300"/>
    <mergeCell ref="CFY300:CGF300"/>
    <mergeCell ref="CGG300:CGN300"/>
    <mergeCell ref="CGO300:CGV300"/>
    <mergeCell ref="CGW300:CHD300"/>
    <mergeCell ref="CHE300:CHL300"/>
    <mergeCell ref="CHM300:CHT300"/>
    <mergeCell ref="CHU300:CIB300"/>
    <mergeCell ref="CIC300:CIJ300"/>
    <mergeCell ref="CIK300:CIR300"/>
    <mergeCell ref="CIS300:CIZ300"/>
    <mergeCell ref="CJA300:CJH300"/>
    <mergeCell ref="CJI300:CJP300"/>
    <mergeCell ref="CJQ300:CJX300"/>
    <mergeCell ref="CJY300:CKF300"/>
    <mergeCell ref="CKG300:CKN300"/>
    <mergeCell ref="CKO300:CKV300"/>
    <mergeCell ref="CKW300:CLD300"/>
    <mergeCell ref="CLE300:CLL300"/>
    <mergeCell ref="CLM300:CLT300"/>
    <mergeCell ref="CLU300:CMB300"/>
    <mergeCell ref="CMC300:CMJ300"/>
    <mergeCell ref="CMK300:CMR300"/>
    <mergeCell ref="CMS300:CMZ300"/>
    <mergeCell ref="CNA300:CNH300"/>
    <mergeCell ref="CNI300:CNP300"/>
    <mergeCell ref="CNQ300:CNX300"/>
    <mergeCell ref="CNY300:COF300"/>
    <mergeCell ref="COG300:CON300"/>
    <mergeCell ref="COO300:COV300"/>
    <mergeCell ref="COW300:CPD300"/>
    <mergeCell ref="CPE300:CPL300"/>
    <mergeCell ref="CPM300:CPT300"/>
    <mergeCell ref="CPU300:CQB300"/>
    <mergeCell ref="CQC300:CQJ300"/>
    <mergeCell ref="CQK300:CQR300"/>
    <mergeCell ref="CQS300:CQZ300"/>
    <mergeCell ref="CRA300:CRH300"/>
    <mergeCell ref="CRI300:CRP300"/>
    <mergeCell ref="CRQ300:CRX300"/>
    <mergeCell ref="CRY300:CSF300"/>
    <mergeCell ref="CSG300:CSN300"/>
    <mergeCell ref="CSO300:CSV300"/>
    <mergeCell ref="CSW300:CTD300"/>
    <mergeCell ref="CTE300:CTL300"/>
    <mergeCell ref="CTM300:CTT300"/>
    <mergeCell ref="CTU300:CUB300"/>
    <mergeCell ref="CUC300:CUJ300"/>
    <mergeCell ref="CUK300:CUR300"/>
    <mergeCell ref="CUS300:CUZ300"/>
    <mergeCell ref="CVA300:CVH300"/>
    <mergeCell ref="CVI300:CVP300"/>
    <mergeCell ref="CVQ300:CVX300"/>
    <mergeCell ref="CVY300:CWF300"/>
    <mergeCell ref="CWG300:CWN300"/>
    <mergeCell ref="CWO300:CWV300"/>
    <mergeCell ref="CWW300:CXD300"/>
    <mergeCell ref="CXE300:CXL300"/>
    <mergeCell ref="CXM300:CXT300"/>
    <mergeCell ref="CXU300:CYB300"/>
    <mergeCell ref="CYC300:CYJ300"/>
    <mergeCell ref="CYK300:CYR300"/>
    <mergeCell ref="CYS300:CYZ300"/>
    <mergeCell ref="CZA300:CZH300"/>
    <mergeCell ref="CZI300:CZP300"/>
    <mergeCell ref="CZQ300:CZX300"/>
    <mergeCell ref="CZY300:DAF300"/>
    <mergeCell ref="DAG300:DAN300"/>
    <mergeCell ref="DAO300:DAV300"/>
    <mergeCell ref="DAW300:DBD300"/>
    <mergeCell ref="DBE300:DBL300"/>
    <mergeCell ref="DBM300:DBT300"/>
    <mergeCell ref="DBU300:DCB300"/>
    <mergeCell ref="DCC300:DCJ300"/>
    <mergeCell ref="DCK300:DCR300"/>
    <mergeCell ref="DCS300:DCZ300"/>
    <mergeCell ref="DDA300:DDH300"/>
    <mergeCell ref="DDI300:DDP300"/>
    <mergeCell ref="DDQ300:DDX300"/>
    <mergeCell ref="DDY300:DEF300"/>
    <mergeCell ref="DEG300:DEN300"/>
    <mergeCell ref="DEO300:DEV300"/>
    <mergeCell ref="DEW300:DFD300"/>
    <mergeCell ref="DFE300:DFL300"/>
    <mergeCell ref="DFM300:DFT300"/>
    <mergeCell ref="DFU300:DGB300"/>
    <mergeCell ref="DGC300:DGJ300"/>
    <mergeCell ref="DGK300:DGR300"/>
    <mergeCell ref="DGS300:DGZ300"/>
    <mergeCell ref="DHA300:DHH300"/>
    <mergeCell ref="DHI300:DHP300"/>
    <mergeCell ref="DHQ300:DHX300"/>
    <mergeCell ref="DHY300:DIF300"/>
    <mergeCell ref="DIG300:DIN300"/>
    <mergeCell ref="DIO300:DIV300"/>
    <mergeCell ref="DIW300:DJD300"/>
    <mergeCell ref="DJE300:DJL300"/>
    <mergeCell ref="DJM300:DJT300"/>
    <mergeCell ref="DJU300:DKB300"/>
    <mergeCell ref="DKC300:DKJ300"/>
    <mergeCell ref="DKK300:DKR300"/>
    <mergeCell ref="DKS300:DKZ300"/>
    <mergeCell ref="DLA300:DLH300"/>
    <mergeCell ref="DLI300:DLP300"/>
    <mergeCell ref="DLQ300:DLX300"/>
    <mergeCell ref="DLY300:DMF300"/>
    <mergeCell ref="DMG300:DMN300"/>
    <mergeCell ref="DMO300:DMV300"/>
    <mergeCell ref="DMW300:DND300"/>
    <mergeCell ref="DNE300:DNL300"/>
    <mergeCell ref="DNM300:DNT300"/>
    <mergeCell ref="DNU300:DOB300"/>
    <mergeCell ref="DOC300:DOJ300"/>
    <mergeCell ref="DOK300:DOR300"/>
    <mergeCell ref="DOS300:DOZ300"/>
    <mergeCell ref="DPA300:DPH300"/>
    <mergeCell ref="DPI300:DPP300"/>
    <mergeCell ref="DPQ300:DPX300"/>
    <mergeCell ref="DPY300:DQF300"/>
    <mergeCell ref="DQG300:DQN300"/>
    <mergeCell ref="DQO300:DQV300"/>
    <mergeCell ref="DQW300:DRD300"/>
    <mergeCell ref="DRE300:DRL300"/>
    <mergeCell ref="DRM300:DRT300"/>
    <mergeCell ref="DRU300:DSB300"/>
    <mergeCell ref="DSC300:DSJ300"/>
    <mergeCell ref="DSK300:DSR300"/>
    <mergeCell ref="DSS300:DSZ300"/>
    <mergeCell ref="DTA300:DTH300"/>
    <mergeCell ref="DTI300:DTP300"/>
    <mergeCell ref="DTQ300:DTX300"/>
    <mergeCell ref="DTY300:DUF300"/>
    <mergeCell ref="DUG300:DUN300"/>
    <mergeCell ref="DUO300:DUV300"/>
    <mergeCell ref="DUW300:DVD300"/>
    <mergeCell ref="DVE300:DVL300"/>
    <mergeCell ref="DVM300:DVT300"/>
    <mergeCell ref="DVU300:DWB300"/>
    <mergeCell ref="DWC300:DWJ300"/>
    <mergeCell ref="DWK300:DWR300"/>
    <mergeCell ref="DWS300:DWZ300"/>
    <mergeCell ref="DXA300:DXH300"/>
    <mergeCell ref="DXI300:DXP300"/>
    <mergeCell ref="DXQ300:DXX300"/>
    <mergeCell ref="DXY300:DYF300"/>
    <mergeCell ref="DYG300:DYN300"/>
    <mergeCell ref="DYO300:DYV300"/>
    <mergeCell ref="DYW300:DZD300"/>
    <mergeCell ref="DZE300:DZL300"/>
    <mergeCell ref="DZM300:DZT300"/>
    <mergeCell ref="DZU300:EAB300"/>
    <mergeCell ref="EAC300:EAJ300"/>
    <mergeCell ref="EAK300:EAR300"/>
    <mergeCell ref="EAS300:EAZ300"/>
    <mergeCell ref="EBA300:EBH300"/>
    <mergeCell ref="EBI300:EBP300"/>
    <mergeCell ref="EBQ300:EBX300"/>
    <mergeCell ref="EBY300:ECF300"/>
    <mergeCell ref="ECG300:ECN300"/>
    <mergeCell ref="ECO300:ECV300"/>
    <mergeCell ref="ECW300:EDD300"/>
    <mergeCell ref="EDE300:EDL300"/>
    <mergeCell ref="EDM300:EDT300"/>
    <mergeCell ref="EDU300:EEB300"/>
    <mergeCell ref="EEC300:EEJ300"/>
    <mergeCell ref="EEK300:EER300"/>
    <mergeCell ref="EES300:EEZ300"/>
    <mergeCell ref="EFA300:EFH300"/>
    <mergeCell ref="EFI300:EFP300"/>
    <mergeCell ref="EFQ300:EFX300"/>
    <mergeCell ref="EFY300:EGF300"/>
    <mergeCell ref="EGG300:EGN300"/>
    <mergeCell ref="EGO300:EGV300"/>
    <mergeCell ref="EGW300:EHD300"/>
    <mergeCell ref="EHE300:EHL300"/>
    <mergeCell ref="EHM300:EHT300"/>
    <mergeCell ref="EHU300:EIB300"/>
    <mergeCell ref="EIC300:EIJ300"/>
    <mergeCell ref="EIK300:EIR300"/>
    <mergeCell ref="EIS300:EIZ300"/>
    <mergeCell ref="EJA300:EJH300"/>
    <mergeCell ref="EJI300:EJP300"/>
    <mergeCell ref="EJQ300:EJX300"/>
    <mergeCell ref="EJY300:EKF300"/>
    <mergeCell ref="EKG300:EKN300"/>
    <mergeCell ref="EKO300:EKV300"/>
    <mergeCell ref="EKW300:ELD300"/>
    <mergeCell ref="ELE300:ELL300"/>
    <mergeCell ref="ELM300:ELT300"/>
    <mergeCell ref="ELU300:EMB300"/>
    <mergeCell ref="EMC300:EMJ300"/>
    <mergeCell ref="EMK300:EMR300"/>
    <mergeCell ref="EMS300:EMZ300"/>
    <mergeCell ref="ENA300:ENH300"/>
    <mergeCell ref="ENI300:ENP300"/>
    <mergeCell ref="ENQ300:ENX300"/>
    <mergeCell ref="ENY300:EOF300"/>
    <mergeCell ref="EOG300:EON300"/>
    <mergeCell ref="EOO300:EOV300"/>
    <mergeCell ref="EOW300:EPD300"/>
    <mergeCell ref="EPE300:EPL300"/>
    <mergeCell ref="EPM300:EPT300"/>
    <mergeCell ref="EPU300:EQB300"/>
    <mergeCell ref="EQC300:EQJ300"/>
    <mergeCell ref="EQK300:EQR300"/>
    <mergeCell ref="EQS300:EQZ300"/>
    <mergeCell ref="ERA300:ERH300"/>
    <mergeCell ref="ERI300:ERP300"/>
    <mergeCell ref="ERQ300:ERX300"/>
    <mergeCell ref="ERY300:ESF300"/>
    <mergeCell ref="ESG300:ESN300"/>
    <mergeCell ref="ESO300:ESV300"/>
    <mergeCell ref="ESW300:ETD300"/>
    <mergeCell ref="ETE300:ETL300"/>
    <mergeCell ref="ETM300:ETT300"/>
    <mergeCell ref="ETU300:EUB300"/>
    <mergeCell ref="EUC300:EUJ300"/>
    <mergeCell ref="EUK300:EUR300"/>
    <mergeCell ref="EUS300:EUZ300"/>
    <mergeCell ref="EVA300:EVH300"/>
    <mergeCell ref="EVI300:EVP300"/>
    <mergeCell ref="EVQ300:EVX300"/>
    <mergeCell ref="EVY300:EWF300"/>
    <mergeCell ref="EWG300:EWN300"/>
    <mergeCell ref="EWO300:EWV300"/>
    <mergeCell ref="EWW300:EXD300"/>
    <mergeCell ref="EXE300:EXL300"/>
    <mergeCell ref="EXM300:EXT300"/>
    <mergeCell ref="EXU300:EYB300"/>
    <mergeCell ref="EYC300:EYJ300"/>
    <mergeCell ref="EYK300:EYR300"/>
    <mergeCell ref="EYS300:EYZ300"/>
    <mergeCell ref="EZA300:EZH300"/>
    <mergeCell ref="EZI300:EZP300"/>
    <mergeCell ref="EZQ300:EZX300"/>
    <mergeCell ref="EZY300:FAF300"/>
    <mergeCell ref="FAG300:FAN300"/>
    <mergeCell ref="FAO300:FAV300"/>
    <mergeCell ref="FAW300:FBD300"/>
    <mergeCell ref="FBE300:FBL300"/>
    <mergeCell ref="FBM300:FBT300"/>
    <mergeCell ref="FBU300:FCB300"/>
    <mergeCell ref="FCC300:FCJ300"/>
    <mergeCell ref="FCK300:FCR300"/>
    <mergeCell ref="FCS300:FCZ300"/>
    <mergeCell ref="FDA300:FDH300"/>
    <mergeCell ref="FDI300:FDP300"/>
    <mergeCell ref="FDQ300:FDX300"/>
    <mergeCell ref="FDY300:FEF300"/>
    <mergeCell ref="FEG300:FEN300"/>
    <mergeCell ref="FEO300:FEV300"/>
    <mergeCell ref="FEW300:FFD300"/>
    <mergeCell ref="FFE300:FFL300"/>
    <mergeCell ref="FFM300:FFT300"/>
    <mergeCell ref="FFU300:FGB300"/>
    <mergeCell ref="FGC300:FGJ300"/>
    <mergeCell ref="FGK300:FGR300"/>
    <mergeCell ref="FGS300:FGZ300"/>
    <mergeCell ref="FHA300:FHH300"/>
    <mergeCell ref="FHI300:FHP300"/>
    <mergeCell ref="FHQ300:FHX300"/>
    <mergeCell ref="FHY300:FIF300"/>
    <mergeCell ref="FIG300:FIN300"/>
    <mergeCell ref="FIO300:FIV300"/>
    <mergeCell ref="FIW300:FJD300"/>
    <mergeCell ref="FJE300:FJL300"/>
    <mergeCell ref="FJM300:FJT300"/>
    <mergeCell ref="FJU300:FKB300"/>
    <mergeCell ref="FKC300:FKJ300"/>
    <mergeCell ref="FKK300:FKR300"/>
    <mergeCell ref="FKS300:FKZ300"/>
    <mergeCell ref="FLA300:FLH300"/>
    <mergeCell ref="FLI300:FLP300"/>
    <mergeCell ref="FLQ300:FLX300"/>
    <mergeCell ref="FLY300:FMF300"/>
    <mergeCell ref="FMG300:FMN300"/>
    <mergeCell ref="FMO300:FMV300"/>
    <mergeCell ref="FMW300:FND300"/>
    <mergeCell ref="FNE300:FNL300"/>
    <mergeCell ref="FNM300:FNT300"/>
    <mergeCell ref="FNU300:FOB300"/>
    <mergeCell ref="FOC300:FOJ300"/>
    <mergeCell ref="FOK300:FOR300"/>
    <mergeCell ref="FOS300:FOZ300"/>
    <mergeCell ref="FPA300:FPH300"/>
    <mergeCell ref="FPI300:FPP300"/>
    <mergeCell ref="FPQ300:FPX300"/>
    <mergeCell ref="FPY300:FQF300"/>
    <mergeCell ref="FQG300:FQN300"/>
    <mergeCell ref="FQO300:FQV300"/>
    <mergeCell ref="FQW300:FRD300"/>
    <mergeCell ref="FRE300:FRL300"/>
    <mergeCell ref="FRM300:FRT300"/>
    <mergeCell ref="FRU300:FSB300"/>
    <mergeCell ref="FSC300:FSJ300"/>
    <mergeCell ref="FSK300:FSR300"/>
    <mergeCell ref="FSS300:FSZ300"/>
    <mergeCell ref="FTA300:FTH300"/>
    <mergeCell ref="FTI300:FTP300"/>
    <mergeCell ref="FTQ300:FTX300"/>
    <mergeCell ref="FTY300:FUF300"/>
    <mergeCell ref="FUG300:FUN300"/>
    <mergeCell ref="FUO300:FUV300"/>
    <mergeCell ref="FUW300:FVD300"/>
    <mergeCell ref="FVE300:FVL300"/>
    <mergeCell ref="FVM300:FVT300"/>
    <mergeCell ref="FVU300:FWB300"/>
    <mergeCell ref="FWC300:FWJ300"/>
    <mergeCell ref="FWK300:FWR300"/>
    <mergeCell ref="FWS300:FWZ300"/>
    <mergeCell ref="FXA300:FXH300"/>
    <mergeCell ref="FXI300:FXP300"/>
    <mergeCell ref="FXQ300:FXX300"/>
    <mergeCell ref="FXY300:FYF300"/>
    <mergeCell ref="FYG300:FYN300"/>
    <mergeCell ref="FYO300:FYV300"/>
    <mergeCell ref="FYW300:FZD300"/>
    <mergeCell ref="FZE300:FZL300"/>
    <mergeCell ref="FZM300:FZT300"/>
    <mergeCell ref="FZU300:GAB300"/>
    <mergeCell ref="GAC300:GAJ300"/>
    <mergeCell ref="GAK300:GAR300"/>
    <mergeCell ref="GAS300:GAZ300"/>
    <mergeCell ref="GBA300:GBH300"/>
    <mergeCell ref="GBI300:GBP300"/>
    <mergeCell ref="GBQ300:GBX300"/>
    <mergeCell ref="GBY300:GCF300"/>
    <mergeCell ref="GCG300:GCN300"/>
    <mergeCell ref="GCO300:GCV300"/>
    <mergeCell ref="GCW300:GDD300"/>
    <mergeCell ref="GDE300:GDL300"/>
    <mergeCell ref="GDM300:GDT300"/>
    <mergeCell ref="GDU300:GEB300"/>
    <mergeCell ref="GEC300:GEJ300"/>
    <mergeCell ref="GEK300:GER300"/>
    <mergeCell ref="GES300:GEZ300"/>
    <mergeCell ref="GFA300:GFH300"/>
    <mergeCell ref="GFI300:GFP300"/>
    <mergeCell ref="GFQ300:GFX300"/>
    <mergeCell ref="GFY300:GGF300"/>
    <mergeCell ref="GGG300:GGN300"/>
    <mergeCell ref="GGO300:GGV300"/>
    <mergeCell ref="GGW300:GHD300"/>
    <mergeCell ref="GHE300:GHL300"/>
    <mergeCell ref="GHM300:GHT300"/>
    <mergeCell ref="GHU300:GIB300"/>
    <mergeCell ref="GIC300:GIJ300"/>
    <mergeCell ref="GIK300:GIR300"/>
    <mergeCell ref="GIS300:GIZ300"/>
    <mergeCell ref="GJA300:GJH300"/>
    <mergeCell ref="GJI300:GJP300"/>
    <mergeCell ref="GJQ300:GJX300"/>
    <mergeCell ref="GJY300:GKF300"/>
    <mergeCell ref="GKG300:GKN300"/>
    <mergeCell ref="GKO300:GKV300"/>
    <mergeCell ref="GKW300:GLD300"/>
    <mergeCell ref="GLE300:GLL300"/>
    <mergeCell ref="GLM300:GLT300"/>
    <mergeCell ref="GLU300:GMB300"/>
    <mergeCell ref="GMC300:GMJ300"/>
    <mergeCell ref="GMK300:GMR300"/>
    <mergeCell ref="GMS300:GMZ300"/>
    <mergeCell ref="GNA300:GNH300"/>
    <mergeCell ref="GNI300:GNP300"/>
    <mergeCell ref="GNQ300:GNX300"/>
    <mergeCell ref="GNY300:GOF300"/>
    <mergeCell ref="GOG300:GON300"/>
    <mergeCell ref="GOO300:GOV300"/>
    <mergeCell ref="GOW300:GPD300"/>
    <mergeCell ref="GPE300:GPL300"/>
    <mergeCell ref="GPM300:GPT300"/>
    <mergeCell ref="GPU300:GQB300"/>
    <mergeCell ref="GQC300:GQJ300"/>
    <mergeCell ref="GQK300:GQR300"/>
    <mergeCell ref="GQS300:GQZ300"/>
    <mergeCell ref="GRA300:GRH300"/>
    <mergeCell ref="GRI300:GRP300"/>
    <mergeCell ref="GRQ300:GRX300"/>
    <mergeCell ref="GRY300:GSF300"/>
    <mergeCell ref="GSG300:GSN300"/>
    <mergeCell ref="GSO300:GSV300"/>
    <mergeCell ref="GSW300:GTD300"/>
    <mergeCell ref="GTE300:GTL300"/>
    <mergeCell ref="GTM300:GTT300"/>
    <mergeCell ref="GTU300:GUB300"/>
    <mergeCell ref="GUC300:GUJ300"/>
    <mergeCell ref="GUK300:GUR300"/>
    <mergeCell ref="GUS300:GUZ300"/>
    <mergeCell ref="GVA300:GVH300"/>
    <mergeCell ref="GVI300:GVP300"/>
    <mergeCell ref="GVQ300:GVX300"/>
    <mergeCell ref="GVY300:GWF300"/>
    <mergeCell ref="GWG300:GWN300"/>
    <mergeCell ref="GWO300:GWV300"/>
    <mergeCell ref="GWW300:GXD300"/>
    <mergeCell ref="GXE300:GXL300"/>
    <mergeCell ref="GXM300:GXT300"/>
    <mergeCell ref="GXU300:GYB300"/>
    <mergeCell ref="GYC300:GYJ300"/>
    <mergeCell ref="GYK300:GYR300"/>
    <mergeCell ref="GYS300:GYZ300"/>
    <mergeCell ref="GZA300:GZH300"/>
    <mergeCell ref="GZI300:GZP300"/>
    <mergeCell ref="GZQ300:GZX300"/>
    <mergeCell ref="GZY300:HAF300"/>
    <mergeCell ref="HAG300:HAN300"/>
    <mergeCell ref="HAO300:HAV300"/>
    <mergeCell ref="HAW300:HBD300"/>
    <mergeCell ref="HBE300:HBL300"/>
    <mergeCell ref="HBM300:HBT300"/>
    <mergeCell ref="HBU300:HCB300"/>
    <mergeCell ref="HCC300:HCJ300"/>
    <mergeCell ref="HCK300:HCR300"/>
    <mergeCell ref="HCS300:HCZ300"/>
    <mergeCell ref="HDA300:HDH300"/>
    <mergeCell ref="HDI300:HDP300"/>
    <mergeCell ref="HDQ300:HDX300"/>
    <mergeCell ref="HDY300:HEF300"/>
    <mergeCell ref="HEG300:HEN300"/>
    <mergeCell ref="HEO300:HEV300"/>
    <mergeCell ref="HEW300:HFD300"/>
    <mergeCell ref="HFE300:HFL300"/>
    <mergeCell ref="HFM300:HFT300"/>
    <mergeCell ref="HFU300:HGB300"/>
    <mergeCell ref="HGC300:HGJ300"/>
    <mergeCell ref="HGK300:HGR300"/>
    <mergeCell ref="HGS300:HGZ300"/>
    <mergeCell ref="HHA300:HHH300"/>
    <mergeCell ref="HHI300:HHP300"/>
    <mergeCell ref="HHQ300:HHX300"/>
    <mergeCell ref="HHY300:HIF300"/>
    <mergeCell ref="HIG300:HIN300"/>
    <mergeCell ref="HIO300:HIV300"/>
    <mergeCell ref="HIW300:HJD300"/>
    <mergeCell ref="HJE300:HJL300"/>
    <mergeCell ref="HJM300:HJT300"/>
    <mergeCell ref="HJU300:HKB300"/>
    <mergeCell ref="HKC300:HKJ300"/>
    <mergeCell ref="HKK300:HKR300"/>
    <mergeCell ref="HKS300:HKZ300"/>
    <mergeCell ref="HLA300:HLH300"/>
    <mergeCell ref="HLI300:HLP300"/>
    <mergeCell ref="HLQ300:HLX300"/>
    <mergeCell ref="HLY300:HMF300"/>
    <mergeCell ref="HMG300:HMN300"/>
    <mergeCell ref="HMO300:HMV300"/>
    <mergeCell ref="HMW300:HND300"/>
    <mergeCell ref="HNE300:HNL300"/>
    <mergeCell ref="HNM300:HNT300"/>
    <mergeCell ref="HNU300:HOB300"/>
    <mergeCell ref="HOC300:HOJ300"/>
    <mergeCell ref="HOK300:HOR300"/>
    <mergeCell ref="HOS300:HOZ300"/>
    <mergeCell ref="HPA300:HPH300"/>
    <mergeCell ref="HPI300:HPP300"/>
    <mergeCell ref="HPQ300:HPX300"/>
    <mergeCell ref="HPY300:HQF300"/>
    <mergeCell ref="HQG300:HQN300"/>
    <mergeCell ref="HQO300:HQV300"/>
    <mergeCell ref="HQW300:HRD300"/>
    <mergeCell ref="HRE300:HRL300"/>
    <mergeCell ref="HRM300:HRT300"/>
    <mergeCell ref="HRU300:HSB300"/>
    <mergeCell ref="HSC300:HSJ300"/>
    <mergeCell ref="HSK300:HSR300"/>
    <mergeCell ref="HSS300:HSZ300"/>
    <mergeCell ref="HTA300:HTH300"/>
    <mergeCell ref="HTI300:HTP300"/>
    <mergeCell ref="HTQ300:HTX300"/>
    <mergeCell ref="HTY300:HUF300"/>
    <mergeCell ref="HUG300:HUN300"/>
    <mergeCell ref="HUO300:HUV300"/>
    <mergeCell ref="HUW300:HVD300"/>
    <mergeCell ref="HVE300:HVL300"/>
    <mergeCell ref="HVM300:HVT300"/>
    <mergeCell ref="HVU300:HWB300"/>
    <mergeCell ref="HWC300:HWJ300"/>
    <mergeCell ref="HWK300:HWR300"/>
    <mergeCell ref="HWS300:HWZ300"/>
    <mergeCell ref="HXA300:HXH300"/>
    <mergeCell ref="HXI300:HXP300"/>
    <mergeCell ref="HXQ300:HXX300"/>
    <mergeCell ref="HXY300:HYF300"/>
    <mergeCell ref="HYG300:HYN300"/>
    <mergeCell ref="HYO300:HYV300"/>
    <mergeCell ref="HYW300:HZD300"/>
    <mergeCell ref="HZE300:HZL300"/>
    <mergeCell ref="HZM300:HZT300"/>
    <mergeCell ref="HZU300:IAB300"/>
    <mergeCell ref="IAC300:IAJ300"/>
    <mergeCell ref="IAK300:IAR300"/>
    <mergeCell ref="IAS300:IAZ300"/>
    <mergeCell ref="IBA300:IBH300"/>
    <mergeCell ref="IBI300:IBP300"/>
    <mergeCell ref="IBQ300:IBX300"/>
    <mergeCell ref="IBY300:ICF300"/>
    <mergeCell ref="ICG300:ICN300"/>
    <mergeCell ref="ICO300:ICV300"/>
    <mergeCell ref="ICW300:IDD300"/>
    <mergeCell ref="IDE300:IDL300"/>
    <mergeCell ref="IDM300:IDT300"/>
    <mergeCell ref="IDU300:IEB300"/>
    <mergeCell ref="IEC300:IEJ300"/>
    <mergeCell ref="IEK300:IER300"/>
    <mergeCell ref="IES300:IEZ300"/>
    <mergeCell ref="IFA300:IFH300"/>
    <mergeCell ref="IFI300:IFP300"/>
    <mergeCell ref="IFQ300:IFX300"/>
    <mergeCell ref="IFY300:IGF300"/>
    <mergeCell ref="IGG300:IGN300"/>
    <mergeCell ref="IGO300:IGV300"/>
    <mergeCell ref="IGW300:IHD300"/>
    <mergeCell ref="IHE300:IHL300"/>
    <mergeCell ref="IHM300:IHT300"/>
    <mergeCell ref="IHU300:IIB300"/>
    <mergeCell ref="IIC300:IIJ300"/>
    <mergeCell ref="IIK300:IIR300"/>
    <mergeCell ref="IIS300:IIZ300"/>
    <mergeCell ref="IJA300:IJH300"/>
    <mergeCell ref="IJI300:IJP300"/>
    <mergeCell ref="IJQ300:IJX300"/>
    <mergeCell ref="IJY300:IKF300"/>
    <mergeCell ref="IKG300:IKN300"/>
    <mergeCell ref="IKO300:IKV300"/>
    <mergeCell ref="IKW300:ILD300"/>
    <mergeCell ref="ILE300:ILL300"/>
    <mergeCell ref="ILM300:ILT300"/>
    <mergeCell ref="ILU300:IMB300"/>
    <mergeCell ref="IMC300:IMJ300"/>
    <mergeCell ref="IMK300:IMR300"/>
    <mergeCell ref="IMS300:IMZ300"/>
    <mergeCell ref="INA300:INH300"/>
    <mergeCell ref="INI300:INP300"/>
    <mergeCell ref="INQ300:INX300"/>
    <mergeCell ref="INY300:IOF300"/>
    <mergeCell ref="IOG300:ION300"/>
    <mergeCell ref="IOO300:IOV300"/>
    <mergeCell ref="IOW300:IPD300"/>
    <mergeCell ref="IPE300:IPL300"/>
    <mergeCell ref="IPM300:IPT300"/>
    <mergeCell ref="IPU300:IQB300"/>
    <mergeCell ref="IQC300:IQJ300"/>
    <mergeCell ref="IQK300:IQR300"/>
    <mergeCell ref="IQS300:IQZ300"/>
    <mergeCell ref="IRA300:IRH300"/>
    <mergeCell ref="IRI300:IRP300"/>
    <mergeCell ref="IRQ300:IRX300"/>
    <mergeCell ref="IRY300:ISF300"/>
    <mergeCell ref="ISG300:ISN300"/>
    <mergeCell ref="ISO300:ISV300"/>
    <mergeCell ref="ISW300:ITD300"/>
    <mergeCell ref="ITE300:ITL300"/>
    <mergeCell ref="ITM300:ITT300"/>
    <mergeCell ref="ITU300:IUB300"/>
    <mergeCell ref="IUC300:IUJ300"/>
    <mergeCell ref="IUK300:IUR300"/>
    <mergeCell ref="IUS300:IUZ300"/>
    <mergeCell ref="IVA300:IVH300"/>
    <mergeCell ref="IVI300:IVP300"/>
    <mergeCell ref="IVQ300:IVX300"/>
    <mergeCell ref="IVY300:IWF300"/>
    <mergeCell ref="IWG300:IWN300"/>
    <mergeCell ref="IWO300:IWV300"/>
    <mergeCell ref="IWW300:IXD300"/>
    <mergeCell ref="IXE300:IXL300"/>
    <mergeCell ref="IXM300:IXT300"/>
    <mergeCell ref="IXU300:IYB300"/>
    <mergeCell ref="IYC300:IYJ300"/>
    <mergeCell ref="IYK300:IYR300"/>
    <mergeCell ref="IYS300:IYZ300"/>
    <mergeCell ref="IZA300:IZH300"/>
    <mergeCell ref="IZI300:IZP300"/>
    <mergeCell ref="IZQ300:IZX300"/>
    <mergeCell ref="IZY300:JAF300"/>
    <mergeCell ref="JAG300:JAN300"/>
    <mergeCell ref="JAO300:JAV300"/>
    <mergeCell ref="JAW300:JBD300"/>
    <mergeCell ref="JBE300:JBL300"/>
    <mergeCell ref="JBM300:JBT300"/>
    <mergeCell ref="JBU300:JCB300"/>
    <mergeCell ref="JCC300:JCJ300"/>
    <mergeCell ref="JCK300:JCR300"/>
    <mergeCell ref="JCS300:JCZ300"/>
    <mergeCell ref="JDA300:JDH300"/>
    <mergeCell ref="JDI300:JDP300"/>
    <mergeCell ref="JDQ300:JDX300"/>
    <mergeCell ref="JDY300:JEF300"/>
    <mergeCell ref="JEG300:JEN300"/>
    <mergeCell ref="JEO300:JEV300"/>
    <mergeCell ref="JEW300:JFD300"/>
    <mergeCell ref="JFE300:JFL300"/>
    <mergeCell ref="JFM300:JFT300"/>
    <mergeCell ref="JFU300:JGB300"/>
    <mergeCell ref="JGC300:JGJ300"/>
    <mergeCell ref="JGK300:JGR300"/>
    <mergeCell ref="JGS300:JGZ300"/>
    <mergeCell ref="JHA300:JHH300"/>
    <mergeCell ref="JHI300:JHP300"/>
    <mergeCell ref="JHQ300:JHX300"/>
    <mergeCell ref="JHY300:JIF300"/>
    <mergeCell ref="JIG300:JIN300"/>
    <mergeCell ref="JIO300:JIV300"/>
    <mergeCell ref="JIW300:JJD300"/>
    <mergeCell ref="JJE300:JJL300"/>
    <mergeCell ref="JJM300:JJT300"/>
    <mergeCell ref="JJU300:JKB300"/>
    <mergeCell ref="JKC300:JKJ300"/>
    <mergeCell ref="JKK300:JKR300"/>
    <mergeCell ref="JKS300:JKZ300"/>
    <mergeCell ref="JLA300:JLH300"/>
    <mergeCell ref="JLI300:JLP300"/>
    <mergeCell ref="JLQ300:JLX300"/>
    <mergeCell ref="JLY300:JMF300"/>
    <mergeCell ref="JMG300:JMN300"/>
    <mergeCell ref="JMO300:JMV300"/>
    <mergeCell ref="JMW300:JND300"/>
    <mergeCell ref="JNE300:JNL300"/>
    <mergeCell ref="JNM300:JNT300"/>
    <mergeCell ref="JNU300:JOB300"/>
    <mergeCell ref="JOC300:JOJ300"/>
    <mergeCell ref="JOK300:JOR300"/>
    <mergeCell ref="JOS300:JOZ300"/>
    <mergeCell ref="JPA300:JPH300"/>
    <mergeCell ref="JPI300:JPP300"/>
    <mergeCell ref="JPQ300:JPX300"/>
    <mergeCell ref="JPY300:JQF300"/>
    <mergeCell ref="JQG300:JQN300"/>
    <mergeCell ref="JQO300:JQV300"/>
    <mergeCell ref="JQW300:JRD300"/>
    <mergeCell ref="JRE300:JRL300"/>
    <mergeCell ref="JRM300:JRT300"/>
    <mergeCell ref="JRU300:JSB300"/>
    <mergeCell ref="JSC300:JSJ300"/>
    <mergeCell ref="JSK300:JSR300"/>
    <mergeCell ref="JSS300:JSZ300"/>
    <mergeCell ref="JTA300:JTH300"/>
    <mergeCell ref="JTI300:JTP300"/>
    <mergeCell ref="JTQ300:JTX300"/>
    <mergeCell ref="JTY300:JUF300"/>
    <mergeCell ref="JUG300:JUN300"/>
    <mergeCell ref="JUO300:JUV300"/>
    <mergeCell ref="JUW300:JVD300"/>
    <mergeCell ref="JVE300:JVL300"/>
    <mergeCell ref="JVM300:JVT300"/>
    <mergeCell ref="JVU300:JWB300"/>
    <mergeCell ref="JWC300:JWJ300"/>
    <mergeCell ref="JWK300:JWR300"/>
    <mergeCell ref="JWS300:JWZ300"/>
    <mergeCell ref="JXA300:JXH300"/>
    <mergeCell ref="JXI300:JXP300"/>
    <mergeCell ref="JXQ300:JXX300"/>
    <mergeCell ref="JXY300:JYF300"/>
    <mergeCell ref="JYG300:JYN300"/>
    <mergeCell ref="JYO300:JYV300"/>
    <mergeCell ref="JYW300:JZD300"/>
    <mergeCell ref="JZE300:JZL300"/>
    <mergeCell ref="JZM300:JZT300"/>
    <mergeCell ref="JZU300:KAB300"/>
    <mergeCell ref="KAC300:KAJ300"/>
    <mergeCell ref="KAK300:KAR300"/>
    <mergeCell ref="KAS300:KAZ300"/>
    <mergeCell ref="KBA300:KBH300"/>
    <mergeCell ref="KBI300:KBP300"/>
    <mergeCell ref="KBQ300:KBX300"/>
    <mergeCell ref="KBY300:KCF300"/>
    <mergeCell ref="KCG300:KCN300"/>
    <mergeCell ref="KCO300:KCV300"/>
    <mergeCell ref="KCW300:KDD300"/>
    <mergeCell ref="KDE300:KDL300"/>
    <mergeCell ref="KDM300:KDT300"/>
    <mergeCell ref="KDU300:KEB300"/>
    <mergeCell ref="KEC300:KEJ300"/>
    <mergeCell ref="KEK300:KER300"/>
    <mergeCell ref="KES300:KEZ300"/>
    <mergeCell ref="KFA300:KFH300"/>
    <mergeCell ref="KFI300:KFP300"/>
    <mergeCell ref="KFQ300:KFX300"/>
    <mergeCell ref="KFY300:KGF300"/>
    <mergeCell ref="KGG300:KGN300"/>
    <mergeCell ref="KGO300:KGV300"/>
    <mergeCell ref="KGW300:KHD300"/>
    <mergeCell ref="KHE300:KHL300"/>
    <mergeCell ref="KHM300:KHT300"/>
    <mergeCell ref="KHU300:KIB300"/>
    <mergeCell ref="KIC300:KIJ300"/>
    <mergeCell ref="KIK300:KIR300"/>
    <mergeCell ref="KIS300:KIZ300"/>
    <mergeCell ref="KJA300:KJH300"/>
    <mergeCell ref="KJI300:KJP300"/>
    <mergeCell ref="KJQ300:KJX300"/>
    <mergeCell ref="KJY300:KKF300"/>
    <mergeCell ref="KKG300:KKN300"/>
    <mergeCell ref="KKO300:KKV300"/>
    <mergeCell ref="KKW300:KLD300"/>
    <mergeCell ref="KLE300:KLL300"/>
    <mergeCell ref="KLM300:KLT300"/>
    <mergeCell ref="KLU300:KMB300"/>
    <mergeCell ref="KMC300:KMJ300"/>
    <mergeCell ref="KMK300:KMR300"/>
    <mergeCell ref="KMS300:KMZ300"/>
    <mergeCell ref="KNA300:KNH300"/>
    <mergeCell ref="KNI300:KNP300"/>
    <mergeCell ref="KNQ300:KNX300"/>
    <mergeCell ref="KNY300:KOF300"/>
    <mergeCell ref="KOG300:KON300"/>
    <mergeCell ref="KOO300:KOV300"/>
    <mergeCell ref="KOW300:KPD300"/>
    <mergeCell ref="KPE300:KPL300"/>
    <mergeCell ref="KPM300:KPT300"/>
    <mergeCell ref="KPU300:KQB300"/>
    <mergeCell ref="KQC300:KQJ300"/>
    <mergeCell ref="KQK300:KQR300"/>
    <mergeCell ref="KQS300:KQZ300"/>
    <mergeCell ref="KRA300:KRH300"/>
    <mergeCell ref="KRI300:KRP300"/>
    <mergeCell ref="KRQ300:KRX300"/>
    <mergeCell ref="KRY300:KSF300"/>
    <mergeCell ref="KSG300:KSN300"/>
    <mergeCell ref="KSO300:KSV300"/>
    <mergeCell ref="KSW300:KTD300"/>
    <mergeCell ref="KTE300:KTL300"/>
    <mergeCell ref="KTM300:KTT300"/>
    <mergeCell ref="KTU300:KUB300"/>
    <mergeCell ref="KUC300:KUJ300"/>
    <mergeCell ref="KUK300:KUR300"/>
    <mergeCell ref="KUS300:KUZ300"/>
    <mergeCell ref="KVA300:KVH300"/>
    <mergeCell ref="KVI300:KVP300"/>
    <mergeCell ref="KVQ300:KVX300"/>
    <mergeCell ref="KVY300:KWF300"/>
    <mergeCell ref="KWG300:KWN300"/>
    <mergeCell ref="KWO300:KWV300"/>
    <mergeCell ref="KWW300:KXD300"/>
    <mergeCell ref="KXE300:KXL300"/>
    <mergeCell ref="KXM300:KXT300"/>
    <mergeCell ref="KXU300:KYB300"/>
    <mergeCell ref="KYC300:KYJ300"/>
    <mergeCell ref="KYK300:KYR300"/>
    <mergeCell ref="KYS300:KYZ300"/>
    <mergeCell ref="KZA300:KZH300"/>
    <mergeCell ref="KZI300:KZP300"/>
    <mergeCell ref="KZQ300:KZX300"/>
    <mergeCell ref="KZY300:LAF300"/>
    <mergeCell ref="LAG300:LAN300"/>
    <mergeCell ref="LAO300:LAV300"/>
    <mergeCell ref="LAW300:LBD300"/>
    <mergeCell ref="LBE300:LBL300"/>
    <mergeCell ref="LBM300:LBT300"/>
    <mergeCell ref="LBU300:LCB300"/>
    <mergeCell ref="LCC300:LCJ300"/>
    <mergeCell ref="LCK300:LCR300"/>
    <mergeCell ref="LCS300:LCZ300"/>
    <mergeCell ref="LDA300:LDH300"/>
    <mergeCell ref="LDI300:LDP300"/>
    <mergeCell ref="LDQ300:LDX300"/>
    <mergeCell ref="LDY300:LEF300"/>
    <mergeCell ref="LEG300:LEN300"/>
    <mergeCell ref="LEO300:LEV300"/>
    <mergeCell ref="LEW300:LFD300"/>
    <mergeCell ref="LFE300:LFL300"/>
    <mergeCell ref="LFM300:LFT300"/>
    <mergeCell ref="LFU300:LGB300"/>
    <mergeCell ref="LGC300:LGJ300"/>
    <mergeCell ref="LGK300:LGR300"/>
    <mergeCell ref="LGS300:LGZ300"/>
    <mergeCell ref="LHA300:LHH300"/>
    <mergeCell ref="LHI300:LHP300"/>
    <mergeCell ref="LHQ300:LHX300"/>
    <mergeCell ref="LHY300:LIF300"/>
    <mergeCell ref="LIG300:LIN300"/>
    <mergeCell ref="LIO300:LIV300"/>
    <mergeCell ref="LIW300:LJD300"/>
    <mergeCell ref="LJE300:LJL300"/>
    <mergeCell ref="LJM300:LJT300"/>
    <mergeCell ref="LJU300:LKB300"/>
    <mergeCell ref="LKC300:LKJ300"/>
    <mergeCell ref="LKK300:LKR300"/>
    <mergeCell ref="LKS300:LKZ300"/>
    <mergeCell ref="LLA300:LLH300"/>
    <mergeCell ref="LLI300:LLP300"/>
    <mergeCell ref="LLQ300:LLX300"/>
    <mergeCell ref="LLY300:LMF300"/>
    <mergeCell ref="LMG300:LMN300"/>
    <mergeCell ref="LMO300:LMV300"/>
    <mergeCell ref="LMW300:LND300"/>
    <mergeCell ref="LNE300:LNL300"/>
    <mergeCell ref="LNM300:LNT300"/>
    <mergeCell ref="LNU300:LOB300"/>
    <mergeCell ref="LOC300:LOJ300"/>
    <mergeCell ref="LOK300:LOR300"/>
    <mergeCell ref="LOS300:LOZ300"/>
    <mergeCell ref="LPA300:LPH300"/>
    <mergeCell ref="LPI300:LPP300"/>
    <mergeCell ref="LPQ300:LPX300"/>
    <mergeCell ref="LPY300:LQF300"/>
    <mergeCell ref="LQG300:LQN300"/>
    <mergeCell ref="LQO300:LQV300"/>
    <mergeCell ref="LQW300:LRD300"/>
    <mergeCell ref="LRE300:LRL300"/>
    <mergeCell ref="LRM300:LRT300"/>
    <mergeCell ref="LRU300:LSB300"/>
    <mergeCell ref="LSC300:LSJ300"/>
    <mergeCell ref="LSK300:LSR300"/>
    <mergeCell ref="LSS300:LSZ300"/>
    <mergeCell ref="LTA300:LTH300"/>
    <mergeCell ref="LTI300:LTP300"/>
    <mergeCell ref="LTQ300:LTX300"/>
    <mergeCell ref="LTY300:LUF300"/>
    <mergeCell ref="LUG300:LUN300"/>
    <mergeCell ref="LUO300:LUV300"/>
    <mergeCell ref="LUW300:LVD300"/>
    <mergeCell ref="LVE300:LVL300"/>
    <mergeCell ref="LVM300:LVT300"/>
    <mergeCell ref="LVU300:LWB300"/>
    <mergeCell ref="LWC300:LWJ300"/>
    <mergeCell ref="LWK300:LWR300"/>
    <mergeCell ref="LWS300:LWZ300"/>
    <mergeCell ref="LXA300:LXH300"/>
    <mergeCell ref="LXI300:LXP300"/>
    <mergeCell ref="LXQ300:LXX300"/>
    <mergeCell ref="LXY300:LYF300"/>
    <mergeCell ref="LYG300:LYN300"/>
    <mergeCell ref="LYO300:LYV300"/>
    <mergeCell ref="LYW300:LZD300"/>
    <mergeCell ref="LZE300:LZL300"/>
    <mergeCell ref="LZM300:LZT300"/>
    <mergeCell ref="LZU300:MAB300"/>
    <mergeCell ref="MAC300:MAJ300"/>
    <mergeCell ref="MAK300:MAR300"/>
    <mergeCell ref="MAS300:MAZ300"/>
    <mergeCell ref="MBA300:MBH300"/>
    <mergeCell ref="MBI300:MBP300"/>
    <mergeCell ref="MBQ300:MBX300"/>
    <mergeCell ref="MBY300:MCF300"/>
    <mergeCell ref="MCG300:MCN300"/>
    <mergeCell ref="MCO300:MCV300"/>
    <mergeCell ref="MCW300:MDD300"/>
    <mergeCell ref="MDE300:MDL300"/>
    <mergeCell ref="MDM300:MDT300"/>
    <mergeCell ref="MDU300:MEB300"/>
    <mergeCell ref="MEC300:MEJ300"/>
    <mergeCell ref="MEK300:MER300"/>
    <mergeCell ref="MES300:MEZ300"/>
    <mergeCell ref="MFA300:MFH300"/>
    <mergeCell ref="MFI300:MFP300"/>
    <mergeCell ref="MFQ300:MFX300"/>
    <mergeCell ref="MFY300:MGF300"/>
    <mergeCell ref="MGG300:MGN300"/>
    <mergeCell ref="MGO300:MGV300"/>
    <mergeCell ref="MGW300:MHD300"/>
    <mergeCell ref="MHE300:MHL300"/>
    <mergeCell ref="MHM300:MHT300"/>
    <mergeCell ref="MHU300:MIB300"/>
    <mergeCell ref="MIC300:MIJ300"/>
    <mergeCell ref="MIK300:MIR300"/>
    <mergeCell ref="MIS300:MIZ300"/>
    <mergeCell ref="MJA300:MJH300"/>
    <mergeCell ref="MJI300:MJP300"/>
    <mergeCell ref="MJQ300:MJX300"/>
    <mergeCell ref="MJY300:MKF300"/>
    <mergeCell ref="MKG300:MKN300"/>
    <mergeCell ref="MKO300:MKV300"/>
    <mergeCell ref="MKW300:MLD300"/>
    <mergeCell ref="MLE300:MLL300"/>
    <mergeCell ref="MLM300:MLT300"/>
    <mergeCell ref="MLU300:MMB300"/>
    <mergeCell ref="MMC300:MMJ300"/>
    <mergeCell ref="MMK300:MMR300"/>
    <mergeCell ref="MMS300:MMZ300"/>
    <mergeCell ref="MNA300:MNH300"/>
    <mergeCell ref="MNI300:MNP300"/>
    <mergeCell ref="MNQ300:MNX300"/>
    <mergeCell ref="MNY300:MOF300"/>
    <mergeCell ref="MOG300:MON300"/>
    <mergeCell ref="MOO300:MOV300"/>
    <mergeCell ref="MOW300:MPD300"/>
    <mergeCell ref="MPE300:MPL300"/>
    <mergeCell ref="MPM300:MPT300"/>
    <mergeCell ref="MPU300:MQB300"/>
    <mergeCell ref="MQC300:MQJ300"/>
    <mergeCell ref="MQK300:MQR300"/>
    <mergeCell ref="MQS300:MQZ300"/>
    <mergeCell ref="MRA300:MRH300"/>
    <mergeCell ref="MRI300:MRP300"/>
    <mergeCell ref="MRQ300:MRX300"/>
    <mergeCell ref="MRY300:MSF300"/>
    <mergeCell ref="MSG300:MSN300"/>
    <mergeCell ref="MSO300:MSV300"/>
    <mergeCell ref="MSW300:MTD300"/>
    <mergeCell ref="MTE300:MTL300"/>
    <mergeCell ref="MTM300:MTT300"/>
    <mergeCell ref="MTU300:MUB300"/>
    <mergeCell ref="MUC300:MUJ300"/>
    <mergeCell ref="MUK300:MUR300"/>
    <mergeCell ref="MUS300:MUZ300"/>
    <mergeCell ref="MVA300:MVH300"/>
    <mergeCell ref="MVI300:MVP300"/>
    <mergeCell ref="MVQ300:MVX300"/>
    <mergeCell ref="MVY300:MWF300"/>
    <mergeCell ref="MWG300:MWN300"/>
    <mergeCell ref="MWO300:MWV300"/>
    <mergeCell ref="MWW300:MXD300"/>
    <mergeCell ref="MXE300:MXL300"/>
    <mergeCell ref="MXM300:MXT300"/>
    <mergeCell ref="MXU300:MYB300"/>
    <mergeCell ref="MYC300:MYJ300"/>
    <mergeCell ref="MYK300:MYR300"/>
    <mergeCell ref="MYS300:MYZ300"/>
    <mergeCell ref="MZA300:MZH300"/>
    <mergeCell ref="MZI300:MZP300"/>
    <mergeCell ref="MZQ300:MZX300"/>
    <mergeCell ref="MZY300:NAF300"/>
    <mergeCell ref="NAG300:NAN300"/>
    <mergeCell ref="NAO300:NAV300"/>
    <mergeCell ref="NAW300:NBD300"/>
    <mergeCell ref="NBE300:NBL300"/>
    <mergeCell ref="NBM300:NBT300"/>
    <mergeCell ref="NBU300:NCB300"/>
    <mergeCell ref="NCC300:NCJ300"/>
    <mergeCell ref="NCK300:NCR300"/>
    <mergeCell ref="NCS300:NCZ300"/>
    <mergeCell ref="NDA300:NDH300"/>
    <mergeCell ref="NDI300:NDP300"/>
    <mergeCell ref="NDQ300:NDX300"/>
    <mergeCell ref="NDY300:NEF300"/>
    <mergeCell ref="NEG300:NEN300"/>
    <mergeCell ref="NEO300:NEV300"/>
    <mergeCell ref="NEW300:NFD300"/>
    <mergeCell ref="NFE300:NFL300"/>
    <mergeCell ref="NFM300:NFT300"/>
    <mergeCell ref="NFU300:NGB300"/>
    <mergeCell ref="NGC300:NGJ300"/>
    <mergeCell ref="NGK300:NGR300"/>
    <mergeCell ref="NGS300:NGZ300"/>
    <mergeCell ref="NHA300:NHH300"/>
    <mergeCell ref="NHI300:NHP300"/>
    <mergeCell ref="NHQ300:NHX300"/>
    <mergeCell ref="NHY300:NIF300"/>
    <mergeCell ref="NIG300:NIN300"/>
    <mergeCell ref="NIO300:NIV300"/>
    <mergeCell ref="NIW300:NJD300"/>
    <mergeCell ref="NJE300:NJL300"/>
    <mergeCell ref="NJM300:NJT300"/>
    <mergeCell ref="NJU300:NKB300"/>
    <mergeCell ref="NKC300:NKJ300"/>
    <mergeCell ref="NKK300:NKR300"/>
    <mergeCell ref="NKS300:NKZ300"/>
    <mergeCell ref="NLA300:NLH300"/>
    <mergeCell ref="NLI300:NLP300"/>
    <mergeCell ref="NLQ300:NLX300"/>
    <mergeCell ref="NLY300:NMF300"/>
    <mergeCell ref="NMG300:NMN300"/>
    <mergeCell ref="NMO300:NMV300"/>
    <mergeCell ref="NMW300:NND300"/>
    <mergeCell ref="NNE300:NNL300"/>
    <mergeCell ref="NNM300:NNT300"/>
    <mergeCell ref="NNU300:NOB300"/>
    <mergeCell ref="NOC300:NOJ300"/>
    <mergeCell ref="NOK300:NOR300"/>
    <mergeCell ref="NOS300:NOZ300"/>
    <mergeCell ref="NPA300:NPH300"/>
    <mergeCell ref="NPI300:NPP300"/>
    <mergeCell ref="NPQ300:NPX300"/>
    <mergeCell ref="NPY300:NQF300"/>
    <mergeCell ref="NQG300:NQN300"/>
    <mergeCell ref="NQO300:NQV300"/>
    <mergeCell ref="NQW300:NRD300"/>
    <mergeCell ref="NRE300:NRL300"/>
    <mergeCell ref="NRM300:NRT300"/>
    <mergeCell ref="NRU300:NSB300"/>
    <mergeCell ref="NSC300:NSJ300"/>
    <mergeCell ref="NSK300:NSR300"/>
    <mergeCell ref="NSS300:NSZ300"/>
    <mergeCell ref="NTA300:NTH300"/>
    <mergeCell ref="NTI300:NTP300"/>
    <mergeCell ref="NTQ300:NTX300"/>
    <mergeCell ref="NTY300:NUF300"/>
    <mergeCell ref="NUG300:NUN300"/>
    <mergeCell ref="NUO300:NUV300"/>
    <mergeCell ref="NUW300:NVD300"/>
    <mergeCell ref="NVE300:NVL300"/>
    <mergeCell ref="NVM300:NVT300"/>
    <mergeCell ref="NVU300:NWB300"/>
    <mergeCell ref="NWC300:NWJ300"/>
    <mergeCell ref="NWK300:NWR300"/>
    <mergeCell ref="NWS300:NWZ300"/>
    <mergeCell ref="NXA300:NXH300"/>
    <mergeCell ref="NXI300:NXP300"/>
    <mergeCell ref="NXQ300:NXX300"/>
    <mergeCell ref="NXY300:NYF300"/>
    <mergeCell ref="NYG300:NYN300"/>
    <mergeCell ref="NYO300:NYV300"/>
    <mergeCell ref="NYW300:NZD300"/>
    <mergeCell ref="NZE300:NZL300"/>
    <mergeCell ref="NZM300:NZT300"/>
    <mergeCell ref="NZU300:OAB300"/>
    <mergeCell ref="OAC300:OAJ300"/>
    <mergeCell ref="OAK300:OAR300"/>
    <mergeCell ref="OAS300:OAZ300"/>
    <mergeCell ref="OBA300:OBH300"/>
    <mergeCell ref="OBI300:OBP300"/>
    <mergeCell ref="OBQ300:OBX300"/>
    <mergeCell ref="OBY300:OCF300"/>
    <mergeCell ref="OCG300:OCN300"/>
    <mergeCell ref="OCO300:OCV300"/>
    <mergeCell ref="OCW300:ODD300"/>
    <mergeCell ref="ODE300:ODL300"/>
    <mergeCell ref="ODM300:ODT300"/>
    <mergeCell ref="ODU300:OEB300"/>
    <mergeCell ref="OEC300:OEJ300"/>
    <mergeCell ref="OEK300:OER300"/>
    <mergeCell ref="OES300:OEZ300"/>
    <mergeCell ref="OFA300:OFH300"/>
    <mergeCell ref="OFI300:OFP300"/>
    <mergeCell ref="OFQ300:OFX300"/>
    <mergeCell ref="OFY300:OGF300"/>
    <mergeCell ref="OGG300:OGN300"/>
    <mergeCell ref="OGO300:OGV300"/>
    <mergeCell ref="OGW300:OHD300"/>
    <mergeCell ref="OHE300:OHL300"/>
    <mergeCell ref="OHM300:OHT300"/>
    <mergeCell ref="OHU300:OIB300"/>
    <mergeCell ref="OIC300:OIJ300"/>
    <mergeCell ref="OIK300:OIR300"/>
    <mergeCell ref="OIS300:OIZ300"/>
    <mergeCell ref="OJA300:OJH300"/>
    <mergeCell ref="OJI300:OJP300"/>
    <mergeCell ref="OJQ300:OJX300"/>
    <mergeCell ref="OJY300:OKF300"/>
    <mergeCell ref="OKG300:OKN300"/>
    <mergeCell ref="OKO300:OKV300"/>
    <mergeCell ref="OKW300:OLD300"/>
    <mergeCell ref="OLE300:OLL300"/>
    <mergeCell ref="OLM300:OLT300"/>
    <mergeCell ref="OLU300:OMB300"/>
    <mergeCell ref="OMC300:OMJ300"/>
    <mergeCell ref="OMK300:OMR300"/>
    <mergeCell ref="OMS300:OMZ300"/>
    <mergeCell ref="ONA300:ONH300"/>
    <mergeCell ref="ONI300:ONP300"/>
    <mergeCell ref="ONQ300:ONX300"/>
    <mergeCell ref="ONY300:OOF300"/>
    <mergeCell ref="OOG300:OON300"/>
    <mergeCell ref="OOO300:OOV300"/>
    <mergeCell ref="OOW300:OPD300"/>
    <mergeCell ref="OPE300:OPL300"/>
    <mergeCell ref="OPM300:OPT300"/>
    <mergeCell ref="OPU300:OQB300"/>
    <mergeCell ref="OQC300:OQJ300"/>
    <mergeCell ref="OQK300:OQR300"/>
    <mergeCell ref="OQS300:OQZ300"/>
    <mergeCell ref="ORA300:ORH300"/>
    <mergeCell ref="ORI300:ORP300"/>
    <mergeCell ref="ORQ300:ORX300"/>
    <mergeCell ref="ORY300:OSF300"/>
    <mergeCell ref="OSG300:OSN300"/>
    <mergeCell ref="OSO300:OSV300"/>
    <mergeCell ref="OSW300:OTD300"/>
    <mergeCell ref="OTE300:OTL300"/>
    <mergeCell ref="OTM300:OTT300"/>
    <mergeCell ref="OTU300:OUB300"/>
    <mergeCell ref="OUC300:OUJ300"/>
    <mergeCell ref="OUK300:OUR300"/>
    <mergeCell ref="OUS300:OUZ300"/>
    <mergeCell ref="OVA300:OVH300"/>
    <mergeCell ref="OVI300:OVP300"/>
    <mergeCell ref="OVQ300:OVX300"/>
    <mergeCell ref="OVY300:OWF300"/>
    <mergeCell ref="OWG300:OWN300"/>
    <mergeCell ref="OWO300:OWV300"/>
    <mergeCell ref="OWW300:OXD300"/>
    <mergeCell ref="OXE300:OXL300"/>
    <mergeCell ref="OXM300:OXT300"/>
    <mergeCell ref="OXU300:OYB300"/>
    <mergeCell ref="OYC300:OYJ300"/>
    <mergeCell ref="OYK300:OYR300"/>
    <mergeCell ref="OYS300:OYZ300"/>
    <mergeCell ref="OZA300:OZH300"/>
    <mergeCell ref="OZI300:OZP300"/>
    <mergeCell ref="OZQ300:OZX300"/>
    <mergeCell ref="OZY300:PAF300"/>
    <mergeCell ref="PAG300:PAN300"/>
    <mergeCell ref="PAO300:PAV300"/>
    <mergeCell ref="PAW300:PBD300"/>
    <mergeCell ref="PBE300:PBL300"/>
    <mergeCell ref="PBM300:PBT300"/>
    <mergeCell ref="PBU300:PCB300"/>
    <mergeCell ref="PCC300:PCJ300"/>
    <mergeCell ref="PCK300:PCR300"/>
    <mergeCell ref="PCS300:PCZ300"/>
    <mergeCell ref="PDA300:PDH300"/>
    <mergeCell ref="PDI300:PDP300"/>
    <mergeCell ref="PDQ300:PDX300"/>
    <mergeCell ref="PDY300:PEF300"/>
    <mergeCell ref="PEG300:PEN300"/>
    <mergeCell ref="PEO300:PEV300"/>
    <mergeCell ref="PEW300:PFD300"/>
    <mergeCell ref="PFE300:PFL300"/>
    <mergeCell ref="PFM300:PFT300"/>
    <mergeCell ref="PFU300:PGB300"/>
    <mergeCell ref="PGC300:PGJ300"/>
    <mergeCell ref="PGK300:PGR300"/>
    <mergeCell ref="PGS300:PGZ300"/>
    <mergeCell ref="PHA300:PHH300"/>
    <mergeCell ref="PHI300:PHP300"/>
    <mergeCell ref="PHQ300:PHX300"/>
    <mergeCell ref="PHY300:PIF300"/>
    <mergeCell ref="PIG300:PIN300"/>
    <mergeCell ref="PIO300:PIV300"/>
    <mergeCell ref="PIW300:PJD300"/>
    <mergeCell ref="PJE300:PJL300"/>
    <mergeCell ref="PJM300:PJT300"/>
    <mergeCell ref="PJU300:PKB300"/>
    <mergeCell ref="PKC300:PKJ300"/>
    <mergeCell ref="PKK300:PKR300"/>
    <mergeCell ref="PKS300:PKZ300"/>
    <mergeCell ref="PLA300:PLH300"/>
    <mergeCell ref="PLI300:PLP300"/>
    <mergeCell ref="PLQ300:PLX300"/>
    <mergeCell ref="PLY300:PMF300"/>
    <mergeCell ref="PMG300:PMN300"/>
    <mergeCell ref="PMO300:PMV300"/>
    <mergeCell ref="PMW300:PND300"/>
    <mergeCell ref="PNE300:PNL300"/>
    <mergeCell ref="PNM300:PNT300"/>
    <mergeCell ref="PNU300:POB300"/>
    <mergeCell ref="POC300:POJ300"/>
    <mergeCell ref="POK300:POR300"/>
    <mergeCell ref="POS300:POZ300"/>
    <mergeCell ref="PPA300:PPH300"/>
    <mergeCell ref="PPI300:PPP300"/>
    <mergeCell ref="PPQ300:PPX300"/>
    <mergeCell ref="PPY300:PQF300"/>
    <mergeCell ref="PQG300:PQN300"/>
    <mergeCell ref="PQO300:PQV300"/>
    <mergeCell ref="PQW300:PRD300"/>
    <mergeCell ref="PRE300:PRL300"/>
    <mergeCell ref="PRM300:PRT300"/>
    <mergeCell ref="PRU300:PSB300"/>
    <mergeCell ref="PSC300:PSJ300"/>
    <mergeCell ref="PSK300:PSR300"/>
    <mergeCell ref="PSS300:PSZ300"/>
    <mergeCell ref="PTA300:PTH300"/>
    <mergeCell ref="PTI300:PTP300"/>
    <mergeCell ref="PTQ300:PTX300"/>
    <mergeCell ref="PTY300:PUF300"/>
    <mergeCell ref="PUG300:PUN300"/>
    <mergeCell ref="PUO300:PUV300"/>
    <mergeCell ref="PUW300:PVD300"/>
    <mergeCell ref="PVE300:PVL300"/>
    <mergeCell ref="PVM300:PVT300"/>
    <mergeCell ref="PVU300:PWB300"/>
    <mergeCell ref="PWC300:PWJ300"/>
    <mergeCell ref="PWK300:PWR300"/>
    <mergeCell ref="PWS300:PWZ300"/>
    <mergeCell ref="PXA300:PXH300"/>
    <mergeCell ref="PXI300:PXP300"/>
    <mergeCell ref="PXQ300:PXX300"/>
    <mergeCell ref="PXY300:PYF300"/>
    <mergeCell ref="PYG300:PYN300"/>
    <mergeCell ref="PYO300:PYV300"/>
    <mergeCell ref="PYW300:PZD300"/>
    <mergeCell ref="PZE300:PZL300"/>
    <mergeCell ref="PZM300:PZT300"/>
    <mergeCell ref="PZU300:QAB300"/>
    <mergeCell ref="QAC300:QAJ300"/>
    <mergeCell ref="QAK300:QAR300"/>
    <mergeCell ref="QAS300:QAZ300"/>
    <mergeCell ref="QBA300:QBH300"/>
    <mergeCell ref="QBI300:QBP300"/>
    <mergeCell ref="QBQ300:QBX300"/>
    <mergeCell ref="QBY300:QCF300"/>
    <mergeCell ref="QCG300:QCN300"/>
    <mergeCell ref="QCO300:QCV300"/>
    <mergeCell ref="QCW300:QDD300"/>
    <mergeCell ref="QDE300:QDL300"/>
    <mergeCell ref="QDM300:QDT300"/>
    <mergeCell ref="QDU300:QEB300"/>
    <mergeCell ref="QEC300:QEJ300"/>
    <mergeCell ref="QEK300:QER300"/>
    <mergeCell ref="QES300:QEZ300"/>
    <mergeCell ref="QFA300:QFH300"/>
    <mergeCell ref="QFI300:QFP300"/>
    <mergeCell ref="QFQ300:QFX300"/>
    <mergeCell ref="QFY300:QGF300"/>
    <mergeCell ref="QGG300:QGN300"/>
    <mergeCell ref="QGO300:QGV300"/>
    <mergeCell ref="QGW300:QHD300"/>
    <mergeCell ref="QHE300:QHL300"/>
    <mergeCell ref="QHM300:QHT300"/>
    <mergeCell ref="QHU300:QIB300"/>
    <mergeCell ref="QIC300:QIJ300"/>
    <mergeCell ref="QIK300:QIR300"/>
    <mergeCell ref="QIS300:QIZ300"/>
    <mergeCell ref="QJA300:QJH300"/>
    <mergeCell ref="QJI300:QJP300"/>
    <mergeCell ref="QJQ300:QJX300"/>
    <mergeCell ref="QJY300:QKF300"/>
    <mergeCell ref="QKG300:QKN300"/>
    <mergeCell ref="QKO300:QKV300"/>
    <mergeCell ref="QKW300:QLD300"/>
    <mergeCell ref="QLE300:QLL300"/>
    <mergeCell ref="QLM300:QLT300"/>
    <mergeCell ref="QLU300:QMB300"/>
    <mergeCell ref="QMC300:QMJ300"/>
    <mergeCell ref="QMK300:QMR300"/>
    <mergeCell ref="QMS300:QMZ300"/>
    <mergeCell ref="QNA300:QNH300"/>
    <mergeCell ref="QNI300:QNP300"/>
    <mergeCell ref="QNQ300:QNX300"/>
    <mergeCell ref="QNY300:QOF300"/>
    <mergeCell ref="QOG300:QON300"/>
    <mergeCell ref="QOO300:QOV300"/>
    <mergeCell ref="QOW300:QPD300"/>
    <mergeCell ref="QPE300:QPL300"/>
    <mergeCell ref="QPM300:QPT300"/>
    <mergeCell ref="QPU300:QQB300"/>
    <mergeCell ref="QQC300:QQJ300"/>
    <mergeCell ref="QQK300:QQR300"/>
    <mergeCell ref="QQS300:QQZ300"/>
    <mergeCell ref="QRA300:QRH300"/>
    <mergeCell ref="QRI300:QRP300"/>
    <mergeCell ref="QRQ300:QRX300"/>
    <mergeCell ref="QRY300:QSF300"/>
    <mergeCell ref="QSG300:QSN300"/>
    <mergeCell ref="QSO300:QSV300"/>
    <mergeCell ref="QSW300:QTD300"/>
    <mergeCell ref="QTE300:QTL300"/>
    <mergeCell ref="QTM300:QTT300"/>
    <mergeCell ref="QTU300:QUB300"/>
    <mergeCell ref="QUC300:QUJ300"/>
    <mergeCell ref="QUK300:QUR300"/>
    <mergeCell ref="QUS300:QUZ300"/>
    <mergeCell ref="QVA300:QVH300"/>
    <mergeCell ref="QVI300:QVP300"/>
    <mergeCell ref="QVQ300:QVX300"/>
    <mergeCell ref="QVY300:QWF300"/>
    <mergeCell ref="QWG300:QWN300"/>
    <mergeCell ref="QWO300:QWV300"/>
    <mergeCell ref="QWW300:QXD300"/>
    <mergeCell ref="QXE300:QXL300"/>
    <mergeCell ref="QXM300:QXT300"/>
    <mergeCell ref="QXU300:QYB300"/>
    <mergeCell ref="QYC300:QYJ300"/>
    <mergeCell ref="QYK300:QYR300"/>
    <mergeCell ref="QYS300:QYZ300"/>
    <mergeCell ref="QZA300:QZH300"/>
    <mergeCell ref="QZI300:QZP300"/>
    <mergeCell ref="QZQ300:QZX300"/>
    <mergeCell ref="QZY300:RAF300"/>
    <mergeCell ref="RAG300:RAN300"/>
    <mergeCell ref="RAO300:RAV300"/>
    <mergeCell ref="RAW300:RBD300"/>
    <mergeCell ref="RBE300:RBL300"/>
    <mergeCell ref="RBM300:RBT300"/>
    <mergeCell ref="RBU300:RCB300"/>
    <mergeCell ref="RCC300:RCJ300"/>
    <mergeCell ref="RCK300:RCR300"/>
    <mergeCell ref="RCS300:RCZ300"/>
    <mergeCell ref="RDA300:RDH300"/>
    <mergeCell ref="RDI300:RDP300"/>
    <mergeCell ref="RDQ300:RDX300"/>
    <mergeCell ref="RDY300:REF300"/>
    <mergeCell ref="REG300:REN300"/>
    <mergeCell ref="REO300:REV300"/>
    <mergeCell ref="REW300:RFD300"/>
    <mergeCell ref="RFE300:RFL300"/>
    <mergeCell ref="RFM300:RFT300"/>
    <mergeCell ref="RFU300:RGB300"/>
    <mergeCell ref="RGC300:RGJ300"/>
    <mergeCell ref="RGK300:RGR300"/>
    <mergeCell ref="RGS300:RGZ300"/>
    <mergeCell ref="RHA300:RHH300"/>
    <mergeCell ref="RHI300:RHP300"/>
    <mergeCell ref="RHQ300:RHX300"/>
    <mergeCell ref="RHY300:RIF300"/>
    <mergeCell ref="RIG300:RIN300"/>
    <mergeCell ref="RIO300:RIV300"/>
    <mergeCell ref="RIW300:RJD300"/>
    <mergeCell ref="RJE300:RJL300"/>
    <mergeCell ref="RJM300:RJT300"/>
    <mergeCell ref="RJU300:RKB300"/>
    <mergeCell ref="RKC300:RKJ300"/>
    <mergeCell ref="RKK300:RKR300"/>
    <mergeCell ref="RKS300:RKZ300"/>
    <mergeCell ref="RLA300:RLH300"/>
    <mergeCell ref="RLI300:RLP300"/>
    <mergeCell ref="RLQ300:RLX300"/>
    <mergeCell ref="RLY300:RMF300"/>
    <mergeCell ref="RMG300:RMN300"/>
    <mergeCell ref="RMO300:RMV300"/>
    <mergeCell ref="RMW300:RND300"/>
    <mergeCell ref="RNE300:RNL300"/>
    <mergeCell ref="RNM300:RNT300"/>
    <mergeCell ref="RNU300:ROB300"/>
    <mergeCell ref="ROC300:ROJ300"/>
    <mergeCell ref="ROK300:ROR300"/>
    <mergeCell ref="ROS300:ROZ300"/>
    <mergeCell ref="RPA300:RPH300"/>
    <mergeCell ref="RPI300:RPP300"/>
    <mergeCell ref="RPQ300:RPX300"/>
    <mergeCell ref="RPY300:RQF300"/>
    <mergeCell ref="RQG300:RQN300"/>
    <mergeCell ref="RQO300:RQV300"/>
    <mergeCell ref="RQW300:RRD300"/>
    <mergeCell ref="RRE300:RRL300"/>
    <mergeCell ref="RRM300:RRT300"/>
    <mergeCell ref="RRU300:RSB300"/>
    <mergeCell ref="RSC300:RSJ300"/>
    <mergeCell ref="RSK300:RSR300"/>
    <mergeCell ref="RSS300:RSZ300"/>
    <mergeCell ref="RTA300:RTH300"/>
    <mergeCell ref="RTI300:RTP300"/>
    <mergeCell ref="RTQ300:RTX300"/>
    <mergeCell ref="RTY300:RUF300"/>
    <mergeCell ref="RUG300:RUN300"/>
    <mergeCell ref="RUO300:RUV300"/>
    <mergeCell ref="RUW300:RVD300"/>
    <mergeCell ref="RVE300:RVL300"/>
    <mergeCell ref="RVM300:RVT300"/>
    <mergeCell ref="RVU300:RWB300"/>
    <mergeCell ref="RWC300:RWJ300"/>
    <mergeCell ref="RWK300:RWR300"/>
    <mergeCell ref="RWS300:RWZ300"/>
    <mergeCell ref="RXA300:RXH300"/>
    <mergeCell ref="RXI300:RXP300"/>
    <mergeCell ref="RXQ300:RXX300"/>
    <mergeCell ref="RXY300:RYF300"/>
    <mergeCell ref="RYG300:RYN300"/>
    <mergeCell ref="RYO300:RYV300"/>
    <mergeCell ref="RYW300:RZD300"/>
    <mergeCell ref="RZE300:RZL300"/>
    <mergeCell ref="RZM300:RZT300"/>
    <mergeCell ref="RZU300:SAB300"/>
    <mergeCell ref="SAC300:SAJ300"/>
    <mergeCell ref="SAK300:SAR300"/>
    <mergeCell ref="SAS300:SAZ300"/>
    <mergeCell ref="SBA300:SBH300"/>
    <mergeCell ref="SBI300:SBP300"/>
    <mergeCell ref="SBQ300:SBX300"/>
    <mergeCell ref="SBY300:SCF300"/>
    <mergeCell ref="SCG300:SCN300"/>
    <mergeCell ref="SCO300:SCV300"/>
    <mergeCell ref="SCW300:SDD300"/>
    <mergeCell ref="SDE300:SDL300"/>
    <mergeCell ref="SDM300:SDT300"/>
    <mergeCell ref="SDU300:SEB300"/>
    <mergeCell ref="SEC300:SEJ300"/>
    <mergeCell ref="SEK300:SER300"/>
    <mergeCell ref="SES300:SEZ300"/>
    <mergeCell ref="SFA300:SFH300"/>
    <mergeCell ref="SFI300:SFP300"/>
    <mergeCell ref="SFQ300:SFX300"/>
    <mergeCell ref="SFY300:SGF300"/>
    <mergeCell ref="SGG300:SGN300"/>
    <mergeCell ref="SGO300:SGV300"/>
    <mergeCell ref="SGW300:SHD300"/>
    <mergeCell ref="SHE300:SHL300"/>
    <mergeCell ref="SHM300:SHT300"/>
    <mergeCell ref="SHU300:SIB300"/>
    <mergeCell ref="SIC300:SIJ300"/>
    <mergeCell ref="SIK300:SIR300"/>
    <mergeCell ref="SIS300:SIZ300"/>
    <mergeCell ref="SJA300:SJH300"/>
    <mergeCell ref="SJI300:SJP300"/>
    <mergeCell ref="SJQ300:SJX300"/>
    <mergeCell ref="SJY300:SKF300"/>
    <mergeCell ref="SKG300:SKN300"/>
    <mergeCell ref="SKO300:SKV300"/>
    <mergeCell ref="SKW300:SLD300"/>
    <mergeCell ref="SLE300:SLL300"/>
    <mergeCell ref="SLM300:SLT300"/>
    <mergeCell ref="SLU300:SMB300"/>
    <mergeCell ref="SMC300:SMJ300"/>
    <mergeCell ref="SMK300:SMR300"/>
    <mergeCell ref="SMS300:SMZ300"/>
    <mergeCell ref="SNA300:SNH300"/>
    <mergeCell ref="SNI300:SNP300"/>
    <mergeCell ref="SNQ300:SNX300"/>
    <mergeCell ref="SNY300:SOF300"/>
    <mergeCell ref="SOG300:SON300"/>
    <mergeCell ref="SOO300:SOV300"/>
    <mergeCell ref="SOW300:SPD300"/>
    <mergeCell ref="SPE300:SPL300"/>
    <mergeCell ref="SPM300:SPT300"/>
    <mergeCell ref="SPU300:SQB300"/>
    <mergeCell ref="SQC300:SQJ300"/>
    <mergeCell ref="SQK300:SQR300"/>
    <mergeCell ref="SQS300:SQZ300"/>
    <mergeCell ref="SRA300:SRH300"/>
    <mergeCell ref="SRI300:SRP300"/>
    <mergeCell ref="SRQ300:SRX300"/>
    <mergeCell ref="SRY300:SSF300"/>
    <mergeCell ref="SSG300:SSN300"/>
    <mergeCell ref="SSO300:SSV300"/>
    <mergeCell ref="SSW300:STD300"/>
    <mergeCell ref="STE300:STL300"/>
    <mergeCell ref="STM300:STT300"/>
    <mergeCell ref="STU300:SUB300"/>
    <mergeCell ref="SUC300:SUJ300"/>
    <mergeCell ref="SUK300:SUR300"/>
    <mergeCell ref="SUS300:SUZ300"/>
    <mergeCell ref="SVA300:SVH300"/>
    <mergeCell ref="SVI300:SVP300"/>
    <mergeCell ref="SVQ300:SVX300"/>
    <mergeCell ref="SVY300:SWF300"/>
    <mergeCell ref="SWG300:SWN300"/>
    <mergeCell ref="SWO300:SWV300"/>
    <mergeCell ref="SWW300:SXD300"/>
    <mergeCell ref="SXE300:SXL300"/>
    <mergeCell ref="SXM300:SXT300"/>
    <mergeCell ref="SXU300:SYB300"/>
    <mergeCell ref="SYC300:SYJ300"/>
    <mergeCell ref="SYK300:SYR300"/>
    <mergeCell ref="SYS300:SYZ300"/>
    <mergeCell ref="SZA300:SZH300"/>
    <mergeCell ref="SZI300:SZP300"/>
    <mergeCell ref="SZQ300:SZX300"/>
    <mergeCell ref="SZY300:TAF300"/>
    <mergeCell ref="TAG300:TAN300"/>
    <mergeCell ref="TAO300:TAV300"/>
    <mergeCell ref="TAW300:TBD300"/>
    <mergeCell ref="TBE300:TBL300"/>
    <mergeCell ref="TBM300:TBT300"/>
    <mergeCell ref="TBU300:TCB300"/>
    <mergeCell ref="TCC300:TCJ300"/>
    <mergeCell ref="TCK300:TCR300"/>
    <mergeCell ref="TCS300:TCZ300"/>
    <mergeCell ref="TDA300:TDH300"/>
    <mergeCell ref="TDI300:TDP300"/>
    <mergeCell ref="TDQ300:TDX300"/>
    <mergeCell ref="TDY300:TEF300"/>
    <mergeCell ref="TEG300:TEN300"/>
    <mergeCell ref="TEO300:TEV300"/>
    <mergeCell ref="TEW300:TFD300"/>
    <mergeCell ref="TFE300:TFL300"/>
    <mergeCell ref="TFM300:TFT300"/>
    <mergeCell ref="TFU300:TGB300"/>
    <mergeCell ref="TGC300:TGJ300"/>
    <mergeCell ref="TGK300:TGR300"/>
    <mergeCell ref="TGS300:TGZ300"/>
    <mergeCell ref="THA300:THH300"/>
    <mergeCell ref="THI300:THP300"/>
    <mergeCell ref="THQ300:THX300"/>
    <mergeCell ref="THY300:TIF300"/>
    <mergeCell ref="TIG300:TIN300"/>
    <mergeCell ref="TIO300:TIV300"/>
    <mergeCell ref="TIW300:TJD300"/>
    <mergeCell ref="TJE300:TJL300"/>
    <mergeCell ref="TJM300:TJT300"/>
    <mergeCell ref="TJU300:TKB300"/>
    <mergeCell ref="TKC300:TKJ300"/>
    <mergeCell ref="TKK300:TKR300"/>
    <mergeCell ref="TKS300:TKZ300"/>
    <mergeCell ref="TLA300:TLH300"/>
    <mergeCell ref="TLI300:TLP300"/>
    <mergeCell ref="TLQ300:TLX300"/>
    <mergeCell ref="TLY300:TMF300"/>
    <mergeCell ref="TMG300:TMN300"/>
    <mergeCell ref="TMO300:TMV300"/>
    <mergeCell ref="TMW300:TND300"/>
    <mergeCell ref="TNE300:TNL300"/>
    <mergeCell ref="TNM300:TNT300"/>
    <mergeCell ref="TNU300:TOB300"/>
    <mergeCell ref="TOC300:TOJ300"/>
    <mergeCell ref="TOK300:TOR300"/>
    <mergeCell ref="TOS300:TOZ300"/>
    <mergeCell ref="TPA300:TPH300"/>
    <mergeCell ref="TPI300:TPP300"/>
    <mergeCell ref="TPQ300:TPX300"/>
    <mergeCell ref="TPY300:TQF300"/>
    <mergeCell ref="TQG300:TQN300"/>
    <mergeCell ref="TQO300:TQV300"/>
    <mergeCell ref="TQW300:TRD300"/>
    <mergeCell ref="TRE300:TRL300"/>
    <mergeCell ref="TRM300:TRT300"/>
    <mergeCell ref="TRU300:TSB300"/>
    <mergeCell ref="TSC300:TSJ300"/>
    <mergeCell ref="TSK300:TSR300"/>
    <mergeCell ref="TSS300:TSZ300"/>
    <mergeCell ref="TTA300:TTH300"/>
    <mergeCell ref="TTI300:TTP300"/>
    <mergeCell ref="TTQ300:TTX300"/>
    <mergeCell ref="TTY300:TUF300"/>
    <mergeCell ref="TUG300:TUN300"/>
    <mergeCell ref="TUO300:TUV300"/>
    <mergeCell ref="TUW300:TVD300"/>
    <mergeCell ref="TVE300:TVL300"/>
    <mergeCell ref="TVM300:TVT300"/>
    <mergeCell ref="TVU300:TWB300"/>
    <mergeCell ref="TWC300:TWJ300"/>
    <mergeCell ref="TWK300:TWR300"/>
    <mergeCell ref="TWS300:TWZ300"/>
    <mergeCell ref="TXA300:TXH300"/>
    <mergeCell ref="TXI300:TXP300"/>
    <mergeCell ref="TXQ300:TXX300"/>
    <mergeCell ref="TXY300:TYF300"/>
    <mergeCell ref="TYG300:TYN300"/>
    <mergeCell ref="TYO300:TYV300"/>
    <mergeCell ref="TYW300:TZD300"/>
    <mergeCell ref="TZE300:TZL300"/>
    <mergeCell ref="TZM300:TZT300"/>
    <mergeCell ref="TZU300:UAB300"/>
    <mergeCell ref="UAC300:UAJ300"/>
    <mergeCell ref="UAK300:UAR300"/>
    <mergeCell ref="UAS300:UAZ300"/>
    <mergeCell ref="UBA300:UBH300"/>
    <mergeCell ref="UBI300:UBP300"/>
    <mergeCell ref="UBQ300:UBX300"/>
    <mergeCell ref="UBY300:UCF300"/>
    <mergeCell ref="UCG300:UCN300"/>
    <mergeCell ref="UCO300:UCV300"/>
    <mergeCell ref="UCW300:UDD300"/>
    <mergeCell ref="UDE300:UDL300"/>
    <mergeCell ref="UDM300:UDT300"/>
    <mergeCell ref="UDU300:UEB300"/>
    <mergeCell ref="UEC300:UEJ300"/>
    <mergeCell ref="UEK300:UER300"/>
    <mergeCell ref="UES300:UEZ300"/>
    <mergeCell ref="UFA300:UFH300"/>
    <mergeCell ref="UFI300:UFP300"/>
    <mergeCell ref="UFQ300:UFX300"/>
    <mergeCell ref="UFY300:UGF300"/>
    <mergeCell ref="UGG300:UGN300"/>
    <mergeCell ref="UGO300:UGV300"/>
    <mergeCell ref="UGW300:UHD300"/>
    <mergeCell ref="UHE300:UHL300"/>
    <mergeCell ref="UHM300:UHT300"/>
    <mergeCell ref="UHU300:UIB300"/>
    <mergeCell ref="UIC300:UIJ300"/>
    <mergeCell ref="UIK300:UIR300"/>
    <mergeCell ref="UIS300:UIZ300"/>
    <mergeCell ref="UJA300:UJH300"/>
    <mergeCell ref="UJI300:UJP300"/>
    <mergeCell ref="UJQ300:UJX300"/>
    <mergeCell ref="UJY300:UKF300"/>
    <mergeCell ref="UKG300:UKN300"/>
    <mergeCell ref="UKO300:UKV300"/>
    <mergeCell ref="UKW300:ULD300"/>
    <mergeCell ref="ULE300:ULL300"/>
    <mergeCell ref="ULM300:ULT300"/>
    <mergeCell ref="ULU300:UMB300"/>
    <mergeCell ref="UMC300:UMJ300"/>
    <mergeCell ref="UMK300:UMR300"/>
    <mergeCell ref="UMS300:UMZ300"/>
    <mergeCell ref="UNA300:UNH300"/>
    <mergeCell ref="UNI300:UNP300"/>
    <mergeCell ref="UNQ300:UNX300"/>
    <mergeCell ref="UNY300:UOF300"/>
    <mergeCell ref="UOG300:UON300"/>
    <mergeCell ref="UOO300:UOV300"/>
    <mergeCell ref="UOW300:UPD300"/>
    <mergeCell ref="UPE300:UPL300"/>
    <mergeCell ref="UPM300:UPT300"/>
    <mergeCell ref="UPU300:UQB300"/>
    <mergeCell ref="UQC300:UQJ300"/>
    <mergeCell ref="UQK300:UQR300"/>
    <mergeCell ref="UQS300:UQZ300"/>
    <mergeCell ref="URA300:URH300"/>
    <mergeCell ref="URI300:URP300"/>
    <mergeCell ref="URQ300:URX300"/>
    <mergeCell ref="URY300:USF300"/>
    <mergeCell ref="USG300:USN300"/>
    <mergeCell ref="USO300:USV300"/>
    <mergeCell ref="USW300:UTD300"/>
    <mergeCell ref="UTE300:UTL300"/>
    <mergeCell ref="UTM300:UTT300"/>
    <mergeCell ref="UTU300:UUB300"/>
    <mergeCell ref="UUC300:UUJ300"/>
    <mergeCell ref="UUK300:UUR300"/>
    <mergeCell ref="UUS300:UUZ300"/>
    <mergeCell ref="UVA300:UVH300"/>
    <mergeCell ref="UVI300:UVP300"/>
    <mergeCell ref="UVQ300:UVX300"/>
    <mergeCell ref="UVY300:UWF300"/>
    <mergeCell ref="UWG300:UWN300"/>
    <mergeCell ref="UWO300:UWV300"/>
    <mergeCell ref="UWW300:UXD300"/>
    <mergeCell ref="UXE300:UXL300"/>
    <mergeCell ref="UXM300:UXT300"/>
    <mergeCell ref="UXU300:UYB300"/>
    <mergeCell ref="UYC300:UYJ300"/>
    <mergeCell ref="UYK300:UYR300"/>
    <mergeCell ref="UYS300:UYZ300"/>
    <mergeCell ref="UZA300:UZH300"/>
    <mergeCell ref="UZI300:UZP300"/>
    <mergeCell ref="UZQ300:UZX300"/>
    <mergeCell ref="UZY300:VAF300"/>
    <mergeCell ref="VAG300:VAN300"/>
    <mergeCell ref="VAO300:VAV300"/>
    <mergeCell ref="VAW300:VBD300"/>
    <mergeCell ref="VBE300:VBL300"/>
    <mergeCell ref="VBM300:VBT300"/>
    <mergeCell ref="VBU300:VCB300"/>
    <mergeCell ref="VCC300:VCJ300"/>
    <mergeCell ref="VCK300:VCR300"/>
    <mergeCell ref="VCS300:VCZ300"/>
    <mergeCell ref="VDA300:VDH300"/>
    <mergeCell ref="VDI300:VDP300"/>
    <mergeCell ref="VDQ300:VDX300"/>
    <mergeCell ref="VDY300:VEF300"/>
    <mergeCell ref="VEG300:VEN300"/>
    <mergeCell ref="VEO300:VEV300"/>
    <mergeCell ref="VEW300:VFD300"/>
    <mergeCell ref="VFE300:VFL300"/>
    <mergeCell ref="VFM300:VFT300"/>
    <mergeCell ref="VFU300:VGB300"/>
    <mergeCell ref="VGC300:VGJ300"/>
    <mergeCell ref="VGK300:VGR300"/>
    <mergeCell ref="VGS300:VGZ300"/>
    <mergeCell ref="VHA300:VHH300"/>
    <mergeCell ref="VHI300:VHP300"/>
    <mergeCell ref="VHQ300:VHX300"/>
    <mergeCell ref="VHY300:VIF300"/>
    <mergeCell ref="VIG300:VIN300"/>
    <mergeCell ref="VIO300:VIV300"/>
    <mergeCell ref="VIW300:VJD300"/>
    <mergeCell ref="VJE300:VJL300"/>
    <mergeCell ref="VJM300:VJT300"/>
    <mergeCell ref="VJU300:VKB300"/>
    <mergeCell ref="VKC300:VKJ300"/>
    <mergeCell ref="VKK300:VKR300"/>
    <mergeCell ref="VKS300:VKZ300"/>
    <mergeCell ref="VLA300:VLH300"/>
    <mergeCell ref="VLI300:VLP300"/>
    <mergeCell ref="VLQ300:VLX300"/>
    <mergeCell ref="VLY300:VMF300"/>
    <mergeCell ref="VMG300:VMN300"/>
    <mergeCell ref="VMO300:VMV300"/>
    <mergeCell ref="VMW300:VND300"/>
    <mergeCell ref="VNE300:VNL300"/>
    <mergeCell ref="VNM300:VNT300"/>
    <mergeCell ref="VNU300:VOB300"/>
    <mergeCell ref="VOC300:VOJ300"/>
    <mergeCell ref="VOK300:VOR300"/>
    <mergeCell ref="VOS300:VOZ300"/>
    <mergeCell ref="VPA300:VPH300"/>
    <mergeCell ref="VPI300:VPP300"/>
    <mergeCell ref="VPQ300:VPX300"/>
    <mergeCell ref="VPY300:VQF300"/>
    <mergeCell ref="VQG300:VQN300"/>
    <mergeCell ref="VQO300:VQV300"/>
    <mergeCell ref="VQW300:VRD300"/>
    <mergeCell ref="VRE300:VRL300"/>
    <mergeCell ref="VRM300:VRT300"/>
    <mergeCell ref="VRU300:VSB300"/>
    <mergeCell ref="VSC300:VSJ300"/>
    <mergeCell ref="VSK300:VSR300"/>
    <mergeCell ref="VSS300:VSZ300"/>
    <mergeCell ref="VTA300:VTH300"/>
    <mergeCell ref="VTI300:VTP300"/>
    <mergeCell ref="VTQ300:VTX300"/>
    <mergeCell ref="VTY300:VUF300"/>
    <mergeCell ref="VUG300:VUN300"/>
    <mergeCell ref="VUO300:VUV300"/>
    <mergeCell ref="VUW300:VVD300"/>
    <mergeCell ref="VVE300:VVL300"/>
    <mergeCell ref="VVM300:VVT300"/>
    <mergeCell ref="VVU300:VWB300"/>
    <mergeCell ref="VWC300:VWJ300"/>
    <mergeCell ref="VWK300:VWR300"/>
    <mergeCell ref="VWS300:VWZ300"/>
    <mergeCell ref="VXA300:VXH300"/>
    <mergeCell ref="VXI300:VXP300"/>
    <mergeCell ref="VXQ300:VXX300"/>
    <mergeCell ref="VXY300:VYF300"/>
    <mergeCell ref="VYG300:VYN300"/>
    <mergeCell ref="VYO300:VYV300"/>
    <mergeCell ref="VYW300:VZD300"/>
    <mergeCell ref="VZE300:VZL300"/>
    <mergeCell ref="VZM300:VZT300"/>
    <mergeCell ref="VZU300:WAB300"/>
    <mergeCell ref="WAC300:WAJ300"/>
    <mergeCell ref="WAK300:WAR300"/>
    <mergeCell ref="WAS300:WAZ300"/>
    <mergeCell ref="WBA300:WBH300"/>
    <mergeCell ref="WBI300:WBP300"/>
    <mergeCell ref="WBQ300:WBX300"/>
    <mergeCell ref="WBY300:WCF300"/>
    <mergeCell ref="WCG300:WCN300"/>
    <mergeCell ref="WCO300:WCV300"/>
    <mergeCell ref="WCW300:WDD300"/>
    <mergeCell ref="WDE300:WDL300"/>
    <mergeCell ref="WDM300:WDT300"/>
    <mergeCell ref="WDU300:WEB300"/>
    <mergeCell ref="WEC300:WEJ300"/>
    <mergeCell ref="WEK300:WER300"/>
    <mergeCell ref="WES300:WEZ300"/>
    <mergeCell ref="WFA300:WFH300"/>
    <mergeCell ref="WFI300:WFP300"/>
    <mergeCell ref="WFQ300:WFX300"/>
    <mergeCell ref="WFY300:WGF300"/>
    <mergeCell ref="WGG300:WGN300"/>
    <mergeCell ref="WGO300:WGV300"/>
    <mergeCell ref="WGW300:WHD300"/>
    <mergeCell ref="WHE300:WHL300"/>
    <mergeCell ref="WHM300:WHT300"/>
    <mergeCell ref="WHU300:WIB300"/>
    <mergeCell ref="WIC300:WIJ300"/>
    <mergeCell ref="WIK300:WIR300"/>
    <mergeCell ref="WIS300:WIZ300"/>
    <mergeCell ref="WJA300:WJH300"/>
    <mergeCell ref="WJI300:WJP300"/>
    <mergeCell ref="WJQ300:WJX300"/>
    <mergeCell ref="WJY300:WKF300"/>
    <mergeCell ref="WKG300:WKN300"/>
    <mergeCell ref="WKO300:WKV300"/>
    <mergeCell ref="WKW300:WLD300"/>
    <mergeCell ref="WLE300:WLL300"/>
    <mergeCell ref="WLM300:WLT300"/>
    <mergeCell ref="WLU300:WMB300"/>
    <mergeCell ref="WMC300:WMJ300"/>
    <mergeCell ref="WMK300:WMR300"/>
    <mergeCell ref="WMS300:WMZ300"/>
    <mergeCell ref="WNA300:WNH300"/>
    <mergeCell ref="WNI300:WNP300"/>
    <mergeCell ref="WNQ300:WNX300"/>
    <mergeCell ref="WNY300:WOF300"/>
    <mergeCell ref="WOG300:WON300"/>
    <mergeCell ref="WOO300:WOV300"/>
    <mergeCell ref="WOW300:WPD300"/>
    <mergeCell ref="WPE300:WPL300"/>
    <mergeCell ref="WPM300:WPT300"/>
    <mergeCell ref="WPU300:WQB300"/>
    <mergeCell ref="WQC300:WQJ300"/>
    <mergeCell ref="WQK300:WQR300"/>
    <mergeCell ref="WQS300:WQZ300"/>
    <mergeCell ref="WRA300:WRH300"/>
    <mergeCell ref="WRI300:WRP300"/>
    <mergeCell ref="WRQ300:WRX300"/>
    <mergeCell ref="WRY300:WSF300"/>
    <mergeCell ref="WSG300:WSN300"/>
    <mergeCell ref="WSO300:WSV300"/>
    <mergeCell ref="WSW300:WTD300"/>
    <mergeCell ref="WTE300:WTL300"/>
    <mergeCell ref="WTM300:WTT300"/>
    <mergeCell ref="WTU300:WUB300"/>
    <mergeCell ref="WUC300:WUJ300"/>
    <mergeCell ref="WUK300:WUR300"/>
    <mergeCell ref="WUS300:WUZ300"/>
    <mergeCell ref="WVA300:WVH300"/>
    <mergeCell ref="WVI300:WVP300"/>
    <mergeCell ref="WVQ300:WVX300"/>
    <mergeCell ref="WVY300:WWF300"/>
    <mergeCell ref="WWG300:WWN300"/>
    <mergeCell ref="WWO300:WWV300"/>
    <mergeCell ref="WWW300:WXD300"/>
    <mergeCell ref="WXE300:WXL300"/>
    <mergeCell ref="WXM300:WXT300"/>
    <mergeCell ref="WXU300:WYB300"/>
    <mergeCell ref="WYC300:WYJ300"/>
    <mergeCell ref="WYK300:WYR300"/>
    <mergeCell ref="WYS300:WYZ300"/>
    <mergeCell ref="WZA300:WZH300"/>
    <mergeCell ref="WZI300:WZP300"/>
    <mergeCell ref="A306:H306"/>
    <mergeCell ref="I306:P306"/>
    <mergeCell ref="Q306:X306"/>
    <mergeCell ref="Y306:AF306"/>
    <mergeCell ref="AG306:AN306"/>
    <mergeCell ref="AO306:AV306"/>
    <mergeCell ref="AW306:BD306"/>
    <mergeCell ref="BE306:BL306"/>
    <mergeCell ref="BM306:BT306"/>
    <mergeCell ref="BU306:CB306"/>
    <mergeCell ref="CC306:CJ306"/>
    <mergeCell ref="CK306:CR306"/>
    <mergeCell ref="CS306:CZ306"/>
    <mergeCell ref="DA306:DH306"/>
    <mergeCell ref="DI306:DP306"/>
    <mergeCell ref="DQ306:DX306"/>
    <mergeCell ref="DY306:EF306"/>
    <mergeCell ref="EG306:EN306"/>
    <mergeCell ref="EO306:EV306"/>
    <mergeCell ref="EW306:FD306"/>
    <mergeCell ref="FE306:FL306"/>
    <mergeCell ref="FM306:FT306"/>
    <mergeCell ref="FU306:GB306"/>
    <mergeCell ref="GC306:GJ306"/>
    <mergeCell ref="GK306:GR306"/>
    <mergeCell ref="GS306:GZ306"/>
    <mergeCell ref="HA306:HH306"/>
    <mergeCell ref="HI306:HP306"/>
    <mergeCell ref="HQ306:HX306"/>
    <mergeCell ref="HY306:IF306"/>
    <mergeCell ref="IG306:IN306"/>
    <mergeCell ref="IO306:IV306"/>
    <mergeCell ref="IW306:JD306"/>
    <mergeCell ref="JE306:JL306"/>
    <mergeCell ref="JM306:JT306"/>
    <mergeCell ref="JU306:KB306"/>
    <mergeCell ref="KC306:KJ306"/>
    <mergeCell ref="KK306:KR306"/>
    <mergeCell ref="KS306:KZ306"/>
    <mergeCell ref="LA306:LH306"/>
    <mergeCell ref="LI306:LP306"/>
    <mergeCell ref="LQ306:LX306"/>
    <mergeCell ref="LY306:MF306"/>
    <mergeCell ref="MG306:MN306"/>
    <mergeCell ref="MO306:MV306"/>
    <mergeCell ref="MW306:ND306"/>
    <mergeCell ref="NE306:NL306"/>
    <mergeCell ref="NM306:NT306"/>
    <mergeCell ref="NU306:OB306"/>
    <mergeCell ref="OC306:OJ306"/>
    <mergeCell ref="OK306:OR306"/>
    <mergeCell ref="OS306:OZ306"/>
    <mergeCell ref="PA306:PH306"/>
    <mergeCell ref="PI306:PP306"/>
    <mergeCell ref="PQ306:PX306"/>
    <mergeCell ref="PY306:QF306"/>
    <mergeCell ref="QG306:QN306"/>
    <mergeCell ref="QO306:QV306"/>
    <mergeCell ref="QW306:RD306"/>
    <mergeCell ref="RE306:RL306"/>
    <mergeCell ref="RM306:RT306"/>
    <mergeCell ref="RU306:SB306"/>
    <mergeCell ref="SC306:SJ306"/>
    <mergeCell ref="SK306:SR306"/>
    <mergeCell ref="SS306:SZ306"/>
    <mergeCell ref="TA306:TH306"/>
    <mergeCell ref="TI306:TP306"/>
    <mergeCell ref="TQ306:TX306"/>
    <mergeCell ref="TY306:UF306"/>
    <mergeCell ref="UG306:UN306"/>
    <mergeCell ref="UO306:UV306"/>
    <mergeCell ref="UW306:VD306"/>
    <mergeCell ref="VE306:VL306"/>
    <mergeCell ref="VM306:VT306"/>
    <mergeCell ref="VU306:WB306"/>
    <mergeCell ref="WC306:WJ306"/>
    <mergeCell ref="WK306:WR306"/>
    <mergeCell ref="WS306:WZ306"/>
    <mergeCell ref="XA306:XH306"/>
    <mergeCell ref="XI306:XP306"/>
    <mergeCell ref="XQ306:XX306"/>
    <mergeCell ref="XY306:YF306"/>
    <mergeCell ref="YG306:YN306"/>
    <mergeCell ref="YO306:YV306"/>
    <mergeCell ref="YW306:ZD306"/>
    <mergeCell ref="ZE306:ZL306"/>
    <mergeCell ref="ZM306:ZT306"/>
    <mergeCell ref="ZU306:AAB306"/>
    <mergeCell ref="AAC306:AAJ306"/>
    <mergeCell ref="AAK306:AAR306"/>
    <mergeCell ref="AAS306:AAZ306"/>
    <mergeCell ref="ABA306:ABH306"/>
    <mergeCell ref="ABI306:ABP306"/>
    <mergeCell ref="ABQ306:ABX306"/>
    <mergeCell ref="ABY306:ACF306"/>
    <mergeCell ref="ACG306:ACN306"/>
    <mergeCell ref="ACO306:ACV306"/>
    <mergeCell ref="ACW306:ADD306"/>
    <mergeCell ref="ADE306:ADL306"/>
    <mergeCell ref="ADM306:ADT306"/>
    <mergeCell ref="ADU306:AEB306"/>
    <mergeCell ref="AEC306:AEJ306"/>
    <mergeCell ref="AEK306:AER306"/>
    <mergeCell ref="AES306:AEZ306"/>
    <mergeCell ref="AFA306:AFH306"/>
    <mergeCell ref="AFI306:AFP306"/>
    <mergeCell ref="AFQ306:AFX306"/>
    <mergeCell ref="AFY306:AGF306"/>
    <mergeCell ref="AGG306:AGN306"/>
    <mergeCell ref="AGO306:AGV306"/>
    <mergeCell ref="AGW306:AHD306"/>
    <mergeCell ref="AHE306:AHL306"/>
    <mergeCell ref="AHM306:AHT306"/>
    <mergeCell ref="AHU306:AIB306"/>
    <mergeCell ref="AIC306:AIJ306"/>
    <mergeCell ref="AIK306:AIR306"/>
    <mergeCell ref="AIS306:AIZ306"/>
    <mergeCell ref="AJA306:AJH306"/>
    <mergeCell ref="AJI306:AJP306"/>
    <mergeCell ref="AJQ306:AJX306"/>
    <mergeCell ref="AJY306:AKF306"/>
    <mergeCell ref="AKG306:AKN306"/>
    <mergeCell ref="AKO306:AKV306"/>
    <mergeCell ref="AKW306:ALD306"/>
    <mergeCell ref="ALE306:ALL306"/>
    <mergeCell ref="ALM306:ALT306"/>
    <mergeCell ref="ALU306:AMB306"/>
    <mergeCell ref="AMC306:AMJ306"/>
    <mergeCell ref="AMK306:AMR306"/>
    <mergeCell ref="AMS306:AMZ306"/>
    <mergeCell ref="ANA306:ANH306"/>
    <mergeCell ref="ANI306:ANP306"/>
    <mergeCell ref="ANQ306:ANX306"/>
    <mergeCell ref="ANY306:AOF306"/>
    <mergeCell ref="AOG306:AON306"/>
    <mergeCell ref="AOO306:AOV306"/>
    <mergeCell ref="AOW306:APD306"/>
    <mergeCell ref="APE306:APL306"/>
    <mergeCell ref="APM306:APT306"/>
    <mergeCell ref="APU306:AQB306"/>
    <mergeCell ref="AQC306:AQJ306"/>
    <mergeCell ref="AQK306:AQR306"/>
    <mergeCell ref="AQS306:AQZ306"/>
    <mergeCell ref="ARA306:ARH306"/>
    <mergeCell ref="ARI306:ARP306"/>
    <mergeCell ref="ARQ306:ARX306"/>
    <mergeCell ref="ARY306:ASF306"/>
    <mergeCell ref="ASG306:ASN306"/>
    <mergeCell ref="ASO306:ASV306"/>
    <mergeCell ref="ASW306:ATD306"/>
    <mergeCell ref="ATE306:ATL306"/>
    <mergeCell ref="ATM306:ATT306"/>
    <mergeCell ref="ATU306:AUB306"/>
    <mergeCell ref="AUC306:AUJ306"/>
    <mergeCell ref="AUK306:AUR306"/>
    <mergeCell ref="AUS306:AUZ306"/>
    <mergeCell ref="AVA306:AVH306"/>
    <mergeCell ref="AVI306:AVP306"/>
    <mergeCell ref="AVQ306:AVX306"/>
    <mergeCell ref="AVY306:AWF306"/>
    <mergeCell ref="AWG306:AWN306"/>
    <mergeCell ref="AWO306:AWV306"/>
    <mergeCell ref="AWW306:AXD306"/>
    <mergeCell ref="AXE306:AXL306"/>
    <mergeCell ref="AXM306:AXT306"/>
    <mergeCell ref="AXU306:AYB306"/>
    <mergeCell ref="AYC306:AYJ306"/>
    <mergeCell ref="AYK306:AYR306"/>
    <mergeCell ref="AYS306:AYZ306"/>
    <mergeCell ref="AZA306:AZH306"/>
    <mergeCell ref="AZI306:AZP306"/>
    <mergeCell ref="AZQ306:AZX306"/>
    <mergeCell ref="AZY306:BAF306"/>
    <mergeCell ref="BAG306:BAN306"/>
    <mergeCell ref="BAO306:BAV306"/>
    <mergeCell ref="BAW306:BBD306"/>
    <mergeCell ref="BBE306:BBL306"/>
    <mergeCell ref="BBM306:BBT306"/>
    <mergeCell ref="BBU306:BCB306"/>
    <mergeCell ref="BCC306:BCJ306"/>
    <mergeCell ref="BCK306:BCR306"/>
    <mergeCell ref="BCS306:BCZ306"/>
    <mergeCell ref="BDA306:BDH306"/>
    <mergeCell ref="BDI306:BDP306"/>
    <mergeCell ref="BDQ306:BDX306"/>
    <mergeCell ref="BDY306:BEF306"/>
    <mergeCell ref="BEG306:BEN306"/>
    <mergeCell ref="BEO306:BEV306"/>
    <mergeCell ref="BEW306:BFD306"/>
    <mergeCell ref="BFE306:BFL306"/>
    <mergeCell ref="BFM306:BFT306"/>
    <mergeCell ref="BFU306:BGB306"/>
    <mergeCell ref="BGC306:BGJ306"/>
    <mergeCell ref="BGK306:BGR306"/>
    <mergeCell ref="BGS306:BGZ306"/>
    <mergeCell ref="BHA306:BHH306"/>
    <mergeCell ref="BHI306:BHP306"/>
    <mergeCell ref="BHQ306:BHX306"/>
    <mergeCell ref="BHY306:BIF306"/>
    <mergeCell ref="BIG306:BIN306"/>
    <mergeCell ref="BIO306:BIV306"/>
    <mergeCell ref="BIW306:BJD306"/>
    <mergeCell ref="BJE306:BJL306"/>
    <mergeCell ref="BJM306:BJT306"/>
    <mergeCell ref="BJU306:BKB306"/>
    <mergeCell ref="BKC306:BKJ306"/>
    <mergeCell ref="BKK306:BKR306"/>
    <mergeCell ref="BKS306:BKZ306"/>
    <mergeCell ref="BLA306:BLH306"/>
    <mergeCell ref="BLI306:BLP306"/>
    <mergeCell ref="BLQ306:BLX306"/>
    <mergeCell ref="BLY306:BMF306"/>
    <mergeCell ref="BMG306:BMN306"/>
    <mergeCell ref="BMO306:BMV306"/>
    <mergeCell ref="BMW306:BND306"/>
    <mergeCell ref="BNE306:BNL306"/>
    <mergeCell ref="BNM306:BNT306"/>
    <mergeCell ref="BNU306:BOB306"/>
    <mergeCell ref="BOC306:BOJ306"/>
    <mergeCell ref="BOK306:BOR306"/>
    <mergeCell ref="BOS306:BOZ306"/>
    <mergeCell ref="BPA306:BPH306"/>
    <mergeCell ref="BPI306:BPP306"/>
    <mergeCell ref="BPQ306:BPX306"/>
    <mergeCell ref="BPY306:BQF306"/>
    <mergeCell ref="BQG306:BQN306"/>
    <mergeCell ref="BQO306:BQV306"/>
    <mergeCell ref="BQW306:BRD306"/>
    <mergeCell ref="BRE306:BRL306"/>
    <mergeCell ref="BRM306:BRT306"/>
    <mergeCell ref="BRU306:BSB306"/>
    <mergeCell ref="BSC306:BSJ306"/>
    <mergeCell ref="BSK306:BSR306"/>
    <mergeCell ref="BSS306:BSZ306"/>
    <mergeCell ref="BTA306:BTH306"/>
    <mergeCell ref="BTI306:BTP306"/>
    <mergeCell ref="BTQ306:BTX306"/>
    <mergeCell ref="BTY306:BUF306"/>
    <mergeCell ref="BUG306:BUN306"/>
    <mergeCell ref="BUO306:BUV306"/>
    <mergeCell ref="BUW306:BVD306"/>
    <mergeCell ref="BVE306:BVL306"/>
    <mergeCell ref="BVM306:BVT306"/>
    <mergeCell ref="BVU306:BWB306"/>
    <mergeCell ref="BWC306:BWJ306"/>
    <mergeCell ref="BWK306:BWR306"/>
    <mergeCell ref="BWS306:BWZ306"/>
    <mergeCell ref="BXA306:BXH306"/>
    <mergeCell ref="BXI306:BXP306"/>
    <mergeCell ref="BXQ306:BXX306"/>
    <mergeCell ref="BXY306:BYF306"/>
    <mergeCell ref="BYG306:BYN306"/>
    <mergeCell ref="BYO306:BYV306"/>
    <mergeCell ref="BYW306:BZD306"/>
    <mergeCell ref="BZE306:BZL306"/>
    <mergeCell ref="BZM306:BZT306"/>
    <mergeCell ref="BZU306:CAB306"/>
    <mergeCell ref="CAC306:CAJ306"/>
    <mergeCell ref="CAK306:CAR306"/>
    <mergeCell ref="CAS306:CAZ306"/>
    <mergeCell ref="CBA306:CBH306"/>
    <mergeCell ref="CBI306:CBP306"/>
    <mergeCell ref="CBQ306:CBX306"/>
    <mergeCell ref="CBY306:CCF306"/>
    <mergeCell ref="CCG306:CCN306"/>
    <mergeCell ref="CCO306:CCV306"/>
    <mergeCell ref="CCW306:CDD306"/>
    <mergeCell ref="CDE306:CDL306"/>
    <mergeCell ref="CDM306:CDT306"/>
    <mergeCell ref="CDU306:CEB306"/>
    <mergeCell ref="CEC306:CEJ306"/>
    <mergeCell ref="CEK306:CER306"/>
    <mergeCell ref="CES306:CEZ306"/>
    <mergeCell ref="CFA306:CFH306"/>
    <mergeCell ref="CFI306:CFP306"/>
    <mergeCell ref="CFQ306:CFX306"/>
    <mergeCell ref="CFY306:CGF306"/>
    <mergeCell ref="CGG306:CGN306"/>
    <mergeCell ref="CGO306:CGV306"/>
    <mergeCell ref="CGW306:CHD306"/>
    <mergeCell ref="CHE306:CHL306"/>
    <mergeCell ref="CHM306:CHT306"/>
    <mergeCell ref="CHU306:CIB306"/>
    <mergeCell ref="CIC306:CIJ306"/>
    <mergeCell ref="CIK306:CIR306"/>
    <mergeCell ref="CIS306:CIZ306"/>
    <mergeCell ref="CJA306:CJH306"/>
    <mergeCell ref="CJI306:CJP306"/>
    <mergeCell ref="CJQ306:CJX306"/>
    <mergeCell ref="CJY306:CKF306"/>
    <mergeCell ref="CKG306:CKN306"/>
    <mergeCell ref="CKO306:CKV306"/>
    <mergeCell ref="CKW306:CLD306"/>
    <mergeCell ref="CLE306:CLL306"/>
    <mergeCell ref="CLM306:CLT306"/>
    <mergeCell ref="CLU306:CMB306"/>
    <mergeCell ref="CMC306:CMJ306"/>
    <mergeCell ref="CMK306:CMR306"/>
    <mergeCell ref="CMS306:CMZ306"/>
    <mergeCell ref="CNA306:CNH306"/>
    <mergeCell ref="CNI306:CNP306"/>
    <mergeCell ref="CNQ306:CNX306"/>
    <mergeCell ref="CNY306:COF306"/>
    <mergeCell ref="COG306:CON306"/>
    <mergeCell ref="COO306:COV306"/>
    <mergeCell ref="COW306:CPD306"/>
    <mergeCell ref="CPE306:CPL306"/>
    <mergeCell ref="CPM306:CPT306"/>
    <mergeCell ref="CPU306:CQB306"/>
    <mergeCell ref="CQC306:CQJ306"/>
    <mergeCell ref="CQK306:CQR306"/>
    <mergeCell ref="CQS306:CQZ306"/>
    <mergeCell ref="CRA306:CRH306"/>
    <mergeCell ref="CRI306:CRP306"/>
    <mergeCell ref="CRQ306:CRX306"/>
    <mergeCell ref="CRY306:CSF306"/>
    <mergeCell ref="CSG306:CSN306"/>
    <mergeCell ref="CSO306:CSV306"/>
    <mergeCell ref="CSW306:CTD306"/>
    <mergeCell ref="CTE306:CTL306"/>
    <mergeCell ref="CTM306:CTT306"/>
    <mergeCell ref="CTU306:CUB306"/>
    <mergeCell ref="CUC306:CUJ306"/>
    <mergeCell ref="CUK306:CUR306"/>
    <mergeCell ref="CUS306:CUZ306"/>
    <mergeCell ref="CVA306:CVH306"/>
    <mergeCell ref="CVI306:CVP306"/>
    <mergeCell ref="CVQ306:CVX306"/>
    <mergeCell ref="CVY306:CWF306"/>
    <mergeCell ref="CWG306:CWN306"/>
    <mergeCell ref="CWO306:CWV306"/>
    <mergeCell ref="CWW306:CXD306"/>
    <mergeCell ref="CXE306:CXL306"/>
    <mergeCell ref="CXM306:CXT306"/>
    <mergeCell ref="CXU306:CYB306"/>
    <mergeCell ref="CYC306:CYJ306"/>
    <mergeCell ref="CYK306:CYR306"/>
    <mergeCell ref="CYS306:CYZ306"/>
    <mergeCell ref="CZA306:CZH306"/>
    <mergeCell ref="CZI306:CZP306"/>
    <mergeCell ref="CZQ306:CZX306"/>
    <mergeCell ref="CZY306:DAF306"/>
    <mergeCell ref="DAG306:DAN306"/>
    <mergeCell ref="DAO306:DAV306"/>
    <mergeCell ref="DAW306:DBD306"/>
    <mergeCell ref="DBE306:DBL306"/>
    <mergeCell ref="DBM306:DBT306"/>
    <mergeCell ref="DBU306:DCB306"/>
    <mergeCell ref="DCC306:DCJ306"/>
    <mergeCell ref="DCK306:DCR306"/>
    <mergeCell ref="DCS306:DCZ306"/>
    <mergeCell ref="DDA306:DDH306"/>
    <mergeCell ref="DDI306:DDP306"/>
    <mergeCell ref="DDQ306:DDX306"/>
    <mergeCell ref="DDY306:DEF306"/>
    <mergeCell ref="DEG306:DEN306"/>
    <mergeCell ref="DEO306:DEV306"/>
    <mergeCell ref="DEW306:DFD306"/>
    <mergeCell ref="DFE306:DFL306"/>
    <mergeCell ref="DFM306:DFT306"/>
    <mergeCell ref="DFU306:DGB306"/>
    <mergeCell ref="DGC306:DGJ306"/>
    <mergeCell ref="DGK306:DGR306"/>
    <mergeCell ref="DGS306:DGZ306"/>
    <mergeCell ref="DHA306:DHH306"/>
    <mergeCell ref="DHI306:DHP306"/>
    <mergeCell ref="DHQ306:DHX306"/>
    <mergeCell ref="DHY306:DIF306"/>
    <mergeCell ref="DIG306:DIN306"/>
    <mergeCell ref="DIO306:DIV306"/>
    <mergeCell ref="DIW306:DJD306"/>
    <mergeCell ref="DJE306:DJL306"/>
    <mergeCell ref="DJM306:DJT306"/>
    <mergeCell ref="DJU306:DKB306"/>
    <mergeCell ref="DKC306:DKJ306"/>
    <mergeCell ref="DKK306:DKR306"/>
    <mergeCell ref="DKS306:DKZ306"/>
    <mergeCell ref="DLA306:DLH306"/>
    <mergeCell ref="DLI306:DLP306"/>
    <mergeCell ref="DLQ306:DLX306"/>
    <mergeCell ref="DLY306:DMF306"/>
    <mergeCell ref="DMG306:DMN306"/>
    <mergeCell ref="DMO306:DMV306"/>
    <mergeCell ref="DMW306:DND306"/>
    <mergeCell ref="DNE306:DNL306"/>
    <mergeCell ref="DNM306:DNT306"/>
    <mergeCell ref="DNU306:DOB306"/>
    <mergeCell ref="DOC306:DOJ306"/>
    <mergeCell ref="DOK306:DOR306"/>
    <mergeCell ref="DOS306:DOZ306"/>
    <mergeCell ref="DPA306:DPH306"/>
    <mergeCell ref="DPI306:DPP306"/>
    <mergeCell ref="DPQ306:DPX306"/>
    <mergeCell ref="DPY306:DQF306"/>
    <mergeCell ref="DQG306:DQN306"/>
    <mergeCell ref="DQO306:DQV306"/>
    <mergeCell ref="DQW306:DRD306"/>
    <mergeCell ref="DRE306:DRL306"/>
    <mergeCell ref="DRM306:DRT306"/>
    <mergeCell ref="DRU306:DSB306"/>
    <mergeCell ref="DSC306:DSJ306"/>
    <mergeCell ref="DSK306:DSR306"/>
    <mergeCell ref="DSS306:DSZ306"/>
    <mergeCell ref="DTA306:DTH306"/>
    <mergeCell ref="DTI306:DTP306"/>
    <mergeCell ref="DTQ306:DTX306"/>
    <mergeCell ref="DTY306:DUF306"/>
    <mergeCell ref="DUG306:DUN306"/>
    <mergeCell ref="DUO306:DUV306"/>
    <mergeCell ref="DUW306:DVD306"/>
    <mergeCell ref="DVE306:DVL306"/>
    <mergeCell ref="DVM306:DVT306"/>
    <mergeCell ref="DVU306:DWB306"/>
    <mergeCell ref="DWC306:DWJ306"/>
    <mergeCell ref="DWK306:DWR306"/>
    <mergeCell ref="DWS306:DWZ306"/>
    <mergeCell ref="DXA306:DXH306"/>
    <mergeCell ref="DXI306:DXP306"/>
    <mergeCell ref="DXQ306:DXX306"/>
    <mergeCell ref="DXY306:DYF306"/>
    <mergeCell ref="DYG306:DYN306"/>
    <mergeCell ref="DYO306:DYV306"/>
    <mergeCell ref="DYW306:DZD306"/>
    <mergeCell ref="DZE306:DZL306"/>
    <mergeCell ref="DZM306:DZT306"/>
    <mergeCell ref="DZU306:EAB306"/>
    <mergeCell ref="EAC306:EAJ306"/>
    <mergeCell ref="EAK306:EAR306"/>
    <mergeCell ref="EAS306:EAZ306"/>
    <mergeCell ref="EBA306:EBH306"/>
    <mergeCell ref="EBI306:EBP306"/>
    <mergeCell ref="EBQ306:EBX306"/>
    <mergeCell ref="EBY306:ECF306"/>
    <mergeCell ref="ECG306:ECN306"/>
    <mergeCell ref="ECO306:ECV306"/>
    <mergeCell ref="ECW306:EDD306"/>
    <mergeCell ref="EDE306:EDL306"/>
    <mergeCell ref="EDM306:EDT306"/>
    <mergeCell ref="EDU306:EEB306"/>
    <mergeCell ref="EEC306:EEJ306"/>
    <mergeCell ref="EEK306:EER306"/>
    <mergeCell ref="EES306:EEZ306"/>
    <mergeCell ref="EFA306:EFH306"/>
    <mergeCell ref="EFI306:EFP306"/>
    <mergeCell ref="EFQ306:EFX306"/>
    <mergeCell ref="EFY306:EGF306"/>
    <mergeCell ref="EGG306:EGN306"/>
    <mergeCell ref="EGO306:EGV306"/>
    <mergeCell ref="EGW306:EHD306"/>
    <mergeCell ref="EHE306:EHL306"/>
    <mergeCell ref="EHM306:EHT306"/>
    <mergeCell ref="EHU306:EIB306"/>
    <mergeCell ref="EIC306:EIJ306"/>
    <mergeCell ref="EIK306:EIR306"/>
    <mergeCell ref="EIS306:EIZ306"/>
    <mergeCell ref="EJA306:EJH306"/>
    <mergeCell ref="EJI306:EJP306"/>
    <mergeCell ref="EJQ306:EJX306"/>
    <mergeCell ref="EJY306:EKF306"/>
    <mergeCell ref="EKG306:EKN306"/>
    <mergeCell ref="EKO306:EKV306"/>
    <mergeCell ref="EKW306:ELD306"/>
    <mergeCell ref="ELE306:ELL306"/>
    <mergeCell ref="ELM306:ELT306"/>
    <mergeCell ref="ELU306:EMB306"/>
    <mergeCell ref="EMC306:EMJ306"/>
    <mergeCell ref="EMK306:EMR306"/>
    <mergeCell ref="EMS306:EMZ306"/>
    <mergeCell ref="ENA306:ENH306"/>
    <mergeCell ref="ENI306:ENP306"/>
    <mergeCell ref="ENQ306:ENX306"/>
    <mergeCell ref="ENY306:EOF306"/>
    <mergeCell ref="EOG306:EON306"/>
    <mergeCell ref="EOO306:EOV306"/>
    <mergeCell ref="EOW306:EPD306"/>
    <mergeCell ref="EPE306:EPL306"/>
    <mergeCell ref="EPM306:EPT306"/>
    <mergeCell ref="EPU306:EQB306"/>
    <mergeCell ref="EQC306:EQJ306"/>
    <mergeCell ref="EQK306:EQR306"/>
    <mergeCell ref="EQS306:EQZ306"/>
    <mergeCell ref="ERA306:ERH306"/>
    <mergeCell ref="ERI306:ERP306"/>
    <mergeCell ref="ERQ306:ERX306"/>
    <mergeCell ref="ERY306:ESF306"/>
    <mergeCell ref="ESG306:ESN306"/>
    <mergeCell ref="ESO306:ESV306"/>
    <mergeCell ref="ESW306:ETD306"/>
    <mergeCell ref="ETE306:ETL306"/>
    <mergeCell ref="ETM306:ETT306"/>
    <mergeCell ref="ETU306:EUB306"/>
    <mergeCell ref="EUC306:EUJ306"/>
    <mergeCell ref="EUK306:EUR306"/>
    <mergeCell ref="EUS306:EUZ306"/>
    <mergeCell ref="EVA306:EVH306"/>
    <mergeCell ref="EVI306:EVP306"/>
    <mergeCell ref="EVQ306:EVX306"/>
    <mergeCell ref="EVY306:EWF306"/>
    <mergeCell ref="EWG306:EWN306"/>
    <mergeCell ref="EWO306:EWV306"/>
    <mergeCell ref="EWW306:EXD306"/>
    <mergeCell ref="EXE306:EXL306"/>
    <mergeCell ref="EXM306:EXT306"/>
    <mergeCell ref="EXU306:EYB306"/>
    <mergeCell ref="EYC306:EYJ306"/>
    <mergeCell ref="EYK306:EYR306"/>
    <mergeCell ref="EYS306:EYZ306"/>
    <mergeCell ref="EZA306:EZH306"/>
    <mergeCell ref="EZI306:EZP306"/>
    <mergeCell ref="EZQ306:EZX306"/>
    <mergeCell ref="EZY306:FAF306"/>
    <mergeCell ref="FAG306:FAN306"/>
    <mergeCell ref="FAO306:FAV306"/>
    <mergeCell ref="FAW306:FBD306"/>
    <mergeCell ref="FBE306:FBL306"/>
    <mergeCell ref="FBM306:FBT306"/>
    <mergeCell ref="FBU306:FCB306"/>
    <mergeCell ref="FCC306:FCJ306"/>
    <mergeCell ref="FCK306:FCR306"/>
    <mergeCell ref="FCS306:FCZ306"/>
    <mergeCell ref="FDA306:FDH306"/>
    <mergeCell ref="FDI306:FDP306"/>
    <mergeCell ref="FDQ306:FDX306"/>
    <mergeCell ref="FDY306:FEF306"/>
    <mergeCell ref="FEG306:FEN306"/>
    <mergeCell ref="FEO306:FEV306"/>
    <mergeCell ref="FEW306:FFD306"/>
    <mergeCell ref="FFE306:FFL306"/>
    <mergeCell ref="FFM306:FFT306"/>
    <mergeCell ref="FFU306:FGB306"/>
    <mergeCell ref="FGC306:FGJ306"/>
    <mergeCell ref="FGK306:FGR306"/>
    <mergeCell ref="FGS306:FGZ306"/>
    <mergeCell ref="FHA306:FHH306"/>
    <mergeCell ref="FHI306:FHP306"/>
    <mergeCell ref="FHQ306:FHX306"/>
    <mergeCell ref="FHY306:FIF306"/>
    <mergeCell ref="FIG306:FIN306"/>
    <mergeCell ref="FIO306:FIV306"/>
    <mergeCell ref="FIW306:FJD306"/>
    <mergeCell ref="FJE306:FJL306"/>
    <mergeCell ref="FJM306:FJT306"/>
    <mergeCell ref="FJU306:FKB306"/>
    <mergeCell ref="FKC306:FKJ306"/>
    <mergeCell ref="FKK306:FKR306"/>
    <mergeCell ref="FKS306:FKZ306"/>
    <mergeCell ref="FLA306:FLH306"/>
    <mergeCell ref="FLI306:FLP306"/>
    <mergeCell ref="FLQ306:FLX306"/>
    <mergeCell ref="FLY306:FMF306"/>
    <mergeCell ref="FMG306:FMN306"/>
    <mergeCell ref="FMO306:FMV306"/>
    <mergeCell ref="FMW306:FND306"/>
    <mergeCell ref="FNE306:FNL306"/>
    <mergeCell ref="FNM306:FNT306"/>
    <mergeCell ref="FNU306:FOB306"/>
    <mergeCell ref="FOC306:FOJ306"/>
    <mergeCell ref="FOK306:FOR306"/>
    <mergeCell ref="FOS306:FOZ306"/>
    <mergeCell ref="FPA306:FPH306"/>
    <mergeCell ref="FPI306:FPP306"/>
    <mergeCell ref="FPQ306:FPX306"/>
    <mergeCell ref="FPY306:FQF306"/>
    <mergeCell ref="FQG306:FQN306"/>
    <mergeCell ref="FQO306:FQV306"/>
    <mergeCell ref="FQW306:FRD306"/>
    <mergeCell ref="FRE306:FRL306"/>
    <mergeCell ref="FRM306:FRT306"/>
    <mergeCell ref="FRU306:FSB306"/>
    <mergeCell ref="FSC306:FSJ306"/>
    <mergeCell ref="FSK306:FSR306"/>
    <mergeCell ref="FSS306:FSZ306"/>
    <mergeCell ref="FTA306:FTH306"/>
    <mergeCell ref="FTI306:FTP306"/>
    <mergeCell ref="FTQ306:FTX306"/>
    <mergeCell ref="FTY306:FUF306"/>
    <mergeCell ref="FUG306:FUN306"/>
    <mergeCell ref="FUO306:FUV306"/>
    <mergeCell ref="FUW306:FVD306"/>
    <mergeCell ref="FVE306:FVL306"/>
    <mergeCell ref="FVM306:FVT306"/>
    <mergeCell ref="FVU306:FWB306"/>
    <mergeCell ref="FWC306:FWJ306"/>
    <mergeCell ref="FWK306:FWR306"/>
    <mergeCell ref="FWS306:FWZ306"/>
    <mergeCell ref="FXA306:FXH306"/>
    <mergeCell ref="FXI306:FXP306"/>
    <mergeCell ref="FXQ306:FXX306"/>
    <mergeCell ref="FXY306:FYF306"/>
    <mergeCell ref="FYG306:FYN306"/>
    <mergeCell ref="FYO306:FYV306"/>
    <mergeCell ref="FYW306:FZD306"/>
    <mergeCell ref="FZE306:FZL306"/>
    <mergeCell ref="FZM306:FZT306"/>
    <mergeCell ref="FZU306:GAB306"/>
    <mergeCell ref="GAC306:GAJ306"/>
    <mergeCell ref="GAK306:GAR306"/>
    <mergeCell ref="GAS306:GAZ306"/>
    <mergeCell ref="GBA306:GBH306"/>
    <mergeCell ref="GBI306:GBP306"/>
    <mergeCell ref="GBQ306:GBX306"/>
    <mergeCell ref="GBY306:GCF306"/>
    <mergeCell ref="GCG306:GCN306"/>
    <mergeCell ref="GCO306:GCV306"/>
    <mergeCell ref="GCW306:GDD306"/>
    <mergeCell ref="GDE306:GDL306"/>
    <mergeCell ref="GDM306:GDT306"/>
    <mergeCell ref="GDU306:GEB306"/>
    <mergeCell ref="GEC306:GEJ306"/>
    <mergeCell ref="GEK306:GER306"/>
    <mergeCell ref="GES306:GEZ306"/>
    <mergeCell ref="GFA306:GFH306"/>
    <mergeCell ref="GFI306:GFP306"/>
    <mergeCell ref="GFQ306:GFX306"/>
    <mergeCell ref="GFY306:GGF306"/>
    <mergeCell ref="GGG306:GGN306"/>
    <mergeCell ref="GGO306:GGV306"/>
    <mergeCell ref="GGW306:GHD306"/>
    <mergeCell ref="GHE306:GHL306"/>
    <mergeCell ref="GHM306:GHT306"/>
    <mergeCell ref="GHU306:GIB306"/>
    <mergeCell ref="GIC306:GIJ306"/>
    <mergeCell ref="GIK306:GIR306"/>
    <mergeCell ref="GIS306:GIZ306"/>
    <mergeCell ref="GJA306:GJH306"/>
    <mergeCell ref="GJI306:GJP306"/>
    <mergeCell ref="GJQ306:GJX306"/>
    <mergeCell ref="GJY306:GKF306"/>
    <mergeCell ref="GKG306:GKN306"/>
    <mergeCell ref="GKO306:GKV306"/>
    <mergeCell ref="GKW306:GLD306"/>
    <mergeCell ref="GLE306:GLL306"/>
    <mergeCell ref="GLM306:GLT306"/>
    <mergeCell ref="GLU306:GMB306"/>
    <mergeCell ref="GMC306:GMJ306"/>
    <mergeCell ref="GMK306:GMR306"/>
    <mergeCell ref="GMS306:GMZ306"/>
    <mergeCell ref="GNA306:GNH306"/>
    <mergeCell ref="GNI306:GNP306"/>
    <mergeCell ref="GNQ306:GNX306"/>
    <mergeCell ref="GNY306:GOF306"/>
    <mergeCell ref="GOG306:GON306"/>
    <mergeCell ref="GOO306:GOV306"/>
    <mergeCell ref="GOW306:GPD306"/>
    <mergeCell ref="GPE306:GPL306"/>
    <mergeCell ref="GPM306:GPT306"/>
    <mergeCell ref="GPU306:GQB306"/>
    <mergeCell ref="GQC306:GQJ306"/>
    <mergeCell ref="GQK306:GQR306"/>
    <mergeCell ref="GQS306:GQZ306"/>
    <mergeCell ref="GRA306:GRH306"/>
    <mergeCell ref="GRI306:GRP306"/>
    <mergeCell ref="GRQ306:GRX306"/>
    <mergeCell ref="GRY306:GSF306"/>
    <mergeCell ref="GSG306:GSN306"/>
    <mergeCell ref="GSO306:GSV306"/>
    <mergeCell ref="GSW306:GTD306"/>
    <mergeCell ref="GTE306:GTL306"/>
    <mergeCell ref="GTM306:GTT306"/>
    <mergeCell ref="GTU306:GUB306"/>
    <mergeCell ref="GUC306:GUJ306"/>
    <mergeCell ref="GUK306:GUR306"/>
    <mergeCell ref="GUS306:GUZ306"/>
    <mergeCell ref="GVA306:GVH306"/>
    <mergeCell ref="GVI306:GVP306"/>
    <mergeCell ref="GVQ306:GVX306"/>
    <mergeCell ref="GVY306:GWF306"/>
    <mergeCell ref="GWG306:GWN306"/>
    <mergeCell ref="GWO306:GWV306"/>
    <mergeCell ref="GWW306:GXD306"/>
    <mergeCell ref="GXE306:GXL306"/>
    <mergeCell ref="GXM306:GXT306"/>
    <mergeCell ref="GXU306:GYB306"/>
    <mergeCell ref="GYC306:GYJ306"/>
    <mergeCell ref="GYK306:GYR306"/>
    <mergeCell ref="GYS306:GYZ306"/>
    <mergeCell ref="GZA306:GZH306"/>
    <mergeCell ref="GZI306:GZP306"/>
    <mergeCell ref="GZQ306:GZX306"/>
    <mergeCell ref="GZY306:HAF306"/>
    <mergeCell ref="HAG306:HAN306"/>
    <mergeCell ref="HAO306:HAV306"/>
    <mergeCell ref="HAW306:HBD306"/>
    <mergeCell ref="HBE306:HBL306"/>
    <mergeCell ref="HBM306:HBT306"/>
    <mergeCell ref="HBU306:HCB306"/>
    <mergeCell ref="HCC306:HCJ306"/>
    <mergeCell ref="HCK306:HCR306"/>
    <mergeCell ref="HCS306:HCZ306"/>
    <mergeCell ref="HDA306:HDH306"/>
    <mergeCell ref="HDI306:HDP306"/>
    <mergeCell ref="HDQ306:HDX306"/>
    <mergeCell ref="HDY306:HEF306"/>
    <mergeCell ref="HEG306:HEN306"/>
    <mergeCell ref="HEO306:HEV306"/>
    <mergeCell ref="HEW306:HFD306"/>
    <mergeCell ref="HFE306:HFL306"/>
    <mergeCell ref="HFM306:HFT306"/>
    <mergeCell ref="HFU306:HGB306"/>
    <mergeCell ref="HGC306:HGJ306"/>
    <mergeCell ref="HGK306:HGR306"/>
    <mergeCell ref="HGS306:HGZ306"/>
    <mergeCell ref="HHA306:HHH306"/>
    <mergeCell ref="HHI306:HHP306"/>
    <mergeCell ref="HHQ306:HHX306"/>
    <mergeCell ref="HHY306:HIF306"/>
    <mergeCell ref="HIG306:HIN306"/>
    <mergeCell ref="HIO306:HIV306"/>
    <mergeCell ref="HIW306:HJD306"/>
    <mergeCell ref="HJE306:HJL306"/>
    <mergeCell ref="HJM306:HJT306"/>
    <mergeCell ref="HJU306:HKB306"/>
    <mergeCell ref="HKC306:HKJ306"/>
    <mergeCell ref="HKK306:HKR306"/>
    <mergeCell ref="HKS306:HKZ306"/>
    <mergeCell ref="HLA306:HLH306"/>
    <mergeCell ref="HLI306:HLP306"/>
    <mergeCell ref="HLQ306:HLX306"/>
    <mergeCell ref="HLY306:HMF306"/>
    <mergeCell ref="HMG306:HMN306"/>
    <mergeCell ref="HMO306:HMV306"/>
    <mergeCell ref="HMW306:HND306"/>
    <mergeCell ref="HNE306:HNL306"/>
    <mergeCell ref="HNM306:HNT306"/>
    <mergeCell ref="HNU306:HOB306"/>
    <mergeCell ref="HOC306:HOJ306"/>
    <mergeCell ref="HOK306:HOR306"/>
    <mergeCell ref="HOS306:HOZ306"/>
    <mergeCell ref="HPA306:HPH306"/>
    <mergeCell ref="HPI306:HPP306"/>
    <mergeCell ref="HPQ306:HPX306"/>
    <mergeCell ref="HPY306:HQF306"/>
    <mergeCell ref="HQG306:HQN306"/>
    <mergeCell ref="HQO306:HQV306"/>
    <mergeCell ref="HQW306:HRD306"/>
    <mergeCell ref="HRE306:HRL306"/>
    <mergeCell ref="HRM306:HRT306"/>
    <mergeCell ref="HRU306:HSB306"/>
    <mergeCell ref="HSC306:HSJ306"/>
    <mergeCell ref="HSK306:HSR306"/>
    <mergeCell ref="HSS306:HSZ306"/>
    <mergeCell ref="HTA306:HTH306"/>
    <mergeCell ref="HTI306:HTP306"/>
    <mergeCell ref="HTQ306:HTX306"/>
    <mergeCell ref="HTY306:HUF306"/>
    <mergeCell ref="HUG306:HUN306"/>
    <mergeCell ref="HUO306:HUV306"/>
    <mergeCell ref="HUW306:HVD306"/>
    <mergeCell ref="HVE306:HVL306"/>
    <mergeCell ref="HVM306:HVT306"/>
    <mergeCell ref="HVU306:HWB306"/>
    <mergeCell ref="HWC306:HWJ306"/>
    <mergeCell ref="HWK306:HWR306"/>
    <mergeCell ref="HWS306:HWZ306"/>
    <mergeCell ref="HXA306:HXH306"/>
    <mergeCell ref="HXI306:HXP306"/>
    <mergeCell ref="HXQ306:HXX306"/>
    <mergeCell ref="HXY306:HYF306"/>
    <mergeCell ref="HYG306:HYN306"/>
    <mergeCell ref="HYO306:HYV306"/>
    <mergeCell ref="HYW306:HZD306"/>
    <mergeCell ref="HZE306:HZL306"/>
    <mergeCell ref="HZM306:HZT306"/>
    <mergeCell ref="HZU306:IAB306"/>
    <mergeCell ref="IAC306:IAJ306"/>
    <mergeCell ref="IAK306:IAR306"/>
    <mergeCell ref="IAS306:IAZ306"/>
    <mergeCell ref="IBA306:IBH306"/>
    <mergeCell ref="IBI306:IBP306"/>
    <mergeCell ref="IBQ306:IBX306"/>
    <mergeCell ref="IBY306:ICF306"/>
    <mergeCell ref="ICG306:ICN306"/>
    <mergeCell ref="ICO306:ICV306"/>
    <mergeCell ref="ICW306:IDD306"/>
    <mergeCell ref="IDE306:IDL306"/>
    <mergeCell ref="IDM306:IDT306"/>
    <mergeCell ref="IDU306:IEB306"/>
    <mergeCell ref="IEC306:IEJ306"/>
    <mergeCell ref="IEK306:IER306"/>
    <mergeCell ref="IES306:IEZ306"/>
    <mergeCell ref="IFA306:IFH306"/>
    <mergeCell ref="IFI306:IFP306"/>
    <mergeCell ref="IFQ306:IFX306"/>
    <mergeCell ref="IFY306:IGF306"/>
    <mergeCell ref="IGG306:IGN306"/>
    <mergeCell ref="IGO306:IGV306"/>
    <mergeCell ref="IGW306:IHD306"/>
    <mergeCell ref="IHE306:IHL306"/>
    <mergeCell ref="IHM306:IHT306"/>
    <mergeCell ref="IHU306:IIB306"/>
    <mergeCell ref="IIC306:IIJ306"/>
    <mergeCell ref="IIK306:IIR306"/>
    <mergeCell ref="IIS306:IIZ306"/>
    <mergeCell ref="IJA306:IJH306"/>
    <mergeCell ref="IJI306:IJP306"/>
    <mergeCell ref="IJQ306:IJX306"/>
    <mergeCell ref="IJY306:IKF306"/>
    <mergeCell ref="IKG306:IKN306"/>
    <mergeCell ref="IKO306:IKV306"/>
    <mergeCell ref="IKW306:ILD306"/>
    <mergeCell ref="ILE306:ILL306"/>
    <mergeCell ref="ILM306:ILT306"/>
    <mergeCell ref="ILU306:IMB306"/>
    <mergeCell ref="IMC306:IMJ306"/>
    <mergeCell ref="IMK306:IMR306"/>
    <mergeCell ref="IMS306:IMZ306"/>
    <mergeCell ref="INA306:INH306"/>
    <mergeCell ref="INI306:INP306"/>
    <mergeCell ref="INQ306:INX306"/>
    <mergeCell ref="INY306:IOF306"/>
    <mergeCell ref="IOG306:ION306"/>
    <mergeCell ref="IOO306:IOV306"/>
    <mergeCell ref="IOW306:IPD306"/>
    <mergeCell ref="IPE306:IPL306"/>
    <mergeCell ref="IPM306:IPT306"/>
    <mergeCell ref="IPU306:IQB306"/>
    <mergeCell ref="IQC306:IQJ306"/>
    <mergeCell ref="IQK306:IQR306"/>
    <mergeCell ref="IQS306:IQZ306"/>
    <mergeCell ref="IRA306:IRH306"/>
    <mergeCell ref="IRI306:IRP306"/>
    <mergeCell ref="IRQ306:IRX306"/>
    <mergeCell ref="IRY306:ISF306"/>
    <mergeCell ref="ISG306:ISN306"/>
    <mergeCell ref="ISO306:ISV306"/>
    <mergeCell ref="ISW306:ITD306"/>
    <mergeCell ref="ITE306:ITL306"/>
    <mergeCell ref="ITM306:ITT306"/>
    <mergeCell ref="ITU306:IUB306"/>
    <mergeCell ref="IUC306:IUJ306"/>
    <mergeCell ref="IUK306:IUR306"/>
    <mergeCell ref="IUS306:IUZ306"/>
    <mergeCell ref="IVA306:IVH306"/>
    <mergeCell ref="IVI306:IVP306"/>
    <mergeCell ref="IVQ306:IVX306"/>
    <mergeCell ref="IVY306:IWF306"/>
    <mergeCell ref="IWG306:IWN306"/>
    <mergeCell ref="IWO306:IWV306"/>
    <mergeCell ref="IWW306:IXD306"/>
    <mergeCell ref="IXE306:IXL306"/>
    <mergeCell ref="IXM306:IXT306"/>
    <mergeCell ref="IXU306:IYB306"/>
    <mergeCell ref="IYC306:IYJ306"/>
    <mergeCell ref="IYK306:IYR306"/>
    <mergeCell ref="IYS306:IYZ306"/>
    <mergeCell ref="IZA306:IZH306"/>
    <mergeCell ref="IZI306:IZP306"/>
    <mergeCell ref="IZQ306:IZX306"/>
    <mergeCell ref="IZY306:JAF306"/>
    <mergeCell ref="JAG306:JAN306"/>
    <mergeCell ref="JAO306:JAV306"/>
    <mergeCell ref="JAW306:JBD306"/>
    <mergeCell ref="JBE306:JBL306"/>
    <mergeCell ref="JBM306:JBT306"/>
    <mergeCell ref="JBU306:JCB306"/>
    <mergeCell ref="JCC306:JCJ306"/>
    <mergeCell ref="JCK306:JCR306"/>
    <mergeCell ref="JCS306:JCZ306"/>
    <mergeCell ref="JDA306:JDH306"/>
    <mergeCell ref="JDI306:JDP306"/>
    <mergeCell ref="JDQ306:JDX306"/>
    <mergeCell ref="JDY306:JEF306"/>
    <mergeCell ref="JEG306:JEN306"/>
    <mergeCell ref="JEO306:JEV306"/>
    <mergeCell ref="JEW306:JFD306"/>
    <mergeCell ref="JFE306:JFL306"/>
    <mergeCell ref="JFM306:JFT306"/>
    <mergeCell ref="JFU306:JGB306"/>
    <mergeCell ref="JGC306:JGJ306"/>
    <mergeCell ref="JGK306:JGR306"/>
    <mergeCell ref="JGS306:JGZ306"/>
    <mergeCell ref="JHA306:JHH306"/>
    <mergeCell ref="JHI306:JHP306"/>
    <mergeCell ref="JHQ306:JHX306"/>
    <mergeCell ref="JHY306:JIF306"/>
    <mergeCell ref="JIG306:JIN306"/>
    <mergeCell ref="JIO306:JIV306"/>
    <mergeCell ref="JIW306:JJD306"/>
    <mergeCell ref="JJE306:JJL306"/>
    <mergeCell ref="JJM306:JJT306"/>
    <mergeCell ref="JJU306:JKB306"/>
    <mergeCell ref="JKC306:JKJ306"/>
    <mergeCell ref="JKK306:JKR306"/>
    <mergeCell ref="JKS306:JKZ306"/>
    <mergeCell ref="JLA306:JLH306"/>
    <mergeCell ref="JLI306:JLP306"/>
    <mergeCell ref="JLQ306:JLX306"/>
    <mergeCell ref="JLY306:JMF306"/>
    <mergeCell ref="JMG306:JMN306"/>
    <mergeCell ref="JMO306:JMV306"/>
    <mergeCell ref="JMW306:JND306"/>
    <mergeCell ref="JNE306:JNL306"/>
    <mergeCell ref="JNM306:JNT306"/>
    <mergeCell ref="JNU306:JOB306"/>
    <mergeCell ref="JOC306:JOJ306"/>
    <mergeCell ref="JOK306:JOR306"/>
    <mergeCell ref="JOS306:JOZ306"/>
    <mergeCell ref="JPA306:JPH306"/>
    <mergeCell ref="JPI306:JPP306"/>
    <mergeCell ref="JPQ306:JPX306"/>
    <mergeCell ref="JPY306:JQF306"/>
    <mergeCell ref="JQG306:JQN306"/>
    <mergeCell ref="JQO306:JQV306"/>
    <mergeCell ref="JQW306:JRD306"/>
    <mergeCell ref="JRE306:JRL306"/>
    <mergeCell ref="JRM306:JRT306"/>
    <mergeCell ref="JRU306:JSB306"/>
    <mergeCell ref="JSC306:JSJ306"/>
    <mergeCell ref="JSK306:JSR306"/>
    <mergeCell ref="JSS306:JSZ306"/>
    <mergeCell ref="JTA306:JTH306"/>
    <mergeCell ref="JTI306:JTP306"/>
    <mergeCell ref="JTQ306:JTX306"/>
    <mergeCell ref="JTY306:JUF306"/>
    <mergeCell ref="JUG306:JUN306"/>
    <mergeCell ref="JUO306:JUV306"/>
    <mergeCell ref="JUW306:JVD306"/>
    <mergeCell ref="JVE306:JVL306"/>
    <mergeCell ref="JVM306:JVT306"/>
    <mergeCell ref="JVU306:JWB306"/>
    <mergeCell ref="JWC306:JWJ306"/>
    <mergeCell ref="JWK306:JWR306"/>
    <mergeCell ref="JWS306:JWZ306"/>
    <mergeCell ref="JXA306:JXH306"/>
    <mergeCell ref="JXI306:JXP306"/>
    <mergeCell ref="JXQ306:JXX306"/>
    <mergeCell ref="JXY306:JYF306"/>
    <mergeCell ref="JYG306:JYN306"/>
    <mergeCell ref="JYO306:JYV306"/>
    <mergeCell ref="JYW306:JZD306"/>
    <mergeCell ref="JZE306:JZL306"/>
    <mergeCell ref="JZM306:JZT306"/>
    <mergeCell ref="JZU306:KAB306"/>
    <mergeCell ref="KAC306:KAJ306"/>
    <mergeCell ref="KAK306:KAR306"/>
    <mergeCell ref="KAS306:KAZ306"/>
    <mergeCell ref="KBA306:KBH306"/>
    <mergeCell ref="KBI306:KBP306"/>
    <mergeCell ref="KBQ306:KBX306"/>
    <mergeCell ref="KBY306:KCF306"/>
    <mergeCell ref="KCG306:KCN306"/>
    <mergeCell ref="KCO306:KCV306"/>
    <mergeCell ref="KCW306:KDD306"/>
    <mergeCell ref="KDE306:KDL306"/>
    <mergeCell ref="KDM306:KDT306"/>
    <mergeCell ref="KDU306:KEB306"/>
    <mergeCell ref="KEC306:KEJ306"/>
    <mergeCell ref="KEK306:KER306"/>
    <mergeCell ref="KES306:KEZ306"/>
    <mergeCell ref="KFA306:KFH306"/>
    <mergeCell ref="KFI306:KFP306"/>
    <mergeCell ref="KFQ306:KFX306"/>
    <mergeCell ref="KFY306:KGF306"/>
    <mergeCell ref="KGG306:KGN306"/>
    <mergeCell ref="KGO306:KGV306"/>
    <mergeCell ref="KGW306:KHD306"/>
    <mergeCell ref="KHE306:KHL306"/>
    <mergeCell ref="KHM306:KHT306"/>
    <mergeCell ref="KHU306:KIB306"/>
    <mergeCell ref="KIC306:KIJ306"/>
    <mergeCell ref="KIK306:KIR306"/>
    <mergeCell ref="KIS306:KIZ306"/>
    <mergeCell ref="KJA306:KJH306"/>
    <mergeCell ref="KJI306:KJP306"/>
    <mergeCell ref="KJQ306:KJX306"/>
    <mergeCell ref="KJY306:KKF306"/>
    <mergeCell ref="KKG306:KKN306"/>
    <mergeCell ref="KKO306:KKV306"/>
    <mergeCell ref="KKW306:KLD306"/>
    <mergeCell ref="KLE306:KLL306"/>
    <mergeCell ref="KLM306:KLT306"/>
    <mergeCell ref="KLU306:KMB306"/>
    <mergeCell ref="KMC306:KMJ306"/>
    <mergeCell ref="KMK306:KMR306"/>
    <mergeCell ref="KMS306:KMZ306"/>
    <mergeCell ref="KNA306:KNH306"/>
    <mergeCell ref="KNI306:KNP306"/>
    <mergeCell ref="KNQ306:KNX306"/>
    <mergeCell ref="KNY306:KOF306"/>
    <mergeCell ref="KOG306:KON306"/>
    <mergeCell ref="KOO306:KOV306"/>
    <mergeCell ref="KOW306:KPD306"/>
    <mergeCell ref="KPE306:KPL306"/>
    <mergeCell ref="KPM306:KPT306"/>
    <mergeCell ref="KPU306:KQB306"/>
    <mergeCell ref="KQC306:KQJ306"/>
    <mergeCell ref="KQK306:KQR306"/>
    <mergeCell ref="KQS306:KQZ306"/>
    <mergeCell ref="KRA306:KRH306"/>
    <mergeCell ref="KRI306:KRP306"/>
    <mergeCell ref="KRQ306:KRX306"/>
    <mergeCell ref="KRY306:KSF306"/>
    <mergeCell ref="KSG306:KSN306"/>
    <mergeCell ref="KSO306:KSV306"/>
    <mergeCell ref="KSW306:KTD306"/>
    <mergeCell ref="KTE306:KTL306"/>
    <mergeCell ref="KTM306:KTT306"/>
    <mergeCell ref="KTU306:KUB306"/>
    <mergeCell ref="KUC306:KUJ306"/>
    <mergeCell ref="KUK306:KUR306"/>
    <mergeCell ref="KUS306:KUZ306"/>
    <mergeCell ref="KVA306:KVH306"/>
    <mergeCell ref="KVI306:KVP306"/>
    <mergeCell ref="KVQ306:KVX306"/>
    <mergeCell ref="KVY306:KWF306"/>
    <mergeCell ref="KWG306:KWN306"/>
    <mergeCell ref="KWO306:KWV306"/>
    <mergeCell ref="KWW306:KXD306"/>
    <mergeCell ref="KXE306:KXL306"/>
    <mergeCell ref="KXM306:KXT306"/>
    <mergeCell ref="KXU306:KYB306"/>
    <mergeCell ref="KYC306:KYJ306"/>
    <mergeCell ref="KYK306:KYR306"/>
    <mergeCell ref="KYS306:KYZ306"/>
    <mergeCell ref="KZA306:KZH306"/>
    <mergeCell ref="KZI306:KZP306"/>
    <mergeCell ref="KZQ306:KZX306"/>
    <mergeCell ref="KZY306:LAF306"/>
    <mergeCell ref="LAG306:LAN306"/>
    <mergeCell ref="LAO306:LAV306"/>
    <mergeCell ref="LAW306:LBD306"/>
    <mergeCell ref="LBE306:LBL306"/>
    <mergeCell ref="LBM306:LBT306"/>
    <mergeCell ref="LBU306:LCB306"/>
    <mergeCell ref="LCC306:LCJ306"/>
    <mergeCell ref="LCK306:LCR306"/>
    <mergeCell ref="LCS306:LCZ306"/>
    <mergeCell ref="LDA306:LDH306"/>
    <mergeCell ref="LDI306:LDP306"/>
    <mergeCell ref="LDQ306:LDX306"/>
    <mergeCell ref="LDY306:LEF306"/>
    <mergeCell ref="LEG306:LEN306"/>
    <mergeCell ref="LEO306:LEV306"/>
    <mergeCell ref="LEW306:LFD306"/>
    <mergeCell ref="LFE306:LFL306"/>
    <mergeCell ref="LFM306:LFT306"/>
    <mergeCell ref="LFU306:LGB306"/>
    <mergeCell ref="LGC306:LGJ306"/>
    <mergeCell ref="LGK306:LGR306"/>
    <mergeCell ref="LGS306:LGZ306"/>
    <mergeCell ref="LHA306:LHH306"/>
    <mergeCell ref="LHI306:LHP306"/>
    <mergeCell ref="LHQ306:LHX306"/>
    <mergeCell ref="LHY306:LIF306"/>
    <mergeCell ref="LIG306:LIN306"/>
    <mergeCell ref="LIO306:LIV306"/>
    <mergeCell ref="LIW306:LJD306"/>
    <mergeCell ref="LJE306:LJL306"/>
    <mergeCell ref="LJM306:LJT306"/>
    <mergeCell ref="LJU306:LKB306"/>
    <mergeCell ref="LKC306:LKJ306"/>
    <mergeCell ref="LKK306:LKR306"/>
    <mergeCell ref="LKS306:LKZ306"/>
    <mergeCell ref="LLA306:LLH306"/>
    <mergeCell ref="LLI306:LLP306"/>
    <mergeCell ref="LLQ306:LLX306"/>
    <mergeCell ref="LLY306:LMF306"/>
    <mergeCell ref="LMG306:LMN306"/>
    <mergeCell ref="LMO306:LMV306"/>
    <mergeCell ref="LMW306:LND306"/>
    <mergeCell ref="LNE306:LNL306"/>
    <mergeCell ref="LNM306:LNT306"/>
    <mergeCell ref="LNU306:LOB306"/>
    <mergeCell ref="LOC306:LOJ306"/>
    <mergeCell ref="LOK306:LOR306"/>
    <mergeCell ref="LOS306:LOZ306"/>
    <mergeCell ref="LPA306:LPH306"/>
    <mergeCell ref="LPI306:LPP306"/>
    <mergeCell ref="LPQ306:LPX306"/>
    <mergeCell ref="LPY306:LQF306"/>
    <mergeCell ref="LQG306:LQN306"/>
    <mergeCell ref="LQO306:LQV306"/>
    <mergeCell ref="LQW306:LRD306"/>
    <mergeCell ref="LRE306:LRL306"/>
    <mergeCell ref="LRM306:LRT306"/>
    <mergeCell ref="LRU306:LSB306"/>
    <mergeCell ref="LSC306:LSJ306"/>
    <mergeCell ref="LSK306:LSR306"/>
    <mergeCell ref="LSS306:LSZ306"/>
    <mergeCell ref="LTA306:LTH306"/>
    <mergeCell ref="LTI306:LTP306"/>
    <mergeCell ref="LTQ306:LTX306"/>
    <mergeCell ref="LTY306:LUF306"/>
    <mergeCell ref="LUG306:LUN306"/>
    <mergeCell ref="LUO306:LUV306"/>
    <mergeCell ref="LUW306:LVD306"/>
    <mergeCell ref="LVE306:LVL306"/>
    <mergeCell ref="LVM306:LVT306"/>
    <mergeCell ref="LVU306:LWB306"/>
    <mergeCell ref="LWC306:LWJ306"/>
    <mergeCell ref="LWK306:LWR306"/>
    <mergeCell ref="LWS306:LWZ306"/>
    <mergeCell ref="LXA306:LXH306"/>
    <mergeCell ref="LXI306:LXP306"/>
    <mergeCell ref="LXQ306:LXX306"/>
    <mergeCell ref="LXY306:LYF306"/>
    <mergeCell ref="LYG306:LYN306"/>
    <mergeCell ref="LYO306:LYV306"/>
    <mergeCell ref="LYW306:LZD306"/>
    <mergeCell ref="LZE306:LZL306"/>
    <mergeCell ref="LZM306:LZT306"/>
    <mergeCell ref="LZU306:MAB306"/>
    <mergeCell ref="MAC306:MAJ306"/>
    <mergeCell ref="MAK306:MAR306"/>
    <mergeCell ref="MAS306:MAZ306"/>
    <mergeCell ref="MBA306:MBH306"/>
    <mergeCell ref="MBI306:MBP306"/>
    <mergeCell ref="MBQ306:MBX306"/>
    <mergeCell ref="MBY306:MCF306"/>
    <mergeCell ref="MCG306:MCN306"/>
    <mergeCell ref="MCO306:MCV306"/>
    <mergeCell ref="MCW306:MDD306"/>
    <mergeCell ref="MDE306:MDL306"/>
    <mergeCell ref="MDM306:MDT306"/>
    <mergeCell ref="MDU306:MEB306"/>
    <mergeCell ref="MEC306:MEJ306"/>
    <mergeCell ref="MEK306:MER306"/>
    <mergeCell ref="MES306:MEZ306"/>
    <mergeCell ref="MFA306:MFH306"/>
    <mergeCell ref="MFI306:MFP306"/>
    <mergeCell ref="MFQ306:MFX306"/>
    <mergeCell ref="MFY306:MGF306"/>
    <mergeCell ref="MGG306:MGN306"/>
    <mergeCell ref="MGO306:MGV306"/>
    <mergeCell ref="MGW306:MHD306"/>
    <mergeCell ref="MHE306:MHL306"/>
    <mergeCell ref="MHM306:MHT306"/>
    <mergeCell ref="MHU306:MIB306"/>
    <mergeCell ref="MIC306:MIJ306"/>
    <mergeCell ref="MIK306:MIR306"/>
    <mergeCell ref="MIS306:MIZ306"/>
    <mergeCell ref="MJA306:MJH306"/>
    <mergeCell ref="MJI306:MJP306"/>
    <mergeCell ref="MJQ306:MJX306"/>
    <mergeCell ref="MJY306:MKF306"/>
    <mergeCell ref="MKG306:MKN306"/>
    <mergeCell ref="MKO306:MKV306"/>
    <mergeCell ref="MKW306:MLD306"/>
    <mergeCell ref="MLE306:MLL306"/>
    <mergeCell ref="MLM306:MLT306"/>
    <mergeCell ref="MLU306:MMB306"/>
    <mergeCell ref="MMC306:MMJ306"/>
    <mergeCell ref="MMK306:MMR306"/>
    <mergeCell ref="MMS306:MMZ306"/>
    <mergeCell ref="MNA306:MNH306"/>
    <mergeCell ref="MNI306:MNP306"/>
    <mergeCell ref="MNQ306:MNX306"/>
    <mergeCell ref="MNY306:MOF306"/>
    <mergeCell ref="MOG306:MON306"/>
    <mergeCell ref="MOO306:MOV306"/>
    <mergeCell ref="MOW306:MPD306"/>
    <mergeCell ref="MPE306:MPL306"/>
    <mergeCell ref="MPM306:MPT306"/>
    <mergeCell ref="MPU306:MQB306"/>
    <mergeCell ref="MQC306:MQJ306"/>
    <mergeCell ref="MQK306:MQR306"/>
    <mergeCell ref="MQS306:MQZ306"/>
    <mergeCell ref="MRA306:MRH306"/>
    <mergeCell ref="MRI306:MRP306"/>
    <mergeCell ref="MRQ306:MRX306"/>
    <mergeCell ref="MRY306:MSF306"/>
    <mergeCell ref="MSG306:MSN306"/>
    <mergeCell ref="MSO306:MSV306"/>
    <mergeCell ref="MSW306:MTD306"/>
    <mergeCell ref="MTE306:MTL306"/>
    <mergeCell ref="MTM306:MTT306"/>
    <mergeCell ref="MTU306:MUB306"/>
    <mergeCell ref="MUC306:MUJ306"/>
    <mergeCell ref="MUK306:MUR306"/>
    <mergeCell ref="MUS306:MUZ306"/>
    <mergeCell ref="MVA306:MVH306"/>
    <mergeCell ref="MVI306:MVP306"/>
    <mergeCell ref="MVQ306:MVX306"/>
    <mergeCell ref="MVY306:MWF306"/>
    <mergeCell ref="MWG306:MWN306"/>
    <mergeCell ref="MWO306:MWV306"/>
    <mergeCell ref="MWW306:MXD306"/>
    <mergeCell ref="MXE306:MXL306"/>
    <mergeCell ref="MXM306:MXT306"/>
    <mergeCell ref="MXU306:MYB306"/>
    <mergeCell ref="MYC306:MYJ306"/>
    <mergeCell ref="MYK306:MYR306"/>
    <mergeCell ref="MYS306:MYZ306"/>
    <mergeCell ref="MZA306:MZH306"/>
    <mergeCell ref="MZI306:MZP306"/>
    <mergeCell ref="MZQ306:MZX306"/>
    <mergeCell ref="MZY306:NAF306"/>
    <mergeCell ref="NAG306:NAN306"/>
    <mergeCell ref="NAO306:NAV306"/>
    <mergeCell ref="NAW306:NBD306"/>
    <mergeCell ref="NBE306:NBL306"/>
    <mergeCell ref="NBM306:NBT306"/>
    <mergeCell ref="NBU306:NCB306"/>
    <mergeCell ref="NCC306:NCJ306"/>
    <mergeCell ref="NCK306:NCR306"/>
    <mergeCell ref="NCS306:NCZ306"/>
    <mergeCell ref="NDA306:NDH306"/>
    <mergeCell ref="NDI306:NDP306"/>
    <mergeCell ref="NDQ306:NDX306"/>
    <mergeCell ref="NDY306:NEF306"/>
    <mergeCell ref="NEG306:NEN306"/>
    <mergeCell ref="NEO306:NEV306"/>
    <mergeCell ref="NEW306:NFD306"/>
    <mergeCell ref="NFE306:NFL306"/>
    <mergeCell ref="NFM306:NFT306"/>
    <mergeCell ref="NFU306:NGB306"/>
    <mergeCell ref="NGC306:NGJ306"/>
    <mergeCell ref="NGK306:NGR306"/>
    <mergeCell ref="NGS306:NGZ306"/>
    <mergeCell ref="NHA306:NHH306"/>
    <mergeCell ref="NHI306:NHP306"/>
    <mergeCell ref="NHQ306:NHX306"/>
    <mergeCell ref="NHY306:NIF306"/>
    <mergeCell ref="NIG306:NIN306"/>
    <mergeCell ref="NIO306:NIV306"/>
    <mergeCell ref="NIW306:NJD306"/>
    <mergeCell ref="NJE306:NJL306"/>
    <mergeCell ref="NJM306:NJT306"/>
    <mergeCell ref="NJU306:NKB306"/>
    <mergeCell ref="NKC306:NKJ306"/>
    <mergeCell ref="NKK306:NKR306"/>
    <mergeCell ref="NKS306:NKZ306"/>
    <mergeCell ref="NLA306:NLH306"/>
    <mergeCell ref="NLI306:NLP306"/>
    <mergeCell ref="NLQ306:NLX306"/>
    <mergeCell ref="NLY306:NMF306"/>
    <mergeCell ref="NMG306:NMN306"/>
    <mergeCell ref="NMO306:NMV306"/>
    <mergeCell ref="NMW306:NND306"/>
    <mergeCell ref="NNE306:NNL306"/>
    <mergeCell ref="NNM306:NNT306"/>
    <mergeCell ref="NNU306:NOB306"/>
    <mergeCell ref="NOC306:NOJ306"/>
    <mergeCell ref="NOK306:NOR306"/>
    <mergeCell ref="NOS306:NOZ306"/>
    <mergeCell ref="NPA306:NPH306"/>
    <mergeCell ref="NPI306:NPP306"/>
    <mergeCell ref="NPQ306:NPX306"/>
    <mergeCell ref="NPY306:NQF306"/>
    <mergeCell ref="NQG306:NQN306"/>
    <mergeCell ref="NQO306:NQV306"/>
    <mergeCell ref="NQW306:NRD306"/>
    <mergeCell ref="NRE306:NRL306"/>
    <mergeCell ref="NRM306:NRT306"/>
    <mergeCell ref="NRU306:NSB306"/>
    <mergeCell ref="NSC306:NSJ306"/>
    <mergeCell ref="NSK306:NSR306"/>
    <mergeCell ref="NSS306:NSZ306"/>
    <mergeCell ref="NTA306:NTH306"/>
    <mergeCell ref="NTI306:NTP306"/>
    <mergeCell ref="NTQ306:NTX306"/>
    <mergeCell ref="NTY306:NUF306"/>
    <mergeCell ref="NUG306:NUN306"/>
    <mergeCell ref="NUO306:NUV306"/>
    <mergeCell ref="NUW306:NVD306"/>
    <mergeCell ref="NVE306:NVL306"/>
    <mergeCell ref="NVM306:NVT306"/>
    <mergeCell ref="NVU306:NWB306"/>
    <mergeCell ref="NWC306:NWJ306"/>
    <mergeCell ref="NWK306:NWR306"/>
    <mergeCell ref="NWS306:NWZ306"/>
    <mergeCell ref="NXA306:NXH306"/>
    <mergeCell ref="NXI306:NXP306"/>
    <mergeCell ref="NXQ306:NXX306"/>
    <mergeCell ref="NXY306:NYF306"/>
    <mergeCell ref="NYG306:NYN306"/>
    <mergeCell ref="NYO306:NYV306"/>
    <mergeCell ref="NYW306:NZD306"/>
    <mergeCell ref="NZE306:NZL306"/>
    <mergeCell ref="NZM306:NZT306"/>
    <mergeCell ref="NZU306:OAB306"/>
    <mergeCell ref="OAC306:OAJ306"/>
    <mergeCell ref="OAK306:OAR306"/>
    <mergeCell ref="OAS306:OAZ306"/>
    <mergeCell ref="OBA306:OBH306"/>
    <mergeCell ref="OBI306:OBP306"/>
    <mergeCell ref="OBQ306:OBX306"/>
    <mergeCell ref="OBY306:OCF306"/>
    <mergeCell ref="OCG306:OCN306"/>
    <mergeCell ref="OCO306:OCV306"/>
    <mergeCell ref="OCW306:ODD306"/>
    <mergeCell ref="ODE306:ODL306"/>
    <mergeCell ref="ODM306:ODT306"/>
    <mergeCell ref="ODU306:OEB306"/>
    <mergeCell ref="OEC306:OEJ306"/>
    <mergeCell ref="OEK306:OER306"/>
    <mergeCell ref="OES306:OEZ306"/>
    <mergeCell ref="OFA306:OFH306"/>
    <mergeCell ref="OFI306:OFP306"/>
    <mergeCell ref="OFQ306:OFX306"/>
    <mergeCell ref="OFY306:OGF306"/>
    <mergeCell ref="OGG306:OGN306"/>
    <mergeCell ref="OGO306:OGV306"/>
    <mergeCell ref="OGW306:OHD306"/>
    <mergeCell ref="OHE306:OHL306"/>
    <mergeCell ref="OHM306:OHT306"/>
    <mergeCell ref="OHU306:OIB306"/>
    <mergeCell ref="OIC306:OIJ306"/>
    <mergeCell ref="OIK306:OIR306"/>
    <mergeCell ref="OIS306:OIZ306"/>
    <mergeCell ref="OJA306:OJH306"/>
    <mergeCell ref="OJI306:OJP306"/>
    <mergeCell ref="OJQ306:OJX306"/>
    <mergeCell ref="OJY306:OKF306"/>
    <mergeCell ref="OKG306:OKN306"/>
    <mergeCell ref="OKO306:OKV306"/>
    <mergeCell ref="OKW306:OLD306"/>
    <mergeCell ref="OLE306:OLL306"/>
    <mergeCell ref="OLM306:OLT306"/>
    <mergeCell ref="OLU306:OMB306"/>
    <mergeCell ref="OMC306:OMJ306"/>
    <mergeCell ref="OMK306:OMR306"/>
    <mergeCell ref="OMS306:OMZ306"/>
    <mergeCell ref="ONA306:ONH306"/>
    <mergeCell ref="ONI306:ONP306"/>
    <mergeCell ref="ONQ306:ONX306"/>
    <mergeCell ref="ONY306:OOF306"/>
    <mergeCell ref="OOG306:OON306"/>
    <mergeCell ref="OOO306:OOV306"/>
    <mergeCell ref="OOW306:OPD306"/>
    <mergeCell ref="OPE306:OPL306"/>
    <mergeCell ref="OPM306:OPT306"/>
    <mergeCell ref="OPU306:OQB306"/>
    <mergeCell ref="OQC306:OQJ306"/>
    <mergeCell ref="OQK306:OQR306"/>
    <mergeCell ref="OQS306:OQZ306"/>
    <mergeCell ref="ORA306:ORH306"/>
    <mergeCell ref="ORI306:ORP306"/>
    <mergeCell ref="ORQ306:ORX306"/>
    <mergeCell ref="ORY306:OSF306"/>
    <mergeCell ref="OSG306:OSN306"/>
    <mergeCell ref="OSO306:OSV306"/>
    <mergeCell ref="OSW306:OTD306"/>
    <mergeCell ref="OTE306:OTL306"/>
    <mergeCell ref="OTM306:OTT306"/>
    <mergeCell ref="OTU306:OUB306"/>
    <mergeCell ref="OUC306:OUJ306"/>
    <mergeCell ref="OUK306:OUR306"/>
    <mergeCell ref="OUS306:OUZ306"/>
    <mergeCell ref="OVA306:OVH306"/>
    <mergeCell ref="OVI306:OVP306"/>
    <mergeCell ref="OVQ306:OVX306"/>
    <mergeCell ref="OVY306:OWF306"/>
    <mergeCell ref="OWG306:OWN306"/>
    <mergeCell ref="OWO306:OWV306"/>
    <mergeCell ref="OWW306:OXD306"/>
    <mergeCell ref="OXE306:OXL306"/>
    <mergeCell ref="OXM306:OXT306"/>
    <mergeCell ref="OXU306:OYB306"/>
    <mergeCell ref="OYC306:OYJ306"/>
    <mergeCell ref="OYK306:OYR306"/>
    <mergeCell ref="OYS306:OYZ306"/>
    <mergeCell ref="OZA306:OZH306"/>
    <mergeCell ref="OZI306:OZP306"/>
    <mergeCell ref="OZQ306:OZX306"/>
    <mergeCell ref="OZY306:PAF306"/>
    <mergeCell ref="PAG306:PAN306"/>
    <mergeCell ref="PAO306:PAV306"/>
    <mergeCell ref="PAW306:PBD306"/>
    <mergeCell ref="PBE306:PBL306"/>
    <mergeCell ref="PBM306:PBT306"/>
    <mergeCell ref="PBU306:PCB306"/>
    <mergeCell ref="PCC306:PCJ306"/>
    <mergeCell ref="PCK306:PCR306"/>
    <mergeCell ref="PCS306:PCZ306"/>
    <mergeCell ref="PDA306:PDH306"/>
    <mergeCell ref="PDI306:PDP306"/>
    <mergeCell ref="PDQ306:PDX306"/>
    <mergeCell ref="PDY306:PEF306"/>
    <mergeCell ref="PEG306:PEN306"/>
    <mergeCell ref="PEO306:PEV306"/>
    <mergeCell ref="PEW306:PFD306"/>
    <mergeCell ref="PFE306:PFL306"/>
    <mergeCell ref="PFM306:PFT306"/>
    <mergeCell ref="PFU306:PGB306"/>
    <mergeCell ref="PGC306:PGJ306"/>
    <mergeCell ref="PGK306:PGR306"/>
    <mergeCell ref="PGS306:PGZ306"/>
    <mergeCell ref="PHA306:PHH306"/>
    <mergeCell ref="PHI306:PHP306"/>
    <mergeCell ref="PHQ306:PHX306"/>
    <mergeCell ref="PHY306:PIF306"/>
    <mergeCell ref="PIG306:PIN306"/>
    <mergeCell ref="PIO306:PIV306"/>
    <mergeCell ref="PIW306:PJD306"/>
    <mergeCell ref="PJE306:PJL306"/>
    <mergeCell ref="PJM306:PJT306"/>
    <mergeCell ref="PJU306:PKB306"/>
    <mergeCell ref="PKC306:PKJ306"/>
    <mergeCell ref="PKK306:PKR306"/>
    <mergeCell ref="PKS306:PKZ306"/>
    <mergeCell ref="PLA306:PLH306"/>
    <mergeCell ref="PLI306:PLP306"/>
    <mergeCell ref="PLQ306:PLX306"/>
    <mergeCell ref="PLY306:PMF306"/>
    <mergeCell ref="PMG306:PMN306"/>
    <mergeCell ref="PMO306:PMV306"/>
    <mergeCell ref="PMW306:PND306"/>
    <mergeCell ref="PNE306:PNL306"/>
    <mergeCell ref="PNM306:PNT306"/>
    <mergeCell ref="PNU306:POB306"/>
    <mergeCell ref="POC306:POJ306"/>
    <mergeCell ref="POK306:POR306"/>
    <mergeCell ref="POS306:POZ306"/>
    <mergeCell ref="PPA306:PPH306"/>
    <mergeCell ref="PPI306:PPP306"/>
    <mergeCell ref="PPQ306:PPX306"/>
    <mergeCell ref="PPY306:PQF306"/>
    <mergeCell ref="PQG306:PQN306"/>
    <mergeCell ref="PQO306:PQV306"/>
    <mergeCell ref="PQW306:PRD306"/>
    <mergeCell ref="PRE306:PRL306"/>
    <mergeCell ref="PRM306:PRT306"/>
    <mergeCell ref="PRU306:PSB306"/>
    <mergeCell ref="PSC306:PSJ306"/>
    <mergeCell ref="PSK306:PSR306"/>
    <mergeCell ref="PSS306:PSZ306"/>
    <mergeCell ref="PTA306:PTH306"/>
    <mergeCell ref="PTI306:PTP306"/>
    <mergeCell ref="PTQ306:PTX306"/>
    <mergeCell ref="PTY306:PUF306"/>
    <mergeCell ref="PUG306:PUN306"/>
    <mergeCell ref="PUO306:PUV306"/>
    <mergeCell ref="PUW306:PVD306"/>
    <mergeCell ref="PVE306:PVL306"/>
    <mergeCell ref="PVM306:PVT306"/>
    <mergeCell ref="PVU306:PWB306"/>
    <mergeCell ref="PWC306:PWJ306"/>
    <mergeCell ref="PWK306:PWR306"/>
    <mergeCell ref="PWS306:PWZ306"/>
    <mergeCell ref="PXA306:PXH306"/>
    <mergeCell ref="PXI306:PXP306"/>
    <mergeCell ref="PXQ306:PXX306"/>
    <mergeCell ref="PXY306:PYF306"/>
    <mergeCell ref="PYG306:PYN306"/>
    <mergeCell ref="PYO306:PYV306"/>
    <mergeCell ref="PYW306:PZD306"/>
    <mergeCell ref="PZE306:PZL306"/>
    <mergeCell ref="PZM306:PZT306"/>
    <mergeCell ref="PZU306:QAB306"/>
    <mergeCell ref="QAC306:QAJ306"/>
    <mergeCell ref="QAK306:QAR306"/>
    <mergeCell ref="QAS306:QAZ306"/>
    <mergeCell ref="QBA306:QBH306"/>
    <mergeCell ref="QBI306:QBP306"/>
    <mergeCell ref="QBQ306:QBX306"/>
    <mergeCell ref="QBY306:QCF306"/>
    <mergeCell ref="QCG306:QCN306"/>
    <mergeCell ref="QCO306:QCV306"/>
    <mergeCell ref="QCW306:QDD306"/>
    <mergeCell ref="QDE306:QDL306"/>
    <mergeCell ref="QDM306:QDT306"/>
    <mergeCell ref="QDU306:QEB306"/>
    <mergeCell ref="QEC306:QEJ306"/>
    <mergeCell ref="QEK306:QER306"/>
    <mergeCell ref="QES306:QEZ306"/>
    <mergeCell ref="QFA306:QFH306"/>
    <mergeCell ref="QFI306:QFP306"/>
    <mergeCell ref="QFQ306:QFX306"/>
    <mergeCell ref="QFY306:QGF306"/>
    <mergeCell ref="QGG306:QGN306"/>
    <mergeCell ref="QGO306:QGV306"/>
    <mergeCell ref="QGW306:QHD306"/>
    <mergeCell ref="QHE306:QHL306"/>
    <mergeCell ref="QHM306:QHT306"/>
    <mergeCell ref="QHU306:QIB306"/>
    <mergeCell ref="QIC306:QIJ306"/>
    <mergeCell ref="QIK306:QIR306"/>
    <mergeCell ref="QIS306:QIZ306"/>
    <mergeCell ref="QJA306:QJH306"/>
    <mergeCell ref="QJI306:QJP306"/>
    <mergeCell ref="QJQ306:QJX306"/>
    <mergeCell ref="QJY306:QKF306"/>
    <mergeCell ref="QKG306:QKN306"/>
    <mergeCell ref="QKO306:QKV306"/>
    <mergeCell ref="QKW306:QLD306"/>
    <mergeCell ref="QLE306:QLL306"/>
    <mergeCell ref="QLM306:QLT306"/>
    <mergeCell ref="QLU306:QMB306"/>
    <mergeCell ref="QMC306:QMJ306"/>
    <mergeCell ref="QMK306:QMR306"/>
    <mergeCell ref="QMS306:QMZ306"/>
    <mergeCell ref="QNA306:QNH306"/>
    <mergeCell ref="QNI306:QNP306"/>
    <mergeCell ref="QNQ306:QNX306"/>
    <mergeCell ref="QNY306:QOF306"/>
    <mergeCell ref="QOG306:QON306"/>
    <mergeCell ref="QOO306:QOV306"/>
    <mergeCell ref="QOW306:QPD306"/>
    <mergeCell ref="QPE306:QPL306"/>
    <mergeCell ref="QPM306:QPT306"/>
    <mergeCell ref="QPU306:QQB306"/>
    <mergeCell ref="QQC306:QQJ306"/>
    <mergeCell ref="QQK306:QQR306"/>
    <mergeCell ref="QQS306:QQZ306"/>
    <mergeCell ref="QRA306:QRH306"/>
    <mergeCell ref="QRI306:QRP306"/>
    <mergeCell ref="QRQ306:QRX306"/>
    <mergeCell ref="QRY306:QSF306"/>
    <mergeCell ref="QSG306:QSN306"/>
    <mergeCell ref="QSO306:QSV306"/>
    <mergeCell ref="QSW306:QTD306"/>
    <mergeCell ref="QTE306:QTL306"/>
    <mergeCell ref="QTM306:QTT306"/>
    <mergeCell ref="QTU306:QUB306"/>
    <mergeCell ref="QUC306:QUJ306"/>
    <mergeCell ref="QUK306:QUR306"/>
    <mergeCell ref="QUS306:QUZ306"/>
    <mergeCell ref="QVA306:QVH306"/>
    <mergeCell ref="QVI306:QVP306"/>
    <mergeCell ref="QVQ306:QVX306"/>
    <mergeCell ref="QVY306:QWF306"/>
    <mergeCell ref="QWG306:QWN306"/>
    <mergeCell ref="QWO306:QWV306"/>
    <mergeCell ref="QWW306:QXD306"/>
    <mergeCell ref="QXE306:QXL306"/>
    <mergeCell ref="QXM306:QXT306"/>
    <mergeCell ref="QXU306:QYB306"/>
    <mergeCell ref="QYC306:QYJ306"/>
    <mergeCell ref="QYK306:QYR306"/>
    <mergeCell ref="QYS306:QYZ306"/>
    <mergeCell ref="QZA306:QZH306"/>
    <mergeCell ref="QZI306:QZP306"/>
    <mergeCell ref="QZQ306:QZX306"/>
    <mergeCell ref="QZY306:RAF306"/>
    <mergeCell ref="RAG306:RAN306"/>
    <mergeCell ref="RAO306:RAV306"/>
    <mergeCell ref="RAW306:RBD306"/>
    <mergeCell ref="RBE306:RBL306"/>
    <mergeCell ref="RBM306:RBT306"/>
    <mergeCell ref="RBU306:RCB306"/>
    <mergeCell ref="RCC306:RCJ306"/>
    <mergeCell ref="RCK306:RCR306"/>
    <mergeCell ref="RCS306:RCZ306"/>
    <mergeCell ref="RDA306:RDH306"/>
    <mergeCell ref="RDI306:RDP306"/>
    <mergeCell ref="RDQ306:RDX306"/>
    <mergeCell ref="RDY306:REF306"/>
    <mergeCell ref="REG306:REN306"/>
    <mergeCell ref="REO306:REV306"/>
    <mergeCell ref="REW306:RFD306"/>
    <mergeCell ref="RFE306:RFL306"/>
    <mergeCell ref="RFM306:RFT306"/>
    <mergeCell ref="RFU306:RGB306"/>
    <mergeCell ref="RGC306:RGJ306"/>
    <mergeCell ref="RGK306:RGR306"/>
    <mergeCell ref="RGS306:RGZ306"/>
    <mergeCell ref="RHA306:RHH306"/>
    <mergeCell ref="RHI306:RHP306"/>
    <mergeCell ref="RHQ306:RHX306"/>
    <mergeCell ref="RHY306:RIF306"/>
    <mergeCell ref="RIG306:RIN306"/>
    <mergeCell ref="RIO306:RIV306"/>
    <mergeCell ref="RIW306:RJD306"/>
    <mergeCell ref="RJE306:RJL306"/>
    <mergeCell ref="RJM306:RJT306"/>
    <mergeCell ref="RJU306:RKB306"/>
    <mergeCell ref="RKC306:RKJ306"/>
    <mergeCell ref="RKK306:RKR306"/>
    <mergeCell ref="RKS306:RKZ306"/>
    <mergeCell ref="RLA306:RLH306"/>
    <mergeCell ref="RLI306:RLP306"/>
    <mergeCell ref="RLQ306:RLX306"/>
    <mergeCell ref="RLY306:RMF306"/>
    <mergeCell ref="RMG306:RMN306"/>
    <mergeCell ref="RMO306:RMV306"/>
    <mergeCell ref="RMW306:RND306"/>
    <mergeCell ref="RNE306:RNL306"/>
    <mergeCell ref="RNM306:RNT306"/>
    <mergeCell ref="RNU306:ROB306"/>
    <mergeCell ref="ROC306:ROJ306"/>
    <mergeCell ref="ROK306:ROR306"/>
    <mergeCell ref="ROS306:ROZ306"/>
    <mergeCell ref="RPA306:RPH306"/>
    <mergeCell ref="RPI306:RPP306"/>
    <mergeCell ref="RPQ306:RPX306"/>
    <mergeCell ref="RPY306:RQF306"/>
    <mergeCell ref="RQG306:RQN306"/>
    <mergeCell ref="RQO306:RQV306"/>
    <mergeCell ref="RQW306:RRD306"/>
    <mergeCell ref="RRE306:RRL306"/>
    <mergeCell ref="RRM306:RRT306"/>
    <mergeCell ref="RRU306:RSB306"/>
    <mergeCell ref="RSC306:RSJ306"/>
    <mergeCell ref="RSK306:RSR306"/>
    <mergeCell ref="RSS306:RSZ306"/>
    <mergeCell ref="RTA306:RTH306"/>
    <mergeCell ref="RTI306:RTP306"/>
    <mergeCell ref="RTQ306:RTX306"/>
    <mergeCell ref="RTY306:RUF306"/>
    <mergeCell ref="RUG306:RUN306"/>
    <mergeCell ref="RUO306:RUV306"/>
    <mergeCell ref="RUW306:RVD306"/>
    <mergeCell ref="RVE306:RVL306"/>
    <mergeCell ref="RVM306:RVT306"/>
    <mergeCell ref="RVU306:RWB306"/>
    <mergeCell ref="RWC306:RWJ306"/>
    <mergeCell ref="RWK306:RWR306"/>
    <mergeCell ref="RWS306:RWZ306"/>
    <mergeCell ref="RXA306:RXH306"/>
    <mergeCell ref="RXI306:RXP306"/>
    <mergeCell ref="RXQ306:RXX306"/>
    <mergeCell ref="RXY306:RYF306"/>
    <mergeCell ref="RYG306:RYN306"/>
    <mergeCell ref="RYO306:RYV306"/>
    <mergeCell ref="RYW306:RZD306"/>
    <mergeCell ref="RZE306:RZL306"/>
    <mergeCell ref="RZM306:RZT306"/>
    <mergeCell ref="RZU306:SAB306"/>
    <mergeCell ref="SAC306:SAJ306"/>
    <mergeCell ref="SAK306:SAR306"/>
    <mergeCell ref="SAS306:SAZ306"/>
    <mergeCell ref="SBA306:SBH306"/>
    <mergeCell ref="SBI306:SBP306"/>
    <mergeCell ref="SBQ306:SBX306"/>
    <mergeCell ref="SBY306:SCF306"/>
    <mergeCell ref="SCG306:SCN306"/>
    <mergeCell ref="SCO306:SCV306"/>
    <mergeCell ref="SCW306:SDD306"/>
    <mergeCell ref="SDE306:SDL306"/>
    <mergeCell ref="SDM306:SDT306"/>
    <mergeCell ref="SDU306:SEB306"/>
    <mergeCell ref="SEC306:SEJ306"/>
    <mergeCell ref="SEK306:SER306"/>
    <mergeCell ref="SES306:SEZ306"/>
    <mergeCell ref="SFA306:SFH306"/>
    <mergeCell ref="SFI306:SFP306"/>
    <mergeCell ref="SFQ306:SFX306"/>
    <mergeCell ref="SFY306:SGF306"/>
    <mergeCell ref="SGG306:SGN306"/>
    <mergeCell ref="SGO306:SGV306"/>
    <mergeCell ref="SGW306:SHD306"/>
    <mergeCell ref="SHE306:SHL306"/>
    <mergeCell ref="SHM306:SHT306"/>
    <mergeCell ref="SHU306:SIB306"/>
    <mergeCell ref="SIC306:SIJ306"/>
    <mergeCell ref="SIK306:SIR306"/>
    <mergeCell ref="SIS306:SIZ306"/>
    <mergeCell ref="SJA306:SJH306"/>
    <mergeCell ref="SJI306:SJP306"/>
    <mergeCell ref="SJQ306:SJX306"/>
    <mergeCell ref="SJY306:SKF306"/>
    <mergeCell ref="SKG306:SKN306"/>
    <mergeCell ref="SKO306:SKV306"/>
    <mergeCell ref="SKW306:SLD306"/>
    <mergeCell ref="SLE306:SLL306"/>
    <mergeCell ref="SLM306:SLT306"/>
    <mergeCell ref="SLU306:SMB306"/>
    <mergeCell ref="SMC306:SMJ306"/>
    <mergeCell ref="SMK306:SMR306"/>
    <mergeCell ref="SMS306:SMZ306"/>
    <mergeCell ref="SNA306:SNH306"/>
    <mergeCell ref="SNI306:SNP306"/>
    <mergeCell ref="SNQ306:SNX306"/>
    <mergeCell ref="SNY306:SOF306"/>
    <mergeCell ref="SOG306:SON306"/>
    <mergeCell ref="SOO306:SOV306"/>
    <mergeCell ref="SOW306:SPD306"/>
    <mergeCell ref="SPE306:SPL306"/>
    <mergeCell ref="SPM306:SPT306"/>
    <mergeCell ref="SPU306:SQB306"/>
    <mergeCell ref="SQC306:SQJ306"/>
    <mergeCell ref="SQK306:SQR306"/>
    <mergeCell ref="SQS306:SQZ306"/>
    <mergeCell ref="SRA306:SRH306"/>
    <mergeCell ref="SRI306:SRP306"/>
    <mergeCell ref="SRQ306:SRX306"/>
    <mergeCell ref="SRY306:SSF306"/>
    <mergeCell ref="SSG306:SSN306"/>
    <mergeCell ref="SSO306:SSV306"/>
    <mergeCell ref="SSW306:STD306"/>
    <mergeCell ref="STE306:STL306"/>
    <mergeCell ref="STM306:STT306"/>
    <mergeCell ref="STU306:SUB306"/>
    <mergeCell ref="SUC306:SUJ306"/>
    <mergeCell ref="SUK306:SUR306"/>
    <mergeCell ref="SUS306:SUZ306"/>
    <mergeCell ref="SVA306:SVH306"/>
    <mergeCell ref="SVI306:SVP306"/>
    <mergeCell ref="SVQ306:SVX306"/>
    <mergeCell ref="SVY306:SWF306"/>
    <mergeCell ref="SWG306:SWN306"/>
    <mergeCell ref="SWO306:SWV306"/>
    <mergeCell ref="SWW306:SXD306"/>
    <mergeCell ref="SXE306:SXL306"/>
    <mergeCell ref="SXM306:SXT306"/>
    <mergeCell ref="SXU306:SYB306"/>
    <mergeCell ref="SYC306:SYJ306"/>
    <mergeCell ref="SYK306:SYR306"/>
    <mergeCell ref="SYS306:SYZ306"/>
    <mergeCell ref="SZA306:SZH306"/>
    <mergeCell ref="SZI306:SZP306"/>
    <mergeCell ref="SZQ306:SZX306"/>
    <mergeCell ref="SZY306:TAF306"/>
    <mergeCell ref="TAG306:TAN306"/>
    <mergeCell ref="TAO306:TAV306"/>
    <mergeCell ref="TAW306:TBD306"/>
    <mergeCell ref="TBE306:TBL306"/>
    <mergeCell ref="TBM306:TBT306"/>
    <mergeCell ref="TBU306:TCB306"/>
    <mergeCell ref="TCC306:TCJ306"/>
    <mergeCell ref="TCK306:TCR306"/>
    <mergeCell ref="TCS306:TCZ306"/>
    <mergeCell ref="TDA306:TDH306"/>
    <mergeCell ref="TDI306:TDP306"/>
    <mergeCell ref="TDQ306:TDX306"/>
    <mergeCell ref="TDY306:TEF306"/>
    <mergeCell ref="TEG306:TEN306"/>
    <mergeCell ref="TEO306:TEV306"/>
    <mergeCell ref="TEW306:TFD306"/>
    <mergeCell ref="TFE306:TFL306"/>
    <mergeCell ref="TFM306:TFT306"/>
    <mergeCell ref="TFU306:TGB306"/>
    <mergeCell ref="TGC306:TGJ306"/>
    <mergeCell ref="TGK306:TGR306"/>
    <mergeCell ref="TGS306:TGZ306"/>
    <mergeCell ref="THA306:THH306"/>
    <mergeCell ref="THI306:THP306"/>
    <mergeCell ref="THQ306:THX306"/>
    <mergeCell ref="THY306:TIF306"/>
    <mergeCell ref="TIG306:TIN306"/>
    <mergeCell ref="TIO306:TIV306"/>
    <mergeCell ref="TIW306:TJD306"/>
    <mergeCell ref="TJE306:TJL306"/>
    <mergeCell ref="TJM306:TJT306"/>
    <mergeCell ref="TJU306:TKB306"/>
    <mergeCell ref="TKC306:TKJ306"/>
    <mergeCell ref="TKK306:TKR306"/>
    <mergeCell ref="TKS306:TKZ306"/>
    <mergeCell ref="TLA306:TLH306"/>
    <mergeCell ref="TLI306:TLP306"/>
    <mergeCell ref="TLQ306:TLX306"/>
    <mergeCell ref="TLY306:TMF306"/>
    <mergeCell ref="TMG306:TMN306"/>
    <mergeCell ref="TMO306:TMV306"/>
    <mergeCell ref="TMW306:TND306"/>
    <mergeCell ref="TNE306:TNL306"/>
    <mergeCell ref="TNM306:TNT306"/>
    <mergeCell ref="TNU306:TOB306"/>
    <mergeCell ref="TOC306:TOJ306"/>
    <mergeCell ref="TOK306:TOR306"/>
    <mergeCell ref="TOS306:TOZ306"/>
    <mergeCell ref="TPA306:TPH306"/>
    <mergeCell ref="TPI306:TPP306"/>
    <mergeCell ref="TPQ306:TPX306"/>
    <mergeCell ref="TPY306:TQF306"/>
    <mergeCell ref="TQG306:TQN306"/>
    <mergeCell ref="TQO306:TQV306"/>
    <mergeCell ref="TQW306:TRD306"/>
    <mergeCell ref="TRE306:TRL306"/>
    <mergeCell ref="TRM306:TRT306"/>
    <mergeCell ref="TRU306:TSB306"/>
    <mergeCell ref="TSC306:TSJ306"/>
    <mergeCell ref="TSK306:TSR306"/>
    <mergeCell ref="TSS306:TSZ306"/>
    <mergeCell ref="TTA306:TTH306"/>
    <mergeCell ref="TTI306:TTP306"/>
    <mergeCell ref="TTQ306:TTX306"/>
    <mergeCell ref="TTY306:TUF306"/>
    <mergeCell ref="TUG306:TUN306"/>
    <mergeCell ref="TUO306:TUV306"/>
    <mergeCell ref="TUW306:TVD306"/>
    <mergeCell ref="TVE306:TVL306"/>
    <mergeCell ref="TVM306:TVT306"/>
    <mergeCell ref="TVU306:TWB306"/>
    <mergeCell ref="TWC306:TWJ306"/>
    <mergeCell ref="TWK306:TWR306"/>
    <mergeCell ref="TWS306:TWZ306"/>
    <mergeCell ref="TXA306:TXH306"/>
    <mergeCell ref="TXI306:TXP306"/>
    <mergeCell ref="TXQ306:TXX306"/>
    <mergeCell ref="TXY306:TYF306"/>
    <mergeCell ref="TYG306:TYN306"/>
    <mergeCell ref="TYO306:TYV306"/>
    <mergeCell ref="TYW306:TZD306"/>
    <mergeCell ref="TZE306:TZL306"/>
    <mergeCell ref="TZM306:TZT306"/>
    <mergeCell ref="TZU306:UAB306"/>
    <mergeCell ref="UAC306:UAJ306"/>
    <mergeCell ref="UAK306:UAR306"/>
    <mergeCell ref="UAS306:UAZ306"/>
    <mergeCell ref="UBA306:UBH306"/>
    <mergeCell ref="UBI306:UBP306"/>
    <mergeCell ref="UBQ306:UBX306"/>
    <mergeCell ref="UBY306:UCF306"/>
    <mergeCell ref="UCG306:UCN306"/>
    <mergeCell ref="UCO306:UCV306"/>
    <mergeCell ref="UCW306:UDD306"/>
    <mergeCell ref="UDE306:UDL306"/>
    <mergeCell ref="UDM306:UDT306"/>
    <mergeCell ref="UDU306:UEB306"/>
    <mergeCell ref="UEC306:UEJ306"/>
    <mergeCell ref="UEK306:UER306"/>
    <mergeCell ref="UES306:UEZ306"/>
    <mergeCell ref="UFA306:UFH306"/>
    <mergeCell ref="UFI306:UFP306"/>
    <mergeCell ref="UFQ306:UFX306"/>
    <mergeCell ref="UFY306:UGF306"/>
    <mergeCell ref="UGG306:UGN306"/>
    <mergeCell ref="UGO306:UGV306"/>
    <mergeCell ref="UGW306:UHD306"/>
    <mergeCell ref="UHE306:UHL306"/>
    <mergeCell ref="UHM306:UHT306"/>
    <mergeCell ref="UHU306:UIB306"/>
    <mergeCell ref="UIC306:UIJ306"/>
    <mergeCell ref="UIK306:UIR306"/>
    <mergeCell ref="UIS306:UIZ306"/>
    <mergeCell ref="UJA306:UJH306"/>
    <mergeCell ref="UJI306:UJP306"/>
    <mergeCell ref="UJQ306:UJX306"/>
    <mergeCell ref="UJY306:UKF306"/>
    <mergeCell ref="UKG306:UKN306"/>
    <mergeCell ref="UKO306:UKV306"/>
    <mergeCell ref="UKW306:ULD306"/>
    <mergeCell ref="ULE306:ULL306"/>
    <mergeCell ref="ULM306:ULT306"/>
    <mergeCell ref="ULU306:UMB306"/>
    <mergeCell ref="UMC306:UMJ306"/>
    <mergeCell ref="UMK306:UMR306"/>
    <mergeCell ref="UMS306:UMZ306"/>
    <mergeCell ref="UNA306:UNH306"/>
    <mergeCell ref="UNI306:UNP306"/>
    <mergeCell ref="UNQ306:UNX306"/>
    <mergeCell ref="UNY306:UOF306"/>
    <mergeCell ref="UOG306:UON306"/>
    <mergeCell ref="UOO306:UOV306"/>
    <mergeCell ref="UOW306:UPD306"/>
    <mergeCell ref="UPE306:UPL306"/>
    <mergeCell ref="UPM306:UPT306"/>
    <mergeCell ref="UPU306:UQB306"/>
    <mergeCell ref="UQC306:UQJ306"/>
    <mergeCell ref="UQK306:UQR306"/>
    <mergeCell ref="UQS306:UQZ306"/>
    <mergeCell ref="URA306:URH306"/>
    <mergeCell ref="URI306:URP306"/>
    <mergeCell ref="URQ306:URX306"/>
    <mergeCell ref="URY306:USF306"/>
    <mergeCell ref="USG306:USN306"/>
    <mergeCell ref="USO306:USV306"/>
    <mergeCell ref="USW306:UTD306"/>
    <mergeCell ref="UTE306:UTL306"/>
    <mergeCell ref="UTM306:UTT306"/>
    <mergeCell ref="UTU306:UUB306"/>
    <mergeCell ref="UUC306:UUJ306"/>
    <mergeCell ref="UUK306:UUR306"/>
    <mergeCell ref="UUS306:UUZ306"/>
    <mergeCell ref="UVA306:UVH306"/>
    <mergeCell ref="UVI306:UVP306"/>
    <mergeCell ref="UVQ306:UVX306"/>
    <mergeCell ref="UVY306:UWF306"/>
    <mergeCell ref="UWG306:UWN306"/>
    <mergeCell ref="UWO306:UWV306"/>
    <mergeCell ref="UWW306:UXD306"/>
    <mergeCell ref="UXE306:UXL306"/>
    <mergeCell ref="UXM306:UXT306"/>
    <mergeCell ref="UXU306:UYB306"/>
    <mergeCell ref="UYC306:UYJ306"/>
    <mergeCell ref="UYK306:UYR306"/>
    <mergeCell ref="UYS306:UYZ306"/>
    <mergeCell ref="UZA306:UZH306"/>
    <mergeCell ref="UZI306:UZP306"/>
    <mergeCell ref="UZQ306:UZX306"/>
    <mergeCell ref="UZY306:VAF306"/>
    <mergeCell ref="VAG306:VAN306"/>
    <mergeCell ref="VAO306:VAV306"/>
    <mergeCell ref="VAW306:VBD306"/>
    <mergeCell ref="VBE306:VBL306"/>
    <mergeCell ref="VBM306:VBT306"/>
    <mergeCell ref="VBU306:VCB306"/>
    <mergeCell ref="VCC306:VCJ306"/>
    <mergeCell ref="VCK306:VCR306"/>
    <mergeCell ref="VCS306:VCZ306"/>
    <mergeCell ref="VDA306:VDH306"/>
    <mergeCell ref="VDI306:VDP306"/>
    <mergeCell ref="VDQ306:VDX306"/>
    <mergeCell ref="VDY306:VEF306"/>
    <mergeCell ref="VEG306:VEN306"/>
    <mergeCell ref="VEO306:VEV306"/>
    <mergeCell ref="VEW306:VFD306"/>
    <mergeCell ref="VFE306:VFL306"/>
    <mergeCell ref="VFM306:VFT306"/>
    <mergeCell ref="VFU306:VGB306"/>
    <mergeCell ref="VGC306:VGJ306"/>
    <mergeCell ref="VGK306:VGR306"/>
    <mergeCell ref="VGS306:VGZ306"/>
    <mergeCell ref="VHA306:VHH306"/>
    <mergeCell ref="VHI306:VHP306"/>
    <mergeCell ref="VHQ306:VHX306"/>
    <mergeCell ref="VHY306:VIF306"/>
    <mergeCell ref="VIG306:VIN306"/>
    <mergeCell ref="VIO306:VIV306"/>
    <mergeCell ref="VIW306:VJD306"/>
    <mergeCell ref="VJE306:VJL306"/>
    <mergeCell ref="VJM306:VJT306"/>
    <mergeCell ref="VJU306:VKB306"/>
    <mergeCell ref="VKC306:VKJ306"/>
    <mergeCell ref="VKK306:VKR306"/>
    <mergeCell ref="VKS306:VKZ306"/>
    <mergeCell ref="VLA306:VLH306"/>
    <mergeCell ref="VLI306:VLP306"/>
    <mergeCell ref="VLQ306:VLX306"/>
    <mergeCell ref="VLY306:VMF306"/>
    <mergeCell ref="VMG306:VMN306"/>
    <mergeCell ref="VMO306:VMV306"/>
    <mergeCell ref="VMW306:VND306"/>
    <mergeCell ref="VNE306:VNL306"/>
    <mergeCell ref="VNM306:VNT306"/>
    <mergeCell ref="VNU306:VOB306"/>
    <mergeCell ref="VOC306:VOJ306"/>
    <mergeCell ref="VOK306:VOR306"/>
    <mergeCell ref="VOS306:VOZ306"/>
    <mergeCell ref="VPA306:VPH306"/>
    <mergeCell ref="VPI306:VPP306"/>
    <mergeCell ref="VPQ306:VPX306"/>
    <mergeCell ref="VPY306:VQF306"/>
    <mergeCell ref="VQG306:VQN306"/>
    <mergeCell ref="VQO306:VQV306"/>
    <mergeCell ref="VQW306:VRD306"/>
    <mergeCell ref="VRE306:VRL306"/>
    <mergeCell ref="VRM306:VRT306"/>
    <mergeCell ref="VRU306:VSB306"/>
    <mergeCell ref="VSC306:VSJ306"/>
    <mergeCell ref="VSK306:VSR306"/>
    <mergeCell ref="VSS306:VSZ306"/>
    <mergeCell ref="VTA306:VTH306"/>
    <mergeCell ref="VTI306:VTP306"/>
    <mergeCell ref="VTQ306:VTX306"/>
    <mergeCell ref="VTY306:VUF306"/>
    <mergeCell ref="VUG306:VUN306"/>
    <mergeCell ref="VUO306:VUV306"/>
    <mergeCell ref="VUW306:VVD306"/>
    <mergeCell ref="VVE306:VVL306"/>
    <mergeCell ref="VVM306:VVT306"/>
    <mergeCell ref="VVU306:VWB306"/>
    <mergeCell ref="VWC306:VWJ306"/>
    <mergeCell ref="VWK306:VWR306"/>
    <mergeCell ref="VWS306:VWZ306"/>
    <mergeCell ref="VXA306:VXH306"/>
    <mergeCell ref="VXI306:VXP306"/>
    <mergeCell ref="VXQ306:VXX306"/>
    <mergeCell ref="VXY306:VYF306"/>
    <mergeCell ref="VYG306:VYN306"/>
    <mergeCell ref="VYO306:VYV306"/>
    <mergeCell ref="VYW306:VZD306"/>
    <mergeCell ref="VZE306:VZL306"/>
    <mergeCell ref="VZM306:VZT306"/>
    <mergeCell ref="VZU306:WAB306"/>
    <mergeCell ref="WAC306:WAJ306"/>
    <mergeCell ref="WAK306:WAR306"/>
    <mergeCell ref="WAS306:WAZ306"/>
    <mergeCell ref="WBA306:WBH306"/>
    <mergeCell ref="WBI306:WBP306"/>
    <mergeCell ref="WBQ306:WBX306"/>
    <mergeCell ref="WBY306:WCF306"/>
    <mergeCell ref="WCG306:WCN306"/>
    <mergeCell ref="WCO306:WCV306"/>
    <mergeCell ref="WCW306:WDD306"/>
    <mergeCell ref="WDE306:WDL306"/>
    <mergeCell ref="WDM306:WDT306"/>
    <mergeCell ref="WDU306:WEB306"/>
    <mergeCell ref="WEC306:WEJ306"/>
    <mergeCell ref="WEK306:WER306"/>
    <mergeCell ref="WES306:WEZ306"/>
    <mergeCell ref="WFA306:WFH306"/>
    <mergeCell ref="WFI306:WFP306"/>
    <mergeCell ref="WFQ306:WFX306"/>
    <mergeCell ref="WFY306:WGF306"/>
    <mergeCell ref="WGG306:WGN306"/>
    <mergeCell ref="WGO306:WGV306"/>
    <mergeCell ref="WGW306:WHD306"/>
    <mergeCell ref="WHE306:WHL306"/>
    <mergeCell ref="WHM306:WHT306"/>
    <mergeCell ref="WHU306:WIB306"/>
    <mergeCell ref="WIC306:WIJ306"/>
    <mergeCell ref="WIK306:WIR306"/>
    <mergeCell ref="WIS306:WIZ306"/>
    <mergeCell ref="WJA306:WJH306"/>
    <mergeCell ref="WJI306:WJP306"/>
    <mergeCell ref="WJQ306:WJX306"/>
    <mergeCell ref="WJY306:WKF306"/>
    <mergeCell ref="WKG306:WKN306"/>
    <mergeCell ref="WKO306:WKV306"/>
    <mergeCell ref="WKW306:WLD306"/>
    <mergeCell ref="WLE306:WLL306"/>
    <mergeCell ref="WLM306:WLT306"/>
    <mergeCell ref="WLU306:WMB306"/>
    <mergeCell ref="WMC306:WMJ306"/>
    <mergeCell ref="WMK306:WMR306"/>
    <mergeCell ref="WMS306:WMZ306"/>
    <mergeCell ref="WNA306:WNH306"/>
    <mergeCell ref="WNI306:WNP306"/>
    <mergeCell ref="WNQ306:WNX306"/>
    <mergeCell ref="WNY306:WOF306"/>
    <mergeCell ref="WOG306:WON306"/>
    <mergeCell ref="WOO306:WOV306"/>
    <mergeCell ref="WOW306:WPD306"/>
    <mergeCell ref="WPE306:WPL306"/>
    <mergeCell ref="WPM306:WPT306"/>
    <mergeCell ref="WPU306:WQB306"/>
    <mergeCell ref="WQC306:WQJ306"/>
    <mergeCell ref="WQK306:WQR306"/>
    <mergeCell ref="WQS306:WQZ306"/>
    <mergeCell ref="WRA306:WRH306"/>
    <mergeCell ref="WRI306:WRP306"/>
    <mergeCell ref="WRQ306:WRX306"/>
    <mergeCell ref="WRY306:WSF306"/>
    <mergeCell ref="WSG306:WSN306"/>
    <mergeCell ref="WSO306:WSV306"/>
    <mergeCell ref="WSW306:WTD306"/>
    <mergeCell ref="WTE306:WTL306"/>
    <mergeCell ref="WTM306:WTT306"/>
    <mergeCell ref="WTU306:WUB306"/>
    <mergeCell ref="WUC306:WUJ306"/>
    <mergeCell ref="WUK306:WUR306"/>
    <mergeCell ref="WUS306:WUZ306"/>
    <mergeCell ref="WVA306:WVH306"/>
    <mergeCell ref="WVI306:WVP306"/>
    <mergeCell ref="WVQ306:WVX306"/>
    <mergeCell ref="WVY306:WWF306"/>
    <mergeCell ref="WWG306:WWN306"/>
    <mergeCell ref="WWO306:WWV306"/>
    <mergeCell ref="WWW306:WXD306"/>
    <mergeCell ref="WXE306:WXL306"/>
    <mergeCell ref="WXM306:WXT306"/>
    <mergeCell ref="WXU306:WYB306"/>
    <mergeCell ref="WYC306:WYJ306"/>
    <mergeCell ref="WYK306:WYR306"/>
    <mergeCell ref="WYS306:WYZ306"/>
    <mergeCell ref="WZA306:WZH306"/>
    <mergeCell ref="WZI306:WZP306"/>
    <mergeCell ref="A308:H308"/>
    <mergeCell ref="I308:P308"/>
    <mergeCell ref="Q308:X308"/>
    <mergeCell ref="Y308:AF308"/>
    <mergeCell ref="AG308:AN308"/>
    <mergeCell ref="AO308:AV308"/>
    <mergeCell ref="AW308:BD308"/>
    <mergeCell ref="BE308:BL308"/>
    <mergeCell ref="BM308:BT308"/>
    <mergeCell ref="BU308:CB308"/>
    <mergeCell ref="CC308:CJ308"/>
    <mergeCell ref="CK308:CR308"/>
    <mergeCell ref="CS308:CZ308"/>
    <mergeCell ref="DA308:DH308"/>
    <mergeCell ref="DI308:DP308"/>
    <mergeCell ref="DQ308:DX308"/>
    <mergeCell ref="DY308:EF308"/>
    <mergeCell ref="EG308:EN308"/>
    <mergeCell ref="EO308:EV308"/>
    <mergeCell ref="EW308:FD308"/>
    <mergeCell ref="FE308:FL308"/>
    <mergeCell ref="FM308:FT308"/>
    <mergeCell ref="FU308:GB308"/>
    <mergeCell ref="GC308:GJ308"/>
    <mergeCell ref="GK308:GR308"/>
    <mergeCell ref="GS308:GZ308"/>
    <mergeCell ref="HA308:HH308"/>
    <mergeCell ref="HI308:HP308"/>
    <mergeCell ref="HQ308:HX308"/>
    <mergeCell ref="HY308:IF308"/>
    <mergeCell ref="IG308:IN308"/>
    <mergeCell ref="IO308:IV308"/>
    <mergeCell ref="IW308:JD308"/>
    <mergeCell ref="JE308:JL308"/>
    <mergeCell ref="JM308:JT308"/>
    <mergeCell ref="JU308:KB308"/>
    <mergeCell ref="KC308:KJ308"/>
    <mergeCell ref="KK308:KR308"/>
    <mergeCell ref="KS308:KZ308"/>
    <mergeCell ref="LA308:LH308"/>
    <mergeCell ref="LI308:LP308"/>
    <mergeCell ref="LQ308:LX308"/>
    <mergeCell ref="LY308:MF308"/>
    <mergeCell ref="MG308:MN308"/>
    <mergeCell ref="MO308:MV308"/>
    <mergeCell ref="MW308:ND308"/>
    <mergeCell ref="NE308:NL308"/>
    <mergeCell ref="NM308:NT308"/>
    <mergeCell ref="NU308:OB308"/>
    <mergeCell ref="OC308:OJ308"/>
    <mergeCell ref="OK308:OR308"/>
    <mergeCell ref="OS308:OZ308"/>
    <mergeCell ref="PA308:PH308"/>
    <mergeCell ref="PI308:PP308"/>
    <mergeCell ref="PQ308:PX308"/>
    <mergeCell ref="PY308:QF308"/>
    <mergeCell ref="QG308:QN308"/>
    <mergeCell ref="QO308:QV308"/>
    <mergeCell ref="QW308:RD308"/>
    <mergeCell ref="RE308:RL308"/>
    <mergeCell ref="RM308:RT308"/>
    <mergeCell ref="RU308:SB308"/>
    <mergeCell ref="SC308:SJ308"/>
    <mergeCell ref="SK308:SR308"/>
    <mergeCell ref="SS308:SZ308"/>
    <mergeCell ref="TA308:TH308"/>
    <mergeCell ref="TI308:TP308"/>
    <mergeCell ref="TQ308:TX308"/>
    <mergeCell ref="TY308:UF308"/>
    <mergeCell ref="UG308:UN308"/>
    <mergeCell ref="UO308:UV308"/>
    <mergeCell ref="UW308:VD308"/>
    <mergeCell ref="VE308:VL308"/>
    <mergeCell ref="VM308:VT308"/>
    <mergeCell ref="VU308:WB308"/>
    <mergeCell ref="WC308:WJ308"/>
    <mergeCell ref="WK308:WR308"/>
    <mergeCell ref="WS308:WZ308"/>
    <mergeCell ref="XA308:XH308"/>
    <mergeCell ref="XI308:XP308"/>
    <mergeCell ref="XQ308:XX308"/>
    <mergeCell ref="XY308:YF308"/>
    <mergeCell ref="YG308:YN308"/>
    <mergeCell ref="YO308:YV308"/>
    <mergeCell ref="YW308:ZD308"/>
    <mergeCell ref="ZE308:ZL308"/>
    <mergeCell ref="ZM308:ZT308"/>
    <mergeCell ref="ZU308:AAB308"/>
    <mergeCell ref="AAC308:AAJ308"/>
    <mergeCell ref="AAK308:AAR308"/>
    <mergeCell ref="AAS308:AAZ308"/>
    <mergeCell ref="ABA308:ABH308"/>
    <mergeCell ref="ABI308:ABP308"/>
    <mergeCell ref="ABQ308:ABX308"/>
    <mergeCell ref="ABY308:ACF308"/>
    <mergeCell ref="ACG308:ACN308"/>
    <mergeCell ref="ACO308:ACV308"/>
    <mergeCell ref="ACW308:ADD308"/>
    <mergeCell ref="ADE308:ADL308"/>
    <mergeCell ref="ADM308:ADT308"/>
    <mergeCell ref="ADU308:AEB308"/>
    <mergeCell ref="AEC308:AEJ308"/>
    <mergeCell ref="AEK308:AER308"/>
    <mergeCell ref="AES308:AEZ308"/>
    <mergeCell ref="AFA308:AFH308"/>
    <mergeCell ref="AFI308:AFP308"/>
    <mergeCell ref="AFQ308:AFX308"/>
    <mergeCell ref="AFY308:AGF308"/>
    <mergeCell ref="AGG308:AGN308"/>
    <mergeCell ref="AGO308:AGV308"/>
    <mergeCell ref="AGW308:AHD308"/>
    <mergeCell ref="AHE308:AHL308"/>
    <mergeCell ref="AHM308:AHT308"/>
    <mergeCell ref="AHU308:AIB308"/>
    <mergeCell ref="AIC308:AIJ308"/>
    <mergeCell ref="AIK308:AIR308"/>
    <mergeCell ref="AIS308:AIZ308"/>
    <mergeCell ref="AJA308:AJH308"/>
    <mergeCell ref="AJI308:AJP308"/>
    <mergeCell ref="AJQ308:AJX308"/>
    <mergeCell ref="AJY308:AKF308"/>
    <mergeCell ref="AKG308:AKN308"/>
    <mergeCell ref="AKO308:AKV308"/>
    <mergeCell ref="AKW308:ALD308"/>
    <mergeCell ref="ALE308:ALL308"/>
    <mergeCell ref="ALM308:ALT308"/>
    <mergeCell ref="ALU308:AMB308"/>
    <mergeCell ref="AMC308:AMJ308"/>
    <mergeCell ref="AMK308:AMR308"/>
    <mergeCell ref="AMS308:AMZ308"/>
    <mergeCell ref="ANA308:ANH308"/>
    <mergeCell ref="ANI308:ANP308"/>
    <mergeCell ref="ANQ308:ANX308"/>
    <mergeCell ref="ANY308:AOF308"/>
    <mergeCell ref="AOG308:AON308"/>
    <mergeCell ref="AOO308:AOV308"/>
    <mergeCell ref="AOW308:APD308"/>
    <mergeCell ref="APE308:APL308"/>
    <mergeCell ref="APM308:APT308"/>
    <mergeCell ref="APU308:AQB308"/>
    <mergeCell ref="AQC308:AQJ308"/>
    <mergeCell ref="AQK308:AQR308"/>
    <mergeCell ref="AQS308:AQZ308"/>
    <mergeCell ref="ARA308:ARH308"/>
    <mergeCell ref="ARI308:ARP308"/>
    <mergeCell ref="ARQ308:ARX308"/>
    <mergeCell ref="ARY308:ASF308"/>
    <mergeCell ref="ASG308:ASN308"/>
    <mergeCell ref="ASO308:ASV308"/>
    <mergeCell ref="ASW308:ATD308"/>
    <mergeCell ref="ATE308:ATL308"/>
    <mergeCell ref="ATM308:ATT308"/>
    <mergeCell ref="ATU308:AUB308"/>
    <mergeCell ref="AUC308:AUJ308"/>
    <mergeCell ref="AUK308:AUR308"/>
    <mergeCell ref="AUS308:AUZ308"/>
    <mergeCell ref="AVA308:AVH308"/>
    <mergeCell ref="AVI308:AVP308"/>
    <mergeCell ref="AVQ308:AVX308"/>
    <mergeCell ref="AVY308:AWF308"/>
    <mergeCell ref="AWG308:AWN308"/>
    <mergeCell ref="AWO308:AWV308"/>
    <mergeCell ref="AWW308:AXD308"/>
    <mergeCell ref="AXE308:AXL308"/>
    <mergeCell ref="AXM308:AXT308"/>
    <mergeCell ref="AXU308:AYB308"/>
    <mergeCell ref="AYC308:AYJ308"/>
    <mergeCell ref="AYK308:AYR308"/>
    <mergeCell ref="AYS308:AYZ308"/>
    <mergeCell ref="AZA308:AZH308"/>
    <mergeCell ref="AZI308:AZP308"/>
    <mergeCell ref="AZQ308:AZX308"/>
    <mergeCell ref="AZY308:BAF308"/>
    <mergeCell ref="BAG308:BAN308"/>
    <mergeCell ref="BAO308:BAV308"/>
    <mergeCell ref="BAW308:BBD308"/>
    <mergeCell ref="BBE308:BBL308"/>
    <mergeCell ref="BBM308:BBT308"/>
    <mergeCell ref="BBU308:BCB308"/>
    <mergeCell ref="BCC308:BCJ308"/>
    <mergeCell ref="BCK308:BCR308"/>
    <mergeCell ref="BCS308:BCZ308"/>
    <mergeCell ref="BDA308:BDH308"/>
    <mergeCell ref="BDI308:BDP308"/>
    <mergeCell ref="BDQ308:BDX308"/>
    <mergeCell ref="BDY308:BEF308"/>
    <mergeCell ref="BEG308:BEN308"/>
    <mergeCell ref="BEO308:BEV308"/>
    <mergeCell ref="BEW308:BFD308"/>
    <mergeCell ref="BFE308:BFL308"/>
    <mergeCell ref="BFM308:BFT308"/>
    <mergeCell ref="BFU308:BGB308"/>
    <mergeCell ref="BGC308:BGJ308"/>
    <mergeCell ref="BGK308:BGR308"/>
    <mergeCell ref="BGS308:BGZ308"/>
    <mergeCell ref="BHA308:BHH308"/>
    <mergeCell ref="BHI308:BHP308"/>
    <mergeCell ref="BHQ308:BHX308"/>
    <mergeCell ref="BHY308:BIF308"/>
    <mergeCell ref="BIG308:BIN308"/>
    <mergeCell ref="BIO308:BIV308"/>
    <mergeCell ref="BIW308:BJD308"/>
    <mergeCell ref="BJE308:BJL308"/>
    <mergeCell ref="BJM308:BJT308"/>
    <mergeCell ref="BJU308:BKB308"/>
    <mergeCell ref="BKC308:BKJ308"/>
    <mergeCell ref="BKK308:BKR308"/>
    <mergeCell ref="BKS308:BKZ308"/>
    <mergeCell ref="BLA308:BLH308"/>
    <mergeCell ref="BLI308:BLP308"/>
    <mergeCell ref="BLQ308:BLX308"/>
    <mergeCell ref="BLY308:BMF308"/>
    <mergeCell ref="BMG308:BMN308"/>
    <mergeCell ref="BMO308:BMV308"/>
    <mergeCell ref="BMW308:BND308"/>
    <mergeCell ref="BNE308:BNL308"/>
    <mergeCell ref="BNM308:BNT308"/>
    <mergeCell ref="BNU308:BOB308"/>
    <mergeCell ref="BOC308:BOJ308"/>
    <mergeCell ref="BOK308:BOR308"/>
    <mergeCell ref="BOS308:BOZ308"/>
    <mergeCell ref="BPA308:BPH308"/>
    <mergeCell ref="BPI308:BPP308"/>
    <mergeCell ref="BPQ308:BPX308"/>
    <mergeCell ref="BPY308:BQF308"/>
    <mergeCell ref="BQG308:BQN308"/>
    <mergeCell ref="BQO308:BQV308"/>
    <mergeCell ref="BQW308:BRD308"/>
    <mergeCell ref="BRE308:BRL308"/>
    <mergeCell ref="BRM308:BRT308"/>
    <mergeCell ref="BRU308:BSB308"/>
    <mergeCell ref="BSC308:BSJ308"/>
    <mergeCell ref="BSK308:BSR308"/>
    <mergeCell ref="BSS308:BSZ308"/>
    <mergeCell ref="BTA308:BTH308"/>
    <mergeCell ref="BTI308:BTP308"/>
    <mergeCell ref="BTQ308:BTX308"/>
    <mergeCell ref="BTY308:BUF308"/>
    <mergeCell ref="BUG308:BUN308"/>
    <mergeCell ref="BUO308:BUV308"/>
    <mergeCell ref="BUW308:BVD308"/>
    <mergeCell ref="BVE308:BVL308"/>
    <mergeCell ref="BVM308:BVT308"/>
    <mergeCell ref="BVU308:BWB308"/>
    <mergeCell ref="BWC308:BWJ308"/>
    <mergeCell ref="BWK308:BWR308"/>
    <mergeCell ref="BWS308:BWZ308"/>
    <mergeCell ref="BXA308:BXH308"/>
    <mergeCell ref="BXI308:BXP308"/>
    <mergeCell ref="BXQ308:BXX308"/>
    <mergeCell ref="BXY308:BYF308"/>
    <mergeCell ref="BYG308:BYN308"/>
    <mergeCell ref="BYO308:BYV308"/>
    <mergeCell ref="BYW308:BZD308"/>
    <mergeCell ref="BZE308:BZL308"/>
    <mergeCell ref="BZM308:BZT308"/>
    <mergeCell ref="BZU308:CAB308"/>
    <mergeCell ref="CAC308:CAJ308"/>
    <mergeCell ref="CAK308:CAR308"/>
    <mergeCell ref="CAS308:CAZ308"/>
    <mergeCell ref="CBA308:CBH308"/>
    <mergeCell ref="CBI308:CBP308"/>
    <mergeCell ref="CBQ308:CBX308"/>
    <mergeCell ref="CBY308:CCF308"/>
    <mergeCell ref="CCG308:CCN308"/>
    <mergeCell ref="CCO308:CCV308"/>
    <mergeCell ref="CCW308:CDD308"/>
    <mergeCell ref="CDE308:CDL308"/>
    <mergeCell ref="CDM308:CDT308"/>
    <mergeCell ref="CDU308:CEB308"/>
    <mergeCell ref="CEC308:CEJ308"/>
    <mergeCell ref="CEK308:CER308"/>
    <mergeCell ref="CES308:CEZ308"/>
    <mergeCell ref="CFA308:CFH308"/>
    <mergeCell ref="CFI308:CFP308"/>
    <mergeCell ref="CFQ308:CFX308"/>
    <mergeCell ref="CFY308:CGF308"/>
    <mergeCell ref="CGG308:CGN308"/>
    <mergeCell ref="CGO308:CGV308"/>
    <mergeCell ref="CGW308:CHD308"/>
    <mergeCell ref="CHE308:CHL308"/>
    <mergeCell ref="CHM308:CHT308"/>
    <mergeCell ref="CHU308:CIB308"/>
    <mergeCell ref="CIC308:CIJ308"/>
    <mergeCell ref="CIK308:CIR308"/>
    <mergeCell ref="CIS308:CIZ308"/>
    <mergeCell ref="CJA308:CJH308"/>
    <mergeCell ref="CJI308:CJP308"/>
    <mergeCell ref="CJQ308:CJX308"/>
    <mergeCell ref="CJY308:CKF308"/>
    <mergeCell ref="CKG308:CKN308"/>
    <mergeCell ref="CKO308:CKV308"/>
    <mergeCell ref="CKW308:CLD308"/>
    <mergeCell ref="CLE308:CLL308"/>
    <mergeCell ref="CLM308:CLT308"/>
    <mergeCell ref="CLU308:CMB308"/>
    <mergeCell ref="CMC308:CMJ308"/>
    <mergeCell ref="CMK308:CMR308"/>
    <mergeCell ref="CMS308:CMZ308"/>
    <mergeCell ref="CNA308:CNH308"/>
    <mergeCell ref="CNI308:CNP308"/>
    <mergeCell ref="CNQ308:CNX308"/>
    <mergeCell ref="CNY308:COF308"/>
    <mergeCell ref="COG308:CON308"/>
    <mergeCell ref="COO308:COV308"/>
    <mergeCell ref="COW308:CPD308"/>
    <mergeCell ref="CPE308:CPL308"/>
    <mergeCell ref="CPM308:CPT308"/>
    <mergeCell ref="CPU308:CQB308"/>
    <mergeCell ref="CQC308:CQJ308"/>
    <mergeCell ref="CQK308:CQR308"/>
    <mergeCell ref="CQS308:CQZ308"/>
    <mergeCell ref="CRA308:CRH308"/>
    <mergeCell ref="CRI308:CRP308"/>
    <mergeCell ref="CRQ308:CRX308"/>
    <mergeCell ref="CRY308:CSF308"/>
    <mergeCell ref="CSG308:CSN308"/>
    <mergeCell ref="CSO308:CSV308"/>
    <mergeCell ref="CSW308:CTD308"/>
    <mergeCell ref="CTE308:CTL308"/>
    <mergeCell ref="CTM308:CTT308"/>
    <mergeCell ref="CTU308:CUB308"/>
    <mergeCell ref="CUC308:CUJ308"/>
    <mergeCell ref="CUK308:CUR308"/>
    <mergeCell ref="CUS308:CUZ308"/>
    <mergeCell ref="CVA308:CVH308"/>
    <mergeCell ref="CVI308:CVP308"/>
    <mergeCell ref="CVQ308:CVX308"/>
    <mergeCell ref="CVY308:CWF308"/>
    <mergeCell ref="CWG308:CWN308"/>
    <mergeCell ref="CWO308:CWV308"/>
    <mergeCell ref="CWW308:CXD308"/>
    <mergeCell ref="CXE308:CXL308"/>
    <mergeCell ref="CXM308:CXT308"/>
    <mergeCell ref="CXU308:CYB308"/>
    <mergeCell ref="CYC308:CYJ308"/>
    <mergeCell ref="CYK308:CYR308"/>
    <mergeCell ref="CYS308:CYZ308"/>
    <mergeCell ref="CZA308:CZH308"/>
    <mergeCell ref="CZI308:CZP308"/>
    <mergeCell ref="CZQ308:CZX308"/>
    <mergeCell ref="CZY308:DAF308"/>
    <mergeCell ref="DAG308:DAN308"/>
    <mergeCell ref="DAO308:DAV308"/>
    <mergeCell ref="DAW308:DBD308"/>
    <mergeCell ref="DBE308:DBL308"/>
    <mergeCell ref="DBM308:DBT308"/>
    <mergeCell ref="DBU308:DCB308"/>
    <mergeCell ref="DCC308:DCJ308"/>
    <mergeCell ref="DCK308:DCR308"/>
    <mergeCell ref="DCS308:DCZ308"/>
    <mergeCell ref="DDA308:DDH308"/>
    <mergeCell ref="DDI308:DDP308"/>
    <mergeCell ref="DDQ308:DDX308"/>
    <mergeCell ref="DDY308:DEF308"/>
    <mergeCell ref="DEG308:DEN308"/>
    <mergeCell ref="DEO308:DEV308"/>
    <mergeCell ref="DEW308:DFD308"/>
    <mergeCell ref="DFE308:DFL308"/>
    <mergeCell ref="DFM308:DFT308"/>
    <mergeCell ref="DFU308:DGB308"/>
    <mergeCell ref="DGC308:DGJ308"/>
    <mergeCell ref="DGK308:DGR308"/>
    <mergeCell ref="DGS308:DGZ308"/>
    <mergeCell ref="DHA308:DHH308"/>
    <mergeCell ref="DHI308:DHP308"/>
    <mergeCell ref="DHQ308:DHX308"/>
    <mergeCell ref="DHY308:DIF308"/>
    <mergeCell ref="DIG308:DIN308"/>
    <mergeCell ref="DIO308:DIV308"/>
    <mergeCell ref="DIW308:DJD308"/>
    <mergeCell ref="DJE308:DJL308"/>
    <mergeCell ref="DJM308:DJT308"/>
    <mergeCell ref="DJU308:DKB308"/>
    <mergeCell ref="DKC308:DKJ308"/>
    <mergeCell ref="DKK308:DKR308"/>
    <mergeCell ref="DKS308:DKZ308"/>
    <mergeCell ref="DLA308:DLH308"/>
    <mergeCell ref="DLI308:DLP308"/>
    <mergeCell ref="DLQ308:DLX308"/>
    <mergeCell ref="DLY308:DMF308"/>
    <mergeCell ref="DMG308:DMN308"/>
    <mergeCell ref="DMO308:DMV308"/>
    <mergeCell ref="DMW308:DND308"/>
    <mergeCell ref="DNE308:DNL308"/>
    <mergeCell ref="DNM308:DNT308"/>
    <mergeCell ref="DNU308:DOB308"/>
    <mergeCell ref="DOC308:DOJ308"/>
    <mergeCell ref="DOK308:DOR308"/>
    <mergeCell ref="DOS308:DOZ308"/>
    <mergeCell ref="DPA308:DPH308"/>
    <mergeCell ref="DPI308:DPP308"/>
    <mergeCell ref="DPQ308:DPX308"/>
    <mergeCell ref="DPY308:DQF308"/>
    <mergeCell ref="DQG308:DQN308"/>
    <mergeCell ref="DQO308:DQV308"/>
    <mergeCell ref="DQW308:DRD308"/>
    <mergeCell ref="DRE308:DRL308"/>
    <mergeCell ref="DRM308:DRT308"/>
    <mergeCell ref="DRU308:DSB308"/>
    <mergeCell ref="DSC308:DSJ308"/>
    <mergeCell ref="DSK308:DSR308"/>
    <mergeCell ref="DSS308:DSZ308"/>
    <mergeCell ref="DTA308:DTH308"/>
    <mergeCell ref="DTI308:DTP308"/>
    <mergeCell ref="DTQ308:DTX308"/>
    <mergeCell ref="DTY308:DUF308"/>
    <mergeCell ref="DUG308:DUN308"/>
    <mergeCell ref="DUO308:DUV308"/>
    <mergeCell ref="DUW308:DVD308"/>
    <mergeCell ref="DVE308:DVL308"/>
    <mergeCell ref="DVM308:DVT308"/>
    <mergeCell ref="DVU308:DWB308"/>
    <mergeCell ref="DWC308:DWJ308"/>
    <mergeCell ref="DWK308:DWR308"/>
    <mergeCell ref="DWS308:DWZ308"/>
    <mergeCell ref="DXA308:DXH308"/>
    <mergeCell ref="DXI308:DXP308"/>
    <mergeCell ref="DXQ308:DXX308"/>
    <mergeCell ref="DXY308:DYF308"/>
    <mergeCell ref="DYG308:DYN308"/>
    <mergeCell ref="DYO308:DYV308"/>
    <mergeCell ref="DYW308:DZD308"/>
    <mergeCell ref="DZE308:DZL308"/>
    <mergeCell ref="DZM308:DZT308"/>
    <mergeCell ref="DZU308:EAB308"/>
    <mergeCell ref="EAC308:EAJ308"/>
    <mergeCell ref="EAK308:EAR308"/>
    <mergeCell ref="EAS308:EAZ308"/>
    <mergeCell ref="EBA308:EBH308"/>
    <mergeCell ref="EBI308:EBP308"/>
    <mergeCell ref="EBQ308:EBX308"/>
    <mergeCell ref="EBY308:ECF308"/>
    <mergeCell ref="ECG308:ECN308"/>
    <mergeCell ref="ECO308:ECV308"/>
    <mergeCell ref="ECW308:EDD308"/>
    <mergeCell ref="EDE308:EDL308"/>
    <mergeCell ref="EDM308:EDT308"/>
    <mergeCell ref="EDU308:EEB308"/>
    <mergeCell ref="EEC308:EEJ308"/>
    <mergeCell ref="EEK308:EER308"/>
    <mergeCell ref="EES308:EEZ308"/>
    <mergeCell ref="EFA308:EFH308"/>
    <mergeCell ref="EFI308:EFP308"/>
    <mergeCell ref="EFQ308:EFX308"/>
    <mergeCell ref="EFY308:EGF308"/>
    <mergeCell ref="EGG308:EGN308"/>
    <mergeCell ref="EGO308:EGV308"/>
    <mergeCell ref="EGW308:EHD308"/>
    <mergeCell ref="EHE308:EHL308"/>
    <mergeCell ref="EHM308:EHT308"/>
    <mergeCell ref="EHU308:EIB308"/>
    <mergeCell ref="EIC308:EIJ308"/>
    <mergeCell ref="EIK308:EIR308"/>
    <mergeCell ref="EIS308:EIZ308"/>
    <mergeCell ref="EJA308:EJH308"/>
    <mergeCell ref="EJI308:EJP308"/>
    <mergeCell ref="EJQ308:EJX308"/>
    <mergeCell ref="EJY308:EKF308"/>
    <mergeCell ref="EKG308:EKN308"/>
    <mergeCell ref="EKO308:EKV308"/>
    <mergeCell ref="EKW308:ELD308"/>
    <mergeCell ref="ELE308:ELL308"/>
    <mergeCell ref="ELM308:ELT308"/>
    <mergeCell ref="ELU308:EMB308"/>
    <mergeCell ref="EMC308:EMJ308"/>
    <mergeCell ref="EMK308:EMR308"/>
    <mergeCell ref="EMS308:EMZ308"/>
    <mergeCell ref="ENA308:ENH308"/>
    <mergeCell ref="ENI308:ENP308"/>
    <mergeCell ref="ENQ308:ENX308"/>
    <mergeCell ref="ENY308:EOF308"/>
    <mergeCell ref="EOG308:EON308"/>
    <mergeCell ref="EOO308:EOV308"/>
    <mergeCell ref="EOW308:EPD308"/>
    <mergeCell ref="EPE308:EPL308"/>
    <mergeCell ref="EPM308:EPT308"/>
    <mergeCell ref="EPU308:EQB308"/>
    <mergeCell ref="EQC308:EQJ308"/>
    <mergeCell ref="EQK308:EQR308"/>
    <mergeCell ref="EQS308:EQZ308"/>
    <mergeCell ref="ERA308:ERH308"/>
    <mergeCell ref="ERI308:ERP308"/>
    <mergeCell ref="ERQ308:ERX308"/>
    <mergeCell ref="ERY308:ESF308"/>
    <mergeCell ref="ESG308:ESN308"/>
    <mergeCell ref="ESO308:ESV308"/>
    <mergeCell ref="ESW308:ETD308"/>
    <mergeCell ref="ETE308:ETL308"/>
    <mergeCell ref="ETM308:ETT308"/>
    <mergeCell ref="ETU308:EUB308"/>
    <mergeCell ref="EUC308:EUJ308"/>
    <mergeCell ref="EUK308:EUR308"/>
    <mergeCell ref="EUS308:EUZ308"/>
    <mergeCell ref="EVA308:EVH308"/>
    <mergeCell ref="EVI308:EVP308"/>
    <mergeCell ref="EVQ308:EVX308"/>
    <mergeCell ref="EVY308:EWF308"/>
    <mergeCell ref="EWG308:EWN308"/>
    <mergeCell ref="EWO308:EWV308"/>
    <mergeCell ref="EWW308:EXD308"/>
    <mergeCell ref="EXE308:EXL308"/>
    <mergeCell ref="EXM308:EXT308"/>
    <mergeCell ref="EXU308:EYB308"/>
    <mergeCell ref="EYC308:EYJ308"/>
    <mergeCell ref="EYK308:EYR308"/>
    <mergeCell ref="EYS308:EYZ308"/>
    <mergeCell ref="EZA308:EZH308"/>
    <mergeCell ref="EZI308:EZP308"/>
    <mergeCell ref="EZQ308:EZX308"/>
    <mergeCell ref="EZY308:FAF308"/>
    <mergeCell ref="FAG308:FAN308"/>
    <mergeCell ref="FAO308:FAV308"/>
    <mergeCell ref="FAW308:FBD308"/>
    <mergeCell ref="FBE308:FBL308"/>
    <mergeCell ref="FBM308:FBT308"/>
    <mergeCell ref="FBU308:FCB308"/>
    <mergeCell ref="FCC308:FCJ308"/>
    <mergeCell ref="FCK308:FCR308"/>
    <mergeCell ref="FCS308:FCZ308"/>
    <mergeCell ref="FDA308:FDH308"/>
    <mergeCell ref="FDI308:FDP308"/>
    <mergeCell ref="FDQ308:FDX308"/>
    <mergeCell ref="FDY308:FEF308"/>
    <mergeCell ref="FEG308:FEN308"/>
    <mergeCell ref="FEO308:FEV308"/>
    <mergeCell ref="FEW308:FFD308"/>
    <mergeCell ref="FFE308:FFL308"/>
    <mergeCell ref="FFM308:FFT308"/>
    <mergeCell ref="FFU308:FGB308"/>
    <mergeCell ref="FGC308:FGJ308"/>
    <mergeCell ref="FGK308:FGR308"/>
    <mergeCell ref="FGS308:FGZ308"/>
    <mergeCell ref="FHA308:FHH308"/>
    <mergeCell ref="FHI308:FHP308"/>
    <mergeCell ref="FHQ308:FHX308"/>
    <mergeCell ref="FHY308:FIF308"/>
    <mergeCell ref="FIG308:FIN308"/>
    <mergeCell ref="FIO308:FIV308"/>
    <mergeCell ref="FIW308:FJD308"/>
    <mergeCell ref="FJE308:FJL308"/>
    <mergeCell ref="FJM308:FJT308"/>
    <mergeCell ref="FJU308:FKB308"/>
    <mergeCell ref="FKC308:FKJ308"/>
    <mergeCell ref="FKK308:FKR308"/>
    <mergeCell ref="FKS308:FKZ308"/>
    <mergeCell ref="FLA308:FLH308"/>
    <mergeCell ref="FLI308:FLP308"/>
    <mergeCell ref="FLQ308:FLX308"/>
    <mergeCell ref="FLY308:FMF308"/>
    <mergeCell ref="FMG308:FMN308"/>
    <mergeCell ref="FMO308:FMV308"/>
    <mergeCell ref="FMW308:FND308"/>
    <mergeCell ref="FNE308:FNL308"/>
    <mergeCell ref="FNM308:FNT308"/>
    <mergeCell ref="FNU308:FOB308"/>
    <mergeCell ref="FOC308:FOJ308"/>
    <mergeCell ref="FOK308:FOR308"/>
    <mergeCell ref="FOS308:FOZ308"/>
    <mergeCell ref="FPA308:FPH308"/>
    <mergeCell ref="FPI308:FPP308"/>
    <mergeCell ref="FPQ308:FPX308"/>
    <mergeCell ref="FPY308:FQF308"/>
    <mergeCell ref="FQG308:FQN308"/>
    <mergeCell ref="FQO308:FQV308"/>
    <mergeCell ref="FQW308:FRD308"/>
    <mergeCell ref="FRE308:FRL308"/>
    <mergeCell ref="FRM308:FRT308"/>
    <mergeCell ref="FRU308:FSB308"/>
    <mergeCell ref="FSC308:FSJ308"/>
    <mergeCell ref="FSK308:FSR308"/>
    <mergeCell ref="FSS308:FSZ308"/>
    <mergeCell ref="FTA308:FTH308"/>
    <mergeCell ref="FTI308:FTP308"/>
    <mergeCell ref="FTQ308:FTX308"/>
    <mergeCell ref="FTY308:FUF308"/>
    <mergeCell ref="FUG308:FUN308"/>
    <mergeCell ref="FUO308:FUV308"/>
    <mergeCell ref="FUW308:FVD308"/>
    <mergeCell ref="FVE308:FVL308"/>
    <mergeCell ref="FVM308:FVT308"/>
    <mergeCell ref="FVU308:FWB308"/>
    <mergeCell ref="FWC308:FWJ308"/>
    <mergeCell ref="FWK308:FWR308"/>
    <mergeCell ref="FWS308:FWZ308"/>
    <mergeCell ref="FXA308:FXH308"/>
    <mergeCell ref="FXI308:FXP308"/>
    <mergeCell ref="FXQ308:FXX308"/>
    <mergeCell ref="FXY308:FYF308"/>
    <mergeCell ref="FYG308:FYN308"/>
    <mergeCell ref="FYO308:FYV308"/>
    <mergeCell ref="FYW308:FZD308"/>
    <mergeCell ref="FZE308:FZL308"/>
    <mergeCell ref="FZM308:FZT308"/>
    <mergeCell ref="FZU308:GAB308"/>
    <mergeCell ref="GAC308:GAJ308"/>
    <mergeCell ref="GAK308:GAR308"/>
    <mergeCell ref="GAS308:GAZ308"/>
    <mergeCell ref="GBA308:GBH308"/>
    <mergeCell ref="GBI308:GBP308"/>
    <mergeCell ref="GBQ308:GBX308"/>
    <mergeCell ref="GBY308:GCF308"/>
    <mergeCell ref="GCG308:GCN308"/>
    <mergeCell ref="GCO308:GCV308"/>
    <mergeCell ref="GCW308:GDD308"/>
    <mergeCell ref="GDE308:GDL308"/>
    <mergeCell ref="GDM308:GDT308"/>
    <mergeCell ref="GDU308:GEB308"/>
    <mergeCell ref="GEC308:GEJ308"/>
    <mergeCell ref="GEK308:GER308"/>
    <mergeCell ref="GES308:GEZ308"/>
    <mergeCell ref="GFA308:GFH308"/>
    <mergeCell ref="GFI308:GFP308"/>
    <mergeCell ref="GFQ308:GFX308"/>
    <mergeCell ref="GFY308:GGF308"/>
    <mergeCell ref="GGG308:GGN308"/>
    <mergeCell ref="GGO308:GGV308"/>
    <mergeCell ref="GGW308:GHD308"/>
    <mergeCell ref="GHE308:GHL308"/>
    <mergeCell ref="GHM308:GHT308"/>
    <mergeCell ref="GHU308:GIB308"/>
    <mergeCell ref="GIC308:GIJ308"/>
    <mergeCell ref="GIK308:GIR308"/>
    <mergeCell ref="GIS308:GIZ308"/>
    <mergeCell ref="GJA308:GJH308"/>
    <mergeCell ref="GJI308:GJP308"/>
    <mergeCell ref="GJQ308:GJX308"/>
    <mergeCell ref="GJY308:GKF308"/>
    <mergeCell ref="GKG308:GKN308"/>
    <mergeCell ref="GKO308:GKV308"/>
    <mergeCell ref="GKW308:GLD308"/>
    <mergeCell ref="GLE308:GLL308"/>
    <mergeCell ref="GLM308:GLT308"/>
    <mergeCell ref="GLU308:GMB308"/>
    <mergeCell ref="GMC308:GMJ308"/>
    <mergeCell ref="GMK308:GMR308"/>
    <mergeCell ref="GMS308:GMZ308"/>
    <mergeCell ref="GNA308:GNH308"/>
    <mergeCell ref="GNI308:GNP308"/>
    <mergeCell ref="GNQ308:GNX308"/>
    <mergeCell ref="GNY308:GOF308"/>
    <mergeCell ref="GOG308:GON308"/>
    <mergeCell ref="GOO308:GOV308"/>
    <mergeCell ref="GOW308:GPD308"/>
    <mergeCell ref="GPE308:GPL308"/>
    <mergeCell ref="GPM308:GPT308"/>
    <mergeCell ref="GPU308:GQB308"/>
    <mergeCell ref="GQC308:GQJ308"/>
    <mergeCell ref="GQK308:GQR308"/>
    <mergeCell ref="GQS308:GQZ308"/>
    <mergeCell ref="GRA308:GRH308"/>
    <mergeCell ref="GRI308:GRP308"/>
    <mergeCell ref="GRQ308:GRX308"/>
    <mergeCell ref="GRY308:GSF308"/>
    <mergeCell ref="GSG308:GSN308"/>
    <mergeCell ref="GSO308:GSV308"/>
    <mergeCell ref="GSW308:GTD308"/>
    <mergeCell ref="GTE308:GTL308"/>
    <mergeCell ref="GTM308:GTT308"/>
    <mergeCell ref="GTU308:GUB308"/>
    <mergeCell ref="GUC308:GUJ308"/>
    <mergeCell ref="GUK308:GUR308"/>
    <mergeCell ref="GUS308:GUZ308"/>
    <mergeCell ref="GVA308:GVH308"/>
    <mergeCell ref="GVI308:GVP308"/>
    <mergeCell ref="GVQ308:GVX308"/>
    <mergeCell ref="GVY308:GWF308"/>
    <mergeCell ref="GWG308:GWN308"/>
    <mergeCell ref="GWO308:GWV308"/>
    <mergeCell ref="GWW308:GXD308"/>
    <mergeCell ref="GXE308:GXL308"/>
    <mergeCell ref="GXM308:GXT308"/>
    <mergeCell ref="GXU308:GYB308"/>
    <mergeCell ref="GYC308:GYJ308"/>
    <mergeCell ref="GYK308:GYR308"/>
    <mergeCell ref="GYS308:GYZ308"/>
    <mergeCell ref="GZA308:GZH308"/>
    <mergeCell ref="GZI308:GZP308"/>
    <mergeCell ref="GZQ308:GZX308"/>
    <mergeCell ref="GZY308:HAF308"/>
    <mergeCell ref="HAG308:HAN308"/>
    <mergeCell ref="HAO308:HAV308"/>
    <mergeCell ref="HAW308:HBD308"/>
    <mergeCell ref="HBE308:HBL308"/>
    <mergeCell ref="HBM308:HBT308"/>
    <mergeCell ref="HBU308:HCB308"/>
    <mergeCell ref="HCC308:HCJ308"/>
    <mergeCell ref="HCK308:HCR308"/>
    <mergeCell ref="HCS308:HCZ308"/>
    <mergeCell ref="HDA308:HDH308"/>
    <mergeCell ref="HDI308:HDP308"/>
    <mergeCell ref="HDQ308:HDX308"/>
    <mergeCell ref="HDY308:HEF308"/>
    <mergeCell ref="HEG308:HEN308"/>
    <mergeCell ref="HEO308:HEV308"/>
    <mergeCell ref="HEW308:HFD308"/>
    <mergeCell ref="HFE308:HFL308"/>
    <mergeCell ref="HFM308:HFT308"/>
    <mergeCell ref="HFU308:HGB308"/>
    <mergeCell ref="HGC308:HGJ308"/>
    <mergeCell ref="HGK308:HGR308"/>
    <mergeCell ref="HGS308:HGZ308"/>
    <mergeCell ref="HHA308:HHH308"/>
    <mergeCell ref="HHI308:HHP308"/>
    <mergeCell ref="HHQ308:HHX308"/>
    <mergeCell ref="HHY308:HIF308"/>
    <mergeCell ref="HIG308:HIN308"/>
    <mergeCell ref="HIO308:HIV308"/>
    <mergeCell ref="HIW308:HJD308"/>
    <mergeCell ref="HJE308:HJL308"/>
    <mergeCell ref="HJM308:HJT308"/>
    <mergeCell ref="HJU308:HKB308"/>
    <mergeCell ref="HKC308:HKJ308"/>
    <mergeCell ref="HKK308:HKR308"/>
    <mergeCell ref="HKS308:HKZ308"/>
    <mergeCell ref="HLA308:HLH308"/>
    <mergeCell ref="HLI308:HLP308"/>
    <mergeCell ref="HLQ308:HLX308"/>
    <mergeCell ref="HLY308:HMF308"/>
    <mergeCell ref="HMG308:HMN308"/>
    <mergeCell ref="HMO308:HMV308"/>
    <mergeCell ref="HMW308:HND308"/>
    <mergeCell ref="HNE308:HNL308"/>
    <mergeCell ref="HNM308:HNT308"/>
    <mergeCell ref="HNU308:HOB308"/>
    <mergeCell ref="HOC308:HOJ308"/>
    <mergeCell ref="HOK308:HOR308"/>
    <mergeCell ref="HOS308:HOZ308"/>
    <mergeCell ref="HPA308:HPH308"/>
    <mergeCell ref="HPI308:HPP308"/>
    <mergeCell ref="HPQ308:HPX308"/>
    <mergeCell ref="HPY308:HQF308"/>
    <mergeCell ref="HQG308:HQN308"/>
    <mergeCell ref="HQO308:HQV308"/>
    <mergeCell ref="HQW308:HRD308"/>
    <mergeCell ref="HRE308:HRL308"/>
    <mergeCell ref="HRM308:HRT308"/>
    <mergeCell ref="HRU308:HSB308"/>
    <mergeCell ref="HSC308:HSJ308"/>
    <mergeCell ref="HSK308:HSR308"/>
    <mergeCell ref="HSS308:HSZ308"/>
    <mergeCell ref="HTA308:HTH308"/>
    <mergeCell ref="HTI308:HTP308"/>
    <mergeCell ref="HTQ308:HTX308"/>
    <mergeCell ref="HTY308:HUF308"/>
    <mergeCell ref="HUG308:HUN308"/>
    <mergeCell ref="HUO308:HUV308"/>
    <mergeCell ref="HUW308:HVD308"/>
    <mergeCell ref="HVE308:HVL308"/>
    <mergeCell ref="HVM308:HVT308"/>
    <mergeCell ref="HVU308:HWB308"/>
    <mergeCell ref="HWC308:HWJ308"/>
    <mergeCell ref="HWK308:HWR308"/>
    <mergeCell ref="HWS308:HWZ308"/>
    <mergeCell ref="HXA308:HXH308"/>
    <mergeCell ref="HXI308:HXP308"/>
    <mergeCell ref="HXQ308:HXX308"/>
    <mergeCell ref="HXY308:HYF308"/>
    <mergeCell ref="HYG308:HYN308"/>
    <mergeCell ref="HYO308:HYV308"/>
    <mergeCell ref="HYW308:HZD308"/>
    <mergeCell ref="HZE308:HZL308"/>
    <mergeCell ref="HZM308:HZT308"/>
    <mergeCell ref="HZU308:IAB308"/>
    <mergeCell ref="IAC308:IAJ308"/>
    <mergeCell ref="IAK308:IAR308"/>
    <mergeCell ref="IAS308:IAZ308"/>
    <mergeCell ref="IBA308:IBH308"/>
    <mergeCell ref="IBI308:IBP308"/>
    <mergeCell ref="IBQ308:IBX308"/>
    <mergeCell ref="IBY308:ICF308"/>
    <mergeCell ref="ICG308:ICN308"/>
    <mergeCell ref="ICO308:ICV308"/>
    <mergeCell ref="ICW308:IDD308"/>
    <mergeCell ref="IDE308:IDL308"/>
    <mergeCell ref="IDM308:IDT308"/>
    <mergeCell ref="IDU308:IEB308"/>
    <mergeCell ref="IEC308:IEJ308"/>
    <mergeCell ref="IEK308:IER308"/>
    <mergeCell ref="IES308:IEZ308"/>
    <mergeCell ref="IFA308:IFH308"/>
    <mergeCell ref="IFI308:IFP308"/>
    <mergeCell ref="IFQ308:IFX308"/>
    <mergeCell ref="IFY308:IGF308"/>
    <mergeCell ref="IGG308:IGN308"/>
    <mergeCell ref="IGO308:IGV308"/>
    <mergeCell ref="IGW308:IHD308"/>
    <mergeCell ref="IHE308:IHL308"/>
    <mergeCell ref="IHM308:IHT308"/>
    <mergeCell ref="IHU308:IIB308"/>
    <mergeCell ref="IIC308:IIJ308"/>
    <mergeCell ref="IIK308:IIR308"/>
    <mergeCell ref="IIS308:IIZ308"/>
    <mergeCell ref="IJA308:IJH308"/>
    <mergeCell ref="IJI308:IJP308"/>
    <mergeCell ref="IJQ308:IJX308"/>
    <mergeCell ref="IJY308:IKF308"/>
    <mergeCell ref="IKG308:IKN308"/>
    <mergeCell ref="IKO308:IKV308"/>
    <mergeCell ref="IKW308:ILD308"/>
    <mergeCell ref="ILE308:ILL308"/>
    <mergeCell ref="ILM308:ILT308"/>
    <mergeCell ref="ILU308:IMB308"/>
    <mergeCell ref="IMC308:IMJ308"/>
    <mergeCell ref="IMK308:IMR308"/>
    <mergeCell ref="IMS308:IMZ308"/>
    <mergeCell ref="INA308:INH308"/>
    <mergeCell ref="INI308:INP308"/>
    <mergeCell ref="INQ308:INX308"/>
    <mergeCell ref="INY308:IOF308"/>
    <mergeCell ref="IOG308:ION308"/>
    <mergeCell ref="IOO308:IOV308"/>
    <mergeCell ref="IOW308:IPD308"/>
    <mergeCell ref="IPE308:IPL308"/>
    <mergeCell ref="IPM308:IPT308"/>
    <mergeCell ref="IPU308:IQB308"/>
    <mergeCell ref="IQC308:IQJ308"/>
    <mergeCell ref="IQK308:IQR308"/>
    <mergeCell ref="IQS308:IQZ308"/>
    <mergeCell ref="IRA308:IRH308"/>
    <mergeCell ref="IRI308:IRP308"/>
    <mergeCell ref="IRQ308:IRX308"/>
    <mergeCell ref="IRY308:ISF308"/>
    <mergeCell ref="ISG308:ISN308"/>
    <mergeCell ref="ISO308:ISV308"/>
    <mergeCell ref="ISW308:ITD308"/>
    <mergeCell ref="ITE308:ITL308"/>
    <mergeCell ref="ITM308:ITT308"/>
    <mergeCell ref="ITU308:IUB308"/>
    <mergeCell ref="IUC308:IUJ308"/>
    <mergeCell ref="IUK308:IUR308"/>
    <mergeCell ref="IUS308:IUZ308"/>
    <mergeCell ref="IVA308:IVH308"/>
    <mergeCell ref="IVI308:IVP308"/>
    <mergeCell ref="IVQ308:IVX308"/>
    <mergeCell ref="IVY308:IWF308"/>
    <mergeCell ref="IWG308:IWN308"/>
    <mergeCell ref="IWO308:IWV308"/>
    <mergeCell ref="IWW308:IXD308"/>
    <mergeCell ref="IXE308:IXL308"/>
    <mergeCell ref="IXM308:IXT308"/>
    <mergeCell ref="IXU308:IYB308"/>
    <mergeCell ref="IYC308:IYJ308"/>
    <mergeCell ref="IYK308:IYR308"/>
    <mergeCell ref="IYS308:IYZ308"/>
    <mergeCell ref="IZA308:IZH308"/>
    <mergeCell ref="IZI308:IZP308"/>
    <mergeCell ref="IZQ308:IZX308"/>
    <mergeCell ref="IZY308:JAF308"/>
    <mergeCell ref="JAG308:JAN308"/>
    <mergeCell ref="JAO308:JAV308"/>
    <mergeCell ref="JAW308:JBD308"/>
    <mergeCell ref="JBE308:JBL308"/>
    <mergeCell ref="JBM308:JBT308"/>
    <mergeCell ref="JBU308:JCB308"/>
    <mergeCell ref="JCC308:JCJ308"/>
    <mergeCell ref="JCK308:JCR308"/>
    <mergeCell ref="JCS308:JCZ308"/>
    <mergeCell ref="JDA308:JDH308"/>
    <mergeCell ref="JDI308:JDP308"/>
    <mergeCell ref="JDQ308:JDX308"/>
    <mergeCell ref="JDY308:JEF308"/>
    <mergeCell ref="JEG308:JEN308"/>
    <mergeCell ref="JEO308:JEV308"/>
    <mergeCell ref="JEW308:JFD308"/>
    <mergeCell ref="JFE308:JFL308"/>
    <mergeCell ref="JFM308:JFT308"/>
    <mergeCell ref="JFU308:JGB308"/>
    <mergeCell ref="JGC308:JGJ308"/>
    <mergeCell ref="JGK308:JGR308"/>
    <mergeCell ref="JGS308:JGZ308"/>
    <mergeCell ref="JHA308:JHH308"/>
    <mergeCell ref="JHI308:JHP308"/>
    <mergeCell ref="JHQ308:JHX308"/>
    <mergeCell ref="JHY308:JIF308"/>
    <mergeCell ref="JIG308:JIN308"/>
    <mergeCell ref="JIO308:JIV308"/>
    <mergeCell ref="JIW308:JJD308"/>
    <mergeCell ref="JJE308:JJL308"/>
    <mergeCell ref="JJM308:JJT308"/>
    <mergeCell ref="JJU308:JKB308"/>
    <mergeCell ref="JKC308:JKJ308"/>
    <mergeCell ref="JKK308:JKR308"/>
    <mergeCell ref="JKS308:JKZ308"/>
    <mergeCell ref="JLA308:JLH308"/>
    <mergeCell ref="JLI308:JLP308"/>
    <mergeCell ref="JLQ308:JLX308"/>
    <mergeCell ref="JLY308:JMF308"/>
    <mergeCell ref="JMG308:JMN308"/>
    <mergeCell ref="JMO308:JMV308"/>
    <mergeCell ref="JMW308:JND308"/>
    <mergeCell ref="JNE308:JNL308"/>
    <mergeCell ref="JNM308:JNT308"/>
    <mergeCell ref="JNU308:JOB308"/>
    <mergeCell ref="JOC308:JOJ308"/>
    <mergeCell ref="JOK308:JOR308"/>
    <mergeCell ref="JOS308:JOZ308"/>
    <mergeCell ref="JPA308:JPH308"/>
    <mergeCell ref="JPI308:JPP308"/>
    <mergeCell ref="JPQ308:JPX308"/>
    <mergeCell ref="JPY308:JQF308"/>
    <mergeCell ref="JQG308:JQN308"/>
    <mergeCell ref="JQO308:JQV308"/>
    <mergeCell ref="JQW308:JRD308"/>
    <mergeCell ref="JRE308:JRL308"/>
    <mergeCell ref="JRM308:JRT308"/>
    <mergeCell ref="JRU308:JSB308"/>
    <mergeCell ref="JSC308:JSJ308"/>
    <mergeCell ref="JSK308:JSR308"/>
    <mergeCell ref="JSS308:JSZ308"/>
    <mergeCell ref="JTA308:JTH308"/>
    <mergeCell ref="JTI308:JTP308"/>
    <mergeCell ref="JTQ308:JTX308"/>
    <mergeCell ref="JTY308:JUF308"/>
    <mergeCell ref="JUG308:JUN308"/>
    <mergeCell ref="JUO308:JUV308"/>
    <mergeCell ref="JUW308:JVD308"/>
    <mergeCell ref="JVE308:JVL308"/>
    <mergeCell ref="JVM308:JVT308"/>
    <mergeCell ref="JVU308:JWB308"/>
    <mergeCell ref="JWC308:JWJ308"/>
    <mergeCell ref="JWK308:JWR308"/>
    <mergeCell ref="JWS308:JWZ308"/>
    <mergeCell ref="JXA308:JXH308"/>
    <mergeCell ref="JXI308:JXP308"/>
    <mergeCell ref="JXQ308:JXX308"/>
    <mergeCell ref="JXY308:JYF308"/>
    <mergeCell ref="JYG308:JYN308"/>
    <mergeCell ref="JYO308:JYV308"/>
    <mergeCell ref="JYW308:JZD308"/>
    <mergeCell ref="JZE308:JZL308"/>
    <mergeCell ref="JZM308:JZT308"/>
    <mergeCell ref="JZU308:KAB308"/>
    <mergeCell ref="KAC308:KAJ308"/>
    <mergeCell ref="KAK308:KAR308"/>
    <mergeCell ref="KAS308:KAZ308"/>
    <mergeCell ref="KBA308:KBH308"/>
    <mergeCell ref="KBI308:KBP308"/>
    <mergeCell ref="KBQ308:KBX308"/>
    <mergeCell ref="KBY308:KCF308"/>
    <mergeCell ref="KCG308:KCN308"/>
    <mergeCell ref="KCO308:KCV308"/>
    <mergeCell ref="KCW308:KDD308"/>
    <mergeCell ref="KDE308:KDL308"/>
    <mergeCell ref="KDM308:KDT308"/>
    <mergeCell ref="KDU308:KEB308"/>
    <mergeCell ref="KEC308:KEJ308"/>
    <mergeCell ref="KEK308:KER308"/>
    <mergeCell ref="KES308:KEZ308"/>
    <mergeCell ref="KFA308:KFH308"/>
    <mergeCell ref="KFI308:KFP308"/>
    <mergeCell ref="KFQ308:KFX308"/>
    <mergeCell ref="KFY308:KGF308"/>
    <mergeCell ref="KGG308:KGN308"/>
    <mergeCell ref="KGO308:KGV308"/>
    <mergeCell ref="KGW308:KHD308"/>
    <mergeCell ref="KHE308:KHL308"/>
    <mergeCell ref="KHM308:KHT308"/>
    <mergeCell ref="KHU308:KIB308"/>
    <mergeCell ref="KIC308:KIJ308"/>
    <mergeCell ref="KIK308:KIR308"/>
    <mergeCell ref="KIS308:KIZ308"/>
    <mergeCell ref="KJA308:KJH308"/>
    <mergeCell ref="KJI308:KJP308"/>
    <mergeCell ref="KJQ308:KJX308"/>
    <mergeCell ref="KJY308:KKF308"/>
    <mergeCell ref="KKG308:KKN308"/>
    <mergeCell ref="KKO308:KKV308"/>
    <mergeCell ref="KKW308:KLD308"/>
    <mergeCell ref="KLE308:KLL308"/>
    <mergeCell ref="KLM308:KLT308"/>
    <mergeCell ref="KLU308:KMB308"/>
    <mergeCell ref="KMC308:KMJ308"/>
    <mergeCell ref="KMK308:KMR308"/>
    <mergeCell ref="KMS308:KMZ308"/>
    <mergeCell ref="KNA308:KNH308"/>
    <mergeCell ref="KNI308:KNP308"/>
    <mergeCell ref="KNQ308:KNX308"/>
    <mergeCell ref="KNY308:KOF308"/>
    <mergeCell ref="KOG308:KON308"/>
    <mergeCell ref="KOO308:KOV308"/>
    <mergeCell ref="KOW308:KPD308"/>
    <mergeCell ref="KPE308:KPL308"/>
    <mergeCell ref="KPM308:KPT308"/>
    <mergeCell ref="KPU308:KQB308"/>
    <mergeCell ref="KQC308:KQJ308"/>
    <mergeCell ref="KQK308:KQR308"/>
    <mergeCell ref="KQS308:KQZ308"/>
    <mergeCell ref="KRA308:KRH308"/>
    <mergeCell ref="KRI308:KRP308"/>
    <mergeCell ref="KRQ308:KRX308"/>
    <mergeCell ref="KRY308:KSF308"/>
    <mergeCell ref="KSG308:KSN308"/>
    <mergeCell ref="KSO308:KSV308"/>
    <mergeCell ref="KSW308:KTD308"/>
    <mergeCell ref="KTE308:KTL308"/>
    <mergeCell ref="KTM308:KTT308"/>
    <mergeCell ref="KTU308:KUB308"/>
    <mergeCell ref="KUC308:KUJ308"/>
    <mergeCell ref="KUK308:KUR308"/>
    <mergeCell ref="KUS308:KUZ308"/>
    <mergeCell ref="KVA308:KVH308"/>
    <mergeCell ref="KVI308:KVP308"/>
    <mergeCell ref="KVQ308:KVX308"/>
    <mergeCell ref="KVY308:KWF308"/>
    <mergeCell ref="KWG308:KWN308"/>
    <mergeCell ref="KWO308:KWV308"/>
    <mergeCell ref="KWW308:KXD308"/>
    <mergeCell ref="KXE308:KXL308"/>
    <mergeCell ref="KXM308:KXT308"/>
    <mergeCell ref="KXU308:KYB308"/>
    <mergeCell ref="KYC308:KYJ308"/>
    <mergeCell ref="KYK308:KYR308"/>
    <mergeCell ref="KYS308:KYZ308"/>
    <mergeCell ref="KZA308:KZH308"/>
    <mergeCell ref="KZI308:KZP308"/>
    <mergeCell ref="KZQ308:KZX308"/>
    <mergeCell ref="KZY308:LAF308"/>
    <mergeCell ref="LAG308:LAN308"/>
    <mergeCell ref="LAO308:LAV308"/>
    <mergeCell ref="LAW308:LBD308"/>
    <mergeCell ref="LBE308:LBL308"/>
    <mergeCell ref="LBM308:LBT308"/>
    <mergeCell ref="LBU308:LCB308"/>
    <mergeCell ref="LCC308:LCJ308"/>
    <mergeCell ref="LCK308:LCR308"/>
    <mergeCell ref="LCS308:LCZ308"/>
    <mergeCell ref="LDA308:LDH308"/>
    <mergeCell ref="LDI308:LDP308"/>
    <mergeCell ref="LDQ308:LDX308"/>
    <mergeCell ref="LDY308:LEF308"/>
    <mergeCell ref="LEG308:LEN308"/>
    <mergeCell ref="LEO308:LEV308"/>
    <mergeCell ref="LEW308:LFD308"/>
    <mergeCell ref="LFE308:LFL308"/>
    <mergeCell ref="LFM308:LFT308"/>
    <mergeCell ref="LFU308:LGB308"/>
    <mergeCell ref="LGC308:LGJ308"/>
    <mergeCell ref="LGK308:LGR308"/>
    <mergeCell ref="LGS308:LGZ308"/>
    <mergeCell ref="LHA308:LHH308"/>
    <mergeCell ref="LHI308:LHP308"/>
    <mergeCell ref="LHQ308:LHX308"/>
    <mergeCell ref="LHY308:LIF308"/>
    <mergeCell ref="LIG308:LIN308"/>
    <mergeCell ref="LIO308:LIV308"/>
    <mergeCell ref="LIW308:LJD308"/>
    <mergeCell ref="LJE308:LJL308"/>
    <mergeCell ref="LJM308:LJT308"/>
    <mergeCell ref="LJU308:LKB308"/>
    <mergeCell ref="LKC308:LKJ308"/>
    <mergeCell ref="LKK308:LKR308"/>
    <mergeCell ref="LKS308:LKZ308"/>
    <mergeCell ref="LLA308:LLH308"/>
    <mergeCell ref="LLI308:LLP308"/>
    <mergeCell ref="LLQ308:LLX308"/>
    <mergeCell ref="LLY308:LMF308"/>
    <mergeCell ref="LMG308:LMN308"/>
    <mergeCell ref="LMO308:LMV308"/>
    <mergeCell ref="LMW308:LND308"/>
    <mergeCell ref="LNE308:LNL308"/>
    <mergeCell ref="LNM308:LNT308"/>
    <mergeCell ref="LNU308:LOB308"/>
    <mergeCell ref="LOC308:LOJ308"/>
    <mergeCell ref="LOK308:LOR308"/>
    <mergeCell ref="LOS308:LOZ308"/>
    <mergeCell ref="LPA308:LPH308"/>
    <mergeCell ref="LPI308:LPP308"/>
    <mergeCell ref="LPQ308:LPX308"/>
    <mergeCell ref="LPY308:LQF308"/>
    <mergeCell ref="LQG308:LQN308"/>
    <mergeCell ref="LQO308:LQV308"/>
    <mergeCell ref="LQW308:LRD308"/>
    <mergeCell ref="LRE308:LRL308"/>
    <mergeCell ref="LRM308:LRT308"/>
    <mergeCell ref="LRU308:LSB308"/>
    <mergeCell ref="LSC308:LSJ308"/>
    <mergeCell ref="LSK308:LSR308"/>
    <mergeCell ref="LSS308:LSZ308"/>
    <mergeCell ref="LTA308:LTH308"/>
    <mergeCell ref="LTI308:LTP308"/>
    <mergeCell ref="LTQ308:LTX308"/>
    <mergeCell ref="LTY308:LUF308"/>
    <mergeCell ref="LUG308:LUN308"/>
    <mergeCell ref="LUO308:LUV308"/>
    <mergeCell ref="LUW308:LVD308"/>
    <mergeCell ref="LVE308:LVL308"/>
    <mergeCell ref="LVM308:LVT308"/>
    <mergeCell ref="LVU308:LWB308"/>
    <mergeCell ref="LWC308:LWJ308"/>
    <mergeCell ref="LWK308:LWR308"/>
    <mergeCell ref="LWS308:LWZ308"/>
    <mergeCell ref="LXA308:LXH308"/>
    <mergeCell ref="LXI308:LXP308"/>
    <mergeCell ref="LXQ308:LXX308"/>
    <mergeCell ref="LXY308:LYF308"/>
    <mergeCell ref="LYG308:LYN308"/>
    <mergeCell ref="LYO308:LYV308"/>
    <mergeCell ref="LYW308:LZD308"/>
    <mergeCell ref="LZE308:LZL308"/>
    <mergeCell ref="LZM308:LZT308"/>
    <mergeCell ref="LZU308:MAB308"/>
    <mergeCell ref="MAC308:MAJ308"/>
    <mergeCell ref="MAK308:MAR308"/>
    <mergeCell ref="MAS308:MAZ308"/>
    <mergeCell ref="MBA308:MBH308"/>
    <mergeCell ref="MBI308:MBP308"/>
    <mergeCell ref="MBQ308:MBX308"/>
    <mergeCell ref="MBY308:MCF308"/>
    <mergeCell ref="MCG308:MCN308"/>
    <mergeCell ref="MCO308:MCV308"/>
    <mergeCell ref="MCW308:MDD308"/>
    <mergeCell ref="MDE308:MDL308"/>
    <mergeCell ref="MDM308:MDT308"/>
    <mergeCell ref="MDU308:MEB308"/>
    <mergeCell ref="MEC308:MEJ308"/>
    <mergeCell ref="MEK308:MER308"/>
    <mergeCell ref="MES308:MEZ308"/>
    <mergeCell ref="MFA308:MFH308"/>
    <mergeCell ref="MFI308:MFP308"/>
    <mergeCell ref="MFQ308:MFX308"/>
    <mergeCell ref="MFY308:MGF308"/>
    <mergeCell ref="MGG308:MGN308"/>
    <mergeCell ref="MGO308:MGV308"/>
    <mergeCell ref="MGW308:MHD308"/>
    <mergeCell ref="MHE308:MHL308"/>
    <mergeCell ref="MHM308:MHT308"/>
    <mergeCell ref="MHU308:MIB308"/>
    <mergeCell ref="MIC308:MIJ308"/>
    <mergeCell ref="MIK308:MIR308"/>
    <mergeCell ref="MIS308:MIZ308"/>
    <mergeCell ref="MJA308:MJH308"/>
    <mergeCell ref="MJI308:MJP308"/>
    <mergeCell ref="MJQ308:MJX308"/>
    <mergeCell ref="MJY308:MKF308"/>
    <mergeCell ref="MKG308:MKN308"/>
    <mergeCell ref="MKO308:MKV308"/>
    <mergeCell ref="MKW308:MLD308"/>
    <mergeCell ref="MLE308:MLL308"/>
    <mergeCell ref="MLM308:MLT308"/>
    <mergeCell ref="MLU308:MMB308"/>
    <mergeCell ref="MMC308:MMJ308"/>
    <mergeCell ref="MMK308:MMR308"/>
    <mergeCell ref="MMS308:MMZ308"/>
    <mergeCell ref="MNA308:MNH308"/>
    <mergeCell ref="MNI308:MNP308"/>
    <mergeCell ref="MNQ308:MNX308"/>
    <mergeCell ref="MNY308:MOF308"/>
    <mergeCell ref="MOG308:MON308"/>
    <mergeCell ref="MOO308:MOV308"/>
    <mergeCell ref="MOW308:MPD308"/>
    <mergeCell ref="MPE308:MPL308"/>
    <mergeCell ref="MPM308:MPT308"/>
    <mergeCell ref="MPU308:MQB308"/>
    <mergeCell ref="MQC308:MQJ308"/>
    <mergeCell ref="MQK308:MQR308"/>
    <mergeCell ref="MQS308:MQZ308"/>
    <mergeCell ref="MRA308:MRH308"/>
    <mergeCell ref="MRI308:MRP308"/>
    <mergeCell ref="MRQ308:MRX308"/>
    <mergeCell ref="MRY308:MSF308"/>
    <mergeCell ref="MSG308:MSN308"/>
    <mergeCell ref="MSO308:MSV308"/>
    <mergeCell ref="MSW308:MTD308"/>
    <mergeCell ref="MTE308:MTL308"/>
    <mergeCell ref="MTM308:MTT308"/>
    <mergeCell ref="MTU308:MUB308"/>
    <mergeCell ref="MUC308:MUJ308"/>
    <mergeCell ref="MUK308:MUR308"/>
    <mergeCell ref="MUS308:MUZ308"/>
    <mergeCell ref="MVA308:MVH308"/>
    <mergeCell ref="MVI308:MVP308"/>
    <mergeCell ref="MVQ308:MVX308"/>
    <mergeCell ref="MVY308:MWF308"/>
    <mergeCell ref="MWG308:MWN308"/>
    <mergeCell ref="MWO308:MWV308"/>
    <mergeCell ref="MWW308:MXD308"/>
    <mergeCell ref="MXE308:MXL308"/>
    <mergeCell ref="MXM308:MXT308"/>
    <mergeCell ref="MXU308:MYB308"/>
    <mergeCell ref="MYC308:MYJ308"/>
    <mergeCell ref="MYK308:MYR308"/>
    <mergeCell ref="MYS308:MYZ308"/>
    <mergeCell ref="MZA308:MZH308"/>
    <mergeCell ref="MZI308:MZP308"/>
    <mergeCell ref="MZQ308:MZX308"/>
    <mergeCell ref="MZY308:NAF308"/>
    <mergeCell ref="NAG308:NAN308"/>
    <mergeCell ref="NAO308:NAV308"/>
    <mergeCell ref="NAW308:NBD308"/>
    <mergeCell ref="NBE308:NBL308"/>
    <mergeCell ref="NBM308:NBT308"/>
    <mergeCell ref="NBU308:NCB308"/>
    <mergeCell ref="NCC308:NCJ308"/>
    <mergeCell ref="NCK308:NCR308"/>
    <mergeCell ref="NCS308:NCZ308"/>
    <mergeCell ref="NDA308:NDH308"/>
    <mergeCell ref="NDI308:NDP308"/>
    <mergeCell ref="NDQ308:NDX308"/>
    <mergeCell ref="NDY308:NEF308"/>
    <mergeCell ref="NEG308:NEN308"/>
    <mergeCell ref="NEO308:NEV308"/>
    <mergeCell ref="NEW308:NFD308"/>
    <mergeCell ref="NFE308:NFL308"/>
    <mergeCell ref="NFM308:NFT308"/>
    <mergeCell ref="NFU308:NGB308"/>
    <mergeCell ref="NGC308:NGJ308"/>
    <mergeCell ref="NGK308:NGR308"/>
    <mergeCell ref="NGS308:NGZ308"/>
    <mergeCell ref="NHA308:NHH308"/>
    <mergeCell ref="NHI308:NHP308"/>
    <mergeCell ref="NHQ308:NHX308"/>
    <mergeCell ref="NHY308:NIF308"/>
    <mergeCell ref="NIG308:NIN308"/>
    <mergeCell ref="NIO308:NIV308"/>
    <mergeCell ref="NIW308:NJD308"/>
    <mergeCell ref="NJE308:NJL308"/>
    <mergeCell ref="NJM308:NJT308"/>
    <mergeCell ref="NJU308:NKB308"/>
    <mergeCell ref="NKC308:NKJ308"/>
    <mergeCell ref="NKK308:NKR308"/>
    <mergeCell ref="NKS308:NKZ308"/>
    <mergeCell ref="NLA308:NLH308"/>
    <mergeCell ref="NLI308:NLP308"/>
    <mergeCell ref="NLQ308:NLX308"/>
    <mergeCell ref="NLY308:NMF308"/>
    <mergeCell ref="NMG308:NMN308"/>
    <mergeCell ref="NMO308:NMV308"/>
    <mergeCell ref="NMW308:NND308"/>
    <mergeCell ref="NNE308:NNL308"/>
    <mergeCell ref="NNM308:NNT308"/>
    <mergeCell ref="NNU308:NOB308"/>
    <mergeCell ref="NOC308:NOJ308"/>
    <mergeCell ref="NOK308:NOR308"/>
    <mergeCell ref="NOS308:NOZ308"/>
    <mergeCell ref="NPA308:NPH308"/>
    <mergeCell ref="NPI308:NPP308"/>
    <mergeCell ref="NPQ308:NPX308"/>
    <mergeCell ref="NPY308:NQF308"/>
    <mergeCell ref="NQG308:NQN308"/>
    <mergeCell ref="NQO308:NQV308"/>
    <mergeCell ref="NQW308:NRD308"/>
    <mergeCell ref="NRE308:NRL308"/>
    <mergeCell ref="NRM308:NRT308"/>
    <mergeCell ref="NRU308:NSB308"/>
    <mergeCell ref="NSC308:NSJ308"/>
    <mergeCell ref="NSK308:NSR308"/>
    <mergeCell ref="NSS308:NSZ308"/>
    <mergeCell ref="NTA308:NTH308"/>
    <mergeCell ref="NTI308:NTP308"/>
    <mergeCell ref="NTQ308:NTX308"/>
    <mergeCell ref="NTY308:NUF308"/>
    <mergeCell ref="NUG308:NUN308"/>
    <mergeCell ref="NUO308:NUV308"/>
    <mergeCell ref="NUW308:NVD308"/>
    <mergeCell ref="NVE308:NVL308"/>
    <mergeCell ref="NVM308:NVT308"/>
    <mergeCell ref="NVU308:NWB308"/>
    <mergeCell ref="NWC308:NWJ308"/>
    <mergeCell ref="NWK308:NWR308"/>
    <mergeCell ref="NWS308:NWZ308"/>
    <mergeCell ref="NXA308:NXH308"/>
    <mergeCell ref="NXI308:NXP308"/>
    <mergeCell ref="NXQ308:NXX308"/>
    <mergeCell ref="NXY308:NYF308"/>
    <mergeCell ref="NYG308:NYN308"/>
    <mergeCell ref="NYO308:NYV308"/>
    <mergeCell ref="NYW308:NZD308"/>
    <mergeCell ref="NZE308:NZL308"/>
    <mergeCell ref="NZM308:NZT308"/>
    <mergeCell ref="NZU308:OAB308"/>
    <mergeCell ref="OAC308:OAJ308"/>
    <mergeCell ref="OAK308:OAR308"/>
    <mergeCell ref="OAS308:OAZ308"/>
    <mergeCell ref="OBA308:OBH308"/>
    <mergeCell ref="OBI308:OBP308"/>
    <mergeCell ref="OBQ308:OBX308"/>
    <mergeCell ref="OBY308:OCF308"/>
    <mergeCell ref="OCG308:OCN308"/>
    <mergeCell ref="OCO308:OCV308"/>
    <mergeCell ref="OCW308:ODD308"/>
    <mergeCell ref="ODE308:ODL308"/>
    <mergeCell ref="ODM308:ODT308"/>
    <mergeCell ref="ODU308:OEB308"/>
    <mergeCell ref="OEC308:OEJ308"/>
    <mergeCell ref="OEK308:OER308"/>
    <mergeCell ref="OES308:OEZ308"/>
    <mergeCell ref="OFA308:OFH308"/>
    <mergeCell ref="OFI308:OFP308"/>
    <mergeCell ref="OFQ308:OFX308"/>
    <mergeCell ref="OFY308:OGF308"/>
    <mergeCell ref="OGG308:OGN308"/>
    <mergeCell ref="OGO308:OGV308"/>
    <mergeCell ref="OGW308:OHD308"/>
    <mergeCell ref="OHE308:OHL308"/>
    <mergeCell ref="OHM308:OHT308"/>
    <mergeCell ref="OHU308:OIB308"/>
    <mergeCell ref="OIC308:OIJ308"/>
    <mergeCell ref="OIK308:OIR308"/>
    <mergeCell ref="OIS308:OIZ308"/>
    <mergeCell ref="OJA308:OJH308"/>
    <mergeCell ref="OJI308:OJP308"/>
    <mergeCell ref="OJQ308:OJX308"/>
    <mergeCell ref="OJY308:OKF308"/>
    <mergeCell ref="OKG308:OKN308"/>
    <mergeCell ref="OKO308:OKV308"/>
    <mergeCell ref="OKW308:OLD308"/>
    <mergeCell ref="OLE308:OLL308"/>
    <mergeCell ref="OLM308:OLT308"/>
    <mergeCell ref="OLU308:OMB308"/>
    <mergeCell ref="OMC308:OMJ308"/>
    <mergeCell ref="OMK308:OMR308"/>
    <mergeCell ref="OMS308:OMZ308"/>
    <mergeCell ref="ONA308:ONH308"/>
    <mergeCell ref="ONI308:ONP308"/>
    <mergeCell ref="ONQ308:ONX308"/>
    <mergeCell ref="ONY308:OOF308"/>
    <mergeCell ref="OOG308:OON308"/>
    <mergeCell ref="OOO308:OOV308"/>
    <mergeCell ref="OOW308:OPD308"/>
    <mergeCell ref="OPE308:OPL308"/>
    <mergeCell ref="OPM308:OPT308"/>
    <mergeCell ref="OPU308:OQB308"/>
    <mergeCell ref="OQC308:OQJ308"/>
    <mergeCell ref="OQK308:OQR308"/>
    <mergeCell ref="OQS308:OQZ308"/>
    <mergeCell ref="ORA308:ORH308"/>
    <mergeCell ref="ORI308:ORP308"/>
    <mergeCell ref="ORQ308:ORX308"/>
    <mergeCell ref="ORY308:OSF308"/>
    <mergeCell ref="OSG308:OSN308"/>
    <mergeCell ref="OSO308:OSV308"/>
    <mergeCell ref="OSW308:OTD308"/>
    <mergeCell ref="OTE308:OTL308"/>
    <mergeCell ref="OTM308:OTT308"/>
    <mergeCell ref="OTU308:OUB308"/>
    <mergeCell ref="OUC308:OUJ308"/>
    <mergeCell ref="OUK308:OUR308"/>
    <mergeCell ref="OUS308:OUZ308"/>
    <mergeCell ref="OVA308:OVH308"/>
    <mergeCell ref="OVI308:OVP308"/>
    <mergeCell ref="OVQ308:OVX308"/>
    <mergeCell ref="OVY308:OWF308"/>
    <mergeCell ref="OWG308:OWN308"/>
    <mergeCell ref="OWO308:OWV308"/>
    <mergeCell ref="OWW308:OXD308"/>
    <mergeCell ref="OXE308:OXL308"/>
    <mergeCell ref="OXM308:OXT308"/>
    <mergeCell ref="OXU308:OYB308"/>
    <mergeCell ref="OYC308:OYJ308"/>
    <mergeCell ref="OYK308:OYR308"/>
    <mergeCell ref="OYS308:OYZ308"/>
    <mergeCell ref="OZA308:OZH308"/>
    <mergeCell ref="OZI308:OZP308"/>
    <mergeCell ref="OZQ308:OZX308"/>
    <mergeCell ref="OZY308:PAF308"/>
    <mergeCell ref="PAG308:PAN308"/>
    <mergeCell ref="PAO308:PAV308"/>
    <mergeCell ref="PAW308:PBD308"/>
    <mergeCell ref="PBE308:PBL308"/>
    <mergeCell ref="PBM308:PBT308"/>
    <mergeCell ref="PBU308:PCB308"/>
    <mergeCell ref="PCC308:PCJ308"/>
    <mergeCell ref="PCK308:PCR308"/>
    <mergeCell ref="PCS308:PCZ308"/>
    <mergeCell ref="PDA308:PDH308"/>
    <mergeCell ref="PDI308:PDP308"/>
    <mergeCell ref="PDQ308:PDX308"/>
    <mergeCell ref="PDY308:PEF308"/>
    <mergeCell ref="PEG308:PEN308"/>
    <mergeCell ref="PEO308:PEV308"/>
    <mergeCell ref="PEW308:PFD308"/>
    <mergeCell ref="PFE308:PFL308"/>
    <mergeCell ref="PFM308:PFT308"/>
    <mergeCell ref="PFU308:PGB308"/>
    <mergeCell ref="PGC308:PGJ308"/>
    <mergeCell ref="PGK308:PGR308"/>
    <mergeCell ref="PGS308:PGZ308"/>
    <mergeCell ref="PHA308:PHH308"/>
    <mergeCell ref="PHI308:PHP308"/>
    <mergeCell ref="PHQ308:PHX308"/>
    <mergeCell ref="PHY308:PIF308"/>
    <mergeCell ref="PIG308:PIN308"/>
    <mergeCell ref="PIO308:PIV308"/>
    <mergeCell ref="PIW308:PJD308"/>
    <mergeCell ref="PJE308:PJL308"/>
    <mergeCell ref="PJM308:PJT308"/>
    <mergeCell ref="PJU308:PKB308"/>
    <mergeCell ref="PKC308:PKJ308"/>
    <mergeCell ref="PKK308:PKR308"/>
    <mergeCell ref="PKS308:PKZ308"/>
    <mergeCell ref="PLA308:PLH308"/>
    <mergeCell ref="PLI308:PLP308"/>
    <mergeCell ref="PLQ308:PLX308"/>
    <mergeCell ref="PLY308:PMF308"/>
    <mergeCell ref="PMG308:PMN308"/>
    <mergeCell ref="PMO308:PMV308"/>
    <mergeCell ref="PMW308:PND308"/>
    <mergeCell ref="PNE308:PNL308"/>
    <mergeCell ref="PNM308:PNT308"/>
    <mergeCell ref="PNU308:POB308"/>
    <mergeCell ref="POC308:POJ308"/>
    <mergeCell ref="POK308:POR308"/>
    <mergeCell ref="POS308:POZ308"/>
    <mergeCell ref="PPA308:PPH308"/>
    <mergeCell ref="PPI308:PPP308"/>
    <mergeCell ref="PPQ308:PPX308"/>
    <mergeCell ref="PPY308:PQF308"/>
    <mergeCell ref="PQG308:PQN308"/>
    <mergeCell ref="PQO308:PQV308"/>
    <mergeCell ref="PQW308:PRD308"/>
    <mergeCell ref="PRE308:PRL308"/>
    <mergeCell ref="PRM308:PRT308"/>
    <mergeCell ref="PRU308:PSB308"/>
    <mergeCell ref="PSC308:PSJ308"/>
    <mergeCell ref="PSK308:PSR308"/>
    <mergeCell ref="PSS308:PSZ308"/>
    <mergeCell ref="PTA308:PTH308"/>
    <mergeCell ref="PTI308:PTP308"/>
    <mergeCell ref="PTQ308:PTX308"/>
    <mergeCell ref="PTY308:PUF308"/>
    <mergeCell ref="PUG308:PUN308"/>
    <mergeCell ref="PUO308:PUV308"/>
    <mergeCell ref="PUW308:PVD308"/>
    <mergeCell ref="PVE308:PVL308"/>
    <mergeCell ref="PVM308:PVT308"/>
    <mergeCell ref="PVU308:PWB308"/>
    <mergeCell ref="PWC308:PWJ308"/>
    <mergeCell ref="PWK308:PWR308"/>
    <mergeCell ref="PWS308:PWZ308"/>
    <mergeCell ref="PXA308:PXH308"/>
    <mergeCell ref="PXI308:PXP308"/>
    <mergeCell ref="PXQ308:PXX308"/>
    <mergeCell ref="PXY308:PYF308"/>
    <mergeCell ref="PYG308:PYN308"/>
    <mergeCell ref="PYO308:PYV308"/>
    <mergeCell ref="PYW308:PZD308"/>
    <mergeCell ref="PZE308:PZL308"/>
    <mergeCell ref="PZM308:PZT308"/>
    <mergeCell ref="PZU308:QAB308"/>
    <mergeCell ref="QAC308:QAJ308"/>
    <mergeCell ref="QAK308:QAR308"/>
    <mergeCell ref="QAS308:QAZ308"/>
    <mergeCell ref="QBA308:QBH308"/>
    <mergeCell ref="QBI308:QBP308"/>
    <mergeCell ref="QBQ308:QBX308"/>
    <mergeCell ref="QBY308:QCF308"/>
    <mergeCell ref="QCG308:QCN308"/>
    <mergeCell ref="QCO308:QCV308"/>
    <mergeCell ref="QCW308:QDD308"/>
    <mergeCell ref="QDE308:QDL308"/>
    <mergeCell ref="QDM308:QDT308"/>
    <mergeCell ref="QDU308:QEB308"/>
    <mergeCell ref="QEC308:QEJ308"/>
    <mergeCell ref="QEK308:QER308"/>
    <mergeCell ref="QES308:QEZ308"/>
    <mergeCell ref="QFA308:QFH308"/>
    <mergeCell ref="QFI308:QFP308"/>
    <mergeCell ref="QFQ308:QFX308"/>
    <mergeCell ref="QFY308:QGF308"/>
    <mergeCell ref="QGG308:QGN308"/>
    <mergeCell ref="QGO308:QGV308"/>
    <mergeCell ref="QGW308:QHD308"/>
    <mergeCell ref="QHE308:QHL308"/>
    <mergeCell ref="QHM308:QHT308"/>
    <mergeCell ref="QHU308:QIB308"/>
    <mergeCell ref="QIC308:QIJ308"/>
    <mergeCell ref="QIK308:QIR308"/>
    <mergeCell ref="QIS308:QIZ308"/>
    <mergeCell ref="QJA308:QJH308"/>
    <mergeCell ref="QJI308:QJP308"/>
    <mergeCell ref="QJQ308:QJX308"/>
    <mergeCell ref="QJY308:QKF308"/>
    <mergeCell ref="QKG308:QKN308"/>
    <mergeCell ref="QKO308:QKV308"/>
    <mergeCell ref="QKW308:QLD308"/>
    <mergeCell ref="QLE308:QLL308"/>
    <mergeCell ref="QLM308:QLT308"/>
    <mergeCell ref="QLU308:QMB308"/>
    <mergeCell ref="QMC308:QMJ308"/>
    <mergeCell ref="QMK308:QMR308"/>
    <mergeCell ref="QMS308:QMZ308"/>
    <mergeCell ref="QNA308:QNH308"/>
    <mergeCell ref="QNI308:QNP308"/>
    <mergeCell ref="QNQ308:QNX308"/>
    <mergeCell ref="QNY308:QOF308"/>
    <mergeCell ref="QOG308:QON308"/>
    <mergeCell ref="QOO308:QOV308"/>
    <mergeCell ref="QOW308:QPD308"/>
    <mergeCell ref="QPE308:QPL308"/>
    <mergeCell ref="QPM308:QPT308"/>
    <mergeCell ref="QPU308:QQB308"/>
    <mergeCell ref="QQC308:QQJ308"/>
    <mergeCell ref="QQK308:QQR308"/>
    <mergeCell ref="QQS308:QQZ308"/>
    <mergeCell ref="QRA308:QRH308"/>
    <mergeCell ref="QRI308:QRP308"/>
    <mergeCell ref="QRQ308:QRX308"/>
    <mergeCell ref="QRY308:QSF308"/>
    <mergeCell ref="QSG308:QSN308"/>
    <mergeCell ref="QSO308:QSV308"/>
    <mergeCell ref="QSW308:QTD308"/>
    <mergeCell ref="QTE308:QTL308"/>
    <mergeCell ref="QTM308:QTT308"/>
    <mergeCell ref="QTU308:QUB308"/>
    <mergeCell ref="QUC308:QUJ308"/>
    <mergeCell ref="QUK308:QUR308"/>
    <mergeCell ref="QUS308:QUZ308"/>
    <mergeCell ref="QVA308:QVH308"/>
    <mergeCell ref="QVI308:QVP308"/>
    <mergeCell ref="QVQ308:QVX308"/>
    <mergeCell ref="QVY308:QWF308"/>
    <mergeCell ref="QWG308:QWN308"/>
    <mergeCell ref="QWO308:QWV308"/>
    <mergeCell ref="QWW308:QXD308"/>
    <mergeCell ref="QXE308:QXL308"/>
    <mergeCell ref="QXM308:QXT308"/>
    <mergeCell ref="QXU308:QYB308"/>
    <mergeCell ref="QYC308:QYJ308"/>
    <mergeCell ref="QYK308:QYR308"/>
    <mergeCell ref="QYS308:QYZ308"/>
    <mergeCell ref="QZA308:QZH308"/>
    <mergeCell ref="QZI308:QZP308"/>
    <mergeCell ref="QZQ308:QZX308"/>
    <mergeCell ref="QZY308:RAF308"/>
    <mergeCell ref="RAG308:RAN308"/>
    <mergeCell ref="RAO308:RAV308"/>
    <mergeCell ref="RAW308:RBD308"/>
    <mergeCell ref="RBE308:RBL308"/>
    <mergeCell ref="RBM308:RBT308"/>
    <mergeCell ref="RBU308:RCB308"/>
    <mergeCell ref="RCC308:RCJ308"/>
    <mergeCell ref="RCK308:RCR308"/>
    <mergeCell ref="RCS308:RCZ308"/>
    <mergeCell ref="RDA308:RDH308"/>
    <mergeCell ref="RDI308:RDP308"/>
    <mergeCell ref="RDQ308:RDX308"/>
    <mergeCell ref="RDY308:REF308"/>
    <mergeCell ref="REG308:REN308"/>
    <mergeCell ref="REO308:REV308"/>
    <mergeCell ref="REW308:RFD308"/>
    <mergeCell ref="RFE308:RFL308"/>
    <mergeCell ref="RFM308:RFT308"/>
    <mergeCell ref="RFU308:RGB308"/>
    <mergeCell ref="RGC308:RGJ308"/>
    <mergeCell ref="RGK308:RGR308"/>
    <mergeCell ref="RGS308:RGZ308"/>
    <mergeCell ref="RHA308:RHH308"/>
    <mergeCell ref="RHI308:RHP308"/>
    <mergeCell ref="RHQ308:RHX308"/>
    <mergeCell ref="RHY308:RIF308"/>
    <mergeCell ref="RIG308:RIN308"/>
    <mergeCell ref="RIO308:RIV308"/>
    <mergeCell ref="RIW308:RJD308"/>
    <mergeCell ref="RJE308:RJL308"/>
    <mergeCell ref="RJM308:RJT308"/>
    <mergeCell ref="RJU308:RKB308"/>
    <mergeCell ref="RKC308:RKJ308"/>
    <mergeCell ref="RKK308:RKR308"/>
    <mergeCell ref="RKS308:RKZ308"/>
    <mergeCell ref="RLA308:RLH308"/>
    <mergeCell ref="RLI308:RLP308"/>
    <mergeCell ref="RLQ308:RLX308"/>
    <mergeCell ref="RLY308:RMF308"/>
    <mergeCell ref="RMG308:RMN308"/>
    <mergeCell ref="RMO308:RMV308"/>
    <mergeCell ref="RMW308:RND308"/>
    <mergeCell ref="RNE308:RNL308"/>
    <mergeCell ref="RNM308:RNT308"/>
    <mergeCell ref="RNU308:ROB308"/>
    <mergeCell ref="ROC308:ROJ308"/>
    <mergeCell ref="ROK308:ROR308"/>
    <mergeCell ref="ROS308:ROZ308"/>
    <mergeCell ref="RPA308:RPH308"/>
    <mergeCell ref="RPI308:RPP308"/>
    <mergeCell ref="RPQ308:RPX308"/>
    <mergeCell ref="RPY308:RQF308"/>
    <mergeCell ref="RQG308:RQN308"/>
    <mergeCell ref="RQO308:RQV308"/>
    <mergeCell ref="RQW308:RRD308"/>
    <mergeCell ref="RRE308:RRL308"/>
    <mergeCell ref="RRM308:RRT308"/>
    <mergeCell ref="RRU308:RSB308"/>
    <mergeCell ref="RSC308:RSJ308"/>
    <mergeCell ref="RSK308:RSR308"/>
    <mergeCell ref="RSS308:RSZ308"/>
    <mergeCell ref="RTA308:RTH308"/>
    <mergeCell ref="RTI308:RTP308"/>
    <mergeCell ref="RTQ308:RTX308"/>
    <mergeCell ref="RTY308:RUF308"/>
    <mergeCell ref="RUG308:RUN308"/>
    <mergeCell ref="RUO308:RUV308"/>
    <mergeCell ref="RUW308:RVD308"/>
    <mergeCell ref="RVE308:RVL308"/>
    <mergeCell ref="RVM308:RVT308"/>
    <mergeCell ref="RVU308:RWB308"/>
    <mergeCell ref="RWC308:RWJ308"/>
    <mergeCell ref="RWK308:RWR308"/>
    <mergeCell ref="RWS308:RWZ308"/>
    <mergeCell ref="RXA308:RXH308"/>
    <mergeCell ref="RXI308:RXP308"/>
    <mergeCell ref="RXQ308:RXX308"/>
    <mergeCell ref="RXY308:RYF308"/>
    <mergeCell ref="RYG308:RYN308"/>
    <mergeCell ref="RYO308:RYV308"/>
    <mergeCell ref="RYW308:RZD308"/>
    <mergeCell ref="RZE308:RZL308"/>
    <mergeCell ref="RZM308:RZT308"/>
    <mergeCell ref="RZU308:SAB308"/>
    <mergeCell ref="SAC308:SAJ308"/>
    <mergeCell ref="SAK308:SAR308"/>
    <mergeCell ref="SAS308:SAZ308"/>
    <mergeCell ref="SBA308:SBH308"/>
    <mergeCell ref="SBI308:SBP308"/>
    <mergeCell ref="SBQ308:SBX308"/>
    <mergeCell ref="SBY308:SCF308"/>
    <mergeCell ref="SCG308:SCN308"/>
    <mergeCell ref="SCO308:SCV308"/>
    <mergeCell ref="SCW308:SDD308"/>
    <mergeCell ref="SDE308:SDL308"/>
    <mergeCell ref="SDM308:SDT308"/>
    <mergeCell ref="SDU308:SEB308"/>
    <mergeCell ref="SEC308:SEJ308"/>
    <mergeCell ref="SEK308:SER308"/>
    <mergeCell ref="SES308:SEZ308"/>
    <mergeCell ref="SFA308:SFH308"/>
    <mergeCell ref="SFI308:SFP308"/>
    <mergeCell ref="SFQ308:SFX308"/>
    <mergeCell ref="SFY308:SGF308"/>
    <mergeCell ref="SGG308:SGN308"/>
    <mergeCell ref="SGO308:SGV308"/>
    <mergeCell ref="SGW308:SHD308"/>
    <mergeCell ref="SHE308:SHL308"/>
    <mergeCell ref="SHM308:SHT308"/>
    <mergeCell ref="SHU308:SIB308"/>
    <mergeCell ref="SIC308:SIJ308"/>
    <mergeCell ref="SIK308:SIR308"/>
    <mergeCell ref="SIS308:SIZ308"/>
    <mergeCell ref="SJA308:SJH308"/>
    <mergeCell ref="SJI308:SJP308"/>
    <mergeCell ref="SJQ308:SJX308"/>
    <mergeCell ref="SJY308:SKF308"/>
    <mergeCell ref="SKG308:SKN308"/>
    <mergeCell ref="SKO308:SKV308"/>
    <mergeCell ref="SKW308:SLD308"/>
    <mergeCell ref="SLE308:SLL308"/>
    <mergeCell ref="SLM308:SLT308"/>
    <mergeCell ref="SLU308:SMB308"/>
    <mergeCell ref="SMC308:SMJ308"/>
    <mergeCell ref="SMK308:SMR308"/>
    <mergeCell ref="SMS308:SMZ308"/>
    <mergeCell ref="SNA308:SNH308"/>
    <mergeCell ref="SNI308:SNP308"/>
    <mergeCell ref="SNQ308:SNX308"/>
    <mergeCell ref="SNY308:SOF308"/>
    <mergeCell ref="SOG308:SON308"/>
    <mergeCell ref="SOO308:SOV308"/>
    <mergeCell ref="SOW308:SPD308"/>
    <mergeCell ref="SPE308:SPL308"/>
    <mergeCell ref="SPM308:SPT308"/>
    <mergeCell ref="SPU308:SQB308"/>
    <mergeCell ref="SQC308:SQJ308"/>
    <mergeCell ref="SQK308:SQR308"/>
    <mergeCell ref="SQS308:SQZ308"/>
    <mergeCell ref="SRA308:SRH308"/>
    <mergeCell ref="SRI308:SRP308"/>
    <mergeCell ref="SRQ308:SRX308"/>
    <mergeCell ref="SRY308:SSF308"/>
    <mergeCell ref="SSG308:SSN308"/>
    <mergeCell ref="SSO308:SSV308"/>
    <mergeCell ref="SSW308:STD308"/>
    <mergeCell ref="STE308:STL308"/>
    <mergeCell ref="STM308:STT308"/>
    <mergeCell ref="STU308:SUB308"/>
    <mergeCell ref="SUC308:SUJ308"/>
    <mergeCell ref="SUK308:SUR308"/>
    <mergeCell ref="SUS308:SUZ308"/>
    <mergeCell ref="SVA308:SVH308"/>
    <mergeCell ref="SVI308:SVP308"/>
    <mergeCell ref="SVQ308:SVX308"/>
    <mergeCell ref="SVY308:SWF308"/>
    <mergeCell ref="SWG308:SWN308"/>
    <mergeCell ref="SWO308:SWV308"/>
    <mergeCell ref="SWW308:SXD308"/>
    <mergeCell ref="SXE308:SXL308"/>
    <mergeCell ref="SXM308:SXT308"/>
    <mergeCell ref="SXU308:SYB308"/>
    <mergeCell ref="SYC308:SYJ308"/>
    <mergeCell ref="SYK308:SYR308"/>
    <mergeCell ref="SYS308:SYZ308"/>
    <mergeCell ref="SZA308:SZH308"/>
    <mergeCell ref="SZI308:SZP308"/>
    <mergeCell ref="SZQ308:SZX308"/>
    <mergeCell ref="SZY308:TAF308"/>
    <mergeCell ref="TAG308:TAN308"/>
    <mergeCell ref="TAO308:TAV308"/>
    <mergeCell ref="TAW308:TBD308"/>
    <mergeCell ref="TBE308:TBL308"/>
    <mergeCell ref="TBM308:TBT308"/>
    <mergeCell ref="TBU308:TCB308"/>
    <mergeCell ref="TCC308:TCJ308"/>
    <mergeCell ref="TCK308:TCR308"/>
    <mergeCell ref="TCS308:TCZ308"/>
    <mergeCell ref="TDA308:TDH308"/>
    <mergeCell ref="TDI308:TDP308"/>
    <mergeCell ref="TDQ308:TDX308"/>
    <mergeCell ref="TDY308:TEF308"/>
    <mergeCell ref="TEG308:TEN308"/>
    <mergeCell ref="TEO308:TEV308"/>
    <mergeCell ref="TEW308:TFD308"/>
    <mergeCell ref="TFE308:TFL308"/>
    <mergeCell ref="TFM308:TFT308"/>
    <mergeCell ref="TFU308:TGB308"/>
    <mergeCell ref="TGC308:TGJ308"/>
    <mergeCell ref="TGK308:TGR308"/>
    <mergeCell ref="TGS308:TGZ308"/>
    <mergeCell ref="THA308:THH308"/>
    <mergeCell ref="THI308:THP308"/>
    <mergeCell ref="THQ308:THX308"/>
    <mergeCell ref="THY308:TIF308"/>
    <mergeCell ref="TIG308:TIN308"/>
    <mergeCell ref="TIO308:TIV308"/>
    <mergeCell ref="TIW308:TJD308"/>
    <mergeCell ref="TJE308:TJL308"/>
    <mergeCell ref="TJM308:TJT308"/>
    <mergeCell ref="TJU308:TKB308"/>
    <mergeCell ref="TKC308:TKJ308"/>
    <mergeCell ref="TKK308:TKR308"/>
    <mergeCell ref="TKS308:TKZ308"/>
    <mergeCell ref="TLA308:TLH308"/>
    <mergeCell ref="TLI308:TLP308"/>
    <mergeCell ref="TLQ308:TLX308"/>
    <mergeCell ref="TLY308:TMF308"/>
    <mergeCell ref="TMG308:TMN308"/>
    <mergeCell ref="TMO308:TMV308"/>
    <mergeCell ref="TMW308:TND308"/>
    <mergeCell ref="TNE308:TNL308"/>
    <mergeCell ref="TNM308:TNT308"/>
    <mergeCell ref="TNU308:TOB308"/>
    <mergeCell ref="TOC308:TOJ308"/>
    <mergeCell ref="TOK308:TOR308"/>
    <mergeCell ref="TOS308:TOZ308"/>
    <mergeCell ref="TPA308:TPH308"/>
    <mergeCell ref="TPI308:TPP308"/>
    <mergeCell ref="TPQ308:TPX308"/>
    <mergeCell ref="TPY308:TQF308"/>
    <mergeCell ref="TQG308:TQN308"/>
    <mergeCell ref="TQO308:TQV308"/>
    <mergeCell ref="TQW308:TRD308"/>
    <mergeCell ref="TRE308:TRL308"/>
    <mergeCell ref="TRM308:TRT308"/>
    <mergeCell ref="TRU308:TSB308"/>
    <mergeCell ref="TSC308:TSJ308"/>
    <mergeCell ref="TSK308:TSR308"/>
    <mergeCell ref="TSS308:TSZ308"/>
    <mergeCell ref="TTA308:TTH308"/>
    <mergeCell ref="TTI308:TTP308"/>
    <mergeCell ref="TTQ308:TTX308"/>
    <mergeCell ref="TTY308:TUF308"/>
    <mergeCell ref="TUG308:TUN308"/>
    <mergeCell ref="TUO308:TUV308"/>
    <mergeCell ref="TUW308:TVD308"/>
    <mergeCell ref="TVE308:TVL308"/>
    <mergeCell ref="TVM308:TVT308"/>
    <mergeCell ref="TVU308:TWB308"/>
    <mergeCell ref="TWC308:TWJ308"/>
    <mergeCell ref="TWK308:TWR308"/>
    <mergeCell ref="TWS308:TWZ308"/>
    <mergeCell ref="TXA308:TXH308"/>
    <mergeCell ref="TXI308:TXP308"/>
    <mergeCell ref="TXQ308:TXX308"/>
    <mergeCell ref="TXY308:TYF308"/>
    <mergeCell ref="TYG308:TYN308"/>
    <mergeCell ref="TYO308:TYV308"/>
    <mergeCell ref="TYW308:TZD308"/>
    <mergeCell ref="TZE308:TZL308"/>
    <mergeCell ref="TZM308:TZT308"/>
    <mergeCell ref="TZU308:UAB308"/>
    <mergeCell ref="UAC308:UAJ308"/>
    <mergeCell ref="UAK308:UAR308"/>
    <mergeCell ref="UAS308:UAZ308"/>
    <mergeCell ref="UBA308:UBH308"/>
    <mergeCell ref="UBI308:UBP308"/>
    <mergeCell ref="UBQ308:UBX308"/>
    <mergeCell ref="UBY308:UCF308"/>
    <mergeCell ref="UCG308:UCN308"/>
    <mergeCell ref="UCO308:UCV308"/>
    <mergeCell ref="UCW308:UDD308"/>
    <mergeCell ref="UDE308:UDL308"/>
    <mergeCell ref="UDM308:UDT308"/>
    <mergeCell ref="UDU308:UEB308"/>
    <mergeCell ref="UEC308:UEJ308"/>
    <mergeCell ref="UEK308:UER308"/>
    <mergeCell ref="UES308:UEZ308"/>
    <mergeCell ref="UFA308:UFH308"/>
    <mergeCell ref="UFI308:UFP308"/>
    <mergeCell ref="UFQ308:UFX308"/>
    <mergeCell ref="UFY308:UGF308"/>
    <mergeCell ref="UGG308:UGN308"/>
    <mergeCell ref="UGO308:UGV308"/>
    <mergeCell ref="UGW308:UHD308"/>
    <mergeCell ref="UHE308:UHL308"/>
    <mergeCell ref="UHM308:UHT308"/>
    <mergeCell ref="UHU308:UIB308"/>
    <mergeCell ref="UIC308:UIJ308"/>
    <mergeCell ref="UIK308:UIR308"/>
    <mergeCell ref="UIS308:UIZ308"/>
    <mergeCell ref="UJA308:UJH308"/>
    <mergeCell ref="UJI308:UJP308"/>
    <mergeCell ref="UJQ308:UJX308"/>
    <mergeCell ref="UJY308:UKF308"/>
    <mergeCell ref="UKG308:UKN308"/>
    <mergeCell ref="UKO308:UKV308"/>
    <mergeCell ref="UKW308:ULD308"/>
    <mergeCell ref="ULE308:ULL308"/>
    <mergeCell ref="ULM308:ULT308"/>
    <mergeCell ref="ULU308:UMB308"/>
    <mergeCell ref="UMC308:UMJ308"/>
    <mergeCell ref="UMK308:UMR308"/>
    <mergeCell ref="UMS308:UMZ308"/>
    <mergeCell ref="UNA308:UNH308"/>
    <mergeCell ref="UNI308:UNP308"/>
    <mergeCell ref="UNQ308:UNX308"/>
    <mergeCell ref="UNY308:UOF308"/>
    <mergeCell ref="UOG308:UON308"/>
    <mergeCell ref="UOO308:UOV308"/>
    <mergeCell ref="UOW308:UPD308"/>
    <mergeCell ref="UPE308:UPL308"/>
    <mergeCell ref="UPM308:UPT308"/>
    <mergeCell ref="UPU308:UQB308"/>
    <mergeCell ref="UQC308:UQJ308"/>
    <mergeCell ref="UQK308:UQR308"/>
    <mergeCell ref="UQS308:UQZ308"/>
    <mergeCell ref="URA308:URH308"/>
    <mergeCell ref="URI308:URP308"/>
    <mergeCell ref="URQ308:URX308"/>
    <mergeCell ref="URY308:USF308"/>
    <mergeCell ref="USG308:USN308"/>
    <mergeCell ref="USO308:USV308"/>
    <mergeCell ref="USW308:UTD308"/>
    <mergeCell ref="UTE308:UTL308"/>
    <mergeCell ref="UTM308:UTT308"/>
    <mergeCell ref="UTU308:UUB308"/>
    <mergeCell ref="UUC308:UUJ308"/>
    <mergeCell ref="UUK308:UUR308"/>
    <mergeCell ref="UUS308:UUZ308"/>
    <mergeCell ref="UVA308:UVH308"/>
    <mergeCell ref="UVI308:UVP308"/>
    <mergeCell ref="UVQ308:UVX308"/>
    <mergeCell ref="UVY308:UWF308"/>
    <mergeCell ref="UWG308:UWN308"/>
    <mergeCell ref="UWO308:UWV308"/>
    <mergeCell ref="UWW308:UXD308"/>
    <mergeCell ref="UXE308:UXL308"/>
    <mergeCell ref="UXM308:UXT308"/>
    <mergeCell ref="UXU308:UYB308"/>
    <mergeCell ref="UYC308:UYJ308"/>
    <mergeCell ref="UYK308:UYR308"/>
    <mergeCell ref="UYS308:UYZ308"/>
    <mergeCell ref="UZA308:UZH308"/>
    <mergeCell ref="UZI308:UZP308"/>
    <mergeCell ref="UZQ308:UZX308"/>
    <mergeCell ref="UZY308:VAF308"/>
    <mergeCell ref="VAG308:VAN308"/>
    <mergeCell ref="VAO308:VAV308"/>
    <mergeCell ref="VAW308:VBD308"/>
    <mergeCell ref="VBE308:VBL308"/>
    <mergeCell ref="VBM308:VBT308"/>
    <mergeCell ref="VBU308:VCB308"/>
    <mergeCell ref="VCC308:VCJ308"/>
    <mergeCell ref="VCK308:VCR308"/>
    <mergeCell ref="VCS308:VCZ308"/>
    <mergeCell ref="VDA308:VDH308"/>
    <mergeCell ref="VDI308:VDP308"/>
    <mergeCell ref="VDQ308:VDX308"/>
    <mergeCell ref="VDY308:VEF308"/>
    <mergeCell ref="VEG308:VEN308"/>
    <mergeCell ref="VEO308:VEV308"/>
    <mergeCell ref="VEW308:VFD308"/>
    <mergeCell ref="VFE308:VFL308"/>
    <mergeCell ref="VFM308:VFT308"/>
    <mergeCell ref="VFU308:VGB308"/>
    <mergeCell ref="VGC308:VGJ308"/>
    <mergeCell ref="VGK308:VGR308"/>
    <mergeCell ref="VGS308:VGZ308"/>
    <mergeCell ref="VHA308:VHH308"/>
    <mergeCell ref="VHI308:VHP308"/>
    <mergeCell ref="VHQ308:VHX308"/>
    <mergeCell ref="VHY308:VIF308"/>
    <mergeCell ref="VIG308:VIN308"/>
    <mergeCell ref="VIO308:VIV308"/>
    <mergeCell ref="VIW308:VJD308"/>
    <mergeCell ref="VJE308:VJL308"/>
    <mergeCell ref="VJM308:VJT308"/>
    <mergeCell ref="VJU308:VKB308"/>
    <mergeCell ref="VKC308:VKJ308"/>
    <mergeCell ref="VKK308:VKR308"/>
    <mergeCell ref="VKS308:VKZ308"/>
    <mergeCell ref="VLA308:VLH308"/>
    <mergeCell ref="VLI308:VLP308"/>
    <mergeCell ref="VLQ308:VLX308"/>
    <mergeCell ref="VLY308:VMF308"/>
    <mergeCell ref="VMG308:VMN308"/>
    <mergeCell ref="VMO308:VMV308"/>
    <mergeCell ref="VMW308:VND308"/>
    <mergeCell ref="VNE308:VNL308"/>
    <mergeCell ref="VNM308:VNT308"/>
    <mergeCell ref="VNU308:VOB308"/>
    <mergeCell ref="VOC308:VOJ308"/>
    <mergeCell ref="VOK308:VOR308"/>
    <mergeCell ref="VOS308:VOZ308"/>
    <mergeCell ref="VPA308:VPH308"/>
    <mergeCell ref="VPI308:VPP308"/>
    <mergeCell ref="VPQ308:VPX308"/>
    <mergeCell ref="VPY308:VQF308"/>
    <mergeCell ref="VQG308:VQN308"/>
    <mergeCell ref="VQO308:VQV308"/>
    <mergeCell ref="VQW308:VRD308"/>
    <mergeCell ref="VRE308:VRL308"/>
    <mergeCell ref="VRM308:VRT308"/>
    <mergeCell ref="VRU308:VSB308"/>
    <mergeCell ref="VSC308:VSJ308"/>
    <mergeCell ref="VSK308:VSR308"/>
    <mergeCell ref="VSS308:VSZ308"/>
    <mergeCell ref="VTA308:VTH308"/>
    <mergeCell ref="VTI308:VTP308"/>
    <mergeCell ref="VTQ308:VTX308"/>
    <mergeCell ref="VTY308:VUF308"/>
    <mergeCell ref="VUG308:VUN308"/>
    <mergeCell ref="VUO308:VUV308"/>
    <mergeCell ref="VUW308:VVD308"/>
    <mergeCell ref="VVE308:VVL308"/>
    <mergeCell ref="VVM308:VVT308"/>
    <mergeCell ref="VVU308:VWB308"/>
    <mergeCell ref="VWC308:VWJ308"/>
    <mergeCell ref="VWK308:VWR308"/>
    <mergeCell ref="VWS308:VWZ308"/>
    <mergeCell ref="VXA308:VXH308"/>
    <mergeCell ref="VXI308:VXP308"/>
    <mergeCell ref="VXQ308:VXX308"/>
    <mergeCell ref="VXY308:VYF308"/>
    <mergeCell ref="VYG308:VYN308"/>
    <mergeCell ref="VYO308:VYV308"/>
    <mergeCell ref="VYW308:VZD308"/>
    <mergeCell ref="VZE308:VZL308"/>
    <mergeCell ref="VZM308:VZT308"/>
    <mergeCell ref="VZU308:WAB308"/>
    <mergeCell ref="WAC308:WAJ308"/>
    <mergeCell ref="WAK308:WAR308"/>
    <mergeCell ref="WAS308:WAZ308"/>
    <mergeCell ref="WBA308:WBH308"/>
    <mergeCell ref="WBI308:WBP308"/>
    <mergeCell ref="WBQ308:WBX308"/>
    <mergeCell ref="WBY308:WCF308"/>
    <mergeCell ref="WCG308:WCN308"/>
    <mergeCell ref="WCO308:WCV308"/>
    <mergeCell ref="WCW308:WDD308"/>
    <mergeCell ref="WDE308:WDL308"/>
    <mergeCell ref="WDM308:WDT308"/>
    <mergeCell ref="WDU308:WEB308"/>
    <mergeCell ref="WEC308:WEJ308"/>
    <mergeCell ref="WEK308:WER308"/>
    <mergeCell ref="WES308:WEZ308"/>
    <mergeCell ref="WFA308:WFH308"/>
    <mergeCell ref="WFI308:WFP308"/>
    <mergeCell ref="WFQ308:WFX308"/>
    <mergeCell ref="WFY308:WGF308"/>
    <mergeCell ref="WGG308:WGN308"/>
    <mergeCell ref="WGO308:WGV308"/>
    <mergeCell ref="WGW308:WHD308"/>
    <mergeCell ref="WHE308:WHL308"/>
    <mergeCell ref="WHM308:WHT308"/>
    <mergeCell ref="WHU308:WIB308"/>
    <mergeCell ref="WIC308:WIJ308"/>
    <mergeCell ref="WIK308:WIR308"/>
    <mergeCell ref="WIS308:WIZ308"/>
    <mergeCell ref="WJA308:WJH308"/>
    <mergeCell ref="WJI308:WJP308"/>
    <mergeCell ref="WJQ308:WJX308"/>
    <mergeCell ref="WJY308:WKF308"/>
    <mergeCell ref="WKG308:WKN308"/>
    <mergeCell ref="WKO308:WKV308"/>
    <mergeCell ref="WKW308:WLD308"/>
    <mergeCell ref="WLE308:WLL308"/>
    <mergeCell ref="WLM308:WLT308"/>
    <mergeCell ref="WLU308:WMB308"/>
    <mergeCell ref="WMC308:WMJ308"/>
    <mergeCell ref="WMK308:WMR308"/>
    <mergeCell ref="WMS308:WMZ308"/>
    <mergeCell ref="WNA308:WNH308"/>
    <mergeCell ref="WNI308:WNP308"/>
    <mergeCell ref="WNQ308:WNX308"/>
    <mergeCell ref="WNY308:WOF308"/>
    <mergeCell ref="WOG308:WON308"/>
    <mergeCell ref="WOO308:WOV308"/>
    <mergeCell ref="WOW308:WPD308"/>
    <mergeCell ref="WPE308:WPL308"/>
    <mergeCell ref="WPM308:WPT308"/>
    <mergeCell ref="WPU308:WQB308"/>
    <mergeCell ref="WQC308:WQJ308"/>
    <mergeCell ref="WQK308:WQR308"/>
    <mergeCell ref="WQS308:WQZ308"/>
    <mergeCell ref="WRA308:WRH308"/>
    <mergeCell ref="WRI308:WRP308"/>
    <mergeCell ref="WRQ308:WRX308"/>
    <mergeCell ref="WRY308:WSF308"/>
    <mergeCell ref="WSG308:WSN308"/>
    <mergeCell ref="WSO308:WSV308"/>
    <mergeCell ref="WSW308:WTD308"/>
    <mergeCell ref="WTE308:WTL308"/>
    <mergeCell ref="WTM308:WTT308"/>
    <mergeCell ref="WTU308:WUB308"/>
    <mergeCell ref="WUC308:WUJ308"/>
    <mergeCell ref="WUK308:WUR308"/>
    <mergeCell ref="WUS308:WUZ308"/>
    <mergeCell ref="WVA308:WVH308"/>
    <mergeCell ref="WVI308:WVP308"/>
    <mergeCell ref="WVQ308:WVX308"/>
    <mergeCell ref="WVY308:WWF308"/>
    <mergeCell ref="WWG308:WWN308"/>
    <mergeCell ref="WWO308:WWV308"/>
    <mergeCell ref="WWW308:WXD308"/>
    <mergeCell ref="WXE308:WXL308"/>
    <mergeCell ref="WXM308:WXT308"/>
    <mergeCell ref="WXU308:WYB308"/>
    <mergeCell ref="WYC308:WYJ308"/>
    <mergeCell ref="WYK308:WYR308"/>
    <mergeCell ref="WYS308:WYZ308"/>
    <mergeCell ref="WZA308:WZH308"/>
    <mergeCell ref="WZI308:WZP308"/>
    <mergeCell ref="A310:H310"/>
    <mergeCell ref="I310:P310"/>
    <mergeCell ref="Q310:X310"/>
    <mergeCell ref="Y310:AF310"/>
    <mergeCell ref="AG310:AN310"/>
    <mergeCell ref="AO310:AV310"/>
    <mergeCell ref="AW310:BD310"/>
    <mergeCell ref="BE310:BL310"/>
    <mergeCell ref="BM310:BT310"/>
    <mergeCell ref="BU310:CB310"/>
    <mergeCell ref="CC310:CJ310"/>
    <mergeCell ref="CK310:CR310"/>
    <mergeCell ref="CS310:CZ310"/>
    <mergeCell ref="DA310:DH310"/>
    <mergeCell ref="DI310:DP310"/>
    <mergeCell ref="DQ310:DX310"/>
    <mergeCell ref="DY310:EF310"/>
    <mergeCell ref="EG310:EN310"/>
    <mergeCell ref="EO310:EV310"/>
    <mergeCell ref="EW310:FD310"/>
    <mergeCell ref="FE310:FL310"/>
    <mergeCell ref="FM310:FT310"/>
    <mergeCell ref="FU310:GB310"/>
    <mergeCell ref="GC310:GJ310"/>
    <mergeCell ref="GK310:GR310"/>
    <mergeCell ref="GS310:GZ310"/>
    <mergeCell ref="HA310:HH310"/>
    <mergeCell ref="HI310:HP310"/>
    <mergeCell ref="HQ310:HX310"/>
    <mergeCell ref="HY310:IF310"/>
    <mergeCell ref="IG310:IN310"/>
    <mergeCell ref="IO310:IV310"/>
    <mergeCell ref="IW310:JD310"/>
    <mergeCell ref="JE310:JL310"/>
    <mergeCell ref="JM310:JT310"/>
    <mergeCell ref="JU310:KB310"/>
    <mergeCell ref="KC310:KJ310"/>
    <mergeCell ref="KK310:KR310"/>
    <mergeCell ref="KS310:KZ310"/>
    <mergeCell ref="LA310:LH310"/>
    <mergeCell ref="LI310:LP310"/>
    <mergeCell ref="LQ310:LX310"/>
    <mergeCell ref="LY310:MF310"/>
    <mergeCell ref="MG310:MN310"/>
    <mergeCell ref="MO310:MV310"/>
    <mergeCell ref="MW310:ND310"/>
    <mergeCell ref="NE310:NL310"/>
    <mergeCell ref="NM310:NT310"/>
    <mergeCell ref="NU310:OB310"/>
    <mergeCell ref="OC310:OJ310"/>
    <mergeCell ref="OK310:OR310"/>
    <mergeCell ref="OS310:OZ310"/>
    <mergeCell ref="PA310:PH310"/>
    <mergeCell ref="PI310:PP310"/>
    <mergeCell ref="PQ310:PX310"/>
    <mergeCell ref="PY310:QF310"/>
    <mergeCell ref="QG310:QN310"/>
    <mergeCell ref="QO310:QV310"/>
    <mergeCell ref="QW310:RD310"/>
    <mergeCell ref="RE310:RL310"/>
    <mergeCell ref="RM310:RT310"/>
    <mergeCell ref="RU310:SB310"/>
    <mergeCell ref="SC310:SJ310"/>
    <mergeCell ref="SK310:SR310"/>
    <mergeCell ref="SS310:SZ310"/>
    <mergeCell ref="TA310:TH310"/>
    <mergeCell ref="TI310:TP310"/>
    <mergeCell ref="TQ310:TX310"/>
    <mergeCell ref="TY310:UF310"/>
    <mergeCell ref="UG310:UN310"/>
    <mergeCell ref="UO310:UV310"/>
    <mergeCell ref="UW310:VD310"/>
    <mergeCell ref="VE310:VL310"/>
    <mergeCell ref="VM310:VT310"/>
    <mergeCell ref="VU310:WB310"/>
    <mergeCell ref="WC310:WJ310"/>
    <mergeCell ref="WK310:WR310"/>
    <mergeCell ref="WS310:WZ310"/>
    <mergeCell ref="XA310:XH310"/>
    <mergeCell ref="XI310:XP310"/>
    <mergeCell ref="XQ310:XX310"/>
    <mergeCell ref="XY310:YF310"/>
    <mergeCell ref="YG310:YN310"/>
    <mergeCell ref="YO310:YV310"/>
    <mergeCell ref="YW310:ZD310"/>
    <mergeCell ref="ZE310:ZL310"/>
    <mergeCell ref="ZM310:ZT310"/>
    <mergeCell ref="ZU310:AAB310"/>
    <mergeCell ref="AAC310:AAJ310"/>
    <mergeCell ref="AAK310:AAR310"/>
    <mergeCell ref="AAS310:AAZ310"/>
    <mergeCell ref="ABA310:ABH310"/>
    <mergeCell ref="ABI310:ABP310"/>
    <mergeCell ref="ABQ310:ABX310"/>
    <mergeCell ref="ABY310:ACF310"/>
    <mergeCell ref="ACG310:ACN310"/>
    <mergeCell ref="ACO310:ACV310"/>
    <mergeCell ref="ACW310:ADD310"/>
    <mergeCell ref="ADE310:ADL310"/>
    <mergeCell ref="ADM310:ADT310"/>
    <mergeCell ref="ADU310:AEB310"/>
    <mergeCell ref="AEC310:AEJ310"/>
    <mergeCell ref="AEK310:AER310"/>
    <mergeCell ref="AES310:AEZ310"/>
    <mergeCell ref="AFA310:AFH310"/>
    <mergeCell ref="AFI310:AFP310"/>
    <mergeCell ref="AFQ310:AFX310"/>
    <mergeCell ref="AFY310:AGF310"/>
    <mergeCell ref="AGG310:AGN310"/>
    <mergeCell ref="AGO310:AGV310"/>
    <mergeCell ref="AGW310:AHD310"/>
    <mergeCell ref="AHE310:AHL310"/>
    <mergeCell ref="AHM310:AHT310"/>
    <mergeCell ref="AHU310:AIB310"/>
    <mergeCell ref="AIC310:AIJ310"/>
    <mergeCell ref="AIK310:AIR310"/>
    <mergeCell ref="AIS310:AIZ310"/>
    <mergeCell ref="AJA310:AJH310"/>
    <mergeCell ref="AJI310:AJP310"/>
    <mergeCell ref="AJQ310:AJX310"/>
    <mergeCell ref="AJY310:AKF310"/>
    <mergeCell ref="AKG310:AKN310"/>
    <mergeCell ref="AKO310:AKV310"/>
    <mergeCell ref="AKW310:ALD310"/>
    <mergeCell ref="ALE310:ALL310"/>
    <mergeCell ref="ALM310:ALT310"/>
    <mergeCell ref="ALU310:AMB310"/>
    <mergeCell ref="AMC310:AMJ310"/>
    <mergeCell ref="AMK310:AMR310"/>
    <mergeCell ref="AMS310:AMZ310"/>
    <mergeCell ref="ANA310:ANH310"/>
    <mergeCell ref="ANI310:ANP310"/>
    <mergeCell ref="ANQ310:ANX310"/>
    <mergeCell ref="ANY310:AOF310"/>
    <mergeCell ref="AOG310:AON310"/>
    <mergeCell ref="AOO310:AOV310"/>
    <mergeCell ref="AOW310:APD310"/>
    <mergeCell ref="APE310:APL310"/>
    <mergeCell ref="APM310:APT310"/>
    <mergeCell ref="APU310:AQB310"/>
    <mergeCell ref="AQC310:AQJ310"/>
    <mergeCell ref="AQK310:AQR310"/>
    <mergeCell ref="AQS310:AQZ310"/>
    <mergeCell ref="ARA310:ARH310"/>
    <mergeCell ref="ARI310:ARP310"/>
    <mergeCell ref="ARQ310:ARX310"/>
    <mergeCell ref="ARY310:ASF310"/>
    <mergeCell ref="ASG310:ASN310"/>
    <mergeCell ref="ASO310:ASV310"/>
    <mergeCell ref="ASW310:ATD310"/>
    <mergeCell ref="ATE310:ATL310"/>
    <mergeCell ref="ATM310:ATT310"/>
    <mergeCell ref="ATU310:AUB310"/>
    <mergeCell ref="AUC310:AUJ310"/>
    <mergeCell ref="AUK310:AUR310"/>
    <mergeCell ref="AUS310:AUZ310"/>
    <mergeCell ref="AVA310:AVH310"/>
    <mergeCell ref="AVI310:AVP310"/>
    <mergeCell ref="AVQ310:AVX310"/>
    <mergeCell ref="AVY310:AWF310"/>
    <mergeCell ref="AWG310:AWN310"/>
    <mergeCell ref="AWO310:AWV310"/>
    <mergeCell ref="AWW310:AXD310"/>
    <mergeCell ref="AXE310:AXL310"/>
    <mergeCell ref="AXM310:AXT310"/>
    <mergeCell ref="AXU310:AYB310"/>
    <mergeCell ref="AYC310:AYJ310"/>
    <mergeCell ref="AYK310:AYR310"/>
    <mergeCell ref="AYS310:AYZ310"/>
    <mergeCell ref="AZA310:AZH310"/>
    <mergeCell ref="AZI310:AZP310"/>
    <mergeCell ref="AZQ310:AZX310"/>
    <mergeCell ref="AZY310:BAF310"/>
    <mergeCell ref="BAG310:BAN310"/>
    <mergeCell ref="BAO310:BAV310"/>
    <mergeCell ref="BAW310:BBD310"/>
    <mergeCell ref="BBE310:BBL310"/>
    <mergeCell ref="BBM310:BBT310"/>
    <mergeCell ref="BBU310:BCB310"/>
    <mergeCell ref="BCC310:BCJ310"/>
    <mergeCell ref="BCK310:BCR310"/>
    <mergeCell ref="BCS310:BCZ310"/>
    <mergeCell ref="BDA310:BDH310"/>
    <mergeCell ref="BDI310:BDP310"/>
    <mergeCell ref="BDQ310:BDX310"/>
    <mergeCell ref="BDY310:BEF310"/>
    <mergeCell ref="BEG310:BEN310"/>
    <mergeCell ref="BEO310:BEV310"/>
    <mergeCell ref="BEW310:BFD310"/>
    <mergeCell ref="BFE310:BFL310"/>
    <mergeCell ref="BFM310:BFT310"/>
    <mergeCell ref="BFU310:BGB310"/>
    <mergeCell ref="BGC310:BGJ310"/>
    <mergeCell ref="BGK310:BGR310"/>
    <mergeCell ref="BGS310:BGZ310"/>
    <mergeCell ref="BHA310:BHH310"/>
    <mergeCell ref="BHI310:BHP310"/>
    <mergeCell ref="BHQ310:BHX310"/>
    <mergeCell ref="BHY310:BIF310"/>
    <mergeCell ref="BIG310:BIN310"/>
    <mergeCell ref="BIO310:BIV310"/>
    <mergeCell ref="BIW310:BJD310"/>
    <mergeCell ref="BJE310:BJL310"/>
    <mergeCell ref="BJM310:BJT310"/>
    <mergeCell ref="BJU310:BKB310"/>
    <mergeCell ref="BKC310:BKJ310"/>
    <mergeCell ref="BKK310:BKR310"/>
    <mergeCell ref="BKS310:BKZ310"/>
    <mergeCell ref="BLA310:BLH310"/>
    <mergeCell ref="BLI310:BLP310"/>
    <mergeCell ref="BLQ310:BLX310"/>
    <mergeCell ref="BLY310:BMF310"/>
    <mergeCell ref="BMG310:BMN310"/>
    <mergeCell ref="BMO310:BMV310"/>
    <mergeCell ref="BMW310:BND310"/>
    <mergeCell ref="BNE310:BNL310"/>
    <mergeCell ref="BNM310:BNT310"/>
    <mergeCell ref="BNU310:BOB310"/>
    <mergeCell ref="BOC310:BOJ310"/>
    <mergeCell ref="BOK310:BOR310"/>
    <mergeCell ref="BOS310:BOZ310"/>
    <mergeCell ref="BPA310:BPH310"/>
    <mergeCell ref="BPI310:BPP310"/>
    <mergeCell ref="BPQ310:BPX310"/>
    <mergeCell ref="BPY310:BQF310"/>
    <mergeCell ref="BQG310:BQN310"/>
    <mergeCell ref="BQO310:BQV310"/>
    <mergeCell ref="BQW310:BRD310"/>
    <mergeCell ref="BRE310:BRL310"/>
    <mergeCell ref="BRM310:BRT310"/>
    <mergeCell ref="BRU310:BSB310"/>
    <mergeCell ref="BSC310:BSJ310"/>
    <mergeCell ref="BSK310:BSR310"/>
    <mergeCell ref="BSS310:BSZ310"/>
    <mergeCell ref="BTA310:BTH310"/>
    <mergeCell ref="BTI310:BTP310"/>
    <mergeCell ref="BTQ310:BTX310"/>
    <mergeCell ref="BTY310:BUF310"/>
    <mergeCell ref="BUG310:BUN310"/>
    <mergeCell ref="BUO310:BUV310"/>
    <mergeCell ref="BUW310:BVD310"/>
    <mergeCell ref="BVE310:BVL310"/>
    <mergeCell ref="BVM310:BVT310"/>
    <mergeCell ref="BVU310:BWB310"/>
    <mergeCell ref="BWC310:BWJ310"/>
    <mergeCell ref="BWK310:BWR310"/>
    <mergeCell ref="BWS310:BWZ310"/>
    <mergeCell ref="BXA310:BXH310"/>
    <mergeCell ref="BXI310:BXP310"/>
    <mergeCell ref="BXQ310:BXX310"/>
    <mergeCell ref="BXY310:BYF310"/>
    <mergeCell ref="BYG310:BYN310"/>
    <mergeCell ref="BYO310:BYV310"/>
    <mergeCell ref="BYW310:BZD310"/>
    <mergeCell ref="BZE310:BZL310"/>
    <mergeCell ref="BZM310:BZT310"/>
    <mergeCell ref="BZU310:CAB310"/>
    <mergeCell ref="CAC310:CAJ310"/>
    <mergeCell ref="CAK310:CAR310"/>
    <mergeCell ref="CAS310:CAZ310"/>
    <mergeCell ref="CBA310:CBH310"/>
    <mergeCell ref="CBI310:CBP310"/>
    <mergeCell ref="CBQ310:CBX310"/>
    <mergeCell ref="CBY310:CCF310"/>
    <mergeCell ref="CCG310:CCN310"/>
    <mergeCell ref="CCO310:CCV310"/>
    <mergeCell ref="CCW310:CDD310"/>
    <mergeCell ref="CDE310:CDL310"/>
    <mergeCell ref="CDM310:CDT310"/>
    <mergeCell ref="CDU310:CEB310"/>
    <mergeCell ref="CEC310:CEJ310"/>
    <mergeCell ref="CEK310:CER310"/>
    <mergeCell ref="CES310:CEZ310"/>
    <mergeCell ref="CFA310:CFH310"/>
    <mergeCell ref="CFI310:CFP310"/>
    <mergeCell ref="CFQ310:CFX310"/>
    <mergeCell ref="CFY310:CGF310"/>
    <mergeCell ref="CGG310:CGN310"/>
    <mergeCell ref="CGO310:CGV310"/>
    <mergeCell ref="CGW310:CHD310"/>
    <mergeCell ref="CHE310:CHL310"/>
    <mergeCell ref="CHM310:CHT310"/>
    <mergeCell ref="CHU310:CIB310"/>
    <mergeCell ref="CIC310:CIJ310"/>
    <mergeCell ref="CIK310:CIR310"/>
    <mergeCell ref="CIS310:CIZ310"/>
    <mergeCell ref="CJA310:CJH310"/>
    <mergeCell ref="CJI310:CJP310"/>
    <mergeCell ref="CJQ310:CJX310"/>
    <mergeCell ref="CJY310:CKF310"/>
    <mergeCell ref="CKG310:CKN310"/>
    <mergeCell ref="CKO310:CKV310"/>
    <mergeCell ref="CKW310:CLD310"/>
    <mergeCell ref="CLE310:CLL310"/>
    <mergeCell ref="CLM310:CLT310"/>
    <mergeCell ref="CLU310:CMB310"/>
    <mergeCell ref="CMC310:CMJ310"/>
    <mergeCell ref="CMK310:CMR310"/>
    <mergeCell ref="CMS310:CMZ310"/>
    <mergeCell ref="CNA310:CNH310"/>
    <mergeCell ref="CNI310:CNP310"/>
    <mergeCell ref="CNQ310:CNX310"/>
    <mergeCell ref="CNY310:COF310"/>
    <mergeCell ref="COG310:CON310"/>
    <mergeCell ref="COO310:COV310"/>
    <mergeCell ref="COW310:CPD310"/>
    <mergeCell ref="CPE310:CPL310"/>
    <mergeCell ref="CPM310:CPT310"/>
    <mergeCell ref="CPU310:CQB310"/>
    <mergeCell ref="CQC310:CQJ310"/>
    <mergeCell ref="CQK310:CQR310"/>
    <mergeCell ref="CQS310:CQZ310"/>
    <mergeCell ref="CRA310:CRH310"/>
    <mergeCell ref="CRI310:CRP310"/>
    <mergeCell ref="CRQ310:CRX310"/>
    <mergeCell ref="CRY310:CSF310"/>
    <mergeCell ref="CSG310:CSN310"/>
    <mergeCell ref="CSO310:CSV310"/>
    <mergeCell ref="CSW310:CTD310"/>
    <mergeCell ref="CTE310:CTL310"/>
    <mergeCell ref="CTM310:CTT310"/>
    <mergeCell ref="CTU310:CUB310"/>
    <mergeCell ref="CUC310:CUJ310"/>
    <mergeCell ref="CUK310:CUR310"/>
    <mergeCell ref="CUS310:CUZ310"/>
    <mergeCell ref="CVA310:CVH310"/>
    <mergeCell ref="CVI310:CVP310"/>
    <mergeCell ref="CVQ310:CVX310"/>
    <mergeCell ref="CVY310:CWF310"/>
    <mergeCell ref="CWG310:CWN310"/>
    <mergeCell ref="CWO310:CWV310"/>
    <mergeCell ref="CWW310:CXD310"/>
    <mergeCell ref="CXE310:CXL310"/>
    <mergeCell ref="CXM310:CXT310"/>
    <mergeCell ref="CXU310:CYB310"/>
    <mergeCell ref="CYC310:CYJ310"/>
    <mergeCell ref="CYK310:CYR310"/>
    <mergeCell ref="CYS310:CYZ310"/>
    <mergeCell ref="CZA310:CZH310"/>
    <mergeCell ref="CZI310:CZP310"/>
    <mergeCell ref="CZQ310:CZX310"/>
    <mergeCell ref="CZY310:DAF310"/>
    <mergeCell ref="DAG310:DAN310"/>
    <mergeCell ref="DAO310:DAV310"/>
    <mergeCell ref="DAW310:DBD310"/>
    <mergeCell ref="DBE310:DBL310"/>
    <mergeCell ref="DBM310:DBT310"/>
    <mergeCell ref="DBU310:DCB310"/>
    <mergeCell ref="DCC310:DCJ310"/>
    <mergeCell ref="DCK310:DCR310"/>
    <mergeCell ref="DCS310:DCZ310"/>
    <mergeCell ref="DDA310:DDH310"/>
    <mergeCell ref="DDI310:DDP310"/>
    <mergeCell ref="DDQ310:DDX310"/>
    <mergeCell ref="DDY310:DEF310"/>
    <mergeCell ref="DEG310:DEN310"/>
    <mergeCell ref="DEO310:DEV310"/>
    <mergeCell ref="DEW310:DFD310"/>
    <mergeCell ref="DFE310:DFL310"/>
    <mergeCell ref="DFM310:DFT310"/>
    <mergeCell ref="DFU310:DGB310"/>
    <mergeCell ref="DGC310:DGJ310"/>
    <mergeCell ref="DGK310:DGR310"/>
    <mergeCell ref="DGS310:DGZ310"/>
    <mergeCell ref="DHA310:DHH310"/>
    <mergeCell ref="DHI310:DHP310"/>
    <mergeCell ref="DHQ310:DHX310"/>
    <mergeCell ref="DHY310:DIF310"/>
    <mergeCell ref="DIG310:DIN310"/>
    <mergeCell ref="DIO310:DIV310"/>
    <mergeCell ref="DIW310:DJD310"/>
    <mergeCell ref="DJE310:DJL310"/>
    <mergeCell ref="DJM310:DJT310"/>
    <mergeCell ref="DJU310:DKB310"/>
    <mergeCell ref="DKC310:DKJ310"/>
    <mergeCell ref="DKK310:DKR310"/>
    <mergeCell ref="DKS310:DKZ310"/>
    <mergeCell ref="DLA310:DLH310"/>
    <mergeCell ref="DLI310:DLP310"/>
    <mergeCell ref="DLQ310:DLX310"/>
    <mergeCell ref="DLY310:DMF310"/>
    <mergeCell ref="DMG310:DMN310"/>
    <mergeCell ref="DMO310:DMV310"/>
    <mergeCell ref="DMW310:DND310"/>
    <mergeCell ref="DNE310:DNL310"/>
    <mergeCell ref="DNM310:DNT310"/>
    <mergeCell ref="DNU310:DOB310"/>
    <mergeCell ref="DOC310:DOJ310"/>
    <mergeCell ref="DOK310:DOR310"/>
    <mergeCell ref="DOS310:DOZ310"/>
    <mergeCell ref="DPA310:DPH310"/>
    <mergeCell ref="DPI310:DPP310"/>
    <mergeCell ref="DPQ310:DPX310"/>
    <mergeCell ref="DPY310:DQF310"/>
    <mergeCell ref="DQG310:DQN310"/>
    <mergeCell ref="DQO310:DQV310"/>
    <mergeCell ref="DQW310:DRD310"/>
    <mergeCell ref="DRE310:DRL310"/>
    <mergeCell ref="DRM310:DRT310"/>
    <mergeCell ref="DRU310:DSB310"/>
    <mergeCell ref="DSC310:DSJ310"/>
    <mergeCell ref="DSK310:DSR310"/>
    <mergeCell ref="DSS310:DSZ310"/>
    <mergeCell ref="DTA310:DTH310"/>
    <mergeCell ref="DTI310:DTP310"/>
    <mergeCell ref="DTQ310:DTX310"/>
    <mergeCell ref="DTY310:DUF310"/>
    <mergeCell ref="DUG310:DUN310"/>
    <mergeCell ref="DUO310:DUV310"/>
    <mergeCell ref="DUW310:DVD310"/>
    <mergeCell ref="DVE310:DVL310"/>
    <mergeCell ref="DVM310:DVT310"/>
    <mergeCell ref="DVU310:DWB310"/>
    <mergeCell ref="DWC310:DWJ310"/>
    <mergeCell ref="DWK310:DWR310"/>
    <mergeCell ref="DWS310:DWZ310"/>
    <mergeCell ref="DXA310:DXH310"/>
    <mergeCell ref="DXI310:DXP310"/>
    <mergeCell ref="DXQ310:DXX310"/>
    <mergeCell ref="DXY310:DYF310"/>
    <mergeCell ref="DYG310:DYN310"/>
    <mergeCell ref="DYO310:DYV310"/>
    <mergeCell ref="DYW310:DZD310"/>
    <mergeCell ref="DZE310:DZL310"/>
    <mergeCell ref="DZM310:DZT310"/>
    <mergeCell ref="DZU310:EAB310"/>
    <mergeCell ref="EAC310:EAJ310"/>
    <mergeCell ref="EAK310:EAR310"/>
    <mergeCell ref="EAS310:EAZ310"/>
    <mergeCell ref="EBA310:EBH310"/>
    <mergeCell ref="EBI310:EBP310"/>
    <mergeCell ref="EBQ310:EBX310"/>
    <mergeCell ref="EBY310:ECF310"/>
    <mergeCell ref="ECG310:ECN310"/>
    <mergeCell ref="ECO310:ECV310"/>
    <mergeCell ref="ECW310:EDD310"/>
    <mergeCell ref="EDE310:EDL310"/>
    <mergeCell ref="EDM310:EDT310"/>
    <mergeCell ref="EDU310:EEB310"/>
    <mergeCell ref="EEC310:EEJ310"/>
    <mergeCell ref="EEK310:EER310"/>
    <mergeCell ref="EES310:EEZ310"/>
    <mergeCell ref="EFA310:EFH310"/>
    <mergeCell ref="EFI310:EFP310"/>
    <mergeCell ref="EFQ310:EFX310"/>
    <mergeCell ref="EFY310:EGF310"/>
    <mergeCell ref="EGG310:EGN310"/>
    <mergeCell ref="EGO310:EGV310"/>
    <mergeCell ref="EGW310:EHD310"/>
    <mergeCell ref="EHE310:EHL310"/>
    <mergeCell ref="EHM310:EHT310"/>
    <mergeCell ref="EHU310:EIB310"/>
    <mergeCell ref="EIC310:EIJ310"/>
    <mergeCell ref="EIK310:EIR310"/>
    <mergeCell ref="EIS310:EIZ310"/>
    <mergeCell ref="EJA310:EJH310"/>
    <mergeCell ref="EJI310:EJP310"/>
    <mergeCell ref="EJQ310:EJX310"/>
    <mergeCell ref="EJY310:EKF310"/>
    <mergeCell ref="EKG310:EKN310"/>
    <mergeCell ref="EKO310:EKV310"/>
    <mergeCell ref="EKW310:ELD310"/>
    <mergeCell ref="ELE310:ELL310"/>
    <mergeCell ref="ELM310:ELT310"/>
    <mergeCell ref="ELU310:EMB310"/>
    <mergeCell ref="EMC310:EMJ310"/>
    <mergeCell ref="EMK310:EMR310"/>
    <mergeCell ref="EMS310:EMZ310"/>
    <mergeCell ref="ENA310:ENH310"/>
    <mergeCell ref="ENI310:ENP310"/>
    <mergeCell ref="ENQ310:ENX310"/>
    <mergeCell ref="ENY310:EOF310"/>
    <mergeCell ref="EOG310:EON310"/>
    <mergeCell ref="EOO310:EOV310"/>
    <mergeCell ref="EOW310:EPD310"/>
    <mergeCell ref="EPE310:EPL310"/>
    <mergeCell ref="EPM310:EPT310"/>
    <mergeCell ref="EPU310:EQB310"/>
    <mergeCell ref="EQC310:EQJ310"/>
    <mergeCell ref="EQK310:EQR310"/>
    <mergeCell ref="EQS310:EQZ310"/>
    <mergeCell ref="ERA310:ERH310"/>
    <mergeCell ref="ERI310:ERP310"/>
    <mergeCell ref="ERQ310:ERX310"/>
    <mergeCell ref="ERY310:ESF310"/>
    <mergeCell ref="ESG310:ESN310"/>
    <mergeCell ref="ESO310:ESV310"/>
    <mergeCell ref="ESW310:ETD310"/>
    <mergeCell ref="ETE310:ETL310"/>
    <mergeCell ref="ETM310:ETT310"/>
    <mergeCell ref="ETU310:EUB310"/>
    <mergeCell ref="EUC310:EUJ310"/>
    <mergeCell ref="EUK310:EUR310"/>
    <mergeCell ref="EUS310:EUZ310"/>
    <mergeCell ref="EVA310:EVH310"/>
    <mergeCell ref="EVI310:EVP310"/>
    <mergeCell ref="EVQ310:EVX310"/>
    <mergeCell ref="EVY310:EWF310"/>
    <mergeCell ref="EWG310:EWN310"/>
    <mergeCell ref="EWO310:EWV310"/>
    <mergeCell ref="EWW310:EXD310"/>
    <mergeCell ref="EXE310:EXL310"/>
    <mergeCell ref="EXM310:EXT310"/>
    <mergeCell ref="EXU310:EYB310"/>
    <mergeCell ref="EYC310:EYJ310"/>
    <mergeCell ref="EYK310:EYR310"/>
    <mergeCell ref="EYS310:EYZ310"/>
    <mergeCell ref="EZA310:EZH310"/>
    <mergeCell ref="EZI310:EZP310"/>
    <mergeCell ref="EZQ310:EZX310"/>
    <mergeCell ref="EZY310:FAF310"/>
    <mergeCell ref="FAG310:FAN310"/>
    <mergeCell ref="FAO310:FAV310"/>
    <mergeCell ref="FAW310:FBD310"/>
    <mergeCell ref="FBE310:FBL310"/>
    <mergeCell ref="FBM310:FBT310"/>
    <mergeCell ref="FBU310:FCB310"/>
    <mergeCell ref="FCC310:FCJ310"/>
    <mergeCell ref="FCK310:FCR310"/>
    <mergeCell ref="FCS310:FCZ310"/>
    <mergeCell ref="FDA310:FDH310"/>
    <mergeCell ref="FDI310:FDP310"/>
    <mergeCell ref="FDQ310:FDX310"/>
    <mergeCell ref="FDY310:FEF310"/>
    <mergeCell ref="FEG310:FEN310"/>
    <mergeCell ref="FEO310:FEV310"/>
    <mergeCell ref="FEW310:FFD310"/>
    <mergeCell ref="FFE310:FFL310"/>
    <mergeCell ref="FFM310:FFT310"/>
    <mergeCell ref="FFU310:FGB310"/>
    <mergeCell ref="FGC310:FGJ310"/>
    <mergeCell ref="FGK310:FGR310"/>
    <mergeCell ref="FGS310:FGZ310"/>
    <mergeCell ref="FHA310:FHH310"/>
    <mergeCell ref="FHI310:FHP310"/>
    <mergeCell ref="FHQ310:FHX310"/>
    <mergeCell ref="FHY310:FIF310"/>
    <mergeCell ref="FIG310:FIN310"/>
    <mergeCell ref="FIO310:FIV310"/>
    <mergeCell ref="FIW310:FJD310"/>
    <mergeCell ref="FJE310:FJL310"/>
    <mergeCell ref="FJM310:FJT310"/>
    <mergeCell ref="FJU310:FKB310"/>
    <mergeCell ref="FKC310:FKJ310"/>
    <mergeCell ref="FKK310:FKR310"/>
    <mergeCell ref="FKS310:FKZ310"/>
    <mergeCell ref="FLA310:FLH310"/>
    <mergeCell ref="FLI310:FLP310"/>
    <mergeCell ref="FLQ310:FLX310"/>
    <mergeCell ref="FLY310:FMF310"/>
    <mergeCell ref="FMG310:FMN310"/>
    <mergeCell ref="FMO310:FMV310"/>
    <mergeCell ref="FMW310:FND310"/>
    <mergeCell ref="FNE310:FNL310"/>
    <mergeCell ref="FNM310:FNT310"/>
    <mergeCell ref="FNU310:FOB310"/>
    <mergeCell ref="FOC310:FOJ310"/>
    <mergeCell ref="FOK310:FOR310"/>
    <mergeCell ref="FOS310:FOZ310"/>
    <mergeCell ref="FPA310:FPH310"/>
    <mergeCell ref="FPI310:FPP310"/>
    <mergeCell ref="FPQ310:FPX310"/>
    <mergeCell ref="FPY310:FQF310"/>
    <mergeCell ref="FQG310:FQN310"/>
    <mergeCell ref="FQO310:FQV310"/>
    <mergeCell ref="FQW310:FRD310"/>
    <mergeCell ref="FRE310:FRL310"/>
    <mergeCell ref="FRM310:FRT310"/>
    <mergeCell ref="FRU310:FSB310"/>
    <mergeCell ref="FSC310:FSJ310"/>
    <mergeCell ref="FSK310:FSR310"/>
    <mergeCell ref="FSS310:FSZ310"/>
    <mergeCell ref="FTA310:FTH310"/>
    <mergeCell ref="FTI310:FTP310"/>
    <mergeCell ref="FTQ310:FTX310"/>
    <mergeCell ref="FTY310:FUF310"/>
    <mergeCell ref="FUG310:FUN310"/>
    <mergeCell ref="FUO310:FUV310"/>
    <mergeCell ref="FUW310:FVD310"/>
    <mergeCell ref="FVE310:FVL310"/>
    <mergeCell ref="FVM310:FVT310"/>
    <mergeCell ref="FVU310:FWB310"/>
    <mergeCell ref="FWC310:FWJ310"/>
    <mergeCell ref="FWK310:FWR310"/>
    <mergeCell ref="FWS310:FWZ310"/>
    <mergeCell ref="FXA310:FXH310"/>
    <mergeCell ref="FXI310:FXP310"/>
    <mergeCell ref="FXQ310:FXX310"/>
    <mergeCell ref="FXY310:FYF310"/>
    <mergeCell ref="FYG310:FYN310"/>
    <mergeCell ref="FYO310:FYV310"/>
    <mergeCell ref="FYW310:FZD310"/>
    <mergeCell ref="FZE310:FZL310"/>
    <mergeCell ref="FZM310:FZT310"/>
    <mergeCell ref="FZU310:GAB310"/>
    <mergeCell ref="GAC310:GAJ310"/>
    <mergeCell ref="GAK310:GAR310"/>
    <mergeCell ref="GAS310:GAZ310"/>
    <mergeCell ref="GBA310:GBH310"/>
    <mergeCell ref="GBI310:GBP310"/>
    <mergeCell ref="GBQ310:GBX310"/>
    <mergeCell ref="GBY310:GCF310"/>
    <mergeCell ref="GCG310:GCN310"/>
    <mergeCell ref="GCO310:GCV310"/>
    <mergeCell ref="GCW310:GDD310"/>
    <mergeCell ref="GDE310:GDL310"/>
    <mergeCell ref="GDM310:GDT310"/>
    <mergeCell ref="GDU310:GEB310"/>
    <mergeCell ref="GEC310:GEJ310"/>
    <mergeCell ref="GEK310:GER310"/>
    <mergeCell ref="GES310:GEZ310"/>
    <mergeCell ref="GFA310:GFH310"/>
    <mergeCell ref="GFI310:GFP310"/>
    <mergeCell ref="GFQ310:GFX310"/>
    <mergeCell ref="GFY310:GGF310"/>
    <mergeCell ref="GGG310:GGN310"/>
    <mergeCell ref="GGO310:GGV310"/>
    <mergeCell ref="GGW310:GHD310"/>
    <mergeCell ref="GHE310:GHL310"/>
    <mergeCell ref="GHM310:GHT310"/>
    <mergeCell ref="GHU310:GIB310"/>
    <mergeCell ref="GIC310:GIJ310"/>
    <mergeCell ref="GIK310:GIR310"/>
    <mergeCell ref="GIS310:GIZ310"/>
    <mergeCell ref="GJA310:GJH310"/>
    <mergeCell ref="GJI310:GJP310"/>
    <mergeCell ref="GJQ310:GJX310"/>
    <mergeCell ref="GJY310:GKF310"/>
    <mergeCell ref="GKG310:GKN310"/>
    <mergeCell ref="GKO310:GKV310"/>
    <mergeCell ref="GKW310:GLD310"/>
    <mergeCell ref="GLE310:GLL310"/>
    <mergeCell ref="GLM310:GLT310"/>
    <mergeCell ref="GLU310:GMB310"/>
    <mergeCell ref="GMC310:GMJ310"/>
    <mergeCell ref="GMK310:GMR310"/>
    <mergeCell ref="GMS310:GMZ310"/>
    <mergeCell ref="GNA310:GNH310"/>
    <mergeCell ref="GNI310:GNP310"/>
    <mergeCell ref="GNQ310:GNX310"/>
    <mergeCell ref="GNY310:GOF310"/>
    <mergeCell ref="GOG310:GON310"/>
    <mergeCell ref="GOO310:GOV310"/>
    <mergeCell ref="GOW310:GPD310"/>
    <mergeCell ref="GPE310:GPL310"/>
    <mergeCell ref="GPM310:GPT310"/>
    <mergeCell ref="GPU310:GQB310"/>
    <mergeCell ref="GQC310:GQJ310"/>
    <mergeCell ref="GQK310:GQR310"/>
    <mergeCell ref="GQS310:GQZ310"/>
    <mergeCell ref="GRA310:GRH310"/>
    <mergeCell ref="GRI310:GRP310"/>
    <mergeCell ref="GRQ310:GRX310"/>
    <mergeCell ref="GRY310:GSF310"/>
    <mergeCell ref="GSG310:GSN310"/>
    <mergeCell ref="GSO310:GSV310"/>
    <mergeCell ref="GSW310:GTD310"/>
    <mergeCell ref="GTE310:GTL310"/>
    <mergeCell ref="GTM310:GTT310"/>
    <mergeCell ref="GTU310:GUB310"/>
    <mergeCell ref="GUC310:GUJ310"/>
    <mergeCell ref="GUK310:GUR310"/>
    <mergeCell ref="GUS310:GUZ310"/>
    <mergeCell ref="GVA310:GVH310"/>
    <mergeCell ref="GVI310:GVP310"/>
    <mergeCell ref="GVQ310:GVX310"/>
    <mergeCell ref="GVY310:GWF310"/>
    <mergeCell ref="GWG310:GWN310"/>
    <mergeCell ref="GWO310:GWV310"/>
    <mergeCell ref="GWW310:GXD310"/>
    <mergeCell ref="GXE310:GXL310"/>
    <mergeCell ref="GXM310:GXT310"/>
    <mergeCell ref="GXU310:GYB310"/>
    <mergeCell ref="GYC310:GYJ310"/>
    <mergeCell ref="GYK310:GYR310"/>
    <mergeCell ref="GYS310:GYZ310"/>
    <mergeCell ref="GZA310:GZH310"/>
    <mergeCell ref="GZI310:GZP310"/>
    <mergeCell ref="GZQ310:GZX310"/>
    <mergeCell ref="GZY310:HAF310"/>
    <mergeCell ref="HAG310:HAN310"/>
    <mergeCell ref="HAO310:HAV310"/>
    <mergeCell ref="HAW310:HBD310"/>
    <mergeCell ref="HBE310:HBL310"/>
    <mergeCell ref="HBM310:HBT310"/>
    <mergeCell ref="HBU310:HCB310"/>
    <mergeCell ref="HCC310:HCJ310"/>
    <mergeCell ref="HCK310:HCR310"/>
    <mergeCell ref="HCS310:HCZ310"/>
    <mergeCell ref="HDA310:HDH310"/>
    <mergeCell ref="HDI310:HDP310"/>
    <mergeCell ref="HDQ310:HDX310"/>
    <mergeCell ref="HDY310:HEF310"/>
    <mergeCell ref="HEG310:HEN310"/>
    <mergeCell ref="HEO310:HEV310"/>
    <mergeCell ref="HEW310:HFD310"/>
    <mergeCell ref="HFE310:HFL310"/>
    <mergeCell ref="HFM310:HFT310"/>
    <mergeCell ref="HFU310:HGB310"/>
    <mergeCell ref="HGC310:HGJ310"/>
    <mergeCell ref="HGK310:HGR310"/>
    <mergeCell ref="HGS310:HGZ310"/>
    <mergeCell ref="HHA310:HHH310"/>
    <mergeCell ref="HHI310:HHP310"/>
    <mergeCell ref="HHQ310:HHX310"/>
    <mergeCell ref="HHY310:HIF310"/>
    <mergeCell ref="HIG310:HIN310"/>
    <mergeCell ref="HIO310:HIV310"/>
    <mergeCell ref="HIW310:HJD310"/>
    <mergeCell ref="HJE310:HJL310"/>
    <mergeCell ref="HJM310:HJT310"/>
    <mergeCell ref="HJU310:HKB310"/>
    <mergeCell ref="HKC310:HKJ310"/>
    <mergeCell ref="HKK310:HKR310"/>
    <mergeCell ref="HKS310:HKZ310"/>
    <mergeCell ref="HLA310:HLH310"/>
    <mergeCell ref="HLI310:HLP310"/>
    <mergeCell ref="HLQ310:HLX310"/>
    <mergeCell ref="HLY310:HMF310"/>
    <mergeCell ref="HMG310:HMN310"/>
    <mergeCell ref="HMO310:HMV310"/>
    <mergeCell ref="HMW310:HND310"/>
    <mergeCell ref="HNE310:HNL310"/>
    <mergeCell ref="HNM310:HNT310"/>
    <mergeCell ref="HNU310:HOB310"/>
    <mergeCell ref="HOC310:HOJ310"/>
    <mergeCell ref="HOK310:HOR310"/>
    <mergeCell ref="HOS310:HOZ310"/>
    <mergeCell ref="HPA310:HPH310"/>
    <mergeCell ref="HPI310:HPP310"/>
    <mergeCell ref="HPQ310:HPX310"/>
    <mergeCell ref="HPY310:HQF310"/>
    <mergeCell ref="HQG310:HQN310"/>
    <mergeCell ref="HQO310:HQV310"/>
    <mergeCell ref="HQW310:HRD310"/>
    <mergeCell ref="HRE310:HRL310"/>
    <mergeCell ref="HRM310:HRT310"/>
    <mergeCell ref="HRU310:HSB310"/>
    <mergeCell ref="HSC310:HSJ310"/>
    <mergeCell ref="HSK310:HSR310"/>
    <mergeCell ref="HSS310:HSZ310"/>
    <mergeCell ref="HTA310:HTH310"/>
    <mergeCell ref="HTI310:HTP310"/>
    <mergeCell ref="HTQ310:HTX310"/>
    <mergeCell ref="HTY310:HUF310"/>
    <mergeCell ref="HUG310:HUN310"/>
    <mergeCell ref="HUO310:HUV310"/>
    <mergeCell ref="HUW310:HVD310"/>
    <mergeCell ref="HVE310:HVL310"/>
    <mergeCell ref="HVM310:HVT310"/>
    <mergeCell ref="HVU310:HWB310"/>
    <mergeCell ref="HWC310:HWJ310"/>
    <mergeCell ref="HWK310:HWR310"/>
    <mergeCell ref="HWS310:HWZ310"/>
    <mergeCell ref="HXA310:HXH310"/>
    <mergeCell ref="HXI310:HXP310"/>
    <mergeCell ref="HXQ310:HXX310"/>
    <mergeCell ref="HXY310:HYF310"/>
    <mergeCell ref="HYG310:HYN310"/>
    <mergeCell ref="HYO310:HYV310"/>
    <mergeCell ref="HYW310:HZD310"/>
    <mergeCell ref="HZE310:HZL310"/>
    <mergeCell ref="HZM310:HZT310"/>
    <mergeCell ref="HZU310:IAB310"/>
    <mergeCell ref="IAC310:IAJ310"/>
    <mergeCell ref="IAK310:IAR310"/>
    <mergeCell ref="IAS310:IAZ310"/>
    <mergeCell ref="IBA310:IBH310"/>
    <mergeCell ref="IBI310:IBP310"/>
    <mergeCell ref="IBQ310:IBX310"/>
    <mergeCell ref="IBY310:ICF310"/>
    <mergeCell ref="ICG310:ICN310"/>
    <mergeCell ref="ICO310:ICV310"/>
    <mergeCell ref="ICW310:IDD310"/>
    <mergeCell ref="IDE310:IDL310"/>
    <mergeCell ref="IDM310:IDT310"/>
    <mergeCell ref="IDU310:IEB310"/>
    <mergeCell ref="IEC310:IEJ310"/>
    <mergeCell ref="IEK310:IER310"/>
    <mergeCell ref="IES310:IEZ310"/>
    <mergeCell ref="IFA310:IFH310"/>
    <mergeCell ref="IFI310:IFP310"/>
    <mergeCell ref="IFQ310:IFX310"/>
    <mergeCell ref="IFY310:IGF310"/>
    <mergeCell ref="IGG310:IGN310"/>
    <mergeCell ref="IGO310:IGV310"/>
    <mergeCell ref="IGW310:IHD310"/>
    <mergeCell ref="IHE310:IHL310"/>
    <mergeCell ref="IHM310:IHT310"/>
    <mergeCell ref="IHU310:IIB310"/>
    <mergeCell ref="IIC310:IIJ310"/>
    <mergeCell ref="IIK310:IIR310"/>
    <mergeCell ref="IIS310:IIZ310"/>
    <mergeCell ref="IJA310:IJH310"/>
    <mergeCell ref="IJI310:IJP310"/>
    <mergeCell ref="IJQ310:IJX310"/>
    <mergeCell ref="IJY310:IKF310"/>
    <mergeCell ref="IKG310:IKN310"/>
    <mergeCell ref="IKO310:IKV310"/>
    <mergeCell ref="IKW310:ILD310"/>
    <mergeCell ref="ILE310:ILL310"/>
    <mergeCell ref="ILM310:ILT310"/>
    <mergeCell ref="ILU310:IMB310"/>
    <mergeCell ref="IMC310:IMJ310"/>
    <mergeCell ref="IMK310:IMR310"/>
    <mergeCell ref="IMS310:IMZ310"/>
    <mergeCell ref="INA310:INH310"/>
    <mergeCell ref="INI310:INP310"/>
    <mergeCell ref="INQ310:INX310"/>
    <mergeCell ref="INY310:IOF310"/>
    <mergeCell ref="IOG310:ION310"/>
    <mergeCell ref="IOO310:IOV310"/>
    <mergeCell ref="IOW310:IPD310"/>
    <mergeCell ref="IPE310:IPL310"/>
    <mergeCell ref="IPM310:IPT310"/>
    <mergeCell ref="IPU310:IQB310"/>
    <mergeCell ref="IQC310:IQJ310"/>
    <mergeCell ref="IQK310:IQR310"/>
    <mergeCell ref="IQS310:IQZ310"/>
    <mergeCell ref="IRA310:IRH310"/>
    <mergeCell ref="IRI310:IRP310"/>
    <mergeCell ref="IRQ310:IRX310"/>
    <mergeCell ref="IRY310:ISF310"/>
    <mergeCell ref="ISG310:ISN310"/>
    <mergeCell ref="ISO310:ISV310"/>
    <mergeCell ref="ISW310:ITD310"/>
    <mergeCell ref="ITE310:ITL310"/>
    <mergeCell ref="ITM310:ITT310"/>
    <mergeCell ref="ITU310:IUB310"/>
    <mergeCell ref="IUC310:IUJ310"/>
    <mergeCell ref="IUK310:IUR310"/>
    <mergeCell ref="IUS310:IUZ310"/>
    <mergeCell ref="IVA310:IVH310"/>
    <mergeCell ref="IVI310:IVP310"/>
    <mergeCell ref="IVQ310:IVX310"/>
    <mergeCell ref="IVY310:IWF310"/>
    <mergeCell ref="IWG310:IWN310"/>
    <mergeCell ref="IWO310:IWV310"/>
    <mergeCell ref="IWW310:IXD310"/>
    <mergeCell ref="IXE310:IXL310"/>
    <mergeCell ref="IXM310:IXT310"/>
    <mergeCell ref="IXU310:IYB310"/>
    <mergeCell ref="IYC310:IYJ310"/>
    <mergeCell ref="IYK310:IYR310"/>
    <mergeCell ref="IYS310:IYZ310"/>
    <mergeCell ref="IZA310:IZH310"/>
    <mergeCell ref="IZI310:IZP310"/>
    <mergeCell ref="IZQ310:IZX310"/>
    <mergeCell ref="IZY310:JAF310"/>
    <mergeCell ref="JAG310:JAN310"/>
    <mergeCell ref="JAO310:JAV310"/>
    <mergeCell ref="JAW310:JBD310"/>
    <mergeCell ref="JBE310:JBL310"/>
    <mergeCell ref="JBM310:JBT310"/>
    <mergeCell ref="JBU310:JCB310"/>
    <mergeCell ref="JCC310:JCJ310"/>
    <mergeCell ref="JCK310:JCR310"/>
    <mergeCell ref="JCS310:JCZ310"/>
    <mergeCell ref="JDA310:JDH310"/>
    <mergeCell ref="JDI310:JDP310"/>
    <mergeCell ref="JDQ310:JDX310"/>
    <mergeCell ref="JDY310:JEF310"/>
    <mergeCell ref="JEG310:JEN310"/>
    <mergeCell ref="JEO310:JEV310"/>
    <mergeCell ref="JEW310:JFD310"/>
    <mergeCell ref="JFE310:JFL310"/>
    <mergeCell ref="JFM310:JFT310"/>
    <mergeCell ref="JFU310:JGB310"/>
    <mergeCell ref="JGC310:JGJ310"/>
    <mergeCell ref="JGK310:JGR310"/>
    <mergeCell ref="JGS310:JGZ310"/>
    <mergeCell ref="JHA310:JHH310"/>
    <mergeCell ref="JHI310:JHP310"/>
    <mergeCell ref="JHQ310:JHX310"/>
    <mergeCell ref="JHY310:JIF310"/>
    <mergeCell ref="JIG310:JIN310"/>
    <mergeCell ref="JIO310:JIV310"/>
    <mergeCell ref="JIW310:JJD310"/>
    <mergeCell ref="JJE310:JJL310"/>
    <mergeCell ref="JJM310:JJT310"/>
    <mergeCell ref="JJU310:JKB310"/>
    <mergeCell ref="JKC310:JKJ310"/>
    <mergeCell ref="JKK310:JKR310"/>
    <mergeCell ref="JKS310:JKZ310"/>
    <mergeCell ref="JLA310:JLH310"/>
    <mergeCell ref="JLI310:JLP310"/>
    <mergeCell ref="JLQ310:JLX310"/>
    <mergeCell ref="JLY310:JMF310"/>
    <mergeCell ref="JMG310:JMN310"/>
    <mergeCell ref="JMO310:JMV310"/>
    <mergeCell ref="JMW310:JND310"/>
    <mergeCell ref="JNE310:JNL310"/>
    <mergeCell ref="JNM310:JNT310"/>
    <mergeCell ref="JNU310:JOB310"/>
    <mergeCell ref="JOC310:JOJ310"/>
    <mergeCell ref="JOK310:JOR310"/>
    <mergeCell ref="JOS310:JOZ310"/>
    <mergeCell ref="JPA310:JPH310"/>
    <mergeCell ref="JPI310:JPP310"/>
    <mergeCell ref="JPQ310:JPX310"/>
    <mergeCell ref="JPY310:JQF310"/>
    <mergeCell ref="JQG310:JQN310"/>
    <mergeCell ref="JQO310:JQV310"/>
    <mergeCell ref="JQW310:JRD310"/>
    <mergeCell ref="JRE310:JRL310"/>
    <mergeCell ref="JRM310:JRT310"/>
    <mergeCell ref="JRU310:JSB310"/>
    <mergeCell ref="JSC310:JSJ310"/>
    <mergeCell ref="JSK310:JSR310"/>
    <mergeCell ref="JSS310:JSZ310"/>
    <mergeCell ref="JTA310:JTH310"/>
    <mergeCell ref="JTI310:JTP310"/>
    <mergeCell ref="JTQ310:JTX310"/>
    <mergeCell ref="JTY310:JUF310"/>
    <mergeCell ref="JUG310:JUN310"/>
    <mergeCell ref="JUO310:JUV310"/>
    <mergeCell ref="JUW310:JVD310"/>
    <mergeCell ref="JVE310:JVL310"/>
    <mergeCell ref="JVM310:JVT310"/>
    <mergeCell ref="JVU310:JWB310"/>
    <mergeCell ref="JWC310:JWJ310"/>
    <mergeCell ref="JWK310:JWR310"/>
    <mergeCell ref="JWS310:JWZ310"/>
    <mergeCell ref="JXA310:JXH310"/>
    <mergeCell ref="JXI310:JXP310"/>
    <mergeCell ref="JXQ310:JXX310"/>
    <mergeCell ref="JXY310:JYF310"/>
    <mergeCell ref="JYG310:JYN310"/>
    <mergeCell ref="JYO310:JYV310"/>
    <mergeCell ref="JYW310:JZD310"/>
    <mergeCell ref="JZE310:JZL310"/>
    <mergeCell ref="JZM310:JZT310"/>
    <mergeCell ref="JZU310:KAB310"/>
    <mergeCell ref="KAC310:KAJ310"/>
    <mergeCell ref="KAK310:KAR310"/>
    <mergeCell ref="KAS310:KAZ310"/>
    <mergeCell ref="KBA310:KBH310"/>
    <mergeCell ref="KBI310:KBP310"/>
    <mergeCell ref="KBQ310:KBX310"/>
    <mergeCell ref="KBY310:KCF310"/>
    <mergeCell ref="KCG310:KCN310"/>
    <mergeCell ref="KCO310:KCV310"/>
    <mergeCell ref="KCW310:KDD310"/>
    <mergeCell ref="KDE310:KDL310"/>
    <mergeCell ref="KDM310:KDT310"/>
    <mergeCell ref="KDU310:KEB310"/>
    <mergeCell ref="KEC310:KEJ310"/>
    <mergeCell ref="KEK310:KER310"/>
    <mergeCell ref="KES310:KEZ310"/>
    <mergeCell ref="KFA310:KFH310"/>
    <mergeCell ref="KFI310:KFP310"/>
    <mergeCell ref="KFQ310:KFX310"/>
    <mergeCell ref="KFY310:KGF310"/>
    <mergeCell ref="KGG310:KGN310"/>
    <mergeCell ref="KGO310:KGV310"/>
    <mergeCell ref="KGW310:KHD310"/>
    <mergeCell ref="KHE310:KHL310"/>
    <mergeCell ref="KHM310:KHT310"/>
    <mergeCell ref="KHU310:KIB310"/>
    <mergeCell ref="KIC310:KIJ310"/>
    <mergeCell ref="KIK310:KIR310"/>
    <mergeCell ref="KIS310:KIZ310"/>
    <mergeCell ref="KJA310:KJH310"/>
    <mergeCell ref="KJI310:KJP310"/>
    <mergeCell ref="KJQ310:KJX310"/>
    <mergeCell ref="KJY310:KKF310"/>
    <mergeCell ref="KKG310:KKN310"/>
    <mergeCell ref="KKO310:KKV310"/>
    <mergeCell ref="KKW310:KLD310"/>
    <mergeCell ref="KLE310:KLL310"/>
    <mergeCell ref="KLM310:KLT310"/>
    <mergeCell ref="KLU310:KMB310"/>
    <mergeCell ref="KMC310:KMJ310"/>
    <mergeCell ref="KMK310:KMR310"/>
    <mergeCell ref="KMS310:KMZ310"/>
    <mergeCell ref="KNA310:KNH310"/>
    <mergeCell ref="KNI310:KNP310"/>
    <mergeCell ref="KNQ310:KNX310"/>
    <mergeCell ref="KNY310:KOF310"/>
    <mergeCell ref="KOG310:KON310"/>
    <mergeCell ref="KOO310:KOV310"/>
    <mergeCell ref="KOW310:KPD310"/>
    <mergeCell ref="KPE310:KPL310"/>
    <mergeCell ref="KPM310:KPT310"/>
    <mergeCell ref="KPU310:KQB310"/>
    <mergeCell ref="KQC310:KQJ310"/>
    <mergeCell ref="KQK310:KQR310"/>
    <mergeCell ref="KQS310:KQZ310"/>
    <mergeCell ref="KRA310:KRH310"/>
    <mergeCell ref="KRI310:KRP310"/>
    <mergeCell ref="KRQ310:KRX310"/>
    <mergeCell ref="KRY310:KSF310"/>
    <mergeCell ref="KSG310:KSN310"/>
    <mergeCell ref="KSO310:KSV310"/>
    <mergeCell ref="KSW310:KTD310"/>
    <mergeCell ref="KTE310:KTL310"/>
    <mergeCell ref="KTM310:KTT310"/>
    <mergeCell ref="KTU310:KUB310"/>
    <mergeCell ref="KUC310:KUJ310"/>
    <mergeCell ref="KUK310:KUR310"/>
    <mergeCell ref="KUS310:KUZ310"/>
    <mergeCell ref="KVA310:KVH310"/>
    <mergeCell ref="KVI310:KVP310"/>
    <mergeCell ref="KVQ310:KVX310"/>
    <mergeCell ref="KVY310:KWF310"/>
    <mergeCell ref="KWG310:KWN310"/>
    <mergeCell ref="KWO310:KWV310"/>
    <mergeCell ref="KWW310:KXD310"/>
    <mergeCell ref="KXE310:KXL310"/>
    <mergeCell ref="KXM310:KXT310"/>
    <mergeCell ref="KXU310:KYB310"/>
    <mergeCell ref="KYC310:KYJ310"/>
    <mergeCell ref="KYK310:KYR310"/>
    <mergeCell ref="KYS310:KYZ310"/>
    <mergeCell ref="KZA310:KZH310"/>
    <mergeCell ref="KZI310:KZP310"/>
    <mergeCell ref="KZQ310:KZX310"/>
    <mergeCell ref="KZY310:LAF310"/>
    <mergeCell ref="LAG310:LAN310"/>
    <mergeCell ref="LAO310:LAV310"/>
    <mergeCell ref="LAW310:LBD310"/>
    <mergeCell ref="LBE310:LBL310"/>
    <mergeCell ref="LBM310:LBT310"/>
    <mergeCell ref="LBU310:LCB310"/>
    <mergeCell ref="LCC310:LCJ310"/>
    <mergeCell ref="LCK310:LCR310"/>
    <mergeCell ref="LCS310:LCZ310"/>
    <mergeCell ref="LDA310:LDH310"/>
    <mergeCell ref="LDI310:LDP310"/>
    <mergeCell ref="LDQ310:LDX310"/>
    <mergeCell ref="LDY310:LEF310"/>
    <mergeCell ref="LEG310:LEN310"/>
    <mergeCell ref="LEO310:LEV310"/>
    <mergeCell ref="LEW310:LFD310"/>
    <mergeCell ref="LFE310:LFL310"/>
    <mergeCell ref="LFM310:LFT310"/>
    <mergeCell ref="LFU310:LGB310"/>
    <mergeCell ref="LGC310:LGJ310"/>
    <mergeCell ref="LGK310:LGR310"/>
    <mergeCell ref="LGS310:LGZ310"/>
    <mergeCell ref="LHA310:LHH310"/>
    <mergeCell ref="LHI310:LHP310"/>
    <mergeCell ref="LHQ310:LHX310"/>
    <mergeCell ref="LHY310:LIF310"/>
    <mergeCell ref="LIG310:LIN310"/>
    <mergeCell ref="LIO310:LIV310"/>
    <mergeCell ref="LIW310:LJD310"/>
    <mergeCell ref="LJE310:LJL310"/>
    <mergeCell ref="LJM310:LJT310"/>
    <mergeCell ref="LJU310:LKB310"/>
    <mergeCell ref="LKC310:LKJ310"/>
    <mergeCell ref="LKK310:LKR310"/>
    <mergeCell ref="LKS310:LKZ310"/>
    <mergeCell ref="LLA310:LLH310"/>
    <mergeCell ref="LLI310:LLP310"/>
    <mergeCell ref="LLQ310:LLX310"/>
    <mergeCell ref="LLY310:LMF310"/>
    <mergeCell ref="LMG310:LMN310"/>
    <mergeCell ref="LMO310:LMV310"/>
    <mergeCell ref="LMW310:LND310"/>
    <mergeCell ref="LNE310:LNL310"/>
    <mergeCell ref="LNM310:LNT310"/>
    <mergeCell ref="LNU310:LOB310"/>
    <mergeCell ref="LOC310:LOJ310"/>
    <mergeCell ref="LOK310:LOR310"/>
    <mergeCell ref="LOS310:LOZ310"/>
    <mergeCell ref="LPA310:LPH310"/>
    <mergeCell ref="LPI310:LPP310"/>
    <mergeCell ref="LPQ310:LPX310"/>
    <mergeCell ref="LPY310:LQF310"/>
    <mergeCell ref="LQG310:LQN310"/>
    <mergeCell ref="LQO310:LQV310"/>
    <mergeCell ref="LQW310:LRD310"/>
    <mergeCell ref="LRE310:LRL310"/>
    <mergeCell ref="LRM310:LRT310"/>
    <mergeCell ref="LRU310:LSB310"/>
    <mergeCell ref="LSC310:LSJ310"/>
    <mergeCell ref="LSK310:LSR310"/>
    <mergeCell ref="LSS310:LSZ310"/>
    <mergeCell ref="LTA310:LTH310"/>
    <mergeCell ref="LTI310:LTP310"/>
    <mergeCell ref="LTQ310:LTX310"/>
    <mergeCell ref="LTY310:LUF310"/>
    <mergeCell ref="LUG310:LUN310"/>
    <mergeCell ref="LUO310:LUV310"/>
    <mergeCell ref="LUW310:LVD310"/>
    <mergeCell ref="LVE310:LVL310"/>
    <mergeCell ref="LVM310:LVT310"/>
    <mergeCell ref="LVU310:LWB310"/>
    <mergeCell ref="LWC310:LWJ310"/>
    <mergeCell ref="LWK310:LWR310"/>
    <mergeCell ref="LWS310:LWZ310"/>
    <mergeCell ref="LXA310:LXH310"/>
    <mergeCell ref="LXI310:LXP310"/>
    <mergeCell ref="LXQ310:LXX310"/>
    <mergeCell ref="LXY310:LYF310"/>
    <mergeCell ref="LYG310:LYN310"/>
    <mergeCell ref="LYO310:LYV310"/>
    <mergeCell ref="LYW310:LZD310"/>
    <mergeCell ref="LZE310:LZL310"/>
    <mergeCell ref="LZM310:LZT310"/>
    <mergeCell ref="LZU310:MAB310"/>
    <mergeCell ref="MAC310:MAJ310"/>
    <mergeCell ref="MAK310:MAR310"/>
    <mergeCell ref="MAS310:MAZ310"/>
    <mergeCell ref="MBA310:MBH310"/>
    <mergeCell ref="MBI310:MBP310"/>
    <mergeCell ref="MBQ310:MBX310"/>
    <mergeCell ref="MBY310:MCF310"/>
    <mergeCell ref="MCG310:MCN310"/>
    <mergeCell ref="MCO310:MCV310"/>
    <mergeCell ref="MCW310:MDD310"/>
    <mergeCell ref="MDE310:MDL310"/>
    <mergeCell ref="MDM310:MDT310"/>
    <mergeCell ref="MDU310:MEB310"/>
    <mergeCell ref="MEC310:MEJ310"/>
    <mergeCell ref="MEK310:MER310"/>
    <mergeCell ref="MES310:MEZ310"/>
    <mergeCell ref="MFA310:MFH310"/>
    <mergeCell ref="MFI310:MFP310"/>
    <mergeCell ref="MFQ310:MFX310"/>
    <mergeCell ref="MFY310:MGF310"/>
    <mergeCell ref="MGG310:MGN310"/>
    <mergeCell ref="MGO310:MGV310"/>
    <mergeCell ref="MGW310:MHD310"/>
    <mergeCell ref="MHE310:MHL310"/>
    <mergeCell ref="MHM310:MHT310"/>
    <mergeCell ref="MHU310:MIB310"/>
    <mergeCell ref="MIC310:MIJ310"/>
    <mergeCell ref="MIK310:MIR310"/>
    <mergeCell ref="MIS310:MIZ310"/>
    <mergeCell ref="MJA310:MJH310"/>
    <mergeCell ref="MJI310:MJP310"/>
    <mergeCell ref="MJQ310:MJX310"/>
    <mergeCell ref="MJY310:MKF310"/>
    <mergeCell ref="MKG310:MKN310"/>
    <mergeCell ref="MKO310:MKV310"/>
    <mergeCell ref="MKW310:MLD310"/>
    <mergeCell ref="MLE310:MLL310"/>
    <mergeCell ref="MLM310:MLT310"/>
    <mergeCell ref="MLU310:MMB310"/>
    <mergeCell ref="MMC310:MMJ310"/>
    <mergeCell ref="MMK310:MMR310"/>
    <mergeCell ref="MMS310:MMZ310"/>
    <mergeCell ref="MNA310:MNH310"/>
    <mergeCell ref="MNI310:MNP310"/>
    <mergeCell ref="MNQ310:MNX310"/>
    <mergeCell ref="MNY310:MOF310"/>
    <mergeCell ref="MOG310:MON310"/>
    <mergeCell ref="MOO310:MOV310"/>
    <mergeCell ref="MOW310:MPD310"/>
    <mergeCell ref="MPE310:MPL310"/>
    <mergeCell ref="MPM310:MPT310"/>
    <mergeCell ref="MPU310:MQB310"/>
    <mergeCell ref="MQC310:MQJ310"/>
    <mergeCell ref="MQK310:MQR310"/>
    <mergeCell ref="MQS310:MQZ310"/>
    <mergeCell ref="MRA310:MRH310"/>
    <mergeCell ref="MRI310:MRP310"/>
    <mergeCell ref="MRQ310:MRX310"/>
    <mergeCell ref="MRY310:MSF310"/>
    <mergeCell ref="MSG310:MSN310"/>
    <mergeCell ref="MSO310:MSV310"/>
    <mergeCell ref="MSW310:MTD310"/>
    <mergeCell ref="MTE310:MTL310"/>
    <mergeCell ref="MTM310:MTT310"/>
    <mergeCell ref="MTU310:MUB310"/>
    <mergeCell ref="MUC310:MUJ310"/>
    <mergeCell ref="MUK310:MUR310"/>
    <mergeCell ref="MUS310:MUZ310"/>
    <mergeCell ref="MVA310:MVH310"/>
    <mergeCell ref="MVI310:MVP310"/>
    <mergeCell ref="MVQ310:MVX310"/>
    <mergeCell ref="MVY310:MWF310"/>
    <mergeCell ref="MWG310:MWN310"/>
    <mergeCell ref="MWO310:MWV310"/>
    <mergeCell ref="MWW310:MXD310"/>
    <mergeCell ref="MXE310:MXL310"/>
    <mergeCell ref="MXM310:MXT310"/>
    <mergeCell ref="MXU310:MYB310"/>
    <mergeCell ref="MYC310:MYJ310"/>
    <mergeCell ref="MYK310:MYR310"/>
    <mergeCell ref="MYS310:MYZ310"/>
    <mergeCell ref="MZA310:MZH310"/>
    <mergeCell ref="MZI310:MZP310"/>
    <mergeCell ref="MZQ310:MZX310"/>
    <mergeCell ref="MZY310:NAF310"/>
    <mergeCell ref="NAG310:NAN310"/>
    <mergeCell ref="NAO310:NAV310"/>
    <mergeCell ref="NAW310:NBD310"/>
    <mergeCell ref="NBE310:NBL310"/>
    <mergeCell ref="NBM310:NBT310"/>
    <mergeCell ref="NBU310:NCB310"/>
    <mergeCell ref="NCC310:NCJ310"/>
    <mergeCell ref="NCK310:NCR310"/>
    <mergeCell ref="NCS310:NCZ310"/>
    <mergeCell ref="NDA310:NDH310"/>
    <mergeCell ref="NDI310:NDP310"/>
    <mergeCell ref="NDQ310:NDX310"/>
    <mergeCell ref="NDY310:NEF310"/>
    <mergeCell ref="NEG310:NEN310"/>
    <mergeCell ref="NEO310:NEV310"/>
    <mergeCell ref="NEW310:NFD310"/>
    <mergeCell ref="NFE310:NFL310"/>
    <mergeCell ref="NFM310:NFT310"/>
    <mergeCell ref="NFU310:NGB310"/>
    <mergeCell ref="NGC310:NGJ310"/>
    <mergeCell ref="NGK310:NGR310"/>
    <mergeCell ref="NGS310:NGZ310"/>
    <mergeCell ref="NHA310:NHH310"/>
    <mergeCell ref="NHI310:NHP310"/>
    <mergeCell ref="NHQ310:NHX310"/>
    <mergeCell ref="NHY310:NIF310"/>
    <mergeCell ref="NIG310:NIN310"/>
    <mergeCell ref="NIO310:NIV310"/>
    <mergeCell ref="NIW310:NJD310"/>
    <mergeCell ref="NJE310:NJL310"/>
    <mergeCell ref="NJM310:NJT310"/>
    <mergeCell ref="NJU310:NKB310"/>
    <mergeCell ref="NKC310:NKJ310"/>
    <mergeCell ref="NKK310:NKR310"/>
    <mergeCell ref="NKS310:NKZ310"/>
    <mergeCell ref="NLA310:NLH310"/>
    <mergeCell ref="NLI310:NLP310"/>
    <mergeCell ref="NLQ310:NLX310"/>
    <mergeCell ref="NLY310:NMF310"/>
    <mergeCell ref="NMG310:NMN310"/>
    <mergeCell ref="NMO310:NMV310"/>
    <mergeCell ref="NMW310:NND310"/>
    <mergeCell ref="NNE310:NNL310"/>
    <mergeCell ref="NNM310:NNT310"/>
    <mergeCell ref="NNU310:NOB310"/>
    <mergeCell ref="NOC310:NOJ310"/>
    <mergeCell ref="NOK310:NOR310"/>
    <mergeCell ref="NOS310:NOZ310"/>
    <mergeCell ref="NPA310:NPH310"/>
    <mergeCell ref="NPI310:NPP310"/>
    <mergeCell ref="NPQ310:NPX310"/>
    <mergeCell ref="NPY310:NQF310"/>
    <mergeCell ref="NQG310:NQN310"/>
    <mergeCell ref="NQO310:NQV310"/>
    <mergeCell ref="NQW310:NRD310"/>
    <mergeCell ref="NRE310:NRL310"/>
    <mergeCell ref="NRM310:NRT310"/>
    <mergeCell ref="NRU310:NSB310"/>
    <mergeCell ref="NSC310:NSJ310"/>
    <mergeCell ref="NSK310:NSR310"/>
    <mergeCell ref="NSS310:NSZ310"/>
    <mergeCell ref="NTA310:NTH310"/>
    <mergeCell ref="NTI310:NTP310"/>
    <mergeCell ref="NTQ310:NTX310"/>
    <mergeCell ref="NTY310:NUF310"/>
    <mergeCell ref="NUG310:NUN310"/>
    <mergeCell ref="NUO310:NUV310"/>
    <mergeCell ref="NUW310:NVD310"/>
    <mergeCell ref="NVE310:NVL310"/>
    <mergeCell ref="NVM310:NVT310"/>
    <mergeCell ref="NVU310:NWB310"/>
    <mergeCell ref="NWC310:NWJ310"/>
    <mergeCell ref="NWK310:NWR310"/>
    <mergeCell ref="NWS310:NWZ310"/>
    <mergeCell ref="NXA310:NXH310"/>
    <mergeCell ref="NXI310:NXP310"/>
    <mergeCell ref="NXQ310:NXX310"/>
    <mergeCell ref="NXY310:NYF310"/>
    <mergeCell ref="NYG310:NYN310"/>
    <mergeCell ref="NYO310:NYV310"/>
    <mergeCell ref="NYW310:NZD310"/>
    <mergeCell ref="NZE310:NZL310"/>
    <mergeCell ref="NZM310:NZT310"/>
    <mergeCell ref="NZU310:OAB310"/>
    <mergeCell ref="OAC310:OAJ310"/>
    <mergeCell ref="OAK310:OAR310"/>
    <mergeCell ref="OAS310:OAZ310"/>
    <mergeCell ref="OBA310:OBH310"/>
    <mergeCell ref="OBI310:OBP310"/>
    <mergeCell ref="OBQ310:OBX310"/>
    <mergeCell ref="OBY310:OCF310"/>
    <mergeCell ref="OCG310:OCN310"/>
    <mergeCell ref="OCO310:OCV310"/>
    <mergeCell ref="OCW310:ODD310"/>
    <mergeCell ref="ODE310:ODL310"/>
    <mergeCell ref="ODM310:ODT310"/>
    <mergeCell ref="ODU310:OEB310"/>
    <mergeCell ref="OEC310:OEJ310"/>
    <mergeCell ref="OEK310:OER310"/>
    <mergeCell ref="OES310:OEZ310"/>
    <mergeCell ref="OFA310:OFH310"/>
    <mergeCell ref="OFI310:OFP310"/>
    <mergeCell ref="OFQ310:OFX310"/>
    <mergeCell ref="OFY310:OGF310"/>
    <mergeCell ref="OGG310:OGN310"/>
    <mergeCell ref="OGO310:OGV310"/>
    <mergeCell ref="OGW310:OHD310"/>
    <mergeCell ref="OHE310:OHL310"/>
    <mergeCell ref="OHM310:OHT310"/>
    <mergeCell ref="OHU310:OIB310"/>
    <mergeCell ref="OIC310:OIJ310"/>
    <mergeCell ref="OIK310:OIR310"/>
    <mergeCell ref="OIS310:OIZ310"/>
    <mergeCell ref="OJA310:OJH310"/>
    <mergeCell ref="OJI310:OJP310"/>
    <mergeCell ref="OJQ310:OJX310"/>
    <mergeCell ref="OJY310:OKF310"/>
    <mergeCell ref="OKG310:OKN310"/>
    <mergeCell ref="OKO310:OKV310"/>
    <mergeCell ref="OKW310:OLD310"/>
    <mergeCell ref="OLE310:OLL310"/>
    <mergeCell ref="OLM310:OLT310"/>
    <mergeCell ref="OLU310:OMB310"/>
    <mergeCell ref="OMC310:OMJ310"/>
    <mergeCell ref="OMK310:OMR310"/>
    <mergeCell ref="OMS310:OMZ310"/>
    <mergeCell ref="ONA310:ONH310"/>
    <mergeCell ref="ONI310:ONP310"/>
    <mergeCell ref="ONQ310:ONX310"/>
    <mergeCell ref="ONY310:OOF310"/>
    <mergeCell ref="OOG310:OON310"/>
    <mergeCell ref="OOO310:OOV310"/>
    <mergeCell ref="OOW310:OPD310"/>
    <mergeCell ref="OPE310:OPL310"/>
    <mergeCell ref="OPM310:OPT310"/>
    <mergeCell ref="OPU310:OQB310"/>
    <mergeCell ref="OQC310:OQJ310"/>
    <mergeCell ref="OQK310:OQR310"/>
    <mergeCell ref="OQS310:OQZ310"/>
    <mergeCell ref="ORA310:ORH310"/>
    <mergeCell ref="ORI310:ORP310"/>
    <mergeCell ref="ORQ310:ORX310"/>
    <mergeCell ref="ORY310:OSF310"/>
    <mergeCell ref="OSG310:OSN310"/>
    <mergeCell ref="OSO310:OSV310"/>
    <mergeCell ref="OSW310:OTD310"/>
    <mergeCell ref="OTE310:OTL310"/>
    <mergeCell ref="OTM310:OTT310"/>
    <mergeCell ref="OTU310:OUB310"/>
    <mergeCell ref="OUC310:OUJ310"/>
    <mergeCell ref="OUK310:OUR310"/>
    <mergeCell ref="OUS310:OUZ310"/>
    <mergeCell ref="OVA310:OVH310"/>
    <mergeCell ref="OVI310:OVP310"/>
    <mergeCell ref="OVQ310:OVX310"/>
    <mergeCell ref="OVY310:OWF310"/>
    <mergeCell ref="OWG310:OWN310"/>
    <mergeCell ref="OWO310:OWV310"/>
    <mergeCell ref="OWW310:OXD310"/>
    <mergeCell ref="OXE310:OXL310"/>
    <mergeCell ref="OXM310:OXT310"/>
    <mergeCell ref="OXU310:OYB310"/>
    <mergeCell ref="OYC310:OYJ310"/>
    <mergeCell ref="OYK310:OYR310"/>
    <mergeCell ref="OYS310:OYZ310"/>
    <mergeCell ref="OZA310:OZH310"/>
    <mergeCell ref="OZI310:OZP310"/>
    <mergeCell ref="OZQ310:OZX310"/>
    <mergeCell ref="OZY310:PAF310"/>
    <mergeCell ref="PAG310:PAN310"/>
    <mergeCell ref="PAO310:PAV310"/>
    <mergeCell ref="PAW310:PBD310"/>
    <mergeCell ref="PBE310:PBL310"/>
    <mergeCell ref="PBM310:PBT310"/>
    <mergeCell ref="PBU310:PCB310"/>
    <mergeCell ref="PCC310:PCJ310"/>
    <mergeCell ref="PCK310:PCR310"/>
    <mergeCell ref="PCS310:PCZ310"/>
    <mergeCell ref="PDA310:PDH310"/>
    <mergeCell ref="PDI310:PDP310"/>
    <mergeCell ref="PDQ310:PDX310"/>
    <mergeCell ref="PDY310:PEF310"/>
    <mergeCell ref="PEG310:PEN310"/>
    <mergeCell ref="PEO310:PEV310"/>
    <mergeCell ref="PEW310:PFD310"/>
    <mergeCell ref="PFE310:PFL310"/>
    <mergeCell ref="PFM310:PFT310"/>
    <mergeCell ref="PFU310:PGB310"/>
    <mergeCell ref="PGC310:PGJ310"/>
    <mergeCell ref="PGK310:PGR310"/>
    <mergeCell ref="PGS310:PGZ310"/>
    <mergeCell ref="PHA310:PHH310"/>
    <mergeCell ref="PHI310:PHP310"/>
    <mergeCell ref="PHQ310:PHX310"/>
    <mergeCell ref="PHY310:PIF310"/>
    <mergeCell ref="PIG310:PIN310"/>
    <mergeCell ref="PIO310:PIV310"/>
    <mergeCell ref="PIW310:PJD310"/>
    <mergeCell ref="PJE310:PJL310"/>
    <mergeCell ref="PJM310:PJT310"/>
    <mergeCell ref="PJU310:PKB310"/>
    <mergeCell ref="PKC310:PKJ310"/>
    <mergeCell ref="PKK310:PKR310"/>
    <mergeCell ref="PKS310:PKZ310"/>
    <mergeCell ref="PLA310:PLH310"/>
    <mergeCell ref="PLI310:PLP310"/>
    <mergeCell ref="PLQ310:PLX310"/>
    <mergeCell ref="PLY310:PMF310"/>
    <mergeCell ref="PMG310:PMN310"/>
    <mergeCell ref="PMO310:PMV310"/>
    <mergeCell ref="PMW310:PND310"/>
    <mergeCell ref="PNE310:PNL310"/>
    <mergeCell ref="PNM310:PNT310"/>
    <mergeCell ref="PNU310:POB310"/>
    <mergeCell ref="POC310:POJ310"/>
    <mergeCell ref="POK310:POR310"/>
    <mergeCell ref="POS310:POZ310"/>
    <mergeCell ref="PPA310:PPH310"/>
    <mergeCell ref="PPI310:PPP310"/>
    <mergeCell ref="PPQ310:PPX310"/>
    <mergeCell ref="PPY310:PQF310"/>
    <mergeCell ref="PQG310:PQN310"/>
    <mergeCell ref="PQO310:PQV310"/>
    <mergeCell ref="PQW310:PRD310"/>
    <mergeCell ref="PRE310:PRL310"/>
    <mergeCell ref="PRM310:PRT310"/>
    <mergeCell ref="PRU310:PSB310"/>
    <mergeCell ref="PSC310:PSJ310"/>
    <mergeCell ref="PSK310:PSR310"/>
    <mergeCell ref="PSS310:PSZ310"/>
    <mergeCell ref="PTA310:PTH310"/>
    <mergeCell ref="PTI310:PTP310"/>
    <mergeCell ref="PTQ310:PTX310"/>
    <mergeCell ref="PTY310:PUF310"/>
    <mergeCell ref="PUG310:PUN310"/>
    <mergeCell ref="PUO310:PUV310"/>
    <mergeCell ref="PUW310:PVD310"/>
    <mergeCell ref="PVE310:PVL310"/>
    <mergeCell ref="PVM310:PVT310"/>
    <mergeCell ref="PVU310:PWB310"/>
    <mergeCell ref="PWC310:PWJ310"/>
    <mergeCell ref="PWK310:PWR310"/>
    <mergeCell ref="PWS310:PWZ310"/>
    <mergeCell ref="PXA310:PXH310"/>
    <mergeCell ref="PXI310:PXP310"/>
    <mergeCell ref="PXQ310:PXX310"/>
    <mergeCell ref="PXY310:PYF310"/>
    <mergeCell ref="PYG310:PYN310"/>
    <mergeCell ref="PYO310:PYV310"/>
    <mergeCell ref="PYW310:PZD310"/>
    <mergeCell ref="PZE310:PZL310"/>
    <mergeCell ref="PZM310:PZT310"/>
    <mergeCell ref="PZU310:QAB310"/>
    <mergeCell ref="QAC310:QAJ310"/>
    <mergeCell ref="QAK310:QAR310"/>
    <mergeCell ref="QAS310:QAZ310"/>
    <mergeCell ref="QBA310:QBH310"/>
    <mergeCell ref="QBI310:QBP310"/>
    <mergeCell ref="QBQ310:QBX310"/>
    <mergeCell ref="QBY310:QCF310"/>
    <mergeCell ref="QCG310:QCN310"/>
    <mergeCell ref="QCO310:QCV310"/>
    <mergeCell ref="QCW310:QDD310"/>
    <mergeCell ref="QDE310:QDL310"/>
    <mergeCell ref="QDM310:QDT310"/>
    <mergeCell ref="QDU310:QEB310"/>
    <mergeCell ref="QEC310:QEJ310"/>
    <mergeCell ref="QEK310:QER310"/>
    <mergeCell ref="QES310:QEZ310"/>
    <mergeCell ref="QFA310:QFH310"/>
    <mergeCell ref="QFI310:QFP310"/>
    <mergeCell ref="QFQ310:QFX310"/>
    <mergeCell ref="QFY310:QGF310"/>
    <mergeCell ref="QGG310:QGN310"/>
    <mergeCell ref="QGO310:QGV310"/>
    <mergeCell ref="QGW310:QHD310"/>
    <mergeCell ref="QHE310:QHL310"/>
    <mergeCell ref="QHM310:QHT310"/>
    <mergeCell ref="QHU310:QIB310"/>
    <mergeCell ref="QIC310:QIJ310"/>
    <mergeCell ref="QIK310:QIR310"/>
    <mergeCell ref="QIS310:QIZ310"/>
    <mergeCell ref="QJA310:QJH310"/>
    <mergeCell ref="QJI310:QJP310"/>
    <mergeCell ref="QJQ310:QJX310"/>
    <mergeCell ref="QJY310:QKF310"/>
    <mergeCell ref="QKG310:QKN310"/>
    <mergeCell ref="QKO310:QKV310"/>
    <mergeCell ref="QKW310:QLD310"/>
    <mergeCell ref="QLE310:QLL310"/>
    <mergeCell ref="QLM310:QLT310"/>
    <mergeCell ref="QLU310:QMB310"/>
    <mergeCell ref="QMC310:QMJ310"/>
    <mergeCell ref="QMK310:QMR310"/>
    <mergeCell ref="QMS310:QMZ310"/>
    <mergeCell ref="QNA310:QNH310"/>
    <mergeCell ref="QNI310:QNP310"/>
    <mergeCell ref="QNQ310:QNX310"/>
    <mergeCell ref="QNY310:QOF310"/>
    <mergeCell ref="QOG310:QON310"/>
    <mergeCell ref="QOO310:QOV310"/>
    <mergeCell ref="QOW310:QPD310"/>
    <mergeCell ref="QPE310:QPL310"/>
    <mergeCell ref="QPM310:QPT310"/>
    <mergeCell ref="QPU310:QQB310"/>
    <mergeCell ref="QQC310:QQJ310"/>
    <mergeCell ref="QQK310:QQR310"/>
    <mergeCell ref="QQS310:QQZ310"/>
    <mergeCell ref="QRA310:QRH310"/>
    <mergeCell ref="QRI310:QRP310"/>
    <mergeCell ref="QRQ310:QRX310"/>
    <mergeCell ref="QRY310:QSF310"/>
    <mergeCell ref="QSG310:QSN310"/>
    <mergeCell ref="QSO310:QSV310"/>
    <mergeCell ref="QSW310:QTD310"/>
    <mergeCell ref="QTE310:QTL310"/>
    <mergeCell ref="QTM310:QTT310"/>
    <mergeCell ref="QTU310:QUB310"/>
    <mergeCell ref="QUC310:QUJ310"/>
    <mergeCell ref="QUK310:QUR310"/>
    <mergeCell ref="QUS310:QUZ310"/>
    <mergeCell ref="QVA310:QVH310"/>
    <mergeCell ref="QVI310:QVP310"/>
    <mergeCell ref="QVQ310:QVX310"/>
    <mergeCell ref="QVY310:QWF310"/>
    <mergeCell ref="QWG310:QWN310"/>
    <mergeCell ref="QWO310:QWV310"/>
    <mergeCell ref="QWW310:QXD310"/>
    <mergeCell ref="QXE310:QXL310"/>
    <mergeCell ref="QXM310:QXT310"/>
    <mergeCell ref="QXU310:QYB310"/>
    <mergeCell ref="QYC310:QYJ310"/>
    <mergeCell ref="QYK310:QYR310"/>
    <mergeCell ref="QYS310:QYZ310"/>
    <mergeCell ref="QZA310:QZH310"/>
    <mergeCell ref="QZI310:QZP310"/>
    <mergeCell ref="QZQ310:QZX310"/>
    <mergeCell ref="QZY310:RAF310"/>
    <mergeCell ref="RAG310:RAN310"/>
    <mergeCell ref="RAO310:RAV310"/>
    <mergeCell ref="RAW310:RBD310"/>
    <mergeCell ref="RBE310:RBL310"/>
    <mergeCell ref="RBM310:RBT310"/>
    <mergeCell ref="RBU310:RCB310"/>
    <mergeCell ref="RCC310:RCJ310"/>
    <mergeCell ref="RCK310:RCR310"/>
    <mergeCell ref="RCS310:RCZ310"/>
    <mergeCell ref="RDA310:RDH310"/>
    <mergeCell ref="RDI310:RDP310"/>
    <mergeCell ref="RDQ310:RDX310"/>
    <mergeCell ref="RDY310:REF310"/>
    <mergeCell ref="REG310:REN310"/>
    <mergeCell ref="REO310:REV310"/>
    <mergeCell ref="REW310:RFD310"/>
    <mergeCell ref="RFE310:RFL310"/>
    <mergeCell ref="RFM310:RFT310"/>
    <mergeCell ref="RFU310:RGB310"/>
    <mergeCell ref="RGC310:RGJ310"/>
    <mergeCell ref="RGK310:RGR310"/>
    <mergeCell ref="RGS310:RGZ310"/>
    <mergeCell ref="RHA310:RHH310"/>
    <mergeCell ref="RHI310:RHP310"/>
    <mergeCell ref="RHQ310:RHX310"/>
    <mergeCell ref="RHY310:RIF310"/>
    <mergeCell ref="RIG310:RIN310"/>
    <mergeCell ref="RIO310:RIV310"/>
    <mergeCell ref="RIW310:RJD310"/>
    <mergeCell ref="RJE310:RJL310"/>
    <mergeCell ref="RJM310:RJT310"/>
    <mergeCell ref="RJU310:RKB310"/>
    <mergeCell ref="RKC310:RKJ310"/>
    <mergeCell ref="RKK310:RKR310"/>
    <mergeCell ref="RKS310:RKZ310"/>
    <mergeCell ref="RLA310:RLH310"/>
    <mergeCell ref="RLI310:RLP310"/>
    <mergeCell ref="RLQ310:RLX310"/>
    <mergeCell ref="RLY310:RMF310"/>
    <mergeCell ref="RMG310:RMN310"/>
    <mergeCell ref="RMO310:RMV310"/>
    <mergeCell ref="RMW310:RND310"/>
    <mergeCell ref="RNE310:RNL310"/>
    <mergeCell ref="RNM310:RNT310"/>
    <mergeCell ref="RNU310:ROB310"/>
    <mergeCell ref="ROC310:ROJ310"/>
    <mergeCell ref="ROK310:ROR310"/>
    <mergeCell ref="ROS310:ROZ310"/>
    <mergeCell ref="RPA310:RPH310"/>
    <mergeCell ref="RPI310:RPP310"/>
    <mergeCell ref="RPQ310:RPX310"/>
    <mergeCell ref="RPY310:RQF310"/>
    <mergeCell ref="RQG310:RQN310"/>
    <mergeCell ref="RQO310:RQV310"/>
    <mergeCell ref="RQW310:RRD310"/>
    <mergeCell ref="RRE310:RRL310"/>
    <mergeCell ref="RRM310:RRT310"/>
    <mergeCell ref="RRU310:RSB310"/>
    <mergeCell ref="RSC310:RSJ310"/>
    <mergeCell ref="RSK310:RSR310"/>
    <mergeCell ref="RSS310:RSZ310"/>
    <mergeCell ref="RTA310:RTH310"/>
    <mergeCell ref="RTI310:RTP310"/>
    <mergeCell ref="RTQ310:RTX310"/>
    <mergeCell ref="RTY310:RUF310"/>
    <mergeCell ref="RUG310:RUN310"/>
    <mergeCell ref="RUO310:RUV310"/>
    <mergeCell ref="RUW310:RVD310"/>
    <mergeCell ref="RVE310:RVL310"/>
    <mergeCell ref="RVM310:RVT310"/>
    <mergeCell ref="RVU310:RWB310"/>
    <mergeCell ref="RWC310:RWJ310"/>
    <mergeCell ref="RWK310:RWR310"/>
    <mergeCell ref="RWS310:RWZ310"/>
    <mergeCell ref="RXA310:RXH310"/>
    <mergeCell ref="RXI310:RXP310"/>
    <mergeCell ref="RXQ310:RXX310"/>
    <mergeCell ref="RXY310:RYF310"/>
    <mergeCell ref="RYG310:RYN310"/>
    <mergeCell ref="RYO310:RYV310"/>
    <mergeCell ref="RYW310:RZD310"/>
    <mergeCell ref="RZE310:RZL310"/>
    <mergeCell ref="RZM310:RZT310"/>
    <mergeCell ref="RZU310:SAB310"/>
    <mergeCell ref="SAC310:SAJ310"/>
    <mergeCell ref="SAK310:SAR310"/>
    <mergeCell ref="SAS310:SAZ310"/>
    <mergeCell ref="SBA310:SBH310"/>
    <mergeCell ref="SBI310:SBP310"/>
    <mergeCell ref="SBQ310:SBX310"/>
    <mergeCell ref="SBY310:SCF310"/>
    <mergeCell ref="SCG310:SCN310"/>
    <mergeCell ref="SCO310:SCV310"/>
    <mergeCell ref="SCW310:SDD310"/>
    <mergeCell ref="SDE310:SDL310"/>
    <mergeCell ref="SDM310:SDT310"/>
    <mergeCell ref="SDU310:SEB310"/>
    <mergeCell ref="SEC310:SEJ310"/>
    <mergeCell ref="SEK310:SER310"/>
    <mergeCell ref="SES310:SEZ310"/>
    <mergeCell ref="SFA310:SFH310"/>
    <mergeCell ref="SFI310:SFP310"/>
    <mergeCell ref="SFQ310:SFX310"/>
    <mergeCell ref="SFY310:SGF310"/>
    <mergeCell ref="SGG310:SGN310"/>
    <mergeCell ref="SGO310:SGV310"/>
    <mergeCell ref="SGW310:SHD310"/>
    <mergeCell ref="SHE310:SHL310"/>
    <mergeCell ref="SHM310:SHT310"/>
    <mergeCell ref="SHU310:SIB310"/>
    <mergeCell ref="SIC310:SIJ310"/>
    <mergeCell ref="SIK310:SIR310"/>
    <mergeCell ref="SIS310:SIZ310"/>
    <mergeCell ref="SJA310:SJH310"/>
    <mergeCell ref="SJI310:SJP310"/>
    <mergeCell ref="SJQ310:SJX310"/>
    <mergeCell ref="SJY310:SKF310"/>
    <mergeCell ref="SKG310:SKN310"/>
    <mergeCell ref="SKO310:SKV310"/>
    <mergeCell ref="SKW310:SLD310"/>
    <mergeCell ref="SLE310:SLL310"/>
    <mergeCell ref="SLM310:SLT310"/>
    <mergeCell ref="SLU310:SMB310"/>
    <mergeCell ref="SMC310:SMJ310"/>
    <mergeCell ref="SMK310:SMR310"/>
    <mergeCell ref="SMS310:SMZ310"/>
    <mergeCell ref="SNA310:SNH310"/>
    <mergeCell ref="SNI310:SNP310"/>
    <mergeCell ref="SNQ310:SNX310"/>
    <mergeCell ref="SNY310:SOF310"/>
    <mergeCell ref="SOG310:SON310"/>
    <mergeCell ref="SOO310:SOV310"/>
    <mergeCell ref="SOW310:SPD310"/>
    <mergeCell ref="SPE310:SPL310"/>
    <mergeCell ref="SPM310:SPT310"/>
    <mergeCell ref="SPU310:SQB310"/>
    <mergeCell ref="SQC310:SQJ310"/>
    <mergeCell ref="SQK310:SQR310"/>
    <mergeCell ref="SQS310:SQZ310"/>
    <mergeCell ref="SRA310:SRH310"/>
    <mergeCell ref="SRI310:SRP310"/>
    <mergeCell ref="SRQ310:SRX310"/>
    <mergeCell ref="SRY310:SSF310"/>
    <mergeCell ref="SSG310:SSN310"/>
    <mergeCell ref="SSO310:SSV310"/>
    <mergeCell ref="SSW310:STD310"/>
    <mergeCell ref="STE310:STL310"/>
    <mergeCell ref="STM310:STT310"/>
    <mergeCell ref="STU310:SUB310"/>
    <mergeCell ref="SUC310:SUJ310"/>
    <mergeCell ref="SUK310:SUR310"/>
    <mergeCell ref="SUS310:SUZ310"/>
    <mergeCell ref="SVA310:SVH310"/>
    <mergeCell ref="SVI310:SVP310"/>
    <mergeCell ref="SVQ310:SVX310"/>
    <mergeCell ref="SVY310:SWF310"/>
    <mergeCell ref="SWG310:SWN310"/>
    <mergeCell ref="SWO310:SWV310"/>
    <mergeCell ref="SWW310:SXD310"/>
    <mergeCell ref="SXE310:SXL310"/>
    <mergeCell ref="SXM310:SXT310"/>
    <mergeCell ref="SXU310:SYB310"/>
    <mergeCell ref="SYC310:SYJ310"/>
    <mergeCell ref="SYK310:SYR310"/>
    <mergeCell ref="SYS310:SYZ310"/>
    <mergeCell ref="SZA310:SZH310"/>
    <mergeCell ref="SZI310:SZP310"/>
    <mergeCell ref="SZQ310:SZX310"/>
    <mergeCell ref="SZY310:TAF310"/>
    <mergeCell ref="TAG310:TAN310"/>
    <mergeCell ref="TAO310:TAV310"/>
    <mergeCell ref="TAW310:TBD310"/>
    <mergeCell ref="TBE310:TBL310"/>
    <mergeCell ref="TBM310:TBT310"/>
    <mergeCell ref="TBU310:TCB310"/>
    <mergeCell ref="TCC310:TCJ310"/>
    <mergeCell ref="TCK310:TCR310"/>
    <mergeCell ref="TCS310:TCZ310"/>
    <mergeCell ref="TDA310:TDH310"/>
    <mergeCell ref="TDI310:TDP310"/>
    <mergeCell ref="TDQ310:TDX310"/>
    <mergeCell ref="TDY310:TEF310"/>
    <mergeCell ref="TEG310:TEN310"/>
    <mergeCell ref="TEO310:TEV310"/>
    <mergeCell ref="TEW310:TFD310"/>
    <mergeCell ref="TFE310:TFL310"/>
    <mergeCell ref="TFM310:TFT310"/>
    <mergeCell ref="TFU310:TGB310"/>
    <mergeCell ref="TGC310:TGJ310"/>
    <mergeCell ref="TGK310:TGR310"/>
    <mergeCell ref="TGS310:TGZ310"/>
    <mergeCell ref="THA310:THH310"/>
    <mergeCell ref="THI310:THP310"/>
    <mergeCell ref="THQ310:THX310"/>
    <mergeCell ref="THY310:TIF310"/>
    <mergeCell ref="TIG310:TIN310"/>
    <mergeCell ref="TIO310:TIV310"/>
    <mergeCell ref="TIW310:TJD310"/>
    <mergeCell ref="TJE310:TJL310"/>
    <mergeCell ref="TJM310:TJT310"/>
    <mergeCell ref="TJU310:TKB310"/>
    <mergeCell ref="TKC310:TKJ310"/>
    <mergeCell ref="TKK310:TKR310"/>
    <mergeCell ref="TKS310:TKZ310"/>
    <mergeCell ref="TLA310:TLH310"/>
    <mergeCell ref="TLI310:TLP310"/>
    <mergeCell ref="TLQ310:TLX310"/>
    <mergeCell ref="TLY310:TMF310"/>
    <mergeCell ref="TMG310:TMN310"/>
    <mergeCell ref="TMO310:TMV310"/>
    <mergeCell ref="TMW310:TND310"/>
    <mergeCell ref="TNE310:TNL310"/>
    <mergeCell ref="TNM310:TNT310"/>
    <mergeCell ref="TNU310:TOB310"/>
    <mergeCell ref="TOC310:TOJ310"/>
    <mergeCell ref="TOK310:TOR310"/>
    <mergeCell ref="TOS310:TOZ310"/>
    <mergeCell ref="TPA310:TPH310"/>
    <mergeCell ref="TPI310:TPP310"/>
    <mergeCell ref="TPQ310:TPX310"/>
    <mergeCell ref="TPY310:TQF310"/>
    <mergeCell ref="TQG310:TQN310"/>
    <mergeCell ref="TQO310:TQV310"/>
    <mergeCell ref="TQW310:TRD310"/>
    <mergeCell ref="TRE310:TRL310"/>
    <mergeCell ref="TRM310:TRT310"/>
    <mergeCell ref="TRU310:TSB310"/>
    <mergeCell ref="TSC310:TSJ310"/>
    <mergeCell ref="TSK310:TSR310"/>
    <mergeCell ref="TSS310:TSZ310"/>
    <mergeCell ref="TTA310:TTH310"/>
    <mergeCell ref="TTI310:TTP310"/>
    <mergeCell ref="TTQ310:TTX310"/>
    <mergeCell ref="TTY310:TUF310"/>
    <mergeCell ref="TUG310:TUN310"/>
    <mergeCell ref="TUO310:TUV310"/>
    <mergeCell ref="TUW310:TVD310"/>
    <mergeCell ref="TVE310:TVL310"/>
    <mergeCell ref="TVM310:TVT310"/>
    <mergeCell ref="TVU310:TWB310"/>
    <mergeCell ref="TWC310:TWJ310"/>
    <mergeCell ref="TWK310:TWR310"/>
    <mergeCell ref="TWS310:TWZ310"/>
    <mergeCell ref="TXA310:TXH310"/>
    <mergeCell ref="TXI310:TXP310"/>
    <mergeCell ref="TXQ310:TXX310"/>
    <mergeCell ref="TXY310:TYF310"/>
    <mergeCell ref="TYG310:TYN310"/>
    <mergeCell ref="TYO310:TYV310"/>
    <mergeCell ref="TYW310:TZD310"/>
    <mergeCell ref="TZE310:TZL310"/>
    <mergeCell ref="TZM310:TZT310"/>
    <mergeCell ref="TZU310:UAB310"/>
    <mergeCell ref="UAC310:UAJ310"/>
    <mergeCell ref="UAK310:UAR310"/>
    <mergeCell ref="UAS310:UAZ310"/>
    <mergeCell ref="UBA310:UBH310"/>
    <mergeCell ref="UBI310:UBP310"/>
    <mergeCell ref="UBQ310:UBX310"/>
    <mergeCell ref="UBY310:UCF310"/>
    <mergeCell ref="UCG310:UCN310"/>
    <mergeCell ref="UCO310:UCV310"/>
    <mergeCell ref="UCW310:UDD310"/>
    <mergeCell ref="UDE310:UDL310"/>
    <mergeCell ref="UDM310:UDT310"/>
    <mergeCell ref="UDU310:UEB310"/>
    <mergeCell ref="UEC310:UEJ310"/>
    <mergeCell ref="UEK310:UER310"/>
    <mergeCell ref="UES310:UEZ310"/>
    <mergeCell ref="UFA310:UFH310"/>
    <mergeCell ref="UFI310:UFP310"/>
    <mergeCell ref="UFQ310:UFX310"/>
    <mergeCell ref="UFY310:UGF310"/>
    <mergeCell ref="UGG310:UGN310"/>
    <mergeCell ref="UGO310:UGV310"/>
    <mergeCell ref="UGW310:UHD310"/>
    <mergeCell ref="UHE310:UHL310"/>
    <mergeCell ref="UHM310:UHT310"/>
    <mergeCell ref="UHU310:UIB310"/>
    <mergeCell ref="UIC310:UIJ310"/>
    <mergeCell ref="UIK310:UIR310"/>
    <mergeCell ref="UIS310:UIZ310"/>
    <mergeCell ref="UJA310:UJH310"/>
    <mergeCell ref="UJI310:UJP310"/>
    <mergeCell ref="UJQ310:UJX310"/>
    <mergeCell ref="UJY310:UKF310"/>
    <mergeCell ref="UKG310:UKN310"/>
    <mergeCell ref="UKO310:UKV310"/>
    <mergeCell ref="UKW310:ULD310"/>
    <mergeCell ref="ULE310:ULL310"/>
    <mergeCell ref="ULM310:ULT310"/>
    <mergeCell ref="ULU310:UMB310"/>
    <mergeCell ref="UMC310:UMJ310"/>
    <mergeCell ref="UMK310:UMR310"/>
    <mergeCell ref="UMS310:UMZ310"/>
    <mergeCell ref="UNA310:UNH310"/>
    <mergeCell ref="UNI310:UNP310"/>
    <mergeCell ref="UNQ310:UNX310"/>
    <mergeCell ref="UNY310:UOF310"/>
    <mergeCell ref="UOG310:UON310"/>
    <mergeCell ref="UOO310:UOV310"/>
    <mergeCell ref="UOW310:UPD310"/>
    <mergeCell ref="UPE310:UPL310"/>
    <mergeCell ref="UPM310:UPT310"/>
    <mergeCell ref="UPU310:UQB310"/>
    <mergeCell ref="UQC310:UQJ310"/>
    <mergeCell ref="UQK310:UQR310"/>
    <mergeCell ref="UQS310:UQZ310"/>
    <mergeCell ref="URA310:URH310"/>
    <mergeCell ref="URI310:URP310"/>
    <mergeCell ref="URQ310:URX310"/>
    <mergeCell ref="URY310:USF310"/>
    <mergeCell ref="USG310:USN310"/>
    <mergeCell ref="USO310:USV310"/>
    <mergeCell ref="USW310:UTD310"/>
    <mergeCell ref="UTE310:UTL310"/>
    <mergeCell ref="UTM310:UTT310"/>
    <mergeCell ref="UTU310:UUB310"/>
    <mergeCell ref="UUC310:UUJ310"/>
    <mergeCell ref="UUK310:UUR310"/>
    <mergeCell ref="UUS310:UUZ310"/>
    <mergeCell ref="UVA310:UVH310"/>
    <mergeCell ref="UVI310:UVP310"/>
    <mergeCell ref="UVQ310:UVX310"/>
    <mergeCell ref="UVY310:UWF310"/>
    <mergeCell ref="UWG310:UWN310"/>
    <mergeCell ref="UWO310:UWV310"/>
    <mergeCell ref="UWW310:UXD310"/>
    <mergeCell ref="UXE310:UXL310"/>
    <mergeCell ref="UXM310:UXT310"/>
    <mergeCell ref="UXU310:UYB310"/>
    <mergeCell ref="UYC310:UYJ310"/>
    <mergeCell ref="UYK310:UYR310"/>
    <mergeCell ref="UYS310:UYZ310"/>
    <mergeCell ref="UZA310:UZH310"/>
    <mergeCell ref="UZI310:UZP310"/>
    <mergeCell ref="UZQ310:UZX310"/>
    <mergeCell ref="UZY310:VAF310"/>
    <mergeCell ref="VAG310:VAN310"/>
    <mergeCell ref="VAO310:VAV310"/>
    <mergeCell ref="VAW310:VBD310"/>
    <mergeCell ref="VBE310:VBL310"/>
    <mergeCell ref="VBM310:VBT310"/>
    <mergeCell ref="VBU310:VCB310"/>
    <mergeCell ref="VCC310:VCJ310"/>
    <mergeCell ref="VCK310:VCR310"/>
    <mergeCell ref="VCS310:VCZ310"/>
    <mergeCell ref="VDA310:VDH310"/>
    <mergeCell ref="VDI310:VDP310"/>
    <mergeCell ref="VDQ310:VDX310"/>
    <mergeCell ref="VDY310:VEF310"/>
    <mergeCell ref="VEG310:VEN310"/>
    <mergeCell ref="VEO310:VEV310"/>
    <mergeCell ref="VEW310:VFD310"/>
    <mergeCell ref="VFE310:VFL310"/>
    <mergeCell ref="VFM310:VFT310"/>
    <mergeCell ref="VFU310:VGB310"/>
    <mergeCell ref="VGC310:VGJ310"/>
    <mergeCell ref="VGK310:VGR310"/>
    <mergeCell ref="VGS310:VGZ310"/>
    <mergeCell ref="VHA310:VHH310"/>
    <mergeCell ref="VHI310:VHP310"/>
    <mergeCell ref="VHQ310:VHX310"/>
    <mergeCell ref="VHY310:VIF310"/>
    <mergeCell ref="VIG310:VIN310"/>
    <mergeCell ref="VIO310:VIV310"/>
    <mergeCell ref="VIW310:VJD310"/>
    <mergeCell ref="VJE310:VJL310"/>
    <mergeCell ref="VJM310:VJT310"/>
    <mergeCell ref="VJU310:VKB310"/>
    <mergeCell ref="VKC310:VKJ310"/>
    <mergeCell ref="VKK310:VKR310"/>
    <mergeCell ref="VKS310:VKZ310"/>
    <mergeCell ref="VLA310:VLH310"/>
    <mergeCell ref="VLI310:VLP310"/>
    <mergeCell ref="VLQ310:VLX310"/>
    <mergeCell ref="VLY310:VMF310"/>
    <mergeCell ref="VMG310:VMN310"/>
    <mergeCell ref="VMO310:VMV310"/>
    <mergeCell ref="VMW310:VND310"/>
    <mergeCell ref="VNE310:VNL310"/>
    <mergeCell ref="VNM310:VNT310"/>
    <mergeCell ref="VNU310:VOB310"/>
    <mergeCell ref="VOC310:VOJ310"/>
    <mergeCell ref="VOK310:VOR310"/>
    <mergeCell ref="VOS310:VOZ310"/>
    <mergeCell ref="VPA310:VPH310"/>
    <mergeCell ref="VPI310:VPP310"/>
    <mergeCell ref="VPQ310:VPX310"/>
    <mergeCell ref="VPY310:VQF310"/>
    <mergeCell ref="VQG310:VQN310"/>
    <mergeCell ref="VQO310:VQV310"/>
    <mergeCell ref="VQW310:VRD310"/>
    <mergeCell ref="VRE310:VRL310"/>
    <mergeCell ref="VRM310:VRT310"/>
    <mergeCell ref="VRU310:VSB310"/>
    <mergeCell ref="VSC310:VSJ310"/>
    <mergeCell ref="VSK310:VSR310"/>
    <mergeCell ref="VSS310:VSZ310"/>
    <mergeCell ref="VTA310:VTH310"/>
    <mergeCell ref="VTI310:VTP310"/>
    <mergeCell ref="VTQ310:VTX310"/>
    <mergeCell ref="VTY310:VUF310"/>
    <mergeCell ref="VUG310:VUN310"/>
    <mergeCell ref="VUO310:VUV310"/>
    <mergeCell ref="VUW310:VVD310"/>
    <mergeCell ref="VVE310:VVL310"/>
    <mergeCell ref="VVM310:VVT310"/>
    <mergeCell ref="VVU310:VWB310"/>
    <mergeCell ref="VWC310:VWJ310"/>
    <mergeCell ref="VWK310:VWR310"/>
    <mergeCell ref="VWS310:VWZ310"/>
    <mergeCell ref="VXA310:VXH310"/>
    <mergeCell ref="VXI310:VXP310"/>
    <mergeCell ref="VXQ310:VXX310"/>
    <mergeCell ref="VXY310:VYF310"/>
    <mergeCell ref="VYG310:VYN310"/>
    <mergeCell ref="VYO310:VYV310"/>
    <mergeCell ref="VYW310:VZD310"/>
    <mergeCell ref="VZE310:VZL310"/>
    <mergeCell ref="VZM310:VZT310"/>
    <mergeCell ref="VZU310:WAB310"/>
    <mergeCell ref="WAC310:WAJ310"/>
    <mergeCell ref="WAK310:WAR310"/>
    <mergeCell ref="WAS310:WAZ310"/>
    <mergeCell ref="WBA310:WBH310"/>
    <mergeCell ref="WBI310:WBP310"/>
    <mergeCell ref="WBQ310:WBX310"/>
    <mergeCell ref="WBY310:WCF310"/>
    <mergeCell ref="WCG310:WCN310"/>
    <mergeCell ref="WCO310:WCV310"/>
    <mergeCell ref="WCW310:WDD310"/>
    <mergeCell ref="WDE310:WDL310"/>
    <mergeCell ref="WDM310:WDT310"/>
    <mergeCell ref="WDU310:WEB310"/>
    <mergeCell ref="WEC310:WEJ310"/>
    <mergeCell ref="WEK310:WER310"/>
    <mergeCell ref="WES310:WEZ310"/>
    <mergeCell ref="WFA310:WFH310"/>
    <mergeCell ref="WFI310:WFP310"/>
    <mergeCell ref="WFQ310:WFX310"/>
    <mergeCell ref="WFY310:WGF310"/>
    <mergeCell ref="WGG310:WGN310"/>
    <mergeCell ref="WGO310:WGV310"/>
    <mergeCell ref="WGW310:WHD310"/>
    <mergeCell ref="WHE310:WHL310"/>
    <mergeCell ref="WHM310:WHT310"/>
    <mergeCell ref="WHU310:WIB310"/>
    <mergeCell ref="WIC310:WIJ310"/>
    <mergeCell ref="WIK310:WIR310"/>
    <mergeCell ref="WIS310:WIZ310"/>
    <mergeCell ref="WJA310:WJH310"/>
    <mergeCell ref="WJI310:WJP310"/>
    <mergeCell ref="WJQ310:WJX310"/>
    <mergeCell ref="WJY310:WKF310"/>
    <mergeCell ref="WKG310:WKN310"/>
    <mergeCell ref="WKO310:WKV310"/>
    <mergeCell ref="WKW310:WLD310"/>
    <mergeCell ref="WLE310:WLL310"/>
    <mergeCell ref="WLM310:WLT310"/>
    <mergeCell ref="WLU310:WMB310"/>
    <mergeCell ref="WMC310:WMJ310"/>
    <mergeCell ref="WMK310:WMR310"/>
    <mergeCell ref="WMS310:WMZ310"/>
    <mergeCell ref="WNA310:WNH310"/>
    <mergeCell ref="WNI310:WNP310"/>
    <mergeCell ref="WNQ310:WNX310"/>
    <mergeCell ref="WNY310:WOF310"/>
    <mergeCell ref="WOG310:WON310"/>
    <mergeCell ref="WOO310:WOV310"/>
    <mergeCell ref="WOW310:WPD310"/>
    <mergeCell ref="WPE310:WPL310"/>
    <mergeCell ref="WPM310:WPT310"/>
    <mergeCell ref="WPU310:WQB310"/>
    <mergeCell ref="WQC310:WQJ310"/>
    <mergeCell ref="WQK310:WQR310"/>
    <mergeCell ref="WQS310:WQZ310"/>
    <mergeCell ref="WRA310:WRH310"/>
    <mergeCell ref="WRI310:WRP310"/>
    <mergeCell ref="WRQ310:WRX310"/>
    <mergeCell ref="WRY310:WSF310"/>
    <mergeCell ref="WSG310:WSN310"/>
    <mergeCell ref="WSO310:WSV310"/>
    <mergeCell ref="WSW310:WTD310"/>
    <mergeCell ref="WTE310:WTL310"/>
    <mergeCell ref="WTM310:WTT310"/>
    <mergeCell ref="WTU310:WUB310"/>
    <mergeCell ref="WUC310:WUJ310"/>
    <mergeCell ref="WUK310:WUR310"/>
    <mergeCell ref="WUS310:WUZ310"/>
    <mergeCell ref="WVA310:WVH310"/>
    <mergeCell ref="WVI310:WVP310"/>
    <mergeCell ref="WVQ310:WVX310"/>
    <mergeCell ref="WVY310:WWF310"/>
    <mergeCell ref="WWG310:WWN310"/>
    <mergeCell ref="WWO310:WWV310"/>
    <mergeCell ref="WWW310:WXD310"/>
    <mergeCell ref="WXE310:WXL310"/>
    <mergeCell ref="WXM310:WXT310"/>
    <mergeCell ref="WXU310:WYB310"/>
    <mergeCell ref="WYC310:WYJ310"/>
    <mergeCell ref="WYK310:WYR310"/>
    <mergeCell ref="WYS310:WYZ310"/>
    <mergeCell ref="WZA310:WZH310"/>
    <mergeCell ref="WZI310:WZP310"/>
    <mergeCell ref="A312:H312"/>
    <mergeCell ref="I312:P312"/>
    <mergeCell ref="Q312:X312"/>
    <mergeCell ref="Y312:AF312"/>
    <mergeCell ref="AG312:AN312"/>
    <mergeCell ref="AO312:AV312"/>
    <mergeCell ref="AW312:BD312"/>
    <mergeCell ref="BE312:BL312"/>
    <mergeCell ref="BM312:BT312"/>
    <mergeCell ref="BU312:CB312"/>
    <mergeCell ref="CC312:CJ312"/>
    <mergeCell ref="CK312:CR312"/>
    <mergeCell ref="CS312:CZ312"/>
    <mergeCell ref="DA312:DH312"/>
    <mergeCell ref="DI312:DP312"/>
    <mergeCell ref="DQ312:DX312"/>
    <mergeCell ref="DY312:EF312"/>
    <mergeCell ref="EG312:EN312"/>
    <mergeCell ref="EO312:EV312"/>
    <mergeCell ref="EW312:FD312"/>
    <mergeCell ref="FE312:FL312"/>
    <mergeCell ref="FM312:FT312"/>
    <mergeCell ref="FU312:GB312"/>
    <mergeCell ref="GC312:GJ312"/>
    <mergeCell ref="GK312:GR312"/>
    <mergeCell ref="GS312:GZ312"/>
    <mergeCell ref="HA312:HH312"/>
    <mergeCell ref="HI312:HP312"/>
    <mergeCell ref="HQ312:HX312"/>
    <mergeCell ref="HY312:IF312"/>
    <mergeCell ref="IG312:IN312"/>
    <mergeCell ref="IO312:IV312"/>
    <mergeCell ref="IW312:JD312"/>
    <mergeCell ref="JE312:JL312"/>
    <mergeCell ref="JM312:JT312"/>
    <mergeCell ref="JU312:KB312"/>
    <mergeCell ref="KC312:KJ312"/>
    <mergeCell ref="KK312:KR312"/>
    <mergeCell ref="KS312:KZ312"/>
    <mergeCell ref="LA312:LH312"/>
    <mergeCell ref="LI312:LP312"/>
    <mergeCell ref="LQ312:LX312"/>
    <mergeCell ref="LY312:MF312"/>
    <mergeCell ref="MG312:MN312"/>
    <mergeCell ref="MO312:MV312"/>
    <mergeCell ref="MW312:ND312"/>
    <mergeCell ref="NE312:NL312"/>
    <mergeCell ref="NM312:NT312"/>
    <mergeCell ref="NU312:OB312"/>
    <mergeCell ref="OC312:OJ312"/>
    <mergeCell ref="OK312:OR312"/>
    <mergeCell ref="OS312:OZ312"/>
    <mergeCell ref="PA312:PH312"/>
    <mergeCell ref="PI312:PP312"/>
    <mergeCell ref="PQ312:PX312"/>
    <mergeCell ref="PY312:QF312"/>
    <mergeCell ref="QG312:QN312"/>
    <mergeCell ref="QO312:QV312"/>
    <mergeCell ref="QW312:RD312"/>
    <mergeCell ref="RE312:RL312"/>
    <mergeCell ref="RM312:RT312"/>
    <mergeCell ref="RU312:SB312"/>
    <mergeCell ref="SC312:SJ312"/>
    <mergeCell ref="SK312:SR312"/>
    <mergeCell ref="SS312:SZ312"/>
    <mergeCell ref="TA312:TH312"/>
    <mergeCell ref="TI312:TP312"/>
    <mergeCell ref="TQ312:TX312"/>
    <mergeCell ref="TY312:UF312"/>
    <mergeCell ref="UG312:UN312"/>
    <mergeCell ref="UO312:UV312"/>
    <mergeCell ref="UW312:VD312"/>
    <mergeCell ref="VE312:VL312"/>
    <mergeCell ref="VM312:VT312"/>
    <mergeCell ref="VU312:WB312"/>
    <mergeCell ref="WC312:WJ312"/>
    <mergeCell ref="WK312:WR312"/>
    <mergeCell ref="WS312:WZ312"/>
    <mergeCell ref="XA312:XH312"/>
    <mergeCell ref="XI312:XP312"/>
    <mergeCell ref="XQ312:XX312"/>
    <mergeCell ref="XY312:YF312"/>
    <mergeCell ref="YG312:YN312"/>
    <mergeCell ref="YO312:YV312"/>
    <mergeCell ref="YW312:ZD312"/>
    <mergeCell ref="ZE312:ZL312"/>
    <mergeCell ref="ZM312:ZT312"/>
    <mergeCell ref="ZU312:AAB312"/>
    <mergeCell ref="AAC312:AAJ312"/>
    <mergeCell ref="AAK312:AAR312"/>
    <mergeCell ref="AAS312:AAZ312"/>
    <mergeCell ref="ABA312:ABH312"/>
    <mergeCell ref="ABI312:ABP312"/>
    <mergeCell ref="ABQ312:ABX312"/>
    <mergeCell ref="ABY312:ACF312"/>
    <mergeCell ref="ACG312:ACN312"/>
    <mergeCell ref="ACO312:ACV312"/>
    <mergeCell ref="ACW312:ADD312"/>
    <mergeCell ref="ADE312:ADL312"/>
    <mergeCell ref="ADM312:ADT312"/>
    <mergeCell ref="ADU312:AEB312"/>
    <mergeCell ref="AEC312:AEJ312"/>
    <mergeCell ref="AEK312:AER312"/>
    <mergeCell ref="AES312:AEZ312"/>
    <mergeCell ref="AFA312:AFH312"/>
    <mergeCell ref="AFI312:AFP312"/>
    <mergeCell ref="AFQ312:AFX312"/>
    <mergeCell ref="AFY312:AGF312"/>
    <mergeCell ref="AGG312:AGN312"/>
    <mergeCell ref="AGO312:AGV312"/>
    <mergeCell ref="AGW312:AHD312"/>
    <mergeCell ref="AHE312:AHL312"/>
    <mergeCell ref="AHM312:AHT312"/>
    <mergeCell ref="AHU312:AIB312"/>
    <mergeCell ref="AIC312:AIJ312"/>
    <mergeCell ref="AIK312:AIR312"/>
    <mergeCell ref="AIS312:AIZ312"/>
    <mergeCell ref="AJA312:AJH312"/>
    <mergeCell ref="AJI312:AJP312"/>
    <mergeCell ref="AJQ312:AJX312"/>
    <mergeCell ref="AJY312:AKF312"/>
    <mergeCell ref="AKG312:AKN312"/>
    <mergeCell ref="AKO312:AKV312"/>
    <mergeCell ref="AKW312:ALD312"/>
    <mergeCell ref="ALE312:ALL312"/>
    <mergeCell ref="ALM312:ALT312"/>
    <mergeCell ref="ALU312:AMB312"/>
    <mergeCell ref="AMC312:AMJ312"/>
    <mergeCell ref="AMK312:AMR312"/>
    <mergeCell ref="AMS312:AMZ312"/>
    <mergeCell ref="ANA312:ANH312"/>
    <mergeCell ref="ANI312:ANP312"/>
    <mergeCell ref="ANQ312:ANX312"/>
    <mergeCell ref="ANY312:AOF312"/>
    <mergeCell ref="AOG312:AON312"/>
    <mergeCell ref="AOO312:AOV312"/>
    <mergeCell ref="AOW312:APD312"/>
    <mergeCell ref="APE312:APL312"/>
    <mergeCell ref="APM312:APT312"/>
    <mergeCell ref="APU312:AQB312"/>
    <mergeCell ref="AQC312:AQJ312"/>
    <mergeCell ref="AQK312:AQR312"/>
    <mergeCell ref="AQS312:AQZ312"/>
    <mergeCell ref="ARA312:ARH312"/>
    <mergeCell ref="ARI312:ARP312"/>
    <mergeCell ref="ARQ312:ARX312"/>
    <mergeCell ref="ARY312:ASF312"/>
    <mergeCell ref="ASG312:ASN312"/>
    <mergeCell ref="ASO312:ASV312"/>
    <mergeCell ref="ASW312:ATD312"/>
    <mergeCell ref="ATE312:ATL312"/>
    <mergeCell ref="ATM312:ATT312"/>
    <mergeCell ref="ATU312:AUB312"/>
    <mergeCell ref="AUC312:AUJ312"/>
    <mergeCell ref="AUK312:AUR312"/>
    <mergeCell ref="AUS312:AUZ312"/>
    <mergeCell ref="AVA312:AVH312"/>
    <mergeCell ref="AVI312:AVP312"/>
    <mergeCell ref="AVQ312:AVX312"/>
    <mergeCell ref="AVY312:AWF312"/>
    <mergeCell ref="AWG312:AWN312"/>
    <mergeCell ref="AWO312:AWV312"/>
    <mergeCell ref="AWW312:AXD312"/>
    <mergeCell ref="AXE312:AXL312"/>
    <mergeCell ref="AXM312:AXT312"/>
    <mergeCell ref="AXU312:AYB312"/>
    <mergeCell ref="AYC312:AYJ312"/>
    <mergeCell ref="AYK312:AYR312"/>
    <mergeCell ref="AYS312:AYZ312"/>
    <mergeCell ref="AZA312:AZH312"/>
    <mergeCell ref="AZI312:AZP312"/>
    <mergeCell ref="AZQ312:AZX312"/>
    <mergeCell ref="AZY312:BAF312"/>
    <mergeCell ref="BAG312:BAN312"/>
    <mergeCell ref="BAO312:BAV312"/>
    <mergeCell ref="BAW312:BBD312"/>
    <mergeCell ref="BBE312:BBL312"/>
    <mergeCell ref="BBM312:BBT312"/>
    <mergeCell ref="BBU312:BCB312"/>
    <mergeCell ref="BCC312:BCJ312"/>
    <mergeCell ref="BCK312:BCR312"/>
    <mergeCell ref="BCS312:BCZ312"/>
    <mergeCell ref="BDA312:BDH312"/>
    <mergeCell ref="BDI312:BDP312"/>
    <mergeCell ref="BDQ312:BDX312"/>
    <mergeCell ref="BDY312:BEF312"/>
    <mergeCell ref="BEG312:BEN312"/>
    <mergeCell ref="BEO312:BEV312"/>
    <mergeCell ref="BEW312:BFD312"/>
    <mergeCell ref="BFE312:BFL312"/>
    <mergeCell ref="BFM312:BFT312"/>
    <mergeCell ref="BFU312:BGB312"/>
    <mergeCell ref="BGC312:BGJ312"/>
    <mergeCell ref="BGK312:BGR312"/>
    <mergeCell ref="BGS312:BGZ312"/>
    <mergeCell ref="BHA312:BHH312"/>
    <mergeCell ref="BHI312:BHP312"/>
    <mergeCell ref="BHQ312:BHX312"/>
    <mergeCell ref="BHY312:BIF312"/>
    <mergeCell ref="BIG312:BIN312"/>
    <mergeCell ref="BIO312:BIV312"/>
    <mergeCell ref="BIW312:BJD312"/>
    <mergeCell ref="BJE312:BJL312"/>
    <mergeCell ref="BJM312:BJT312"/>
    <mergeCell ref="BJU312:BKB312"/>
    <mergeCell ref="BKC312:BKJ312"/>
    <mergeCell ref="BKK312:BKR312"/>
    <mergeCell ref="BKS312:BKZ312"/>
    <mergeCell ref="BLA312:BLH312"/>
    <mergeCell ref="BLI312:BLP312"/>
    <mergeCell ref="BLQ312:BLX312"/>
    <mergeCell ref="BLY312:BMF312"/>
    <mergeCell ref="BMG312:BMN312"/>
    <mergeCell ref="BMO312:BMV312"/>
    <mergeCell ref="BMW312:BND312"/>
    <mergeCell ref="BNE312:BNL312"/>
    <mergeCell ref="BNM312:BNT312"/>
    <mergeCell ref="BNU312:BOB312"/>
    <mergeCell ref="BOC312:BOJ312"/>
    <mergeCell ref="BOK312:BOR312"/>
    <mergeCell ref="BOS312:BOZ312"/>
    <mergeCell ref="BPA312:BPH312"/>
    <mergeCell ref="BPI312:BPP312"/>
    <mergeCell ref="BPQ312:BPX312"/>
    <mergeCell ref="BPY312:BQF312"/>
    <mergeCell ref="BQG312:BQN312"/>
    <mergeCell ref="BQO312:BQV312"/>
    <mergeCell ref="BQW312:BRD312"/>
    <mergeCell ref="BRE312:BRL312"/>
    <mergeCell ref="BRM312:BRT312"/>
    <mergeCell ref="BRU312:BSB312"/>
    <mergeCell ref="BSC312:BSJ312"/>
    <mergeCell ref="BSK312:BSR312"/>
    <mergeCell ref="BSS312:BSZ312"/>
    <mergeCell ref="BTA312:BTH312"/>
    <mergeCell ref="BTI312:BTP312"/>
    <mergeCell ref="BTQ312:BTX312"/>
    <mergeCell ref="BTY312:BUF312"/>
    <mergeCell ref="BUG312:BUN312"/>
    <mergeCell ref="BUO312:BUV312"/>
    <mergeCell ref="BUW312:BVD312"/>
    <mergeCell ref="BVE312:BVL312"/>
    <mergeCell ref="BVM312:BVT312"/>
    <mergeCell ref="BVU312:BWB312"/>
    <mergeCell ref="BWC312:BWJ312"/>
    <mergeCell ref="BWK312:BWR312"/>
    <mergeCell ref="BWS312:BWZ312"/>
    <mergeCell ref="BXA312:BXH312"/>
    <mergeCell ref="BXI312:BXP312"/>
    <mergeCell ref="BXQ312:BXX312"/>
    <mergeCell ref="BXY312:BYF312"/>
    <mergeCell ref="BYG312:BYN312"/>
    <mergeCell ref="BYO312:BYV312"/>
    <mergeCell ref="BYW312:BZD312"/>
    <mergeCell ref="BZE312:BZL312"/>
    <mergeCell ref="BZM312:BZT312"/>
    <mergeCell ref="BZU312:CAB312"/>
    <mergeCell ref="CAC312:CAJ312"/>
    <mergeCell ref="CAK312:CAR312"/>
    <mergeCell ref="CAS312:CAZ312"/>
    <mergeCell ref="CBA312:CBH312"/>
    <mergeCell ref="CBI312:CBP312"/>
    <mergeCell ref="CBQ312:CBX312"/>
    <mergeCell ref="CBY312:CCF312"/>
    <mergeCell ref="CCG312:CCN312"/>
    <mergeCell ref="CCO312:CCV312"/>
    <mergeCell ref="CCW312:CDD312"/>
    <mergeCell ref="CDE312:CDL312"/>
    <mergeCell ref="CDM312:CDT312"/>
    <mergeCell ref="CDU312:CEB312"/>
    <mergeCell ref="CEC312:CEJ312"/>
    <mergeCell ref="CEK312:CER312"/>
    <mergeCell ref="CES312:CEZ312"/>
    <mergeCell ref="CFA312:CFH312"/>
    <mergeCell ref="CFI312:CFP312"/>
    <mergeCell ref="CFQ312:CFX312"/>
    <mergeCell ref="CFY312:CGF312"/>
    <mergeCell ref="CGG312:CGN312"/>
    <mergeCell ref="CGO312:CGV312"/>
    <mergeCell ref="CGW312:CHD312"/>
    <mergeCell ref="CHE312:CHL312"/>
    <mergeCell ref="CHM312:CHT312"/>
    <mergeCell ref="CHU312:CIB312"/>
    <mergeCell ref="CIC312:CIJ312"/>
    <mergeCell ref="CIK312:CIR312"/>
    <mergeCell ref="CIS312:CIZ312"/>
    <mergeCell ref="CJA312:CJH312"/>
    <mergeCell ref="CJI312:CJP312"/>
    <mergeCell ref="CJQ312:CJX312"/>
    <mergeCell ref="CJY312:CKF312"/>
    <mergeCell ref="CKG312:CKN312"/>
    <mergeCell ref="CKO312:CKV312"/>
    <mergeCell ref="CKW312:CLD312"/>
    <mergeCell ref="CLE312:CLL312"/>
    <mergeCell ref="CLM312:CLT312"/>
    <mergeCell ref="CLU312:CMB312"/>
    <mergeCell ref="CMC312:CMJ312"/>
    <mergeCell ref="CMK312:CMR312"/>
    <mergeCell ref="CMS312:CMZ312"/>
    <mergeCell ref="CNA312:CNH312"/>
    <mergeCell ref="CNI312:CNP312"/>
    <mergeCell ref="CNQ312:CNX312"/>
    <mergeCell ref="CNY312:COF312"/>
    <mergeCell ref="COG312:CON312"/>
    <mergeCell ref="COO312:COV312"/>
    <mergeCell ref="COW312:CPD312"/>
    <mergeCell ref="CPE312:CPL312"/>
    <mergeCell ref="CPM312:CPT312"/>
    <mergeCell ref="CPU312:CQB312"/>
    <mergeCell ref="CQC312:CQJ312"/>
    <mergeCell ref="CQK312:CQR312"/>
    <mergeCell ref="CQS312:CQZ312"/>
    <mergeCell ref="CRA312:CRH312"/>
    <mergeCell ref="CRI312:CRP312"/>
    <mergeCell ref="CRQ312:CRX312"/>
    <mergeCell ref="CRY312:CSF312"/>
    <mergeCell ref="CSG312:CSN312"/>
    <mergeCell ref="CSO312:CSV312"/>
    <mergeCell ref="CSW312:CTD312"/>
    <mergeCell ref="CTE312:CTL312"/>
    <mergeCell ref="CTM312:CTT312"/>
    <mergeCell ref="CTU312:CUB312"/>
    <mergeCell ref="CUC312:CUJ312"/>
    <mergeCell ref="CUK312:CUR312"/>
    <mergeCell ref="CUS312:CUZ312"/>
    <mergeCell ref="CVA312:CVH312"/>
    <mergeCell ref="CVI312:CVP312"/>
    <mergeCell ref="CVQ312:CVX312"/>
    <mergeCell ref="CVY312:CWF312"/>
    <mergeCell ref="CWG312:CWN312"/>
    <mergeCell ref="CWO312:CWV312"/>
    <mergeCell ref="CWW312:CXD312"/>
    <mergeCell ref="CXE312:CXL312"/>
    <mergeCell ref="CXM312:CXT312"/>
    <mergeCell ref="CXU312:CYB312"/>
    <mergeCell ref="CYC312:CYJ312"/>
    <mergeCell ref="CYK312:CYR312"/>
    <mergeCell ref="CYS312:CYZ312"/>
    <mergeCell ref="CZA312:CZH312"/>
    <mergeCell ref="CZI312:CZP312"/>
    <mergeCell ref="CZQ312:CZX312"/>
    <mergeCell ref="CZY312:DAF312"/>
    <mergeCell ref="DAG312:DAN312"/>
    <mergeCell ref="DAO312:DAV312"/>
    <mergeCell ref="DAW312:DBD312"/>
    <mergeCell ref="DBE312:DBL312"/>
    <mergeCell ref="DBM312:DBT312"/>
    <mergeCell ref="DBU312:DCB312"/>
    <mergeCell ref="DCC312:DCJ312"/>
    <mergeCell ref="DCK312:DCR312"/>
    <mergeCell ref="DCS312:DCZ312"/>
    <mergeCell ref="DDA312:DDH312"/>
    <mergeCell ref="DDI312:DDP312"/>
    <mergeCell ref="DDQ312:DDX312"/>
    <mergeCell ref="DDY312:DEF312"/>
    <mergeCell ref="DEG312:DEN312"/>
    <mergeCell ref="DEO312:DEV312"/>
    <mergeCell ref="DEW312:DFD312"/>
    <mergeCell ref="DFE312:DFL312"/>
    <mergeCell ref="DFM312:DFT312"/>
    <mergeCell ref="DFU312:DGB312"/>
    <mergeCell ref="DGC312:DGJ312"/>
    <mergeCell ref="DGK312:DGR312"/>
    <mergeCell ref="DGS312:DGZ312"/>
    <mergeCell ref="DHA312:DHH312"/>
    <mergeCell ref="DHI312:DHP312"/>
    <mergeCell ref="DHQ312:DHX312"/>
    <mergeCell ref="DHY312:DIF312"/>
    <mergeCell ref="DIG312:DIN312"/>
    <mergeCell ref="DIO312:DIV312"/>
    <mergeCell ref="DIW312:DJD312"/>
    <mergeCell ref="DJE312:DJL312"/>
    <mergeCell ref="DJM312:DJT312"/>
    <mergeCell ref="DJU312:DKB312"/>
    <mergeCell ref="DKC312:DKJ312"/>
    <mergeCell ref="DKK312:DKR312"/>
    <mergeCell ref="DKS312:DKZ312"/>
    <mergeCell ref="DLA312:DLH312"/>
    <mergeCell ref="DLI312:DLP312"/>
    <mergeCell ref="DLQ312:DLX312"/>
    <mergeCell ref="DLY312:DMF312"/>
    <mergeCell ref="DMG312:DMN312"/>
    <mergeCell ref="DMO312:DMV312"/>
    <mergeCell ref="DMW312:DND312"/>
    <mergeCell ref="DNE312:DNL312"/>
    <mergeCell ref="DNM312:DNT312"/>
    <mergeCell ref="DNU312:DOB312"/>
    <mergeCell ref="DOC312:DOJ312"/>
    <mergeCell ref="DOK312:DOR312"/>
    <mergeCell ref="DOS312:DOZ312"/>
    <mergeCell ref="DPA312:DPH312"/>
    <mergeCell ref="DPI312:DPP312"/>
    <mergeCell ref="DPQ312:DPX312"/>
    <mergeCell ref="DPY312:DQF312"/>
    <mergeCell ref="DQG312:DQN312"/>
    <mergeCell ref="DQO312:DQV312"/>
    <mergeCell ref="DQW312:DRD312"/>
    <mergeCell ref="DRE312:DRL312"/>
    <mergeCell ref="DRM312:DRT312"/>
    <mergeCell ref="DRU312:DSB312"/>
    <mergeCell ref="DSC312:DSJ312"/>
    <mergeCell ref="DSK312:DSR312"/>
    <mergeCell ref="DSS312:DSZ312"/>
    <mergeCell ref="DTA312:DTH312"/>
    <mergeCell ref="DTI312:DTP312"/>
    <mergeCell ref="DTQ312:DTX312"/>
    <mergeCell ref="DTY312:DUF312"/>
    <mergeCell ref="DUG312:DUN312"/>
    <mergeCell ref="DUO312:DUV312"/>
    <mergeCell ref="DUW312:DVD312"/>
    <mergeCell ref="DVE312:DVL312"/>
    <mergeCell ref="DVM312:DVT312"/>
    <mergeCell ref="DVU312:DWB312"/>
    <mergeCell ref="DWC312:DWJ312"/>
    <mergeCell ref="DWK312:DWR312"/>
    <mergeCell ref="DWS312:DWZ312"/>
    <mergeCell ref="DXA312:DXH312"/>
    <mergeCell ref="DXI312:DXP312"/>
    <mergeCell ref="DXQ312:DXX312"/>
    <mergeCell ref="DXY312:DYF312"/>
    <mergeCell ref="DYG312:DYN312"/>
    <mergeCell ref="DYO312:DYV312"/>
    <mergeCell ref="DYW312:DZD312"/>
    <mergeCell ref="DZE312:DZL312"/>
    <mergeCell ref="DZM312:DZT312"/>
    <mergeCell ref="DZU312:EAB312"/>
    <mergeCell ref="EAC312:EAJ312"/>
    <mergeCell ref="EAK312:EAR312"/>
    <mergeCell ref="EAS312:EAZ312"/>
    <mergeCell ref="EBA312:EBH312"/>
    <mergeCell ref="EBI312:EBP312"/>
    <mergeCell ref="EBQ312:EBX312"/>
    <mergeCell ref="EBY312:ECF312"/>
    <mergeCell ref="ECG312:ECN312"/>
    <mergeCell ref="ECO312:ECV312"/>
    <mergeCell ref="ECW312:EDD312"/>
    <mergeCell ref="EDE312:EDL312"/>
    <mergeCell ref="EDM312:EDT312"/>
    <mergeCell ref="EDU312:EEB312"/>
    <mergeCell ref="EEC312:EEJ312"/>
    <mergeCell ref="EEK312:EER312"/>
    <mergeCell ref="EES312:EEZ312"/>
    <mergeCell ref="EFA312:EFH312"/>
    <mergeCell ref="EFI312:EFP312"/>
    <mergeCell ref="EFQ312:EFX312"/>
    <mergeCell ref="EFY312:EGF312"/>
    <mergeCell ref="EGG312:EGN312"/>
    <mergeCell ref="EGO312:EGV312"/>
    <mergeCell ref="EGW312:EHD312"/>
    <mergeCell ref="EHE312:EHL312"/>
    <mergeCell ref="EHM312:EHT312"/>
    <mergeCell ref="EHU312:EIB312"/>
    <mergeCell ref="EIC312:EIJ312"/>
    <mergeCell ref="EIK312:EIR312"/>
    <mergeCell ref="EIS312:EIZ312"/>
    <mergeCell ref="EJA312:EJH312"/>
    <mergeCell ref="EJI312:EJP312"/>
    <mergeCell ref="EJQ312:EJX312"/>
    <mergeCell ref="EJY312:EKF312"/>
    <mergeCell ref="EKG312:EKN312"/>
    <mergeCell ref="EKO312:EKV312"/>
    <mergeCell ref="EKW312:ELD312"/>
    <mergeCell ref="ELE312:ELL312"/>
    <mergeCell ref="ELM312:ELT312"/>
    <mergeCell ref="ELU312:EMB312"/>
    <mergeCell ref="EMC312:EMJ312"/>
    <mergeCell ref="EMK312:EMR312"/>
    <mergeCell ref="EMS312:EMZ312"/>
    <mergeCell ref="ENA312:ENH312"/>
    <mergeCell ref="ENI312:ENP312"/>
    <mergeCell ref="ENQ312:ENX312"/>
    <mergeCell ref="ENY312:EOF312"/>
    <mergeCell ref="EOG312:EON312"/>
    <mergeCell ref="EOO312:EOV312"/>
    <mergeCell ref="EOW312:EPD312"/>
    <mergeCell ref="EPE312:EPL312"/>
    <mergeCell ref="EPM312:EPT312"/>
    <mergeCell ref="EPU312:EQB312"/>
    <mergeCell ref="EQC312:EQJ312"/>
    <mergeCell ref="EQK312:EQR312"/>
    <mergeCell ref="EQS312:EQZ312"/>
    <mergeCell ref="ERA312:ERH312"/>
    <mergeCell ref="ERI312:ERP312"/>
    <mergeCell ref="ERQ312:ERX312"/>
    <mergeCell ref="ERY312:ESF312"/>
    <mergeCell ref="ESG312:ESN312"/>
    <mergeCell ref="ESO312:ESV312"/>
    <mergeCell ref="ESW312:ETD312"/>
    <mergeCell ref="ETE312:ETL312"/>
    <mergeCell ref="ETM312:ETT312"/>
    <mergeCell ref="ETU312:EUB312"/>
    <mergeCell ref="EUC312:EUJ312"/>
    <mergeCell ref="EUK312:EUR312"/>
    <mergeCell ref="EUS312:EUZ312"/>
    <mergeCell ref="EVA312:EVH312"/>
    <mergeCell ref="EVI312:EVP312"/>
    <mergeCell ref="EVQ312:EVX312"/>
    <mergeCell ref="EVY312:EWF312"/>
    <mergeCell ref="EWG312:EWN312"/>
    <mergeCell ref="EWO312:EWV312"/>
    <mergeCell ref="EWW312:EXD312"/>
    <mergeCell ref="EXE312:EXL312"/>
    <mergeCell ref="EXM312:EXT312"/>
    <mergeCell ref="EXU312:EYB312"/>
    <mergeCell ref="EYC312:EYJ312"/>
    <mergeCell ref="EYK312:EYR312"/>
    <mergeCell ref="EYS312:EYZ312"/>
    <mergeCell ref="EZA312:EZH312"/>
    <mergeCell ref="EZI312:EZP312"/>
    <mergeCell ref="EZQ312:EZX312"/>
    <mergeCell ref="EZY312:FAF312"/>
    <mergeCell ref="FAG312:FAN312"/>
    <mergeCell ref="FAO312:FAV312"/>
    <mergeCell ref="FAW312:FBD312"/>
    <mergeCell ref="FBE312:FBL312"/>
    <mergeCell ref="FBM312:FBT312"/>
    <mergeCell ref="FBU312:FCB312"/>
    <mergeCell ref="FCC312:FCJ312"/>
    <mergeCell ref="FCK312:FCR312"/>
    <mergeCell ref="FCS312:FCZ312"/>
    <mergeCell ref="FDA312:FDH312"/>
    <mergeCell ref="FDI312:FDP312"/>
    <mergeCell ref="FDQ312:FDX312"/>
    <mergeCell ref="FDY312:FEF312"/>
    <mergeCell ref="FEG312:FEN312"/>
    <mergeCell ref="FEO312:FEV312"/>
    <mergeCell ref="FEW312:FFD312"/>
    <mergeCell ref="FFE312:FFL312"/>
    <mergeCell ref="FFM312:FFT312"/>
    <mergeCell ref="FFU312:FGB312"/>
    <mergeCell ref="FGC312:FGJ312"/>
    <mergeCell ref="FGK312:FGR312"/>
    <mergeCell ref="FGS312:FGZ312"/>
    <mergeCell ref="FHA312:FHH312"/>
    <mergeCell ref="FHI312:FHP312"/>
    <mergeCell ref="FHQ312:FHX312"/>
    <mergeCell ref="FHY312:FIF312"/>
    <mergeCell ref="FIG312:FIN312"/>
    <mergeCell ref="FIO312:FIV312"/>
    <mergeCell ref="FIW312:FJD312"/>
    <mergeCell ref="FJE312:FJL312"/>
    <mergeCell ref="FJM312:FJT312"/>
    <mergeCell ref="FJU312:FKB312"/>
    <mergeCell ref="FKC312:FKJ312"/>
    <mergeCell ref="FKK312:FKR312"/>
    <mergeCell ref="FKS312:FKZ312"/>
    <mergeCell ref="FLA312:FLH312"/>
    <mergeCell ref="FLI312:FLP312"/>
    <mergeCell ref="FLQ312:FLX312"/>
    <mergeCell ref="FLY312:FMF312"/>
    <mergeCell ref="FMG312:FMN312"/>
    <mergeCell ref="FMO312:FMV312"/>
    <mergeCell ref="FMW312:FND312"/>
    <mergeCell ref="FNE312:FNL312"/>
    <mergeCell ref="FNM312:FNT312"/>
    <mergeCell ref="FNU312:FOB312"/>
    <mergeCell ref="FOC312:FOJ312"/>
    <mergeCell ref="FOK312:FOR312"/>
    <mergeCell ref="FOS312:FOZ312"/>
    <mergeCell ref="FPA312:FPH312"/>
    <mergeCell ref="FPI312:FPP312"/>
    <mergeCell ref="FPQ312:FPX312"/>
    <mergeCell ref="FPY312:FQF312"/>
    <mergeCell ref="FQG312:FQN312"/>
    <mergeCell ref="FQO312:FQV312"/>
    <mergeCell ref="FQW312:FRD312"/>
    <mergeCell ref="FRE312:FRL312"/>
    <mergeCell ref="FRM312:FRT312"/>
    <mergeCell ref="FRU312:FSB312"/>
    <mergeCell ref="FSC312:FSJ312"/>
    <mergeCell ref="FSK312:FSR312"/>
    <mergeCell ref="FSS312:FSZ312"/>
    <mergeCell ref="FTA312:FTH312"/>
    <mergeCell ref="FTI312:FTP312"/>
    <mergeCell ref="FTQ312:FTX312"/>
    <mergeCell ref="FTY312:FUF312"/>
    <mergeCell ref="FUG312:FUN312"/>
    <mergeCell ref="FUO312:FUV312"/>
    <mergeCell ref="FUW312:FVD312"/>
    <mergeCell ref="FVE312:FVL312"/>
    <mergeCell ref="FVM312:FVT312"/>
    <mergeCell ref="FVU312:FWB312"/>
    <mergeCell ref="FWC312:FWJ312"/>
    <mergeCell ref="FWK312:FWR312"/>
    <mergeCell ref="FWS312:FWZ312"/>
    <mergeCell ref="FXA312:FXH312"/>
    <mergeCell ref="FXI312:FXP312"/>
    <mergeCell ref="FXQ312:FXX312"/>
    <mergeCell ref="FXY312:FYF312"/>
    <mergeCell ref="FYG312:FYN312"/>
    <mergeCell ref="FYO312:FYV312"/>
    <mergeCell ref="FYW312:FZD312"/>
    <mergeCell ref="FZE312:FZL312"/>
    <mergeCell ref="FZM312:FZT312"/>
    <mergeCell ref="FZU312:GAB312"/>
    <mergeCell ref="GAC312:GAJ312"/>
    <mergeCell ref="GAK312:GAR312"/>
    <mergeCell ref="GAS312:GAZ312"/>
    <mergeCell ref="GBA312:GBH312"/>
    <mergeCell ref="GBI312:GBP312"/>
    <mergeCell ref="GBQ312:GBX312"/>
    <mergeCell ref="GBY312:GCF312"/>
    <mergeCell ref="GCG312:GCN312"/>
    <mergeCell ref="GCO312:GCV312"/>
    <mergeCell ref="GCW312:GDD312"/>
    <mergeCell ref="GDE312:GDL312"/>
    <mergeCell ref="GDM312:GDT312"/>
    <mergeCell ref="GDU312:GEB312"/>
    <mergeCell ref="GEC312:GEJ312"/>
    <mergeCell ref="GEK312:GER312"/>
    <mergeCell ref="GES312:GEZ312"/>
    <mergeCell ref="GFA312:GFH312"/>
    <mergeCell ref="GFI312:GFP312"/>
    <mergeCell ref="GFQ312:GFX312"/>
    <mergeCell ref="GFY312:GGF312"/>
    <mergeCell ref="GGG312:GGN312"/>
    <mergeCell ref="GGO312:GGV312"/>
    <mergeCell ref="GGW312:GHD312"/>
    <mergeCell ref="GHE312:GHL312"/>
    <mergeCell ref="GHM312:GHT312"/>
    <mergeCell ref="GHU312:GIB312"/>
    <mergeCell ref="GIC312:GIJ312"/>
    <mergeCell ref="GIK312:GIR312"/>
    <mergeCell ref="GIS312:GIZ312"/>
    <mergeCell ref="GJA312:GJH312"/>
    <mergeCell ref="GJI312:GJP312"/>
    <mergeCell ref="GJQ312:GJX312"/>
    <mergeCell ref="GJY312:GKF312"/>
    <mergeCell ref="GKG312:GKN312"/>
    <mergeCell ref="GKO312:GKV312"/>
    <mergeCell ref="GKW312:GLD312"/>
    <mergeCell ref="GLE312:GLL312"/>
    <mergeCell ref="GLM312:GLT312"/>
    <mergeCell ref="GLU312:GMB312"/>
    <mergeCell ref="GMC312:GMJ312"/>
    <mergeCell ref="GMK312:GMR312"/>
    <mergeCell ref="GMS312:GMZ312"/>
    <mergeCell ref="GNA312:GNH312"/>
    <mergeCell ref="GNI312:GNP312"/>
    <mergeCell ref="GNQ312:GNX312"/>
    <mergeCell ref="GNY312:GOF312"/>
    <mergeCell ref="GOG312:GON312"/>
    <mergeCell ref="GOO312:GOV312"/>
    <mergeCell ref="GOW312:GPD312"/>
    <mergeCell ref="GPE312:GPL312"/>
    <mergeCell ref="GPM312:GPT312"/>
    <mergeCell ref="GPU312:GQB312"/>
    <mergeCell ref="GQC312:GQJ312"/>
    <mergeCell ref="GQK312:GQR312"/>
    <mergeCell ref="GQS312:GQZ312"/>
    <mergeCell ref="GRA312:GRH312"/>
    <mergeCell ref="GRI312:GRP312"/>
    <mergeCell ref="GRQ312:GRX312"/>
    <mergeCell ref="GRY312:GSF312"/>
    <mergeCell ref="GSG312:GSN312"/>
    <mergeCell ref="GSO312:GSV312"/>
    <mergeCell ref="GSW312:GTD312"/>
    <mergeCell ref="GTE312:GTL312"/>
    <mergeCell ref="GTM312:GTT312"/>
    <mergeCell ref="GTU312:GUB312"/>
    <mergeCell ref="GUC312:GUJ312"/>
    <mergeCell ref="GUK312:GUR312"/>
    <mergeCell ref="GUS312:GUZ312"/>
    <mergeCell ref="GVA312:GVH312"/>
    <mergeCell ref="GVI312:GVP312"/>
    <mergeCell ref="GVQ312:GVX312"/>
    <mergeCell ref="GVY312:GWF312"/>
    <mergeCell ref="GWG312:GWN312"/>
    <mergeCell ref="GWO312:GWV312"/>
    <mergeCell ref="GWW312:GXD312"/>
    <mergeCell ref="GXE312:GXL312"/>
    <mergeCell ref="GXM312:GXT312"/>
    <mergeCell ref="GXU312:GYB312"/>
    <mergeCell ref="GYC312:GYJ312"/>
    <mergeCell ref="GYK312:GYR312"/>
    <mergeCell ref="GYS312:GYZ312"/>
    <mergeCell ref="GZA312:GZH312"/>
    <mergeCell ref="GZI312:GZP312"/>
    <mergeCell ref="GZQ312:GZX312"/>
    <mergeCell ref="GZY312:HAF312"/>
    <mergeCell ref="HAG312:HAN312"/>
    <mergeCell ref="HAO312:HAV312"/>
    <mergeCell ref="HAW312:HBD312"/>
    <mergeCell ref="HBE312:HBL312"/>
    <mergeCell ref="HBM312:HBT312"/>
    <mergeCell ref="HBU312:HCB312"/>
    <mergeCell ref="HCC312:HCJ312"/>
    <mergeCell ref="HCK312:HCR312"/>
    <mergeCell ref="HCS312:HCZ312"/>
    <mergeCell ref="HDA312:HDH312"/>
    <mergeCell ref="HDI312:HDP312"/>
    <mergeCell ref="HDQ312:HDX312"/>
    <mergeCell ref="HDY312:HEF312"/>
    <mergeCell ref="HEG312:HEN312"/>
    <mergeCell ref="HEO312:HEV312"/>
    <mergeCell ref="HEW312:HFD312"/>
    <mergeCell ref="HFE312:HFL312"/>
    <mergeCell ref="HFM312:HFT312"/>
    <mergeCell ref="HFU312:HGB312"/>
    <mergeCell ref="HGC312:HGJ312"/>
    <mergeCell ref="HGK312:HGR312"/>
    <mergeCell ref="HGS312:HGZ312"/>
    <mergeCell ref="HHA312:HHH312"/>
    <mergeCell ref="HHI312:HHP312"/>
    <mergeCell ref="HHQ312:HHX312"/>
    <mergeCell ref="HHY312:HIF312"/>
    <mergeCell ref="HIG312:HIN312"/>
    <mergeCell ref="HIO312:HIV312"/>
    <mergeCell ref="HIW312:HJD312"/>
    <mergeCell ref="HJE312:HJL312"/>
    <mergeCell ref="HJM312:HJT312"/>
    <mergeCell ref="HJU312:HKB312"/>
    <mergeCell ref="HKC312:HKJ312"/>
    <mergeCell ref="HKK312:HKR312"/>
    <mergeCell ref="HKS312:HKZ312"/>
    <mergeCell ref="HLA312:HLH312"/>
    <mergeCell ref="HLI312:HLP312"/>
    <mergeCell ref="HLQ312:HLX312"/>
    <mergeCell ref="HLY312:HMF312"/>
    <mergeCell ref="HMG312:HMN312"/>
    <mergeCell ref="HMO312:HMV312"/>
    <mergeCell ref="HMW312:HND312"/>
    <mergeCell ref="HNE312:HNL312"/>
    <mergeCell ref="HNM312:HNT312"/>
    <mergeCell ref="HNU312:HOB312"/>
    <mergeCell ref="HOC312:HOJ312"/>
    <mergeCell ref="HOK312:HOR312"/>
    <mergeCell ref="HOS312:HOZ312"/>
    <mergeCell ref="HPA312:HPH312"/>
    <mergeCell ref="HPI312:HPP312"/>
    <mergeCell ref="HPQ312:HPX312"/>
    <mergeCell ref="HPY312:HQF312"/>
    <mergeCell ref="HQG312:HQN312"/>
    <mergeCell ref="HQO312:HQV312"/>
    <mergeCell ref="HQW312:HRD312"/>
    <mergeCell ref="HRE312:HRL312"/>
    <mergeCell ref="HRM312:HRT312"/>
    <mergeCell ref="HRU312:HSB312"/>
    <mergeCell ref="HSC312:HSJ312"/>
    <mergeCell ref="HSK312:HSR312"/>
    <mergeCell ref="HSS312:HSZ312"/>
    <mergeCell ref="HTA312:HTH312"/>
    <mergeCell ref="HTI312:HTP312"/>
    <mergeCell ref="HTQ312:HTX312"/>
    <mergeCell ref="HTY312:HUF312"/>
    <mergeCell ref="HUG312:HUN312"/>
    <mergeCell ref="HUO312:HUV312"/>
    <mergeCell ref="HUW312:HVD312"/>
    <mergeCell ref="HVE312:HVL312"/>
    <mergeCell ref="HVM312:HVT312"/>
    <mergeCell ref="HVU312:HWB312"/>
    <mergeCell ref="HWC312:HWJ312"/>
    <mergeCell ref="HWK312:HWR312"/>
    <mergeCell ref="HWS312:HWZ312"/>
    <mergeCell ref="HXA312:HXH312"/>
    <mergeCell ref="HXI312:HXP312"/>
    <mergeCell ref="HXQ312:HXX312"/>
    <mergeCell ref="HXY312:HYF312"/>
    <mergeCell ref="HYG312:HYN312"/>
    <mergeCell ref="HYO312:HYV312"/>
    <mergeCell ref="HYW312:HZD312"/>
    <mergeCell ref="HZE312:HZL312"/>
    <mergeCell ref="HZM312:HZT312"/>
    <mergeCell ref="HZU312:IAB312"/>
    <mergeCell ref="IAC312:IAJ312"/>
    <mergeCell ref="IAK312:IAR312"/>
    <mergeCell ref="IAS312:IAZ312"/>
    <mergeCell ref="IBA312:IBH312"/>
    <mergeCell ref="IBI312:IBP312"/>
    <mergeCell ref="IBQ312:IBX312"/>
    <mergeCell ref="IBY312:ICF312"/>
    <mergeCell ref="ICG312:ICN312"/>
    <mergeCell ref="ICO312:ICV312"/>
    <mergeCell ref="ICW312:IDD312"/>
    <mergeCell ref="IDE312:IDL312"/>
    <mergeCell ref="IDM312:IDT312"/>
    <mergeCell ref="IDU312:IEB312"/>
    <mergeCell ref="IEC312:IEJ312"/>
    <mergeCell ref="IEK312:IER312"/>
    <mergeCell ref="IES312:IEZ312"/>
    <mergeCell ref="IFA312:IFH312"/>
    <mergeCell ref="IFI312:IFP312"/>
    <mergeCell ref="IFQ312:IFX312"/>
    <mergeCell ref="IFY312:IGF312"/>
    <mergeCell ref="IGG312:IGN312"/>
    <mergeCell ref="IGO312:IGV312"/>
    <mergeCell ref="IGW312:IHD312"/>
    <mergeCell ref="IHE312:IHL312"/>
    <mergeCell ref="IHM312:IHT312"/>
    <mergeCell ref="IHU312:IIB312"/>
    <mergeCell ref="IIC312:IIJ312"/>
    <mergeCell ref="IIK312:IIR312"/>
    <mergeCell ref="IIS312:IIZ312"/>
    <mergeCell ref="IJA312:IJH312"/>
    <mergeCell ref="IJI312:IJP312"/>
    <mergeCell ref="IJQ312:IJX312"/>
    <mergeCell ref="IJY312:IKF312"/>
    <mergeCell ref="IKG312:IKN312"/>
    <mergeCell ref="IKO312:IKV312"/>
    <mergeCell ref="IKW312:ILD312"/>
    <mergeCell ref="ILE312:ILL312"/>
    <mergeCell ref="ILM312:ILT312"/>
    <mergeCell ref="ILU312:IMB312"/>
    <mergeCell ref="IMC312:IMJ312"/>
    <mergeCell ref="IMK312:IMR312"/>
    <mergeCell ref="IMS312:IMZ312"/>
    <mergeCell ref="INA312:INH312"/>
    <mergeCell ref="INI312:INP312"/>
    <mergeCell ref="INQ312:INX312"/>
    <mergeCell ref="INY312:IOF312"/>
    <mergeCell ref="IOG312:ION312"/>
    <mergeCell ref="IOO312:IOV312"/>
    <mergeCell ref="IOW312:IPD312"/>
    <mergeCell ref="IPE312:IPL312"/>
    <mergeCell ref="IPM312:IPT312"/>
    <mergeCell ref="IPU312:IQB312"/>
    <mergeCell ref="IQC312:IQJ312"/>
    <mergeCell ref="IQK312:IQR312"/>
    <mergeCell ref="IQS312:IQZ312"/>
    <mergeCell ref="IRA312:IRH312"/>
    <mergeCell ref="IRI312:IRP312"/>
    <mergeCell ref="IRQ312:IRX312"/>
    <mergeCell ref="IRY312:ISF312"/>
    <mergeCell ref="ISG312:ISN312"/>
    <mergeCell ref="ISO312:ISV312"/>
    <mergeCell ref="ISW312:ITD312"/>
    <mergeCell ref="ITE312:ITL312"/>
    <mergeCell ref="ITM312:ITT312"/>
    <mergeCell ref="ITU312:IUB312"/>
    <mergeCell ref="IUC312:IUJ312"/>
    <mergeCell ref="IUK312:IUR312"/>
    <mergeCell ref="IUS312:IUZ312"/>
    <mergeCell ref="IVA312:IVH312"/>
    <mergeCell ref="IVI312:IVP312"/>
    <mergeCell ref="IVQ312:IVX312"/>
    <mergeCell ref="IVY312:IWF312"/>
    <mergeCell ref="IWG312:IWN312"/>
    <mergeCell ref="IWO312:IWV312"/>
    <mergeCell ref="IWW312:IXD312"/>
    <mergeCell ref="IXE312:IXL312"/>
    <mergeCell ref="IXM312:IXT312"/>
    <mergeCell ref="IXU312:IYB312"/>
    <mergeCell ref="IYC312:IYJ312"/>
    <mergeCell ref="IYK312:IYR312"/>
    <mergeCell ref="IYS312:IYZ312"/>
    <mergeCell ref="IZA312:IZH312"/>
    <mergeCell ref="IZI312:IZP312"/>
    <mergeCell ref="IZQ312:IZX312"/>
    <mergeCell ref="IZY312:JAF312"/>
    <mergeCell ref="JAG312:JAN312"/>
    <mergeCell ref="JAO312:JAV312"/>
    <mergeCell ref="JAW312:JBD312"/>
    <mergeCell ref="JBE312:JBL312"/>
    <mergeCell ref="JBM312:JBT312"/>
    <mergeCell ref="JBU312:JCB312"/>
    <mergeCell ref="JCC312:JCJ312"/>
    <mergeCell ref="JCK312:JCR312"/>
    <mergeCell ref="JCS312:JCZ312"/>
    <mergeCell ref="JDA312:JDH312"/>
    <mergeCell ref="JDI312:JDP312"/>
    <mergeCell ref="JDQ312:JDX312"/>
    <mergeCell ref="JDY312:JEF312"/>
    <mergeCell ref="JEG312:JEN312"/>
    <mergeCell ref="JEO312:JEV312"/>
    <mergeCell ref="JEW312:JFD312"/>
    <mergeCell ref="JFE312:JFL312"/>
    <mergeCell ref="JFM312:JFT312"/>
    <mergeCell ref="JFU312:JGB312"/>
    <mergeCell ref="JGC312:JGJ312"/>
    <mergeCell ref="JGK312:JGR312"/>
    <mergeCell ref="JGS312:JGZ312"/>
    <mergeCell ref="JHA312:JHH312"/>
    <mergeCell ref="JHI312:JHP312"/>
    <mergeCell ref="JHQ312:JHX312"/>
    <mergeCell ref="JHY312:JIF312"/>
    <mergeCell ref="JIG312:JIN312"/>
    <mergeCell ref="JIO312:JIV312"/>
    <mergeCell ref="JIW312:JJD312"/>
    <mergeCell ref="JJE312:JJL312"/>
    <mergeCell ref="JJM312:JJT312"/>
    <mergeCell ref="JJU312:JKB312"/>
    <mergeCell ref="JKC312:JKJ312"/>
    <mergeCell ref="JKK312:JKR312"/>
    <mergeCell ref="JKS312:JKZ312"/>
    <mergeCell ref="JLA312:JLH312"/>
    <mergeCell ref="JLI312:JLP312"/>
    <mergeCell ref="JLQ312:JLX312"/>
    <mergeCell ref="JLY312:JMF312"/>
    <mergeCell ref="JMG312:JMN312"/>
    <mergeCell ref="JMO312:JMV312"/>
    <mergeCell ref="JMW312:JND312"/>
    <mergeCell ref="JNE312:JNL312"/>
    <mergeCell ref="JNM312:JNT312"/>
    <mergeCell ref="JNU312:JOB312"/>
    <mergeCell ref="JOC312:JOJ312"/>
    <mergeCell ref="JOK312:JOR312"/>
    <mergeCell ref="JOS312:JOZ312"/>
    <mergeCell ref="JPA312:JPH312"/>
    <mergeCell ref="JPI312:JPP312"/>
    <mergeCell ref="JPQ312:JPX312"/>
    <mergeCell ref="JPY312:JQF312"/>
    <mergeCell ref="JQG312:JQN312"/>
    <mergeCell ref="JQO312:JQV312"/>
    <mergeCell ref="JQW312:JRD312"/>
    <mergeCell ref="JRE312:JRL312"/>
    <mergeCell ref="JRM312:JRT312"/>
    <mergeCell ref="JRU312:JSB312"/>
    <mergeCell ref="JSC312:JSJ312"/>
    <mergeCell ref="JSK312:JSR312"/>
    <mergeCell ref="JSS312:JSZ312"/>
    <mergeCell ref="JTA312:JTH312"/>
    <mergeCell ref="JTI312:JTP312"/>
    <mergeCell ref="JTQ312:JTX312"/>
    <mergeCell ref="JTY312:JUF312"/>
    <mergeCell ref="JUG312:JUN312"/>
    <mergeCell ref="JUO312:JUV312"/>
    <mergeCell ref="JUW312:JVD312"/>
    <mergeCell ref="JVE312:JVL312"/>
    <mergeCell ref="JVM312:JVT312"/>
    <mergeCell ref="JVU312:JWB312"/>
    <mergeCell ref="JWC312:JWJ312"/>
    <mergeCell ref="JWK312:JWR312"/>
    <mergeCell ref="JWS312:JWZ312"/>
    <mergeCell ref="JXA312:JXH312"/>
    <mergeCell ref="JXI312:JXP312"/>
    <mergeCell ref="JXQ312:JXX312"/>
    <mergeCell ref="JXY312:JYF312"/>
    <mergeCell ref="JYG312:JYN312"/>
    <mergeCell ref="JYO312:JYV312"/>
    <mergeCell ref="JYW312:JZD312"/>
    <mergeCell ref="JZE312:JZL312"/>
    <mergeCell ref="JZM312:JZT312"/>
    <mergeCell ref="JZU312:KAB312"/>
    <mergeCell ref="KAC312:KAJ312"/>
    <mergeCell ref="KAK312:KAR312"/>
    <mergeCell ref="KAS312:KAZ312"/>
    <mergeCell ref="KBA312:KBH312"/>
    <mergeCell ref="KBI312:KBP312"/>
    <mergeCell ref="KBQ312:KBX312"/>
    <mergeCell ref="KBY312:KCF312"/>
    <mergeCell ref="KCG312:KCN312"/>
    <mergeCell ref="KCO312:KCV312"/>
    <mergeCell ref="KCW312:KDD312"/>
    <mergeCell ref="KDE312:KDL312"/>
    <mergeCell ref="KDM312:KDT312"/>
    <mergeCell ref="KDU312:KEB312"/>
    <mergeCell ref="KEC312:KEJ312"/>
    <mergeCell ref="KEK312:KER312"/>
    <mergeCell ref="KES312:KEZ312"/>
    <mergeCell ref="KFA312:KFH312"/>
    <mergeCell ref="KFI312:KFP312"/>
    <mergeCell ref="KFQ312:KFX312"/>
    <mergeCell ref="KFY312:KGF312"/>
    <mergeCell ref="KGG312:KGN312"/>
    <mergeCell ref="KGO312:KGV312"/>
    <mergeCell ref="KGW312:KHD312"/>
    <mergeCell ref="KHE312:KHL312"/>
    <mergeCell ref="KHM312:KHT312"/>
    <mergeCell ref="KHU312:KIB312"/>
    <mergeCell ref="KIC312:KIJ312"/>
    <mergeCell ref="KIK312:KIR312"/>
    <mergeCell ref="KIS312:KIZ312"/>
    <mergeCell ref="KJA312:KJH312"/>
    <mergeCell ref="KJI312:KJP312"/>
    <mergeCell ref="KJQ312:KJX312"/>
    <mergeCell ref="KJY312:KKF312"/>
    <mergeCell ref="KKG312:KKN312"/>
    <mergeCell ref="KKO312:KKV312"/>
    <mergeCell ref="KKW312:KLD312"/>
    <mergeCell ref="KLE312:KLL312"/>
    <mergeCell ref="KLM312:KLT312"/>
    <mergeCell ref="KLU312:KMB312"/>
    <mergeCell ref="KMC312:KMJ312"/>
    <mergeCell ref="KMK312:KMR312"/>
    <mergeCell ref="KMS312:KMZ312"/>
    <mergeCell ref="KNA312:KNH312"/>
    <mergeCell ref="KNI312:KNP312"/>
    <mergeCell ref="KNQ312:KNX312"/>
    <mergeCell ref="KNY312:KOF312"/>
    <mergeCell ref="KOG312:KON312"/>
    <mergeCell ref="KOO312:KOV312"/>
    <mergeCell ref="KOW312:KPD312"/>
    <mergeCell ref="KPE312:KPL312"/>
    <mergeCell ref="KPM312:KPT312"/>
    <mergeCell ref="KPU312:KQB312"/>
    <mergeCell ref="KQC312:KQJ312"/>
    <mergeCell ref="KQK312:KQR312"/>
    <mergeCell ref="KQS312:KQZ312"/>
    <mergeCell ref="KRA312:KRH312"/>
    <mergeCell ref="KRI312:KRP312"/>
    <mergeCell ref="KRQ312:KRX312"/>
    <mergeCell ref="KRY312:KSF312"/>
    <mergeCell ref="KSG312:KSN312"/>
    <mergeCell ref="KSO312:KSV312"/>
    <mergeCell ref="KSW312:KTD312"/>
    <mergeCell ref="KTE312:KTL312"/>
    <mergeCell ref="KTM312:KTT312"/>
    <mergeCell ref="KTU312:KUB312"/>
    <mergeCell ref="KUC312:KUJ312"/>
    <mergeCell ref="KUK312:KUR312"/>
    <mergeCell ref="KUS312:KUZ312"/>
    <mergeCell ref="KVA312:KVH312"/>
    <mergeCell ref="KVI312:KVP312"/>
    <mergeCell ref="KVQ312:KVX312"/>
    <mergeCell ref="KVY312:KWF312"/>
    <mergeCell ref="KWG312:KWN312"/>
    <mergeCell ref="KWO312:KWV312"/>
    <mergeCell ref="KWW312:KXD312"/>
    <mergeCell ref="KXE312:KXL312"/>
    <mergeCell ref="KXM312:KXT312"/>
    <mergeCell ref="KXU312:KYB312"/>
    <mergeCell ref="KYC312:KYJ312"/>
    <mergeCell ref="KYK312:KYR312"/>
    <mergeCell ref="KYS312:KYZ312"/>
    <mergeCell ref="KZA312:KZH312"/>
    <mergeCell ref="KZI312:KZP312"/>
    <mergeCell ref="KZQ312:KZX312"/>
    <mergeCell ref="KZY312:LAF312"/>
    <mergeCell ref="LAG312:LAN312"/>
    <mergeCell ref="LAO312:LAV312"/>
    <mergeCell ref="LAW312:LBD312"/>
    <mergeCell ref="LBE312:LBL312"/>
    <mergeCell ref="LBM312:LBT312"/>
    <mergeCell ref="LBU312:LCB312"/>
    <mergeCell ref="LCC312:LCJ312"/>
    <mergeCell ref="LCK312:LCR312"/>
    <mergeCell ref="LCS312:LCZ312"/>
    <mergeCell ref="LDA312:LDH312"/>
    <mergeCell ref="LDI312:LDP312"/>
    <mergeCell ref="LDQ312:LDX312"/>
    <mergeCell ref="LDY312:LEF312"/>
    <mergeCell ref="LEG312:LEN312"/>
    <mergeCell ref="LEO312:LEV312"/>
    <mergeCell ref="LEW312:LFD312"/>
    <mergeCell ref="LFE312:LFL312"/>
    <mergeCell ref="LFM312:LFT312"/>
    <mergeCell ref="LFU312:LGB312"/>
    <mergeCell ref="LGC312:LGJ312"/>
    <mergeCell ref="LGK312:LGR312"/>
    <mergeCell ref="LGS312:LGZ312"/>
    <mergeCell ref="LHA312:LHH312"/>
    <mergeCell ref="LHI312:LHP312"/>
    <mergeCell ref="LHQ312:LHX312"/>
    <mergeCell ref="LHY312:LIF312"/>
    <mergeCell ref="LIG312:LIN312"/>
    <mergeCell ref="LIO312:LIV312"/>
    <mergeCell ref="LIW312:LJD312"/>
    <mergeCell ref="LJE312:LJL312"/>
    <mergeCell ref="LJM312:LJT312"/>
    <mergeCell ref="LJU312:LKB312"/>
    <mergeCell ref="LKC312:LKJ312"/>
    <mergeCell ref="LKK312:LKR312"/>
    <mergeCell ref="LKS312:LKZ312"/>
    <mergeCell ref="LLA312:LLH312"/>
    <mergeCell ref="LLI312:LLP312"/>
    <mergeCell ref="LLQ312:LLX312"/>
    <mergeCell ref="LLY312:LMF312"/>
    <mergeCell ref="LMG312:LMN312"/>
    <mergeCell ref="LMO312:LMV312"/>
    <mergeCell ref="LMW312:LND312"/>
    <mergeCell ref="LNE312:LNL312"/>
    <mergeCell ref="LNM312:LNT312"/>
    <mergeCell ref="LNU312:LOB312"/>
    <mergeCell ref="LOC312:LOJ312"/>
    <mergeCell ref="LOK312:LOR312"/>
    <mergeCell ref="LOS312:LOZ312"/>
    <mergeCell ref="LPA312:LPH312"/>
    <mergeCell ref="LPI312:LPP312"/>
    <mergeCell ref="LPQ312:LPX312"/>
    <mergeCell ref="LPY312:LQF312"/>
    <mergeCell ref="LQG312:LQN312"/>
    <mergeCell ref="LQO312:LQV312"/>
    <mergeCell ref="LQW312:LRD312"/>
    <mergeCell ref="LRE312:LRL312"/>
    <mergeCell ref="LRM312:LRT312"/>
    <mergeCell ref="LRU312:LSB312"/>
    <mergeCell ref="LSC312:LSJ312"/>
    <mergeCell ref="LSK312:LSR312"/>
    <mergeCell ref="LSS312:LSZ312"/>
    <mergeCell ref="LTA312:LTH312"/>
    <mergeCell ref="LTI312:LTP312"/>
    <mergeCell ref="LTQ312:LTX312"/>
    <mergeCell ref="LTY312:LUF312"/>
    <mergeCell ref="LUG312:LUN312"/>
    <mergeCell ref="LUO312:LUV312"/>
    <mergeCell ref="LUW312:LVD312"/>
    <mergeCell ref="LVE312:LVL312"/>
    <mergeCell ref="LVM312:LVT312"/>
    <mergeCell ref="LVU312:LWB312"/>
    <mergeCell ref="LWC312:LWJ312"/>
    <mergeCell ref="LWK312:LWR312"/>
    <mergeCell ref="LWS312:LWZ312"/>
    <mergeCell ref="LXA312:LXH312"/>
    <mergeCell ref="LXI312:LXP312"/>
    <mergeCell ref="LXQ312:LXX312"/>
    <mergeCell ref="LXY312:LYF312"/>
    <mergeCell ref="LYG312:LYN312"/>
    <mergeCell ref="LYO312:LYV312"/>
    <mergeCell ref="LYW312:LZD312"/>
    <mergeCell ref="LZE312:LZL312"/>
    <mergeCell ref="LZM312:LZT312"/>
    <mergeCell ref="LZU312:MAB312"/>
    <mergeCell ref="MAC312:MAJ312"/>
    <mergeCell ref="MAK312:MAR312"/>
    <mergeCell ref="MAS312:MAZ312"/>
    <mergeCell ref="MBA312:MBH312"/>
    <mergeCell ref="MBI312:MBP312"/>
    <mergeCell ref="MBQ312:MBX312"/>
    <mergeCell ref="MBY312:MCF312"/>
    <mergeCell ref="MCG312:MCN312"/>
    <mergeCell ref="MCO312:MCV312"/>
    <mergeCell ref="MCW312:MDD312"/>
    <mergeCell ref="MDE312:MDL312"/>
    <mergeCell ref="MDM312:MDT312"/>
    <mergeCell ref="MDU312:MEB312"/>
    <mergeCell ref="MEC312:MEJ312"/>
    <mergeCell ref="MEK312:MER312"/>
    <mergeCell ref="MES312:MEZ312"/>
    <mergeCell ref="MFA312:MFH312"/>
    <mergeCell ref="MFI312:MFP312"/>
    <mergeCell ref="MFQ312:MFX312"/>
    <mergeCell ref="MFY312:MGF312"/>
    <mergeCell ref="MGG312:MGN312"/>
    <mergeCell ref="MGO312:MGV312"/>
    <mergeCell ref="MGW312:MHD312"/>
    <mergeCell ref="MHE312:MHL312"/>
    <mergeCell ref="MHM312:MHT312"/>
    <mergeCell ref="MHU312:MIB312"/>
    <mergeCell ref="MIC312:MIJ312"/>
    <mergeCell ref="MIK312:MIR312"/>
    <mergeCell ref="MIS312:MIZ312"/>
    <mergeCell ref="MJA312:MJH312"/>
    <mergeCell ref="MJI312:MJP312"/>
    <mergeCell ref="MJQ312:MJX312"/>
    <mergeCell ref="MJY312:MKF312"/>
    <mergeCell ref="MKG312:MKN312"/>
    <mergeCell ref="MKO312:MKV312"/>
    <mergeCell ref="MKW312:MLD312"/>
    <mergeCell ref="MLE312:MLL312"/>
    <mergeCell ref="MLM312:MLT312"/>
    <mergeCell ref="MLU312:MMB312"/>
    <mergeCell ref="MMC312:MMJ312"/>
    <mergeCell ref="MMK312:MMR312"/>
    <mergeCell ref="MMS312:MMZ312"/>
    <mergeCell ref="MNA312:MNH312"/>
    <mergeCell ref="MNI312:MNP312"/>
    <mergeCell ref="MNQ312:MNX312"/>
    <mergeCell ref="MNY312:MOF312"/>
    <mergeCell ref="MOG312:MON312"/>
    <mergeCell ref="MOO312:MOV312"/>
    <mergeCell ref="MOW312:MPD312"/>
    <mergeCell ref="MPE312:MPL312"/>
    <mergeCell ref="MPM312:MPT312"/>
    <mergeCell ref="MPU312:MQB312"/>
    <mergeCell ref="MQC312:MQJ312"/>
    <mergeCell ref="MQK312:MQR312"/>
    <mergeCell ref="MQS312:MQZ312"/>
    <mergeCell ref="MRA312:MRH312"/>
    <mergeCell ref="MRI312:MRP312"/>
    <mergeCell ref="MRQ312:MRX312"/>
    <mergeCell ref="MRY312:MSF312"/>
    <mergeCell ref="MSG312:MSN312"/>
    <mergeCell ref="MSO312:MSV312"/>
    <mergeCell ref="MSW312:MTD312"/>
    <mergeCell ref="MTE312:MTL312"/>
    <mergeCell ref="MTM312:MTT312"/>
    <mergeCell ref="MTU312:MUB312"/>
    <mergeCell ref="MUC312:MUJ312"/>
    <mergeCell ref="MUK312:MUR312"/>
    <mergeCell ref="MUS312:MUZ312"/>
    <mergeCell ref="MVA312:MVH312"/>
    <mergeCell ref="MVI312:MVP312"/>
    <mergeCell ref="MVQ312:MVX312"/>
    <mergeCell ref="MVY312:MWF312"/>
    <mergeCell ref="MWG312:MWN312"/>
    <mergeCell ref="MWO312:MWV312"/>
    <mergeCell ref="MWW312:MXD312"/>
    <mergeCell ref="MXE312:MXL312"/>
    <mergeCell ref="MXM312:MXT312"/>
    <mergeCell ref="MXU312:MYB312"/>
    <mergeCell ref="MYC312:MYJ312"/>
    <mergeCell ref="MYK312:MYR312"/>
    <mergeCell ref="MYS312:MYZ312"/>
    <mergeCell ref="MZA312:MZH312"/>
    <mergeCell ref="MZI312:MZP312"/>
    <mergeCell ref="MZQ312:MZX312"/>
    <mergeCell ref="MZY312:NAF312"/>
    <mergeCell ref="NAG312:NAN312"/>
    <mergeCell ref="NAO312:NAV312"/>
    <mergeCell ref="NAW312:NBD312"/>
    <mergeCell ref="NBE312:NBL312"/>
    <mergeCell ref="NBM312:NBT312"/>
    <mergeCell ref="NBU312:NCB312"/>
    <mergeCell ref="NCC312:NCJ312"/>
    <mergeCell ref="NCK312:NCR312"/>
    <mergeCell ref="NCS312:NCZ312"/>
    <mergeCell ref="NDA312:NDH312"/>
    <mergeCell ref="NDI312:NDP312"/>
    <mergeCell ref="NDQ312:NDX312"/>
    <mergeCell ref="NDY312:NEF312"/>
    <mergeCell ref="NEG312:NEN312"/>
    <mergeCell ref="NEO312:NEV312"/>
    <mergeCell ref="NEW312:NFD312"/>
    <mergeCell ref="NFE312:NFL312"/>
    <mergeCell ref="NFM312:NFT312"/>
    <mergeCell ref="NFU312:NGB312"/>
    <mergeCell ref="NGC312:NGJ312"/>
    <mergeCell ref="NGK312:NGR312"/>
    <mergeCell ref="NGS312:NGZ312"/>
    <mergeCell ref="NHA312:NHH312"/>
    <mergeCell ref="NHI312:NHP312"/>
    <mergeCell ref="NHQ312:NHX312"/>
    <mergeCell ref="NHY312:NIF312"/>
    <mergeCell ref="NIG312:NIN312"/>
    <mergeCell ref="NIO312:NIV312"/>
    <mergeCell ref="NIW312:NJD312"/>
    <mergeCell ref="NJE312:NJL312"/>
    <mergeCell ref="NJM312:NJT312"/>
    <mergeCell ref="NJU312:NKB312"/>
    <mergeCell ref="NKC312:NKJ312"/>
    <mergeCell ref="NKK312:NKR312"/>
    <mergeCell ref="NKS312:NKZ312"/>
    <mergeCell ref="NLA312:NLH312"/>
    <mergeCell ref="NLI312:NLP312"/>
    <mergeCell ref="NLQ312:NLX312"/>
    <mergeCell ref="NLY312:NMF312"/>
    <mergeCell ref="NMG312:NMN312"/>
    <mergeCell ref="NMO312:NMV312"/>
    <mergeCell ref="NMW312:NND312"/>
    <mergeCell ref="NNE312:NNL312"/>
    <mergeCell ref="NNM312:NNT312"/>
    <mergeCell ref="NNU312:NOB312"/>
    <mergeCell ref="NOC312:NOJ312"/>
    <mergeCell ref="NOK312:NOR312"/>
    <mergeCell ref="NOS312:NOZ312"/>
    <mergeCell ref="NPA312:NPH312"/>
    <mergeCell ref="NPI312:NPP312"/>
    <mergeCell ref="NPQ312:NPX312"/>
    <mergeCell ref="NPY312:NQF312"/>
    <mergeCell ref="NQG312:NQN312"/>
    <mergeCell ref="NQO312:NQV312"/>
    <mergeCell ref="NQW312:NRD312"/>
    <mergeCell ref="NRE312:NRL312"/>
    <mergeCell ref="NRM312:NRT312"/>
    <mergeCell ref="NRU312:NSB312"/>
    <mergeCell ref="NSC312:NSJ312"/>
    <mergeCell ref="NSK312:NSR312"/>
    <mergeCell ref="NSS312:NSZ312"/>
    <mergeCell ref="NTA312:NTH312"/>
    <mergeCell ref="NTI312:NTP312"/>
    <mergeCell ref="NTQ312:NTX312"/>
    <mergeCell ref="NTY312:NUF312"/>
    <mergeCell ref="NUG312:NUN312"/>
    <mergeCell ref="NUO312:NUV312"/>
    <mergeCell ref="NUW312:NVD312"/>
    <mergeCell ref="NVE312:NVL312"/>
    <mergeCell ref="NVM312:NVT312"/>
    <mergeCell ref="NVU312:NWB312"/>
    <mergeCell ref="NWC312:NWJ312"/>
    <mergeCell ref="NWK312:NWR312"/>
    <mergeCell ref="NWS312:NWZ312"/>
    <mergeCell ref="NXA312:NXH312"/>
    <mergeCell ref="NXI312:NXP312"/>
    <mergeCell ref="NXQ312:NXX312"/>
    <mergeCell ref="NXY312:NYF312"/>
    <mergeCell ref="NYG312:NYN312"/>
    <mergeCell ref="NYO312:NYV312"/>
    <mergeCell ref="NYW312:NZD312"/>
    <mergeCell ref="NZE312:NZL312"/>
    <mergeCell ref="NZM312:NZT312"/>
    <mergeCell ref="NZU312:OAB312"/>
    <mergeCell ref="OAC312:OAJ312"/>
    <mergeCell ref="OAK312:OAR312"/>
    <mergeCell ref="OAS312:OAZ312"/>
    <mergeCell ref="OBA312:OBH312"/>
    <mergeCell ref="OBI312:OBP312"/>
    <mergeCell ref="OBQ312:OBX312"/>
    <mergeCell ref="OBY312:OCF312"/>
    <mergeCell ref="OCG312:OCN312"/>
    <mergeCell ref="OCO312:OCV312"/>
    <mergeCell ref="OCW312:ODD312"/>
    <mergeCell ref="ODE312:ODL312"/>
    <mergeCell ref="ODM312:ODT312"/>
    <mergeCell ref="ODU312:OEB312"/>
    <mergeCell ref="OEC312:OEJ312"/>
    <mergeCell ref="OEK312:OER312"/>
    <mergeCell ref="OES312:OEZ312"/>
    <mergeCell ref="OFA312:OFH312"/>
    <mergeCell ref="OFI312:OFP312"/>
    <mergeCell ref="OFQ312:OFX312"/>
    <mergeCell ref="OFY312:OGF312"/>
    <mergeCell ref="OGG312:OGN312"/>
    <mergeCell ref="OGO312:OGV312"/>
    <mergeCell ref="OGW312:OHD312"/>
    <mergeCell ref="OHE312:OHL312"/>
    <mergeCell ref="OHM312:OHT312"/>
    <mergeCell ref="OHU312:OIB312"/>
    <mergeCell ref="OIC312:OIJ312"/>
    <mergeCell ref="OIK312:OIR312"/>
    <mergeCell ref="OIS312:OIZ312"/>
    <mergeCell ref="OJA312:OJH312"/>
    <mergeCell ref="OJI312:OJP312"/>
    <mergeCell ref="OJQ312:OJX312"/>
    <mergeCell ref="OJY312:OKF312"/>
    <mergeCell ref="OKG312:OKN312"/>
    <mergeCell ref="OKO312:OKV312"/>
    <mergeCell ref="OKW312:OLD312"/>
    <mergeCell ref="OLE312:OLL312"/>
    <mergeCell ref="OLM312:OLT312"/>
    <mergeCell ref="OLU312:OMB312"/>
    <mergeCell ref="OMC312:OMJ312"/>
    <mergeCell ref="OMK312:OMR312"/>
    <mergeCell ref="OMS312:OMZ312"/>
    <mergeCell ref="ONA312:ONH312"/>
    <mergeCell ref="ONI312:ONP312"/>
    <mergeCell ref="ONQ312:ONX312"/>
    <mergeCell ref="ONY312:OOF312"/>
    <mergeCell ref="OOG312:OON312"/>
    <mergeCell ref="OOO312:OOV312"/>
    <mergeCell ref="OOW312:OPD312"/>
    <mergeCell ref="OPE312:OPL312"/>
    <mergeCell ref="OPM312:OPT312"/>
    <mergeCell ref="OPU312:OQB312"/>
    <mergeCell ref="OQC312:OQJ312"/>
    <mergeCell ref="OQK312:OQR312"/>
    <mergeCell ref="OQS312:OQZ312"/>
    <mergeCell ref="ORA312:ORH312"/>
    <mergeCell ref="ORI312:ORP312"/>
    <mergeCell ref="ORQ312:ORX312"/>
    <mergeCell ref="ORY312:OSF312"/>
    <mergeCell ref="OSG312:OSN312"/>
    <mergeCell ref="OSO312:OSV312"/>
    <mergeCell ref="OSW312:OTD312"/>
    <mergeCell ref="OTE312:OTL312"/>
    <mergeCell ref="OTM312:OTT312"/>
    <mergeCell ref="OTU312:OUB312"/>
    <mergeCell ref="OUC312:OUJ312"/>
    <mergeCell ref="OUK312:OUR312"/>
    <mergeCell ref="OUS312:OUZ312"/>
    <mergeCell ref="OVA312:OVH312"/>
    <mergeCell ref="OVI312:OVP312"/>
    <mergeCell ref="OVQ312:OVX312"/>
    <mergeCell ref="OVY312:OWF312"/>
    <mergeCell ref="OWG312:OWN312"/>
    <mergeCell ref="OWO312:OWV312"/>
    <mergeCell ref="OWW312:OXD312"/>
    <mergeCell ref="OXE312:OXL312"/>
    <mergeCell ref="OXM312:OXT312"/>
    <mergeCell ref="OXU312:OYB312"/>
    <mergeCell ref="OYC312:OYJ312"/>
    <mergeCell ref="OYK312:OYR312"/>
    <mergeCell ref="OYS312:OYZ312"/>
    <mergeCell ref="OZA312:OZH312"/>
    <mergeCell ref="OZI312:OZP312"/>
    <mergeCell ref="OZQ312:OZX312"/>
    <mergeCell ref="OZY312:PAF312"/>
    <mergeCell ref="PAG312:PAN312"/>
    <mergeCell ref="PAO312:PAV312"/>
    <mergeCell ref="PAW312:PBD312"/>
    <mergeCell ref="PBE312:PBL312"/>
    <mergeCell ref="PBM312:PBT312"/>
    <mergeCell ref="PBU312:PCB312"/>
    <mergeCell ref="PCC312:PCJ312"/>
    <mergeCell ref="PCK312:PCR312"/>
    <mergeCell ref="PCS312:PCZ312"/>
    <mergeCell ref="PDA312:PDH312"/>
    <mergeCell ref="PDI312:PDP312"/>
    <mergeCell ref="PDQ312:PDX312"/>
    <mergeCell ref="PDY312:PEF312"/>
    <mergeCell ref="PEG312:PEN312"/>
    <mergeCell ref="PEO312:PEV312"/>
    <mergeCell ref="PEW312:PFD312"/>
    <mergeCell ref="PFE312:PFL312"/>
    <mergeCell ref="PFM312:PFT312"/>
    <mergeCell ref="PFU312:PGB312"/>
    <mergeCell ref="PGC312:PGJ312"/>
    <mergeCell ref="PGK312:PGR312"/>
    <mergeCell ref="PGS312:PGZ312"/>
    <mergeCell ref="PHA312:PHH312"/>
    <mergeCell ref="PHI312:PHP312"/>
    <mergeCell ref="PHQ312:PHX312"/>
    <mergeCell ref="PHY312:PIF312"/>
    <mergeCell ref="PIG312:PIN312"/>
    <mergeCell ref="PIO312:PIV312"/>
    <mergeCell ref="PIW312:PJD312"/>
    <mergeCell ref="PJE312:PJL312"/>
    <mergeCell ref="PJM312:PJT312"/>
    <mergeCell ref="PJU312:PKB312"/>
    <mergeCell ref="PKC312:PKJ312"/>
    <mergeCell ref="PKK312:PKR312"/>
    <mergeCell ref="PKS312:PKZ312"/>
    <mergeCell ref="PLA312:PLH312"/>
    <mergeCell ref="PLI312:PLP312"/>
    <mergeCell ref="PLQ312:PLX312"/>
    <mergeCell ref="PLY312:PMF312"/>
    <mergeCell ref="PMG312:PMN312"/>
    <mergeCell ref="PMO312:PMV312"/>
    <mergeCell ref="PMW312:PND312"/>
    <mergeCell ref="PNE312:PNL312"/>
    <mergeCell ref="PNM312:PNT312"/>
    <mergeCell ref="PNU312:POB312"/>
    <mergeCell ref="POC312:POJ312"/>
    <mergeCell ref="POK312:POR312"/>
    <mergeCell ref="POS312:POZ312"/>
    <mergeCell ref="PPA312:PPH312"/>
    <mergeCell ref="PPI312:PPP312"/>
    <mergeCell ref="PPQ312:PPX312"/>
    <mergeCell ref="PPY312:PQF312"/>
    <mergeCell ref="PQG312:PQN312"/>
    <mergeCell ref="PQO312:PQV312"/>
    <mergeCell ref="PQW312:PRD312"/>
    <mergeCell ref="PRE312:PRL312"/>
    <mergeCell ref="PRM312:PRT312"/>
    <mergeCell ref="PRU312:PSB312"/>
    <mergeCell ref="PSC312:PSJ312"/>
    <mergeCell ref="PSK312:PSR312"/>
    <mergeCell ref="PSS312:PSZ312"/>
    <mergeCell ref="PTA312:PTH312"/>
    <mergeCell ref="PTI312:PTP312"/>
    <mergeCell ref="PTQ312:PTX312"/>
    <mergeCell ref="PTY312:PUF312"/>
    <mergeCell ref="PUG312:PUN312"/>
    <mergeCell ref="PUO312:PUV312"/>
    <mergeCell ref="PUW312:PVD312"/>
    <mergeCell ref="PVE312:PVL312"/>
    <mergeCell ref="PVM312:PVT312"/>
    <mergeCell ref="PVU312:PWB312"/>
    <mergeCell ref="PWC312:PWJ312"/>
    <mergeCell ref="PWK312:PWR312"/>
    <mergeCell ref="PWS312:PWZ312"/>
    <mergeCell ref="PXA312:PXH312"/>
    <mergeCell ref="PXI312:PXP312"/>
    <mergeCell ref="PXQ312:PXX312"/>
    <mergeCell ref="PXY312:PYF312"/>
    <mergeCell ref="PYG312:PYN312"/>
    <mergeCell ref="PYO312:PYV312"/>
    <mergeCell ref="PYW312:PZD312"/>
    <mergeCell ref="PZE312:PZL312"/>
    <mergeCell ref="PZM312:PZT312"/>
    <mergeCell ref="PZU312:QAB312"/>
    <mergeCell ref="QAC312:QAJ312"/>
    <mergeCell ref="QAK312:QAR312"/>
    <mergeCell ref="QAS312:QAZ312"/>
    <mergeCell ref="QBA312:QBH312"/>
    <mergeCell ref="QBI312:QBP312"/>
    <mergeCell ref="QBQ312:QBX312"/>
    <mergeCell ref="QBY312:QCF312"/>
    <mergeCell ref="QCG312:QCN312"/>
    <mergeCell ref="QCO312:QCV312"/>
    <mergeCell ref="QCW312:QDD312"/>
    <mergeCell ref="QDE312:QDL312"/>
    <mergeCell ref="QDM312:QDT312"/>
    <mergeCell ref="QDU312:QEB312"/>
    <mergeCell ref="QEC312:QEJ312"/>
    <mergeCell ref="QEK312:QER312"/>
    <mergeCell ref="QES312:QEZ312"/>
    <mergeCell ref="QFA312:QFH312"/>
    <mergeCell ref="QFI312:QFP312"/>
    <mergeCell ref="QFQ312:QFX312"/>
    <mergeCell ref="QFY312:QGF312"/>
    <mergeCell ref="QGG312:QGN312"/>
    <mergeCell ref="QGO312:QGV312"/>
    <mergeCell ref="QGW312:QHD312"/>
    <mergeCell ref="QHE312:QHL312"/>
    <mergeCell ref="QHM312:QHT312"/>
    <mergeCell ref="QHU312:QIB312"/>
    <mergeCell ref="QIC312:QIJ312"/>
    <mergeCell ref="QIK312:QIR312"/>
    <mergeCell ref="QIS312:QIZ312"/>
    <mergeCell ref="QJA312:QJH312"/>
    <mergeCell ref="QJI312:QJP312"/>
    <mergeCell ref="QJQ312:QJX312"/>
    <mergeCell ref="QJY312:QKF312"/>
    <mergeCell ref="QKG312:QKN312"/>
    <mergeCell ref="QKO312:QKV312"/>
    <mergeCell ref="QKW312:QLD312"/>
    <mergeCell ref="QLE312:QLL312"/>
    <mergeCell ref="QLM312:QLT312"/>
    <mergeCell ref="QLU312:QMB312"/>
    <mergeCell ref="QMC312:QMJ312"/>
    <mergeCell ref="QMK312:QMR312"/>
    <mergeCell ref="QMS312:QMZ312"/>
    <mergeCell ref="QNA312:QNH312"/>
    <mergeCell ref="QNI312:QNP312"/>
    <mergeCell ref="QNQ312:QNX312"/>
    <mergeCell ref="QNY312:QOF312"/>
    <mergeCell ref="QOG312:QON312"/>
    <mergeCell ref="QOO312:QOV312"/>
    <mergeCell ref="QOW312:QPD312"/>
    <mergeCell ref="QPE312:QPL312"/>
    <mergeCell ref="QPM312:QPT312"/>
    <mergeCell ref="QPU312:QQB312"/>
    <mergeCell ref="QQC312:QQJ312"/>
    <mergeCell ref="QQK312:QQR312"/>
    <mergeCell ref="QQS312:QQZ312"/>
    <mergeCell ref="QRA312:QRH312"/>
    <mergeCell ref="QRI312:QRP312"/>
    <mergeCell ref="QRQ312:QRX312"/>
    <mergeCell ref="QRY312:QSF312"/>
    <mergeCell ref="QSG312:QSN312"/>
    <mergeCell ref="QSO312:QSV312"/>
    <mergeCell ref="QSW312:QTD312"/>
    <mergeCell ref="QTE312:QTL312"/>
    <mergeCell ref="QTM312:QTT312"/>
    <mergeCell ref="QTU312:QUB312"/>
    <mergeCell ref="QUC312:QUJ312"/>
    <mergeCell ref="QUK312:QUR312"/>
    <mergeCell ref="QUS312:QUZ312"/>
    <mergeCell ref="QVA312:QVH312"/>
    <mergeCell ref="QVI312:QVP312"/>
    <mergeCell ref="QVQ312:QVX312"/>
    <mergeCell ref="QVY312:QWF312"/>
    <mergeCell ref="QWG312:QWN312"/>
    <mergeCell ref="QWO312:QWV312"/>
    <mergeCell ref="QWW312:QXD312"/>
    <mergeCell ref="QXE312:QXL312"/>
    <mergeCell ref="QXM312:QXT312"/>
    <mergeCell ref="QXU312:QYB312"/>
    <mergeCell ref="QYC312:QYJ312"/>
    <mergeCell ref="QYK312:QYR312"/>
    <mergeCell ref="QYS312:QYZ312"/>
    <mergeCell ref="QZA312:QZH312"/>
    <mergeCell ref="QZI312:QZP312"/>
    <mergeCell ref="QZQ312:QZX312"/>
    <mergeCell ref="QZY312:RAF312"/>
    <mergeCell ref="RAG312:RAN312"/>
    <mergeCell ref="RAO312:RAV312"/>
    <mergeCell ref="RAW312:RBD312"/>
    <mergeCell ref="RBE312:RBL312"/>
    <mergeCell ref="RBM312:RBT312"/>
    <mergeCell ref="RBU312:RCB312"/>
    <mergeCell ref="RCC312:RCJ312"/>
    <mergeCell ref="RCK312:RCR312"/>
    <mergeCell ref="RCS312:RCZ312"/>
    <mergeCell ref="RDA312:RDH312"/>
    <mergeCell ref="RDI312:RDP312"/>
    <mergeCell ref="RDQ312:RDX312"/>
    <mergeCell ref="RDY312:REF312"/>
    <mergeCell ref="REG312:REN312"/>
    <mergeCell ref="REO312:REV312"/>
    <mergeCell ref="REW312:RFD312"/>
    <mergeCell ref="RFE312:RFL312"/>
    <mergeCell ref="RFM312:RFT312"/>
    <mergeCell ref="RFU312:RGB312"/>
    <mergeCell ref="RGC312:RGJ312"/>
    <mergeCell ref="RGK312:RGR312"/>
    <mergeCell ref="RGS312:RGZ312"/>
    <mergeCell ref="RHA312:RHH312"/>
    <mergeCell ref="RHI312:RHP312"/>
    <mergeCell ref="RHQ312:RHX312"/>
    <mergeCell ref="RHY312:RIF312"/>
    <mergeCell ref="RIG312:RIN312"/>
    <mergeCell ref="RIO312:RIV312"/>
    <mergeCell ref="RIW312:RJD312"/>
    <mergeCell ref="RJE312:RJL312"/>
    <mergeCell ref="RJM312:RJT312"/>
    <mergeCell ref="RJU312:RKB312"/>
    <mergeCell ref="RKC312:RKJ312"/>
    <mergeCell ref="RKK312:RKR312"/>
    <mergeCell ref="RKS312:RKZ312"/>
    <mergeCell ref="RLA312:RLH312"/>
    <mergeCell ref="RLI312:RLP312"/>
    <mergeCell ref="RLQ312:RLX312"/>
    <mergeCell ref="RLY312:RMF312"/>
    <mergeCell ref="RMG312:RMN312"/>
    <mergeCell ref="RMO312:RMV312"/>
    <mergeCell ref="RMW312:RND312"/>
    <mergeCell ref="RNE312:RNL312"/>
    <mergeCell ref="RNM312:RNT312"/>
    <mergeCell ref="RNU312:ROB312"/>
    <mergeCell ref="ROC312:ROJ312"/>
    <mergeCell ref="ROK312:ROR312"/>
    <mergeCell ref="ROS312:ROZ312"/>
    <mergeCell ref="RPA312:RPH312"/>
    <mergeCell ref="RPI312:RPP312"/>
    <mergeCell ref="RPQ312:RPX312"/>
    <mergeCell ref="RPY312:RQF312"/>
    <mergeCell ref="RQG312:RQN312"/>
    <mergeCell ref="RQO312:RQV312"/>
    <mergeCell ref="RQW312:RRD312"/>
    <mergeCell ref="RRE312:RRL312"/>
    <mergeCell ref="RRM312:RRT312"/>
    <mergeCell ref="RRU312:RSB312"/>
    <mergeCell ref="RSC312:RSJ312"/>
    <mergeCell ref="RSK312:RSR312"/>
    <mergeCell ref="RSS312:RSZ312"/>
    <mergeCell ref="RTA312:RTH312"/>
    <mergeCell ref="RTI312:RTP312"/>
    <mergeCell ref="RTQ312:RTX312"/>
    <mergeCell ref="RTY312:RUF312"/>
    <mergeCell ref="RUG312:RUN312"/>
    <mergeCell ref="RUO312:RUV312"/>
    <mergeCell ref="RUW312:RVD312"/>
    <mergeCell ref="RVE312:RVL312"/>
    <mergeCell ref="RVM312:RVT312"/>
    <mergeCell ref="RVU312:RWB312"/>
    <mergeCell ref="RWC312:RWJ312"/>
    <mergeCell ref="RWK312:RWR312"/>
    <mergeCell ref="RWS312:RWZ312"/>
    <mergeCell ref="RXA312:RXH312"/>
    <mergeCell ref="RXI312:RXP312"/>
    <mergeCell ref="RXQ312:RXX312"/>
    <mergeCell ref="RXY312:RYF312"/>
    <mergeCell ref="RYG312:RYN312"/>
    <mergeCell ref="RYO312:RYV312"/>
    <mergeCell ref="RYW312:RZD312"/>
    <mergeCell ref="RZE312:RZL312"/>
    <mergeCell ref="RZM312:RZT312"/>
    <mergeCell ref="RZU312:SAB312"/>
    <mergeCell ref="SAC312:SAJ312"/>
    <mergeCell ref="SAK312:SAR312"/>
    <mergeCell ref="SAS312:SAZ312"/>
    <mergeCell ref="SBA312:SBH312"/>
    <mergeCell ref="SBI312:SBP312"/>
    <mergeCell ref="SBQ312:SBX312"/>
    <mergeCell ref="SBY312:SCF312"/>
    <mergeCell ref="SCG312:SCN312"/>
    <mergeCell ref="SCO312:SCV312"/>
    <mergeCell ref="SCW312:SDD312"/>
    <mergeCell ref="SDE312:SDL312"/>
    <mergeCell ref="SDM312:SDT312"/>
    <mergeCell ref="SDU312:SEB312"/>
    <mergeCell ref="SEC312:SEJ312"/>
    <mergeCell ref="SEK312:SER312"/>
    <mergeCell ref="SES312:SEZ312"/>
    <mergeCell ref="SFA312:SFH312"/>
    <mergeCell ref="SFI312:SFP312"/>
    <mergeCell ref="SFQ312:SFX312"/>
    <mergeCell ref="SFY312:SGF312"/>
    <mergeCell ref="SGG312:SGN312"/>
    <mergeCell ref="SGO312:SGV312"/>
    <mergeCell ref="SGW312:SHD312"/>
    <mergeCell ref="SHE312:SHL312"/>
    <mergeCell ref="SHM312:SHT312"/>
    <mergeCell ref="SHU312:SIB312"/>
    <mergeCell ref="SIC312:SIJ312"/>
    <mergeCell ref="SIK312:SIR312"/>
    <mergeCell ref="SIS312:SIZ312"/>
    <mergeCell ref="SJA312:SJH312"/>
    <mergeCell ref="SJI312:SJP312"/>
    <mergeCell ref="SJQ312:SJX312"/>
    <mergeCell ref="SJY312:SKF312"/>
    <mergeCell ref="SKG312:SKN312"/>
    <mergeCell ref="SKO312:SKV312"/>
    <mergeCell ref="SKW312:SLD312"/>
    <mergeCell ref="SLE312:SLL312"/>
    <mergeCell ref="SLM312:SLT312"/>
    <mergeCell ref="SLU312:SMB312"/>
    <mergeCell ref="SMC312:SMJ312"/>
    <mergeCell ref="SMK312:SMR312"/>
    <mergeCell ref="SMS312:SMZ312"/>
    <mergeCell ref="SNA312:SNH312"/>
    <mergeCell ref="SNI312:SNP312"/>
    <mergeCell ref="SNQ312:SNX312"/>
    <mergeCell ref="SNY312:SOF312"/>
    <mergeCell ref="SOG312:SON312"/>
    <mergeCell ref="SOO312:SOV312"/>
    <mergeCell ref="SOW312:SPD312"/>
    <mergeCell ref="SPE312:SPL312"/>
    <mergeCell ref="SPM312:SPT312"/>
    <mergeCell ref="SPU312:SQB312"/>
    <mergeCell ref="SQC312:SQJ312"/>
    <mergeCell ref="SQK312:SQR312"/>
    <mergeCell ref="SQS312:SQZ312"/>
    <mergeCell ref="SRA312:SRH312"/>
    <mergeCell ref="SRI312:SRP312"/>
    <mergeCell ref="SRQ312:SRX312"/>
    <mergeCell ref="SRY312:SSF312"/>
    <mergeCell ref="SSG312:SSN312"/>
    <mergeCell ref="SSO312:SSV312"/>
    <mergeCell ref="SSW312:STD312"/>
    <mergeCell ref="STE312:STL312"/>
    <mergeCell ref="STM312:STT312"/>
    <mergeCell ref="STU312:SUB312"/>
    <mergeCell ref="SUC312:SUJ312"/>
    <mergeCell ref="SUK312:SUR312"/>
    <mergeCell ref="SUS312:SUZ312"/>
    <mergeCell ref="SVA312:SVH312"/>
    <mergeCell ref="SVI312:SVP312"/>
    <mergeCell ref="SVQ312:SVX312"/>
    <mergeCell ref="SVY312:SWF312"/>
    <mergeCell ref="SWG312:SWN312"/>
    <mergeCell ref="SWO312:SWV312"/>
    <mergeCell ref="SWW312:SXD312"/>
    <mergeCell ref="SXE312:SXL312"/>
    <mergeCell ref="SXM312:SXT312"/>
    <mergeCell ref="SXU312:SYB312"/>
    <mergeCell ref="SYC312:SYJ312"/>
    <mergeCell ref="SYK312:SYR312"/>
    <mergeCell ref="SYS312:SYZ312"/>
    <mergeCell ref="SZA312:SZH312"/>
    <mergeCell ref="SZI312:SZP312"/>
    <mergeCell ref="SZQ312:SZX312"/>
    <mergeCell ref="SZY312:TAF312"/>
    <mergeCell ref="TAG312:TAN312"/>
    <mergeCell ref="TAO312:TAV312"/>
    <mergeCell ref="TAW312:TBD312"/>
    <mergeCell ref="TBE312:TBL312"/>
    <mergeCell ref="TBM312:TBT312"/>
    <mergeCell ref="TBU312:TCB312"/>
    <mergeCell ref="TCC312:TCJ312"/>
    <mergeCell ref="TCK312:TCR312"/>
    <mergeCell ref="TCS312:TCZ312"/>
    <mergeCell ref="TDA312:TDH312"/>
    <mergeCell ref="TDI312:TDP312"/>
    <mergeCell ref="TDQ312:TDX312"/>
    <mergeCell ref="TDY312:TEF312"/>
    <mergeCell ref="TEG312:TEN312"/>
    <mergeCell ref="TEO312:TEV312"/>
    <mergeCell ref="TEW312:TFD312"/>
    <mergeCell ref="TFE312:TFL312"/>
    <mergeCell ref="TFM312:TFT312"/>
    <mergeCell ref="TFU312:TGB312"/>
    <mergeCell ref="TGC312:TGJ312"/>
    <mergeCell ref="TGK312:TGR312"/>
    <mergeCell ref="TGS312:TGZ312"/>
    <mergeCell ref="THA312:THH312"/>
    <mergeCell ref="THI312:THP312"/>
    <mergeCell ref="THQ312:THX312"/>
    <mergeCell ref="THY312:TIF312"/>
    <mergeCell ref="TIG312:TIN312"/>
    <mergeCell ref="TIO312:TIV312"/>
    <mergeCell ref="TIW312:TJD312"/>
    <mergeCell ref="TJE312:TJL312"/>
    <mergeCell ref="TJM312:TJT312"/>
    <mergeCell ref="TJU312:TKB312"/>
    <mergeCell ref="TKC312:TKJ312"/>
    <mergeCell ref="TKK312:TKR312"/>
    <mergeCell ref="TKS312:TKZ312"/>
    <mergeCell ref="TLA312:TLH312"/>
    <mergeCell ref="TLI312:TLP312"/>
    <mergeCell ref="TLQ312:TLX312"/>
    <mergeCell ref="TLY312:TMF312"/>
    <mergeCell ref="TMG312:TMN312"/>
    <mergeCell ref="TMO312:TMV312"/>
    <mergeCell ref="TMW312:TND312"/>
    <mergeCell ref="TNE312:TNL312"/>
    <mergeCell ref="TNM312:TNT312"/>
    <mergeCell ref="TNU312:TOB312"/>
    <mergeCell ref="TOC312:TOJ312"/>
    <mergeCell ref="TOK312:TOR312"/>
    <mergeCell ref="TOS312:TOZ312"/>
    <mergeCell ref="TPA312:TPH312"/>
    <mergeCell ref="TPI312:TPP312"/>
    <mergeCell ref="TPQ312:TPX312"/>
    <mergeCell ref="TPY312:TQF312"/>
    <mergeCell ref="TQG312:TQN312"/>
    <mergeCell ref="TQO312:TQV312"/>
    <mergeCell ref="TQW312:TRD312"/>
    <mergeCell ref="TRE312:TRL312"/>
    <mergeCell ref="TRM312:TRT312"/>
    <mergeCell ref="TRU312:TSB312"/>
    <mergeCell ref="TSC312:TSJ312"/>
    <mergeCell ref="TSK312:TSR312"/>
    <mergeCell ref="TSS312:TSZ312"/>
    <mergeCell ref="TTA312:TTH312"/>
    <mergeCell ref="TTI312:TTP312"/>
    <mergeCell ref="TTQ312:TTX312"/>
    <mergeCell ref="TTY312:TUF312"/>
    <mergeCell ref="TUG312:TUN312"/>
    <mergeCell ref="TUO312:TUV312"/>
    <mergeCell ref="TUW312:TVD312"/>
    <mergeCell ref="TVE312:TVL312"/>
    <mergeCell ref="TVM312:TVT312"/>
    <mergeCell ref="TVU312:TWB312"/>
    <mergeCell ref="TWC312:TWJ312"/>
    <mergeCell ref="TWK312:TWR312"/>
    <mergeCell ref="TWS312:TWZ312"/>
    <mergeCell ref="TXA312:TXH312"/>
    <mergeCell ref="TXI312:TXP312"/>
    <mergeCell ref="TXQ312:TXX312"/>
    <mergeCell ref="TXY312:TYF312"/>
    <mergeCell ref="TYG312:TYN312"/>
    <mergeCell ref="TYO312:TYV312"/>
    <mergeCell ref="TYW312:TZD312"/>
    <mergeCell ref="TZE312:TZL312"/>
    <mergeCell ref="TZM312:TZT312"/>
    <mergeCell ref="TZU312:UAB312"/>
    <mergeCell ref="UAC312:UAJ312"/>
    <mergeCell ref="UAK312:UAR312"/>
    <mergeCell ref="UAS312:UAZ312"/>
    <mergeCell ref="UBA312:UBH312"/>
    <mergeCell ref="UBI312:UBP312"/>
    <mergeCell ref="UBQ312:UBX312"/>
    <mergeCell ref="UBY312:UCF312"/>
    <mergeCell ref="UCG312:UCN312"/>
    <mergeCell ref="UCO312:UCV312"/>
    <mergeCell ref="UCW312:UDD312"/>
    <mergeCell ref="UDE312:UDL312"/>
    <mergeCell ref="UDM312:UDT312"/>
    <mergeCell ref="UDU312:UEB312"/>
    <mergeCell ref="UEC312:UEJ312"/>
    <mergeCell ref="UEK312:UER312"/>
    <mergeCell ref="UES312:UEZ312"/>
    <mergeCell ref="UFA312:UFH312"/>
    <mergeCell ref="UFI312:UFP312"/>
    <mergeCell ref="UFQ312:UFX312"/>
    <mergeCell ref="UFY312:UGF312"/>
    <mergeCell ref="UGG312:UGN312"/>
    <mergeCell ref="UGO312:UGV312"/>
    <mergeCell ref="UGW312:UHD312"/>
    <mergeCell ref="UHE312:UHL312"/>
    <mergeCell ref="UHM312:UHT312"/>
    <mergeCell ref="UHU312:UIB312"/>
    <mergeCell ref="UIC312:UIJ312"/>
    <mergeCell ref="UIK312:UIR312"/>
    <mergeCell ref="UIS312:UIZ312"/>
    <mergeCell ref="UJA312:UJH312"/>
    <mergeCell ref="UJI312:UJP312"/>
    <mergeCell ref="UJQ312:UJX312"/>
    <mergeCell ref="UJY312:UKF312"/>
    <mergeCell ref="UKG312:UKN312"/>
    <mergeCell ref="UKO312:UKV312"/>
    <mergeCell ref="UKW312:ULD312"/>
    <mergeCell ref="ULE312:ULL312"/>
    <mergeCell ref="ULM312:ULT312"/>
    <mergeCell ref="ULU312:UMB312"/>
    <mergeCell ref="UMC312:UMJ312"/>
    <mergeCell ref="UMK312:UMR312"/>
    <mergeCell ref="UMS312:UMZ312"/>
    <mergeCell ref="UNA312:UNH312"/>
    <mergeCell ref="UNI312:UNP312"/>
    <mergeCell ref="UNQ312:UNX312"/>
    <mergeCell ref="UNY312:UOF312"/>
    <mergeCell ref="UOG312:UON312"/>
    <mergeCell ref="UOO312:UOV312"/>
    <mergeCell ref="UOW312:UPD312"/>
    <mergeCell ref="UPE312:UPL312"/>
    <mergeCell ref="UPM312:UPT312"/>
    <mergeCell ref="UPU312:UQB312"/>
    <mergeCell ref="UQC312:UQJ312"/>
    <mergeCell ref="UQK312:UQR312"/>
    <mergeCell ref="UQS312:UQZ312"/>
    <mergeCell ref="URA312:URH312"/>
    <mergeCell ref="URI312:URP312"/>
    <mergeCell ref="URQ312:URX312"/>
    <mergeCell ref="URY312:USF312"/>
    <mergeCell ref="USG312:USN312"/>
    <mergeCell ref="USO312:USV312"/>
    <mergeCell ref="USW312:UTD312"/>
    <mergeCell ref="UTE312:UTL312"/>
    <mergeCell ref="UTM312:UTT312"/>
    <mergeCell ref="UTU312:UUB312"/>
    <mergeCell ref="UUC312:UUJ312"/>
    <mergeCell ref="UUK312:UUR312"/>
    <mergeCell ref="UUS312:UUZ312"/>
    <mergeCell ref="UVA312:UVH312"/>
    <mergeCell ref="UVI312:UVP312"/>
    <mergeCell ref="UVQ312:UVX312"/>
    <mergeCell ref="UVY312:UWF312"/>
    <mergeCell ref="UWG312:UWN312"/>
    <mergeCell ref="UWO312:UWV312"/>
    <mergeCell ref="UWW312:UXD312"/>
    <mergeCell ref="UXE312:UXL312"/>
    <mergeCell ref="UXM312:UXT312"/>
    <mergeCell ref="UXU312:UYB312"/>
    <mergeCell ref="UYC312:UYJ312"/>
    <mergeCell ref="UYK312:UYR312"/>
    <mergeCell ref="UYS312:UYZ312"/>
    <mergeCell ref="UZA312:UZH312"/>
    <mergeCell ref="UZI312:UZP312"/>
    <mergeCell ref="UZQ312:UZX312"/>
    <mergeCell ref="UZY312:VAF312"/>
    <mergeCell ref="VAG312:VAN312"/>
    <mergeCell ref="VAO312:VAV312"/>
    <mergeCell ref="VAW312:VBD312"/>
    <mergeCell ref="VBE312:VBL312"/>
    <mergeCell ref="VBM312:VBT312"/>
    <mergeCell ref="VBU312:VCB312"/>
    <mergeCell ref="VCC312:VCJ312"/>
    <mergeCell ref="VCK312:VCR312"/>
    <mergeCell ref="VCS312:VCZ312"/>
    <mergeCell ref="VDA312:VDH312"/>
    <mergeCell ref="VDI312:VDP312"/>
    <mergeCell ref="VDQ312:VDX312"/>
    <mergeCell ref="VDY312:VEF312"/>
    <mergeCell ref="VEG312:VEN312"/>
    <mergeCell ref="VEO312:VEV312"/>
    <mergeCell ref="VEW312:VFD312"/>
    <mergeCell ref="VFE312:VFL312"/>
    <mergeCell ref="VFM312:VFT312"/>
    <mergeCell ref="VFU312:VGB312"/>
    <mergeCell ref="VGC312:VGJ312"/>
    <mergeCell ref="VGK312:VGR312"/>
    <mergeCell ref="VGS312:VGZ312"/>
    <mergeCell ref="VHA312:VHH312"/>
    <mergeCell ref="VHI312:VHP312"/>
    <mergeCell ref="VHQ312:VHX312"/>
    <mergeCell ref="VHY312:VIF312"/>
    <mergeCell ref="VIG312:VIN312"/>
    <mergeCell ref="VIO312:VIV312"/>
    <mergeCell ref="VIW312:VJD312"/>
    <mergeCell ref="VJE312:VJL312"/>
    <mergeCell ref="VJM312:VJT312"/>
    <mergeCell ref="VJU312:VKB312"/>
    <mergeCell ref="VKC312:VKJ312"/>
    <mergeCell ref="VKK312:VKR312"/>
    <mergeCell ref="VKS312:VKZ312"/>
    <mergeCell ref="VLA312:VLH312"/>
    <mergeCell ref="VLI312:VLP312"/>
    <mergeCell ref="VLQ312:VLX312"/>
    <mergeCell ref="VLY312:VMF312"/>
    <mergeCell ref="VMG312:VMN312"/>
    <mergeCell ref="VMO312:VMV312"/>
    <mergeCell ref="VMW312:VND312"/>
    <mergeCell ref="VNE312:VNL312"/>
    <mergeCell ref="VNM312:VNT312"/>
    <mergeCell ref="VNU312:VOB312"/>
    <mergeCell ref="VOC312:VOJ312"/>
    <mergeCell ref="VOK312:VOR312"/>
    <mergeCell ref="VOS312:VOZ312"/>
    <mergeCell ref="VPA312:VPH312"/>
    <mergeCell ref="VPI312:VPP312"/>
    <mergeCell ref="VPQ312:VPX312"/>
    <mergeCell ref="VPY312:VQF312"/>
    <mergeCell ref="VQG312:VQN312"/>
    <mergeCell ref="VQO312:VQV312"/>
    <mergeCell ref="VQW312:VRD312"/>
    <mergeCell ref="VRE312:VRL312"/>
    <mergeCell ref="VRM312:VRT312"/>
    <mergeCell ref="VRU312:VSB312"/>
    <mergeCell ref="VSC312:VSJ312"/>
    <mergeCell ref="VSK312:VSR312"/>
    <mergeCell ref="VSS312:VSZ312"/>
    <mergeCell ref="VTA312:VTH312"/>
    <mergeCell ref="VTI312:VTP312"/>
    <mergeCell ref="VTQ312:VTX312"/>
    <mergeCell ref="VTY312:VUF312"/>
    <mergeCell ref="VUG312:VUN312"/>
    <mergeCell ref="VUO312:VUV312"/>
    <mergeCell ref="VUW312:VVD312"/>
    <mergeCell ref="VVE312:VVL312"/>
    <mergeCell ref="VVM312:VVT312"/>
    <mergeCell ref="VVU312:VWB312"/>
    <mergeCell ref="VWC312:VWJ312"/>
    <mergeCell ref="VWK312:VWR312"/>
    <mergeCell ref="VWS312:VWZ312"/>
    <mergeCell ref="VXA312:VXH312"/>
    <mergeCell ref="VXI312:VXP312"/>
    <mergeCell ref="VXQ312:VXX312"/>
    <mergeCell ref="VXY312:VYF312"/>
    <mergeCell ref="VYG312:VYN312"/>
    <mergeCell ref="VYO312:VYV312"/>
    <mergeCell ref="VYW312:VZD312"/>
    <mergeCell ref="VZE312:VZL312"/>
    <mergeCell ref="VZM312:VZT312"/>
    <mergeCell ref="VZU312:WAB312"/>
    <mergeCell ref="WAC312:WAJ312"/>
    <mergeCell ref="WAK312:WAR312"/>
    <mergeCell ref="WAS312:WAZ312"/>
    <mergeCell ref="WBA312:WBH312"/>
    <mergeCell ref="WBI312:WBP312"/>
    <mergeCell ref="WBQ312:WBX312"/>
    <mergeCell ref="WBY312:WCF312"/>
    <mergeCell ref="WCG312:WCN312"/>
    <mergeCell ref="WCO312:WCV312"/>
    <mergeCell ref="WCW312:WDD312"/>
    <mergeCell ref="WDE312:WDL312"/>
    <mergeCell ref="WDM312:WDT312"/>
    <mergeCell ref="WDU312:WEB312"/>
    <mergeCell ref="WEC312:WEJ312"/>
    <mergeCell ref="WEK312:WER312"/>
    <mergeCell ref="WES312:WEZ312"/>
    <mergeCell ref="WFA312:WFH312"/>
    <mergeCell ref="WFI312:WFP312"/>
    <mergeCell ref="WFQ312:WFX312"/>
    <mergeCell ref="WFY312:WGF312"/>
    <mergeCell ref="WGG312:WGN312"/>
    <mergeCell ref="WGO312:WGV312"/>
    <mergeCell ref="WGW312:WHD312"/>
    <mergeCell ref="WHE312:WHL312"/>
    <mergeCell ref="WHM312:WHT312"/>
    <mergeCell ref="WHU312:WIB312"/>
    <mergeCell ref="WIC312:WIJ312"/>
    <mergeCell ref="WIK312:WIR312"/>
    <mergeCell ref="WIS312:WIZ312"/>
    <mergeCell ref="WJA312:WJH312"/>
    <mergeCell ref="WJI312:WJP312"/>
    <mergeCell ref="WJQ312:WJX312"/>
    <mergeCell ref="WJY312:WKF312"/>
    <mergeCell ref="WKG312:WKN312"/>
    <mergeCell ref="WKO312:WKV312"/>
    <mergeCell ref="WKW312:WLD312"/>
    <mergeCell ref="WLE312:WLL312"/>
    <mergeCell ref="WLM312:WLT312"/>
    <mergeCell ref="WLU312:WMB312"/>
    <mergeCell ref="WMC312:WMJ312"/>
    <mergeCell ref="WMK312:WMR312"/>
    <mergeCell ref="WMS312:WMZ312"/>
    <mergeCell ref="WNA312:WNH312"/>
    <mergeCell ref="WNI312:WNP312"/>
    <mergeCell ref="WNQ312:WNX312"/>
    <mergeCell ref="WNY312:WOF312"/>
    <mergeCell ref="WOG312:WON312"/>
    <mergeCell ref="WOO312:WOV312"/>
    <mergeCell ref="WOW312:WPD312"/>
    <mergeCell ref="WPE312:WPL312"/>
    <mergeCell ref="WPM312:WPT312"/>
    <mergeCell ref="WPU312:WQB312"/>
    <mergeCell ref="WQC312:WQJ312"/>
    <mergeCell ref="WQK312:WQR312"/>
    <mergeCell ref="WQS312:WQZ312"/>
    <mergeCell ref="WRA312:WRH312"/>
    <mergeCell ref="WRI312:WRP312"/>
    <mergeCell ref="WRQ312:WRX312"/>
    <mergeCell ref="WRY312:WSF312"/>
    <mergeCell ref="WSG312:WSN312"/>
    <mergeCell ref="WSO312:WSV312"/>
    <mergeCell ref="WSW312:WTD312"/>
    <mergeCell ref="WTE312:WTL312"/>
    <mergeCell ref="WTM312:WTT312"/>
    <mergeCell ref="WTU312:WUB312"/>
    <mergeCell ref="WUC312:WUJ312"/>
    <mergeCell ref="WUK312:WUR312"/>
    <mergeCell ref="WUS312:WUZ312"/>
    <mergeCell ref="WVA312:WVH312"/>
    <mergeCell ref="WVI312:WVP312"/>
    <mergeCell ref="WVQ312:WVX312"/>
    <mergeCell ref="WVY312:WWF312"/>
    <mergeCell ref="WWG312:WWN312"/>
    <mergeCell ref="WWO312:WWV312"/>
    <mergeCell ref="WWW312:WXD312"/>
    <mergeCell ref="WXE312:WXL312"/>
    <mergeCell ref="WXM312:WXT312"/>
    <mergeCell ref="WXU312:WYB312"/>
    <mergeCell ref="WYC312:WYJ312"/>
    <mergeCell ref="WYK312:WYR312"/>
    <mergeCell ref="WYS312:WYZ312"/>
    <mergeCell ref="WZA312:WZH312"/>
    <mergeCell ref="WZI312:WZP312"/>
    <mergeCell ref="A316:H316"/>
    <mergeCell ref="I316:P316"/>
    <mergeCell ref="Q316:X316"/>
    <mergeCell ref="Y316:AF316"/>
    <mergeCell ref="AG316:AN316"/>
    <mergeCell ref="AO316:AV316"/>
    <mergeCell ref="AW316:BD316"/>
    <mergeCell ref="BE316:BL316"/>
    <mergeCell ref="BM316:BT316"/>
    <mergeCell ref="BU316:CB316"/>
    <mergeCell ref="CC316:CJ316"/>
    <mergeCell ref="CK316:CR316"/>
    <mergeCell ref="CS316:CZ316"/>
    <mergeCell ref="DA316:DH316"/>
    <mergeCell ref="DI316:DP316"/>
    <mergeCell ref="DQ316:DX316"/>
    <mergeCell ref="DY316:EF316"/>
    <mergeCell ref="EG316:EN316"/>
    <mergeCell ref="EO316:EV316"/>
    <mergeCell ref="EW316:FD316"/>
    <mergeCell ref="FE316:FL316"/>
    <mergeCell ref="FM316:FT316"/>
    <mergeCell ref="FU316:GB316"/>
    <mergeCell ref="GC316:GJ316"/>
    <mergeCell ref="GK316:GR316"/>
    <mergeCell ref="GS316:GZ316"/>
    <mergeCell ref="HA316:HH316"/>
    <mergeCell ref="HI316:HP316"/>
    <mergeCell ref="HQ316:HX316"/>
    <mergeCell ref="HY316:IF316"/>
    <mergeCell ref="IG316:IN316"/>
    <mergeCell ref="IO316:IV316"/>
    <mergeCell ref="IW316:JD316"/>
    <mergeCell ref="JE316:JL316"/>
    <mergeCell ref="JM316:JT316"/>
    <mergeCell ref="JU316:KB316"/>
    <mergeCell ref="KC316:KJ316"/>
    <mergeCell ref="KK316:KR316"/>
    <mergeCell ref="KS316:KZ316"/>
    <mergeCell ref="LA316:LH316"/>
    <mergeCell ref="LI316:LP316"/>
    <mergeCell ref="LQ316:LX316"/>
    <mergeCell ref="LY316:MF316"/>
    <mergeCell ref="MG316:MN316"/>
    <mergeCell ref="MO316:MV316"/>
    <mergeCell ref="MW316:ND316"/>
    <mergeCell ref="NE316:NL316"/>
    <mergeCell ref="NM316:NT316"/>
    <mergeCell ref="NU316:OB316"/>
    <mergeCell ref="OC316:OJ316"/>
    <mergeCell ref="OK316:OR316"/>
    <mergeCell ref="OS316:OZ316"/>
    <mergeCell ref="PA316:PH316"/>
    <mergeCell ref="PI316:PP316"/>
    <mergeCell ref="PQ316:PX316"/>
    <mergeCell ref="PY316:QF316"/>
    <mergeCell ref="QG316:QN316"/>
    <mergeCell ref="QO316:QV316"/>
    <mergeCell ref="QW316:RD316"/>
    <mergeCell ref="RE316:RL316"/>
    <mergeCell ref="RM316:RT316"/>
    <mergeCell ref="RU316:SB316"/>
    <mergeCell ref="SC316:SJ316"/>
    <mergeCell ref="SK316:SR316"/>
    <mergeCell ref="SS316:SZ316"/>
    <mergeCell ref="TA316:TH316"/>
    <mergeCell ref="TI316:TP316"/>
    <mergeCell ref="TQ316:TX316"/>
    <mergeCell ref="TY316:UF316"/>
    <mergeCell ref="UG316:UN316"/>
    <mergeCell ref="UO316:UV316"/>
    <mergeCell ref="UW316:VD316"/>
    <mergeCell ref="VE316:VL316"/>
    <mergeCell ref="VM316:VT316"/>
    <mergeCell ref="VU316:WB316"/>
    <mergeCell ref="WC316:WJ316"/>
    <mergeCell ref="WK316:WR316"/>
    <mergeCell ref="WS316:WZ316"/>
    <mergeCell ref="XA316:XH316"/>
    <mergeCell ref="XI316:XP316"/>
    <mergeCell ref="XQ316:XX316"/>
    <mergeCell ref="XY316:YF316"/>
    <mergeCell ref="YG316:YN316"/>
    <mergeCell ref="YO316:YV316"/>
    <mergeCell ref="YW316:ZD316"/>
    <mergeCell ref="ZE316:ZL316"/>
    <mergeCell ref="ZM316:ZT316"/>
    <mergeCell ref="ZU316:AAB316"/>
    <mergeCell ref="AAC316:AAJ316"/>
    <mergeCell ref="AAK316:AAR316"/>
    <mergeCell ref="AAS316:AAZ316"/>
    <mergeCell ref="ABA316:ABH316"/>
    <mergeCell ref="ABI316:ABP316"/>
    <mergeCell ref="ABQ316:ABX316"/>
    <mergeCell ref="ABY316:ACF316"/>
    <mergeCell ref="ACG316:ACN316"/>
    <mergeCell ref="ACO316:ACV316"/>
    <mergeCell ref="ACW316:ADD316"/>
    <mergeCell ref="ADE316:ADL316"/>
    <mergeCell ref="ADM316:ADT316"/>
    <mergeCell ref="ADU316:AEB316"/>
    <mergeCell ref="AEC316:AEJ316"/>
    <mergeCell ref="AEK316:AER316"/>
    <mergeCell ref="AES316:AEZ316"/>
    <mergeCell ref="AFA316:AFH316"/>
    <mergeCell ref="AFI316:AFP316"/>
    <mergeCell ref="AFQ316:AFX316"/>
    <mergeCell ref="AFY316:AGF316"/>
    <mergeCell ref="AGG316:AGN316"/>
    <mergeCell ref="AGO316:AGV316"/>
    <mergeCell ref="AGW316:AHD316"/>
    <mergeCell ref="AHE316:AHL316"/>
    <mergeCell ref="AHM316:AHT316"/>
    <mergeCell ref="AHU316:AIB316"/>
    <mergeCell ref="AIC316:AIJ316"/>
    <mergeCell ref="AIK316:AIR316"/>
    <mergeCell ref="AIS316:AIZ316"/>
    <mergeCell ref="AJA316:AJH316"/>
    <mergeCell ref="AJI316:AJP316"/>
    <mergeCell ref="AJQ316:AJX316"/>
    <mergeCell ref="AJY316:AKF316"/>
    <mergeCell ref="AKG316:AKN316"/>
    <mergeCell ref="AKO316:AKV316"/>
    <mergeCell ref="AKW316:ALD316"/>
    <mergeCell ref="ALE316:ALL316"/>
    <mergeCell ref="ALM316:ALT316"/>
    <mergeCell ref="ALU316:AMB316"/>
    <mergeCell ref="AMC316:AMJ316"/>
    <mergeCell ref="AMK316:AMR316"/>
    <mergeCell ref="AMS316:AMZ316"/>
    <mergeCell ref="ANA316:ANH316"/>
    <mergeCell ref="ANI316:ANP316"/>
    <mergeCell ref="ANQ316:ANX316"/>
    <mergeCell ref="ANY316:AOF316"/>
    <mergeCell ref="AOG316:AON316"/>
    <mergeCell ref="AOO316:AOV316"/>
    <mergeCell ref="AOW316:APD316"/>
    <mergeCell ref="APE316:APL316"/>
    <mergeCell ref="APM316:APT316"/>
    <mergeCell ref="APU316:AQB316"/>
    <mergeCell ref="AQC316:AQJ316"/>
    <mergeCell ref="AQK316:AQR316"/>
    <mergeCell ref="AQS316:AQZ316"/>
    <mergeCell ref="ARA316:ARH316"/>
    <mergeCell ref="ARI316:ARP316"/>
    <mergeCell ref="ARQ316:ARX316"/>
    <mergeCell ref="ARY316:ASF316"/>
    <mergeCell ref="ASG316:ASN316"/>
    <mergeCell ref="ASO316:ASV316"/>
    <mergeCell ref="ASW316:ATD316"/>
    <mergeCell ref="ATE316:ATL316"/>
    <mergeCell ref="ATM316:ATT316"/>
    <mergeCell ref="ATU316:AUB316"/>
    <mergeCell ref="AUC316:AUJ316"/>
    <mergeCell ref="AUK316:AUR316"/>
    <mergeCell ref="AUS316:AUZ316"/>
    <mergeCell ref="AVA316:AVH316"/>
    <mergeCell ref="AVI316:AVP316"/>
    <mergeCell ref="AVQ316:AVX316"/>
    <mergeCell ref="AVY316:AWF316"/>
    <mergeCell ref="AWG316:AWN316"/>
    <mergeCell ref="AWO316:AWV316"/>
    <mergeCell ref="AWW316:AXD316"/>
    <mergeCell ref="AXE316:AXL316"/>
    <mergeCell ref="AXM316:AXT316"/>
    <mergeCell ref="AXU316:AYB316"/>
    <mergeCell ref="AYC316:AYJ316"/>
    <mergeCell ref="AYK316:AYR316"/>
    <mergeCell ref="AYS316:AYZ316"/>
    <mergeCell ref="AZA316:AZH316"/>
    <mergeCell ref="AZI316:AZP316"/>
    <mergeCell ref="AZQ316:AZX316"/>
    <mergeCell ref="AZY316:BAF316"/>
    <mergeCell ref="BAG316:BAN316"/>
    <mergeCell ref="BAO316:BAV316"/>
    <mergeCell ref="BAW316:BBD316"/>
    <mergeCell ref="BBE316:BBL316"/>
    <mergeCell ref="BBM316:BBT316"/>
    <mergeCell ref="BBU316:BCB316"/>
    <mergeCell ref="BCC316:BCJ316"/>
    <mergeCell ref="BCK316:BCR316"/>
    <mergeCell ref="BCS316:BCZ316"/>
    <mergeCell ref="BDA316:BDH316"/>
    <mergeCell ref="BDI316:BDP316"/>
    <mergeCell ref="BDQ316:BDX316"/>
    <mergeCell ref="BDY316:BEF316"/>
    <mergeCell ref="BEG316:BEN316"/>
    <mergeCell ref="BEO316:BEV316"/>
    <mergeCell ref="BEW316:BFD316"/>
    <mergeCell ref="BFE316:BFL316"/>
    <mergeCell ref="BFM316:BFT316"/>
    <mergeCell ref="BFU316:BGB316"/>
    <mergeCell ref="BGC316:BGJ316"/>
    <mergeCell ref="BGK316:BGR316"/>
    <mergeCell ref="BGS316:BGZ316"/>
    <mergeCell ref="BHA316:BHH316"/>
    <mergeCell ref="BHI316:BHP316"/>
    <mergeCell ref="BHQ316:BHX316"/>
    <mergeCell ref="BHY316:BIF316"/>
    <mergeCell ref="BIG316:BIN316"/>
    <mergeCell ref="BIO316:BIV316"/>
    <mergeCell ref="BIW316:BJD316"/>
    <mergeCell ref="BJE316:BJL316"/>
    <mergeCell ref="BJM316:BJT316"/>
    <mergeCell ref="BJU316:BKB316"/>
    <mergeCell ref="BKC316:BKJ316"/>
    <mergeCell ref="BKK316:BKR316"/>
    <mergeCell ref="BKS316:BKZ316"/>
    <mergeCell ref="BLA316:BLH316"/>
    <mergeCell ref="BLI316:BLP316"/>
    <mergeCell ref="BLQ316:BLX316"/>
    <mergeCell ref="BLY316:BMF316"/>
    <mergeCell ref="BMG316:BMN316"/>
    <mergeCell ref="BMO316:BMV316"/>
    <mergeCell ref="BMW316:BND316"/>
    <mergeCell ref="BNE316:BNL316"/>
    <mergeCell ref="BNM316:BNT316"/>
    <mergeCell ref="BNU316:BOB316"/>
    <mergeCell ref="BOC316:BOJ316"/>
    <mergeCell ref="BOK316:BOR316"/>
    <mergeCell ref="BOS316:BOZ316"/>
    <mergeCell ref="BPA316:BPH316"/>
    <mergeCell ref="BPI316:BPP316"/>
    <mergeCell ref="BPQ316:BPX316"/>
    <mergeCell ref="BPY316:BQF316"/>
    <mergeCell ref="BQG316:BQN316"/>
    <mergeCell ref="BQO316:BQV316"/>
    <mergeCell ref="BQW316:BRD316"/>
    <mergeCell ref="BRE316:BRL316"/>
    <mergeCell ref="BRM316:BRT316"/>
    <mergeCell ref="BRU316:BSB316"/>
    <mergeCell ref="BSC316:BSJ316"/>
    <mergeCell ref="BSK316:BSR316"/>
    <mergeCell ref="BSS316:BSZ316"/>
    <mergeCell ref="BTA316:BTH316"/>
    <mergeCell ref="BTI316:BTP316"/>
    <mergeCell ref="BTQ316:BTX316"/>
    <mergeCell ref="BTY316:BUF316"/>
    <mergeCell ref="BUG316:BUN316"/>
    <mergeCell ref="BUO316:BUV316"/>
    <mergeCell ref="BUW316:BVD316"/>
    <mergeCell ref="BVE316:BVL316"/>
    <mergeCell ref="BVM316:BVT316"/>
    <mergeCell ref="BVU316:BWB316"/>
    <mergeCell ref="BWC316:BWJ316"/>
    <mergeCell ref="BWK316:BWR316"/>
    <mergeCell ref="BWS316:BWZ316"/>
    <mergeCell ref="BXA316:BXH316"/>
    <mergeCell ref="BXI316:BXP316"/>
    <mergeCell ref="BXQ316:BXX316"/>
    <mergeCell ref="BXY316:BYF316"/>
    <mergeCell ref="BYG316:BYN316"/>
    <mergeCell ref="BYO316:BYV316"/>
    <mergeCell ref="BYW316:BZD316"/>
    <mergeCell ref="BZE316:BZL316"/>
    <mergeCell ref="BZM316:BZT316"/>
    <mergeCell ref="BZU316:CAB316"/>
    <mergeCell ref="CAC316:CAJ316"/>
    <mergeCell ref="CAK316:CAR316"/>
    <mergeCell ref="CAS316:CAZ316"/>
    <mergeCell ref="CBA316:CBH316"/>
    <mergeCell ref="CBI316:CBP316"/>
    <mergeCell ref="CBQ316:CBX316"/>
    <mergeCell ref="CBY316:CCF316"/>
    <mergeCell ref="CCG316:CCN316"/>
    <mergeCell ref="CCO316:CCV316"/>
    <mergeCell ref="CCW316:CDD316"/>
    <mergeCell ref="CDE316:CDL316"/>
    <mergeCell ref="CDM316:CDT316"/>
    <mergeCell ref="CDU316:CEB316"/>
    <mergeCell ref="CEC316:CEJ316"/>
    <mergeCell ref="CEK316:CER316"/>
    <mergeCell ref="CES316:CEZ316"/>
    <mergeCell ref="CFA316:CFH316"/>
    <mergeCell ref="CFI316:CFP316"/>
    <mergeCell ref="CFQ316:CFX316"/>
    <mergeCell ref="CFY316:CGF316"/>
    <mergeCell ref="CGG316:CGN316"/>
    <mergeCell ref="CGO316:CGV316"/>
    <mergeCell ref="CGW316:CHD316"/>
    <mergeCell ref="CHE316:CHL316"/>
    <mergeCell ref="CHM316:CHT316"/>
    <mergeCell ref="CHU316:CIB316"/>
    <mergeCell ref="CIC316:CIJ316"/>
    <mergeCell ref="CIK316:CIR316"/>
    <mergeCell ref="CIS316:CIZ316"/>
    <mergeCell ref="CJA316:CJH316"/>
    <mergeCell ref="CJI316:CJP316"/>
    <mergeCell ref="CJQ316:CJX316"/>
    <mergeCell ref="CJY316:CKF316"/>
    <mergeCell ref="CKG316:CKN316"/>
    <mergeCell ref="CKO316:CKV316"/>
    <mergeCell ref="CKW316:CLD316"/>
    <mergeCell ref="CLE316:CLL316"/>
    <mergeCell ref="CLM316:CLT316"/>
    <mergeCell ref="CLU316:CMB316"/>
    <mergeCell ref="CMC316:CMJ316"/>
    <mergeCell ref="CMK316:CMR316"/>
    <mergeCell ref="CMS316:CMZ316"/>
    <mergeCell ref="CNA316:CNH316"/>
    <mergeCell ref="CNI316:CNP316"/>
    <mergeCell ref="CNQ316:CNX316"/>
    <mergeCell ref="CNY316:COF316"/>
    <mergeCell ref="COG316:CON316"/>
    <mergeCell ref="COO316:COV316"/>
    <mergeCell ref="COW316:CPD316"/>
    <mergeCell ref="CPE316:CPL316"/>
    <mergeCell ref="CPM316:CPT316"/>
    <mergeCell ref="CPU316:CQB316"/>
    <mergeCell ref="CQC316:CQJ316"/>
    <mergeCell ref="CQK316:CQR316"/>
    <mergeCell ref="CQS316:CQZ316"/>
    <mergeCell ref="CRA316:CRH316"/>
    <mergeCell ref="CRI316:CRP316"/>
    <mergeCell ref="CRQ316:CRX316"/>
    <mergeCell ref="CRY316:CSF316"/>
    <mergeCell ref="CSG316:CSN316"/>
    <mergeCell ref="CSO316:CSV316"/>
    <mergeCell ref="CSW316:CTD316"/>
    <mergeCell ref="CTE316:CTL316"/>
    <mergeCell ref="CTM316:CTT316"/>
    <mergeCell ref="CTU316:CUB316"/>
    <mergeCell ref="CUC316:CUJ316"/>
    <mergeCell ref="CUK316:CUR316"/>
    <mergeCell ref="CUS316:CUZ316"/>
    <mergeCell ref="CVA316:CVH316"/>
    <mergeCell ref="CVI316:CVP316"/>
    <mergeCell ref="CVQ316:CVX316"/>
    <mergeCell ref="CVY316:CWF316"/>
    <mergeCell ref="CWG316:CWN316"/>
    <mergeCell ref="CWO316:CWV316"/>
    <mergeCell ref="CWW316:CXD316"/>
    <mergeCell ref="CXE316:CXL316"/>
    <mergeCell ref="CXM316:CXT316"/>
    <mergeCell ref="CXU316:CYB316"/>
    <mergeCell ref="CYC316:CYJ316"/>
    <mergeCell ref="CYK316:CYR316"/>
    <mergeCell ref="CYS316:CYZ316"/>
    <mergeCell ref="CZA316:CZH316"/>
    <mergeCell ref="CZI316:CZP316"/>
    <mergeCell ref="CZQ316:CZX316"/>
    <mergeCell ref="CZY316:DAF316"/>
    <mergeCell ref="DAG316:DAN316"/>
    <mergeCell ref="DAO316:DAV316"/>
    <mergeCell ref="DAW316:DBD316"/>
    <mergeCell ref="DBE316:DBL316"/>
    <mergeCell ref="DBM316:DBT316"/>
    <mergeCell ref="DBU316:DCB316"/>
    <mergeCell ref="DCC316:DCJ316"/>
    <mergeCell ref="DCK316:DCR316"/>
    <mergeCell ref="DCS316:DCZ316"/>
    <mergeCell ref="DDA316:DDH316"/>
    <mergeCell ref="DDI316:DDP316"/>
    <mergeCell ref="DDQ316:DDX316"/>
    <mergeCell ref="DDY316:DEF316"/>
    <mergeCell ref="DEG316:DEN316"/>
    <mergeCell ref="DEO316:DEV316"/>
    <mergeCell ref="DEW316:DFD316"/>
    <mergeCell ref="DFE316:DFL316"/>
    <mergeCell ref="DFM316:DFT316"/>
    <mergeCell ref="DFU316:DGB316"/>
    <mergeCell ref="DGC316:DGJ316"/>
    <mergeCell ref="DGK316:DGR316"/>
    <mergeCell ref="DGS316:DGZ316"/>
    <mergeCell ref="DHA316:DHH316"/>
    <mergeCell ref="DHI316:DHP316"/>
    <mergeCell ref="DHQ316:DHX316"/>
    <mergeCell ref="DHY316:DIF316"/>
    <mergeCell ref="DIG316:DIN316"/>
    <mergeCell ref="DIO316:DIV316"/>
    <mergeCell ref="DIW316:DJD316"/>
    <mergeCell ref="DJE316:DJL316"/>
    <mergeCell ref="DJM316:DJT316"/>
    <mergeCell ref="DJU316:DKB316"/>
    <mergeCell ref="DKC316:DKJ316"/>
    <mergeCell ref="DKK316:DKR316"/>
    <mergeCell ref="DKS316:DKZ316"/>
    <mergeCell ref="DLA316:DLH316"/>
    <mergeCell ref="DLI316:DLP316"/>
    <mergeCell ref="DLQ316:DLX316"/>
    <mergeCell ref="DLY316:DMF316"/>
    <mergeCell ref="DMG316:DMN316"/>
    <mergeCell ref="DMO316:DMV316"/>
    <mergeCell ref="DMW316:DND316"/>
    <mergeCell ref="DNE316:DNL316"/>
    <mergeCell ref="DNM316:DNT316"/>
    <mergeCell ref="DNU316:DOB316"/>
    <mergeCell ref="DOC316:DOJ316"/>
    <mergeCell ref="DOK316:DOR316"/>
    <mergeCell ref="DOS316:DOZ316"/>
    <mergeCell ref="DPA316:DPH316"/>
    <mergeCell ref="DPI316:DPP316"/>
    <mergeCell ref="DPQ316:DPX316"/>
    <mergeCell ref="DPY316:DQF316"/>
    <mergeCell ref="DQG316:DQN316"/>
    <mergeCell ref="DQO316:DQV316"/>
    <mergeCell ref="DQW316:DRD316"/>
    <mergeCell ref="DRE316:DRL316"/>
    <mergeCell ref="DRM316:DRT316"/>
    <mergeCell ref="DRU316:DSB316"/>
    <mergeCell ref="DSC316:DSJ316"/>
    <mergeCell ref="DSK316:DSR316"/>
    <mergeCell ref="DSS316:DSZ316"/>
    <mergeCell ref="DTA316:DTH316"/>
    <mergeCell ref="DTI316:DTP316"/>
    <mergeCell ref="DTQ316:DTX316"/>
    <mergeCell ref="DTY316:DUF316"/>
    <mergeCell ref="DUG316:DUN316"/>
    <mergeCell ref="DUO316:DUV316"/>
    <mergeCell ref="DUW316:DVD316"/>
    <mergeCell ref="DVE316:DVL316"/>
    <mergeCell ref="DVM316:DVT316"/>
    <mergeCell ref="DVU316:DWB316"/>
    <mergeCell ref="DWC316:DWJ316"/>
    <mergeCell ref="DWK316:DWR316"/>
    <mergeCell ref="DWS316:DWZ316"/>
    <mergeCell ref="DXA316:DXH316"/>
    <mergeCell ref="DXI316:DXP316"/>
    <mergeCell ref="DXQ316:DXX316"/>
    <mergeCell ref="DXY316:DYF316"/>
    <mergeCell ref="DYG316:DYN316"/>
    <mergeCell ref="DYO316:DYV316"/>
    <mergeCell ref="DYW316:DZD316"/>
    <mergeCell ref="DZE316:DZL316"/>
    <mergeCell ref="DZM316:DZT316"/>
    <mergeCell ref="DZU316:EAB316"/>
    <mergeCell ref="EAC316:EAJ316"/>
    <mergeCell ref="EAK316:EAR316"/>
    <mergeCell ref="EAS316:EAZ316"/>
    <mergeCell ref="EBA316:EBH316"/>
    <mergeCell ref="EBI316:EBP316"/>
    <mergeCell ref="EBQ316:EBX316"/>
    <mergeCell ref="EBY316:ECF316"/>
    <mergeCell ref="ECG316:ECN316"/>
    <mergeCell ref="ECO316:ECV316"/>
    <mergeCell ref="ECW316:EDD316"/>
    <mergeCell ref="EDE316:EDL316"/>
    <mergeCell ref="EDM316:EDT316"/>
    <mergeCell ref="EDU316:EEB316"/>
    <mergeCell ref="EEC316:EEJ316"/>
    <mergeCell ref="EEK316:EER316"/>
    <mergeCell ref="EES316:EEZ316"/>
    <mergeCell ref="EFA316:EFH316"/>
    <mergeCell ref="EFI316:EFP316"/>
    <mergeCell ref="EFQ316:EFX316"/>
    <mergeCell ref="EFY316:EGF316"/>
    <mergeCell ref="EGG316:EGN316"/>
    <mergeCell ref="EGO316:EGV316"/>
    <mergeCell ref="EGW316:EHD316"/>
    <mergeCell ref="EHE316:EHL316"/>
    <mergeCell ref="EHM316:EHT316"/>
    <mergeCell ref="EHU316:EIB316"/>
    <mergeCell ref="EIC316:EIJ316"/>
    <mergeCell ref="EIK316:EIR316"/>
    <mergeCell ref="EIS316:EIZ316"/>
    <mergeCell ref="EJA316:EJH316"/>
    <mergeCell ref="EJI316:EJP316"/>
    <mergeCell ref="EJQ316:EJX316"/>
    <mergeCell ref="EJY316:EKF316"/>
    <mergeCell ref="EKG316:EKN316"/>
    <mergeCell ref="EKO316:EKV316"/>
    <mergeCell ref="EKW316:ELD316"/>
    <mergeCell ref="ELE316:ELL316"/>
    <mergeCell ref="ELM316:ELT316"/>
    <mergeCell ref="ELU316:EMB316"/>
    <mergeCell ref="EMC316:EMJ316"/>
    <mergeCell ref="EMK316:EMR316"/>
    <mergeCell ref="EMS316:EMZ316"/>
    <mergeCell ref="ENA316:ENH316"/>
    <mergeCell ref="ENI316:ENP316"/>
    <mergeCell ref="ENQ316:ENX316"/>
    <mergeCell ref="ENY316:EOF316"/>
    <mergeCell ref="EOG316:EON316"/>
    <mergeCell ref="EOO316:EOV316"/>
    <mergeCell ref="EOW316:EPD316"/>
    <mergeCell ref="EPE316:EPL316"/>
    <mergeCell ref="EPM316:EPT316"/>
    <mergeCell ref="EPU316:EQB316"/>
    <mergeCell ref="EQC316:EQJ316"/>
    <mergeCell ref="EQK316:EQR316"/>
    <mergeCell ref="EQS316:EQZ316"/>
    <mergeCell ref="ERA316:ERH316"/>
    <mergeCell ref="ERI316:ERP316"/>
    <mergeCell ref="ERQ316:ERX316"/>
    <mergeCell ref="ERY316:ESF316"/>
    <mergeCell ref="ESG316:ESN316"/>
    <mergeCell ref="ESO316:ESV316"/>
    <mergeCell ref="ESW316:ETD316"/>
    <mergeCell ref="ETE316:ETL316"/>
    <mergeCell ref="ETM316:ETT316"/>
    <mergeCell ref="ETU316:EUB316"/>
    <mergeCell ref="EUC316:EUJ316"/>
    <mergeCell ref="EUK316:EUR316"/>
    <mergeCell ref="EUS316:EUZ316"/>
    <mergeCell ref="EVA316:EVH316"/>
    <mergeCell ref="EVI316:EVP316"/>
    <mergeCell ref="EVQ316:EVX316"/>
    <mergeCell ref="EVY316:EWF316"/>
    <mergeCell ref="EWG316:EWN316"/>
    <mergeCell ref="EWO316:EWV316"/>
    <mergeCell ref="EWW316:EXD316"/>
    <mergeCell ref="EXE316:EXL316"/>
    <mergeCell ref="EXM316:EXT316"/>
    <mergeCell ref="EXU316:EYB316"/>
    <mergeCell ref="EYC316:EYJ316"/>
    <mergeCell ref="EYK316:EYR316"/>
    <mergeCell ref="EYS316:EYZ316"/>
    <mergeCell ref="EZA316:EZH316"/>
    <mergeCell ref="EZI316:EZP316"/>
    <mergeCell ref="EZQ316:EZX316"/>
    <mergeCell ref="EZY316:FAF316"/>
    <mergeCell ref="FAG316:FAN316"/>
    <mergeCell ref="FAO316:FAV316"/>
    <mergeCell ref="FAW316:FBD316"/>
    <mergeCell ref="FBE316:FBL316"/>
    <mergeCell ref="FBM316:FBT316"/>
    <mergeCell ref="FBU316:FCB316"/>
    <mergeCell ref="FCC316:FCJ316"/>
    <mergeCell ref="FCK316:FCR316"/>
    <mergeCell ref="FCS316:FCZ316"/>
    <mergeCell ref="FDA316:FDH316"/>
    <mergeCell ref="FDI316:FDP316"/>
    <mergeCell ref="FDQ316:FDX316"/>
    <mergeCell ref="FDY316:FEF316"/>
    <mergeCell ref="FEG316:FEN316"/>
    <mergeCell ref="FEO316:FEV316"/>
    <mergeCell ref="FEW316:FFD316"/>
    <mergeCell ref="FFE316:FFL316"/>
    <mergeCell ref="FFM316:FFT316"/>
    <mergeCell ref="FFU316:FGB316"/>
    <mergeCell ref="FGC316:FGJ316"/>
    <mergeCell ref="FGK316:FGR316"/>
    <mergeCell ref="FGS316:FGZ316"/>
    <mergeCell ref="FHA316:FHH316"/>
    <mergeCell ref="FHI316:FHP316"/>
    <mergeCell ref="FHQ316:FHX316"/>
    <mergeCell ref="FHY316:FIF316"/>
    <mergeCell ref="FIG316:FIN316"/>
    <mergeCell ref="FIO316:FIV316"/>
    <mergeCell ref="FIW316:FJD316"/>
    <mergeCell ref="FJE316:FJL316"/>
    <mergeCell ref="FJM316:FJT316"/>
    <mergeCell ref="FJU316:FKB316"/>
    <mergeCell ref="FKC316:FKJ316"/>
    <mergeCell ref="FKK316:FKR316"/>
    <mergeCell ref="FKS316:FKZ316"/>
    <mergeCell ref="FLA316:FLH316"/>
    <mergeCell ref="FLI316:FLP316"/>
    <mergeCell ref="FLQ316:FLX316"/>
    <mergeCell ref="FLY316:FMF316"/>
    <mergeCell ref="FMG316:FMN316"/>
    <mergeCell ref="FMO316:FMV316"/>
    <mergeCell ref="FMW316:FND316"/>
    <mergeCell ref="FNE316:FNL316"/>
    <mergeCell ref="FNM316:FNT316"/>
    <mergeCell ref="FNU316:FOB316"/>
    <mergeCell ref="FOC316:FOJ316"/>
    <mergeCell ref="FOK316:FOR316"/>
    <mergeCell ref="FOS316:FOZ316"/>
    <mergeCell ref="FPA316:FPH316"/>
    <mergeCell ref="FPI316:FPP316"/>
    <mergeCell ref="FPQ316:FPX316"/>
    <mergeCell ref="FPY316:FQF316"/>
    <mergeCell ref="FQG316:FQN316"/>
    <mergeCell ref="FQO316:FQV316"/>
    <mergeCell ref="FQW316:FRD316"/>
    <mergeCell ref="FRE316:FRL316"/>
    <mergeCell ref="FRM316:FRT316"/>
    <mergeCell ref="FRU316:FSB316"/>
    <mergeCell ref="FSC316:FSJ316"/>
    <mergeCell ref="FSK316:FSR316"/>
    <mergeCell ref="FSS316:FSZ316"/>
    <mergeCell ref="FTA316:FTH316"/>
    <mergeCell ref="FTI316:FTP316"/>
    <mergeCell ref="FTQ316:FTX316"/>
    <mergeCell ref="FTY316:FUF316"/>
    <mergeCell ref="FUG316:FUN316"/>
    <mergeCell ref="FUO316:FUV316"/>
    <mergeCell ref="FUW316:FVD316"/>
    <mergeCell ref="FVE316:FVL316"/>
    <mergeCell ref="FVM316:FVT316"/>
    <mergeCell ref="FVU316:FWB316"/>
    <mergeCell ref="FWC316:FWJ316"/>
    <mergeCell ref="FWK316:FWR316"/>
    <mergeCell ref="FWS316:FWZ316"/>
    <mergeCell ref="FXA316:FXH316"/>
    <mergeCell ref="FXI316:FXP316"/>
    <mergeCell ref="FXQ316:FXX316"/>
    <mergeCell ref="FXY316:FYF316"/>
    <mergeCell ref="FYG316:FYN316"/>
    <mergeCell ref="FYO316:FYV316"/>
    <mergeCell ref="FYW316:FZD316"/>
    <mergeCell ref="FZE316:FZL316"/>
    <mergeCell ref="FZM316:FZT316"/>
    <mergeCell ref="FZU316:GAB316"/>
    <mergeCell ref="GAC316:GAJ316"/>
    <mergeCell ref="GAK316:GAR316"/>
    <mergeCell ref="GAS316:GAZ316"/>
    <mergeCell ref="GBA316:GBH316"/>
    <mergeCell ref="GBI316:GBP316"/>
    <mergeCell ref="GBQ316:GBX316"/>
    <mergeCell ref="GBY316:GCF316"/>
    <mergeCell ref="GCG316:GCN316"/>
    <mergeCell ref="GCO316:GCV316"/>
    <mergeCell ref="GCW316:GDD316"/>
    <mergeCell ref="GDE316:GDL316"/>
    <mergeCell ref="GDM316:GDT316"/>
    <mergeCell ref="GDU316:GEB316"/>
    <mergeCell ref="GEC316:GEJ316"/>
    <mergeCell ref="GEK316:GER316"/>
    <mergeCell ref="GES316:GEZ316"/>
    <mergeCell ref="GFA316:GFH316"/>
    <mergeCell ref="GFI316:GFP316"/>
    <mergeCell ref="GFQ316:GFX316"/>
    <mergeCell ref="GFY316:GGF316"/>
    <mergeCell ref="GGG316:GGN316"/>
    <mergeCell ref="GGO316:GGV316"/>
    <mergeCell ref="GGW316:GHD316"/>
    <mergeCell ref="GHE316:GHL316"/>
    <mergeCell ref="GHM316:GHT316"/>
    <mergeCell ref="GHU316:GIB316"/>
    <mergeCell ref="GIC316:GIJ316"/>
    <mergeCell ref="GIK316:GIR316"/>
    <mergeCell ref="GIS316:GIZ316"/>
    <mergeCell ref="GJA316:GJH316"/>
    <mergeCell ref="GJI316:GJP316"/>
    <mergeCell ref="GJQ316:GJX316"/>
    <mergeCell ref="GJY316:GKF316"/>
    <mergeCell ref="GKG316:GKN316"/>
    <mergeCell ref="GKO316:GKV316"/>
    <mergeCell ref="GKW316:GLD316"/>
    <mergeCell ref="GLE316:GLL316"/>
    <mergeCell ref="GLM316:GLT316"/>
    <mergeCell ref="GLU316:GMB316"/>
    <mergeCell ref="GMC316:GMJ316"/>
    <mergeCell ref="GMK316:GMR316"/>
    <mergeCell ref="GMS316:GMZ316"/>
    <mergeCell ref="GNA316:GNH316"/>
    <mergeCell ref="GNI316:GNP316"/>
    <mergeCell ref="GNQ316:GNX316"/>
    <mergeCell ref="GNY316:GOF316"/>
    <mergeCell ref="GOG316:GON316"/>
    <mergeCell ref="GOO316:GOV316"/>
    <mergeCell ref="GOW316:GPD316"/>
    <mergeCell ref="GPE316:GPL316"/>
    <mergeCell ref="GPM316:GPT316"/>
    <mergeCell ref="GPU316:GQB316"/>
    <mergeCell ref="GQC316:GQJ316"/>
    <mergeCell ref="GQK316:GQR316"/>
    <mergeCell ref="GQS316:GQZ316"/>
    <mergeCell ref="GRA316:GRH316"/>
    <mergeCell ref="GRI316:GRP316"/>
    <mergeCell ref="GRQ316:GRX316"/>
    <mergeCell ref="GRY316:GSF316"/>
    <mergeCell ref="GSG316:GSN316"/>
    <mergeCell ref="GSO316:GSV316"/>
    <mergeCell ref="GSW316:GTD316"/>
    <mergeCell ref="GTE316:GTL316"/>
    <mergeCell ref="GTM316:GTT316"/>
    <mergeCell ref="GTU316:GUB316"/>
    <mergeCell ref="GUC316:GUJ316"/>
    <mergeCell ref="GUK316:GUR316"/>
    <mergeCell ref="GUS316:GUZ316"/>
    <mergeCell ref="GVA316:GVH316"/>
    <mergeCell ref="GVI316:GVP316"/>
    <mergeCell ref="GVQ316:GVX316"/>
    <mergeCell ref="GVY316:GWF316"/>
    <mergeCell ref="GWG316:GWN316"/>
    <mergeCell ref="GWO316:GWV316"/>
    <mergeCell ref="GWW316:GXD316"/>
    <mergeCell ref="GXE316:GXL316"/>
    <mergeCell ref="GXM316:GXT316"/>
    <mergeCell ref="GXU316:GYB316"/>
    <mergeCell ref="GYC316:GYJ316"/>
    <mergeCell ref="GYK316:GYR316"/>
    <mergeCell ref="GYS316:GYZ316"/>
    <mergeCell ref="GZA316:GZH316"/>
    <mergeCell ref="GZI316:GZP316"/>
    <mergeCell ref="GZQ316:GZX316"/>
    <mergeCell ref="GZY316:HAF316"/>
    <mergeCell ref="HAG316:HAN316"/>
    <mergeCell ref="HAO316:HAV316"/>
    <mergeCell ref="HAW316:HBD316"/>
    <mergeCell ref="HBE316:HBL316"/>
    <mergeCell ref="HBM316:HBT316"/>
    <mergeCell ref="HBU316:HCB316"/>
    <mergeCell ref="HCC316:HCJ316"/>
    <mergeCell ref="HCK316:HCR316"/>
    <mergeCell ref="HCS316:HCZ316"/>
    <mergeCell ref="HDA316:HDH316"/>
    <mergeCell ref="HDI316:HDP316"/>
    <mergeCell ref="HDQ316:HDX316"/>
    <mergeCell ref="HDY316:HEF316"/>
    <mergeCell ref="HEG316:HEN316"/>
    <mergeCell ref="HEO316:HEV316"/>
    <mergeCell ref="HEW316:HFD316"/>
    <mergeCell ref="HFE316:HFL316"/>
    <mergeCell ref="HFM316:HFT316"/>
    <mergeCell ref="HFU316:HGB316"/>
    <mergeCell ref="HGC316:HGJ316"/>
    <mergeCell ref="HGK316:HGR316"/>
    <mergeCell ref="HGS316:HGZ316"/>
    <mergeCell ref="HHA316:HHH316"/>
    <mergeCell ref="HHI316:HHP316"/>
    <mergeCell ref="HHQ316:HHX316"/>
    <mergeCell ref="HHY316:HIF316"/>
    <mergeCell ref="HIG316:HIN316"/>
    <mergeCell ref="HIO316:HIV316"/>
    <mergeCell ref="HIW316:HJD316"/>
    <mergeCell ref="HJE316:HJL316"/>
    <mergeCell ref="HJM316:HJT316"/>
    <mergeCell ref="HJU316:HKB316"/>
    <mergeCell ref="HKC316:HKJ316"/>
    <mergeCell ref="HKK316:HKR316"/>
    <mergeCell ref="HKS316:HKZ316"/>
    <mergeCell ref="HLA316:HLH316"/>
    <mergeCell ref="HLI316:HLP316"/>
    <mergeCell ref="HLQ316:HLX316"/>
    <mergeCell ref="HLY316:HMF316"/>
    <mergeCell ref="HMG316:HMN316"/>
    <mergeCell ref="HMO316:HMV316"/>
    <mergeCell ref="HMW316:HND316"/>
    <mergeCell ref="HNE316:HNL316"/>
    <mergeCell ref="HNM316:HNT316"/>
    <mergeCell ref="HNU316:HOB316"/>
    <mergeCell ref="HOC316:HOJ316"/>
    <mergeCell ref="HOK316:HOR316"/>
    <mergeCell ref="HOS316:HOZ316"/>
    <mergeCell ref="HPA316:HPH316"/>
    <mergeCell ref="HPI316:HPP316"/>
    <mergeCell ref="HPQ316:HPX316"/>
    <mergeCell ref="HPY316:HQF316"/>
    <mergeCell ref="HQG316:HQN316"/>
    <mergeCell ref="HQO316:HQV316"/>
    <mergeCell ref="HQW316:HRD316"/>
    <mergeCell ref="HRE316:HRL316"/>
    <mergeCell ref="HRM316:HRT316"/>
    <mergeCell ref="HRU316:HSB316"/>
    <mergeCell ref="HSC316:HSJ316"/>
    <mergeCell ref="HSK316:HSR316"/>
    <mergeCell ref="HSS316:HSZ316"/>
    <mergeCell ref="HTA316:HTH316"/>
    <mergeCell ref="HTI316:HTP316"/>
    <mergeCell ref="HTQ316:HTX316"/>
    <mergeCell ref="HTY316:HUF316"/>
    <mergeCell ref="HUG316:HUN316"/>
    <mergeCell ref="HUO316:HUV316"/>
    <mergeCell ref="HUW316:HVD316"/>
    <mergeCell ref="HVE316:HVL316"/>
    <mergeCell ref="HVM316:HVT316"/>
    <mergeCell ref="HVU316:HWB316"/>
    <mergeCell ref="HWC316:HWJ316"/>
    <mergeCell ref="HWK316:HWR316"/>
    <mergeCell ref="HWS316:HWZ316"/>
    <mergeCell ref="HXA316:HXH316"/>
    <mergeCell ref="HXI316:HXP316"/>
    <mergeCell ref="HXQ316:HXX316"/>
    <mergeCell ref="HXY316:HYF316"/>
    <mergeCell ref="HYG316:HYN316"/>
    <mergeCell ref="HYO316:HYV316"/>
    <mergeCell ref="HYW316:HZD316"/>
    <mergeCell ref="HZE316:HZL316"/>
    <mergeCell ref="HZM316:HZT316"/>
    <mergeCell ref="HZU316:IAB316"/>
    <mergeCell ref="IAC316:IAJ316"/>
    <mergeCell ref="IAK316:IAR316"/>
    <mergeCell ref="IAS316:IAZ316"/>
    <mergeCell ref="IBA316:IBH316"/>
    <mergeCell ref="IBI316:IBP316"/>
    <mergeCell ref="IBQ316:IBX316"/>
    <mergeCell ref="IBY316:ICF316"/>
    <mergeCell ref="ICG316:ICN316"/>
    <mergeCell ref="ICO316:ICV316"/>
    <mergeCell ref="ICW316:IDD316"/>
    <mergeCell ref="IDE316:IDL316"/>
    <mergeCell ref="IDM316:IDT316"/>
    <mergeCell ref="IDU316:IEB316"/>
    <mergeCell ref="IEC316:IEJ316"/>
    <mergeCell ref="IEK316:IER316"/>
    <mergeCell ref="IES316:IEZ316"/>
    <mergeCell ref="IFA316:IFH316"/>
    <mergeCell ref="IFI316:IFP316"/>
    <mergeCell ref="IFQ316:IFX316"/>
    <mergeCell ref="IFY316:IGF316"/>
    <mergeCell ref="IGG316:IGN316"/>
    <mergeCell ref="IGO316:IGV316"/>
    <mergeCell ref="IGW316:IHD316"/>
    <mergeCell ref="IHE316:IHL316"/>
    <mergeCell ref="IHM316:IHT316"/>
    <mergeCell ref="IHU316:IIB316"/>
    <mergeCell ref="IIC316:IIJ316"/>
    <mergeCell ref="IIK316:IIR316"/>
    <mergeCell ref="IIS316:IIZ316"/>
    <mergeCell ref="IJA316:IJH316"/>
    <mergeCell ref="IJI316:IJP316"/>
    <mergeCell ref="IJQ316:IJX316"/>
    <mergeCell ref="IJY316:IKF316"/>
    <mergeCell ref="IKG316:IKN316"/>
    <mergeCell ref="IKO316:IKV316"/>
    <mergeCell ref="IKW316:ILD316"/>
    <mergeCell ref="ILE316:ILL316"/>
    <mergeCell ref="ILM316:ILT316"/>
    <mergeCell ref="ILU316:IMB316"/>
    <mergeCell ref="IMC316:IMJ316"/>
    <mergeCell ref="IMK316:IMR316"/>
    <mergeCell ref="IMS316:IMZ316"/>
    <mergeCell ref="INA316:INH316"/>
    <mergeCell ref="INI316:INP316"/>
    <mergeCell ref="INQ316:INX316"/>
    <mergeCell ref="INY316:IOF316"/>
    <mergeCell ref="IOG316:ION316"/>
    <mergeCell ref="IOO316:IOV316"/>
    <mergeCell ref="IOW316:IPD316"/>
    <mergeCell ref="IPE316:IPL316"/>
    <mergeCell ref="IPM316:IPT316"/>
    <mergeCell ref="IPU316:IQB316"/>
    <mergeCell ref="IQC316:IQJ316"/>
    <mergeCell ref="IQK316:IQR316"/>
    <mergeCell ref="IQS316:IQZ316"/>
    <mergeCell ref="IRA316:IRH316"/>
    <mergeCell ref="IRI316:IRP316"/>
    <mergeCell ref="IRQ316:IRX316"/>
    <mergeCell ref="IRY316:ISF316"/>
    <mergeCell ref="ISG316:ISN316"/>
    <mergeCell ref="ISO316:ISV316"/>
    <mergeCell ref="ISW316:ITD316"/>
    <mergeCell ref="ITE316:ITL316"/>
    <mergeCell ref="ITM316:ITT316"/>
    <mergeCell ref="ITU316:IUB316"/>
    <mergeCell ref="IUC316:IUJ316"/>
    <mergeCell ref="IUK316:IUR316"/>
    <mergeCell ref="IUS316:IUZ316"/>
    <mergeCell ref="IVA316:IVH316"/>
    <mergeCell ref="IVI316:IVP316"/>
    <mergeCell ref="IVQ316:IVX316"/>
    <mergeCell ref="IVY316:IWF316"/>
    <mergeCell ref="IWG316:IWN316"/>
    <mergeCell ref="IWO316:IWV316"/>
    <mergeCell ref="IWW316:IXD316"/>
    <mergeCell ref="IXE316:IXL316"/>
    <mergeCell ref="IXM316:IXT316"/>
    <mergeCell ref="IXU316:IYB316"/>
    <mergeCell ref="IYC316:IYJ316"/>
    <mergeCell ref="IYK316:IYR316"/>
    <mergeCell ref="IYS316:IYZ316"/>
    <mergeCell ref="IZA316:IZH316"/>
    <mergeCell ref="IZI316:IZP316"/>
    <mergeCell ref="IZQ316:IZX316"/>
    <mergeCell ref="IZY316:JAF316"/>
    <mergeCell ref="JAG316:JAN316"/>
    <mergeCell ref="JAO316:JAV316"/>
    <mergeCell ref="JAW316:JBD316"/>
    <mergeCell ref="JBE316:JBL316"/>
    <mergeCell ref="JBM316:JBT316"/>
    <mergeCell ref="JBU316:JCB316"/>
    <mergeCell ref="JCC316:JCJ316"/>
    <mergeCell ref="JCK316:JCR316"/>
    <mergeCell ref="JCS316:JCZ316"/>
    <mergeCell ref="JDA316:JDH316"/>
    <mergeCell ref="JDI316:JDP316"/>
    <mergeCell ref="JDQ316:JDX316"/>
    <mergeCell ref="JDY316:JEF316"/>
    <mergeCell ref="JEG316:JEN316"/>
    <mergeCell ref="JEO316:JEV316"/>
    <mergeCell ref="JEW316:JFD316"/>
    <mergeCell ref="JFE316:JFL316"/>
    <mergeCell ref="JFM316:JFT316"/>
    <mergeCell ref="JFU316:JGB316"/>
    <mergeCell ref="JGC316:JGJ316"/>
    <mergeCell ref="JGK316:JGR316"/>
    <mergeCell ref="JGS316:JGZ316"/>
    <mergeCell ref="JHA316:JHH316"/>
    <mergeCell ref="JHI316:JHP316"/>
    <mergeCell ref="JHQ316:JHX316"/>
    <mergeCell ref="JHY316:JIF316"/>
    <mergeCell ref="JIG316:JIN316"/>
    <mergeCell ref="JIO316:JIV316"/>
    <mergeCell ref="JIW316:JJD316"/>
    <mergeCell ref="JJE316:JJL316"/>
    <mergeCell ref="JJM316:JJT316"/>
    <mergeCell ref="JJU316:JKB316"/>
    <mergeCell ref="JKC316:JKJ316"/>
    <mergeCell ref="JKK316:JKR316"/>
    <mergeCell ref="JKS316:JKZ316"/>
    <mergeCell ref="JLA316:JLH316"/>
    <mergeCell ref="JLI316:JLP316"/>
    <mergeCell ref="JLQ316:JLX316"/>
    <mergeCell ref="JLY316:JMF316"/>
    <mergeCell ref="JMG316:JMN316"/>
    <mergeCell ref="JMO316:JMV316"/>
    <mergeCell ref="JMW316:JND316"/>
    <mergeCell ref="JNE316:JNL316"/>
    <mergeCell ref="JNM316:JNT316"/>
    <mergeCell ref="JNU316:JOB316"/>
    <mergeCell ref="JOC316:JOJ316"/>
    <mergeCell ref="JOK316:JOR316"/>
    <mergeCell ref="JOS316:JOZ316"/>
    <mergeCell ref="JPA316:JPH316"/>
    <mergeCell ref="JPI316:JPP316"/>
    <mergeCell ref="JPQ316:JPX316"/>
    <mergeCell ref="JPY316:JQF316"/>
    <mergeCell ref="JQG316:JQN316"/>
    <mergeCell ref="JQO316:JQV316"/>
    <mergeCell ref="JQW316:JRD316"/>
    <mergeCell ref="JRE316:JRL316"/>
    <mergeCell ref="JRM316:JRT316"/>
    <mergeCell ref="JRU316:JSB316"/>
    <mergeCell ref="JSC316:JSJ316"/>
    <mergeCell ref="JSK316:JSR316"/>
    <mergeCell ref="JSS316:JSZ316"/>
    <mergeCell ref="JTA316:JTH316"/>
    <mergeCell ref="JTI316:JTP316"/>
    <mergeCell ref="JTQ316:JTX316"/>
    <mergeCell ref="JTY316:JUF316"/>
    <mergeCell ref="JUG316:JUN316"/>
    <mergeCell ref="JUO316:JUV316"/>
    <mergeCell ref="JUW316:JVD316"/>
    <mergeCell ref="JVE316:JVL316"/>
    <mergeCell ref="JVM316:JVT316"/>
    <mergeCell ref="JVU316:JWB316"/>
    <mergeCell ref="JWC316:JWJ316"/>
    <mergeCell ref="JWK316:JWR316"/>
    <mergeCell ref="JWS316:JWZ316"/>
    <mergeCell ref="JXA316:JXH316"/>
    <mergeCell ref="JXI316:JXP316"/>
    <mergeCell ref="JXQ316:JXX316"/>
    <mergeCell ref="JXY316:JYF316"/>
    <mergeCell ref="JYG316:JYN316"/>
    <mergeCell ref="JYO316:JYV316"/>
    <mergeCell ref="JYW316:JZD316"/>
    <mergeCell ref="JZE316:JZL316"/>
    <mergeCell ref="JZM316:JZT316"/>
    <mergeCell ref="JZU316:KAB316"/>
    <mergeCell ref="KAC316:KAJ316"/>
    <mergeCell ref="KAK316:KAR316"/>
    <mergeCell ref="KAS316:KAZ316"/>
    <mergeCell ref="KBA316:KBH316"/>
    <mergeCell ref="KBI316:KBP316"/>
    <mergeCell ref="KBQ316:KBX316"/>
    <mergeCell ref="KBY316:KCF316"/>
    <mergeCell ref="KCG316:KCN316"/>
    <mergeCell ref="KCO316:KCV316"/>
    <mergeCell ref="KCW316:KDD316"/>
    <mergeCell ref="KDE316:KDL316"/>
    <mergeCell ref="KDM316:KDT316"/>
    <mergeCell ref="KDU316:KEB316"/>
    <mergeCell ref="KEC316:KEJ316"/>
    <mergeCell ref="KEK316:KER316"/>
    <mergeCell ref="KES316:KEZ316"/>
    <mergeCell ref="KFA316:KFH316"/>
    <mergeCell ref="KFI316:KFP316"/>
    <mergeCell ref="KFQ316:KFX316"/>
    <mergeCell ref="KFY316:KGF316"/>
    <mergeCell ref="KGG316:KGN316"/>
    <mergeCell ref="KGO316:KGV316"/>
    <mergeCell ref="KGW316:KHD316"/>
    <mergeCell ref="KHE316:KHL316"/>
    <mergeCell ref="KHM316:KHT316"/>
    <mergeCell ref="KHU316:KIB316"/>
    <mergeCell ref="KIC316:KIJ316"/>
    <mergeCell ref="KIK316:KIR316"/>
    <mergeCell ref="KIS316:KIZ316"/>
    <mergeCell ref="KJA316:KJH316"/>
    <mergeCell ref="KJI316:KJP316"/>
    <mergeCell ref="KJQ316:KJX316"/>
    <mergeCell ref="KJY316:KKF316"/>
    <mergeCell ref="KKG316:KKN316"/>
    <mergeCell ref="KKO316:KKV316"/>
    <mergeCell ref="KKW316:KLD316"/>
    <mergeCell ref="KLE316:KLL316"/>
    <mergeCell ref="KLM316:KLT316"/>
    <mergeCell ref="KLU316:KMB316"/>
    <mergeCell ref="KMC316:KMJ316"/>
    <mergeCell ref="KMK316:KMR316"/>
    <mergeCell ref="KMS316:KMZ316"/>
    <mergeCell ref="KNA316:KNH316"/>
    <mergeCell ref="KNI316:KNP316"/>
    <mergeCell ref="KNQ316:KNX316"/>
    <mergeCell ref="KNY316:KOF316"/>
    <mergeCell ref="KOG316:KON316"/>
    <mergeCell ref="KOO316:KOV316"/>
    <mergeCell ref="KOW316:KPD316"/>
    <mergeCell ref="KPE316:KPL316"/>
    <mergeCell ref="KPM316:KPT316"/>
    <mergeCell ref="KPU316:KQB316"/>
    <mergeCell ref="KQC316:KQJ316"/>
    <mergeCell ref="KQK316:KQR316"/>
    <mergeCell ref="KQS316:KQZ316"/>
    <mergeCell ref="KRA316:KRH316"/>
    <mergeCell ref="KRI316:KRP316"/>
    <mergeCell ref="KRQ316:KRX316"/>
    <mergeCell ref="KRY316:KSF316"/>
    <mergeCell ref="KSG316:KSN316"/>
    <mergeCell ref="KSO316:KSV316"/>
    <mergeCell ref="KSW316:KTD316"/>
    <mergeCell ref="KTE316:KTL316"/>
    <mergeCell ref="KTM316:KTT316"/>
    <mergeCell ref="KTU316:KUB316"/>
    <mergeCell ref="KUC316:KUJ316"/>
    <mergeCell ref="KUK316:KUR316"/>
    <mergeCell ref="KUS316:KUZ316"/>
    <mergeCell ref="KVA316:KVH316"/>
    <mergeCell ref="KVI316:KVP316"/>
    <mergeCell ref="KVQ316:KVX316"/>
    <mergeCell ref="KVY316:KWF316"/>
    <mergeCell ref="KWG316:KWN316"/>
    <mergeCell ref="KWO316:KWV316"/>
    <mergeCell ref="KWW316:KXD316"/>
    <mergeCell ref="KXE316:KXL316"/>
    <mergeCell ref="KXM316:KXT316"/>
    <mergeCell ref="KXU316:KYB316"/>
    <mergeCell ref="KYC316:KYJ316"/>
    <mergeCell ref="KYK316:KYR316"/>
    <mergeCell ref="KYS316:KYZ316"/>
    <mergeCell ref="KZA316:KZH316"/>
    <mergeCell ref="KZI316:KZP316"/>
    <mergeCell ref="KZQ316:KZX316"/>
    <mergeCell ref="KZY316:LAF316"/>
    <mergeCell ref="LAG316:LAN316"/>
    <mergeCell ref="LAO316:LAV316"/>
    <mergeCell ref="LAW316:LBD316"/>
    <mergeCell ref="LBE316:LBL316"/>
    <mergeCell ref="LBM316:LBT316"/>
    <mergeCell ref="LBU316:LCB316"/>
    <mergeCell ref="LCC316:LCJ316"/>
    <mergeCell ref="LCK316:LCR316"/>
    <mergeCell ref="LCS316:LCZ316"/>
    <mergeCell ref="LDA316:LDH316"/>
    <mergeCell ref="LDI316:LDP316"/>
    <mergeCell ref="LDQ316:LDX316"/>
    <mergeCell ref="LDY316:LEF316"/>
    <mergeCell ref="LEG316:LEN316"/>
    <mergeCell ref="LEO316:LEV316"/>
    <mergeCell ref="LEW316:LFD316"/>
    <mergeCell ref="LFE316:LFL316"/>
    <mergeCell ref="LFM316:LFT316"/>
    <mergeCell ref="LFU316:LGB316"/>
    <mergeCell ref="LGC316:LGJ316"/>
    <mergeCell ref="LGK316:LGR316"/>
    <mergeCell ref="LGS316:LGZ316"/>
    <mergeCell ref="LHA316:LHH316"/>
    <mergeCell ref="LHI316:LHP316"/>
    <mergeCell ref="LHQ316:LHX316"/>
    <mergeCell ref="LHY316:LIF316"/>
    <mergeCell ref="LIG316:LIN316"/>
    <mergeCell ref="LIO316:LIV316"/>
    <mergeCell ref="LIW316:LJD316"/>
    <mergeCell ref="LJE316:LJL316"/>
    <mergeCell ref="LJM316:LJT316"/>
    <mergeCell ref="LJU316:LKB316"/>
    <mergeCell ref="LKC316:LKJ316"/>
    <mergeCell ref="LKK316:LKR316"/>
    <mergeCell ref="LKS316:LKZ316"/>
    <mergeCell ref="LLA316:LLH316"/>
    <mergeCell ref="LLI316:LLP316"/>
    <mergeCell ref="LLQ316:LLX316"/>
    <mergeCell ref="LLY316:LMF316"/>
    <mergeCell ref="LMG316:LMN316"/>
    <mergeCell ref="LMO316:LMV316"/>
    <mergeCell ref="LMW316:LND316"/>
    <mergeCell ref="LNE316:LNL316"/>
    <mergeCell ref="LNM316:LNT316"/>
    <mergeCell ref="LNU316:LOB316"/>
    <mergeCell ref="LOC316:LOJ316"/>
    <mergeCell ref="LOK316:LOR316"/>
    <mergeCell ref="LOS316:LOZ316"/>
    <mergeCell ref="LPA316:LPH316"/>
    <mergeCell ref="LPI316:LPP316"/>
    <mergeCell ref="LPQ316:LPX316"/>
    <mergeCell ref="LPY316:LQF316"/>
    <mergeCell ref="LQG316:LQN316"/>
    <mergeCell ref="LQO316:LQV316"/>
    <mergeCell ref="LQW316:LRD316"/>
    <mergeCell ref="LRE316:LRL316"/>
    <mergeCell ref="LRM316:LRT316"/>
    <mergeCell ref="LRU316:LSB316"/>
    <mergeCell ref="LSC316:LSJ316"/>
    <mergeCell ref="LSK316:LSR316"/>
    <mergeCell ref="LSS316:LSZ316"/>
    <mergeCell ref="LTA316:LTH316"/>
    <mergeCell ref="LTI316:LTP316"/>
    <mergeCell ref="LTQ316:LTX316"/>
    <mergeCell ref="LTY316:LUF316"/>
    <mergeCell ref="LUG316:LUN316"/>
    <mergeCell ref="LUO316:LUV316"/>
    <mergeCell ref="LUW316:LVD316"/>
    <mergeCell ref="LVE316:LVL316"/>
    <mergeCell ref="LVM316:LVT316"/>
    <mergeCell ref="LVU316:LWB316"/>
    <mergeCell ref="LWC316:LWJ316"/>
    <mergeCell ref="LWK316:LWR316"/>
    <mergeCell ref="LWS316:LWZ316"/>
    <mergeCell ref="LXA316:LXH316"/>
    <mergeCell ref="LXI316:LXP316"/>
    <mergeCell ref="LXQ316:LXX316"/>
    <mergeCell ref="LXY316:LYF316"/>
    <mergeCell ref="LYG316:LYN316"/>
    <mergeCell ref="LYO316:LYV316"/>
    <mergeCell ref="LYW316:LZD316"/>
    <mergeCell ref="LZE316:LZL316"/>
    <mergeCell ref="LZM316:LZT316"/>
    <mergeCell ref="LZU316:MAB316"/>
    <mergeCell ref="MAC316:MAJ316"/>
    <mergeCell ref="MAK316:MAR316"/>
    <mergeCell ref="MAS316:MAZ316"/>
    <mergeCell ref="MBA316:MBH316"/>
    <mergeCell ref="MBI316:MBP316"/>
    <mergeCell ref="MBQ316:MBX316"/>
    <mergeCell ref="MBY316:MCF316"/>
    <mergeCell ref="MCG316:MCN316"/>
    <mergeCell ref="MCO316:MCV316"/>
    <mergeCell ref="MCW316:MDD316"/>
    <mergeCell ref="MDE316:MDL316"/>
    <mergeCell ref="MDM316:MDT316"/>
    <mergeCell ref="MDU316:MEB316"/>
    <mergeCell ref="MEC316:MEJ316"/>
    <mergeCell ref="MEK316:MER316"/>
    <mergeCell ref="MES316:MEZ316"/>
    <mergeCell ref="MFA316:MFH316"/>
    <mergeCell ref="MFI316:MFP316"/>
    <mergeCell ref="MFQ316:MFX316"/>
    <mergeCell ref="MFY316:MGF316"/>
    <mergeCell ref="MGG316:MGN316"/>
    <mergeCell ref="MGO316:MGV316"/>
    <mergeCell ref="MGW316:MHD316"/>
    <mergeCell ref="MHE316:MHL316"/>
    <mergeCell ref="MHM316:MHT316"/>
    <mergeCell ref="MHU316:MIB316"/>
    <mergeCell ref="MIC316:MIJ316"/>
    <mergeCell ref="MIK316:MIR316"/>
    <mergeCell ref="MIS316:MIZ316"/>
    <mergeCell ref="MJA316:MJH316"/>
    <mergeCell ref="MJI316:MJP316"/>
    <mergeCell ref="MJQ316:MJX316"/>
    <mergeCell ref="MJY316:MKF316"/>
    <mergeCell ref="MKG316:MKN316"/>
    <mergeCell ref="MKO316:MKV316"/>
    <mergeCell ref="MKW316:MLD316"/>
    <mergeCell ref="MLE316:MLL316"/>
    <mergeCell ref="MLM316:MLT316"/>
    <mergeCell ref="MLU316:MMB316"/>
    <mergeCell ref="MMC316:MMJ316"/>
    <mergeCell ref="MMK316:MMR316"/>
    <mergeCell ref="MMS316:MMZ316"/>
    <mergeCell ref="MNA316:MNH316"/>
    <mergeCell ref="MNI316:MNP316"/>
    <mergeCell ref="MNQ316:MNX316"/>
    <mergeCell ref="MNY316:MOF316"/>
    <mergeCell ref="MOG316:MON316"/>
    <mergeCell ref="MOO316:MOV316"/>
    <mergeCell ref="MOW316:MPD316"/>
    <mergeCell ref="MPE316:MPL316"/>
    <mergeCell ref="MPM316:MPT316"/>
    <mergeCell ref="MPU316:MQB316"/>
    <mergeCell ref="MQC316:MQJ316"/>
    <mergeCell ref="MQK316:MQR316"/>
    <mergeCell ref="MQS316:MQZ316"/>
    <mergeCell ref="MRA316:MRH316"/>
    <mergeCell ref="MRI316:MRP316"/>
    <mergeCell ref="MRQ316:MRX316"/>
    <mergeCell ref="MRY316:MSF316"/>
    <mergeCell ref="MSG316:MSN316"/>
    <mergeCell ref="MSO316:MSV316"/>
    <mergeCell ref="MSW316:MTD316"/>
    <mergeCell ref="MTE316:MTL316"/>
    <mergeCell ref="MTM316:MTT316"/>
    <mergeCell ref="MTU316:MUB316"/>
    <mergeCell ref="MUC316:MUJ316"/>
    <mergeCell ref="MUK316:MUR316"/>
    <mergeCell ref="MUS316:MUZ316"/>
    <mergeCell ref="MVA316:MVH316"/>
    <mergeCell ref="MVI316:MVP316"/>
    <mergeCell ref="MVQ316:MVX316"/>
    <mergeCell ref="MVY316:MWF316"/>
    <mergeCell ref="MWG316:MWN316"/>
    <mergeCell ref="MWO316:MWV316"/>
    <mergeCell ref="MWW316:MXD316"/>
    <mergeCell ref="MXE316:MXL316"/>
    <mergeCell ref="MXM316:MXT316"/>
    <mergeCell ref="MXU316:MYB316"/>
    <mergeCell ref="MYC316:MYJ316"/>
    <mergeCell ref="MYK316:MYR316"/>
    <mergeCell ref="MYS316:MYZ316"/>
    <mergeCell ref="MZA316:MZH316"/>
    <mergeCell ref="MZI316:MZP316"/>
    <mergeCell ref="MZQ316:MZX316"/>
    <mergeCell ref="MZY316:NAF316"/>
    <mergeCell ref="NAG316:NAN316"/>
    <mergeCell ref="NAO316:NAV316"/>
    <mergeCell ref="NAW316:NBD316"/>
    <mergeCell ref="NBE316:NBL316"/>
    <mergeCell ref="NBM316:NBT316"/>
    <mergeCell ref="NBU316:NCB316"/>
    <mergeCell ref="NCC316:NCJ316"/>
    <mergeCell ref="NCK316:NCR316"/>
    <mergeCell ref="NCS316:NCZ316"/>
    <mergeCell ref="NDA316:NDH316"/>
    <mergeCell ref="NDI316:NDP316"/>
    <mergeCell ref="NDQ316:NDX316"/>
    <mergeCell ref="NDY316:NEF316"/>
    <mergeCell ref="NEG316:NEN316"/>
    <mergeCell ref="NEO316:NEV316"/>
    <mergeCell ref="NEW316:NFD316"/>
    <mergeCell ref="NFE316:NFL316"/>
    <mergeCell ref="NFM316:NFT316"/>
    <mergeCell ref="NFU316:NGB316"/>
    <mergeCell ref="NGC316:NGJ316"/>
    <mergeCell ref="NGK316:NGR316"/>
    <mergeCell ref="NGS316:NGZ316"/>
    <mergeCell ref="NHA316:NHH316"/>
    <mergeCell ref="NHI316:NHP316"/>
    <mergeCell ref="NHQ316:NHX316"/>
    <mergeCell ref="NHY316:NIF316"/>
    <mergeCell ref="NIG316:NIN316"/>
    <mergeCell ref="NIO316:NIV316"/>
    <mergeCell ref="NIW316:NJD316"/>
    <mergeCell ref="NJE316:NJL316"/>
    <mergeCell ref="NJM316:NJT316"/>
    <mergeCell ref="NJU316:NKB316"/>
    <mergeCell ref="NKC316:NKJ316"/>
    <mergeCell ref="NKK316:NKR316"/>
    <mergeCell ref="NKS316:NKZ316"/>
    <mergeCell ref="NLA316:NLH316"/>
    <mergeCell ref="NLI316:NLP316"/>
    <mergeCell ref="NLQ316:NLX316"/>
    <mergeCell ref="NLY316:NMF316"/>
    <mergeCell ref="NMG316:NMN316"/>
    <mergeCell ref="NMO316:NMV316"/>
    <mergeCell ref="NMW316:NND316"/>
    <mergeCell ref="NNE316:NNL316"/>
    <mergeCell ref="NNM316:NNT316"/>
    <mergeCell ref="NNU316:NOB316"/>
    <mergeCell ref="NOC316:NOJ316"/>
    <mergeCell ref="NOK316:NOR316"/>
    <mergeCell ref="NOS316:NOZ316"/>
    <mergeCell ref="NPA316:NPH316"/>
    <mergeCell ref="NPI316:NPP316"/>
    <mergeCell ref="NPQ316:NPX316"/>
    <mergeCell ref="NPY316:NQF316"/>
    <mergeCell ref="NQG316:NQN316"/>
    <mergeCell ref="NQO316:NQV316"/>
    <mergeCell ref="NQW316:NRD316"/>
    <mergeCell ref="NRE316:NRL316"/>
    <mergeCell ref="NRM316:NRT316"/>
    <mergeCell ref="NRU316:NSB316"/>
    <mergeCell ref="NSC316:NSJ316"/>
    <mergeCell ref="NSK316:NSR316"/>
    <mergeCell ref="NSS316:NSZ316"/>
    <mergeCell ref="NTA316:NTH316"/>
    <mergeCell ref="NTI316:NTP316"/>
    <mergeCell ref="NTQ316:NTX316"/>
    <mergeCell ref="NTY316:NUF316"/>
    <mergeCell ref="NUG316:NUN316"/>
    <mergeCell ref="NUO316:NUV316"/>
    <mergeCell ref="NUW316:NVD316"/>
    <mergeCell ref="NVE316:NVL316"/>
    <mergeCell ref="NVM316:NVT316"/>
    <mergeCell ref="NVU316:NWB316"/>
    <mergeCell ref="NWC316:NWJ316"/>
    <mergeCell ref="NWK316:NWR316"/>
    <mergeCell ref="NWS316:NWZ316"/>
    <mergeCell ref="NXA316:NXH316"/>
    <mergeCell ref="NXI316:NXP316"/>
    <mergeCell ref="NXQ316:NXX316"/>
    <mergeCell ref="NXY316:NYF316"/>
    <mergeCell ref="NYG316:NYN316"/>
    <mergeCell ref="NYO316:NYV316"/>
    <mergeCell ref="NYW316:NZD316"/>
    <mergeCell ref="NZE316:NZL316"/>
    <mergeCell ref="NZM316:NZT316"/>
    <mergeCell ref="NZU316:OAB316"/>
    <mergeCell ref="OAC316:OAJ316"/>
    <mergeCell ref="OAK316:OAR316"/>
    <mergeCell ref="OAS316:OAZ316"/>
    <mergeCell ref="OBA316:OBH316"/>
    <mergeCell ref="OBI316:OBP316"/>
    <mergeCell ref="OBQ316:OBX316"/>
    <mergeCell ref="OBY316:OCF316"/>
    <mergeCell ref="OCG316:OCN316"/>
    <mergeCell ref="OCO316:OCV316"/>
    <mergeCell ref="OCW316:ODD316"/>
    <mergeCell ref="ODE316:ODL316"/>
    <mergeCell ref="ODM316:ODT316"/>
    <mergeCell ref="ODU316:OEB316"/>
    <mergeCell ref="OEC316:OEJ316"/>
    <mergeCell ref="OEK316:OER316"/>
    <mergeCell ref="OES316:OEZ316"/>
    <mergeCell ref="OFA316:OFH316"/>
    <mergeCell ref="OFI316:OFP316"/>
    <mergeCell ref="OFQ316:OFX316"/>
    <mergeCell ref="OFY316:OGF316"/>
    <mergeCell ref="OGG316:OGN316"/>
    <mergeCell ref="OGO316:OGV316"/>
    <mergeCell ref="OGW316:OHD316"/>
    <mergeCell ref="OHE316:OHL316"/>
    <mergeCell ref="OHM316:OHT316"/>
    <mergeCell ref="OHU316:OIB316"/>
    <mergeCell ref="OIC316:OIJ316"/>
    <mergeCell ref="OIK316:OIR316"/>
    <mergeCell ref="OIS316:OIZ316"/>
    <mergeCell ref="OJA316:OJH316"/>
    <mergeCell ref="OJI316:OJP316"/>
    <mergeCell ref="OJQ316:OJX316"/>
    <mergeCell ref="OJY316:OKF316"/>
    <mergeCell ref="OKG316:OKN316"/>
    <mergeCell ref="OKO316:OKV316"/>
    <mergeCell ref="OKW316:OLD316"/>
    <mergeCell ref="OLE316:OLL316"/>
    <mergeCell ref="OLM316:OLT316"/>
    <mergeCell ref="OLU316:OMB316"/>
    <mergeCell ref="OMC316:OMJ316"/>
    <mergeCell ref="OMK316:OMR316"/>
    <mergeCell ref="OMS316:OMZ316"/>
    <mergeCell ref="ONA316:ONH316"/>
    <mergeCell ref="ONI316:ONP316"/>
    <mergeCell ref="ONQ316:ONX316"/>
    <mergeCell ref="ONY316:OOF316"/>
    <mergeCell ref="OOG316:OON316"/>
    <mergeCell ref="OOO316:OOV316"/>
    <mergeCell ref="OOW316:OPD316"/>
    <mergeCell ref="OPE316:OPL316"/>
    <mergeCell ref="OPM316:OPT316"/>
    <mergeCell ref="OPU316:OQB316"/>
    <mergeCell ref="OQC316:OQJ316"/>
    <mergeCell ref="OQK316:OQR316"/>
    <mergeCell ref="OQS316:OQZ316"/>
    <mergeCell ref="ORA316:ORH316"/>
    <mergeCell ref="ORI316:ORP316"/>
    <mergeCell ref="ORQ316:ORX316"/>
    <mergeCell ref="ORY316:OSF316"/>
    <mergeCell ref="OSG316:OSN316"/>
    <mergeCell ref="OSO316:OSV316"/>
    <mergeCell ref="OSW316:OTD316"/>
    <mergeCell ref="OTE316:OTL316"/>
    <mergeCell ref="OTM316:OTT316"/>
    <mergeCell ref="OTU316:OUB316"/>
    <mergeCell ref="OUC316:OUJ316"/>
    <mergeCell ref="OUK316:OUR316"/>
    <mergeCell ref="OUS316:OUZ316"/>
    <mergeCell ref="OVA316:OVH316"/>
    <mergeCell ref="OVI316:OVP316"/>
    <mergeCell ref="OVQ316:OVX316"/>
    <mergeCell ref="OVY316:OWF316"/>
    <mergeCell ref="OWG316:OWN316"/>
    <mergeCell ref="OWO316:OWV316"/>
    <mergeCell ref="OWW316:OXD316"/>
    <mergeCell ref="OXE316:OXL316"/>
    <mergeCell ref="OXM316:OXT316"/>
    <mergeCell ref="OXU316:OYB316"/>
    <mergeCell ref="OYC316:OYJ316"/>
    <mergeCell ref="OYK316:OYR316"/>
    <mergeCell ref="OYS316:OYZ316"/>
    <mergeCell ref="OZA316:OZH316"/>
    <mergeCell ref="OZI316:OZP316"/>
    <mergeCell ref="OZQ316:OZX316"/>
    <mergeCell ref="OZY316:PAF316"/>
    <mergeCell ref="PAG316:PAN316"/>
    <mergeCell ref="PAO316:PAV316"/>
    <mergeCell ref="PAW316:PBD316"/>
    <mergeCell ref="PBE316:PBL316"/>
    <mergeCell ref="PBM316:PBT316"/>
    <mergeCell ref="PBU316:PCB316"/>
    <mergeCell ref="PCC316:PCJ316"/>
    <mergeCell ref="PCK316:PCR316"/>
    <mergeCell ref="PCS316:PCZ316"/>
    <mergeCell ref="PDA316:PDH316"/>
    <mergeCell ref="PDI316:PDP316"/>
    <mergeCell ref="PDQ316:PDX316"/>
    <mergeCell ref="PDY316:PEF316"/>
    <mergeCell ref="PEG316:PEN316"/>
    <mergeCell ref="PEO316:PEV316"/>
    <mergeCell ref="PEW316:PFD316"/>
    <mergeCell ref="PFE316:PFL316"/>
    <mergeCell ref="PFM316:PFT316"/>
    <mergeCell ref="PFU316:PGB316"/>
    <mergeCell ref="PGC316:PGJ316"/>
    <mergeCell ref="PGK316:PGR316"/>
    <mergeCell ref="PGS316:PGZ316"/>
    <mergeCell ref="PHA316:PHH316"/>
    <mergeCell ref="PHI316:PHP316"/>
    <mergeCell ref="PHQ316:PHX316"/>
    <mergeCell ref="PHY316:PIF316"/>
    <mergeCell ref="PIG316:PIN316"/>
    <mergeCell ref="PIO316:PIV316"/>
    <mergeCell ref="PIW316:PJD316"/>
    <mergeCell ref="PJE316:PJL316"/>
    <mergeCell ref="PJM316:PJT316"/>
    <mergeCell ref="PJU316:PKB316"/>
    <mergeCell ref="PKC316:PKJ316"/>
    <mergeCell ref="PKK316:PKR316"/>
    <mergeCell ref="PKS316:PKZ316"/>
    <mergeCell ref="PLA316:PLH316"/>
    <mergeCell ref="PLI316:PLP316"/>
    <mergeCell ref="PLQ316:PLX316"/>
    <mergeCell ref="PLY316:PMF316"/>
    <mergeCell ref="PMG316:PMN316"/>
    <mergeCell ref="PMO316:PMV316"/>
    <mergeCell ref="PMW316:PND316"/>
    <mergeCell ref="PNE316:PNL316"/>
    <mergeCell ref="PNM316:PNT316"/>
    <mergeCell ref="PNU316:POB316"/>
    <mergeCell ref="POC316:POJ316"/>
    <mergeCell ref="POK316:POR316"/>
    <mergeCell ref="POS316:POZ316"/>
    <mergeCell ref="PPA316:PPH316"/>
    <mergeCell ref="PPI316:PPP316"/>
    <mergeCell ref="PPQ316:PPX316"/>
    <mergeCell ref="PPY316:PQF316"/>
    <mergeCell ref="PQG316:PQN316"/>
    <mergeCell ref="PQO316:PQV316"/>
    <mergeCell ref="PQW316:PRD316"/>
    <mergeCell ref="PRE316:PRL316"/>
    <mergeCell ref="PRM316:PRT316"/>
    <mergeCell ref="PRU316:PSB316"/>
    <mergeCell ref="PSC316:PSJ316"/>
    <mergeCell ref="PSK316:PSR316"/>
    <mergeCell ref="PSS316:PSZ316"/>
    <mergeCell ref="PTA316:PTH316"/>
    <mergeCell ref="PTI316:PTP316"/>
    <mergeCell ref="PTQ316:PTX316"/>
    <mergeCell ref="PTY316:PUF316"/>
    <mergeCell ref="PUG316:PUN316"/>
    <mergeCell ref="PUO316:PUV316"/>
    <mergeCell ref="PUW316:PVD316"/>
    <mergeCell ref="PVE316:PVL316"/>
    <mergeCell ref="PVM316:PVT316"/>
    <mergeCell ref="PVU316:PWB316"/>
    <mergeCell ref="PWC316:PWJ316"/>
    <mergeCell ref="PWK316:PWR316"/>
    <mergeCell ref="PWS316:PWZ316"/>
    <mergeCell ref="PXA316:PXH316"/>
    <mergeCell ref="PXI316:PXP316"/>
    <mergeCell ref="PXQ316:PXX316"/>
    <mergeCell ref="PXY316:PYF316"/>
    <mergeCell ref="PYG316:PYN316"/>
    <mergeCell ref="PYO316:PYV316"/>
    <mergeCell ref="PYW316:PZD316"/>
    <mergeCell ref="PZE316:PZL316"/>
    <mergeCell ref="PZM316:PZT316"/>
    <mergeCell ref="PZU316:QAB316"/>
    <mergeCell ref="QAC316:QAJ316"/>
    <mergeCell ref="QAK316:QAR316"/>
    <mergeCell ref="QAS316:QAZ316"/>
    <mergeCell ref="QBA316:QBH316"/>
    <mergeCell ref="QBI316:QBP316"/>
    <mergeCell ref="QBQ316:QBX316"/>
    <mergeCell ref="QBY316:QCF316"/>
    <mergeCell ref="QCG316:QCN316"/>
    <mergeCell ref="QCO316:QCV316"/>
    <mergeCell ref="QCW316:QDD316"/>
    <mergeCell ref="QDE316:QDL316"/>
    <mergeCell ref="QDM316:QDT316"/>
    <mergeCell ref="QDU316:QEB316"/>
    <mergeCell ref="QEC316:QEJ316"/>
    <mergeCell ref="QEK316:QER316"/>
    <mergeCell ref="QES316:QEZ316"/>
    <mergeCell ref="QFA316:QFH316"/>
    <mergeCell ref="QFI316:QFP316"/>
    <mergeCell ref="QFQ316:QFX316"/>
    <mergeCell ref="QFY316:QGF316"/>
    <mergeCell ref="QGG316:QGN316"/>
    <mergeCell ref="QGO316:QGV316"/>
    <mergeCell ref="QGW316:QHD316"/>
    <mergeCell ref="QHE316:QHL316"/>
    <mergeCell ref="QHM316:QHT316"/>
    <mergeCell ref="QHU316:QIB316"/>
    <mergeCell ref="QIC316:QIJ316"/>
    <mergeCell ref="QIK316:QIR316"/>
    <mergeCell ref="QIS316:QIZ316"/>
    <mergeCell ref="QJA316:QJH316"/>
    <mergeCell ref="QJI316:QJP316"/>
    <mergeCell ref="QJQ316:QJX316"/>
    <mergeCell ref="QJY316:QKF316"/>
    <mergeCell ref="QKG316:QKN316"/>
    <mergeCell ref="QKO316:QKV316"/>
    <mergeCell ref="QKW316:QLD316"/>
    <mergeCell ref="QLE316:QLL316"/>
    <mergeCell ref="QLM316:QLT316"/>
    <mergeCell ref="QLU316:QMB316"/>
    <mergeCell ref="QMC316:QMJ316"/>
    <mergeCell ref="QMK316:QMR316"/>
    <mergeCell ref="QMS316:QMZ316"/>
    <mergeCell ref="QNA316:QNH316"/>
    <mergeCell ref="QNI316:QNP316"/>
    <mergeCell ref="QNQ316:QNX316"/>
    <mergeCell ref="QNY316:QOF316"/>
    <mergeCell ref="QOG316:QON316"/>
    <mergeCell ref="QOO316:QOV316"/>
    <mergeCell ref="QOW316:QPD316"/>
    <mergeCell ref="QPE316:QPL316"/>
    <mergeCell ref="QPM316:QPT316"/>
    <mergeCell ref="QPU316:QQB316"/>
    <mergeCell ref="QQC316:QQJ316"/>
    <mergeCell ref="QQK316:QQR316"/>
    <mergeCell ref="QQS316:QQZ316"/>
    <mergeCell ref="QRA316:QRH316"/>
    <mergeCell ref="QRI316:QRP316"/>
    <mergeCell ref="QRQ316:QRX316"/>
    <mergeCell ref="QRY316:QSF316"/>
    <mergeCell ref="QSG316:QSN316"/>
    <mergeCell ref="QSO316:QSV316"/>
    <mergeCell ref="QSW316:QTD316"/>
    <mergeCell ref="QTE316:QTL316"/>
    <mergeCell ref="QTM316:QTT316"/>
    <mergeCell ref="QTU316:QUB316"/>
    <mergeCell ref="QUC316:QUJ316"/>
    <mergeCell ref="QUK316:QUR316"/>
    <mergeCell ref="QUS316:QUZ316"/>
    <mergeCell ref="QVA316:QVH316"/>
    <mergeCell ref="QVI316:QVP316"/>
    <mergeCell ref="QVQ316:QVX316"/>
    <mergeCell ref="QVY316:QWF316"/>
    <mergeCell ref="QWG316:QWN316"/>
    <mergeCell ref="QWO316:QWV316"/>
    <mergeCell ref="QWW316:QXD316"/>
    <mergeCell ref="QXE316:QXL316"/>
    <mergeCell ref="QXM316:QXT316"/>
    <mergeCell ref="QXU316:QYB316"/>
    <mergeCell ref="QYC316:QYJ316"/>
    <mergeCell ref="QYK316:QYR316"/>
    <mergeCell ref="QYS316:QYZ316"/>
    <mergeCell ref="QZA316:QZH316"/>
    <mergeCell ref="QZI316:QZP316"/>
    <mergeCell ref="QZQ316:QZX316"/>
    <mergeCell ref="QZY316:RAF316"/>
    <mergeCell ref="RAG316:RAN316"/>
    <mergeCell ref="RAO316:RAV316"/>
    <mergeCell ref="RAW316:RBD316"/>
    <mergeCell ref="RBE316:RBL316"/>
    <mergeCell ref="RBM316:RBT316"/>
    <mergeCell ref="RBU316:RCB316"/>
    <mergeCell ref="RCC316:RCJ316"/>
    <mergeCell ref="RCK316:RCR316"/>
    <mergeCell ref="RCS316:RCZ316"/>
    <mergeCell ref="RDA316:RDH316"/>
    <mergeCell ref="RDI316:RDP316"/>
    <mergeCell ref="RDQ316:RDX316"/>
    <mergeCell ref="RDY316:REF316"/>
    <mergeCell ref="REG316:REN316"/>
    <mergeCell ref="REO316:REV316"/>
    <mergeCell ref="REW316:RFD316"/>
    <mergeCell ref="RFE316:RFL316"/>
    <mergeCell ref="RFM316:RFT316"/>
    <mergeCell ref="RFU316:RGB316"/>
    <mergeCell ref="RGC316:RGJ316"/>
    <mergeCell ref="RGK316:RGR316"/>
    <mergeCell ref="RGS316:RGZ316"/>
    <mergeCell ref="RHA316:RHH316"/>
    <mergeCell ref="RHI316:RHP316"/>
    <mergeCell ref="RHQ316:RHX316"/>
    <mergeCell ref="RHY316:RIF316"/>
    <mergeCell ref="RIG316:RIN316"/>
    <mergeCell ref="RIO316:RIV316"/>
    <mergeCell ref="RIW316:RJD316"/>
    <mergeCell ref="RJE316:RJL316"/>
    <mergeCell ref="RJM316:RJT316"/>
    <mergeCell ref="RJU316:RKB316"/>
    <mergeCell ref="RKC316:RKJ316"/>
    <mergeCell ref="RKK316:RKR316"/>
    <mergeCell ref="RKS316:RKZ316"/>
    <mergeCell ref="RLA316:RLH316"/>
    <mergeCell ref="RLI316:RLP316"/>
    <mergeCell ref="RLQ316:RLX316"/>
    <mergeCell ref="RLY316:RMF316"/>
    <mergeCell ref="RMG316:RMN316"/>
    <mergeCell ref="RMO316:RMV316"/>
    <mergeCell ref="RMW316:RND316"/>
    <mergeCell ref="RNE316:RNL316"/>
    <mergeCell ref="RNM316:RNT316"/>
    <mergeCell ref="RNU316:ROB316"/>
    <mergeCell ref="ROC316:ROJ316"/>
    <mergeCell ref="ROK316:ROR316"/>
    <mergeCell ref="ROS316:ROZ316"/>
    <mergeCell ref="RPA316:RPH316"/>
    <mergeCell ref="RPI316:RPP316"/>
    <mergeCell ref="RPQ316:RPX316"/>
    <mergeCell ref="RPY316:RQF316"/>
    <mergeCell ref="RQG316:RQN316"/>
    <mergeCell ref="RQO316:RQV316"/>
    <mergeCell ref="RQW316:RRD316"/>
    <mergeCell ref="RRE316:RRL316"/>
    <mergeCell ref="RRM316:RRT316"/>
    <mergeCell ref="RRU316:RSB316"/>
    <mergeCell ref="RSC316:RSJ316"/>
    <mergeCell ref="RSK316:RSR316"/>
    <mergeCell ref="RSS316:RSZ316"/>
    <mergeCell ref="RTA316:RTH316"/>
    <mergeCell ref="RTI316:RTP316"/>
    <mergeCell ref="RTQ316:RTX316"/>
    <mergeCell ref="RTY316:RUF316"/>
    <mergeCell ref="RUG316:RUN316"/>
    <mergeCell ref="RUO316:RUV316"/>
    <mergeCell ref="RUW316:RVD316"/>
    <mergeCell ref="RVE316:RVL316"/>
    <mergeCell ref="RVM316:RVT316"/>
    <mergeCell ref="RVU316:RWB316"/>
    <mergeCell ref="RWC316:RWJ316"/>
    <mergeCell ref="RWK316:RWR316"/>
    <mergeCell ref="RWS316:RWZ316"/>
    <mergeCell ref="RXA316:RXH316"/>
    <mergeCell ref="RXI316:RXP316"/>
    <mergeCell ref="RXQ316:RXX316"/>
    <mergeCell ref="RXY316:RYF316"/>
    <mergeCell ref="RYG316:RYN316"/>
    <mergeCell ref="RYO316:RYV316"/>
    <mergeCell ref="RYW316:RZD316"/>
    <mergeCell ref="RZE316:RZL316"/>
    <mergeCell ref="RZM316:RZT316"/>
    <mergeCell ref="RZU316:SAB316"/>
    <mergeCell ref="SAC316:SAJ316"/>
    <mergeCell ref="SAK316:SAR316"/>
    <mergeCell ref="SAS316:SAZ316"/>
    <mergeCell ref="SBA316:SBH316"/>
    <mergeCell ref="SBI316:SBP316"/>
    <mergeCell ref="SBQ316:SBX316"/>
    <mergeCell ref="SBY316:SCF316"/>
    <mergeCell ref="SCG316:SCN316"/>
    <mergeCell ref="SCO316:SCV316"/>
    <mergeCell ref="SCW316:SDD316"/>
    <mergeCell ref="SDE316:SDL316"/>
    <mergeCell ref="SDM316:SDT316"/>
    <mergeCell ref="SDU316:SEB316"/>
    <mergeCell ref="SEC316:SEJ316"/>
    <mergeCell ref="SEK316:SER316"/>
    <mergeCell ref="SES316:SEZ316"/>
    <mergeCell ref="SFA316:SFH316"/>
    <mergeCell ref="SFI316:SFP316"/>
    <mergeCell ref="SFQ316:SFX316"/>
    <mergeCell ref="SFY316:SGF316"/>
    <mergeCell ref="SGG316:SGN316"/>
    <mergeCell ref="SGO316:SGV316"/>
    <mergeCell ref="SGW316:SHD316"/>
    <mergeCell ref="SHE316:SHL316"/>
    <mergeCell ref="SHM316:SHT316"/>
    <mergeCell ref="SHU316:SIB316"/>
    <mergeCell ref="SIC316:SIJ316"/>
    <mergeCell ref="SIK316:SIR316"/>
    <mergeCell ref="SIS316:SIZ316"/>
    <mergeCell ref="SJA316:SJH316"/>
    <mergeCell ref="SJI316:SJP316"/>
    <mergeCell ref="SJQ316:SJX316"/>
    <mergeCell ref="SJY316:SKF316"/>
    <mergeCell ref="SKG316:SKN316"/>
    <mergeCell ref="SKO316:SKV316"/>
    <mergeCell ref="SKW316:SLD316"/>
    <mergeCell ref="SLE316:SLL316"/>
    <mergeCell ref="SLM316:SLT316"/>
    <mergeCell ref="SLU316:SMB316"/>
    <mergeCell ref="SMC316:SMJ316"/>
    <mergeCell ref="SMK316:SMR316"/>
    <mergeCell ref="SMS316:SMZ316"/>
    <mergeCell ref="SNA316:SNH316"/>
    <mergeCell ref="SNI316:SNP316"/>
    <mergeCell ref="SNQ316:SNX316"/>
    <mergeCell ref="SNY316:SOF316"/>
    <mergeCell ref="SOG316:SON316"/>
    <mergeCell ref="SOO316:SOV316"/>
    <mergeCell ref="SOW316:SPD316"/>
    <mergeCell ref="SPE316:SPL316"/>
    <mergeCell ref="SPM316:SPT316"/>
    <mergeCell ref="SPU316:SQB316"/>
    <mergeCell ref="SQC316:SQJ316"/>
    <mergeCell ref="SQK316:SQR316"/>
    <mergeCell ref="SQS316:SQZ316"/>
    <mergeCell ref="SRA316:SRH316"/>
    <mergeCell ref="SRI316:SRP316"/>
    <mergeCell ref="SRQ316:SRX316"/>
    <mergeCell ref="SRY316:SSF316"/>
    <mergeCell ref="SSG316:SSN316"/>
    <mergeCell ref="SSO316:SSV316"/>
    <mergeCell ref="SSW316:STD316"/>
    <mergeCell ref="STE316:STL316"/>
    <mergeCell ref="STM316:STT316"/>
    <mergeCell ref="STU316:SUB316"/>
    <mergeCell ref="SUC316:SUJ316"/>
    <mergeCell ref="SUK316:SUR316"/>
    <mergeCell ref="SUS316:SUZ316"/>
    <mergeCell ref="SVA316:SVH316"/>
    <mergeCell ref="SVI316:SVP316"/>
    <mergeCell ref="SVQ316:SVX316"/>
    <mergeCell ref="SVY316:SWF316"/>
    <mergeCell ref="SWG316:SWN316"/>
    <mergeCell ref="SWO316:SWV316"/>
    <mergeCell ref="SWW316:SXD316"/>
    <mergeCell ref="SXE316:SXL316"/>
    <mergeCell ref="SXM316:SXT316"/>
    <mergeCell ref="SXU316:SYB316"/>
    <mergeCell ref="SYC316:SYJ316"/>
    <mergeCell ref="SYK316:SYR316"/>
    <mergeCell ref="SYS316:SYZ316"/>
    <mergeCell ref="SZA316:SZH316"/>
    <mergeCell ref="SZI316:SZP316"/>
    <mergeCell ref="SZQ316:SZX316"/>
    <mergeCell ref="SZY316:TAF316"/>
    <mergeCell ref="TAG316:TAN316"/>
    <mergeCell ref="TAO316:TAV316"/>
    <mergeCell ref="TAW316:TBD316"/>
    <mergeCell ref="TBE316:TBL316"/>
    <mergeCell ref="TBM316:TBT316"/>
    <mergeCell ref="TBU316:TCB316"/>
    <mergeCell ref="TCC316:TCJ316"/>
    <mergeCell ref="TCK316:TCR316"/>
    <mergeCell ref="TCS316:TCZ316"/>
    <mergeCell ref="TDA316:TDH316"/>
    <mergeCell ref="TDI316:TDP316"/>
    <mergeCell ref="TDQ316:TDX316"/>
    <mergeCell ref="TDY316:TEF316"/>
    <mergeCell ref="TEG316:TEN316"/>
    <mergeCell ref="TEO316:TEV316"/>
    <mergeCell ref="TEW316:TFD316"/>
    <mergeCell ref="TFE316:TFL316"/>
    <mergeCell ref="TFM316:TFT316"/>
    <mergeCell ref="TFU316:TGB316"/>
    <mergeCell ref="TGC316:TGJ316"/>
    <mergeCell ref="TGK316:TGR316"/>
    <mergeCell ref="TGS316:TGZ316"/>
    <mergeCell ref="THA316:THH316"/>
    <mergeCell ref="THI316:THP316"/>
    <mergeCell ref="THQ316:THX316"/>
    <mergeCell ref="THY316:TIF316"/>
    <mergeCell ref="TIG316:TIN316"/>
    <mergeCell ref="TIO316:TIV316"/>
    <mergeCell ref="TIW316:TJD316"/>
    <mergeCell ref="TJE316:TJL316"/>
    <mergeCell ref="TJM316:TJT316"/>
    <mergeCell ref="TJU316:TKB316"/>
    <mergeCell ref="TKC316:TKJ316"/>
    <mergeCell ref="TKK316:TKR316"/>
    <mergeCell ref="TKS316:TKZ316"/>
    <mergeCell ref="TLA316:TLH316"/>
    <mergeCell ref="TLI316:TLP316"/>
    <mergeCell ref="TLQ316:TLX316"/>
    <mergeCell ref="TLY316:TMF316"/>
    <mergeCell ref="TMG316:TMN316"/>
    <mergeCell ref="TMO316:TMV316"/>
    <mergeCell ref="TMW316:TND316"/>
    <mergeCell ref="TNE316:TNL316"/>
    <mergeCell ref="TNM316:TNT316"/>
    <mergeCell ref="TNU316:TOB316"/>
    <mergeCell ref="TOC316:TOJ316"/>
    <mergeCell ref="TOK316:TOR316"/>
    <mergeCell ref="TOS316:TOZ316"/>
    <mergeCell ref="TPA316:TPH316"/>
    <mergeCell ref="TPI316:TPP316"/>
    <mergeCell ref="TPQ316:TPX316"/>
    <mergeCell ref="TPY316:TQF316"/>
    <mergeCell ref="TQG316:TQN316"/>
    <mergeCell ref="TQO316:TQV316"/>
    <mergeCell ref="TQW316:TRD316"/>
    <mergeCell ref="TRE316:TRL316"/>
    <mergeCell ref="TRM316:TRT316"/>
    <mergeCell ref="TRU316:TSB316"/>
    <mergeCell ref="TSC316:TSJ316"/>
    <mergeCell ref="TSK316:TSR316"/>
    <mergeCell ref="TSS316:TSZ316"/>
    <mergeCell ref="TTA316:TTH316"/>
    <mergeCell ref="TTI316:TTP316"/>
    <mergeCell ref="TTQ316:TTX316"/>
    <mergeCell ref="TTY316:TUF316"/>
    <mergeCell ref="TUG316:TUN316"/>
    <mergeCell ref="TUO316:TUV316"/>
    <mergeCell ref="TUW316:TVD316"/>
    <mergeCell ref="TVE316:TVL316"/>
    <mergeCell ref="TVM316:TVT316"/>
    <mergeCell ref="TVU316:TWB316"/>
    <mergeCell ref="TWC316:TWJ316"/>
    <mergeCell ref="TWK316:TWR316"/>
    <mergeCell ref="TWS316:TWZ316"/>
    <mergeCell ref="TXA316:TXH316"/>
    <mergeCell ref="TXI316:TXP316"/>
    <mergeCell ref="TXQ316:TXX316"/>
    <mergeCell ref="TXY316:TYF316"/>
    <mergeCell ref="TYG316:TYN316"/>
    <mergeCell ref="TYO316:TYV316"/>
    <mergeCell ref="TYW316:TZD316"/>
    <mergeCell ref="TZE316:TZL316"/>
    <mergeCell ref="TZM316:TZT316"/>
    <mergeCell ref="TZU316:UAB316"/>
    <mergeCell ref="UAC316:UAJ316"/>
    <mergeCell ref="UAK316:UAR316"/>
    <mergeCell ref="UAS316:UAZ316"/>
    <mergeCell ref="UBA316:UBH316"/>
    <mergeCell ref="UBI316:UBP316"/>
    <mergeCell ref="UBQ316:UBX316"/>
    <mergeCell ref="UBY316:UCF316"/>
    <mergeCell ref="UCG316:UCN316"/>
    <mergeCell ref="UCO316:UCV316"/>
    <mergeCell ref="UCW316:UDD316"/>
    <mergeCell ref="UDE316:UDL316"/>
    <mergeCell ref="UDM316:UDT316"/>
    <mergeCell ref="UDU316:UEB316"/>
    <mergeCell ref="UEC316:UEJ316"/>
    <mergeCell ref="UEK316:UER316"/>
    <mergeCell ref="UES316:UEZ316"/>
    <mergeCell ref="UFA316:UFH316"/>
    <mergeCell ref="UFI316:UFP316"/>
    <mergeCell ref="UFQ316:UFX316"/>
    <mergeCell ref="UFY316:UGF316"/>
    <mergeCell ref="UGG316:UGN316"/>
    <mergeCell ref="UGO316:UGV316"/>
    <mergeCell ref="UGW316:UHD316"/>
    <mergeCell ref="UHE316:UHL316"/>
    <mergeCell ref="UHM316:UHT316"/>
    <mergeCell ref="UHU316:UIB316"/>
    <mergeCell ref="UIC316:UIJ316"/>
    <mergeCell ref="UIK316:UIR316"/>
    <mergeCell ref="UIS316:UIZ316"/>
    <mergeCell ref="UJA316:UJH316"/>
    <mergeCell ref="UJI316:UJP316"/>
    <mergeCell ref="UJQ316:UJX316"/>
    <mergeCell ref="UJY316:UKF316"/>
    <mergeCell ref="UKG316:UKN316"/>
    <mergeCell ref="UKO316:UKV316"/>
    <mergeCell ref="UKW316:ULD316"/>
    <mergeCell ref="ULE316:ULL316"/>
    <mergeCell ref="ULM316:ULT316"/>
    <mergeCell ref="ULU316:UMB316"/>
    <mergeCell ref="UMC316:UMJ316"/>
    <mergeCell ref="UMK316:UMR316"/>
    <mergeCell ref="UMS316:UMZ316"/>
    <mergeCell ref="UNA316:UNH316"/>
    <mergeCell ref="UNI316:UNP316"/>
    <mergeCell ref="UNQ316:UNX316"/>
    <mergeCell ref="UNY316:UOF316"/>
    <mergeCell ref="UOG316:UON316"/>
    <mergeCell ref="UOO316:UOV316"/>
    <mergeCell ref="UOW316:UPD316"/>
    <mergeCell ref="UPE316:UPL316"/>
    <mergeCell ref="UPM316:UPT316"/>
    <mergeCell ref="UPU316:UQB316"/>
    <mergeCell ref="UQC316:UQJ316"/>
    <mergeCell ref="UQK316:UQR316"/>
    <mergeCell ref="UQS316:UQZ316"/>
    <mergeCell ref="URA316:URH316"/>
    <mergeCell ref="URI316:URP316"/>
    <mergeCell ref="URQ316:URX316"/>
    <mergeCell ref="URY316:USF316"/>
    <mergeCell ref="USG316:USN316"/>
    <mergeCell ref="USO316:USV316"/>
    <mergeCell ref="USW316:UTD316"/>
    <mergeCell ref="UTE316:UTL316"/>
    <mergeCell ref="UTM316:UTT316"/>
    <mergeCell ref="UTU316:UUB316"/>
    <mergeCell ref="UUC316:UUJ316"/>
    <mergeCell ref="UUK316:UUR316"/>
    <mergeCell ref="UUS316:UUZ316"/>
    <mergeCell ref="UVA316:UVH316"/>
    <mergeCell ref="UVI316:UVP316"/>
    <mergeCell ref="UVQ316:UVX316"/>
    <mergeCell ref="UVY316:UWF316"/>
    <mergeCell ref="UWG316:UWN316"/>
    <mergeCell ref="UWO316:UWV316"/>
    <mergeCell ref="UWW316:UXD316"/>
    <mergeCell ref="UXE316:UXL316"/>
    <mergeCell ref="UXM316:UXT316"/>
    <mergeCell ref="UXU316:UYB316"/>
    <mergeCell ref="UYC316:UYJ316"/>
    <mergeCell ref="UYK316:UYR316"/>
    <mergeCell ref="UYS316:UYZ316"/>
    <mergeCell ref="UZA316:UZH316"/>
    <mergeCell ref="UZI316:UZP316"/>
    <mergeCell ref="UZQ316:UZX316"/>
    <mergeCell ref="UZY316:VAF316"/>
    <mergeCell ref="VAG316:VAN316"/>
    <mergeCell ref="VAO316:VAV316"/>
    <mergeCell ref="VAW316:VBD316"/>
    <mergeCell ref="VBE316:VBL316"/>
    <mergeCell ref="VBM316:VBT316"/>
    <mergeCell ref="VBU316:VCB316"/>
    <mergeCell ref="VCC316:VCJ316"/>
    <mergeCell ref="VCK316:VCR316"/>
    <mergeCell ref="VCS316:VCZ316"/>
    <mergeCell ref="VDA316:VDH316"/>
    <mergeCell ref="VDI316:VDP316"/>
    <mergeCell ref="VDQ316:VDX316"/>
    <mergeCell ref="VDY316:VEF316"/>
    <mergeCell ref="VEG316:VEN316"/>
    <mergeCell ref="VEO316:VEV316"/>
    <mergeCell ref="VEW316:VFD316"/>
    <mergeCell ref="VFE316:VFL316"/>
    <mergeCell ref="VFM316:VFT316"/>
    <mergeCell ref="VFU316:VGB316"/>
    <mergeCell ref="VGC316:VGJ316"/>
    <mergeCell ref="VGK316:VGR316"/>
    <mergeCell ref="VGS316:VGZ316"/>
    <mergeCell ref="VHA316:VHH316"/>
    <mergeCell ref="VHI316:VHP316"/>
    <mergeCell ref="VHQ316:VHX316"/>
    <mergeCell ref="VHY316:VIF316"/>
    <mergeCell ref="VIG316:VIN316"/>
    <mergeCell ref="VIO316:VIV316"/>
    <mergeCell ref="VIW316:VJD316"/>
    <mergeCell ref="VJE316:VJL316"/>
    <mergeCell ref="VJM316:VJT316"/>
    <mergeCell ref="VJU316:VKB316"/>
    <mergeCell ref="VKC316:VKJ316"/>
    <mergeCell ref="VKK316:VKR316"/>
    <mergeCell ref="VKS316:VKZ316"/>
    <mergeCell ref="VLA316:VLH316"/>
    <mergeCell ref="VLI316:VLP316"/>
    <mergeCell ref="VLQ316:VLX316"/>
    <mergeCell ref="VLY316:VMF316"/>
    <mergeCell ref="VMG316:VMN316"/>
    <mergeCell ref="VMO316:VMV316"/>
    <mergeCell ref="VMW316:VND316"/>
    <mergeCell ref="VNE316:VNL316"/>
    <mergeCell ref="VNM316:VNT316"/>
    <mergeCell ref="VNU316:VOB316"/>
    <mergeCell ref="VOC316:VOJ316"/>
    <mergeCell ref="VOK316:VOR316"/>
    <mergeCell ref="VOS316:VOZ316"/>
    <mergeCell ref="VPA316:VPH316"/>
    <mergeCell ref="VPI316:VPP316"/>
    <mergeCell ref="VPQ316:VPX316"/>
    <mergeCell ref="VPY316:VQF316"/>
    <mergeCell ref="VQG316:VQN316"/>
    <mergeCell ref="VQO316:VQV316"/>
    <mergeCell ref="VQW316:VRD316"/>
    <mergeCell ref="VRE316:VRL316"/>
    <mergeCell ref="VRM316:VRT316"/>
    <mergeCell ref="VRU316:VSB316"/>
    <mergeCell ref="VSC316:VSJ316"/>
    <mergeCell ref="VSK316:VSR316"/>
    <mergeCell ref="VSS316:VSZ316"/>
    <mergeCell ref="VTA316:VTH316"/>
    <mergeCell ref="VTI316:VTP316"/>
    <mergeCell ref="VTQ316:VTX316"/>
    <mergeCell ref="VTY316:VUF316"/>
    <mergeCell ref="VUG316:VUN316"/>
    <mergeCell ref="VUO316:VUV316"/>
    <mergeCell ref="VUW316:VVD316"/>
    <mergeCell ref="VVE316:VVL316"/>
    <mergeCell ref="VVM316:VVT316"/>
    <mergeCell ref="VVU316:VWB316"/>
    <mergeCell ref="VWC316:VWJ316"/>
    <mergeCell ref="VWK316:VWR316"/>
    <mergeCell ref="VWS316:VWZ316"/>
    <mergeCell ref="VXA316:VXH316"/>
    <mergeCell ref="VXI316:VXP316"/>
    <mergeCell ref="VXQ316:VXX316"/>
    <mergeCell ref="VXY316:VYF316"/>
    <mergeCell ref="VYG316:VYN316"/>
    <mergeCell ref="VYO316:VYV316"/>
    <mergeCell ref="VYW316:VZD316"/>
    <mergeCell ref="VZE316:VZL316"/>
    <mergeCell ref="VZM316:VZT316"/>
    <mergeCell ref="VZU316:WAB316"/>
    <mergeCell ref="WAC316:WAJ316"/>
    <mergeCell ref="WAK316:WAR316"/>
    <mergeCell ref="WAS316:WAZ316"/>
    <mergeCell ref="WBA316:WBH316"/>
    <mergeCell ref="WBI316:WBP316"/>
    <mergeCell ref="WBQ316:WBX316"/>
    <mergeCell ref="WBY316:WCF316"/>
    <mergeCell ref="WCG316:WCN316"/>
    <mergeCell ref="WCO316:WCV316"/>
    <mergeCell ref="WCW316:WDD316"/>
    <mergeCell ref="WDE316:WDL316"/>
    <mergeCell ref="WDM316:WDT316"/>
    <mergeCell ref="WDU316:WEB316"/>
    <mergeCell ref="WEC316:WEJ316"/>
    <mergeCell ref="WEK316:WER316"/>
    <mergeCell ref="WES316:WEZ316"/>
    <mergeCell ref="WFA316:WFH316"/>
    <mergeCell ref="WFI316:WFP316"/>
    <mergeCell ref="WFQ316:WFX316"/>
    <mergeCell ref="WFY316:WGF316"/>
    <mergeCell ref="WGG316:WGN316"/>
    <mergeCell ref="WGO316:WGV316"/>
    <mergeCell ref="WGW316:WHD316"/>
    <mergeCell ref="WHE316:WHL316"/>
    <mergeCell ref="WHM316:WHT316"/>
    <mergeCell ref="WHU316:WIB316"/>
    <mergeCell ref="WIC316:WIJ316"/>
    <mergeCell ref="WIK316:WIR316"/>
    <mergeCell ref="WIS316:WIZ316"/>
    <mergeCell ref="WJA316:WJH316"/>
    <mergeCell ref="WJI316:WJP316"/>
    <mergeCell ref="WJQ316:WJX316"/>
    <mergeCell ref="WJY316:WKF316"/>
    <mergeCell ref="WKG316:WKN316"/>
    <mergeCell ref="WKO316:WKV316"/>
    <mergeCell ref="WKW316:WLD316"/>
    <mergeCell ref="WLE316:WLL316"/>
    <mergeCell ref="WLM316:WLT316"/>
    <mergeCell ref="WLU316:WMB316"/>
    <mergeCell ref="WMC316:WMJ316"/>
    <mergeCell ref="WMK316:WMR316"/>
    <mergeCell ref="WMS316:WMZ316"/>
    <mergeCell ref="WNA316:WNH316"/>
    <mergeCell ref="WNI316:WNP316"/>
    <mergeCell ref="WNQ316:WNX316"/>
    <mergeCell ref="WNY316:WOF316"/>
    <mergeCell ref="WOG316:WON316"/>
    <mergeCell ref="WOO316:WOV316"/>
    <mergeCell ref="WOW316:WPD316"/>
    <mergeCell ref="WPE316:WPL316"/>
    <mergeCell ref="WPM316:WPT316"/>
    <mergeCell ref="WPU316:WQB316"/>
    <mergeCell ref="WQC316:WQJ316"/>
    <mergeCell ref="WQK316:WQR316"/>
    <mergeCell ref="WQS316:WQZ316"/>
    <mergeCell ref="WRA316:WRH316"/>
    <mergeCell ref="WRI316:WRP316"/>
    <mergeCell ref="WRQ316:WRX316"/>
    <mergeCell ref="WRY316:WSF316"/>
    <mergeCell ref="WSG316:WSN316"/>
    <mergeCell ref="WSO316:WSV316"/>
    <mergeCell ref="WSW316:WTD316"/>
    <mergeCell ref="WTE316:WTL316"/>
    <mergeCell ref="WTM316:WTT316"/>
    <mergeCell ref="WTU316:WUB316"/>
    <mergeCell ref="WUC316:WUJ316"/>
    <mergeCell ref="WUK316:WUR316"/>
    <mergeCell ref="WUS316:WUZ316"/>
    <mergeCell ref="WVA316:WVH316"/>
    <mergeCell ref="WVI316:WVP316"/>
    <mergeCell ref="WVQ316:WVX316"/>
    <mergeCell ref="WVY316:WWF316"/>
    <mergeCell ref="WWG316:WWN316"/>
    <mergeCell ref="WWO316:WWV316"/>
    <mergeCell ref="WWW316:WXD316"/>
    <mergeCell ref="WXE316:WXL316"/>
    <mergeCell ref="WXM316:WXT316"/>
    <mergeCell ref="WXU316:WYB316"/>
    <mergeCell ref="WYC316:WYJ316"/>
    <mergeCell ref="WYK316:WYR316"/>
    <mergeCell ref="WYS316:WYZ316"/>
    <mergeCell ref="WZA316:WZH316"/>
    <mergeCell ref="WZI316:WZP316"/>
    <mergeCell ref="A322:H322"/>
    <mergeCell ref="I322:P322"/>
    <mergeCell ref="Q322:X322"/>
    <mergeCell ref="Y322:AF322"/>
    <mergeCell ref="AG322:AN322"/>
    <mergeCell ref="AO322:AV322"/>
    <mergeCell ref="AW322:BD322"/>
    <mergeCell ref="BE322:BL322"/>
    <mergeCell ref="BM322:BT322"/>
    <mergeCell ref="BU322:CB322"/>
    <mergeCell ref="CC322:CJ322"/>
    <mergeCell ref="CK322:CR322"/>
    <mergeCell ref="CS322:CZ322"/>
    <mergeCell ref="DA322:DH322"/>
    <mergeCell ref="DI322:DP322"/>
    <mergeCell ref="DQ322:DX322"/>
    <mergeCell ref="DY322:EF322"/>
    <mergeCell ref="EG322:EN322"/>
    <mergeCell ref="EO322:EV322"/>
    <mergeCell ref="EW322:FD322"/>
    <mergeCell ref="FE322:FL322"/>
    <mergeCell ref="FM322:FT322"/>
    <mergeCell ref="FU322:GB322"/>
    <mergeCell ref="GC322:GJ322"/>
    <mergeCell ref="GK322:GR322"/>
    <mergeCell ref="GS322:GZ322"/>
    <mergeCell ref="HA322:HH322"/>
    <mergeCell ref="HI322:HP322"/>
    <mergeCell ref="HQ322:HX322"/>
    <mergeCell ref="HY322:IF322"/>
    <mergeCell ref="IG322:IN322"/>
    <mergeCell ref="IO322:IV322"/>
    <mergeCell ref="IW322:JD322"/>
    <mergeCell ref="JE322:JL322"/>
    <mergeCell ref="JM322:JT322"/>
    <mergeCell ref="JU322:KB322"/>
    <mergeCell ref="KC322:KJ322"/>
    <mergeCell ref="KK322:KR322"/>
    <mergeCell ref="KS322:KZ322"/>
    <mergeCell ref="LA322:LH322"/>
    <mergeCell ref="LI322:LP322"/>
    <mergeCell ref="LQ322:LX322"/>
    <mergeCell ref="LY322:MF322"/>
    <mergeCell ref="MG322:MN322"/>
    <mergeCell ref="MO322:MV322"/>
    <mergeCell ref="MW322:ND322"/>
    <mergeCell ref="NE322:NL322"/>
    <mergeCell ref="NM322:NT322"/>
    <mergeCell ref="NU322:OB322"/>
    <mergeCell ref="OC322:OJ322"/>
    <mergeCell ref="OK322:OR322"/>
    <mergeCell ref="OS322:OZ322"/>
    <mergeCell ref="PA322:PH322"/>
    <mergeCell ref="PI322:PP322"/>
    <mergeCell ref="PQ322:PX322"/>
    <mergeCell ref="PY322:QF322"/>
    <mergeCell ref="QG322:QN322"/>
    <mergeCell ref="QO322:QV322"/>
    <mergeCell ref="QW322:RD322"/>
    <mergeCell ref="RE322:RL322"/>
    <mergeCell ref="RM322:RT322"/>
    <mergeCell ref="RU322:SB322"/>
    <mergeCell ref="SC322:SJ322"/>
    <mergeCell ref="SK322:SR322"/>
    <mergeCell ref="SS322:SZ322"/>
    <mergeCell ref="TA322:TH322"/>
    <mergeCell ref="TI322:TP322"/>
    <mergeCell ref="TQ322:TX322"/>
    <mergeCell ref="TY322:UF322"/>
    <mergeCell ref="UG322:UN322"/>
    <mergeCell ref="UO322:UV322"/>
    <mergeCell ref="UW322:VD322"/>
    <mergeCell ref="VE322:VL322"/>
    <mergeCell ref="VM322:VT322"/>
    <mergeCell ref="VU322:WB322"/>
    <mergeCell ref="WC322:WJ322"/>
    <mergeCell ref="WK322:WR322"/>
    <mergeCell ref="WS322:WZ322"/>
    <mergeCell ref="XA322:XH322"/>
    <mergeCell ref="XI322:XP322"/>
    <mergeCell ref="XQ322:XX322"/>
    <mergeCell ref="XY322:YF322"/>
    <mergeCell ref="YG322:YN322"/>
    <mergeCell ref="YO322:YV322"/>
    <mergeCell ref="YW322:ZD322"/>
    <mergeCell ref="ZE322:ZL322"/>
    <mergeCell ref="ZM322:ZT322"/>
    <mergeCell ref="ZU322:AAB322"/>
    <mergeCell ref="AAC322:AAJ322"/>
    <mergeCell ref="AAK322:AAR322"/>
    <mergeCell ref="AAS322:AAZ322"/>
    <mergeCell ref="ABA322:ABH322"/>
    <mergeCell ref="ABI322:ABP322"/>
    <mergeCell ref="ABQ322:ABX322"/>
    <mergeCell ref="ABY322:ACF322"/>
    <mergeCell ref="ACG322:ACN322"/>
    <mergeCell ref="ACO322:ACV322"/>
    <mergeCell ref="ACW322:ADD322"/>
    <mergeCell ref="ADE322:ADL322"/>
    <mergeCell ref="ADM322:ADT322"/>
    <mergeCell ref="ADU322:AEB322"/>
    <mergeCell ref="AEC322:AEJ322"/>
    <mergeCell ref="AEK322:AER322"/>
    <mergeCell ref="AES322:AEZ322"/>
    <mergeCell ref="AFA322:AFH322"/>
    <mergeCell ref="AFI322:AFP322"/>
    <mergeCell ref="AFQ322:AFX322"/>
    <mergeCell ref="AFY322:AGF322"/>
    <mergeCell ref="AGG322:AGN322"/>
    <mergeCell ref="AGO322:AGV322"/>
    <mergeCell ref="AGW322:AHD322"/>
    <mergeCell ref="AHE322:AHL322"/>
    <mergeCell ref="AHM322:AHT322"/>
    <mergeCell ref="AHU322:AIB322"/>
    <mergeCell ref="AIC322:AIJ322"/>
    <mergeCell ref="AIK322:AIR322"/>
    <mergeCell ref="AIS322:AIZ322"/>
    <mergeCell ref="AJA322:AJH322"/>
    <mergeCell ref="AJI322:AJP322"/>
    <mergeCell ref="AJQ322:AJX322"/>
    <mergeCell ref="AJY322:AKF322"/>
    <mergeCell ref="AKG322:AKN322"/>
    <mergeCell ref="AKO322:AKV322"/>
    <mergeCell ref="AKW322:ALD322"/>
    <mergeCell ref="ALE322:ALL322"/>
    <mergeCell ref="ALM322:ALT322"/>
    <mergeCell ref="ALU322:AMB322"/>
    <mergeCell ref="AMC322:AMJ322"/>
    <mergeCell ref="AMK322:AMR322"/>
    <mergeCell ref="AMS322:AMZ322"/>
    <mergeCell ref="ANA322:ANH322"/>
    <mergeCell ref="ANI322:ANP322"/>
    <mergeCell ref="ANQ322:ANX322"/>
    <mergeCell ref="ANY322:AOF322"/>
    <mergeCell ref="AOG322:AON322"/>
    <mergeCell ref="AOO322:AOV322"/>
    <mergeCell ref="AOW322:APD322"/>
    <mergeCell ref="APE322:APL322"/>
    <mergeCell ref="APM322:APT322"/>
    <mergeCell ref="APU322:AQB322"/>
    <mergeCell ref="AQC322:AQJ322"/>
    <mergeCell ref="AQK322:AQR322"/>
    <mergeCell ref="AQS322:AQZ322"/>
    <mergeCell ref="ARA322:ARH322"/>
    <mergeCell ref="ARI322:ARP322"/>
    <mergeCell ref="ARQ322:ARX322"/>
    <mergeCell ref="ARY322:ASF322"/>
    <mergeCell ref="ASG322:ASN322"/>
    <mergeCell ref="ASO322:ASV322"/>
    <mergeCell ref="ASW322:ATD322"/>
    <mergeCell ref="ATE322:ATL322"/>
    <mergeCell ref="ATM322:ATT322"/>
    <mergeCell ref="ATU322:AUB322"/>
    <mergeCell ref="AUC322:AUJ322"/>
    <mergeCell ref="AUK322:AUR322"/>
    <mergeCell ref="AUS322:AUZ322"/>
    <mergeCell ref="AVA322:AVH322"/>
    <mergeCell ref="AVI322:AVP322"/>
    <mergeCell ref="AVQ322:AVX322"/>
    <mergeCell ref="AVY322:AWF322"/>
    <mergeCell ref="AWG322:AWN322"/>
    <mergeCell ref="AWO322:AWV322"/>
    <mergeCell ref="AWW322:AXD322"/>
    <mergeCell ref="AXE322:AXL322"/>
    <mergeCell ref="AXM322:AXT322"/>
    <mergeCell ref="AXU322:AYB322"/>
    <mergeCell ref="AYC322:AYJ322"/>
    <mergeCell ref="AYK322:AYR322"/>
    <mergeCell ref="AYS322:AYZ322"/>
    <mergeCell ref="AZA322:AZH322"/>
    <mergeCell ref="AZI322:AZP322"/>
    <mergeCell ref="AZQ322:AZX322"/>
    <mergeCell ref="AZY322:BAF322"/>
    <mergeCell ref="BAG322:BAN322"/>
    <mergeCell ref="BAO322:BAV322"/>
    <mergeCell ref="BAW322:BBD322"/>
    <mergeCell ref="BBE322:BBL322"/>
    <mergeCell ref="BBM322:BBT322"/>
    <mergeCell ref="BBU322:BCB322"/>
    <mergeCell ref="BCC322:BCJ322"/>
    <mergeCell ref="BCK322:BCR322"/>
    <mergeCell ref="BCS322:BCZ322"/>
    <mergeCell ref="BDA322:BDH322"/>
    <mergeCell ref="BDI322:BDP322"/>
    <mergeCell ref="BDQ322:BDX322"/>
    <mergeCell ref="BDY322:BEF322"/>
    <mergeCell ref="BEG322:BEN322"/>
    <mergeCell ref="BEO322:BEV322"/>
    <mergeCell ref="BEW322:BFD322"/>
    <mergeCell ref="BFE322:BFL322"/>
    <mergeCell ref="BFM322:BFT322"/>
    <mergeCell ref="BFU322:BGB322"/>
    <mergeCell ref="BGC322:BGJ322"/>
    <mergeCell ref="BGK322:BGR322"/>
    <mergeCell ref="BGS322:BGZ322"/>
    <mergeCell ref="BHA322:BHH322"/>
    <mergeCell ref="BHI322:BHP322"/>
    <mergeCell ref="BHQ322:BHX322"/>
    <mergeCell ref="BHY322:BIF322"/>
    <mergeCell ref="BIG322:BIN322"/>
    <mergeCell ref="BIO322:BIV322"/>
    <mergeCell ref="BIW322:BJD322"/>
    <mergeCell ref="BJE322:BJL322"/>
    <mergeCell ref="BJM322:BJT322"/>
    <mergeCell ref="BJU322:BKB322"/>
    <mergeCell ref="BKC322:BKJ322"/>
    <mergeCell ref="BKK322:BKR322"/>
    <mergeCell ref="BKS322:BKZ322"/>
    <mergeCell ref="BLA322:BLH322"/>
    <mergeCell ref="BLI322:BLP322"/>
    <mergeCell ref="BLQ322:BLX322"/>
    <mergeCell ref="BLY322:BMF322"/>
    <mergeCell ref="BMG322:BMN322"/>
    <mergeCell ref="BMO322:BMV322"/>
    <mergeCell ref="BMW322:BND322"/>
    <mergeCell ref="BNE322:BNL322"/>
    <mergeCell ref="BNM322:BNT322"/>
    <mergeCell ref="BNU322:BOB322"/>
    <mergeCell ref="BOC322:BOJ322"/>
    <mergeCell ref="BOK322:BOR322"/>
    <mergeCell ref="BOS322:BOZ322"/>
    <mergeCell ref="BPA322:BPH322"/>
    <mergeCell ref="BPI322:BPP322"/>
    <mergeCell ref="BPQ322:BPX322"/>
    <mergeCell ref="BPY322:BQF322"/>
    <mergeCell ref="BQG322:BQN322"/>
    <mergeCell ref="BQO322:BQV322"/>
    <mergeCell ref="BQW322:BRD322"/>
    <mergeCell ref="BRE322:BRL322"/>
    <mergeCell ref="BRM322:BRT322"/>
    <mergeCell ref="BRU322:BSB322"/>
    <mergeCell ref="BSC322:BSJ322"/>
    <mergeCell ref="BSK322:BSR322"/>
    <mergeCell ref="BSS322:BSZ322"/>
    <mergeCell ref="BTA322:BTH322"/>
    <mergeCell ref="BTI322:BTP322"/>
    <mergeCell ref="BTQ322:BTX322"/>
    <mergeCell ref="BTY322:BUF322"/>
    <mergeCell ref="BUG322:BUN322"/>
    <mergeCell ref="BUO322:BUV322"/>
    <mergeCell ref="BUW322:BVD322"/>
    <mergeCell ref="BVE322:BVL322"/>
    <mergeCell ref="BVM322:BVT322"/>
    <mergeCell ref="BVU322:BWB322"/>
    <mergeCell ref="BWC322:BWJ322"/>
    <mergeCell ref="BWK322:BWR322"/>
    <mergeCell ref="BWS322:BWZ322"/>
    <mergeCell ref="BXA322:BXH322"/>
    <mergeCell ref="BXI322:BXP322"/>
    <mergeCell ref="BXQ322:BXX322"/>
    <mergeCell ref="BXY322:BYF322"/>
    <mergeCell ref="BYG322:BYN322"/>
    <mergeCell ref="BYO322:BYV322"/>
    <mergeCell ref="BYW322:BZD322"/>
    <mergeCell ref="BZE322:BZL322"/>
    <mergeCell ref="BZM322:BZT322"/>
    <mergeCell ref="BZU322:CAB322"/>
    <mergeCell ref="CAC322:CAJ322"/>
    <mergeCell ref="CAK322:CAR322"/>
    <mergeCell ref="CAS322:CAZ322"/>
    <mergeCell ref="CBA322:CBH322"/>
    <mergeCell ref="CBI322:CBP322"/>
    <mergeCell ref="CBQ322:CBX322"/>
    <mergeCell ref="CBY322:CCF322"/>
    <mergeCell ref="CCG322:CCN322"/>
    <mergeCell ref="CCO322:CCV322"/>
    <mergeCell ref="CCW322:CDD322"/>
    <mergeCell ref="CDE322:CDL322"/>
    <mergeCell ref="CDM322:CDT322"/>
    <mergeCell ref="CDU322:CEB322"/>
    <mergeCell ref="CEC322:CEJ322"/>
    <mergeCell ref="CEK322:CER322"/>
    <mergeCell ref="CES322:CEZ322"/>
    <mergeCell ref="CFA322:CFH322"/>
    <mergeCell ref="CFI322:CFP322"/>
    <mergeCell ref="CFQ322:CFX322"/>
    <mergeCell ref="CFY322:CGF322"/>
    <mergeCell ref="CGG322:CGN322"/>
    <mergeCell ref="CGO322:CGV322"/>
    <mergeCell ref="CGW322:CHD322"/>
    <mergeCell ref="CHE322:CHL322"/>
    <mergeCell ref="CHM322:CHT322"/>
    <mergeCell ref="CHU322:CIB322"/>
    <mergeCell ref="CIC322:CIJ322"/>
    <mergeCell ref="CIK322:CIR322"/>
    <mergeCell ref="CIS322:CIZ322"/>
    <mergeCell ref="CJA322:CJH322"/>
    <mergeCell ref="CJI322:CJP322"/>
    <mergeCell ref="CJQ322:CJX322"/>
    <mergeCell ref="CJY322:CKF322"/>
    <mergeCell ref="CKG322:CKN322"/>
    <mergeCell ref="CKO322:CKV322"/>
    <mergeCell ref="CKW322:CLD322"/>
    <mergeCell ref="CLE322:CLL322"/>
    <mergeCell ref="CLM322:CLT322"/>
    <mergeCell ref="CLU322:CMB322"/>
    <mergeCell ref="CMC322:CMJ322"/>
    <mergeCell ref="CMK322:CMR322"/>
    <mergeCell ref="CMS322:CMZ322"/>
    <mergeCell ref="CNA322:CNH322"/>
    <mergeCell ref="CNI322:CNP322"/>
    <mergeCell ref="CNQ322:CNX322"/>
    <mergeCell ref="CNY322:COF322"/>
    <mergeCell ref="COG322:CON322"/>
    <mergeCell ref="COO322:COV322"/>
    <mergeCell ref="COW322:CPD322"/>
    <mergeCell ref="CPE322:CPL322"/>
    <mergeCell ref="CPM322:CPT322"/>
    <mergeCell ref="CPU322:CQB322"/>
    <mergeCell ref="CQC322:CQJ322"/>
    <mergeCell ref="CQK322:CQR322"/>
    <mergeCell ref="CQS322:CQZ322"/>
    <mergeCell ref="CRA322:CRH322"/>
    <mergeCell ref="CRI322:CRP322"/>
    <mergeCell ref="CRQ322:CRX322"/>
    <mergeCell ref="CRY322:CSF322"/>
    <mergeCell ref="CSG322:CSN322"/>
    <mergeCell ref="CSO322:CSV322"/>
    <mergeCell ref="CSW322:CTD322"/>
    <mergeCell ref="CTE322:CTL322"/>
    <mergeCell ref="CTM322:CTT322"/>
    <mergeCell ref="CTU322:CUB322"/>
    <mergeCell ref="CUC322:CUJ322"/>
    <mergeCell ref="CUK322:CUR322"/>
    <mergeCell ref="CUS322:CUZ322"/>
    <mergeCell ref="CVA322:CVH322"/>
    <mergeCell ref="CVI322:CVP322"/>
    <mergeCell ref="CVQ322:CVX322"/>
    <mergeCell ref="CVY322:CWF322"/>
    <mergeCell ref="CWG322:CWN322"/>
    <mergeCell ref="CWO322:CWV322"/>
    <mergeCell ref="CWW322:CXD322"/>
    <mergeCell ref="CXE322:CXL322"/>
    <mergeCell ref="CXM322:CXT322"/>
    <mergeCell ref="CXU322:CYB322"/>
    <mergeCell ref="CYC322:CYJ322"/>
    <mergeCell ref="CYK322:CYR322"/>
    <mergeCell ref="CYS322:CYZ322"/>
    <mergeCell ref="CZA322:CZH322"/>
    <mergeCell ref="CZI322:CZP322"/>
    <mergeCell ref="CZQ322:CZX322"/>
    <mergeCell ref="CZY322:DAF322"/>
    <mergeCell ref="DAG322:DAN322"/>
    <mergeCell ref="DAO322:DAV322"/>
    <mergeCell ref="DAW322:DBD322"/>
    <mergeCell ref="DBE322:DBL322"/>
    <mergeCell ref="DBM322:DBT322"/>
    <mergeCell ref="DBU322:DCB322"/>
    <mergeCell ref="DCC322:DCJ322"/>
    <mergeCell ref="DCK322:DCR322"/>
    <mergeCell ref="DCS322:DCZ322"/>
    <mergeCell ref="DDA322:DDH322"/>
    <mergeCell ref="DDI322:DDP322"/>
    <mergeCell ref="DDQ322:DDX322"/>
    <mergeCell ref="DDY322:DEF322"/>
    <mergeCell ref="DEG322:DEN322"/>
    <mergeCell ref="DEO322:DEV322"/>
    <mergeCell ref="DEW322:DFD322"/>
    <mergeCell ref="DFE322:DFL322"/>
    <mergeCell ref="DFM322:DFT322"/>
    <mergeCell ref="DFU322:DGB322"/>
    <mergeCell ref="DGC322:DGJ322"/>
    <mergeCell ref="DGK322:DGR322"/>
    <mergeCell ref="DGS322:DGZ322"/>
    <mergeCell ref="DHA322:DHH322"/>
    <mergeCell ref="DHI322:DHP322"/>
    <mergeCell ref="DHQ322:DHX322"/>
    <mergeCell ref="DHY322:DIF322"/>
    <mergeCell ref="DIG322:DIN322"/>
    <mergeCell ref="DIO322:DIV322"/>
    <mergeCell ref="DIW322:DJD322"/>
    <mergeCell ref="DJE322:DJL322"/>
    <mergeCell ref="DJM322:DJT322"/>
    <mergeCell ref="DJU322:DKB322"/>
    <mergeCell ref="DKC322:DKJ322"/>
    <mergeCell ref="DKK322:DKR322"/>
    <mergeCell ref="DKS322:DKZ322"/>
    <mergeCell ref="DLA322:DLH322"/>
    <mergeCell ref="DLI322:DLP322"/>
    <mergeCell ref="DLQ322:DLX322"/>
    <mergeCell ref="DLY322:DMF322"/>
    <mergeCell ref="DMG322:DMN322"/>
    <mergeCell ref="DMO322:DMV322"/>
    <mergeCell ref="DMW322:DND322"/>
    <mergeCell ref="DNE322:DNL322"/>
    <mergeCell ref="DNM322:DNT322"/>
    <mergeCell ref="DNU322:DOB322"/>
    <mergeCell ref="DOC322:DOJ322"/>
    <mergeCell ref="DOK322:DOR322"/>
    <mergeCell ref="DOS322:DOZ322"/>
    <mergeCell ref="DPA322:DPH322"/>
    <mergeCell ref="DPI322:DPP322"/>
    <mergeCell ref="DPQ322:DPX322"/>
    <mergeCell ref="DPY322:DQF322"/>
    <mergeCell ref="DQG322:DQN322"/>
    <mergeCell ref="DQO322:DQV322"/>
    <mergeCell ref="DQW322:DRD322"/>
    <mergeCell ref="DRE322:DRL322"/>
    <mergeCell ref="DRM322:DRT322"/>
    <mergeCell ref="DRU322:DSB322"/>
    <mergeCell ref="DSC322:DSJ322"/>
    <mergeCell ref="DSK322:DSR322"/>
    <mergeCell ref="DSS322:DSZ322"/>
    <mergeCell ref="DTA322:DTH322"/>
    <mergeCell ref="DTI322:DTP322"/>
    <mergeCell ref="DTQ322:DTX322"/>
    <mergeCell ref="DTY322:DUF322"/>
    <mergeCell ref="DUG322:DUN322"/>
    <mergeCell ref="DUO322:DUV322"/>
    <mergeCell ref="DUW322:DVD322"/>
    <mergeCell ref="DVE322:DVL322"/>
    <mergeCell ref="DVM322:DVT322"/>
    <mergeCell ref="DVU322:DWB322"/>
    <mergeCell ref="DWC322:DWJ322"/>
    <mergeCell ref="DWK322:DWR322"/>
    <mergeCell ref="DWS322:DWZ322"/>
    <mergeCell ref="DXA322:DXH322"/>
    <mergeCell ref="DXI322:DXP322"/>
    <mergeCell ref="DXQ322:DXX322"/>
    <mergeCell ref="DXY322:DYF322"/>
    <mergeCell ref="DYG322:DYN322"/>
    <mergeCell ref="DYO322:DYV322"/>
    <mergeCell ref="DYW322:DZD322"/>
    <mergeCell ref="DZE322:DZL322"/>
    <mergeCell ref="DZM322:DZT322"/>
    <mergeCell ref="DZU322:EAB322"/>
    <mergeCell ref="EAC322:EAJ322"/>
    <mergeCell ref="EAK322:EAR322"/>
    <mergeCell ref="EAS322:EAZ322"/>
    <mergeCell ref="EBA322:EBH322"/>
    <mergeCell ref="EBI322:EBP322"/>
    <mergeCell ref="EBQ322:EBX322"/>
    <mergeCell ref="EBY322:ECF322"/>
    <mergeCell ref="ECG322:ECN322"/>
    <mergeCell ref="ECO322:ECV322"/>
    <mergeCell ref="ECW322:EDD322"/>
    <mergeCell ref="EDE322:EDL322"/>
    <mergeCell ref="EDM322:EDT322"/>
    <mergeCell ref="EDU322:EEB322"/>
    <mergeCell ref="EEC322:EEJ322"/>
    <mergeCell ref="EEK322:EER322"/>
    <mergeCell ref="EES322:EEZ322"/>
    <mergeCell ref="EFA322:EFH322"/>
    <mergeCell ref="EFI322:EFP322"/>
    <mergeCell ref="EFQ322:EFX322"/>
    <mergeCell ref="EFY322:EGF322"/>
    <mergeCell ref="EGG322:EGN322"/>
    <mergeCell ref="EGO322:EGV322"/>
    <mergeCell ref="EGW322:EHD322"/>
    <mergeCell ref="EHE322:EHL322"/>
    <mergeCell ref="EHM322:EHT322"/>
    <mergeCell ref="EHU322:EIB322"/>
    <mergeCell ref="EIC322:EIJ322"/>
    <mergeCell ref="EIK322:EIR322"/>
    <mergeCell ref="EIS322:EIZ322"/>
    <mergeCell ref="EJA322:EJH322"/>
    <mergeCell ref="EJI322:EJP322"/>
    <mergeCell ref="EJQ322:EJX322"/>
    <mergeCell ref="EJY322:EKF322"/>
    <mergeCell ref="EKG322:EKN322"/>
    <mergeCell ref="EKO322:EKV322"/>
    <mergeCell ref="EKW322:ELD322"/>
    <mergeCell ref="ELE322:ELL322"/>
    <mergeCell ref="ELM322:ELT322"/>
    <mergeCell ref="ELU322:EMB322"/>
    <mergeCell ref="EMC322:EMJ322"/>
    <mergeCell ref="EMK322:EMR322"/>
    <mergeCell ref="EMS322:EMZ322"/>
    <mergeCell ref="ENA322:ENH322"/>
    <mergeCell ref="ENI322:ENP322"/>
    <mergeCell ref="ENQ322:ENX322"/>
    <mergeCell ref="ENY322:EOF322"/>
    <mergeCell ref="EOG322:EON322"/>
    <mergeCell ref="EOO322:EOV322"/>
    <mergeCell ref="EOW322:EPD322"/>
    <mergeCell ref="EPE322:EPL322"/>
    <mergeCell ref="EPM322:EPT322"/>
    <mergeCell ref="EPU322:EQB322"/>
    <mergeCell ref="EQC322:EQJ322"/>
    <mergeCell ref="EQK322:EQR322"/>
    <mergeCell ref="EQS322:EQZ322"/>
    <mergeCell ref="ERA322:ERH322"/>
    <mergeCell ref="ERI322:ERP322"/>
    <mergeCell ref="ERQ322:ERX322"/>
    <mergeCell ref="ERY322:ESF322"/>
    <mergeCell ref="ESG322:ESN322"/>
    <mergeCell ref="ESO322:ESV322"/>
    <mergeCell ref="ESW322:ETD322"/>
    <mergeCell ref="ETE322:ETL322"/>
    <mergeCell ref="ETM322:ETT322"/>
    <mergeCell ref="ETU322:EUB322"/>
    <mergeCell ref="EUC322:EUJ322"/>
    <mergeCell ref="EUK322:EUR322"/>
    <mergeCell ref="EUS322:EUZ322"/>
    <mergeCell ref="EVA322:EVH322"/>
    <mergeCell ref="EVI322:EVP322"/>
    <mergeCell ref="EVQ322:EVX322"/>
    <mergeCell ref="EVY322:EWF322"/>
    <mergeCell ref="EWG322:EWN322"/>
    <mergeCell ref="EWO322:EWV322"/>
    <mergeCell ref="EWW322:EXD322"/>
    <mergeCell ref="EXE322:EXL322"/>
    <mergeCell ref="EXM322:EXT322"/>
    <mergeCell ref="EXU322:EYB322"/>
    <mergeCell ref="EYC322:EYJ322"/>
    <mergeCell ref="EYK322:EYR322"/>
    <mergeCell ref="EYS322:EYZ322"/>
    <mergeCell ref="EZA322:EZH322"/>
    <mergeCell ref="EZI322:EZP322"/>
    <mergeCell ref="EZQ322:EZX322"/>
    <mergeCell ref="EZY322:FAF322"/>
    <mergeCell ref="FAG322:FAN322"/>
    <mergeCell ref="FAO322:FAV322"/>
    <mergeCell ref="FAW322:FBD322"/>
    <mergeCell ref="FBE322:FBL322"/>
    <mergeCell ref="FBM322:FBT322"/>
    <mergeCell ref="FBU322:FCB322"/>
    <mergeCell ref="FCC322:FCJ322"/>
    <mergeCell ref="FCK322:FCR322"/>
    <mergeCell ref="FCS322:FCZ322"/>
    <mergeCell ref="FDA322:FDH322"/>
    <mergeCell ref="FDI322:FDP322"/>
    <mergeCell ref="FDQ322:FDX322"/>
    <mergeCell ref="FDY322:FEF322"/>
    <mergeCell ref="FEG322:FEN322"/>
    <mergeCell ref="FEO322:FEV322"/>
    <mergeCell ref="FEW322:FFD322"/>
    <mergeCell ref="FFE322:FFL322"/>
    <mergeCell ref="FFM322:FFT322"/>
    <mergeCell ref="FFU322:FGB322"/>
    <mergeCell ref="FGC322:FGJ322"/>
    <mergeCell ref="FGK322:FGR322"/>
    <mergeCell ref="FGS322:FGZ322"/>
    <mergeCell ref="FHA322:FHH322"/>
    <mergeCell ref="FHI322:FHP322"/>
    <mergeCell ref="FHQ322:FHX322"/>
    <mergeCell ref="FHY322:FIF322"/>
    <mergeCell ref="FIG322:FIN322"/>
    <mergeCell ref="FIO322:FIV322"/>
    <mergeCell ref="FIW322:FJD322"/>
    <mergeCell ref="FJE322:FJL322"/>
    <mergeCell ref="FJM322:FJT322"/>
    <mergeCell ref="FJU322:FKB322"/>
    <mergeCell ref="FKC322:FKJ322"/>
    <mergeCell ref="FKK322:FKR322"/>
    <mergeCell ref="FKS322:FKZ322"/>
    <mergeCell ref="FLA322:FLH322"/>
    <mergeCell ref="FLI322:FLP322"/>
    <mergeCell ref="FLQ322:FLX322"/>
    <mergeCell ref="FLY322:FMF322"/>
    <mergeCell ref="FMG322:FMN322"/>
    <mergeCell ref="FMO322:FMV322"/>
    <mergeCell ref="FMW322:FND322"/>
    <mergeCell ref="FNE322:FNL322"/>
    <mergeCell ref="FNM322:FNT322"/>
    <mergeCell ref="FNU322:FOB322"/>
    <mergeCell ref="FOC322:FOJ322"/>
    <mergeCell ref="FOK322:FOR322"/>
    <mergeCell ref="FOS322:FOZ322"/>
    <mergeCell ref="FPA322:FPH322"/>
    <mergeCell ref="FPI322:FPP322"/>
    <mergeCell ref="FPQ322:FPX322"/>
    <mergeCell ref="FPY322:FQF322"/>
    <mergeCell ref="FQG322:FQN322"/>
    <mergeCell ref="FQO322:FQV322"/>
    <mergeCell ref="FQW322:FRD322"/>
    <mergeCell ref="FRE322:FRL322"/>
    <mergeCell ref="FRM322:FRT322"/>
    <mergeCell ref="FRU322:FSB322"/>
    <mergeCell ref="FSC322:FSJ322"/>
    <mergeCell ref="FSK322:FSR322"/>
    <mergeCell ref="FSS322:FSZ322"/>
    <mergeCell ref="FTA322:FTH322"/>
    <mergeCell ref="FTI322:FTP322"/>
    <mergeCell ref="FTQ322:FTX322"/>
    <mergeCell ref="FTY322:FUF322"/>
    <mergeCell ref="FUG322:FUN322"/>
    <mergeCell ref="FUO322:FUV322"/>
    <mergeCell ref="FUW322:FVD322"/>
    <mergeCell ref="FVE322:FVL322"/>
    <mergeCell ref="FVM322:FVT322"/>
    <mergeCell ref="FVU322:FWB322"/>
    <mergeCell ref="FWC322:FWJ322"/>
    <mergeCell ref="FWK322:FWR322"/>
    <mergeCell ref="FWS322:FWZ322"/>
    <mergeCell ref="FXA322:FXH322"/>
    <mergeCell ref="FXI322:FXP322"/>
    <mergeCell ref="FXQ322:FXX322"/>
    <mergeCell ref="FXY322:FYF322"/>
    <mergeCell ref="FYG322:FYN322"/>
    <mergeCell ref="FYO322:FYV322"/>
    <mergeCell ref="FYW322:FZD322"/>
    <mergeCell ref="FZE322:FZL322"/>
    <mergeCell ref="FZM322:FZT322"/>
    <mergeCell ref="FZU322:GAB322"/>
    <mergeCell ref="GAC322:GAJ322"/>
    <mergeCell ref="GAK322:GAR322"/>
    <mergeCell ref="GAS322:GAZ322"/>
    <mergeCell ref="GBA322:GBH322"/>
    <mergeCell ref="GBI322:GBP322"/>
    <mergeCell ref="GBQ322:GBX322"/>
    <mergeCell ref="GBY322:GCF322"/>
    <mergeCell ref="GCG322:GCN322"/>
    <mergeCell ref="GCO322:GCV322"/>
    <mergeCell ref="GCW322:GDD322"/>
    <mergeCell ref="GDE322:GDL322"/>
    <mergeCell ref="GDM322:GDT322"/>
    <mergeCell ref="GDU322:GEB322"/>
    <mergeCell ref="GEC322:GEJ322"/>
    <mergeCell ref="GEK322:GER322"/>
    <mergeCell ref="GES322:GEZ322"/>
    <mergeCell ref="GFA322:GFH322"/>
    <mergeCell ref="GFI322:GFP322"/>
    <mergeCell ref="GFQ322:GFX322"/>
    <mergeCell ref="GFY322:GGF322"/>
    <mergeCell ref="GGG322:GGN322"/>
    <mergeCell ref="GGO322:GGV322"/>
    <mergeCell ref="GGW322:GHD322"/>
    <mergeCell ref="GHE322:GHL322"/>
    <mergeCell ref="GHM322:GHT322"/>
    <mergeCell ref="GHU322:GIB322"/>
    <mergeCell ref="GIC322:GIJ322"/>
    <mergeCell ref="GIK322:GIR322"/>
    <mergeCell ref="GIS322:GIZ322"/>
    <mergeCell ref="GJA322:GJH322"/>
    <mergeCell ref="GJI322:GJP322"/>
    <mergeCell ref="GJQ322:GJX322"/>
    <mergeCell ref="GJY322:GKF322"/>
    <mergeCell ref="GKG322:GKN322"/>
    <mergeCell ref="GKO322:GKV322"/>
    <mergeCell ref="GKW322:GLD322"/>
    <mergeCell ref="GLE322:GLL322"/>
    <mergeCell ref="GLM322:GLT322"/>
    <mergeCell ref="GLU322:GMB322"/>
    <mergeCell ref="GMC322:GMJ322"/>
    <mergeCell ref="GMK322:GMR322"/>
    <mergeCell ref="GMS322:GMZ322"/>
    <mergeCell ref="GNA322:GNH322"/>
    <mergeCell ref="GNI322:GNP322"/>
    <mergeCell ref="GNQ322:GNX322"/>
    <mergeCell ref="GNY322:GOF322"/>
    <mergeCell ref="GOG322:GON322"/>
    <mergeCell ref="GOO322:GOV322"/>
    <mergeCell ref="GOW322:GPD322"/>
    <mergeCell ref="GPE322:GPL322"/>
    <mergeCell ref="GPM322:GPT322"/>
    <mergeCell ref="GPU322:GQB322"/>
    <mergeCell ref="GQC322:GQJ322"/>
    <mergeCell ref="GQK322:GQR322"/>
    <mergeCell ref="GQS322:GQZ322"/>
    <mergeCell ref="GRA322:GRH322"/>
    <mergeCell ref="GRI322:GRP322"/>
    <mergeCell ref="GRQ322:GRX322"/>
    <mergeCell ref="GRY322:GSF322"/>
    <mergeCell ref="GSG322:GSN322"/>
    <mergeCell ref="GSO322:GSV322"/>
    <mergeCell ref="GSW322:GTD322"/>
    <mergeCell ref="GTE322:GTL322"/>
    <mergeCell ref="GTM322:GTT322"/>
    <mergeCell ref="GTU322:GUB322"/>
    <mergeCell ref="GUC322:GUJ322"/>
    <mergeCell ref="GUK322:GUR322"/>
    <mergeCell ref="GUS322:GUZ322"/>
    <mergeCell ref="GVA322:GVH322"/>
    <mergeCell ref="GVI322:GVP322"/>
    <mergeCell ref="GVQ322:GVX322"/>
    <mergeCell ref="GVY322:GWF322"/>
    <mergeCell ref="GWG322:GWN322"/>
    <mergeCell ref="GWO322:GWV322"/>
    <mergeCell ref="GWW322:GXD322"/>
    <mergeCell ref="GXE322:GXL322"/>
    <mergeCell ref="GXM322:GXT322"/>
    <mergeCell ref="GXU322:GYB322"/>
    <mergeCell ref="GYC322:GYJ322"/>
    <mergeCell ref="GYK322:GYR322"/>
    <mergeCell ref="GYS322:GYZ322"/>
    <mergeCell ref="GZA322:GZH322"/>
    <mergeCell ref="GZI322:GZP322"/>
    <mergeCell ref="GZQ322:GZX322"/>
    <mergeCell ref="GZY322:HAF322"/>
    <mergeCell ref="HAG322:HAN322"/>
    <mergeCell ref="HAO322:HAV322"/>
    <mergeCell ref="HAW322:HBD322"/>
    <mergeCell ref="HBE322:HBL322"/>
    <mergeCell ref="HBM322:HBT322"/>
    <mergeCell ref="HBU322:HCB322"/>
    <mergeCell ref="HCC322:HCJ322"/>
    <mergeCell ref="HCK322:HCR322"/>
    <mergeCell ref="HCS322:HCZ322"/>
    <mergeCell ref="HDA322:HDH322"/>
    <mergeCell ref="HDI322:HDP322"/>
    <mergeCell ref="HDQ322:HDX322"/>
    <mergeCell ref="HDY322:HEF322"/>
    <mergeCell ref="HEG322:HEN322"/>
    <mergeCell ref="HEO322:HEV322"/>
    <mergeCell ref="HEW322:HFD322"/>
    <mergeCell ref="HFE322:HFL322"/>
    <mergeCell ref="HFM322:HFT322"/>
    <mergeCell ref="HFU322:HGB322"/>
    <mergeCell ref="HGC322:HGJ322"/>
    <mergeCell ref="HGK322:HGR322"/>
    <mergeCell ref="HGS322:HGZ322"/>
    <mergeCell ref="HHA322:HHH322"/>
    <mergeCell ref="HHI322:HHP322"/>
    <mergeCell ref="HHQ322:HHX322"/>
    <mergeCell ref="HHY322:HIF322"/>
    <mergeCell ref="HIG322:HIN322"/>
    <mergeCell ref="HIO322:HIV322"/>
    <mergeCell ref="HIW322:HJD322"/>
    <mergeCell ref="HJE322:HJL322"/>
    <mergeCell ref="HJM322:HJT322"/>
    <mergeCell ref="HJU322:HKB322"/>
    <mergeCell ref="HKC322:HKJ322"/>
    <mergeCell ref="HKK322:HKR322"/>
    <mergeCell ref="HKS322:HKZ322"/>
    <mergeCell ref="HLA322:HLH322"/>
    <mergeCell ref="HLI322:HLP322"/>
    <mergeCell ref="HLQ322:HLX322"/>
    <mergeCell ref="HLY322:HMF322"/>
    <mergeCell ref="HMG322:HMN322"/>
    <mergeCell ref="HMO322:HMV322"/>
    <mergeCell ref="HMW322:HND322"/>
    <mergeCell ref="HNE322:HNL322"/>
    <mergeCell ref="HNM322:HNT322"/>
    <mergeCell ref="HNU322:HOB322"/>
    <mergeCell ref="HOC322:HOJ322"/>
    <mergeCell ref="HOK322:HOR322"/>
    <mergeCell ref="HOS322:HOZ322"/>
    <mergeCell ref="HPA322:HPH322"/>
    <mergeCell ref="HPI322:HPP322"/>
    <mergeCell ref="HPQ322:HPX322"/>
    <mergeCell ref="HPY322:HQF322"/>
    <mergeCell ref="HQG322:HQN322"/>
    <mergeCell ref="HQO322:HQV322"/>
    <mergeCell ref="HQW322:HRD322"/>
    <mergeCell ref="HRE322:HRL322"/>
    <mergeCell ref="HRM322:HRT322"/>
    <mergeCell ref="HRU322:HSB322"/>
    <mergeCell ref="HSC322:HSJ322"/>
    <mergeCell ref="HSK322:HSR322"/>
    <mergeCell ref="HSS322:HSZ322"/>
    <mergeCell ref="HTA322:HTH322"/>
    <mergeCell ref="HTI322:HTP322"/>
    <mergeCell ref="HTQ322:HTX322"/>
    <mergeCell ref="HTY322:HUF322"/>
    <mergeCell ref="HUG322:HUN322"/>
    <mergeCell ref="HUO322:HUV322"/>
    <mergeCell ref="HUW322:HVD322"/>
    <mergeCell ref="HVE322:HVL322"/>
    <mergeCell ref="HVM322:HVT322"/>
    <mergeCell ref="HVU322:HWB322"/>
    <mergeCell ref="HWC322:HWJ322"/>
    <mergeCell ref="HWK322:HWR322"/>
    <mergeCell ref="HWS322:HWZ322"/>
    <mergeCell ref="HXA322:HXH322"/>
    <mergeCell ref="HXI322:HXP322"/>
    <mergeCell ref="HXQ322:HXX322"/>
    <mergeCell ref="HXY322:HYF322"/>
    <mergeCell ref="HYG322:HYN322"/>
    <mergeCell ref="HYO322:HYV322"/>
    <mergeCell ref="HYW322:HZD322"/>
    <mergeCell ref="HZE322:HZL322"/>
    <mergeCell ref="HZM322:HZT322"/>
    <mergeCell ref="HZU322:IAB322"/>
    <mergeCell ref="IAC322:IAJ322"/>
    <mergeCell ref="IAK322:IAR322"/>
    <mergeCell ref="IAS322:IAZ322"/>
    <mergeCell ref="IBA322:IBH322"/>
    <mergeCell ref="IBI322:IBP322"/>
    <mergeCell ref="IBQ322:IBX322"/>
    <mergeCell ref="IBY322:ICF322"/>
    <mergeCell ref="ICG322:ICN322"/>
    <mergeCell ref="ICO322:ICV322"/>
    <mergeCell ref="ICW322:IDD322"/>
    <mergeCell ref="IDE322:IDL322"/>
    <mergeCell ref="IDM322:IDT322"/>
    <mergeCell ref="IDU322:IEB322"/>
    <mergeCell ref="IEC322:IEJ322"/>
    <mergeCell ref="IEK322:IER322"/>
    <mergeCell ref="IES322:IEZ322"/>
    <mergeCell ref="IFA322:IFH322"/>
    <mergeCell ref="IFI322:IFP322"/>
    <mergeCell ref="IFQ322:IFX322"/>
    <mergeCell ref="IFY322:IGF322"/>
    <mergeCell ref="IGG322:IGN322"/>
    <mergeCell ref="IGO322:IGV322"/>
    <mergeCell ref="IGW322:IHD322"/>
    <mergeCell ref="IHE322:IHL322"/>
    <mergeCell ref="IHM322:IHT322"/>
    <mergeCell ref="IHU322:IIB322"/>
    <mergeCell ref="IIC322:IIJ322"/>
    <mergeCell ref="IIK322:IIR322"/>
    <mergeCell ref="IIS322:IIZ322"/>
    <mergeCell ref="IJA322:IJH322"/>
    <mergeCell ref="IJI322:IJP322"/>
    <mergeCell ref="IJQ322:IJX322"/>
    <mergeCell ref="IJY322:IKF322"/>
    <mergeCell ref="IKG322:IKN322"/>
    <mergeCell ref="IKO322:IKV322"/>
    <mergeCell ref="IKW322:ILD322"/>
    <mergeCell ref="ILE322:ILL322"/>
    <mergeCell ref="ILM322:ILT322"/>
    <mergeCell ref="ILU322:IMB322"/>
    <mergeCell ref="IMC322:IMJ322"/>
    <mergeCell ref="IMK322:IMR322"/>
    <mergeCell ref="IMS322:IMZ322"/>
    <mergeCell ref="INA322:INH322"/>
    <mergeCell ref="INI322:INP322"/>
    <mergeCell ref="INQ322:INX322"/>
    <mergeCell ref="INY322:IOF322"/>
    <mergeCell ref="IOG322:ION322"/>
    <mergeCell ref="IOO322:IOV322"/>
    <mergeCell ref="IOW322:IPD322"/>
    <mergeCell ref="IPE322:IPL322"/>
    <mergeCell ref="IPM322:IPT322"/>
    <mergeCell ref="IPU322:IQB322"/>
    <mergeCell ref="IQC322:IQJ322"/>
    <mergeCell ref="IQK322:IQR322"/>
    <mergeCell ref="IQS322:IQZ322"/>
    <mergeCell ref="IRA322:IRH322"/>
    <mergeCell ref="IRI322:IRP322"/>
    <mergeCell ref="IRQ322:IRX322"/>
    <mergeCell ref="IRY322:ISF322"/>
    <mergeCell ref="ISG322:ISN322"/>
    <mergeCell ref="ISO322:ISV322"/>
    <mergeCell ref="ISW322:ITD322"/>
    <mergeCell ref="ITE322:ITL322"/>
    <mergeCell ref="ITM322:ITT322"/>
    <mergeCell ref="ITU322:IUB322"/>
    <mergeCell ref="IUC322:IUJ322"/>
    <mergeCell ref="IUK322:IUR322"/>
    <mergeCell ref="IUS322:IUZ322"/>
    <mergeCell ref="IVA322:IVH322"/>
    <mergeCell ref="IVI322:IVP322"/>
    <mergeCell ref="IVQ322:IVX322"/>
    <mergeCell ref="IVY322:IWF322"/>
    <mergeCell ref="IWG322:IWN322"/>
    <mergeCell ref="IWO322:IWV322"/>
    <mergeCell ref="IWW322:IXD322"/>
    <mergeCell ref="IXE322:IXL322"/>
    <mergeCell ref="IXM322:IXT322"/>
    <mergeCell ref="IXU322:IYB322"/>
    <mergeCell ref="IYC322:IYJ322"/>
    <mergeCell ref="IYK322:IYR322"/>
    <mergeCell ref="IYS322:IYZ322"/>
    <mergeCell ref="IZA322:IZH322"/>
    <mergeCell ref="IZI322:IZP322"/>
    <mergeCell ref="IZQ322:IZX322"/>
    <mergeCell ref="IZY322:JAF322"/>
    <mergeCell ref="JAG322:JAN322"/>
    <mergeCell ref="JAO322:JAV322"/>
    <mergeCell ref="JAW322:JBD322"/>
    <mergeCell ref="JBE322:JBL322"/>
    <mergeCell ref="JBM322:JBT322"/>
    <mergeCell ref="JBU322:JCB322"/>
    <mergeCell ref="JCC322:JCJ322"/>
    <mergeCell ref="JCK322:JCR322"/>
    <mergeCell ref="JCS322:JCZ322"/>
    <mergeCell ref="JDA322:JDH322"/>
    <mergeCell ref="JDI322:JDP322"/>
    <mergeCell ref="JDQ322:JDX322"/>
    <mergeCell ref="JDY322:JEF322"/>
    <mergeCell ref="JEG322:JEN322"/>
    <mergeCell ref="JEO322:JEV322"/>
    <mergeCell ref="JEW322:JFD322"/>
    <mergeCell ref="JFE322:JFL322"/>
    <mergeCell ref="JFM322:JFT322"/>
    <mergeCell ref="JFU322:JGB322"/>
    <mergeCell ref="JGC322:JGJ322"/>
    <mergeCell ref="JGK322:JGR322"/>
    <mergeCell ref="JGS322:JGZ322"/>
    <mergeCell ref="JHA322:JHH322"/>
    <mergeCell ref="JHI322:JHP322"/>
    <mergeCell ref="JHQ322:JHX322"/>
    <mergeCell ref="JHY322:JIF322"/>
    <mergeCell ref="JIG322:JIN322"/>
    <mergeCell ref="JIO322:JIV322"/>
    <mergeCell ref="JIW322:JJD322"/>
    <mergeCell ref="JJE322:JJL322"/>
    <mergeCell ref="JJM322:JJT322"/>
    <mergeCell ref="JJU322:JKB322"/>
    <mergeCell ref="JKC322:JKJ322"/>
    <mergeCell ref="JKK322:JKR322"/>
    <mergeCell ref="JKS322:JKZ322"/>
    <mergeCell ref="JLA322:JLH322"/>
    <mergeCell ref="JLI322:JLP322"/>
    <mergeCell ref="JLQ322:JLX322"/>
    <mergeCell ref="JLY322:JMF322"/>
    <mergeCell ref="JMG322:JMN322"/>
    <mergeCell ref="JMO322:JMV322"/>
    <mergeCell ref="JMW322:JND322"/>
    <mergeCell ref="JNE322:JNL322"/>
    <mergeCell ref="JNM322:JNT322"/>
    <mergeCell ref="JNU322:JOB322"/>
    <mergeCell ref="JOC322:JOJ322"/>
    <mergeCell ref="JOK322:JOR322"/>
    <mergeCell ref="JOS322:JOZ322"/>
    <mergeCell ref="JPA322:JPH322"/>
    <mergeCell ref="JPI322:JPP322"/>
    <mergeCell ref="JPQ322:JPX322"/>
    <mergeCell ref="JPY322:JQF322"/>
    <mergeCell ref="JQG322:JQN322"/>
    <mergeCell ref="JQO322:JQV322"/>
    <mergeCell ref="JQW322:JRD322"/>
    <mergeCell ref="JRE322:JRL322"/>
    <mergeCell ref="JRM322:JRT322"/>
    <mergeCell ref="JRU322:JSB322"/>
    <mergeCell ref="JSC322:JSJ322"/>
    <mergeCell ref="JSK322:JSR322"/>
    <mergeCell ref="JSS322:JSZ322"/>
    <mergeCell ref="JTA322:JTH322"/>
    <mergeCell ref="JTI322:JTP322"/>
    <mergeCell ref="JTQ322:JTX322"/>
    <mergeCell ref="JTY322:JUF322"/>
    <mergeCell ref="JUG322:JUN322"/>
    <mergeCell ref="JUO322:JUV322"/>
    <mergeCell ref="JUW322:JVD322"/>
    <mergeCell ref="JVE322:JVL322"/>
    <mergeCell ref="JVM322:JVT322"/>
    <mergeCell ref="JVU322:JWB322"/>
    <mergeCell ref="JWC322:JWJ322"/>
    <mergeCell ref="JWK322:JWR322"/>
    <mergeCell ref="JWS322:JWZ322"/>
    <mergeCell ref="JXA322:JXH322"/>
    <mergeCell ref="JXI322:JXP322"/>
    <mergeCell ref="JXQ322:JXX322"/>
    <mergeCell ref="JXY322:JYF322"/>
    <mergeCell ref="JYG322:JYN322"/>
    <mergeCell ref="JYO322:JYV322"/>
    <mergeCell ref="JYW322:JZD322"/>
    <mergeCell ref="JZE322:JZL322"/>
    <mergeCell ref="JZM322:JZT322"/>
    <mergeCell ref="JZU322:KAB322"/>
    <mergeCell ref="KAC322:KAJ322"/>
    <mergeCell ref="KAK322:KAR322"/>
    <mergeCell ref="KAS322:KAZ322"/>
    <mergeCell ref="KBA322:KBH322"/>
    <mergeCell ref="KBI322:KBP322"/>
    <mergeCell ref="KBQ322:KBX322"/>
    <mergeCell ref="KBY322:KCF322"/>
    <mergeCell ref="KCG322:KCN322"/>
    <mergeCell ref="KCO322:KCV322"/>
    <mergeCell ref="KCW322:KDD322"/>
    <mergeCell ref="KDE322:KDL322"/>
    <mergeCell ref="KDM322:KDT322"/>
    <mergeCell ref="KDU322:KEB322"/>
    <mergeCell ref="KEC322:KEJ322"/>
    <mergeCell ref="KEK322:KER322"/>
    <mergeCell ref="KES322:KEZ322"/>
    <mergeCell ref="KFA322:KFH322"/>
    <mergeCell ref="KFI322:KFP322"/>
    <mergeCell ref="KFQ322:KFX322"/>
    <mergeCell ref="KFY322:KGF322"/>
    <mergeCell ref="KGG322:KGN322"/>
    <mergeCell ref="KGO322:KGV322"/>
    <mergeCell ref="KGW322:KHD322"/>
    <mergeCell ref="KHE322:KHL322"/>
    <mergeCell ref="KHM322:KHT322"/>
    <mergeCell ref="KHU322:KIB322"/>
    <mergeCell ref="KIC322:KIJ322"/>
    <mergeCell ref="KIK322:KIR322"/>
    <mergeCell ref="KIS322:KIZ322"/>
    <mergeCell ref="KJA322:KJH322"/>
    <mergeCell ref="KJI322:KJP322"/>
    <mergeCell ref="KJQ322:KJX322"/>
    <mergeCell ref="KJY322:KKF322"/>
    <mergeCell ref="KKG322:KKN322"/>
    <mergeCell ref="KKO322:KKV322"/>
    <mergeCell ref="KKW322:KLD322"/>
    <mergeCell ref="KLE322:KLL322"/>
    <mergeCell ref="KLM322:KLT322"/>
    <mergeCell ref="KLU322:KMB322"/>
    <mergeCell ref="KMC322:KMJ322"/>
    <mergeCell ref="KMK322:KMR322"/>
    <mergeCell ref="KMS322:KMZ322"/>
    <mergeCell ref="KNA322:KNH322"/>
    <mergeCell ref="KNI322:KNP322"/>
    <mergeCell ref="KNQ322:KNX322"/>
    <mergeCell ref="KNY322:KOF322"/>
    <mergeCell ref="KOG322:KON322"/>
    <mergeCell ref="KOO322:KOV322"/>
    <mergeCell ref="KOW322:KPD322"/>
    <mergeCell ref="KPE322:KPL322"/>
    <mergeCell ref="KPM322:KPT322"/>
    <mergeCell ref="KPU322:KQB322"/>
    <mergeCell ref="KQC322:KQJ322"/>
    <mergeCell ref="KQK322:KQR322"/>
    <mergeCell ref="KQS322:KQZ322"/>
    <mergeCell ref="KRA322:KRH322"/>
    <mergeCell ref="KRI322:KRP322"/>
    <mergeCell ref="KRQ322:KRX322"/>
    <mergeCell ref="KRY322:KSF322"/>
    <mergeCell ref="KSG322:KSN322"/>
    <mergeCell ref="KSO322:KSV322"/>
    <mergeCell ref="KSW322:KTD322"/>
    <mergeCell ref="KTE322:KTL322"/>
    <mergeCell ref="KTM322:KTT322"/>
    <mergeCell ref="KTU322:KUB322"/>
    <mergeCell ref="KUC322:KUJ322"/>
    <mergeCell ref="KUK322:KUR322"/>
    <mergeCell ref="KUS322:KUZ322"/>
    <mergeCell ref="KVA322:KVH322"/>
    <mergeCell ref="KVI322:KVP322"/>
    <mergeCell ref="KVQ322:KVX322"/>
    <mergeCell ref="KVY322:KWF322"/>
    <mergeCell ref="KWG322:KWN322"/>
    <mergeCell ref="KWO322:KWV322"/>
    <mergeCell ref="KWW322:KXD322"/>
    <mergeCell ref="KXE322:KXL322"/>
    <mergeCell ref="KXM322:KXT322"/>
    <mergeCell ref="KXU322:KYB322"/>
    <mergeCell ref="KYC322:KYJ322"/>
    <mergeCell ref="KYK322:KYR322"/>
    <mergeCell ref="KYS322:KYZ322"/>
    <mergeCell ref="KZA322:KZH322"/>
    <mergeCell ref="KZI322:KZP322"/>
    <mergeCell ref="KZQ322:KZX322"/>
    <mergeCell ref="KZY322:LAF322"/>
    <mergeCell ref="LAG322:LAN322"/>
    <mergeCell ref="LAO322:LAV322"/>
    <mergeCell ref="LAW322:LBD322"/>
    <mergeCell ref="LBE322:LBL322"/>
    <mergeCell ref="LBM322:LBT322"/>
    <mergeCell ref="LBU322:LCB322"/>
    <mergeCell ref="LCC322:LCJ322"/>
    <mergeCell ref="LCK322:LCR322"/>
    <mergeCell ref="LCS322:LCZ322"/>
    <mergeCell ref="LDA322:LDH322"/>
    <mergeCell ref="LDI322:LDP322"/>
    <mergeCell ref="LDQ322:LDX322"/>
    <mergeCell ref="LDY322:LEF322"/>
    <mergeCell ref="LEG322:LEN322"/>
    <mergeCell ref="LEO322:LEV322"/>
    <mergeCell ref="LEW322:LFD322"/>
    <mergeCell ref="LFE322:LFL322"/>
    <mergeCell ref="LFM322:LFT322"/>
    <mergeCell ref="LFU322:LGB322"/>
    <mergeCell ref="LGC322:LGJ322"/>
    <mergeCell ref="LGK322:LGR322"/>
    <mergeCell ref="LGS322:LGZ322"/>
    <mergeCell ref="LHA322:LHH322"/>
    <mergeCell ref="LHI322:LHP322"/>
    <mergeCell ref="LHQ322:LHX322"/>
    <mergeCell ref="LHY322:LIF322"/>
    <mergeCell ref="LIG322:LIN322"/>
    <mergeCell ref="LIO322:LIV322"/>
    <mergeCell ref="LIW322:LJD322"/>
    <mergeCell ref="LJE322:LJL322"/>
    <mergeCell ref="LJM322:LJT322"/>
    <mergeCell ref="LJU322:LKB322"/>
    <mergeCell ref="LKC322:LKJ322"/>
    <mergeCell ref="LKK322:LKR322"/>
    <mergeCell ref="LKS322:LKZ322"/>
    <mergeCell ref="LLA322:LLH322"/>
    <mergeCell ref="LLI322:LLP322"/>
    <mergeCell ref="LLQ322:LLX322"/>
    <mergeCell ref="LLY322:LMF322"/>
    <mergeCell ref="LMG322:LMN322"/>
    <mergeCell ref="LMO322:LMV322"/>
    <mergeCell ref="LMW322:LND322"/>
    <mergeCell ref="LNE322:LNL322"/>
    <mergeCell ref="LNM322:LNT322"/>
    <mergeCell ref="LNU322:LOB322"/>
    <mergeCell ref="LOC322:LOJ322"/>
    <mergeCell ref="LOK322:LOR322"/>
    <mergeCell ref="LOS322:LOZ322"/>
    <mergeCell ref="LPA322:LPH322"/>
    <mergeCell ref="LPI322:LPP322"/>
    <mergeCell ref="LPQ322:LPX322"/>
    <mergeCell ref="LPY322:LQF322"/>
    <mergeCell ref="LQG322:LQN322"/>
    <mergeCell ref="LQO322:LQV322"/>
    <mergeCell ref="LQW322:LRD322"/>
    <mergeCell ref="LRE322:LRL322"/>
    <mergeCell ref="LRM322:LRT322"/>
    <mergeCell ref="LRU322:LSB322"/>
    <mergeCell ref="LSC322:LSJ322"/>
    <mergeCell ref="LSK322:LSR322"/>
    <mergeCell ref="LSS322:LSZ322"/>
    <mergeCell ref="LTA322:LTH322"/>
    <mergeCell ref="LTI322:LTP322"/>
    <mergeCell ref="LTQ322:LTX322"/>
    <mergeCell ref="LTY322:LUF322"/>
    <mergeCell ref="LUG322:LUN322"/>
    <mergeCell ref="LUO322:LUV322"/>
    <mergeCell ref="LUW322:LVD322"/>
    <mergeCell ref="LVE322:LVL322"/>
    <mergeCell ref="LVM322:LVT322"/>
    <mergeCell ref="LVU322:LWB322"/>
    <mergeCell ref="LWC322:LWJ322"/>
    <mergeCell ref="LWK322:LWR322"/>
    <mergeCell ref="LWS322:LWZ322"/>
    <mergeCell ref="LXA322:LXH322"/>
    <mergeCell ref="LXI322:LXP322"/>
    <mergeCell ref="LXQ322:LXX322"/>
    <mergeCell ref="LXY322:LYF322"/>
    <mergeCell ref="LYG322:LYN322"/>
    <mergeCell ref="LYO322:LYV322"/>
    <mergeCell ref="LYW322:LZD322"/>
    <mergeCell ref="LZE322:LZL322"/>
    <mergeCell ref="LZM322:LZT322"/>
    <mergeCell ref="LZU322:MAB322"/>
    <mergeCell ref="MAC322:MAJ322"/>
    <mergeCell ref="MAK322:MAR322"/>
    <mergeCell ref="MAS322:MAZ322"/>
    <mergeCell ref="MBA322:MBH322"/>
    <mergeCell ref="MBI322:MBP322"/>
    <mergeCell ref="MBQ322:MBX322"/>
    <mergeCell ref="MBY322:MCF322"/>
    <mergeCell ref="MCG322:MCN322"/>
    <mergeCell ref="MCO322:MCV322"/>
    <mergeCell ref="MCW322:MDD322"/>
    <mergeCell ref="MDE322:MDL322"/>
    <mergeCell ref="MDM322:MDT322"/>
    <mergeCell ref="MDU322:MEB322"/>
    <mergeCell ref="MEC322:MEJ322"/>
    <mergeCell ref="MEK322:MER322"/>
    <mergeCell ref="MES322:MEZ322"/>
    <mergeCell ref="MFA322:MFH322"/>
    <mergeCell ref="MFI322:MFP322"/>
    <mergeCell ref="MFQ322:MFX322"/>
    <mergeCell ref="MFY322:MGF322"/>
    <mergeCell ref="MGG322:MGN322"/>
    <mergeCell ref="MGO322:MGV322"/>
    <mergeCell ref="MGW322:MHD322"/>
    <mergeCell ref="MHE322:MHL322"/>
    <mergeCell ref="MHM322:MHT322"/>
    <mergeCell ref="MHU322:MIB322"/>
    <mergeCell ref="MIC322:MIJ322"/>
    <mergeCell ref="MIK322:MIR322"/>
    <mergeCell ref="MIS322:MIZ322"/>
    <mergeCell ref="MJA322:MJH322"/>
    <mergeCell ref="MJI322:MJP322"/>
    <mergeCell ref="MJQ322:MJX322"/>
    <mergeCell ref="MJY322:MKF322"/>
    <mergeCell ref="MKG322:MKN322"/>
    <mergeCell ref="MKO322:MKV322"/>
    <mergeCell ref="MKW322:MLD322"/>
    <mergeCell ref="MLE322:MLL322"/>
    <mergeCell ref="MLM322:MLT322"/>
    <mergeCell ref="MLU322:MMB322"/>
    <mergeCell ref="MMC322:MMJ322"/>
    <mergeCell ref="MMK322:MMR322"/>
    <mergeCell ref="MMS322:MMZ322"/>
    <mergeCell ref="MNA322:MNH322"/>
    <mergeCell ref="MNI322:MNP322"/>
    <mergeCell ref="MNQ322:MNX322"/>
    <mergeCell ref="MNY322:MOF322"/>
    <mergeCell ref="MOG322:MON322"/>
    <mergeCell ref="MOO322:MOV322"/>
    <mergeCell ref="MOW322:MPD322"/>
    <mergeCell ref="MPE322:MPL322"/>
    <mergeCell ref="MPM322:MPT322"/>
    <mergeCell ref="MPU322:MQB322"/>
    <mergeCell ref="MQC322:MQJ322"/>
    <mergeCell ref="MQK322:MQR322"/>
    <mergeCell ref="MQS322:MQZ322"/>
    <mergeCell ref="MRA322:MRH322"/>
    <mergeCell ref="MRI322:MRP322"/>
    <mergeCell ref="MRQ322:MRX322"/>
    <mergeCell ref="MRY322:MSF322"/>
    <mergeCell ref="MSG322:MSN322"/>
    <mergeCell ref="MSO322:MSV322"/>
    <mergeCell ref="MSW322:MTD322"/>
    <mergeCell ref="MTE322:MTL322"/>
    <mergeCell ref="MTM322:MTT322"/>
    <mergeCell ref="MTU322:MUB322"/>
    <mergeCell ref="MUC322:MUJ322"/>
    <mergeCell ref="MUK322:MUR322"/>
    <mergeCell ref="MUS322:MUZ322"/>
    <mergeCell ref="MVA322:MVH322"/>
    <mergeCell ref="MVI322:MVP322"/>
    <mergeCell ref="MVQ322:MVX322"/>
    <mergeCell ref="MVY322:MWF322"/>
    <mergeCell ref="MWG322:MWN322"/>
    <mergeCell ref="MWO322:MWV322"/>
    <mergeCell ref="MWW322:MXD322"/>
    <mergeCell ref="MXE322:MXL322"/>
    <mergeCell ref="MXM322:MXT322"/>
    <mergeCell ref="MXU322:MYB322"/>
    <mergeCell ref="MYC322:MYJ322"/>
    <mergeCell ref="MYK322:MYR322"/>
    <mergeCell ref="MYS322:MYZ322"/>
    <mergeCell ref="MZA322:MZH322"/>
    <mergeCell ref="MZI322:MZP322"/>
    <mergeCell ref="MZQ322:MZX322"/>
    <mergeCell ref="MZY322:NAF322"/>
    <mergeCell ref="NAG322:NAN322"/>
    <mergeCell ref="NAO322:NAV322"/>
    <mergeCell ref="NAW322:NBD322"/>
    <mergeCell ref="NBE322:NBL322"/>
    <mergeCell ref="NBM322:NBT322"/>
    <mergeCell ref="NBU322:NCB322"/>
    <mergeCell ref="NCC322:NCJ322"/>
    <mergeCell ref="NCK322:NCR322"/>
    <mergeCell ref="NCS322:NCZ322"/>
    <mergeCell ref="NDA322:NDH322"/>
    <mergeCell ref="NDI322:NDP322"/>
    <mergeCell ref="NDQ322:NDX322"/>
    <mergeCell ref="NDY322:NEF322"/>
    <mergeCell ref="NEG322:NEN322"/>
    <mergeCell ref="NEO322:NEV322"/>
    <mergeCell ref="NEW322:NFD322"/>
    <mergeCell ref="NFE322:NFL322"/>
    <mergeCell ref="NFM322:NFT322"/>
    <mergeCell ref="NFU322:NGB322"/>
    <mergeCell ref="NGC322:NGJ322"/>
    <mergeCell ref="NGK322:NGR322"/>
    <mergeCell ref="NGS322:NGZ322"/>
    <mergeCell ref="NHA322:NHH322"/>
    <mergeCell ref="NHI322:NHP322"/>
    <mergeCell ref="NHQ322:NHX322"/>
    <mergeCell ref="NHY322:NIF322"/>
    <mergeCell ref="NIG322:NIN322"/>
    <mergeCell ref="NIO322:NIV322"/>
    <mergeCell ref="NIW322:NJD322"/>
    <mergeCell ref="NJE322:NJL322"/>
    <mergeCell ref="NJM322:NJT322"/>
    <mergeCell ref="NJU322:NKB322"/>
    <mergeCell ref="NKC322:NKJ322"/>
    <mergeCell ref="NKK322:NKR322"/>
    <mergeCell ref="NKS322:NKZ322"/>
    <mergeCell ref="NLA322:NLH322"/>
    <mergeCell ref="NLI322:NLP322"/>
    <mergeCell ref="NLQ322:NLX322"/>
    <mergeCell ref="NLY322:NMF322"/>
    <mergeCell ref="NMG322:NMN322"/>
    <mergeCell ref="NMO322:NMV322"/>
    <mergeCell ref="NMW322:NND322"/>
    <mergeCell ref="NNE322:NNL322"/>
    <mergeCell ref="NNM322:NNT322"/>
    <mergeCell ref="NNU322:NOB322"/>
    <mergeCell ref="NOC322:NOJ322"/>
    <mergeCell ref="NOK322:NOR322"/>
    <mergeCell ref="NOS322:NOZ322"/>
    <mergeCell ref="NPA322:NPH322"/>
    <mergeCell ref="NPI322:NPP322"/>
    <mergeCell ref="NPQ322:NPX322"/>
    <mergeCell ref="NPY322:NQF322"/>
    <mergeCell ref="NQG322:NQN322"/>
    <mergeCell ref="NQO322:NQV322"/>
    <mergeCell ref="NQW322:NRD322"/>
    <mergeCell ref="NRE322:NRL322"/>
    <mergeCell ref="NRM322:NRT322"/>
    <mergeCell ref="NRU322:NSB322"/>
    <mergeCell ref="NSC322:NSJ322"/>
    <mergeCell ref="NSK322:NSR322"/>
    <mergeCell ref="NSS322:NSZ322"/>
    <mergeCell ref="NTA322:NTH322"/>
    <mergeCell ref="NTI322:NTP322"/>
    <mergeCell ref="NTQ322:NTX322"/>
    <mergeCell ref="NTY322:NUF322"/>
    <mergeCell ref="NUG322:NUN322"/>
    <mergeCell ref="NUO322:NUV322"/>
    <mergeCell ref="NUW322:NVD322"/>
    <mergeCell ref="NVE322:NVL322"/>
    <mergeCell ref="NVM322:NVT322"/>
    <mergeCell ref="NVU322:NWB322"/>
    <mergeCell ref="NWC322:NWJ322"/>
    <mergeCell ref="NWK322:NWR322"/>
    <mergeCell ref="NWS322:NWZ322"/>
    <mergeCell ref="NXA322:NXH322"/>
    <mergeCell ref="NXI322:NXP322"/>
    <mergeCell ref="NXQ322:NXX322"/>
    <mergeCell ref="NXY322:NYF322"/>
    <mergeCell ref="NYG322:NYN322"/>
    <mergeCell ref="NYO322:NYV322"/>
    <mergeCell ref="NYW322:NZD322"/>
    <mergeCell ref="NZE322:NZL322"/>
    <mergeCell ref="NZM322:NZT322"/>
    <mergeCell ref="NZU322:OAB322"/>
    <mergeCell ref="OAC322:OAJ322"/>
    <mergeCell ref="OAK322:OAR322"/>
    <mergeCell ref="OAS322:OAZ322"/>
    <mergeCell ref="OBA322:OBH322"/>
    <mergeCell ref="OBI322:OBP322"/>
    <mergeCell ref="OBQ322:OBX322"/>
    <mergeCell ref="OBY322:OCF322"/>
    <mergeCell ref="OCG322:OCN322"/>
    <mergeCell ref="OCO322:OCV322"/>
    <mergeCell ref="OCW322:ODD322"/>
    <mergeCell ref="ODE322:ODL322"/>
    <mergeCell ref="ODM322:ODT322"/>
    <mergeCell ref="ODU322:OEB322"/>
    <mergeCell ref="OEC322:OEJ322"/>
    <mergeCell ref="OEK322:OER322"/>
    <mergeCell ref="OES322:OEZ322"/>
    <mergeCell ref="OFA322:OFH322"/>
    <mergeCell ref="OFI322:OFP322"/>
    <mergeCell ref="OFQ322:OFX322"/>
    <mergeCell ref="OFY322:OGF322"/>
    <mergeCell ref="OGG322:OGN322"/>
    <mergeCell ref="OGO322:OGV322"/>
    <mergeCell ref="OGW322:OHD322"/>
    <mergeCell ref="OHE322:OHL322"/>
    <mergeCell ref="OHM322:OHT322"/>
    <mergeCell ref="OHU322:OIB322"/>
    <mergeCell ref="OIC322:OIJ322"/>
    <mergeCell ref="OIK322:OIR322"/>
    <mergeCell ref="OIS322:OIZ322"/>
    <mergeCell ref="OJA322:OJH322"/>
    <mergeCell ref="OJI322:OJP322"/>
    <mergeCell ref="OJQ322:OJX322"/>
    <mergeCell ref="OJY322:OKF322"/>
    <mergeCell ref="OKG322:OKN322"/>
    <mergeCell ref="OKO322:OKV322"/>
    <mergeCell ref="OKW322:OLD322"/>
    <mergeCell ref="OLE322:OLL322"/>
    <mergeCell ref="OLM322:OLT322"/>
    <mergeCell ref="OLU322:OMB322"/>
    <mergeCell ref="OMC322:OMJ322"/>
    <mergeCell ref="OMK322:OMR322"/>
    <mergeCell ref="OMS322:OMZ322"/>
    <mergeCell ref="ONA322:ONH322"/>
    <mergeCell ref="ONI322:ONP322"/>
    <mergeCell ref="ONQ322:ONX322"/>
    <mergeCell ref="ONY322:OOF322"/>
    <mergeCell ref="OOG322:OON322"/>
    <mergeCell ref="OOO322:OOV322"/>
    <mergeCell ref="OOW322:OPD322"/>
    <mergeCell ref="OPE322:OPL322"/>
    <mergeCell ref="OPM322:OPT322"/>
    <mergeCell ref="OPU322:OQB322"/>
    <mergeCell ref="OQC322:OQJ322"/>
    <mergeCell ref="OQK322:OQR322"/>
    <mergeCell ref="OQS322:OQZ322"/>
    <mergeCell ref="ORA322:ORH322"/>
    <mergeCell ref="ORI322:ORP322"/>
    <mergeCell ref="ORQ322:ORX322"/>
    <mergeCell ref="ORY322:OSF322"/>
    <mergeCell ref="OSG322:OSN322"/>
    <mergeCell ref="OSO322:OSV322"/>
    <mergeCell ref="OSW322:OTD322"/>
    <mergeCell ref="OTE322:OTL322"/>
    <mergeCell ref="OTM322:OTT322"/>
    <mergeCell ref="OTU322:OUB322"/>
    <mergeCell ref="OUC322:OUJ322"/>
    <mergeCell ref="OUK322:OUR322"/>
    <mergeCell ref="OUS322:OUZ322"/>
    <mergeCell ref="OVA322:OVH322"/>
    <mergeCell ref="OVI322:OVP322"/>
    <mergeCell ref="OVQ322:OVX322"/>
    <mergeCell ref="OVY322:OWF322"/>
    <mergeCell ref="OWG322:OWN322"/>
    <mergeCell ref="OWO322:OWV322"/>
    <mergeCell ref="OWW322:OXD322"/>
    <mergeCell ref="OXE322:OXL322"/>
    <mergeCell ref="OXM322:OXT322"/>
    <mergeCell ref="OXU322:OYB322"/>
    <mergeCell ref="OYC322:OYJ322"/>
    <mergeCell ref="OYK322:OYR322"/>
    <mergeCell ref="OYS322:OYZ322"/>
    <mergeCell ref="OZA322:OZH322"/>
    <mergeCell ref="OZI322:OZP322"/>
    <mergeCell ref="OZQ322:OZX322"/>
    <mergeCell ref="OZY322:PAF322"/>
    <mergeCell ref="PAG322:PAN322"/>
    <mergeCell ref="PAO322:PAV322"/>
    <mergeCell ref="PAW322:PBD322"/>
    <mergeCell ref="PBE322:PBL322"/>
    <mergeCell ref="PBM322:PBT322"/>
    <mergeCell ref="PBU322:PCB322"/>
    <mergeCell ref="PCC322:PCJ322"/>
    <mergeCell ref="PCK322:PCR322"/>
    <mergeCell ref="PCS322:PCZ322"/>
    <mergeCell ref="PDA322:PDH322"/>
    <mergeCell ref="PDI322:PDP322"/>
    <mergeCell ref="PDQ322:PDX322"/>
    <mergeCell ref="PDY322:PEF322"/>
    <mergeCell ref="PEG322:PEN322"/>
    <mergeCell ref="PEO322:PEV322"/>
    <mergeCell ref="PEW322:PFD322"/>
    <mergeCell ref="PFE322:PFL322"/>
    <mergeCell ref="PFM322:PFT322"/>
    <mergeCell ref="PFU322:PGB322"/>
    <mergeCell ref="PGC322:PGJ322"/>
    <mergeCell ref="PGK322:PGR322"/>
    <mergeCell ref="PGS322:PGZ322"/>
    <mergeCell ref="PHA322:PHH322"/>
    <mergeCell ref="PHI322:PHP322"/>
    <mergeCell ref="PHQ322:PHX322"/>
    <mergeCell ref="PHY322:PIF322"/>
    <mergeCell ref="PIG322:PIN322"/>
    <mergeCell ref="PIO322:PIV322"/>
    <mergeCell ref="PIW322:PJD322"/>
    <mergeCell ref="PJE322:PJL322"/>
    <mergeCell ref="PJM322:PJT322"/>
    <mergeCell ref="PJU322:PKB322"/>
    <mergeCell ref="PKC322:PKJ322"/>
    <mergeCell ref="PKK322:PKR322"/>
    <mergeCell ref="PKS322:PKZ322"/>
    <mergeCell ref="PLA322:PLH322"/>
    <mergeCell ref="PLI322:PLP322"/>
    <mergeCell ref="PLQ322:PLX322"/>
    <mergeCell ref="PLY322:PMF322"/>
    <mergeCell ref="PMG322:PMN322"/>
    <mergeCell ref="PMO322:PMV322"/>
    <mergeCell ref="PMW322:PND322"/>
    <mergeCell ref="PNE322:PNL322"/>
    <mergeCell ref="PNM322:PNT322"/>
    <mergeCell ref="PNU322:POB322"/>
    <mergeCell ref="POC322:POJ322"/>
    <mergeCell ref="POK322:POR322"/>
    <mergeCell ref="POS322:POZ322"/>
    <mergeCell ref="PPA322:PPH322"/>
    <mergeCell ref="PPI322:PPP322"/>
    <mergeCell ref="PPQ322:PPX322"/>
    <mergeCell ref="PPY322:PQF322"/>
    <mergeCell ref="PQG322:PQN322"/>
    <mergeCell ref="PQO322:PQV322"/>
    <mergeCell ref="PQW322:PRD322"/>
    <mergeCell ref="PRE322:PRL322"/>
    <mergeCell ref="PRM322:PRT322"/>
    <mergeCell ref="PRU322:PSB322"/>
    <mergeCell ref="PSC322:PSJ322"/>
    <mergeCell ref="PSK322:PSR322"/>
    <mergeCell ref="PSS322:PSZ322"/>
    <mergeCell ref="PTA322:PTH322"/>
    <mergeCell ref="PTI322:PTP322"/>
    <mergeCell ref="PTQ322:PTX322"/>
    <mergeCell ref="PTY322:PUF322"/>
    <mergeCell ref="PUG322:PUN322"/>
    <mergeCell ref="PUO322:PUV322"/>
    <mergeCell ref="PUW322:PVD322"/>
    <mergeCell ref="PVE322:PVL322"/>
    <mergeCell ref="PVM322:PVT322"/>
    <mergeCell ref="PVU322:PWB322"/>
    <mergeCell ref="PWC322:PWJ322"/>
    <mergeCell ref="PWK322:PWR322"/>
    <mergeCell ref="PWS322:PWZ322"/>
    <mergeCell ref="PXA322:PXH322"/>
    <mergeCell ref="PXI322:PXP322"/>
    <mergeCell ref="PXQ322:PXX322"/>
    <mergeCell ref="PXY322:PYF322"/>
    <mergeCell ref="PYG322:PYN322"/>
    <mergeCell ref="PYO322:PYV322"/>
    <mergeCell ref="PYW322:PZD322"/>
    <mergeCell ref="PZE322:PZL322"/>
    <mergeCell ref="PZM322:PZT322"/>
    <mergeCell ref="PZU322:QAB322"/>
    <mergeCell ref="QAC322:QAJ322"/>
    <mergeCell ref="QAK322:QAR322"/>
    <mergeCell ref="QAS322:QAZ322"/>
    <mergeCell ref="QBA322:QBH322"/>
    <mergeCell ref="QBI322:QBP322"/>
    <mergeCell ref="QBQ322:QBX322"/>
    <mergeCell ref="QBY322:QCF322"/>
    <mergeCell ref="QCG322:QCN322"/>
    <mergeCell ref="QCO322:QCV322"/>
    <mergeCell ref="QCW322:QDD322"/>
    <mergeCell ref="QDE322:QDL322"/>
    <mergeCell ref="QDM322:QDT322"/>
    <mergeCell ref="QDU322:QEB322"/>
    <mergeCell ref="QEC322:QEJ322"/>
    <mergeCell ref="QEK322:QER322"/>
    <mergeCell ref="QES322:QEZ322"/>
    <mergeCell ref="QFA322:QFH322"/>
    <mergeCell ref="QFI322:QFP322"/>
    <mergeCell ref="QFQ322:QFX322"/>
    <mergeCell ref="QFY322:QGF322"/>
    <mergeCell ref="QGG322:QGN322"/>
    <mergeCell ref="QGO322:QGV322"/>
    <mergeCell ref="QGW322:QHD322"/>
    <mergeCell ref="QHE322:QHL322"/>
    <mergeCell ref="QHM322:QHT322"/>
    <mergeCell ref="QHU322:QIB322"/>
    <mergeCell ref="QIC322:QIJ322"/>
    <mergeCell ref="QIK322:QIR322"/>
    <mergeCell ref="QIS322:QIZ322"/>
    <mergeCell ref="QJA322:QJH322"/>
    <mergeCell ref="QJI322:QJP322"/>
    <mergeCell ref="QJQ322:QJX322"/>
    <mergeCell ref="QJY322:QKF322"/>
    <mergeCell ref="QKG322:QKN322"/>
    <mergeCell ref="QKO322:QKV322"/>
    <mergeCell ref="QKW322:QLD322"/>
    <mergeCell ref="QLE322:QLL322"/>
    <mergeCell ref="QLM322:QLT322"/>
    <mergeCell ref="QLU322:QMB322"/>
    <mergeCell ref="QMC322:QMJ322"/>
    <mergeCell ref="QMK322:QMR322"/>
    <mergeCell ref="QMS322:QMZ322"/>
    <mergeCell ref="QNA322:QNH322"/>
    <mergeCell ref="QNI322:QNP322"/>
    <mergeCell ref="QNQ322:QNX322"/>
    <mergeCell ref="QNY322:QOF322"/>
    <mergeCell ref="QOG322:QON322"/>
    <mergeCell ref="QOO322:QOV322"/>
    <mergeCell ref="QOW322:QPD322"/>
    <mergeCell ref="QPE322:QPL322"/>
    <mergeCell ref="QPM322:QPT322"/>
    <mergeCell ref="QPU322:QQB322"/>
    <mergeCell ref="QQC322:QQJ322"/>
    <mergeCell ref="QQK322:QQR322"/>
    <mergeCell ref="QQS322:QQZ322"/>
    <mergeCell ref="QRA322:QRH322"/>
    <mergeCell ref="QRI322:QRP322"/>
    <mergeCell ref="QRQ322:QRX322"/>
    <mergeCell ref="QRY322:QSF322"/>
    <mergeCell ref="QSG322:QSN322"/>
    <mergeCell ref="QSO322:QSV322"/>
    <mergeCell ref="QSW322:QTD322"/>
    <mergeCell ref="QTE322:QTL322"/>
    <mergeCell ref="QTM322:QTT322"/>
    <mergeCell ref="QTU322:QUB322"/>
    <mergeCell ref="QUC322:QUJ322"/>
    <mergeCell ref="QUK322:QUR322"/>
    <mergeCell ref="QUS322:QUZ322"/>
    <mergeCell ref="QVA322:QVH322"/>
    <mergeCell ref="QVI322:QVP322"/>
    <mergeCell ref="QVQ322:QVX322"/>
    <mergeCell ref="QVY322:QWF322"/>
    <mergeCell ref="QWG322:QWN322"/>
    <mergeCell ref="QWO322:QWV322"/>
    <mergeCell ref="QWW322:QXD322"/>
    <mergeCell ref="QXE322:QXL322"/>
    <mergeCell ref="QXM322:QXT322"/>
    <mergeCell ref="QXU322:QYB322"/>
    <mergeCell ref="QYC322:QYJ322"/>
    <mergeCell ref="QYK322:QYR322"/>
    <mergeCell ref="QYS322:QYZ322"/>
    <mergeCell ref="QZA322:QZH322"/>
    <mergeCell ref="QZI322:QZP322"/>
    <mergeCell ref="QZQ322:QZX322"/>
    <mergeCell ref="QZY322:RAF322"/>
    <mergeCell ref="RAG322:RAN322"/>
    <mergeCell ref="RAO322:RAV322"/>
    <mergeCell ref="RAW322:RBD322"/>
    <mergeCell ref="RBE322:RBL322"/>
    <mergeCell ref="RBM322:RBT322"/>
    <mergeCell ref="RBU322:RCB322"/>
    <mergeCell ref="RCC322:RCJ322"/>
    <mergeCell ref="RCK322:RCR322"/>
    <mergeCell ref="RCS322:RCZ322"/>
    <mergeCell ref="RDA322:RDH322"/>
    <mergeCell ref="RDI322:RDP322"/>
    <mergeCell ref="RDQ322:RDX322"/>
    <mergeCell ref="RDY322:REF322"/>
    <mergeCell ref="REG322:REN322"/>
    <mergeCell ref="REO322:REV322"/>
    <mergeCell ref="REW322:RFD322"/>
    <mergeCell ref="RFE322:RFL322"/>
    <mergeCell ref="RFM322:RFT322"/>
    <mergeCell ref="RFU322:RGB322"/>
    <mergeCell ref="RGC322:RGJ322"/>
    <mergeCell ref="RGK322:RGR322"/>
    <mergeCell ref="RGS322:RGZ322"/>
    <mergeCell ref="RHA322:RHH322"/>
    <mergeCell ref="RHI322:RHP322"/>
    <mergeCell ref="RHQ322:RHX322"/>
    <mergeCell ref="RHY322:RIF322"/>
    <mergeCell ref="RIG322:RIN322"/>
    <mergeCell ref="RIO322:RIV322"/>
    <mergeCell ref="RIW322:RJD322"/>
    <mergeCell ref="RJE322:RJL322"/>
    <mergeCell ref="RJM322:RJT322"/>
    <mergeCell ref="RJU322:RKB322"/>
    <mergeCell ref="RKC322:RKJ322"/>
    <mergeCell ref="RKK322:RKR322"/>
    <mergeCell ref="RKS322:RKZ322"/>
    <mergeCell ref="RLA322:RLH322"/>
    <mergeCell ref="RLI322:RLP322"/>
    <mergeCell ref="RLQ322:RLX322"/>
    <mergeCell ref="RLY322:RMF322"/>
    <mergeCell ref="RMG322:RMN322"/>
    <mergeCell ref="RMO322:RMV322"/>
    <mergeCell ref="RMW322:RND322"/>
    <mergeCell ref="RNE322:RNL322"/>
    <mergeCell ref="RNM322:RNT322"/>
    <mergeCell ref="RNU322:ROB322"/>
    <mergeCell ref="ROC322:ROJ322"/>
    <mergeCell ref="ROK322:ROR322"/>
    <mergeCell ref="ROS322:ROZ322"/>
    <mergeCell ref="RPA322:RPH322"/>
    <mergeCell ref="RPI322:RPP322"/>
    <mergeCell ref="RPQ322:RPX322"/>
    <mergeCell ref="RPY322:RQF322"/>
    <mergeCell ref="RQG322:RQN322"/>
    <mergeCell ref="RQO322:RQV322"/>
    <mergeCell ref="RQW322:RRD322"/>
    <mergeCell ref="RRE322:RRL322"/>
    <mergeCell ref="RRM322:RRT322"/>
    <mergeCell ref="RRU322:RSB322"/>
    <mergeCell ref="RSC322:RSJ322"/>
    <mergeCell ref="RSK322:RSR322"/>
    <mergeCell ref="RSS322:RSZ322"/>
    <mergeCell ref="RTA322:RTH322"/>
    <mergeCell ref="RTI322:RTP322"/>
    <mergeCell ref="RTQ322:RTX322"/>
    <mergeCell ref="RTY322:RUF322"/>
    <mergeCell ref="RUG322:RUN322"/>
    <mergeCell ref="RUO322:RUV322"/>
    <mergeCell ref="RUW322:RVD322"/>
    <mergeCell ref="RVE322:RVL322"/>
    <mergeCell ref="RVM322:RVT322"/>
    <mergeCell ref="RVU322:RWB322"/>
    <mergeCell ref="RWC322:RWJ322"/>
    <mergeCell ref="RWK322:RWR322"/>
    <mergeCell ref="RWS322:RWZ322"/>
    <mergeCell ref="RXA322:RXH322"/>
    <mergeCell ref="RXI322:RXP322"/>
    <mergeCell ref="RXQ322:RXX322"/>
    <mergeCell ref="RXY322:RYF322"/>
    <mergeCell ref="RYG322:RYN322"/>
    <mergeCell ref="RYO322:RYV322"/>
    <mergeCell ref="RYW322:RZD322"/>
    <mergeCell ref="RZE322:RZL322"/>
    <mergeCell ref="RZM322:RZT322"/>
    <mergeCell ref="RZU322:SAB322"/>
    <mergeCell ref="SAC322:SAJ322"/>
    <mergeCell ref="SAK322:SAR322"/>
    <mergeCell ref="SAS322:SAZ322"/>
    <mergeCell ref="SBA322:SBH322"/>
    <mergeCell ref="SBI322:SBP322"/>
    <mergeCell ref="SBQ322:SBX322"/>
    <mergeCell ref="SBY322:SCF322"/>
    <mergeCell ref="SCG322:SCN322"/>
    <mergeCell ref="SCO322:SCV322"/>
    <mergeCell ref="SCW322:SDD322"/>
    <mergeCell ref="SDE322:SDL322"/>
    <mergeCell ref="SDM322:SDT322"/>
    <mergeCell ref="SDU322:SEB322"/>
    <mergeCell ref="SEC322:SEJ322"/>
    <mergeCell ref="SEK322:SER322"/>
    <mergeCell ref="SES322:SEZ322"/>
    <mergeCell ref="SFA322:SFH322"/>
    <mergeCell ref="SFI322:SFP322"/>
    <mergeCell ref="SFQ322:SFX322"/>
    <mergeCell ref="SFY322:SGF322"/>
    <mergeCell ref="SGG322:SGN322"/>
    <mergeCell ref="SGO322:SGV322"/>
    <mergeCell ref="SGW322:SHD322"/>
    <mergeCell ref="SHE322:SHL322"/>
    <mergeCell ref="SHM322:SHT322"/>
    <mergeCell ref="SHU322:SIB322"/>
    <mergeCell ref="SIC322:SIJ322"/>
    <mergeCell ref="SIK322:SIR322"/>
    <mergeCell ref="SIS322:SIZ322"/>
    <mergeCell ref="SJA322:SJH322"/>
    <mergeCell ref="SJI322:SJP322"/>
    <mergeCell ref="SJQ322:SJX322"/>
    <mergeCell ref="SJY322:SKF322"/>
    <mergeCell ref="SKG322:SKN322"/>
    <mergeCell ref="SKO322:SKV322"/>
    <mergeCell ref="SKW322:SLD322"/>
    <mergeCell ref="SLE322:SLL322"/>
    <mergeCell ref="SLM322:SLT322"/>
    <mergeCell ref="SLU322:SMB322"/>
    <mergeCell ref="SMC322:SMJ322"/>
    <mergeCell ref="SMK322:SMR322"/>
    <mergeCell ref="SMS322:SMZ322"/>
    <mergeCell ref="SNA322:SNH322"/>
    <mergeCell ref="SNI322:SNP322"/>
    <mergeCell ref="SNQ322:SNX322"/>
    <mergeCell ref="SNY322:SOF322"/>
    <mergeCell ref="SOG322:SON322"/>
    <mergeCell ref="SOO322:SOV322"/>
    <mergeCell ref="SOW322:SPD322"/>
    <mergeCell ref="SPE322:SPL322"/>
    <mergeCell ref="SPM322:SPT322"/>
    <mergeCell ref="SPU322:SQB322"/>
    <mergeCell ref="SQC322:SQJ322"/>
    <mergeCell ref="SQK322:SQR322"/>
    <mergeCell ref="SQS322:SQZ322"/>
    <mergeCell ref="SRA322:SRH322"/>
    <mergeCell ref="SRI322:SRP322"/>
    <mergeCell ref="SRQ322:SRX322"/>
    <mergeCell ref="SRY322:SSF322"/>
    <mergeCell ref="SSG322:SSN322"/>
    <mergeCell ref="SSO322:SSV322"/>
    <mergeCell ref="SSW322:STD322"/>
    <mergeCell ref="STE322:STL322"/>
    <mergeCell ref="STM322:STT322"/>
    <mergeCell ref="STU322:SUB322"/>
    <mergeCell ref="SUC322:SUJ322"/>
    <mergeCell ref="SUK322:SUR322"/>
    <mergeCell ref="SUS322:SUZ322"/>
    <mergeCell ref="SVA322:SVH322"/>
    <mergeCell ref="SVI322:SVP322"/>
    <mergeCell ref="SVQ322:SVX322"/>
    <mergeCell ref="SVY322:SWF322"/>
    <mergeCell ref="SWG322:SWN322"/>
    <mergeCell ref="SWO322:SWV322"/>
    <mergeCell ref="SWW322:SXD322"/>
    <mergeCell ref="SXE322:SXL322"/>
    <mergeCell ref="SXM322:SXT322"/>
    <mergeCell ref="SXU322:SYB322"/>
    <mergeCell ref="SYC322:SYJ322"/>
    <mergeCell ref="SYK322:SYR322"/>
    <mergeCell ref="SYS322:SYZ322"/>
    <mergeCell ref="SZA322:SZH322"/>
    <mergeCell ref="SZI322:SZP322"/>
    <mergeCell ref="SZQ322:SZX322"/>
    <mergeCell ref="SZY322:TAF322"/>
    <mergeCell ref="TAG322:TAN322"/>
    <mergeCell ref="TAO322:TAV322"/>
    <mergeCell ref="TAW322:TBD322"/>
    <mergeCell ref="TBE322:TBL322"/>
    <mergeCell ref="TBM322:TBT322"/>
    <mergeCell ref="TBU322:TCB322"/>
    <mergeCell ref="TCC322:TCJ322"/>
    <mergeCell ref="TCK322:TCR322"/>
    <mergeCell ref="TCS322:TCZ322"/>
    <mergeCell ref="TDA322:TDH322"/>
    <mergeCell ref="TDI322:TDP322"/>
    <mergeCell ref="TDQ322:TDX322"/>
    <mergeCell ref="TDY322:TEF322"/>
    <mergeCell ref="TEG322:TEN322"/>
    <mergeCell ref="TEO322:TEV322"/>
    <mergeCell ref="TEW322:TFD322"/>
    <mergeCell ref="TFE322:TFL322"/>
    <mergeCell ref="TFM322:TFT322"/>
    <mergeCell ref="TFU322:TGB322"/>
    <mergeCell ref="TGC322:TGJ322"/>
    <mergeCell ref="TGK322:TGR322"/>
    <mergeCell ref="TGS322:TGZ322"/>
    <mergeCell ref="THA322:THH322"/>
    <mergeCell ref="THI322:THP322"/>
    <mergeCell ref="THQ322:THX322"/>
    <mergeCell ref="THY322:TIF322"/>
    <mergeCell ref="TIG322:TIN322"/>
    <mergeCell ref="TIO322:TIV322"/>
    <mergeCell ref="TIW322:TJD322"/>
    <mergeCell ref="TJE322:TJL322"/>
    <mergeCell ref="TJM322:TJT322"/>
    <mergeCell ref="TJU322:TKB322"/>
    <mergeCell ref="TKC322:TKJ322"/>
    <mergeCell ref="TKK322:TKR322"/>
    <mergeCell ref="TKS322:TKZ322"/>
    <mergeCell ref="TLA322:TLH322"/>
    <mergeCell ref="TLI322:TLP322"/>
    <mergeCell ref="TLQ322:TLX322"/>
    <mergeCell ref="TLY322:TMF322"/>
    <mergeCell ref="TMG322:TMN322"/>
    <mergeCell ref="TMO322:TMV322"/>
    <mergeCell ref="TMW322:TND322"/>
    <mergeCell ref="TNE322:TNL322"/>
    <mergeCell ref="TNM322:TNT322"/>
    <mergeCell ref="TNU322:TOB322"/>
    <mergeCell ref="TOC322:TOJ322"/>
    <mergeCell ref="TOK322:TOR322"/>
    <mergeCell ref="TOS322:TOZ322"/>
    <mergeCell ref="TPA322:TPH322"/>
    <mergeCell ref="TPI322:TPP322"/>
    <mergeCell ref="TPQ322:TPX322"/>
    <mergeCell ref="TPY322:TQF322"/>
    <mergeCell ref="TQG322:TQN322"/>
    <mergeCell ref="TQO322:TQV322"/>
    <mergeCell ref="TQW322:TRD322"/>
    <mergeCell ref="TRE322:TRL322"/>
    <mergeCell ref="TRM322:TRT322"/>
    <mergeCell ref="TRU322:TSB322"/>
    <mergeCell ref="TSC322:TSJ322"/>
    <mergeCell ref="TSK322:TSR322"/>
    <mergeCell ref="TSS322:TSZ322"/>
    <mergeCell ref="TTA322:TTH322"/>
    <mergeCell ref="TTI322:TTP322"/>
    <mergeCell ref="TTQ322:TTX322"/>
    <mergeCell ref="TTY322:TUF322"/>
    <mergeCell ref="TUG322:TUN322"/>
    <mergeCell ref="TUO322:TUV322"/>
    <mergeCell ref="TUW322:TVD322"/>
    <mergeCell ref="TVE322:TVL322"/>
    <mergeCell ref="TVM322:TVT322"/>
    <mergeCell ref="TVU322:TWB322"/>
    <mergeCell ref="TWC322:TWJ322"/>
    <mergeCell ref="TWK322:TWR322"/>
    <mergeCell ref="TWS322:TWZ322"/>
    <mergeCell ref="TXA322:TXH322"/>
    <mergeCell ref="TXI322:TXP322"/>
    <mergeCell ref="TXQ322:TXX322"/>
    <mergeCell ref="TXY322:TYF322"/>
    <mergeCell ref="TYG322:TYN322"/>
    <mergeCell ref="TYO322:TYV322"/>
    <mergeCell ref="TYW322:TZD322"/>
    <mergeCell ref="TZE322:TZL322"/>
    <mergeCell ref="TZM322:TZT322"/>
    <mergeCell ref="TZU322:UAB322"/>
    <mergeCell ref="UAC322:UAJ322"/>
    <mergeCell ref="UAK322:UAR322"/>
    <mergeCell ref="UAS322:UAZ322"/>
    <mergeCell ref="UBA322:UBH322"/>
    <mergeCell ref="UBI322:UBP322"/>
    <mergeCell ref="UBQ322:UBX322"/>
    <mergeCell ref="UBY322:UCF322"/>
    <mergeCell ref="UCG322:UCN322"/>
    <mergeCell ref="UCO322:UCV322"/>
    <mergeCell ref="UCW322:UDD322"/>
    <mergeCell ref="UDE322:UDL322"/>
    <mergeCell ref="UDM322:UDT322"/>
    <mergeCell ref="UDU322:UEB322"/>
    <mergeCell ref="UEC322:UEJ322"/>
    <mergeCell ref="UEK322:UER322"/>
    <mergeCell ref="UES322:UEZ322"/>
    <mergeCell ref="UFA322:UFH322"/>
    <mergeCell ref="UFI322:UFP322"/>
    <mergeCell ref="UFQ322:UFX322"/>
    <mergeCell ref="UFY322:UGF322"/>
    <mergeCell ref="UGG322:UGN322"/>
    <mergeCell ref="UGO322:UGV322"/>
    <mergeCell ref="UGW322:UHD322"/>
    <mergeCell ref="UHE322:UHL322"/>
    <mergeCell ref="UHM322:UHT322"/>
    <mergeCell ref="UHU322:UIB322"/>
    <mergeCell ref="UIC322:UIJ322"/>
    <mergeCell ref="UIK322:UIR322"/>
    <mergeCell ref="UIS322:UIZ322"/>
    <mergeCell ref="UJA322:UJH322"/>
    <mergeCell ref="UJI322:UJP322"/>
    <mergeCell ref="UJQ322:UJX322"/>
    <mergeCell ref="UJY322:UKF322"/>
    <mergeCell ref="UKG322:UKN322"/>
    <mergeCell ref="UKO322:UKV322"/>
    <mergeCell ref="UKW322:ULD322"/>
    <mergeCell ref="ULE322:ULL322"/>
    <mergeCell ref="ULM322:ULT322"/>
    <mergeCell ref="ULU322:UMB322"/>
    <mergeCell ref="UMC322:UMJ322"/>
    <mergeCell ref="UMK322:UMR322"/>
    <mergeCell ref="UMS322:UMZ322"/>
    <mergeCell ref="UNA322:UNH322"/>
    <mergeCell ref="UNI322:UNP322"/>
    <mergeCell ref="UNQ322:UNX322"/>
    <mergeCell ref="UNY322:UOF322"/>
    <mergeCell ref="UOG322:UON322"/>
    <mergeCell ref="UOO322:UOV322"/>
    <mergeCell ref="UOW322:UPD322"/>
    <mergeCell ref="UPE322:UPL322"/>
    <mergeCell ref="UPM322:UPT322"/>
    <mergeCell ref="UPU322:UQB322"/>
    <mergeCell ref="UQC322:UQJ322"/>
    <mergeCell ref="UQK322:UQR322"/>
    <mergeCell ref="UQS322:UQZ322"/>
    <mergeCell ref="URA322:URH322"/>
    <mergeCell ref="URI322:URP322"/>
    <mergeCell ref="URQ322:URX322"/>
    <mergeCell ref="URY322:USF322"/>
    <mergeCell ref="USG322:USN322"/>
    <mergeCell ref="USO322:USV322"/>
    <mergeCell ref="USW322:UTD322"/>
    <mergeCell ref="UTE322:UTL322"/>
    <mergeCell ref="UTM322:UTT322"/>
    <mergeCell ref="UTU322:UUB322"/>
    <mergeCell ref="UUC322:UUJ322"/>
    <mergeCell ref="UUK322:UUR322"/>
    <mergeCell ref="UUS322:UUZ322"/>
    <mergeCell ref="UVA322:UVH322"/>
    <mergeCell ref="UVI322:UVP322"/>
    <mergeCell ref="UVQ322:UVX322"/>
    <mergeCell ref="UVY322:UWF322"/>
    <mergeCell ref="UWG322:UWN322"/>
    <mergeCell ref="UWO322:UWV322"/>
    <mergeCell ref="UWW322:UXD322"/>
    <mergeCell ref="UXE322:UXL322"/>
    <mergeCell ref="UXM322:UXT322"/>
    <mergeCell ref="UXU322:UYB322"/>
    <mergeCell ref="UYC322:UYJ322"/>
    <mergeCell ref="UYK322:UYR322"/>
    <mergeCell ref="UYS322:UYZ322"/>
    <mergeCell ref="UZA322:UZH322"/>
    <mergeCell ref="UZI322:UZP322"/>
    <mergeCell ref="UZQ322:UZX322"/>
    <mergeCell ref="UZY322:VAF322"/>
    <mergeCell ref="VAG322:VAN322"/>
    <mergeCell ref="VAO322:VAV322"/>
    <mergeCell ref="VAW322:VBD322"/>
    <mergeCell ref="VBE322:VBL322"/>
    <mergeCell ref="VBM322:VBT322"/>
    <mergeCell ref="VBU322:VCB322"/>
    <mergeCell ref="VCC322:VCJ322"/>
    <mergeCell ref="VCK322:VCR322"/>
    <mergeCell ref="VCS322:VCZ322"/>
    <mergeCell ref="VDA322:VDH322"/>
    <mergeCell ref="VDI322:VDP322"/>
    <mergeCell ref="VDQ322:VDX322"/>
    <mergeCell ref="VDY322:VEF322"/>
    <mergeCell ref="VEG322:VEN322"/>
    <mergeCell ref="VEO322:VEV322"/>
    <mergeCell ref="VEW322:VFD322"/>
    <mergeCell ref="VFE322:VFL322"/>
    <mergeCell ref="VFM322:VFT322"/>
    <mergeCell ref="VFU322:VGB322"/>
    <mergeCell ref="VGC322:VGJ322"/>
    <mergeCell ref="VGK322:VGR322"/>
    <mergeCell ref="VGS322:VGZ322"/>
    <mergeCell ref="VHA322:VHH322"/>
    <mergeCell ref="VHI322:VHP322"/>
    <mergeCell ref="VHQ322:VHX322"/>
    <mergeCell ref="VHY322:VIF322"/>
    <mergeCell ref="VIG322:VIN322"/>
    <mergeCell ref="VIO322:VIV322"/>
    <mergeCell ref="VIW322:VJD322"/>
    <mergeCell ref="VJE322:VJL322"/>
    <mergeCell ref="VJM322:VJT322"/>
    <mergeCell ref="VJU322:VKB322"/>
    <mergeCell ref="VKC322:VKJ322"/>
    <mergeCell ref="VKK322:VKR322"/>
    <mergeCell ref="VKS322:VKZ322"/>
    <mergeCell ref="VLA322:VLH322"/>
    <mergeCell ref="VLI322:VLP322"/>
    <mergeCell ref="VLQ322:VLX322"/>
    <mergeCell ref="VLY322:VMF322"/>
    <mergeCell ref="VMG322:VMN322"/>
    <mergeCell ref="VMO322:VMV322"/>
    <mergeCell ref="VMW322:VND322"/>
    <mergeCell ref="VNE322:VNL322"/>
    <mergeCell ref="VNM322:VNT322"/>
    <mergeCell ref="VNU322:VOB322"/>
    <mergeCell ref="VOC322:VOJ322"/>
    <mergeCell ref="VOK322:VOR322"/>
    <mergeCell ref="VOS322:VOZ322"/>
    <mergeCell ref="VPA322:VPH322"/>
    <mergeCell ref="VPI322:VPP322"/>
    <mergeCell ref="VPQ322:VPX322"/>
    <mergeCell ref="VPY322:VQF322"/>
    <mergeCell ref="VQG322:VQN322"/>
    <mergeCell ref="VQO322:VQV322"/>
    <mergeCell ref="VQW322:VRD322"/>
    <mergeCell ref="VRE322:VRL322"/>
    <mergeCell ref="VRM322:VRT322"/>
    <mergeCell ref="VRU322:VSB322"/>
    <mergeCell ref="VSC322:VSJ322"/>
    <mergeCell ref="VSK322:VSR322"/>
    <mergeCell ref="VSS322:VSZ322"/>
    <mergeCell ref="VTA322:VTH322"/>
    <mergeCell ref="VTI322:VTP322"/>
    <mergeCell ref="VTQ322:VTX322"/>
    <mergeCell ref="VTY322:VUF322"/>
    <mergeCell ref="VUG322:VUN322"/>
    <mergeCell ref="VUO322:VUV322"/>
    <mergeCell ref="VUW322:VVD322"/>
    <mergeCell ref="VVE322:VVL322"/>
    <mergeCell ref="VVM322:VVT322"/>
    <mergeCell ref="VVU322:VWB322"/>
    <mergeCell ref="VWC322:VWJ322"/>
    <mergeCell ref="VWK322:VWR322"/>
    <mergeCell ref="VWS322:VWZ322"/>
    <mergeCell ref="VXA322:VXH322"/>
    <mergeCell ref="VXI322:VXP322"/>
    <mergeCell ref="VXQ322:VXX322"/>
    <mergeCell ref="VXY322:VYF322"/>
    <mergeCell ref="VYG322:VYN322"/>
    <mergeCell ref="VYO322:VYV322"/>
    <mergeCell ref="VYW322:VZD322"/>
    <mergeCell ref="VZE322:VZL322"/>
    <mergeCell ref="VZM322:VZT322"/>
    <mergeCell ref="VZU322:WAB322"/>
    <mergeCell ref="WAC322:WAJ322"/>
    <mergeCell ref="WAK322:WAR322"/>
    <mergeCell ref="WAS322:WAZ322"/>
    <mergeCell ref="WBA322:WBH322"/>
    <mergeCell ref="WBI322:WBP322"/>
    <mergeCell ref="WBQ322:WBX322"/>
    <mergeCell ref="WBY322:WCF322"/>
    <mergeCell ref="WCG322:WCN322"/>
    <mergeCell ref="WCO322:WCV322"/>
    <mergeCell ref="WCW322:WDD322"/>
    <mergeCell ref="WDE322:WDL322"/>
    <mergeCell ref="WDM322:WDT322"/>
    <mergeCell ref="WDU322:WEB322"/>
    <mergeCell ref="WEC322:WEJ322"/>
    <mergeCell ref="WEK322:WER322"/>
    <mergeCell ref="WES322:WEZ322"/>
    <mergeCell ref="WFA322:WFH322"/>
    <mergeCell ref="WFI322:WFP322"/>
    <mergeCell ref="WFQ322:WFX322"/>
    <mergeCell ref="WFY322:WGF322"/>
    <mergeCell ref="WGG322:WGN322"/>
    <mergeCell ref="WGO322:WGV322"/>
    <mergeCell ref="WGW322:WHD322"/>
    <mergeCell ref="WHE322:WHL322"/>
    <mergeCell ref="WHM322:WHT322"/>
    <mergeCell ref="WHU322:WIB322"/>
    <mergeCell ref="WIC322:WIJ322"/>
    <mergeCell ref="WIK322:WIR322"/>
    <mergeCell ref="WIS322:WIZ322"/>
    <mergeCell ref="WJA322:WJH322"/>
    <mergeCell ref="WJI322:WJP322"/>
    <mergeCell ref="WJQ322:WJX322"/>
    <mergeCell ref="WJY322:WKF322"/>
    <mergeCell ref="WKG322:WKN322"/>
    <mergeCell ref="WKO322:WKV322"/>
    <mergeCell ref="WKW322:WLD322"/>
    <mergeCell ref="WLE322:WLL322"/>
    <mergeCell ref="WLM322:WLT322"/>
    <mergeCell ref="WLU322:WMB322"/>
    <mergeCell ref="WMC322:WMJ322"/>
    <mergeCell ref="WMK322:WMR322"/>
    <mergeCell ref="WMS322:WMZ322"/>
    <mergeCell ref="WNA322:WNH322"/>
    <mergeCell ref="WNI322:WNP322"/>
    <mergeCell ref="WNQ322:WNX322"/>
    <mergeCell ref="WNY322:WOF322"/>
    <mergeCell ref="WOG322:WON322"/>
    <mergeCell ref="WOO322:WOV322"/>
    <mergeCell ref="WOW322:WPD322"/>
    <mergeCell ref="WPE322:WPL322"/>
    <mergeCell ref="WPM322:WPT322"/>
    <mergeCell ref="WPU322:WQB322"/>
    <mergeCell ref="WQC322:WQJ322"/>
    <mergeCell ref="WQK322:WQR322"/>
    <mergeCell ref="WQS322:WQZ322"/>
    <mergeCell ref="WRA322:WRH322"/>
    <mergeCell ref="WRI322:WRP322"/>
    <mergeCell ref="WRQ322:WRX322"/>
    <mergeCell ref="WRY322:WSF322"/>
    <mergeCell ref="WSG322:WSN322"/>
    <mergeCell ref="WSO322:WSV322"/>
    <mergeCell ref="WSW322:WTD322"/>
    <mergeCell ref="WTE322:WTL322"/>
    <mergeCell ref="WTM322:WTT322"/>
    <mergeCell ref="WTU322:WUB322"/>
    <mergeCell ref="WUC322:WUJ322"/>
    <mergeCell ref="WUK322:WUR322"/>
    <mergeCell ref="WUS322:WUZ322"/>
    <mergeCell ref="WVA322:WVH322"/>
    <mergeCell ref="WVI322:WVP322"/>
    <mergeCell ref="WVQ322:WVX322"/>
    <mergeCell ref="WVY322:WWF322"/>
    <mergeCell ref="WWG322:WWN322"/>
    <mergeCell ref="WWO322:WWV322"/>
    <mergeCell ref="WWW322:WXD322"/>
    <mergeCell ref="WXE322:WXL322"/>
    <mergeCell ref="WXM322:WXT322"/>
    <mergeCell ref="WXU322:WYB322"/>
    <mergeCell ref="WYC322:WYJ322"/>
    <mergeCell ref="WYK322:WYR322"/>
    <mergeCell ref="WYS322:WYZ322"/>
    <mergeCell ref="WZA322:WZH322"/>
    <mergeCell ref="WZI322:WZP322"/>
    <mergeCell ref="A324:H324"/>
    <mergeCell ref="I324:P324"/>
    <mergeCell ref="Q324:X324"/>
    <mergeCell ref="Y324:AF324"/>
    <mergeCell ref="AG324:AN324"/>
    <mergeCell ref="AO324:AV324"/>
    <mergeCell ref="AW324:BD324"/>
    <mergeCell ref="BE324:BL324"/>
    <mergeCell ref="BM324:BT324"/>
    <mergeCell ref="BU324:CB324"/>
    <mergeCell ref="CC324:CJ324"/>
    <mergeCell ref="CK324:CR324"/>
    <mergeCell ref="CS324:CZ324"/>
    <mergeCell ref="DA324:DH324"/>
    <mergeCell ref="DI324:DP324"/>
    <mergeCell ref="DQ324:DX324"/>
    <mergeCell ref="DY324:EF324"/>
    <mergeCell ref="EG324:EN324"/>
    <mergeCell ref="EO324:EV324"/>
    <mergeCell ref="EW324:FD324"/>
    <mergeCell ref="FE324:FL324"/>
    <mergeCell ref="FM324:FT324"/>
    <mergeCell ref="FU324:GB324"/>
    <mergeCell ref="GC324:GJ324"/>
    <mergeCell ref="GK324:GR324"/>
    <mergeCell ref="GS324:GZ324"/>
    <mergeCell ref="HA324:HH324"/>
    <mergeCell ref="HI324:HP324"/>
    <mergeCell ref="HQ324:HX324"/>
    <mergeCell ref="HY324:IF324"/>
    <mergeCell ref="IG324:IN324"/>
    <mergeCell ref="IO324:IV324"/>
    <mergeCell ref="IW324:JD324"/>
    <mergeCell ref="JE324:JL324"/>
    <mergeCell ref="JM324:JT324"/>
    <mergeCell ref="JU324:KB324"/>
    <mergeCell ref="KC324:KJ324"/>
    <mergeCell ref="KK324:KR324"/>
    <mergeCell ref="KS324:KZ324"/>
    <mergeCell ref="LA324:LH324"/>
    <mergeCell ref="LI324:LP324"/>
    <mergeCell ref="LQ324:LX324"/>
    <mergeCell ref="LY324:MF324"/>
    <mergeCell ref="MG324:MN324"/>
    <mergeCell ref="MO324:MV324"/>
    <mergeCell ref="MW324:ND324"/>
    <mergeCell ref="NE324:NL324"/>
    <mergeCell ref="NM324:NT324"/>
    <mergeCell ref="NU324:OB324"/>
    <mergeCell ref="OC324:OJ324"/>
    <mergeCell ref="OK324:OR324"/>
    <mergeCell ref="OS324:OZ324"/>
    <mergeCell ref="PA324:PH324"/>
    <mergeCell ref="PI324:PP324"/>
    <mergeCell ref="PQ324:PX324"/>
    <mergeCell ref="PY324:QF324"/>
    <mergeCell ref="QG324:QN324"/>
    <mergeCell ref="QO324:QV324"/>
    <mergeCell ref="QW324:RD324"/>
    <mergeCell ref="RE324:RL324"/>
    <mergeCell ref="RM324:RT324"/>
    <mergeCell ref="RU324:SB324"/>
    <mergeCell ref="SC324:SJ324"/>
    <mergeCell ref="SK324:SR324"/>
    <mergeCell ref="SS324:SZ324"/>
    <mergeCell ref="TA324:TH324"/>
    <mergeCell ref="TI324:TP324"/>
    <mergeCell ref="TQ324:TX324"/>
    <mergeCell ref="TY324:UF324"/>
    <mergeCell ref="UG324:UN324"/>
    <mergeCell ref="UO324:UV324"/>
    <mergeCell ref="UW324:VD324"/>
    <mergeCell ref="VE324:VL324"/>
    <mergeCell ref="VM324:VT324"/>
    <mergeCell ref="VU324:WB324"/>
    <mergeCell ref="WC324:WJ324"/>
    <mergeCell ref="WK324:WR324"/>
    <mergeCell ref="WS324:WZ324"/>
    <mergeCell ref="XA324:XH324"/>
    <mergeCell ref="XI324:XP324"/>
    <mergeCell ref="XQ324:XX324"/>
    <mergeCell ref="XY324:YF324"/>
    <mergeCell ref="YG324:YN324"/>
    <mergeCell ref="YO324:YV324"/>
    <mergeCell ref="YW324:ZD324"/>
    <mergeCell ref="ZE324:ZL324"/>
    <mergeCell ref="ZM324:ZT324"/>
    <mergeCell ref="ZU324:AAB324"/>
    <mergeCell ref="AAC324:AAJ324"/>
    <mergeCell ref="AAK324:AAR324"/>
    <mergeCell ref="AAS324:AAZ324"/>
    <mergeCell ref="ABA324:ABH324"/>
    <mergeCell ref="ABI324:ABP324"/>
    <mergeCell ref="ABQ324:ABX324"/>
    <mergeCell ref="ABY324:ACF324"/>
    <mergeCell ref="ACG324:ACN324"/>
    <mergeCell ref="ACO324:ACV324"/>
    <mergeCell ref="ACW324:ADD324"/>
    <mergeCell ref="ADE324:ADL324"/>
    <mergeCell ref="ADM324:ADT324"/>
    <mergeCell ref="ADU324:AEB324"/>
    <mergeCell ref="AEC324:AEJ324"/>
    <mergeCell ref="AEK324:AER324"/>
    <mergeCell ref="AES324:AEZ324"/>
    <mergeCell ref="AFA324:AFH324"/>
    <mergeCell ref="AFI324:AFP324"/>
    <mergeCell ref="AFQ324:AFX324"/>
    <mergeCell ref="AFY324:AGF324"/>
    <mergeCell ref="AGG324:AGN324"/>
    <mergeCell ref="AGO324:AGV324"/>
    <mergeCell ref="AGW324:AHD324"/>
    <mergeCell ref="AHE324:AHL324"/>
    <mergeCell ref="AHM324:AHT324"/>
    <mergeCell ref="AHU324:AIB324"/>
    <mergeCell ref="AIC324:AIJ324"/>
    <mergeCell ref="AIK324:AIR324"/>
    <mergeCell ref="AIS324:AIZ324"/>
    <mergeCell ref="AJA324:AJH324"/>
    <mergeCell ref="AJI324:AJP324"/>
    <mergeCell ref="AJQ324:AJX324"/>
    <mergeCell ref="AJY324:AKF324"/>
    <mergeCell ref="AKG324:AKN324"/>
    <mergeCell ref="AKO324:AKV324"/>
    <mergeCell ref="AKW324:ALD324"/>
    <mergeCell ref="ALE324:ALL324"/>
    <mergeCell ref="ALM324:ALT324"/>
    <mergeCell ref="ALU324:AMB324"/>
    <mergeCell ref="AMC324:AMJ324"/>
    <mergeCell ref="AMK324:AMR324"/>
    <mergeCell ref="AMS324:AMZ324"/>
    <mergeCell ref="ANA324:ANH324"/>
    <mergeCell ref="ANI324:ANP324"/>
    <mergeCell ref="ANQ324:ANX324"/>
    <mergeCell ref="ANY324:AOF324"/>
    <mergeCell ref="AOG324:AON324"/>
    <mergeCell ref="AOO324:AOV324"/>
    <mergeCell ref="AOW324:APD324"/>
    <mergeCell ref="APE324:APL324"/>
    <mergeCell ref="APM324:APT324"/>
    <mergeCell ref="APU324:AQB324"/>
    <mergeCell ref="AQC324:AQJ324"/>
    <mergeCell ref="AQK324:AQR324"/>
    <mergeCell ref="AQS324:AQZ324"/>
    <mergeCell ref="ARA324:ARH324"/>
    <mergeCell ref="ARI324:ARP324"/>
    <mergeCell ref="ARQ324:ARX324"/>
    <mergeCell ref="ARY324:ASF324"/>
    <mergeCell ref="ASG324:ASN324"/>
    <mergeCell ref="ASO324:ASV324"/>
    <mergeCell ref="ASW324:ATD324"/>
    <mergeCell ref="ATE324:ATL324"/>
    <mergeCell ref="ATM324:ATT324"/>
    <mergeCell ref="ATU324:AUB324"/>
    <mergeCell ref="AUC324:AUJ324"/>
    <mergeCell ref="AUK324:AUR324"/>
    <mergeCell ref="AUS324:AUZ324"/>
    <mergeCell ref="AVA324:AVH324"/>
    <mergeCell ref="AVI324:AVP324"/>
    <mergeCell ref="AVQ324:AVX324"/>
    <mergeCell ref="AVY324:AWF324"/>
    <mergeCell ref="AWG324:AWN324"/>
    <mergeCell ref="AWO324:AWV324"/>
    <mergeCell ref="AWW324:AXD324"/>
    <mergeCell ref="AXE324:AXL324"/>
    <mergeCell ref="AXM324:AXT324"/>
    <mergeCell ref="AXU324:AYB324"/>
    <mergeCell ref="AYC324:AYJ324"/>
    <mergeCell ref="AYK324:AYR324"/>
    <mergeCell ref="AYS324:AYZ324"/>
    <mergeCell ref="AZA324:AZH324"/>
    <mergeCell ref="AZI324:AZP324"/>
    <mergeCell ref="AZQ324:AZX324"/>
    <mergeCell ref="AZY324:BAF324"/>
    <mergeCell ref="BAG324:BAN324"/>
    <mergeCell ref="BAO324:BAV324"/>
    <mergeCell ref="BAW324:BBD324"/>
    <mergeCell ref="BBE324:BBL324"/>
    <mergeCell ref="BBM324:BBT324"/>
    <mergeCell ref="BBU324:BCB324"/>
    <mergeCell ref="BCC324:BCJ324"/>
    <mergeCell ref="BCK324:BCR324"/>
    <mergeCell ref="BCS324:BCZ324"/>
    <mergeCell ref="BDA324:BDH324"/>
    <mergeCell ref="BDI324:BDP324"/>
    <mergeCell ref="BDQ324:BDX324"/>
    <mergeCell ref="BDY324:BEF324"/>
    <mergeCell ref="BEG324:BEN324"/>
    <mergeCell ref="BEO324:BEV324"/>
    <mergeCell ref="BEW324:BFD324"/>
    <mergeCell ref="BFE324:BFL324"/>
    <mergeCell ref="BFM324:BFT324"/>
    <mergeCell ref="BFU324:BGB324"/>
    <mergeCell ref="BGC324:BGJ324"/>
    <mergeCell ref="BGK324:BGR324"/>
    <mergeCell ref="BGS324:BGZ324"/>
    <mergeCell ref="BHA324:BHH324"/>
    <mergeCell ref="BHI324:BHP324"/>
    <mergeCell ref="BHQ324:BHX324"/>
    <mergeCell ref="BHY324:BIF324"/>
    <mergeCell ref="BIG324:BIN324"/>
    <mergeCell ref="BIO324:BIV324"/>
    <mergeCell ref="BIW324:BJD324"/>
    <mergeCell ref="BJE324:BJL324"/>
    <mergeCell ref="BJM324:BJT324"/>
    <mergeCell ref="BJU324:BKB324"/>
    <mergeCell ref="BKC324:BKJ324"/>
    <mergeCell ref="BKK324:BKR324"/>
    <mergeCell ref="BKS324:BKZ324"/>
    <mergeCell ref="BLA324:BLH324"/>
    <mergeCell ref="BLI324:BLP324"/>
    <mergeCell ref="BLQ324:BLX324"/>
    <mergeCell ref="BLY324:BMF324"/>
    <mergeCell ref="BMG324:BMN324"/>
    <mergeCell ref="BMO324:BMV324"/>
    <mergeCell ref="BMW324:BND324"/>
    <mergeCell ref="BNE324:BNL324"/>
    <mergeCell ref="BNM324:BNT324"/>
    <mergeCell ref="BNU324:BOB324"/>
    <mergeCell ref="BOC324:BOJ324"/>
    <mergeCell ref="BOK324:BOR324"/>
    <mergeCell ref="BOS324:BOZ324"/>
    <mergeCell ref="BPA324:BPH324"/>
    <mergeCell ref="BPI324:BPP324"/>
    <mergeCell ref="BPQ324:BPX324"/>
    <mergeCell ref="BPY324:BQF324"/>
    <mergeCell ref="BQG324:BQN324"/>
    <mergeCell ref="BQO324:BQV324"/>
    <mergeCell ref="BQW324:BRD324"/>
    <mergeCell ref="BRE324:BRL324"/>
    <mergeCell ref="BRM324:BRT324"/>
    <mergeCell ref="BRU324:BSB324"/>
    <mergeCell ref="BSC324:BSJ324"/>
    <mergeCell ref="BSK324:BSR324"/>
    <mergeCell ref="BSS324:BSZ324"/>
    <mergeCell ref="BTA324:BTH324"/>
    <mergeCell ref="BTI324:BTP324"/>
    <mergeCell ref="BTQ324:BTX324"/>
    <mergeCell ref="BTY324:BUF324"/>
    <mergeCell ref="BUG324:BUN324"/>
    <mergeCell ref="BUO324:BUV324"/>
    <mergeCell ref="BUW324:BVD324"/>
    <mergeCell ref="BVE324:BVL324"/>
    <mergeCell ref="BVM324:BVT324"/>
    <mergeCell ref="BVU324:BWB324"/>
    <mergeCell ref="BWC324:BWJ324"/>
    <mergeCell ref="BWK324:BWR324"/>
    <mergeCell ref="BWS324:BWZ324"/>
    <mergeCell ref="BXA324:BXH324"/>
    <mergeCell ref="BXI324:BXP324"/>
    <mergeCell ref="BXQ324:BXX324"/>
    <mergeCell ref="BXY324:BYF324"/>
    <mergeCell ref="BYG324:BYN324"/>
    <mergeCell ref="BYO324:BYV324"/>
    <mergeCell ref="BYW324:BZD324"/>
    <mergeCell ref="BZE324:BZL324"/>
    <mergeCell ref="BZM324:BZT324"/>
    <mergeCell ref="BZU324:CAB324"/>
    <mergeCell ref="CAC324:CAJ324"/>
    <mergeCell ref="CAK324:CAR324"/>
    <mergeCell ref="CAS324:CAZ324"/>
    <mergeCell ref="CBA324:CBH324"/>
    <mergeCell ref="CBI324:CBP324"/>
    <mergeCell ref="CBQ324:CBX324"/>
    <mergeCell ref="CBY324:CCF324"/>
    <mergeCell ref="CCG324:CCN324"/>
    <mergeCell ref="CCO324:CCV324"/>
    <mergeCell ref="CCW324:CDD324"/>
    <mergeCell ref="CDE324:CDL324"/>
    <mergeCell ref="CDM324:CDT324"/>
    <mergeCell ref="CDU324:CEB324"/>
    <mergeCell ref="CEC324:CEJ324"/>
    <mergeCell ref="CEK324:CER324"/>
    <mergeCell ref="CES324:CEZ324"/>
    <mergeCell ref="CFA324:CFH324"/>
    <mergeCell ref="CFI324:CFP324"/>
    <mergeCell ref="CFQ324:CFX324"/>
    <mergeCell ref="CFY324:CGF324"/>
    <mergeCell ref="CGG324:CGN324"/>
    <mergeCell ref="CGO324:CGV324"/>
    <mergeCell ref="CGW324:CHD324"/>
    <mergeCell ref="CHE324:CHL324"/>
    <mergeCell ref="CHM324:CHT324"/>
    <mergeCell ref="CHU324:CIB324"/>
    <mergeCell ref="CIC324:CIJ324"/>
    <mergeCell ref="CIK324:CIR324"/>
    <mergeCell ref="CIS324:CIZ324"/>
    <mergeCell ref="CJA324:CJH324"/>
    <mergeCell ref="CJI324:CJP324"/>
    <mergeCell ref="CJQ324:CJX324"/>
    <mergeCell ref="CJY324:CKF324"/>
    <mergeCell ref="CKG324:CKN324"/>
    <mergeCell ref="CKO324:CKV324"/>
    <mergeCell ref="CKW324:CLD324"/>
    <mergeCell ref="CLE324:CLL324"/>
    <mergeCell ref="CLM324:CLT324"/>
    <mergeCell ref="CLU324:CMB324"/>
    <mergeCell ref="CMC324:CMJ324"/>
    <mergeCell ref="CMK324:CMR324"/>
    <mergeCell ref="CMS324:CMZ324"/>
    <mergeCell ref="CNA324:CNH324"/>
    <mergeCell ref="CNI324:CNP324"/>
    <mergeCell ref="CNQ324:CNX324"/>
    <mergeCell ref="CNY324:COF324"/>
    <mergeCell ref="COG324:CON324"/>
    <mergeCell ref="COO324:COV324"/>
    <mergeCell ref="COW324:CPD324"/>
    <mergeCell ref="CPE324:CPL324"/>
    <mergeCell ref="CPM324:CPT324"/>
    <mergeCell ref="CPU324:CQB324"/>
    <mergeCell ref="CQC324:CQJ324"/>
    <mergeCell ref="CQK324:CQR324"/>
    <mergeCell ref="CQS324:CQZ324"/>
    <mergeCell ref="CRA324:CRH324"/>
    <mergeCell ref="CRI324:CRP324"/>
    <mergeCell ref="CRQ324:CRX324"/>
    <mergeCell ref="CRY324:CSF324"/>
    <mergeCell ref="CSG324:CSN324"/>
    <mergeCell ref="CSO324:CSV324"/>
    <mergeCell ref="CSW324:CTD324"/>
    <mergeCell ref="CTE324:CTL324"/>
    <mergeCell ref="CTM324:CTT324"/>
    <mergeCell ref="CTU324:CUB324"/>
    <mergeCell ref="CUC324:CUJ324"/>
    <mergeCell ref="CUK324:CUR324"/>
    <mergeCell ref="CUS324:CUZ324"/>
    <mergeCell ref="CVA324:CVH324"/>
    <mergeCell ref="CVI324:CVP324"/>
    <mergeCell ref="CVQ324:CVX324"/>
    <mergeCell ref="CVY324:CWF324"/>
    <mergeCell ref="CWG324:CWN324"/>
    <mergeCell ref="CWO324:CWV324"/>
    <mergeCell ref="CWW324:CXD324"/>
    <mergeCell ref="CXE324:CXL324"/>
    <mergeCell ref="CXM324:CXT324"/>
    <mergeCell ref="CXU324:CYB324"/>
    <mergeCell ref="CYC324:CYJ324"/>
    <mergeCell ref="CYK324:CYR324"/>
    <mergeCell ref="CYS324:CYZ324"/>
    <mergeCell ref="CZA324:CZH324"/>
    <mergeCell ref="CZI324:CZP324"/>
    <mergeCell ref="CZQ324:CZX324"/>
    <mergeCell ref="CZY324:DAF324"/>
    <mergeCell ref="DAG324:DAN324"/>
    <mergeCell ref="DAO324:DAV324"/>
    <mergeCell ref="DAW324:DBD324"/>
    <mergeCell ref="DBE324:DBL324"/>
    <mergeCell ref="DBM324:DBT324"/>
    <mergeCell ref="DBU324:DCB324"/>
    <mergeCell ref="DCC324:DCJ324"/>
    <mergeCell ref="DCK324:DCR324"/>
    <mergeCell ref="DCS324:DCZ324"/>
    <mergeCell ref="DDA324:DDH324"/>
    <mergeCell ref="DDI324:DDP324"/>
    <mergeCell ref="DDQ324:DDX324"/>
    <mergeCell ref="DDY324:DEF324"/>
    <mergeCell ref="DEG324:DEN324"/>
    <mergeCell ref="DEO324:DEV324"/>
    <mergeCell ref="DEW324:DFD324"/>
    <mergeCell ref="DFE324:DFL324"/>
    <mergeCell ref="DFM324:DFT324"/>
    <mergeCell ref="DFU324:DGB324"/>
    <mergeCell ref="DGC324:DGJ324"/>
    <mergeCell ref="DGK324:DGR324"/>
    <mergeCell ref="DGS324:DGZ324"/>
    <mergeCell ref="DHA324:DHH324"/>
    <mergeCell ref="DHI324:DHP324"/>
    <mergeCell ref="DHQ324:DHX324"/>
    <mergeCell ref="DHY324:DIF324"/>
    <mergeCell ref="DIG324:DIN324"/>
    <mergeCell ref="DIO324:DIV324"/>
    <mergeCell ref="DIW324:DJD324"/>
    <mergeCell ref="DJE324:DJL324"/>
    <mergeCell ref="DJM324:DJT324"/>
    <mergeCell ref="DJU324:DKB324"/>
    <mergeCell ref="DKC324:DKJ324"/>
    <mergeCell ref="DKK324:DKR324"/>
    <mergeCell ref="DKS324:DKZ324"/>
    <mergeCell ref="DLA324:DLH324"/>
    <mergeCell ref="DLI324:DLP324"/>
    <mergeCell ref="DLQ324:DLX324"/>
    <mergeCell ref="DLY324:DMF324"/>
    <mergeCell ref="DMG324:DMN324"/>
    <mergeCell ref="DMO324:DMV324"/>
    <mergeCell ref="DMW324:DND324"/>
    <mergeCell ref="DNE324:DNL324"/>
    <mergeCell ref="DNM324:DNT324"/>
    <mergeCell ref="DNU324:DOB324"/>
    <mergeCell ref="DOC324:DOJ324"/>
    <mergeCell ref="DOK324:DOR324"/>
    <mergeCell ref="DOS324:DOZ324"/>
    <mergeCell ref="DPA324:DPH324"/>
    <mergeCell ref="DPI324:DPP324"/>
    <mergeCell ref="DPQ324:DPX324"/>
    <mergeCell ref="DPY324:DQF324"/>
    <mergeCell ref="DQG324:DQN324"/>
    <mergeCell ref="DQO324:DQV324"/>
    <mergeCell ref="DQW324:DRD324"/>
    <mergeCell ref="DRE324:DRL324"/>
    <mergeCell ref="DRM324:DRT324"/>
    <mergeCell ref="DRU324:DSB324"/>
    <mergeCell ref="DSC324:DSJ324"/>
    <mergeCell ref="DSK324:DSR324"/>
    <mergeCell ref="DSS324:DSZ324"/>
    <mergeCell ref="DTA324:DTH324"/>
    <mergeCell ref="DTI324:DTP324"/>
    <mergeCell ref="DTQ324:DTX324"/>
    <mergeCell ref="DTY324:DUF324"/>
    <mergeCell ref="DUG324:DUN324"/>
    <mergeCell ref="DUO324:DUV324"/>
    <mergeCell ref="DUW324:DVD324"/>
    <mergeCell ref="DVE324:DVL324"/>
    <mergeCell ref="DVM324:DVT324"/>
    <mergeCell ref="DVU324:DWB324"/>
    <mergeCell ref="DWC324:DWJ324"/>
    <mergeCell ref="DWK324:DWR324"/>
    <mergeCell ref="DWS324:DWZ324"/>
    <mergeCell ref="DXA324:DXH324"/>
    <mergeCell ref="DXI324:DXP324"/>
    <mergeCell ref="DXQ324:DXX324"/>
    <mergeCell ref="DXY324:DYF324"/>
    <mergeCell ref="DYG324:DYN324"/>
    <mergeCell ref="DYO324:DYV324"/>
    <mergeCell ref="DYW324:DZD324"/>
    <mergeCell ref="DZE324:DZL324"/>
    <mergeCell ref="DZM324:DZT324"/>
    <mergeCell ref="DZU324:EAB324"/>
    <mergeCell ref="EAC324:EAJ324"/>
    <mergeCell ref="EAK324:EAR324"/>
    <mergeCell ref="EAS324:EAZ324"/>
    <mergeCell ref="EBA324:EBH324"/>
    <mergeCell ref="EBI324:EBP324"/>
    <mergeCell ref="EBQ324:EBX324"/>
    <mergeCell ref="EBY324:ECF324"/>
    <mergeCell ref="ECG324:ECN324"/>
    <mergeCell ref="ECO324:ECV324"/>
    <mergeCell ref="ECW324:EDD324"/>
    <mergeCell ref="EDE324:EDL324"/>
    <mergeCell ref="EDM324:EDT324"/>
    <mergeCell ref="EDU324:EEB324"/>
    <mergeCell ref="EEC324:EEJ324"/>
    <mergeCell ref="EEK324:EER324"/>
    <mergeCell ref="EES324:EEZ324"/>
    <mergeCell ref="EFA324:EFH324"/>
    <mergeCell ref="EFI324:EFP324"/>
    <mergeCell ref="EFQ324:EFX324"/>
    <mergeCell ref="EFY324:EGF324"/>
    <mergeCell ref="EGG324:EGN324"/>
    <mergeCell ref="EGO324:EGV324"/>
    <mergeCell ref="EGW324:EHD324"/>
    <mergeCell ref="EHE324:EHL324"/>
    <mergeCell ref="EHM324:EHT324"/>
    <mergeCell ref="EHU324:EIB324"/>
    <mergeCell ref="EIC324:EIJ324"/>
    <mergeCell ref="EIK324:EIR324"/>
    <mergeCell ref="EIS324:EIZ324"/>
    <mergeCell ref="EJA324:EJH324"/>
    <mergeCell ref="EJI324:EJP324"/>
    <mergeCell ref="EJQ324:EJX324"/>
    <mergeCell ref="EJY324:EKF324"/>
    <mergeCell ref="EKG324:EKN324"/>
    <mergeCell ref="EKO324:EKV324"/>
    <mergeCell ref="EKW324:ELD324"/>
    <mergeCell ref="ELE324:ELL324"/>
    <mergeCell ref="ELM324:ELT324"/>
    <mergeCell ref="ELU324:EMB324"/>
    <mergeCell ref="EMC324:EMJ324"/>
    <mergeCell ref="EMK324:EMR324"/>
    <mergeCell ref="EMS324:EMZ324"/>
    <mergeCell ref="ENA324:ENH324"/>
    <mergeCell ref="ENI324:ENP324"/>
    <mergeCell ref="ENQ324:ENX324"/>
    <mergeCell ref="ENY324:EOF324"/>
    <mergeCell ref="EOG324:EON324"/>
    <mergeCell ref="EOO324:EOV324"/>
    <mergeCell ref="EOW324:EPD324"/>
    <mergeCell ref="EPE324:EPL324"/>
    <mergeCell ref="EPM324:EPT324"/>
    <mergeCell ref="EPU324:EQB324"/>
    <mergeCell ref="EQC324:EQJ324"/>
    <mergeCell ref="EQK324:EQR324"/>
    <mergeCell ref="EQS324:EQZ324"/>
    <mergeCell ref="ERA324:ERH324"/>
    <mergeCell ref="ERI324:ERP324"/>
    <mergeCell ref="ERQ324:ERX324"/>
    <mergeCell ref="ERY324:ESF324"/>
    <mergeCell ref="ESG324:ESN324"/>
    <mergeCell ref="ESO324:ESV324"/>
    <mergeCell ref="ESW324:ETD324"/>
    <mergeCell ref="ETE324:ETL324"/>
    <mergeCell ref="ETM324:ETT324"/>
    <mergeCell ref="ETU324:EUB324"/>
    <mergeCell ref="EUC324:EUJ324"/>
    <mergeCell ref="EUK324:EUR324"/>
    <mergeCell ref="EUS324:EUZ324"/>
    <mergeCell ref="EVA324:EVH324"/>
    <mergeCell ref="EVI324:EVP324"/>
    <mergeCell ref="EVQ324:EVX324"/>
    <mergeCell ref="EVY324:EWF324"/>
    <mergeCell ref="EWG324:EWN324"/>
    <mergeCell ref="EWO324:EWV324"/>
    <mergeCell ref="EWW324:EXD324"/>
    <mergeCell ref="EXE324:EXL324"/>
    <mergeCell ref="EXM324:EXT324"/>
    <mergeCell ref="EXU324:EYB324"/>
    <mergeCell ref="EYC324:EYJ324"/>
    <mergeCell ref="EYK324:EYR324"/>
    <mergeCell ref="EYS324:EYZ324"/>
    <mergeCell ref="EZA324:EZH324"/>
    <mergeCell ref="EZI324:EZP324"/>
    <mergeCell ref="EZQ324:EZX324"/>
    <mergeCell ref="EZY324:FAF324"/>
    <mergeCell ref="FAG324:FAN324"/>
    <mergeCell ref="FAO324:FAV324"/>
    <mergeCell ref="FAW324:FBD324"/>
    <mergeCell ref="FBE324:FBL324"/>
    <mergeCell ref="FBM324:FBT324"/>
    <mergeCell ref="FBU324:FCB324"/>
    <mergeCell ref="FCC324:FCJ324"/>
    <mergeCell ref="FCK324:FCR324"/>
    <mergeCell ref="FCS324:FCZ324"/>
    <mergeCell ref="FDA324:FDH324"/>
    <mergeCell ref="FDI324:FDP324"/>
    <mergeCell ref="FDQ324:FDX324"/>
    <mergeCell ref="FDY324:FEF324"/>
    <mergeCell ref="FEG324:FEN324"/>
    <mergeCell ref="FEO324:FEV324"/>
    <mergeCell ref="FEW324:FFD324"/>
    <mergeCell ref="FFE324:FFL324"/>
    <mergeCell ref="FFM324:FFT324"/>
    <mergeCell ref="FFU324:FGB324"/>
    <mergeCell ref="FGC324:FGJ324"/>
    <mergeCell ref="FGK324:FGR324"/>
    <mergeCell ref="FGS324:FGZ324"/>
    <mergeCell ref="FHA324:FHH324"/>
    <mergeCell ref="FHI324:FHP324"/>
    <mergeCell ref="FHQ324:FHX324"/>
    <mergeCell ref="FHY324:FIF324"/>
    <mergeCell ref="FIG324:FIN324"/>
    <mergeCell ref="FIO324:FIV324"/>
    <mergeCell ref="FIW324:FJD324"/>
    <mergeCell ref="FJE324:FJL324"/>
    <mergeCell ref="FJM324:FJT324"/>
    <mergeCell ref="FJU324:FKB324"/>
    <mergeCell ref="FKC324:FKJ324"/>
    <mergeCell ref="FKK324:FKR324"/>
    <mergeCell ref="FKS324:FKZ324"/>
    <mergeCell ref="FLA324:FLH324"/>
    <mergeCell ref="FLI324:FLP324"/>
    <mergeCell ref="FLQ324:FLX324"/>
    <mergeCell ref="FLY324:FMF324"/>
    <mergeCell ref="FMG324:FMN324"/>
    <mergeCell ref="FMO324:FMV324"/>
    <mergeCell ref="FMW324:FND324"/>
    <mergeCell ref="FNE324:FNL324"/>
    <mergeCell ref="FNM324:FNT324"/>
    <mergeCell ref="FNU324:FOB324"/>
    <mergeCell ref="FOC324:FOJ324"/>
    <mergeCell ref="FOK324:FOR324"/>
    <mergeCell ref="FOS324:FOZ324"/>
    <mergeCell ref="FPA324:FPH324"/>
    <mergeCell ref="FPI324:FPP324"/>
    <mergeCell ref="FPQ324:FPX324"/>
    <mergeCell ref="FPY324:FQF324"/>
    <mergeCell ref="FQG324:FQN324"/>
    <mergeCell ref="FQO324:FQV324"/>
    <mergeCell ref="FQW324:FRD324"/>
    <mergeCell ref="FRE324:FRL324"/>
    <mergeCell ref="FRM324:FRT324"/>
    <mergeCell ref="FRU324:FSB324"/>
    <mergeCell ref="FSC324:FSJ324"/>
    <mergeCell ref="FSK324:FSR324"/>
    <mergeCell ref="FSS324:FSZ324"/>
    <mergeCell ref="FTA324:FTH324"/>
    <mergeCell ref="FTI324:FTP324"/>
    <mergeCell ref="FTQ324:FTX324"/>
    <mergeCell ref="FTY324:FUF324"/>
    <mergeCell ref="FUG324:FUN324"/>
    <mergeCell ref="FUO324:FUV324"/>
    <mergeCell ref="FUW324:FVD324"/>
    <mergeCell ref="FVE324:FVL324"/>
    <mergeCell ref="FVM324:FVT324"/>
    <mergeCell ref="FVU324:FWB324"/>
    <mergeCell ref="FWC324:FWJ324"/>
    <mergeCell ref="FWK324:FWR324"/>
    <mergeCell ref="FWS324:FWZ324"/>
    <mergeCell ref="FXA324:FXH324"/>
    <mergeCell ref="FXI324:FXP324"/>
    <mergeCell ref="FXQ324:FXX324"/>
    <mergeCell ref="FXY324:FYF324"/>
    <mergeCell ref="FYG324:FYN324"/>
    <mergeCell ref="FYO324:FYV324"/>
    <mergeCell ref="FYW324:FZD324"/>
    <mergeCell ref="FZE324:FZL324"/>
    <mergeCell ref="FZM324:FZT324"/>
    <mergeCell ref="FZU324:GAB324"/>
    <mergeCell ref="GAC324:GAJ324"/>
    <mergeCell ref="GAK324:GAR324"/>
    <mergeCell ref="GAS324:GAZ324"/>
    <mergeCell ref="GBA324:GBH324"/>
    <mergeCell ref="GBI324:GBP324"/>
    <mergeCell ref="GBQ324:GBX324"/>
    <mergeCell ref="GBY324:GCF324"/>
    <mergeCell ref="GCG324:GCN324"/>
    <mergeCell ref="GCO324:GCV324"/>
    <mergeCell ref="GCW324:GDD324"/>
    <mergeCell ref="GDE324:GDL324"/>
    <mergeCell ref="GDM324:GDT324"/>
    <mergeCell ref="GDU324:GEB324"/>
    <mergeCell ref="GEC324:GEJ324"/>
    <mergeCell ref="GEK324:GER324"/>
    <mergeCell ref="GES324:GEZ324"/>
    <mergeCell ref="GFA324:GFH324"/>
    <mergeCell ref="GFI324:GFP324"/>
    <mergeCell ref="GFQ324:GFX324"/>
    <mergeCell ref="GFY324:GGF324"/>
    <mergeCell ref="GGG324:GGN324"/>
    <mergeCell ref="GGO324:GGV324"/>
    <mergeCell ref="GGW324:GHD324"/>
    <mergeCell ref="GHE324:GHL324"/>
    <mergeCell ref="GHM324:GHT324"/>
    <mergeCell ref="GHU324:GIB324"/>
    <mergeCell ref="GIC324:GIJ324"/>
    <mergeCell ref="GIK324:GIR324"/>
    <mergeCell ref="GIS324:GIZ324"/>
    <mergeCell ref="GJA324:GJH324"/>
    <mergeCell ref="GJI324:GJP324"/>
    <mergeCell ref="GJQ324:GJX324"/>
    <mergeCell ref="GJY324:GKF324"/>
    <mergeCell ref="GKG324:GKN324"/>
    <mergeCell ref="GKO324:GKV324"/>
    <mergeCell ref="GKW324:GLD324"/>
    <mergeCell ref="GLE324:GLL324"/>
    <mergeCell ref="GLM324:GLT324"/>
    <mergeCell ref="GLU324:GMB324"/>
    <mergeCell ref="GMC324:GMJ324"/>
    <mergeCell ref="GMK324:GMR324"/>
    <mergeCell ref="GMS324:GMZ324"/>
    <mergeCell ref="GNA324:GNH324"/>
    <mergeCell ref="GNI324:GNP324"/>
    <mergeCell ref="GNQ324:GNX324"/>
    <mergeCell ref="GNY324:GOF324"/>
    <mergeCell ref="GOG324:GON324"/>
    <mergeCell ref="GOO324:GOV324"/>
    <mergeCell ref="GOW324:GPD324"/>
    <mergeCell ref="GPE324:GPL324"/>
    <mergeCell ref="GPM324:GPT324"/>
    <mergeCell ref="GPU324:GQB324"/>
    <mergeCell ref="GQC324:GQJ324"/>
    <mergeCell ref="GQK324:GQR324"/>
    <mergeCell ref="GQS324:GQZ324"/>
    <mergeCell ref="GRA324:GRH324"/>
    <mergeCell ref="GRI324:GRP324"/>
    <mergeCell ref="GRQ324:GRX324"/>
    <mergeCell ref="GRY324:GSF324"/>
    <mergeCell ref="GSG324:GSN324"/>
    <mergeCell ref="GSO324:GSV324"/>
    <mergeCell ref="GSW324:GTD324"/>
    <mergeCell ref="GTE324:GTL324"/>
    <mergeCell ref="GTM324:GTT324"/>
    <mergeCell ref="GTU324:GUB324"/>
    <mergeCell ref="GUC324:GUJ324"/>
    <mergeCell ref="GUK324:GUR324"/>
    <mergeCell ref="GUS324:GUZ324"/>
    <mergeCell ref="GVA324:GVH324"/>
    <mergeCell ref="GVI324:GVP324"/>
    <mergeCell ref="GVQ324:GVX324"/>
    <mergeCell ref="GVY324:GWF324"/>
    <mergeCell ref="GWG324:GWN324"/>
    <mergeCell ref="GWO324:GWV324"/>
    <mergeCell ref="GWW324:GXD324"/>
    <mergeCell ref="GXE324:GXL324"/>
    <mergeCell ref="GXM324:GXT324"/>
    <mergeCell ref="GXU324:GYB324"/>
    <mergeCell ref="GYC324:GYJ324"/>
    <mergeCell ref="GYK324:GYR324"/>
    <mergeCell ref="GYS324:GYZ324"/>
    <mergeCell ref="GZA324:GZH324"/>
    <mergeCell ref="GZI324:GZP324"/>
    <mergeCell ref="GZQ324:GZX324"/>
    <mergeCell ref="GZY324:HAF324"/>
    <mergeCell ref="HAG324:HAN324"/>
    <mergeCell ref="HAO324:HAV324"/>
    <mergeCell ref="HAW324:HBD324"/>
    <mergeCell ref="HBE324:HBL324"/>
    <mergeCell ref="HBM324:HBT324"/>
    <mergeCell ref="HBU324:HCB324"/>
    <mergeCell ref="HCC324:HCJ324"/>
    <mergeCell ref="HCK324:HCR324"/>
    <mergeCell ref="HCS324:HCZ324"/>
    <mergeCell ref="HDA324:HDH324"/>
    <mergeCell ref="HDI324:HDP324"/>
    <mergeCell ref="HDQ324:HDX324"/>
    <mergeCell ref="HDY324:HEF324"/>
    <mergeCell ref="HEG324:HEN324"/>
    <mergeCell ref="HEO324:HEV324"/>
    <mergeCell ref="HEW324:HFD324"/>
    <mergeCell ref="HFE324:HFL324"/>
    <mergeCell ref="HFM324:HFT324"/>
    <mergeCell ref="HFU324:HGB324"/>
    <mergeCell ref="HGC324:HGJ324"/>
    <mergeCell ref="HGK324:HGR324"/>
    <mergeCell ref="HGS324:HGZ324"/>
    <mergeCell ref="HHA324:HHH324"/>
    <mergeCell ref="HHI324:HHP324"/>
    <mergeCell ref="HHQ324:HHX324"/>
    <mergeCell ref="HHY324:HIF324"/>
    <mergeCell ref="HIG324:HIN324"/>
    <mergeCell ref="HIO324:HIV324"/>
    <mergeCell ref="HIW324:HJD324"/>
    <mergeCell ref="HJE324:HJL324"/>
    <mergeCell ref="HJM324:HJT324"/>
    <mergeCell ref="HJU324:HKB324"/>
    <mergeCell ref="HKC324:HKJ324"/>
    <mergeCell ref="HKK324:HKR324"/>
    <mergeCell ref="HKS324:HKZ324"/>
    <mergeCell ref="HLA324:HLH324"/>
    <mergeCell ref="HLI324:HLP324"/>
    <mergeCell ref="HLQ324:HLX324"/>
    <mergeCell ref="HLY324:HMF324"/>
    <mergeCell ref="HMG324:HMN324"/>
    <mergeCell ref="HMO324:HMV324"/>
    <mergeCell ref="HMW324:HND324"/>
    <mergeCell ref="HNE324:HNL324"/>
    <mergeCell ref="HNM324:HNT324"/>
    <mergeCell ref="HNU324:HOB324"/>
    <mergeCell ref="HOC324:HOJ324"/>
    <mergeCell ref="HOK324:HOR324"/>
    <mergeCell ref="HOS324:HOZ324"/>
    <mergeCell ref="HPA324:HPH324"/>
    <mergeCell ref="HPI324:HPP324"/>
    <mergeCell ref="HPQ324:HPX324"/>
    <mergeCell ref="HPY324:HQF324"/>
    <mergeCell ref="HQG324:HQN324"/>
    <mergeCell ref="HQO324:HQV324"/>
    <mergeCell ref="HQW324:HRD324"/>
    <mergeCell ref="HRE324:HRL324"/>
    <mergeCell ref="HRM324:HRT324"/>
    <mergeCell ref="HRU324:HSB324"/>
    <mergeCell ref="HSC324:HSJ324"/>
    <mergeCell ref="HSK324:HSR324"/>
    <mergeCell ref="HSS324:HSZ324"/>
    <mergeCell ref="HTA324:HTH324"/>
    <mergeCell ref="HTI324:HTP324"/>
    <mergeCell ref="HTQ324:HTX324"/>
    <mergeCell ref="HTY324:HUF324"/>
    <mergeCell ref="HUG324:HUN324"/>
    <mergeCell ref="HUO324:HUV324"/>
    <mergeCell ref="HUW324:HVD324"/>
    <mergeCell ref="HVE324:HVL324"/>
    <mergeCell ref="HVM324:HVT324"/>
    <mergeCell ref="HVU324:HWB324"/>
    <mergeCell ref="HWC324:HWJ324"/>
    <mergeCell ref="HWK324:HWR324"/>
    <mergeCell ref="HWS324:HWZ324"/>
    <mergeCell ref="HXA324:HXH324"/>
    <mergeCell ref="HXI324:HXP324"/>
    <mergeCell ref="HXQ324:HXX324"/>
    <mergeCell ref="HXY324:HYF324"/>
    <mergeCell ref="HYG324:HYN324"/>
    <mergeCell ref="HYO324:HYV324"/>
    <mergeCell ref="HYW324:HZD324"/>
    <mergeCell ref="HZE324:HZL324"/>
    <mergeCell ref="HZM324:HZT324"/>
    <mergeCell ref="HZU324:IAB324"/>
    <mergeCell ref="IAC324:IAJ324"/>
    <mergeCell ref="IAK324:IAR324"/>
    <mergeCell ref="IAS324:IAZ324"/>
    <mergeCell ref="IBA324:IBH324"/>
    <mergeCell ref="IBI324:IBP324"/>
    <mergeCell ref="IBQ324:IBX324"/>
    <mergeCell ref="IBY324:ICF324"/>
    <mergeCell ref="ICG324:ICN324"/>
    <mergeCell ref="ICO324:ICV324"/>
    <mergeCell ref="ICW324:IDD324"/>
    <mergeCell ref="IDE324:IDL324"/>
    <mergeCell ref="IDM324:IDT324"/>
    <mergeCell ref="IDU324:IEB324"/>
    <mergeCell ref="IEC324:IEJ324"/>
    <mergeCell ref="IEK324:IER324"/>
    <mergeCell ref="IES324:IEZ324"/>
    <mergeCell ref="IFA324:IFH324"/>
    <mergeCell ref="IFI324:IFP324"/>
    <mergeCell ref="IFQ324:IFX324"/>
    <mergeCell ref="IFY324:IGF324"/>
    <mergeCell ref="IGG324:IGN324"/>
    <mergeCell ref="IGO324:IGV324"/>
    <mergeCell ref="IGW324:IHD324"/>
    <mergeCell ref="IHE324:IHL324"/>
    <mergeCell ref="IHM324:IHT324"/>
    <mergeCell ref="IHU324:IIB324"/>
    <mergeCell ref="IIC324:IIJ324"/>
    <mergeCell ref="IIK324:IIR324"/>
    <mergeCell ref="IIS324:IIZ324"/>
    <mergeCell ref="IJA324:IJH324"/>
    <mergeCell ref="IJI324:IJP324"/>
    <mergeCell ref="IJQ324:IJX324"/>
    <mergeCell ref="IJY324:IKF324"/>
    <mergeCell ref="IKG324:IKN324"/>
    <mergeCell ref="IKO324:IKV324"/>
    <mergeCell ref="IKW324:ILD324"/>
    <mergeCell ref="ILE324:ILL324"/>
    <mergeCell ref="ILM324:ILT324"/>
    <mergeCell ref="ILU324:IMB324"/>
    <mergeCell ref="IMC324:IMJ324"/>
    <mergeCell ref="IMK324:IMR324"/>
    <mergeCell ref="IMS324:IMZ324"/>
    <mergeCell ref="INA324:INH324"/>
    <mergeCell ref="INI324:INP324"/>
    <mergeCell ref="INQ324:INX324"/>
    <mergeCell ref="INY324:IOF324"/>
    <mergeCell ref="IOG324:ION324"/>
    <mergeCell ref="IOO324:IOV324"/>
    <mergeCell ref="IOW324:IPD324"/>
    <mergeCell ref="IPE324:IPL324"/>
    <mergeCell ref="IPM324:IPT324"/>
    <mergeCell ref="IPU324:IQB324"/>
    <mergeCell ref="IQC324:IQJ324"/>
    <mergeCell ref="IQK324:IQR324"/>
    <mergeCell ref="IQS324:IQZ324"/>
    <mergeCell ref="IRA324:IRH324"/>
    <mergeCell ref="IRI324:IRP324"/>
    <mergeCell ref="IRQ324:IRX324"/>
    <mergeCell ref="IRY324:ISF324"/>
    <mergeCell ref="ISG324:ISN324"/>
    <mergeCell ref="ISO324:ISV324"/>
    <mergeCell ref="ISW324:ITD324"/>
    <mergeCell ref="ITE324:ITL324"/>
    <mergeCell ref="ITM324:ITT324"/>
    <mergeCell ref="ITU324:IUB324"/>
    <mergeCell ref="IUC324:IUJ324"/>
    <mergeCell ref="IUK324:IUR324"/>
    <mergeCell ref="IUS324:IUZ324"/>
    <mergeCell ref="IVA324:IVH324"/>
    <mergeCell ref="IVI324:IVP324"/>
    <mergeCell ref="IVQ324:IVX324"/>
    <mergeCell ref="IVY324:IWF324"/>
    <mergeCell ref="IWG324:IWN324"/>
    <mergeCell ref="IWO324:IWV324"/>
    <mergeCell ref="IWW324:IXD324"/>
    <mergeCell ref="IXE324:IXL324"/>
    <mergeCell ref="IXM324:IXT324"/>
    <mergeCell ref="IXU324:IYB324"/>
    <mergeCell ref="IYC324:IYJ324"/>
    <mergeCell ref="IYK324:IYR324"/>
    <mergeCell ref="IYS324:IYZ324"/>
    <mergeCell ref="IZA324:IZH324"/>
    <mergeCell ref="IZI324:IZP324"/>
    <mergeCell ref="IZQ324:IZX324"/>
    <mergeCell ref="IZY324:JAF324"/>
    <mergeCell ref="JAG324:JAN324"/>
    <mergeCell ref="JAO324:JAV324"/>
    <mergeCell ref="JAW324:JBD324"/>
    <mergeCell ref="JBE324:JBL324"/>
    <mergeCell ref="JBM324:JBT324"/>
    <mergeCell ref="JBU324:JCB324"/>
    <mergeCell ref="JCC324:JCJ324"/>
    <mergeCell ref="JCK324:JCR324"/>
    <mergeCell ref="JCS324:JCZ324"/>
    <mergeCell ref="JDA324:JDH324"/>
    <mergeCell ref="JDI324:JDP324"/>
    <mergeCell ref="JDQ324:JDX324"/>
    <mergeCell ref="JDY324:JEF324"/>
    <mergeCell ref="JEG324:JEN324"/>
    <mergeCell ref="JEO324:JEV324"/>
    <mergeCell ref="JEW324:JFD324"/>
    <mergeCell ref="JFE324:JFL324"/>
    <mergeCell ref="JFM324:JFT324"/>
    <mergeCell ref="JFU324:JGB324"/>
    <mergeCell ref="JGC324:JGJ324"/>
    <mergeCell ref="JGK324:JGR324"/>
    <mergeCell ref="JGS324:JGZ324"/>
    <mergeCell ref="JHA324:JHH324"/>
    <mergeCell ref="JHI324:JHP324"/>
    <mergeCell ref="JHQ324:JHX324"/>
    <mergeCell ref="JHY324:JIF324"/>
    <mergeCell ref="JIG324:JIN324"/>
    <mergeCell ref="JIO324:JIV324"/>
    <mergeCell ref="JIW324:JJD324"/>
    <mergeCell ref="JJE324:JJL324"/>
    <mergeCell ref="JJM324:JJT324"/>
    <mergeCell ref="JJU324:JKB324"/>
    <mergeCell ref="JKC324:JKJ324"/>
    <mergeCell ref="JKK324:JKR324"/>
    <mergeCell ref="JKS324:JKZ324"/>
    <mergeCell ref="JLA324:JLH324"/>
    <mergeCell ref="JLI324:JLP324"/>
    <mergeCell ref="JLQ324:JLX324"/>
    <mergeCell ref="JLY324:JMF324"/>
    <mergeCell ref="JMG324:JMN324"/>
    <mergeCell ref="JMO324:JMV324"/>
    <mergeCell ref="JMW324:JND324"/>
    <mergeCell ref="JNE324:JNL324"/>
    <mergeCell ref="JNM324:JNT324"/>
    <mergeCell ref="JNU324:JOB324"/>
    <mergeCell ref="JOC324:JOJ324"/>
    <mergeCell ref="JOK324:JOR324"/>
    <mergeCell ref="JOS324:JOZ324"/>
    <mergeCell ref="JPA324:JPH324"/>
    <mergeCell ref="JPI324:JPP324"/>
    <mergeCell ref="JPQ324:JPX324"/>
    <mergeCell ref="JPY324:JQF324"/>
    <mergeCell ref="JQG324:JQN324"/>
    <mergeCell ref="JQO324:JQV324"/>
    <mergeCell ref="JQW324:JRD324"/>
    <mergeCell ref="JRE324:JRL324"/>
    <mergeCell ref="JRM324:JRT324"/>
    <mergeCell ref="JRU324:JSB324"/>
    <mergeCell ref="JSC324:JSJ324"/>
    <mergeCell ref="JSK324:JSR324"/>
    <mergeCell ref="JSS324:JSZ324"/>
    <mergeCell ref="JTA324:JTH324"/>
    <mergeCell ref="JTI324:JTP324"/>
    <mergeCell ref="JTQ324:JTX324"/>
    <mergeCell ref="JTY324:JUF324"/>
    <mergeCell ref="JUG324:JUN324"/>
    <mergeCell ref="JUO324:JUV324"/>
    <mergeCell ref="JUW324:JVD324"/>
    <mergeCell ref="JVE324:JVL324"/>
    <mergeCell ref="JVM324:JVT324"/>
    <mergeCell ref="JVU324:JWB324"/>
    <mergeCell ref="JWC324:JWJ324"/>
    <mergeCell ref="JWK324:JWR324"/>
    <mergeCell ref="JWS324:JWZ324"/>
    <mergeCell ref="JXA324:JXH324"/>
    <mergeCell ref="JXI324:JXP324"/>
    <mergeCell ref="JXQ324:JXX324"/>
    <mergeCell ref="JXY324:JYF324"/>
    <mergeCell ref="JYG324:JYN324"/>
    <mergeCell ref="JYO324:JYV324"/>
    <mergeCell ref="JYW324:JZD324"/>
    <mergeCell ref="JZE324:JZL324"/>
    <mergeCell ref="JZM324:JZT324"/>
    <mergeCell ref="JZU324:KAB324"/>
    <mergeCell ref="KAC324:KAJ324"/>
    <mergeCell ref="KAK324:KAR324"/>
    <mergeCell ref="KAS324:KAZ324"/>
    <mergeCell ref="KBA324:KBH324"/>
    <mergeCell ref="KBI324:KBP324"/>
    <mergeCell ref="KBQ324:KBX324"/>
    <mergeCell ref="KBY324:KCF324"/>
    <mergeCell ref="KCG324:KCN324"/>
    <mergeCell ref="KCO324:KCV324"/>
    <mergeCell ref="KCW324:KDD324"/>
    <mergeCell ref="KDE324:KDL324"/>
    <mergeCell ref="KDM324:KDT324"/>
    <mergeCell ref="KDU324:KEB324"/>
    <mergeCell ref="KEC324:KEJ324"/>
    <mergeCell ref="KEK324:KER324"/>
    <mergeCell ref="KES324:KEZ324"/>
    <mergeCell ref="KFA324:KFH324"/>
    <mergeCell ref="KFI324:KFP324"/>
    <mergeCell ref="KFQ324:KFX324"/>
    <mergeCell ref="KFY324:KGF324"/>
    <mergeCell ref="KGG324:KGN324"/>
    <mergeCell ref="KGO324:KGV324"/>
    <mergeCell ref="KGW324:KHD324"/>
    <mergeCell ref="KHE324:KHL324"/>
    <mergeCell ref="KHM324:KHT324"/>
    <mergeCell ref="KHU324:KIB324"/>
    <mergeCell ref="KIC324:KIJ324"/>
    <mergeCell ref="KIK324:KIR324"/>
    <mergeCell ref="KIS324:KIZ324"/>
    <mergeCell ref="KJA324:KJH324"/>
    <mergeCell ref="KJI324:KJP324"/>
    <mergeCell ref="KJQ324:KJX324"/>
    <mergeCell ref="KJY324:KKF324"/>
    <mergeCell ref="KKG324:KKN324"/>
    <mergeCell ref="KKO324:KKV324"/>
    <mergeCell ref="KKW324:KLD324"/>
    <mergeCell ref="KLE324:KLL324"/>
    <mergeCell ref="KLM324:KLT324"/>
    <mergeCell ref="KLU324:KMB324"/>
    <mergeCell ref="KMC324:KMJ324"/>
    <mergeCell ref="KMK324:KMR324"/>
    <mergeCell ref="KMS324:KMZ324"/>
    <mergeCell ref="KNA324:KNH324"/>
    <mergeCell ref="KNI324:KNP324"/>
    <mergeCell ref="KNQ324:KNX324"/>
    <mergeCell ref="KNY324:KOF324"/>
    <mergeCell ref="KOG324:KON324"/>
    <mergeCell ref="KOO324:KOV324"/>
    <mergeCell ref="KOW324:KPD324"/>
    <mergeCell ref="KPE324:KPL324"/>
    <mergeCell ref="KPM324:KPT324"/>
    <mergeCell ref="KPU324:KQB324"/>
    <mergeCell ref="KQC324:KQJ324"/>
    <mergeCell ref="KQK324:KQR324"/>
    <mergeCell ref="KQS324:KQZ324"/>
    <mergeCell ref="KRA324:KRH324"/>
    <mergeCell ref="KRI324:KRP324"/>
    <mergeCell ref="KRQ324:KRX324"/>
    <mergeCell ref="KRY324:KSF324"/>
    <mergeCell ref="KSG324:KSN324"/>
    <mergeCell ref="KSO324:KSV324"/>
    <mergeCell ref="KSW324:KTD324"/>
    <mergeCell ref="KTE324:KTL324"/>
    <mergeCell ref="KTM324:KTT324"/>
    <mergeCell ref="KTU324:KUB324"/>
    <mergeCell ref="KUC324:KUJ324"/>
    <mergeCell ref="KUK324:KUR324"/>
    <mergeCell ref="KUS324:KUZ324"/>
    <mergeCell ref="KVA324:KVH324"/>
    <mergeCell ref="KVI324:KVP324"/>
    <mergeCell ref="KVQ324:KVX324"/>
    <mergeCell ref="KVY324:KWF324"/>
    <mergeCell ref="KWG324:KWN324"/>
    <mergeCell ref="KWO324:KWV324"/>
    <mergeCell ref="KWW324:KXD324"/>
    <mergeCell ref="KXE324:KXL324"/>
    <mergeCell ref="KXM324:KXT324"/>
    <mergeCell ref="KXU324:KYB324"/>
    <mergeCell ref="KYC324:KYJ324"/>
    <mergeCell ref="KYK324:KYR324"/>
    <mergeCell ref="KYS324:KYZ324"/>
    <mergeCell ref="KZA324:KZH324"/>
    <mergeCell ref="KZI324:KZP324"/>
    <mergeCell ref="KZQ324:KZX324"/>
    <mergeCell ref="KZY324:LAF324"/>
    <mergeCell ref="LAG324:LAN324"/>
    <mergeCell ref="LAO324:LAV324"/>
    <mergeCell ref="LAW324:LBD324"/>
    <mergeCell ref="LBE324:LBL324"/>
    <mergeCell ref="LBM324:LBT324"/>
    <mergeCell ref="LBU324:LCB324"/>
    <mergeCell ref="LCC324:LCJ324"/>
    <mergeCell ref="LCK324:LCR324"/>
    <mergeCell ref="LCS324:LCZ324"/>
    <mergeCell ref="LDA324:LDH324"/>
    <mergeCell ref="LDI324:LDP324"/>
    <mergeCell ref="LDQ324:LDX324"/>
    <mergeCell ref="LDY324:LEF324"/>
    <mergeCell ref="LEG324:LEN324"/>
    <mergeCell ref="LEO324:LEV324"/>
    <mergeCell ref="LEW324:LFD324"/>
    <mergeCell ref="LFE324:LFL324"/>
    <mergeCell ref="LFM324:LFT324"/>
    <mergeCell ref="LFU324:LGB324"/>
    <mergeCell ref="LGC324:LGJ324"/>
    <mergeCell ref="LGK324:LGR324"/>
    <mergeCell ref="LGS324:LGZ324"/>
    <mergeCell ref="LHA324:LHH324"/>
    <mergeCell ref="LHI324:LHP324"/>
    <mergeCell ref="LHQ324:LHX324"/>
    <mergeCell ref="LHY324:LIF324"/>
    <mergeCell ref="LIG324:LIN324"/>
    <mergeCell ref="LIO324:LIV324"/>
    <mergeCell ref="LIW324:LJD324"/>
    <mergeCell ref="LJE324:LJL324"/>
    <mergeCell ref="LJM324:LJT324"/>
    <mergeCell ref="LJU324:LKB324"/>
    <mergeCell ref="LKC324:LKJ324"/>
    <mergeCell ref="LKK324:LKR324"/>
    <mergeCell ref="LKS324:LKZ324"/>
    <mergeCell ref="LLA324:LLH324"/>
    <mergeCell ref="LLI324:LLP324"/>
    <mergeCell ref="LLQ324:LLX324"/>
    <mergeCell ref="LLY324:LMF324"/>
    <mergeCell ref="LMG324:LMN324"/>
    <mergeCell ref="LMO324:LMV324"/>
    <mergeCell ref="LMW324:LND324"/>
    <mergeCell ref="LNE324:LNL324"/>
    <mergeCell ref="LNM324:LNT324"/>
    <mergeCell ref="LNU324:LOB324"/>
    <mergeCell ref="LOC324:LOJ324"/>
    <mergeCell ref="LOK324:LOR324"/>
    <mergeCell ref="LOS324:LOZ324"/>
    <mergeCell ref="LPA324:LPH324"/>
    <mergeCell ref="LPI324:LPP324"/>
    <mergeCell ref="LPQ324:LPX324"/>
    <mergeCell ref="LPY324:LQF324"/>
    <mergeCell ref="LQG324:LQN324"/>
    <mergeCell ref="LQO324:LQV324"/>
    <mergeCell ref="LQW324:LRD324"/>
    <mergeCell ref="LRE324:LRL324"/>
    <mergeCell ref="LRM324:LRT324"/>
    <mergeCell ref="LRU324:LSB324"/>
    <mergeCell ref="LSC324:LSJ324"/>
    <mergeCell ref="LSK324:LSR324"/>
    <mergeCell ref="LSS324:LSZ324"/>
    <mergeCell ref="LTA324:LTH324"/>
    <mergeCell ref="LTI324:LTP324"/>
    <mergeCell ref="LTQ324:LTX324"/>
    <mergeCell ref="LTY324:LUF324"/>
    <mergeCell ref="LUG324:LUN324"/>
    <mergeCell ref="LUO324:LUV324"/>
    <mergeCell ref="LUW324:LVD324"/>
    <mergeCell ref="LVE324:LVL324"/>
    <mergeCell ref="LVM324:LVT324"/>
    <mergeCell ref="LVU324:LWB324"/>
    <mergeCell ref="LWC324:LWJ324"/>
    <mergeCell ref="LWK324:LWR324"/>
    <mergeCell ref="LWS324:LWZ324"/>
    <mergeCell ref="LXA324:LXH324"/>
    <mergeCell ref="LXI324:LXP324"/>
    <mergeCell ref="LXQ324:LXX324"/>
    <mergeCell ref="LXY324:LYF324"/>
    <mergeCell ref="LYG324:LYN324"/>
    <mergeCell ref="LYO324:LYV324"/>
    <mergeCell ref="LYW324:LZD324"/>
    <mergeCell ref="LZE324:LZL324"/>
    <mergeCell ref="LZM324:LZT324"/>
    <mergeCell ref="LZU324:MAB324"/>
    <mergeCell ref="MAC324:MAJ324"/>
    <mergeCell ref="MAK324:MAR324"/>
    <mergeCell ref="MAS324:MAZ324"/>
    <mergeCell ref="MBA324:MBH324"/>
    <mergeCell ref="MBI324:MBP324"/>
    <mergeCell ref="MBQ324:MBX324"/>
    <mergeCell ref="MBY324:MCF324"/>
    <mergeCell ref="MCG324:MCN324"/>
    <mergeCell ref="MCO324:MCV324"/>
    <mergeCell ref="MCW324:MDD324"/>
    <mergeCell ref="MDE324:MDL324"/>
    <mergeCell ref="MDM324:MDT324"/>
    <mergeCell ref="MDU324:MEB324"/>
    <mergeCell ref="MEC324:MEJ324"/>
    <mergeCell ref="MEK324:MER324"/>
    <mergeCell ref="MES324:MEZ324"/>
    <mergeCell ref="MFA324:MFH324"/>
    <mergeCell ref="MFI324:MFP324"/>
    <mergeCell ref="MFQ324:MFX324"/>
    <mergeCell ref="MFY324:MGF324"/>
    <mergeCell ref="MGG324:MGN324"/>
    <mergeCell ref="MGO324:MGV324"/>
    <mergeCell ref="MGW324:MHD324"/>
    <mergeCell ref="MHE324:MHL324"/>
    <mergeCell ref="MHM324:MHT324"/>
    <mergeCell ref="MHU324:MIB324"/>
    <mergeCell ref="MIC324:MIJ324"/>
    <mergeCell ref="MIK324:MIR324"/>
    <mergeCell ref="MIS324:MIZ324"/>
    <mergeCell ref="MJA324:MJH324"/>
    <mergeCell ref="MJI324:MJP324"/>
    <mergeCell ref="MJQ324:MJX324"/>
    <mergeCell ref="MJY324:MKF324"/>
    <mergeCell ref="MKG324:MKN324"/>
    <mergeCell ref="MKO324:MKV324"/>
    <mergeCell ref="MKW324:MLD324"/>
    <mergeCell ref="MLE324:MLL324"/>
    <mergeCell ref="MLM324:MLT324"/>
    <mergeCell ref="MLU324:MMB324"/>
    <mergeCell ref="MMC324:MMJ324"/>
    <mergeCell ref="MMK324:MMR324"/>
    <mergeCell ref="MMS324:MMZ324"/>
    <mergeCell ref="MNA324:MNH324"/>
    <mergeCell ref="MNI324:MNP324"/>
    <mergeCell ref="MNQ324:MNX324"/>
    <mergeCell ref="MNY324:MOF324"/>
    <mergeCell ref="MOG324:MON324"/>
    <mergeCell ref="MOO324:MOV324"/>
    <mergeCell ref="MOW324:MPD324"/>
    <mergeCell ref="MPE324:MPL324"/>
    <mergeCell ref="MPM324:MPT324"/>
    <mergeCell ref="MPU324:MQB324"/>
    <mergeCell ref="MQC324:MQJ324"/>
    <mergeCell ref="MQK324:MQR324"/>
    <mergeCell ref="MQS324:MQZ324"/>
    <mergeCell ref="MRA324:MRH324"/>
    <mergeCell ref="MRI324:MRP324"/>
    <mergeCell ref="MRQ324:MRX324"/>
    <mergeCell ref="MRY324:MSF324"/>
    <mergeCell ref="MSG324:MSN324"/>
    <mergeCell ref="MSO324:MSV324"/>
    <mergeCell ref="MSW324:MTD324"/>
    <mergeCell ref="MTE324:MTL324"/>
    <mergeCell ref="MTM324:MTT324"/>
    <mergeCell ref="MTU324:MUB324"/>
    <mergeCell ref="MUC324:MUJ324"/>
    <mergeCell ref="MUK324:MUR324"/>
    <mergeCell ref="MUS324:MUZ324"/>
    <mergeCell ref="MVA324:MVH324"/>
    <mergeCell ref="MVI324:MVP324"/>
    <mergeCell ref="MVQ324:MVX324"/>
    <mergeCell ref="MVY324:MWF324"/>
    <mergeCell ref="MWG324:MWN324"/>
    <mergeCell ref="MWO324:MWV324"/>
    <mergeCell ref="MWW324:MXD324"/>
    <mergeCell ref="MXE324:MXL324"/>
    <mergeCell ref="MXM324:MXT324"/>
    <mergeCell ref="MXU324:MYB324"/>
    <mergeCell ref="MYC324:MYJ324"/>
    <mergeCell ref="MYK324:MYR324"/>
    <mergeCell ref="MYS324:MYZ324"/>
    <mergeCell ref="MZA324:MZH324"/>
    <mergeCell ref="MZI324:MZP324"/>
    <mergeCell ref="MZQ324:MZX324"/>
    <mergeCell ref="MZY324:NAF324"/>
    <mergeCell ref="NAG324:NAN324"/>
    <mergeCell ref="NAO324:NAV324"/>
    <mergeCell ref="NAW324:NBD324"/>
    <mergeCell ref="NBE324:NBL324"/>
    <mergeCell ref="NBM324:NBT324"/>
    <mergeCell ref="NBU324:NCB324"/>
    <mergeCell ref="NCC324:NCJ324"/>
    <mergeCell ref="NCK324:NCR324"/>
    <mergeCell ref="NCS324:NCZ324"/>
    <mergeCell ref="NDA324:NDH324"/>
    <mergeCell ref="NDI324:NDP324"/>
    <mergeCell ref="NDQ324:NDX324"/>
    <mergeCell ref="NDY324:NEF324"/>
    <mergeCell ref="NEG324:NEN324"/>
    <mergeCell ref="NEO324:NEV324"/>
    <mergeCell ref="NEW324:NFD324"/>
    <mergeCell ref="NFE324:NFL324"/>
    <mergeCell ref="NFM324:NFT324"/>
    <mergeCell ref="NFU324:NGB324"/>
    <mergeCell ref="NGC324:NGJ324"/>
    <mergeCell ref="NGK324:NGR324"/>
    <mergeCell ref="NGS324:NGZ324"/>
    <mergeCell ref="NHA324:NHH324"/>
    <mergeCell ref="NHI324:NHP324"/>
    <mergeCell ref="NHQ324:NHX324"/>
    <mergeCell ref="NHY324:NIF324"/>
    <mergeCell ref="NIG324:NIN324"/>
    <mergeCell ref="NIO324:NIV324"/>
    <mergeCell ref="NIW324:NJD324"/>
    <mergeCell ref="NJE324:NJL324"/>
    <mergeCell ref="NJM324:NJT324"/>
    <mergeCell ref="NJU324:NKB324"/>
    <mergeCell ref="NKC324:NKJ324"/>
    <mergeCell ref="NKK324:NKR324"/>
    <mergeCell ref="NKS324:NKZ324"/>
    <mergeCell ref="NLA324:NLH324"/>
    <mergeCell ref="NLI324:NLP324"/>
    <mergeCell ref="NLQ324:NLX324"/>
    <mergeCell ref="NLY324:NMF324"/>
    <mergeCell ref="NMG324:NMN324"/>
    <mergeCell ref="NMO324:NMV324"/>
    <mergeCell ref="NMW324:NND324"/>
    <mergeCell ref="NNE324:NNL324"/>
    <mergeCell ref="NNM324:NNT324"/>
    <mergeCell ref="NNU324:NOB324"/>
    <mergeCell ref="NOC324:NOJ324"/>
    <mergeCell ref="NOK324:NOR324"/>
    <mergeCell ref="NOS324:NOZ324"/>
    <mergeCell ref="NPA324:NPH324"/>
    <mergeCell ref="NPI324:NPP324"/>
    <mergeCell ref="NPQ324:NPX324"/>
    <mergeCell ref="NPY324:NQF324"/>
    <mergeCell ref="NQG324:NQN324"/>
    <mergeCell ref="NQO324:NQV324"/>
    <mergeCell ref="NQW324:NRD324"/>
    <mergeCell ref="NRE324:NRL324"/>
    <mergeCell ref="NRM324:NRT324"/>
    <mergeCell ref="NRU324:NSB324"/>
    <mergeCell ref="NSC324:NSJ324"/>
    <mergeCell ref="NSK324:NSR324"/>
    <mergeCell ref="NSS324:NSZ324"/>
    <mergeCell ref="NTA324:NTH324"/>
    <mergeCell ref="NTI324:NTP324"/>
    <mergeCell ref="NTQ324:NTX324"/>
    <mergeCell ref="NTY324:NUF324"/>
    <mergeCell ref="NUG324:NUN324"/>
    <mergeCell ref="NUO324:NUV324"/>
    <mergeCell ref="NUW324:NVD324"/>
    <mergeCell ref="NVE324:NVL324"/>
    <mergeCell ref="NVM324:NVT324"/>
    <mergeCell ref="NVU324:NWB324"/>
    <mergeCell ref="NWC324:NWJ324"/>
    <mergeCell ref="NWK324:NWR324"/>
    <mergeCell ref="NWS324:NWZ324"/>
    <mergeCell ref="NXA324:NXH324"/>
    <mergeCell ref="NXI324:NXP324"/>
    <mergeCell ref="NXQ324:NXX324"/>
    <mergeCell ref="NXY324:NYF324"/>
    <mergeCell ref="NYG324:NYN324"/>
    <mergeCell ref="NYO324:NYV324"/>
    <mergeCell ref="NYW324:NZD324"/>
    <mergeCell ref="NZE324:NZL324"/>
    <mergeCell ref="NZM324:NZT324"/>
    <mergeCell ref="NZU324:OAB324"/>
    <mergeCell ref="OAC324:OAJ324"/>
    <mergeCell ref="OAK324:OAR324"/>
    <mergeCell ref="OAS324:OAZ324"/>
    <mergeCell ref="OBA324:OBH324"/>
    <mergeCell ref="OBI324:OBP324"/>
    <mergeCell ref="OBQ324:OBX324"/>
    <mergeCell ref="OBY324:OCF324"/>
    <mergeCell ref="OCG324:OCN324"/>
    <mergeCell ref="OCO324:OCV324"/>
    <mergeCell ref="OCW324:ODD324"/>
    <mergeCell ref="ODE324:ODL324"/>
    <mergeCell ref="ODM324:ODT324"/>
    <mergeCell ref="ODU324:OEB324"/>
    <mergeCell ref="OEC324:OEJ324"/>
    <mergeCell ref="OEK324:OER324"/>
    <mergeCell ref="OES324:OEZ324"/>
    <mergeCell ref="OFA324:OFH324"/>
    <mergeCell ref="OFI324:OFP324"/>
    <mergeCell ref="OFQ324:OFX324"/>
    <mergeCell ref="OFY324:OGF324"/>
    <mergeCell ref="OGG324:OGN324"/>
    <mergeCell ref="OGO324:OGV324"/>
    <mergeCell ref="OGW324:OHD324"/>
    <mergeCell ref="OHE324:OHL324"/>
    <mergeCell ref="OHM324:OHT324"/>
    <mergeCell ref="OHU324:OIB324"/>
    <mergeCell ref="OIC324:OIJ324"/>
    <mergeCell ref="OIK324:OIR324"/>
    <mergeCell ref="OIS324:OIZ324"/>
    <mergeCell ref="OJA324:OJH324"/>
    <mergeCell ref="OJI324:OJP324"/>
    <mergeCell ref="OJQ324:OJX324"/>
    <mergeCell ref="OJY324:OKF324"/>
    <mergeCell ref="OKG324:OKN324"/>
    <mergeCell ref="OKO324:OKV324"/>
    <mergeCell ref="OKW324:OLD324"/>
    <mergeCell ref="OLE324:OLL324"/>
    <mergeCell ref="OLM324:OLT324"/>
    <mergeCell ref="OLU324:OMB324"/>
    <mergeCell ref="OMC324:OMJ324"/>
    <mergeCell ref="OMK324:OMR324"/>
    <mergeCell ref="OMS324:OMZ324"/>
    <mergeCell ref="ONA324:ONH324"/>
    <mergeCell ref="ONI324:ONP324"/>
    <mergeCell ref="ONQ324:ONX324"/>
    <mergeCell ref="ONY324:OOF324"/>
    <mergeCell ref="OOG324:OON324"/>
    <mergeCell ref="OOO324:OOV324"/>
    <mergeCell ref="OOW324:OPD324"/>
    <mergeCell ref="OPE324:OPL324"/>
    <mergeCell ref="OPM324:OPT324"/>
    <mergeCell ref="OPU324:OQB324"/>
    <mergeCell ref="OQC324:OQJ324"/>
    <mergeCell ref="OQK324:OQR324"/>
    <mergeCell ref="OQS324:OQZ324"/>
    <mergeCell ref="ORA324:ORH324"/>
    <mergeCell ref="ORI324:ORP324"/>
    <mergeCell ref="ORQ324:ORX324"/>
    <mergeCell ref="ORY324:OSF324"/>
    <mergeCell ref="OSG324:OSN324"/>
    <mergeCell ref="OSO324:OSV324"/>
    <mergeCell ref="OSW324:OTD324"/>
    <mergeCell ref="OTE324:OTL324"/>
    <mergeCell ref="OTM324:OTT324"/>
    <mergeCell ref="OTU324:OUB324"/>
    <mergeCell ref="OUC324:OUJ324"/>
    <mergeCell ref="OUK324:OUR324"/>
    <mergeCell ref="OUS324:OUZ324"/>
    <mergeCell ref="OVA324:OVH324"/>
    <mergeCell ref="OVI324:OVP324"/>
    <mergeCell ref="OVQ324:OVX324"/>
    <mergeCell ref="OVY324:OWF324"/>
    <mergeCell ref="OWG324:OWN324"/>
    <mergeCell ref="OWO324:OWV324"/>
    <mergeCell ref="OWW324:OXD324"/>
    <mergeCell ref="OXE324:OXL324"/>
    <mergeCell ref="OXM324:OXT324"/>
    <mergeCell ref="OXU324:OYB324"/>
    <mergeCell ref="OYC324:OYJ324"/>
    <mergeCell ref="OYK324:OYR324"/>
    <mergeCell ref="OYS324:OYZ324"/>
    <mergeCell ref="OZA324:OZH324"/>
    <mergeCell ref="OZI324:OZP324"/>
    <mergeCell ref="OZQ324:OZX324"/>
    <mergeCell ref="OZY324:PAF324"/>
    <mergeCell ref="PAG324:PAN324"/>
    <mergeCell ref="PAO324:PAV324"/>
    <mergeCell ref="PAW324:PBD324"/>
    <mergeCell ref="PBE324:PBL324"/>
    <mergeCell ref="PBM324:PBT324"/>
    <mergeCell ref="PBU324:PCB324"/>
    <mergeCell ref="PCC324:PCJ324"/>
    <mergeCell ref="PCK324:PCR324"/>
    <mergeCell ref="PCS324:PCZ324"/>
    <mergeCell ref="PDA324:PDH324"/>
    <mergeCell ref="PDI324:PDP324"/>
    <mergeCell ref="PDQ324:PDX324"/>
    <mergeCell ref="PDY324:PEF324"/>
    <mergeCell ref="PEG324:PEN324"/>
    <mergeCell ref="PEO324:PEV324"/>
    <mergeCell ref="PEW324:PFD324"/>
    <mergeCell ref="PFE324:PFL324"/>
    <mergeCell ref="PFM324:PFT324"/>
    <mergeCell ref="PFU324:PGB324"/>
    <mergeCell ref="PGC324:PGJ324"/>
    <mergeCell ref="PGK324:PGR324"/>
    <mergeCell ref="PGS324:PGZ324"/>
    <mergeCell ref="PHA324:PHH324"/>
    <mergeCell ref="PHI324:PHP324"/>
    <mergeCell ref="PHQ324:PHX324"/>
    <mergeCell ref="PHY324:PIF324"/>
    <mergeCell ref="PIG324:PIN324"/>
    <mergeCell ref="PIO324:PIV324"/>
    <mergeCell ref="PIW324:PJD324"/>
    <mergeCell ref="PJE324:PJL324"/>
    <mergeCell ref="PJM324:PJT324"/>
    <mergeCell ref="PJU324:PKB324"/>
    <mergeCell ref="PKC324:PKJ324"/>
    <mergeCell ref="PKK324:PKR324"/>
    <mergeCell ref="PKS324:PKZ324"/>
    <mergeCell ref="PLA324:PLH324"/>
    <mergeCell ref="PLI324:PLP324"/>
    <mergeCell ref="PLQ324:PLX324"/>
    <mergeCell ref="PLY324:PMF324"/>
    <mergeCell ref="PMG324:PMN324"/>
    <mergeCell ref="PMO324:PMV324"/>
    <mergeCell ref="PMW324:PND324"/>
    <mergeCell ref="PNE324:PNL324"/>
    <mergeCell ref="PNM324:PNT324"/>
    <mergeCell ref="PNU324:POB324"/>
    <mergeCell ref="POC324:POJ324"/>
    <mergeCell ref="POK324:POR324"/>
    <mergeCell ref="POS324:POZ324"/>
    <mergeCell ref="PPA324:PPH324"/>
    <mergeCell ref="PPI324:PPP324"/>
    <mergeCell ref="PPQ324:PPX324"/>
    <mergeCell ref="PPY324:PQF324"/>
    <mergeCell ref="PQG324:PQN324"/>
    <mergeCell ref="PQO324:PQV324"/>
    <mergeCell ref="PQW324:PRD324"/>
    <mergeCell ref="PRE324:PRL324"/>
    <mergeCell ref="PRM324:PRT324"/>
    <mergeCell ref="PRU324:PSB324"/>
    <mergeCell ref="PSC324:PSJ324"/>
    <mergeCell ref="PSK324:PSR324"/>
    <mergeCell ref="PSS324:PSZ324"/>
    <mergeCell ref="PTA324:PTH324"/>
    <mergeCell ref="PTI324:PTP324"/>
    <mergeCell ref="PTQ324:PTX324"/>
    <mergeCell ref="PTY324:PUF324"/>
    <mergeCell ref="PUG324:PUN324"/>
    <mergeCell ref="PUO324:PUV324"/>
    <mergeCell ref="PUW324:PVD324"/>
    <mergeCell ref="PVE324:PVL324"/>
    <mergeCell ref="PVM324:PVT324"/>
    <mergeCell ref="PVU324:PWB324"/>
    <mergeCell ref="PWC324:PWJ324"/>
    <mergeCell ref="PWK324:PWR324"/>
    <mergeCell ref="PWS324:PWZ324"/>
    <mergeCell ref="PXA324:PXH324"/>
    <mergeCell ref="PXI324:PXP324"/>
    <mergeCell ref="PXQ324:PXX324"/>
    <mergeCell ref="PXY324:PYF324"/>
    <mergeCell ref="PYG324:PYN324"/>
    <mergeCell ref="PYO324:PYV324"/>
    <mergeCell ref="PYW324:PZD324"/>
    <mergeCell ref="PZE324:PZL324"/>
    <mergeCell ref="PZM324:PZT324"/>
    <mergeCell ref="PZU324:QAB324"/>
    <mergeCell ref="QAC324:QAJ324"/>
    <mergeCell ref="QAK324:QAR324"/>
    <mergeCell ref="QAS324:QAZ324"/>
    <mergeCell ref="QBA324:QBH324"/>
    <mergeCell ref="QBI324:QBP324"/>
    <mergeCell ref="QBQ324:QBX324"/>
    <mergeCell ref="QBY324:QCF324"/>
    <mergeCell ref="QCG324:QCN324"/>
    <mergeCell ref="QCO324:QCV324"/>
    <mergeCell ref="QCW324:QDD324"/>
    <mergeCell ref="QDE324:QDL324"/>
    <mergeCell ref="QDM324:QDT324"/>
    <mergeCell ref="QDU324:QEB324"/>
    <mergeCell ref="QEC324:QEJ324"/>
    <mergeCell ref="QEK324:QER324"/>
    <mergeCell ref="QES324:QEZ324"/>
    <mergeCell ref="QFA324:QFH324"/>
    <mergeCell ref="QFI324:QFP324"/>
    <mergeCell ref="QFQ324:QFX324"/>
    <mergeCell ref="QFY324:QGF324"/>
    <mergeCell ref="QGG324:QGN324"/>
    <mergeCell ref="QGO324:QGV324"/>
    <mergeCell ref="QGW324:QHD324"/>
    <mergeCell ref="QHE324:QHL324"/>
    <mergeCell ref="QHM324:QHT324"/>
    <mergeCell ref="QHU324:QIB324"/>
    <mergeCell ref="QIC324:QIJ324"/>
    <mergeCell ref="QIK324:QIR324"/>
    <mergeCell ref="QIS324:QIZ324"/>
    <mergeCell ref="QJA324:QJH324"/>
    <mergeCell ref="QJI324:QJP324"/>
    <mergeCell ref="QJQ324:QJX324"/>
    <mergeCell ref="QJY324:QKF324"/>
    <mergeCell ref="QKG324:QKN324"/>
    <mergeCell ref="QKO324:QKV324"/>
    <mergeCell ref="QKW324:QLD324"/>
    <mergeCell ref="QLE324:QLL324"/>
    <mergeCell ref="QLM324:QLT324"/>
    <mergeCell ref="QLU324:QMB324"/>
    <mergeCell ref="QMC324:QMJ324"/>
    <mergeCell ref="QMK324:QMR324"/>
    <mergeCell ref="QMS324:QMZ324"/>
    <mergeCell ref="QNA324:QNH324"/>
    <mergeCell ref="QNI324:QNP324"/>
    <mergeCell ref="QNQ324:QNX324"/>
    <mergeCell ref="QNY324:QOF324"/>
    <mergeCell ref="QOG324:QON324"/>
    <mergeCell ref="QOO324:QOV324"/>
    <mergeCell ref="QOW324:QPD324"/>
    <mergeCell ref="QPE324:QPL324"/>
    <mergeCell ref="QPM324:QPT324"/>
    <mergeCell ref="QPU324:QQB324"/>
    <mergeCell ref="QQC324:QQJ324"/>
    <mergeCell ref="QQK324:QQR324"/>
    <mergeCell ref="QQS324:QQZ324"/>
    <mergeCell ref="QRA324:QRH324"/>
    <mergeCell ref="QRI324:QRP324"/>
    <mergeCell ref="QRQ324:QRX324"/>
    <mergeCell ref="QRY324:QSF324"/>
    <mergeCell ref="QSG324:QSN324"/>
    <mergeCell ref="QSO324:QSV324"/>
    <mergeCell ref="QSW324:QTD324"/>
    <mergeCell ref="QTE324:QTL324"/>
    <mergeCell ref="QTM324:QTT324"/>
    <mergeCell ref="QTU324:QUB324"/>
    <mergeCell ref="QUC324:QUJ324"/>
    <mergeCell ref="QUK324:QUR324"/>
    <mergeCell ref="QUS324:QUZ324"/>
    <mergeCell ref="QVA324:QVH324"/>
    <mergeCell ref="QVI324:QVP324"/>
    <mergeCell ref="QVQ324:QVX324"/>
    <mergeCell ref="QVY324:QWF324"/>
    <mergeCell ref="QWG324:QWN324"/>
    <mergeCell ref="QWO324:QWV324"/>
    <mergeCell ref="QWW324:QXD324"/>
    <mergeCell ref="QXE324:QXL324"/>
    <mergeCell ref="QXM324:QXT324"/>
    <mergeCell ref="QXU324:QYB324"/>
    <mergeCell ref="QYC324:QYJ324"/>
    <mergeCell ref="QYK324:QYR324"/>
    <mergeCell ref="QYS324:QYZ324"/>
    <mergeCell ref="QZA324:QZH324"/>
    <mergeCell ref="QZI324:QZP324"/>
    <mergeCell ref="QZQ324:QZX324"/>
    <mergeCell ref="QZY324:RAF324"/>
    <mergeCell ref="RAG324:RAN324"/>
    <mergeCell ref="RAO324:RAV324"/>
    <mergeCell ref="RAW324:RBD324"/>
    <mergeCell ref="RBE324:RBL324"/>
    <mergeCell ref="RBM324:RBT324"/>
    <mergeCell ref="RBU324:RCB324"/>
    <mergeCell ref="RCC324:RCJ324"/>
    <mergeCell ref="RCK324:RCR324"/>
    <mergeCell ref="RCS324:RCZ324"/>
    <mergeCell ref="RDA324:RDH324"/>
    <mergeCell ref="RDI324:RDP324"/>
    <mergeCell ref="RDQ324:RDX324"/>
    <mergeCell ref="RDY324:REF324"/>
    <mergeCell ref="REG324:REN324"/>
    <mergeCell ref="REO324:REV324"/>
    <mergeCell ref="REW324:RFD324"/>
    <mergeCell ref="RFE324:RFL324"/>
    <mergeCell ref="RFM324:RFT324"/>
    <mergeCell ref="RFU324:RGB324"/>
    <mergeCell ref="RGC324:RGJ324"/>
    <mergeCell ref="RGK324:RGR324"/>
    <mergeCell ref="RGS324:RGZ324"/>
    <mergeCell ref="RHA324:RHH324"/>
    <mergeCell ref="RHI324:RHP324"/>
    <mergeCell ref="RHQ324:RHX324"/>
    <mergeCell ref="RHY324:RIF324"/>
    <mergeCell ref="RIG324:RIN324"/>
    <mergeCell ref="RIO324:RIV324"/>
    <mergeCell ref="RIW324:RJD324"/>
    <mergeCell ref="RJE324:RJL324"/>
    <mergeCell ref="RJM324:RJT324"/>
    <mergeCell ref="RJU324:RKB324"/>
    <mergeCell ref="RKC324:RKJ324"/>
    <mergeCell ref="RKK324:RKR324"/>
    <mergeCell ref="RKS324:RKZ324"/>
    <mergeCell ref="RLA324:RLH324"/>
    <mergeCell ref="RLI324:RLP324"/>
    <mergeCell ref="RLQ324:RLX324"/>
    <mergeCell ref="RLY324:RMF324"/>
    <mergeCell ref="RMG324:RMN324"/>
    <mergeCell ref="RMO324:RMV324"/>
    <mergeCell ref="RMW324:RND324"/>
    <mergeCell ref="RNE324:RNL324"/>
    <mergeCell ref="RNM324:RNT324"/>
    <mergeCell ref="RNU324:ROB324"/>
    <mergeCell ref="ROC324:ROJ324"/>
    <mergeCell ref="ROK324:ROR324"/>
    <mergeCell ref="ROS324:ROZ324"/>
    <mergeCell ref="RPA324:RPH324"/>
    <mergeCell ref="RPI324:RPP324"/>
    <mergeCell ref="RPQ324:RPX324"/>
    <mergeCell ref="RPY324:RQF324"/>
    <mergeCell ref="RQG324:RQN324"/>
    <mergeCell ref="RQO324:RQV324"/>
    <mergeCell ref="RQW324:RRD324"/>
    <mergeCell ref="RRE324:RRL324"/>
    <mergeCell ref="RRM324:RRT324"/>
    <mergeCell ref="RRU324:RSB324"/>
    <mergeCell ref="RSC324:RSJ324"/>
    <mergeCell ref="RSK324:RSR324"/>
    <mergeCell ref="RSS324:RSZ324"/>
    <mergeCell ref="RTA324:RTH324"/>
    <mergeCell ref="RTI324:RTP324"/>
    <mergeCell ref="RTQ324:RTX324"/>
    <mergeCell ref="RTY324:RUF324"/>
    <mergeCell ref="RUG324:RUN324"/>
    <mergeCell ref="RUO324:RUV324"/>
    <mergeCell ref="RUW324:RVD324"/>
    <mergeCell ref="RVE324:RVL324"/>
    <mergeCell ref="RVM324:RVT324"/>
    <mergeCell ref="RVU324:RWB324"/>
    <mergeCell ref="RWC324:RWJ324"/>
    <mergeCell ref="RWK324:RWR324"/>
    <mergeCell ref="RWS324:RWZ324"/>
    <mergeCell ref="RXA324:RXH324"/>
    <mergeCell ref="RXI324:RXP324"/>
    <mergeCell ref="RXQ324:RXX324"/>
    <mergeCell ref="RXY324:RYF324"/>
    <mergeCell ref="RYG324:RYN324"/>
    <mergeCell ref="RYO324:RYV324"/>
    <mergeCell ref="RYW324:RZD324"/>
    <mergeCell ref="RZE324:RZL324"/>
    <mergeCell ref="RZM324:RZT324"/>
    <mergeCell ref="RZU324:SAB324"/>
    <mergeCell ref="SAC324:SAJ324"/>
    <mergeCell ref="SAK324:SAR324"/>
    <mergeCell ref="SAS324:SAZ324"/>
    <mergeCell ref="SBA324:SBH324"/>
    <mergeCell ref="SBI324:SBP324"/>
    <mergeCell ref="SBQ324:SBX324"/>
    <mergeCell ref="SBY324:SCF324"/>
    <mergeCell ref="SCG324:SCN324"/>
    <mergeCell ref="SCO324:SCV324"/>
    <mergeCell ref="SCW324:SDD324"/>
    <mergeCell ref="SDE324:SDL324"/>
    <mergeCell ref="SDM324:SDT324"/>
    <mergeCell ref="SDU324:SEB324"/>
    <mergeCell ref="SEC324:SEJ324"/>
    <mergeCell ref="SEK324:SER324"/>
    <mergeCell ref="SES324:SEZ324"/>
    <mergeCell ref="SFA324:SFH324"/>
    <mergeCell ref="SFI324:SFP324"/>
    <mergeCell ref="SFQ324:SFX324"/>
    <mergeCell ref="SFY324:SGF324"/>
    <mergeCell ref="SGG324:SGN324"/>
    <mergeCell ref="SGO324:SGV324"/>
    <mergeCell ref="SGW324:SHD324"/>
    <mergeCell ref="SHE324:SHL324"/>
    <mergeCell ref="SHM324:SHT324"/>
    <mergeCell ref="SHU324:SIB324"/>
    <mergeCell ref="SIC324:SIJ324"/>
    <mergeCell ref="SIK324:SIR324"/>
    <mergeCell ref="SIS324:SIZ324"/>
    <mergeCell ref="SJA324:SJH324"/>
    <mergeCell ref="SJI324:SJP324"/>
    <mergeCell ref="SJQ324:SJX324"/>
    <mergeCell ref="SJY324:SKF324"/>
    <mergeCell ref="SKG324:SKN324"/>
    <mergeCell ref="SKO324:SKV324"/>
    <mergeCell ref="SKW324:SLD324"/>
    <mergeCell ref="SLE324:SLL324"/>
    <mergeCell ref="SLM324:SLT324"/>
    <mergeCell ref="SLU324:SMB324"/>
    <mergeCell ref="SMC324:SMJ324"/>
    <mergeCell ref="SMK324:SMR324"/>
    <mergeCell ref="SMS324:SMZ324"/>
    <mergeCell ref="SNA324:SNH324"/>
    <mergeCell ref="SNI324:SNP324"/>
    <mergeCell ref="SNQ324:SNX324"/>
    <mergeCell ref="SNY324:SOF324"/>
    <mergeCell ref="SOG324:SON324"/>
    <mergeCell ref="SOO324:SOV324"/>
    <mergeCell ref="SOW324:SPD324"/>
    <mergeCell ref="SPE324:SPL324"/>
    <mergeCell ref="SPM324:SPT324"/>
    <mergeCell ref="SPU324:SQB324"/>
    <mergeCell ref="SQC324:SQJ324"/>
    <mergeCell ref="SQK324:SQR324"/>
    <mergeCell ref="SQS324:SQZ324"/>
    <mergeCell ref="SRA324:SRH324"/>
    <mergeCell ref="SRI324:SRP324"/>
    <mergeCell ref="SRQ324:SRX324"/>
    <mergeCell ref="SRY324:SSF324"/>
    <mergeCell ref="SSG324:SSN324"/>
    <mergeCell ref="SSO324:SSV324"/>
    <mergeCell ref="SSW324:STD324"/>
    <mergeCell ref="STE324:STL324"/>
    <mergeCell ref="STM324:STT324"/>
    <mergeCell ref="STU324:SUB324"/>
    <mergeCell ref="SUC324:SUJ324"/>
    <mergeCell ref="SUK324:SUR324"/>
    <mergeCell ref="SUS324:SUZ324"/>
    <mergeCell ref="SVA324:SVH324"/>
    <mergeCell ref="SVI324:SVP324"/>
    <mergeCell ref="SVQ324:SVX324"/>
    <mergeCell ref="SVY324:SWF324"/>
    <mergeCell ref="SWG324:SWN324"/>
    <mergeCell ref="SWO324:SWV324"/>
    <mergeCell ref="SWW324:SXD324"/>
    <mergeCell ref="SXE324:SXL324"/>
    <mergeCell ref="SXM324:SXT324"/>
    <mergeCell ref="SXU324:SYB324"/>
    <mergeCell ref="SYC324:SYJ324"/>
    <mergeCell ref="SYK324:SYR324"/>
    <mergeCell ref="SYS324:SYZ324"/>
    <mergeCell ref="SZA324:SZH324"/>
    <mergeCell ref="SZI324:SZP324"/>
    <mergeCell ref="SZQ324:SZX324"/>
    <mergeCell ref="SZY324:TAF324"/>
    <mergeCell ref="TAG324:TAN324"/>
    <mergeCell ref="TAO324:TAV324"/>
    <mergeCell ref="TAW324:TBD324"/>
    <mergeCell ref="TBE324:TBL324"/>
    <mergeCell ref="TBM324:TBT324"/>
    <mergeCell ref="TBU324:TCB324"/>
    <mergeCell ref="TCC324:TCJ324"/>
    <mergeCell ref="TCK324:TCR324"/>
    <mergeCell ref="TCS324:TCZ324"/>
    <mergeCell ref="TDA324:TDH324"/>
    <mergeCell ref="TDI324:TDP324"/>
    <mergeCell ref="TDQ324:TDX324"/>
    <mergeCell ref="TDY324:TEF324"/>
    <mergeCell ref="TEG324:TEN324"/>
    <mergeCell ref="TEO324:TEV324"/>
    <mergeCell ref="TEW324:TFD324"/>
    <mergeCell ref="TFE324:TFL324"/>
    <mergeCell ref="TFM324:TFT324"/>
    <mergeCell ref="TFU324:TGB324"/>
    <mergeCell ref="TGC324:TGJ324"/>
    <mergeCell ref="TGK324:TGR324"/>
    <mergeCell ref="TGS324:TGZ324"/>
    <mergeCell ref="THA324:THH324"/>
    <mergeCell ref="THI324:THP324"/>
    <mergeCell ref="THQ324:THX324"/>
    <mergeCell ref="THY324:TIF324"/>
    <mergeCell ref="TIG324:TIN324"/>
    <mergeCell ref="TIO324:TIV324"/>
    <mergeCell ref="TIW324:TJD324"/>
    <mergeCell ref="TJE324:TJL324"/>
    <mergeCell ref="TJM324:TJT324"/>
    <mergeCell ref="TJU324:TKB324"/>
    <mergeCell ref="TKC324:TKJ324"/>
    <mergeCell ref="TKK324:TKR324"/>
    <mergeCell ref="TKS324:TKZ324"/>
    <mergeCell ref="TLA324:TLH324"/>
    <mergeCell ref="TLI324:TLP324"/>
    <mergeCell ref="TLQ324:TLX324"/>
    <mergeCell ref="TLY324:TMF324"/>
    <mergeCell ref="TMG324:TMN324"/>
    <mergeCell ref="TMO324:TMV324"/>
    <mergeCell ref="TMW324:TND324"/>
    <mergeCell ref="TNE324:TNL324"/>
    <mergeCell ref="TNM324:TNT324"/>
    <mergeCell ref="TNU324:TOB324"/>
    <mergeCell ref="TOC324:TOJ324"/>
    <mergeCell ref="TOK324:TOR324"/>
    <mergeCell ref="TOS324:TOZ324"/>
    <mergeCell ref="TPA324:TPH324"/>
    <mergeCell ref="TPI324:TPP324"/>
    <mergeCell ref="TPQ324:TPX324"/>
    <mergeCell ref="TPY324:TQF324"/>
    <mergeCell ref="TQG324:TQN324"/>
    <mergeCell ref="TQO324:TQV324"/>
    <mergeCell ref="TQW324:TRD324"/>
    <mergeCell ref="TRE324:TRL324"/>
    <mergeCell ref="TRM324:TRT324"/>
    <mergeCell ref="TRU324:TSB324"/>
    <mergeCell ref="TSC324:TSJ324"/>
    <mergeCell ref="TSK324:TSR324"/>
    <mergeCell ref="TSS324:TSZ324"/>
    <mergeCell ref="TTA324:TTH324"/>
    <mergeCell ref="TTI324:TTP324"/>
    <mergeCell ref="TTQ324:TTX324"/>
    <mergeCell ref="TTY324:TUF324"/>
    <mergeCell ref="TUG324:TUN324"/>
    <mergeCell ref="TUO324:TUV324"/>
    <mergeCell ref="TUW324:TVD324"/>
    <mergeCell ref="TVE324:TVL324"/>
    <mergeCell ref="TVM324:TVT324"/>
    <mergeCell ref="TVU324:TWB324"/>
    <mergeCell ref="TWC324:TWJ324"/>
    <mergeCell ref="TWK324:TWR324"/>
    <mergeCell ref="TWS324:TWZ324"/>
    <mergeCell ref="TXA324:TXH324"/>
    <mergeCell ref="TXI324:TXP324"/>
    <mergeCell ref="TXQ324:TXX324"/>
    <mergeCell ref="TXY324:TYF324"/>
    <mergeCell ref="TYG324:TYN324"/>
    <mergeCell ref="TYO324:TYV324"/>
    <mergeCell ref="TYW324:TZD324"/>
    <mergeCell ref="TZE324:TZL324"/>
    <mergeCell ref="TZM324:TZT324"/>
    <mergeCell ref="TZU324:UAB324"/>
    <mergeCell ref="UAC324:UAJ324"/>
    <mergeCell ref="UAK324:UAR324"/>
    <mergeCell ref="UAS324:UAZ324"/>
    <mergeCell ref="UBA324:UBH324"/>
    <mergeCell ref="UBI324:UBP324"/>
    <mergeCell ref="UBQ324:UBX324"/>
    <mergeCell ref="UBY324:UCF324"/>
    <mergeCell ref="UCG324:UCN324"/>
    <mergeCell ref="UCO324:UCV324"/>
    <mergeCell ref="UCW324:UDD324"/>
    <mergeCell ref="UDE324:UDL324"/>
    <mergeCell ref="UDM324:UDT324"/>
    <mergeCell ref="UDU324:UEB324"/>
    <mergeCell ref="UEC324:UEJ324"/>
    <mergeCell ref="UEK324:UER324"/>
    <mergeCell ref="UES324:UEZ324"/>
    <mergeCell ref="UFA324:UFH324"/>
    <mergeCell ref="UFI324:UFP324"/>
    <mergeCell ref="UFQ324:UFX324"/>
    <mergeCell ref="UFY324:UGF324"/>
    <mergeCell ref="UGG324:UGN324"/>
    <mergeCell ref="UGO324:UGV324"/>
    <mergeCell ref="UGW324:UHD324"/>
    <mergeCell ref="UHE324:UHL324"/>
    <mergeCell ref="UHM324:UHT324"/>
    <mergeCell ref="UHU324:UIB324"/>
    <mergeCell ref="UIC324:UIJ324"/>
    <mergeCell ref="UIK324:UIR324"/>
    <mergeCell ref="UIS324:UIZ324"/>
    <mergeCell ref="UJA324:UJH324"/>
    <mergeCell ref="UJI324:UJP324"/>
    <mergeCell ref="UJQ324:UJX324"/>
    <mergeCell ref="UJY324:UKF324"/>
    <mergeCell ref="UKG324:UKN324"/>
    <mergeCell ref="UKO324:UKV324"/>
    <mergeCell ref="UKW324:ULD324"/>
    <mergeCell ref="ULE324:ULL324"/>
    <mergeCell ref="ULM324:ULT324"/>
    <mergeCell ref="ULU324:UMB324"/>
    <mergeCell ref="UMC324:UMJ324"/>
    <mergeCell ref="UMK324:UMR324"/>
    <mergeCell ref="UMS324:UMZ324"/>
    <mergeCell ref="UNA324:UNH324"/>
    <mergeCell ref="UNI324:UNP324"/>
    <mergeCell ref="UNQ324:UNX324"/>
    <mergeCell ref="UNY324:UOF324"/>
    <mergeCell ref="UOG324:UON324"/>
    <mergeCell ref="UOO324:UOV324"/>
    <mergeCell ref="UOW324:UPD324"/>
    <mergeCell ref="UPE324:UPL324"/>
    <mergeCell ref="UPM324:UPT324"/>
    <mergeCell ref="UPU324:UQB324"/>
    <mergeCell ref="UQC324:UQJ324"/>
    <mergeCell ref="UQK324:UQR324"/>
    <mergeCell ref="UQS324:UQZ324"/>
    <mergeCell ref="URA324:URH324"/>
    <mergeCell ref="URI324:URP324"/>
    <mergeCell ref="URQ324:URX324"/>
    <mergeCell ref="URY324:USF324"/>
    <mergeCell ref="USG324:USN324"/>
    <mergeCell ref="USO324:USV324"/>
    <mergeCell ref="USW324:UTD324"/>
    <mergeCell ref="UTE324:UTL324"/>
    <mergeCell ref="UTM324:UTT324"/>
    <mergeCell ref="UTU324:UUB324"/>
    <mergeCell ref="UUC324:UUJ324"/>
    <mergeCell ref="UUK324:UUR324"/>
    <mergeCell ref="UUS324:UUZ324"/>
    <mergeCell ref="UVA324:UVH324"/>
    <mergeCell ref="UVI324:UVP324"/>
    <mergeCell ref="UVQ324:UVX324"/>
    <mergeCell ref="UVY324:UWF324"/>
    <mergeCell ref="UWG324:UWN324"/>
    <mergeCell ref="UWO324:UWV324"/>
    <mergeCell ref="UWW324:UXD324"/>
    <mergeCell ref="UXE324:UXL324"/>
    <mergeCell ref="UXM324:UXT324"/>
    <mergeCell ref="UXU324:UYB324"/>
    <mergeCell ref="UYC324:UYJ324"/>
    <mergeCell ref="UYK324:UYR324"/>
    <mergeCell ref="UYS324:UYZ324"/>
    <mergeCell ref="UZA324:UZH324"/>
    <mergeCell ref="UZI324:UZP324"/>
    <mergeCell ref="UZQ324:UZX324"/>
    <mergeCell ref="UZY324:VAF324"/>
    <mergeCell ref="VAG324:VAN324"/>
    <mergeCell ref="VAO324:VAV324"/>
    <mergeCell ref="VAW324:VBD324"/>
    <mergeCell ref="VBE324:VBL324"/>
    <mergeCell ref="VBM324:VBT324"/>
    <mergeCell ref="VBU324:VCB324"/>
    <mergeCell ref="VCC324:VCJ324"/>
    <mergeCell ref="VCK324:VCR324"/>
    <mergeCell ref="VCS324:VCZ324"/>
    <mergeCell ref="VDA324:VDH324"/>
    <mergeCell ref="VDI324:VDP324"/>
    <mergeCell ref="VDQ324:VDX324"/>
    <mergeCell ref="VDY324:VEF324"/>
    <mergeCell ref="VEG324:VEN324"/>
    <mergeCell ref="VEO324:VEV324"/>
    <mergeCell ref="VEW324:VFD324"/>
    <mergeCell ref="VFE324:VFL324"/>
    <mergeCell ref="VFM324:VFT324"/>
    <mergeCell ref="VFU324:VGB324"/>
    <mergeCell ref="VGC324:VGJ324"/>
    <mergeCell ref="VGK324:VGR324"/>
    <mergeCell ref="VGS324:VGZ324"/>
    <mergeCell ref="VHA324:VHH324"/>
    <mergeCell ref="VHI324:VHP324"/>
    <mergeCell ref="VHQ324:VHX324"/>
    <mergeCell ref="VHY324:VIF324"/>
    <mergeCell ref="VIG324:VIN324"/>
    <mergeCell ref="VIO324:VIV324"/>
    <mergeCell ref="VIW324:VJD324"/>
    <mergeCell ref="VJE324:VJL324"/>
    <mergeCell ref="VJM324:VJT324"/>
    <mergeCell ref="VJU324:VKB324"/>
    <mergeCell ref="VKC324:VKJ324"/>
    <mergeCell ref="VKK324:VKR324"/>
    <mergeCell ref="VKS324:VKZ324"/>
    <mergeCell ref="VLA324:VLH324"/>
    <mergeCell ref="VLI324:VLP324"/>
    <mergeCell ref="VLQ324:VLX324"/>
    <mergeCell ref="VLY324:VMF324"/>
    <mergeCell ref="VMG324:VMN324"/>
    <mergeCell ref="VMO324:VMV324"/>
    <mergeCell ref="VMW324:VND324"/>
    <mergeCell ref="VNE324:VNL324"/>
    <mergeCell ref="VNM324:VNT324"/>
    <mergeCell ref="VNU324:VOB324"/>
    <mergeCell ref="VOC324:VOJ324"/>
    <mergeCell ref="VOK324:VOR324"/>
    <mergeCell ref="VOS324:VOZ324"/>
    <mergeCell ref="VPA324:VPH324"/>
    <mergeCell ref="VPI324:VPP324"/>
    <mergeCell ref="VPQ324:VPX324"/>
    <mergeCell ref="VPY324:VQF324"/>
    <mergeCell ref="VQG324:VQN324"/>
    <mergeCell ref="VQO324:VQV324"/>
    <mergeCell ref="VQW324:VRD324"/>
    <mergeCell ref="VRE324:VRL324"/>
    <mergeCell ref="VRM324:VRT324"/>
    <mergeCell ref="VRU324:VSB324"/>
    <mergeCell ref="VSC324:VSJ324"/>
    <mergeCell ref="VSK324:VSR324"/>
    <mergeCell ref="VSS324:VSZ324"/>
    <mergeCell ref="VTA324:VTH324"/>
    <mergeCell ref="VTI324:VTP324"/>
    <mergeCell ref="VTQ324:VTX324"/>
    <mergeCell ref="VTY324:VUF324"/>
    <mergeCell ref="VUG324:VUN324"/>
    <mergeCell ref="VUO324:VUV324"/>
    <mergeCell ref="VUW324:VVD324"/>
    <mergeCell ref="VVE324:VVL324"/>
    <mergeCell ref="VVM324:VVT324"/>
    <mergeCell ref="VVU324:VWB324"/>
    <mergeCell ref="VWC324:VWJ324"/>
    <mergeCell ref="VWK324:VWR324"/>
    <mergeCell ref="VWS324:VWZ324"/>
    <mergeCell ref="VXA324:VXH324"/>
    <mergeCell ref="VXI324:VXP324"/>
    <mergeCell ref="VXQ324:VXX324"/>
    <mergeCell ref="VXY324:VYF324"/>
    <mergeCell ref="VYG324:VYN324"/>
    <mergeCell ref="VYO324:VYV324"/>
    <mergeCell ref="VYW324:VZD324"/>
    <mergeCell ref="VZE324:VZL324"/>
    <mergeCell ref="VZM324:VZT324"/>
    <mergeCell ref="VZU324:WAB324"/>
    <mergeCell ref="WAC324:WAJ324"/>
    <mergeCell ref="WAK324:WAR324"/>
    <mergeCell ref="WAS324:WAZ324"/>
    <mergeCell ref="WBA324:WBH324"/>
    <mergeCell ref="WBI324:WBP324"/>
    <mergeCell ref="WBQ324:WBX324"/>
    <mergeCell ref="WBY324:WCF324"/>
    <mergeCell ref="WCG324:WCN324"/>
    <mergeCell ref="WCO324:WCV324"/>
    <mergeCell ref="WCW324:WDD324"/>
    <mergeCell ref="WDE324:WDL324"/>
    <mergeCell ref="WDM324:WDT324"/>
    <mergeCell ref="WDU324:WEB324"/>
    <mergeCell ref="WEC324:WEJ324"/>
    <mergeCell ref="WEK324:WER324"/>
    <mergeCell ref="WES324:WEZ324"/>
    <mergeCell ref="WFA324:WFH324"/>
    <mergeCell ref="WFI324:WFP324"/>
    <mergeCell ref="WFQ324:WFX324"/>
    <mergeCell ref="WFY324:WGF324"/>
    <mergeCell ref="WGG324:WGN324"/>
    <mergeCell ref="WGO324:WGV324"/>
    <mergeCell ref="WGW324:WHD324"/>
    <mergeCell ref="WHE324:WHL324"/>
    <mergeCell ref="WHM324:WHT324"/>
    <mergeCell ref="WHU324:WIB324"/>
    <mergeCell ref="WIC324:WIJ324"/>
    <mergeCell ref="WIK324:WIR324"/>
    <mergeCell ref="WIS324:WIZ324"/>
    <mergeCell ref="WJA324:WJH324"/>
    <mergeCell ref="WJI324:WJP324"/>
    <mergeCell ref="WJQ324:WJX324"/>
    <mergeCell ref="WJY324:WKF324"/>
    <mergeCell ref="WKG324:WKN324"/>
    <mergeCell ref="WKO324:WKV324"/>
    <mergeCell ref="WKW324:WLD324"/>
    <mergeCell ref="WLE324:WLL324"/>
    <mergeCell ref="WLM324:WLT324"/>
    <mergeCell ref="WLU324:WMB324"/>
    <mergeCell ref="WMC324:WMJ324"/>
    <mergeCell ref="WMK324:WMR324"/>
    <mergeCell ref="WMS324:WMZ324"/>
    <mergeCell ref="WNA324:WNH324"/>
    <mergeCell ref="WNI324:WNP324"/>
    <mergeCell ref="WNQ324:WNX324"/>
    <mergeCell ref="WNY324:WOF324"/>
    <mergeCell ref="WOG324:WON324"/>
    <mergeCell ref="WOO324:WOV324"/>
    <mergeCell ref="WOW324:WPD324"/>
    <mergeCell ref="WPE324:WPL324"/>
    <mergeCell ref="WPM324:WPT324"/>
    <mergeCell ref="WPU324:WQB324"/>
    <mergeCell ref="WQC324:WQJ324"/>
    <mergeCell ref="WQK324:WQR324"/>
    <mergeCell ref="WQS324:WQZ324"/>
    <mergeCell ref="WRA324:WRH324"/>
    <mergeCell ref="WRI324:WRP324"/>
    <mergeCell ref="WRQ324:WRX324"/>
    <mergeCell ref="WRY324:WSF324"/>
    <mergeCell ref="WSG324:WSN324"/>
    <mergeCell ref="WSO324:WSV324"/>
    <mergeCell ref="WSW324:WTD324"/>
    <mergeCell ref="WTE324:WTL324"/>
    <mergeCell ref="WTM324:WTT324"/>
    <mergeCell ref="WTU324:WUB324"/>
    <mergeCell ref="WUC324:WUJ324"/>
    <mergeCell ref="WUK324:WUR324"/>
    <mergeCell ref="WUS324:WUZ324"/>
    <mergeCell ref="WVA324:WVH324"/>
    <mergeCell ref="WVI324:WVP324"/>
    <mergeCell ref="WVQ324:WVX324"/>
    <mergeCell ref="WVY324:WWF324"/>
    <mergeCell ref="WWG324:WWN324"/>
    <mergeCell ref="WWO324:WWV324"/>
    <mergeCell ref="WWW324:WXD324"/>
    <mergeCell ref="WXE324:WXL324"/>
    <mergeCell ref="WXM324:WXT324"/>
    <mergeCell ref="WXU324:WYB324"/>
    <mergeCell ref="WYC324:WYJ324"/>
    <mergeCell ref="WYK324:WYR324"/>
    <mergeCell ref="WYS324:WYZ324"/>
    <mergeCell ref="WZA324:WZH324"/>
    <mergeCell ref="WZI324:WZP324"/>
    <mergeCell ref="A326:H326"/>
    <mergeCell ref="I326:P326"/>
    <mergeCell ref="Q326:X326"/>
    <mergeCell ref="Y326:AF326"/>
    <mergeCell ref="AG326:AN326"/>
    <mergeCell ref="AO326:AV326"/>
    <mergeCell ref="AW326:BD326"/>
    <mergeCell ref="BE326:BL326"/>
    <mergeCell ref="BM326:BT326"/>
    <mergeCell ref="BU326:CB326"/>
    <mergeCell ref="CC326:CJ326"/>
    <mergeCell ref="CK326:CR326"/>
    <mergeCell ref="CS326:CZ326"/>
    <mergeCell ref="DA326:DH326"/>
    <mergeCell ref="DI326:DP326"/>
    <mergeCell ref="DQ326:DX326"/>
    <mergeCell ref="DY326:EF326"/>
    <mergeCell ref="EG326:EN326"/>
    <mergeCell ref="EO326:EV326"/>
    <mergeCell ref="EW326:FD326"/>
    <mergeCell ref="FE326:FL326"/>
    <mergeCell ref="FM326:FT326"/>
    <mergeCell ref="FU326:GB326"/>
    <mergeCell ref="GC326:GJ326"/>
    <mergeCell ref="GK326:GR326"/>
    <mergeCell ref="GS326:GZ326"/>
    <mergeCell ref="HA326:HH326"/>
    <mergeCell ref="HI326:HP326"/>
    <mergeCell ref="HQ326:HX326"/>
    <mergeCell ref="HY326:IF326"/>
    <mergeCell ref="IG326:IN326"/>
    <mergeCell ref="IO326:IV326"/>
    <mergeCell ref="IW326:JD326"/>
    <mergeCell ref="JE326:JL326"/>
    <mergeCell ref="JM326:JT326"/>
    <mergeCell ref="JU326:KB326"/>
    <mergeCell ref="KC326:KJ326"/>
    <mergeCell ref="KK326:KR326"/>
    <mergeCell ref="KS326:KZ326"/>
    <mergeCell ref="LA326:LH326"/>
    <mergeCell ref="LI326:LP326"/>
    <mergeCell ref="LQ326:LX326"/>
    <mergeCell ref="LY326:MF326"/>
    <mergeCell ref="MG326:MN326"/>
    <mergeCell ref="MO326:MV326"/>
    <mergeCell ref="MW326:ND326"/>
    <mergeCell ref="NE326:NL326"/>
    <mergeCell ref="NM326:NT326"/>
    <mergeCell ref="NU326:OB326"/>
    <mergeCell ref="OC326:OJ326"/>
    <mergeCell ref="OK326:OR326"/>
    <mergeCell ref="OS326:OZ326"/>
    <mergeCell ref="PA326:PH326"/>
    <mergeCell ref="PI326:PP326"/>
    <mergeCell ref="PQ326:PX326"/>
    <mergeCell ref="PY326:QF326"/>
    <mergeCell ref="QG326:QN326"/>
    <mergeCell ref="QO326:QV326"/>
    <mergeCell ref="QW326:RD326"/>
    <mergeCell ref="RE326:RL326"/>
    <mergeCell ref="RM326:RT326"/>
    <mergeCell ref="RU326:SB326"/>
    <mergeCell ref="SC326:SJ326"/>
    <mergeCell ref="SK326:SR326"/>
    <mergeCell ref="SS326:SZ326"/>
    <mergeCell ref="TA326:TH326"/>
    <mergeCell ref="TI326:TP326"/>
    <mergeCell ref="TQ326:TX326"/>
    <mergeCell ref="TY326:UF326"/>
    <mergeCell ref="UG326:UN326"/>
    <mergeCell ref="UO326:UV326"/>
    <mergeCell ref="UW326:VD326"/>
    <mergeCell ref="VE326:VL326"/>
    <mergeCell ref="VM326:VT326"/>
    <mergeCell ref="VU326:WB326"/>
    <mergeCell ref="WC326:WJ326"/>
    <mergeCell ref="WK326:WR326"/>
    <mergeCell ref="WS326:WZ326"/>
    <mergeCell ref="XA326:XH326"/>
    <mergeCell ref="XI326:XP326"/>
    <mergeCell ref="XQ326:XX326"/>
    <mergeCell ref="XY326:YF326"/>
    <mergeCell ref="YG326:YN326"/>
    <mergeCell ref="YO326:YV326"/>
    <mergeCell ref="YW326:ZD326"/>
    <mergeCell ref="ZE326:ZL326"/>
    <mergeCell ref="ZM326:ZT326"/>
    <mergeCell ref="ZU326:AAB326"/>
    <mergeCell ref="AAC326:AAJ326"/>
    <mergeCell ref="AAK326:AAR326"/>
    <mergeCell ref="AAS326:AAZ326"/>
    <mergeCell ref="ABA326:ABH326"/>
    <mergeCell ref="ABI326:ABP326"/>
    <mergeCell ref="ABQ326:ABX326"/>
    <mergeCell ref="ABY326:ACF326"/>
    <mergeCell ref="ACG326:ACN326"/>
    <mergeCell ref="ACO326:ACV326"/>
    <mergeCell ref="ACW326:ADD326"/>
    <mergeCell ref="ADE326:ADL326"/>
    <mergeCell ref="ADM326:ADT326"/>
    <mergeCell ref="ADU326:AEB326"/>
    <mergeCell ref="AEC326:AEJ326"/>
    <mergeCell ref="AEK326:AER326"/>
    <mergeCell ref="AES326:AEZ326"/>
    <mergeCell ref="AFA326:AFH326"/>
    <mergeCell ref="AFI326:AFP326"/>
    <mergeCell ref="AFQ326:AFX326"/>
    <mergeCell ref="AFY326:AGF326"/>
    <mergeCell ref="AGG326:AGN326"/>
    <mergeCell ref="AGO326:AGV326"/>
    <mergeCell ref="AGW326:AHD326"/>
    <mergeCell ref="AHE326:AHL326"/>
    <mergeCell ref="AHM326:AHT326"/>
    <mergeCell ref="AHU326:AIB326"/>
    <mergeCell ref="AIC326:AIJ326"/>
    <mergeCell ref="AIK326:AIR326"/>
    <mergeCell ref="AIS326:AIZ326"/>
    <mergeCell ref="AJA326:AJH326"/>
    <mergeCell ref="AJI326:AJP326"/>
    <mergeCell ref="AJQ326:AJX326"/>
    <mergeCell ref="AJY326:AKF326"/>
    <mergeCell ref="AKG326:AKN326"/>
    <mergeCell ref="AKO326:AKV326"/>
    <mergeCell ref="AKW326:ALD326"/>
    <mergeCell ref="ALE326:ALL326"/>
    <mergeCell ref="ALM326:ALT326"/>
    <mergeCell ref="ALU326:AMB326"/>
    <mergeCell ref="AMC326:AMJ326"/>
    <mergeCell ref="AMK326:AMR326"/>
    <mergeCell ref="AMS326:AMZ326"/>
    <mergeCell ref="ANA326:ANH326"/>
    <mergeCell ref="ANI326:ANP326"/>
    <mergeCell ref="ANQ326:ANX326"/>
    <mergeCell ref="ANY326:AOF326"/>
    <mergeCell ref="AOG326:AON326"/>
    <mergeCell ref="AOO326:AOV326"/>
    <mergeCell ref="AOW326:APD326"/>
    <mergeCell ref="APE326:APL326"/>
    <mergeCell ref="APM326:APT326"/>
    <mergeCell ref="APU326:AQB326"/>
    <mergeCell ref="AQC326:AQJ326"/>
    <mergeCell ref="AQK326:AQR326"/>
    <mergeCell ref="AQS326:AQZ326"/>
    <mergeCell ref="ARA326:ARH326"/>
    <mergeCell ref="ARI326:ARP326"/>
    <mergeCell ref="ARQ326:ARX326"/>
    <mergeCell ref="ARY326:ASF326"/>
    <mergeCell ref="ASG326:ASN326"/>
    <mergeCell ref="ASO326:ASV326"/>
    <mergeCell ref="ASW326:ATD326"/>
    <mergeCell ref="ATE326:ATL326"/>
    <mergeCell ref="ATM326:ATT326"/>
    <mergeCell ref="ATU326:AUB326"/>
    <mergeCell ref="AUC326:AUJ326"/>
    <mergeCell ref="AUK326:AUR326"/>
    <mergeCell ref="AUS326:AUZ326"/>
    <mergeCell ref="AVA326:AVH326"/>
    <mergeCell ref="AVI326:AVP326"/>
    <mergeCell ref="AVQ326:AVX326"/>
    <mergeCell ref="AVY326:AWF326"/>
    <mergeCell ref="AWG326:AWN326"/>
    <mergeCell ref="AWO326:AWV326"/>
    <mergeCell ref="AWW326:AXD326"/>
    <mergeCell ref="AXE326:AXL326"/>
    <mergeCell ref="AXM326:AXT326"/>
    <mergeCell ref="AXU326:AYB326"/>
    <mergeCell ref="AYC326:AYJ326"/>
    <mergeCell ref="AYK326:AYR326"/>
    <mergeCell ref="AYS326:AYZ326"/>
    <mergeCell ref="AZA326:AZH326"/>
    <mergeCell ref="AZI326:AZP326"/>
    <mergeCell ref="AZQ326:AZX326"/>
    <mergeCell ref="AZY326:BAF326"/>
    <mergeCell ref="BAG326:BAN326"/>
    <mergeCell ref="BAO326:BAV326"/>
    <mergeCell ref="BAW326:BBD326"/>
    <mergeCell ref="BBE326:BBL326"/>
    <mergeCell ref="BBM326:BBT326"/>
    <mergeCell ref="BBU326:BCB326"/>
    <mergeCell ref="BCC326:BCJ326"/>
    <mergeCell ref="BCK326:BCR326"/>
    <mergeCell ref="BCS326:BCZ326"/>
    <mergeCell ref="BDA326:BDH326"/>
    <mergeCell ref="BDI326:BDP326"/>
    <mergeCell ref="BDQ326:BDX326"/>
    <mergeCell ref="BDY326:BEF326"/>
    <mergeCell ref="BEG326:BEN326"/>
    <mergeCell ref="BEO326:BEV326"/>
    <mergeCell ref="BEW326:BFD326"/>
    <mergeCell ref="BFE326:BFL326"/>
    <mergeCell ref="BFM326:BFT326"/>
    <mergeCell ref="BFU326:BGB326"/>
    <mergeCell ref="BGC326:BGJ326"/>
    <mergeCell ref="BGK326:BGR326"/>
    <mergeCell ref="BGS326:BGZ326"/>
    <mergeCell ref="BHA326:BHH326"/>
    <mergeCell ref="BHI326:BHP326"/>
    <mergeCell ref="BHQ326:BHX326"/>
    <mergeCell ref="BHY326:BIF326"/>
    <mergeCell ref="BIG326:BIN326"/>
    <mergeCell ref="BIO326:BIV326"/>
    <mergeCell ref="BIW326:BJD326"/>
    <mergeCell ref="BJE326:BJL326"/>
    <mergeCell ref="BJM326:BJT326"/>
    <mergeCell ref="BJU326:BKB326"/>
    <mergeCell ref="BKC326:BKJ326"/>
    <mergeCell ref="BKK326:BKR326"/>
    <mergeCell ref="BKS326:BKZ326"/>
    <mergeCell ref="BLA326:BLH326"/>
    <mergeCell ref="BLI326:BLP326"/>
    <mergeCell ref="BLQ326:BLX326"/>
    <mergeCell ref="BLY326:BMF326"/>
    <mergeCell ref="BMG326:BMN326"/>
    <mergeCell ref="BMO326:BMV326"/>
    <mergeCell ref="BMW326:BND326"/>
    <mergeCell ref="BNE326:BNL326"/>
    <mergeCell ref="BNM326:BNT326"/>
    <mergeCell ref="BNU326:BOB326"/>
    <mergeCell ref="BOC326:BOJ326"/>
    <mergeCell ref="BOK326:BOR326"/>
    <mergeCell ref="BOS326:BOZ326"/>
    <mergeCell ref="BPA326:BPH326"/>
    <mergeCell ref="BPI326:BPP326"/>
    <mergeCell ref="BPQ326:BPX326"/>
    <mergeCell ref="BPY326:BQF326"/>
    <mergeCell ref="BQG326:BQN326"/>
    <mergeCell ref="BQO326:BQV326"/>
    <mergeCell ref="BQW326:BRD326"/>
    <mergeCell ref="BRE326:BRL326"/>
    <mergeCell ref="BRM326:BRT326"/>
    <mergeCell ref="BRU326:BSB326"/>
    <mergeCell ref="BSC326:BSJ326"/>
    <mergeCell ref="BSK326:BSR326"/>
    <mergeCell ref="BSS326:BSZ326"/>
    <mergeCell ref="BTA326:BTH326"/>
    <mergeCell ref="BTI326:BTP326"/>
    <mergeCell ref="BTQ326:BTX326"/>
    <mergeCell ref="BTY326:BUF326"/>
    <mergeCell ref="BUG326:BUN326"/>
    <mergeCell ref="BUO326:BUV326"/>
    <mergeCell ref="BUW326:BVD326"/>
    <mergeCell ref="BVE326:BVL326"/>
    <mergeCell ref="BVM326:BVT326"/>
    <mergeCell ref="BVU326:BWB326"/>
    <mergeCell ref="BWC326:BWJ326"/>
    <mergeCell ref="BWK326:BWR326"/>
    <mergeCell ref="BWS326:BWZ326"/>
    <mergeCell ref="BXA326:BXH326"/>
    <mergeCell ref="BXI326:BXP326"/>
    <mergeCell ref="BXQ326:BXX326"/>
    <mergeCell ref="BXY326:BYF326"/>
    <mergeCell ref="BYG326:BYN326"/>
    <mergeCell ref="BYO326:BYV326"/>
    <mergeCell ref="BYW326:BZD326"/>
    <mergeCell ref="BZE326:BZL326"/>
    <mergeCell ref="BZM326:BZT326"/>
    <mergeCell ref="BZU326:CAB326"/>
    <mergeCell ref="CAC326:CAJ326"/>
    <mergeCell ref="CAK326:CAR326"/>
    <mergeCell ref="CAS326:CAZ326"/>
    <mergeCell ref="CBA326:CBH326"/>
    <mergeCell ref="CBI326:CBP326"/>
    <mergeCell ref="CBQ326:CBX326"/>
    <mergeCell ref="CBY326:CCF326"/>
    <mergeCell ref="CCG326:CCN326"/>
    <mergeCell ref="CCO326:CCV326"/>
    <mergeCell ref="CCW326:CDD326"/>
    <mergeCell ref="CDE326:CDL326"/>
    <mergeCell ref="CDM326:CDT326"/>
    <mergeCell ref="CDU326:CEB326"/>
    <mergeCell ref="CEC326:CEJ326"/>
    <mergeCell ref="CEK326:CER326"/>
    <mergeCell ref="CES326:CEZ326"/>
    <mergeCell ref="CFA326:CFH326"/>
    <mergeCell ref="CFI326:CFP326"/>
    <mergeCell ref="CFQ326:CFX326"/>
    <mergeCell ref="CFY326:CGF326"/>
    <mergeCell ref="CGG326:CGN326"/>
    <mergeCell ref="CGO326:CGV326"/>
    <mergeCell ref="CGW326:CHD326"/>
    <mergeCell ref="CHE326:CHL326"/>
    <mergeCell ref="CHM326:CHT326"/>
    <mergeCell ref="CHU326:CIB326"/>
    <mergeCell ref="CIC326:CIJ326"/>
    <mergeCell ref="CIK326:CIR326"/>
    <mergeCell ref="CIS326:CIZ326"/>
    <mergeCell ref="CJA326:CJH326"/>
    <mergeCell ref="CJI326:CJP326"/>
    <mergeCell ref="CJQ326:CJX326"/>
    <mergeCell ref="CJY326:CKF326"/>
    <mergeCell ref="CKG326:CKN326"/>
    <mergeCell ref="CKO326:CKV326"/>
    <mergeCell ref="CKW326:CLD326"/>
    <mergeCell ref="CLE326:CLL326"/>
    <mergeCell ref="CLM326:CLT326"/>
    <mergeCell ref="CLU326:CMB326"/>
    <mergeCell ref="CMC326:CMJ326"/>
    <mergeCell ref="CMK326:CMR326"/>
    <mergeCell ref="CMS326:CMZ326"/>
    <mergeCell ref="CNA326:CNH326"/>
    <mergeCell ref="CNI326:CNP326"/>
    <mergeCell ref="CNQ326:CNX326"/>
    <mergeCell ref="CNY326:COF326"/>
    <mergeCell ref="COG326:CON326"/>
    <mergeCell ref="COO326:COV326"/>
    <mergeCell ref="COW326:CPD326"/>
    <mergeCell ref="CPE326:CPL326"/>
    <mergeCell ref="CPM326:CPT326"/>
    <mergeCell ref="CPU326:CQB326"/>
    <mergeCell ref="CQC326:CQJ326"/>
    <mergeCell ref="CQK326:CQR326"/>
    <mergeCell ref="CQS326:CQZ326"/>
    <mergeCell ref="CRA326:CRH326"/>
    <mergeCell ref="CRI326:CRP326"/>
    <mergeCell ref="CRQ326:CRX326"/>
    <mergeCell ref="CRY326:CSF326"/>
    <mergeCell ref="CSG326:CSN326"/>
    <mergeCell ref="CSO326:CSV326"/>
    <mergeCell ref="CSW326:CTD326"/>
    <mergeCell ref="CTE326:CTL326"/>
    <mergeCell ref="CTM326:CTT326"/>
    <mergeCell ref="CTU326:CUB326"/>
    <mergeCell ref="CUC326:CUJ326"/>
    <mergeCell ref="CUK326:CUR326"/>
    <mergeCell ref="CUS326:CUZ326"/>
    <mergeCell ref="CVA326:CVH326"/>
    <mergeCell ref="CVI326:CVP326"/>
    <mergeCell ref="CVQ326:CVX326"/>
    <mergeCell ref="CVY326:CWF326"/>
    <mergeCell ref="CWG326:CWN326"/>
    <mergeCell ref="CWO326:CWV326"/>
    <mergeCell ref="CWW326:CXD326"/>
    <mergeCell ref="CXE326:CXL326"/>
    <mergeCell ref="CXM326:CXT326"/>
    <mergeCell ref="CXU326:CYB326"/>
    <mergeCell ref="CYC326:CYJ326"/>
    <mergeCell ref="CYK326:CYR326"/>
    <mergeCell ref="CYS326:CYZ326"/>
    <mergeCell ref="CZA326:CZH326"/>
    <mergeCell ref="CZI326:CZP326"/>
    <mergeCell ref="CZQ326:CZX326"/>
    <mergeCell ref="CZY326:DAF326"/>
    <mergeCell ref="DAG326:DAN326"/>
    <mergeCell ref="DAO326:DAV326"/>
    <mergeCell ref="DAW326:DBD326"/>
    <mergeCell ref="DBE326:DBL326"/>
    <mergeCell ref="DBM326:DBT326"/>
    <mergeCell ref="DBU326:DCB326"/>
    <mergeCell ref="DCC326:DCJ326"/>
    <mergeCell ref="DCK326:DCR326"/>
    <mergeCell ref="DCS326:DCZ326"/>
    <mergeCell ref="DDA326:DDH326"/>
    <mergeCell ref="DDI326:DDP326"/>
    <mergeCell ref="DDQ326:DDX326"/>
    <mergeCell ref="DDY326:DEF326"/>
    <mergeCell ref="DEG326:DEN326"/>
    <mergeCell ref="DEO326:DEV326"/>
    <mergeCell ref="DEW326:DFD326"/>
    <mergeCell ref="DFE326:DFL326"/>
    <mergeCell ref="DFM326:DFT326"/>
    <mergeCell ref="DFU326:DGB326"/>
    <mergeCell ref="DGC326:DGJ326"/>
    <mergeCell ref="DGK326:DGR326"/>
    <mergeCell ref="DGS326:DGZ326"/>
    <mergeCell ref="DHA326:DHH326"/>
    <mergeCell ref="DHI326:DHP326"/>
    <mergeCell ref="DHQ326:DHX326"/>
    <mergeCell ref="DHY326:DIF326"/>
    <mergeCell ref="DIG326:DIN326"/>
    <mergeCell ref="DIO326:DIV326"/>
    <mergeCell ref="DIW326:DJD326"/>
    <mergeCell ref="DJE326:DJL326"/>
    <mergeCell ref="DJM326:DJT326"/>
    <mergeCell ref="DJU326:DKB326"/>
    <mergeCell ref="DKC326:DKJ326"/>
    <mergeCell ref="DKK326:DKR326"/>
    <mergeCell ref="DKS326:DKZ326"/>
    <mergeCell ref="DLA326:DLH326"/>
    <mergeCell ref="DLI326:DLP326"/>
    <mergeCell ref="DLQ326:DLX326"/>
    <mergeCell ref="DLY326:DMF326"/>
    <mergeCell ref="DMG326:DMN326"/>
    <mergeCell ref="DMO326:DMV326"/>
    <mergeCell ref="DMW326:DND326"/>
    <mergeCell ref="DNE326:DNL326"/>
    <mergeCell ref="DNM326:DNT326"/>
    <mergeCell ref="DNU326:DOB326"/>
    <mergeCell ref="DOC326:DOJ326"/>
    <mergeCell ref="DOK326:DOR326"/>
    <mergeCell ref="DOS326:DOZ326"/>
    <mergeCell ref="DPA326:DPH326"/>
    <mergeCell ref="DPI326:DPP326"/>
    <mergeCell ref="DPQ326:DPX326"/>
    <mergeCell ref="DPY326:DQF326"/>
    <mergeCell ref="DQG326:DQN326"/>
    <mergeCell ref="DQO326:DQV326"/>
    <mergeCell ref="DQW326:DRD326"/>
    <mergeCell ref="DRE326:DRL326"/>
    <mergeCell ref="DRM326:DRT326"/>
    <mergeCell ref="DRU326:DSB326"/>
    <mergeCell ref="DSC326:DSJ326"/>
    <mergeCell ref="DSK326:DSR326"/>
    <mergeCell ref="DSS326:DSZ326"/>
    <mergeCell ref="DTA326:DTH326"/>
    <mergeCell ref="DTI326:DTP326"/>
    <mergeCell ref="DTQ326:DTX326"/>
    <mergeCell ref="DTY326:DUF326"/>
    <mergeCell ref="DUG326:DUN326"/>
    <mergeCell ref="DUO326:DUV326"/>
    <mergeCell ref="DUW326:DVD326"/>
    <mergeCell ref="DVE326:DVL326"/>
    <mergeCell ref="DVM326:DVT326"/>
    <mergeCell ref="DVU326:DWB326"/>
    <mergeCell ref="DWC326:DWJ326"/>
    <mergeCell ref="DWK326:DWR326"/>
    <mergeCell ref="DWS326:DWZ326"/>
    <mergeCell ref="DXA326:DXH326"/>
    <mergeCell ref="DXI326:DXP326"/>
    <mergeCell ref="DXQ326:DXX326"/>
    <mergeCell ref="DXY326:DYF326"/>
    <mergeCell ref="DYG326:DYN326"/>
    <mergeCell ref="DYO326:DYV326"/>
    <mergeCell ref="DYW326:DZD326"/>
    <mergeCell ref="DZE326:DZL326"/>
    <mergeCell ref="DZM326:DZT326"/>
    <mergeCell ref="DZU326:EAB326"/>
    <mergeCell ref="EAC326:EAJ326"/>
    <mergeCell ref="EAK326:EAR326"/>
    <mergeCell ref="EAS326:EAZ326"/>
    <mergeCell ref="EBA326:EBH326"/>
    <mergeCell ref="EBI326:EBP326"/>
    <mergeCell ref="EBQ326:EBX326"/>
    <mergeCell ref="EBY326:ECF326"/>
    <mergeCell ref="ECG326:ECN326"/>
    <mergeCell ref="ECO326:ECV326"/>
    <mergeCell ref="ECW326:EDD326"/>
    <mergeCell ref="EDE326:EDL326"/>
    <mergeCell ref="EDM326:EDT326"/>
    <mergeCell ref="EDU326:EEB326"/>
    <mergeCell ref="EEC326:EEJ326"/>
    <mergeCell ref="EEK326:EER326"/>
    <mergeCell ref="EES326:EEZ326"/>
    <mergeCell ref="EFA326:EFH326"/>
    <mergeCell ref="EFI326:EFP326"/>
    <mergeCell ref="EFQ326:EFX326"/>
    <mergeCell ref="EFY326:EGF326"/>
    <mergeCell ref="EGG326:EGN326"/>
    <mergeCell ref="EGO326:EGV326"/>
    <mergeCell ref="EGW326:EHD326"/>
    <mergeCell ref="EHE326:EHL326"/>
    <mergeCell ref="EHM326:EHT326"/>
    <mergeCell ref="EHU326:EIB326"/>
    <mergeCell ref="EIC326:EIJ326"/>
    <mergeCell ref="EIK326:EIR326"/>
    <mergeCell ref="EIS326:EIZ326"/>
    <mergeCell ref="EJA326:EJH326"/>
    <mergeCell ref="EJI326:EJP326"/>
    <mergeCell ref="EJQ326:EJX326"/>
    <mergeCell ref="EJY326:EKF326"/>
    <mergeCell ref="EKG326:EKN326"/>
    <mergeCell ref="EKO326:EKV326"/>
    <mergeCell ref="EKW326:ELD326"/>
    <mergeCell ref="ELE326:ELL326"/>
    <mergeCell ref="ELM326:ELT326"/>
    <mergeCell ref="ELU326:EMB326"/>
    <mergeCell ref="EMC326:EMJ326"/>
    <mergeCell ref="EMK326:EMR326"/>
    <mergeCell ref="EMS326:EMZ326"/>
    <mergeCell ref="ENA326:ENH326"/>
    <mergeCell ref="ENI326:ENP326"/>
    <mergeCell ref="ENQ326:ENX326"/>
    <mergeCell ref="ENY326:EOF326"/>
    <mergeCell ref="EOG326:EON326"/>
    <mergeCell ref="EOO326:EOV326"/>
    <mergeCell ref="EOW326:EPD326"/>
    <mergeCell ref="EPE326:EPL326"/>
    <mergeCell ref="EPM326:EPT326"/>
    <mergeCell ref="EPU326:EQB326"/>
    <mergeCell ref="EQC326:EQJ326"/>
    <mergeCell ref="EQK326:EQR326"/>
    <mergeCell ref="EQS326:EQZ326"/>
    <mergeCell ref="ERA326:ERH326"/>
    <mergeCell ref="ERI326:ERP326"/>
    <mergeCell ref="ERQ326:ERX326"/>
    <mergeCell ref="ERY326:ESF326"/>
    <mergeCell ref="ESG326:ESN326"/>
    <mergeCell ref="ESO326:ESV326"/>
    <mergeCell ref="ESW326:ETD326"/>
    <mergeCell ref="ETE326:ETL326"/>
    <mergeCell ref="ETM326:ETT326"/>
    <mergeCell ref="ETU326:EUB326"/>
    <mergeCell ref="EUC326:EUJ326"/>
    <mergeCell ref="EUK326:EUR326"/>
    <mergeCell ref="EUS326:EUZ326"/>
    <mergeCell ref="EVA326:EVH326"/>
    <mergeCell ref="EVI326:EVP326"/>
    <mergeCell ref="EVQ326:EVX326"/>
    <mergeCell ref="EVY326:EWF326"/>
    <mergeCell ref="EWG326:EWN326"/>
    <mergeCell ref="EWO326:EWV326"/>
    <mergeCell ref="EWW326:EXD326"/>
    <mergeCell ref="EXE326:EXL326"/>
    <mergeCell ref="EXM326:EXT326"/>
    <mergeCell ref="EXU326:EYB326"/>
    <mergeCell ref="EYC326:EYJ326"/>
    <mergeCell ref="EYK326:EYR326"/>
    <mergeCell ref="EYS326:EYZ326"/>
    <mergeCell ref="EZA326:EZH326"/>
    <mergeCell ref="EZI326:EZP326"/>
    <mergeCell ref="EZQ326:EZX326"/>
    <mergeCell ref="EZY326:FAF326"/>
    <mergeCell ref="FAG326:FAN326"/>
    <mergeCell ref="FAO326:FAV326"/>
    <mergeCell ref="FAW326:FBD326"/>
    <mergeCell ref="FBE326:FBL326"/>
    <mergeCell ref="FBM326:FBT326"/>
    <mergeCell ref="FBU326:FCB326"/>
    <mergeCell ref="FCC326:FCJ326"/>
    <mergeCell ref="FCK326:FCR326"/>
    <mergeCell ref="FCS326:FCZ326"/>
    <mergeCell ref="FDA326:FDH326"/>
    <mergeCell ref="FDI326:FDP326"/>
    <mergeCell ref="FDQ326:FDX326"/>
    <mergeCell ref="FDY326:FEF326"/>
    <mergeCell ref="FEG326:FEN326"/>
    <mergeCell ref="FEO326:FEV326"/>
    <mergeCell ref="FEW326:FFD326"/>
    <mergeCell ref="FFE326:FFL326"/>
    <mergeCell ref="FFM326:FFT326"/>
    <mergeCell ref="FFU326:FGB326"/>
    <mergeCell ref="FGC326:FGJ326"/>
    <mergeCell ref="FGK326:FGR326"/>
    <mergeCell ref="FGS326:FGZ326"/>
    <mergeCell ref="FHA326:FHH326"/>
    <mergeCell ref="FHI326:FHP326"/>
    <mergeCell ref="FHQ326:FHX326"/>
    <mergeCell ref="FHY326:FIF326"/>
    <mergeCell ref="FIG326:FIN326"/>
    <mergeCell ref="FIO326:FIV326"/>
    <mergeCell ref="FIW326:FJD326"/>
    <mergeCell ref="FJE326:FJL326"/>
    <mergeCell ref="FJM326:FJT326"/>
    <mergeCell ref="FJU326:FKB326"/>
    <mergeCell ref="FKC326:FKJ326"/>
    <mergeCell ref="FKK326:FKR326"/>
    <mergeCell ref="FKS326:FKZ326"/>
    <mergeCell ref="FLA326:FLH326"/>
    <mergeCell ref="FLI326:FLP326"/>
    <mergeCell ref="FLQ326:FLX326"/>
    <mergeCell ref="FLY326:FMF326"/>
    <mergeCell ref="FMG326:FMN326"/>
    <mergeCell ref="FMO326:FMV326"/>
    <mergeCell ref="FMW326:FND326"/>
    <mergeCell ref="FNE326:FNL326"/>
    <mergeCell ref="FNM326:FNT326"/>
    <mergeCell ref="FNU326:FOB326"/>
    <mergeCell ref="FOC326:FOJ326"/>
    <mergeCell ref="FOK326:FOR326"/>
    <mergeCell ref="FOS326:FOZ326"/>
    <mergeCell ref="FPA326:FPH326"/>
    <mergeCell ref="FPI326:FPP326"/>
    <mergeCell ref="FPQ326:FPX326"/>
    <mergeCell ref="FPY326:FQF326"/>
    <mergeCell ref="FQG326:FQN326"/>
    <mergeCell ref="FQO326:FQV326"/>
    <mergeCell ref="FQW326:FRD326"/>
    <mergeCell ref="FRE326:FRL326"/>
    <mergeCell ref="FRM326:FRT326"/>
    <mergeCell ref="FRU326:FSB326"/>
    <mergeCell ref="FSC326:FSJ326"/>
    <mergeCell ref="FSK326:FSR326"/>
    <mergeCell ref="FSS326:FSZ326"/>
    <mergeCell ref="FTA326:FTH326"/>
    <mergeCell ref="FTI326:FTP326"/>
    <mergeCell ref="FTQ326:FTX326"/>
    <mergeCell ref="FTY326:FUF326"/>
    <mergeCell ref="FUG326:FUN326"/>
    <mergeCell ref="FUO326:FUV326"/>
    <mergeCell ref="FUW326:FVD326"/>
    <mergeCell ref="FVE326:FVL326"/>
    <mergeCell ref="FVM326:FVT326"/>
    <mergeCell ref="FVU326:FWB326"/>
    <mergeCell ref="FWC326:FWJ326"/>
    <mergeCell ref="FWK326:FWR326"/>
    <mergeCell ref="FWS326:FWZ326"/>
    <mergeCell ref="FXA326:FXH326"/>
    <mergeCell ref="FXI326:FXP326"/>
    <mergeCell ref="FXQ326:FXX326"/>
    <mergeCell ref="FXY326:FYF326"/>
    <mergeCell ref="FYG326:FYN326"/>
    <mergeCell ref="FYO326:FYV326"/>
    <mergeCell ref="FYW326:FZD326"/>
    <mergeCell ref="FZE326:FZL326"/>
    <mergeCell ref="FZM326:FZT326"/>
    <mergeCell ref="FZU326:GAB326"/>
    <mergeCell ref="GAC326:GAJ326"/>
    <mergeCell ref="GAK326:GAR326"/>
    <mergeCell ref="GAS326:GAZ326"/>
    <mergeCell ref="GBA326:GBH326"/>
    <mergeCell ref="GBI326:GBP326"/>
    <mergeCell ref="GBQ326:GBX326"/>
    <mergeCell ref="GBY326:GCF326"/>
    <mergeCell ref="GCG326:GCN326"/>
    <mergeCell ref="GCO326:GCV326"/>
    <mergeCell ref="GCW326:GDD326"/>
    <mergeCell ref="GDE326:GDL326"/>
    <mergeCell ref="GDM326:GDT326"/>
    <mergeCell ref="GDU326:GEB326"/>
    <mergeCell ref="GEC326:GEJ326"/>
    <mergeCell ref="GEK326:GER326"/>
    <mergeCell ref="GES326:GEZ326"/>
    <mergeCell ref="GFA326:GFH326"/>
    <mergeCell ref="GFI326:GFP326"/>
    <mergeCell ref="GFQ326:GFX326"/>
    <mergeCell ref="GFY326:GGF326"/>
    <mergeCell ref="GGG326:GGN326"/>
    <mergeCell ref="GGO326:GGV326"/>
    <mergeCell ref="GGW326:GHD326"/>
    <mergeCell ref="GHE326:GHL326"/>
    <mergeCell ref="GHM326:GHT326"/>
    <mergeCell ref="GHU326:GIB326"/>
    <mergeCell ref="GIC326:GIJ326"/>
    <mergeCell ref="GIK326:GIR326"/>
    <mergeCell ref="GIS326:GIZ326"/>
    <mergeCell ref="GJA326:GJH326"/>
    <mergeCell ref="GJI326:GJP326"/>
    <mergeCell ref="GJQ326:GJX326"/>
    <mergeCell ref="GJY326:GKF326"/>
    <mergeCell ref="GKG326:GKN326"/>
    <mergeCell ref="GKO326:GKV326"/>
    <mergeCell ref="GKW326:GLD326"/>
    <mergeCell ref="GLE326:GLL326"/>
    <mergeCell ref="GLM326:GLT326"/>
    <mergeCell ref="GLU326:GMB326"/>
    <mergeCell ref="GMC326:GMJ326"/>
    <mergeCell ref="GMK326:GMR326"/>
    <mergeCell ref="GMS326:GMZ326"/>
    <mergeCell ref="GNA326:GNH326"/>
    <mergeCell ref="GNI326:GNP326"/>
    <mergeCell ref="GNQ326:GNX326"/>
    <mergeCell ref="GNY326:GOF326"/>
    <mergeCell ref="GOG326:GON326"/>
    <mergeCell ref="GOO326:GOV326"/>
    <mergeCell ref="GOW326:GPD326"/>
    <mergeCell ref="GPE326:GPL326"/>
    <mergeCell ref="GPM326:GPT326"/>
    <mergeCell ref="GPU326:GQB326"/>
    <mergeCell ref="GQC326:GQJ326"/>
    <mergeCell ref="GQK326:GQR326"/>
    <mergeCell ref="GQS326:GQZ326"/>
    <mergeCell ref="GRA326:GRH326"/>
    <mergeCell ref="GRI326:GRP326"/>
    <mergeCell ref="GRQ326:GRX326"/>
    <mergeCell ref="GRY326:GSF326"/>
    <mergeCell ref="GSG326:GSN326"/>
    <mergeCell ref="GSO326:GSV326"/>
    <mergeCell ref="GSW326:GTD326"/>
    <mergeCell ref="GTE326:GTL326"/>
    <mergeCell ref="GTM326:GTT326"/>
    <mergeCell ref="GTU326:GUB326"/>
    <mergeCell ref="GUC326:GUJ326"/>
    <mergeCell ref="GUK326:GUR326"/>
    <mergeCell ref="GUS326:GUZ326"/>
    <mergeCell ref="GVA326:GVH326"/>
    <mergeCell ref="GVI326:GVP326"/>
    <mergeCell ref="GVQ326:GVX326"/>
    <mergeCell ref="GVY326:GWF326"/>
    <mergeCell ref="GWG326:GWN326"/>
    <mergeCell ref="GWO326:GWV326"/>
    <mergeCell ref="GWW326:GXD326"/>
    <mergeCell ref="GXE326:GXL326"/>
    <mergeCell ref="GXM326:GXT326"/>
    <mergeCell ref="GXU326:GYB326"/>
    <mergeCell ref="GYC326:GYJ326"/>
    <mergeCell ref="GYK326:GYR326"/>
    <mergeCell ref="GYS326:GYZ326"/>
    <mergeCell ref="GZA326:GZH326"/>
    <mergeCell ref="GZI326:GZP326"/>
    <mergeCell ref="GZQ326:GZX326"/>
    <mergeCell ref="GZY326:HAF326"/>
    <mergeCell ref="HAG326:HAN326"/>
    <mergeCell ref="HAO326:HAV326"/>
    <mergeCell ref="HAW326:HBD326"/>
    <mergeCell ref="HBE326:HBL326"/>
    <mergeCell ref="HBM326:HBT326"/>
    <mergeCell ref="HBU326:HCB326"/>
    <mergeCell ref="HCC326:HCJ326"/>
    <mergeCell ref="HCK326:HCR326"/>
    <mergeCell ref="HCS326:HCZ326"/>
    <mergeCell ref="HDA326:HDH326"/>
    <mergeCell ref="HDI326:HDP326"/>
    <mergeCell ref="HDQ326:HDX326"/>
    <mergeCell ref="HDY326:HEF326"/>
    <mergeCell ref="HEG326:HEN326"/>
    <mergeCell ref="HEO326:HEV326"/>
    <mergeCell ref="HEW326:HFD326"/>
    <mergeCell ref="HFE326:HFL326"/>
    <mergeCell ref="HFM326:HFT326"/>
    <mergeCell ref="HFU326:HGB326"/>
    <mergeCell ref="HGC326:HGJ326"/>
    <mergeCell ref="HGK326:HGR326"/>
    <mergeCell ref="HGS326:HGZ326"/>
    <mergeCell ref="HHA326:HHH326"/>
    <mergeCell ref="HHI326:HHP326"/>
    <mergeCell ref="HHQ326:HHX326"/>
    <mergeCell ref="HHY326:HIF326"/>
    <mergeCell ref="HIG326:HIN326"/>
    <mergeCell ref="HIO326:HIV326"/>
    <mergeCell ref="HIW326:HJD326"/>
    <mergeCell ref="HJE326:HJL326"/>
    <mergeCell ref="HJM326:HJT326"/>
    <mergeCell ref="HJU326:HKB326"/>
    <mergeCell ref="HKC326:HKJ326"/>
    <mergeCell ref="HKK326:HKR326"/>
    <mergeCell ref="HKS326:HKZ326"/>
    <mergeCell ref="HLA326:HLH326"/>
    <mergeCell ref="HLI326:HLP326"/>
    <mergeCell ref="HLQ326:HLX326"/>
    <mergeCell ref="HLY326:HMF326"/>
    <mergeCell ref="HMG326:HMN326"/>
    <mergeCell ref="HMO326:HMV326"/>
    <mergeCell ref="HMW326:HND326"/>
    <mergeCell ref="HNE326:HNL326"/>
    <mergeCell ref="HNM326:HNT326"/>
    <mergeCell ref="HNU326:HOB326"/>
    <mergeCell ref="HOC326:HOJ326"/>
    <mergeCell ref="HOK326:HOR326"/>
    <mergeCell ref="HOS326:HOZ326"/>
    <mergeCell ref="HPA326:HPH326"/>
    <mergeCell ref="HPI326:HPP326"/>
    <mergeCell ref="HPQ326:HPX326"/>
    <mergeCell ref="HPY326:HQF326"/>
    <mergeCell ref="HQG326:HQN326"/>
    <mergeCell ref="HQO326:HQV326"/>
    <mergeCell ref="HQW326:HRD326"/>
    <mergeCell ref="HRE326:HRL326"/>
    <mergeCell ref="HRM326:HRT326"/>
    <mergeCell ref="HRU326:HSB326"/>
    <mergeCell ref="HSC326:HSJ326"/>
    <mergeCell ref="HSK326:HSR326"/>
    <mergeCell ref="HSS326:HSZ326"/>
    <mergeCell ref="HTA326:HTH326"/>
    <mergeCell ref="HTI326:HTP326"/>
    <mergeCell ref="HTQ326:HTX326"/>
    <mergeCell ref="HTY326:HUF326"/>
    <mergeCell ref="HUG326:HUN326"/>
    <mergeCell ref="HUO326:HUV326"/>
    <mergeCell ref="HUW326:HVD326"/>
    <mergeCell ref="HVE326:HVL326"/>
    <mergeCell ref="HVM326:HVT326"/>
    <mergeCell ref="HVU326:HWB326"/>
    <mergeCell ref="HWC326:HWJ326"/>
    <mergeCell ref="HWK326:HWR326"/>
    <mergeCell ref="HWS326:HWZ326"/>
    <mergeCell ref="HXA326:HXH326"/>
    <mergeCell ref="HXI326:HXP326"/>
    <mergeCell ref="HXQ326:HXX326"/>
    <mergeCell ref="HXY326:HYF326"/>
    <mergeCell ref="HYG326:HYN326"/>
    <mergeCell ref="HYO326:HYV326"/>
    <mergeCell ref="HYW326:HZD326"/>
    <mergeCell ref="HZE326:HZL326"/>
    <mergeCell ref="HZM326:HZT326"/>
    <mergeCell ref="HZU326:IAB326"/>
    <mergeCell ref="IAC326:IAJ326"/>
    <mergeCell ref="IAK326:IAR326"/>
    <mergeCell ref="IAS326:IAZ326"/>
    <mergeCell ref="IBA326:IBH326"/>
    <mergeCell ref="IBI326:IBP326"/>
    <mergeCell ref="IBQ326:IBX326"/>
    <mergeCell ref="IBY326:ICF326"/>
    <mergeCell ref="ICG326:ICN326"/>
    <mergeCell ref="ICO326:ICV326"/>
    <mergeCell ref="ICW326:IDD326"/>
    <mergeCell ref="IDE326:IDL326"/>
    <mergeCell ref="IDM326:IDT326"/>
    <mergeCell ref="IDU326:IEB326"/>
    <mergeCell ref="IEC326:IEJ326"/>
    <mergeCell ref="IEK326:IER326"/>
    <mergeCell ref="IES326:IEZ326"/>
    <mergeCell ref="IFA326:IFH326"/>
    <mergeCell ref="IFI326:IFP326"/>
    <mergeCell ref="IFQ326:IFX326"/>
    <mergeCell ref="IFY326:IGF326"/>
    <mergeCell ref="IGG326:IGN326"/>
    <mergeCell ref="IGO326:IGV326"/>
    <mergeCell ref="IGW326:IHD326"/>
    <mergeCell ref="IHE326:IHL326"/>
    <mergeCell ref="IHM326:IHT326"/>
    <mergeCell ref="IHU326:IIB326"/>
    <mergeCell ref="IIC326:IIJ326"/>
    <mergeCell ref="IIK326:IIR326"/>
    <mergeCell ref="IIS326:IIZ326"/>
    <mergeCell ref="IJA326:IJH326"/>
    <mergeCell ref="IJI326:IJP326"/>
    <mergeCell ref="IJQ326:IJX326"/>
    <mergeCell ref="IJY326:IKF326"/>
    <mergeCell ref="IKG326:IKN326"/>
    <mergeCell ref="IKO326:IKV326"/>
    <mergeCell ref="IKW326:ILD326"/>
    <mergeCell ref="ILE326:ILL326"/>
    <mergeCell ref="ILM326:ILT326"/>
    <mergeCell ref="ILU326:IMB326"/>
    <mergeCell ref="IMC326:IMJ326"/>
    <mergeCell ref="IMK326:IMR326"/>
    <mergeCell ref="IMS326:IMZ326"/>
    <mergeCell ref="INA326:INH326"/>
    <mergeCell ref="INI326:INP326"/>
    <mergeCell ref="INQ326:INX326"/>
    <mergeCell ref="INY326:IOF326"/>
    <mergeCell ref="IOG326:ION326"/>
    <mergeCell ref="IOO326:IOV326"/>
    <mergeCell ref="IOW326:IPD326"/>
    <mergeCell ref="IPE326:IPL326"/>
    <mergeCell ref="IPM326:IPT326"/>
    <mergeCell ref="IPU326:IQB326"/>
    <mergeCell ref="IQC326:IQJ326"/>
    <mergeCell ref="IQK326:IQR326"/>
    <mergeCell ref="IQS326:IQZ326"/>
    <mergeCell ref="IRA326:IRH326"/>
    <mergeCell ref="IRI326:IRP326"/>
    <mergeCell ref="IRQ326:IRX326"/>
    <mergeCell ref="IRY326:ISF326"/>
    <mergeCell ref="ISG326:ISN326"/>
    <mergeCell ref="ISO326:ISV326"/>
    <mergeCell ref="ISW326:ITD326"/>
    <mergeCell ref="ITE326:ITL326"/>
    <mergeCell ref="ITM326:ITT326"/>
    <mergeCell ref="ITU326:IUB326"/>
    <mergeCell ref="IUC326:IUJ326"/>
    <mergeCell ref="IUK326:IUR326"/>
    <mergeCell ref="IUS326:IUZ326"/>
    <mergeCell ref="IVA326:IVH326"/>
    <mergeCell ref="IVI326:IVP326"/>
    <mergeCell ref="IVQ326:IVX326"/>
    <mergeCell ref="IVY326:IWF326"/>
    <mergeCell ref="IWG326:IWN326"/>
    <mergeCell ref="IWO326:IWV326"/>
    <mergeCell ref="IWW326:IXD326"/>
    <mergeCell ref="IXE326:IXL326"/>
    <mergeCell ref="IXM326:IXT326"/>
    <mergeCell ref="IXU326:IYB326"/>
    <mergeCell ref="IYC326:IYJ326"/>
    <mergeCell ref="IYK326:IYR326"/>
    <mergeCell ref="IYS326:IYZ326"/>
    <mergeCell ref="IZA326:IZH326"/>
    <mergeCell ref="IZI326:IZP326"/>
    <mergeCell ref="IZQ326:IZX326"/>
    <mergeCell ref="IZY326:JAF326"/>
    <mergeCell ref="JAG326:JAN326"/>
    <mergeCell ref="JAO326:JAV326"/>
    <mergeCell ref="JAW326:JBD326"/>
    <mergeCell ref="JBE326:JBL326"/>
    <mergeCell ref="JBM326:JBT326"/>
    <mergeCell ref="JBU326:JCB326"/>
    <mergeCell ref="JCC326:JCJ326"/>
    <mergeCell ref="JCK326:JCR326"/>
    <mergeCell ref="JCS326:JCZ326"/>
    <mergeCell ref="JDA326:JDH326"/>
    <mergeCell ref="JDI326:JDP326"/>
    <mergeCell ref="JDQ326:JDX326"/>
    <mergeCell ref="JDY326:JEF326"/>
    <mergeCell ref="JEG326:JEN326"/>
    <mergeCell ref="JEO326:JEV326"/>
    <mergeCell ref="JEW326:JFD326"/>
    <mergeCell ref="JFE326:JFL326"/>
    <mergeCell ref="JFM326:JFT326"/>
    <mergeCell ref="JFU326:JGB326"/>
    <mergeCell ref="JGC326:JGJ326"/>
    <mergeCell ref="JGK326:JGR326"/>
    <mergeCell ref="JGS326:JGZ326"/>
    <mergeCell ref="JHA326:JHH326"/>
    <mergeCell ref="JHI326:JHP326"/>
    <mergeCell ref="JHQ326:JHX326"/>
    <mergeCell ref="JHY326:JIF326"/>
    <mergeCell ref="JIG326:JIN326"/>
    <mergeCell ref="JIO326:JIV326"/>
    <mergeCell ref="JIW326:JJD326"/>
    <mergeCell ref="JJE326:JJL326"/>
    <mergeCell ref="JJM326:JJT326"/>
    <mergeCell ref="JJU326:JKB326"/>
    <mergeCell ref="JKC326:JKJ326"/>
    <mergeCell ref="JKK326:JKR326"/>
    <mergeCell ref="JKS326:JKZ326"/>
    <mergeCell ref="JLA326:JLH326"/>
    <mergeCell ref="JLI326:JLP326"/>
    <mergeCell ref="JLQ326:JLX326"/>
    <mergeCell ref="JLY326:JMF326"/>
    <mergeCell ref="JMG326:JMN326"/>
    <mergeCell ref="JMO326:JMV326"/>
    <mergeCell ref="JMW326:JND326"/>
    <mergeCell ref="JNE326:JNL326"/>
    <mergeCell ref="JNM326:JNT326"/>
    <mergeCell ref="JNU326:JOB326"/>
    <mergeCell ref="JOC326:JOJ326"/>
    <mergeCell ref="JOK326:JOR326"/>
    <mergeCell ref="JOS326:JOZ326"/>
    <mergeCell ref="JPA326:JPH326"/>
    <mergeCell ref="JPI326:JPP326"/>
    <mergeCell ref="JPQ326:JPX326"/>
    <mergeCell ref="JPY326:JQF326"/>
    <mergeCell ref="JQG326:JQN326"/>
    <mergeCell ref="JQO326:JQV326"/>
    <mergeCell ref="JQW326:JRD326"/>
    <mergeCell ref="JRE326:JRL326"/>
    <mergeCell ref="JRM326:JRT326"/>
    <mergeCell ref="JRU326:JSB326"/>
    <mergeCell ref="JSC326:JSJ326"/>
    <mergeCell ref="JSK326:JSR326"/>
    <mergeCell ref="JSS326:JSZ326"/>
    <mergeCell ref="JTA326:JTH326"/>
    <mergeCell ref="JTI326:JTP326"/>
    <mergeCell ref="JTQ326:JTX326"/>
    <mergeCell ref="JTY326:JUF326"/>
    <mergeCell ref="JUG326:JUN326"/>
    <mergeCell ref="JUO326:JUV326"/>
    <mergeCell ref="JUW326:JVD326"/>
    <mergeCell ref="JVE326:JVL326"/>
    <mergeCell ref="JVM326:JVT326"/>
    <mergeCell ref="JVU326:JWB326"/>
    <mergeCell ref="JWC326:JWJ326"/>
    <mergeCell ref="JWK326:JWR326"/>
    <mergeCell ref="JWS326:JWZ326"/>
    <mergeCell ref="JXA326:JXH326"/>
    <mergeCell ref="JXI326:JXP326"/>
    <mergeCell ref="JXQ326:JXX326"/>
    <mergeCell ref="JXY326:JYF326"/>
    <mergeCell ref="JYG326:JYN326"/>
    <mergeCell ref="JYO326:JYV326"/>
    <mergeCell ref="JYW326:JZD326"/>
    <mergeCell ref="JZE326:JZL326"/>
    <mergeCell ref="JZM326:JZT326"/>
    <mergeCell ref="JZU326:KAB326"/>
    <mergeCell ref="KAC326:KAJ326"/>
    <mergeCell ref="KAK326:KAR326"/>
    <mergeCell ref="KAS326:KAZ326"/>
    <mergeCell ref="KBA326:KBH326"/>
    <mergeCell ref="KBI326:KBP326"/>
    <mergeCell ref="KBQ326:KBX326"/>
    <mergeCell ref="KBY326:KCF326"/>
    <mergeCell ref="KCG326:KCN326"/>
    <mergeCell ref="KCO326:KCV326"/>
    <mergeCell ref="KCW326:KDD326"/>
    <mergeCell ref="KDE326:KDL326"/>
    <mergeCell ref="KDM326:KDT326"/>
    <mergeCell ref="KDU326:KEB326"/>
    <mergeCell ref="KEC326:KEJ326"/>
    <mergeCell ref="KEK326:KER326"/>
    <mergeCell ref="KES326:KEZ326"/>
    <mergeCell ref="KFA326:KFH326"/>
    <mergeCell ref="KFI326:KFP326"/>
    <mergeCell ref="KFQ326:KFX326"/>
    <mergeCell ref="KFY326:KGF326"/>
    <mergeCell ref="KGG326:KGN326"/>
    <mergeCell ref="KGO326:KGV326"/>
    <mergeCell ref="KGW326:KHD326"/>
    <mergeCell ref="KHE326:KHL326"/>
    <mergeCell ref="KHM326:KHT326"/>
    <mergeCell ref="KHU326:KIB326"/>
    <mergeCell ref="KIC326:KIJ326"/>
    <mergeCell ref="KIK326:KIR326"/>
    <mergeCell ref="KIS326:KIZ326"/>
    <mergeCell ref="KJA326:KJH326"/>
    <mergeCell ref="KJI326:KJP326"/>
    <mergeCell ref="KJQ326:KJX326"/>
    <mergeCell ref="KJY326:KKF326"/>
    <mergeCell ref="KKG326:KKN326"/>
    <mergeCell ref="KKO326:KKV326"/>
    <mergeCell ref="KKW326:KLD326"/>
    <mergeCell ref="KLE326:KLL326"/>
    <mergeCell ref="KLM326:KLT326"/>
    <mergeCell ref="KLU326:KMB326"/>
    <mergeCell ref="KMC326:KMJ326"/>
    <mergeCell ref="KMK326:KMR326"/>
    <mergeCell ref="KMS326:KMZ326"/>
    <mergeCell ref="KNA326:KNH326"/>
    <mergeCell ref="KNI326:KNP326"/>
    <mergeCell ref="KNQ326:KNX326"/>
    <mergeCell ref="KNY326:KOF326"/>
    <mergeCell ref="KOG326:KON326"/>
    <mergeCell ref="KOO326:KOV326"/>
    <mergeCell ref="KOW326:KPD326"/>
    <mergeCell ref="KPE326:KPL326"/>
    <mergeCell ref="KPM326:KPT326"/>
    <mergeCell ref="KPU326:KQB326"/>
    <mergeCell ref="KQC326:KQJ326"/>
    <mergeCell ref="KQK326:KQR326"/>
    <mergeCell ref="KQS326:KQZ326"/>
    <mergeCell ref="KRA326:KRH326"/>
    <mergeCell ref="KRI326:KRP326"/>
    <mergeCell ref="KRQ326:KRX326"/>
    <mergeCell ref="KRY326:KSF326"/>
    <mergeCell ref="KSG326:KSN326"/>
    <mergeCell ref="KSO326:KSV326"/>
    <mergeCell ref="KSW326:KTD326"/>
    <mergeCell ref="KTE326:KTL326"/>
    <mergeCell ref="KTM326:KTT326"/>
    <mergeCell ref="KTU326:KUB326"/>
    <mergeCell ref="KUC326:KUJ326"/>
    <mergeCell ref="KUK326:KUR326"/>
    <mergeCell ref="KUS326:KUZ326"/>
    <mergeCell ref="KVA326:KVH326"/>
    <mergeCell ref="KVI326:KVP326"/>
    <mergeCell ref="KVQ326:KVX326"/>
    <mergeCell ref="KVY326:KWF326"/>
    <mergeCell ref="KWG326:KWN326"/>
    <mergeCell ref="KWO326:KWV326"/>
    <mergeCell ref="KWW326:KXD326"/>
    <mergeCell ref="KXE326:KXL326"/>
    <mergeCell ref="KXM326:KXT326"/>
    <mergeCell ref="KXU326:KYB326"/>
    <mergeCell ref="KYC326:KYJ326"/>
    <mergeCell ref="KYK326:KYR326"/>
    <mergeCell ref="KYS326:KYZ326"/>
    <mergeCell ref="KZA326:KZH326"/>
    <mergeCell ref="KZI326:KZP326"/>
    <mergeCell ref="KZQ326:KZX326"/>
    <mergeCell ref="KZY326:LAF326"/>
    <mergeCell ref="LAG326:LAN326"/>
    <mergeCell ref="LAO326:LAV326"/>
    <mergeCell ref="LAW326:LBD326"/>
    <mergeCell ref="LBE326:LBL326"/>
    <mergeCell ref="LBM326:LBT326"/>
    <mergeCell ref="LBU326:LCB326"/>
    <mergeCell ref="LCC326:LCJ326"/>
    <mergeCell ref="LCK326:LCR326"/>
    <mergeCell ref="LCS326:LCZ326"/>
    <mergeCell ref="LDA326:LDH326"/>
    <mergeCell ref="LDI326:LDP326"/>
    <mergeCell ref="LDQ326:LDX326"/>
    <mergeCell ref="LDY326:LEF326"/>
    <mergeCell ref="LEG326:LEN326"/>
    <mergeCell ref="LEO326:LEV326"/>
    <mergeCell ref="LEW326:LFD326"/>
    <mergeCell ref="LFE326:LFL326"/>
    <mergeCell ref="LFM326:LFT326"/>
    <mergeCell ref="LFU326:LGB326"/>
    <mergeCell ref="LGC326:LGJ326"/>
    <mergeCell ref="LGK326:LGR326"/>
    <mergeCell ref="LGS326:LGZ326"/>
    <mergeCell ref="LHA326:LHH326"/>
    <mergeCell ref="LHI326:LHP326"/>
    <mergeCell ref="LHQ326:LHX326"/>
    <mergeCell ref="LHY326:LIF326"/>
    <mergeCell ref="LIG326:LIN326"/>
    <mergeCell ref="LIO326:LIV326"/>
    <mergeCell ref="LIW326:LJD326"/>
    <mergeCell ref="LJE326:LJL326"/>
    <mergeCell ref="LJM326:LJT326"/>
    <mergeCell ref="LJU326:LKB326"/>
    <mergeCell ref="LKC326:LKJ326"/>
    <mergeCell ref="LKK326:LKR326"/>
    <mergeCell ref="LKS326:LKZ326"/>
    <mergeCell ref="LLA326:LLH326"/>
    <mergeCell ref="LLI326:LLP326"/>
    <mergeCell ref="LLQ326:LLX326"/>
    <mergeCell ref="LLY326:LMF326"/>
    <mergeCell ref="LMG326:LMN326"/>
    <mergeCell ref="LMO326:LMV326"/>
    <mergeCell ref="LMW326:LND326"/>
    <mergeCell ref="LNE326:LNL326"/>
    <mergeCell ref="LNM326:LNT326"/>
    <mergeCell ref="LNU326:LOB326"/>
    <mergeCell ref="LOC326:LOJ326"/>
    <mergeCell ref="LOK326:LOR326"/>
    <mergeCell ref="LOS326:LOZ326"/>
    <mergeCell ref="LPA326:LPH326"/>
    <mergeCell ref="LPI326:LPP326"/>
    <mergeCell ref="LPQ326:LPX326"/>
    <mergeCell ref="LPY326:LQF326"/>
    <mergeCell ref="LQG326:LQN326"/>
    <mergeCell ref="LQO326:LQV326"/>
    <mergeCell ref="LQW326:LRD326"/>
    <mergeCell ref="LRE326:LRL326"/>
    <mergeCell ref="LRM326:LRT326"/>
    <mergeCell ref="LRU326:LSB326"/>
    <mergeCell ref="LSC326:LSJ326"/>
    <mergeCell ref="LSK326:LSR326"/>
    <mergeCell ref="LSS326:LSZ326"/>
    <mergeCell ref="LTA326:LTH326"/>
    <mergeCell ref="LTI326:LTP326"/>
    <mergeCell ref="LTQ326:LTX326"/>
    <mergeCell ref="LTY326:LUF326"/>
    <mergeCell ref="LUG326:LUN326"/>
    <mergeCell ref="LUO326:LUV326"/>
    <mergeCell ref="LUW326:LVD326"/>
    <mergeCell ref="LVE326:LVL326"/>
    <mergeCell ref="LVM326:LVT326"/>
    <mergeCell ref="LVU326:LWB326"/>
    <mergeCell ref="LWC326:LWJ326"/>
    <mergeCell ref="LWK326:LWR326"/>
    <mergeCell ref="LWS326:LWZ326"/>
    <mergeCell ref="LXA326:LXH326"/>
    <mergeCell ref="LXI326:LXP326"/>
    <mergeCell ref="LXQ326:LXX326"/>
    <mergeCell ref="LXY326:LYF326"/>
    <mergeCell ref="LYG326:LYN326"/>
    <mergeCell ref="LYO326:LYV326"/>
    <mergeCell ref="LYW326:LZD326"/>
    <mergeCell ref="LZE326:LZL326"/>
    <mergeCell ref="LZM326:LZT326"/>
    <mergeCell ref="LZU326:MAB326"/>
    <mergeCell ref="MAC326:MAJ326"/>
    <mergeCell ref="MAK326:MAR326"/>
    <mergeCell ref="MAS326:MAZ326"/>
    <mergeCell ref="MBA326:MBH326"/>
    <mergeCell ref="MBI326:MBP326"/>
    <mergeCell ref="MBQ326:MBX326"/>
    <mergeCell ref="MBY326:MCF326"/>
    <mergeCell ref="MCG326:MCN326"/>
    <mergeCell ref="MCO326:MCV326"/>
    <mergeCell ref="MCW326:MDD326"/>
    <mergeCell ref="MDE326:MDL326"/>
    <mergeCell ref="MDM326:MDT326"/>
    <mergeCell ref="MDU326:MEB326"/>
    <mergeCell ref="MEC326:MEJ326"/>
    <mergeCell ref="MEK326:MER326"/>
    <mergeCell ref="MES326:MEZ326"/>
    <mergeCell ref="MFA326:MFH326"/>
    <mergeCell ref="MFI326:MFP326"/>
    <mergeCell ref="MFQ326:MFX326"/>
    <mergeCell ref="MFY326:MGF326"/>
    <mergeCell ref="MGG326:MGN326"/>
    <mergeCell ref="MGO326:MGV326"/>
    <mergeCell ref="MGW326:MHD326"/>
    <mergeCell ref="MHE326:MHL326"/>
    <mergeCell ref="MHM326:MHT326"/>
    <mergeCell ref="MHU326:MIB326"/>
    <mergeCell ref="MIC326:MIJ326"/>
    <mergeCell ref="MIK326:MIR326"/>
    <mergeCell ref="MIS326:MIZ326"/>
    <mergeCell ref="MJA326:MJH326"/>
    <mergeCell ref="MJI326:MJP326"/>
    <mergeCell ref="MJQ326:MJX326"/>
    <mergeCell ref="MJY326:MKF326"/>
    <mergeCell ref="MKG326:MKN326"/>
    <mergeCell ref="MKO326:MKV326"/>
    <mergeCell ref="MKW326:MLD326"/>
    <mergeCell ref="MLE326:MLL326"/>
    <mergeCell ref="MLM326:MLT326"/>
    <mergeCell ref="MLU326:MMB326"/>
    <mergeCell ref="MMC326:MMJ326"/>
    <mergeCell ref="MMK326:MMR326"/>
    <mergeCell ref="MMS326:MMZ326"/>
    <mergeCell ref="MNA326:MNH326"/>
    <mergeCell ref="MNI326:MNP326"/>
    <mergeCell ref="MNQ326:MNX326"/>
    <mergeCell ref="MNY326:MOF326"/>
    <mergeCell ref="MOG326:MON326"/>
    <mergeCell ref="MOO326:MOV326"/>
    <mergeCell ref="MOW326:MPD326"/>
    <mergeCell ref="MPE326:MPL326"/>
    <mergeCell ref="MPM326:MPT326"/>
    <mergeCell ref="MPU326:MQB326"/>
    <mergeCell ref="MQC326:MQJ326"/>
    <mergeCell ref="MQK326:MQR326"/>
    <mergeCell ref="MQS326:MQZ326"/>
    <mergeCell ref="MRA326:MRH326"/>
    <mergeCell ref="MRI326:MRP326"/>
    <mergeCell ref="MRQ326:MRX326"/>
    <mergeCell ref="MRY326:MSF326"/>
    <mergeCell ref="MSG326:MSN326"/>
    <mergeCell ref="MSO326:MSV326"/>
    <mergeCell ref="MSW326:MTD326"/>
    <mergeCell ref="MTE326:MTL326"/>
    <mergeCell ref="MTM326:MTT326"/>
    <mergeCell ref="MTU326:MUB326"/>
    <mergeCell ref="MUC326:MUJ326"/>
    <mergeCell ref="MUK326:MUR326"/>
    <mergeCell ref="MUS326:MUZ326"/>
    <mergeCell ref="MVA326:MVH326"/>
    <mergeCell ref="MVI326:MVP326"/>
    <mergeCell ref="MVQ326:MVX326"/>
    <mergeCell ref="MVY326:MWF326"/>
    <mergeCell ref="MWG326:MWN326"/>
    <mergeCell ref="MWO326:MWV326"/>
    <mergeCell ref="MWW326:MXD326"/>
    <mergeCell ref="MXE326:MXL326"/>
    <mergeCell ref="MXM326:MXT326"/>
    <mergeCell ref="MXU326:MYB326"/>
    <mergeCell ref="MYC326:MYJ326"/>
    <mergeCell ref="MYK326:MYR326"/>
    <mergeCell ref="MYS326:MYZ326"/>
    <mergeCell ref="MZA326:MZH326"/>
    <mergeCell ref="MZI326:MZP326"/>
    <mergeCell ref="MZQ326:MZX326"/>
    <mergeCell ref="MZY326:NAF326"/>
    <mergeCell ref="NAG326:NAN326"/>
    <mergeCell ref="NAO326:NAV326"/>
    <mergeCell ref="NAW326:NBD326"/>
    <mergeCell ref="NBE326:NBL326"/>
    <mergeCell ref="NBM326:NBT326"/>
    <mergeCell ref="NBU326:NCB326"/>
    <mergeCell ref="NCC326:NCJ326"/>
    <mergeCell ref="NCK326:NCR326"/>
    <mergeCell ref="NCS326:NCZ326"/>
    <mergeCell ref="NDA326:NDH326"/>
    <mergeCell ref="NDI326:NDP326"/>
    <mergeCell ref="NDQ326:NDX326"/>
    <mergeCell ref="NDY326:NEF326"/>
    <mergeCell ref="NEG326:NEN326"/>
    <mergeCell ref="NEO326:NEV326"/>
    <mergeCell ref="NEW326:NFD326"/>
    <mergeCell ref="NFE326:NFL326"/>
    <mergeCell ref="NFM326:NFT326"/>
    <mergeCell ref="NFU326:NGB326"/>
    <mergeCell ref="NGC326:NGJ326"/>
    <mergeCell ref="NGK326:NGR326"/>
    <mergeCell ref="NGS326:NGZ326"/>
    <mergeCell ref="NHA326:NHH326"/>
    <mergeCell ref="NHI326:NHP326"/>
    <mergeCell ref="NHQ326:NHX326"/>
    <mergeCell ref="NHY326:NIF326"/>
    <mergeCell ref="NIG326:NIN326"/>
    <mergeCell ref="NIO326:NIV326"/>
    <mergeCell ref="NIW326:NJD326"/>
    <mergeCell ref="NJE326:NJL326"/>
    <mergeCell ref="NJM326:NJT326"/>
    <mergeCell ref="NJU326:NKB326"/>
    <mergeCell ref="NKC326:NKJ326"/>
    <mergeCell ref="NKK326:NKR326"/>
    <mergeCell ref="NKS326:NKZ326"/>
    <mergeCell ref="NLA326:NLH326"/>
    <mergeCell ref="NLI326:NLP326"/>
    <mergeCell ref="NLQ326:NLX326"/>
    <mergeCell ref="NLY326:NMF326"/>
    <mergeCell ref="NMG326:NMN326"/>
    <mergeCell ref="NMO326:NMV326"/>
    <mergeCell ref="NMW326:NND326"/>
    <mergeCell ref="NNE326:NNL326"/>
    <mergeCell ref="NNM326:NNT326"/>
    <mergeCell ref="NNU326:NOB326"/>
    <mergeCell ref="NOC326:NOJ326"/>
    <mergeCell ref="NOK326:NOR326"/>
    <mergeCell ref="NOS326:NOZ326"/>
    <mergeCell ref="NPA326:NPH326"/>
    <mergeCell ref="NPI326:NPP326"/>
    <mergeCell ref="NPQ326:NPX326"/>
    <mergeCell ref="NPY326:NQF326"/>
    <mergeCell ref="NQG326:NQN326"/>
    <mergeCell ref="NQO326:NQV326"/>
    <mergeCell ref="NQW326:NRD326"/>
    <mergeCell ref="NRE326:NRL326"/>
    <mergeCell ref="NRM326:NRT326"/>
    <mergeCell ref="NRU326:NSB326"/>
    <mergeCell ref="NSC326:NSJ326"/>
    <mergeCell ref="NSK326:NSR326"/>
    <mergeCell ref="NSS326:NSZ326"/>
    <mergeCell ref="NTA326:NTH326"/>
    <mergeCell ref="NTI326:NTP326"/>
    <mergeCell ref="NTQ326:NTX326"/>
    <mergeCell ref="NTY326:NUF326"/>
    <mergeCell ref="NUG326:NUN326"/>
    <mergeCell ref="NUO326:NUV326"/>
    <mergeCell ref="NUW326:NVD326"/>
    <mergeCell ref="NVE326:NVL326"/>
    <mergeCell ref="NVM326:NVT326"/>
    <mergeCell ref="NVU326:NWB326"/>
    <mergeCell ref="NWC326:NWJ326"/>
    <mergeCell ref="NWK326:NWR326"/>
    <mergeCell ref="NWS326:NWZ326"/>
    <mergeCell ref="NXA326:NXH326"/>
    <mergeCell ref="NXI326:NXP326"/>
    <mergeCell ref="NXQ326:NXX326"/>
    <mergeCell ref="NXY326:NYF326"/>
    <mergeCell ref="NYG326:NYN326"/>
    <mergeCell ref="NYO326:NYV326"/>
    <mergeCell ref="NYW326:NZD326"/>
    <mergeCell ref="NZE326:NZL326"/>
    <mergeCell ref="NZM326:NZT326"/>
    <mergeCell ref="NZU326:OAB326"/>
    <mergeCell ref="OAC326:OAJ326"/>
    <mergeCell ref="OAK326:OAR326"/>
    <mergeCell ref="OAS326:OAZ326"/>
    <mergeCell ref="OBA326:OBH326"/>
    <mergeCell ref="OBI326:OBP326"/>
    <mergeCell ref="OBQ326:OBX326"/>
    <mergeCell ref="OBY326:OCF326"/>
    <mergeCell ref="OCG326:OCN326"/>
    <mergeCell ref="OCO326:OCV326"/>
    <mergeCell ref="OCW326:ODD326"/>
    <mergeCell ref="ODE326:ODL326"/>
    <mergeCell ref="ODM326:ODT326"/>
    <mergeCell ref="ODU326:OEB326"/>
    <mergeCell ref="OEC326:OEJ326"/>
    <mergeCell ref="OEK326:OER326"/>
    <mergeCell ref="OES326:OEZ326"/>
    <mergeCell ref="OFA326:OFH326"/>
    <mergeCell ref="OFI326:OFP326"/>
    <mergeCell ref="OFQ326:OFX326"/>
    <mergeCell ref="OFY326:OGF326"/>
    <mergeCell ref="OGG326:OGN326"/>
    <mergeCell ref="OGO326:OGV326"/>
    <mergeCell ref="OGW326:OHD326"/>
    <mergeCell ref="OHE326:OHL326"/>
    <mergeCell ref="OHM326:OHT326"/>
    <mergeCell ref="OHU326:OIB326"/>
    <mergeCell ref="OIC326:OIJ326"/>
    <mergeCell ref="OIK326:OIR326"/>
    <mergeCell ref="OIS326:OIZ326"/>
    <mergeCell ref="OJA326:OJH326"/>
    <mergeCell ref="OJI326:OJP326"/>
    <mergeCell ref="OJQ326:OJX326"/>
    <mergeCell ref="OJY326:OKF326"/>
    <mergeCell ref="OKG326:OKN326"/>
    <mergeCell ref="OKO326:OKV326"/>
    <mergeCell ref="OKW326:OLD326"/>
    <mergeCell ref="OLE326:OLL326"/>
    <mergeCell ref="OLM326:OLT326"/>
    <mergeCell ref="OLU326:OMB326"/>
    <mergeCell ref="OMC326:OMJ326"/>
    <mergeCell ref="OMK326:OMR326"/>
    <mergeCell ref="OMS326:OMZ326"/>
    <mergeCell ref="ONA326:ONH326"/>
    <mergeCell ref="ONI326:ONP326"/>
    <mergeCell ref="ONQ326:ONX326"/>
    <mergeCell ref="ONY326:OOF326"/>
    <mergeCell ref="OOG326:OON326"/>
    <mergeCell ref="OOO326:OOV326"/>
    <mergeCell ref="OOW326:OPD326"/>
    <mergeCell ref="OPE326:OPL326"/>
    <mergeCell ref="OPM326:OPT326"/>
    <mergeCell ref="OPU326:OQB326"/>
    <mergeCell ref="OQC326:OQJ326"/>
    <mergeCell ref="OQK326:OQR326"/>
    <mergeCell ref="OQS326:OQZ326"/>
    <mergeCell ref="ORA326:ORH326"/>
    <mergeCell ref="ORI326:ORP326"/>
    <mergeCell ref="ORQ326:ORX326"/>
    <mergeCell ref="ORY326:OSF326"/>
    <mergeCell ref="OSG326:OSN326"/>
    <mergeCell ref="OSO326:OSV326"/>
    <mergeCell ref="OSW326:OTD326"/>
    <mergeCell ref="OTE326:OTL326"/>
    <mergeCell ref="OTM326:OTT326"/>
    <mergeCell ref="OTU326:OUB326"/>
    <mergeCell ref="OUC326:OUJ326"/>
    <mergeCell ref="OUK326:OUR326"/>
    <mergeCell ref="OUS326:OUZ326"/>
    <mergeCell ref="OVA326:OVH326"/>
    <mergeCell ref="OVI326:OVP326"/>
    <mergeCell ref="OVQ326:OVX326"/>
    <mergeCell ref="OVY326:OWF326"/>
    <mergeCell ref="OWG326:OWN326"/>
    <mergeCell ref="OWO326:OWV326"/>
    <mergeCell ref="OWW326:OXD326"/>
    <mergeCell ref="OXE326:OXL326"/>
    <mergeCell ref="OXM326:OXT326"/>
    <mergeCell ref="OXU326:OYB326"/>
    <mergeCell ref="OYC326:OYJ326"/>
    <mergeCell ref="OYK326:OYR326"/>
    <mergeCell ref="OYS326:OYZ326"/>
    <mergeCell ref="OZA326:OZH326"/>
    <mergeCell ref="OZI326:OZP326"/>
    <mergeCell ref="OZQ326:OZX326"/>
    <mergeCell ref="OZY326:PAF326"/>
    <mergeCell ref="PAG326:PAN326"/>
    <mergeCell ref="PAO326:PAV326"/>
    <mergeCell ref="PAW326:PBD326"/>
    <mergeCell ref="PBE326:PBL326"/>
    <mergeCell ref="PBM326:PBT326"/>
    <mergeCell ref="PBU326:PCB326"/>
    <mergeCell ref="PCC326:PCJ326"/>
    <mergeCell ref="PCK326:PCR326"/>
    <mergeCell ref="PCS326:PCZ326"/>
    <mergeCell ref="PDA326:PDH326"/>
    <mergeCell ref="PDI326:PDP326"/>
    <mergeCell ref="PDQ326:PDX326"/>
    <mergeCell ref="PDY326:PEF326"/>
    <mergeCell ref="PEG326:PEN326"/>
    <mergeCell ref="PEO326:PEV326"/>
    <mergeCell ref="PEW326:PFD326"/>
    <mergeCell ref="PFE326:PFL326"/>
    <mergeCell ref="PFM326:PFT326"/>
    <mergeCell ref="PFU326:PGB326"/>
    <mergeCell ref="PGC326:PGJ326"/>
    <mergeCell ref="PGK326:PGR326"/>
    <mergeCell ref="PGS326:PGZ326"/>
    <mergeCell ref="PHA326:PHH326"/>
    <mergeCell ref="PHI326:PHP326"/>
    <mergeCell ref="PHQ326:PHX326"/>
    <mergeCell ref="PHY326:PIF326"/>
    <mergeCell ref="PIG326:PIN326"/>
    <mergeCell ref="PIO326:PIV326"/>
    <mergeCell ref="PIW326:PJD326"/>
    <mergeCell ref="PJE326:PJL326"/>
    <mergeCell ref="PJM326:PJT326"/>
    <mergeCell ref="PJU326:PKB326"/>
    <mergeCell ref="PKC326:PKJ326"/>
    <mergeCell ref="PKK326:PKR326"/>
    <mergeCell ref="PKS326:PKZ326"/>
    <mergeCell ref="PLA326:PLH326"/>
    <mergeCell ref="PLI326:PLP326"/>
    <mergeCell ref="PLQ326:PLX326"/>
    <mergeCell ref="PLY326:PMF326"/>
    <mergeCell ref="PMG326:PMN326"/>
    <mergeCell ref="PMO326:PMV326"/>
    <mergeCell ref="PMW326:PND326"/>
    <mergeCell ref="PNE326:PNL326"/>
    <mergeCell ref="PNM326:PNT326"/>
    <mergeCell ref="PNU326:POB326"/>
    <mergeCell ref="POC326:POJ326"/>
    <mergeCell ref="POK326:POR326"/>
    <mergeCell ref="POS326:POZ326"/>
    <mergeCell ref="PPA326:PPH326"/>
    <mergeCell ref="PPI326:PPP326"/>
    <mergeCell ref="PPQ326:PPX326"/>
    <mergeCell ref="PPY326:PQF326"/>
    <mergeCell ref="PQG326:PQN326"/>
    <mergeCell ref="PQO326:PQV326"/>
    <mergeCell ref="PQW326:PRD326"/>
    <mergeCell ref="PRE326:PRL326"/>
    <mergeCell ref="PRM326:PRT326"/>
    <mergeCell ref="PRU326:PSB326"/>
    <mergeCell ref="PSC326:PSJ326"/>
    <mergeCell ref="PSK326:PSR326"/>
    <mergeCell ref="PSS326:PSZ326"/>
    <mergeCell ref="PTA326:PTH326"/>
    <mergeCell ref="PTI326:PTP326"/>
    <mergeCell ref="PTQ326:PTX326"/>
    <mergeCell ref="PTY326:PUF326"/>
    <mergeCell ref="PUG326:PUN326"/>
    <mergeCell ref="PUO326:PUV326"/>
    <mergeCell ref="PUW326:PVD326"/>
    <mergeCell ref="PVE326:PVL326"/>
    <mergeCell ref="PVM326:PVT326"/>
    <mergeCell ref="PVU326:PWB326"/>
    <mergeCell ref="PWC326:PWJ326"/>
    <mergeCell ref="PWK326:PWR326"/>
    <mergeCell ref="PWS326:PWZ326"/>
    <mergeCell ref="PXA326:PXH326"/>
    <mergeCell ref="PXI326:PXP326"/>
    <mergeCell ref="PXQ326:PXX326"/>
    <mergeCell ref="PXY326:PYF326"/>
    <mergeCell ref="PYG326:PYN326"/>
    <mergeCell ref="PYO326:PYV326"/>
    <mergeCell ref="PYW326:PZD326"/>
    <mergeCell ref="PZE326:PZL326"/>
    <mergeCell ref="PZM326:PZT326"/>
    <mergeCell ref="PZU326:QAB326"/>
    <mergeCell ref="QAC326:QAJ326"/>
    <mergeCell ref="QAK326:QAR326"/>
    <mergeCell ref="QAS326:QAZ326"/>
    <mergeCell ref="QBA326:QBH326"/>
    <mergeCell ref="QBI326:QBP326"/>
    <mergeCell ref="QBQ326:QBX326"/>
    <mergeCell ref="QBY326:QCF326"/>
    <mergeCell ref="QCG326:QCN326"/>
    <mergeCell ref="QCO326:QCV326"/>
    <mergeCell ref="QCW326:QDD326"/>
    <mergeCell ref="QDE326:QDL326"/>
    <mergeCell ref="QDM326:QDT326"/>
    <mergeCell ref="QDU326:QEB326"/>
    <mergeCell ref="QEC326:QEJ326"/>
    <mergeCell ref="QEK326:QER326"/>
    <mergeCell ref="QES326:QEZ326"/>
    <mergeCell ref="QFA326:QFH326"/>
    <mergeCell ref="QFI326:QFP326"/>
    <mergeCell ref="QFQ326:QFX326"/>
    <mergeCell ref="QFY326:QGF326"/>
    <mergeCell ref="QGG326:QGN326"/>
    <mergeCell ref="QGO326:QGV326"/>
    <mergeCell ref="QGW326:QHD326"/>
    <mergeCell ref="QHE326:QHL326"/>
    <mergeCell ref="QHM326:QHT326"/>
    <mergeCell ref="QHU326:QIB326"/>
    <mergeCell ref="QIC326:QIJ326"/>
    <mergeCell ref="QIK326:QIR326"/>
    <mergeCell ref="QIS326:QIZ326"/>
    <mergeCell ref="QJA326:QJH326"/>
    <mergeCell ref="QJI326:QJP326"/>
    <mergeCell ref="QJQ326:QJX326"/>
    <mergeCell ref="QJY326:QKF326"/>
    <mergeCell ref="QKG326:QKN326"/>
    <mergeCell ref="QKO326:QKV326"/>
    <mergeCell ref="QKW326:QLD326"/>
    <mergeCell ref="QLE326:QLL326"/>
    <mergeCell ref="QLM326:QLT326"/>
    <mergeCell ref="QLU326:QMB326"/>
    <mergeCell ref="QMC326:QMJ326"/>
    <mergeCell ref="QMK326:QMR326"/>
    <mergeCell ref="QMS326:QMZ326"/>
    <mergeCell ref="QNA326:QNH326"/>
    <mergeCell ref="QNI326:QNP326"/>
    <mergeCell ref="QNQ326:QNX326"/>
    <mergeCell ref="QNY326:QOF326"/>
    <mergeCell ref="QOG326:QON326"/>
    <mergeCell ref="QOO326:QOV326"/>
    <mergeCell ref="QOW326:QPD326"/>
    <mergeCell ref="QPE326:QPL326"/>
    <mergeCell ref="QPM326:QPT326"/>
    <mergeCell ref="QPU326:QQB326"/>
    <mergeCell ref="QQC326:QQJ326"/>
    <mergeCell ref="QQK326:QQR326"/>
    <mergeCell ref="QQS326:QQZ326"/>
    <mergeCell ref="QRA326:QRH326"/>
    <mergeCell ref="QRI326:QRP326"/>
    <mergeCell ref="QRQ326:QRX326"/>
    <mergeCell ref="QRY326:QSF326"/>
    <mergeCell ref="QSG326:QSN326"/>
    <mergeCell ref="QSO326:QSV326"/>
    <mergeCell ref="QSW326:QTD326"/>
    <mergeCell ref="QTE326:QTL326"/>
    <mergeCell ref="QTM326:QTT326"/>
    <mergeCell ref="QTU326:QUB326"/>
    <mergeCell ref="QUC326:QUJ326"/>
    <mergeCell ref="QUK326:QUR326"/>
    <mergeCell ref="QUS326:QUZ326"/>
    <mergeCell ref="QVA326:QVH326"/>
    <mergeCell ref="QVI326:QVP326"/>
    <mergeCell ref="QVQ326:QVX326"/>
    <mergeCell ref="QVY326:QWF326"/>
    <mergeCell ref="QWG326:QWN326"/>
    <mergeCell ref="QWO326:QWV326"/>
    <mergeCell ref="QWW326:QXD326"/>
    <mergeCell ref="QXE326:QXL326"/>
    <mergeCell ref="QXM326:QXT326"/>
    <mergeCell ref="QXU326:QYB326"/>
    <mergeCell ref="QYC326:QYJ326"/>
    <mergeCell ref="QYK326:QYR326"/>
    <mergeCell ref="QYS326:QYZ326"/>
    <mergeCell ref="QZA326:QZH326"/>
    <mergeCell ref="QZI326:QZP326"/>
    <mergeCell ref="QZQ326:QZX326"/>
    <mergeCell ref="QZY326:RAF326"/>
    <mergeCell ref="RAG326:RAN326"/>
    <mergeCell ref="RAO326:RAV326"/>
    <mergeCell ref="RAW326:RBD326"/>
    <mergeCell ref="RBE326:RBL326"/>
    <mergeCell ref="RBM326:RBT326"/>
    <mergeCell ref="RBU326:RCB326"/>
    <mergeCell ref="RCC326:RCJ326"/>
    <mergeCell ref="RCK326:RCR326"/>
    <mergeCell ref="RCS326:RCZ326"/>
    <mergeCell ref="RDA326:RDH326"/>
    <mergeCell ref="RDI326:RDP326"/>
    <mergeCell ref="RDQ326:RDX326"/>
    <mergeCell ref="RDY326:REF326"/>
    <mergeCell ref="REG326:REN326"/>
    <mergeCell ref="REO326:REV326"/>
    <mergeCell ref="REW326:RFD326"/>
    <mergeCell ref="RFE326:RFL326"/>
    <mergeCell ref="RFM326:RFT326"/>
    <mergeCell ref="RFU326:RGB326"/>
    <mergeCell ref="RGC326:RGJ326"/>
    <mergeCell ref="RGK326:RGR326"/>
    <mergeCell ref="RGS326:RGZ326"/>
    <mergeCell ref="RHA326:RHH326"/>
    <mergeCell ref="RHI326:RHP326"/>
    <mergeCell ref="RHQ326:RHX326"/>
    <mergeCell ref="RHY326:RIF326"/>
    <mergeCell ref="RIG326:RIN326"/>
    <mergeCell ref="RIO326:RIV326"/>
    <mergeCell ref="RIW326:RJD326"/>
    <mergeCell ref="RJE326:RJL326"/>
    <mergeCell ref="RJM326:RJT326"/>
    <mergeCell ref="RJU326:RKB326"/>
    <mergeCell ref="RKC326:RKJ326"/>
    <mergeCell ref="RKK326:RKR326"/>
    <mergeCell ref="RKS326:RKZ326"/>
    <mergeCell ref="RLA326:RLH326"/>
    <mergeCell ref="RLI326:RLP326"/>
    <mergeCell ref="RLQ326:RLX326"/>
    <mergeCell ref="RLY326:RMF326"/>
    <mergeCell ref="RMG326:RMN326"/>
    <mergeCell ref="RMO326:RMV326"/>
    <mergeCell ref="RMW326:RND326"/>
    <mergeCell ref="RNE326:RNL326"/>
    <mergeCell ref="RNM326:RNT326"/>
    <mergeCell ref="RNU326:ROB326"/>
    <mergeCell ref="ROC326:ROJ326"/>
    <mergeCell ref="ROK326:ROR326"/>
    <mergeCell ref="ROS326:ROZ326"/>
    <mergeCell ref="RPA326:RPH326"/>
    <mergeCell ref="RPI326:RPP326"/>
    <mergeCell ref="RPQ326:RPX326"/>
    <mergeCell ref="RPY326:RQF326"/>
    <mergeCell ref="RQG326:RQN326"/>
    <mergeCell ref="RQO326:RQV326"/>
    <mergeCell ref="RQW326:RRD326"/>
    <mergeCell ref="RRE326:RRL326"/>
    <mergeCell ref="RRM326:RRT326"/>
    <mergeCell ref="RRU326:RSB326"/>
    <mergeCell ref="RSC326:RSJ326"/>
    <mergeCell ref="RSK326:RSR326"/>
    <mergeCell ref="RSS326:RSZ326"/>
    <mergeCell ref="RTA326:RTH326"/>
    <mergeCell ref="RTI326:RTP326"/>
    <mergeCell ref="RTQ326:RTX326"/>
    <mergeCell ref="RTY326:RUF326"/>
    <mergeCell ref="RUG326:RUN326"/>
    <mergeCell ref="RUO326:RUV326"/>
    <mergeCell ref="RUW326:RVD326"/>
    <mergeCell ref="RVE326:RVL326"/>
    <mergeCell ref="RVM326:RVT326"/>
    <mergeCell ref="RVU326:RWB326"/>
    <mergeCell ref="RWC326:RWJ326"/>
    <mergeCell ref="RWK326:RWR326"/>
    <mergeCell ref="RWS326:RWZ326"/>
    <mergeCell ref="RXA326:RXH326"/>
    <mergeCell ref="RXI326:RXP326"/>
    <mergeCell ref="RXQ326:RXX326"/>
    <mergeCell ref="RXY326:RYF326"/>
    <mergeCell ref="RYG326:RYN326"/>
    <mergeCell ref="RYO326:RYV326"/>
    <mergeCell ref="RYW326:RZD326"/>
    <mergeCell ref="RZE326:RZL326"/>
    <mergeCell ref="RZM326:RZT326"/>
    <mergeCell ref="RZU326:SAB326"/>
    <mergeCell ref="SAC326:SAJ326"/>
    <mergeCell ref="SAK326:SAR326"/>
    <mergeCell ref="SAS326:SAZ326"/>
    <mergeCell ref="SBA326:SBH326"/>
    <mergeCell ref="SBI326:SBP326"/>
    <mergeCell ref="SBQ326:SBX326"/>
    <mergeCell ref="SBY326:SCF326"/>
    <mergeCell ref="SCG326:SCN326"/>
    <mergeCell ref="SCO326:SCV326"/>
    <mergeCell ref="SCW326:SDD326"/>
    <mergeCell ref="SDE326:SDL326"/>
    <mergeCell ref="SDM326:SDT326"/>
    <mergeCell ref="SDU326:SEB326"/>
    <mergeCell ref="SEC326:SEJ326"/>
    <mergeCell ref="SEK326:SER326"/>
    <mergeCell ref="SES326:SEZ326"/>
    <mergeCell ref="SFA326:SFH326"/>
    <mergeCell ref="SFI326:SFP326"/>
    <mergeCell ref="SFQ326:SFX326"/>
    <mergeCell ref="SFY326:SGF326"/>
    <mergeCell ref="SGG326:SGN326"/>
    <mergeCell ref="SGO326:SGV326"/>
    <mergeCell ref="SGW326:SHD326"/>
    <mergeCell ref="SHE326:SHL326"/>
    <mergeCell ref="SHM326:SHT326"/>
    <mergeCell ref="SHU326:SIB326"/>
    <mergeCell ref="SIC326:SIJ326"/>
    <mergeCell ref="SIK326:SIR326"/>
    <mergeCell ref="SIS326:SIZ326"/>
    <mergeCell ref="SJA326:SJH326"/>
    <mergeCell ref="SJI326:SJP326"/>
    <mergeCell ref="SJQ326:SJX326"/>
    <mergeCell ref="SJY326:SKF326"/>
    <mergeCell ref="SKG326:SKN326"/>
    <mergeCell ref="SKO326:SKV326"/>
    <mergeCell ref="SKW326:SLD326"/>
    <mergeCell ref="SLE326:SLL326"/>
    <mergeCell ref="SLM326:SLT326"/>
    <mergeCell ref="SLU326:SMB326"/>
    <mergeCell ref="SMC326:SMJ326"/>
    <mergeCell ref="SMK326:SMR326"/>
    <mergeCell ref="SMS326:SMZ326"/>
    <mergeCell ref="SNA326:SNH326"/>
    <mergeCell ref="SNI326:SNP326"/>
    <mergeCell ref="SNQ326:SNX326"/>
    <mergeCell ref="SNY326:SOF326"/>
    <mergeCell ref="SOG326:SON326"/>
    <mergeCell ref="SOO326:SOV326"/>
    <mergeCell ref="SOW326:SPD326"/>
    <mergeCell ref="SPE326:SPL326"/>
    <mergeCell ref="SPM326:SPT326"/>
    <mergeCell ref="SPU326:SQB326"/>
    <mergeCell ref="SQC326:SQJ326"/>
    <mergeCell ref="SQK326:SQR326"/>
    <mergeCell ref="SQS326:SQZ326"/>
    <mergeCell ref="SRA326:SRH326"/>
    <mergeCell ref="SRI326:SRP326"/>
    <mergeCell ref="SRQ326:SRX326"/>
    <mergeCell ref="SRY326:SSF326"/>
    <mergeCell ref="SSG326:SSN326"/>
    <mergeCell ref="SSO326:SSV326"/>
    <mergeCell ref="SSW326:STD326"/>
    <mergeCell ref="STE326:STL326"/>
    <mergeCell ref="STM326:STT326"/>
    <mergeCell ref="STU326:SUB326"/>
    <mergeCell ref="SUC326:SUJ326"/>
    <mergeCell ref="SUK326:SUR326"/>
    <mergeCell ref="SUS326:SUZ326"/>
    <mergeCell ref="SVA326:SVH326"/>
    <mergeCell ref="SVI326:SVP326"/>
    <mergeCell ref="SVQ326:SVX326"/>
    <mergeCell ref="SVY326:SWF326"/>
    <mergeCell ref="SWG326:SWN326"/>
    <mergeCell ref="SWO326:SWV326"/>
    <mergeCell ref="SWW326:SXD326"/>
    <mergeCell ref="SXE326:SXL326"/>
    <mergeCell ref="SXM326:SXT326"/>
    <mergeCell ref="SXU326:SYB326"/>
    <mergeCell ref="SYC326:SYJ326"/>
    <mergeCell ref="SYK326:SYR326"/>
    <mergeCell ref="SYS326:SYZ326"/>
    <mergeCell ref="SZA326:SZH326"/>
    <mergeCell ref="SZI326:SZP326"/>
    <mergeCell ref="SZQ326:SZX326"/>
    <mergeCell ref="SZY326:TAF326"/>
    <mergeCell ref="TAG326:TAN326"/>
    <mergeCell ref="TAO326:TAV326"/>
    <mergeCell ref="TAW326:TBD326"/>
    <mergeCell ref="TBE326:TBL326"/>
    <mergeCell ref="TBM326:TBT326"/>
    <mergeCell ref="TBU326:TCB326"/>
    <mergeCell ref="TCC326:TCJ326"/>
    <mergeCell ref="TCK326:TCR326"/>
    <mergeCell ref="TCS326:TCZ326"/>
    <mergeCell ref="TDA326:TDH326"/>
    <mergeCell ref="TDI326:TDP326"/>
    <mergeCell ref="TDQ326:TDX326"/>
    <mergeCell ref="TDY326:TEF326"/>
    <mergeCell ref="TEG326:TEN326"/>
    <mergeCell ref="TEO326:TEV326"/>
    <mergeCell ref="TEW326:TFD326"/>
    <mergeCell ref="TFE326:TFL326"/>
    <mergeCell ref="TFM326:TFT326"/>
    <mergeCell ref="TFU326:TGB326"/>
    <mergeCell ref="TGC326:TGJ326"/>
    <mergeCell ref="TGK326:TGR326"/>
    <mergeCell ref="TGS326:TGZ326"/>
    <mergeCell ref="THA326:THH326"/>
    <mergeCell ref="THI326:THP326"/>
    <mergeCell ref="THQ326:THX326"/>
    <mergeCell ref="THY326:TIF326"/>
    <mergeCell ref="TIG326:TIN326"/>
    <mergeCell ref="TIO326:TIV326"/>
    <mergeCell ref="TIW326:TJD326"/>
    <mergeCell ref="TJE326:TJL326"/>
    <mergeCell ref="TJM326:TJT326"/>
    <mergeCell ref="TJU326:TKB326"/>
    <mergeCell ref="TKC326:TKJ326"/>
    <mergeCell ref="TKK326:TKR326"/>
    <mergeCell ref="TKS326:TKZ326"/>
    <mergeCell ref="TLA326:TLH326"/>
    <mergeCell ref="TLI326:TLP326"/>
    <mergeCell ref="TLQ326:TLX326"/>
    <mergeCell ref="TLY326:TMF326"/>
    <mergeCell ref="TMG326:TMN326"/>
    <mergeCell ref="TMO326:TMV326"/>
    <mergeCell ref="TMW326:TND326"/>
    <mergeCell ref="TNE326:TNL326"/>
    <mergeCell ref="TNM326:TNT326"/>
    <mergeCell ref="TNU326:TOB326"/>
    <mergeCell ref="TOC326:TOJ326"/>
    <mergeCell ref="TOK326:TOR326"/>
    <mergeCell ref="TOS326:TOZ326"/>
    <mergeCell ref="TPA326:TPH326"/>
    <mergeCell ref="TPI326:TPP326"/>
    <mergeCell ref="TPQ326:TPX326"/>
    <mergeCell ref="TPY326:TQF326"/>
    <mergeCell ref="TQG326:TQN326"/>
    <mergeCell ref="TQO326:TQV326"/>
    <mergeCell ref="TQW326:TRD326"/>
    <mergeCell ref="TRE326:TRL326"/>
    <mergeCell ref="TRM326:TRT326"/>
    <mergeCell ref="TRU326:TSB326"/>
    <mergeCell ref="TSC326:TSJ326"/>
    <mergeCell ref="TSK326:TSR326"/>
    <mergeCell ref="TSS326:TSZ326"/>
    <mergeCell ref="TTA326:TTH326"/>
    <mergeCell ref="TTI326:TTP326"/>
    <mergeCell ref="TTQ326:TTX326"/>
    <mergeCell ref="TTY326:TUF326"/>
    <mergeCell ref="TUG326:TUN326"/>
    <mergeCell ref="TUO326:TUV326"/>
    <mergeCell ref="TUW326:TVD326"/>
    <mergeCell ref="TVE326:TVL326"/>
    <mergeCell ref="TVM326:TVT326"/>
    <mergeCell ref="TVU326:TWB326"/>
    <mergeCell ref="TWC326:TWJ326"/>
    <mergeCell ref="TWK326:TWR326"/>
    <mergeCell ref="TWS326:TWZ326"/>
    <mergeCell ref="TXA326:TXH326"/>
    <mergeCell ref="TXI326:TXP326"/>
    <mergeCell ref="TXQ326:TXX326"/>
    <mergeCell ref="TXY326:TYF326"/>
    <mergeCell ref="TYG326:TYN326"/>
    <mergeCell ref="TYO326:TYV326"/>
    <mergeCell ref="TYW326:TZD326"/>
    <mergeCell ref="TZE326:TZL326"/>
    <mergeCell ref="TZM326:TZT326"/>
    <mergeCell ref="TZU326:UAB326"/>
    <mergeCell ref="UAC326:UAJ326"/>
    <mergeCell ref="UAK326:UAR326"/>
    <mergeCell ref="UAS326:UAZ326"/>
    <mergeCell ref="UBA326:UBH326"/>
    <mergeCell ref="UBI326:UBP326"/>
    <mergeCell ref="UBQ326:UBX326"/>
    <mergeCell ref="UBY326:UCF326"/>
    <mergeCell ref="UCG326:UCN326"/>
    <mergeCell ref="UCO326:UCV326"/>
    <mergeCell ref="UCW326:UDD326"/>
    <mergeCell ref="UDE326:UDL326"/>
    <mergeCell ref="UDM326:UDT326"/>
    <mergeCell ref="UDU326:UEB326"/>
    <mergeCell ref="UEC326:UEJ326"/>
    <mergeCell ref="UEK326:UER326"/>
    <mergeCell ref="UES326:UEZ326"/>
    <mergeCell ref="UFA326:UFH326"/>
    <mergeCell ref="UFI326:UFP326"/>
    <mergeCell ref="UFQ326:UFX326"/>
    <mergeCell ref="UFY326:UGF326"/>
    <mergeCell ref="UGG326:UGN326"/>
    <mergeCell ref="UGO326:UGV326"/>
    <mergeCell ref="UGW326:UHD326"/>
    <mergeCell ref="UHE326:UHL326"/>
    <mergeCell ref="UHM326:UHT326"/>
    <mergeCell ref="UHU326:UIB326"/>
    <mergeCell ref="UIC326:UIJ326"/>
    <mergeCell ref="UIK326:UIR326"/>
    <mergeCell ref="UIS326:UIZ326"/>
    <mergeCell ref="UJA326:UJH326"/>
    <mergeCell ref="UJI326:UJP326"/>
    <mergeCell ref="UJQ326:UJX326"/>
    <mergeCell ref="UJY326:UKF326"/>
    <mergeCell ref="UKG326:UKN326"/>
    <mergeCell ref="UKO326:UKV326"/>
    <mergeCell ref="UKW326:ULD326"/>
    <mergeCell ref="ULE326:ULL326"/>
    <mergeCell ref="ULM326:ULT326"/>
    <mergeCell ref="ULU326:UMB326"/>
    <mergeCell ref="UMC326:UMJ326"/>
    <mergeCell ref="UMK326:UMR326"/>
    <mergeCell ref="UMS326:UMZ326"/>
    <mergeCell ref="UNA326:UNH326"/>
    <mergeCell ref="UNI326:UNP326"/>
    <mergeCell ref="UNQ326:UNX326"/>
    <mergeCell ref="UNY326:UOF326"/>
    <mergeCell ref="UOG326:UON326"/>
    <mergeCell ref="UOO326:UOV326"/>
    <mergeCell ref="UOW326:UPD326"/>
    <mergeCell ref="UPE326:UPL326"/>
    <mergeCell ref="UPM326:UPT326"/>
    <mergeCell ref="UPU326:UQB326"/>
    <mergeCell ref="UQC326:UQJ326"/>
    <mergeCell ref="UQK326:UQR326"/>
    <mergeCell ref="UQS326:UQZ326"/>
    <mergeCell ref="URA326:URH326"/>
    <mergeCell ref="URI326:URP326"/>
    <mergeCell ref="URQ326:URX326"/>
    <mergeCell ref="URY326:USF326"/>
    <mergeCell ref="USG326:USN326"/>
    <mergeCell ref="USO326:USV326"/>
    <mergeCell ref="USW326:UTD326"/>
    <mergeCell ref="UTE326:UTL326"/>
    <mergeCell ref="UTM326:UTT326"/>
    <mergeCell ref="UTU326:UUB326"/>
    <mergeCell ref="UUC326:UUJ326"/>
    <mergeCell ref="UUK326:UUR326"/>
    <mergeCell ref="UUS326:UUZ326"/>
    <mergeCell ref="UVA326:UVH326"/>
    <mergeCell ref="UVI326:UVP326"/>
    <mergeCell ref="UVQ326:UVX326"/>
    <mergeCell ref="UVY326:UWF326"/>
    <mergeCell ref="UWG326:UWN326"/>
    <mergeCell ref="UWO326:UWV326"/>
    <mergeCell ref="UWW326:UXD326"/>
    <mergeCell ref="UXE326:UXL326"/>
    <mergeCell ref="UXM326:UXT326"/>
    <mergeCell ref="UXU326:UYB326"/>
    <mergeCell ref="UYC326:UYJ326"/>
    <mergeCell ref="UYK326:UYR326"/>
    <mergeCell ref="UYS326:UYZ326"/>
    <mergeCell ref="UZA326:UZH326"/>
    <mergeCell ref="UZI326:UZP326"/>
    <mergeCell ref="UZQ326:UZX326"/>
    <mergeCell ref="UZY326:VAF326"/>
    <mergeCell ref="VAG326:VAN326"/>
    <mergeCell ref="VAO326:VAV326"/>
    <mergeCell ref="VAW326:VBD326"/>
    <mergeCell ref="VBE326:VBL326"/>
    <mergeCell ref="VBM326:VBT326"/>
    <mergeCell ref="VBU326:VCB326"/>
    <mergeCell ref="VCC326:VCJ326"/>
    <mergeCell ref="VCK326:VCR326"/>
    <mergeCell ref="VCS326:VCZ326"/>
    <mergeCell ref="VDA326:VDH326"/>
    <mergeCell ref="VDI326:VDP326"/>
    <mergeCell ref="VDQ326:VDX326"/>
    <mergeCell ref="VDY326:VEF326"/>
    <mergeCell ref="VEG326:VEN326"/>
    <mergeCell ref="VEO326:VEV326"/>
    <mergeCell ref="VEW326:VFD326"/>
    <mergeCell ref="VFE326:VFL326"/>
    <mergeCell ref="VFM326:VFT326"/>
    <mergeCell ref="VFU326:VGB326"/>
    <mergeCell ref="VGC326:VGJ326"/>
    <mergeCell ref="VGK326:VGR326"/>
    <mergeCell ref="VGS326:VGZ326"/>
    <mergeCell ref="VHA326:VHH326"/>
    <mergeCell ref="VHI326:VHP326"/>
    <mergeCell ref="VHQ326:VHX326"/>
    <mergeCell ref="VHY326:VIF326"/>
    <mergeCell ref="VIG326:VIN326"/>
    <mergeCell ref="VIO326:VIV326"/>
    <mergeCell ref="VIW326:VJD326"/>
    <mergeCell ref="VJE326:VJL326"/>
    <mergeCell ref="VJM326:VJT326"/>
    <mergeCell ref="VJU326:VKB326"/>
    <mergeCell ref="VKC326:VKJ326"/>
    <mergeCell ref="VKK326:VKR326"/>
    <mergeCell ref="VKS326:VKZ326"/>
    <mergeCell ref="VLA326:VLH326"/>
    <mergeCell ref="VLI326:VLP326"/>
    <mergeCell ref="VLQ326:VLX326"/>
    <mergeCell ref="VLY326:VMF326"/>
    <mergeCell ref="VMG326:VMN326"/>
    <mergeCell ref="VMO326:VMV326"/>
    <mergeCell ref="VMW326:VND326"/>
    <mergeCell ref="VNE326:VNL326"/>
    <mergeCell ref="VNM326:VNT326"/>
    <mergeCell ref="VNU326:VOB326"/>
    <mergeCell ref="VOC326:VOJ326"/>
    <mergeCell ref="VOK326:VOR326"/>
    <mergeCell ref="VOS326:VOZ326"/>
    <mergeCell ref="VPA326:VPH326"/>
    <mergeCell ref="VPI326:VPP326"/>
    <mergeCell ref="VPQ326:VPX326"/>
    <mergeCell ref="VPY326:VQF326"/>
    <mergeCell ref="VQG326:VQN326"/>
    <mergeCell ref="VQO326:VQV326"/>
    <mergeCell ref="VQW326:VRD326"/>
    <mergeCell ref="VRE326:VRL326"/>
    <mergeCell ref="VRM326:VRT326"/>
    <mergeCell ref="VRU326:VSB326"/>
    <mergeCell ref="VSC326:VSJ326"/>
    <mergeCell ref="VSK326:VSR326"/>
    <mergeCell ref="VSS326:VSZ326"/>
    <mergeCell ref="VTA326:VTH326"/>
    <mergeCell ref="VTI326:VTP326"/>
    <mergeCell ref="VTQ326:VTX326"/>
    <mergeCell ref="VTY326:VUF326"/>
    <mergeCell ref="VUG326:VUN326"/>
    <mergeCell ref="VUO326:VUV326"/>
    <mergeCell ref="VUW326:VVD326"/>
    <mergeCell ref="VVE326:VVL326"/>
    <mergeCell ref="VVM326:VVT326"/>
    <mergeCell ref="VVU326:VWB326"/>
    <mergeCell ref="VWC326:VWJ326"/>
    <mergeCell ref="VWK326:VWR326"/>
    <mergeCell ref="VWS326:VWZ326"/>
    <mergeCell ref="VXA326:VXH326"/>
    <mergeCell ref="VXI326:VXP326"/>
    <mergeCell ref="VXQ326:VXX326"/>
    <mergeCell ref="VXY326:VYF326"/>
    <mergeCell ref="VYG326:VYN326"/>
    <mergeCell ref="VYO326:VYV326"/>
    <mergeCell ref="VYW326:VZD326"/>
    <mergeCell ref="VZE326:VZL326"/>
    <mergeCell ref="VZM326:VZT326"/>
    <mergeCell ref="VZU326:WAB326"/>
    <mergeCell ref="WAC326:WAJ326"/>
    <mergeCell ref="WAK326:WAR326"/>
    <mergeCell ref="WAS326:WAZ326"/>
    <mergeCell ref="WBA326:WBH326"/>
    <mergeCell ref="WBI326:WBP326"/>
    <mergeCell ref="WBQ326:WBX326"/>
    <mergeCell ref="WBY326:WCF326"/>
    <mergeCell ref="WCG326:WCN326"/>
    <mergeCell ref="WCO326:WCV326"/>
    <mergeCell ref="WCW326:WDD326"/>
    <mergeCell ref="WDE326:WDL326"/>
    <mergeCell ref="WDM326:WDT326"/>
    <mergeCell ref="WDU326:WEB326"/>
    <mergeCell ref="WEC326:WEJ326"/>
    <mergeCell ref="WEK326:WER326"/>
    <mergeCell ref="WES326:WEZ326"/>
    <mergeCell ref="WFA326:WFH326"/>
    <mergeCell ref="WFI326:WFP326"/>
    <mergeCell ref="WFQ326:WFX326"/>
    <mergeCell ref="WFY326:WGF326"/>
    <mergeCell ref="WGG326:WGN326"/>
    <mergeCell ref="WGO326:WGV326"/>
    <mergeCell ref="WGW326:WHD326"/>
    <mergeCell ref="WHE326:WHL326"/>
    <mergeCell ref="WHM326:WHT326"/>
    <mergeCell ref="WHU326:WIB326"/>
    <mergeCell ref="WIC326:WIJ326"/>
    <mergeCell ref="WIK326:WIR326"/>
    <mergeCell ref="WIS326:WIZ326"/>
    <mergeCell ref="WJA326:WJH326"/>
    <mergeCell ref="WJI326:WJP326"/>
    <mergeCell ref="WJQ326:WJX326"/>
    <mergeCell ref="WJY326:WKF326"/>
    <mergeCell ref="WKG326:WKN326"/>
    <mergeCell ref="WKO326:WKV326"/>
    <mergeCell ref="WKW326:WLD326"/>
    <mergeCell ref="WLE326:WLL326"/>
    <mergeCell ref="WLM326:WLT326"/>
    <mergeCell ref="WLU326:WMB326"/>
    <mergeCell ref="WMC326:WMJ326"/>
    <mergeCell ref="WMK326:WMR326"/>
    <mergeCell ref="WMS326:WMZ326"/>
    <mergeCell ref="WNA326:WNH326"/>
    <mergeCell ref="WNI326:WNP326"/>
    <mergeCell ref="WNQ326:WNX326"/>
    <mergeCell ref="WNY326:WOF326"/>
    <mergeCell ref="WOG326:WON326"/>
    <mergeCell ref="WOO326:WOV326"/>
    <mergeCell ref="WOW326:WPD326"/>
    <mergeCell ref="WPE326:WPL326"/>
    <mergeCell ref="WPM326:WPT326"/>
    <mergeCell ref="WPU326:WQB326"/>
    <mergeCell ref="WQC326:WQJ326"/>
    <mergeCell ref="WQK326:WQR326"/>
    <mergeCell ref="WQS326:WQZ326"/>
    <mergeCell ref="WRA326:WRH326"/>
    <mergeCell ref="WRI326:WRP326"/>
    <mergeCell ref="WRQ326:WRX326"/>
    <mergeCell ref="WRY326:WSF326"/>
    <mergeCell ref="WSG326:WSN326"/>
    <mergeCell ref="WSO326:WSV326"/>
    <mergeCell ref="WSW326:WTD326"/>
    <mergeCell ref="WTE326:WTL326"/>
    <mergeCell ref="WTM326:WTT326"/>
    <mergeCell ref="WTU326:WUB326"/>
    <mergeCell ref="WUC326:WUJ326"/>
    <mergeCell ref="WUK326:WUR326"/>
    <mergeCell ref="WUS326:WUZ326"/>
    <mergeCell ref="WVA326:WVH326"/>
    <mergeCell ref="WVI326:WVP326"/>
    <mergeCell ref="WVQ326:WVX326"/>
    <mergeCell ref="WVY326:WWF326"/>
    <mergeCell ref="WWG326:WWN326"/>
    <mergeCell ref="WWO326:WWV326"/>
    <mergeCell ref="WWW326:WXD326"/>
    <mergeCell ref="WXE326:WXL326"/>
    <mergeCell ref="WXM326:WXT326"/>
    <mergeCell ref="WXU326:WYB326"/>
    <mergeCell ref="WYC326:WYJ326"/>
    <mergeCell ref="WYK326:WYR326"/>
    <mergeCell ref="WYS326:WYZ326"/>
    <mergeCell ref="WZA326:WZH326"/>
    <mergeCell ref="WZI326:WZP326"/>
    <mergeCell ref="A331:H331"/>
    <mergeCell ref="I331:P331"/>
    <mergeCell ref="Q331:X331"/>
    <mergeCell ref="Y331:AF331"/>
    <mergeCell ref="AG331:AN331"/>
    <mergeCell ref="AO331:AV331"/>
    <mergeCell ref="AW331:BD331"/>
    <mergeCell ref="BE331:BL331"/>
    <mergeCell ref="BM331:BT331"/>
    <mergeCell ref="BU331:CB331"/>
    <mergeCell ref="CC331:CJ331"/>
    <mergeCell ref="CK331:CR331"/>
    <mergeCell ref="CS331:CZ331"/>
    <mergeCell ref="DA331:DH331"/>
    <mergeCell ref="DI331:DP331"/>
    <mergeCell ref="DQ331:DX331"/>
    <mergeCell ref="DY331:EF331"/>
    <mergeCell ref="EG331:EN331"/>
    <mergeCell ref="EO331:EV331"/>
    <mergeCell ref="EW331:FD331"/>
    <mergeCell ref="FE331:FL331"/>
    <mergeCell ref="FM331:FT331"/>
    <mergeCell ref="FU331:GB331"/>
    <mergeCell ref="GC331:GJ331"/>
    <mergeCell ref="GK331:GR331"/>
    <mergeCell ref="GS331:GZ331"/>
    <mergeCell ref="HA331:HH331"/>
    <mergeCell ref="HI331:HP331"/>
    <mergeCell ref="HQ331:HX331"/>
    <mergeCell ref="HY331:IF331"/>
    <mergeCell ref="IG331:IN331"/>
    <mergeCell ref="IO331:IV331"/>
    <mergeCell ref="IW331:JD331"/>
    <mergeCell ref="JE331:JL331"/>
    <mergeCell ref="JM331:JT331"/>
    <mergeCell ref="JU331:KB331"/>
    <mergeCell ref="KC331:KJ331"/>
    <mergeCell ref="KK331:KR331"/>
    <mergeCell ref="KS331:KZ331"/>
    <mergeCell ref="LA331:LH331"/>
    <mergeCell ref="LI331:LP331"/>
    <mergeCell ref="LQ331:LX331"/>
    <mergeCell ref="LY331:MF331"/>
    <mergeCell ref="MG331:MN331"/>
    <mergeCell ref="MO331:MV331"/>
    <mergeCell ref="MW331:ND331"/>
    <mergeCell ref="NE331:NL331"/>
    <mergeCell ref="NM331:NT331"/>
    <mergeCell ref="NU331:OB331"/>
    <mergeCell ref="OC331:OJ331"/>
    <mergeCell ref="OK331:OR331"/>
    <mergeCell ref="OS331:OZ331"/>
    <mergeCell ref="PA331:PH331"/>
    <mergeCell ref="PI331:PP331"/>
    <mergeCell ref="PQ331:PX331"/>
    <mergeCell ref="PY331:QF331"/>
    <mergeCell ref="QG331:QN331"/>
    <mergeCell ref="QO331:QV331"/>
    <mergeCell ref="QW331:RD331"/>
    <mergeCell ref="RE331:RL331"/>
    <mergeCell ref="RM331:RT331"/>
    <mergeCell ref="RU331:SB331"/>
    <mergeCell ref="SC331:SJ331"/>
    <mergeCell ref="SK331:SR331"/>
    <mergeCell ref="SS331:SZ331"/>
    <mergeCell ref="TA331:TH331"/>
    <mergeCell ref="TI331:TP331"/>
    <mergeCell ref="TQ331:TX331"/>
    <mergeCell ref="TY331:UF331"/>
    <mergeCell ref="UG331:UN331"/>
    <mergeCell ref="UO331:UV331"/>
    <mergeCell ref="UW331:VD331"/>
    <mergeCell ref="VE331:VL331"/>
    <mergeCell ref="VM331:VT331"/>
    <mergeCell ref="VU331:WB331"/>
    <mergeCell ref="WC331:WJ331"/>
    <mergeCell ref="WK331:WR331"/>
    <mergeCell ref="WS331:WZ331"/>
    <mergeCell ref="XA331:XH331"/>
    <mergeCell ref="XI331:XP331"/>
    <mergeCell ref="XQ331:XX331"/>
    <mergeCell ref="XY331:YF331"/>
    <mergeCell ref="YG331:YN331"/>
    <mergeCell ref="YO331:YV331"/>
    <mergeCell ref="YW331:ZD331"/>
    <mergeCell ref="ZE331:ZL331"/>
    <mergeCell ref="ZM331:ZT331"/>
    <mergeCell ref="ZU331:AAB331"/>
    <mergeCell ref="AAC331:AAJ331"/>
    <mergeCell ref="AAK331:AAR331"/>
    <mergeCell ref="AAS331:AAZ331"/>
    <mergeCell ref="ABA331:ABH331"/>
    <mergeCell ref="ABI331:ABP331"/>
    <mergeCell ref="ABQ331:ABX331"/>
    <mergeCell ref="ABY331:ACF331"/>
    <mergeCell ref="ACG331:ACN331"/>
    <mergeCell ref="ACO331:ACV331"/>
    <mergeCell ref="ACW331:ADD331"/>
    <mergeCell ref="ADE331:ADL331"/>
    <mergeCell ref="ADM331:ADT331"/>
    <mergeCell ref="ADU331:AEB331"/>
    <mergeCell ref="AEC331:AEJ331"/>
    <mergeCell ref="AEK331:AER331"/>
    <mergeCell ref="AES331:AEZ331"/>
    <mergeCell ref="AFA331:AFH331"/>
    <mergeCell ref="AFI331:AFP331"/>
    <mergeCell ref="AFQ331:AFX331"/>
    <mergeCell ref="AFY331:AGF331"/>
    <mergeCell ref="AGG331:AGN331"/>
    <mergeCell ref="AGO331:AGV331"/>
    <mergeCell ref="AGW331:AHD331"/>
    <mergeCell ref="AHE331:AHL331"/>
    <mergeCell ref="AHM331:AHT331"/>
    <mergeCell ref="AHU331:AIB331"/>
    <mergeCell ref="AIC331:AIJ331"/>
    <mergeCell ref="AIK331:AIR331"/>
    <mergeCell ref="AIS331:AIZ331"/>
    <mergeCell ref="AJA331:AJH331"/>
    <mergeCell ref="AJI331:AJP331"/>
    <mergeCell ref="AJQ331:AJX331"/>
    <mergeCell ref="AJY331:AKF331"/>
    <mergeCell ref="AKG331:AKN331"/>
    <mergeCell ref="AKO331:AKV331"/>
    <mergeCell ref="AKW331:ALD331"/>
    <mergeCell ref="ALE331:ALL331"/>
    <mergeCell ref="ALM331:ALT331"/>
    <mergeCell ref="ALU331:AMB331"/>
    <mergeCell ref="AMC331:AMJ331"/>
    <mergeCell ref="AMK331:AMR331"/>
    <mergeCell ref="AMS331:AMZ331"/>
    <mergeCell ref="ANA331:ANH331"/>
    <mergeCell ref="ANI331:ANP331"/>
    <mergeCell ref="ANQ331:ANX331"/>
    <mergeCell ref="ANY331:AOF331"/>
    <mergeCell ref="AOG331:AON331"/>
    <mergeCell ref="AOO331:AOV331"/>
    <mergeCell ref="AOW331:APD331"/>
    <mergeCell ref="APE331:APL331"/>
    <mergeCell ref="APM331:APT331"/>
    <mergeCell ref="APU331:AQB331"/>
    <mergeCell ref="AQC331:AQJ331"/>
    <mergeCell ref="AQK331:AQR331"/>
    <mergeCell ref="AQS331:AQZ331"/>
    <mergeCell ref="ARA331:ARH331"/>
    <mergeCell ref="ARI331:ARP331"/>
    <mergeCell ref="ARQ331:ARX331"/>
    <mergeCell ref="ARY331:ASF331"/>
    <mergeCell ref="ASG331:ASN331"/>
    <mergeCell ref="ASO331:ASV331"/>
    <mergeCell ref="ASW331:ATD331"/>
    <mergeCell ref="ATE331:ATL331"/>
    <mergeCell ref="ATM331:ATT331"/>
    <mergeCell ref="ATU331:AUB331"/>
    <mergeCell ref="AUC331:AUJ331"/>
    <mergeCell ref="AUK331:AUR331"/>
    <mergeCell ref="AUS331:AUZ331"/>
    <mergeCell ref="AVA331:AVH331"/>
    <mergeCell ref="AVI331:AVP331"/>
    <mergeCell ref="AVQ331:AVX331"/>
    <mergeCell ref="AVY331:AWF331"/>
    <mergeCell ref="AWG331:AWN331"/>
    <mergeCell ref="AWO331:AWV331"/>
    <mergeCell ref="AWW331:AXD331"/>
    <mergeCell ref="AXE331:AXL331"/>
    <mergeCell ref="AXM331:AXT331"/>
    <mergeCell ref="AXU331:AYB331"/>
    <mergeCell ref="AYC331:AYJ331"/>
    <mergeCell ref="AYK331:AYR331"/>
    <mergeCell ref="AYS331:AYZ331"/>
    <mergeCell ref="AZA331:AZH331"/>
    <mergeCell ref="AZI331:AZP331"/>
    <mergeCell ref="AZQ331:AZX331"/>
    <mergeCell ref="AZY331:BAF331"/>
    <mergeCell ref="BAG331:BAN331"/>
    <mergeCell ref="BAO331:BAV331"/>
    <mergeCell ref="BAW331:BBD331"/>
    <mergeCell ref="BBE331:BBL331"/>
    <mergeCell ref="BBM331:BBT331"/>
    <mergeCell ref="BBU331:BCB331"/>
    <mergeCell ref="BCC331:BCJ331"/>
    <mergeCell ref="BCK331:BCR331"/>
    <mergeCell ref="BCS331:BCZ331"/>
    <mergeCell ref="BDA331:BDH331"/>
    <mergeCell ref="BDI331:BDP331"/>
    <mergeCell ref="BDQ331:BDX331"/>
    <mergeCell ref="BDY331:BEF331"/>
    <mergeCell ref="BEG331:BEN331"/>
    <mergeCell ref="BEO331:BEV331"/>
    <mergeCell ref="BEW331:BFD331"/>
    <mergeCell ref="BFE331:BFL331"/>
    <mergeCell ref="BFM331:BFT331"/>
    <mergeCell ref="BFU331:BGB331"/>
    <mergeCell ref="BGC331:BGJ331"/>
    <mergeCell ref="BGK331:BGR331"/>
    <mergeCell ref="BGS331:BGZ331"/>
    <mergeCell ref="BHA331:BHH331"/>
    <mergeCell ref="BHI331:BHP331"/>
    <mergeCell ref="BHQ331:BHX331"/>
    <mergeCell ref="BHY331:BIF331"/>
    <mergeCell ref="BIG331:BIN331"/>
    <mergeCell ref="BIO331:BIV331"/>
    <mergeCell ref="BIW331:BJD331"/>
    <mergeCell ref="BJE331:BJL331"/>
    <mergeCell ref="BJM331:BJT331"/>
    <mergeCell ref="BJU331:BKB331"/>
    <mergeCell ref="BKC331:BKJ331"/>
    <mergeCell ref="BKK331:BKR331"/>
    <mergeCell ref="BKS331:BKZ331"/>
    <mergeCell ref="BLA331:BLH331"/>
    <mergeCell ref="BLI331:BLP331"/>
    <mergeCell ref="BLQ331:BLX331"/>
    <mergeCell ref="BLY331:BMF331"/>
    <mergeCell ref="BMG331:BMN331"/>
    <mergeCell ref="BMO331:BMV331"/>
    <mergeCell ref="BMW331:BND331"/>
    <mergeCell ref="BNE331:BNL331"/>
    <mergeCell ref="BNM331:BNT331"/>
    <mergeCell ref="BNU331:BOB331"/>
    <mergeCell ref="BOC331:BOJ331"/>
    <mergeCell ref="BOK331:BOR331"/>
    <mergeCell ref="BOS331:BOZ331"/>
    <mergeCell ref="BPA331:BPH331"/>
    <mergeCell ref="BPI331:BPP331"/>
    <mergeCell ref="BPQ331:BPX331"/>
    <mergeCell ref="BPY331:BQF331"/>
    <mergeCell ref="BQG331:BQN331"/>
    <mergeCell ref="BQO331:BQV331"/>
    <mergeCell ref="BQW331:BRD331"/>
    <mergeCell ref="BRE331:BRL331"/>
    <mergeCell ref="BRM331:BRT331"/>
    <mergeCell ref="BRU331:BSB331"/>
    <mergeCell ref="BSC331:BSJ331"/>
    <mergeCell ref="BSK331:BSR331"/>
    <mergeCell ref="BSS331:BSZ331"/>
    <mergeCell ref="BTA331:BTH331"/>
    <mergeCell ref="BTI331:BTP331"/>
    <mergeCell ref="BTQ331:BTX331"/>
    <mergeCell ref="BTY331:BUF331"/>
    <mergeCell ref="BUG331:BUN331"/>
    <mergeCell ref="BUO331:BUV331"/>
    <mergeCell ref="BUW331:BVD331"/>
    <mergeCell ref="BVE331:BVL331"/>
    <mergeCell ref="BVM331:BVT331"/>
    <mergeCell ref="BVU331:BWB331"/>
    <mergeCell ref="BWC331:BWJ331"/>
    <mergeCell ref="BWK331:BWR331"/>
    <mergeCell ref="BWS331:BWZ331"/>
    <mergeCell ref="BXA331:BXH331"/>
    <mergeCell ref="BXI331:BXP331"/>
    <mergeCell ref="BXQ331:BXX331"/>
    <mergeCell ref="BXY331:BYF331"/>
    <mergeCell ref="BYG331:BYN331"/>
    <mergeCell ref="BYO331:BYV331"/>
    <mergeCell ref="BYW331:BZD331"/>
    <mergeCell ref="BZE331:BZL331"/>
    <mergeCell ref="BZM331:BZT331"/>
    <mergeCell ref="BZU331:CAB331"/>
    <mergeCell ref="CAC331:CAJ331"/>
    <mergeCell ref="CAK331:CAR331"/>
    <mergeCell ref="CAS331:CAZ331"/>
    <mergeCell ref="CBA331:CBH331"/>
    <mergeCell ref="CBI331:CBP331"/>
    <mergeCell ref="CBQ331:CBX331"/>
    <mergeCell ref="CBY331:CCF331"/>
    <mergeCell ref="CCG331:CCN331"/>
    <mergeCell ref="CCO331:CCV331"/>
    <mergeCell ref="CCW331:CDD331"/>
    <mergeCell ref="CDE331:CDL331"/>
    <mergeCell ref="CDM331:CDT331"/>
    <mergeCell ref="CDU331:CEB331"/>
    <mergeCell ref="CEC331:CEJ331"/>
    <mergeCell ref="CEK331:CER331"/>
    <mergeCell ref="CES331:CEZ331"/>
    <mergeCell ref="CFA331:CFH331"/>
    <mergeCell ref="CFI331:CFP331"/>
    <mergeCell ref="CFQ331:CFX331"/>
    <mergeCell ref="CFY331:CGF331"/>
    <mergeCell ref="CGG331:CGN331"/>
    <mergeCell ref="CGO331:CGV331"/>
    <mergeCell ref="CGW331:CHD331"/>
    <mergeCell ref="CHE331:CHL331"/>
    <mergeCell ref="CHM331:CHT331"/>
    <mergeCell ref="CHU331:CIB331"/>
    <mergeCell ref="CIC331:CIJ331"/>
    <mergeCell ref="CIK331:CIR331"/>
    <mergeCell ref="CIS331:CIZ331"/>
    <mergeCell ref="CJA331:CJH331"/>
    <mergeCell ref="CJI331:CJP331"/>
    <mergeCell ref="CJQ331:CJX331"/>
    <mergeCell ref="CJY331:CKF331"/>
    <mergeCell ref="CKG331:CKN331"/>
    <mergeCell ref="CKO331:CKV331"/>
    <mergeCell ref="CKW331:CLD331"/>
    <mergeCell ref="CLE331:CLL331"/>
    <mergeCell ref="CLM331:CLT331"/>
    <mergeCell ref="CLU331:CMB331"/>
    <mergeCell ref="CMC331:CMJ331"/>
    <mergeCell ref="CMK331:CMR331"/>
    <mergeCell ref="CMS331:CMZ331"/>
    <mergeCell ref="CNA331:CNH331"/>
    <mergeCell ref="CNI331:CNP331"/>
    <mergeCell ref="CNQ331:CNX331"/>
    <mergeCell ref="CNY331:COF331"/>
    <mergeCell ref="COG331:CON331"/>
    <mergeCell ref="COO331:COV331"/>
    <mergeCell ref="COW331:CPD331"/>
    <mergeCell ref="CPE331:CPL331"/>
    <mergeCell ref="CPM331:CPT331"/>
    <mergeCell ref="CPU331:CQB331"/>
    <mergeCell ref="CQC331:CQJ331"/>
    <mergeCell ref="CQK331:CQR331"/>
    <mergeCell ref="CQS331:CQZ331"/>
    <mergeCell ref="CRA331:CRH331"/>
    <mergeCell ref="CRI331:CRP331"/>
    <mergeCell ref="CRQ331:CRX331"/>
    <mergeCell ref="CRY331:CSF331"/>
    <mergeCell ref="CSG331:CSN331"/>
    <mergeCell ref="CSO331:CSV331"/>
    <mergeCell ref="CSW331:CTD331"/>
    <mergeCell ref="CTE331:CTL331"/>
    <mergeCell ref="CTM331:CTT331"/>
    <mergeCell ref="CTU331:CUB331"/>
    <mergeCell ref="CUC331:CUJ331"/>
    <mergeCell ref="CUK331:CUR331"/>
    <mergeCell ref="CUS331:CUZ331"/>
    <mergeCell ref="CVA331:CVH331"/>
    <mergeCell ref="CVI331:CVP331"/>
    <mergeCell ref="CVQ331:CVX331"/>
    <mergeCell ref="CVY331:CWF331"/>
    <mergeCell ref="CWG331:CWN331"/>
    <mergeCell ref="CWO331:CWV331"/>
    <mergeCell ref="CWW331:CXD331"/>
    <mergeCell ref="CXE331:CXL331"/>
    <mergeCell ref="CXM331:CXT331"/>
    <mergeCell ref="CXU331:CYB331"/>
    <mergeCell ref="CYC331:CYJ331"/>
    <mergeCell ref="CYK331:CYR331"/>
    <mergeCell ref="CYS331:CYZ331"/>
    <mergeCell ref="CZA331:CZH331"/>
    <mergeCell ref="CZI331:CZP331"/>
    <mergeCell ref="CZQ331:CZX331"/>
    <mergeCell ref="CZY331:DAF331"/>
    <mergeCell ref="DAG331:DAN331"/>
    <mergeCell ref="DAO331:DAV331"/>
    <mergeCell ref="DAW331:DBD331"/>
    <mergeCell ref="DBE331:DBL331"/>
    <mergeCell ref="DBM331:DBT331"/>
    <mergeCell ref="DBU331:DCB331"/>
    <mergeCell ref="DCC331:DCJ331"/>
    <mergeCell ref="DCK331:DCR331"/>
    <mergeCell ref="DCS331:DCZ331"/>
    <mergeCell ref="DDA331:DDH331"/>
    <mergeCell ref="DDI331:DDP331"/>
    <mergeCell ref="DDQ331:DDX331"/>
    <mergeCell ref="DDY331:DEF331"/>
    <mergeCell ref="DEG331:DEN331"/>
    <mergeCell ref="DEO331:DEV331"/>
    <mergeCell ref="DEW331:DFD331"/>
    <mergeCell ref="DFE331:DFL331"/>
    <mergeCell ref="DFM331:DFT331"/>
    <mergeCell ref="DFU331:DGB331"/>
    <mergeCell ref="DGC331:DGJ331"/>
    <mergeCell ref="DGK331:DGR331"/>
    <mergeCell ref="DGS331:DGZ331"/>
    <mergeCell ref="DHA331:DHH331"/>
    <mergeCell ref="DHI331:DHP331"/>
    <mergeCell ref="DHQ331:DHX331"/>
    <mergeCell ref="DHY331:DIF331"/>
    <mergeCell ref="DIG331:DIN331"/>
    <mergeCell ref="DIO331:DIV331"/>
    <mergeCell ref="DIW331:DJD331"/>
    <mergeCell ref="DJE331:DJL331"/>
    <mergeCell ref="DJM331:DJT331"/>
    <mergeCell ref="DJU331:DKB331"/>
    <mergeCell ref="DKC331:DKJ331"/>
    <mergeCell ref="DKK331:DKR331"/>
    <mergeCell ref="DKS331:DKZ331"/>
    <mergeCell ref="DLA331:DLH331"/>
    <mergeCell ref="DLI331:DLP331"/>
    <mergeCell ref="DLQ331:DLX331"/>
    <mergeCell ref="DLY331:DMF331"/>
    <mergeCell ref="DMG331:DMN331"/>
    <mergeCell ref="DMO331:DMV331"/>
    <mergeCell ref="DMW331:DND331"/>
    <mergeCell ref="DNE331:DNL331"/>
    <mergeCell ref="DNM331:DNT331"/>
    <mergeCell ref="DNU331:DOB331"/>
    <mergeCell ref="DOC331:DOJ331"/>
    <mergeCell ref="DOK331:DOR331"/>
    <mergeCell ref="DOS331:DOZ331"/>
    <mergeCell ref="DPA331:DPH331"/>
    <mergeCell ref="DPI331:DPP331"/>
    <mergeCell ref="DPQ331:DPX331"/>
    <mergeCell ref="DPY331:DQF331"/>
    <mergeCell ref="DQG331:DQN331"/>
    <mergeCell ref="DQO331:DQV331"/>
    <mergeCell ref="DQW331:DRD331"/>
    <mergeCell ref="DRE331:DRL331"/>
    <mergeCell ref="DRM331:DRT331"/>
    <mergeCell ref="DRU331:DSB331"/>
    <mergeCell ref="DSC331:DSJ331"/>
    <mergeCell ref="DSK331:DSR331"/>
    <mergeCell ref="DSS331:DSZ331"/>
    <mergeCell ref="DTA331:DTH331"/>
    <mergeCell ref="DTI331:DTP331"/>
    <mergeCell ref="DTQ331:DTX331"/>
    <mergeCell ref="DTY331:DUF331"/>
    <mergeCell ref="DUG331:DUN331"/>
    <mergeCell ref="DUO331:DUV331"/>
    <mergeCell ref="DUW331:DVD331"/>
    <mergeCell ref="DVE331:DVL331"/>
    <mergeCell ref="DVM331:DVT331"/>
    <mergeCell ref="DVU331:DWB331"/>
    <mergeCell ref="DWC331:DWJ331"/>
    <mergeCell ref="DWK331:DWR331"/>
    <mergeCell ref="DWS331:DWZ331"/>
    <mergeCell ref="DXA331:DXH331"/>
    <mergeCell ref="DXI331:DXP331"/>
    <mergeCell ref="DXQ331:DXX331"/>
    <mergeCell ref="DXY331:DYF331"/>
    <mergeCell ref="DYG331:DYN331"/>
    <mergeCell ref="DYO331:DYV331"/>
    <mergeCell ref="DYW331:DZD331"/>
    <mergeCell ref="DZE331:DZL331"/>
    <mergeCell ref="DZM331:DZT331"/>
    <mergeCell ref="DZU331:EAB331"/>
    <mergeCell ref="EAC331:EAJ331"/>
    <mergeCell ref="EAK331:EAR331"/>
    <mergeCell ref="EAS331:EAZ331"/>
    <mergeCell ref="EBA331:EBH331"/>
    <mergeCell ref="EBI331:EBP331"/>
    <mergeCell ref="EBQ331:EBX331"/>
    <mergeCell ref="EBY331:ECF331"/>
    <mergeCell ref="ECG331:ECN331"/>
    <mergeCell ref="ECO331:ECV331"/>
    <mergeCell ref="ECW331:EDD331"/>
    <mergeCell ref="EDE331:EDL331"/>
    <mergeCell ref="EDM331:EDT331"/>
    <mergeCell ref="EDU331:EEB331"/>
    <mergeCell ref="EEC331:EEJ331"/>
    <mergeCell ref="EEK331:EER331"/>
    <mergeCell ref="EES331:EEZ331"/>
    <mergeCell ref="EFA331:EFH331"/>
    <mergeCell ref="EFI331:EFP331"/>
    <mergeCell ref="EFQ331:EFX331"/>
    <mergeCell ref="EFY331:EGF331"/>
    <mergeCell ref="EGG331:EGN331"/>
    <mergeCell ref="EGO331:EGV331"/>
    <mergeCell ref="EGW331:EHD331"/>
    <mergeCell ref="EHE331:EHL331"/>
    <mergeCell ref="EHM331:EHT331"/>
    <mergeCell ref="EHU331:EIB331"/>
    <mergeCell ref="EIC331:EIJ331"/>
    <mergeCell ref="EIK331:EIR331"/>
    <mergeCell ref="EIS331:EIZ331"/>
    <mergeCell ref="EJA331:EJH331"/>
    <mergeCell ref="EJI331:EJP331"/>
    <mergeCell ref="EJQ331:EJX331"/>
    <mergeCell ref="EJY331:EKF331"/>
    <mergeCell ref="EKG331:EKN331"/>
    <mergeCell ref="EKO331:EKV331"/>
    <mergeCell ref="EKW331:ELD331"/>
    <mergeCell ref="ELE331:ELL331"/>
    <mergeCell ref="ELM331:ELT331"/>
    <mergeCell ref="ELU331:EMB331"/>
    <mergeCell ref="EMC331:EMJ331"/>
    <mergeCell ref="EMK331:EMR331"/>
    <mergeCell ref="EMS331:EMZ331"/>
    <mergeCell ref="ENA331:ENH331"/>
    <mergeCell ref="ENI331:ENP331"/>
    <mergeCell ref="ENQ331:ENX331"/>
    <mergeCell ref="ENY331:EOF331"/>
    <mergeCell ref="EOG331:EON331"/>
    <mergeCell ref="EOO331:EOV331"/>
    <mergeCell ref="EOW331:EPD331"/>
    <mergeCell ref="EPE331:EPL331"/>
    <mergeCell ref="EPM331:EPT331"/>
    <mergeCell ref="EPU331:EQB331"/>
    <mergeCell ref="EQC331:EQJ331"/>
    <mergeCell ref="EQK331:EQR331"/>
    <mergeCell ref="EQS331:EQZ331"/>
    <mergeCell ref="ERA331:ERH331"/>
    <mergeCell ref="ERI331:ERP331"/>
    <mergeCell ref="ERQ331:ERX331"/>
    <mergeCell ref="ERY331:ESF331"/>
    <mergeCell ref="ESG331:ESN331"/>
    <mergeCell ref="ESO331:ESV331"/>
    <mergeCell ref="ESW331:ETD331"/>
    <mergeCell ref="ETE331:ETL331"/>
    <mergeCell ref="ETM331:ETT331"/>
    <mergeCell ref="ETU331:EUB331"/>
    <mergeCell ref="EUC331:EUJ331"/>
    <mergeCell ref="EUK331:EUR331"/>
    <mergeCell ref="EUS331:EUZ331"/>
    <mergeCell ref="EVA331:EVH331"/>
    <mergeCell ref="EVI331:EVP331"/>
    <mergeCell ref="EVQ331:EVX331"/>
    <mergeCell ref="EVY331:EWF331"/>
    <mergeCell ref="EWG331:EWN331"/>
    <mergeCell ref="EWO331:EWV331"/>
    <mergeCell ref="EWW331:EXD331"/>
    <mergeCell ref="EXE331:EXL331"/>
    <mergeCell ref="EXM331:EXT331"/>
    <mergeCell ref="EXU331:EYB331"/>
    <mergeCell ref="EYC331:EYJ331"/>
    <mergeCell ref="EYK331:EYR331"/>
    <mergeCell ref="EYS331:EYZ331"/>
    <mergeCell ref="EZA331:EZH331"/>
    <mergeCell ref="EZI331:EZP331"/>
    <mergeCell ref="EZQ331:EZX331"/>
    <mergeCell ref="EZY331:FAF331"/>
    <mergeCell ref="FAG331:FAN331"/>
    <mergeCell ref="FAO331:FAV331"/>
    <mergeCell ref="FAW331:FBD331"/>
    <mergeCell ref="FBE331:FBL331"/>
    <mergeCell ref="FBM331:FBT331"/>
    <mergeCell ref="FBU331:FCB331"/>
    <mergeCell ref="FCC331:FCJ331"/>
    <mergeCell ref="FCK331:FCR331"/>
    <mergeCell ref="FCS331:FCZ331"/>
    <mergeCell ref="FDA331:FDH331"/>
    <mergeCell ref="FDI331:FDP331"/>
    <mergeCell ref="FDQ331:FDX331"/>
    <mergeCell ref="FDY331:FEF331"/>
    <mergeCell ref="FEG331:FEN331"/>
    <mergeCell ref="FEO331:FEV331"/>
    <mergeCell ref="FEW331:FFD331"/>
    <mergeCell ref="FFE331:FFL331"/>
    <mergeCell ref="FFM331:FFT331"/>
    <mergeCell ref="FFU331:FGB331"/>
    <mergeCell ref="FGC331:FGJ331"/>
    <mergeCell ref="FGK331:FGR331"/>
    <mergeCell ref="FGS331:FGZ331"/>
    <mergeCell ref="FHA331:FHH331"/>
    <mergeCell ref="FHI331:FHP331"/>
    <mergeCell ref="FHQ331:FHX331"/>
    <mergeCell ref="FHY331:FIF331"/>
    <mergeCell ref="FIG331:FIN331"/>
    <mergeCell ref="FIO331:FIV331"/>
    <mergeCell ref="FIW331:FJD331"/>
    <mergeCell ref="FJE331:FJL331"/>
    <mergeCell ref="FJM331:FJT331"/>
    <mergeCell ref="FJU331:FKB331"/>
    <mergeCell ref="FKC331:FKJ331"/>
    <mergeCell ref="FKK331:FKR331"/>
    <mergeCell ref="FKS331:FKZ331"/>
    <mergeCell ref="FLA331:FLH331"/>
    <mergeCell ref="FLI331:FLP331"/>
    <mergeCell ref="FLQ331:FLX331"/>
    <mergeCell ref="FLY331:FMF331"/>
    <mergeCell ref="FMG331:FMN331"/>
    <mergeCell ref="FMO331:FMV331"/>
    <mergeCell ref="FMW331:FND331"/>
    <mergeCell ref="FNE331:FNL331"/>
    <mergeCell ref="FNM331:FNT331"/>
    <mergeCell ref="FNU331:FOB331"/>
    <mergeCell ref="FOC331:FOJ331"/>
    <mergeCell ref="FOK331:FOR331"/>
    <mergeCell ref="FOS331:FOZ331"/>
    <mergeCell ref="FPA331:FPH331"/>
    <mergeCell ref="FPI331:FPP331"/>
    <mergeCell ref="FPQ331:FPX331"/>
    <mergeCell ref="FPY331:FQF331"/>
    <mergeCell ref="FQG331:FQN331"/>
    <mergeCell ref="FQO331:FQV331"/>
    <mergeCell ref="FQW331:FRD331"/>
    <mergeCell ref="FRE331:FRL331"/>
    <mergeCell ref="FRM331:FRT331"/>
    <mergeCell ref="FRU331:FSB331"/>
    <mergeCell ref="FSC331:FSJ331"/>
    <mergeCell ref="FSK331:FSR331"/>
    <mergeCell ref="FSS331:FSZ331"/>
    <mergeCell ref="FTA331:FTH331"/>
    <mergeCell ref="FTI331:FTP331"/>
    <mergeCell ref="FTQ331:FTX331"/>
    <mergeCell ref="FTY331:FUF331"/>
    <mergeCell ref="FUG331:FUN331"/>
    <mergeCell ref="FUO331:FUV331"/>
    <mergeCell ref="FUW331:FVD331"/>
    <mergeCell ref="FVE331:FVL331"/>
    <mergeCell ref="FVM331:FVT331"/>
    <mergeCell ref="FVU331:FWB331"/>
    <mergeCell ref="FWC331:FWJ331"/>
    <mergeCell ref="FWK331:FWR331"/>
    <mergeCell ref="FWS331:FWZ331"/>
    <mergeCell ref="FXA331:FXH331"/>
    <mergeCell ref="FXI331:FXP331"/>
    <mergeCell ref="FXQ331:FXX331"/>
    <mergeCell ref="FXY331:FYF331"/>
    <mergeCell ref="FYG331:FYN331"/>
    <mergeCell ref="FYO331:FYV331"/>
    <mergeCell ref="FYW331:FZD331"/>
    <mergeCell ref="FZE331:FZL331"/>
    <mergeCell ref="FZM331:FZT331"/>
    <mergeCell ref="FZU331:GAB331"/>
    <mergeCell ref="GAC331:GAJ331"/>
    <mergeCell ref="GAK331:GAR331"/>
    <mergeCell ref="GAS331:GAZ331"/>
    <mergeCell ref="GBA331:GBH331"/>
    <mergeCell ref="GBI331:GBP331"/>
    <mergeCell ref="GBQ331:GBX331"/>
    <mergeCell ref="GBY331:GCF331"/>
    <mergeCell ref="GCG331:GCN331"/>
    <mergeCell ref="GCO331:GCV331"/>
    <mergeCell ref="GCW331:GDD331"/>
    <mergeCell ref="GDE331:GDL331"/>
    <mergeCell ref="GDM331:GDT331"/>
    <mergeCell ref="GDU331:GEB331"/>
    <mergeCell ref="GEC331:GEJ331"/>
    <mergeCell ref="GEK331:GER331"/>
    <mergeCell ref="GES331:GEZ331"/>
    <mergeCell ref="GFA331:GFH331"/>
    <mergeCell ref="GFI331:GFP331"/>
    <mergeCell ref="GFQ331:GFX331"/>
    <mergeCell ref="GFY331:GGF331"/>
    <mergeCell ref="GGG331:GGN331"/>
    <mergeCell ref="GGO331:GGV331"/>
    <mergeCell ref="GGW331:GHD331"/>
    <mergeCell ref="GHE331:GHL331"/>
    <mergeCell ref="GHM331:GHT331"/>
    <mergeCell ref="GHU331:GIB331"/>
    <mergeCell ref="GIC331:GIJ331"/>
    <mergeCell ref="GIK331:GIR331"/>
    <mergeCell ref="GIS331:GIZ331"/>
    <mergeCell ref="GJA331:GJH331"/>
    <mergeCell ref="GJI331:GJP331"/>
    <mergeCell ref="GJQ331:GJX331"/>
    <mergeCell ref="GJY331:GKF331"/>
    <mergeCell ref="GKG331:GKN331"/>
    <mergeCell ref="GKO331:GKV331"/>
    <mergeCell ref="GKW331:GLD331"/>
    <mergeCell ref="GLE331:GLL331"/>
    <mergeCell ref="GLM331:GLT331"/>
    <mergeCell ref="GLU331:GMB331"/>
    <mergeCell ref="GMC331:GMJ331"/>
    <mergeCell ref="GMK331:GMR331"/>
    <mergeCell ref="GMS331:GMZ331"/>
    <mergeCell ref="GNA331:GNH331"/>
    <mergeCell ref="GNI331:GNP331"/>
    <mergeCell ref="GNQ331:GNX331"/>
    <mergeCell ref="GNY331:GOF331"/>
    <mergeCell ref="GOG331:GON331"/>
    <mergeCell ref="GOO331:GOV331"/>
    <mergeCell ref="GOW331:GPD331"/>
    <mergeCell ref="GPE331:GPL331"/>
    <mergeCell ref="GPM331:GPT331"/>
    <mergeCell ref="GPU331:GQB331"/>
    <mergeCell ref="GQC331:GQJ331"/>
    <mergeCell ref="GQK331:GQR331"/>
    <mergeCell ref="GQS331:GQZ331"/>
    <mergeCell ref="GRA331:GRH331"/>
    <mergeCell ref="GRI331:GRP331"/>
    <mergeCell ref="GRQ331:GRX331"/>
    <mergeCell ref="GRY331:GSF331"/>
    <mergeCell ref="GSG331:GSN331"/>
    <mergeCell ref="GSO331:GSV331"/>
    <mergeCell ref="GSW331:GTD331"/>
    <mergeCell ref="GTE331:GTL331"/>
    <mergeCell ref="GTM331:GTT331"/>
    <mergeCell ref="GTU331:GUB331"/>
    <mergeCell ref="GUC331:GUJ331"/>
    <mergeCell ref="GUK331:GUR331"/>
    <mergeCell ref="GUS331:GUZ331"/>
    <mergeCell ref="GVA331:GVH331"/>
    <mergeCell ref="GVI331:GVP331"/>
    <mergeCell ref="GVQ331:GVX331"/>
    <mergeCell ref="GVY331:GWF331"/>
    <mergeCell ref="GWG331:GWN331"/>
    <mergeCell ref="GWO331:GWV331"/>
    <mergeCell ref="GWW331:GXD331"/>
    <mergeCell ref="GXE331:GXL331"/>
    <mergeCell ref="GXM331:GXT331"/>
    <mergeCell ref="GXU331:GYB331"/>
    <mergeCell ref="GYC331:GYJ331"/>
    <mergeCell ref="GYK331:GYR331"/>
    <mergeCell ref="GYS331:GYZ331"/>
    <mergeCell ref="GZA331:GZH331"/>
    <mergeCell ref="GZI331:GZP331"/>
    <mergeCell ref="GZQ331:GZX331"/>
    <mergeCell ref="GZY331:HAF331"/>
    <mergeCell ref="HAG331:HAN331"/>
    <mergeCell ref="HAO331:HAV331"/>
    <mergeCell ref="HAW331:HBD331"/>
    <mergeCell ref="HBE331:HBL331"/>
    <mergeCell ref="HBM331:HBT331"/>
    <mergeCell ref="HBU331:HCB331"/>
    <mergeCell ref="HCC331:HCJ331"/>
    <mergeCell ref="HCK331:HCR331"/>
    <mergeCell ref="HCS331:HCZ331"/>
    <mergeCell ref="HDA331:HDH331"/>
    <mergeCell ref="HDI331:HDP331"/>
    <mergeCell ref="HDQ331:HDX331"/>
    <mergeCell ref="HDY331:HEF331"/>
    <mergeCell ref="HEG331:HEN331"/>
    <mergeCell ref="HEO331:HEV331"/>
    <mergeCell ref="HEW331:HFD331"/>
    <mergeCell ref="HFE331:HFL331"/>
    <mergeCell ref="HFM331:HFT331"/>
    <mergeCell ref="HFU331:HGB331"/>
    <mergeCell ref="HGC331:HGJ331"/>
    <mergeCell ref="HGK331:HGR331"/>
    <mergeCell ref="HGS331:HGZ331"/>
    <mergeCell ref="HHA331:HHH331"/>
    <mergeCell ref="HHI331:HHP331"/>
    <mergeCell ref="HHQ331:HHX331"/>
    <mergeCell ref="HHY331:HIF331"/>
    <mergeCell ref="HIG331:HIN331"/>
    <mergeCell ref="HIO331:HIV331"/>
    <mergeCell ref="HIW331:HJD331"/>
    <mergeCell ref="HJE331:HJL331"/>
    <mergeCell ref="HJM331:HJT331"/>
    <mergeCell ref="HJU331:HKB331"/>
    <mergeCell ref="HKC331:HKJ331"/>
    <mergeCell ref="HKK331:HKR331"/>
    <mergeCell ref="HKS331:HKZ331"/>
    <mergeCell ref="HLA331:HLH331"/>
    <mergeCell ref="HLI331:HLP331"/>
    <mergeCell ref="HLQ331:HLX331"/>
    <mergeCell ref="HLY331:HMF331"/>
    <mergeCell ref="HMG331:HMN331"/>
    <mergeCell ref="HMO331:HMV331"/>
    <mergeCell ref="HMW331:HND331"/>
    <mergeCell ref="HNE331:HNL331"/>
    <mergeCell ref="HNM331:HNT331"/>
    <mergeCell ref="HNU331:HOB331"/>
    <mergeCell ref="HOC331:HOJ331"/>
    <mergeCell ref="HOK331:HOR331"/>
    <mergeCell ref="HOS331:HOZ331"/>
    <mergeCell ref="HPA331:HPH331"/>
    <mergeCell ref="HPI331:HPP331"/>
    <mergeCell ref="HPQ331:HPX331"/>
    <mergeCell ref="HPY331:HQF331"/>
    <mergeCell ref="HQG331:HQN331"/>
    <mergeCell ref="HQO331:HQV331"/>
    <mergeCell ref="HQW331:HRD331"/>
    <mergeCell ref="HRE331:HRL331"/>
    <mergeCell ref="HRM331:HRT331"/>
    <mergeCell ref="HRU331:HSB331"/>
    <mergeCell ref="HSC331:HSJ331"/>
    <mergeCell ref="HSK331:HSR331"/>
    <mergeCell ref="HSS331:HSZ331"/>
    <mergeCell ref="HTA331:HTH331"/>
    <mergeCell ref="HTI331:HTP331"/>
    <mergeCell ref="HTQ331:HTX331"/>
    <mergeCell ref="HTY331:HUF331"/>
    <mergeCell ref="HUG331:HUN331"/>
    <mergeCell ref="HUO331:HUV331"/>
    <mergeCell ref="HUW331:HVD331"/>
    <mergeCell ref="HVE331:HVL331"/>
    <mergeCell ref="HVM331:HVT331"/>
    <mergeCell ref="HVU331:HWB331"/>
    <mergeCell ref="HWC331:HWJ331"/>
    <mergeCell ref="HWK331:HWR331"/>
    <mergeCell ref="HWS331:HWZ331"/>
    <mergeCell ref="HXA331:HXH331"/>
    <mergeCell ref="HXI331:HXP331"/>
    <mergeCell ref="HXQ331:HXX331"/>
    <mergeCell ref="HXY331:HYF331"/>
    <mergeCell ref="HYG331:HYN331"/>
    <mergeCell ref="HYO331:HYV331"/>
    <mergeCell ref="HYW331:HZD331"/>
    <mergeCell ref="HZE331:HZL331"/>
    <mergeCell ref="HZM331:HZT331"/>
    <mergeCell ref="HZU331:IAB331"/>
    <mergeCell ref="IAC331:IAJ331"/>
    <mergeCell ref="IAK331:IAR331"/>
    <mergeCell ref="IAS331:IAZ331"/>
    <mergeCell ref="IBA331:IBH331"/>
    <mergeCell ref="IBI331:IBP331"/>
    <mergeCell ref="IBQ331:IBX331"/>
    <mergeCell ref="IBY331:ICF331"/>
    <mergeCell ref="ICG331:ICN331"/>
    <mergeCell ref="ICO331:ICV331"/>
    <mergeCell ref="ICW331:IDD331"/>
    <mergeCell ref="IDE331:IDL331"/>
    <mergeCell ref="IDM331:IDT331"/>
    <mergeCell ref="IDU331:IEB331"/>
    <mergeCell ref="IEC331:IEJ331"/>
    <mergeCell ref="IEK331:IER331"/>
    <mergeCell ref="IES331:IEZ331"/>
    <mergeCell ref="IFA331:IFH331"/>
    <mergeCell ref="IFI331:IFP331"/>
    <mergeCell ref="IFQ331:IFX331"/>
    <mergeCell ref="IFY331:IGF331"/>
    <mergeCell ref="IGG331:IGN331"/>
    <mergeCell ref="IGO331:IGV331"/>
    <mergeCell ref="IGW331:IHD331"/>
    <mergeCell ref="IHE331:IHL331"/>
    <mergeCell ref="IHM331:IHT331"/>
    <mergeCell ref="IHU331:IIB331"/>
    <mergeCell ref="IIC331:IIJ331"/>
    <mergeCell ref="IIK331:IIR331"/>
    <mergeCell ref="IIS331:IIZ331"/>
    <mergeCell ref="IJA331:IJH331"/>
    <mergeCell ref="IJI331:IJP331"/>
    <mergeCell ref="IJQ331:IJX331"/>
    <mergeCell ref="IJY331:IKF331"/>
    <mergeCell ref="IKG331:IKN331"/>
    <mergeCell ref="IKO331:IKV331"/>
    <mergeCell ref="IKW331:ILD331"/>
    <mergeCell ref="ILE331:ILL331"/>
    <mergeCell ref="ILM331:ILT331"/>
    <mergeCell ref="ILU331:IMB331"/>
    <mergeCell ref="IMC331:IMJ331"/>
    <mergeCell ref="IMK331:IMR331"/>
    <mergeCell ref="IMS331:IMZ331"/>
    <mergeCell ref="INA331:INH331"/>
    <mergeCell ref="INI331:INP331"/>
    <mergeCell ref="INQ331:INX331"/>
    <mergeCell ref="INY331:IOF331"/>
    <mergeCell ref="IOG331:ION331"/>
    <mergeCell ref="IOO331:IOV331"/>
    <mergeCell ref="IOW331:IPD331"/>
    <mergeCell ref="IPE331:IPL331"/>
    <mergeCell ref="IPM331:IPT331"/>
    <mergeCell ref="IPU331:IQB331"/>
    <mergeCell ref="IQC331:IQJ331"/>
    <mergeCell ref="IQK331:IQR331"/>
    <mergeCell ref="IQS331:IQZ331"/>
    <mergeCell ref="IRA331:IRH331"/>
    <mergeCell ref="IRI331:IRP331"/>
    <mergeCell ref="IRQ331:IRX331"/>
    <mergeCell ref="IRY331:ISF331"/>
    <mergeCell ref="ISG331:ISN331"/>
    <mergeCell ref="ISO331:ISV331"/>
    <mergeCell ref="ISW331:ITD331"/>
    <mergeCell ref="ITE331:ITL331"/>
    <mergeCell ref="ITM331:ITT331"/>
    <mergeCell ref="ITU331:IUB331"/>
    <mergeCell ref="IUC331:IUJ331"/>
    <mergeCell ref="IUK331:IUR331"/>
    <mergeCell ref="IUS331:IUZ331"/>
    <mergeCell ref="IVA331:IVH331"/>
    <mergeCell ref="IVI331:IVP331"/>
    <mergeCell ref="IVQ331:IVX331"/>
    <mergeCell ref="IVY331:IWF331"/>
    <mergeCell ref="IWG331:IWN331"/>
    <mergeCell ref="IWO331:IWV331"/>
    <mergeCell ref="IWW331:IXD331"/>
    <mergeCell ref="IXE331:IXL331"/>
    <mergeCell ref="IXM331:IXT331"/>
    <mergeCell ref="IXU331:IYB331"/>
    <mergeCell ref="IYC331:IYJ331"/>
    <mergeCell ref="IYK331:IYR331"/>
    <mergeCell ref="IYS331:IYZ331"/>
    <mergeCell ref="IZA331:IZH331"/>
    <mergeCell ref="IZI331:IZP331"/>
    <mergeCell ref="IZQ331:IZX331"/>
    <mergeCell ref="IZY331:JAF331"/>
    <mergeCell ref="JAG331:JAN331"/>
    <mergeCell ref="JAO331:JAV331"/>
    <mergeCell ref="JAW331:JBD331"/>
    <mergeCell ref="JBE331:JBL331"/>
    <mergeCell ref="JBM331:JBT331"/>
    <mergeCell ref="JBU331:JCB331"/>
    <mergeCell ref="JCC331:JCJ331"/>
    <mergeCell ref="JCK331:JCR331"/>
    <mergeCell ref="JCS331:JCZ331"/>
    <mergeCell ref="JDA331:JDH331"/>
    <mergeCell ref="JDI331:JDP331"/>
    <mergeCell ref="JDQ331:JDX331"/>
    <mergeCell ref="JDY331:JEF331"/>
    <mergeCell ref="JEG331:JEN331"/>
    <mergeCell ref="JEO331:JEV331"/>
    <mergeCell ref="JEW331:JFD331"/>
    <mergeCell ref="JFE331:JFL331"/>
    <mergeCell ref="JFM331:JFT331"/>
    <mergeCell ref="JFU331:JGB331"/>
    <mergeCell ref="JGC331:JGJ331"/>
    <mergeCell ref="JGK331:JGR331"/>
    <mergeCell ref="JGS331:JGZ331"/>
    <mergeCell ref="JHA331:JHH331"/>
    <mergeCell ref="JHI331:JHP331"/>
    <mergeCell ref="JHQ331:JHX331"/>
    <mergeCell ref="JHY331:JIF331"/>
    <mergeCell ref="JIG331:JIN331"/>
    <mergeCell ref="JIO331:JIV331"/>
    <mergeCell ref="JIW331:JJD331"/>
    <mergeCell ref="JJE331:JJL331"/>
    <mergeCell ref="JJM331:JJT331"/>
    <mergeCell ref="JJU331:JKB331"/>
    <mergeCell ref="JKC331:JKJ331"/>
    <mergeCell ref="JKK331:JKR331"/>
    <mergeCell ref="JKS331:JKZ331"/>
    <mergeCell ref="JLA331:JLH331"/>
    <mergeCell ref="JLI331:JLP331"/>
    <mergeCell ref="JLQ331:JLX331"/>
    <mergeCell ref="JLY331:JMF331"/>
    <mergeCell ref="JMG331:JMN331"/>
    <mergeCell ref="JMO331:JMV331"/>
    <mergeCell ref="JMW331:JND331"/>
    <mergeCell ref="JNE331:JNL331"/>
    <mergeCell ref="JNM331:JNT331"/>
    <mergeCell ref="JNU331:JOB331"/>
    <mergeCell ref="JOC331:JOJ331"/>
    <mergeCell ref="JOK331:JOR331"/>
    <mergeCell ref="JOS331:JOZ331"/>
    <mergeCell ref="JPA331:JPH331"/>
    <mergeCell ref="JPI331:JPP331"/>
    <mergeCell ref="JPQ331:JPX331"/>
    <mergeCell ref="JPY331:JQF331"/>
    <mergeCell ref="JQG331:JQN331"/>
    <mergeCell ref="JQO331:JQV331"/>
    <mergeCell ref="JQW331:JRD331"/>
    <mergeCell ref="JRE331:JRL331"/>
    <mergeCell ref="JRM331:JRT331"/>
    <mergeCell ref="JRU331:JSB331"/>
    <mergeCell ref="JSC331:JSJ331"/>
    <mergeCell ref="JSK331:JSR331"/>
    <mergeCell ref="JSS331:JSZ331"/>
    <mergeCell ref="JTA331:JTH331"/>
    <mergeCell ref="JTI331:JTP331"/>
    <mergeCell ref="JTQ331:JTX331"/>
    <mergeCell ref="JTY331:JUF331"/>
    <mergeCell ref="JUG331:JUN331"/>
    <mergeCell ref="JUO331:JUV331"/>
    <mergeCell ref="JUW331:JVD331"/>
    <mergeCell ref="JVE331:JVL331"/>
    <mergeCell ref="JVM331:JVT331"/>
    <mergeCell ref="JVU331:JWB331"/>
    <mergeCell ref="JWC331:JWJ331"/>
    <mergeCell ref="JWK331:JWR331"/>
    <mergeCell ref="JWS331:JWZ331"/>
    <mergeCell ref="JXA331:JXH331"/>
    <mergeCell ref="JXI331:JXP331"/>
    <mergeCell ref="JXQ331:JXX331"/>
    <mergeCell ref="JXY331:JYF331"/>
    <mergeCell ref="JYG331:JYN331"/>
    <mergeCell ref="JYO331:JYV331"/>
    <mergeCell ref="JYW331:JZD331"/>
    <mergeCell ref="JZE331:JZL331"/>
    <mergeCell ref="JZM331:JZT331"/>
    <mergeCell ref="JZU331:KAB331"/>
    <mergeCell ref="KAC331:KAJ331"/>
    <mergeCell ref="KAK331:KAR331"/>
    <mergeCell ref="KAS331:KAZ331"/>
    <mergeCell ref="KBA331:KBH331"/>
    <mergeCell ref="KBI331:KBP331"/>
    <mergeCell ref="KBQ331:KBX331"/>
    <mergeCell ref="KBY331:KCF331"/>
    <mergeCell ref="KCG331:KCN331"/>
    <mergeCell ref="KCO331:KCV331"/>
    <mergeCell ref="KCW331:KDD331"/>
    <mergeCell ref="KDE331:KDL331"/>
    <mergeCell ref="KDM331:KDT331"/>
    <mergeCell ref="KDU331:KEB331"/>
    <mergeCell ref="KEC331:KEJ331"/>
    <mergeCell ref="KEK331:KER331"/>
    <mergeCell ref="KES331:KEZ331"/>
    <mergeCell ref="KFA331:KFH331"/>
    <mergeCell ref="KFI331:KFP331"/>
    <mergeCell ref="KFQ331:KFX331"/>
    <mergeCell ref="KFY331:KGF331"/>
    <mergeCell ref="KGG331:KGN331"/>
    <mergeCell ref="KGO331:KGV331"/>
    <mergeCell ref="KGW331:KHD331"/>
    <mergeCell ref="KHE331:KHL331"/>
    <mergeCell ref="KHM331:KHT331"/>
    <mergeCell ref="KHU331:KIB331"/>
    <mergeCell ref="KIC331:KIJ331"/>
    <mergeCell ref="KIK331:KIR331"/>
    <mergeCell ref="KIS331:KIZ331"/>
    <mergeCell ref="KJA331:KJH331"/>
    <mergeCell ref="KJI331:KJP331"/>
    <mergeCell ref="KJQ331:KJX331"/>
    <mergeCell ref="KJY331:KKF331"/>
    <mergeCell ref="KKG331:KKN331"/>
    <mergeCell ref="KKO331:KKV331"/>
    <mergeCell ref="KKW331:KLD331"/>
    <mergeCell ref="KLE331:KLL331"/>
    <mergeCell ref="KLM331:KLT331"/>
    <mergeCell ref="KLU331:KMB331"/>
    <mergeCell ref="KMC331:KMJ331"/>
    <mergeCell ref="KMK331:KMR331"/>
    <mergeCell ref="KMS331:KMZ331"/>
    <mergeCell ref="KNA331:KNH331"/>
    <mergeCell ref="KNI331:KNP331"/>
    <mergeCell ref="KNQ331:KNX331"/>
    <mergeCell ref="KNY331:KOF331"/>
    <mergeCell ref="KOG331:KON331"/>
    <mergeCell ref="KOO331:KOV331"/>
    <mergeCell ref="KOW331:KPD331"/>
    <mergeCell ref="KPE331:KPL331"/>
    <mergeCell ref="KPM331:KPT331"/>
    <mergeCell ref="KPU331:KQB331"/>
    <mergeCell ref="KQC331:KQJ331"/>
    <mergeCell ref="KQK331:KQR331"/>
    <mergeCell ref="KQS331:KQZ331"/>
    <mergeCell ref="KRA331:KRH331"/>
    <mergeCell ref="KRI331:KRP331"/>
    <mergeCell ref="KRQ331:KRX331"/>
    <mergeCell ref="KRY331:KSF331"/>
    <mergeCell ref="KSG331:KSN331"/>
    <mergeCell ref="KSO331:KSV331"/>
    <mergeCell ref="KSW331:KTD331"/>
    <mergeCell ref="KTE331:KTL331"/>
    <mergeCell ref="KTM331:KTT331"/>
    <mergeCell ref="KTU331:KUB331"/>
    <mergeCell ref="KUC331:KUJ331"/>
    <mergeCell ref="KUK331:KUR331"/>
    <mergeCell ref="KUS331:KUZ331"/>
    <mergeCell ref="KVA331:KVH331"/>
    <mergeCell ref="KVI331:KVP331"/>
    <mergeCell ref="KVQ331:KVX331"/>
    <mergeCell ref="KVY331:KWF331"/>
    <mergeCell ref="KWG331:KWN331"/>
    <mergeCell ref="KWO331:KWV331"/>
    <mergeCell ref="KWW331:KXD331"/>
    <mergeCell ref="KXE331:KXL331"/>
    <mergeCell ref="KXM331:KXT331"/>
    <mergeCell ref="KXU331:KYB331"/>
    <mergeCell ref="KYC331:KYJ331"/>
    <mergeCell ref="KYK331:KYR331"/>
    <mergeCell ref="KYS331:KYZ331"/>
    <mergeCell ref="KZA331:KZH331"/>
    <mergeCell ref="KZI331:KZP331"/>
    <mergeCell ref="KZQ331:KZX331"/>
    <mergeCell ref="KZY331:LAF331"/>
    <mergeCell ref="LAG331:LAN331"/>
    <mergeCell ref="LAO331:LAV331"/>
    <mergeCell ref="LAW331:LBD331"/>
    <mergeCell ref="LBE331:LBL331"/>
    <mergeCell ref="LBM331:LBT331"/>
    <mergeCell ref="LBU331:LCB331"/>
    <mergeCell ref="LCC331:LCJ331"/>
    <mergeCell ref="LCK331:LCR331"/>
    <mergeCell ref="LCS331:LCZ331"/>
    <mergeCell ref="LDA331:LDH331"/>
    <mergeCell ref="LDI331:LDP331"/>
    <mergeCell ref="LDQ331:LDX331"/>
    <mergeCell ref="LDY331:LEF331"/>
    <mergeCell ref="LEG331:LEN331"/>
    <mergeCell ref="LEO331:LEV331"/>
    <mergeCell ref="LEW331:LFD331"/>
    <mergeCell ref="LFE331:LFL331"/>
    <mergeCell ref="LFM331:LFT331"/>
    <mergeCell ref="LFU331:LGB331"/>
    <mergeCell ref="LGC331:LGJ331"/>
    <mergeCell ref="LGK331:LGR331"/>
    <mergeCell ref="LGS331:LGZ331"/>
    <mergeCell ref="LHA331:LHH331"/>
    <mergeCell ref="LHI331:LHP331"/>
    <mergeCell ref="LHQ331:LHX331"/>
    <mergeCell ref="LHY331:LIF331"/>
    <mergeCell ref="LIG331:LIN331"/>
    <mergeCell ref="LIO331:LIV331"/>
    <mergeCell ref="LIW331:LJD331"/>
    <mergeCell ref="LJE331:LJL331"/>
    <mergeCell ref="LJM331:LJT331"/>
    <mergeCell ref="LJU331:LKB331"/>
    <mergeCell ref="LKC331:LKJ331"/>
    <mergeCell ref="LKK331:LKR331"/>
    <mergeCell ref="LKS331:LKZ331"/>
    <mergeCell ref="LLA331:LLH331"/>
    <mergeCell ref="LLI331:LLP331"/>
    <mergeCell ref="LLQ331:LLX331"/>
    <mergeCell ref="LLY331:LMF331"/>
    <mergeCell ref="LMG331:LMN331"/>
    <mergeCell ref="LMO331:LMV331"/>
    <mergeCell ref="LMW331:LND331"/>
    <mergeCell ref="LNE331:LNL331"/>
    <mergeCell ref="LNM331:LNT331"/>
    <mergeCell ref="LNU331:LOB331"/>
    <mergeCell ref="LOC331:LOJ331"/>
    <mergeCell ref="LOK331:LOR331"/>
    <mergeCell ref="LOS331:LOZ331"/>
    <mergeCell ref="LPA331:LPH331"/>
    <mergeCell ref="LPI331:LPP331"/>
    <mergeCell ref="LPQ331:LPX331"/>
    <mergeCell ref="LPY331:LQF331"/>
    <mergeCell ref="LQG331:LQN331"/>
    <mergeCell ref="LQO331:LQV331"/>
    <mergeCell ref="LQW331:LRD331"/>
    <mergeCell ref="LRE331:LRL331"/>
    <mergeCell ref="LRM331:LRT331"/>
    <mergeCell ref="LRU331:LSB331"/>
    <mergeCell ref="LSC331:LSJ331"/>
    <mergeCell ref="LSK331:LSR331"/>
    <mergeCell ref="LSS331:LSZ331"/>
    <mergeCell ref="LTA331:LTH331"/>
    <mergeCell ref="LTI331:LTP331"/>
    <mergeCell ref="LTQ331:LTX331"/>
    <mergeCell ref="LTY331:LUF331"/>
    <mergeCell ref="LUG331:LUN331"/>
    <mergeCell ref="LUO331:LUV331"/>
    <mergeCell ref="LUW331:LVD331"/>
    <mergeCell ref="LVE331:LVL331"/>
    <mergeCell ref="LVM331:LVT331"/>
    <mergeCell ref="LVU331:LWB331"/>
    <mergeCell ref="LWC331:LWJ331"/>
    <mergeCell ref="LWK331:LWR331"/>
    <mergeCell ref="LWS331:LWZ331"/>
    <mergeCell ref="LXA331:LXH331"/>
    <mergeCell ref="LXI331:LXP331"/>
    <mergeCell ref="LXQ331:LXX331"/>
    <mergeCell ref="LXY331:LYF331"/>
    <mergeCell ref="LYG331:LYN331"/>
    <mergeCell ref="LYO331:LYV331"/>
    <mergeCell ref="LYW331:LZD331"/>
    <mergeCell ref="LZE331:LZL331"/>
    <mergeCell ref="LZM331:LZT331"/>
    <mergeCell ref="LZU331:MAB331"/>
    <mergeCell ref="MAC331:MAJ331"/>
    <mergeCell ref="MAK331:MAR331"/>
    <mergeCell ref="MAS331:MAZ331"/>
    <mergeCell ref="MBA331:MBH331"/>
    <mergeCell ref="MBI331:MBP331"/>
    <mergeCell ref="MBQ331:MBX331"/>
    <mergeCell ref="MBY331:MCF331"/>
    <mergeCell ref="MCG331:MCN331"/>
    <mergeCell ref="MCO331:MCV331"/>
    <mergeCell ref="MCW331:MDD331"/>
    <mergeCell ref="MDE331:MDL331"/>
    <mergeCell ref="MDM331:MDT331"/>
    <mergeCell ref="MDU331:MEB331"/>
    <mergeCell ref="MEC331:MEJ331"/>
    <mergeCell ref="MEK331:MER331"/>
    <mergeCell ref="MES331:MEZ331"/>
    <mergeCell ref="MFA331:MFH331"/>
    <mergeCell ref="MFI331:MFP331"/>
    <mergeCell ref="MFQ331:MFX331"/>
    <mergeCell ref="MFY331:MGF331"/>
    <mergeCell ref="MGG331:MGN331"/>
    <mergeCell ref="MGO331:MGV331"/>
    <mergeCell ref="MGW331:MHD331"/>
    <mergeCell ref="MHE331:MHL331"/>
    <mergeCell ref="MHM331:MHT331"/>
    <mergeCell ref="MHU331:MIB331"/>
    <mergeCell ref="MIC331:MIJ331"/>
    <mergeCell ref="MIK331:MIR331"/>
    <mergeCell ref="MIS331:MIZ331"/>
    <mergeCell ref="MJA331:MJH331"/>
    <mergeCell ref="MJI331:MJP331"/>
    <mergeCell ref="MJQ331:MJX331"/>
    <mergeCell ref="MJY331:MKF331"/>
    <mergeCell ref="MKG331:MKN331"/>
    <mergeCell ref="MKO331:MKV331"/>
    <mergeCell ref="MKW331:MLD331"/>
    <mergeCell ref="MLE331:MLL331"/>
    <mergeCell ref="MLM331:MLT331"/>
    <mergeCell ref="MLU331:MMB331"/>
    <mergeCell ref="MMC331:MMJ331"/>
    <mergeCell ref="MMK331:MMR331"/>
    <mergeCell ref="MMS331:MMZ331"/>
    <mergeCell ref="MNA331:MNH331"/>
    <mergeCell ref="MNI331:MNP331"/>
    <mergeCell ref="MNQ331:MNX331"/>
    <mergeCell ref="MNY331:MOF331"/>
    <mergeCell ref="MOG331:MON331"/>
    <mergeCell ref="MOO331:MOV331"/>
    <mergeCell ref="MOW331:MPD331"/>
    <mergeCell ref="MPE331:MPL331"/>
    <mergeCell ref="MPM331:MPT331"/>
    <mergeCell ref="MPU331:MQB331"/>
    <mergeCell ref="MQC331:MQJ331"/>
    <mergeCell ref="MQK331:MQR331"/>
    <mergeCell ref="MQS331:MQZ331"/>
    <mergeCell ref="MRA331:MRH331"/>
    <mergeCell ref="MRI331:MRP331"/>
    <mergeCell ref="MRQ331:MRX331"/>
    <mergeCell ref="MRY331:MSF331"/>
    <mergeCell ref="MSG331:MSN331"/>
    <mergeCell ref="MSO331:MSV331"/>
    <mergeCell ref="MSW331:MTD331"/>
    <mergeCell ref="MTE331:MTL331"/>
    <mergeCell ref="MTM331:MTT331"/>
    <mergeCell ref="MTU331:MUB331"/>
    <mergeCell ref="MUC331:MUJ331"/>
    <mergeCell ref="MUK331:MUR331"/>
    <mergeCell ref="MUS331:MUZ331"/>
    <mergeCell ref="MVA331:MVH331"/>
    <mergeCell ref="MVI331:MVP331"/>
    <mergeCell ref="MVQ331:MVX331"/>
    <mergeCell ref="MVY331:MWF331"/>
    <mergeCell ref="MWG331:MWN331"/>
    <mergeCell ref="MWO331:MWV331"/>
    <mergeCell ref="MWW331:MXD331"/>
    <mergeCell ref="MXE331:MXL331"/>
    <mergeCell ref="MXM331:MXT331"/>
    <mergeCell ref="MXU331:MYB331"/>
    <mergeCell ref="MYC331:MYJ331"/>
    <mergeCell ref="MYK331:MYR331"/>
    <mergeCell ref="MYS331:MYZ331"/>
    <mergeCell ref="MZA331:MZH331"/>
    <mergeCell ref="MZI331:MZP331"/>
    <mergeCell ref="MZQ331:MZX331"/>
    <mergeCell ref="MZY331:NAF331"/>
    <mergeCell ref="NAG331:NAN331"/>
    <mergeCell ref="NAO331:NAV331"/>
    <mergeCell ref="NAW331:NBD331"/>
    <mergeCell ref="NBE331:NBL331"/>
    <mergeCell ref="NBM331:NBT331"/>
    <mergeCell ref="NBU331:NCB331"/>
    <mergeCell ref="NCC331:NCJ331"/>
    <mergeCell ref="NCK331:NCR331"/>
    <mergeCell ref="NCS331:NCZ331"/>
    <mergeCell ref="NDA331:NDH331"/>
    <mergeCell ref="NDI331:NDP331"/>
    <mergeCell ref="NDQ331:NDX331"/>
    <mergeCell ref="NDY331:NEF331"/>
    <mergeCell ref="NEG331:NEN331"/>
    <mergeCell ref="NEO331:NEV331"/>
    <mergeCell ref="NEW331:NFD331"/>
    <mergeCell ref="NFE331:NFL331"/>
    <mergeCell ref="NFM331:NFT331"/>
    <mergeCell ref="NFU331:NGB331"/>
    <mergeCell ref="NGC331:NGJ331"/>
    <mergeCell ref="NGK331:NGR331"/>
    <mergeCell ref="NGS331:NGZ331"/>
    <mergeCell ref="NHA331:NHH331"/>
    <mergeCell ref="NHI331:NHP331"/>
    <mergeCell ref="NHQ331:NHX331"/>
    <mergeCell ref="NHY331:NIF331"/>
    <mergeCell ref="NIG331:NIN331"/>
    <mergeCell ref="NIO331:NIV331"/>
    <mergeCell ref="NIW331:NJD331"/>
    <mergeCell ref="NJE331:NJL331"/>
    <mergeCell ref="NJM331:NJT331"/>
    <mergeCell ref="NJU331:NKB331"/>
    <mergeCell ref="NKC331:NKJ331"/>
    <mergeCell ref="NKK331:NKR331"/>
    <mergeCell ref="NKS331:NKZ331"/>
    <mergeCell ref="NLA331:NLH331"/>
    <mergeCell ref="NLI331:NLP331"/>
    <mergeCell ref="NLQ331:NLX331"/>
    <mergeCell ref="NLY331:NMF331"/>
    <mergeCell ref="NMG331:NMN331"/>
    <mergeCell ref="NMO331:NMV331"/>
    <mergeCell ref="NMW331:NND331"/>
    <mergeCell ref="NNE331:NNL331"/>
    <mergeCell ref="NNM331:NNT331"/>
    <mergeCell ref="NNU331:NOB331"/>
    <mergeCell ref="NOC331:NOJ331"/>
    <mergeCell ref="NOK331:NOR331"/>
    <mergeCell ref="NOS331:NOZ331"/>
    <mergeCell ref="NPA331:NPH331"/>
    <mergeCell ref="NPI331:NPP331"/>
    <mergeCell ref="NPQ331:NPX331"/>
    <mergeCell ref="NPY331:NQF331"/>
    <mergeCell ref="NQG331:NQN331"/>
    <mergeCell ref="NQO331:NQV331"/>
    <mergeCell ref="NQW331:NRD331"/>
    <mergeCell ref="NRE331:NRL331"/>
    <mergeCell ref="NRM331:NRT331"/>
    <mergeCell ref="NRU331:NSB331"/>
    <mergeCell ref="NSC331:NSJ331"/>
    <mergeCell ref="NSK331:NSR331"/>
    <mergeCell ref="NSS331:NSZ331"/>
    <mergeCell ref="NTA331:NTH331"/>
    <mergeCell ref="NTI331:NTP331"/>
    <mergeCell ref="NTQ331:NTX331"/>
    <mergeCell ref="NTY331:NUF331"/>
    <mergeCell ref="NUG331:NUN331"/>
    <mergeCell ref="NUO331:NUV331"/>
    <mergeCell ref="NUW331:NVD331"/>
    <mergeCell ref="NVE331:NVL331"/>
    <mergeCell ref="NVM331:NVT331"/>
    <mergeCell ref="NVU331:NWB331"/>
    <mergeCell ref="NWC331:NWJ331"/>
    <mergeCell ref="NWK331:NWR331"/>
    <mergeCell ref="NWS331:NWZ331"/>
    <mergeCell ref="NXA331:NXH331"/>
    <mergeCell ref="NXI331:NXP331"/>
    <mergeCell ref="NXQ331:NXX331"/>
    <mergeCell ref="NXY331:NYF331"/>
    <mergeCell ref="NYG331:NYN331"/>
    <mergeCell ref="NYO331:NYV331"/>
    <mergeCell ref="NYW331:NZD331"/>
    <mergeCell ref="NZE331:NZL331"/>
    <mergeCell ref="NZM331:NZT331"/>
    <mergeCell ref="NZU331:OAB331"/>
    <mergeCell ref="OAC331:OAJ331"/>
    <mergeCell ref="OAK331:OAR331"/>
    <mergeCell ref="OAS331:OAZ331"/>
    <mergeCell ref="OBA331:OBH331"/>
    <mergeCell ref="OBI331:OBP331"/>
    <mergeCell ref="OBQ331:OBX331"/>
    <mergeCell ref="OBY331:OCF331"/>
    <mergeCell ref="OCG331:OCN331"/>
    <mergeCell ref="OCO331:OCV331"/>
    <mergeCell ref="OCW331:ODD331"/>
    <mergeCell ref="ODE331:ODL331"/>
    <mergeCell ref="ODM331:ODT331"/>
    <mergeCell ref="ODU331:OEB331"/>
    <mergeCell ref="OEC331:OEJ331"/>
    <mergeCell ref="OEK331:OER331"/>
    <mergeCell ref="OES331:OEZ331"/>
    <mergeCell ref="OFA331:OFH331"/>
    <mergeCell ref="OFI331:OFP331"/>
    <mergeCell ref="OFQ331:OFX331"/>
    <mergeCell ref="OFY331:OGF331"/>
    <mergeCell ref="OGG331:OGN331"/>
    <mergeCell ref="OGO331:OGV331"/>
    <mergeCell ref="OGW331:OHD331"/>
    <mergeCell ref="OHE331:OHL331"/>
    <mergeCell ref="OHM331:OHT331"/>
    <mergeCell ref="OHU331:OIB331"/>
    <mergeCell ref="OIC331:OIJ331"/>
    <mergeCell ref="OIK331:OIR331"/>
    <mergeCell ref="OIS331:OIZ331"/>
    <mergeCell ref="OJA331:OJH331"/>
    <mergeCell ref="OJI331:OJP331"/>
    <mergeCell ref="OJQ331:OJX331"/>
    <mergeCell ref="OJY331:OKF331"/>
    <mergeCell ref="OKG331:OKN331"/>
    <mergeCell ref="OKO331:OKV331"/>
    <mergeCell ref="OKW331:OLD331"/>
    <mergeCell ref="OLE331:OLL331"/>
    <mergeCell ref="OLM331:OLT331"/>
    <mergeCell ref="OLU331:OMB331"/>
    <mergeCell ref="OMC331:OMJ331"/>
    <mergeCell ref="OMK331:OMR331"/>
    <mergeCell ref="OMS331:OMZ331"/>
    <mergeCell ref="ONA331:ONH331"/>
    <mergeCell ref="ONI331:ONP331"/>
    <mergeCell ref="ONQ331:ONX331"/>
    <mergeCell ref="ONY331:OOF331"/>
    <mergeCell ref="OOG331:OON331"/>
    <mergeCell ref="OOO331:OOV331"/>
    <mergeCell ref="OOW331:OPD331"/>
    <mergeCell ref="OPE331:OPL331"/>
    <mergeCell ref="OPM331:OPT331"/>
    <mergeCell ref="OPU331:OQB331"/>
    <mergeCell ref="OQC331:OQJ331"/>
    <mergeCell ref="OQK331:OQR331"/>
    <mergeCell ref="OQS331:OQZ331"/>
    <mergeCell ref="ORA331:ORH331"/>
    <mergeCell ref="ORI331:ORP331"/>
    <mergeCell ref="ORQ331:ORX331"/>
    <mergeCell ref="ORY331:OSF331"/>
    <mergeCell ref="OSG331:OSN331"/>
    <mergeCell ref="OSO331:OSV331"/>
    <mergeCell ref="OSW331:OTD331"/>
    <mergeCell ref="OTE331:OTL331"/>
    <mergeCell ref="OTM331:OTT331"/>
    <mergeCell ref="OTU331:OUB331"/>
    <mergeCell ref="OUC331:OUJ331"/>
    <mergeCell ref="OUK331:OUR331"/>
    <mergeCell ref="OUS331:OUZ331"/>
    <mergeCell ref="OVA331:OVH331"/>
    <mergeCell ref="OVI331:OVP331"/>
    <mergeCell ref="OVQ331:OVX331"/>
    <mergeCell ref="OVY331:OWF331"/>
    <mergeCell ref="OWG331:OWN331"/>
    <mergeCell ref="OWO331:OWV331"/>
    <mergeCell ref="OWW331:OXD331"/>
    <mergeCell ref="OXE331:OXL331"/>
    <mergeCell ref="OXM331:OXT331"/>
    <mergeCell ref="OXU331:OYB331"/>
    <mergeCell ref="OYC331:OYJ331"/>
    <mergeCell ref="OYK331:OYR331"/>
    <mergeCell ref="OYS331:OYZ331"/>
    <mergeCell ref="OZA331:OZH331"/>
    <mergeCell ref="OZI331:OZP331"/>
    <mergeCell ref="OZQ331:OZX331"/>
    <mergeCell ref="OZY331:PAF331"/>
    <mergeCell ref="PAG331:PAN331"/>
    <mergeCell ref="PAO331:PAV331"/>
    <mergeCell ref="PAW331:PBD331"/>
    <mergeCell ref="PBE331:PBL331"/>
    <mergeCell ref="PBM331:PBT331"/>
    <mergeCell ref="PBU331:PCB331"/>
    <mergeCell ref="PCC331:PCJ331"/>
    <mergeCell ref="PCK331:PCR331"/>
    <mergeCell ref="PCS331:PCZ331"/>
    <mergeCell ref="PDA331:PDH331"/>
    <mergeCell ref="PDI331:PDP331"/>
    <mergeCell ref="PDQ331:PDX331"/>
    <mergeCell ref="PDY331:PEF331"/>
    <mergeCell ref="PEG331:PEN331"/>
    <mergeCell ref="PEO331:PEV331"/>
    <mergeCell ref="PEW331:PFD331"/>
    <mergeCell ref="PFE331:PFL331"/>
    <mergeCell ref="PFM331:PFT331"/>
    <mergeCell ref="PFU331:PGB331"/>
    <mergeCell ref="PGC331:PGJ331"/>
    <mergeCell ref="PGK331:PGR331"/>
    <mergeCell ref="PGS331:PGZ331"/>
    <mergeCell ref="PHA331:PHH331"/>
    <mergeCell ref="PHI331:PHP331"/>
    <mergeCell ref="PHQ331:PHX331"/>
    <mergeCell ref="PHY331:PIF331"/>
    <mergeCell ref="PIG331:PIN331"/>
    <mergeCell ref="PIO331:PIV331"/>
    <mergeCell ref="PIW331:PJD331"/>
    <mergeCell ref="PJE331:PJL331"/>
    <mergeCell ref="PJM331:PJT331"/>
    <mergeCell ref="PJU331:PKB331"/>
    <mergeCell ref="PKC331:PKJ331"/>
    <mergeCell ref="PKK331:PKR331"/>
    <mergeCell ref="PKS331:PKZ331"/>
    <mergeCell ref="PLA331:PLH331"/>
    <mergeCell ref="PLI331:PLP331"/>
    <mergeCell ref="PLQ331:PLX331"/>
    <mergeCell ref="PLY331:PMF331"/>
    <mergeCell ref="PMG331:PMN331"/>
    <mergeCell ref="PMO331:PMV331"/>
    <mergeCell ref="PMW331:PND331"/>
    <mergeCell ref="PNE331:PNL331"/>
    <mergeCell ref="PNM331:PNT331"/>
    <mergeCell ref="PNU331:POB331"/>
    <mergeCell ref="POC331:POJ331"/>
    <mergeCell ref="POK331:POR331"/>
    <mergeCell ref="POS331:POZ331"/>
    <mergeCell ref="PPA331:PPH331"/>
    <mergeCell ref="PPI331:PPP331"/>
    <mergeCell ref="PPQ331:PPX331"/>
    <mergeCell ref="PPY331:PQF331"/>
    <mergeCell ref="PQG331:PQN331"/>
    <mergeCell ref="PQO331:PQV331"/>
    <mergeCell ref="PQW331:PRD331"/>
    <mergeCell ref="PRE331:PRL331"/>
    <mergeCell ref="PRM331:PRT331"/>
    <mergeCell ref="PRU331:PSB331"/>
    <mergeCell ref="PSC331:PSJ331"/>
    <mergeCell ref="PSK331:PSR331"/>
    <mergeCell ref="PSS331:PSZ331"/>
    <mergeCell ref="PTA331:PTH331"/>
    <mergeCell ref="PTI331:PTP331"/>
    <mergeCell ref="PTQ331:PTX331"/>
    <mergeCell ref="PTY331:PUF331"/>
    <mergeCell ref="PUG331:PUN331"/>
    <mergeCell ref="PUO331:PUV331"/>
    <mergeCell ref="PUW331:PVD331"/>
    <mergeCell ref="PVE331:PVL331"/>
    <mergeCell ref="PVM331:PVT331"/>
    <mergeCell ref="PVU331:PWB331"/>
    <mergeCell ref="PWC331:PWJ331"/>
    <mergeCell ref="PWK331:PWR331"/>
    <mergeCell ref="PWS331:PWZ331"/>
    <mergeCell ref="PXA331:PXH331"/>
    <mergeCell ref="PXI331:PXP331"/>
    <mergeCell ref="PXQ331:PXX331"/>
    <mergeCell ref="PXY331:PYF331"/>
    <mergeCell ref="PYG331:PYN331"/>
    <mergeCell ref="PYO331:PYV331"/>
    <mergeCell ref="PYW331:PZD331"/>
    <mergeCell ref="PZE331:PZL331"/>
    <mergeCell ref="PZM331:PZT331"/>
    <mergeCell ref="PZU331:QAB331"/>
    <mergeCell ref="QAC331:QAJ331"/>
    <mergeCell ref="QAK331:QAR331"/>
    <mergeCell ref="QAS331:QAZ331"/>
    <mergeCell ref="QBA331:QBH331"/>
    <mergeCell ref="QBI331:QBP331"/>
    <mergeCell ref="QBQ331:QBX331"/>
    <mergeCell ref="QBY331:QCF331"/>
    <mergeCell ref="QCG331:QCN331"/>
    <mergeCell ref="QCO331:QCV331"/>
    <mergeCell ref="QCW331:QDD331"/>
    <mergeCell ref="QDE331:QDL331"/>
    <mergeCell ref="QDM331:QDT331"/>
    <mergeCell ref="QDU331:QEB331"/>
    <mergeCell ref="QEC331:QEJ331"/>
    <mergeCell ref="QEK331:QER331"/>
    <mergeCell ref="QES331:QEZ331"/>
    <mergeCell ref="QFA331:QFH331"/>
    <mergeCell ref="QFI331:QFP331"/>
    <mergeCell ref="QFQ331:QFX331"/>
    <mergeCell ref="QFY331:QGF331"/>
    <mergeCell ref="QGG331:QGN331"/>
    <mergeCell ref="QGO331:QGV331"/>
    <mergeCell ref="QGW331:QHD331"/>
    <mergeCell ref="QHE331:QHL331"/>
    <mergeCell ref="QHM331:QHT331"/>
    <mergeCell ref="QHU331:QIB331"/>
    <mergeCell ref="QIC331:QIJ331"/>
    <mergeCell ref="QIK331:QIR331"/>
    <mergeCell ref="QIS331:QIZ331"/>
    <mergeCell ref="QJA331:QJH331"/>
    <mergeCell ref="QJI331:QJP331"/>
    <mergeCell ref="QJQ331:QJX331"/>
    <mergeCell ref="QJY331:QKF331"/>
    <mergeCell ref="QKG331:QKN331"/>
    <mergeCell ref="QKO331:QKV331"/>
    <mergeCell ref="QKW331:QLD331"/>
    <mergeCell ref="QLE331:QLL331"/>
    <mergeCell ref="QLM331:QLT331"/>
    <mergeCell ref="QLU331:QMB331"/>
    <mergeCell ref="QMC331:QMJ331"/>
    <mergeCell ref="QMK331:QMR331"/>
    <mergeCell ref="QMS331:QMZ331"/>
    <mergeCell ref="QNA331:QNH331"/>
    <mergeCell ref="QNI331:QNP331"/>
    <mergeCell ref="QNQ331:QNX331"/>
    <mergeCell ref="QNY331:QOF331"/>
    <mergeCell ref="QOG331:QON331"/>
    <mergeCell ref="QOO331:QOV331"/>
    <mergeCell ref="QOW331:QPD331"/>
    <mergeCell ref="QPE331:QPL331"/>
    <mergeCell ref="QPM331:QPT331"/>
    <mergeCell ref="QPU331:QQB331"/>
    <mergeCell ref="QQC331:QQJ331"/>
    <mergeCell ref="QQK331:QQR331"/>
    <mergeCell ref="QQS331:QQZ331"/>
    <mergeCell ref="QRA331:QRH331"/>
    <mergeCell ref="QRI331:QRP331"/>
    <mergeCell ref="QRQ331:QRX331"/>
    <mergeCell ref="QRY331:QSF331"/>
    <mergeCell ref="QSG331:QSN331"/>
    <mergeCell ref="QSO331:QSV331"/>
    <mergeCell ref="QSW331:QTD331"/>
    <mergeCell ref="QTE331:QTL331"/>
    <mergeCell ref="QTM331:QTT331"/>
    <mergeCell ref="QTU331:QUB331"/>
    <mergeCell ref="QUC331:QUJ331"/>
    <mergeCell ref="QUK331:QUR331"/>
    <mergeCell ref="QUS331:QUZ331"/>
    <mergeCell ref="QVA331:QVH331"/>
    <mergeCell ref="QVI331:QVP331"/>
    <mergeCell ref="QVQ331:QVX331"/>
    <mergeCell ref="QVY331:QWF331"/>
    <mergeCell ref="QWG331:QWN331"/>
    <mergeCell ref="QWO331:QWV331"/>
    <mergeCell ref="QWW331:QXD331"/>
    <mergeCell ref="QXE331:QXL331"/>
    <mergeCell ref="QXM331:QXT331"/>
    <mergeCell ref="QXU331:QYB331"/>
    <mergeCell ref="QYC331:QYJ331"/>
    <mergeCell ref="QYK331:QYR331"/>
    <mergeCell ref="QYS331:QYZ331"/>
    <mergeCell ref="QZA331:QZH331"/>
    <mergeCell ref="QZI331:QZP331"/>
    <mergeCell ref="QZQ331:QZX331"/>
    <mergeCell ref="QZY331:RAF331"/>
    <mergeCell ref="RAG331:RAN331"/>
    <mergeCell ref="RAO331:RAV331"/>
    <mergeCell ref="RAW331:RBD331"/>
    <mergeCell ref="RBE331:RBL331"/>
    <mergeCell ref="RBM331:RBT331"/>
    <mergeCell ref="RBU331:RCB331"/>
    <mergeCell ref="RCC331:RCJ331"/>
    <mergeCell ref="RCK331:RCR331"/>
    <mergeCell ref="RCS331:RCZ331"/>
    <mergeCell ref="RDA331:RDH331"/>
    <mergeCell ref="RDI331:RDP331"/>
    <mergeCell ref="RDQ331:RDX331"/>
    <mergeCell ref="RDY331:REF331"/>
    <mergeCell ref="REG331:REN331"/>
    <mergeCell ref="REO331:REV331"/>
    <mergeCell ref="REW331:RFD331"/>
    <mergeCell ref="RFE331:RFL331"/>
    <mergeCell ref="RFM331:RFT331"/>
    <mergeCell ref="RFU331:RGB331"/>
    <mergeCell ref="RGC331:RGJ331"/>
    <mergeCell ref="RGK331:RGR331"/>
    <mergeCell ref="RGS331:RGZ331"/>
    <mergeCell ref="RHA331:RHH331"/>
    <mergeCell ref="RHI331:RHP331"/>
    <mergeCell ref="RHQ331:RHX331"/>
    <mergeCell ref="RHY331:RIF331"/>
    <mergeCell ref="RIG331:RIN331"/>
    <mergeCell ref="RIO331:RIV331"/>
    <mergeCell ref="RIW331:RJD331"/>
    <mergeCell ref="RJE331:RJL331"/>
    <mergeCell ref="RJM331:RJT331"/>
    <mergeCell ref="RJU331:RKB331"/>
    <mergeCell ref="RKC331:RKJ331"/>
    <mergeCell ref="RKK331:RKR331"/>
    <mergeCell ref="RKS331:RKZ331"/>
    <mergeCell ref="RLA331:RLH331"/>
    <mergeCell ref="RLI331:RLP331"/>
    <mergeCell ref="RLQ331:RLX331"/>
    <mergeCell ref="RLY331:RMF331"/>
    <mergeCell ref="RMG331:RMN331"/>
    <mergeCell ref="RMO331:RMV331"/>
    <mergeCell ref="RMW331:RND331"/>
    <mergeCell ref="RNE331:RNL331"/>
    <mergeCell ref="RNM331:RNT331"/>
    <mergeCell ref="RNU331:ROB331"/>
    <mergeCell ref="ROC331:ROJ331"/>
    <mergeCell ref="ROK331:ROR331"/>
    <mergeCell ref="ROS331:ROZ331"/>
    <mergeCell ref="RPA331:RPH331"/>
    <mergeCell ref="RPI331:RPP331"/>
    <mergeCell ref="RPQ331:RPX331"/>
    <mergeCell ref="RPY331:RQF331"/>
    <mergeCell ref="RQG331:RQN331"/>
    <mergeCell ref="RQO331:RQV331"/>
    <mergeCell ref="RQW331:RRD331"/>
    <mergeCell ref="RRE331:RRL331"/>
    <mergeCell ref="RRM331:RRT331"/>
    <mergeCell ref="RRU331:RSB331"/>
    <mergeCell ref="RSC331:RSJ331"/>
    <mergeCell ref="RSK331:RSR331"/>
    <mergeCell ref="RSS331:RSZ331"/>
    <mergeCell ref="RTA331:RTH331"/>
    <mergeCell ref="RTI331:RTP331"/>
    <mergeCell ref="RTQ331:RTX331"/>
    <mergeCell ref="RTY331:RUF331"/>
    <mergeCell ref="RUG331:RUN331"/>
    <mergeCell ref="RUO331:RUV331"/>
    <mergeCell ref="RUW331:RVD331"/>
    <mergeCell ref="RVE331:RVL331"/>
    <mergeCell ref="RVM331:RVT331"/>
    <mergeCell ref="RVU331:RWB331"/>
    <mergeCell ref="RWC331:RWJ331"/>
    <mergeCell ref="RWK331:RWR331"/>
    <mergeCell ref="RWS331:RWZ331"/>
    <mergeCell ref="RXA331:RXH331"/>
    <mergeCell ref="RXI331:RXP331"/>
    <mergeCell ref="RXQ331:RXX331"/>
    <mergeCell ref="RXY331:RYF331"/>
    <mergeCell ref="RYG331:RYN331"/>
    <mergeCell ref="RYO331:RYV331"/>
    <mergeCell ref="RYW331:RZD331"/>
    <mergeCell ref="RZE331:RZL331"/>
    <mergeCell ref="RZM331:RZT331"/>
    <mergeCell ref="RZU331:SAB331"/>
    <mergeCell ref="SAC331:SAJ331"/>
    <mergeCell ref="SAK331:SAR331"/>
    <mergeCell ref="SAS331:SAZ331"/>
    <mergeCell ref="SBA331:SBH331"/>
    <mergeCell ref="SBI331:SBP331"/>
    <mergeCell ref="SBQ331:SBX331"/>
    <mergeCell ref="SBY331:SCF331"/>
    <mergeCell ref="SCG331:SCN331"/>
    <mergeCell ref="SCO331:SCV331"/>
    <mergeCell ref="SCW331:SDD331"/>
    <mergeCell ref="SDE331:SDL331"/>
    <mergeCell ref="SDM331:SDT331"/>
    <mergeCell ref="SDU331:SEB331"/>
    <mergeCell ref="SEC331:SEJ331"/>
    <mergeCell ref="SEK331:SER331"/>
    <mergeCell ref="SES331:SEZ331"/>
    <mergeCell ref="SFA331:SFH331"/>
    <mergeCell ref="SFI331:SFP331"/>
    <mergeCell ref="SFQ331:SFX331"/>
    <mergeCell ref="SFY331:SGF331"/>
    <mergeCell ref="SGG331:SGN331"/>
    <mergeCell ref="SGO331:SGV331"/>
    <mergeCell ref="SGW331:SHD331"/>
    <mergeCell ref="SHE331:SHL331"/>
    <mergeCell ref="SHM331:SHT331"/>
    <mergeCell ref="SHU331:SIB331"/>
    <mergeCell ref="SIC331:SIJ331"/>
    <mergeCell ref="SIK331:SIR331"/>
    <mergeCell ref="SIS331:SIZ331"/>
    <mergeCell ref="SJA331:SJH331"/>
    <mergeCell ref="SJI331:SJP331"/>
    <mergeCell ref="SJQ331:SJX331"/>
    <mergeCell ref="SJY331:SKF331"/>
    <mergeCell ref="SKG331:SKN331"/>
    <mergeCell ref="SKO331:SKV331"/>
    <mergeCell ref="SKW331:SLD331"/>
    <mergeCell ref="SLE331:SLL331"/>
    <mergeCell ref="SLM331:SLT331"/>
    <mergeCell ref="SLU331:SMB331"/>
    <mergeCell ref="SMC331:SMJ331"/>
    <mergeCell ref="SMK331:SMR331"/>
    <mergeCell ref="SMS331:SMZ331"/>
    <mergeCell ref="SNA331:SNH331"/>
    <mergeCell ref="SNI331:SNP331"/>
    <mergeCell ref="SNQ331:SNX331"/>
    <mergeCell ref="SNY331:SOF331"/>
    <mergeCell ref="SOG331:SON331"/>
    <mergeCell ref="SOO331:SOV331"/>
    <mergeCell ref="SOW331:SPD331"/>
    <mergeCell ref="SPE331:SPL331"/>
    <mergeCell ref="SPM331:SPT331"/>
    <mergeCell ref="SPU331:SQB331"/>
    <mergeCell ref="SQC331:SQJ331"/>
    <mergeCell ref="SQK331:SQR331"/>
    <mergeCell ref="SQS331:SQZ331"/>
    <mergeCell ref="SRA331:SRH331"/>
    <mergeCell ref="SRI331:SRP331"/>
    <mergeCell ref="SRQ331:SRX331"/>
    <mergeCell ref="SRY331:SSF331"/>
    <mergeCell ref="SSG331:SSN331"/>
    <mergeCell ref="SSO331:SSV331"/>
    <mergeCell ref="SSW331:STD331"/>
    <mergeCell ref="STE331:STL331"/>
    <mergeCell ref="STM331:STT331"/>
    <mergeCell ref="STU331:SUB331"/>
    <mergeCell ref="SUC331:SUJ331"/>
    <mergeCell ref="SUK331:SUR331"/>
    <mergeCell ref="SUS331:SUZ331"/>
    <mergeCell ref="SVA331:SVH331"/>
    <mergeCell ref="SVI331:SVP331"/>
    <mergeCell ref="SVQ331:SVX331"/>
    <mergeCell ref="SVY331:SWF331"/>
    <mergeCell ref="SWG331:SWN331"/>
    <mergeCell ref="SWO331:SWV331"/>
    <mergeCell ref="SWW331:SXD331"/>
    <mergeCell ref="SXE331:SXL331"/>
    <mergeCell ref="SXM331:SXT331"/>
    <mergeCell ref="SXU331:SYB331"/>
    <mergeCell ref="SYC331:SYJ331"/>
    <mergeCell ref="SYK331:SYR331"/>
    <mergeCell ref="SYS331:SYZ331"/>
    <mergeCell ref="SZA331:SZH331"/>
    <mergeCell ref="SZI331:SZP331"/>
    <mergeCell ref="SZQ331:SZX331"/>
    <mergeCell ref="SZY331:TAF331"/>
    <mergeCell ref="TAG331:TAN331"/>
    <mergeCell ref="TAO331:TAV331"/>
    <mergeCell ref="TAW331:TBD331"/>
    <mergeCell ref="TBE331:TBL331"/>
    <mergeCell ref="TBM331:TBT331"/>
    <mergeCell ref="TBU331:TCB331"/>
    <mergeCell ref="TCC331:TCJ331"/>
    <mergeCell ref="TCK331:TCR331"/>
    <mergeCell ref="TCS331:TCZ331"/>
    <mergeCell ref="TDA331:TDH331"/>
    <mergeCell ref="TDI331:TDP331"/>
    <mergeCell ref="TDQ331:TDX331"/>
    <mergeCell ref="TDY331:TEF331"/>
    <mergeCell ref="TEG331:TEN331"/>
    <mergeCell ref="TEO331:TEV331"/>
    <mergeCell ref="TEW331:TFD331"/>
    <mergeCell ref="TFE331:TFL331"/>
    <mergeCell ref="TFM331:TFT331"/>
    <mergeCell ref="TFU331:TGB331"/>
    <mergeCell ref="TGC331:TGJ331"/>
    <mergeCell ref="TGK331:TGR331"/>
    <mergeCell ref="TGS331:TGZ331"/>
    <mergeCell ref="THA331:THH331"/>
    <mergeCell ref="THI331:THP331"/>
    <mergeCell ref="THQ331:THX331"/>
    <mergeCell ref="THY331:TIF331"/>
    <mergeCell ref="TIG331:TIN331"/>
    <mergeCell ref="TIO331:TIV331"/>
    <mergeCell ref="TIW331:TJD331"/>
    <mergeCell ref="TJE331:TJL331"/>
    <mergeCell ref="TJM331:TJT331"/>
    <mergeCell ref="TJU331:TKB331"/>
    <mergeCell ref="TKC331:TKJ331"/>
    <mergeCell ref="TKK331:TKR331"/>
    <mergeCell ref="TKS331:TKZ331"/>
    <mergeCell ref="TLA331:TLH331"/>
    <mergeCell ref="TLI331:TLP331"/>
    <mergeCell ref="TLQ331:TLX331"/>
    <mergeCell ref="TLY331:TMF331"/>
    <mergeCell ref="TMG331:TMN331"/>
    <mergeCell ref="TMO331:TMV331"/>
    <mergeCell ref="TMW331:TND331"/>
    <mergeCell ref="TNE331:TNL331"/>
    <mergeCell ref="TNM331:TNT331"/>
    <mergeCell ref="TNU331:TOB331"/>
    <mergeCell ref="TOC331:TOJ331"/>
    <mergeCell ref="TOK331:TOR331"/>
    <mergeCell ref="TOS331:TOZ331"/>
    <mergeCell ref="TPA331:TPH331"/>
    <mergeCell ref="TPI331:TPP331"/>
    <mergeCell ref="TPQ331:TPX331"/>
    <mergeCell ref="TPY331:TQF331"/>
    <mergeCell ref="TQG331:TQN331"/>
    <mergeCell ref="TQO331:TQV331"/>
    <mergeCell ref="TQW331:TRD331"/>
    <mergeCell ref="TRE331:TRL331"/>
    <mergeCell ref="TRM331:TRT331"/>
    <mergeCell ref="TRU331:TSB331"/>
    <mergeCell ref="TSC331:TSJ331"/>
    <mergeCell ref="TSK331:TSR331"/>
    <mergeCell ref="TSS331:TSZ331"/>
    <mergeCell ref="TTA331:TTH331"/>
    <mergeCell ref="TTI331:TTP331"/>
    <mergeCell ref="TTQ331:TTX331"/>
    <mergeCell ref="TTY331:TUF331"/>
    <mergeCell ref="TUG331:TUN331"/>
    <mergeCell ref="TUO331:TUV331"/>
    <mergeCell ref="TUW331:TVD331"/>
    <mergeCell ref="TVE331:TVL331"/>
    <mergeCell ref="TVM331:TVT331"/>
    <mergeCell ref="TVU331:TWB331"/>
    <mergeCell ref="TWC331:TWJ331"/>
    <mergeCell ref="TWK331:TWR331"/>
    <mergeCell ref="TWS331:TWZ331"/>
    <mergeCell ref="TXA331:TXH331"/>
    <mergeCell ref="TXI331:TXP331"/>
    <mergeCell ref="TXQ331:TXX331"/>
    <mergeCell ref="TXY331:TYF331"/>
    <mergeCell ref="TYG331:TYN331"/>
    <mergeCell ref="TYO331:TYV331"/>
    <mergeCell ref="TYW331:TZD331"/>
    <mergeCell ref="TZE331:TZL331"/>
    <mergeCell ref="TZM331:TZT331"/>
    <mergeCell ref="TZU331:UAB331"/>
    <mergeCell ref="UAC331:UAJ331"/>
    <mergeCell ref="UAK331:UAR331"/>
    <mergeCell ref="UAS331:UAZ331"/>
    <mergeCell ref="UBA331:UBH331"/>
    <mergeCell ref="UBI331:UBP331"/>
    <mergeCell ref="UBQ331:UBX331"/>
    <mergeCell ref="UBY331:UCF331"/>
    <mergeCell ref="UCG331:UCN331"/>
    <mergeCell ref="UCO331:UCV331"/>
    <mergeCell ref="UCW331:UDD331"/>
    <mergeCell ref="UDE331:UDL331"/>
    <mergeCell ref="UDM331:UDT331"/>
    <mergeCell ref="UDU331:UEB331"/>
    <mergeCell ref="UEC331:UEJ331"/>
    <mergeCell ref="UEK331:UER331"/>
    <mergeCell ref="UES331:UEZ331"/>
    <mergeCell ref="UFA331:UFH331"/>
    <mergeCell ref="UFI331:UFP331"/>
    <mergeCell ref="UFQ331:UFX331"/>
    <mergeCell ref="UFY331:UGF331"/>
    <mergeCell ref="UGG331:UGN331"/>
    <mergeCell ref="UGO331:UGV331"/>
    <mergeCell ref="UGW331:UHD331"/>
    <mergeCell ref="UHE331:UHL331"/>
    <mergeCell ref="UHM331:UHT331"/>
    <mergeCell ref="UHU331:UIB331"/>
    <mergeCell ref="UIC331:UIJ331"/>
    <mergeCell ref="UIK331:UIR331"/>
    <mergeCell ref="UIS331:UIZ331"/>
    <mergeCell ref="UJA331:UJH331"/>
    <mergeCell ref="UJI331:UJP331"/>
    <mergeCell ref="UJQ331:UJX331"/>
    <mergeCell ref="UJY331:UKF331"/>
    <mergeCell ref="UKG331:UKN331"/>
    <mergeCell ref="UKO331:UKV331"/>
    <mergeCell ref="UKW331:ULD331"/>
    <mergeCell ref="ULE331:ULL331"/>
    <mergeCell ref="ULM331:ULT331"/>
    <mergeCell ref="ULU331:UMB331"/>
    <mergeCell ref="UMC331:UMJ331"/>
    <mergeCell ref="UMK331:UMR331"/>
    <mergeCell ref="UMS331:UMZ331"/>
    <mergeCell ref="UNA331:UNH331"/>
    <mergeCell ref="UNI331:UNP331"/>
    <mergeCell ref="UNQ331:UNX331"/>
    <mergeCell ref="UNY331:UOF331"/>
    <mergeCell ref="UOG331:UON331"/>
    <mergeCell ref="UOO331:UOV331"/>
    <mergeCell ref="UOW331:UPD331"/>
    <mergeCell ref="UPE331:UPL331"/>
    <mergeCell ref="UPM331:UPT331"/>
    <mergeCell ref="UPU331:UQB331"/>
    <mergeCell ref="UQC331:UQJ331"/>
    <mergeCell ref="UQK331:UQR331"/>
    <mergeCell ref="UQS331:UQZ331"/>
    <mergeCell ref="URA331:URH331"/>
    <mergeCell ref="URI331:URP331"/>
    <mergeCell ref="URQ331:URX331"/>
    <mergeCell ref="URY331:USF331"/>
    <mergeCell ref="USG331:USN331"/>
    <mergeCell ref="USO331:USV331"/>
    <mergeCell ref="USW331:UTD331"/>
    <mergeCell ref="UTE331:UTL331"/>
    <mergeCell ref="UTM331:UTT331"/>
    <mergeCell ref="UTU331:UUB331"/>
    <mergeCell ref="UUC331:UUJ331"/>
    <mergeCell ref="UUK331:UUR331"/>
    <mergeCell ref="UUS331:UUZ331"/>
    <mergeCell ref="UVA331:UVH331"/>
    <mergeCell ref="UVI331:UVP331"/>
    <mergeCell ref="UVQ331:UVX331"/>
    <mergeCell ref="UVY331:UWF331"/>
    <mergeCell ref="UWG331:UWN331"/>
    <mergeCell ref="UWO331:UWV331"/>
    <mergeCell ref="UWW331:UXD331"/>
    <mergeCell ref="UXE331:UXL331"/>
    <mergeCell ref="UXM331:UXT331"/>
    <mergeCell ref="UXU331:UYB331"/>
    <mergeCell ref="UYC331:UYJ331"/>
    <mergeCell ref="UYK331:UYR331"/>
    <mergeCell ref="UYS331:UYZ331"/>
    <mergeCell ref="UZA331:UZH331"/>
    <mergeCell ref="UZI331:UZP331"/>
    <mergeCell ref="UZQ331:UZX331"/>
    <mergeCell ref="UZY331:VAF331"/>
    <mergeCell ref="VAG331:VAN331"/>
    <mergeCell ref="VAO331:VAV331"/>
    <mergeCell ref="VAW331:VBD331"/>
    <mergeCell ref="VBE331:VBL331"/>
    <mergeCell ref="VBM331:VBT331"/>
    <mergeCell ref="VBU331:VCB331"/>
    <mergeCell ref="VCC331:VCJ331"/>
    <mergeCell ref="VCK331:VCR331"/>
    <mergeCell ref="VCS331:VCZ331"/>
    <mergeCell ref="VDA331:VDH331"/>
    <mergeCell ref="VDI331:VDP331"/>
    <mergeCell ref="VDQ331:VDX331"/>
    <mergeCell ref="VDY331:VEF331"/>
    <mergeCell ref="VEG331:VEN331"/>
    <mergeCell ref="VEO331:VEV331"/>
    <mergeCell ref="VEW331:VFD331"/>
    <mergeCell ref="VFE331:VFL331"/>
    <mergeCell ref="VFM331:VFT331"/>
    <mergeCell ref="VFU331:VGB331"/>
    <mergeCell ref="VGC331:VGJ331"/>
    <mergeCell ref="VGK331:VGR331"/>
    <mergeCell ref="VGS331:VGZ331"/>
    <mergeCell ref="VHA331:VHH331"/>
    <mergeCell ref="VHI331:VHP331"/>
    <mergeCell ref="VHQ331:VHX331"/>
    <mergeCell ref="VHY331:VIF331"/>
    <mergeCell ref="VIG331:VIN331"/>
    <mergeCell ref="VIO331:VIV331"/>
    <mergeCell ref="VIW331:VJD331"/>
    <mergeCell ref="VJE331:VJL331"/>
    <mergeCell ref="VJM331:VJT331"/>
    <mergeCell ref="VJU331:VKB331"/>
    <mergeCell ref="VKC331:VKJ331"/>
    <mergeCell ref="VKK331:VKR331"/>
    <mergeCell ref="VKS331:VKZ331"/>
    <mergeCell ref="VLA331:VLH331"/>
    <mergeCell ref="VLI331:VLP331"/>
    <mergeCell ref="VLQ331:VLX331"/>
    <mergeCell ref="VLY331:VMF331"/>
    <mergeCell ref="VMG331:VMN331"/>
    <mergeCell ref="VMO331:VMV331"/>
    <mergeCell ref="VMW331:VND331"/>
    <mergeCell ref="VNE331:VNL331"/>
    <mergeCell ref="VNM331:VNT331"/>
    <mergeCell ref="VNU331:VOB331"/>
    <mergeCell ref="VOC331:VOJ331"/>
    <mergeCell ref="VOK331:VOR331"/>
    <mergeCell ref="VOS331:VOZ331"/>
    <mergeCell ref="VPA331:VPH331"/>
    <mergeCell ref="VPI331:VPP331"/>
    <mergeCell ref="VPQ331:VPX331"/>
    <mergeCell ref="VPY331:VQF331"/>
    <mergeCell ref="VQG331:VQN331"/>
    <mergeCell ref="VQO331:VQV331"/>
    <mergeCell ref="VQW331:VRD331"/>
    <mergeCell ref="VRE331:VRL331"/>
    <mergeCell ref="VRM331:VRT331"/>
    <mergeCell ref="VRU331:VSB331"/>
    <mergeCell ref="VSC331:VSJ331"/>
    <mergeCell ref="VSK331:VSR331"/>
    <mergeCell ref="VSS331:VSZ331"/>
    <mergeCell ref="VTA331:VTH331"/>
    <mergeCell ref="VTI331:VTP331"/>
    <mergeCell ref="VTQ331:VTX331"/>
    <mergeCell ref="VTY331:VUF331"/>
    <mergeCell ref="VUG331:VUN331"/>
    <mergeCell ref="VUO331:VUV331"/>
    <mergeCell ref="VUW331:VVD331"/>
    <mergeCell ref="VVE331:VVL331"/>
    <mergeCell ref="VVM331:VVT331"/>
    <mergeCell ref="VVU331:VWB331"/>
    <mergeCell ref="VWC331:VWJ331"/>
    <mergeCell ref="VWK331:VWR331"/>
    <mergeCell ref="VWS331:VWZ331"/>
    <mergeCell ref="VXA331:VXH331"/>
    <mergeCell ref="VXI331:VXP331"/>
    <mergeCell ref="VXQ331:VXX331"/>
    <mergeCell ref="VXY331:VYF331"/>
    <mergeCell ref="VYG331:VYN331"/>
    <mergeCell ref="VYO331:VYV331"/>
    <mergeCell ref="VYW331:VZD331"/>
    <mergeCell ref="VZE331:VZL331"/>
    <mergeCell ref="VZM331:VZT331"/>
    <mergeCell ref="VZU331:WAB331"/>
    <mergeCell ref="WAC331:WAJ331"/>
    <mergeCell ref="WAK331:WAR331"/>
    <mergeCell ref="WAS331:WAZ331"/>
    <mergeCell ref="WBA331:WBH331"/>
    <mergeCell ref="WBI331:WBP331"/>
    <mergeCell ref="WBQ331:WBX331"/>
    <mergeCell ref="WBY331:WCF331"/>
    <mergeCell ref="WCG331:WCN331"/>
    <mergeCell ref="WCO331:WCV331"/>
    <mergeCell ref="WCW331:WDD331"/>
    <mergeCell ref="WDE331:WDL331"/>
    <mergeCell ref="WDM331:WDT331"/>
    <mergeCell ref="WDU331:WEB331"/>
    <mergeCell ref="WEC331:WEJ331"/>
    <mergeCell ref="WEK331:WER331"/>
    <mergeCell ref="WES331:WEZ331"/>
    <mergeCell ref="WFA331:WFH331"/>
    <mergeCell ref="WFI331:WFP331"/>
    <mergeCell ref="WFQ331:WFX331"/>
    <mergeCell ref="WFY331:WGF331"/>
    <mergeCell ref="WGG331:WGN331"/>
    <mergeCell ref="WGO331:WGV331"/>
    <mergeCell ref="WGW331:WHD331"/>
    <mergeCell ref="WHE331:WHL331"/>
    <mergeCell ref="WHM331:WHT331"/>
    <mergeCell ref="WHU331:WIB331"/>
    <mergeCell ref="WIC331:WIJ331"/>
    <mergeCell ref="WIK331:WIR331"/>
    <mergeCell ref="WIS331:WIZ331"/>
    <mergeCell ref="WJA331:WJH331"/>
    <mergeCell ref="WJI331:WJP331"/>
    <mergeCell ref="WJQ331:WJX331"/>
    <mergeCell ref="WJY331:WKF331"/>
    <mergeCell ref="WKG331:WKN331"/>
    <mergeCell ref="WKO331:WKV331"/>
    <mergeCell ref="WKW331:WLD331"/>
    <mergeCell ref="WLE331:WLL331"/>
    <mergeCell ref="WLM331:WLT331"/>
    <mergeCell ref="WLU331:WMB331"/>
    <mergeCell ref="WMC331:WMJ331"/>
    <mergeCell ref="WMK331:WMR331"/>
    <mergeCell ref="WMS331:WMZ331"/>
    <mergeCell ref="WNA331:WNH331"/>
    <mergeCell ref="WNI331:WNP331"/>
    <mergeCell ref="WNQ331:WNX331"/>
    <mergeCell ref="WNY331:WOF331"/>
    <mergeCell ref="WOG331:WON331"/>
    <mergeCell ref="WOO331:WOV331"/>
    <mergeCell ref="WOW331:WPD331"/>
    <mergeCell ref="WPE331:WPL331"/>
    <mergeCell ref="WPM331:WPT331"/>
    <mergeCell ref="WPU331:WQB331"/>
    <mergeCell ref="WQC331:WQJ331"/>
    <mergeCell ref="WQK331:WQR331"/>
    <mergeCell ref="WQS331:WQZ331"/>
    <mergeCell ref="WRA331:WRH331"/>
    <mergeCell ref="WRI331:WRP331"/>
    <mergeCell ref="WRQ331:WRX331"/>
    <mergeCell ref="WRY331:WSF331"/>
    <mergeCell ref="WSG331:WSN331"/>
    <mergeCell ref="WSO331:WSV331"/>
    <mergeCell ref="WSW331:WTD331"/>
    <mergeCell ref="WTE331:WTL331"/>
    <mergeCell ref="WTM331:WTT331"/>
    <mergeCell ref="WTU331:WUB331"/>
    <mergeCell ref="WUC331:WUJ331"/>
    <mergeCell ref="WUK331:WUR331"/>
    <mergeCell ref="WUS331:WUZ331"/>
    <mergeCell ref="WVA331:WVH331"/>
    <mergeCell ref="WVI331:WVP331"/>
    <mergeCell ref="WVQ331:WVX331"/>
    <mergeCell ref="WVY331:WWF331"/>
    <mergeCell ref="WWG331:WWN331"/>
    <mergeCell ref="WWO331:WWV331"/>
    <mergeCell ref="WWW331:WXD331"/>
    <mergeCell ref="WXE331:WXL331"/>
    <mergeCell ref="WXM331:WXT331"/>
    <mergeCell ref="WXU331:WYB331"/>
    <mergeCell ref="WYC331:WYJ331"/>
    <mergeCell ref="WYK331:WYR331"/>
    <mergeCell ref="WYS331:WYZ331"/>
    <mergeCell ref="WZA331:WZH331"/>
    <mergeCell ref="WZI331:WZP331"/>
    <mergeCell ref="A336:H336"/>
    <mergeCell ref="I336:P336"/>
    <mergeCell ref="Q336:X336"/>
    <mergeCell ref="Y336:AF336"/>
    <mergeCell ref="AG336:AN336"/>
    <mergeCell ref="AO336:AV336"/>
    <mergeCell ref="AW336:BD336"/>
    <mergeCell ref="BE336:BL336"/>
    <mergeCell ref="BM336:BT336"/>
    <mergeCell ref="BU336:CB336"/>
    <mergeCell ref="CC336:CJ336"/>
    <mergeCell ref="CK336:CR336"/>
    <mergeCell ref="CS336:CZ336"/>
    <mergeCell ref="DA336:DH336"/>
    <mergeCell ref="DI336:DP336"/>
    <mergeCell ref="DQ336:DX336"/>
    <mergeCell ref="DY336:EF336"/>
    <mergeCell ref="EG336:EN336"/>
    <mergeCell ref="EO336:EV336"/>
    <mergeCell ref="EW336:FD336"/>
    <mergeCell ref="FE336:FL336"/>
    <mergeCell ref="FM336:FT336"/>
    <mergeCell ref="FU336:GB336"/>
    <mergeCell ref="GC336:GJ336"/>
    <mergeCell ref="GK336:GR336"/>
    <mergeCell ref="GS336:GZ336"/>
    <mergeCell ref="HA336:HH336"/>
    <mergeCell ref="HI336:HP336"/>
    <mergeCell ref="HQ336:HX336"/>
    <mergeCell ref="HY336:IF336"/>
    <mergeCell ref="IG336:IN336"/>
    <mergeCell ref="IO336:IV336"/>
    <mergeCell ref="IW336:JD336"/>
    <mergeCell ref="JE336:JL336"/>
    <mergeCell ref="JM336:JT336"/>
    <mergeCell ref="JU336:KB336"/>
    <mergeCell ref="KC336:KJ336"/>
    <mergeCell ref="KK336:KR336"/>
    <mergeCell ref="KS336:KZ336"/>
    <mergeCell ref="LA336:LH336"/>
    <mergeCell ref="LI336:LP336"/>
    <mergeCell ref="LQ336:LX336"/>
    <mergeCell ref="LY336:MF336"/>
    <mergeCell ref="MG336:MN336"/>
    <mergeCell ref="MO336:MV336"/>
    <mergeCell ref="MW336:ND336"/>
    <mergeCell ref="NE336:NL336"/>
    <mergeCell ref="NM336:NT336"/>
    <mergeCell ref="NU336:OB336"/>
    <mergeCell ref="OC336:OJ336"/>
    <mergeCell ref="OK336:OR336"/>
    <mergeCell ref="OS336:OZ336"/>
    <mergeCell ref="PA336:PH336"/>
    <mergeCell ref="PI336:PP336"/>
    <mergeCell ref="PQ336:PX336"/>
    <mergeCell ref="PY336:QF336"/>
    <mergeCell ref="QG336:QN336"/>
    <mergeCell ref="QO336:QV336"/>
    <mergeCell ref="QW336:RD336"/>
    <mergeCell ref="RE336:RL336"/>
    <mergeCell ref="RM336:RT336"/>
    <mergeCell ref="RU336:SB336"/>
    <mergeCell ref="SC336:SJ336"/>
    <mergeCell ref="SK336:SR336"/>
    <mergeCell ref="SS336:SZ336"/>
    <mergeCell ref="TA336:TH336"/>
    <mergeCell ref="TI336:TP336"/>
    <mergeCell ref="TQ336:TX336"/>
    <mergeCell ref="TY336:UF336"/>
    <mergeCell ref="UG336:UN336"/>
    <mergeCell ref="UO336:UV336"/>
    <mergeCell ref="UW336:VD336"/>
    <mergeCell ref="VE336:VL336"/>
    <mergeCell ref="VM336:VT336"/>
    <mergeCell ref="VU336:WB336"/>
    <mergeCell ref="WC336:WJ336"/>
    <mergeCell ref="WK336:WR336"/>
    <mergeCell ref="WS336:WZ336"/>
    <mergeCell ref="XA336:XH336"/>
    <mergeCell ref="XI336:XP336"/>
    <mergeCell ref="XQ336:XX336"/>
    <mergeCell ref="XY336:YF336"/>
    <mergeCell ref="YG336:YN336"/>
    <mergeCell ref="YO336:YV336"/>
    <mergeCell ref="YW336:ZD336"/>
    <mergeCell ref="ZE336:ZL336"/>
    <mergeCell ref="ZM336:ZT336"/>
    <mergeCell ref="ZU336:AAB336"/>
    <mergeCell ref="AAC336:AAJ336"/>
    <mergeCell ref="AAK336:AAR336"/>
    <mergeCell ref="AAS336:AAZ336"/>
    <mergeCell ref="ABA336:ABH336"/>
    <mergeCell ref="ABI336:ABP336"/>
    <mergeCell ref="ABQ336:ABX336"/>
    <mergeCell ref="ABY336:ACF336"/>
    <mergeCell ref="ACG336:ACN336"/>
    <mergeCell ref="ACO336:ACV336"/>
    <mergeCell ref="ACW336:ADD336"/>
    <mergeCell ref="ADE336:ADL336"/>
    <mergeCell ref="ADM336:ADT336"/>
    <mergeCell ref="ADU336:AEB336"/>
    <mergeCell ref="AEC336:AEJ336"/>
    <mergeCell ref="AEK336:AER336"/>
    <mergeCell ref="AES336:AEZ336"/>
    <mergeCell ref="AFA336:AFH336"/>
    <mergeCell ref="AFI336:AFP336"/>
    <mergeCell ref="AFQ336:AFX336"/>
    <mergeCell ref="AFY336:AGF336"/>
    <mergeCell ref="AGG336:AGN336"/>
    <mergeCell ref="AGO336:AGV336"/>
    <mergeCell ref="AGW336:AHD336"/>
    <mergeCell ref="AHE336:AHL336"/>
    <mergeCell ref="AHM336:AHT336"/>
    <mergeCell ref="AHU336:AIB336"/>
    <mergeCell ref="AIC336:AIJ336"/>
    <mergeCell ref="AIK336:AIR336"/>
    <mergeCell ref="AIS336:AIZ336"/>
    <mergeCell ref="AJA336:AJH336"/>
    <mergeCell ref="AJI336:AJP336"/>
    <mergeCell ref="AJQ336:AJX336"/>
    <mergeCell ref="AJY336:AKF336"/>
    <mergeCell ref="AKG336:AKN336"/>
    <mergeCell ref="AKO336:AKV336"/>
    <mergeCell ref="AKW336:ALD336"/>
    <mergeCell ref="ALE336:ALL336"/>
    <mergeCell ref="ALM336:ALT336"/>
    <mergeCell ref="ALU336:AMB336"/>
    <mergeCell ref="AMC336:AMJ336"/>
    <mergeCell ref="AMK336:AMR336"/>
    <mergeCell ref="AMS336:AMZ336"/>
    <mergeCell ref="ANA336:ANH336"/>
    <mergeCell ref="ANI336:ANP336"/>
    <mergeCell ref="ANQ336:ANX336"/>
    <mergeCell ref="ANY336:AOF336"/>
    <mergeCell ref="AOG336:AON336"/>
    <mergeCell ref="AOO336:AOV336"/>
    <mergeCell ref="AOW336:APD336"/>
    <mergeCell ref="APE336:APL336"/>
    <mergeCell ref="APM336:APT336"/>
    <mergeCell ref="APU336:AQB336"/>
    <mergeCell ref="AQC336:AQJ336"/>
    <mergeCell ref="AQK336:AQR336"/>
    <mergeCell ref="AQS336:AQZ336"/>
    <mergeCell ref="ARA336:ARH336"/>
    <mergeCell ref="ARI336:ARP336"/>
    <mergeCell ref="ARQ336:ARX336"/>
    <mergeCell ref="ARY336:ASF336"/>
    <mergeCell ref="ASG336:ASN336"/>
    <mergeCell ref="ASO336:ASV336"/>
    <mergeCell ref="ASW336:ATD336"/>
    <mergeCell ref="ATE336:ATL336"/>
    <mergeCell ref="ATM336:ATT336"/>
    <mergeCell ref="ATU336:AUB336"/>
    <mergeCell ref="AUC336:AUJ336"/>
    <mergeCell ref="AUK336:AUR336"/>
    <mergeCell ref="AUS336:AUZ336"/>
    <mergeCell ref="AVA336:AVH336"/>
    <mergeCell ref="AVI336:AVP336"/>
    <mergeCell ref="AVQ336:AVX336"/>
    <mergeCell ref="AVY336:AWF336"/>
    <mergeCell ref="AWG336:AWN336"/>
    <mergeCell ref="AWO336:AWV336"/>
    <mergeCell ref="AWW336:AXD336"/>
    <mergeCell ref="AXE336:AXL336"/>
    <mergeCell ref="AXM336:AXT336"/>
    <mergeCell ref="AXU336:AYB336"/>
    <mergeCell ref="AYC336:AYJ336"/>
    <mergeCell ref="AYK336:AYR336"/>
    <mergeCell ref="AYS336:AYZ336"/>
    <mergeCell ref="AZA336:AZH336"/>
    <mergeCell ref="AZI336:AZP336"/>
    <mergeCell ref="AZQ336:AZX336"/>
    <mergeCell ref="AZY336:BAF336"/>
    <mergeCell ref="BAG336:BAN336"/>
    <mergeCell ref="BAO336:BAV336"/>
    <mergeCell ref="BAW336:BBD336"/>
    <mergeCell ref="BBE336:BBL336"/>
    <mergeCell ref="BBM336:BBT336"/>
    <mergeCell ref="BBU336:BCB336"/>
    <mergeCell ref="BCC336:BCJ336"/>
    <mergeCell ref="BCK336:BCR336"/>
    <mergeCell ref="BCS336:BCZ336"/>
    <mergeCell ref="BDA336:BDH336"/>
    <mergeCell ref="BDI336:BDP336"/>
    <mergeCell ref="BDQ336:BDX336"/>
    <mergeCell ref="BDY336:BEF336"/>
    <mergeCell ref="BEG336:BEN336"/>
    <mergeCell ref="BEO336:BEV336"/>
    <mergeCell ref="BEW336:BFD336"/>
    <mergeCell ref="BFE336:BFL336"/>
    <mergeCell ref="BFM336:BFT336"/>
    <mergeCell ref="BFU336:BGB336"/>
    <mergeCell ref="BGC336:BGJ336"/>
    <mergeCell ref="BGK336:BGR336"/>
    <mergeCell ref="BGS336:BGZ336"/>
    <mergeCell ref="BHA336:BHH336"/>
    <mergeCell ref="BHI336:BHP336"/>
    <mergeCell ref="BHQ336:BHX336"/>
    <mergeCell ref="BHY336:BIF336"/>
    <mergeCell ref="BIG336:BIN336"/>
    <mergeCell ref="BIO336:BIV336"/>
    <mergeCell ref="BIW336:BJD336"/>
    <mergeCell ref="BJE336:BJL336"/>
    <mergeCell ref="BJM336:BJT336"/>
    <mergeCell ref="BJU336:BKB336"/>
    <mergeCell ref="BKC336:BKJ336"/>
    <mergeCell ref="BKK336:BKR336"/>
    <mergeCell ref="BKS336:BKZ336"/>
    <mergeCell ref="BLA336:BLH336"/>
    <mergeCell ref="BLI336:BLP336"/>
    <mergeCell ref="BLQ336:BLX336"/>
    <mergeCell ref="BLY336:BMF336"/>
    <mergeCell ref="BMG336:BMN336"/>
    <mergeCell ref="BMO336:BMV336"/>
    <mergeCell ref="BMW336:BND336"/>
    <mergeCell ref="BNE336:BNL336"/>
    <mergeCell ref="BNM336:BNT336"/>
    <mergeCell ref="BNU336:BOB336"/>
    <mergeCell ref="BOC336:BOJ336"/>
    <mergeCell ref="BOK336:BOR336"/>
    <mergeCell ref="BOS336:BOZ336"/>
    <mergeCell ref="BPA336:BPH336"/>
    <mergeCell ref="BPI336:BPP336"/>
    <mergeCell ref="BPQ336:BPX336"/>
    <mergeCell ref="BPY336:BQF336"/>
    <mergeCell ref="BQG336:BQN336"/>
    <mergeCell ref="BQO336:BQV336"/>
    <mergeCell ref="BQW336:BRD336"/>
    <mergeCell ref="BRE336:BRL336"/>
    <mergeCell ref="BRM336:BRT336"/>
    <mergeCell ref="BRU336:BSB336"/>
    <mergeCell ref="BSC336:BSJ336"/>
    <mergeCell ref="BSK336:BSR336"/>
    <mergeCell ref="BSS336:BSZ336"/>
    <mergeCell ref="BTA336:BTH336"/>
    <mergeCell ref="BTI336:BTP336"/>
    <mergeCell ref="BTQ336:BTX336"/>
    <mergeCell ref="BTY336:BUF336"/>
    <mergeCell ref="BUG336:BUN336"/>
    <mergeCell ref="BUO336:BUV336"/>
    <mergeCell ref="BUW336:BVD336"/>
    <mergeCell ref="BVE336:BVL336"/>
    <mergeCell ref="BVM336:BVT336"/>
    <mergeCell ref="BVU336:BWB336"/>
    <mergeCell ref="BWC336:BWJ336"/>
    <mergeCell ref="BWK336:BWR336"/>
    <mergeCell ref="BWS336:BWZ336"/>
    <mergeCell ref="BXA336:BXH336"/>
    <mergeCell ref="BXI336:BXP336"/>
    <mergeCell ref="BXQ336:BXX336"/>
    <mergeCell ref="BXY336:BYF336"/>
    <mergeCell ref="BYG336:BYN336"/>
    <mergeCell ref="BYO336:BYV336"/>
    <mergeCell ref="BYW336:BZD336"/>
    <mergeCell ref="BZE336:BZL336"/>
    <mergeCell ref="BZM336:BZT336"/>
    <mergeCell ref="BZU336:CAB336"/>
    <mergeCell ref="CAC336:CAJ336"/>
    <mergeCell ref="CAK336:CAR336"/>
    <mergeCell ref="CAS336:CAZ336"/>
    <mergeCell ref="CBA336:CBH336"/>
    <mergeCell ref="CBI336:CBP336"/>
    <mergeCell ref="CBQ336:CBX336"/>
    <mergeCell ref="CBY336:CCF336"/>
    <mergeCell ref="CCG336:CCN336"/>
    <mergeCell ref="CCO336:CCV336"/>
    <mergeCell ref="CCW336:CDD336"/>
    <mergeCell ref="CDE336:CDL336"/>
    <mergeCell ref="CDM336:CDT336"/>
    <mergeCell ref="CDU336:CEB336"/>
    <mergeCell ref="CEC336:CEJ336"/>
    <mergeCell ref="CEK336:CER336"/>
    <mergeCell ref="CES336:CEZ336"/>
    <mergeCell ref="CFA336:CFH336"/>
    <mergeCell ref="CFI336:CFP336"/>
    <mergeCell ref="CFQ336:CFX336"/>
    <mergeCell ref="CFY336:CGF336"/>
    <mergeCell ref="CGG336:CGN336"/>
    <mergeCell ref="CGO336:CGV336"/>
    <mergeCell ref="CGW336:CHD336"/>
    <mergeCell ref="CHE336:CHL336"/>
    <mergeCell ref="CHM336:CHT336"/>
    <mergeCell ref="CHU336:CIB336"/>
    <mergeCell ref="CIC336:CIJ336"/>
    <mergeCell ref="CIK336:CIR336"/>
    <mergeCell ref="CIS336:CIZ336"/>
    <mergeCell ref="CJA336:CJH336"/>
    <mergeCell ref="CJI336:CJP336"/>
    <mergeCell ref="CJQ336:CJX336"/>
    <mergeCell ref="CJY336:CKF336"/>
    <mergeCell ref="CKG336:CKN336"/>
    <mergeCell ref="CKO336:CKV336"/>
    <mergeCell ref="CKW336:CLD336"/>
    <mergeCell ref="CLE336:CLL336"/>
    <mergeCell ref="CLM336:CLT336"/>
    <mergeCell ref="CLU336:CMB336"/>
    <mergeCell ref="CMC336:CMJ336"/>
    <mergeCell ref="CMK336:CMR336"/>
    <mergeCell ref="CMS336:CMZ336"/>
    <mergeCell ref="CNA336:CNH336"/>
    <mergeCell ref="CNI336:CNP336"/>
    <mergeCell ref="CNQ336:CNX336"/>
    <mergeCell ref="CNY336:COF336"/>
    <mergeCell ref="COG336:CON336"/>
    <mergeCell ref="COO336:COV336"/>
    <mergeCell ref="COW336:CPD336"/>
    <mergeCell ref="CPE336:CPL336"/>
    <mergeCell ref="CPM336:CPT336"/>
    <mergeCell ref="CPU336:CQB336"/>
    <mergeCell ref="CQC336:CQJ336"/>
    <mergeCell ref="CQK336:CQR336"/>
    <mergeCell ref="CQS336:CQZ336"/>
    <mergeCell ref="CRA336:CRH336"/>
    <mergeCell ref="CRI336:CRP336"/>
    <mergeCell ref="CRQ336:CRX336"/>
    <mergeCell ref="CRY336:CSF336"/>
    <mergeCell ref="CSG336:CSN336"/>
    <mergeCell ref="CSO336:CSV336"/>
    <mergeCell ref="CSW336:CTD336"/>
    <mergeCell ref="CTE336:CTL336"/>
    <mergeCell ref="CTM336:CTT336"/>
    <mergeCell ref="CTU336:CUB336"/>
    <mergeCell ref="CUC336:CUJ336"/>
    <mergeCell ref="CUK336:CUR336"/>
    <mergeCell ref="CUS336:CUZ336"/>
    <mergeCell ref="CVA336:CVH336"/>
    <mergeCell ref="CVI336:CVP336"/>
    <mergeCell ref="CVQ336:CVX336"/>
    <mergeCell ref="CVY336:CWF336"/>
    <mergeCell ref="CWG336:CWN336"/>
    <mergeCell ref="CWO336:CWV336"/>
    <mergeCell ref="CWW336:CXD336"/>
    <mergeCell ref="CXE336:CXL336"/>
    <mergeCell ref="CXM336:CXT336"/>
    <mergeCell ref="CXU336:CYB336"/>
    <mergeCell ref="CYC336:CYJ336"/>
    <mergeCell ref="CYK336:CYR336"/>
    <mergeCell ref="CYS336:CYZ336"/>
    <mergeCell ref="CZA336:CZH336"/>
    <mergeCell ref="CZI336:CZP336"/>
    <mergeCell ref="CZQ336:CZX336"/>
    <mergeCell ref="CZY336:DAF336"/>
    <mergeCell ref="DAG336:DAN336"/>
    <mergeCell ref="DAO336:DAV336"/>
    <mergeCell ref="DAW336:DBD336"/>
    <mergeCell ref="DBE336:DBL336"/>
    <mergeCell ref="DBM336:DBT336"/>
    <mergeCell ref="DBU336:DCB336"/>
    <mergeCell ref="DCC336:DCJ336"/>
    <mergeCell ref="DCK336:DCR336"/>
    <mergeCell ref="DCS336:DCZ336"/>
    <mergeCell ref="DDA336:DDH336"/>
    <mergeCell ref="DDI336:DDP336"/>
    <mergeCell ref="DDQ336:DDX336"/>
    <mergeCell ref="DDY336:DEF336"/>
    <mergeCell ref="DEG336:DEN336"/>
    <mergeCell ref="DEO336:DEV336"/>
    <mergeCell ref="DEW336:DFD336"/>
    <mergeCell ref="DFE336:DFL336"/>
    <mergeCell ref="DFM336:DFT336"/>
    <mergeCell ref="DFU336:DGB336"/>
    <mergeCell ref="DGC336:DGJ336"/>
    <mergeCell ref="DGK336:DGR336"/>
    <mergeCell ref="DGS336:DGZ336"/>
    <mergeCell ref="DHA336:DHH336"/>
    <mergeCell ref="DHI336:DHP336"/>
    <mergeCell ref="DHQ336:DHX336"/>
    <mergeCell ref="DHY336:DIF336"/>
    <mergeCell ref="DIG336:DIN336"/>
    <mergeCell ref="DIO336:DIV336"/>
    <mergeCell ref="DIW336:DJD336"/>
    <mergeCell ref="DJE336:DJL336"/>
    <mergeCell ref="DJM336:DJT336"/>
    <mergeCell ref="DJU336:DKB336"/>
    <mergeCell ref="DKC336:DKJ336"/>
    <mergeCell ref="DKK336:DKR336"/>
    <mergeCell ref="DKS336:DKZ336"/>
    <mergeCell ref="DLA336:DLH336"/>
    <mergeCell ref="DLI336:DLP336"/>
    <mergeCell ref="DLQ336:DLX336"/>
    <mergeCell ref="DLY336:DMF336"/>
    <mergeCell ref="DMG336:DMN336"/>
    <mergeCell ref="DMO336:DMV336"/>
    <mergeCell ref="DMW336:DND336"/>
    <mergeCell ref="DNE336:DNL336"/>
    <mergeCell ref="DNM336:DNT336"/>
    <mergeCell ref="DNU336:DOB336"/>
    <mergeCell ref="DOC336:DOJ336"/>
    <mergeCell ref="DOK336:DOR336"/>
    <mergeCell ref="DOS336:DOZ336"/>
    <mergeCell ref="DPA336:DPH336"/>
    <mergeCell ref="DPI336:DPP336"/>
    <mergeCell ref="DPQ336:DPX336"/>
    <mergeCell ref="DPY336:DQF336"/>
    <mergeCell ref="DQG336:DQN336"/>
    <mergeCell ref="DQO336:DQV336"/>
    <mergeCell ref="DQW336:DRD336"/>
    <mergeCell ref="DRE336:DRL336"/>
    <mergeCell ref="DRM336:DRT336"/>
    <mergeCell ref="DRU336:DSB336"/>
    <mergeCell ref="DSC336:DSJ336"/>
    <mergeCell ref="DSK336:DSR336"/>
    <mergeCell ref="DSS336:DSZ336"/>
    <mergeCell ref="DTA336:DTH336"/>
    <mergeCell ref="DTI336:DTP336"/>
    <mergeCell ref="DTQ336:DTX336"/>
    <mergeCell ref="DTY336:DUF336"/>
    <mergeCell ref="DUG336:DUN336"/>
    <mergeCell ref="DUO336:DUV336"/>
    <mergeCell ref="DUW336:DVD336"/>
    <mergeCell ref="DVE336:DVL336"/>
    <mergeCell ref="DVM336:DVT336"/>
    <mergeCell ref="DVU336:DWB336"/>
    <mergeCell ref="DWC336:DWJ336"/>
    <mergeCell ref="DWK336:DWR336"/>
    <mergeCell ref="DWS336:DWZ336"/>
    <mergeCell ref="DXA336:DXH336"/>
    <mergeCell ref="DXI336:DXP336"/>
    <mergeCell ref="DXQ336:DXX336"/>
    <mergeCell ref="DXY336:DYF336"/>
    <mergeCell ref="DYG336:DYN336"/>
    <mergeCell ref="DYO336:DYV336"/>
    <mergeCell ref="DYW336:DZD336"/>
    <mergeCell ref="DZE336:DZL336"/>
    <mergeCell ref="DZM336:DZT336"/>
    <mergeCell ref="DZU336:EAB336"/>
    <mergeCell ref="EAC336:EAJ336"/>
    <mergeCell ref="EAK336:EAR336"/>
    <mergeCell ref="EAS336:EAZ336"/>
    <mergeCell ref="EBA336:EBH336"/>
    <mergeCell ref="EBI336:EBP336"/>
    <mergeCell ref="EBQ336:EBX336"/>
    <mergeCell ref="EBY336:ECF336"/>
    <mergeCell ref="ECG336:ECN336"/>
    <mergeCell ref="ECO336:ECV336"/>
    <mergeCell ref="ECW336:EDD336"/>
    <mergeCell ref="EDE336:EDL336"/>
    <mergeCell ref="EDM336:EDT336"/>
    <mergeCell ref="EDU336:EEB336"/>
    <mergeCell ref="EEC336:EEJ336"/>
    <mergeCell ref="EEK336:EER336"/>
    <mergeCell ref="EES336:EEZ336"/>
    <mergeCell ref="EFA336:EFH336"/>
    <mergeCell ref="EFI336:EFP336"/>
    <mergeCell ref="EFQ336:EFX336"/>
    <mergeCell ref="EFY336:EGF336"/>
    <mergeCell ref="EGG336:EGN336"/>
    <mergeCell ref="EGO336:EGV336"/>
    <mergeCell ref="EGW336:EHD336"/>
    <mergeCell ref="EHE336:EHL336"/>
    <mergeCell ref="EHM336:EHT336"/>
    <mergeCell ref="EHU336:EIB336"/>
    <mergeCell ref="EIC336:EIJ336"/>
    <mergeCell ref="EIK336:EIR336"/>
    <mergeCell ref="EIS336:EIZ336"/>
    <mergeCell ref="EJA336:EJH336"/>
    <mergeCell ref="EJI336:EJP336"/>
    <mergeCell ref="EJQ336:EJX336"/>
    <mergeCell ref="EJY336:EKF336"/>
    <mergeCell ref="EKG336:EKN336"/>
    <mergeCell ref="EKO336:EKV336"/>
    <mergeCell ref="EKW336:ELD336"/>
    <mergeCell ref="ELE336:ELL336"/>
    <mergeCell ref="ELM336:ELT336"/>
    <mergeCell ref="ELU336:EMB336"/>
    <mergeCell ref="EMC336:EMJ336"/>
    <mergeCell ref="EMK336:EMR336"/>
    <mergeCell ref="EMS336:EMZ336"/>
    <mergeCell ref="ENA336:ENH336"/>
    <mergeCell ref="ENI336:ENP336"/>
    <mergeCell ref="ENQ336:ENX336"/>
    <mergeCell ref="ENY336:EOF336"/>
    <mergeCell ref="EOG336:EON336"/>
    <mergeCell ref="EOO336:EOV336"/>
    <mergeCell ref="EOW336:EPD336"/>
    <mergeCell ref="EPE336:EPL336"/>
    <mergeCell ref="EPM336:EPT336"/>
    <mergeCell ref="EPU336:EQB336"/>
    <mergeCell ref="EQC336:EQJ336"/>
    <mergeCell ref="EQK336:EQR336"/>
    <mergeCell ref="EQS336:EQZ336"/>
    <mergeCell ref="ERA336:ERH336"/>
    <mergeCell ref="ERI336:ERP336"/>
    <mergeCell ref="ERQ336:ERX336"/>
    <mergeCell ref="ERY336:ESF336"/>
    <mergeCell ref="ESG336:ESN336"/>
    <mergeCell ref="ESO336:ESV336"/>
    <mergeCell ref="ESW336:ETD336"/>
    <mergeCell ref="ETE336:ETL336"/>
    <mergeCell ref="ETM336:ETT336"/>
    <mergeCell ref="ETU336:EUB336"/>
    <mergeCell ref="EUC336:EUJ336"/>
    <mergeCell ref="EUK336:EUR336"/>
    <mergeCell ref="EUS336:EUZ336"/>
    <mergeCell ref="EVA336:EVH336"/>
    <mergeCell ref="EVI336:EVP336"/>
    <mergeCell ref="EVQ336:EVX336"/>
    <mergeCell ref="EVY336:EWF336"/>
    <mergeCell ref="EWG336:EWN336"/>
    <mergeCell ref="EWO336:EWV336"/>
    <mergeCell ref="EWW336:EXD336"/>
    <mergeCell ref="EXE336:EXL336"/>
    <mergeCell ref="EXM336:EXT336"/>
    <mergeCell ref="EXU336:EYB336"/>
    <mergeCell ref="EYC336:EYJ336"/>
    <mergeCell ref="EYK336:EYR336"/>
    <mergeCell ref="EYS336:EYZ336"/>
    <mergeCell ref="EZA336:EZH336"/>
    <mergeCell ref="EZI336:EZP336"/>
    <mergeCell ref="EZQ336:EZX336"/>
    <mergeCell ref="EZY336:FAF336"/>
    <mergeCell ref="FAG336:FAN336"/>
    <mergeCell ref="FAO336:FAV336"/>
    <mergeCell ref="FAW336:FBD336"/>
    <mergeCell ref="FBE336:FBL336"/>
    <mergeCell ref="FBM336:FBT336"/>
    <mergeCell ref="FBU336:FCB336"/>
    <mergeCell ref="FCC336:FCJ336"/>
    <mergeCell ref="FCK336:FCR336"/>
    <mergeCell ref="FCS336:FCZ336"/>
    <mergeCell ref="FDA336:FDH336"/>
    <mergeCell ref="FDI336:FDP336"/>
    <mergeCell ref="FDQ336:FDX336"/>
    <mergeCell ref="FDY336:FEF336"/>
    <mergeCell ref="FEG336:FEN336"/>
    <mergeCell ref="FEO336:FEV336"/>
    <mergeCell ref="FEW336:FFD336"/>
    <mergeCell ref="FFE336:FFL336"/>
    <mergeCell ref="FFM336:FFT336"/>
    <mergeCell ref="FFU336:FGB336"/>
    <mergeCell ref="FGC336:FGJ336"/>
    <mergeCell ref="FGK336:FGR336"/>
    <mergeCell ref="FGS336:FGZ336"/>
    <mergeCell ref="FHA336:FHH336"/>
    <mergeCell ref="FHI336:FHP336"/>
    <mergeCell ref="FHQ336:FHX336"/>
    <mergeCell ref="FHY336:FIF336"/>
    <mergeCell ref="FIG336:FIN336"/>
    <mergeCell ref="FIO336:FIV336"/>
    <mergeCell ref="FIW336:FJD336"/>
    <mergeCell ref="FJE336:FJL336"/>
    <mergeCell ref="FJM336:FJT336"/>
    <mergeCell ref="FJU336:FKB336"/>
    <mergeCell ref="FKC336:FKJ336"/>
    <mergeCell ref="FKK336:FKR336"/>
    <mergeCell ref="FKS336:FKZ336"/>
    <mergeCell ref="FLA336:FLH336"/>
    <mergeCell ref="FLI336:FLP336"/>
    <mergeCell ref="FLQ336:FLX336"/>
    <mergeCell ref="FLY336:FMF336"/>
    <mergeCell ref="FMG336:FMN336"/>
    <mergeCell ref="FMO336:FMV336"/>
    <mergeCell ref="FMW336:FND336"/>
    <mergeCell ref="FNE336:FNL336"/>
    <mergeCell ref="FNM336:FNT336"/>
    <mergeCell ref="FNU336:FOB336"/>
    <mergeCell ref="FOC336:FOJ336"/>
    <mergeCell ref="FOK336:FOR336"/>
    <mergeCell ref="FOS336:FOZ336"/>
    <mergeCell ref="FPA336:FPH336"/>
    <mergeCell ref="FPI336:FPP336"/>
    <mergeCell ref="FPQ336:FPX336"/>
    <mergeCell ref="FPY336:FQF336"/>
    <mergeCell ref="FQG336:FQN336"/>
    <mergeCell ref="FQO336:FQV336"/>
    <mergeCell ref="FQW336:FRD336"/>
    <mergeCell ref="FRE336:FRL336"/>
    <mergeCell ref="FRM336:FRT336"/>
    <mergeCell ref="FRU336:FSB336"/>
    <mergeCell ref="FSC336:FSJ336"/>
    <mergeCell ref="FSK336:FSR336"/>
    <mergeCell ref="FSS336:FSZ336"/>
    <mergeCell ref="FTA336:FTH336"/>
    <mergeCell ref="FTI336:FTP336"/>
    <mergeCell ref="FTQ336:FTX336"/>
    <mergeCell ref="FTY336:FUF336"/>
    <mergeCell ref="FUG336:FUN336"/>
    <mergeCell ref="FUO336:FUV336"/>
    <mergeCell ref="FUW336:FVD336"/>
    <mergeCell ref="FVE336:FVL336"/>
    <mergeCell ref="FVM336:FVT336"/>
    <mergeCell ref="FVU336:FWB336"/>
    <mergeCell ref="FWC336:FWJ336"/>
    <mergeCell ref="FWK336:FWR336"/>
    <mergeCell ref="FWS336:FWZ336"/>
    <mergeCell ref="FXA336:FXH336"/>
    <mergeCell ref="FXI336:FXP336"/>
    <mergeCell ref="FXQ336:FXX336"/>
    <mergeCell ref="FXY336:FYF336"/>
    <mergeCell ref="FYG336:FYN336"/>
    <mergeCell ref="FYO336:FYV336"/>
    <mergeCell ref="FYW336:FZD336"/>
    <mergeCell ref="FZE336:FZL336"/>
    <mergeCell ref="FZM336:FZT336"/>
    <mergeCell ref="FZU336:GAB336"/>
    <mergeCell ref="GAC336:GAJ336"/>
    <mergeCell ref="GAK336:GAR336"/>
    <mergeCell ref="GAS336:GAZ336"/>
    <mergeCell ref="GBA336:GBH336"/>
    <mergeCell ref="GBI336:GBP336"/>
    <mergeCell ref="GBQ336:GBX336"/>
    <mergeCell ref="GBY336:GCF336"/>
    <mergeCell ref="GCG336:GCN336"/>
    <mergeCell ref="GCO336:GCV336"/>
    <mergeCell ref="GCW336:GDD336"/>
    <mergeCell ref="GDE336:GDL336"/>
    <mergeCell ref="GDM336:GDT336"/>
    <mergeCell ref="GDU336:GEB336"/>
    <mergeCell ref="GEC336:GEJ336"/>
    <mergeCell ref="GEK336:GER336"/>
    <mergeCell ref="GES336:GEZ336"/>
    <mergeCell ref="GFA336:GFH336"/>
    <mergeCell ref="GFI336:GFP336"/>
    <mergeCell ref="GFQ336:GFX336"/>
    <mergeCell ref="GFY336:GGF336"/>
    <mergeCell ref="GGG336:GGN336"/>
    <mergeCell ref="GGO336:GGV336"/>
    <mergeCell ref="GGW336:GHD336"/>
    <mergeCell ref="GHE336:GHL336"/>
    <mergeCell ref="GHM336:GHT336"/>
    <mergeCell ref="GHU336:GIB336"/>
    <mergeCell ref="GIC336:GIJ336"/>
    <mergeCell ref="GIK336:GIR336"/>
    <mergeCell ref="GIS336:GIZ336"/>
    <mergeCell ref="GJA336:GJH336"/>
    <mergeCell ref="GJI336:GJP336"/>
    <mergeCell ref="GJQ336:GJX336"/>
    <mergeCell ref="GJY336:GKF336"/>
    <mergeCell ref="GKG336:GKN336"/>
    <mergeCell ref="GKO336:GKV336"/>
    <mergeCell ref="GKW336:GLD336"/>
    <mergeCell ref="GLE336:GLL336"/>
    <mergeCell ref="GLM336:GLT336"/>
    <mergeCell ref="GLU336:GMB336"/>
    <mergeCell ref="GMC336:GMJ336"/>
    <mergeCell ref="GMK336:GMR336"/>
    <mergeCell ref="GMS336:GMZ336"/>
    <mergeCell ref="GNA336:GNH336"/>
    <mergeCell ref="GNI336:GNP336"/>
    <mergeCell ref="GNQ336:GNX336"/>
    <mergeCell ref="GNY336:GOF336"/>
    <mergeCell ref="GOG336:GON336"/>
    <mergeCell ref="GOO336:GOV336"/>
    <mergeCell ref="GOW336:GPD336"/>
    <mergeCell ref="GPE336:GPL336"/>
    <mergeCell ref="GPM336:GPT336"/>
    <mergeCell ref="GPU336:GQB336"/>
    <mergeCell ref="GQC336:GQJ336"/>
    <mergeCell ref="GQK336:GQR336"/>
    <mergeCell ref="GQS336:GQZ336"/>
    <mergeCell ref="GRA336:GRH336"/>
    <mergeCell ref="GRI336:GRP336"/>
    <mergeCell ref="GRQ336:GRX336"/>
    <mergeCell ref="GRY336:GSF336"/>
    <mergeCell ref="GSG336:GSN336"/>
    <mergeCell ref="GSO336:GSV336"/>
    <mergeCell ref="GSW336:GTD336"/>
    <mergeCell ref="GTE336:GTL336"/>
    <mergeCell ref="GTM336:GTT336"/>
    <mergeCell ref="GTU336:GUB336"/>
    <mergeCell ref="GUC336:GUJ336"/>
    <mergeCell ref="GUK336:GUR336"/>
    <mergeCell ref="GUS336:GUZ336"/>
    <mergeCell ref="GVA336:GVH336"/>
    <mergeCell ref="GVI336:GVP336"/>
    <mergeCell ref="GVQ336:GVX336"/>
    <mergeCell ref="GVY336:GWF336"/>
    <mergeCell ref="GWG336:GWN336"/>
    <mergeCell ref="GWO336:GWV336"/>
    <mergeCell ref="GWW336:GXD336"/>
    <mergeCell ref="GXE336:GXL336"/>
    <mergeCell ref="GXM336:GXT336"/>
    <mergeCell ref="GXU336:GYB336"/>
    <mergeCell ref="GYC336:GYJ336"/>
    <mergeCell ref="GYK336:GYR336"/>
    <mergeCell ref="GYS336:GYZ336"/>
    <mergeCell ref="GZA336:GZH336"/>
    <mergeCell ref="GZI336:GZP336"/>
    <mergeCell ref="GZQ336:GZX336"/>
    <mergeCell ref="GZY336:HAF336"/>
    <mergeCell ref="HAG336:HAN336"/>
    <mergeCell ref="HAO336:HAV336"/>
    <mergeCell ref="HAW336:HBD336"/>
    <mergeCell ref="HBE336:HBL336"/>
    <mergeCell ref="HBM336:HBT336"/>
    <mergeCell ref="HBU336:HCB336"/>
    <mergeCell ref="HCC336:HCJ336"/>
    <mergeCell ref="HCK336:HCR336"/>
    <mergeCell ref="HCS336:HCZ336"/>
    <mergeCell ref="HDA336:HDH336"/>
    <mergeCell ref="HDI336:HDP336"/>
    <mergeCell ref="HDQ336:HDX336"/>
    <mergeCell ref="HDY336:HEF336"/>
    <mergeCell ref="HEG336:HEN336"/>
    <mergeCell ref="HEO336:HEV336"/>
    <mergeCell ref="HEW336:HFD336"/>
    <mergeCell ref="HFE336:HFL336"/>
    <mergeCell ref="HFM336:HFT336"/>
    <mergeCell ref="HFU336:HGB336"/>
    <mergeCell ref="HGC336:HGJ336"/>
    <mergeCell ref="HGK336:HGR336"/>
    <mergeCell ref="HGS336:HGZ336"/>
    <mergeCell ref="HHA336:HHH336"/>
    <mergeCell ref="HHI336:HHP336"/>
    <mergeCell ref="HHQ336:HHX336"/>
    <mergeCell ref="HHY336:HIF336"/>
    <mergeCell ref="HIG336:HIN336"/>
    <mergeCell ref="HIO336:HIV336"/>
    <mergeCell ref="HIW336:HJD336"/>
    <mergeCell ref="HJE336:HJL336"/>
    <mergeCell ref="HJM336:HJT336"/>
    <mergeCell ref="HJU336:HKB336"/>
    <mergeCell ref="HKC336:HKJ336"/>
    <mergeCell ref="HKK336:HKR336"/>
    <mergeCell ref="HKS336:HKZ336"/>
    <mergeCell ref="HLA336:HLH336"/>
    <mergeCell ref="HLI336:HLP336"/>
    <mergeCell ref="HLQ336:HLX336"/>
    <mergeCell ref="HLY336:HMF336"/>
    <mergeCell ref="HMG336:HMN336"/>
    <mergeCell ref="HMO336:HMV336"/>
    <mergeCell ref="HMW336:HND336"/>
    <mergeCell ref="HNE336:HNL336"/>
    <mergeCell ref="HNM336:HNT336"/>
    <mergeCell ref="HNU336:HOB336"/>
    <mergeCell ref="HOC336:HOJ336"/>
    <mergeCell ref="HOK336:HOR336"/>
    <mergeCell ref="HOS336:HOZ336"/>
    <mergeCell ref="HPA336:HPH336"/>
    <mergeCell ref="HPI336:HPP336"/>
    <mergeCell ref="HPQ336:HPX336"/>
    <mergeCell ref="HPY336:HQF336"/>
    <mergeCell ref="HQG336:HQN336"/>
    <mergeCell ref="HQO336:HQV336"/>
    <mergeCell ref="HQW336:HRD336"/>
    <mergeCell ref="HRE336:HRL336"/>
    <mergeCell ref="HRM336:HRT336"/>
    <mergeCell ref="HRU336:HSB336"/>
    <mergeCell ref="HSC336:HSJ336"/>
    <mergeCell ref="HSK336:HSR336"/>
    <mergeCell ref="HSS336:HSZ336"/>
    <mergeCell ref="HTA336:HTH336"/>
    <mergeCell ref="HTI336:HTP336"/>
    <mergeCell ref="HTQ336:HTX336"/>
    <mergeCell ref="HTY336:HUF336"/>
    <mergeCell ref="HUG336:HUN336"/>
    <mergeCell ref="HUO336:HUV336"/>
    <mergeCell ref="HUW336:HVD336"/>
    <mergeCell ref="HVE336:HVL336"/>
    <mergeCell ref="HVM336:HVT336"/>
    <mergeCell ref="HVU336:HWB336"/>
    <mergeCell ref="HWC336:HWJ336"/>
    <mergeCell ref="HWK336:HWR336"/>
    <mergeCell ref="HWS336:HWZ336"/>
    <mergeCell ref="HXA336:HXH336"/>
    <mergeCell ref="HXI336:HXP336"/>
    <mergeCell ref="HXQ336:HXX336"/>
    <mergeCell ref="HXY336:HYF336"/>
    <mergeCell ref="HYG336:HYN336"/>
    <mergeCell ref="HYO336:HYV336"/>
    <mergeCell ref="HYW336:HZD336"/>
    <mergeCell ref="HZE336:HZL336"/>
    <mergeCell ref="HZM336:HZT336"/>
    <mergeCell ref="HZU336:IAB336"/>
    <mergeCell ref="IAC336:IAJ336"/>
    <mergeCell ref="IAK336:IAR336"/>
    <mergeCell ref="IAS336:IAZ336"/>
    <mergeCell ref="IBA336:IBH336"/>
    <mergeCell ref="IBI336:IBP336"/>
    <mergeCell ref="IBQ336:IBX336"/>
    <mergeCell ref="IBY336:ICF336"/>
    <mergeCell ref="ICG336:ICN336"/>
    <mergeCell ref="ICO336:ICV336"/>
    <mergeCell ref="ICW336:IDD336"/>
    <mergeCell ref="IDE336:IDL336"/>
    <mergeCell ref="IDM336:IDT336"/>
    <mergeCell ref="IDU336:IEB336"/>
    <mergeCell ref="IEC336:IEJ336"/>
    <mergeCell ref="IEK336:IER336"/>
    <mergeCell ref="IES336:IEZ336"/>
    <mergeCell ref="IFA336:IFH336"/>
    <mergeCell ref="IFI336:IFP336"/>
    <mergeCell ref="IFQ336:IFX336"/>
    <mergeCell ref="IFY336:IGF336"/>
    <mergeCell ref="IGG336:IGN336"/>
    <mergeCell ref="IGO336:IGV336"/>
    <mergeCell ref="IGW336:IHD336"/>
    <mergeCell ref="IHE336:IHL336"/>
    <mergeCell ref="IHM336:IHT336"/>
    <mergeCell ref="IHU336:IIB336"/>
    <mergeCell ref="IIC336:IIJ336"/>
    <mergeCell ref="IIK336:IIR336"/>
    <mergeCell ref="IIS336:IIZ336"/>
    <mergeCell ref="IJA336:IJH336"/>
    <mergeCell ref="IJI336:IJP336"/>
    <mergeCell ref="IJQ336:IJX336"/>
    <mergeCell ref="IJY336:IKF336"/>
    <mergeCell ref="IKG336:IKN336"/>
    <mergeCell ref="IKO336:IKV336"/>
    <mergeCell ref="IKW336:ILD336"/>
    <mergeCell ref="ILE336:ILL336"/>
    <mergeCell ref="ILM336:ILT336"/>
    <mergeCell ref="ILU336:IMB336"/>
    <mergeCell ref="IMC336:IMJ336"/>
    <mergeCell ref="IMK336:IMR336"/>
    <mergeCell ref="IMS336:IMZ336"/>
    <mergeCell ref="INA336:INH336"/>
    <mergeCell ref="INI336:INP336"/>
    <mergeCell ref="INQ336:INX336"/>
    <mergeCell ref="INY336:IOF336"/>
    <mergeCell ref="IOG336:ION336"/>
    <mergeCell ref="IOO336:IOV336"/>
    <mergeCell ref="IOW336:IPD336"/>
    <mergeCell ref="IPE336:IPL336"/>
    <mergeCell ref="IPM336:IPT336"/>
    <mergeCell ref="IPU336:IQB336"/>
    <mergeCell ref="IQC336:IQJ336"/>
    <mergeCell ref="IQK336:IQR336"/>
    <mergeCell ref="IQS336:IQZ336"/>
    <mergeCell ref="IRA336:IRH336"/>
    <mergeCell ref="IRI336:IRP336"/>
    <mergeCell ref="IRQ336:IRX336"/>
    <mergeCell ref="IRY336:ISF336"/>
    <mergeCell ref="ISG336:ISN336"/>
    <mergeCell ref="ISO336:ISV336"/>
    <mergeCell ref="ISW336:ITD336"/>
    <mergeCell ref="ITE336:ITL336"/>
    <mergeCell ref="ITM336:ITT336"/>
    <mergeCell ref="ITU336:IUB336"/>
    <mergeCell ref="IUC336:IUJ336"/>
    <mergeCell ref="IUK336:IUR336"/>
    <mergeCell ref="IUS336:IUZ336"/>
    <mergeCell ref="IVA336:IVH336"/>
    <mergeCell ref="IVI336:IVP336"/>
    <mergeCell ref="IVQ336:IVX336"/>
    <mergeCell ref="IVY336:IWF336"/>
    <mergeCell ref="IWG336:IWN336"/>
    <mergeCell ref="IWO336:IWV336"/>
    <mergeCell ref="IWW336:IXD336"/>
    <mergeCell ref="IXE336:IXL336"/>
    <mergeCell ref="IXM336:IXT336"/>
    <mergeCell ref="IXU336:IYB336"/>
    <mergeCell ref="IYC336:IYJ336"/>
    <mergeCell ref="IYK336:IYR336"/>
    <mergeCell ref="IYS336:IYZ336"/>
    <mergeCell ref="IZA336:IZH336"/>
    <mergeCell ref="IZI336:IZP336"/>
    <mergeCell ref="IZQ336:IZX336"/>
    <mergeCell ref="IZY336:JAF336"/>
    <mergeCell ref="JAG336:JAN336"/>
    <mergeCell ref="JAO336:JAV336"/>
    <mergeCell ref="JAW336:JBD336"/>
    <mergeCell ref="JBE336:JBL336"/>
    <mergeCell ref="JBM336:JBT336"/>
    <mergeCell ref="JBU336:JCB336"/>
    <mergeCell ref="JCC336:JCJ336"/>
    <mergeCell ref="JCK336:JCR336"/>
    <mergeCell ref="JCS336:JCZ336"/>
    <mergeCell ref="JDA336:JDH336"/>
    <mergeCell ref="JDI336:JDP336"/>
    <mergeCell ref="JDQ336:JDX336"/>
    <mergeCell ref="JDY336:JEF336"/>
    <mergeCell ref="JEG336:JEN336"/>
    <mergeCell ref="JEO336:JEV336"/>
    <mergeCell ref="JEW336:JFD336"/>
    <mergeCell ref="JFE336:JFL336"/>
    <mergeCell ref="JFM336:JFT336"/>
    <mergeCell ref="JFU336:JGB336"/>
    <mergeCell ref="JGC336:JGJ336"/>
    <mergeCell ref="JGK336:JGR336"/>
    <mergeCell ref="JGS336:JGZ336"/>
    <mergeCell ref="JHA336:JHH336"/>
    <mergeCell ref="JHI336:JHP336"/>
    <mergeCell ref="JHQ336:JHX336"/>
    <mergeCell ref="JHY336:JIF336"/>
    <mergeCell ref="JIG336:JIN336"/>
    <mergeCell ref="JIO336:JIV336"/>
    <mergeCell ref="JIW336:JJD336"/>
    <mergeCell ref="JJE336:JJL336"/>
    <mergeCell ref="JJM336:JJT336"/>
    <mergeCell ref="JJU336:JKB336"/>
    <mergeCell ref="JKC336:JKJ336"/>
    <mergeCell ref="JKK336:JKR336"/>
    <mergeCell ref="JKS336:JKZ336"/>
    <mergeCell ref="JLA336:JLH336"/>
    <mergeCell ref="JLI336:JLP336"/>
    <mergeCell ref="JLQ336:JLX336"/>
    <mergeCell ref="JLY336:JMF336"/>
    <mergeCell ref="JMG336:JMN336"/>
    <mergeCell ref="JMO336:JMV336"/>
    <mergeCell ref="JMW336:JND336"/>
    <mergeCell ref="JNE336:JNL336"/>
    <mergeCell ref="JNM336:JNT336"/>
    <mergeCell ref="JNU336:JOB336"/>
    <mergeCell ref="JOC336:JOJ336"/>
    <mergeCell ref="JOK336:JOR336"/>
    <mergeCell ref="JOS336:JOZ336"/>
    <mergeCell ref="JPA336:JPH336"/>
    <mergeCell ref="JPI336:JPP336"/>
    <mergeCell ref="JPQ336:JPX336"/>
    <mergeCell ref="JPY336:JQF336"/>
    <mergeCell ref="JQG336:JQN336"/>
    <mergeCell ref="JQO336:JQV336"/>
    <mergeCell ref="JQW336:JRD336"/>
    <mergeCell ref="JRE336:JRL336"/>
    <mergeCell ref="JRM336:JRT336"/>
    <mergeCell ref="JRU336:JSB336"/>
    <mergeCell ref="JSC336:JSJ336"/>
    <mergeCell ref="JSK336:JSR336"/>
    <mergeCell ref="JSS336:JSZ336"/>
    <mergeCell ref="JTA336:JTH336"/>
    <mergeCell ref="JTI336:JTP336"/>
    <mergeCell ref="JTQ336:JTX336"/>
    <mergeCell ref="JTY336:JUF336"/>
    <mergeCell ref="JUG336:JUN336"/>
    <mergeCell ref="JUO336:JUV336"/>
    <mergeCell ref="JUW336:JVD336"/>
    <mergeCell ref="JVE336:JVL336"/>
    <mergeCell ref="JVM336:JVT336"/>
    <mergeCell ref="JVU336:JWB336"/>
    <mergeCell ref="JWC336:JWJ336"/>
    <mergeCell ref="JWK336:JWR336"/>
    <mergeCell ref="JWS336:JWZ336"/>
    <mergeCell ref="JXA336:JXH336"/>
    <mergeCell ref="JXI336:JXP336"/>
    <mergeCell ref="JXQ336:JXX336"/>
    <mergeCell ref="JXY336:JYF336"/>
    <mergeCell ref="JYG336:JYN336"/>
    <mergeCell ref="JYO336:JYV336"/>
    <mergeCell ref="JYW336:JZD336"/>
    <mergeCell ref="JZE336:JZL336"/>
    <mergeCell ref="JZM336:JZT336"/>
    <mergeCell ref="JZU336:KAB336"/>
    <mergeCell ref="KAC336:KAJ336"/>
    <mergeCell ref="KAK336:KAR336"/>
    <mergeCell ref="KAS336:KAZ336"/>
    <mergeCell ref="KBA336:KBH336"/>
    <mergeCell ref="KBI336:KBP336"/>
    <mergeCell ref="KBQ336:KBX336"/>
    <mergeCell ref="KBY336:KCF336"/>
    <mergeCell ref="KCG336:KCN336"/>
    <mergeCell ref="KCO336:KCV336"/>
    <mergeCell ref="KCW336:KDD336"/>
    <mergeCell ref="KDE336:KDL336"/>
    <mergeCell ref="KDM336:KDT336"/>
    <mergeCell ref="KDU336:KEB336"/>
    <mergeCell ref="KEC336:KEJ336"/>
    <mergeCell ref="KEK336:KER336"/>
    <mergeCell ref="KES336:KEZ336"/>
    <mergeCell ref="KFA336:KFH336"/>
    <mergeCell ref="KFI336:KFP336"/>
    <mergeCell ref="KFQ336:KFX336"/>
    <mergeCell ref="KFY336:KGF336"/>
    <mergeCell ref="KGG336:KGN336"/>
    <mergeCell ref="KGO336:KGV336"/>
    <mergeCell ref="KGW336:KHD336"/>
    <mergeCell ref="KHE336:KHL336"/>
    <mergeCell ref="KHM336:KHT336"/>
    <mergeCell ref="KHU336:KIB336"/>
    <mergeCell ref="KIC336:KIJ336"/>
    <mergeCell ref="KIK336:KIR336"/>
    <mergeCell ref="KIS336:KIZ336"/>
    <mergeCell ref="KJA336:KJH336"/>
    <mergeCell ref="KJI336:KJP336"/>
    <mergeCell ref="KJQ336:KJX336"/>
    <mergeCell ref="KJY336:KKF336"/>
    <mergeCell ref="KKG336:KKN336"/>
    <mergeCell ref="KKO336:KKV336"/>
    <mergeCell ref="KKW336:KLD336"/>
    <mergeCell ref="KLE336:KLL336"/>
    <mergeCell ref="KLM336:KLT336"/>
    <mergeCell ref="KLU336:KMB336"/>
    <mergeCell ref="KMC336:KMJ336"/>
    <mergeCell ref="KMK336:KMR336"/>
    <mergeCell ref="KMS336:KMZ336"/>
    <mergeCell ref="KNA336:KNH336"/>
    <mergeCell ref="KNI336:KNP336"/>
    <mergeCell ref="KNQ336:KNX336"/>
    <mergeCell ref="KNY336:KOF336"/>
    <mergeCell ref="KOG336:KON336"/>
    <mergeCell ref="KOO336:KOV336"/>
    <mergeCell ref="KOW336:KPD336"/>
    <mergeCell ref="KPE336:KPL336"/>
    <mergeCell ref="KPM336:KPT336"/>
    <mergeCell ref="KPU336:KQB336"/>
    <mergeCell ref="KQC336:KQJ336"/>
    <mergeCell ref="KQK336:KQR336"/>
    <mergeCell ref="KQS336:KQZ336"/>
    <mergeCell ref="KRA336:KRH336"/>
    <mergeCell ref="KRI336:KRP336"/>
    <mergeCell ref="KRQ336:KRX336"/>
    <mergeCell ref="KRY336:KSF336"/>
    <mergeCell ref="KSG336:KSN336"/>
    <mergeCell ref="KSO336:KSV336"/>
    <mergeCell ref="KSW336:KTD336"/>
    <mergeCell ref="KTE336:KTL336"/>
    <mergeCell ref="KTM336:KTT336"/>
    <mergeCell ref="KTU336:KUB336"/>
    <mergeCell ref="KUC336:KUJ336"/>
    <mergeCell ref="KUK336:KUR336"/>
    <mergeCell ref="KUS336:KUZ336"/>
    <mergeCell ref="KVA336:KVH336"/>
    <mergeCell ref="KVI336:KVP336"/>
    <mergeCell ref="KVQ336:KVX336"/>
    <mergeCell ref="KVY336:KWF336"/>
    <mergeCell ref="KWG336:KWN336"/>
    <mergeCell ref="KWO336:KWV336"/>
    <mergeCell ref="KWW336:KXD336"/>
    <mergeCell ref="KXE336:KXL336"/>
    <mergeCell ref="KXM336:KXT336"/>
    <mergeCell ref="KXU336:KYB336"/>
    <mergeCell ref="KYC336:KYJ336"/>
    <mergeCell ref="KYK336:KYR336"/>
    <mergeCell ref="KYS336:KYZ336"/>
    <mergeCell ref="KZA336:KZH336"/>
    <mergeCell ref="KZI336:KZP336"/>
    <mergeCell ref="KZQ336:KZX336"/>
    <mergeCell ref="KZY336:LAF336"/>
    <mergeCell ref="LAG336:LAN336"/>
    <mergeCell ref="LAO336:LAV336"/>
    <mergeCell ref="LAW336:LBD336"/>
    <mergeCell ref="LBE336:LBL336"/>
    <mergeCell ref="LBM336:LBT336"/>
    <mergeCell ref="LBU336:LCB336"/>
    <mergeCell ref="LCC336:LCJ336"/>
    <mergeCell ref="LCK336:LCR336"/>
    <mergeCell ref="LCS336:LCZ336"/>
    <mergeCell ref="LDA336:LDH336"/>
    <mergeCell ref="LDI336:LDP336"/>
    <mergeCell ref="LDQ336:LDX336"/>
    <mergeCell ref="LDY336:LEF336"/>
    <mergeCell ref="LEG336:LEN336"/>
    <mergeCell ref="LEO336:LEV336"/>
    <mergeCell ref="LEW336:LFD336"/>
    <mergeCell ref="LFE336:LFL336"/>
    <mergeCell ref="LFM336:LFT336"/>
    <mergeCell ref="LFU336:LGB336"/>
    <mergeCell ref="LGC336:LGJ336"/>
    <mergeCell ref="LGK336:LGR336"/>
    <mergeCell ref="LGS336:LGZ336"/>
    <mergeCell ref="LHA336:LHH336"/>
    <mergeCell ref="LHI336:LHP336"/>
    <mergeCell ref="LHQ336:LHX336"/>
    <mergeCell ref="LHY336:LIF336"/>
    <mergeCell ref="LIG336:LIN336"/>
    <mergeCell ref="LIO336:LIV336"/>
    <mergeCell ref="LIW336:LJD336"/>
    <mergeCell ref="LJE336:LJL336"/>
    <mergeCell ref="LJM336:LJT336"/>
    <mergeCell ref="LJU336:LKB336"/>
    <mergeCell ref="LKC336:LKJ336"/>
    <mergeCell ref="LKK336:LKR336"/>
    <mergeCell ref="LKS336:LKZ336"/>
    <mergeCell ref="LLA336:LLH336"/>
    <mergeCell ref="LLI336:LLP336"/>
    <mergeCell ref="LLQ336:LLX336"/>
    <mergeCell ref="LLY336:LMF336"/>
    <mergeCell ref="LMG336:LMN336"/>
    <mergeCell ref="LMO336:LMV336"/>
    <mergeCell ref="LMW336:LND336"/>
    <mergeCell ref="LNE336:LNL336"/>
    <mergeCell ref="LNM336:LNT336"/>
    <mergeCell ref="LNU336:LOB336"/>
    <mergeCell ref="LOC336:LOJ336"/>
    <mergeCell ref="LOK336:LOR336"/>
    <mergeCell ref="LOS336:LOZ336"/>
    <mergeCell ref="LPA336:LPH336"/>
    <mergeCell ref="LPI336:LPP336"/>
    <mergeCell ref="LPQ336:LPX336"/>
    <mergeCell ref="LPY336:LQF336"/>
    <mergeCell ref="LQG336:LQN336"/>
    <mergeCell ref="LQO336:LQV336"/>
    <mergeCell ref="LQW336:LRD336"/>
    <mergeCell ref="LRE336:LRL336"/>
    <mergeCell ref="LRM336:LRT336"/>
    <mergeCell ref="LRU336:LSB336"/>
    <mergeCell ref="LSC336:LSJ336"/>
    <mergeCell ref="LSK336:LSR336"/>
    <mergeCell ref="LSS336:LSZ336"/>
    <mergeCell ref="LTA336:LTH336"/>
    <mergeCell ref="LTI336:LTP336"/>
    <mergeCell ref="LTQ336:LTX336"/>
    <mergeCell ref="LTY336:LUF336"/>
    <mergeCell ref="LUG336:LUN336"/>
    <mergeCell ref="LUO336:LUV336"/>
    <mergeCell ref="LUW336:LVD336"/>
    <mergeCell ref="LVE336:LVL336"/>
    <mergeCell ref="LVM336:LVT336"/>
    <mergeCell ref="LVU336:LWB336"/>
    <mergeCell ref="LWC336:LWJ336"/>
    <mergeCell ref="LWK336:LWR336"/>
    <mergeCell ref="LWS336:LWZ336"/>
    <mergeCell ref="LXA336:LXH336"/>
    <mergeCell ref="LXI336:LXP336"/>
    <mergeCell ref="LXQ336:LXX336"/>
    <mergeCell ref="LXY336:LYF336"/>
    <mergeCell ref="LYG336:LYN336"/>
    <mergeCell ref="LYO336:LYV336"/>
    <mergeCell ref="LYW336:LZD336"/>
    <mergeCell ref="LZE336:LZL336"/>
    <mergeCell ref="LZM336:LZT336"/>
    <mergeCell ref="LZU336:MAB336"/>
    <mergeCell ref="MAC336:MAJ336"/>
    <mergeCell ref="MAK336:MAR336"/>
    <mergeCell ref="MAS336:MAZ336"/>
    <mergeCell ref="MBA336:MBH336"/>
    <mergeCell ref="MBI336:MBP336"/>
    <mergeCell ref="MBQ336:MBX336"/>
    <mergeCell ref="MBY336:MCF336"/>
    <mergeCell ref="MCG336:MCN336"/>
    <mergeCell ref="MCO336:MCV336"/>
    <mergeCell ref="MCW336:MDD336"/>
    <mergeCell ref="MDE336:MDL336"/>
    <mergeCell ref="MDM336:MDT336"/>
    <mergeCell ref="MDU336:MEB336"/>
    <mergeCell ref="MEC336:MEJ336"/>
    <mergeCell ref="MEK336:MER336"/>
    <mergeCell ref="MES336:MEZ336"/>
    <mergeCell ref="MFA336:MFH336"/>
    <mergeCell ref="MFI336:MFP336"/>
    <mergeCell ref="MFQ336:MFX336"/>
    <mergeCell ref="MFY336:MGF336"/>
    <mergeCell ref="MGG336:MGN336"/>
    <mergeCell ref="MGO336:MGV336"/>
    <mergeCell ref="MGW336:MHD336"/>
    <mergeCell ref="MHE336:MHL336"/>
    <mergeCell ref="MHM336:MHT336"/>
    <mergeCell ref="MHU336:MIB336"/>
    <mergeCell ref="MIC336:MIJ336"/>
    <mergeCell ref="MIK336:MIR336"/>
    <mergeCell ref="MIS336:MIZ336"/>
    <mergeCell ref="MJA336:MJH336"/>
    <mergeCell ref="MJI336:MJP336"/>
    <mergeCell ref="MJQ336:MJX336"/>
    <mergeCell ref="MJY336:MKF336"/>
    <mergeCell ref="MKG336:MKN336"/>
    <mergeCell ref="MKO336:MKV336"/>
    <mergeCell ref="MKW336:MLD336"/>
    <mergeCell ref="MLE336:MLL336"/>
    <mergeCell ref="MLM336:MLT336"/>
    <mergeCell ref="MLU336:MMB336"/>
    <mergeCell ref="MMC336:MMJ336"/>
    <mergeCell ref="MMK336:MMR336"/>
    <mergeCell ref="MMS336:MMZ336"/>
    <mergeCell ref="MNA336:MNH336"/>
    <mergeCell ref="MNI336:MNP336"/>
    <mergeCell ref="MNQ336:MNX336"/>
    <mergeCell ref="MNY336:MOF336"/>
    <mergeCell ref="MOG336:MON336"/>
    <mergeCell ref="MOO336:MOV336"/>
    <mergeCell ref="MOW336:MPD336"/>
    <mergeCell ref="MPE336:MPL336"/>
    <mergeCell ref="MPM336:MPT336"/>
    <mergeCell ref="MPU336:MQB336"/>
    <mergeCell ref="MQC336:MQJ336"/>
    <mergeCell ref="MQK336:MQR336"/>
    <mergeCell ref="MQS336:MQZ336"/>
    <mergeCell ref="MRA336:MRH336"/>
    <mergeCell ref="MRI336:MRP336"/>
    <mergeCell ref="MRQ336:MRX336"/>
    <mergeCell ref="MRY336:MSF336"/>
    <mergeCell ref="MSG336:MSN336"/>
    <mergeCell ref="MSO336:MSV336"/>
    <mergeCell ref="MSW336:MTD336"/>
    <mergeCell ref="MTE336:MTL336"/>
    <mergeCell ref="MTM336:MTT336"/>
    <mergeCell ref="MTU336:MUB336"/>
    <mergeCell ref="MUC336:MUJ336"/>
    <mergeCell ref="MUK336:MUR336"/>
    <mergeCell ref="MUS336:MUZ336"/>
    <mergeCell ref="MVA336:MVH336"/>
    <mergeCell ref="MVI336:MVP336"/>
    <mergeCell ref="MVQ336:MVX336"/>
    <mergeCell ref="MVY336:MWF336"/>
    <mergeCell ref="MWG336:MWN336"/>
    <mergeCell ref="MWO336:MWV336"/>
    <mergeCell ref="MWW336:MXD336"/>
    <mergeCell ref="MXE336:MXL336"/>
    <mergeCell ref="MXM336:MXT336"/>
    <mergeCell ref="MXU336:MYB336"/>
    <mergeCell ref="MYC336:MYJ336"/>
    <mergeCell ref="MYK336:MYR336"/>
    <mergeCell ref="MYS336:MYZ336"/>
    <mergeCell ref="MZA336:MZH336"/>
    <mergeCell ref="MZI336:MZP336"/>
    <mergeCell ref="MZQ336:MZX336"/>
    <mergeCell ref="MZY336:NAF336"/>
    <mergeCell ref="NAG336:NAN336"/>
    <mergeCell ref="NAO336:NAV336"/>
    <mergeCell ref="NAW336:NBD336"/>
    <mergeCell ref="NBE336:NBL336"/>
    <mergeCell ref="NBM336:NBT336"/>
    <mergeCell ref="NBU336:NCB336"/>
    <mergeCell ref="NCC336:NCJ336"/>
    <mergeCell ref="NCK336:NCR336"/>
    <mergeCell ref="NCS336:NCZ336"/>
    <mergeCell ref="NDA336:NDH336"/>
    <mergeCell ref="NDI336:NDP336"/>
    <mergeCell ref="NDQ336:NDX336"/>
    <mergeCell ref="NDY336:NEF336"/>
    <mergeCell ref="NEG336:NEN336"/>
    <mergeCell ref="NEO336:NEV336"/>
    <mergeCell ref="NEW336:NFD336"/>
    <mergeCell ref="NFE336:NFL336"/>
    <mergeCell ref="NFM336:NFT336"/>
    <mergeCell ref="NFU336:NGB336"/>
    <mergeCell ref="NGC336:NGJ336"/>
    <mergeCell ref="NGK336:NGR336"/>
    <mergeCell ref="NGS336:NGZ336"/>
    <mergeCell ref="NHA336:NHH336"/>
    <mergeCell ref="NHI336:NHP336"/>
    <mergeCell ref="NHQ336:NHX336"/>
    <mergeCell ref="NHY336:NIF336"/>
    <mergeCell ref="NIG336:NIN336"/>
    <mergeCell ref="NIO336:NIV336"/>
    <mergeCell ref="NIW336:NJD336"/>
    <mergeCell ref="NJE336:NJL336"/>
    <mergeCell ref="NJM336:NJT336"/>
    <mergeCell ref="NJU336:NKB336"/>
    <mergeCell ref="NKC336:NKJ336"/>
    <mergeCell ref="NKK336:NKR336"/>
    <mergeCell ref="NKS336:NKZ336"/>
    <mergeCell ref="NLA336:NLH336"/>
    <mergeCell ref="NLI336:NLP336"/>
    <mergeCell ref="NLQ336:NLX336"/>
    <mergeCell ref="NLY336:NMF336"/>
    <mergeCell ref="NMG336:NMN336"/>
    <mergeCell ref="NMO336:NMV336"/>
    <mergeCell ref="NMW336:NND336"/>
    <mergeCell ref="NNE336:NNL336"/>
    <mergeCell ref="NNM336:NNT336"/>
    <mergeCell ref="NNU336:NOB336"/>
    <mergeCell ref="NOC336:NOJ336"/>
    <mergeCell ref="NOK336:NOR336"/>
    <mergeCell ref="NOS336:NOZ336"/>
    <mergeCell ref="NPA336:NPH336"/>
    <mergeCell ref="NPI336:NPP336"/>
    <mergeCell ref="NPQ336:NPX336"/>
    <mergeCell ref="NPY336:NQF336"/>
    <mergeCell ref="NQG336:NQN336"/>
    <mergeCell ref="NQO336:NQV336"/>
    <mergeCell ref="NQW336:NRD336"/>
    <mergeCell ref="NRE336:NRL336"/>
    <mergeCell ref="NRM336:NRT336"/>
    <mergeCell ref="NRU336:NSB336"/>
    <mergeCell ref="NSC336:NSJ336"/>
    <mergeCell ref="NSK336:NSR336"/>
    <mergeCell ref="NSS336:NSZ336"/>
    <mergeCell ref="NTA336:NTH336"/>
    <mergeCell ref="NTI336:NTP336"/>
    <mergeCell ref="NTQ336:NTX336"/>
    <mergeCell ref="NTY336:NUF336"/>
    <mergeCell ref="NUG336:NUN336"/>
    <mergeCell ref="NUO336:NUV336"/>
    <mergeCell ref="NUW336:NVD336"/>
    <mergeCell ref="NVE336:NVL336"/>
    <mergeCell ref="NVM336:NVT336"/>
    <mergeCell ref="NVU336:NWB336"/>
    <mergeCell ref="NWC336:NWJ336"/>
    <mergeCell ref="NWK336:NWR336"/>
    <mergeCell ref="NWS336:NWZ336"/>
    <mergeCell ref="NXA336:NXH336"/>
    <mergeCell ref="NXI336:NXP336"/>
    <mergeCell ref="NXQ336:NXX336"/>
    <mergeCell ref="NXY336:NYF336"/>
    <mergeCell ref="NYG336:NYN336"/>
    <mergeCell ref="NYO336:NYV336"/>
    <mergeCell ref="NYW336:NZD336"/>
    <mergeCell ref="NZE336:NZL336"/>
    <mergeCell ref="NZM336:NZT336"/>
    <mergeCell ref="NZU336:OAB336"/>
    <mergeCell ref="OAC336:OAJ336"/>
    <mergeCell ref="OAK336:OAR336"/>
    <mergeCell ref="OAS336:OAZ336"/>
    <mergeCell ref="OBA336:OBH336"/>
    <mergeCell ref="OBI336:OBP336"/>
    <mergeCell ref="OBQ336:OBX336"/>
    <mergeCell ref="OBY336:OCF336"/>
    <mergeCell ref="OCG336:OCN336"/>
    <mergeCell ref="OCO336:OCV336"/>
    <mergeCell ref="OCW336:ODD336"/>
    <mergeCell ref="ODE336:ODL336"/>
    <mergeCell ref="ODM336:ODT336"/>
    <mergeCell ref="ODU336:OEB336"/>
    <mergeCell ref="OEC336:OEJ336"/>
    <mergeCell ref="OEK336:OER336"/>
    <mergeCell ref="OES336:OEZ336"/>
    <mergeCell ref="OFA336:OFH336"/>
    <mergeCell ref="OFI336:OFP336"/>
    <mergeCell ref="OFQ336:OFX336"/>
    <mergeCell ref="OFY336:OGF336"/>
    <mergeCell ref="OGG336:OGN336"/>
    <mergeCell ref="OGO336:OGV336"/>
    <mergeCell ref="OGW336:OHD336"/>
    <mergeCell ref="OHE336:OHL336"/>
    <mergeCell ref="OHM336:OHT336"/>
    <mergeCell ref="OHU336:OIB336"/>
    <mergeCell ref="OIC336:OIJ336"/>
    <mergeCell ref="OIK336:OIR336"/>
    <mergeCell ref="OIS336:OIZ336"/>
    <mergeCell ref="OJA336:OJH336"/>
    <mergeCell ref="OJI336:OJP336"/>
    <mergeCell ref="OJQ336:OJX336"/>
    <mergeCell ref="OJY336:OKF336"/>
    <mergeCell ref="OKG336:OKN336"/>
    <mergeCell ref="OKO336:OKV336"/>
    <mergeCell ref="OKW336:OLD336"/>
    <mergeCell ref="OLE336:OLL336"/>
    <mergeCell ref="OLM336:OLT336"/>
    <mergeCell ref="OLU336:OMB336"/>
    <mergeCell ref="OMC336:OMJ336"/>
    <mergeCell ref="OMK336:OMR336"/>
    <mergeCell ref="OMS336:OMZ336"/>
    <mergeCell ref="ONA336:ONH336"/>
    <mergeCell ref="ONI336:ONP336"/>
    <mergeCell ref="ONQ336:ONX336"/>
    <mergeCell ref="ONY336:OOF336"/>
    <mergeCell ref="OOG336:OON336"/>
    <mergeCell ref="OOO336:OOV336"/>
    <mergeCell ref="OOW336:OPD336"/>
    <mergeCell ref="OPE336:OPL336"/>
    <mergeCell ref="OPM336:OPT336"/>
    <mergeCell ref="OPU336:OQB336"/>
    <mergeCell ref="OQC336:OQJ336"/>
    <mergeCell ref="OQK336:OQR336"/>
    <mergeCell ref="OQS336:OQZ336"/>
    <mergeCell ref="ORA336:ORH336"/>
    <mergeCell ref="ORI336:ORP336"/>
    <mergeCell ref="ORQ336:ORX336"/>
    <mergeCell ref="ORY336:OSF336"/>
    <mergeCell ref="OSG336:OSN336"/>
    <mergeCell ref="OSO336:OSV336"/>
    <mergeCell ref="OSW336:OTD336"/>
    <mergeCell ref="OTE336:OTL336"/>
    <mergeCell ref="OTM336:OTT336"/>
    <mergeCell ref="OTU336:OUB336"/>
    <mergeCell ref="OUC336:OUJ336"/>
    <mergeCell ref="OUK336:OUR336"/>
    <mergeCell ref="OUS336:OUZ336"/>
    <mergeCell ref="OVA336:OVH336"/>
    <mergeCell ref="OVI336:OVP336"/>
    <mergeCell ref="OVQ336:OVX336"/>
    <mergeCell ref="OVY336:OWF336"/>
    <mergeCell ref="OWG336:OWN336"/>
    <mergeCell ref="OWO336:OWV336"/>
    <mergeCell ref="OWW336:OXD336"/>
    <mergeCell ref="OXE336:OXL336"/>
    <mergeCell ref="OXM336:OXT336"/>
    <mergeCell ref="OXU336:OYB336"/>
    <mergeCell ref="OYC336:OYJ336"/>
    <mergeCell ref="OYK336:OYR336"/>
    <mergeCell ref="OYS336:OYZ336"/>
    <mergeCell ref="OZA336:OZH336"/>
    <mergeCell ref="OZI336:OZP336"/>
    <mergeCell ref="OZQ336:OZX336"/>
    <mergeCell ref="OZY336:PAF336"/>
    <mergeCell ref="PAG336:PAN336"/>
    <mergeCell ref="PAO336:PAV336"/>
    <mergeCell ref="PAW336:PBD336"/>
    <mergeCell ref="PBE336:PBL336"/>
    <mergeCell ref="PBM336:PBT336"/>
    <mergeCell ref="PBU336:PCB336"/>
    <mergeCell ref="PCC336:PCJ336"/>
    <mergeCell ref="PCK336:PCR336"/>
    <mergeCell ref="PCS336:PCZ336"/>
    <mergeCell ref="PDA336:PDH336"/>
    <mergeCell ref="PDI336:PDP336"/>
    <mergeCell ref="PDQ336:PDX336"/>
    <mergeCell ref="PDY336:PEF336"/>
    <mergeCell ref="PEG336:PEN336"/>
    <mergeCell ref="PEO336:PEV336"/>
    <mergeCell ref="PEW336:PFD336"/>
    <mergeCell ref="PFE336:PFL336"/>
    <mergeCell ref="PFM336:PFT336"/>
    <mergeCell ref="PFU336:PGB336"/>
    <mergeCell ref="PGC336:PGJ336"/>
    <mergeCell ref="PGK336:PGR336"/>
    <mergeCell ref="PGS336:PGZ336"/>
    <mergeCell ref="PHA336:PHH336"/>
    <mergeCell ref="PHI336:PHP336"/>
    <mergeCell ref="PHQ336:PHX336"/>
    <mergeCell ref="PHY336:PIF336"/>
    <mergeCell ref="PIG336:PIN336"/>
    <mergeCell ref="PIO336:PIV336"/>
    <mergeCell ref="PIW336:PJD336"/>
    <mergeCell ref="PJE336:PJL336"/>
    <mergeCell ref="PJM336:PJT336"/>
    <mergeCell ref="PJU336:PKB336"/>
    <mergeCell ref="PKC336:PKJ336"/>
    <mergeCell ref="PKK336:PKR336"/>
    <mergeCell ref="PKS336:PKZ336"/>
    <mergeCell ref="PLA336:PLH336"/>
    <mergeCell ref="PLI336:PLP336"/>
    <mergeCell ref="PLQ336:PLX336"/>
    <mergeCell ref="PLY336:PMF336"/>
    <mergeCell ref="PMG336:PMN336"/>
    <mergeCell ref="PMO336:PMV336"/>
    <mergeCell ref="PMW336:PND336"/>
    <mergeCell ref="PNE336:PNL336"/>
    <mergeCell ref="PNM336:PNT336"/>
    <mergeCell ref="PNU336:POB336"/>
    <mergeCell ref="POC336:POJ336"/>
    <mergeCell ref="POK336:POR336"/>
    <mergeCell ref="POS336:POZ336"/>
    <mergeCell ref="PPA336:PPH336"/>
    <mergeCell ref="PPI336:PPP336"/>
    <mergeCell ref="PPQ336:PPX336"/>
    <mergeCell ref="PPY336:PQF336"/>
    <mergeCell ref="PQG336:PQN336"/>
    <mergeCell ref="PQO336:PQV336"/>
    <mergeCell ref="PQW336:PRD336"/>
    <mergeCell ref="PRE336:PRL336"/>
    <mergeCell ref="PRM336:PRT336"/>
    <mergeCell ref="PRU336:PSB336"/>
    <mergeCell ref="PSC336:PSJ336"/>
    <mergeCell ref="PSK336:PSR336"/>
    <mergeCell ref="PSS336:PSZ336"/>
    <mergeCell ref="PTA336:PTH336"/>
    <mergeCell ref="PTI336:PTP336"/>
    <mergeCell ref="PTQ336:PTX336"/>
    <mergeCell ref="PTY336:PUF336"/>
    <mergeCell ref="PUG336:PUN336"/>
    <mergeCell ref="PUO336:PUV336"/>
    <mergeCell ref="PUW336:PVD336"/>
    <mergeCell ref="PVE336:PVL336"/>
    <mergeCell ref="PVM336:PVT336"/>
    <mergeCell ref="PVU336:PWB336"/>
    <mergeCell ref="PWC336:PWJ336"/>
    <mergeCell ref="PWK336:PWR336"/>
    <mergeCell ref="PWS336:PWZ336"/>
    <mergeCell ref="PXA336:PXH336"/>
    <mergeCell ref="PXI336:PXP336"/>
    <mergeCell ref="PXQ336:PXX336"/>
    <mergeCell ref="PXY336:PYF336"/>
    <mergeCell ref="PYG336:PYN336"/>
    <mergeCell ref="PYO336:PYV336"/>
    <mergeCell ref="PYW336:PZD336"/>
    <mergeCell ref="PZE336:PZL336"/>
    <mergeCell ref="PZM336:PZT336"/>
    <mergeCell ref="PZU336:QAB336"/>
    <mergeCell ref="QAC336:QAJ336"/>
    <mergeCell ref="QAK336:QAR336"/>
    <mergeCell ref="QAS336:QAZ336"/>
    <mergeCell ref="QBA336:QBH336"/>
    <mergeCell ref="QBI336:QBP336"/>
    <mergeCell ref="QBQ336:QBX336"/>
    <mergeCell ref="QBY336:QCF336"/>
    <mergeCell ref="QCG336:QCN336"/>
    <mergeCell ref="QCO336:QCV336"/>
    <mergeCell ref="QCW336:QDD336"/>
    <mergeCell ref="QDE336:QDL336"/>
    <mergeCell ref="QDM336:QDT336"/>
    <mergeCell ref="QDU336:QEB336"/>
    <mergeCell ref="QEC336:QEJ336"/>
    <mergeCell ref="QEK336:QER336"/>
    <mergeCell ref="QES336:QEZ336"/>
    <mergeCell ref="QFA336:QFH336"/>
    <mergeCell ref="QFI336:QFP336"/>
    <mergeCell ref="QFQ336:QFX336"/>
    <mergeCell ref="QFY336:QGF336"/>
    <mergeCell ref="QGG336:QGN336"/>
    <mergeCell ref="QGO336:QGV336"/>
    <mergeCell ref="QGW336:QHD336"/>
    <mergeCell ref="QHE336:QHL336"/>
    <mergeCell ref="QHM336:QHT336"/>
    <mergeCell ref="QHU336:QIB336"/>
    <mergeCell ref="QIC336:QIJ336"/>
    <mergeCell ref="QIK336:QIR336"/>
    <mergeCell ref="QIS336:QIZ336"/>
    <mergeCell ref="QJA336:QJH336"/>
    <mergeCell ref="QJI336:QJP336"/>
    <mergeCell ref="QJQ336:QJX336"/>
    <mergeCell ref="QJY336:QKF336"/>
    <mergeCell ref="QKG336:QKN336"/>
    <mergeCell ref="QKO336:QKV336"/>
    <mergeCell ref="QKW336:QLD336"/>
    <mergeCell ref="QLE336:QLL336"/>
    <mergeCell ref="QLM336:QLT336"/>
    <mergeCell ref="QLU336:QMB336"/>
    <mergeCell ref="QMC336:QMJ336"/>
    <mergeCell ref="QMK336:QMR336"/>
    <mergeCell ref="QMS336:QMZ336"/>
    <mergeCell ref="QNA336:QNH336"/>
    <mergeCell ref="QNI336:QNP336"/>
    <mergeCell ref="QNQ336:QNX336"/>
    <mergeCell ref="QNY336:QOF336"/>
    <mergeCell ref="QOG336:QON336"/>
    <mergeCell ref="QOO336:QOV336"/>
    <mergeCell ref="QOW336:QPD336"/>
    <mergeCell ref="QPE336:QPL336"/>
    <mergeCell ref="QPM336:QPT336"/>
    <mergeCell ref="QPU336:QQB336"/>
    <mergeCell ref="QQC336:QQJ336"/>
    <mergeCell ref="QQK336:QQR336"/>
    <mergeCell ref="QQS336:QQZ336"/>
    <mergeCell ref="QRA336:QRH336"/>
    <mergeCell ref="QRI336:QRP336"/>
    <mergeCell ref="QRQ336:QRX336"/>
    <mergeCell ref="QRY336:QSF336"/>
    <mergeCell ref="QSG336:QSN336"/>
    <mergeCell ref="QSO336:QSV336"/>
    <mergeCell ref="QSW336:QTD336"/>
    <mergeCell ref="QTE336:QTL336"/>
    <mergeCell ref="QTM336:QTT336"/>
    <mergeCell ref="QTU336:QUB336"/>
    <mergeCell ref="QUC336:QUJ336"/>
    <mergeCell ref="QUK336:QUR336"/>
    <mergeCell ref="QUS336:QUZ336"/>
    <mergeCell ref="QVA336:QVH336"/>
    <mergeCell ref="QVI336:QVP336"/>
    <mergeCell ref="QVQ336:QVX336"/>
    <mergeCell ref="QVY336:QWF336"/>
    <mergeCell ref="QWG336:QWN336"/>
    <mergeCell ref="QWO336:QWV336"/>
    <mergeCell ref="QWW336:QXD336"/>
    <mergeCell ref="QXE336:QXL336"/>
    <mergeCell ref="QXM336:QXT336"/>
    <mergeCell ref="QXU336:QYB336"/>
    <mergeCell ref="QYC336:QYJ336"/>
    <mergeCell ref="QYK336:QYR336"/>
    <mergeCell ref="QYS336:QYZ336"/>
    <mergeCell ref="QZA336:QZH336"/>
    <mergeCell ref="QZI336:QZP336"/>
    <mergeCell ref="QZQ336:QZX336"/>
    <mergeCell ref="QZY336:RAF336"/>
    <mergeCell ref="RAG336:RAN336"/>
    <mergeCell ref="RAO336:RAV336"/>
    <mergeCell ref="RAW336:RBD336"/>
    <mergeCell ref="RBE336:RBL336"/>
    <mergeCell ref="RBM336:RBT336"/>
    <mergeCell ref="RBU336:RCB336"/>
    <mergeCell ref="RCC336:RCJ336"/>
    <mergeCell ref="RCK336:RCR336"/>
    <mergeCell ref="RCS336:RCZ336"/>
    <mergeCell ref="RDA336:RDH336"/>
    <mergeCell ref="RDI336:RDP336"/>
    <mergeCell ref="RDQ336:RDX336"/>
    <mergeCell ref="RDY336:REF336"/>
    <mergeCell ref="REG336:REN336"/>
    <mergeCell ref="REO336:REV336"/>
    <mergeCell ref="REW336:RFD336"/>
    <mergeCell ref="RFE336:RFL336"/>
    <mergeCell ref="RFM336:RFT336"/>
    <mergeCell ref="RFU336:RGB336"/>
    <mergeCell ref="RGC336:RGJ336"/>
    <mergeCell ref="RGK336:RGR336"/>
    <mergeCell ref="RGS336:RGZ336"/>
    <mergeCell ref="RHA336:RHH336"/>
    <mergeCell ref="RHI336:RHP336"/>
    <mergeCell ref="RHQ336:RHX336"/>
    <mergeCell ref="RHY336:RIF336"/>
    <mergeCell ref="RIG336:RIN336"/>
    <mergeCell ref="RIO336:RIV336"/>
    <mergeCell ref="RIW336:RJD336"/>
    <mergeCell ref="RJE336:RJL336"/>
    <mergeCell ref="RJM336:RJT336"/>
    <mergeCell ref="RJU336:RKB336"/>
    <mergeCell ref="RKC336:RKJ336"/>
    <mergeCell ref="RKK336:RKR336"/>
    <mergeCell ref="RKS336:RKZ336"/>
    <mergeCell ref="RLA336:RLH336"/>
    <mergeCell ref="RLI336:RLP336"/>
    <mergeCell ref="RLQ336:RLX336"/>
    <mergeCell ref="RLY336:RMF336"/>
    <mergeCell ref="RMG336:RMN336"/>
    <mergeCell ref="RMO336:RMV336"/>
    <mergeCell ref="RMW336:RND336"/>
    <mergeCell ref="RNE336:RNL336"/>
    <mergeCell ref="RNM336:RNT336"/>
    <mergeCell ref="RNU336:ROB336"/>
    <mergeCell ref="ROC336:ROJ336"/>
    <mergeCell ref="ROK336:ROR336"/>
    <mergeCell ref="ROS336:ROZ336"/>
    <mergeCell ref="RPA336:RPH336"/>
    <mergeCell ref="RPI336:RPP336"/>
    <mergeCell ref="RPQ336:RPX336"/>
    <mergeCell ref="RPY336:RQF336"/>
    <mergeCell ref="RQG336:RQN336"/>
    <mergeCell ref="RQO336:RQV336"/>
    <mergeCell ref="RQW336:RRD336"/>
    <mergeCell ref="RRE336:RRL336"/>
    <mergeCell ref="RRM336:RRT336"/>
    <mergeCell ref="RRU336:RSB336"/>
    <mergeCell ref="RSC336:RSJ336"/>
    <mergeCell ref="RSK336:RSR336"/>
    <mergeCell ref="RSS336:RSZ336"/>
    <mergeCell ref="RTA336:RTH336"/>
    <mergeCell ref="RTI336:RTP336"/>
    <mergeCell ref="RTQ336:RTX336"/>
    <mergeCell ref="RTY336:RUF336"/>
    <mergeCell ref="RUG336:RUN336"/>
    <mergeCell ref="RUO336:RUV336"/>
    <mergeCell ref="RUW336:RVD336"/>
    <mergeCell ref="RVE336:RVL336"/>
    <mergeCell ref="RVM336:RVT336"/>
    <mergeCell ref="RVU336:RWB336"/>
    <mergeCell ref="RWC336:RWJ336"/>
    <mergeCell ref="RWK336:RWR336"/>
    <mergeCell ref="RWS336:RWZ336"/>
    <mergeCell ref="RXA336:RXH336"/>
    <mergeCell ref="RXI336:RXP336"/>
    <mergeCell ref="RXQ336:RXX336"/>
    <mergeCell ref="RXY336:RYF336"/>
    <mergeCell ref="RYG336:RYN336"/>
    <mergeCell ref="RYO336:RYV336"/>
    <mergeCell ref="RYW336:RZD336"/>
    <mergeCell ref="RZE336:RZL336"/>
    <mergeCell ref="RZM336:RZT336"/>
    <mergeCell ref="RZU336:SAB336"/>
    <mergeCell ref="SAC336:SAJ336"/>
    <mergeCell ref="SAK336:SAR336"/>
    <mergeCell ref="SAS336:SAZ336"/>
    <mergeCell ref="SBA336:SBH336"/>
    <mergeCell ref="SBI336:SBP336"/>
    <mergeCell ref="SBQ336:SBX336"/>
    <mergeCell ref="SBY336:SCF336"/>
    <mergeCell ref="SCG336:SCN336"/>
    <mergeCell ref="SCO336:SCV336"/>
    <mergeCell ref="SCW336:SDD336"/>
    <mergeCell ref="SDE336:SDL336"/>
    <mergeCell ref="SDM336:SDT336"/>
    <mergeCell ref="SDU336:SEB336"/>
    <mergeCell ref="SEC336:SEJ336"/>
    <mergeCell ref="SEK336:SER336"/>
    <mergeCell ref="SES336:SEZ336"/>
    <mergeCell ref="SFA336:SFH336"/>
    <mergeCell ref="SFI336:SFP336"/>
    <mergeCell ref="SFQ336:SFX336"/>
    <mergeCell ref="SFY336:SGF336"/>
    <mergeCell ref="SGG336:SGN336"/>
    <mergeCell ref="SGO336:SGV336"/>
    <mergeCell ref="SGW336:SHD336"/>
    <mergeCell ref="SHE336:SHL336"/>
    <mergeCell ref="SHM336:SHT336"/>
    <mergeCell ref="SHU336:SIB336"/>
    <mergeCell ref="SIC336:SIJ336"/>
    <mergeCell ref="SIK336:SIR336"/>
    <mergeCell ref="SIS336:SIZ336"/>
    <mergeCell ref="SJA336:SJH336"/>
    <mergeCell ref="SJI336:SJP336"/>
    <mergeCell ref="SJQ336:SJX336"/>
    <mergeCell ref="SJY336:SKF336"/>
    <mergeCell ref="SKG336:SKN336"/>
    <mergeCell ref="SKO336:SKV336"/>
    <mergeCell ref="SKW336:SLD336"/>
    <mergeCell ref="SLE336:SLL336"/>
    <mergeCell ref="SLM336:SLT336"/>
    <mergeCell ref="SLU336:SMB336"/>
    <mergeCell ref="SMC336:SMJ336"/>
    <mergeCell ref="SMK336:SMR336"/>
    <mergeCell ref="SMS336:SMZ336"/>
    <mergeCell ref="SNA336:SNH336"/>
    <mergeCell ref="SNI336:SNP336"/>
    <mergeCell ref="SNQ336:SNX336"/>
    <mergeCell ref="SNY336:SOF336"/>
    <mergeCell ref="SOG336:SON336"/>
    <mergeCell ref="SOO336:SOV336"/>
    <mergeCell ref="SOW336:SPD336"/>
    <mergeCell ref="SPE336:SPL336"/>
    <mergeCell ref="SPM336:SPT336"/>
    <mergeCell ref="SPU336:SQB336"/>
    <mergeCell ref="SQC336:SQJ336"/>
    <mergeCell ref="SQK336:SQR336"/>
    <mergeCell ref="SQS336:SQZ336"/>
    <mergeCell ref="SRA336:SRH336"/>
    <mergeCell ref="SRI336:SRP336"/>
    <mergeCell ref="SRQ336:SRX336"/>
    <mergeCell ref="SRY336:SSF336"/>
    <mergeCell ref="SSG336:SSN336"/>
    <mergeCell ref="SSO336:SSV336"/>
    <mergeCell ref="SSW336:STD336"/>
    <mergeCell ref="STE336:STL336"/>
    <mergeCell ref="STM336:STT336"/>
    <mergeCell ref="STU336:SUB336"/>
    <mergeCell ref="SUC336:SUJ336"/>
    <mergeCell ref="SUK336:SUR336"/>
    <mergeCell ref="SUS336:SUZ336"/>
    <mergeCell ref="SVA336:SVH336"/>
    <mergeCell ref="SVI336:SVP336"/>
    <mergeCell ref="SVQ336:SVX336"/>
    <mergeCell ref="SVY336:SWF336"/>
    <mergeCell ref="SWG336:SWN336"/>
    <mergeCell ref="SWO336:SWV336"/>
    <mergeCell ref="SWW336:SXD336"/>
    <mergeCell ref="SXE336:SXL336"/>
    <mergeCell ref="SXM336:SXT336"/>
    <mergeCell ref="SXU336:SYB336"/>
    <mergeCell ref="SYC336:SYJ336"/>
    <mergeCell ref="SYK336:SYR336"/>
    <mergeCell ref="SYS336:SYZ336"/>
    <mergeCell ref="SZA336:SZH336"/>
    <mergeCell ref="SZI336:SZP336"/>
    <mergeCell ref="SZQ336:SZX336"/>
    <mergeCell ref="SZY336:TAF336"/>
    <mergeCell ref="TAG336:TAN336"/>
    <mergeCell ref="TAO336:TAV336"/>
    <mergeCell ref="TAW336:TBD336"/>
    <mergeCell ref="TBE336:TBL336"/>
    <mergeCell ref="TBM336:TBT336"/>
    <mergeCell ref="TBU336:TCB336"/>
    <mergeCell ref="TCC336:TCJ336"/>
    <mergeCell ref="TCK336:TCR336"/>
    <mergeCell ref="TCS336:TCZ336"/>
    <mergeCell ref="TDA336:TDH336"/>
    <mergeCell ref="TDI336:TDP336"/>
    <mergeCell ref="TDQ336:TDX336"/>
    <mergeCell ref="TDY336:TEF336"/>
    <mergeCell ref="TEG336:TEN336"/>
    <mergeCell ref="TEO336:TEV336"/>
    <mergeCell ref="TEW336:TFD336"/>
    <mergeCell ref="TFE336:TFL336"/>
    <mergeCell ref="TFM336:TFT336"/>
    <mergeCell ref="TFU336:TGB336"/>
    <mergeCell ref="TGC336:TGJ336"/>
    <mergeCell ref="TGK336:TGR336"/>
    <mergeCell ref="TGS336:TGZ336"/>
    <mergeCell ref="THA336:THH336"/>
    <mergeCell ref="THI336:THP336"/>
    <mergeCell ref="THQ336:THX336"/>
    <mergeCell ref="THY336:TIF336"/>
    <mergeCell ref="TIG336:TIN336"/>
    <mergeCell ref="TIO336:TIV336"/>
    <mergeCell ref="TIW336:TJD336"/>
    <mergeCell ref="TJE336:TJL336"/>
    <mergeCell ref="TJM336:TJT336"/>
    <mergeCell ref="TJU336:TKB336"/>
    <mergeCell ref="TKC336:TKJ336"/>
    <mergeCell ref="TKK336:TKR336"/>
    <mergeCell ref="TKS336:TKZ336"/>
    <mergeCell ref="TLA336:TLH336"/>
    <mergeCell ref="TLI336:TLP336"/>
    <mergeCell ref="TLQ336:TLX336"/>
    <mergeCell ref="TLY336:TMF336"/>
    <mergeCell ref="TMG336:TMN336"/>
    <mergeCell ref="TMO336:TMV336"/>
    <mergeCell ref="TMW336:TND336"/>
    <mergeCell ref="TNE336:TNL336"/>
    <mergeCell ref="TNM336:TNT336"/>
    <mergeCell ref="TNU336:TOB336"/>
    <mergeCell ref="TOC336:TOJ336"/>
    <mergeCell ref="TOK336:TOR336"/>
    <mergeCell ref="TOS336:TOZ336"/>
    <mergeCell ref="TPA336:TPH336"/>
    <mergeCell ref="TPI336:TPP336"/>
    <mergeCell ref="TPQ336:TPX336"/>
    <mergeCell ref="TPY336:TQF336"/>
    <mergeCell ref="TQG336:TQN336"/>
    <mergeCell ref="TQO336:TQV336"/>
    <mergeCell ref="TQW336:TRD336"/>
    <mergeCell ref="TRE336:TRL336"/>
    <mergeCell ref="TRM336:TRT336"/>
    <mergeCell ref="TRU336:TSB336"/>
    <mergeCell ref="TSC336:TSJ336"/>
    <mergeCell ref="TSK336:TSR336"/>
    <mergeCell ref="TSS336:TSZ336"/>
    <mergeCell ref="TTA336:TTH336"/>
    <mergeCell ref="TTI336:TTP336"/>
    <mergeCell ref="TTQ336:TTX336"/>
    <mergeCell ref="TTY336:TUF336"/>
    <mergeCell ref="TUG336:TUN336"/>
    <mergeCell ref="TUO336:TUV336"/>
    <mergeCell ref="TUW336:TVD336"/>
    <mergeCell ref="TVE336:TVL336"/>
    <mergeCell ref="TVM336:TVT336"/>
    <mergeCell ref="TVU336:TWB336"/>
    <mergeCell ref="TWC336:TWJ336"/>
    <mergeCell ref="TWK336:TWR336"/>
    <mergeCell ref="TWS336:TWZ336"/>
    <mergeCell ref="TXA336:TXH336"/>
    <mergeCell ref="TXI336:TXP336"/>
    <mergeCell ref="TXQ336:TXX336"/>
    <mergeCell ref="TXY336:TYF336"/>
    <mergeCell ref="TYG336:TYN336"/>
    <mergeCell ref="TYO336:TYV336"/>
    <mergeCell ref="TYW336:TZD336"/>
    <mergeCell ref="TZE336:TZL336"/>
    <mergeCell ref="TZM336:TZT336"/>
    <mergeCell ref="TZU336:UAB336"/>
    <mergeCell ref="UAC336:UAJ336"/>
    <mergeCell ref="UAK336:UAR336"/>
    <mergeCell ref="UAS336:UAZ336"/>
    <mergeCell ref="UBA336:UBH336"/>
    <mergeCell ref="UBI336:UBP336"/>
    <mergeCell ref="UBQ336:UBX336"/>
    <mergeCell ref="UBY336:UCF336"/>
    <mergeCell ref="UCG336:UCN336"/>
    <mergeCell ref="UCO336:UCV336"/>
    <mergeCell ref="UCW336:UDD336"/>
    <mergeCell ref="UDE336:UDL336"/>
    <mergeCell ref="UDM336:UDT336"/>
    <mergeCell ref="UDU336:UEB336"/>
    <mergeCell ref="UEC336:UEJ336"/>
    <mergeCell ref="UEK336:UER336"/>
    <mergeCell ref="UES336:UEZ336"/>
    <mergeCell ref="UFA336:UFH336"/>
    <mergeCell ref="UFI336:UFP336"/>
    <mergeCell ref="UFQ336:UFX336"/>
    <mergeCell ref="UFY336:UGF336"/>
    <mergeCell ref="UGG336:UGN336"/>
    <mergeCell ref="UGO336:UGV336"/>
    <mergeCell ref="UGW336:UHD336"/>
    <mergeCell ref="UHE336:UHL336"/>
    <mergeCell ref="UHM336:UHT336"/>
    <mergeCell ref="UHU336:UIB336"/>
    <mergeCell ref="UIC336:UIJ336"/>
    <mergeCell ref="UIK336:UIR336"/>
    <mergeCell ref="UIS336:UIZ336"/>
    <mergeCell ref="UJA336:UJH336"/>
    <mergeCell ref="UJI336:UJP336"/>
    <mergeCell ref="UJQ336:UJX336"/>
    <mergeCell ref="UJY336:UKF336"/>
    <mergeCell ref="UKG336:UKN336"/>
    <mergeCell ref="UKO336:UKV336"/>
    <mergeCell ref="UKW336:ULD336"/>
    <mergeCell ref="ULE336:ULL336"/>
    <mergeCell ref="ULM336:ULT336"/>
    <mergeCell ref="ULU336:UMB336"/>
    <mergeCell ref="UMC336:UMJ336"/>
    <mergeCell ref="UMK336:UMR336"/>
    <mergeCell ref="UMS336:UMZ336"/>
    <mergeCell ref="UNA336:UNH336"/>
    <mergeCell ref="UNI336:UNP336"/>
    <mergeCell ref="UNQ336:UNX336"/>
    <mergeCell ref="UNY336:UOF336"/>
    <mergeCell ref="UOG336:UON336"/>
    <mergeCell ref="UOO336:UOV336"/>
    <mergeCell ref="UOW336:UPD336"/>
    <mergeCell ref="UPE336:UPL336"/>
    <mergeCell ref="UPM336:UPT336"/>
    <mergeCell ref="UPU336:UQB336"/>
    <mergeCell ref="UQC336:UQJ336"/>
    <mergeCell ref="UQK336:UQR336"/>
    <mergeCell ref="UQS336:UQZ336"/>
    <mergeCell ref="URA336:URH336"/>
    <mergeCell ref="URI336:URP336"/>
    <mergeCell ref="URQ336:URX336"/>
    <mergeCell ref="URY336:USF336"/>
    <mergeCell ref="USG336:USN336"/>
    <mergeCell ref="USO336:USV336"/>
    <mergeCell ref="USW336:UTD336"/>
    <mergeCell ref="UTE336:UTL336"/>
    <mergeCell ref="UTM336:UTT336"/>
    <mergeCell ref="UTU336:UUB336"/>
    <mergeCell ref="UUC336:UUJ336"/>
    <mergeCell ref="UUK336:UUR336"/>
    <mergeCell ref="UUS336:UUZ336"/>
    <mergeCell ref="UVA336:UVH336"/>
    <mergeCell ref="UVI336:UVP336"/>
    <mergeCell ref="UVQ336:UVX336"/>
    <mergeCell ref="UVY336:UWF336"/>
    <mergeCell ref="UWG336:UWN336"/>
    <mergeCell ref="UWO336:UWV336"/>
    <mergeCell ref="UWW336:UXD336"/>
    <mergeCell ref="UXE336:UXL336"/>
    <mergeCell ref="UXM336:UXT336"/>
    <mergeCell ref="UXU336:UYB336"/>
    <mergeCell ref="UYC336:UYJ336"/>
    <mergeCell ref="UYK336:UYR336"/>
    <mergeCell ref="UYS336:UYZ336"/>
    <mergeCell ref="UZA336:UZH336"/>
    <mergeCell ref="UZI336:UZP336"/>
    <mergeCell ref="UZQ336:UZX336"/>
    <mergeCell ref="UZY336:VAF336"/>
    <mergeCell ref="VAG336:VAN336"/>
    <mergeCell ref="VAO336:VAV336"/>
    <mergeCell ref="VAW336:VBD336"/>
    <mergeCell ref="VBE336:VBL336"/>
    <mergeCell ref="VBM336:VBT336"/>
    <mergeCell ref="VBU336:VCB336"/>
    <mergeCell ref="VCC336:VCJ336"/>
    <mergeCell ref="VCK336:VCR336"/>
    <mergeCell ref="VCS336:VCZ336"/>
    <mergeCell ref="VDA336:VDH336"/>
    <mergeCell ref="VDI336:VDP336"/>
    <mergeCell ref="VDQ336:VDX336"/>
    <mergeCell ref="VDY336:VEF336"/>
    <mergeCell ref="VEG336:VEN336"/>
    <mergeCell ref="VEO336:VEV336"/>
    <mergeCell ref="VEW336:VFD336"/>
    <mergeCell ref="VFE336:VFL336"/>
    <mergeCell ref="VFM336:VFT336"/>
    <mergeCell ref="VFU336:VGB336"/>
    <mergeCell ref="VGC336:VGJ336"/>
    <mergeCell ref="VGK336:VGR336"/>
    <mergeCell ref="VGS336:VGZ336"/>
    <mergeCell ref="VHA336:VHH336"/>
    <mergeCell ref="VHI336:VHP336"/>
    <mergeCell ref="VHQ336:VHX336"/>
    <mergeCell ref="VHY336:VIF336"/>
    <mergeCell ref="VIG336:VIN336"/>
    <mergeCell ref="VIO336:VIV336"/>
    <mergeCell ref="VIW336:VJD336"/>
    <mergeCell ref="VJE336:VJL336"/>
    <mergeCell ref="VJM336:VJT336"/>
    <mergeCell ref="VJU336:VKB336"/>
    <mergeCell ref="VKC336:VKJ336"/>
    <mergeCell ref="VKK336:VKR336"/>
    <mergeCell ref="VKS336:VKZ336"/>
    <mergeCell ref="VLA336:VLH336"/>
    <mergeCell ref="VLI336:VLP336"/>
    <mergeCell ref="VLQ336:VLX336"/>
    <mergeCell ref="VLY336:VMF336"/>
    <mergeCell ref="VMG336:VMN336"/>
    <mergeCell ref="VMO336:VMV336"/>
    <mergeCell ref="VMW336:VND336"/>
    <mergeCell ref="VNE336:VNL336"/>
    <mergeCell ref="VNM336:VNT336"/>
    <mergeCell ref="VNU336:VOB336"/>
    <mergeCell ref="VOC336:VOJ336"/>
    <mergeCell ref="VOK336:VOR336"/>
    <mergeCell ref="VOS336:VOZ336"/>
    <mergeCell ref="VPA336:VPH336"/>
    <mergeCell ref="VPI336:VPP336"/>
    <mergeCell ref="VPQ336:VPX336"/>
    <mergeCell ref="VPY336:VQF336"/>
    <mergeCell ref="VQG336:VQN336"/>
    <mergeCell ref="VQO336:VQV336"/>
    <mergeCell ref="VQW336:VRD336"/>
    <mergeCell ref="VRE336:VRL336"/>
    <mergeCell ref="VRM336:VRT336"/>
    <mergeCell ref="VRU336:VSB336"/>
    <mergeCell ref="VSC336:VSJ336"/>
    <mergeCell ref="VSK336:VSR336"/>
    <mergeCell ref="VSS336:VSZ336"/>
    <mergeCell ref="VTA336:VTH336"/>
    <mergeCell ref="VTI336:VTP336"/>
    <mergeCell ref="VTQ336:VTX336"/>
    <mergeCell ref="VTY336:VUF336"/>
    <mergeCell ref="VUG336:VUN336"/>
    <mergeCell ref="VUO336:VUV336"/>
    <mergeCell ref="VUW336:VVD336"/>
    <mergeCell ref="VVE336:VVL336"/>
    <mergeCell ref="VVM336:VVT336"/>
    <mergeCell ref="VVU336:VWB336"/>
    <mergeCell ref="VWC336:VWJ336"/>
    <mergeCell ref="VWK336:VWR336"/>
    <mergeCell ref="VWS336:VWZ336"/>
    <mergeCell ref="VXA336:VXH336"/>
    <mergeCell ref="VXI336:VXP336"/>
    <mergeCell ref="VXQ336:VXX336"/>
    <mergeCell ref="VXY336:VYF336"/>
    <mergeCell ref="VYG336:VYN336"/>
    <mergeCell ref="VYO336:VYV336"/>
    <mergeCell ref="VYW336:VZD336"/>
    <mergeCell ref="VZE336:VZL336"/>
    <mergeCell ref="VZM336:VZT336"/>
    <mergeCell ref="VZU336:WAB336"/>
    <mergeCell ref="WAC336:WAJ336"/>
    <mergeCell ref="WAK336:WAR336"/>
    <mergeCell ref="WAS336:WAZ336"/>
    <mergeCell ref="WBA336:WBH336"/>
    <mergeCell ref="WBI336:WBP336"/>
    <mergeCell ref="WBQ336:WBX336"/>
    <mergeCell ref="WBY336:WCF336"/>
    <mergeCell ref="WCG336:WCN336"/>
    <mergeCell ref="WCO336:WCV336"/>
    <mergeCell ref="WCW336:WDD336"/>
    <mergeCell ref="WDE336:WDL336"/>
    <mergeCell ref="WDM336:WDT336"/>
    <mergeCell ref="WDU336:WEB336"/>
    <mergeCell ref="WEC336:WEJ336"/>
    <mergeCell ref="WEK336:WER336"/>
    <mergeCell ref="WES336:WEZ336"/>
    <mergeCell ref="WFA336:WFH336"/>
    <mergeCell ref="WFI336:WFP336"/>
    <mergeCell ref="WFQ336:WFX336"/>
    <mergeCell ref="WFY336:WGF336"/>
    <mergeCell ref="WGG336:WGN336"/>
    <mergeCell ref="WGO336:WGV336"/>
    <mergeCell ref="WGW336:WHD336"/>
    <mergeCell ref="WHE336:WHL336"/>
    <mergeCell ref="WHM336:WHT336"/>
    <mergeCell ref="WHU336:WIB336"/>
    <mergeCell ref="WIC336:WIJ336"/>
    <mergeCell ref="WIK336:WIR336"/>
    <mergeCell ref="WIS336:WIZ336"/>
    <mergeCell ref="WJA336:WJH336"/>
    <mergeCell ref="WJI336:WJP336"/>
    <mergeCell ref="WJQ336:WJX336"/>
    <mergeCell ref="WJY336:WKF336"/>
    <mergeCell ref="WKG336:WKN336"/>
    <mergeCell ref="WKO336:WKV336"/>
    <mergeCell ref="WKW336:WLD336"/>
    <mergeCell ref="WLE336:WLL336"/>
    <mergeCell ref="WLM336:WLT336"/>
    <mergeCell ref="WLU336:WMB336"/>
    <mergeCell ref="WMC336:WMJ336"/>
    <mergeCell ref="WMK336:WMR336"/>
    <mergeCell ref="WMS336:WMZ336"/>
    <mergeCell ref="WNA336:WNH336"/>
    <mergeCell ref="WNI336:WNP336"/>
    <mergeCell ref="WNQ336:WNX336"/>
    <mergeCell ref="WNY336:WOF336"/>
    <mergeCell ref="WOG336:WON336"/>
    <mergeCell ref="WOO336:WOV336"/>
    <mergeCell ref="WOW336:WPD336"/>
    <mergeCell ref="WPE336:WPL336"/>
    <mergeCell ref="WPM336:WPT336"/>
    <mergeCell ref="WPU336:WQB336"/>
    <mergeCell ref="WQC336:WQJ336"/>
    <mergeCell ref="WQK336:WQR336"/>
    <mergeCell ref="WQS336:WQZ336"/>
    <mergeCell ref="WRA336:WRH336"/>
    <mergeCell ref="WRI336:WRP336"/>
    <mergeCell ref="WRQ336:WRX336"/>
    <mergeCell ref="WRY336:WSF336"/>
    <mergeCell ref="WSG336:WSN336"/>
    <mergeCell ref="WSO336:WSV336"/>
    <mergeCell ref="WSW336:WTD336"/>
    <mergeCell ref="WTE336:WTL336"/>
    <mergeCell ref="WTM336:WTT336"/>
    <mergeCell ref="WTU336:WUB336"/>
    <mergeCell ref="WUC336:WUJ336"/>
    <mergeCell ref="WUK336:WUR336"/>
    <mergeCell ref="WUS336:WUZ336"/>
    <mergeCell ref="WVA336:WVH336"/>
    <mergeCell ref="WVI336:WVP336"/>
    <mergeCell ref="WVQ336:WVX336"/>
    <mergeCell ref="WVY336:WWF336"/>
    <mergeCell ref="WWG336:WWN336"/>
    <mergeCell ref="WWO336:WWV336"/>
    <mergeCell ref="WWW336:WXD336"/>
    <mergeCell ref="WXE336:WXL336"/>
    <mergeCell ref="WXM336:WXT336"/>
    <mergeCell ref="WXU336:WYB336"/>
    <mergeCell ref="WYC336:WYJ336"/>
    <mergeCell ref="WYK336:WYR336"/>
    <mergeCell ref="WYS336:WYZ336"/>
    <mergeCell ref="WZA336:WZH336"/>
    <mergeCell ref="WZI336:WZP336"/>
    <mergeCell ref="A338:H338"/>
    <mergeCell ref="I338:P338"/>
    <mergeCell ref="Q338:X338"/>
    <mergeCell ref="Y338:AF338"/>
    <mergeCell ref="AG338:AN338"/>
    <mergeCell ref="AO338:AV338"/>
    <mergeCell ref="AW338:BD338"/>
    <mergeCell ref="BE338:BL338"/>
    <mergeCell ref="BM338:BT338"/>
    <mergeCell ref="BU338:CB338"/>
    <mergeCell ref="CC338:CJ338"/>
    <mergeCell ref="CK338:CR338"/>
    <mergeCell ref="CS338:CZ338"/>
    <mergeCell ref="DA338:DH338"/>
    <mergeCell ref="DI338:DP338"/>
    <mergeCell ref="DQ338:DX338"/>
    <mergeCell ref="DY338:EF338"/>
    <mergeCell ref="EG338:EN338"/>
    <mergeCell ref="EO338:EV338"/>
    <mergeCell ref="EW338:FD338"/>
    <mergeCell ref="FE338:FL338"/>
    <mergeCell ref="FM338:FT338"/>
    <mergeCell ref="FU338:GB338"/>
    <mergeCell ref="GC338:GJ338"/>
    <mergeCell ref="GK338:GR338"/>
    <mergeCell ref="GS338:GZ338"/>
    <mergeCell ref="HA338:HH338"/>
    <mergeCell ref="HI338:HP338"/>
    <mergeCell ref="HQ338:HX338"/>
    <mergeCell ref="HY338:IF338"/>
    <mergeCell ref="IG338:IN338"/>
    <mergeCell ref="IO338:IV338"/>
    <mergeCell ref="IW338:JD338"/>
    <mergeCell ref="JE338:JL338"/>
    <mergeCell ref="JM338:JT338"/>
    <mergeCell ref="JU338:KB338"/>
    <mergeCell ref="KC338:KJ338"/>
    <mergeCell ref="KK338:KR338"/>
    <mergeCell ref="KS338:KZ338"/>
    <mergeCell ref="LA338:LH338"/>
    <mergeCell ref="LI338:LP338"/>
    <mergeCell ref="LQ338:LX338"/>
    <mergeCell ref="LY338:MF338"/>
    <mergeCell ref="MG338:MN338"/>
    <mergeCell ref="MO338:MV338"/>
    <mergeCell ref="MW338:ND338"/>
    <mergeCell ref="NE338:NL338"/>
    <mergeCell ref="NM338:NT338"/>
    <mergeCell ref="NU338:OB338"/>
    <mergeCell ref="OC338:OJ338"/>
    <mergeCell ref="OK338:OR338"/>
    <mergeCell ref="OS338:OZ338"/>
    <mergeCell ref="PA338:PH338"/>
    <mergeCell ref="PI338:PP338"/>
    <mergeCell ref="PQ338:PX338"/>
    <mergeCell ref="PY338:QF338"/>
    <mergeCell ref="QG338:QN338"/>
    <mergeCell ref="QO338:QV338"/>
    <mergeCell ref="QW338:RD338"/>
    <mergeCell ref="RE338:RL338"/>
    <mergeCell ref="RM338:RT338"/>
    <mergeCell ref="RU338:SB338"/>
    <mergeCell ref="SC338:SJ338"/>
    <mergeCell ref="SK338:SR338"/>
    <mergeCell ref="SS338:SZ338"/>
    <mergeCell ref="TA338:TH338"/>
    <mergeCell ref="TI338:TP338"/>
    <mergeCell ref="TQ338:TX338"/>
    <mergeCell ref="TY338:UF338"/>
    <mergeCell ref="UG338:UN338"/>
    <mergeCell ref="UO338:UV338"/>
    <mergeCell ref="UW338:VD338"/>
    <mergeCell ref="VE338:VL338"/>
    <mergeCell ref="VM338:VT338"/>
    <mergeCell ref="VU338:WB338"/>
    <mergeCell ref="WC338:WJ338"/>
    <mergeCell ref="WK338:WR338"/>
    <mergeCell ref="WS338:WZ338"/>
    <mergeCell ref="XA338:XH338"/>
    <mergeCell ref="XI338:XP338"/>
    <mergeCell ref="XQ338:XX338"/>
    <mergeCell ref="XY338:YF338"/>
    <mergeCell ref="YG338:YN338"/>
    <mergeCell ref="YO338:YV338"/>
    <mergeCell ref="YW338:ZD338"/>
    <mergeCell ref="ZE338:ZL338"/>
    <mergeCell ref="ZM338:ZT338"/>
    <mergeCell ref="ZU338:AAB338"/>
    <mergeCell ref="AAC338:AAJ338"/>
    <mergeCell ref="AAK338:AAR338"/>
    <mergeCell ref="AAS338:AAZ338"/>
    <mergeCell ref="ABA338:ABH338"/>
    <mergeCell ref="ABI338:ABP338"/>
    <mergeCell ref="ABQ338:ABX338"/>
    <mergeCell ref="ABY338:ACF338"/>
    <mergeCell ref="ACG338:ACN338"/>
    <mergeCell ref="ACO338:ACV338"/>
    <mergeCell ref="ACW338:ADD338"/>
    <mergeCell ref="ADE338:ADL338"/>
    <mergeCell ref="ADM338:ADT338"/>
    <mergeCell ref="ADU338:AEB338"/>
    <mergeCell ref="AEC338:AEJ338"/>
    <mergeCell ref="AEK338:AER338"/>
    <mergeCell ref="AES338:AEZ338"/>
    <mergeCell ref="AFA338:AFH338"/>
    <mergeCell ref="AFI338:AFP338"/>
    <mergeCell ref="AFQ338:AFX338"/>
    <mergeCell ref="AFY338:AGF338"/>
    <mergeCell ref="AGG338:AGN338"/>
    <mergeCell ref="AGO338:AGV338"/>
    <mergeCell ref="AGW338:AHD338"/>
    <mergeCell ref="AHE338:AHL338"/>
    <mergeCell ref="AHM338:AHT338"/>
    <mergeCell ref="AHU338:AIB338"/>
    <mergeCell ref="AIC338:AIJ338"/>
    <mergeCell ref="AIK338:AIR338"/>
    <mergeCell ref="AIS338:AIZ338"/>
    <mergeCell ref="AJA338:AJH338"/>
    <mergeCell ref="AJI338:AJP338"/>
    <mergeCell ref="AJQ338:AJX338"/>
    <mergeCell ref="AJY338:AKF338"/>
    <mergeCell ref="AKG338:AKN338"/>
    <mergeCell ref="AKO338:AKV338"/>
    <mergeCell ref="AKW338:ALD338"/>
    <mergeCell ref="ALE338:ALL338"/>
    <mergeCell ref="ALM338:ALT338"/>
    <mergeCell ref="ALU338:AMB338"/>
    <mergeCell ref="AMC338:AMJ338"/>
    <mergeCell ref="AMK338:AMR338"/>
    <mergeCell ref="AMS338:AMZ338"/>
    <mergeCell ref="ANA338:ANH338"/>
    <mergeCell ref="ANI338:ANP338"/>
    <mergeCell ref="ANQ338:ANX338"/>
    <mergeCell ref="ANY338:AOF338"/>
    <mergeCell ref="AOG338:AON338"/>
    <mergeCell ref="AOO338:AOV338"/>
    <mergeCell ref="AOW338:APD338"/>
    <mergeCell ref="APE338:APL338"/>
    <mergeCell ref="APM338:APT338"/>
    <mergeCell ref="APU338:AQB338"/>
    <mergeCell ref="AQC338:AQJ338"/>
    <mergeCell ref="AQK338:AQR338"/>
    <mergeCell ref="AQS338:AQZ338"/>
    <mergeCell ref="ARA338:ARH338"/>
    <mergeCell ref="ARI338:ARP338"/>
    <mergeCell ref="ARQ338:ARX338"/>
    <mergeCell ref="ARY338:ASF338"/>
    <mergeCell ref="ASG338:ASN338"/>
    <mergeCell ref="ASO338:ASV338"/>
    <mergeCell ref="ASW338:ATD338"/>
    <mergeCell ref="ATE338:ATL338"/>
    <mergeCell ref="ATM338:ATT338"/>
    <mergeCell ref="ATU338:AUB338"/>
    <mergeCell ref="AUC338:AUJ338"/>
    <mergeCell ref="AUK338:AUR338"/>
    <mergeCell ref="AUS338:AUZ338"/>
    <mergeCell ref="AVA338:AVH338"/>
    <mergeCell ref="AVI338:AVP338"/>
    <mergeCell ref="AVQ338:AVX338"/>
    <mergeCell ref="AVY338:AWF338"/>
    <mergeCell ref="AWG338:AWN338"/>
    <mergeCell ref="AWO338:AWV338"/>
    <mergeCell ref="AWW338:AXD338"/>
    <mergeCell ref="AXE338:AXL338"/>
    <mergeCell ref="AXM338:AXT338"/>
    <mergeCell ref="AXU338:AYB338"/>
    <mergeCell ref="AYC338:AYJ338"/>
    <mergeCell ref="AYK338:AYR338"/>
    <mergeCell ref="AYS338:AYZ338"/>
    <mergeCell ref="AZA338:AZH338"/>
    <mergeCell ref="AZI338:AZP338"/>
    <mergeCell ref="AZQ338:AZX338"/>
    <mergeCell ref="AZY338:BAF338"/>
    <mergeCell ref="BAG338:BAN338"/>
    <mergeCell ref="BAO338:BAV338"/>
    <mergeCell ref="BAW338:BBD338"/>
    <mergeCell ref="BBE338:BBL338"/>
    <mergeCell ref="BBM338:BBT338"/>
    <mergeCell ref="BBU338:BCB338"/>
    <mergeCell ref="BCC338:BCJ338"/>
    <mergeCell ref="BCK338:BCR338"/>
    <mergeCell ref="BCS338:BCZ338"/>
    <mergeCell ref="BDA338:BDH338"/>
    <mergeCell ref="BDI338:BDP338"/>
    <mergeCell ref="BDQ338:BDX338"/>
    <mergeCell ref="BDY338:BEF338"/>
    <mergeCell ref="BEG338:BEN338"/>
    <mergeCell ref="BEO338:BEV338"/>
    <mergeCell ref="BEW338:BFD338"/>
    <mergeCell ref="BFE338:BFL338"/>
    <mergeCell ref="BFM338:BFT338"/>
    <mergeCell ref="BFU338:BGB338"/>
    <mergeCell ref="BGC338:BGJ338"/>
    <mergeCell ref="BGK338:BGR338"/>
    <mergeCell ref="BGS338:BGZ338"/>
    <mergeCell ref="BHA338:BHH338"/>
    <mergeCell ref="BHI338:BHP338"/>
    <mergeCell ref="BHQ338:BHX338"/>
    <mergeCell ref="BHY338:BIF338"/>
    <mergeCell ref="BIG338:BIN338"/>
    <mergeCell ref="BIO338:BIV338"/>
    <mergeCell ref="BIW338:BJD338"/>
    <mergeCell ref="BJE338:BJL338"/>
    <mergeCell ref="BJM338:BJT338"/>
    <mergeCell ref="BJU338:BKB338"/>
    <mergeCell ref="BKC338:BKJ338"/>
    <mergeCell ref="BKK338:BKR338"/>
    <mergeCell ref="BKS338:BKZ338"/>
    <mergeCell ref="BLA338:BLH338"/>
    <mergeCell ref="BLI338:BLP338"/>
    <mergeCell ref="BLQ338:BLX338"/>
    <mergeCell ref="BLY338:BMF338"/>
    <mergeCell ref="BMG338:BMN338"/>
    <mergeCell ref="BMO338:BMV338"/>
    <mergeCell ref="BMW338:BND338"/>
    <mergeCell ref="BNE338:BNL338"/>
    <mergeCell ref="BNM338:BNT338"/>
    <mergeCell ref="BNU338:BOB338"/>
    <mergeCell ref="BOC338:BOJ338"/>
    <mergeCell ref="BOK338:BOR338"/>
    <mergeCell ref="BOS338:BOZ338"/>
    <mergeCell ref="BPA338:BPH338"/>
    <mergeCell ref="BPI338:BPP338"/>
    <mergeCell ref="BPQ338:BPX338"/>
    <mergeCell ref="BPY338:BQF338"/>
    <mergeCell ref="BQG338:BQN338"/>
    <mergeCell ref="BQO338:BQV338"/>
    <mergeCell ref="BQW338:BRD338"/>
    <mergeCell ref="BRE338:BRL338"/>
    <mergeCell ref="BRM338:BRT338"/>
    <mergeCell ref="BRU338:BSB338"/>
    <mergeCell ref="BSC338:BSJ338"/>
    <mergeCell ref="BSK338:BSR338"/>
    <mergeCell ref="BSS338:BSZ338"/>
    <mergeCell ref="BTA338:BTH338"/>
    <mergeCell ref="BTI338:BTP338"/>
    <mergeCell ref="BTQ338:BTX338"/>
    <mergeCell ref="BTY338:BUF338"/>
    <mergeCell ref="BUG338:BUN338"/>
    <mergeCell ref="BUO338:BUV338"/>
    <mergeCell ref="BUW338:BVD338"/>
    <mergeCell ref="BVE338:BVL338"/>
    <mergeCell ref="BVM338:BVT338"/>
    <mergeCell ref="BVU338:BWB338"/>
    <mergeCell ref="BWC338:BWJ338"/>
    <mergeCell ref="BWK338:BWR338"/>
    <mergeCell ref="BWS338:BWZ338"/>
    <mergeCell ref="BXA338:BXH338"/>
    <mergeCell ref="BXI338:BXP338"/>
    <mergeCell ref="BXQ338:BXX338"/>
    <mergeCell ref="BXY338:BYF338"/>
    <mergeCell ref="BYG338:BYN338"/>
    <mergeCell ref="BYO338:BYV338"/>
    <mergeCell ref="BYW338:BZD338"/>
    <mergeCell ref="BZE338:BZL338"/>
    <mergeCell ref="BZM338:BZT338"/>
    <mergeCell ref="BZU338:CAB338"/>
    <mergeCell ref="CAC338:CAJ338"/>
    <mergeCell ref="CAK338:CAR338"/>
    <mergeCell ref="CAS338:CAZ338"/>
    <mergeCell ref="CBA338:CBH338"/>
    <mergeCell ref="CBI338:CBP338"/>
    <mergeCell ref="CBQ338:CBX338"/>
    <mergeCell ref="CBY338:CCF338"/>
    <mergeCell ref="CCG338:CCN338"/>
    <mergeCell ref="CCO338:CCV338"/>
    <mergeCell ref="CCW338:CDD338"/>
    <mergeCell ref="CDE338:CDL338"/>
    <mergeCell ref="CDM338:CDT338"/>
    <mergeCell ref="CDU338:CEB338"/>
    <mergeCell ref="CEC338:CEJ338"/>
    <mergeCell ref="CEK338:CER338"/>
    <mergeCell ref="CES338:CEZ338"/>
    <mergeCell ref="CFA338:CFH338"/>
    <mergeCell ref="CFI338:CFP338"/>
    <mergeCell ref="CFQ338:CFX338"/>
    <mergeCell ref="CFY338:CGF338"/>
    <mergeCell ref="CGG338:CGN338"/>
    <mergeCell ref="CGO338:CGV338"/>
    <mergeCell ref="CGW338:CHD338"/>
    <mergeCell ref="CHE338:CHL338"/>
    <mergeCell ref="CHM338:CHT338"/>
    <mergeCell ref="CHU338:CIB338"/>
    <mergeCell ref="CIC338:CIJ338"/>
    <mergeCell ref="CIK338:CIR338"/>
    <mergeCell ref="CIS338:CIZ338"/>
    <mergeCell ref="CJA338:CJH338"/>
    <mergeCell ref="CJI338:CJP338"/>
    <mergeCell ref="CJQ338:CJX338"/>
    <mergeCell ref="CJY338:CKF338"/>
    <mergeCell ref="CKG338:CKN338"/>
    <mergeCell ref="CKO338:CKV338"/>
    <mergeCell ref="CKW338:CLD338"/>
    <mergeCell ref="CLE338:CLL338"/>
    <mergeCell ref="CLM338:CLT338"/>
    <mergeCell ref="CLU338:CMB338"/>
    <mergeCell ref="CMC338:CMJ338"/>
    <mergeCell ref="CMK338:CMR338"/>
    <mergeCell ref="CMS338:CMZ338"/>
    <mergeCell ref="CNA338:CNH338"/>
    <mergeCell ref="CNI338:CNP338"/>
    <mergeCell ref="CNQ338:CNX338"/>
    <mergeCell ref="CNY338:COF338"/>
    <mergeCell ref="COG338:CON338"/>
    <mergeCell ref="COO338:COV338"/>
    <mergeCell ref="COW338:CPD338"/>
    <mergeCell ref="CPE338:CPL338"/>
    <mergeCell ref="CPM338:CPT338"/>
    <mergeCell ref="CPU338:CQB338"/>
    <mergeCell ref="CQC338:CQJ338"/>
    <mergeCell ref="CQK338:CQR338"/>
    <mergeCell ref="CQS338:CQZ338"/>
    <mergeCell ref="CRA338:CRH338"/>
    <mergeCell ref="CRI338:CRP338"/>
    <mergeCell ref="CRQ338:CRX338"/>
    <mergeCell ref="CRY338:CSF338"/>
    <mergeCell ref="CSG338:CSN338"/>
    <mergeCell ref="CSO338:CSV338"/>
    <mergeCell ref="CSW338:CTD338"/>
    <mergeCell ref="CTE338:CTL338"/>
    <mergeCell ref="CTM338:CTT338"/>
    <mergeCell ref="CTU338:CUB338"/>
    <mergeCell ref="CUC338:CUJ338"/>
    <mergeCell ref="CUK338:CUR338"/>
    <mergeCell ref="CUS338:CUZ338"/>
    <mergeCell ref="CVA338:CVH338"/>
    <mergeCell ref="CVI338:CVP338"/>
    <mergeCell ref="CVQ338:CVX338"/>
    <mergeCell ref="CVY338:CWF338"/>
    <mergeCell ref="CWG338:CWN338"/>
    <mergeCell ref="CWO338:CWV338"/>
    <mergeCell ref="CWW338:CXD338"/>
    <mergeCell ref="CXE338:CXL338"/>
    <mergeCell ref="CXM338:CXT338"/>
    <mergeCell ref="CXU338:CYB338"/>
    <mergeCell ref="CYC338:CYJ338"/>
    <mergeCell ref="CYK338:CYR338"/>
    <mergeCell ref="CYS338:CYZ338"/>
    <mergeCell ref="CZA338:CZH338"/>
    <mergeCell ref="CZI338:CZP338"/>
    <mergeCell ref="CZQ338:CZX338"/>
    <mergeCell ref="CZY338:DAF338"/>
    <mergeCell ref="DAG338:DAN338"/>
    <mergeCell ref="DAO338:DAV338"/>
    <mergeCell ref="DAW338:DBD338"/>
    <mergeCell ref="DBE338:DBL338"/>
    <mergeCell ref="DBM338:DBT338"/>
    <mergeCell ref="DBU338:DCB338"/>
    <mergeCell ref="DCC338:DCJ338"/>
    <mergeCell ref="DCK338:DCR338"/>
    <mergeCell ref="DCS338:DCZ338"/>
    <mergeCell ref="DDA338:DDH338"/>
    <mergeCell ref="DDI338:DDP338"/>
    <mergeCell ref="DDQ338:DDX338"/>
    <mergeCell ref="DDY338:DEF338"/>
    <mergeCell ref="DEG338:DEN338"/>
    <mergeCell ref="DEO338:DEV338"/>
    <mergeCell ref="DEW338:DFD338"/>
    <mergeCell ref="DFE338:DFL338"/>
    <mergeCell ref="DFM338:DFT338"/>
    <mergeCell ref="DFU338:DGB338"/>
    <mergeCell ref="DGC338:DGJ338"/>
    <mergeCell ref="DGK338:DGR338"/>
    <mergeCell ref="DGS338:DGZ338"/>
    <mergeCell ref="DHA338:DHH338"/>
    <mergeCell ref="DHI338:DHP338"/>
    <mergeCell ref="DHQ338:DHX338"/>
    <mergeCell ref="DHY338:DIF338"/>
    <mergeCell ref="DIG338:DIN338"/>
    <mergeCell ref="DIO338:DIV338"/>
    <mergeCell ref="DIW338:DJD338"/>
    <mergeCell ref="DJE338:DJL338"/>
    <mergeCell ref="DJM338:DJT338"/>
    <mergeCell ref="DJU338:DKB338"/>
    <mergeCell ref="DKC338:DKJ338"/>
    <mergeCell ref="DKK338:DKR338"/>
    <mergeCell ref="DKS338:DKZ338"/>
    <mergeCell ref="DLA338:DLH338"/>
    <mergeCell ref="DLI338:DLP338"/>
    <mergeCell ref="DLQ338:DLX338"/>
    <mergeCell ref="DLY338:DMF338"/>
    <mergeCell ref="DMG338:DMN338"/>
    <mergeCell ref="DMO338:DMV338"/>
    <mergeCell ref="DMW338:DND338"/>
    <mergeCell ref="DNE338:DNL338"/>
    <mergeCell ref="DNM338:DNT338"/>
    <mergeCell ref="DNU338:DOB338"/>
    <mergeCell ref="DOC338:DOJ338"/>
    <mergeCell ref="DOK338:DOR338"/>
    <mergeCell ref="DOS338:DOZ338"/>
    <mergeCell ref="DPA338:DPH338"/>
    <mergeCell ref="DPI338:DPP338"/>
    <mergeCell ref="DPQ338:DPX338"/>
    <mergeCell ref="DPY338:DQF338"/>
    <mergeCell ref="DQG338:DQN338"/>
    <mergeCell ref="DQO338:DQV338"/>
    <mergeCell ref="DQW338:DRD338"/>
    <mergeCell ref="DRE338:DRL338"/>
    <mergeCell ref="DRM338:DRT338"/>
    <mergeCell ref="DRU338:DSB338"/>
    <mergeCell ref="DSC338:DSJ338"/>
    <mergeCell ref="DSK338:DSR338"/>
    <mergeCell ref="DSS338:DSZ338"/>
    <mergeCell ref="DTA338:DTH338"/>
    <mergeCell ref="DTI338:DTP338"/>
    <mergeCell ref="DTQ338:DTX338"/>
    <mergeCell ref="DTY338:DUF338"/>
    <mergeCell ref="DUG338:DUN338"/>
    <mergeCell ref="DUO338:DUV338"/>
    <mergeCell ref="DUW338:DVD338"/>
    <mergeCell ref="DVE338:DVL338"/>
    <mergeCell ref="DVM338:DVT338"/>
    <mergeCell ref="DVU338:DWB338"/>
    <mergeCell ref="DWC338:DWJ338"/>
    <mergeCell ref="DWK338:DWR338"/>
    <mergeCell ref="DWS338:DWZ338"/>
    <mergeCell ref="DXA338:DXH338"/>
    <mergeCell ref="DXI338:DXP338"/>
    <mergeCell ref="DXQ338:DXX338"/>
    <mergeCell ref="DXY338:DYF338"/>
    <mergeCell ref="DYG338:DYN338"/>
    <mergeCell ref="DYO338:DYV338"/>
    <mergeCell ref="DYW338:DZD338"/>
    <mergeCell ref="DZE338:DZL338"/>
    <mergeCell ref="DZM338:DZT338"/>
    <mergeCell ref="DZU338:EAB338"/>
    <mergeCell ref="EAC338:EAJ338"/>
    <mergeCell ref="EAK338:EAR338"/>
    <mergeCell ref="EAS338:EAZ338"/>
    <mergeCell ref="EBA338:EBH338"/>
    <mergeCell ref="EBI338:EBP338"/>
    <mergeCell ref="EBQ338:EBX338"/>
    <mergeCell ref="EBY338:ECF338"/>
    <mergeCell ref="ECG338:ECN338"/>
    <mergeCell ref="ECO338:ECV338"/>
    <mergeCell ref="ECW338:EDD338"/>
    <mergeCell ref="EDE338:EDL338"/>
    <mergeCell ref="EDM338:EDT338"/>
    <mergeCell ref="EDU338:EEB338"/>
    <mergeCell ref="EEC338:EEJ338"/>
    <mergeCell ref="EEK338:EER338"/>
    <mergeCell ref="EES338:EEZ338"/>
    <mergeCell ref="EFA338:EFH338"/>
    <mergeCell ref="EFI338:EFP338"/>
    <mergeCell ref="EFQ338:EFX338"/>
    <mergeCell ref="EFY338:EGF338"/>
    <mergeCell ref="EGG338:EGN338"/>
    <mergeCell ref="EGO338:EGV338"/>
    <mergeCell ref="EGW338:EHD338"/>
    <mergeCell ref="EHE338:EHL338"/>
    <mergeCell ref="EHM338:EHT338"/>
    <mergeCell ref="EHU338:EIB338"/>
    <mergeCell ref="EIC338:EIJ338"/>
    <mergeCell ref="EIK338:EIR338"/>
    <mergeCell ref="EIS338:EIZ338"/>
    <mergeCell ref="EJA338:EJH338"/>
    <mergeCell ref="EJI338:EJP338"/>
    <mergeCell ref="EJQ338:EJX338"/>
    <mergeCell ref="EJY338:EKF338"/>
    <mergeCell ref="EKG338:EKN338"/>
    <mergeCell ref="EKO338:EKV338"/>
    <mergeCell ref="EKW338:ELD338"/>
    <mergeCell ref="ELE338:ELL338"/>
    <mergeCell ref="ELM338:ELT338"/>
    <mergeCell ref="ELU338:EMB338"/>
    <mergeCell ref="EMC338:EMJ338"/>
    <mergeCell ref="EMK338:EMR338"/>
    <mergeCell ref="EMS338:EMZ338"/>
    <mergeCell ref="ENA338:ENH338"/>
    <mergeCell ref="ENI338:ENP338"/>
    <mergeCell ref="ENQ338:ENX338"/>
    <mergeCell ref="ENY338:EOF338"/>
    <mergeCell ref="EOG338:EON338"/>
    <mergeCell ref="EOO338:EOV338"/>
    <mergeCell ref="EOW338:EPD338"/>
    <mergeCell ref="EPE338:EPL338"/>
    <mergeCell ref="EPM338:EPT338"/>
    <mergeCell ref="EPU338:EQB338"/>
    <mergeCell ref="EQC338:EQJ338"/>
    <mergeCell ref="EQK338:EQR338"/>
    <mergeCell ref="EQS338:EQZ338"/>
    <mergeCell ref="ERA338:ERH338"/>
    <mergeCell ref="ERI338:ERP338"/>
    <mergeCell ref="ERQ338:ERX338"/>
    <mergeCell ref="ERY338:ESF338"/>
    <mergeCell ref="ESG338:ESN338"/>
    <mergeCell ref="ESO338:ESV338"/>
    <mergeCell ref="ESW338:ETD338"/>
    <mergeCell ref="ETE338:ETL338"/>
    <mergeCell ref="ETM338:ETT338"/>
    <mergeCell ref="ETU338:EUB338"/>
    <mergeCell ref="EUC338:EUJ338"/>
    <mergeCell ref="EUK338:EUR338"/>
    <mergeCell ref="EUS338:EUZ338"/>
    <mergeCell ref="EVA338:EVH338"/>
    <mergeCell ref="EVI338:EVP338"/>
    <mergeCell ref="EVQ338:EVX338"/>
    <mergeCell ref="EVY338:EWF338"/>
    <mergeCell ref="EWG338:EWN338"/>
    <mergeCell ref="EWO338:EWV338"/>
    <mergeCell ref="EWW338:EXD338"/>
    <mergeCell ref="EXE338:EXL338"/>
    <mergeCell ref="EXM338:EXT338"/>
    <mergeCell ref="EXU338:EYB338"/>
    <mergeCell ref="EYC338:EYJ338"/>
    <mergeCell ref="EYK338:EYR338"/>
    <mergeCell ref="EYS338:EYZ338"/>
    <mergeCell ref="EZA338:EZH338"/>
    <mergeCell ref="EZI338:EZP338"/>
    <mergeCell ref="EZQ338:EZX338"/>
    <mergeCell ref="EZY338:FAF338"/>
    <mergeCell ref="FAG338:FAN338"/>
    <mergeCell ref="FAO338:FAV338"/>
    <mergeCell ref="FAW338:FBD338"/>
    <mergeCell ref="FBE338:FBL338"/>
    <mergeCell ref="FBM338:FBT338"/>
    <mergeCell ref="FBU338:FCB338"/>
    <mergeCell ref="FCC338:FCJ338"/>
    <mergeCell ref="FCK338:FCR338"/>
    <mergeCell ref="FCS338:FCZ338"/>
    <mergeCell ref="FDA338:FDH338"/>
    <mergeCell ref="FDI338:FDP338"/>
    <mergeCell ref="FDQ338:FDX338"/>
    <mergeCell ref="FDY338:FEF338"/>
    <mergeCell ref="FEG338:FEN338"/>
    <mergeCell ref="FEO338:FEV338"/>
    <mergeCell ref="FEW338:FFD338"/>
    <mergeCell ref="FFE338:FFL338"/>
    <mergeCell ref="FFM338:FFT338"/>
    <mergeCell ref="FFU338:FGB338"/>
    <mergeCell ref="FGC338:FGJ338"/>
    <mergeCell ref="FGK338:FGR338"/>
    <mergeCell ref="FGS338:FGZ338"/>
    <mergeCell ref="FHA338:FHH338"/>
    <mergeCell ref="FHI338:FHP338"/>
    <mergeCell ref="FHQ338:FHX338"/>
    <mergeCell ref="FHY338:FIF338"/>
    <mergeCell ref="FIG338:FIN338"/>
    <mergeCell ref="FIO338:FIV338"/>
    <mergeCell ref="FIW338:FJD338"/>
    <mergeCell ref="FJE338:FJL338"/>
    <mergeCell ref="FJM338:FJT338"/>
    <mergeCell ref="FJU338:FKB338"/>
    <mergeCell ref="FKC338:FKJ338"/>
    <mergeCell ref="FKK338:FKR338"/>
    <mergeCell ref="FKS338:FKZ338"/>
    <mergeCell ref="FLA338:FLH338"/>
    <mergeCell ref="FLI338:FLP338"/>
    <mergeCell ref="FLQ338:FLX338"/>
    <mergeCell ref="FLY338:FMF338"/>
    <mergeCell ref="FMG338:FMN338"/>
    <mergeCell ref="FMO338:FMV338"/>
    <mergeCell ref="FMW338:FND338"/>
    <mergeCell ref="FNE338:FNL338"/>
    <mergeCell ref="FNM338:FNT338"/>
    <mergeCell ref="FNU338:FOB338"/>
    <mergeCell ref="FOC338:FOJ338"/>
    <mergeCell ref="FOK338:FOR338"/>
    <mergeCell ref="FOS338:FOZ338"/>
    <mergeCell ref="FPA338:FPH338"/>
    <mergeCell ref="FPI338:FPP338"/>
    <mergeCell ref="FPQ338:FPX338"/>
    <mergeCell ref="FPY338:FQF338"/>
    <mergeCell ref="FQG338:FQN338"/>
    <mergeCell ref="FQO338:FQV338"/>
    <mergeCell ref="FQW338:FRD338"/>
    <mergeCell ref="FRE338:FRL338"/>
    <mergeCell ref="FRM338:FRT338"/>
    <mergeCell ref="FRU338:FSB338"/>
    <mergeCell ref="FSC338:FSJ338"/>
    <mergeCell ref="FSK338:FSR338"/>
    <mergeCell ref="FSS338:FSZ338"/>
    <mergeCell ref="FTA338:FTH338"/>
    <mergeCell ref="FTI338:FTP338"/>
    <mergeCell ref="FTQ338:FTX338"/>
    <mergeCell ref="FTY338:FUF338"/>
    <mergeCell ref="FUG338:FUN338"/>
    <mergeCell ref="FUO338:FUV338"/>
    <mergeCell ref="FUW338:FVD338"/>
    <mergeCell ref="FVE338:FVL338"/>
    <mergeCell ref="FVM338:FVT338"/>
    <mergeCell ref="FVU338:FWB338"/>
    <mergeCell ref="FWC338:FWJ338"/>
    <mergeCell ref="FWK338:FWR338"/>
    <mergeCell ref="FWS338:FWZ338"/>
    <mergeCell ref="FXA338:FXH338"/>
    <mergeCell ref="FXI338:FXP338"/>
    <mergeCell ref="FXQ338:FXX338"/>
    <mergeCell ref="FXY338:FYF338"/>
    <mergeCell ref="FYG338:FYN338"/>
    <mergeCell ref="FYO338:FYV338"/>
    <mergeCell ref="FYW338:FZD338"/>
    <mergeCell ref="FZE338:FZL338"/>
    <mergeCell ref="FZM338:FZT338"/>
    <mergeCell ref="FZU338:GAB338"/>
    <mergeCell ref="GAC338:GAJ338"/>
    <mergeCell ref="GAK338:GAR338"/>
    <mergeCell ref="GAS338:GAZ338"/>
    <mergeCell ref="GBA338:GBH338"/>
    <mergeCell ref="GBI338:GBP338"/>
    <mergeCell ref="GBQ338:GBX338"/>
    <mergeCell ref="GBY338:GCF338"/>
    <mergeCell ref="GCG338:GCN338"/>
    <mergeCell ref="GCO338:GCV338"/>
    <mergeCell ref="GCW338:GDD338"/>
    <mergeCell ref="GDE338:GDL338"/>
    <mergeCell ref="GDM338:GDT338"/>
    <mergeCell ref="GDU338:GEB338"/>
    <mergeCell ref="GEC338:GEJ338"/>
    <mergeCell ref="GEK338:GER338"/>
    <mergeCell ref="GES338:GEZ338"/>
    <mergeCell ref="GFA338:GFH338"/>
    <mergeCell ref="GFI338:GFP338"/>
    <mergeCell ref="GFQ338:GFX338"/>
    <mergeCell ref="GFY338:GGF338"/>
    <mergeCell ref="GGG338:GGN338"/>
    <mergeCell ref="GGO338:GGV338"/>
    <mergeCell ref="GGW338:GHD338"/>
    <mergeCell ref="GHE338:GHL338"/>
    <mergeCell ref="GHM338:GHT338"/>
    <mergeCell ref="GHU338:GIB338"/>
    <mergeCell ref="GIC338:GIJ338"/>
    <mergeCell ref="GIK338:GIR338"/>
    <mergeCell ref="GIS338:GIZ338"/>
    <mergeCell ref="GJA338:GJH338"/>
    <mergeCell ref="GJI338:GJP338"/>
    <mergeCell ref="GJQ338:GJX338"/>
    <mergeCell ref="GJY338:GKF338"/>
    <mergeCell ref="GKG338:GKN338"/>
    <mergeCell ref="GKO338:GKV338"/>
    <mergeCell ref="GKW338:GLD338"/>
    <mergeCell ref="GLE338:GLL338"/>
    <mergeCell ref="GLM338:GLT338"/>
    <mergeCell ref="GLU338:GMB338"/>
    <mergeCell ref="GMC338:GMJ338"/>
    <mergeCell ref="GMK338:GMR338"/>
    <mergeCell ref="GMS338:GMZ338"/>
    <mergeCell ref="GNA338:GNH338"/>
    <mergeCell ref="GNI338:GNP338"/>
    <mergeCell ref="GNQ338:GNX338"/>
    <mergeCell ref="GNY338:GOF338"/>
    <mergeCell ref="GOG338:GON338"/>
    <mergeCell ref="GOO338:GOV338"/>
    <mergeCell ref="GOW338:GPD338"/>
    <mergeCell ref="GPE338:GPL338"/>
    <mergeCell ref="GPM338:GPT338"/>
    <mergeCell ref="GPU338:GQB338"/>
    <mergeCell ref="GQC338:GQJ338"/>
    <mergeCell ref="GQK338:GQR338"/>
    <mergeCell ref="GQS338:GQZ338"/>
    <mergeCell ref="GRA338:GRH338"/>
    <mergeCell ref="GRI338:GRP338"/>
    <mergeCell ref="GRQ338:GRX338"/>
    <mergeCell ref="GRY338:GSF338"/>
    <mergeCell ref="GSG338:GSN338"/>
    <mergeCell ref="GSO338:GSV338"/>
    <mergeCell ref="GSW338:GTD338"/>
    <mergeCell ref="GTE338:GTL338"/>
    <mergeCell ref="GTM338:GTT338"/>
    <mergeCell ref="GTU338:GUB338"/>
    <mergeCell ref="GUC338:GUJ338"/>
    <mergeCell ref="GUK338:GUR338"/>
    <mergeCell ref="GUS338:GUZ338"/>
    <mergeCell ref="GVA338:GVH338"/>
    <mergeCell ref="GVI338:GVP338"/>
    <mergeCell ref="GVQ338:GVX338"/>
    <mergeCell ref="GVY338:GWF338"/>
    <mergeCell ref="GWG338:GWN338"/>
    <mergeCell ref="GWO338:GWV338"/>
    <mergeCell ref="GWW338:GXD338"/>
    <mergeCell ref="GXE338:GXL338"/>
    <mergeCell ref="GXM338:GXT338"/>
    <mergeCell ref="GXU338:GYB338"/>
    <mergeCell ref="GYC338:GYJ338"/>
    <mergeCell ref="GYK338:GYR338"/>
    <mergeCell ref="GYS338:GYZ338"/>
    <mergeCell ref="GZA338:GZH338"/>
    <mergeCell ref="GZI338:GZP338"/>
    <mergeCell ref="GZQ338:GZX338"/>
    <mergeCell ref="GZY338:HAF338"/>
    <mergeCell ref="HAG338:HAN338"/>
    <mergeCell ref="HAO338:HAV338"/>
    <mergeCell ref="HAW338:HBD338"/>
    <mergeCell ref="HBE338:HBL338"/>
    <mergeCell ref="HBM338:HBT338"/>
    <mergeCell ref="HBU338:HCB338"/>
    <mergeCell ref="HCC338:HCJ338"/>
    <mergeCell ref="HCK338:HCR338"/>
    <mergeCell ref="HCS338:HCZ338"/>
    <mergeCell ref="HDA338:HDH338"/>
    <mergeCell ref="HDI338:HDP338"/>
    <mergeCell ref="HDQ338:HDX338"/>
    <mergeCell ref="HDY338:HEF338"/>
    <mergeCell ref="HEG338:HEN338"/>
    <mergeCell ref="HEO338:HEV338"/>
    <mergeCell ref="HEW338:HFD338"/>
    <mergeCell ref="HFE338:HFL338"/>
    <mergeCell ref="HFM338:HFT338"/>
    <mergeCell ref="HFU338:HGB338"/>
    <mergeCell ref="HGC338:HGJ338"/>
    <mergeCell ref="HGK338:HGR338"/>
    <mergeCell ref="HGS338:HGZ338"/>
    <mergeCell ref="HHA338:HHH338"/>
    <mergeCell ref="HHI338:HHP338"/>
    <mergeCell ref="HHQ338:HHX338"/>
    <mergeCell ref="HHY338:HIF338"/>
    <mergeCell ref="HIG338:HIN338"/>
    <mergeCell ref="HIO338:HIV338"/>
    <mergeCell ref="HIW338:HJD338"/>
    <mergeCell ref="HJE338:HJL338"/>
    <mergeCell ref="HJM338:HJT338"/>
    <mergeCell ref="HJU338:HKB338"/>
    <mergeCell ref="HKC338:HKJ338"/>
    <mergeCell ref="HKK338:HKR338"/>
    <mergeCell ref="HKS338:HKZ338"/>
    <mergeCell ref="HLA338:HLH338"/>
    <mergeCell ref="HLI338:HLP338"/>
    <mergeCell ref="HLQ338:HLX338"/>
    <mergeCell ref="HLY338:HMF338"/>
    <mergeCell ref="HMG338:HMN338"/>
    <mergeCell ref="HMO338:HMV338"/>
    <mergeCell ref="HMW338:HND338"/>
    <mergeCell ref="HNE338:HNL338"/>
    <mergeCell ref="HNM338:HNT338"/>
    <mergeCell ref="HNU338:HOB338"/>
    <mergeCell ref="HOC338:HOJ338"/>
    <mergeCell ref="HOK338:HOR338"/>
    <mergeCell ref="HOS338:HOZ338"/>
    <mergeCell ref="HPA338:HPH338"/>
    <mergeCell ref="HPI338:HPP338"/>
    <mergeCell ref="HPQ338:HPX338"/>
    <mergeCell ref="HPY338:HQF338"/>
    <mergeCell ref="HQG338:HQN338"/>
    <mergeCell ref="HQO338:HQV338"/>
    <mergeCell ref="HQW338:HRD338"/>
    <mergeCell ref="HRE338:HRL338"/>
    <mergeCell ref="HRM338:HRT338"/>
    <mergeCell ref="HRU338:HSB338"/>
    <mergeCell ref="HSC338:HSJ338"/>
    <mergeCell ref="HSK338:HSR338"/>
    <mergeCell ref="HSS338:HSZ338"/>
    <mergeCell ref="HTA338:HTH338"/>
    <mergeCell ref="HTI338:HTP338"/>
    <mergeCell ref="HTQ338:HTX338"/>
    <mergeCell ref="HTY338:HUF338"/>
    <mergeCell ref="HUG338:HUN338"/>
    <mergeCell ref="HUO338:HUV338"/>
    <mergeCell ref="HUW338:HVD338"/>
    <mergeCell ref="HVE338:HVL338"/>
    <mergeCell ref="HVM338:HVT338"/>
    <mergeCell ref="HVU338:HWB338"/>
    <mergeCell ref="HWC338:HWJ338"/>
    <mergeCell ref="HWK338:HWR338"/>
    <mergeCell ref="HWS338:HWZ338"/>
    <mergeCell ref="HXA338:HXH338"/>
    <mergeCell ref="HXI338:HXP338"/>
    <mergeCell ref="HXQ338:HXX338"/>
    <mergeCell ref="HXY338:HYF338"/>
    <mergeCell ref="HYG338:HYN338"/>
    <mergeCell ref="HYO338:HYV338"/>
    <mergeCell ref="HYW338:HZD338"/>
    <mergeCell ref="HZE338:HZL338"/>
    <mergeCell ref="HZM338:HZT338"/>
    <mergeCell ref="HZU338:IAB338"/>
    <mergeCell ref="IAC338:IAJ338"/>
    <mergeCell ref="IAK338:IAR338"/>
    <mergeCell ref="IAS338:IAZ338"/>
    <mergeCell ref="IBA338:IBH338"/>
    <mergeCell ref="IBI338:IBP338"/>
    <mergeCell ref="IBQ338:IBX338"/>
    <mergeCell ref="IBY338:ICF338"/>
    <mergeCell ref="ICG338:ICN338"/>
    <mergeCell ref="ICO338:ICV338"/>
    <mergeCell ref="ICW338:IDD338"/>
    <mergeCell ref="IDE338:IDL338"/>
    <mergeCell ref="IDM338:IDT338"/>
    <mergeCell ref="IDU338:IEB338"/>
    <mergeCell ref="IEC338:IEJ338"/>
    <mergeCell ref="IEK338:IER338"/>
    <mergeCell ref="IES338:IEZ338"/>
    <mergeCell ref="IFA338:IFH338"/>
    <mergeCell ref="IFI338:IFP338"/>
    <mergeCell ref="IFQ338:IFX338"/>
    <mergeCell ref="IFY338:IGF338"/>
    <mergeCell ref="IGG338:IGN338"/>
    <mergeCell ref="IGO338:IGV338"/>
    <mergeCell ref="IGW338:IHD338"/>
    <mergeCell ref="IHE338:IHL338"/>
    <mergeCell ref="IHM338:IHT338"/>
    <mergeCell ref="IHU338:IIB338"/>
    <mergeCell ref="IIC338:IIJ338"/>
    <mergeCell ref="IIK338:IIR338"/>
    <mergeCell ref="IIS338:IIZ338"/>
    <mergeCell ref="IJA338:IJH338"/>
    <mergeCell ref="IJI338:IJP338"/>
    <mergeCell ref="IJQ338:IJX338"/>
    <mergeCell ref="IJY338:IKF338"/>
    <mergeCell ref="IKG338:IKN338"/>
    <mergeCell ref="IKO338:IKV338"/>
    <mergeCell ref="IKW338:ILD338"/>
    <mergeCell ref="ILE338:ILL338"/>
    <mergeCell ref="ILM338:ILT338"/>
    <mergeCell ref="ILU338:IMB338"/>
    <mergeCell ref="IMC338:IMJ338"/>
    <mergeCell ref="IMK338:IMR338"/>
    <mergeCell ref="IMS338:IMZ338"/>
    <mergeCell ref="INA338:INH338"/>
    <mergeCell ref="INI338:INP338"/>
    <mergeCell ref="INQ338:INX338"/>
    <mergeCell ref="INY338:IOF338"/>
    <mergeCell ref="IOG338:ION338"/>
    <mergeCell ref="IOO338:IOV338"/>
    <mergeCell ref="IOW338:IPD338"/>
    <mergeCell ref="IPE338:IPL338"/>
    <mergeCell ref="IPM338:IPT338"/>
    <mergeCell ref="IPU338:IQB338"/>
    <mergeCell ref="IQC338:IQJ338"/>
    <mergeCell ref="IQK338:IQR338"/>
    <mergeCell ref="IQS338:IQZ338"/>
    <mergeCell ref="IRA338:IRH338"/>
    <mergeCell ref="IRI338:IRP338"/>
    <mergeCell ref="IRQ338:IRX338"/>
    <mergeCell ref="IRY338:ISF338"/>
    <mergeCell ref="ISG338:ISN338"/>
    <mergeCell ref="ISO338:ISV338"/>
    <mergeCell ref="ISW338:ITD338"/>
    <mergeCell ref="ITE338:ITL338"/>
    <mergeCell ref="ITM338:ITT338"/>
    <mergeCell ref="ITU338:IUB338"/>
    <mergeCell ref="IUC338:IUJ338"/>
    <mergeCell ref="IUK338:IUR338"/>
    <mergeCell ref="IUS338:IUZ338"/>
    <mergeCell ref="IVA338:IVH338"/>
    <mergeCell ref="IVI338:IVP338"/>
    <mergeCell ref="IVQ338:IVX338"/>
    <mergeCell ref="IVY338:IWF338"/>
    <mergeCell ref="IWG338:IWN338"/>
    <mergeCell ref="IWO338:IWV338"/>
    <mergeCell ref="IWW338:IXD338"/>
    <mergeCell ref="IXE338:IXL338"/>
    <mergeCell ref="IXM338:IXT338"/>
    <mergeCell ref="IXU338:IYB338"/>
    <mergeCell ref="IYC338:IYJ338"/>
    <mergeCell ref="IYK338:IYR338"/>
    <mergeCell ref="IYS338:IYZ338"/>
    <mergeCell ref="IZA338:IZH338"/>
    <mergeCell ref="IZI338:IZP338"/>
    <mergeCell ref="IZQ338:IZX338"/>
    <mergeCell ref="IZY338:JAF338"/>
    <mergeCell ref="JAG338:JAN338"/>
    <mergeCell ref="JAO338:JAV338"/>
    <mergeCell ref="JAW338:JBD338"/>
    <mergeCell ref="JBE338:JBL338"/>
    <mergeCell ref="JBM338:JBT338"/>
    <mergeCell ref="JBU338:JCB338"/>
    <mergeCell ref="JCC338:JCJ338"/>
    <mergeCell ref="JCK338:JCR338"/>
    <mergeCell ref="JCS338:JCZ338"/>
    <mergeCell ref="JDA338:JDH338"/>
    <mergeCell ref="JDI338:JDP338"/>
    <mergeCell ref="JDQ338:JDX338"/>
    <mergeCell ref="JDY338:JEF338"/>
    <mergeCell ref="JEG338:JEN338"/>
    <mergeCell ref="JEO338:JEV338"/>
    <mergeCell ref="JEW338:JFD338"/>
    <mergeCell ref="JFE338:JFL338"/>
    <mergeCell ref="JFM338:JFT338"/>
    <mergeCell ref="JFU338:JGB338"/>
    <mergeCell ref="JGC338:JGJ338"/>
    <mergeCell ref="JGK338:JGR338"/>
    <mergeCell ref="JGS338:JGZ338"/>
    <mergeCell ref="JHA338:JHH338"/>
    <mergeCell ref="JHI338:JHP338"/>
    <mergeCell ref="JHQ338:JHX338"/>
    <mergeCell ref="JHY338:JIF338"/>
    <mergeCell ref="JIG338:JIN338"/>
    <mergeCell ref="JIO338:JIV338"/>
    <mergeCell ref="JIW338:JJD338"/>
    <mergeCell ref="JJE338:JJL338"/>
    <mergeCell ref="JJM338:JJT338"/>
    <mergeCell ref="JJU338:JKB338"/>
    <mergeCell ref="JKC338:JKJ338"/>
    <mergeCell ref="JKK338:JKR338"/>
    <mergeCell ref="JKS338:JKZ338"/>
    <mergeCell ref="JLA338:JLH338"/>
    <mergeCell ref="JLI338:JLP338"/>
    <mergeCell ref="JLQ338:JLX338"/>
    <mergeCell ref="JLY338:JMF338"/>
    <mergeCell ref="JMG338:JMN338"/>
    <mergeCell ref="JMO338:JMV338"/>
    <mergeCell ref="JMW338:JND338"/>
    <mergeCell ref="JNE338:JNL338"/>
    <mergeCell ref="JNM338:JNT338"/>
    <mergeCell ref="JNU338:JOB338"/>
    <mergeCell ref="JOC338:JOJ338"/>
    <mergeCell ref="JOK338:JOR338"/>
    <mergeCell ref="JOS338:JOZ338"/>
    <mergeCell ref="JPA338:JPH338"/>
    <mergeCell ref="JPI338:JPP338"/>
    <mergeCell ref="JPQ338:JPX338"/>
    <mergeCell ref="JPY338:JQF338"/>
    <mergeCell ref="JQG338:JQN338"/>
    <mergeCell ref="JQO338:JQV338"/>
    <mergeCell ref="JQW338:JRD338"/>
    <mergeCell ref="JRE338:JRL338"/>
    <mergeCell ref="JRM338:JRT338"/>
    <mergeCell ref="JRU338:JSB338"/>
    <mergeCell ref="JSC338:JSJ338"/>
    <mergeCell ref="JSK338:JSR338"/>
    <mergeCell ref="JSS338:JSZ338"/>
    <mergeCell ref="JTA338:JTH338"/>
    <mergeCell ref="JTI338:JTP338"/>
    <mergeCell ref="JTQ338:JTX338"/>
    <mergeCell ref="JTY338:JUF338"/>
    <mergeCell ref="JUG338:JUN338"/>
    <mergeCell ref="JUO338:JUV338"/>
    <mergeCell ref="JUW338:JVD338"/>
    <mergeCell ref="JVE338:JVL338"/>
    <mergeCell ref="JVM338:JVT338"/>
    <mergeCell ref="JVU338:JWB338"/>
    <mergeCell ref="JWC338:JWJ338"/>
    <mergeCell ref="JWK338:JWR338"/>
    <mergeCell ref="JWS338:JWZ338"/>
    <mergeCell ref="JXA338:JXH338"/>
    <mergeCell ref="JXI338:JXP338"/>
    <mergeCell ref="JXQ338:JXX338"/>
    <mergeCell ref="JXY338:JYF338"/>
    <mergeCell ref="JYG338:JYN338"/>
    <mergeCell ref="JYO338:JYV338"/>
    <mergeCell ref="JYW338:JZD338"/>
    <mergeCell ref="JZE338:JZL338"/>
    <mergeCell ref="JZM338:JZT338"/>
    <mergeCell ref="JZU338:KAB338"/>
    <mergeCell ref="KAC338:KAJ338"/>
    <mergeCell ref="KAK338:KAR338"/>
    <mergeCell ref="KAS338:KAZ338"/>
    <mergeCell ref="KBA338:KBH338"/>
    <mergeCell ref="KBI338:KBP338"/>
    <mergeCell ref="KBQ338:KBX338"/>
    <mergeCell ref="KBY338:KCF338"/>
    <mergeCell ref="KCG338:KCN338"/>
    <mergeCell ref="KCO338:KCV338"/>
    <mergeCell ref="KCW338:KDD338"/>
    <mergeCell ref="KDE338:KDL338"/>
    <mergeCell ref="KDM338:KDT338"/>
    <mergeCell ref="KDU338:KEB338"/>
    <mergeCell ref="KEC338:KEJ338"/>
    <mergeCell ref="KEK338:KER338"/>
    <mergeCell ref="KES338:KEZ338"/>
    <mergeCell ref="KFA338:KFH338"/>
    <mergeCell ref="KFI338:KFP338"/>
    <mergeCell ref="KFQ338:KFX338"/>
    <mergeCell ref="KFY338:KGF338"/>
    <mergeCell ref="KGG338:KGN338"/>
    <mergeCell ref="KGO338:KGV338"/>
    <mergeCell ref="KGW338:KHD338"/>
    <mergeCell ref="KHE338:KHL338"/>
    <mergeCell ref="KHM338:KHT338"/>
    <mergeCell ref="KHU338:KIB338"/>
    <mergeCell ref="KIC338:KIJ338"/>
    <mergeCell ref="KIK338:KIR338"/>
    <mergeCell ref="KIS338:KIZ338"/>
    <mergeCell ref="KJA338:KJH338"/>
    <mergeCell ref="KJI338:KJP338"/>
    <mergeCell ref="KJQ338:KJX338"/>
    <mergeCell ref="KJY338:KKF338"/>
    <mergeCell ref="KKG338:KKN338"/>
    <mergeCell ref="KKO338:KKV338"/>
    <mergeCell ref="KKW338:KLD338"/>
    <mergeCell ref="KLE338:KLL338"/>
    <mergeCell ref="KLM338:KLT338"/>
    <mergeCell ref="KLU338:KMB338"/>
    <mergeCell ref="KMC338:KMJ338"/>
    <mergeCell ref="KMK338:KMR338"/>
    <mergeCell ref="KMS338:KMZ338"/>
    <mergeCell ref="KNA338:KNH338"/>
    <mergeCell ref="KNI338:KNP338"/>
    <mergeCell ref="KNQ338:KNX338"/>
    <mergeCell ref="KNY338:KOF338"/>
    <mergeCell ref="KOG338:KON338"/>
    <mergeCell ref="KOO338:KOV338"/>
    <mergeCell ref="KOW338:KPD338"/>
    <mergeCell ref="KPE338:KPL338"/>
    <mergeCell ref="KPM338:KPT338"/>
    <mergeCell ref="KPU338:KQB338"/>
    <mergeCell ref="KQC338:KQJ338"/>
    <mergeCell ref="KQK338:KQR338"/>
    <mergeCell ref="KQS338:KQZ338"/>
    <mergeCell ref="KRA338:KRH338"/>
    <mergeCell ref="KRI338:KRP338"/>
    <mergeCell ref="KRQ338:KRX338"/>
    <mergeCell ref="KRY338:KSF338"/>
    <mergeCell ref="KSG338:KSN338"/>
    <mergeCell ref="KSO338:KSV338"/>
    <mergeCell ref="KSW338:KTD338"/>
    <mergeCell ref="KTE338:KTL338"/>
    <mergeCell ref="KTM338:KTT338"/>
    <mergeCell ref="KTU338:KUB338"/>
    <mergeCell ref="KUC338:KUJ338"/>
    <mergeCell ref="KUK338:KUR338"/>
    <mergeCell ref="KUS338:KUZ338"/>
    <mergeCell ref="KVA338:KVH338"/>
    <mergeCell ref="KVI338:KVP338"/>
    <mergeCell ref="KVQ338:KVX338"/>
    <mergeCell ref="KVY338:KWF338"/>
    <mergeCell ref="KWG338:KWN338"/>
    <mergeCell ref="KWO338:KWV338"/>
    <mergeCell ref="KWW338:KXD338"/>
    <mergeCell ref="KXE338:KXL338"/>
    <mergeCell ref="KXM338:KXT338"/>
    <mergeCell ref="KXU338:KYB338"/>
    <mergeCell ref="KYC338:KYJ338"/>
    <mergeCell ref="KYK338:KYR338"/>
    <mergeCell ref="KYS338:KYZ338"/>
    <mergeCell ref="KZA338:KZH338"/>
    <mergeCell ref="KZI338:KZP338"/>
    <mergeCell ref="KZQ338:KZX338"/>
    <mergeCell ref="KZY338:LAF338"/>
    <mergeCell ref="LAG338:LAN338"/>
    <mergeCell ref="LAO338:LAV338"/>
    <mergeCell ref="LAW338:LBD338"/>
    <mergeCell ref="LBE338:LBL338"/>
    <mergeCell ref="LBM338:LBT338"/>
    <mergeCell ref="LBU338:LCB338"/>
    <mergeCell ref="LCC338:LCJ338"/>
    <mergeCell ref="LCK338:LCR338"/>
    <mergeCell ref="LCS338:LCZ338"/>
    <mergeCell ref="LDA338:LDH338"/>
    <mergeCell ref="LDI338:LDP338"/>
    <mergeCell ref="LDQ338:LDX338"/>
    <mergeCell ref="LDY338:LEF338"/>
    <mergeCell ref="LEG338:LEN338"/>
    <mergeCell ref="LEO338:LEV338"/>
    <mergeCell ref="LEW338:LFD338"/>
    <mergeCell ref="LFE338:LFL338"/>
    <mergeCell ref="LFM338:LFT338"/>
    <mergeCell ref="LFU338:LGB338"/>
    <mergeCell ref="LGC338:LGJ338"/>
    <mergeCell ref="LGK338:LGR338"/>
    <mergeCell ref="LGS338:LGZ338"/>
    <mergeCell ref="LHA338:LHH338"/>
    <mergeCell ref="LHI338:LHP338"/>
    <mergeCell ref="LHQ338:LHX338"/>
    <mergeCell ref="LHY338:LIF338"/>
    <mergeCell ref="LIG338:LIN338"/>
    <mergeCell ref="LIO338:LIV338"/>
    <mergeCell ref="LIW338:LJD338"/>
    <mergeCell ref="LJE338:LJL338"/>
    <mergeCell ref="LJM338:LJT338"/>
    <mergeCell ref="LJU338:LKB338"/>
    <mergeCell ref="LKC338:LKJ338"/>
    <mergeCell ref="LKK338:LKR338"/>
    <mergeCell ref="LKS338:LKZ338"/>
    <mergeCell ref="LLA338:LLH338"/>
    <mergeCell ref="LLI338:LLP338"/>
    <mergeCell ref="LLQ338:LLX338"/>
    <mergeCell ref="LLY338:LMF338"/>
    <mergeCell ref="LMG338:LMN338"/>
    <mergeCell ref="LMO338:LMV338"/>
    <mergeCell ref="LMW338:LND338"/>
    <mergeCell ref="LNE338:LNL338"/>
    <mergeCell ref="LNM338:LNT338"/>
    <mergeCell ref="LNU338:LOB338"/>
    <mergeCell ref="LOC338:LOJ338"/>
    <mergeCell ref="LOK338:LOR338"/>
    <mergeCell ref="LOS338:LOZ338"/>
    <mergeCell ref="LPA338:LPH338"/>
    <mergeCell ref="LPI338:LPP338"/>
    <mergeCell ref="LPQ338:LPX338"/>
    <mergeCell ref="LPY338:LQF338"/>
    <mergeCell ref="LQG338:LQN338"/>
    <mergeCell ref="LQO338:LQV338"/>
    <mergeCell ref="LQW338:LRD338"/>
    <mergeCell ref="LRE338:LRL338"/>
    <mergeCell ref="LRM338:LRT338"/>
    <mergeCell ref="LRU338:LSB338"/>
    <mergeCell ref="LSC338:LSJ338"/>
    <mergeCell ref="LSK338:LSR338"/>
    <mergeCell ref="LSS338:LSZ338"/>
    <mergeCell ref="LTA338:LTH338"/>
    <mergeCell ref="LTI338:LTP338"/>
    <mergeCell ref="LTQ338:LTX338"/>
    <mergeCell ref="LTY338:LUF338"/>
    <mergeCell ref="LUG338:LUN338"/>
    <mergeCell ref="LUO338:LUV338"/>
    <mergeCell ref="LUW338:LVD338"/>
    <mergeCell ref="LVE338:LVL338"/>
    <mergeCell ref="LVM338:LVT338"/>
    <mergeCell ref="LVU338:LWB338"/>
    <mergeCell ref="LWC338:LWJ338"/>
    <mergeCell ref="LWK338:LWR338"/>
    <mergeCell ref="LWS338:LWZ338"/>
    <mergeCell ref="LXA338:LXH338"/>
    <mergeCell ref="LXI338:LXP338"/>
    <mergeCell ref="LXQ338:LXX338"/>
    <mergeCell ref="LXY338:LYF338"/>
    <mergeCell ref="LYG338:LYN338"/>
    <mergeCell ref="LYO338:LYV338"/>
    <mergeCell ref="LYW338:LZD338"/>
    <mergeCell ref="LZE338:LZL338"/>
    <mergeCell ref="LZM338:LZT338"/>
    <mergeCell ref="LZU338:MAB338"/>
    <mergeCell ref="MAC338:MAJ338"/>
    <mergeCell ref="MAK338:MAR338"/>
    <mergeCell ref="MAS338:MAZ338"/>
    <mergeCell ref="MBA338:MBH338"/>
    <mergeCell ref="MBI338:MBP338"/>
    <mergeCell ref="MBQ338:MBX338"/>
    <mergeCell ref="MBY338:MCF338"/>
    <mergeCell ref="MCG338:MCN338"/>
    <mergeCell ref="MCO338:MCV338"/>
    <mergeCell ref="MCW338:MDD338"/>
    <mergeCell ref="MDE338:MDL338"/>
    <mergeCell ref="MDM338:MDT338"/>
    <mergeCell ref="MDU338:MEB338"/>
    <mergeCell ref="MEC338:MEJ338"/>
    <mergeCell ref="MEK338:MER338"/>
    <mergeCell ref="MES338:MEZ338"/>
    <mergeCell ref="MFA338:MFH338"/>
    <mergeCell ref="MFI338:MFP338"/>
    <mergeCell ref="MFQ338:MFX338"/>
    <mergeCell ref="MFY338:MGF338"/>
    <mergeCell ref="MGG338:MGN338"/>
    <mergeCell ref="MGO338:MGV338"/>
    <mergeCell ref="MGW338:MHD338"/>
    <mergeCell ref="MHE338:MHL338"/>
    <mergeCell ref="MHM338:MHT338"/>
    <mergeCell ref="MHU338:MIB338"/>
    <mergeCell ref="MIC338:MIJ338"/>
    <mergeCell ref="MIK338:MIR338"/>
    <mergeCell ref="MIS338:MIZ338"/>
    <mergeCell ref="MJA338:MJH338"/>
    <mergeCell ref="MJI338:MJP338"/>
    <mergeCell ref="MJQ338:MJX338"/>
    <mergeCell ref="MJY338:MKF338"/>
    <mergeCell ref="MKG338:MKN338"/>
    <mergeCell ref="MKO338:MKV338"/>
    <mergeCell ref="MKW338:MLD338"/>
    <mergeCell ref="MLE338:MLL338"/>
    <mergeCell ref="MLM338:MLT338"/>
    <mergeCell ref="MLU338:MMB338"/>
    <mergeCell ref="MMC338:MMJ338"/>
    <mergeCell ref="MMK338:MMR338"/>
    <mergeCell ref="MMS338:MMZ338"/>
    <mergeCell ref="MNA338:MNH338"/>
    <mergeCell ref="MNI338:MNP338"/>
    <mergeCell ref="MNQ338:MNX338"/>
    <mergeCell ref="MNY338:MOF338"/>
    <mergeCell ref="MOG338:MON338"/>
    <mergeCell ref="MOO338:MOV338"/>
    <mergeCell ref="MOW338:MPD338"/>
    <mergeCell ref="MPE338:MPL338"/>
    <mergeCell ref="MPM338:MPT338"/>
    <mergeCell ref="MPU338:MQB338"/>
    <mergeCell ref="MQC338:MQJ338"/>
    <mergeCell ref="MQK338:MQR338"/>
    <mergeCell ref="MQS338:MQZ338"/>
    <mergeCell ref="MRA338:MRH338"/>
    <mergeCell ref="MRI338:MRP338"/>
    <mergeCell ref="MRQ338:MRX338"/>
    <mergeCell ref="MRY338:MSF338"/>
    <mergeCell ref="MSG338:MSN338"/>
    <mergeCell ref="MSO338:MSV338"/>
    <mergeCell ref="MSW338:MTD338"/>
    <mergeCell ref="MTE338:MTL338"/>
    <mergeCell ref="MTM338:MTT338"/>
    <mergeCell ref="MTU338:MUB338"/>
    <mergeCell ref="MUC338:MUJ338"/>
    <mergeCell ref="MUK338:MUR338"/>
    <mergeCell ref="MUS338:MUZ338"/>
    <mergeCell ref="MVA338:MVH338"/>
    <mergeCell ref="MVI338:MVP338"/>
    <mergeCell ref="MVQ338:MVX338"/>
    <mergeCell ref="MVY338:MWF338"/>
    <mergeCell ref="MWG338:MWN338"/>
    <mergeCell ref="MWO338:MWV338"/>
    <mergeCell ref="MWW338:MXD338"/>
    <mergeCell ref="MXE338:MXL338"/>
    <mergeCell ref="MXM338:MXT338"/>
    <mergeCell ref="MXU338:MYB338"/>
    <mergeCell ref="MYC338:MYJ338"/>
    <mergeCell ref="MYK338:MYR338"/>
    <mergeCell ref="MYS338:MYZ338"/>
    <mergeCell ref="MZA338:MZH338"/>
    <mergeCell ref="MZI338:MZP338"/>
    <mergeCell ref="MZQ338:MZX338"/>
    <mergeCell ref="MZY338:NAF338"/>
    <mergeCell ref="NAG338:NAN338"/>
    <mergeCell ref="NAO338:NAV338"/>
    <mergeCell ref="NAW338:NBD338"/>
    <mergeCell ref="NBE338:NBL338"/>
    <mergeCell ref="NBM338:NBT338"/>
    <mergeCell ref="NBU338:NCB338"/>
    <mergeCell ref="NCC338:NCJ338"/>
    <mergeCell ref="NCK338:NCR338"/>
    <mergeCell ref="NCS338:NCZ338"/>
    <mergeCell ref="NDA338:NDH338"/>
    <mergeCell ref="NDI338:NDP338"/>
    <mergeCell ref="NDQ338:NDX338"/>
    <mergeCell ref="NDY338:NEF338"/>
    <mergeCell ref="NEG338:NEN338"/>
    <mergeCell ref="NEO338:NEV338"/>
    <mergeCell ref="NEW338:NFD338"/>
    <mergeCell ref="NFE338:NFL338"/>
    <mergeCell ref="NFM338:NFT338"/>
    <mergeCell ref="NFU338:NGB338"/>
    <mergeCell ref="NGC338:NGJ338"/>
    <mergeCell ref="NGK338:NGR338"/>
    <mergeCell ref="NGS338:NGZ338"/>
    <mergeCell ref="NHA338:NHH338"/>
    <mergeCell ref="NHI338:NHP338"/>
    <mergeCell ref="NHQ338:NHX338"/>
    <mergeCell ref="NHY338:NIF338"/>
    <mergeCell ref="NIG338:NIN338"/>
    <mergeCell ref="NIO338:NIV338"/>
    <mergeCell ref="NIW338:NJD338"/>
    <mergeCell ref="NJE338:NJL338"/>
    <mergeCell ref="NJM338:NJT338"/>
    <mergeCell ref="NJU338:NKB338"/>
    <mergeCell ref="NKC338:NKJ338"/>
    <mergeCell ref="NKK338:NKR338"/>
    <mergeCell ref="NKS338:NKZ338"/>
    <mergeCell ref="NLA338:NLH338"/>
    <mergeCell ref="NLI338:NLP338"/>
    <mergeCell ref="NLQ338:NLX338"/>
    <mergeCell ref="NLY338:NMF338"/>
    <mergeCell ref="NMG338:NMN338"/>
    <mergeCell ref="NMO338:NMV338"/>
    <mergeCell ref="NMW338:NND338"/>
    <mergeCell ref="NNE338:NNL338"/>
    <mergeCell ref="NNM338:NNT338"/>
    <mergeCell ref="NNU338:NOB338"/>
    <mergeCell ref="NOC338:NOJ338"/>
    <mergeCell ref="NOK338:NOR338"/>
    <mergeCell ref="NOS338:NOZ338"/>
    <mergeCell ref="NPA338:NPH338"/>
    <mergeCell ref="NPI338:NPP338"/>
    <mergeCell ref="NPQ338:NPX338"/>
    <mergeCell ref="NPY338:NQF338"/>
    <mergeCell ref="NQG338:NQN338"/>
    <mergeCell ref="NQO338:NQV338"/>
    <mergeCell ref="NQW338:NRD338"/>
    <mergeCell ref="NRE338:NRL338"/>
    <mergeCell ref="NRM338:NRT338"/>
    <mergeCell ref="NRU338:NSB338"/>
    <mergeCell ref="NSC338:NSJ338"/>
    <mergeCell ref="NSK338:NSR338"/>
    <mergeCell ref="NSS338:NSZ338"/>
    <mergeCell ref="NTA338:NTH338"/>
    <mergeCell ref="NTI338:NTP338"/>
    <mergeCell ref="NTQ338:NTX338"/>
    <mergeCell ref="NTY338:NUF338"/>
    <mergeCell ref="NUG338:NUN338"/>
    <mergeCell ref="NUO338:NUV338"/>
    <mergeCell ref="NUW338:NVD338"/>
    <mergeCell ref="NVE338:NVL338"/>
    <mergeCell ref="NVM338:NVT338"/>
    <mergeCell ref="NVU338:NWB338"/>
    <mergeCell ref="NWC338:NWJ338"/>
    <mergeCell ref="NWK338:NWR338"/>
    <mergeCell ref="NWS338:NWZ338"/>
    <mergeCell ref="NXA338:NXH338"/>
    <mergeCell ref="NXI338:NXP338"/>
    <mergeCell ref="NXQ338:NXX338"/>
    <mergeCell ref="NXY338:NYF338"/>
    <mergeCell ref="NYG338:NYN338"/>
    <mergeCell ref="NYO338:NYV338"/>
    <mergeCell ref="NYW338:NZD338"/>
    <mergeCell ref="NZE338:NZL338"/>
    <mergeCell ref="NZM338:NZT338"/>
    <mergeCell ref="NZU338:OAB338"/>
    <mergeCell ref="OAC338:OAJ338"/>
    <mergeCell ref="OAK338:OAR338"/>
    <mergeCell ref="OAS338:OAZ338"/>
    <mergeCell ref="OBA338:OBH338"/>
    <mergeCell ref="OBI338:OBP338"/>
    <mergeCell ref="OBQ338:OBX338"/>
    <mergeCell ref="OBY338:OCF338"/>
    <mergeCell ref="OCG338:OCN338"/>
    <mergeCell ref="OCO338:OCV338"/>
    <mergeCell ref="OCW338:ODD338"/>
    <mergeCell ref="ODE338:ODL338"/>
    <mergeCell ref="ODM338:ODT338"/>
    <mergeCell ref="ODU338:OEB338"/>
    <mergeCell ref="OEC338:OEJ338"/>
    <mergeCell ref="OEK338:OER338"/>
    <mergeCell ref="OES338:OEZ338"/>
    <mergeCell ref="OFA338:OFH338"/>
    <mergeCell ref="OFI338:OFP338"/>
    <mergeCell ref="OFQ338:OFX338"/>
    <mergeCell ref="OFY338:OGF338"/>
    <mergeCell ref="OGG338:OGN338"/>
    <mergeCell ref="OGO338:OGV338"/>
    <mergeCell ref="OGW338:OHD338"/>
    <mergeCell ref="OHE338:OHL338"/>
    <mergeCell ref="OHM338:OHT338"/>
    <mergeCell ref="OHU338:OIB338"/>
    <mergeCell ref="OIC338:OIJ338"/>
    <mergeCell ref="OIK338:OIR338"/>
    <mergeCell ref="OIS338:OIZ338"/>
    <mergeCell ref="OJA338:OJH338"/>
    <mergeCell ref="OJI338:OJP338"/>
    <mergeCell ref="OJQ338:OJX338"/>
    <mergeCell ref="OJY338:OKF338"/>
    <mergeCell ref="OKG338:OKN338"/>
    <mergeCell ref="OKO338:OKV338"/>
    <mergeCell ref="OKW338:OLD338"/>
    <mergeCell ref="OLE338:OLL338"/>
    <mergeCell ref="OLM338:OLT338"/>
    <mergeCell ref="OLU338:OMB338"/>
    <mergeCell ref="OMC338:OMJ338"/>
    <mergeCell ref="OMK338:OMR338"/>
    <mergeCell ref="OMS338:OMZ338"/>
    <mergeCell ref="ONA338:ONH338"/>
    <mergeCell ref="ONI338:ONP338"/>
    <mergeCell ref="ONQ338:ONX338"/>
    <mergeCell ref="ONY338:OOF338"/>
    <mergeCell ref="OOG338:OON338"/>
    <mergeCell ref="OOO338:OOV338"/>
    <mergeCell ref="OOW338:OPD338"/>
    <mergeCell ref="OPE338:OPL338"/>
    <mergeCell ref="OPM338:OPT338"/>
    <mergeCell ref="OPU338:OQB338"/>
    <mergeCell ref="OQC338:OQJ338"/>
    <mergeCell ref="OQK338:OQR338"/>
    <mergeCell ref="OQS338:OQZ338"/>
    <mergeCell ref="ORA338:ORH338"/>
    <mergeCell ref="ORI338:ORP338"/>
    <mergeCell ref="ORQ338:ORX338"/>
    <mergeCell ref="ORY338:OSF338"/>
    <mergeCell ref="OSG338:OSN338"/>
    <mergeCell ref="OSO338:OSV338"/>
    <mergeCell ref="OSW338:OTD338"/>
    <mergeCell ref="OTE338:OTL338"/>
    <mergeCell ref="OTM338:OTT338"/>
    <mergeCell ref="OTU338:OUB338"/>
    <mergeCell ref="OUC338:OUJ338"/>
    <mergeCell ref="OUK338:OUR338"/>
    <mergeCell ref="OUS338:OUZ338"/>
    <mergeCell ref="OVA338:OVH338"/>
    <mergeCell ref="OVI338:OVP338"/>
    <mergeCell ref="OVQ338:OVX338"/>
    <mergeCell ref="OVY338:OWF338"/>
    <mergeCell ref="OWG338:OWN338"/>
    <mergeCell ref="OWO338:OWV338"/>
    <mergeCell ref="OWW338:OXD338"/>
    <mergeCell ref="OXE338:OXL338"/>
    <mergeCell ref="OXM338:OXT338"/>
    <mergeCell ref="OXU338:OYB338"/>
    <mergeCell ref="OYC338:OYJ338"/>
    <mergeCell ref="OYK338:OYR338"/>
    <mergeCell ref="OYS338:OYZ338"/>
    <mergeCell ref="OZA338:OZH338"/>
    <mergeCell ref="OZI338:OZP338"/>
    <mergeCell ref="OZQ338:OZX338"/>
    <mergeCell ref="OZY338:PAF338"/>
    <mergeCell ref="PAG338:PAN338"/>
    <mergeCell ref="PAO338:PAV338"/>
    <mergeCell ref="PAW338:PBD338"/>
    <mergeCell ref="PBE338:PBL338"/>
    <mergeCell ref="PBM338:PBT338"/>
    <mergeCell ref="PBU338:PCB338"/>
    <mergeCell ref="PCC338:PCJ338"/>
    <mergeCell ref="PCK338:PCR338"/>
    <mergeCell ref="PCS338:PCZ338"/>
    <mergeCell ref="PDA338:PDH338"/>
    <mergeCell ref="PDI338:PDP338"/>
    <mergeCell ref="PDQ338:PDX338"/>
    <mergeCell ref="PDY338:PEF338"/>
    <mergeCell ref="PEG338:PEN338"/>
    <mergeCell ref="PEO338:PEV338"/>
    <mergeCell ref="PEW338:PFD338"/>
    <mergeCell ref="PFE338:PFL338"/>
    <mergeCell ref="PFM338:PFT338"/>
    <mergeCell ref="PFU338:PGB338"/>
    <mergeCell ref="PGC338:PGJ338"/>
    <mergeCell ref="PGK338:PGR338"/>
    <mergeCell ref="PGS338:PGZ338"/>
    <mergeCell ref="PHA338:PHH338"/>
    <mergeCell ref="PHI338:PHP338"/>
    <mergeCell ref="PHQ338:PHX338"/>
    <mergeCell ref="PHY338:PIF338"/>
    <mergeCell ref="PIG338:PIN338"/>
    <mergeCell ref="PIO338:PIV338"/>
    <mergeCell ref="PIW338:PJD338"/>
    <mergeCell ref="PJE338:PJL338"/>
    <mergeCell ref="PJM338:PJT338"/>
    <mergeCell ref="PJU338:PKB338"/>
    <mergeCell ref="PKC338:PKJ338"/>
    <mergeCell ref="PKK338:PKR338"/>
    <mergeCell ref="PKS338:PKZ338"/>
    <mergeCell ref="PLA338:PLH338"/>
    <mergeCell ref="PLI338:PLP338"/>
    <mergeCell ref="PLQ338:PLX338"/>
    <mergeCell ref="PLY338:PMF338"/>
    <mergeCell ref="PMG338:PMN338"/>
    <mergeCell ref="PMO338:PMV338"/>
    <mergeCell ref="PMW338:PND338"/>
    <mergeCell ref="PNE338:PNL338"/>
    <mergeCell ref="PNM338:PNT338"/>
    <mergeCell ref="PNU338:POB338"/>
    <mergeCell ref="POC338:POJ338"/>
    <mergeCell ref="POK338:POR338"/>
    <mergeCell ref="POS338:POZ338"/>
    <mergeCell ref="PPA338:PPH338"/>
    <mergeCell ref="PPI338:PPP338"/>
    <mergeCell ref="PPQ338:PPX338"/>
    <mergeCell ref="PPY338:PQF338"/>
    <mergeCell ref="PQG338:PQN338"/>
    <mergeCell ref="PQO338:PQV338"/>
    <mergeCell ref="PQW338:PRD338"/>
    <mergeCell ref="PRE338:PRL338"/>
    <mergeCell ref="PRM338:PRT338"/>
    <mergeCell ref="PRU338:PSB338"/>
    <mergeCell ref="PSC338:PSJ338"/>
    <mergeCell ref="PSK338:PSR338"/>
    <mergeCell ref="PSS338:PSZ338"/>
    <mergeCell ref="PTA338:PTH338"/>
    <mergeCell ref="PTI338:PTP338"/>
    <mergeCell ref="PTQ338:PTX338"/>
    <mergeCell ref="PTY338:PUF338"/>
    <mergeCell ref="PUG338:PUN338"/>
    <mergeCell ref="PUO338:PUV338"/>
    <mergeCell ref="PUW338:PVD338"/>
    <mergeCell ref="PVE338:PVL338"/>
    <mergeCell ref="PVM338:PVT338"/>
    <mergeCell ref="PVU338:PWB338"/>
    <mergeCell ref="PWC338:PWJ338"/>
    <mergeCell ref="PWK338:PWR338"/>
    <mergeCell ref="PWS338:PWZ338"/>
    <mergeCell ref="PXA338:PXH338"/>
    <mergeCell ref="PXI338:PXP338"/>
    <mergeCell ref="PXQ338:PXX338"/>
    <mergeCell ref="PXY338:PYF338"/>
    <mergeCell ref="PYG338:PYN338"/>
    <mergeCell ref="PYO338:PYV338"/>
    <mergeCell ref="PYW338:PZD338"/>
    <mergeCell ref="PZE338:PZL338"/>
    <mergeCell ref="PZM338:PZT338"/>
    <mergeCell ref="PZU338:QAB338"/>
    <mergeCell ref="QAC338:QAJ338"/>
    <mergeCell ref="QAK338:QAR338"/>
    <mergeCell ref="QAS338:QAZ338"/>
    <mergeCell ref="QBA338:QBH338"/>
    <mergeCell ref="QBI338:QBP338"/>
    <mergeCell ref="QBQ338:QBX338"/>
    <mergeCell ref="QBY338:QCF338"/>
    <mergeCell ref="QCG338:QCN338"/>
    <mergeCell ref="QCO338:QCV338"/>
    <mergeCell ref="QCW338:QDD338"/>
    <mergeCell ref="QDE338:QDL338"/>
    <mergeCell ref="QDM338:QDT338"/>
    <mergeCell ref="QDU338:QEB338"/>
    <mergeCell ref="QEC338:QEJ338"/>
    <mergeCell ref="QEK338:QER338"/>
    <mergeCell ref="QES338:QEZ338"/>
    <mergeCell ref="QFA338:QFH338"/>
    <mergeCell ref="QFI338:QFP338"/>
    <mergeCell ref="QFQ338:QFX338"/>
    <mergeCell ref="QFY338:QGF338"/>
    <mergeCell ref="QGG338:QGN338"/>
    <mergeCell ref="QGO338:QGV338"/>
    <mergeCell ref="QGW338:QHD338"/>
    <mergeCell ref="QHE338:QHL338"/>
    <mergeCell ref="QHM338:QHT338"/>
    <mergeCell ref="QHU338:QIB338"/>
    <mergeCell ref="QIC338:QIJ338"/>
    <mergeCell ref="QIK338:QIR338"/>
    <mergeCell ref="QIS338:QIZ338"/>
    <mergeCell ref="QJA338:QJH338"/>
    <mergeCell ref="QJI338:QJP338"/>
    <mergeCell ref="QJQ338:QJX338"/>
    <mergeCell ref="QJY338:QKF338"/>
    <mergeCell ref="QKG338:QKN338"/>
    <mergeCell ref="QKO338:QKV338"/>
    <mergeCell ref="QKW338:QLD338"/>
    <mergeCell ref="QLE338:QLL338"/>
    <mergeCell ref="QLM338:QLT338"/>
    <mergeCell ref="QLU338:QMB338"/>
    <mergeCell ref="QMC338:QMJ338"/>
    <mergeCell ref="QMK338:QMR338"/>
    <mergeCell ref="QMS338:QMZ338"/>
    <mergeCell ref="QNA338:QNH338"/>
    <mergeCell ref="QNI338:QNP338"/>
    <mergeCell ref="QNQ338:QNX338"/>
    <mergeCell ref="QNY338:QOF338"/>
    <mergeCell ref="QOG338:QON338"/>
    <mergeCell ref="QOO338:QOV338"/>
    <mergeCell ref="QOW338:QPD338"/>
    <mergeCell ref="QPE338:QPL338"/>
    <mergeCell ref="QPM338:QPT338"/>
    <mergeCell ref="QPU338:QQB338"/>
    <mergeCell ref="QQC338:QQJ338"/>
    <mergeCell ref="QQK338:QQR338"/>
    <mergeCell ref="QQS338:QQZ338"/>
    <mergeCell ref="QRA338:QRH338"/>
    <mergeCell ref="QRI338:QRP338"/>
    <mergeCell ref="QRQ338:QRX338"/>
    <mergeCell ref="QRY338:QSF338"/>
    <mergeCell ref="QSG338:QSN338"/>
    <mergeCell ref="QSO338:QSV338"/>
    <mergeCell ref="QSW338:QTD338"/>
    <mergeCell ref="QTE338:QTL338"/>
    <mergeCell ref="QTM338:QTT338"/>
    <mergeCell ref="QTU338:QUB338"/>
    <mergeCell ref="QUC338:QUJ338"/>
    <mergeCell ref="QUK338:QUR338"/>
    <mergeCell ref="QUS338:QUZ338"/>
    <mergeCell ref="QVA338:QVH338"/>
    <mergeCell ref="QVI338:QVP338"/>
    <mergeCell ref="QVQ338:QVX338"/>
    <mergeCell ref="QVY338:QWF338"/>
    <mergeCell ref="QWG338:QWN338"/>
    <mergeCell ref="QWO338:QWV338"/>
    <mergeCell ref="QWW338:QXD338"/>
    <mergeCell ref="QXE338:QXL338"/>
    <mergeCell ref="QXM338:QXT338"/>
    <mergeCell ref="QXU338:QYB338"/>
    <mergeCell ref="QYC338:QYJ338"/>
    <mergeCell ref="QYK338:QYR338"/>
    <mergeCell ref="QYS338:QYZ338"/>
    <mergeCell ref="QZA338:QZH338"/>
    <mergeCell ref="QZI338:QZP338"/>
    <mergeCell ref="QZQ338:QZX338"/>
    <mergeCell ref="QZY338:RAF338"/>
    <mergeCell ref="RAG338:RAN338"/>
    <mergeCell ref="RAO338:RAV338"/>
    <mergeCell ref="RAW338:RBD338"/>
    <mergeCell ref="RBE338:RBL338"/>
    <mergeCell ref="RBM338:RBT338"/>
    <mergeCell ref="RBU338:RCB338"/>
    <mergeCell ref="RCC338:RCJ338"/>
    <mergeCell ref="RCK338:RCR338"/>
    <mergeCell ref="RCS338:RCZ338"/>
    <mergeCell ref="RDA338:RDH338"/>
    <mergeCell ref="RDI338:RDP338"/>
    <mergeCell ref="RDQ338:RDX338"/>
    <mergeCell ref="RDY338:REF338"/>
    <mergeCell ref="REG338:REN338"/>
    <mergeCell ref="REO338:REV338"/>
    <mergeCell ref="REW338:RFD338"/>
    <mergeCell ref="RFE338:RFL338"/>
    <mergeCell ref="RFM338:RFT338"/>
    <mergeCell ref="RFU338:RGB338"/>
    <mergeCell ref="RGC338:RGJ338"/>
    <mergeCell ref="RGK338:RGR338"/>
    <mergeCell ref="RGS338:RGZ338"/>
    <mergeCell ref="RHA338:RHH338"/>
    <mergeCell ref="RHI338:RHP338"/>
    <mergeCell ref="RHQ338:RHX338"/>
    <mergeCell ref="RHY338:RIF338"/>
    <mergeCell ref="RIG338:RIN338"/>
    <mergeCell ref="RIO338:RIV338"/>
    <mergeCell ref="RIW338:RJD338"/>
    <mergeCell ref="RJE338:RJL338"/>
    <mergeCell ref="RJM338:RJT338"/>
    <mergeCell ref="RJU338:RKB338"/>
    <mergeCell ref="RKC338:RKJ338"/>
    <mergeCell ref="RKK338:RKR338"/>
    <mergeCell ref="RKS338:RKZ338"/>
    <mergeCell ref="RLA338:RLH338"/>
    <mergeCell ref="RLI338:RLP338"/>
    <mergeCell ref="RLQ338:RLX338"/>
    <mergeCell ref="RLY338:RMF338"/>
    <mergeCell ref="RMG338:RMN338"/>
    <mergeCell ref="RMO338:RMV338"/>
    <mergeCell ref="RMW338:RND338"/>
    <mergeCell ref="RNE338:RNL338"/>
    <mergeCell ref="RNM338:RNT338"/>
    <mergeCell ref="RNU338:ROB338"/>
    <mergeCell ref="ROC338:ROJ338"/>
    <mergeCell ref="ROK338:ROR338"/>
    <mergeCell ref="ROS338:ROZ338"/>
    <mergeCell ref="RPA338:RPH338"/>
    <mergeCell ref="RPI338:RPP338"/>
    <mergeCell ref="RPQ338:RPX338"/>
    <mergeCell ref="RPY338:RQF338"/>
    <mergeCell ref="RQG338:RQN338"/>
    <mergeCell ref="RQO338:RQV338"/>
    <mergeCell ref="RQW338:RRD338"/>
    <mergeCell ref="RRE338:RRL338"/>
    <mergeCell ref="RRM338:RRT338"/>
    <mergeCell ref="RRU338:RSB338"/>
    <mergeCell ref="RSC338:RSJ338"/>
    <mergeCell ref="RSK338:RSR338"/>
    <mergeCell ref="RSS338:RSZ338"/>
    <mergeCell ref="RTA338:RTH338"/>
    <mergeCell ref="RTI338:RTP338"/>
    <mergeCell ref="RTQ338:RTX338"/>
    <mergeCell ref="RTY338:RUF338"/>
    <mergeCell ref="RUG338:RUN338"/>
    <mergeCell ref="RUO338:RUV338"/>
    <mergeCell ref="RUW338:RVD338"/>
    <mergeCell ref="RVE338:RVL338"/>
    <mergeCell ref="RVM338:RVT338"/>
    <mergeCell ref="RVU338:RWB338"/>
    <mergeCell ref="RWC338:RWJ338"/>
    <mergeCell ref="RWK338:RWR338"/>
    <mergeCell ref="RWS338:RWZ338"/>
    <mergeCell ref="RXA338:RXH338"/>
    <mergeCell ref="RXI338:RXP338"/>
    <mergeCell ref="RXQ338:RXX338"/>
    <mergeCell ref="RXY338:RYF338"/>
    <mergeCell ref="RYG338:RYN338"/>
    <mergeCell ref="RYO338:RYV338"/>
    <mergeCell ref="RYW338:RZD338"/>
    <mergeCell ref="RZE338:RZL338"/>
    <mergeCell ref="RZM338:RZT338"/>
    <mergeCell ref="RZU338:SAB338"/>
    <mergeCell ref="SAC338:SAJ338"/>
    <mergeCell ref="SAK338:SAR338"/>
    <mergeCell ref="SAS338:SAZ338"/>
    <mergeCell ref="SBA338:SBH338"/>
    <mergeCell ref="SBI338:SBP338"/>
    <mergeCell ref="SBQ338:SBX338"/>
    <mergeCell ref="SBY338:SCF338"/>
    <mergeCell ref="SCG338:SCN338"/>
    <mergeCell ref="SCO338:SCV338"/>
    <mergeCell ref="SCW338:SDD338"/>
    <mergeCell ref="SDE338:SDL338"/>
    <mergeCell ref="SDM338:SDT338"/>
    <mergeCell ref="SDU338:SEB338"/>
    <mergeCell ref="SEC338:SEJ338"/>
    <mergeCell ref="SEK338:SER338"/>
    <mergeCell ref="SES338:SEZ338"/>
    <mergeCell ref="SFA338:SFH338"/>
    <mergeCell ref="SFI338:SFP338"/>
    <mergeCell ref="SFQ338:SFX338"/>
    <mergeCell ref="SFY338:SGF338"/>
    <mergeCell ref="SGG338:SGN338"/>
    <mergeCell ref="SGO338:SGV338"/>
    <mergeCell ref="SGW338:SHD338"/>
    <mergeCell ref="SHE338:SHL338"/>
    <mergeCell ref="SHM338:SHT338"/>
    <mergeCell ref="SHU338:SIB338"/>
    <mergeCell ref="SIC338:SIJ338"/>
    <mergeCell ref="SIK338:SIR338"/>
    <mergeCell ref="SIS338:SIZ338"/>
    <mergeCell ref="SJA338:SJH338"/>
    <mergeCell ref="SJI338:SJP338"/>
    <mergeCell ref="SJQ338:SJX338"/>
    <mergeCell ref="SJY338:SKF338"/>
    <mergeCell ref="SKG338:SKN338"/>
    <mergeCell ref="SKO338:SKV338"/>
    <mergeCell ref="SKW338:SLD338"/>
    <mergeCell ref="SLE338:SLL338"/>
    <mergeCell ref="SLM338:SLT338"/>
    <mergeCell ref="SLU338:SMB338"/>
    <mergeCell ref="SMC338:SMJ338"/>
    <mergeCell ref="SMK338:SMR338"/>
    <mergeCell ref="SMS338:SMZ338"/>
    <mergeCell ref="SNA338:SNH338"/>
    <mergeCell ref="SNI338:SNP338"/>
    <mergeCell ref="SNQ338:SNX338"/>
    <mergeCell ref="SNY338:SOF338"/>
    <mergeCell ref="SOG338:SON338"/>
    <mergeCell ref="SOO338:SOV338"/>
    <mergeCell ref="SOW338:SPD338"/>
    <mergeCell ref="SPE338:SPL338"/>
    <mergeCell ref="SPM338:SPT338"/>
    <mergeCell ref="SPU338:SQB338"/>
    <mergeCell ref="SQC338:SQJ338"/>
    <mergeCell ref="SQK338:SQR338"/>
    <mergeCell ref="SQS338:SQZ338"/>
    <mergeCell ref="SRA338:SRH338"/>
    <mergeCell ref="SRI338:SRP338"/>
    <mergeCell ref="SRQ338:SRX338"/>
    <mergeCell ref="SRY338:SSF338"/>
    <mergeCell ref="SSG338:SSN338"/>
    <mergeCell ref="SSO338:SSV338"/>
    <mergeCell ref="SSW338:STD338"/>
    <mergeCell ref="STE338:STL338"/>
    <mergeCell ref="STM338:STT338"/>
    <mergeCell ref="STU338:SUB338"/>
    <mergeCell ref="SUC338:SUJ338"/>
    <mergeCell ref="SUK338:SUR338"/>
    <mergeCell ref="SUS338:SUZ338"/>
    <mergeCell ref="SVA338:SVH338"/>
    <mergeCell ref="SVI338:SVP338"/>
    <mergeCell ref="SVQ338:SVX338"/>
    <mergeCell ref="SVY338:SWF338"/>
    <mergeCell ref="SWG338:SWN338"/>
    <mergeCell ref="SWO338:SWV338"/>
    <mergeCell ref="SWW338:SXD338"/>
    <mergeCell ref="SXE338:SXL338"/>
    <mergeCell ref="SXM338:SXT338"/>
    <mergeCell ref="SXU338:SYB338"/>
    <mergeCell ref="SYC338:SYJ338"/>
    <mergeCell ref="SYK338:SYR338"/>
    <mergeCell ref="SYS338:SYZ338"/>
    <mergeCell ref="SZA338:SZH338"/>
    <mergeCell ref="SZI338:SZP338"/>
    <mergeCell ref="SZQ338:SZX338"/>
    <mergeCell ref="SZY338:TAF338"/>
    <mergeCell ref="TAG338:TAN338"/>
    <mergeCell ref="TAO338:TAV338"/>
    <mergeCell ref="TAW338:TBD338"/>
    <mergeCell ref="TBE338:TBL338"/>
    <mergeCell ref="TBM338:TBT338"/>
    <mergeCell ref="TBU338:TCB338"/>
    <mergeCell ref="TCC338:TCJ338"/>
    <mergeCell ref="TCK338:TCR338"/>
    <mergeCell ref="TCS338:TCZ338"/>
    <mergeCell ref="TDA338:TDH338"/>
    <mergeCell ref="TDI338:TDP338"/>
    <mergeCell ref="TDQ338:TDX338"/>
    <mergeCell ref="TDY338:TEF338"/>
    <mergeCell ref="TEG338:TEN338"/>
    <mergeCell ref="TEO338:TEV338"/>
    <mergeCell ref="TEW338:TFD338"/>
    <mergeCell ref="TFE338:TFL338"/>
    <mergeCell ref="TFM338:TFT338"/>
    <mergeCell ref="TFU338:TGB338"/>
    <mergeCell ref="TGC338:TGJ338"/>
    <mergeCell ref="TGK338:TGR338"/>
    <mergeCell ref="TGS338:TGZ338"/>
    <mergeCell ref="THA338:THH338"/>
    <mergeCell ref="THI338:THP338"/>
    <mergeCell ref="THQ338:THX338"/>
    <mergeCell ref="THY338:TIF338"/>
    <mergeCell ref="TIG338:TIN338"/>
    <mergeCell ref="TIO338:TIV338"/>
    <mergeCell ref="TIW338:TJD338"/>
    <mergeCell ref="TJE338:TJL338"/>
    <mergeCell ref="TJM338:TJT338"/>
    <mergeCell ref="TJU338:TKB338"/>
    <mergeCell ref="TKC338:TKJ338"/>
    <mergeCell ref="TKK338:TKR338"/>
    <mergeCell ref="TKS338:TKZ338"/>
    <mergeCell ref="TLA338:TLH338"/>
    <mergeCell ref="TLI338:TLP338"/>
    <mergeCell ref="TLQ338:TLX338"/>
    <mergeCell ref="TLY338:TMF338"/>
    <mergeCell ref="TMG338:TMN338"/>
    <mergeCell ref="TMO338:TMV338"/>
    <mergeCell ref="TMW338:TND338"/>
    <mergeCell ref="TNE338:TNL338"/>
    <mergeCell ref="TNM338:TNT338"/>
    <mergeCell ref="TNU338:TOB338"/>
    <mergeCell ref="TOC338:TOJ338"/>
    <mergeCell ref="TOK338:TOR338"/>
    <mergeCell ref="TOS338:TOZ338"/>
    <mergeCell ref="TPA338:TPH338"/>
    <mergeCell ref="TPI338:TPP338"/>
    <mergeCell ref="TPQ338:TPX338"/>
    <mergeCell ref="TPY338:TQF338"/>
    <mergeCell ref="TQG338:TQN338"/>
    <mergeCell ref="TQO338:TQV338"/>
    <mergeCell ref="TQW338:TRD338"/>
    <mergeCell ref="TRE338:TRL338"/>
    <mergeCell ref="TRM338:TRT338"/>
    <mergeCell ref="TRU338:TSB338"/>
    <mergeCell ref="TSC338:TSJ338"/>
    <mergeCell ref="TSK338:TSR338"/>
    <mergeCell ref="TSS338:TSZ338"/>
    <mergeCell ref="TTA338:TTH338"/>
    <mergeCell ref="TTI338:TTP338"/>
    <mergeCell ref="TTQ338:TTX338"/>
    <mergeCell ref="TTY338:TUF338"/>
    <mergeCell ref="TUG338:TUN338"/>
    <mergeCell ref="TUO338:TUV338"/>
    <mergeCell ref="TUW338:TVD338"/>
    <mergeCell ref="TVE338:TVL338"/>
    <mergeCell ref="TVM338:TVT338"/>
    <mergeCell ref="TVU338:TWB338"/>
    <mergeCell ref="TWC338:TWJ338"/>
    <mergeCell ref="TWK338:TWR338"/>
    <mergeCell ref="TWS338:TWZ338"/>
    <mergeCell ref="TXA338:TXH338"/>
    <mergeCell ref="TXI338:TXP338"/>
    <mergeCell ref="TXQ338:TXX338"/>
    <mergeCell ref="TXY338:TYF338"/>
    <mergeCell ref="TYG338:TYN338"/>
    <mergeCell ref="TYO338:TYV338"/>
    <mergeCell ref="TYW338:TZD338"/>
    <mergeCell ref="TZE338:TZL338"/>
    <mergeCell ref="TZM338:TZT338"/>
    <mergeCell ref="TZU338:UAB338"/>
    <mergeCell ref="UAC338:UAJ338"/>
    <mergeCell ref="UAK338:UAR338"/>
    <mergeCell ref="UAS338:UAZ338"/>
    <mergeCell ref="UBA338:UBH338"/>
    <mergeCell ref="UBI338:UBP338"/>
    <mergeCell ref="UBQ338:UBX338"/>
    <mergeCell ref="UBY338:UCF338"/>
    <mergeCell ref="UCG338:UCN338"/>
    <mergeCell ref="UCO338:UCV338"/>
    <mergeCell ref="UCW338:UDD338"/>
    <mergeCell ref="UDE338:UDL338"/>
    <mergeCell ref="UDM338:UDT338"/>
    <mergeCell ref="UDU338:UEB338"/>
    <mergeCell ref="UEC338:UEJ338"/>
    <mergeCell ref="UEK338:UER338"/>
    <mergeCell ref="UES338:UEZ338"/>
    <mergeCell ref="UFA338:UFH338"/>
    <mergeCell ref="UFI338:UFP338"/>
    <mergeCell ref="UFQ338:UFX338"/>
    <mergeCell ref="UFY338:UGF338"/>
    <mergeCell ref="UGG338:UGN338"/>
    <mergeCell ref="UGO338:UGV338"/>
    <mergeCell ref="UGW338:UHD338"/>
    <mergeCell ref="UHE338:UHL338"/>
    <mergeCell ref="UHM338:UHT338"/>
    <mergeCell ref="UHU338:UIB338"/>
    <mergeCell ref="UIC338:UIJ338"/>
    <mergeCell ref="UIK338:UIR338"/>
    <mergeCell ref="UIS338:UIZ338"/>
    <mergeCell ref="UJA338:UJH338"/>
    <mergeCell ref="UJI338:UJP338"/>
    <mergeCell ref="UJQ338:UJX338"/>
    <mergeCell ref="UJY338:UKF338"/>
    <mergeCell ref="UKG338:UKN338"/>
    <mergeCell ref="UKO338:UKV338"/>
    <mergeCell ref="UKW338:ULD338"/>
    <mergeCell ref="ULE338:ULL338"/>
    <mergeCell ref="ULM338:ULT338"/>
    <mergeCell ref="ULU338:UMB338"/>
    <mergeCell ref="UMC338:UMJ338"/>
    <mergeCell ref="UMK338:UMR338"/>
    <mergeCell ref="UMS338:UMZ338"/>
    <mergeCell ref="UNA338:UNH338"/>
    <mergeCell ref="UNI338:UNP338"/>
    <mergeCell ref="UNQ338:UNX338"/>
    <mergeCell ref="UNY338:UOF338"/>
    <mergeCell ref="UOG338:UON338"/>
    <mergeCell ref="UOO338:UOV338"/>
    <mergeCell ref="UOW338:UPD338"/>
    <mergeCell ref="UPE338:UPL338"/>
    <mergeCell ref="UPM338:UPT338"/>
    <mergeCell ref="UPU338:UQB338"/>
    <mergeCell ref="UQC338:UQJ338"/>
    <mergeCell ref="UQK338:UQR338"/>
    <mergeCell ref="UQS338:UQZ338"/>
    <mergeCell ref="URA338:URH338"/>
    <mergeCell ref="URI338:URP338"/>
    <mergeCell ref="URQ338:URX338"/>
    <mergeCell ref="URY338:USF338"/>
    <mergeCell ref="USG338:USN338"/>
    <mergeCell ref="USO338:USV338"/>
    <mergeCell ref="USW338:UTD338"/>
    <mergeCell ref="UTE338:UTL338"/>
    <mergeCell ref="UTM338:UTT338"/>
    <mergeCell ref="UTU338:UUB338"/>
    <mergeCell ref="UUC338:UUJ338"/>
    <mergeCell ref="UUK338:UUR338"/>
    <mergeCell ref="UUS338:UUZ338"/>
    <mergeCell ref="UVA338:UVH338"/>
    <mergeCell ref="UVI338:UVP338"/>
    <mergeCell ref="UVQ338:UVX338"/>
    <mergeCell ref="UVY338:UWF338"/>
    <mergeCell ref="UWG338:UWN338"/>
    <mergeCell ref="UWO338:UWV338"/>
    <mergeCell ref="UWW338:UXD338"/>
    <mergeCell ref="UXE338:UXL338"/>
    <mergeCell ref="UXM338:UXT338"/>
    <mergeCell ref="UXU338:UYB338"/>
    <mergeCell ref="UYC338:UYJ338"/>
    <mergeCell ref="UYK338:UYR338"/>
    <mergeCell ref="UYS338:UYZ338"/>
    <mergeCell ref="UZA338:UZH338"/>
    <mergeCell ref="UZI338:UZP338"/>
    <mergeCell ref="UZQ338:UZX338"/>
    <mergeCell ref="UZY338:VAF338"/>
    <mergeCell ref="VAG338:VAN338"/>
    <mergeCell ref="VAO338:VAV338"/>
    <mergeCell ref="VAW338:VBD338"/>
    <mergeCell ref="VBE338:VBL338"/>
    <mergeCell ref="VBM338:VBT338"/>
    <mergeCell ref="VBU338:VCB338"/>
    <mergeCell ref="VCC338:VCJ338"/>
    <mergeCell ref="VCK338:VCR338"/>
    <mergeCell ref="VCS338:VCZ338"/>
    <mergeCell ref="VDA338:VDH338"/>
    <mergeCell ref="VDI338:VDP338"/>
    <mergeCell ref="VDQ338:VDX338"/>
    <mergeCell ref="VDY338:VEF338"/>
    <mergeCell ref="VEG338:VEN338"/>
    <mergeCell ref="VEO338:VEV338"/>
    <mergeCell ref="VEW338:VFD338"/>
    <mergeCell ref="VFE338:VFL338"/>
    <mergeCell ref="VFM338:VFT338"/>
    <mergeCell ref="VFU338:VGB338"/>
    <mergeCell ref="VGC338:VGJ338"/>
    <mergeCell ref="VGK338:VGR338"/>
    <mergeCell ref="VGS338:VGZ338"/>
    <mergeCell ref="VHA338:VHH338"/>
    <mergeCell ref="VHI338:VHP338"/>
    <mergeCell ref="VHQ338:VHX338"/>
    <mergeCell ref="VHY338:VIF338"/>
    <mergeCell ref="VIG338:VIN338"/>
    <mergeCell ref="VIO338:VIV338"/>
    <mergeCell ref="VIW338:VJD338"/>
    <mergeCell ref="VJE338:VJL338"/>
    <mergeCell ref="VJM338:VJT338"/>
    <mergeCell ref="VJU338:VKB338"/>
    <mergeCell ref="VKC338:VKJ338"/>
    <mergeCell ref="VKK338:VKR338"/>
    <mergeCell ref="VKS338:VKZ338"/>
    <mergeCell ref="VLA338:VLH338"/>
    <mergeCell ref="VLI338:VLP338"/>
    <mergeCell ref="VLQ338:VLX338"/>
    <mergeCell ref="VLY338:VMF338"/>
    <mergeCell ref="VMG338:VMN338"/>
    <mergeCell ref="VMO338:VMV338"/>
    <mergeCell ref="VMW338:VND338"/>
    <mergeCell ref="VNE338:VNL338"/>
    <mergeCell ref="VNM338:VNT338"/>
    <mergeCell ref="VNU338:VOB338"/>
    <mergeCell ref="VOC338:VOJ338"/>
    <mergeCell ref="VOK338:VOR338"/>
    <mergeCell ref="VOS338:VOZ338"/>
    <mergeCell ref="VPA338:VPH338"/>
    <mergeCell ref="VPI338:VPP338"/>
    <mergeCell ref="VPQ338:VPX338"/>
    <mergeCell ref="VPY338:VQF338"/>
    <mergeCell ref="VQG338:VQN338"/>
    <mergeCell ref="VQO338:VQV338"/>
    <mergeCell ref="VQW338:VRD338"/>
    <mergeCell ref="VRE338:VRL338"/>
    <mergeCell ref="VRM338:VRT338"/>
    <mergeCell ref="VRU338:VSB338"/>
    <mergeCell ref="VSC338:VSJ338"/>
    <mergeCell ref="VSK338:VSR338"/>
    <mergeCell ref="VSS338:VSZ338"/>
    <mergeCell ref="VTA338:VTH338"/>
    <mergeCell ref="VTI338:VTP338"/>
    <mergeCell ref="VTQ338:VTX338"/>
    <mergeCell ref="VTY338:VUF338"/>
    <mergeCell ref="VUG338:VUN338"/>
    <mergeCell ref="VUO338:VUV338"/>
    <mergeCell ref="VUW338:VVD338"/>
    <mergeCell ref="VVE338:VVL338"/>
    <mergeCell ref="VVM338:VVT338"/>
    <mergeCell ref="VVU338:VWB338"/>
    <mergeCell ref="VWC338:VWJ338"/>
    <mergeCell ref="VWK338:VWR338"/>
    <mergeCell ref="VWS338:VWZ338"/>
    <mergeCell ref="VXA338:VXH338"/>
    <mergeCell ref="VXI338:VXP338"/>
    <mergeCell ref="VXQ338:VXX338"/>
    <mergeCell ref="VXY338:VYF338"/>
    <mergeCell ref="VYG338:VYN338"/>
    <mergeCell ref="VYO338:VYV338"/>
    <mergeCell ref="VYW338:VZD338"/>
    <mergeCell ref="VZE338:VZL338"/>
    <mergeCell ref="VZM338:VZT338"/>
    <mergeCell ref="VZU338:WAB338"/>
    <mergeCell ref="WAC338:WAJ338"/>
    <mergeCell ref="WAK338:WAR338"/>
    <mergeCell ref="WAS338:WAZ338"/>
    <mergeCell ref="WBA338:WBH338"/>
    <mergeCell ref="WBI338:WBP338"/>
    <mergeCell ref="WBQ338:WBX338"/>
    <mergeCell ref="WBY338:WCF338"/>
    <mergeCell ref="WCG338:WCN338"/>
    <mergeCell ref="WCO338:WCV338"/>
    <mergeCell ref="WCW338:WDD338"/>
    <mergeCell ref="WDE338:WDL338"/>
    <mergeCell ref="WDM338:WDT338"/>
    <mergeCell ref="WDU338:WEB338"/>
    <mergeCell ref="WEC338:WEJ338"/>
    <mergeCell ref="WEK338:WER338"/>
    <mergeCell ref="WES338:WEZ338"/>
    <mergeCell ref="WFA338:WFH338"/>
    <mergeCell ref="WFI338:WFP338"/>
    <mergeCell ref="WFQ338:WFX338"/>
    <mergeCell ref="WFY338:WGF338"/>
    <mergeCell ref="WGG338:WGN338"/>
    <mergeCell ref="WGO338:WGV338"/>
    <mergeCell ref="WGW338:WHD338"/>
    <mergeCell ref="WHE338:WHL338"/>
    <mergeCell ref="WHM338:WHT338"/>
    <mergeCell ref="WHU338:WIB338"/>
    <mergeCell ref="WIC338:WIJ338"/>
    <mergeCell ref="WIK338:WIR338"/>
    <mergeCell ref="WIS338:WIZ338"/>
    <mergeCell ref="WJA338:WJH338"/>
    <mergeCell ref="WJI338:WJP338"/>
    <mergeCell ref="WJQ338:WJX338"/>
    <mergeCell ref="WJY338:WKF338"/>
    <mergeCell ref="WKG338:WKN338"/>
    <mergeCell ref="WKO338:WKV338"/>
    <mergeCell ref="WKW338:WLD338"/>
    <mergeCell ref="WLE338:WLL338"/>
    <mergeCell ref="WLM338:WLT338"/>
    <mergeCell ref="WLU338:WMB338"/>
    <mergeCell ref="WMC338:WMJ338"/>
    <mergeCell ref="WMK338:WMR338"/>
    <mergeCell ref="WMS338:WMZ338"/>
    <mergeCell ref="WNA338:WNH338"/>
    <mergeCell ref="WNI338:WNP338"/>
    <mergeCell ref="WNQ338:WNX338"/>
    <mergeCell ref="WNY338:WOF338"/>
    <mergeCell ref="WOG338:WON338"/>
    <mergeCell ref="WOO338:WOV338"/>
    <mergeCell ref="WOW338:WPD338"/>
    <mergeCell ref="WPE338:WPL338"/>
    <mergeCell ref="WPM338:WPT338"/>
    <mergeCell ref="WPU338:WQB338"/>
    <mergeCell ref="WQC338:WQJ338"/>
    <mergeCell ref="WQK338:WQR338"/>
    <mergeCell ref="WQS338:WQZ338"/>
    <mergeCell ref="WRA338:WRH338"/>
    <mergeCell ref="WRI338:WRP338"/>
    <mergeCell ref="WRQ338:WRX338"/>
    <mergeCell ref="WRY338:WSF338"/>
    <mergeCell ref="WSG338:WSN338"/>
    <mergeCell ref="WSO338:WSV338"/>
    <mergeCell ref="WSW338:WTD338"/>
    <mergeCell ref="WTE338:WTL338"/>
    <mergeCell ref="WTM338:WTT338"/>
    <mergeCell ref="WTU338:WUB338"/>
    <mergeCell ref="WUC338:WUJ338"/>
    <mergeCell ref="WUK338:WUR338"/>
    <mergeCell ref="WUS338:WUZ338"/>
    <mergeCell ref="WVA338:WVH338"/>
    <mergeCell ref="WVI338:WVP338"/>
    <mergeCell ref="WVQ338:WVX338"/>
    <mergeCell ref="WVY338:WWF338"/>
    <mergeCell ref="WWG338:WWN338"/>
    <mergeCell ref="WWO338:WWV338"/>
    <mergeCell ref="WWW338:WXD338"/>
    <mergeCell ref="WXE338:WXL338"/>
    <mergeCell ref="WXM338:WXT338"/>
    <mergeCell ref="WXU338:WYB338"/>
    <mergeCell ref="WYC338:WYJ338"/>
    <mergeCell ref="WYK338:WYR338"/>
    <mergeCell ref="WYS338:WYZ338"/>
    <mergeCell ref="WZA338:WZH338"/>
    <mergeCell ref="WZI338:WZP338"/>
    <mergeCell ref="A340:H340"/>
    <mergeCell ref="A344:H344"/>
    <mergeCell ref="I344:P344"/>
    <mergeCell ref="Q344:X344"/>
    <mergeCell ref="Y344:AF344"/>
    <mergeCell ref="AG344:AN344"/>
    <mergeCell ref="AO344:AV344"/>
    <mergeCell ref="AW344:BD344"/>
    <mergeCell ref="BE344:BL344"/>
    <mergeCell ref="BM344:BT344"/>
    <mergeCell ref="BU344:CB344"/>
    <mergeCell ref="CC344:CJ344"/>
    <mergeCell ref="CK344:CR344"/>
    <mergeCell ref="CS344:CZ344"/>
    <mergeCell ref="DA344:DH344"/>
    <mergeCell ref="DI344:DP344"/>
    <mergeCell ref="DQ344:DX344"/>
    <mergeCell ref="DY344:EF344"/>
    <mergeCell ref="EG344:EN344"/>
    <mergeCell ref="EO344:EV344"/>
    <mergeCell ref="EW344:FD344"/>
    <mergeCell ref="FE344:FL344"/>
    <mergeCell ref="FM344:FT344"/>
    <mergeCell ref="FU344:GB344"/>
    <mergeCell ref="GC344:GJ344"/>
    <mergeCell ref="GK344:GR344"/>
    <mergeCell ref="GS344:GZ344"/>
    <mergeCell ref="HA344:HH344"/>
    <mergeCell ref="HI344:HP344"/>
    <mergeCell ref="HQ344:HX344"/>
    <mergeCell ref="HY344:IF344"/>
    <mergeCell ref="IG344:IN344"/>
    <mergeCell ref="IO344:IV344"/>
    <mergeCell ref="IW344:JD344"/>
    <mergeCell ref="JE344:JL344"/>
    <mergeCell ref="JM344:JT344"/>
    <mergeCell ref="JU344:KB344"/>
    <mergeCell ref="KC344:KJ344"/>
    <mergeCell ref="KK344:KR344"/>
    <mergeCell ref="KS344:KZ344"/>
    <mergeCell ref="LA344:LH344"/>
    <mergeCell ref="LI344:LP344"/>
    <mergeCell ref="LQ344:LX344"/>
    <mergeCell ref="LY344:MF344"/>
    <mergeCell ref="MG344:MN344"/>
    <mergeCell ref="MO344:MV344"/>
    <mergeCell ref="MW344:ND344"/>
    <mergeCell ref="NE344:NL344"/>
    <mergeCell ref="NM344:NT344"/>
    <mergeCell ref="NU344:OB344"/>
    <mergeCell ref="OC344:OJ344"/>
    <mergeCell ref="OK344:OR344"/>
    <mergeCell ref="OS344:OZ344"/>
    <mergeCell ref="PA344:PH344"/>
    <mergeCell ref="PI344:PP344"/>
    <mergeCell ref="PQ344:PX344"/>
    <mergeCell ref="PY344:QF344"/>
    <mergeCell ref="QG344:QN344"/>
    <mergeCell ref="QO344:QV344"/>
    <mergeCell ref="QW344:RD344"/>
    <mergeCell ref="RE344:RL344"/>
    <mergeCell ref="RM344:RT344"/>
    <mergeCell ref="RU344:SB344"/>
    <mergeCell ref="SC344:SJ344"/>
    <mergeCell ref="SK344:SR344"/>
    <mergeCell ref="SS344:SZ344"/>
    <mergeCell ref="TA344:TH344"/>
    <mergeCell ref="TI344:TP344"/>
    <mergeCell ref="TQ344:TX344"/>
    <mergeCell ref="TY344:UF344"/>
    <mergeCell ref="UG344:UN344"/>
    <mergeCell ref="UO344:UV344"/>
    <mergeCell ref="UW344:VD344"/>
    <mergeCell ref="VE344:VL344"/>
    <mergeCell ref="VM344:VT344"/>
    <mergeCell ref="VU344:WB344"/>
    <mergeCell ref="WC344:WJ344"/>
    <mergeCell ref="WK344:WR344"/>
    <mergeCell ref="WS344:WZ344"/>
    <mergeCell ref="XA344:XH344"/>
    <mergeCell ref="XI344:XP344"/>
    <mergeCell ref="XQ344:XX344"/>
    <mergeCell ref="XY344:YF344"/>
    <mergeCell ref="YG344:YN344"/>
    <mergeCell ref="YO344:YV344"/>
    <mergeCell ref="YW344:ZD344"/>
    <mergeCell ref="ZE344:ZL344"/>
    <mergeCell ref="ZM344:ZT344"/>
    <mergeCell ref="ZU344:AAB344"/>
    <mergeCell ref="AAC344:AAJ344"/>
    <mergeCell ref="AAK344:AAR344"/>
    <mergeCell ref="AAS344:AAZ344"/>
    <mergeCell ref="ABA344:ABH344"/>
    <mergeCell ref="ABI344:ABP344"/>
    <mergeCell ref="ABQ344:ABX344"/>
    <mergeCell ref="ABY344:ACF344"/>
    <mergeCell ref="ACG344:ACN344"/>
    <mergeCell ref="ACO344:ACV344"/>
    <mergeCell ref="ACW344:ADD344"/>
    <mergeCell ref="ADE344:ADL344"/>
    <mergeCell ref="ADM344:ADT344"/>
    <mergeCell ref="ADU344:AEB344"/>
    <mergeCell ref="AEC344:AEJ344"/>
    <mergeCell ref="AEK344:AER344"/>
    <mergeCell ref="AES344:AEZ344"/>
    <mergeCell ref="AFA344:AFH344"/>
    <mergeCell ref="AFI344:AFP344"/>
    <mergeCell ref="AFQ344:AFX344"/>
    <mergeCell ref="AFY344:AGF344"/>
    <mergeCell ref="AGG344:AGN344"/>
    <mergeCell ref="AGO344:AGV344"/>
    <mergeCell ref="AGW344:AHD344"/>
    <mergeCell ref="AHE344:AHL344"/>
    <mergeCell ref="AHM344:AHT344"/>
    <mergeCell ref="AHU344:AIB344"/>
    <mergeCell ref="AIC344:AIJ344"/>
    <mergeCell ref="AIK344:AIR344"/>
    <mergeCell ref="AIS344:AIZ344"/>
    <mergeCell ref="AJA344:AJH344"/>
    <mergeCell ref="AJI344:AJP344"/>
    <mergeCell ref="AJQ344:AJX344"/>
    <mergeCell ref="AJY344:AKF344"/>
    <mergeCell ref="AKG344:AKN344"/>
    <mergeCell ref="AKO344:AKV344"/>
    <mergeCell ref="AKW344:ALD344"/>
    <mergeCell ref="ALE344:ALL344"/>
    <mergeCell ref="ALM344:ALT344"/>
    <mergeCell ref="ALU344:AMB344"/>
    <mergeCell ref="AMC344:AMJ344"/>
    <mergeCell ref="AMK344:AMR344"/>
    <mergeCell ref="AMS344:AMZ344"/>
    <mergeCell ref="ANA344:ANH344"/>
    <mergeCell ref="ANI344:ANP344"/>
    <mergeCell ref="ANQ344:ANX344"/>
    <mergeCell ref="ANY344:AOF344"/>
    <mergeCell ref="AOG344:AON344"/>
    <mergeCell ref="AOO344:AOV344"/>
    <mergeCell ref="AOW344:APD344"/>
    <mergeCell ref="APE344:APL344"/>
    <mergeCell ref="APM344:APT344"/>
    <mergeCell ref="APU344:AQB344"/>
    <mergeCell ref="AQC344:AQJ344"/>
    <mergeCell ref="AQK344:AQR344"/>
    <mergeCell ref="AQS344:AQZ344"/>
    <mergeCell ref="ARA344:ARH344"/>
    <mergeCell ref="ARI344:ARP344"/>
    <mergeCell ref="ARQ344:ARX344"/>
    <mergeCell ref="ARY344:ASF344"/>
    <mergeCell ref="ASG344:ASN344"/>
    <mergeCell ref="ASO344:ASV344"/>
    <mergeCell ref="ASW344:ATD344"/>
    <mergeCell ref="ATE344:ATL344"/>
    <mergeCell ref="ATM344:ATT344"/>
    <mergeCell ref="ATU344:AUB344"/>
    <mergeCell ref="AUC344:AUJ344"/>
    <mergeCell ref="AUK344:AUR344"/>
    <mergeCell ref="AUS344:AUZ344"/>
    <mergeCell ref="AVA344:AVH344"/>
    <mergeCell ref="AVI344:AVP344"/>
    <mergeCell ref="AVQ344:AVX344"/>
    <mergeCell ref="AVY344:AWF344"/>
    <mergeCell ref="AWG344:AWN344"/>
    <mergeCell ref="AWO344:AWV344"/>
    <mergeCell ref="AWW344:AXD344"/>
    <mergeCell ref="AXE344:AXL344"/>
    <mergeCell ref="AXM344:AXT344"/>
    <mergeCell ref="AXU344:AYB344"/>
    <mergeCell ref="AYC344:AYJ344"/>
    <mergeCell ref="AYK344:AYR344"/>
    <mergeCell ref="AYS344:AYZ344"/>
    <mergeCell ref="AZA344:AZH344"/>
    <mergeCell ref="AZI344:AZP344"/>
    <mergeCell ref="AZQ344:AZX344"/>
    <mergeCell ref="AZY344:BAF344"/>
    <mergeCell ref="BAG344:BAN344"/>
    <mergeCell ref="BAO344:BAV344"/>
    <mergeCell ref="BAW344:BBD344"/>
    <mergeCell ref="BBE344:BBL344"/>
    <mergeCell ref="BBM344:BBT344"/>
    <mergeCell ref="BBU344:BCB344"/>
    <mergeCell ref="BCC344:BCJ344"/>
    <mergeCell ref="BCK344:BCR344"/>
    <mergeCell ref="BCS344:BCZ344"/>
    <mergeCell ref="BDA344:BDH344"/>
    <mergeCell ref="BDI344:BDP344"/>
    <mergeCell ref="BDQ344:BDX344"/>
    <mergeCell ref="BDY344:BEF344"/>
    <mergeCell ref="BEG344:BEN344"/>
    <mergeCell ref="BEO344:BEV344"/>
    <mergeCell ref="BEW344:BFD344"/>
    <mergeCell ref="BFE344:BFL344"/>
    <mergeCell ref="BFM344:BFT344"/>
    <mergeCell ref="BFU344:BGB344"/>
    <mergeCell ref="BGC344:BGJ344"/>
    <mergeCell ref="BGK344:BGR344"/>
    <mergeCell ref="BGS344:BGZ344"/>
    <mergeCell ref="BHA344:BHH344"/>
    <mergeCell ref="BHI344:BHP344"/>
    <mergeCell ref="BHQ344:BHX344"/>
    <mergeCell ref="BHY344:BIF344"/>
    <mergeCell ref="BIG344:BIN344"/>
    <mergeCell ref="BIO344:BIV344"/>
    <mergeCell ref="BIW344:BJD344"/>
    <mergeCell ref="BJE344:BJL344"/>
    <mergeCell ref="BJM344:BJT344"/>
    <mergeCell ref="BJU344:BKB344"/>
    <mergeCell ref="BKC344:BKJ344"/>
    <mergeCell ref="BKK344:BKR344"/>
    <mergeCell ref="BKS344:BKZ344"/>
    <mergeCell ref="BLA344:BLH344"/>
    <mergeCell ref="BLI344:BLP344"/>
    <mergeCell ref="BLQ344:BLX344"/>
    <mergeCell ref="BLY344:BMF344"/>
    <mergeCell ref="BMG344:BMN344"/>
    <mergeCell ref="BMO344:BMV344"/>
    <mergeCell ref="BMW344:BND344"/>
    <mergeCell ref="BNE344:BNL344"/>
    <mergeCell ref="BNM344:BNT344"/>
    <mergeCell ref="BNU344:BOB344"/>
    <mergeCell ref="BOC344:BOJ344"/>
    <mergeCell ref="BOK344:BOR344"/>
    <mergeCell ref="BOS344:BOZ344"/>
    <mergeCell ref="BPA344:BPH344"/>
    <mergeCell ref="BPI344:BPP344"/>
    <mergeCell ref="BPQ344:BPX344"/>
    <mergeCell ref="BPY344:BQF344"/>
    <mergeCell ref="BQG344:BQN344"/>
    <mergeCell ref="BQO344:BQV344"/>
    <mergeCell ref="BQW344:BRD344"/>
    <mergeCell ref="BRE344:BRL344"/>
    <mergeCell ref="BRM344:BRT344"/>
    <mergeCell ref="BRU344:BSB344"/>
    <mergeCell ref="BSC344:BSJ344"/>
    <mergeCell ref="BSK344:BSR344"/>
    <mergeCell ref="BSS344:BSZ344"/>
    <mergeCell ref="BTA344:BTH344"/>
    <mergeCell ref="BTI344:BTP344"/>
    <mergeCell ref="BTQ344:BTX344"/>
    <mergeCell ref="BTY344:BUF344"/>
    <mergeCell ref="BUG344:BUN344"/>
    <mergeCell ref="BUO344:BUV344"/>
    <mergeCell ref="BUW344:BVD344"/>
    <mergeCell ref="BVE344:BVL344"/>
    <mergeCell ref="BVM344:BVT344"/>
    <mergeCell ref="BVU344:BWB344"/>
    <mergeCell ref="BWC344:BWJ344"/>
    <mergeCell ref="BWK344:BWR344"/>
    <mergeCell ref="BWS344:BWZ344"/>
    <mergeCell ref="BXA344:BXH344"/>
    <mergeCell ref="BXI344:BXP344"/>
    <mergeCell ref="BXQ344:BXX344"/>
    <mergeCell ref="BXY344:BYF344"/>
    <mergeCell ref="BYG344:BYN344"/>
    <mergeCell ref="BYO344:BYV344"/>
    <mergeCell ref="BYW344:BZD344"/>
    <mergeCell ref="BZE344:BZL344"/>
    <mergeCell ref="BZM344:BZT344"/>
    <mergeCell ref="BZU344:CAB344"/>
    <mergeCell ref="CAC344:CAJ344"/>
    <mergeCell ref="CAK344:CAR344"/>
    <mergeCell ref="CAS344:CAZ344"/>
    <mergeCell ref="CBA344:CBH344"/>
    <mergeCell ref="CBI344:CBP344"/>
    <mergeCell ref="CBQ344:CBX344"/>
    <mergeCell ref="CBY344:CCF344"/>
    <mergeCell ref="CCG344:CCN344"/>
    <mergeCell ref="CCO344:CCV344"/>
    <mergeCell ref="CCW344:CDD344"/>
    <mergeCell ref="CDE344:CDL344"/>
    <mergeCell ref="CDM344:CDT344"/>
    <mergeCell ref="CDU344:CEB344"/>
    <mergeCell ref="CEC344:CEJ344"/>
    <mergeCell ref="CEK344:CER344"/>
    <mergeCell ref="CES344:CEZ344"/>
    <mergeCell ref="CFA344:CFH344"/>
    <mergeCell ref="CFI344:CFP344"/>
    <mergeCell ref="CFQ344:CFX344"/>
    <mergeCell ref="CFY344:CGF344"/>
    <mergeCell ref="CGG344:CGN344"/>
    <mergeCell ref="CGO344:CGV344"/>
    <mergeCell ref="CGW344:CHD344"/>
    <mergeCell ref="CHE344:CHL344"/>
    <mergeCell ref="CHM344:CHT344"/>
    <mergeCell ref="CHU344:CIB344"/>
    <mergeCell ref="CIC344:CIJ344"/>
    <mergeCell ref="CIK344:CIR344"/>
    <mergeCell ref="CIS344:CIZ344"/>
    <mergeCell ref="CJA344:CJH344"/>
    <mergeCell ref="CJI344:CJP344"/>
    <mergeCell ref="CJQ344:CJX344"/>
    <mergeCell ref="CJY344:CKF344"/>
    <mergeCell ref="CKG344:CKN344"/>
    <mergeCell ref="CKO344:CKV344"/>
    <mergeCell ref="CKW344:CLD344"/>
    <mergeCell ref="CLE344:CLL344"/>
    <mergeCell ref="CLM344:CLT344"/>
    <mergeCell ref="CLU344:CMB344"/>
    <mergeCell ref="CMC344:CMJ344"/>
    <mergeCell ref="CMK344:CMR344"/>
    <mergeCell ref="CMS344:CMZ344"/>
    <mergeCell ref="CNA344:CNH344"/>
    <mergeCell ref="CNI344:CNP344"/>
    <mergeCell ref="CNQ344:CNX344"/>
    <mergeCell ref="CNY344:COF344"/>
    <mergeCell ref="COG344:CON344"/>
    <mergeCell ref="COO344:COV344"/>
    <mergeCell ref="COW344:CPD344"/>
    <mergeCell ref="CPE344:CPL344"/>
    <mergeCell ref="CPM344:CPT344"/>
    <mergeCell ref="CPU344:CQB344"/>
    <mergeCell ref="CQC344:CQJ344"/>
    <mergeCell ref="CQK344:CQR344"/>
    <mergeCell ref="CQS344:CQZ344"/>
    <mergeCell ref="CRA344:CRH344"/>
    <mergeCell ref="CRI344:CRP344"/>
    <mergeCell ref="CRQ344:CRX344"/>
    <mergeCell ref="CRY344:CSF344"/>
    <mergeCell ref="CSG344:CSN344"/>
    <mergeCell ref="CSO344:CSV344"/>
    <mergeCell ref="CSW344:CTD344"/>
    <mergeCell ref="CTE344:CTL344"/>
    <mergeCell ref="CTM344:CTT344"/>
    <mergeCell ref="CTU344:CUB344"/>
    <mergeCell ref="CUC344:CUJ344"/>
    <mergeCell ref="CUK344:CUR344"/>
    <mergeCell ref="CUS344:CUZ344"/>
    <mergeCell ref="CVA344:CVH344"/>
    <mergeCell ref="CVI344:CVP344"/>
    <mergeCell ref="CVQ344:CVX344"/>
    <mergeCell ref="CVY344:CWF344"/>
    <mergeCell ref="CWG344:CWN344"/>
    <mergeCell ref="CWO344:CWV344"/>
    <mergeCell ref="CWW344:CXD344"/>
    <mergeCell ref="CXE344:CXL344"/>
    <mergeCell ref="CXM344:CXT344"/>
    <mergeCell ref="CXU344:CYB344"/>
    <mergeCell ref="CYC344:CYJ344"/>
    <mergeCell ref="CYK344:CYR344"/>
    <mergeCell ref="CYS344:CYZ344"/>
    <mergeCell ref="CZA344:CZH344"/>
    <mergeCell ref="CZI344:CZP344"/>
    <mergeCell ref="CZQ344:CZX344"/>
    <mergeCell ref="CZY344:DAF344"/>
    <mergeCell ref="DAG344:DAN344"/>
    <mergeCell ref="DAO344:DAV344"/>
    <mergeCell ref="DAW344:DBD344"/>
    <mergeCell ref="DBE344:DBL344"/>
    <mergeCell ref="DBM344:DBT344"/>
    <mergeCell ref="DBU344:DCB344"/>
    <mergeCell ref="DCC344:DCJ344"/>
    <mergeCell ref="DCK344:DCR344"/>
    <mergeCell ref="DCS344:DCZ344"/>
    <mergeCell ref="DDA344:DDH344"/>
    <mergeCell ref="DDI344:DDP344"/>
    <mergeCell ref="DDQ344:DDX344"/>
    <mergeCell ref="DDY344:DEF344"/>
    <mergeCell ref="DEG344:DEN344"/>
    <mergeCell ref="DEO344:DEV344"/>
    <mergeCell ref="DEW344:DFD344"/>
    <mergeCell ref="DFE344:DFL344"/>
    <mergeCell ref="DFM344:DFT344"/>
    <mergeCell ref="DFU344:DGB344"/>
    <mergeCell ref="DGC344:DGJ344"/>
    <mergeCell ref="DGK344:DGR344"/>
    <mergeCell ref="DGS344:DGZ344"/>
    <mergeCell ref="DHA344:DHH344"/>
    <mergeCell ref="DHI344:DHP344"/>
    <mergeCell ref="DHQ344:DHX344"/>
    <mergeCell ref="DHY344:DIF344"/>
    <mergeCell ref="DIG344:DIN344"/>
    <mergeCell ref="DIO344:DIV344"/>
    <mergeCell ref="DIW344:DJD344"/>
    <mergeCell ref="DJE344:DJL344"/>
    <mergeCell ref="DJM344:DJT344"/>
    <mergeCell ref="DJU344:DKB344"/>
    <mergeCell ref="DKC344:DKJ344"/>
    <mergeCell ref="DKK344:DKR344"/>
    <mergeCell ref="DKS344:DKZ344"/>
    <mergeCell ref="DLA344:DLH344"/>
    <mergeCell ref="DLI344:DLP344"/>
    <mergeCell ref="DLQ344:DLX344"/>
    <mergeCell ref="DLY344:DMF344"/>
    <mergeCell ref="DMG344:DMN344"/>
    <mergeCell ref="DMO344:DMV344"/>
    <mergeCell ref="DMW344:DND344"/>
    <mergeCell ref="DNE344:DNL344"/>
    <mergeCell ref="DNM344:DNT344"/>
    <mergeCell ref="DNU344:DOB344"/>
    <mergeCell ref="DOC344:DOJ344"/>
    <mergeCell ref="DOK344:DOR344"/>
    <mergeCell ref="DOS344:DOZ344"/>
    <mergeCell ref="DPA344:DPH344"/>
    <mergeCell ref="DPI344:DPP344"/>
    <mergeCell ref="DPQ344:DPX344"/>
    <mergeCell ref="DPY344:DQF344"/>
    <mergeCell ref="DQG344:DQN344"/>
    <mergeCell ref="DQO344:DQV344"/>
    <mergeCell ref="DQW344:DRD344"/>
    <mergeCell ref="DRE344:DRL344"/>
    <mergeCell ref="DRM344:DRT344"/>
    <mergeCell ref="DRU344:DSB344"/>
    <mergeCell ref="DSC344:DSJ344"/>
    <mergeCell ref="DSK344:DSR344"/>
    <mergeCell ref="DSS344:DSZ344"/>
    <mergeCell ref="DTA344:DTH344"/>
    <mergeCell ref="DTI344:DTP344"/>
    <mergeCell ref="DTQ344:DTX344"/>
    <mergeCell ref="DTY344:DUF344"/>
    <mergeCell ref="DUG344:DUN344"/>
    <mergeCell ref="DUO344:DUV344"/>
    <mergeCell ref="DUW344:DVD344"/>
    <mergeCell ref="DVE344:DVL344"/>
    <mergeCell ref="DVM344:DVT344"/>
    <mergeCell ref="DVU344:DWB344"/>
    <mergeCell ref="DWC344:DWJ344"/>
    <mergeCell ref="DWK344:DWR344"/>
    <mergeCell ref="DWS344:DWZ344"/>
    <mergeCell ref="DXA344:DXH344"/>
    <mergeCell ref="DXI344:DXP344"/>
    <mergeCell ref="DXQ344:DXX344"/>
    <mergeCell ref="DXY344:DYF344"/>
    <mergeCell ref="DYG344:DYN344"/>
    <mergeCell ref="DYO344:DYV344"/>
    <mergeCell ref="DYW344:DZD344"/>
    <mergeCell ref="DZE344:DZL344"/>
    <mergeCell ref="DZM344:DZT344"/>
    <mergeCell ref="DZU344:EAB344"/>
    <mergeCell ref="EAC344:EAJ344"/>
    <mergeCell ref="EAK344:EAR344"/>
    <mergeCell ref="EAS344:EAZ344"/>
    <mergeCell ref="EBA344:EBH344"/>
    <mergeCell ref="EBI344:EBP344"/>
    <mergeCell ref="EBQ344:EBX344"/>
    <mergeCell ref="EBY344:ECF344"/>
    <mergeCell ref="ECG344:ECN344"/>
    <mergeCell ref="ECO344:ECV344"/>
    <mergeCell ref="ECW344:EDD344"/>
    <mergeCell ref="EDE344:EDL344"/>
    <mergeCell ref="EDM344:EDT344"/>
    <mergeCell ref="EDU344:EEB344"/>
    <mergeCell ref="EEC344:EEJ344"/>
    <mergeCell ref="EEK344:EER344"/>
    <mergeCell ref="EES344:EEZ344"/>
    <mergeCell ref="EFA344:EFH344"/>
    <mergeCell ref="EFI344:EFP344"/>
    <mergeCell ref="EFQ344:EFX344"/>
    <mergeCell ref="EFY344:EGF344"/>
    <mergeCell ref="EGG344:EGN344"/>
    <mergeCell ref="EGO344:EGV344"/>
    <mergeCell ref="EGW344:EHD344"/>
    <mergeCell ref="EHE344:EHL344"/>
    <mergeCell ref="EHM344:EHT344"/>
    <mergeCell ref="EHU344:EIB344"/>
    <mergeCell ref="EIC344:EIJ344"/>
    <mergeCell ref="EIK344:EIR344"/>
    <mergeCell ref="EIS344:EIZ344"/>
    <mergeCell ref="EJA344:EJH344"/>
    <mergeCell ref="EJI344:EJP344"/>
    <mergeCell ref="EJQ344:EJX344"/>
    <mergeCell ref="EJY344:EKF344"/>
    <mergeCell ref="EKG344:EKN344"/>
    <mergeCell ref="EKO344:EKV344"/>
    <mergeCell ref="EKW344:ELD344"/>
    <mergeCell ref="ELE344:ELL344"/>
    <mergeCell ref="ELM344:ELT344"/>
    <mergeCell ref="ELU344:EMB344"/>
    <mergeCell ref="EMC344:EMJ344"/>
    <mergeCell ref="EMK344:EMR344"/>
    <mergeCell ref="EMS344:EMZ344"/>
    <mergeCell ref="ENA344:ENH344"/>
    <mergeCell ref="ENI344:ENP344"/>
    <mergeCell ref="ENQ344:ENX344"/>
    <mergeCell ref="ENY344:EOF344"/>
    <mergeCell ref="EOG344:EON344"/>
    <mergeCell ref="EOO344:EOV344"/>
    <mergeCell ref="EOW344:EPD344"/>
    <mergeCell ref="EPE344:EPL344"/>
    <mergeCell ref="EPM344:EPT344"/>
    <mergeCell ref="EPU344:EQB344"/>
    <mergeCell ref="EQC344:EQJ344"/>
    <mergeCell ref="EQK344:EQR344"/>
    <mergeCell ref="EQS344:EQZ344"/>
    <mergeCell ref="ERA344:ERH344"/>
    <mergeCell ref="ERI344:ERP344"/>
    <mergeCell ref="ERQ344:ERX344"/>
    <mergeCell ref="ERY344:ESF344"/>
    <mergeCell ref="ESG344:ESN344"/>
    <mergeCell ref="ESO344:ESV344"/>
    <mergeCell ref="ESW344:ETD344"/>
    <mergeCell ref="ETE344:ETL344"/>
    <mergeCell ref="ETM344:ETT344"/>
    <mergeCell ref="ETU344:EUB344"/>
    <mergeCell ref="EUC344:EUJ344"/>
    <mergeCell ref="EUK344:EUR344"/>
    <mergeCell ref="EUS344:EUZ344"/>
    <mergeCell ref="EVA344:EVH344"/>
    <mergeCell ref="EVI344:EVP344"/>
    <mergeCell ref="EVQ344:EVX344"/>
    <mergeCell ref="EVY344:EWF344"/>
    <mergeCell ref="EWG344:EWN344"/>
    <mergeCell ref="EWO344:EWV344"/>
    <mergeCell ref="EWW344:EXD344"/>
    <mergeCell ref="EXE344:EXL344"/>
    <mergeCell ref="EXM344:EXT344"/>
    <mergeCell ref="EXU344:EYB344"/>
    <mergeCell ref="EYC344:EYJ344"/>
    <mergeCell ref="EYK344:EYR344"/>
    <mergeCell ref="EYS344:EYZ344"/>
    <mergeCell ref="EZA344:EZH344"/>
    <mergeCell ref="EZI344:EZP344"/>
    <mergeCell ref="EZQ344:EZX344"/>
    <mergeCell ref="EZY344:FAF344"/>
    <mergeCell ref="FAG344:FAN344"/>
    <mergeCell ref="FAO344:FAV344"/>
    <mergeCell ref="FAW344:FBD344"/>
    <mergeCell ref="FBE344:FBL344"/>
    <mergeCell ref="FBM344:FBT344"/>
    <mergeCell ref="FBU344:FCB344"/>
    <mergeCell ref="FCC344:FCJ344"/>
    <mergeCell ref="FCK344:FCR344"/>
    <mergeCell ref="FCS344:FCZ344"/>
    <mergeCell ref="FDA344:FDH344"/>
    <mergeCell ref="FDI344:FDP344"/>
    <mergeCell ref="FDQ344:FDX344"/>
    <mergeCell ref="FDY344:FEF344"/>
    <mergeCell ref="FEG344:FEN344"/>
    <mergeCell ref="FEO344:FEV344"/>
    <mergeCell ref="FEW344:FFD344"/>
    <mergeCell ref="FFE344:FFL344"/>
    <mergeCell ref="FFM344:FFT344"/>
    <mergeCell ref="FFU344:FGB344"/>
    <mergeCell ref="FGC344:FGJ344"/>
    <mergeCell ref="FGK344:FGR344"/>
    <mergeCell ref="FGS344:FGZ344"/>
    <mergeCell ref="FHA344:FHH344"/>
    <mergeCell ref="FHI344:FHP344"/>
    <mergeCell ref="FHQ344:FHX344"/>
    <mergeCell ref="FHY344:FIF344"/>
    <mergeCell ref="FIG344:FIN344"/>
    <mergeCell ref="FIO344:FIV344"/>
    <mergeCell ref="FIW344:FJD344"/>
    <mergeCell ref="FJE344:FJL344"/>
    <mergeCell ref="FJM344:FJT344"/>
    <mergeCell ref="FJU344:FKB344"/>
    <mergeCell ref="FKC344:FKJ344"/>
    <mergeCell ref="FKK344:FKR344"/>
    <mergeCell ref="FKS344:FKZ344"/>
    <mergeCell ref="FLA344:FLH344"/>
    <mergeCell ref="FLI344:FLP344"/>
    <mergeCell ref="FLQ344:FLX344"/>
    <mergeCell ref="FLY344:FMF344"/>
    <mergeCell ref="FMG344:FMN344"/>
    <mergeCell ref="FMO344:FMV344"/>
    <mergeCell ref="FMW344:FND344"/>
    <mergeCell ref="FNE344:FNL344"/>
    <mergeCell ref="FNM344:FNT344"/>
    <mergeCell ref="FNU344:FOB344"/>
    <mergeCell ref="FOC344:FOJ344"/>
    <mergeCell ref="FOK344:FOR344"/>
    <mergeCell ref="FOS344:FOZ344"/>
    <mergeCell ref="FPA344:FPH344"/>
    <mergeCell ref="FPI344:FPP344"/>
    <mergeCell ref="FPQ344:FPX344"/>
    <mergeCell ref="FPY344:FQF344"/>
    <mergeCell ref="FQG344:FQN344"/>
    <mergeCell ref="FQO344:FQV344"/>
    <mergeCell ref="FQW344:FRD344"/>
    <mergeCell ref="FRE344:FRL344"/>
    <mergeCell ref="FRM344:FRT344"/>
    <mergeCell ref="FRU344:FSB344"/>
    <mergeCell ref="FSC344:FSJ344"/>
    <mergeCell ref="FSK344:FSR344"/>
    <mergeCell ref="FSS344:FSZ344"/>
    <mergeCell ref="FTA344:FTH344"/>
    <mergeCell ref="FTI344:FTP344"/>
    <mergeCell ref="FTQ344:FTX344"/>
    <mergeCell ref="FTY344:FUF344"/>
    <mergeCell ref="FUG344:FUN344"/>
    <mergeCell ref="FUO344:FUV344"/>
    <mergeCell ref="FUW344:FVD344"/>
    <mergeCell ref="FVE344:FVL344"/>
    <mergeCell ref="FVM344:FVT344"/>
    <mergeCell ref="FVU344:FWB344"/>
    <mergeCell ref="FWC344:FWJ344"/>
    <mergeCell ref="FWK344:FWR344"/>
    <mergeCell ref="FWS344:FWZ344"/>
    <mergeCell ref="FXA344:FXH344"/>
    <mergeCell ref="FXI344:FXP344"/>
    <mergeCell ref="FXQ344:FXX344"/>
    <mergeCell ref="FXY344:FYF344"/>
    <mergeCell ref="FYG344:FYN344"/>
    <mergeCell ref="FYO344:FYV344"/>
    <mergeCell ref="FYW344:FZD344"/>
    <mergeCell ref="FZE344:FZL344"/>
    <mergeCell ref="FZM344:FZT344"/>
    <mergeCell ref="FZU344:GAB344"/>
    <mergeCell ref="GAC344:GAJ344"/>
    <mergeCell ref="GAK344:GAR344"/>
    <mergeCell ref="GAS344:GAZ344"/>
    <mergeCell ref="GBA344:GBH344"/>
    <mergeCell ref="GBI344:GBP344"/>
    <mergeCell ref="GBQ344:GBX344"/>
    <mergeCell ref="GBY344:GCF344"/>
    <mergeCell ref="GCG344:GCN344"/>
    <mergeCell ref="GCO344:GCV344"/>
    <mergeCell ref="GCW344:GDD344"/>
    <mergeCell ref="GDE344:GDL344"/>
    <mergeCell ref="GDM344:GDT344"/>
    <mergeCell ref="GDU344:GEB344"/>
    <mergeCell ref="GEC344:GEJ344"/>
    <mergeCell ref="GEK344:GER344"/>
    <mergeCell ref="GES344:GEZ344"/>
    <mergeCell ref="GFA344:GFH344"/>
    <mergeCell ref="GFI344:GFP344"/>
    <mergeCell ref="GFQ344:GFX344"/>
    <mergeCell ref="GFY344:GGF344"/>
    <mergeCell ref="GGG344:GGN344"/>
    <mergeCell ref="GGO344:GGV344"/>
    <mergeCell ref="GGW344:GHD344"/>
    <mergeCell ref="GHE344:GHL344"/>
    <mergeCell ref="GHM344:GHT344"/>
    <mergeCell ref="GHU344:GIB344"/>
    <mergeCell ref="GIC344:GIJ344"/>
    <mergeCell ref="GIK344:GIR344"/>
    <mergeCell ref="GIS344:GIZ344"/>
    <mergeCell ref="GJA344:GJH344"/>
    <mergeCell ref="GJI344:GJP344"/>
    <mergeCell ref="GJQ344:GJX344"/>
    <mergeCell ref="GJY344:GKF344"/>
    <mergeCell ref="GKG344:GKN344"/>
    <mergeCell ref="GKO344:GKV344"/>
    <mergeCell ref="GKW344:GLD344"/>
    <mergeCell ref="GLE344:GLL344"/>
    <mergeCell ref="GLM344:GLT344"/>
    <mergeCell ref="GLU344:GMB344"/>
    <mergeCell ref="GMC344:GMJ344"/>
    <mergeCell ref="GMK344:GMR344"/>
    <mergeCell ref="GMS344:GMZ344"/>
    <mergeCell ref="GNA344:GNH344"/>
    <mergeCell ref="GNI344:GNP344"/>
    <mergeCell ref="GNQ344:GNX344"/>
    <mergeCell ref="GNY344:GOF344"/>
    <mergeCell ref="GOG344:GON344"/>
    <mergeCell ref="GOO344:GOV344"/>
    <mergeCell ref="GOW344:GPD344"/>
    <mergeCell ref="GPE344:GPL344"/>
    <mergeCell ref="GPM344:GPT344"/>
    <mergeCell ref="GPU344:GQB344"/>
    <mergeCell ref="GQC344:GQJ344"/>
    <mergeCell ref="GQK344:GQR344"/>
    <mergeCell ref="GQS344:GQZ344"/>
    <mergeCell ref="GRA344:GRH344"/>
    <mergeCell ref="GRI344:GRP344"/>
    <mergeCell ref="GRQ344:GRX344"/>
    <mergeCell ref="GRY344:GSF344"/>
    <mergeCell ref="GSG344:GSN344"/>
    <mergeCell ref="GSO344:GSV344"/>
    <mergeCell ref="GSW344:GTD344"/>
    <mergeCell ref="GTE344:GTL344"/>
    <mergeCell ref="GTM344:GTT344"/>
    <mergeCell ref="GTU344:GUB344"/>
    <mergeCell ref="GUC344:GUJ344"/>
    <mergeCell ref="GUK344:GUR344"/>
    <mergeCell ref="GUS344:GUZ344"/>
    <mergeCell ref="GVA344:GVH344"/>
    <mergeCell ref="GVI344:GVP344"/>
    <mergeCell ref="GVQ344:GVX344"/>
    <mergeCell ref="GVY344:GWF344"/>
    <mergeCell ref="GWG344:GWN344"/>
    <mergeCell ref="GWO344:GWV344"/>
    <mergeCell ref="GWW344:GXD344"/>
    <mergeCell ref="GXE344:GXL344"/>
    <mergeCell ref="GXM344:GXT344"/>
    <mergeCell ref="GXU344:GYB344"/>
    <mergeCell ref="GYC344:GYJ344"/>
    <mergeCell ref="GYK344:GYR344"/>
    <mergeCell ref="GYS344:GYZ344"/>
    <mergeCell ref="GZA344:GZH344"/>
    <mergeCell ref="GZI344:GZP344"/>
    <mergeCell ref="GZQ344:GZX344"/>
    <mergeCell ref="GZY344:HAF344"/>
    <mergeCell ref="HAG344:HAN344"/>
    <mergeCell ref="HAO344:HAV344"/>
    <mergeCell ref="HAW344:HBD344"/>
    <mergeCell ref="HBE344:HBL344"/>
    <mergeCell ref="HBM344:HBT344"/>
    <mergeCell ref="HBU344:HCB344"/>
    <mergeCell ref="HCC344:HCJ344"/>
    <mergeCell ref="HCK344:HCR344"/>
    <mergeCell ref="HCS344:HCZ344"/>
    <mergeCell ref="HDA344:HDH344"/>
    <mergeCell ref="HDI344:HDP344"/>
    <mergeCell ref="HDQ344:HDX344"/>
    <mergeCell ref="HDY344:HEF344"/>
    <mergeCell ref="HEG344:HEN344"/>
    <mergeCell ref="HEO344:HEV344"/>
    <mergeCell ref="HEW344:HFD344"/>
    <mergeCell ref="HFE344:HFL344"/>
    <mergeCell ref="HFM344:HFT344"/>
    <mergeCell ref="HFU344:HGB344"/>
    <mergeCell ref="HGC344:HGJ344"/>
    <mergeCell ref="HGK344:HGR344"/>
    <mergeCell ref="HGS344:HGZ344"/>
    <mergeCell ref="HHA344:HHH344"/>
    <mergeCell ref="HHI344:HHP344"/>
    <mergeCell ref="HHQ344:HHX344"/>
    <mergeCell ref="HHY344:HIF344"/>
    <mergeCell ref="HIG344:HIN344"/>
    <mergeCell ref="HIO344:HIV344"/>
    <mergeCell ref="HIW344:HJD344"/>
    <mergeCell ref="HJE344:HJL344"/>
    <mergeCell ref="HJM344:HJT344"/>
    <mergeCell ref="HJU344:HKB344"/>
    <mergeCell ref="HKC344:HKJ344"/>
    <mergeCell ref="HKK344:HKR344"/>
    <mergeCell ref="HKS344:HKZ344"/>
    <mergeCell ref="HLA344:HLH344"/>
    <mergeCell ref="HLI344:HLP344"/>
    <mergeCell ref="HLQ344:HLX344"/>
    <mergeCell ref="HLY344:HMF344"/>
    <mergeCell ref="HMG344:HMN344"/>
    <mergeCell ref="HMO344:HMV344"/>
    <mergeCell ref="HMW344:HND344"/>
    <mergeCell ref="HNE344:HNL344"/>
    <mergeCell ref="HNM344:HNT344"/>
    <mergeCell ref="HNU344:HOB344"/>
    <mergeCell ref="HOC344:HOJ344"/>
    <mergeCell ref="HOK344:HOR344"/>
    <mergeCell ref="HOS344:HOZ344"/>
    <mergeCell ref="HPA344:HPH344"/>
    <mergeCell ref="HPI344:HPP344"/>
    <mergeCell ref="HPQ344:HPX344"/>
    <mergeCell ref="HPY344:HQF344"/>
    <mergeCell ref="HQG344:HQN344"/>
    <mergeCell ref="HQO344:HQV344"/>
    <mergeCell ref="HQW344:HRD344"/>
    <mergeCell ref="HRE344:HRL344"/>
    <mergeCell ref="HRM344:HRT344"/>
    <mergeCell ref="HRU344:HSB344"/>
    <mergeCell ref="HSC344:HSJ344"/>
    <mergeCell ref="HSK344:HSR344"/>
    <mergeCell ref="HSS344:HSZ344"/>
    <mergeCell ref="HTA344:HTH344"/>
    <mergeCell ref="HTI344:HTP344"/>
    <mergeCell ref="HTQ344:HTX344"/>
    <mergeCell ref="HTY344:HUF344"/>
    <mergeCell ref="HUG344:HUN344"/>
    <mergeCell ref="HUO344:HUV344"/>
    <mergeCell ref="HUW344:HVD344"/>
    <mergeCell ref="HVE344:HVL344"/>
    <mergeCell ref="HVM344:HVT344"/>
    <mergeCell ref="HVU344:HWB344"/>
    <mergeCell ref="HWC344:HWJ344"/>
    <mergeCell ref="HWK344:HWR344"/>
    <mergeCell ref="HWS344:HWZ344"/>
    <mergeCell ref="HXA344:HXH344"/>
    <mergeCell ref="HXI344:HXP344"/>
    <mergeCell ref="HXQ344:HXX344"/>
    <mergeCell ref="HXY344:HYF344"/>
    <mergeCell ref="HYG344:HYN344"/>
    <mergeCell ref="HYO344:HYV344"/>
    <mergeCell ref="HYW344:HZD344"/>
    <mergeCell ref="HZE344:HZL344"/>
    <mergeCell ref="HZM344:HZT344"/>
    <mergeCell ref="HZU344:IAB344"/>
    <mergeCell ref="IAC344:IAJ344"/>
    <mergeCell ref="IAK344:IAR344"/>
    <mergeCell ref="IAS344:IAZ344"/>
    <mergeCell ref="IBA344:IBH344"/>
    <mergeCell ref="IBI344:IBP344"/>
    <mergeCell ref="IBQ344:IBX344"/>
    <mergeCell ref="IBY344:ICF344"/>
    <mergeCell ref="ICG344:ICN344"/>
    <mergeCell ref="ICO344:ICV344"/>
    <mergeCell ref="ICW344:IDD344"/>
    <mergeCell ref="IDE344:IDL344"/>
    <mergeCell ref="IDM344:IDT344"/>
    <mergeCell ref="IDU344:IEB344"/>
    <mergeCell ref="IEC344:IEJ344"/>
    <mergeCell ref="IEK344:IER344"/>
    <mergeCell ref="IES344:IEZ344"/>
    <mergeCell ref="IFA344:IFH344"/>
    <mergeCell ref="IFI344:IFP344"/>
    <mergeCell ref="IFQ344:IFX344"/>
    <mergeCell ref="IFY344:IGF344"/>
    <mergeCell ref="IGG344:IGN344"/>
    <mergeCell ref="IGO344:IGV344"/>
    <mergeCell ref="IGW344:IHD344"/>
    <mergeCell ref="IHE344:IHL344"/>
    <mergeCell ref="IHM344:IHT344"/>
    <mergeCell ref="IHU344:IIB344"/>
    <mergeCell ref="IIC344:IIJ344"/>
    <mergeCell ref="IIK344:IIR344"/>
    <mergeCell ref="IIS344:IIZ344"/>
    <mergeCell ref="IJA344:IJH344"/>
    <mergeCell ref="IJI344:IJP344"/>
    <mergeCell ref="IJQ344:IJX344"/>
    <mergeCell ref="IJY344:IKF344"/>
    <mergeCell ref="IKG344:IKN344"/>
    <mergeCell ref="IKO344:IKV344"/>
    <mergeCell ref="IKW344:ILD344"/>
    <mergeCell ref="ILE344:ILL344"/>
    <mergeCell ref="ILM344:ILT344"/>
    <mergeCell ref="ILU344:IMB344"/>
    <mergeCell ref="IMC344:IMJ344"/>
    <mergeCell ref="IMK344:IMR344"/>
    <mergeCell ref="IMS344:IMZ344"/>
    <mergeCell ref="INA344:INH344"/>
    <mergeCell ref="INI344:INP344"/>
    <mergeCell ref="INQ344:INX344"/>
    <mergeCell ref="INY344:IOF344"/>
    <mergeCell ref="IOG344:ION344"/>
    <mergeCell ref="IOO344:IOV344"/>
    <mergeCell ref="IOW344:IPD344"/>
    <mergeCell ref="IPE344:IPL344"/>
    <mergeCell ref="IPM344:IPT344"/>
    <mergeCell ref="IPU344:IQB344"/>
    <mergeCell ref="IQC344:IQJ344"/>
    <mergeCell ref="IQK344:IQR344"/>
    <mergeCell ref="IQS344:IQZ344"/>
    <mergeCell ref="IRA344:IRH344"/>
    <mergeCell ref="IRI344:IRP344"/>
    <mergeCell ref="IRQ344:IRX344"/>
    <mergeCell ref="IRY344:ISF344"/>
    <mergeCell ref="ISG344:ISN344"/>
    <mergeCell ref="ISO344:ISV344"/>
    <mergeCell ref="ISW344:ITD344"/>
    <mergeCell ref="ITE344:ITL344"/>
    <mergeCell ref="ITM344:ITT344"/>
    <mergeCell ref="ITU344:IUB344"/>
    <mergeCell ref="IUC344:IUJ344"/>
    <mergeCell ref="IUK344:IUR344"/>
    <mergeCell ref="IUS344:IUZ344"/>
    <mergeCell ref="IVA344:IVH344"/>
    <mergeCell ref="IVI344:IVP344"/>
    <mergeCell ref="IVQ344:IVX344"/>
    <mergeCell ref="IVY344:IWF344"/>
    <mergeCell ref="IWG344:IWN344"/>
    <mergeCell ref="IWO344:IWV344"/>
    <mergeCell ref="IWW344:IXD344"/>
    <mergeCell ref="IXE344:IXL344"/>
    <mergeCell ref="IXM344:IXT344"/>
    <mergeCell ref="IXU344:IYB344"/>
    <mergeCell ref="IYC344:IYJ344"/>
    <mergeCell ref="IYK344:IYR344"/>
    <mergeCell ref="IYS344:IYZ344"/>
    <mergeCell ref="IZA344:IZH344"/>
    <mergeCell ref="IZI344:IZP344"/>
    <mergeCell ref="IZQ344:IZX344"/>
    <mergeCell ref="IZY344:JAF344"/>
    <mergeCell ref="JAG344:JAN344"/>
    <mergeCell ref="JAO344:JAV344"/>
    <mergeCell ref="JAW344:JBD344"/>
    <mergeCell ref="JBE344:JBL344"/>
    <mergeCell ref="JBM344:JBT344"/>
    <mergeCell ref="JBU344:JCB344"/>
    <mergeCell ref="JCC344:JCJ344"/>
    <mergeCell ref="JCK344:JCR344"/>
    <mergeCell ref="JCS344:JCZ344"/>
    <mergeCell ref="JDA344:JDH344"/>
    <mergeCell ref="JDI344:JDP344"/>
    <mergeCell ref="JDQ344:JDX344"/>
    <mergeCell ref="JDY344:JEF344"/>
    <mergeCell ref="JEG344:JEN344"/>
    <mergeCell ref="JEO344:JEV344"/>
    <mergeCell ref="JEW344:JFD344"/>
    <mergeCell ref="JFE344:JFL344"/>
    <mergeCell ref="JFM344:JFT344"/>
    <mergeCell ref="JFU344:JGB344"/>
    <mergeCell ref="JGC344:JGJ344"/>
    <mergeCell ref="JGK344:JGR344"/>
    <mergeCell ref="JGS344:JGZ344"/>
    <mergeCell ref="JHA344:JHH344"/>
    <mergeCell ref="JHI344:JHP344"/>
    <mergeCell ref="JHQ344:JHX344"/>
    <mergeCell ref="JHY344:JIF344"/>
    <mergeCell ref="JIG344:JIN344"/>
    <mergeCell ref="JIO344:JIV344"/>
    <mergeCell ref="JIW344:JJD344"/>
    <mergeCell ref="JJE344:JJL344"/>
    <mergeCell ref="JJM344:JJT344"/>
    <mergeCell ref="JJU344:JKB344"/>
    <mergeCell ref="JKC344:JKJ344"/>
    <mergeCell ref="JKK344:JKR344"/>
    <mergeCell ref="JKS344:JKZ344"/>
    <mergeCell ref="JLA344:JLH344"/>
    <mergeCell ref="JLI344:JLP344"/>
    <mergeCell ref="JLQ344:JLX344"/>
    <mergeCell ref="JLY344:JMF344"/>
    <mergeCell ref="JMG344:JMN344"/>
    <mergeCell ref="JMO344:JMV344"/>
    <mergeCell ref="JMW344:JND344"/>
    <mergeCell ref="JNE344:JNL344"/>
    <mergeCell ref="JNM344:JNT344"/>
    <mergeCell ref="JNU344:JOB344"/>
    <mergeCell ref="JOC344:JOJ344"/>
    <mergeCell ref="JOK344:JOR344"/>
    <mergeCell ref="JOS344:JOZ344"/>
    <mergeCell ref="JPA344:JPH344"/>
    <mergeCell ref="JPI344:JPP344"/>
    <mergeCell ref="JPQ344:JPX344"/>
    <mergeCell ref="JPY344:JQF344"/>
    <mergeCell ref="JQG344:JQN344"/>
    <mergeCell ref="JQO344:JQV344"/>
    <mergeCell ref="JQW344:JRD344"/>
    <mergeCell ref="JRE344:JRL344"/>
    <mergeCell ref="JRM344:JRT344"/>
    <mergeCell ref="JRU344:JSB344"/>
    <mergeCell ref="JSC344:JSJ344"/>
    <mergeCell ref="JSK344:JSR344"/>
    <mergeCell ref="JSS344:JSZ344"/>
    <mergeCell ref="JTA344:JTH344"/>
    <mergeCell ref="JTI344:JTP344"/>
    <mergeCell ref="JTQ344:JTX344"/>
    <mergeCell ref="JTY344:JUF344"/>
    <mergeCell ref="JUG344:JUN344"/>
    <mergeCell ref="JUO344:JUV344"/>
    <mergeCell ref="JUW344:JVD344"/>
    <mergeCell ref="JVE344:JVL344"/>
    <mergeCell ref="JVM344:JVT344"/>
    <mergeCell ref="JVU344:JWB344"/>
    <mergeCell ref="JWC344:JWJ344"/>
    <mergeCell ref="JWK344:JWR344"/>
    <mergeCell ref="JWS344:JWZ344"/>
    <mergeCell ref="JXA344:JXH344"/>
    <mergeCell ref="JXI344:JXP344"/>
    <mergeCell ref="JXQ344:JXX344"/>
    <mergeCell ref="JXY344:JYF344"/>
    <mergeCell ref="JYG344:JYN344"/>
    <mergeCell ref="JYO344:JYV344"/>
    <mergeCell ref="JYW344:JZD344"/>
    <mergeCell ref="JZE344:JZL344"/>
    <mergeCell ref="JZM344:JZT344"/>
    <mergeCell ref="JZU344:KAB344"/>
    <mergeCell ref="KAC344:KAJ344"/>
    <mergeCell ref="KAK344:KAR344"/>
    <mergeCell ref="KAS344:KAZ344"/>
    <mergeCell ref="KBA344:KBH344"/>
    <mergeCell ref="KBI344:KBP344"/>
    <mergeCell ref="KBQ344:KBX344"/>
    <mergeCell ref="KBY344:KCF344"/>
    <mergeCell ref="KCG344:KCN344"/>
    <mergeCell ref="KCO344:KCV344"/>
    <mergeCell ref="KCW344:KDD344"/>
    <mergeCell ref="KDE344:KDL344"/>
    <mergeCell ref="KDM344:KDT344"/>
    <mergeCell ref="KDU344:KEB344"/>
    <mergeCell ref="KEC344:KEJ344"/>
    <mergeCell ref="KEK344:KER344"/>
    <mergeCell ref="KES344:KEZ344"/>
    <mergeCell ref="KFA344:KFH344"/>
    <mergeCell ref="KFI344:KFP344"/>
    <mergeCell ref="KFQ344:KFX344"/>
    <mergeCell ref="KFY344:KGF344"/>
    <mergeCell ref="KGG344:KGN344"/>
    <mergeCell ref="KGO344:KGV344"/>
    <mergeCell ref="KGW344:KHD344"/>
    <mergeCell ref="KHE344:KHL344"/>
    <mergeCell ref="KHM344:KHT344"/>
    <mergeCell ref="KHU344:KIB344"/>
    <mergeCell ref="KIC344:KIJ344"/>
    <mergeCell ref="KIK344:KIR344"/>
    <mergeCell ref="KIS344:KIZ344"/>
    <mergeCell ref="KJA344:KJH344"/>
    <mergeCell ref="KJI344:KJP344"/>
    <mergeCell ref="KJQ344:KJX344"/>
    <mergeCell ref="KJY344:KKF344"/>
    <mergeCell ref="KKG344:KKN344"/>
    <mergeCell ref="KKO344:KKV344"/>
    <mergeCell ref="KKW344:KLD344"/>
    <mergeCell ref="KLE344:KLL344"/>
    <mergeCell ref="KLM344:KLT344"/>
    <mergeCell ref="KLU344:KMB344"/>
    <mergeCell ref="KMC344:KMJ344"/>
    <mergeCell ref="KMK344:KMR344"/>
    <mergeCell ref="KMS344:KMZ344"/>
    <mergeCell ref="KNA344:KNH344"/>
    <mergeCell ref="KNI344:KNP344"/>
    <mergeCell ref="KNQ344:KNX344"/>
    <mergeCell ref="KNY344:KOF344"/>
    <mergeCell ref="KOG344:KON344"/>
    <mergeCell ref="KOO344:KOV344"/>
    <mergeCell ref="KOW344:KPD344"/>
    <mergeCell ref="KPE344:KPL344"/>
    <mergeCell ref="KPM344:KPT344"/>
    <mergeCell ref="KPU344:KQB344"/>
    <mergeCell ref="KQC344:KQJ344"/>
    <mergeCell ref="KQK344:KQR344"/>
    <mergeCell ref="KQS344:KQZ344"/>
    <mergeCell ref="KRA344:KRH344"/>
    <mergeCell ref="KRI344:KRP344"/>
    <mergeCell ref="KRQ344:KRX344"/>
    <mergeCell ref="KRY344:KSF344"/>
    <mergeCell ref="KSG344:KSN344"/>
    <mergeCell ref="KSO344:KSV344"/>
    <mergeCell ref="KSW344:KTD344"/>
    <mergeCell ref="KTE344:KTL344"/>
    <mergeCell ref="KTM344:KTT344"/>
    <mergeCell ref="KTU344:KUB344"/>
    <mergeCell ref="KUC344:KUJ344"/>
    <mergeCell ref="KUK344:KUR344"/>
    <mergeCell ref="KUS344:KUZ344"/>
    <mergeCell ref="KVA344:KVH344"/>
    <mergeCell ref="KVI344:KVP344"/>
    <mergeCell ref="KVQ344:KVX344"/>
    <mergeCell ref="KVY344:KWF344"/>
    <mergeCell ref="KWG344:KWN344"/>
    <mergeCell ref="KWO344:KWV344"/>
    <mergeCell ref="KWW344:KXD344"/>
    <mergeCell ref="KXE344:KXL344"/>
    <mergeCell ref="KXM344:KXT344"/>
    <mergeCell ref="KXU344:KYB344"/>
    <mergeCell ref="KYC344:KYJ344"/>
    <mergeCell ref="KYK344:KYR344"/>
    <mergeCell ref="KYS344:KYZ344"/>
    <mergeCell ref="KZA344:KZH344"/>
    <mergeCell ref="KZI344:KZP344"/>
    <mergeCell ref="KZQ344:KZX344"/>
    <mergeCell ref="KZY344:LAF344"/>
    <mergeCell ref="LAG344:LAN344"/>
    <mergeCell ref="LAO344:LAV344"/>
    <mergeCell ref="LAW344:LBD344"/>
    <mergeCell ref="LBE344:LBL344"/>
    <mergeCell ref="LBM344:LBT344"/>
    <mergeCell ref="LBU344:LCB344"/>
    <mergeCell ref="LCC344:LCJ344"/>
    <mergeCell ref="LCK344:LCR344"/>
    <mergeCell ref="LCS344:LCZ344"/>
    <mergeCell ref="LDA344:LDH344"/>
    <mergeCell ref="LDI344:LDP344"/>
    <mergeCell ref="LDQ344:LDX344"/>
    <mergeCell ref="LDY344:LEF344"/>
    <mergeCell ref="LEG344:LEN344"/>
    <mergeCell ref="LEO344:LEV344"/>
    <mergeCell ref="LEW344:LFD344"/>
    <mergeCell ref="LFE344:LFL344"/>
    <mergeCell ref="LFM344:LFT344"/>
    <mergeCell ref="LFU344:LGB344"/>
    <mergeCell ref="LGC344:LGJ344"/>
    <mergeCell ref="LGK344:LGR344"/>
    <mergeCell ref="LGS344:LGZ344"/>
    <mergeCell ref="LHA344:LHH344"/>
    <mergeCell ref="LHI344:LHP344"/>
    <mergeCell ref="LHQ344:LHX344"/>
    <mergeCell ref="LHY344:LIF344"/>
    <mergeCell ref="LIG344:LIN344"/>
    <mergeCell ref="LIO344:LIV344"/>
    <mergeCell ref="LIW344:LJD344"/>
    <mergeCell ref="LJE344:LJL344"/>
    <mergeCell ref="LJM344:LJT344"/>
    <mergeCell ref="LJU344:LKB344"/>
    <mergeCell ref="LKC344:LKJ344"/>
    <mergeCell ref="LKK344:LKR344"/>
    <mergeCell ref="LKS344:LKZ344"/>
    <mergeCell ref="LLA344:LLH344"/>
    <mergeCell ref="LLI344:LLP344"/>
    <mergeCell ref="LLQ344:LLX344"/>
    <mergeCell ref="LLY344:LMF344"/>
    <mergeCell ref="LMG344:LMN344"/>
    <mergeCell ref="LMO344:LMV344"/>
    <mergeCell ref="LMW344:LND344"/>
    <mergeCell ref="LNE344:LNL344"/>
    <mergeCell ref="LNM344:LNT344"/>
    <mergeCell ref="LNU344:LOB344"/>
    <mergeCell ref="LOC344:LOJ344"/>
    <mergeCell ref="LOK344:LOR344"/>
    <mergeCell ref="LOS344:LOZ344"/>
    <mergeCell ref="LPA344:LPH344"/>
    <mergeCell ref="LPI344:LPP344"/>
    <mergeCell ref="LPQ344:LPX344"/>
    <mergeCell ref="LPY344:LQF344"/>
    <mergeCell ref="LQG344:LQN344"/>
    <mergeCell ref="LQO344:LQV344"/>
    <mergeCell ref="LQW344:LRD344"/>
    <mergeCell ref="LRE344:LRL344"/>
    <mergeCell ref="LRM344:LRT344"/>
    <mergeCell ref="LRU344:LSB344"/>
    <mergeCell ref="LSC344:LSJ344"/>
    <mergeCell ref="LSK344:LSR344"/>
    <mergeCell ref="LSS344:LSZ344"/>
    <mergeCell ref="LTA344:LTH344"/>
    <mergeCell ref="LTI344:LTP344"/>
    <mergeCell ref="LTQ344:LTX344"/>
    <mergeCell ref="LTY344:LUF344"/>
    <mergeCell ref="LUG344:LUN344"/>
    <mergeCell ref="LUO344:LUV344"/>
    <mergeCell ref="LUW344:LVD344"/>
    <mergeCell ref="LVE344:LVL344"/>
    <mergeCell ref="LVM344:LVT344"/>
    <mergeCell ref="LVU344:LWB344"/>
    <mergeCell ref="LWC344:LWJ344"/>
    <mergeCell ref="LWK344:LWR344"/>
    <mergeCell ref="LWS344:LWZ344"/>
    <mergeCell ref="LXA344:LXH344"/>
    <mergeCell ref="LXI344:LXP344"/>
    <mergeCell ref="LXQ344:LXX344"/>
    <mergeCell ref="LXY344:LYF344"/>
    <mergeCell ref="LYG344:LYN344"/>
    <mergeCell ref="LYO344:LYV344"/>
    <mergeCell ref="LYW344:LZD344"/>
    <mergeCell ref="LZE344:LZL344"/>
    <mergeCell ref="LZM344:LZT344"/>
    <mergeCell ref="LZU344:MAB344"/>
    <mergeCell ref="MAC344:MAJ344"/>
    <mergeCell ref="MAK344:MAR344"/>
    <mergeCell ref="MAS344:MAZ344"/>
    <mergeCell ref="MBA344:MBH344"/>
    <mergeCell ref="MBI344:MBP344"/>
    <mergeCell ref="MBQ344:MBX344"/>
    <mergeCell ref="MBY344:MCF344"/>
    <mergeCell ref="MCG344:MCN344"/>
    <mergeCell ref="MCO344:MCV344"/>
    <mergeCell ref="MCW344:MDD344"/>
    <mergeCell ref="MDE344:MDL344"/>
    <mergeCell ref="MDM344:MDT344"/>
    <mergeCell ref="MDU344:MEB344"/>
    <mergeCell ref="MEC344:MEJ344"/>
    <mergeCell ref="MEK344:MER344"/>
    <mergeCell ref="MES344:MEZ344"/>
    <mergeCell ref="MFA344:MFH344"/>
    <mergeCell ref="MFI344:MFP344"/>
    <mergeCell ref="MFQ344:MFX344"/>
    <mergeCell ref="MFY344:MGF344"/>
    <mergeCell ref="MGG344:MGN344"/>
    <mergeCell ref="MGO344:MGV344"/>
    <mergeCell ref="MGW344:MHD344"/>
    <mergeCell ref="MHE344:MHL344"/>
    <mergeCell ref="MHM344:MHT344"/>
    <mergeCell ref="MHU344:MIB344"/>
    <mergeCell ref="MIC344:MIJ344"/>
    <mergeCell ref="MIK344:MIR344"/>
    <mergeCell ref="MIS344:MIZ344"/>
    <mergeCell ref="MJA344:MJH344"/>
    <mergeCell ref="MJI344:MJP344"/>
    <mergeCell ref="MJQ344:MJX344"/>
    <mergeCell ref="MJY344:MKF344"/>
    <mergeCell ref="MKG344:MKN344"/>
    <mergeCell ref="MKO344:MKV344"/>
    <mergeCell ref="MKW344:MLD344"/>
    <mergeCell ref="MLE344:MLL344"/>
    <mergeCell ref="MLM344:MLT344"/>
    <mergeCell ref="MLU344:MMB344"/>
    <mergeCell ref="MMC344:MMJ344"/>
    <mergeCell ref="MMK344:MMR344"/>
    <mergeCell ref="MMS344:MMZ344"/>
    <mergeCell ref="MNA344:MNH344"/>
    <mergeCell ref="MNI344:MNP344"/>
    <mergeCell ref="MNQ344:MNX344"/>
    <mergeCell ref="MNY344:MOF344"/>
    <mergeCell ref="MOG344:MON344"/>
    <mergeCell ref="MOO344:MOV344"/>
    <mergeCell ref="MOW344:MPD344"/>
    <mergeCell ref="MPE344:MPL344"/>
    <mergeCell ref="MPM344:MPT344"/>
    <mergeCell ref="MPU344:MQB344"/>
    <mergeCell ref="MQC344:MQJ344"/>
    <mergeCell ref="MQK344:MQR344"/>
    <mergeCell ref="MQS344:MQZ344"/>
    <mergeCell ref="MRA344:MRH344"/>
    <mergeCell ref="MRI344:MRP344"/>
    <mergeCell ref="MRQ344:MRX344"/>
    <mergeCell ref="MRY344:MSF344"/>
    <mergeCell ref="MSG344:MSN344"/>
    <mergeCell ref="MSO344:MSV344"/>
    <mergeCell ref="MSW344:MTD344"/>
    <mergeCell ref="MTE344:MTL344"/>
    <mergeCell ref="MTM344:MTT344"/>
    <mergeCell ref="MTU344:MUB344"/>
    <mergeCell ref="MUC344:MUJ344"/>
    <mergeCell ref="MUK344:MUR344"/>
    <mergeCell ref="MUS344:MUZ344"/>
    <mergeCell ref="MVA344:MVH344"/>
    <mergeCell ref="MVI344:MVP344"/>
    <mergeCell ref="MVQ344:MVX344"/>
    <mergeCell ref="MVY344:MWF344"/>
    <mergeCell ref="MWG344:MWN344"/>
    <mergeCell ref="MWO344:MWV344"/>
    <mergeCell ref="MWW344:MXD344"/>
    <mergeCell ref="MXE344:MXL344"/>
    <mergeCell ref="MXM344:MXT344"/>
    <mergeCell ref="MXU344:MYB344"/>
    <mergeCell ref="MYC344:MYJ344"/>
    <mergeCell ref="MYK344:MYR344"/>
    <mergeCell ref="MYS344:MYZ344"/>
    <mergeCell ref="MZA344:MZH344"/>
    <mergeCell ref="MZI344:MZP344"/>
    <mergeCell ref="MZQ344:MZX344"/>
    <mergeCell ref="MZY344:NAF344"/>
    <mergeCell ref="NAG344:NAN344"/>
    <mergeCell ref="NAO344:NAV344"/>
    <mergeCell ref="NAW344:NBD344"/>
    <mergeCell ref="NBE344:NBL344"/>
    <mergeCell ref="NBM344:NBT344"/>
    <mergeCell ref="NBU344:NCB344"/>
    <mergeCell ref="NCC344:NCJ344"/>
    <mergeCell ref="NCK344:NCR344"/>
    <mergeCell ref="NCS344:NCZ344"/>
    <mergeCell ref="NDA344:NDH344"/>
    <mergeCell ref="NDI344:NDP344"/>
    <mergeCell ref="NDQ344:NDX344"/>
    <mergeCell ref="NDY344:NEF344"/>
    <mergeCell ref="NEG344:NEN344"/>
    <mergeCell ref="NEO344:NEV344"/>
    <mergeCell ref="NEW344:NFD344"/>
    <mergeCell ref="NFE344:NFL344"/>
    <mergeCell ref="NFM344:NFT344"/>
    <mergeCell ref="NFU344:NGB344"/>
    <mergeCell ref="NGC344:NGJ344"/>
    <mergeCell ref="NGK344:NGR344"/>
    <mergeCell ref="NGS344:NGZ344"/>
    <mergeCell ref="NHA344:NHH344"/>
    <mergeCell ref="NHI344:NHP344"/>
    <mergeCell ref="NHQ344:NHX344"/>
    <mergeCell ref="NHY344:NIF344"/>
    <mergeCell ref="NIG344:NIN344"/>
    <mergeCell ref="NIO344:NIV344"/>
    <mergeCell ref="NIW344:NJD344"/>
    <mergeCell ref="NJE344:NJL344"/>
    <mergeCell ref="NJM344:NJT344"/>
    <mergeCell ref="NJU344:NKB344"/>
    <mergeCell ref="NKC344:NKJ344"/>
    <mergeCell ref="NKK344:NKR344"/>
    <mergeCell ref="NKS344:NKZ344"/>
    <mergeCell ref="NLA344:NLH344"/>
    <mergeCell ref="NLI344:NLP344"/>
    <mergeCell ref="NLQ344:NLX344"/>
    <mergeCell ref="NLY344:NMF344"/>
    <mergeCell ref="NMG344:NMN344"/>
    <mergeCell ref="NMO344:NMV344"/>
    <mergeCell ref="NMW344:NND344"/>
    <mergeCell ref="NNE344:NNL344"/>
    <mergeCell ref="NNM344:NNT344"/>
    <mergeCell ref="NNU344:NOB344"/>
    <mergeCell ref="NOC344:NOJ344"/>
    <mergeCell ref="NOK344:NOR344"/>
    <mergeCell ref="NOS344:NOZ344"/>
    <mergeCell ref="NPA344:NPH344"/>
    <mergeCell ref="NPI344:NPP344"/>
    <mergeCell ref="NPQ344:NPX344"/>
    <mergeCell ref="NPY344:NQF344"/>
    <mergeCell ref="NQG344:NQN344"/>
    <mergeCell ref="NQO344:NQV344"/>
    <mergeCell ref="NQW344:NRD344"/>
    <mergeCell ref="NRE344:NRL344"/>
    <mergeCell ref="NRM344:NRT344"/>
    <mergeCell ref="NRU344:NSB344"/>
    <mergeCell ref="NSC344:NSJ344"/>
    <mergeCell ref="NSK344:NSR344"/>
    <mergeCell ref="NSS344:NSZ344"/>
    <mergeCell ref="NTA344:NTH344"/>
    <mergeCell ref="NTI344:NTP344"/>
    <mergeCell ref="NTQ344:NTX344"/>
    <mergeCell ref="NTY344:NUF344"/>
    <mergeCell ref="NUG344:NUN344"/>
    <mergeCell ref="NUO344:NUV344"/>
    <mergeCell ref="NUW344:NVD344"/>
    <mergeCell ref="NVE344:NVL344"/>
    <mergeCell ref="NVM344:NVT344"/>
    <mergeCell ref="NVU344:NWB344"/>
    <mergeCell ref="NWC344:NWJ344"/>
    <mergeCell ref="NWK344:NWR344"/>
    <mergeCell ref="NWS344:NWZ344"/>
    <mergeCell ref="NXA344:NXH344"/>
    <mergeCell ref="NXI344:NXP344"/>
    <mergeCell ref="NXQ344:NXX344"/>
    <mergeCell ref="NXY344:NYF344"/>
    <mergeCell ref="NYG344:NYN344"/>
    <mergeCell ref="NYO344:NYV344"/>
    <mergeCell ref="NYW344:NZD344"/>
    <mergeCell ref="NZE344:NZL344"/>
    <mergeCell ref="NZM344:NZT344"/>
    <mergeCell ref="NZU344:OAB344"/>
    <mergeCell ref="OAC344:OAJ344"/>
    <mergeCell ref="OAK344:OAR344"/>
    <mergeCell ref="OAS344:OAZ344"/>
    <mergeCell ref="OBA344:OBH344"/>
    <mergeCell ref="OBI344:OBP344"/>
    <mergeCell ref="OBQ344:OBX344"/>
    <mergeCell ref="OBY344:OCF344"/>
    <mergeCell ref="OCG344:OCN344"/>
    <mergeCell ref="OCO344:OCV344"/>
    <mergeCell ref="OCW344:ODD344"/>
    <mergeCell ref="ODE344:ODL344"/>
    <mergeCell ref="ODM344:ODT344"/>
    <mergeCell ref="ODU344:OEB344"/>
    <mergeCell ref="OEC344:OEJ344"/>
    <mergeCell ref="OEK344:OER344"/>
    <mergeCell ref="OES344:OEZ344"/>
    <mergeCell ref="OFA344:OFH344"/>
    <mergeCell ref="OFI344:OFP344"/>
    <mergeCell ref="OFQ344:OFX344"/>
    <mergeCell ref="OFY344:OGF344"/>
    <mergeCell ref="OGG344:OGN344"/>
    <mergeCell ref="OGO344:OGV344"/>
    <mergeCell ref="OGW344:OHD344"/>
    <mergeCell ref="OHE344:OHL344"/>
    <mergeCell ref="OHM344:OHT344"/>
    <mergeCell ref="OHU344:OIB344"/>
    <mergeCell ref="OIC344:OIJ344"/>
    <mergeCell ref="OIK344:OIR344"/>
    <mergeCell ref="OIS344:OIZ344"/>
    <mergeCell ref="OJA344:OJH344"/>
    <mergeCell ref="OJI344:OJP344"/>
    <mergeCell ref="OJQ344:OJX344"/>
    <mergeCell ref="OJY344:OKF344"/>
    <mergeCell ref="OKG344:OKN344"/>
    <mergeCell ref="OKO344:OKV344"/>
    <mergeCell ref="OKW344:OLD344"/>
    <mergeCell ref="OLE344:OLL344"/>
    <mergeCell ref="OLM344:OLT344"/>
    <mergeCell ref="OLU344:OMB344"/>
    <mergeCell ref="OMC344:OMJ344"/>
    <mergeCell ref="OMK344:OMR344"/>
    <mergeCell ref="OMS344:OMZ344"/>
    <mergeCell ref="ONA344:ONH344"/>
    <mergeCell ref="ONI344:ONP344"/>
    <mergeCell ref="ONQ344:ONX344"/>
    <mergeCell ref="ONY344:OOF344"/>
    <mergeCell ref="OOG344:OON344"/>
    <mergeCell ref="OOO344:OOV344"/>
    <mergeCell ref="OOW344:OPD344"/>
    <mergeCell ref="OPE344:OPL344"/>
    <mergeCell ref="OPM344:OPT344"/>
    <mergeCell ref="OPU344:OQB344"/>
    <mergeCell ref="OQC344:OQJ344"/>
    <mergeCell ref="OQK344:OQR344"/>
    <mergeCell ref="OQS344:OQZ344"/>
    <mergeCell ref="ORA344:ORH344"/>
    <mergeCell ref="ORI344:ORP344"/>
    <mergeCell ref="ORQ344:ORX344"/>
    <mergeCell ref="ORY344:OSF344"/>
    <mergeCell ref="OSG344:OSN344"/>
    <mergeCell ref="OSO344:OSV344"/>
    <mergeCell ref="OSW344:OTD344"/>
    <mergeCell ref="OTE344:OTL344"/>
    <mergeCell ref="OTM344:OTT344"/>
    <mergeCell ref="OTU344:OUB344"/>
    <mergeCell ref="OUC344:OUJ344"/>
    <mergeCell ref="OUK344:OUR344"/>
    <mergeCell ref="OUS344:OUZ344"/>
    <mergeCell ref="OVA344:OVH344"/>
    <mergeCell ref="OVI344:OVP344"/>
    <mergeCell ref="OVQ344:OVX344"/>
    <mergeCell ref="OVY344:OWF344"/>
    <mergeCell ref="OWG344:OWN344"/>
    <mergeCell ref="OWO344:OWV344"/>
    <mergeCell ref="OWW344:OXD344"/>
    <mergeCell ref="OXE344:OXL344"/>
    <mergeCell ref="OXM344:OXT344"/>
    <mergeCell ref="OXU344:OYB344"/>
    <mergeCell ref="OYC344:OYJ344"/>
    <mergeCell ref="OYK344:OYR344"/>
    <mergeCell ref="OYS344:OYZ344"/>
    <mergeCell ref="OZA344:OZH344"/>
    <mergeCell ref="OZI344:OZP344"/>
    <mergeCell ref="OZQ344:OZX344"/>
    <mergeCell ref="OZY344:PAF344"/>
    <mergeCell ref="PAG344:PAN344"/>
    <mergeCell ref="PAO344:PAV344"/>
    <mergeCell ref="PAW344:PBD344"/>
    <mergeCell ref="PBE344:PBL344"/>
    <mergeCell ref="PBM344:PBT344"/>
    <mergeCell ref="PBU344:PCB344"/>
    <mergeCell ref="PCC344:PCJ344"/>
    <mergeCell ref="PCK344:PCR344"/>
    <mergeCell ref="PCS344:PCZ344"/>
    <mergeCell ref="PDA344:PDH344"/>
    <mergeCell ref="PDI344:PDP344"/>
    <mergeCell ref="PDQ344:PDX344"/>
    <mergeCell ref="PDY344:PEF344"/>
    <mergeCell ref="PEG344:PEN344"/>
    <mergeCell ref="PEO344:PEV344"/>
    <mergeCell ref="PEW344:PFD344"/>
    <mergeCell ref="PFE344:PFL344"/>
    <mergeCell ref="PFM344:PFT344"/>
    <mergeCell ref="PFU344:PGB344"/>
    <mergeCell ref="PGC344:PGJ344"/>
    <mergeCell ref="PGK344:PGR344"/>
    <mergeCell ref="PGS344:PGZ344"/>
    <mergeCell ref="PHA344:PHH344"/>
    <mergeCell ref="PHI344:PHP344"/>
    <mergeCell ref="PHQ344:PHX344"/>
    <mergeCell ref="PHY344:PIF344"/>
    <mergeCell ref="PIG344:PIN344"/>
    <mergeCell ref="PIO344:PIV344"/>
    <mergeCell ref="PIW344:PJD344"/>
    <mergeCell ref="PJE344:PJL344"/>
    <mergeCell ref="PJM344:PJT344"/>
    <mergeCell ref="PJU344:PKB344"/>
    <mergeCell ref="PKC344:PKJ344"/>
    <mergeCell ref="PKK344:PKR344"/>
    <mergeCell ref="PKS344:PKZ344"/>
    <mergeCell ref="PLA344:PLH344"/>
    <mergeCell ref="PLI344:PLP344"/>
    <mergeCell ref="PLQ344:PLX344"/>
    <mergeCell ref="PLY344:PMF344"/>
    <mergeCell ref="PMG344:PMN344"/>
    <mergeCell ref="PMO344:PMV344"/>
    <mergeCell ref="PMW344:PND344"/>
    <mergeCell ref="PNE344:PNL344"/>
    <mergeCell ref="PNM344:PNT344"/>
    <mergeCell ref="PNU344:POB344"/>
    <mergeCell ref="POC344:POJ344"/>
    <mergeCell ref="POK344:POR344"/>
    <mergeCell ref="POS344:POZ344"/>
    <mergeCell ref="PPA344:PPH344"/>
    <mergeCell ref="PPI344:PPP344"/>
    <mergeCell ref="PPQ344:PPX344"/>
    <mergeCell ref="PPY344:PQF344"/>
    <mergeCell ref="PQG344:PQN344"/>
    <mergeCell ref="PQO344:PQV344"/>
    <mergeCell ref="PQW344:PRD344"/>
    <mergeCell ref="PRE344:PRL344"/>
    <mergeCell ref="PRM344:PRT344"/>
    <mergeCell ref="PRU344:PSB344"/>
    <mergeCell ref="PSC344:PSJ344"/>
    <mergeCell ref="PSK344:PSR344"/>
    <mergeCell ref="PSS344:PSZ344"/>
    <mergeCell ref="PTA344:PTH344"/>
    <mergeCell ref="PTI344:PTP344"/>
    <mergeCell ref="PTQ344:PTX344"/>
    <mergeCell ref="PTY344:PUF344"/>
    <mergeCell ref="PUG344:PUN344"/>
    <mergeCell ref="PUO344:PUV344"/>
    <mergeCell ref="PUW344:PVD344"/>
    <mergeCell ref="PVE344:PVL344"/>
    <mergeCell ref="PVM344:PVT344"/>
    <mergeCell ref="PVU344:PWB344"/>
    <mergeCell ref="PWC344:PWJ344"/>
    <mergeCell ref="PWK344:PWR344"/>
    <mergeCell ref="PWS344:PWZ344"/>
    <mergeCell ref="PXA344:PXH344"/>
    <mergeCell ref="PXI344:PXP344"/>
    <mergeCell ref="PXQ344:PXX344"/>
    <mergeCell ref="PXY344:PYF344"/>
    <mergeCell ref="PYG344:PYN344"/>
    <mergeCell ref="PYO344:PYV344"/>
    <mergeCell ref="PYW344:PZD344"/>
    <mergeCell ref="PZE344:PZL344"/>
    <mergeCell ref="PZM344:PZT344"/>
    <mergeCell ref="PZU344:QAB344"/>
    <mergeCell ref="QAC344:QAJ344"/>
    <mergeCell ref="QAK344:QAR344"/>
    <mergeCell ref="QAS344:QAZ344"/>
    <mergeCell ref="QBA344:QBH344"/>
    <mergeCell ref="QBI344:QBP344"/>
    <mergeCell ref="QBQ344:QBX344"/>
    <mergeCell ref="QBY344:QCF344"/>
    <mergeCell ref="QCG344:QCN344"/>
    <mergeCell ref="QCO344:QCV344"/>
    <mergeCell ref="QCW344:QDD344"/>
    <mergeCell ref="QDE344:QDL344"/>
    <mergeCell ref="QDM344:QDT344"/>
    <mergeCell ref="QDU344:QEB344"/>
    <mergeCell ref="QEC344:QEJ344"/>
    <mergeCell ref="QEK344:QER344"/>
    <mergeCell ref="QES344:QEZ344"/>
    <mergeCell ref="QFA344:QFH344"/>
    <mergeCell ref="QFI344:QFP344"/>
    <mergeCell ref="QFQ344:QFX344"/>
    <mergeCell ref="QFY344:QGF344"/>
    <mergeCell ref="QGG344:QGN344"/>
    <mergeCell ref="QGO344:QGV344"/>
    <mergeCell ref="QGW344:QHD344"/>
    <mergeCell ref="QHE344:QHL344"/>
    <mergeCell ref="QHM344:QHT344"/>
    <mergeCell ref="QHU344:QIB344"/>
    <mergeCell ref="QIC344:QIJ344"/>
    <mergeCell ref="QIK344:QIR344"/>
    <mergeCell ref="QIS344:QIZ344"/>
    <mergeCell ref="QJA344:QJH344"/>
    <mergeCell ref="QJI344:QJP344"/>
    <mergeCell ref="QJQ344:QJX344"/>
    <mergeCell ref="QJY344:QKF344"/>
    <mergeCell ref="QKG344:QKN344"/>
    <mergeCell ref="QKO344:QKV344"/>
    <mergeCell ref="QKW344:QLD344"/>
    <mergeCell ref="QLE344:QLL344"/>
    <mergeCell ref="QLM344:QLT344"/>
    <mergeCell ref="QLU344:QMB344"/>
    <mergeCell ref="QMC344:QMJ344"/>
    <mergeCell ref="QMK344:QMR344"/>
    <mergeCell ref="QMS344:QMZ344"/>
    <mergeCell ref="QNA344:QNH344"/>
    <mergeCell ref="QNI344:QNP344"/>
    <mergeCell ref="QNQ344:QNX344"/>
    <mergeCell ref="QNY344:QOF344"/>
    <mergeCell ref="QOG344:QON344"/>
    <mergeCell ref="QOO344:QOV344"/>
    <mergeCell ref="QOW344:QPD344"/>
    <mergeCell ref="QPE344:QPL344"/>
    <mergeCell ref="QPM344:QPT344"/>
    <mergeCell ref="QPU344:QQB344"/>
    <mergeCell ref="QQC344:QQJ344"/>
    <mergeCell ref="QQK344:QQR344"/>
    <mergeCell ref="QQS344:QQZ344"/>
    <mergeCell ref="QRA344:QRH344"/>
    <mergeCell ref="QRI344:QRP344"/>
    <mergeCell ref="QRQ344:QRX344"/>
    <mergeCell ref="QRY344:QSF344"/>
    <mergeCell ref="QSG344:QSN344"/>
    <mergeCell ref="QSO344:QSV344"/>
    <mergeCell ref="QSW344:QTD344"/>
    <mergeCell ref="QTE344:QTL344"/>
    <mergeCell ref="QTM344:QTT344"/>
    <mergeCell ref="QTU344:QUB344"/>
    <mergeCell ref="QUC344:QUJ344"/>
    <mergeCell ref="QUK344:QUR344"/>
    <mergeCell ref="QUS344:QUZ344"/>
    <mergeCell ref="QVA344:QVH344"/>
    <mergeCell ref="QVI344:QVP344"/>
    <mergeCell ref="QVQ344:QVX344"/>
    <mergeCell ref="QVY344:QWF344"/>
    <mergeCell ref="QWG344:QWN344"/>
    <mergeCell ref="QWO344:QWV344"/>
    <mergeCell ref="QWW344:QXD344"/>
    <mergeCell ref="QXE344:QXL344"/>
    <mergeCell ref="QXM344:QXT344"/>
    <mergeCell ref="QXU344:QYB344"/>
    <mergeCell ref="QYC344:QYJ344"/>
    <mergeCell ref="QYK344:QYR344"/>
    <mergeCell ref="QYS344:QYZ344"/>
    <mergeCell ref="QZA344:QZH344"/>
    <mergeCell ref="QZI344:QZP344"/>
    <mergeCell ref="QZQ344:QZX344"/>
    <mergeCell ref="QZY344:RAF344"/>
    <mergeCell ref="RAG344:RAN344"/>
    <mergeCell ref="RAO344:RAV344"/>
    <mergeCell ref="RAW344:RBD344"/>
    <mergeCell ref="RBE344:RBL344"/>
    <mergeCell ref="RBM344:RBT344"/>
    <mergeCell ref="RBU344:RCB344"/>
    <mergeCell ref="RCC344:RCJ344"/>
    <mergeCell ref="RCK344:RCR344"/>
    <mergeCell ref="RCS344:RCZ344"/>
    <mergeCell ref="RDA344:RDH344"/>
    <mergeCell ref="RDI344:RDP344"/>
    <mergeCell ref="RDQ344:RDX344"/>
    <mergeCell ref="RDY344:REF344"/>
    <mergeCell ref="REG344:REN344"/>
    <mergeCell ref="REO344:REV344"/>
    <mergeCell ref="REW344:RFD344"/>
    <mergeCell ref="RFE344:RFL344"/>
    <mergeCell ref="RFM344:RFT344"/>
    <mergeCell ref="RFU344:RGB344"/>
    <mergeCell ref="RGC344:RGJ344"/>
    <mergeCell ref="RGK344:RGR344"/>
    <mergeCell ref="RGS344:RGZ344"/>
    <mergeCell ref="RHA344:RHH344"/>
    <mergeCell ref="RHI344:RHP344"/>
    <mergeCell ref="RHQ344:RHX344"/>
    <mergeCell ref="RHY344:RIF344"/>
    <mergeCell ref="RIG344:RIN344"/>
    <mergeCell ref="RIO344:RIV344"/>
    <mergeCell ref="RIW344:RJD344"/>
    <mergeCell ref="RJE344:RJL344"/>
    <mergeCell ref="RJM344:RJT344"/>
    <mergeCell ref="RJU344:RKB344"/>
    <mergeCell ref="RKC344:RKJ344"/>
    <mergeCell ref="RKK344:RKR344"/>
    <mergeCell ref="RKS344:RKZ344"/>
    <mergeCell ref="RLA344:RLH344"/>
    <mergeCell ref="RLI344:RLP344"/>
    <mergeCell ref="RLQ344:RLX344"/>
    <mergeCell ref="RLY344:RMF344"/>
    <mergeCell ref="RMG344:RMN344"/>
    <mergeCell ref="RMO344:RMV344"/>
    <mergeCell ref="RMW344:RND344"/>
    <mergeCell ref="RNE344:RNL344"/>
    <mergeCell ref="RNM344:RNT344"/>
    <mergeCell ref="RNU344:ROB344"/>
    <mergeCell ref="ROC344:ROJ344"/>
    <mergeCell ref="ROK344:ROR344"/>
    <mergeCell ref="ROS344:ROZ344"/>
    <mergeCell ref="RPA344:RPH344"/>
    <mergeCell ref="RPI344:RPP344"/>
    <mergeCell ref="RPQ344:RPX344"/>
    <mergeCell ref="RPY344:RQF344"/>
    <mergeCell ref="RQG344:RQN344"/>
    <mergeCell ref="RQO344:RQV344"/>
    <mergeCell ref="RQW344:RRD344"/>
    <mergeCell ref="RRE344:RRL344"/>
    <mergeCell ref="RRM344:RRT344"/>
    <mergeCell ref="RRU344:RSB344"/>
    <mergeCell ref="RSC344:RSJ344"/>
    <mergeCell ref="RSK344:RSR344"/>
    <mergeCell ref="RSS344:RSZ344"/>
    <mergeCell ref="RTA344:RTH344"/>
    <mergeCell ref="RTI344:RTP344"/>
    <mergeCell ref="RTQ344:RTX344"/>
    <mergeCell ref="RTY344:RUF344"/>
    <mergeCell ref="RUG344:RUN344"/>
    <mergeCell ref="RUO344:RUV344"/>
    <mergeCell ref="RUW344:RVD344"/>
    <mergeCell ref="RVE344:RVL344"/>
    <mergeCell ref="RVM344:RVT344"/>
    <mergeCell ref="RVU344:RWB344"/>
    <mergeCell ref="RWC344:RWJ344"/>
    <mergeCell ref="RWK344:RWR344"/>
    <mergeCell ref="RWS344:RWZ344"/>
    <mergeCell ref="RXA344:RXH344"/>
    <mergeCell ref="RXI344:RXP344"/>
    <mergeCell ref="RXQ344:RXX344"/>
    <mergeCell ref="RXY344:RYF344"/>
    <mergeCell ref="RYG344:RYN344"/>
    <mergeCell ref="RYO344:RYV344"/>
    <mergeCell ref="RYW344:RZD344"/>
    <mergeCell ref="RZE344:RZL344"/>
    <mergeCell ref="RZM344:RZT344"/>
    <mergeCell ref="RZU344:SAB344"/>
    <mergeCell ref="SAC344:SAJ344"/>
    <mergeCell ref="SAK344:SAR344"/>
    <mergeCell ref="SAS344:SAZ344"/>
    <mergeCell ref="SBA344:SBH344"/>
    <mergeCell ref="SBI344:SBP344"/>
    <mergeCell ref="SBQ344:SBX344"/>
    <mergeCell ref="SBY344:SCF344"/>
    <mergeCell ref="SCG344:SCN344"/>
    <mergeCell ref="SCO344:SCV344"/>
    <mergeCell ref="SCW344:SDD344"/>
    <mergeCell ref="SDE344:SDL344"/>
    <mergeCell ref="SDM344:SDT344"/>
    <mergeCell ref="SDU344:SEB344"/>
    <mergeCell ref="SEC344:SEJ344"/>
    <mergeCell ref="SEK344:SER344"/>
    <mergeCell ref="SES344:SEZ344"/>
    <mergeCell ref="SFA344:SFH344"/>
    <mergeCell ref="SFI344:SFP344"/>
    <mergeCell ref="SFQ344:SFX344"/>
    <mergeCell ref="SFY344:SGF344"/>
    <mergeCell ref="SGG344:SGN344"/>
    <mergeCell ref="SGO344:SGV344"/>
    <mergeCell ref="SGW344:SHD344"/>
    <mergeCell ref="SHE344:SHL344"/>
    <mergeCell ref="SHM344:SHT344"/>
    <mergeCell ref="SHU344:SIB344"/>
    <mergeCell ref="SIC344:SIJ344"/>
    <mergeCell ref="SIK344:SIR344"/>
    <mergeCell ref="SIS344:SIZ344"/>
    <mergeCell ref="SJA344:SJH344"/>
    <mergeCell ref="SJI344:SJP344"/>
    <mergeCell ref="SJQ344:SJX344"/>
    <mergeCell ref="SJY344:SKF344"/>
    <mergeCell ref="SKG344:SKN344"/>
    <mergeCell ref="SKO344:SKV344"/>
    <mergeCell ref="SKW344:SLD344"/>
    <mergeCell ref="SLE344:SLL344"/>
    <mergeCell ref="SLM344:SLT344"/>
    <mergeCell ref="SLU344:SMB344"/>
    <mergeCell ref="SMC344:SMJ344"/>
    <mergeCell ref="SMK344:SMR344"/>
    <mergeCell ref="SMS344:SMZ344"/>
    <mergeCell ref="SNA344:SNH344"/>
    <mergeCell ref="SNI344:SNP344"/>
    <mergeCell ref="SNQ344:SNX344"/>
    <mergeCell ref="SNY344:SOF344"/>
    <mergeCell ref="SOG344:SON344"/>
    <mergeCell ref="SOO344:SOV344"/>
    <mergeCell ref="SOW344:SPD344"/>
    <mergeCell ref="SPE344:SPL344"/>
    <mergeCell ref="SPM344:SPT344"/>
    <mergeCell ref="SPU344:SQB344"/>
    <mergeCell ref="SQC344:SQJ344"/>
    <mergeCell ref="SQK344:SQR344"/>
    <mergeCell ref="SQS344:SQZ344"/>
    <mergeCell ref="SRA344:SRH344"/>
    <mergeCell ref="SRI344:SRP344"/>
    <mergeCell ref="SRQ344:SRX344"/>
    <mergeCell ref="SRY344:SSF344"/>
    <mergeCell ref="SSG344:SSN344"/>
    <mergeCell ref="SSO344:SSV344"/>
    <mergeCell ref="SSW344:STD344"/>
    <mergeCell ref="STE344:STL344"/>
    <mergeCell ref="STM344:STT344"/>
    <mergeCell ref="STU344:SUB344"/>
    <mergeCell ref="SUC344:SUJ344"/>
    <mergeCell ref="SUK344:SUR344"/>
    <mergeCell ref="SUS344:SUZ344"/>
    <mergeCell ref="SVA344:SVH344"/>
    <mergeCell ref="SVI344:SVP344"/>
    <mergeCell ref="SVQ344:SVX344"/>
    <mergeCell ref="SVY344:SWF344"/>
    <mergeCell ref="SWG344:SWN344"/>
    <mergeCell ref="SWO344:SWV344"/>
    <mergeCell ref="SWW344:SXD344"/>
    <mergeCell ref="SXE344:SXL344"/>
    <mergeCell ref="SXM344:SXT344"/>
    <mergeCell ref="SXU344:SYB344"/>
    <mergeCell ref="SYC344:SYJ344"/>
    <mergeCell ref="SYK344:SYR344"/>
    <mergeCell ref="SYS344:SYZ344"/>
    <mergeCell ref="SZA344:SZH344"/>
    <mergeCell ref="SZI344:SZP344"/>
    <mergeCell ref="SZQ344:SZX344"/>
    <mergeCell ref="SZY344:TAF344"/>
    <mergeCell ref="TAG344:TAN344"/>
    <mergeCell ref="TAO344:TAV344"/>
    <mergeCell ref="TAW344:TBD344"/>
    <mergeCell ref="TBE344:TBL344"/>
    <mergeCell ref="TBM344:TBT344"/>
    <mergeCell ref="TBU344:TCB344"/>
    <mergeCell ref="TCC344:TCJ344"/>
    <mergeCell ref="TCK344:TCR344"/>
    <mergeCell ref="TCS344:TCZ344"/>
    <mergeCell ref="TDA344:TDH344"/>
    <mergeCell ref="TDI344:TDP344"/>
    <mergeCell ref="TDQ344:TDX344"/>
    <mergeCell ref="TDY344:TEF344"/>
    <mergeCell ref="TEG344:TEN344"/>
    <mergeCell ref="TEO344:TEV344"/>
    <mergeCell ref="TEW344:TFD344"/>
    <mergeCell ref="TFE344:TFL344"/>
    <mergeCell ref="TFM344:TFT344"/>
    <mergeCell ref="TFU344:TGB344"/>
    <mergeCell ref="TGC344:TGJ344"/>
    <mergeCell ref="TGK344:TGR344"/>
    <mergeCell ref="TGS344:TGZ344"/>
    <mergeCell ref="THA344:THH344"/>
    <mergeCell ref="THI344:THP344"/>
    <mergeCell ref="THQ344:THX344"/>
    <mergeCell ref="THY344:TIF344"/>
    <mergeCell ref="TIG344:TIN344"/>
    <mergeCell ref="TIO344:TIV344"/>
    <mergeCell ref="TIW344:TJD344"/>
    <mergeCell ref="TJE344:TJL344"/>
    <mergeCell ref="TJM344:TJT344"/>
    <mergeCell ref="TJU344:TKB344"/>
    <mergeCell ref="TKC344:TKJ344"/>
    <mergeCell ref="TKK344:TKR344"/>
    <mergeCell ref="TKS344:TKZ344"/>
    <mergeCell ref="TLA344:TLH344"/>
    <mergeCell ref="TLI344:TLP344"/>
    <mergeCell ref="TLQ344:TLX344"/>
    <mergeCell ref="TLY344:TMF344"/>
    <mergeCell ref="TMG344:TMN344"/>
    <mergeCell ref="TMO344:TMV344"/>
    <mergeCell ref="TMW344:TND344"/>
    <mergeCell ref="TNE344:TNL344"/>
    <mergeCell ref="TNM344:TNT344"/>
    <mergeCell ref="TNU344:TOB344"/>
    <mergeCell ref="TOC344:TOJ344"/>
    <mergeCell ref="TOK344:TOR344"/>
    <mergeCell ref="TOS344:TOZ344"/>
    <mergeCell ref="TPA344:TPH344"/>
    <mergeCell ref="TPI344:TPP344"/>
    <mergeCell ref="TPQ344:TPX344"/>
    <mergeCell ref="TPY344:TQF344"/>
    <mergeCell ref="TQG344:TQN344"/>
    <mergeCell ref="TQO344:TQV344"/>
    <mergeCell ref="TQW344:TRD344"/>
    <mergeCell ref="TRE344:TRL344"/>
    <mergeCell ref="TRM344:TRT344"/>
    <mergeCell ref="TRU344:TSB344"/>
    <mergeCell ref="TSC344:TSJ344"/>
    <mergeCell ref="TSK344:TSR344"/>
    <mergeCell ref="TSS344:TSZ344"/>
    <mergeCell ref="TTA344:TTH344"/>
    <mergeCell ref="TTI344:TTP344"/>
    <mergeCell ref="TTQ344:TTX344"/>
    <mergeCell ref="TTY344:TUF344"/>
    <mergeCell ref="TUG344:TUN344"/>
    <mergeCell ref="TUO344:TUV344"/>
    <mergeCell ref="TUW344:TVD344"/>
    <mergeCell ref="TVE344:TVL344"/>
    <mergeCell ref="TVM344:TVT344"/>
    <mergeCell ref="TVU344:TWB344"/>
    <mergeCell ref="TWC344:TWJ344"/>
    <mergeCell ref="TWK344:TWR344"/>
    <mergeCell ref="TWS344:TWZ344"/>
    <mergeCell ref="TXA344:TXH344"/>
    <mergeCell ref="TXI344:TXP344"/>
    <mergeCell ref="TXQ344:TXX344"/>
    <mergeCell ref="TXY344:TYF344"/>
    <mergeCell ref="TYG344:TYN344"/>
    <mergeCell ref="TYO344:TYV344"/>
    <mergeCell ref="TYW344:TZD344"/>
    <mergeCell ref="TZE344:TZL344"/>
    <mergeCell ref="TZM344:TZT344"/>
    <mergeCell ref="TZU344:UAB344"/>
    <mergeCell ref="UAC344:UAJ344"/>
    <mergeCell ref="UAK344:UAR344"/>
    <mergeCell ref="UAS344:UAZ344"/>
    <mergeCell ref="UBA344:UBH344"/>
    <mergeCell ref="UBI344:UBP344"/>
    <mergeCell ref="UBQ344:UBX344"/>
    <mergeCell ref="UBY344:UCF344"/>
    <mergeCell ref="UCG344:UCN344"/>
    <mergeCell ref="UCO344:UCV344"/>
    <mergeCell ref="UCW344:UDD344"/>
    <mergeCell ref="UDE344:UDL344"/>
    <mergeCell ref="UDM344:UDT344"/>
    <mergeCell ref="UDU344:UEB344"/>
    <mergeCell ref="UEC344:UEJ344"/>
    <mergeCell ref="UEK344:UER344"/>
    <mergeCell ref="UES344:UEZ344"/>
    <mergeCell ref="UFA344:UFH344"/>
    <mergeCell ref="UFI344:UFP344"/>
    <mergeCell ref="UFQ344:UFX344"/>
    <mergeCell ref="UFY344:UGF344"/>
    <mergeCell ref="UGG344:UGN344"/>
    <mergeCell ref="UGO344:UGV344"/>
    <mergeCell ref="UGW344:UHD344"/>
    <mergeCell ref="UHE344:UHL344"/>
    <mergeCell ref="UHM344:UHT344"/>
    <mergeCell ref="UHU344:UIB344"/>
    <mergeCell ref="UIC344:UIJ344"/>
    <mergeCell ref="UIK344:UIR344"/>
    <mergeCell ref="UIS344:UIZ344"/>
    <mergeCell ref="UJA344:UJH344"/>
    <mergeCell ref="UJI344:UJP344"/>
    <mergeCell ref="UJQ344:UJX344"/>
    <mergeCell ref="UJY344:UKF344"/>
    <mergeCell ref="UKG344:UKN344"/>
    <mergeCell ref="UKO344:UKV344"/>
    <mergeCell ref="UKW344:ULD344"/>
    <mergeCell ref="ULE344:ULL344"/>
    <mergeCell ref="ULM344:ULT344"/>
    <mergeCell ref="ULU344:UMB344"/>
    <mergeCell ref="UMC344:UMJ344"/>
    <mergeCell ref="UMK344:UMR344"/>
    <mergeCell ref="UMS344:UMZ344"/>
    <mergeCell ref="UNA344:UNH344"/>
    <mergeCell ref="UNI344:UNP344"/>
    <mergeCell ref="UNQ344:UNX344"/>
    <mergeCell ref="UNY344:UOF344"/>
    <mergeCell ref="UOG344:UON344"/>
    <mergeCell ref="UOO344:UOV344"/>
    <mergeCell ref="UOW344:UPD344"/>
    <mergeCell ref="UPE344:UPL344"/>
    <mergeCell ref="UPM344:UPT344"/>
    <mergeCell ref="UPU344:UQB344"/>
    <mergeCell ref="UQC344:UQJ344"/>
    <mergeCell ref="UQK344:UQR344"/>
    <mergeCell ref="UQS344:UQZ344"/>
    <mergeCell ref="URA344:URH344"/>
    <mergeCell ref="URI344:URP344"/>
    <mergeCell ref="URQ344:URX344"/>
    <mergeCell ref="URY344:USF344"/>
    <mergeCell ref="USG344:USN344"/>
    <mergeCell ref="USO344:USV344"/>
    <mergeCell ref="USW344:UTD344"/>
    <mergeCell ref="UTE344:UTL344"/>
    <mergeCell ref="UTM344:UTT344"/>
    <mergeCell ref="UTU344:UUB344"/>
    <mergeCell ref="UUC344:UUJ344"/>
    <mergeCell ref="UUK344:UUR344"/>
    <mergeCell ref="UUS344:UUZ344"/>
    <mergeCell ref="UVA344:UVH344"/>
    <mergeCell ref="UVI344:UVP344"/>
    <mergeCell ref="UVQ344:UVX344"/>
    <mergeCell ref="UVY344:UWF344"/>
    <mergeCell ref="UWG344:UWN344"/>
    <mergeCell ref="UWO344:UWV344"/>
    <mergeCell ref="UWW344:UXD344"/>
    <mergeCell ref="UXE344:UXL344"/>
    <mergeCell ref="UXM344:UXT344"/>
    <mergeCell ref="UXU344:UYB344"/>
    <mergeCell ref="UYC344:UYJ344"/>
    <mergeCell ref="UYK344:UYR344"/>
    <mergeCell ref="UYS344:UYZ344"/>
    <mergeCell ref="UZA344:UZH344"/>
    <mergeCell ref="UZI344:UZP344"/>
    <mergeCell ref="UZQ344:UZX344"/>
    <mergeCell ref="UZY344:VAF344"/>
    <mergeCell ref="VAG344:VAN344"/>
    <mergeCell ref="VAO344:VAV344"/>
    <mergeCell ref="VAW344:VBD344"/>
    <mergeCell ref="VBE344:VBL344"/>
    <mergeCell ref="VBM344:VBT344"/>
    <mergeCell ref="VBU344:VCB344"/>
    <mergeCell ref="VCC344:VCJ344"/>
    <mergeCell ref="VCK344:VCR344"/>
    <mergeCell ref="VCS344:VCZ344"/>
    <mergeCell ref="VDA344:VDH344"/>
    <mergeCell ref="VDI344:VDP344"/>
    <mergeCell ref="VDQ344:VDX344"/>
    <mergeCell ref="VDY344:VEF344"/>
    <mergeCell ref="VEG344:VEN344"/>
    <mergeCell ref="VEO344:VEV344"/>
    <mergeCell ref="VEW344:VFD344"/>
    <mergeCell ref="VFE344:VFL344"/>
    <mergeCell ref="VFM344:VFT344"/>
    <mergeCell ref="VFU344:VGB344"/>
    <mergeCell ref="VGC344:VGJ344"/>
    <mergeCell ref="VGK344:VGR344"/>
    <mergeCell ref="VGS344:VGZ344"/>
    <mergeCell ref="VHA344:VHH344"/>
    <mergeCell ref="VHI344:VHP344"/>
    <mergeCell ref="VHQ344:VHX344"/>
    <mergeCell ref="VHY344:VIF344"/>
    <mergeCell ref="VIG344:VIN344"/>
    <mergeCell ref="VIO344:VIV344"/>
    <mergeCell ref="VIW344:VJD344"/>
    <mergeCell ref="VJE344:VJL344"/>
    <mergeCell ref="VJM344:VJT344"/>
    <mergeCell ref="VJU344:VKB344"/>
    <mergeCell ref="VKC344:VKJ344"/>
    <mergeCell ref="VKK344:VKR344"/>
    <mergeCell ref="VKS344:VKZ344"/>
    <mergeCell ref="VLA344:VLH344"/>
    <mergeCell ref="VLI344:VLP344"/>
    <mergeCell ref="VLQ344:VLX344"/>
    <mergeCell ref="VLY344:VMF344"/>
    <mergeCell ref="VMG344:VMN344"/>
    <mergeCell ref="VMO344:VMV344"/>
    <mergeCell ref="VMW344:VND344"/>
    <mergeCell ref="VNE344:VNL344"/>
    <mergeCell ref="VNM344:VNT344"/>
    <mergeCell ref="VNU344:VOB344"/>
    <mergeCell ref="VOC344:VOJ344"/>
    <mergeCell ref="VOK344:VOR344"/>
    <mergeCell ref="VOS344:VOZ344"/>
    <mergeCell ref="VPA344:VPH344"/>
    <mergeCell ref="VPI344:VPP344"/>
    <mergeCell ref="VPQ344:VPX344"/>
    <mergeCell ref="VPY344:VQF344"/>
    <mergeCell ref="VQG344:VQN344"/>
    <mergeCell ref="VQO344:VQV344"/>
    <mergeCell ref="VQW344:VRD344"/>
    <mergeCell ref="VRE344:VRL344"/>
    <mergeCell ref="VRM344:VRT344"/>
    <mergeCell ref="VRU344:VSB344"/>
    <mergeCell ref="VSC344:VSJ344"/>
    <mergeCell ref="VSK344:VSR344"/>
    <mergeCell ref="VSS344:VSZ344"/>
    <mergeCell ref="VTA344:VTH344"/>
    <mergeCell ref="VTI344:VTP344"/>
    <mergeCell ref="VTQ344:VTX344"/>
    <mergeCell ref="VTY344:VUF344"/>
    <mergeCell ref="VUG344:VUN344"/>
    <mergeCell ref="VUO344:VUV344"/>
    <mergeCell ref="VUW344:VVD344"/>
    <mergeCell ref="VVE344:VVL344"/>
    <mergeCell ref="VVM344:VVT344"/>
    <mergeCell ref="VVU344:VWB344"/>
    <mergeCell ref="VWC344:VWJ344"/>
    <mergeCell ref="VWK344:VWR344"/>
    <mergeCell ref="VWS344:VWZ344"/>
    <mergeCell ref="VXA344:VXH344"/>
    <mergeCell ref="VXI344:VXP344"/>
    <mergeCell ref="VXQ344:VXX344"/>
    <mergeCell ref="VXY344:VYF344"/>
    <mergeCell ref="VYG344:VYN344"/>
    <mergeCell ref="VYO344:VYV344"/>
    <mergeCell ref="VYW344:VZD344"/>
    <mergeCell ref="VZE344:VZL344"/>
    <mergeCell ref="VZM344:VZT344"/>
    <mergeCell ref="VZU344:WAB344"/>
    <mergeCell ref="WAC344:WAJ344"/>
    <mergeCell ref="WAK344:WAR344"/>
    <mergeCell ref="WAS344:WAZ344"/>
    <mergeCell ref="WBA344:WBH344"/>
    <mergeCell ref="WBI344:WBP344"/>
    <mergeCell ref="WBQ344:WBX344"/>
    <mergeCell ref="WBY344:WCF344"/>
    <mergeCell ref="WCG344:WCN344"/>
    <mergeCell ref="WCO344:WCV344"/>
    <mergeCell ref="WCW344:WDD344"/>
    <mergeCell ref="WDE344:WDL344"/>
    <mergeCell ref="WDM344:WDT344"/>
    <mergeCell ref="WDU344:WEB344"/>
    <mergeCell ref="WEC344:WEJ344"/>
    <mergeCell ref="WEK344:WER344"/>
    <mergeCell ref="WES344:WEZ344"/>
    <mergeCell ref="WFA344:WFH344"/>
    <mergeCell ref="WFI344:WFP344"/>
    <mergeCell ref="WFQ344:WFX344"/>
    <mergeCell ref="WFY344:WGF344"/>
    <mergeCell ref="WGG344:WGN344"/>
    <mergeCell ref="WGO344:WGV344"/>
    <mergeCell ref="WGW344:WHD344"/>
    <mergeCell ref="WHE344:WHL344"/>
    <mergeCell ref="WHM344:WHT344"/>
    <mergeCell ref="WHU344:WIB344"/>
    <mergeCell ref="WIC344:WIJ344"/>
    <mergeCell ref="WIK344:WIR344"/>
    <mergeCell ref="WIS344:WIZ344"/>
    <mergeCell ref="WJA344:WJH344"/>
    <mergeCell ref="WJI344:WJP344"/>
    <mergeCell ref="WJQ344:WJX344"/>
    <mergeCell ref="WJY344:WKF344"/>
    <mergeCell ref="WKG344:WKN344"/>
    <mergeCell ref="WKO344:WKV344"/>
    <mergeCell ref="WKW344:WLD344"/>
    <mergeCell ref="WLE344:WLL344"/>
    <mergeCell ref="WLM344:WLT344"/>
    <mergeCell ref="WLU344:WMB344"/>
    <mergeCell ref="WMC344:WMJ344"/>
    <mergeCell ref="WMK344:WMR344"/>
    <mergeCell ref="WMS344:WMZ344"/>
    <mergeCell ref="WNA344:WNH344"/>
    <mergeCell ref="WNI344:WNP344"/>
    <mergeCell ref="WNQ344:WNX344"/>
    <mergeCell ref="WNY344:WOF344"/>
    <mergeCell ref="WOG344:WON344"/>
    <mergeCell ref="WOO344:WOV344"/>
    <mergeCell ref="WOW344:WPD344"/>
    <mergeCell ref="WPE344:WPL344"/>
    <mergeCell ref="WPM344:WPT344"/>
    <mergeCell ref="WPU344:WQB344"/>
    <mergeCell ref="WQC344:WQJ344"/>
    <mergeCell ref="WQK344:WQR344"/>
    <mergeCell ref="WQS344:WQZ344"/>
    <mergeCell ref="WRA344:WRH344"/>
    <mergeCell ref="WRI344:WRP344"/>
    <mergeCell ref="WRQ344:WRX344"/>
    <mergeCell ref="WRY344:WSF344"/>
    <mergeCell ref="WSG344:WSN344"/>
    <mergeCell ref="WSO344:WSV344"/>
    <mergeCell ref="WSW344:WTD344"/>
    <mergeCell ref="WTE344:WTL344"/>
    <mergeCell ref="WTM344:WTT344"/>
    <mergeCell ref="WTU344:WUB344"/>
    <mergeCell ref="WUC344:WUJ344"/>
    <mergeCell ref="WUK344:WUR344"/>
    <mergeCell ref="WUS344:WUZ344"/>
    <mergeCell ref="WVA344:WVH344"/>
    <mergeCell ref="WVI344:WVP344"/>
    <mergeCell ref="WVQ344:WVX344"/>
    <mergeCell ref="WVY344:WWF344"/>
    <mergeCell ref="WWG344:WWN344"/>
    <mergeCell ref="WWO344:WWV344"/>
    <mergeCell ref="WWW344:WXD344"/>
    <mergeCell ref="WXE344:WXL344"/>
    <mergeCell ref="WXM344:WXT344"/>
    <mergeCell ref="WXU344:WYB344"/>
    <mergeCell ref="WYC344:WYJ344"/>
    <mergeCell ref="WYK344:WYR344"/>
    <mergeCell ref="WYS344:WYZ344"/>
    <mergeCell ref="WZA344:WZH344"/>
    <mergeCell ref="WZI344:WZP344"/>
    <mergeCell ref="A347:H347"/>
    <mergeCell ref="I347:P347"/>
    <mergeCell ref="Q347:X347"/>
    <mergeCell ref="Y347:AF347"/>
    <mergeCell ref="AG347:AN347"/>
    <mergeCell ref="AO347:AV347"/>
    <mergeCell ref="AW347:BD347"/>
    <mergeCell ref="BE347:BL347"/>
    <mergeCell ref="BM347:BT347"/>
    <mergeCell ref="BU347:CB347"/>
    <mergeCell ref="CC347:CJ347"/>
    <mergeCell ref="CK347:CR347"/>
    <mergeCell ref="CS347:CZ347"/>
    <mergeCell ref="DA347:DH347"/>
    <mergeCell ref="DI347:DP347"/>
    <mergeCell ref="DQ347:DX347"/>
    <mergeCell ref="DY347:EF347"/>
    <mergeCell ref="EG347:EN347"/>
    <mergeCell ref="EO347:EV347"/>
    <mergeCell ref="EW347:FD347"/>
    <mergeCell ref="FE347:FL347"/>
    <mergeCell ref="FM347:FT347"/>
    <mergeCell ref="FU347:GB347"/>
    <mergeCell ref="GC347:GJ347"/>
    <mergeCell ref="GK347:GR347"/>
    <mergeCell ref="GS347:GZ347"/>
    <mergeCell ref="HA347:HH347"/>
    <mergeCell ref="HI347:HP347"/>
    <mergeCell ref="HQ347:HX347"/>
    <mergeCell ref="HY347:IF347"/>
    <mergeCell ref="IG347:IN347"/>
    <mergeCell ref="IO347:IV347"/>
    <mergeCell ref="IW347:JD347"/>
    <mergeCell ref="JE347:JL347"/>
    <mergeCell ref="JM347:JT347"/>
    <mergeCell ref="JU347:KB347"/>
    <mergeCell ref="KC347:KJ347"/>
    <mergeCell ref="KK347:KR347"/>
    <mergeCell ref="KS347:KZ347"/>
    <mergeCell ref="LA347:LH347"/>
    <mergeCell ref="LI347:LP347"/>
    <mergeCell ref="LQ347:LX347"/>
    <mergeCell ref="LY347:MF347"/>
    <mergeCell ref="MG347:MN347"/>
    <mergeCell ref="MO347:MV347"/>
    <mergeCell ref="MW347:ND347"/>
    <mergeCell ref="NE347:NL347"/>
    <mergeCell ref="NM347:NT347"/>
    <mergeCell ref="NU347:OB347"/>
    <mergeCell ref="OC347:OJ347"/>
    <mergeCell ref="OK347:OR347"/>
    <mergeCell ref="OS347:OZ347"/>
    <mergeCell ref="PA347:PH347"/>
    <mergeCell ref="PI347:PP347"/>
    <mergeCell ref="PQ347:PX347"/>
    <mergeCell ref="PY347:QF347"/>
    <mergeCell ref="QG347:QN347"/>
    <mergeCell ref="QO347:QV347"/>
    <mergeCell ref="QW347:RD347"/>
    <mergeCell ref="RE347:RL347"/>
    <mergeCell ref="RM347:RT347"/>
    <mergeCell ref="RU347:SB347"/>
    <mergeCell ref="SC347:SJ347"/>
    <mergeCell ref="SK347:SR347"/>
    <mergeCell ref="SS347:SZ347"/>
    <mergeCell ref="TA347:TH347"/>
    <mergeCell ref="TI347:TP347"/>
    <mergeCell ref="TQ347:TX347"/>
    <mergeCell ref="TY347:UF347"/>
    <mergeCell ref="UG347:UN347"/>
    <mergeCell ref="UO347:UV347"/>
    <mergeCell ref="UW347:VD347"/>
    <mergeCell ref="VE347:VL347"/>
    <mergeCell ref="VM347:VT347"/>
    <mergeCell ref="VU347:WB347"/>
    <mergeCell ref="WC347:WJ347"/>
    <mergeCell ref="WK347:WR347"/>
    <mergeCell ref="WS347:WZ347"/>
    <mergeCell ref="XA347:XH347"/>
    <mergeCell ref="XI347:XP347"/>
    <mergeCell ref="XQ347:XX347"/>
    <mergeCell ref="XY347:YF347"/>
    <mergeCell ref="YG347:YN347"/>
    <mergeCell ref="YO347:YV347"/>
    <mergeCell ref="YW347:ZD347"/>
    <mergeCell ref="ZE347:ZL347"/>
    <mergeCell ref="ZM347:ZT347"/>
    <mergeCell ref="ZU347:AAB347"/>
    <mergeCell ref="AAC347:AAJ347"/>
    <mergeCell ref="AAK347:AAR347"/>
    <mergeCell ref="AAS347:AAZ347"/>
    <mergeCell ref="ABA347:ABH347"/>
    <mergeCell ref="ABI347:ABP347"/>
    <mergeCell ref="ABQ347:ABX347"/>
    <mergeCell ref="ABY347:ACF347"/>
    <mergeCell ref="ACG347:ACN347"/>
    <mergeCell ref="ACO347:ACV347"/>
    <mergeCell ref="ACW347:ADD347"/>
    <mergeCell ref="ADE347:ADL347"/>
    <mergeCell ref="ADM347:ADT347"/>
    <mergeCell ref="ADU347:AEB347"/>
    <mergeCell ref="AEC347:AEJ347"/>
    <mergeCell ref="AEK347:AER347"/>
    <mergeCell ref="AES347:AEZ347"/>
    <mergeCell ref="AFA347:AFH347"/>
    <mergeCell ref="AFI347:AFP347"/>
    <mergeCell ref="AFQ347:AFX347"/>
    <mergeCell ref="AFY347:AGF347"/>
    <mergeCell ref="AGG347:AGN347"/>
    <mergeCell ref="AGO347:AGV347"/>
    <mergeCell ref="AGW347:AHD347"/>
    <mergeCell ref="AHE347:AHL347"/>
    <mergeCell ref="AHM347:AHT347"/>
    <mergeCell ref="AHU347:AIB347"/>
    <mergeCell ref="AIC347:AIJ347"/>
    <mergeCell ref="AIK347:AIR347"/>
    <mergeCell ref="AIS347:AIZ347"/>
    <mergeCell ref="AJA347:AJH347"/>
    <mergeCell ref="AJI347:AJP347"/>
    <mergeCell ref="AJQ347:AJX347"/>
    <mergeCell ref="AJY347:AKF347"/>
    <mergeCell ref="AKG347:AKN347"/>
    <mergeCell ref="AKO347:AKV347"/>
    <mergeCell ref="AKW347:ALD347"/>
    <mergeCell ref="ALE347:ALL347"/>
    <mergeCell ref="ALM347:ALT347"/>
    <mergeCell ref="ALU347:AMB347"/>
    <mergeCell ref="AMC347:AMJ347"/>
    <mergeCell ref="AMK347:AMR347"/>
    <mergeCell ref="AMS347:AMZ347"/>
    <mergeCell ref="ANA347:ANH347"/>
    <mergeCell ref="ANI347:ANP347"/>
    <mergeCell ref="ANQ347:ANX347"/>
    <mergeCell ref="ANY347:AOF347"/>
    <mergeCell ref="AOG347:AON347"/>
    <mergeCell ref="AOO347:AOV347"/>
    <mergeCell ref="AOW347:APD347"/>
    <mergeCell ref="APE347:APL347"/>
    <mergeCell ref="APM347:APT347"/>
    <mergeCell ref="APU347:AQB347"/>
    <mergeCell ref="AQC347:AQJ347"/>
    <mergeCell ref="AQK347:AQR347"/>
    <mergeCell ref="AQS347:AQZ347"/>
    <mergeCell ref="ARA347:ARH347"/>
    <mergeCell ref="ARI347:ARP347"/>
    <mergeCell ref="ARQ347:ARX347"/>
    <mergeCell ref="ARY347:ASF347"/>
    <mergeCell ref="ASG347:ASN347"/>
    <mergeCell ref="ASO347:ASV347"/>
    <mergeCell ref="ASW347:ATD347"/>
    <mergeCell ref="ATE347:ATL347"/>
    <mergeCell ref="ATM347:ATT347"/>
    <mergeCell ref="ATU347:AUB347"/>
    <mergeCell ref="AUC347:AUJ347"/>
    <mergeCell ref="AUK347:AUR347"/>
    <mergeCell ref="AUS347:AUZ347"/>
    <mergeCell ref="AVA347:AVH347"/>
    <mergeCell ref="AVI347:AVP347"/>
    <mergeCell ref="AVQ347:AVX347"/>
    <mergeCell ref="AVY347:AWF347"/>
    <mergeCell ref="AWG347:AWN347"/>
    <mergeCell ref="AWO347:AWV347"/>
    <mergeCell ref="AWW347:AXD347"/>
    <mergeCell ref="AXE347:AXL347"/>
    <mergeCell ref="AXM347:AXT347"/>
    <mergeCell ref="AXU347:AYB347"/>
    <mergeCell ref="AYC347:AYJ347"/>
    <mergeCell ref="AYK347:AYR347"/>
    <mergeCell ref="AYS347:AYZ347"/>
    <mergeCell ref="AZA347:AZH347"/>
    <mergeCell ref="AZI347:AZP347"/>
    <mergeCell ref="AZQ347:AZX347"/>
    <mergeCell ref="AZY347:BAF347"/>
    <mergeCell ref="BAG347:BAN347"/>
    <mergeCell ref="BAO347:BAV347"/>
    <mergeCell ref="BAW347:BBD347"/>
    <mergeCell ref="BBE347:BBL347"/>
    <mergeCell ref="BBM347:BBT347"/>
    <mergeCell ref="BBU347:BCB347"/>
    <mergeCell ref="BCC347:BCJ347"/>
    <mergeCell ref="BCK347:BCR347"/>
    <mergeCell ref="BCS347:BCZ347"/>
    <mergeCell ref="BDA347:BDH347"/>
    <mergeCell ref="BDI347:BDP347"/>
    <mergeCell ref="BDQ347:BDX347"/>
    <mergeCell ref="BDY347:BEF347"/>
    <mergeCell ref="BEG347:BEN347"/>
    <mergeCell ref="BEO347:BEV347"/>
    <mergeCell ref="BEW347:BFD347"/>
    <mergeCell ref="BFE347:BFL347"/>
    <mergeCell ref="BFM347:BFT347"/>
    <mergeCell ref="BFU347:BGB347"/>
    <mergeCell ref="BGC347:BGJ347"/>
    <mergeCell ref="BGK347:BGR347"/>
    <mergeCell ref="BGS347:BGZ347"/>
    <mergeCell ref="BHA347:BHH347"/>
    <mergeCell ref="BHI347:BHP347"/>
    <mergeCell ref="BHQ347:BHX347"/>
    <mergeCell ref="BHY347:BIF347"/>
    <mergeCell ref="BIG347:BIN347"/>
    <mergeCell ref="BIO347:BIV347"/>
    <mergeCell ref="BIW347:BJD347"/>
    <mergeCell ref="BJE347:BJL347"/>
    <mergeCell ref="BJM347:BJT347"/>
    <mergeCell ref="BJU347:BKB347"/>
    <mergeCell ref="BKC347:BKJ347"/>
    <mergeCell ref="BKK347:BKR347"/>
    <mergeCell ref="BKS347:BKZ347"/>
    <mergeCell ref="BLA347:BLH347"/>
    <mergeCell ref="BLI347:BLP347"/>
    <mergeCell ref="BLQ347:BLX347"/>
    <mergeCell ref="BLY347:BMF347"/>
    <mergeCell ref="BMG347:BMN347"/>
    <mergeCell ref="BMO347:BMV347"/>
    <mergeCell ref="BMW347:BND347"/>
    <mergeCell ref="BNE347:BNL347"/>
    <mergeCell ref="BNM347:BNT347"/>
    <mergeCell ref="BNU347:BOB347"/>
    <mergeCell ref="BOC347:BOJ347"/>
    <mergeCell ref="BOK347:BOR347"/>
    <mergeCell ref="BOS347:BOZ347"/>
    <mergeCell ref="BPA347:BPH347"/>
    <mergeCell ref="BPI347:BPP347"/>
    <mergeCell ref="BPQ347:BPX347"/>
    <mergeCell ref="BPY347:BQF347"/>
    <mergeCell ref="BQG347:BQN347"/>
    <mergeCell ref="BQO347:BQV347"/>
    <mergeCell ref="BQW347:BRD347"/>
    <mergeCell ref="BRE347:BRL347"/>
    <mergeCell ref="BRM347:BRT347"/>
    <mergeCell ref="BRU347:BSB347"/>
    <mergeCell ref="BSC347:BSJ347"/>
    <mergeCell ref="BSK347:BSR347"/>
    <mergeCell ref="BSS347:BSZ347"/>
    <mergeCell ref="BTA347:BTH347"/>
    <mergeCell ref="BTI347:BTP347"/>
    <mergeCell ref="BTQ347:BTX347"/>
    <mergeCell ref="BTY347:BUF347"/>
    <mergeCell ref="BUG347:BUN347"/>
    <mergeCell ref="BUO347:BUV347"/>
    <mergeCell ref="BUW347:BVD347"/>
    <mergeCell ref="BVE347:BVL347"/>
    <mergeCell ref="BVM347:BVT347"/>
    <mergeCell ref="BVU347:BWB347"/>
    <mergeCell ref="BWC347:BWJ347"/>
    <mergeCell ref="BWK347:BWR347"/>
    <mergeCell ref="BWS347:BWZ347"/>
    <mergeCell ref="BXA347:BXH347"/>
    <mergeCell ref="BXI347:BXP347"/>
    <mergeCell ref="BXQ347:BXX347"/>
    <mergeCell ref="BXY347:BYF347"/>
    <mergeCell ref="BYG347:BYN347"/>
    <mergeCell ref="BYO347:BYV347"/>
    <mergeCell ref="BYW347:BZD347"/>
    <mergeCell ref="BZE347:BZL347"/>
    <mergeCell ref="BZM347:BZT347"/>
    <mergeCell ref="BZU347:CAB347"/>
    <mergeCell ref="CAC347:CAJ347"/>
    <mergeCell ref="CAK347:CAR347"/>
    <mergeCell ref="CAS347:CAZ347"/>
    <mergeCell ref="CBA347:CBH347"/>
    <mergeCell ref="CBI347:CBP347"/>
    <mergeCell ref="CBQ347:CBX347"/>
    <mergeCell ref="CBY347:CCF347"/>
    <mergeCell ref="CCG347:CCN347"/>
    <mergeCell ref="CCO347:CCV347"/>
    <mergeCell ref="CCW347:CDD347"/>
    <mergeCell ref="CDE347:CDL347"/>
    <mergeCell ref="CDM347:CDT347"/>
    <mergeCell ref="CDU347:CEB347"/>
    <mergeCell ref="CEC347:CEJ347"/>
    <mergeCell ref="CEK347:CER347"/>
    <mergeCell ref="CES347:CEZ347"/>
    <mergeCell ref="CFA347:CFH347"/>
    <mergeCell ref="CFI347:CFP347"/>
    <mergeCell ref="CFQ347:CFX347"/>
    <mergeCell ref="CFY347:CGF347"/>
    <mergeCell ref="CGG347:CGN347"/>
    <mergeCell ref="CGO347:CGV347"/>
    <mergeCell ref="CGW347:CHD347"/>
    <mergeCell ref="CHE347:CHL347"/>
    <mergeCell ref="CHM347:CHT347"/>
    <mergeCell ref="CHU347:CIB347"/>
    <mergeCell ref="CIC347:CIJ347"/>
    <mergeCell ref="CIK347:CIR347"/>
    <mergeCell ref="CIS347:CIZ347"/>
    <mergeCell ref="CJA347:CJH347"/>
    <mergeCell ref="CJI347:CJP347"/>
    <mergeCell ref="CJQ347:CJX347"/>
    <mergeCell ref="CJY347:CKF347"/>
    <mergeCell ref="CKG347:CKN347"/>
    <mergeCell ref="CKO347:CKV347"/>
    <mergeCell ref="CKW347:CLD347"/>
    <mergeCell ref="CLE347:CLL347"/>
    <mergeCell ref="CLM347:CLT347"/>
    <mergeCell ref="CLU347:CMB347"/>
    <mergeCell ref="CMC347:CMJ347"/>
    <mergeCell ref="CMK347:CMR347"/>
    <mergeCell ref="CMS347:CMZ347"/>
    <mergeCell ref="CNA347:CNH347"/>
    <mergeCell ref="CNI347:CNP347"/>
    <mergeCell ref="CNQ347:CNX347"/>
    <mergeCell ref="CNY347:COF347"/>
    <mergeCell ref="COG347:CON347"/>
    <mergeCell ref="COO347:COV347"/>
    <mergeCell ref="COW347:CPD347"/>
    <mergeCell ref="CPE347:CPL347"/>
    <mergeCell ref="CPM347:CPT347"/>
    <mergeCell ref="CPU347:CQB347"/>
    <mergeCell ref="CQC347:CQJ347"/>
    <mergeCell ref="CQK347:CQR347"/>
    <mergeCell ref="CQS347:CQZ347"/>
    <mergeCell ref="CRA347:CRH347"/>
    <mergeCell ref="CRI347:CRP347"/>
    <mergeCell ref="CRQ347:CRX347"/>
    <mergeCell ref="CRY347:CSF347"/>
    <mergeCell ref="CSG347:CSN347"/>
    <mergeCell ref="CSO347:CSV347"/>
    <mergeCell ref="CSW347:CTD347"/>
    <mergeCell ref="CTE347:CTL347"/>
    <mergeCell ref="CTM347:CTT347"/>
    <mergeCell ref="CTU347:CUB347"/>
    <mergeCell ref="CUC347:CUJ347"/>
    <mergeCell ref="CUK347:CUR347"/>
    <mergeCell ref="CUS347:CUZ347"/>
    <mergeCell ref="CVA347:CVH347"/>
    <mergeCell ref="CVI347:CVP347"/>
    <mergeCell ref="CVQ347:CVX347"/>
    <mergeCell ref="CVY347:CWF347"/>
    <mergeCell ref="CWG347:CWN347"/>
    <mergeCell ref="CWO347:CWV347"/>
    <mergeCell ref="CWW347:CXD347"/>
    <mergeCell ref="CXE347:CXL347"/>
    <mergeCell ref="CXM347:CXT347"/>
    <mergeCell ref="CXU347:CYB347"/>
    <mergeCell ref="CYC347:CYJ347"/>
    <mergeCell ref="CYK347:CYR347"/>
    <mergeCell ref="CYS347:CYZ347"/>
    <mergeCell ref="CZA347:CZH347"/>
    <mergeCell ref="CZI347:CZP347"/>
    <mergeCell ref="CZQ347:CZX347"/>
    <mergeCell ref="CZY347:DAF347"/>
    <mergeCell ref="DAG347:DAN347"/>
    <mergeCell ref="DAO347:DAV347"/>
    <mergeCell ref="DAW347:DBD347"/>
    <mergeCell ref="DBE347:DBL347"/>
    <mergeCell ref="DBM347:DBT347"/>
    <mergeCell ref="DBU347:DCB347"/>
    <mergeCell ref="DCC347:DCJ347"/>
    <mergeCell ref="DCK347:DCR347"/>
    <mergeCell ref="DCS347:DCZ347"/>
    <mergeCell ref="DDA347:DDH347"/>
    <mergeCell ref="DDI347:DDP347"/>
    <mergeCell ref="DDQ347:DDX347"/>
    <mergeCell ref="DDY347:DEF347"/>
    <mergeCell ref="DEG347:DEN347"/>
    <mergeCell ref="DEO347:DEV347"/>
    <mergeCell ref="DEW347:DFD347"/>
    <mergeCell ref="DFE347:DFL347"/>
    <mergeCell ref="DFM347:DFT347"/>
    <mergeCell ref="DFU347:DGB347"/>
    <mergeCell ref="DGC347:DGJ347"/>
    <mergeCell ref="DGK347:DGR347"/>
    <mergeCell ref="DGS347:DGZ347"/>
    <mergeCell ref="DHA347:DHH347"/>
    <mergeCell ref="DHI347:DHP347"/>
    <mergeCell ref="DHQ347:DHX347"/>
    <mergeCell ref="DHY347:DIF347"/>
    <mergeCell ref="DIG347:DIN347"/>
    <mergeCell ref="DIO347:DIV347"/>
    <mergeCell ref="DIW347:DJD347"/>
    <mergeCell ref="DJE347:DJL347"/>
    <mergeCell ref="DJM347:DJT347"/>
    <mergeCell ref="DJU347:DKB347"/>
    <mergeCell ref="DKC347:DKJ347"/>
    <mergeCell ref="DKK347:DKR347"/>
    <mergeCell ref="DKS347:DKZ347"/>
    <mergeCell ref="DLA347:DLH347"/>
    <mergeCell ref="DLI347:DLP347"/>
    <mergeCell ref="DLQ347:DLX347"/>
    <mergeCell ref="DLY347:DMF347"/>
    <mergeCell ref="DMG347:DMN347"/>
    <mergeCell ref="DMO347:DMV347"/>
    <mergeCell ref="DMW347:DND347"/>
    <mergeCell ref="DNE347:DNL347"/>
    <mergeCell ref="DNM347:DNT347"/>
    <mergeCell ref="DNU347:DOB347"/>
    <mergeCell ref="DOC347:DOJ347"/>
    <mergeCell ref="DOK347:DOR347"/>
    <mergeCell ref="DOS347:DOZ347"/>
    <mergeCell ref="DPA347:DPH347"/>
    <mergeCell ref="DPI347:DPP347"/>
    <mergeCell ref="DPQ347:DPX347"/>
    <mergeCell ref="DPY347:DQF347"/>
    <mergeCell ref="DQG347:DQN347"/>
    <mergeCell ref="DQO347:DQV347"/>
    <mergeCell ref="DQW347:DRD347"/>
    <mergeCell ref="DRE347:DRL347"/>
    <mergeCell ref="DRM347:DRT347"/>
    <mergeCell ref="DRU347:DSB347"/>
    <mergeCell ref="DSC347:DSJ347"/>
    <mergeCell ref="DSK347:DSR347"/>
    <mergeCell ref="DSS347:DSZ347"/>
    <mergeCell ref="DTA347:DTH347"/>
    <mergeCell ref="DTI347:DTP347"/>
    <mergeCell ref="DTQ347:DTX347"/>
    <mergeCell ref="DTY347:DUF347"/>
    <mergeCell ref="DUG347:DUN347"/>
    <mergeCell ref="DUO347:DUV347"/>
    <mergeCell ref="DUW347:DVD347"/>
    <mergeCell ref="DVE347:DVL347"/>
    <mergeCell ref="DVM347:DVT347"/>
    <mergeCell ref="DVU347:DWB347"/>
    <mergeCell ref="DWC347:DWJ347"/>
    <mergeCell ref="DWK347:DWR347"/>
    <mergeCell ref="DWS347:DWZ347"/>
    <mergeCell ref="DXA347:DXH347"/>
    <mergeCell ref="DXI347:DXP347"/>
    <mergeCell ref="DXQ347:DXX347"/>
    <mergeCell ref="DXY347:DYF347"/>
    <mergeCell ref="DYG347:DYN347"/>
    <mergeCell ref="DYO347:DYV347"/>
    <mergeCell ref="DYW347:DZD347"/>
    <mergeCell ref="DZE347:DZL347"/>
    <mergeCell ref="DZM347:DZT347"/>
    <mergeCell ref="DZU347:EAB347"/>
    <mergeCell ref="EAC347:EAJ347"/>
    <mergeCell ref="EAK347:EAR347"/>
    <mergeCell ref="EAS347:EAZ347"/>
    <mergeCell ref="EBA347:EBH347"/>
    <mergeCell ref="EBI347:EBP347"/>
    <mergeCell ref="EBQ347:EBX347"/>
    <mergeCell ref="EBY347:ECF347"/>
    <mergeCell ref="ECG347:ECN347"/>
    <mergeCell ref="ECO347:ECV347"/>
    <mergeCell ref="ECW347:EDD347"/>
    <mergeCell ref="EDE347:EDL347"/>
    <mergeCell ref="EDM347:EDT347"/>
    <mergeCell ref="EDU347:EEB347"/>
    <mergeCell ref="EEC347:EEJ347"/>
    <mergeCell ref="EEK347:EER347"/>
    <mergeCell ref="EES347:EEZ347"/>
    <mergeCell ref="EFA347:EFH347"/>
    <mergeCell ref="EFI347:EFP347"/>
    <mergeCell ref="EFQ347:EFX347"/>
    <mergeCell ref="EFY347:EGF347"/>
    <mergeCell ref="EGG347:EGN347"/>
    <mergeCell ref="EGO347:EGV347"/>
    <mergeCell ref="EGW347:EHD347"/>
    <mergeCell ref="EHE347:EHL347"/>
    <mergeCell ref="EHM347:EHT347"/>
    <mergeCell ref="EHU347:EIB347"/>
    <mergeCell ref="EIC347:EIJ347"/>
    <mergeCell ref="EIK347:EIR347"/>
    <mergeCell ref="EIS347:EIZ347"/>
    <mergeCell ref="EJA347:EJH347"/>
    <mergeCell ref="EJI347:EJP347"/>
    <mergeCell ref="EJQ347:EJX347"/>
    <mergeCell ref="EJY347:EKF347"/>
    <mergeCell ref="EKG347:EKN347"/>
    <mergeCell ref="EKO347:EKV347"/>
    <mergeCell ref="EKW347:ELD347"/>
    <mergeCell ref="ELE347:ELL347"/>
    <mergeCell ref="ELM347:ELT347"/>
    <mergeCell ref="ELU347:EMB347"/>
    <mergeCell ref="EMC347:EMJ347"/>
    <mergeCell ref="EMK347:EMR347"/>
    <mergeCell ref="EMS347:EMZ347"/>
    <mergeCell ref="ENA347:ENH347"/>
    <mergeCell ref="ENI347:ENP347"/>
    <mergeCell ref="ENQ347:ENX347"/>
    <mergeCell ref="ENY347:EOF347"/>
    <mergeCell ref="EOG347:EON347"/>
    <mergeCell ref="EOO347:EOV347"/>
    <mergeCell ref="EOW347:EPD347"/>
    <mergeCell ref="EPE347:EPL347"/>
    <mergeCell ref="EPM347:EPT347"/>
    <mergeCell ref="EPU347:EQB347"/>
    <mergeCell ref="EQC347:EQJ347"/>
    <mergeCell ref="EQK347:EQR347"/>
    <mergeCell ref="EQS347:EQZ347"/>
    <mergeCell ref="ERA347:ERH347"/>
    <mergeCell ref="ERI347:ERP347"/>
    <mergeCell ref="ERQ347:ERX347"/>
    <mergeCell ref="ERY347:ESF347"/>
    <mergeCell ref="ESG347:ESN347"/>
    <mergeCell ref="ESO347:ESV347"/>
    <mergeCell ref="ESW347:ETD347"/>
    <mergeCell ref="ETE347:ETL347"/>
    <mergeCell ref="ETM347:ETT347"/>
    <mergeCell ref="ETU347:EUB347"/>
    <mergeCell ref="EUC347:EUJ347"/>
    <mergeCell ref="EUK347:EUR347"/>
    <mergeCell ref="EUS347:EUZ347"/>
    <mergeCell ref="EVA347:EVH347"/>
    <mergeCell ref="EVI347:EVP347"/>
    <mergeCell ref="EVQ347:EVX347"/>
    <mergeCell ref="EVY347:EWF347"/>
    <mergeCell ref="EWG347:EWN347"/>
    <mergeCell ref="EWO347:EWV347"/>
    <mergeCell ref="EWW347:EXD347"/>
    <mergeCell ref="EXE347:EXL347"/>
    <mergeCell ref="EXM347:EXT347"/>
    <mergeCell ref="EXU347:EYB347"/>
    <mergeCell ref="EYC347:EYJ347"/>
    <mergeCell ref="EYK347:EYR347"/>
    <mergeCell ref="EYS347:EYZ347"/>
    <mergeCell ref="EZA347:EZH347"/>
    <mergeCell ref="EZI347:EZP347"/>
    <mergeCell ref="EZQ347:EZX347"/>
    <mergeCell ref="EZY347:FAF347"/>
    <mergeCell ref="FAG347:FAN347"/>
    <mergeCell ref="FAO347:FAV347"/>
    <mergeCell ref="FAW347:FBD347"/>
    <mergeCell ref="FBE347:FBL347"/>
    <mergeCell ref="FBM347:FBT347"/>
    <mergeCell ref="FBU347:FCB347"/>
    <mergeCell ref="FCC347:FCJ347"/>
    <mergeCell ref="FCK347:FCR347"/>
    <mergeCell ref="FCS347:FCZ347"/>
    <mergeCell ref="FDA347:FDH347"/>
    <mergeCell ref="FDI347:FDP347"/>
    <mergeCell ref="FDQ347:FDX347"/>
    <mergeCell ref="FDY347:FEF347"/>
    <mergeCell ref="FEG347:FEN347"/>
    <mergeCell ref="FEO347:FEV347"/>
    <mergeCell ref="FEW347:FFD347"/>
    <mergeCell ref="FFE347:FFL347"/>
    <mergeCell ref="FFM347:FFT347"/>
    <mergeCell ref="FFU347:FGB347"/>
    <mergeCell ref="FGC347:FGJ347"/>
    <mergeCell ref="FGK347:FGR347"/>
    <mergeCell ref="FGS347:FGZ347"/>
    <mergeCell ref="FHA347:FHH347"/>
    <mergeCell ref="FHI347:FHP347"/>
    <mergeCell ref="FHQ347:FHX347"/>
    <mergeCell ref="FHY347:FIF347"/>
    <mergeCell ref="FIG347:FIN347"/>
    <mergeCell ref="FIO347:FIV347"/>
    <mergeCell ref="FIW347:FJD347"/>
    <mergeCell ref="FJE347:FJL347"/>
    <mergeCell ref="FJM347:FJT347"/>
    <mergeCell ref="FJU347:FKB347"/>
    <mergeCell ref="FKC347:FKJ347"/>
    <mergeCell ref="FKK347:FKR347"/>
    <mergeCell ref="FKS347:FKZ347"/>
    <mergeCell ref="FLA347:FLH347"/>
    <mergeCell ref="FLI347:FLP347"/>
    <mergeCell ref="FLQ347:FLX347"/>
    <mergeCell ref="FLY347:FMF347"/>
    <mergeCell ref="FMG347:FMN347"/>
    <mergeCell ref="FMO347:FMV347"/>
    <mergeCell ref="FMW347:FND347"/>
    <mergeCell ref="FNE347:FNL347"/>
    <mergeCell ref="FNM347:FNT347"/>
    <mergeCell ref="FNU347:FOB347"/>
    <mergeCell ref="FOC347:FOJ347"/>
    <mergeCell ref="FOK347:FOR347"/>
    <mergeCell ref="FOS347:FOZ347"/>
    <mergeCell ref="FPA347:FPH347"/>
    <mergeCell ref="FPI347:FPP347"/>
    <mergeCell ref="FPQ347:FPX347"/>
    <mergeCell ref="FPY347:FQF347"/>
    <mergeCell ref="FQG347:FQN347"/>
    <mergeCell ref="FQO347:FQV347"/>
    <mergeCell ref="FQW347:FRD347"/>
    <mergeCell ref="FRE347:FRL347"/>
    <mergeCell ref="FRM347:FRT347"/>
    <mergeCell ref="FRU347:FSB347"/>
    <mergeCell ref="FSC347:FSJ347"/>
    <mergeCell ref="FSK347:FSR347"/>
    <mergeCell ref="FSS347:FSZ347"/>
    <mergeCell ref="FTA347:FTH347"/>
    <mergeCell ref="FTI347:FTP347"/>
    <mergeCell ref="FTQ347:FTX347"/>
    <mergeCell ref="FTY347:FUF347"/>
    <mergeCell ref="FUG347:FUN347"/>
    <mergeCell ref="FUO347:FUV347"/>
    <mergeCell ref="FUW347:FVD347"/>
    <mergeCell ref="FVE347:FVL347"/>
    <mergeCell ref="FVM347:FVT347"/>
    <mergeCell ref="FVU347:FWB347"/>
    <mergeCell ref="FWC347:FWJ347"/>
    <mergeCell ref="FWK347:FWR347"/>
    <mergeCell ref="FWS347:FWZ347"/>
    <mergeCell ref="FXA347:FXH347"/>
    <mergeCell ref="FXI347:FXP347"/>
    <mergeCell ref="FXQ347:FXX347"/>
    <mergeCell ref="FXY347:FYF347"/>
    <mergeCell ref="FYG347:FYN347"/>
    <mergeCell ref="FYO347:FYV347"/>
    <mergeCell ref="FYW347:FZD347"/>
    <mergeCell ref="FZE347:FZL347"/>
    <mergeCell ref="FZM347:FZT347"/>
    <mergeCell ref="FZU347:GAB347"/>
    <mergeCell ref="GAC347:GAJ347"/>
    <mergeCell ref="GAK347:GAR347"/>
    <mergeCell ref="GAS347:GAZ347"/>
    <mergeCell ref="GBA347:GBH347"/>
    <mergeCell ref="GBI347:GBP347"/>
    <mergeCell ref="GBQ347:GBX347"/>
    <mergeCell ref="GBY347:GCF347"/>
    <mergeCell ref="GCG347:GCN347"/>
    <mergeCell ref="GCO347:GCV347"/>
    <mergeCell ref="GCW347:GDD347"/>
    <mergeCell ref="GDE347:GDL347"/>
    <mergeCell ref="GDM347:GDT347"/>
    <mergeCell ref="GDU347:GEB347"/>
    <mergeCell ref="GEC347:GEJ347"/>
    <mergeCell ref="GEK347:GER347"/>
    <mergeCell ref="GES347:GEZ347"/>
    <mergeCell ref="GFA347:GFH347"/>
    <mergeCell ref="GFI347:GFP347"/>
    <mergeCell ref="GFQ347:GFX347"/>
    <mergeCell ref="GFY347:GGF347"/>
    <mergeCell ref="GGG347:GGN347"/>
    <mergeCell ref="GGO347:GGV347"/>
    <mergeCell ref="GGW347:GHD347"/>
    <mergeCell ref="GHE347:GHL347"/>
    <mergeCell ref="GHM347:GHT347"/>
    <mergeCell ref="GHU347:GIB347"/>
    <mergeCell ref="GIC347:GIJ347"/>
    <mergeCell ref="GIK347:GIR347"/>
    <mergeCell ref="GIS347:GIZ347"/>
    <mergeCell ref="GJA347:GJH347"/>
    <mergeCell ref="GJI347:GJP347"/>
    <mergeCell ref="GJQ347:GJX347"/>
    <mergeCell ref="GJY347:GKF347"/>
    <mergeCell ref="GKG347:GKN347"/>
    <mergeCell ref="GKO347:GKV347"/>
    <mergeCell ref="GKW347:GLD347"/>
    <mergeCell ref="GLE347:GLL347"/>
    <mergeCell ref="GLM347:GLT347"/>
    <mergeCell ref="GLU347:GMB347"/>
    <mergeCell ref="GMC347:GMJ347"/>
    <mergeCell ref="GMK347:GMR347"/>
    <mergeCell ref="GMS347:GMZ347"/>
    <mergeCell ref="GNA347:GNH347"/>
    <mergeCell ref="GNI347:GNP347"/>
    <mergeCell ref="GNQ347:GNX347"/>
    <mergeCell ref="GNY347:GOF347"/>
    <mergeCell ref="GOG347:GON347"/>
    <mergeCell ref="GOO347:GOV347"/>
    <mergeCell ref="GOW347:GPD347"/>
    <mergeCell ref="GPE347:GPL347"/>
    <mergeCell ref="GPM347:GPT347"/>
    <mergeCell ref="GPU347:GQB347"/>
    <mergeCell ref="GQC347:GQJ347"/>
    <mergeCell ref="GQK347:GQR347"/>
    <mergeCell ref="GQS347:GQZ347"/>
    <mergeCell ref="GRA347:GRH347"/>
    <mergeCell ref="GRI347:GRP347"/>
    <mergeCell ref="GRQ347:GRX347"/>
    <mergeCell ref="GRY347:GSF347"/>
    <mergeCell ref="GSG347:GSN347"/>
    <mergeCell ref="GSO347:GSV347"/>
    <mergeCell ref="GSW347:GTD347"/>
    <mergeCell ref="GTE347:GTL347"/>
    <mergeCell ref="GTM347:GTT347"/>
    <mergeCell ref="GTU347:GUB347"/>
    <mergeCell ref="GUC347:GUJ347"/>
    <mergeCell ref="GUK347:GUR347"/>
    <mergeCell ref="GUS347:GUZ347"/>
    <mergeCell ref="GVA347:GVH347"/>
    <mergeCell ref="GVI347:GVP347"/>
    <mergeCell ref="GVQ347:GVX347"/>
    <mergeCell ref="GVY347:GWF347"/>
    <mergeCell ref="GWG347:GWN347"/>
    <mergeCell ref="GWO347:GWV347"/>
    <mergeCell ref="GWW347:GXD347"/>
    <mergeCell ref="GXE347:GXL347"/>
    <mergeCell ref="GXM347:GXT347"/>
    <mergeCell ref="GXU347:GYB347"/>
    <mergeCell ref="GYC347:GYJ347"/>
    <mergeCell ref="GYK347:GYR347"/>
    <mergeCell ref="GYS347:GYZ347"/>
    <mergeCell ref="GZA347:GZH347"/>
    <mergeCell ref="GZI347:GZP347"/>
    <mergeCell ref="GZQ347:GZX347"/>
    <mergeCell ref="GZY347:HAF347"/>
    <mergeCell ref="HAG347:HAN347"/>
    <mergeCell ref="HAO347:HAV347"/>
    <mergeCell ref="HAW347:HBD347"/>
    <mergeCell ref="HBE347:HBL347"/>
    <mergeCell ref="HBM347:HBT347"/>
    <mergeCell ref="HBU347:HCB347"/>
    <mergeCell ref="HCC347:HCJ347"/>
    <mergeCell ref="HCK347:HCR347"/>
    <mergeCell ref="HCS347:HCZ347"/>
    <mergeCell ref="HDA347:HDH347"/>
    <mergeCell ref="HDI347:HDP347"/>
    <mergeCell ref="HDQ347:HDX347"/>
    <mergeCell ref="HDY347:HEF347"/>
    <mergeCell ref="HEG347:HEN347"/>
    <mergeCell ref="HEO347:HEV347"/>
    <mergeCell ref="HEW347:HFD347"/>
    <mergeCell ref="HFE347:HFL347"/>
    <mergeCell ref="HFM347:HFT347"/>
    <mergeCell ref="HFU347:HGB347"/>
    <mergeCell ref="HGC347:HGJ347"/>
    <mergeCell ref="HGK347:HGR347"/>
    <mergeCell ref="HGS347:HGZ347"/>
    <mergeCell ref="HHA347:HHH347"/>
    <mergeCell ref="HHI347:HHP347"/>
    <mergeCell ref="HHQ347:HHX347"/>
    <mergeCell ref="HHY347:HIF347"/>
    <mergeCell ref="HIG347:HIN347"/>
    <mergeCell ref="HIO347:HIV347"/>
    <mergeCell ref="HIW347:HJD347"/>
    <mergeCell ref="HJE347:HJL347"/>
    <mergeCell ref="HJM347:HJT347"/>
    <mergeCell ref="HJU347:HKB347"/>
    <mergeCell ref="HKC347:HKJ347"/>
    <mergeCell ref="HKK347:HKR347"/>
    <mergeCell ref="HKS347:HKZ347"/>
    <mergeCell ref="HLA347:HLH347"/>
    <mergeCell ref="HLI347:HLP347"/>
    <mergeCell ref="HLQ347:HLX347"/>
    <mergeCell ref="HLY347:HMF347"/>
    <mergeCell ref="HMG347:HMN347"/>
    <mergeCell ref="HMO347:HMV347"/>
    <mergeCell ref="HMW347:HND347"/>
    <mergeCell ref="HNE347:HNL347"/>
    <mergeCell ref="HNM347:HNT347"/>
    <mergeCell ref="HNU347:HOB347"/>
    <mergeCell ref="HOC347:HOJ347"/>
    <mergeCell ref="HOK347:HOR347"/>
    <mergeCell ref="HOS347:HOZ347"/>
    <mergeCell ref="HPA347:HPH347"/>
    <mergeCell ref="HPI347:HPP347"/>
    <mergeCell ref="HPQ347:HPX347"/>
    <mergeCell ref="HPY347:HQF347"/>
    <mergeCell ref="HQG347:HQN347"/>
    <mergeCell ref="HQO347:HQV347"/>
    <mergeCell ref="HQW347:HRD347"/>
    <mergeCell ref="HRE347:HRL347"/>
    <mergeCell ref="HRM347:HRT347"/>
    <mergeCell ref="HRU347:HSB347"/>
    <mergeCell ref="HSC347:HSJ347"/>
    <mergeCell ref="HSK347:HSR347"/>
    <mergeCell ref="HSS347:HSZ347"/>
    <mergeCell ref="HTA347:HTH347"/>
    <mergeCell ref="HTI347:HTP347"/>
    <mergeCell ref="HTQ347:HTX347"/>
    <mergeCell ref="HTY347:HUF347"/>
    <mergeCell ref="HUG347:HUN347"/>
    <mergeCell ref="HUO347:HUV347"/>
    <mergeCell ref="HUW347:HVD347"/>
    <mergeCell ref="HVE347:HVL347"/>
    <mergeCell ref="HVM347:HVT347"/>
    <mergeCell ref="HVU347:HWB347"/>
    <mergeCell ref="HWC347:HWJ347"/>
    <mergeCell ref="HWK347:HWR347"/>
    <mergeCell ref="HWS347:HWZ347"/>
    <mergeCell ref="HXA347:HXH347"/>
    <mergeCell ref="HXI347:HXP347"/>
    <mergeCell ref="HXQ347:HXX347"/>
    <mergeCell ref="HXY347:HYF347"/>
    <mergeCell ref="HYG347:HYN347"/>
    <mergeCell ref="HYO347:HYV347"/>
    <mergeCell ref="HYW347:HZD347"/>
    <mergeCell ref="HZE347:HZL347"/>
    <mergeCell ref="HZM347:HZT347"/>
    <mergeCell ref="HZU347:IAB347"/>
    <mergeCell ref="IAC347:IAJ347"/>
    <mergeCell ref="IAK347:IAR347"/>
    <mergeCell ref="IAS347:IAZ347"/>
    <mergeCell ref="IBA347:IBH347"/>
    <mergeCell ref="IBI347:IBP347"/>
    <mergeCell ref="IBQ347:IBX347"/>
    <mergeCell ref="IBY347:ICF347"/>
    <mergeCell ref="ICG347:ICN347"/>
    <mergeCell ref="ICO347:ICV347"/>
    <mergeCell ref="ICW347:IDD347"/>
    <mergeCell ref="IDE347:IDL347"/>
    <mergeCell ref="IDM347:IDT347"/>
    <mergeCell ref="IDU347:IEB347"/>
    <mergeCell ref="IEC347:IEJ347"/>
    <mergeCell ref="IEK347:IER347"/>
    <mergeCell ref="IES347:IEZ347"/>
    <mergeCell ref="IFA347:IFH347"/>
    <mergeCell ref="IFI347:IFP347"/>
    <mergeCell ref="IFQ347:IFX347"/>
    <mergeCell ref="IFY347:IGF347"/>
    <mergeCell ref="IGG347:IGN347"/>
    <mergeCell ref="IGO347:IGV347"/>
    <mergeCell ref="IGW347:IHD347"/>
    <mergeCell ref="IHE347:IHL347"/>
    <mergeCell ref="IHM347:IHT347"/>
    <mergeCell ref="IHU347:IIB347"/>
    <mergeCell ref="IIC347:IIJ347"/>
    <mergeCell ref="IIK347:IIR347"/>
    <mergeCell ref="IIS347:IIZ347"/>
    <mergeCell ref="IJA347:IJH347"/>
    <mergeCell ref="IJI347:IJP347"/>
    <mergeCell ref="IJQ347:IJX347"/>
    <mergeCell ref="IJY347:IKF347"/>
    <mergeCell ref="IKG347:IKN347"/>
    <mergeCell ref="IKO347:IKV347"/>
    <mergeCell ref="IKW347:ILD347"/>
    <mergeCell ref="ILE347:ILL347"/>
    <mergeCell ref="ILM347:ILT347"/>
    <mergeCell ref="ILU347:IMB347"/>
    <mergeCell ref="IMC347:IMJ347"/>
    <mergeCell ref="IMK347:IMR347"/>
    <mergeCell ref="IMS347:IMZ347"/>
    <mergeCell ref="INA347:INH347"/>
    <mergeCell ref="INI347:INP347"/>
    <mergeCell ref="INQ347:INX347"/>
    <mergeCell ref="INY347:IOF347"/>
    <mergeCell ref="IOG347:ION347"/>
    <mergeCell ref="IOO347:IOV347"/>
    <mergeCell ref="IOW347:IPD347"/>
    <mergeCell ref="IPE347:IPL347"/>
    <mergeCell ref="IPM347:IPT347"/>
    <mergeCell ref="IPU347:IQB347"/>
    <mergeCell ref="IQC347:IQJ347"/>
    <mergeCell ref="IQK347:IQR347"/>
    <mergeCell ref="IQS347:IQZ347"/>
    <mergeCell ref="IRA347:IRH347"/>
    <mergeCell ref="IRI347:IRP347"/>
    <mergeCell ref="IRQ347:IRX347"/>
    <mergeCell ref="IRY347:ISF347"/>
    <mergeCell ref="ISG347:ISN347"/>
    <mergeCell ref="ISO347:ISV347"/>
    <mergeCell ref="ISW347:ITD347"/>
    <mergeCell ref="ITE347:ITL347"/>
    <mergeCell ref="ITM347:ITT347"/>
    <mergeCell ref="ITU347:IUB347"/>
    <mergeCell ref="IUC347:IUJ347"/>
    <mergeCell ref="IUK347:IUR347"/>
    <mergeCell ref="IUS347:IUZ347"/>
    <mergeCell ref="IVA347:IVH347"/>
    <mergeCell ref="IVI347:IVP347"/>
    <mergeCell ref="IVQ347:IVX347"/>
    <mergeCell ref="IVY347:IWF347"/>
    <mergeCell ref="IWG347:IWN347"/>
    <mergeCell ref="IWO347:IWV347"/>
    <mergeCell ref="IWW347:IXD347"/>
    <mergeCell ref="IXE347:IXL347"/>
    <mergeCell ref="IXM347:IXT347"/>
    <mergeCell ref="IXU347:IYB347"/>
    <mergeCell ref="IYC347:IYJ347"/>
    <mergeCell ref="IYK347:IYR347"/>
    <mergeCell ref="IYS347:IYZ347"/>
    <mergeCell ref="IZA347:IZH347"/>
    <mergeCell ref="IZI347:IZP347"/>
    <mergeCell ref="IZQ347:IZX347"/>
    <mergeCell ref="IZY347:JAF347"/>
    <mergeCell ref="JAG347:JAN347"/>
    <mergeCell ref="JAO347:JAV347"/>
    <mergeCell ref="JAW347:JBD347"/>
    <mergeCell ref="JBE347:JBL347"/>
    <mergeCell ref="JBM347:JBT347"/>
    <mergeCell ref="JBU347:JCB347"/>
    <mergeCell ref="JCC347:JCJ347"/>
    <mergeCell ref="JCK347:JCR347"/>
    <mergeCell ref="JCS347:JCZ347"/>
    <mergeCell ref="JDA347:JDH347"/>
    <mergeCell ref="JDI347:JDP347"/>
    <mergeCell ref="JDQ347:JDX347"/>
    <mergeCell ref="JDY347:JEF347"/>
    <mergeCell ref="JEG347:JEN347"/>
    <mergeCell ref="JEO347:JEV347"/>
    <mergeCell ref="JEW347:JFD347"/>
    <mergeCell ref="JFE347:JFL347"/>
    <mergeCell ref="JFM347:JFT347"/>
    <mergeCell ref="JFU347:JGB347"/>
    <mergeCell ref="JGC347:JGJ347"/>
    <mergeCell ref="JGK347:JGR347"/>
    <mergeCell ref="JGS347:JGZ347"/>
    <mergeCell ref="JHA347:JHH347"/>
    <mergeCell ref="JHI347:JHP347"/>
    <mergeCell ref="JHQ347:JHX347"/>
    <mergeCell ref="JHY347:JIF347"/>
    <mergeCell ref="JIG347:JIN347"/>
    <mergeCell ref="JIO347:JIV347"/>
    <mergeCell ref="JIW347:JJD347"/>
    <mergeCell ref="JJE347:JJL347"/>
    <mergeCell ref="JJM347:JJT347"/>
    <mergeCell ref="JJU347:JKB347"/>
    <mergeCell ref="JKC347:JKJ347"/>
    <mergeCell ref="JKK347:JKR347"/>
    <mergeCell ref="JKS347:JKZ347"/>
    <mergeCell ref="JLA347:JLH347"/>
    <mergeCell ref="JLI347:JLP347"/>
    <mergeCell ref="JLQ347:JLX347"/>
    <mergeCell ref="JLY347:JMF347"/>
    <mergeCell ref="JMG347:JMN347"/>
    <mergeCell ref="JMO347:JMV347"/>
    <mergeCell ref="JMW347:JND347"/>
    <mergeCell ref="JNE347:JNL347"/>
    <mergeCell ref="JNM347:JNT347"/>
    <mergeCell ref="JNU347:JOB347"/>
    <mergeCell ref="JOC347:JOJ347"/>
    <mergeCell ref="JOK347:JOR347"/>
    <mergeCell ref="JOS347:JOZ347"/>
    <mergeCell ref="JPA347:JPH347"/>
    <mergeCell ref="JPI347:JPP347"/>
    <mergeCell ref="JPQ347:JPX347"/>
    <mergeCell ref="JPY347:JQF347"/>
    <mergeCell ref="JQG347:JQN347"/>
    <mergeCell ref="JQO347:JQV347"/>
    <mergeCell ref="JQW347:JRD347"/>
    <mergeCell ref="JRE347:JRL347"/>
    <mergeCell ref="JRM347:JRT347"/>
    <mergeCell ref="JRU347:JSB347"/>
    <mergeCell ref="JSC347:JSJ347"/>
    <mergeCell ref="JSK347:JSR347"/>
    <mergeCell ref="JSS347:JSZ347"/>
    <mergeCell ref="JTA347:JTH347"/>
    <mergeCell ref="JTI347:JTP347"/>
    <mergeCell ref="JTQ347:JTX347"/>
    <mergeCell ref="JTY347:JUF347"/>
    <mergeCell ref="JUG347:JUN347"/>
    <mergeCell ref="JUO347:JUV347"/>
    <mergeCell ref="JUW347:JVD347"/>
    <mergeCell ref="JVE347:JVL347"/>
    <mergeCell ref="JVM347:JVT347"/>
    <mergeCell ref="JVU347:JWB347"/>
    <mergeCell ref="JWC347:JWJ347"/>
    <mergeCell ref="JWK347:JWR347"/>
    <mergeCell ref="JWS347:JWZ347"/>
    <mergeCell ref="JXA347:JXH347"/>
    <mergeCell ref="JXI347:JXP347"/>
    <mergeCell ref="JXQ347:JXX347"/>
    <mergeCell ref="JXY347:JYF347"/>
    <mergeCell ref="JYG347:JYN347"/>
    <mergeCell ref="JYO347:JYV347"/>
    <mergeCell ref="JYW347:JZD347"/>
    <mergeCell ref="JZE347:JZL347"/>
    <mergeCell ref="JZM347:JZT347"/>
    <mergeCell ref="JZU347:KAB347"/>
    <mergeCell ref="KAC347:KAJ347"/>
    <mergeCell ref="KAK347:KAR347"/>
    <mergeCell ref="KAS347:KAZ347"/>
    <mergeCell ref="KBA347:KBH347"/>
    <mergeCell ref="KBI347:KBP347"/>
    <mergeCell ref="KBQ347:KBX347"/>
    <mergeCell ref="KBY347:KCF347"/>
    <mergeCell ref="KCG347:KCN347"/>
    <mergeCell ref="KCO347:KCV347"/>
    <mergeCell ref="KCW347:KDD347"/>
    <mergeCell ref="KDE347:KDL347"/>
    <mergeCell ref="KDM347:KDT347"/>
    <mergeCell ref="KDU347:KEB347"/>
    <mergeCell ref="KEC347:KEJ347"/>
    <mergeCell ref="KEK347:KER347"/>
    <mergeCell ref="KES347:KEZ347"/>
    <mergeCell ref="KFA347:KFH347"/>
    <mergeCell ref="KFI347:KFP347"/>
    <mergeCell ref="KFQ347:KFX347"/>
    <mergeCell ref="KFY347:KGF347"/>
    <mergeCell ref="KGG347:KGN347"/>
    <mergeCell ref="KGO347:KGV347"/>
    <mergeCell ref="KGW347:KHD347"/>
    <mergeCell ref="KHE347:KHL347"/>
    <mergeCell ref="KHM347:KHT347"/>
    <mergeCell ref="KHU347:KIB347"/>
    <mergeCell ref="KIC347:KIJ347"/>
    <mergeCell ref="KIK347:KIR347"/>
    <mergeCell ref="KIS347:KIZ347"/>
    <mergeCell ref="KJA347:KJH347"/>
    <mergeCell ref="KJI347:KJP347"/>
    <mergeCell ref="KJQ347:KJX347"/>
    <mergeCell ref="KJY347:KKF347"/>
    <mergeCell ref="KKG347:KKN347"/>
    <mergeCell ref="KKO347:KKV347"/>
    <mergeCell ref="KKW347:KLD347"/>
    <mergeCell ref="KLE347:KLL347"/>
    <mergeCell ref="KLM347:KLT347"/>
    <mergeCell ref="KLU347:KMB347"/>
    <mergeCell ref="KMC347:KMJ347"/>
    <mergeCell ref="KMK347:KMR347"/>
    <mergeCell ref="KMS347:KMZ347"/>
    <mergeCell ref="KNA347:KNH347"/>
    <mergeCell ref="KNI347:KNP347"/>
    <mergeCell ref="KNQ347:KNX347"/>
    <mergeCell ref="KNY347:KOF347"/>
    <mergeCell ref="KOG347:KON347"/>
    <mergeCell ref="KOO347:KOV347"/>
    <mergeCell ref="KOW347:KPD347"/>
    <mergeCell ref="KPE347:KPL347"/>
    <mergeCell ref="KPM347:KPT347"/>
    <mergeCell ref="KPU347:KQB347"/>
    <mergeCell ref="KQC347:KQJ347"/>
    <mergeCell ref="KQK347:KQR347"/>
    <mergeCell ref="KQS347:KQZ347"/>
    <mergeCell ref="KRA347:KRH347"/>
    <mergeCell ref="KRI347:KRP347"/>
    <mergeCell ref="KRQ347:KRX347"/>
    <mergeCell ref="KRY347:KSF347"/>
    <mergeCell ref="KSG347:KSN347"/>
    <mergeCell ref="KSO347:KSV347"/>
    <mergeCell ref="KSW347:KTD347"/>
    <mergeCell ref="KTE347:KTL347"/>
    <mergeCell ref="KTM347:KTT347"/>
    <mergeCell ref="KTU347:KUB347"/>
    <mergeCell ref="KUC347:KUJ347"/>
    <mergeCell ref="KUK347:KUR347"/>
    <mergeCell ref="KUS347:KUZ347"/>
    <mergeCell ref="KVA347:KVH347"/>
    <mergeCell ref="KVI347:KVP347"/>
    <mergeCell ref="KVQ347:KVX347"/>
    <mergeCell ref="KVY347:KWF347"/>
    <mergeCell ref="KWG347:KWN347"/>
    <mergeCell ref="KWO347:KWV347"/>
    <mergeCell ref="KWW347:KXD347"/>
    <mergeCell ref="KXE347:KXL347"/>
    <mergeCell ref="KXM347:KXT347"/>
    <mergeCell ref="KXU347:KYB347"/>
    <mergeCell ref="KYC347:KYJ347"/>
    <mergeCell ref="KYK347:KYR347"/>
    <mergeCell ref="KYS347:KYZ347"/>
    <mergeCell ref="KZA347:KZH347"/>
    <mergeCell ref="KZI347:KZP347"/>
    <mergeCell ref="KZQ347:KZX347"/>
    <mergeCell ref="KZY347:LAF347"/>
    <mergeCell ref="LAG347:LAN347"/>
    <mergeCell ref="LAO347:LAV347"/>
    <mergeCell ref="LAW347:LBD347"/>
    <mergeCell ref="LBE347:LBL347"/>
    <mergeCell ref="LBM347:LBT347"/>
    <mergeCell ref="LBU347:LCB347"/>
    <mergeCell ref="LCC347:LCJ347"/>
    <mergeCell ref="LCK347:LCR347"/>
    <mergeCell ref="LCS347:LCZ347"/>
    <mergeCell ref="LDA347:LDH347"/>
    <mergeCell ref="LDI347:LDP347"/>
    <mergeCell ref="LDQ347:LDX347"/>
    <mergeCell ref="LDY347:LEF347"/>
    <mergeCell ref="LEG347:LEN347"/>
    <mergeCell ref="LEO347:LEV347"/>
    <mergeCell ref="LEW347:LFD347"/>
    <mergeCell ref="LFE347:LFL347"/>
    <mergeCell ref="LFM347:LFT347"/>
    <mergeCell ref="LFU347:LGB347"/>
    <mergeCell ref="LGC347:LGJ347"/>
    <mergeCell ref="LGK347:LGR347"/>
    <mergeCell ref="LGS347:LGZ347"/>
    <mergeCell ref="LHA347:LHH347"/>
    <mergeCell ref="LHI347:LHP347"/>
    <mergeCell ref="LHQ347:LHX347"/>
    <mergeCell ref="LHY347:LIF347"/>
    <mergeCell ref="LIG347:LIN347"/>
    <mergeCell ref="LIO347:LIV347"/>
    <mergeCell ref="LIW347:LJD347"/>
    <mergeCell ref="LJE347:LJL347"/>
    <mergeCell ref="LJM347:LJT347"/>
    <mergeCell ref="LJU347:LKB347"/>
    <mergeCell ref="LKC347:LKJ347"/>
    <mergeCell ref="LKK347:LKR347"/>
    <mergeCell ref="LKS347:LKZ347"/>
    <mergeCell ref="LLA347:LLH347"/>
    <mergeCell ref="LLI347:LLP347"/>
    <mergeCell ref="LLQ347:LLX347"/>
    <mergeCell ref="LLY347:LMF347"/>
    <mergeCell ref="LMG347:LMN347"/>
    <mergeCell ref="LMO347:LMV347"/>
    <mergeCell ref="LMW347:LND347"/>
    <mergeCell ref="LNE347:LNL347"/>
    <mergeCell ref="LNM347:LNT347"/>
    <mergeCell ref="LNU347:LOB347"/>
    <mergeCell ref="LOC347:LOJ347"/>
    <mergeCell ref="LOK347:LOR347"/>
    <mergeCell ref="LOS347:LOZ347"/>
    <mergeCell ref="LPA347:LPH347"/>
    <mergeCell ref="LPI347:LPP347"/>
    <mergeCell ref="LPQ347:LPX347"/>
    <mergeCell ref="LPY347:LQF347"/>
    <mergeCell ref="LQG347:LQN347"/>
    <mergeCell ref="LQO347:LQV347"/>
    <mergeCell ref="LQW347:LRD347"/>
    <mergeCell ref="LRE347:LRL347"/>
    <mergeCell ref="LRM347:LRT347"/>
    <mergeCell ref="LRU347:LSB347"/>
    <mergeCell ref="LSC347:LSJ347"/>
    <mergeCell ref="LSK347:LSR347"/>
    <mergeCell ref="LSS347:LSZ347"/>
    <mergeCell ref="LTA347:LTH347"/>
    <mergeCell ref="LTI347:LTP347"/>
    <mergeCell ref="LTQ347:LTX347"/>
    <mergeCell ref="LTY347:LUF347"/>
    <mergeCell ref="LUG347:LUN347"/>
    <mergeCell ref="LUO347:LUV347"/>
    <mergeCell ref="LUW347:LVD347"/>
    <mergeCell ref="LVE347:LVL347"/>
    <mergeCell ref="LVM347:LVT347"/>
    <mergeCell ref="LVU347:LWB347"/>
    <mergeCell ref="LWC347:LWJ347"/>
    <mergeCell ref="LWK347:LWR347"/>
    <mergeCell ref="LWS347:LWZ347"/>
    <mergeCell ref="LXA347:LXH347"/>
    <mergeCell ref="LXI347:LXP347"/>
    <mergeCell ref="LXQ347:LXX347"/>
    <mergeCell ref="LXY347:LYF347"/>
    <mergeCell ref="LYG347:LYN347"/>
    <mergeCell ref="LYO347:LYV347"/>
    <mergeCell ref="LYW347:LZD347"/>
    <mergeCell ref="LZE347:LZL347"/>
    <mergeCell ref="LZM347:LZT347"/>
    <mergeCell ref="LZU347:MAB347"/>
    <mergeCell ref="MAC347:MAJ347"/>
    <mergeCell ref="MAK347:MAR347"/>
    <mergeCell ref="MAS347:MAZ347"/>
    <mergeCell ref="MBA347:MBH347"/>
    <mergeCell ref="MBI347:MBP347"/>
    <mergeCell ref="MBQ347:MBX347"/>
    <mergeCell ref="MBY347:MCF347"/>
    <mergeCell ref="MCG347:MCN347"/>
    <mergeCell ref="MCO347:MCV347"/>
    <mergeCell ref="MCW347:MDD347"/>
    <mergeCell ref="MDE347:MDL347"/>
    <mergeCell ref="MDM347:MDT347"/>
    <mergeCell ref="MDU347:MEB347"/>
    <mergeCell ref="MEC347:MEJ347"/>
    <mergeCell ref="MEK347:MER347"/>
    <mergeCell ref="MES347:MEZ347"/>
    <mergeCell ref="MFA347:MFH347"/>
    <mergeCell ref="MFI347:MFP347"/>
    <mergeCell ref="MFQ347:MFX347"/>
    <mergeCell ref="MFY347:MGF347"/>
    <mergeCell ref="MGG347:MGN347"/>
    <mergeCell ref="MGO347:MGV347"/>
    <mergeCell ref="MGW347:MHD347"/>
    <mergeCell ref="MHE347:MHL347"/>
    <mergeCell ref="MHM347:MHT347"/>
    <mergeCell ref="MHU347:MIB347"/>
    <mergeCell ref="MIC347:MIJ347"/>
    <mergeCell ref="MIK347:MIR347"/>
    <mergeCell ref="MIS347:MIZ347"/>
    <mergeCell ref="MJA347:MJH347"/>
    <mergeCell ref="MJI347:MJP347"/>
    <mergeCell ref="MJQ347:MJX347"/>
    <mergeCell ref="MJY347:MKF347"/>
    <mergeCell ref="MKG347:MKN347"/>
    <mergeCell ref="MKO347:MKV347"/>
    <mergeCell ref="MKW347:MLD347"/>
    <mergeCell ref="MLE347:MLL347"/>
    <mergeCell ref="MLM347:MLT347"/>
    <mergeCell ref="MLU347:MMB347"/>
    <mergeCell ref="MMC347:MMJ347"/>
    <mergeCell ref="MMK347:MMR347"/>
    <mergeCell ref="MMS347:MMZ347"/>
    <mergeCell ref="MNA347:MNH347"/>
    <mergeCell ref="MNI347:MNP347"/>
    <mergeCell ref="MNQ347:MNX347"/>
    <mergeCell ref="MNY347:MOF347"/>
    <mergeCell ref="MOG347:MON347"/>
    <mergeCell ref="MOO347:MOV347"/>
    <mergeCell ref="MOW347:MPD347"/>
    <mergeCell ref="MPE347:MPL347"/>
    <mergeCell ref="MPM347:MPT347"/>
    <mergeCell ref="MPU347:MQB347"/>
    <mergeCell ref="MQC347:MQJ347"/>
    <mergeCell ref="MQK347:MQR347"/>
    <mergeCell ref="MQS347:MQZ347"/>
    <mergeCell ref="MRA347:MRH347"/>
    <mergeCell ref="MRI347:MRP347"/>
    <mergeCell ref="MRQ347:MRX347"/>
    <mergeCell ref="MRY347:MSF347"/>
    <mergeCell ref="MSG347:MSN347"/>
    <mergeCell ref="MSO347:MSV347"/>
    <mergeCell ref="MSW347:MTD347"/>
    <mergeCell ref="MTE347:MTL347"/>
    <mergeCell ref="MTM347:MTT347"/>
    <mergeCell ref="MTU347:MUB347"/>
    <mergeCell ref="MUC347:MUJ347"/>
    <mergeCell ref="MUK347:MUR347"/>
    <mergeCell ref="MUS347:MUZ347"/>
    <mergeCell ref="MVA347:MVH347"/>
    <mergeCell ref="MVI347:MVP347"/>
    <mergeCell ref="MVQ347:MVX347"/>
    <mergeCell ref="MVY347:MWF347"/>
    <mergeCell ref="MWG347:MWN347"/>
    <mergeCell ref="MWO347:MWV347"/>
    <mergeCell ref="MWW347:MXD347"/>
    <mergeCell ref="MXE347:MXL347"/>
    <mergeCell ref="MXM347:MXT347"/>
    <mergeCell ref="MXU347:MYB347"/>
    <mergeCell ref="MYC347:MYJ347"/>
    <mergeCell ref="MYK347:MYR347"/>
    <mergeCell ref="MYS347:MYZ347"/>
    <mergeCell ref="MZA347:MZH347"/>
    <mergeCell ref="MZI347:MZP347"/>
    <mergeCell ref="MZQ347:MZX347"/>
    <mergeCell ref="MZY347:NAF347"/>
    <mergeCell ref="NAG347:NAN347"/>
    <mergeCell ref="NAO347:NAV347"/>
    <mergeCell ref="NAW347:NBD347"/>
    <mergeCell ref="NBE347:NBL347"/>
    <mergeCell ref="NBM347:NBT347"/>
    <mergeCell ref="NBU347:NCB347"/>
    <mergeCell ref="NCC347:NCJ347"/>
    <mergeCell ref="NCK347:NCR347"/>
    <mergeCell ref="NCS347:NCZ347"/>
    <mergeCell ref="NDA347:NDH347"/>
    <mergeCell ref="NDI347:NDP347"/>
    <mergeCell ref="NDQ347:NDX347"/>
    <mergeCell ref="NDY347:NEF347"/>
    <mergeCell ref="NEG347:NEN347"/>
    <mergeCell ref="NEO347:NEV347"/>
    <mergeCell ref="NEW347:NFD347"/>
    <mergeCell ref="NFE347:NFL347"/>
    <mergeCell ref="NFM347:NFT347"/>
    <mergeCell ref="NFU347:NGB347"/>
    <mergeCell ref="NGC347:NGJ347"/>
    <mergeCell ref="NGK347:NGR347"/>
    <mergeCell ref="NGS347:NGZ347"/>
    <mergeCell ref="NHA347:NHH347"/>
    <mergeCell ref="NHI347:NHP347"/>
    <mergeCell ref="NHQ347:NHX347"/>
    <mergeCell ref="NHY347:NIF347"/>
    <mergeCell ref="NIG347:NIN347"/>
    <mergeCell ref="NIO347:NIV347"/>
    <mergeCell ref="NIW347:NJD347"/>
    <mergeCell ref="NJE347:NJL347"/>
    <mergeCell ref="NJM347:NJT347"/>
    <mergeCell ref="NJU347:NKB347"/>
    <mergeCell ref="NKC347:NKJ347"/>
    <mergeCell ref="NKK347:NKR347"/>
    <mergeCell ref="NKS347:NKZ347"/>
    <mergeCell ref="NLA347:NLH347"/>
    <mergeCell ref="NLI347:NLP347"/>
    <mergeCell ref="NLQ347:NLX347"/>
    <mergeCell ref="NLY347:NMF347"/>
    <mergeCell ref="NMG347:NMN347"/>
    <mergeCell ref="NMO347:NMV347"/>
    <mergeCell ref="NMW347:NND347"/>
    <mergeCell ref="NNE347:NNL347"/>
    <mergeCell ref="NNM347:NNT347"/>
    <mergeCell ref="NNU347:NOB347"/>
    <mergeCell ref="NOC347:NOJ347"/>
    <mergeCell ref="NOK347:NOR347"/>
    <mergeCell ref="NOS347:NOZ347"/>
    <mergeCell ref="NPA347:NPH347"/>
    <mergeCell ref="NPI347:NPP347"/>
    <mergeCell ref="NPQ347:NPX347"/>
    <mergeCell ref="NPY347:NQF347"/>
    <mergeCell ref="NQG347:NQN347"/>
    <mergeCell ref="NQO347:NQV347"/>
    <mergeCell ref="NQW347:NRD347"/>
    <mergeCell ref="NRE347:NRL347"/>
    <mergeCell ref="NRM347:NRT347"/>
    <mergeCell ref="NRU347:NSB347"/>
    <mergeCell ref="NSC347:NSJ347"/>
    <mergeCell ref="NSK347:NSR347"/>
    <mergeCell ref="NSS347:NSZ347"/>
    <mergeCell ref="NTA347:NTH347"/>
    <mergeCell ref="NTI347:NTP347"/>
    <mergeCell ref="NTQ347:NTX347"/>
    <mergeCell ref="NTY347:NUF347"/>
    <mergeCell ref="NUG347:NUN347"/>
    <mergeCell ref="NUO347:NUV347"/>
    <mergeCell ref="NUW347:NVD347"/>
    <mergeCell ref="NVE347:NVL347"/>
    <mergeCell ref="NVM347:NVT347"/>
    <mergeCell ref="NVU347:NWB347"/>
    <mergeCell ref="NWC347:NWJ347"/>
    <mergeCell ref="NWK347:NWR347"/>
    <mergeCell ref="NWS347:NWZ347"/>
    <mergeCell ref="NXA347:NXH347"/>
    <mergeCell ref="NXI347:NXP347"/>
    <mergeCell ref="NXQ347:NXX347"/>
    <mergeCell ref="NXY347:NYF347"/>
    <mergeCell ref="NYG347:NYN347"/>
    <mergeCell ref="NYO347:NYV347"/>
    <mergeCell ref="NYW347:NZD347"/>
    <mergeCell ref="NZE347:NZL347"/>
    <mergeCell ref="NZM347:NZT347"/>
    <mergeCell ref="NZU347:OAB347"/>
    <mergeCell ref="OAC347:OAJ347"/>
    <mergeCell ref="OAK347:OAR347"/>
    <mergeCell ref="OAS347:OAZ347"/>
    <mergeCell ref="OBA347:OBH347"/>
    <mergeCell ref="OBI347:OBP347"/>
    <mergeCell ref="OBQ347:OBX347"/>
    <mergeCell ref="OBY347:OCF347"/>
    <mergeCell ref="OCG347:OCN347"/>
    <mergeCell ref="OCO347:OCV347"/>
    <mergeCell ref="OCW347:ODD347"/>
    <mergeCell ref="ODE347:ODL347"/>
    <mergeCell ref="ODM347:ODT347"/>
    <mergeCell ref="ODU347:OEB347"/>
    <mergeCell ref="OEC347:OEJ347"/>
    <mergeCell ref="OEK347:OER347"/>
    <mergeCell ref="OES347:OEZ347"/>
    <mergeCell ref="OFA347:OFH347"/>
    <mergeCell ref="OFI347:OFP347"/>
    <mergeCell ref="OFQ347:OFX347"/>
    <mergeCell ref="OFY347:OGF347"/>
    <mergeCell ref="OGG347:OGN347"/>
    <mergeCell ref="OGO347:OGV347"/>
    <mergeCell ref="OGW347:OHD347"/>
    <mergeCell ref="OHE347:OHL347"/>
    <mergeCell ref="OHM347:OHT347"/>
    <mergeCell ref="OHU347:OIB347"/>
    <mergeCell ref="OIC347:OIJ347"/>
    <mergeCell ref="OIK347:OIR347"/>
    <mergeCell ref="OIS347:OIZ347"/>
    <mergeCell ref="OJA347:OJH347"/>
    <mergeCell ref="OJI347:OJP347"/>
    <mergeCell ref="OJQ347:OJX347"/>
    <mergeCell ref="OJY347:OKF347"/>
    <mergeCell ref="OKG347:OKN347"/>
    <mergeCell ref="OKO347:OKV347"/>
    <mergeCell ref="OKW347:OLD347"/>
    <mergeCell ref="OLE347:OLL347"/>
    <mergeCell ref="OLM347:OLT347"/>
    <mergeCell ref="OLU347:OMB347"/>
    <mergeCell ref="OMC347:OMJ347"/>
    <mergeCell ref="OMK347:OMR347"/>
    <mergeCell ref="OMS347:OMZ347"/>
    <mergeCell ref="ONA347:ONH347"/>
    <mergeCell ref="ONI347:ONP347"/>
    <mergeCell ref="ONQ347:ONX347"/>
    <mergeCell ref="ONY347:OOF347"/>
    <mergeCell ref="OOG347:OON347"/>
    <mergeCell ref="OOO347:OOV347"/>
    <mergeCell ref="OOW347:OPD347"/>
    <mergeCell ref="OPE347:OPL347"/>
    <mergeCell ref="OPM347:OPT347"/>
    <mergeCell ref="OPU347:OQB347"/>
    <mergeCell ref="OQC347:OQJ347"/>
    <mergeCell ref="OQK347:OQR347"/>
    <mergeCell ref="OQS347:OQZ347"/>
    <mergeCell ref="ORA347:ORH347"/>
    <mergeCell ref="ORI347:ORP347"/>
    <mergeCell ref="ORQ347:ORX347"/>
    <mergeCell ref="ORY347:OSF347"/>
    <mergeCell ref="OSG347:OSN347"/>
    <mergeCell ref="OSO347:OSV347"/>
    <mergeCell ref="OSW347:OTD347"/>
    <mergeCell ref="OTE347:OTL347"/>
    <mergeCell ref="OTM347:OTT347"/>
    <mergeCell ref="OTU347:OUB347"/>
    <mergeCell ref="OUC347:OUJ347"/>
    <mergeCell ref="OUK347:OUR347"/>
    <mergeCell ref="OUS347:OUZ347"/>
    <mergeCell ref="OVA347:OVH347"/>
    <mergeCell ref="OVI347:OVP347"/>
    <mergeCell ref="OVQ347:OVX347"/>
    <mergeCell ref="OVY347:OWF347"/>
    <mergeCell ref="OWG347:OWN347"/>
    <mergeCell ref="OWO347:OWV347"/>
    <mergeCell ref="OWW347:OXD347"/>
    <mergeCell ref="OXE347:OXL347"/>
    <mergeCell ref="OXM347:OXT347"/>
    <mergeCell ref="OXU347:OYB347"/>
    <mergeCell ref="OYC347:OYJ347"/>
    <mergeCell ref="OYK347:OYR347"/>
    <mergeCell ref="OYS347:OYZ347"/>
    <mergeCell ref="OZA347:OZH347"/>
    <mergeCell ref="OZI347:OZP347"/>
    <mergeCell ref="OZQ347:OZX347"/>
    <mergeCell ref="OZY347:PAF347"/>
    <mergeCell ref="PAG347:PAN347"/>
    <mergeCell ref="PAO347:PAV347"/>
    <mergeCell ref="PAW347:PBD347"/>
    <mergeCell ref="PBE347:PBL347"/>
    <mergeCell ref="PBM347:PBT347"/>
    <mergeCell ref="PBU347:PCB347"/>
    <mergeCell ref="PCC347:PCJ347"/>
    <mergeCell ref="PCK347:PCR347"/>
    <mergeCell ref="PCS347:PCZ347"/>
    <mergeCell ref="PDA347:PDH347"/>
    <mergeCell ref="PDI347:PDP347"/>
    <mergeCell ref="PDQ347:PDX347"/>
    <mergeCell ref="PDY347:PEF347"/>
    <mergeCell ref="PEG347:PEN347"/>
    <mergeCell ref="PEO347:PEV347"/>
    <mergeCell ref="PEW347:PFD347"/>
    <mergeCell ref="PFE347:PFL347"/>
    <mergeCell ref="PFM347:PFT347"/>
    <mergeCell ref="PFU347:PGB347"/>
    <mergeCell ref="PGC347:PGJ347"/>
    <mergeCell ref="PGK347:PGR347"/>
    <mergeCell ref="PGS347:PGZ347"/>
    <mergeCell ref="PHA347:PHH347"/>
    <mergeCell ref="PHI347:PHP347"/>
    <mergeCell ref="PHQ347:PHX347"/>
    <mergeCell ref="PHY347:PIF347"/>
    <mergeCell ref="PIG347:PIN347"/>
    <mergeCell ref="PIO347:PIV347"/>
    <mergeCell ref="PIW347:PJD347"/>
    <mergeCell ref="PJE347:PJL347"/>
    <mergeCell ref="PJM347:PJT347"/>
    <mergeCell ref="PJU347:PKB347"/>
    <mergeCell ref="PKC347:PKJ347"/>
    <mergeCell ref="PKK347:PKR347"/>
    <mergeCell ref="PKS347:PKZ347"/>
    <mergeCell ref="PLA347:PLH347"/>
    <mergeCell ref="PLI347:PLP347"/>
    <mergeCell ref="PLQ347:PLX347"/>
    <mergeCell ref="PLY347:PMF347"/>
    <mergeCell ref="PMG347:PMN347"/>
    <mergeCell ref="PMO347:PMV347"/>
    <mergeCell ref="PMW347:PND347"/>
    <mergeCell ref="PNE347:PNL347"/>
    <mergeCell ref="PNM347:PNT347"/>
    <mergeCell ref="PNU347:POB347"/>
    <mergeCell ref="POC347:POJ347"/>
    <mergeCell ref="POK347:POR347"/>
    <mergeCell ref="POS347:POZ347"/>
    <mergeCell ref="PPA347:PPH347"/>
    <mergeCell ref="PPI347:PPP347"/>
    <mergeCell ref="PPQ347:PPX347"/>
    <mergeCell ref="PPY347:PQF347"/>
    <mergeCell ref="PQG347:PQN347"/>
    <mergeCell ref="PQO347:PQV347"/>
    <mergeCell ref="PQW347:PRD347"/>
    <mergeCell ref="PRE347:PRL347"/>
    <mergeCell ref="PRM347:PRT347"/>
    <mergeCell ref="PRU347:PSB347"/>
    <mergeCell ref="PSC347:PSJ347"/>
    <mergeCell ref="PSK347:PSR347"/>
    <mergeCell ref="PSS347:PSZ347"/>
    <mergeCell ref="PTA347:PTH347"/>
    <mergeCell ref="PTI347:PTP347"/>
    <mergeCell ref="PTQ347:PTX347"/>
    <mergeCell ref="PTY347:PUF347"/>
    <mergeCell ref="PUG347:PUN347"/>
    <mergeCell ref="PUO347:PUV347"/>
    <mergeCell ref="PUW347:PVD347"/>
    <mergeCell ref="PVE347:PVL347"/>
    <mergeCell ref="PVM347:PVT347"/>
    <mergeCell ref="PVU347:PWB347"/>
    <mergeCell ref="PWC347:PWJ347"/>
    <mergeCell ref="PWK347:PWR347"/>
    <mergeCell ref="PWS347:PWZ347"/>
    <mergeCell ref="PXA347:PXH347"/>
    <mergeCell ref="PXI347:PXP347"/>
    <mergeCell ref="PXQ347:PXX347"/>
    <mergeCell ref="PXY347:PYF347"/>
    <mergeCell ref="PYG347:PYN347"/>
    <mergeCell ref="PYO347:PYV347"/>
    <mergeCell ref="PYW347:PZD347"/>
    <mergeCell ref="PZE347:PZL347"/>
    <mergeCell ref="PZM347:PZT347"/>
    <mergeCell ref="PZU347:QAB347"/>
    <mergeCell ref="QAC347:QAJ347"/>
    <mergeCell ref="QAK347:QAR347"/>
    <mergeCell ref="QAS347:QAZ347"/>
    <mergeCell ref="QBA347:QBH347"/>
    <mergeCell ref="QBI347:QBP347"/>
    <mergeCell ref="QBQ347:QBX347"/>
    <mergeCell ref="QBY347:QCF347"/>
    <mergeCell ref="QCG347:QCN347"/>
    <mergeCell ref="QCO347:QCV347"/>
    <mergeCell ref="QCW347:QDD347"/>
    <mergeCell ref="QDE347:QDL347"/>
    <mergeCell ref="QDM347:QDT347"/>
    <mergeCell ref="QDU347:QEB347"/>
    <mergeCell ref="QEC347:QEJ347"/>
    <mergeCell ref="QEK347:QER347"/>
    <mergeCell ref="QES347:QEZ347"/>
    <mergeCell ref="QFA347:QFH347"/>
    <mergeCell ref="QFI347:QFP347"/>
    <mergeCell ref="QFQ347:QFX347"/>
    <mergeCell ref="QFY347:QGF347"/>
    <mergeCell ref="QGG347:QGN347"/>
    <mergeCell ref="QGO347:QGV347"/>
    <mergeCell ref="QGW347:QHD347"/>
    <mergeCell ref="QHE347:QHL347"/>
    <mergeCell ref="QHM347:QHT347"/>
    <mergeCell ref="QHU347:QIB347"/>
    <mergeCell ref="QIC347:QIJ347"/>
    <mergeCell ref="QIK347:QIR347"/>
    <mergeCell ref="QIS347:QIZ347"/>
    <mergeCell ref="QJA347:QJH347"/>
    <mergeCell ref="QJI347:QJP347"/>
    <mergeCell ref="QJQ347:QJX347"/>
    <mergeCell ref="QJY347:QKF347"/>
    <mergeCell ref="QKG347:QKN347"/>
    <mergeCell ref="QKO347:QKV347"/>
    <mergeCell ref="QKW347:QLD347"/>
    <mergeCell ref="QLE347:QLL347"/>
    <mergeCell ref="QLM347:QLT347"/>
    <mergeCell ref="QLU347:QMB347"/>
    <mergeCell ref="QMC347:QMJ347"/>
    <mergeCell ref="QMK347:QMR347"/>
    <mergeCell ref="QMS347:QMZ347"/>
    <mergeCell ref="QNA347:QNH347"/>
    <mergeCell ref="QNI347:QNP347"/>
    <mergeCell ref="QNQ347:QNX347"/>
    <mergeCell ref="QNY347:QOF347"/>
    <mergeCell ref="QOG347:QON347"/>
    <mergeCell ref="QOO347:QOV347"/>
    <mergeCell ref="QOW347:QPD347"/>
    <mergeCell ref="QPE347:QPL347"/>
    <mergeCell ref="QPM347:QPT347"/>
    <mergeCell ref="QPU347:QQB347"/>
    <mergeCell ref="QQC347:QQJ347"/>
    <mergeCell ref="QQK347:QQR347"/>
    <mergeCell ref="QQS347:QQZ347"/>
    <mergeCell ref="QRA347:QRH347"/>
    <mergeCell ref="QRI347:QRP347"/>
    <mergeCell ref="QRQ347:QRX347"/>
    <mergeCell ref="QRY347:QSF347"/>
    <mergeCell ref="QSG347:QSN347"/>
    <mergeCell ref="QSO347:QSV347"/>
    <mergeCell ref="QSW347:QTD347"/>
    <mergeCell ref="QTE347:QTL347"/>
    <mergeCell ref="QTM347:QTT347"/>
    <mergeCell ref="QTU347:QUB347"/>
    <mergeCell ref="QUC347:QUJ347"/>
    <mergeCell ref="QUK347:QUR347"/>
    <mergeCell ref="QUS347:QUZ347"/>
    <mergeCell ref="QVA347:QVH347"/>
    <mergeCell ref="QVI347:QVP347"/>
    <mergeCell ref="QVQ347:QVX347"/>
    <mergeCell ref="QVY347:QWF347"/>
    <mergeCell ref="QWG347:QWN347"/>
    <mergeCell ref="QWO347:QWV347"/>
    <mergeCell ref="QWW347:QXD347"/>
    <mergeCell ref="QXE347:QXL347"/>
    <mergeCell ref="QXM347:QXT347"/>
    <mergeCell ref="QXU347:QYB347"/>
    <mergeCell ref="QYC347:QYJ347"/>
    <mergeCell ref="QYK347:QYR347"/>
    <mergeCell ref="QYS347:QYZ347"/>
    <mergeCell ref="QZA347:QZH347"/>
    <mergeCell ref="QZI347:QZP347"/>
    <mergeCell ref="QZQ347:QZX347"/>
    <mergeCell ref="QZY347:RAF347"/>
    <mergeCell ref="RAG347:RAN347"/>
    <mergeCell ref="RAO347:RAV347"/>
    <mergeCell ref="RAW347:RBD347"/>
    <mergeCell ref="RBE347:RBL347"/>
    <mergeCell ref="RBM347:RBT347"/>
    <mergeCell ref="RBU347:RCB347"/>
    <mergeCell ref="RCC347:RCJ347"/>
    <mergeCell ref="RCK347:RCR347"/>
    <mergeCell ref="RCS347:RCZ347"/>
    <mergeCell ref="RDA347:RDH347"/>
    <mergeCell ref="RDI347:RDP347"/>
    <mergeCell ref="RDQ347:RDX347"/>
    <mergeCell ref="RDY347:REF347"/>
    <mergeCell ref="REG347:REN347"/>
    <mergeCell ref="REO347:REV347"/>
    <mergeCell ref="REW347:RFD347"/>
    <mergeCell ref="RFE347:RFL347"/>
    <mergeCell ref="RFM347:RFT347"/>
    <mergeCell ref="RFU347:RGB347"/>
    <mergeCell ref="RGC347:RGJ347"/>
    <mergeCell ref="RGK347:RGR347"/>
    <mergeCell ref="RGS347:RGZ347"/>
    <mergeCell ref="RHA347:RHH347"/>
    <mergeCell ref="RHI347:RHP347"/>
    <mergeCell ref="RHQ347:RHX347"/>
    <mergeCell ref="RHY347:RIF347"/>
    <mergeCell ref="RIG347:RIN347"/>
    <mergeCell ref="RIO347:RIV347"/>
    <mergeCell ref="RIW347:RJD347"/>
    <mergeCell ref="RJE347:RJL347"/>
    <mergeCell ref="RJM347:RJT347"/>
    <mergeCell ref="RJU347:RKB347"/>
    <mergeCell ref="RKC347:RKJ347"/>
    <mergeCell ref="RKK347:RKR347"/>
    <mergeCell ref="RKS347:RKZ347"/>
    <mergeCell ref="RLA347:RLH347"/>
    <mergeCell ref="RLI347:RLP347"/>
    <mergeCell ref="RLQ347:RLX347"/>
    <mergeCell ref="RLY347:RMF347"/>
    <mergeCell ref="RMG347:RMN347"/>
    <mergeCell ref="RMO347:RMV347"/>
    <mergeCell ref="RMW347:RND347"/>
    <mergeCell ref="RNE347:RNL347"/>
    <mergeCell ref="RNM347:RNT347"/>
    <mergeCell ref="RNU347:ROB347"/>
    <mergeCell ref="ROC347:ROJ347"/>
    <mergeCell ref="ROK347:ROR347"/>
    <mergeCell ref="ROS347:ROZ347"/>
    <mergeCell ref="RPA347:RPH347"/>
    <mergeCell ref="RPI347:RPP347"/>
    <mergeCell ref="RPQ347:RPX347"/>
    <mergeCell ref="RPY347:RQF347"/>
    <mergeCell ref="RQG347:RQN347"/>
    <mergeCell ref="RQO347:RQV347"/>
    <mergeCell ref="RQW347:RRD347"/>
    <mergeCell ref="RRE347:RRL347"/>
    <mergeCell ref="RRM347:RRT347"/>
    <mergeCell ref="RRU347:RSB347"/>
    <mergeCell ref="RSC347:RSJ347"/>
    <mergeCell ref="RSK347:RSR347"/>
    <mergeCell ref="RSS347:RSZ347"/>
    <mergeCell ref="RTA347:RTH347"/>
    <mergeCell ref="RTI347:RTP347"/>
    <mergeCell ref="RTQ347:RTX347"/>
    <mergeCell ref="RTY347:RUF347"/>
    <mergeCell ref="RUG347:RUN347"/>
    <mergeCell ref="RUO347:RUV347"/>
    <mergeCell ref="RUW347:RVD347"/>
    <mergeCell ref="RVE347:RVL347"/>
    <mergeCell ref="RVM347:RVT347"/>
    <mergeCell ref="RVU347:RWB347"/>
    <mergeCell ref="RWC347:RWJ347"/>
    <mergeCell ref="RWK347:RWR347"/>
    <mergeCell ref="RWS347:RWZ347"/>
    <mergeCell ref="RXA347:RXH347"/>
    <mergeCell ref="RXI347:RXP347"/>
    <mergeCell ref="RXQ347:RXX347"/>
    <mergeCell ref="RXY347:RYF347"/>
    <mergeCell ref="RYG347:RYN347"/>
    <mergeCell ref="RYO347:RYV347"/>
    <mergeCell ref="RYW347:RZD347"/>
    <mergeCell ref="RZE347:RZL347"/>
    <mergeCell ref="RZM347:RZT347"/>
    <mergeCell ref="RZU347:SAB347"/>
    <mergeCell ref="SAC347:SAJ347"/>
    <mergeCell ref="SAK347:SAR347"/>
    <mergeCell ref="SAS347:SAZ347"/>
    <mergeCell ref="SBA347:SBH347"/>
    <mergeCell ref="SBI347:SBP347"/>
    <mergeCell ref="SBQ347:SBX347"/>
    <mergeCell ref="SBY347:SCF347"/>
    <mergeCell ref="SCG347:SCN347"/>
    <mergeCell ref="SCO347:SCV347"/>
    <mergeCell ref="SCW347:SDD347"/>
    <mergeCell ref="SDE347:SDL347"/>
    <mergeCell ref="SDM347:SDT347"/>
    <mergeCell ref="SDU347:SEB347"/>
    <mergeCell ref="SEC347:SEJ347"/>
    <mergeCell ref="SEK347:SER347"/>
    <mergeCell ref="SES347:SEZ347"/>
    <mergeCell ref="SFA347:SFH347"/>
    <mergeCell ref="SFI347:SFP347"/>
    <mergeCell ref="SFQ347:SFX347"/>
    <mergeCell ref="SFY347:SGF347"/>
    <mergeCell ref="SGG347:SGN347"/>
    <mergeCell ref="SGO347:SGV347"/>
    <mergeCell ref="SGW347:SHD347"/>
    <mergeCell ref="SHE347:SHL347"/>
    <mergeCell ref="SHM347:SHT347"/>
    <mergeCell ref="SHU347:SIB347"/>
    <mergeCell ref="SIC347:SIJ347"/>
    <mergeCell ref="SIK347:SIR347"/>
    <mergeCell ref="SIS347:SIZ347"/>
    <mergeCell ref="SJA347:SJH347"/>
    <mergeCell ref="SJI347:SJP347"/>
    <mergeCell ref="SJQ347:SJX347"/>
    <mergeCell ref="SJY347:SKF347"/>
    <mergeCell ref="SKG347:SKN347"/>
    <mergeCell ref="SKO347:SKV347"/>
    <mergeCell ref="SKW347:SLD347"/>
    <mergeCell ref="SLE347:SLL347"/>
    <mergeCell ref="SLM347:SLT347"/>
    <mergeCell ref="SLU347:SMB347"/>
    <mergeCell ref="SMC347:SMJ347"/>
    <mergeCell ref="SMK347:SMR347"/>
    <mergeCell ref="SMS347:SMZ347"/>
    <mergeCell ref="SNA347:SNH347"/>
    <mergeCell ref="SNI347:SNP347"/>
    <mergeCell ref="SNQ347:SNX347"/>
    <mergeCell ref="SNY347:SOF347"/>
    <mergeCell ref="SOG347:SON347"/>
    <mergeCell ref="SOO347:SOV347"/>
    <mergeCell ref="SOW347:SPD347"/>
    <mergeCell ref="SPE347:SPL347"/>
    <mergeCell ref="SPM347:SPT347"/>
    <mergeCell ref="SPU347:SQB347"/>
    <mergeCell ref="SQC347:SQJ347"/>
    <mergeCell ref="SQK347:SQR347"/>
    <mergeCell ref="SQS347:SQZ347"/>
    <mergeCell ref="SRA347:SRH347"/>
    <mergeCell ref="SRI347:SRP347"/>
    <mergeCell ref="SRQ347:SRX347"/>
    <mergeCell ref="SRY347:SSF347"/>
    <mergeCell ref="SSG347:SSN347"/>
    <mergeCell ref="SSO347:SSV347"/>
    <mergeCell ref="SSW347:STD347"/>
    <mergeCell ref="STE347:STL347"/>
    <mergeCell ref="STM347:STT347"/>
    <mergeCell ref="STU347:SUB347"/>
    <mergeCell ref="SUC347:SUJ347"/>
    <mergeCell ref="SUK347:SUR347"/>
    <mergeCell ref="SUS347:SUZ347"/>
    <mergeCell ref="SVA347:SVH347"/>
    <mergeCell ref="SVI347:SVP347"/>
    <mergeCell ref="SVQ347:SVX347"/>
    <mergeCell ref="SVY347:SWF347"/>
    <mergeCell ref="SWG347:SWN347"/>
    <mergeCell ref="SWO347:SWV347"/>
    <mergeCell ref="SWW347:SXD347"/>
    <mergeCell ref="SXE347:SXL347"/>
    <mergeCell ref="SXM347:SXT347"/>
    <mergeCell ref="SXU347:SYB347"/>
    <mergeCell ref="SYC347:SYJ347"/>
    <mergeCell ref="SYK347:SYR347"/>
    <mergeCell ref="SYS347:SYZ347"/>
    <mergeCell ref="SZA347:SZH347"/>
    <mergeCell ref="SZI347:SZP347"/>
    <mergeCell ref="SZQ347:SZX347"/>
    <mergeCell ref="SZY347:TAF347"/>
    <mergeCell ref="TAG347:TAN347"/>
    <mergeCell ref="TAO347:TAV347"/>
    <mergeCell ref="TAW347:TBD347"/>
    <mergeCell ref="TBE347:TBL347"/>
    <mergeCell ref="TBM347:TBT347"/>
    <mergeCell ref="TBU347:TCB347"/>
    <mergeCell ref="TCC347:TCJ347"/>
    <mergeCell ref="TCK347:TCR347"/>
    <mergeCell ref="TCS347:TCZ347"/>
    <mergeCell ref="TDA347:TDH347"/>
    <mergeCell ref="TDI347:TDP347"/>
    <mergeCell ref="TDQ347:TDX347"/>
    <mergeCell ref="TDY347:TEF347"/>
    <mergeCell ref="TEG347:TEN347"/>
    <mergeCell ref="TEO347:TEV347"/>
    <mergeCell ref="TEW347:TFD347"/>
    <mergeCell ref="TFE347:TFL347"/>
    <mergeCell ref="TFM347:TFT347"/>
    <mergeCell ref="TFU347:TGB347"/>
    <mergeCell ref="TGC347:TGJ347"/>
    <mergeCell ref="TGK347:TGR347"/>
    <mergeCell ref="TGS347:TGZ347"/>
    <mergeCell ref="THA347:THH347"/>
    <mergeCell ref="THI347:THP347"/>
    <mergeCell ref="THQ347:THX347"/>
    <mergeCell ref="THY347:TIF347"/>
    <mergeCell ref="TIG347:TIN347"/>
    <mergeCell ref="TIO347:TIV347"/>
    <mergeCell ref="TIW347:TJD347"/>
    <mergeCell ref="TJE347:TJL347"/>
    <mergeCell ref="TJM347:TJT347"/>
    <mergeCell ref="TJU347:TKB347"/>
    <mergeCell ref="TKC347:TKJ347"/>
    <mergeCell ref="TKK347:TKR347"/>
    <mergeCell ref="TKS347:TKZ347"/>
    <mergeCell ref="TLA347:TLH347"/>
    <mergeCell ref="TLI347:TLP347"/>
    <mergeCell ref="TLQ347:TLX347"/>
    <mergeCell ref="TLY347:TMF347"/>
    <mergeCell ref="TMG347:TMN347"/>
    <mergeCell ref="TMO347:TMV347"/>
    <mergeCell ref="TMW347:TND347"/>
    <mergeCell ref="TNE347:TNL347"/>
    <mergeCell ref="TNM347:TNT347"/>
    <mergeCell ref="TNU347:TOB347"/>
    <mergeCell ref="TOC347:TOJ347"/>
    <mergeCell ref="TOK347:TOR347"/>
    <mergeCell ref="TOS347:TOZ347"/>
    <mergeCell ref="TPA347:TPH347"/>
    <mergeCell ref="TPI347:TPP347"/>
    <mergeCell ref="TPQ347:TPX347"/>
    <mergeCell ref="TPY347:TQF347"/>
    <mergeCell ref="TQG347:TQN347"/>
    <mergeCell ref="TQO347:TQV347"/>
    <mergeCell ref="TQW347:TRD347"/>
    <mergeCell ref="TRE347:TRL347"/>
    <mergeCell ref="TRM347:TRT347"/>
    <mergeCell ref="TRU347:TSB347"/>
    <mergeCell ref="TSC347:TSJ347"/>
    <mergeCell ref="TSK347:TSR347"/>
    <mergeCell ref="TSS347:TSZ347"/>
    <mergeCell ref="TTA347:TTH347"/>
    <mergeCell ref="TTI347:TTP347"/>
    <mergeCell ref="TTQ347:TTX347"/>
    <mergeCell ref="TTY347:TUF347"/>
    <mergeCell ref="TUG347:TUN347"/>
    <mergeCell ref="TUO347:TUV347"/>
    <mergeCell ref="TUW347:TVD347"/>
    <mergeCell ref="TVE347:TVL347"/>
    <mergeCell ref="TVM347:TVT347"/>
    <mergeCell ref="TVU347:TWB347"/>
    <mergeCell ref="TWC347:TWJ347"/>
    <mergeCell ref="TWK347:TWR347"/>
    <mergeCell ref="TWS347:TWZ347"/>
    <mergeCell ref="TXA347:TXH347"/>
    <mergeCell ref="TXI347:TXP347"/>
    <mergeCell ref="TXQ347:TXX347"/>
    <mergeCell ref="TXY347:TYF347"/>
    <mergeCell ref="TYG347:TYN347"/>
    <mergeCell ref="TYO347:TYV347"/>
    <mergeCell ref="TYW347:TZD347"/>
    <mergeCell ref="TZE347:TZL347"/>
    <mergeCell ref="TZM347:TZT347"/>
    <mergeCell ref="TZU347:UAB347"/>
    <mergeCell ref="UAC347:UAJ347"/>
    <mergeCell ref="UAK347:UAR347"/>
    <mergeCell ref="UAS347:UAZ347"/>
    <mergeCell ref="UBA347:UBH347"/>
    <mergeCell ref="UBI347:UBP347"/>
    <mergeCell ref="UBQ347:UBX347"/>
    <mergeCell ref="UBY347:UCF347"/>
    <mergeCell ref="UCG347:UCN347"/>
    <mergeCell ref="UCO347:UCV347"/>
    <mergeCell ref="UCW347:UDD347"/>
    <mergeCell ref="UDE347:UDL347"/>
    <mergeCell ref="UDM347:UDT347"/>
    <mergeCell ref="UDU347:UEB347"/>
    <mergeCell ref="UEC347:UEJ347"/>
    <mergeCell ref="UEK347:UER347"/>
    <mergeCell ref="UES347:UEZ347"/>
    <mergeCell ref="UFA347:UFH347"/>
    <mergeCell ref="UFI347:UFP347"/>
    <mergeCell ref="UFQ347:UFX347"/>
    <mergeCell ref="UFY347:UGF347"/>
    <mergeCell ref="UGG347:UGN347"/>
    <mergeCell ref="UGO347:UGV347"/>
    <mergeCell ref="UGW347:UHD347"/>
    <mergeCell ref="UHE347:UHL347"/>
    <mergeCell ref="UHM347:UHT347"/>
    <mergeCell ref="UHU347:UIB347"/>
    <mergeCell ref="UIC347:UIJ347"/>
    <mergeCell ref="UIK347:UIR347"/>
    <mergeCell ref="UIS347:UIZ347"/>
    <mergeCell ref="UJA347:UJH347"/>
    <mergeCell ref="UJI347:UJP347"/>
    <mergeCell ref="UJQ347:UJX347"/>
    <mergeCell ref="UJY347:UKF347"/>
    <mergeCell ref="UKG347:UKN347"/>
    <mergeCell ref="UKO347:UKV347"/>
    <mergeCell ref="UKW347:ULD347"/>
    <mergeCell ref="ULE347:ULL347"/>
    <mergeCell ref="ULM347:ULT347"/>
    <mergeCell ref="ULU347:UMB347"/>
    <mergeCell ref="UMC347:UMJ347"/>
    <mergeCell ref="UMK347:UMR347"/>
    <mergeCell ref="UMS347:UMZ347"/>
    <mergeCell ref="UNA347:UNH347"/>
    <mergeCell ref="UNI347:UNP347"/>
    <mergeCell ref="UNQ347:UNX347"/>
    <mergeCell ref="UNY347:UOF347"/>
    <mergeCell ref="UOG347:UON347"/>
    <mergeCell ref="UOO347:UOV347"/>
    <mergeCell ref="UOW347:UPD347"/>
    <mergeCell ref="UPE347:UPL347"/>
    <mergeCell ref="UPM347:UPT347"/>
    <mergeCell ref="UPU347:UQB347"/>
    <mergeCell ref="UQC347:UQJ347"/>
    <mergeCell ref="UQK347:UQR347"/>
    <mergeCell ref="UQS347:UQZ347"/>
    <mergeCell ref="URA347:URH347"/>
    <mergeCell ref="URI347:URP347"/>
    <mergeCell ref="URQ347:URX347"/>
    <mergeCell ref="URY347:USF347"/>
    <mergeCell ref="USG347:USN347"/>
    <mergeCell ref="USO347:USV347"/>
    <mergeCell ref="USW347:UTD347"/>
    <mergeCell ref="UTE347:UTL347"/>
    <mergeCell ref="UTM347:UTT347"/>
    <mergeCell ref="UTU347:UUB347"/>
    <mergeCell ref="UUC347:UUJ347"/>
    <mergeCell ref="UUK347:UUR347"/>
    <mergeCell ref="UUS347:UUZ347"/>
    <mergeCell ref="UVA347:UVH347"/>
    <mergeCell ref="UVI347:UVP347"/>
    <mergeCell ref="UVQ347:UVX347"/>
    <mergeCell ref="UVY347:UWF347"/>
    <mergeCell ref="UWG347:UWN347"/>
    <mergeCell ref="UWO347:UWV347"/>
    <mergeCell ref="UWW347:UXD347"/>
    <mergeCell ref="UXE347:UXL347"/>
    <mergeCell ref="UXM347:UXT347"/>
    <mergeCell ref="UXU347:UYB347"/>
    <mergeCell ref="UYC347:UYJ347"/>
    <mergeCell ref="UYK347:UYR347"/>
    <mergeCell ref="UYS347:UYZ347"/>
    <mergeCell ref="UZA347:UZH347"/>
    <mergeCell ref="UZI347:UZP347"/>
    <mergeCell ref="UZQ347:UZX347"/>
    <mergeCell ref="UZY347:VAF347"/>
    <mergeCell ref="VAG347:VAN347"/>
    <mergeCell ref="VAO347:VAV347"/>
    <mergeCell ref="VAW347:VBD347"/>
    <mergeCell ref="VBE347:VBL347"/>
    <mergeCell ref="VBM347:VBT347"/>
    <mergeCell ref="VBU347:VCB347"/>
    <mergeCell ref="VCC347:VCJ347"/>
    <mergeCell ref="VCK347:VCR347"/>
    <mergeCell ref="VCS347:VCZ347"/>
    <mergeCell ref="VDA347:VDH347"/>
    <mergeCell ref="VDI347:VDP347"/>
    <mergeCell ref="VDQ347:VDX347"/>
    <mergeCell ref="VDY347:VEF347"/>
    <mergeCell ref="VEG347:VEN347"/>
    <mergeCell ref="VEO347:VEV347"/>
    <mergeCell ref="VEW347:VFD347"/>
    <mergeCell ref="VFE347:VFL347"/>
    <mergeCell ref="VFM347:VFT347"/>
    <mergeCell ref="VFU347:VGB347"/>
    <mergeCell ref="VGC347:VGJ347"/>
    <mergeCell ref="VGK347:VGR347"/>
    <mergeCell ref="VGS347:VGZ347"/>
    <mergeCell ref="VHA347:VHH347"/>
    <mergeCell ref="VHI347:VHP347"/>
    <mergeCell ref="VHQ347:VHX347"/>
    <mergeCell ref="VHY347:VIF347"/>
    <mergeCell ref="VIG347:VIN347"/>
    <mergeCell ref="VIO347:VIV347"/>
    <mergeCell ref="VIW347:VJD347"/>
    <mergeCell ref="VJE347:VJL347"/>
    <mergeCell ref="VJM347:VJT347"/>
    <mergeCell ref="VJU347:VKB347"/>
    <mergeCell ref="VKC347:VKJ347"/>
    <mergeCell ref="VKK347:VKR347"/>
    <mergeCell ref="VKS347:VKZ347"/>
    <mergeCell ref="VLA347:VLH347"/>
    <mergeCell ref="VLI347:VLP347"/>
    <mergeCell ref="VLQ347:VLX347"/>
    <mergeCell ref="VLY347:VMF347"/>
    <mergeCell ref="VMG347:VMN347"/>
    <mergeCell ref="VMO347:VMV347"/>
    <mergeCell ref="VMW347:VND347"/>
    <mergeCell ref="VNE347:VNL347"/>
    <mergeCell ref="VNM347:VNT347"/>
    <mergeCell ref="VNU347:VOB347"/>
    <mergeCell ref="VOC347:VOJ347"/>
    <mergeCell ref="VOK347:VOR347"/>
    <mergeCell ref="VOS347:VOZ347"/>
    <mergeCell ref="VPA347:VPH347"/>
    <mergeCell ref="VPI347:VPP347"/>
    <mergeCell ref="VPQ347:VPX347"/>
    <mergeCell ref="VPY347:VQF347"/>
    <mergeCell ref="VQG347:VQN347"/>
    <mergeCell ref="VQO347:VQV347"/>
    <mergeCell ref="VQW347:VRD347"/>
    <mergeCell ref="VRE347:VRL347"/>
    <mergeCell ref="VRM347:VRT347"/>
    <mergeCell ref="VRU347:VSB347"/>
    <mergeCell ref="VSC347:VSJ347"/>
    <mergeCell ref="VSK347:VSR347"/>
    <mergeCell ref="VSS347:VSZ347"/>
    <mergeCell ref="VTA347:VTH347"/>
    <mergeCell ref="VTI347:VTP347"/>
    <mergeCell ref="VTQ347:VTX347"/>
    <mergeCell ref="VTY347:VUF347"/>
    <mergeCell ref="VUG347:VUN347"/>
    <mergeCell ref="VUO347:VUV347"/>
    <mergeCell ref="VUW347:VVD347"/>
    <mergeCell ref="VVE347:VVL347"/>
    <mergeCell ref="VVM347:VVT347"/>
    <mergeCell ref="VVU347:VWB347"/>
    <mergeCell ref="VWC347:VWJ347"/>
    <mergeCell ref="VWK347:VWR347"/>
    <mergeCell ref="VWS347:VWZ347"/>
    <mergeCell ref="VXA347:VXH347"/>
    <mergeCell ref="VXI347:VXP347"/>
    <mergeCell ref="VXQ347:VXX347"/>
    <mergeCell ref="VXY347:VYF347"/>
    <mergeCell ref="VYG347:VYN347"/>
    <mergeCell ref="VYO347:VYV347"/>
    <mergeCell ref="VYW347:VZD347"/>
    <mergeCell ref="VZE347:VZL347"/>
    <mergeCell ref="VZM347:VZT347"/>
    <mergeCell ref="VZU347:WAB347"/>
    <mergeCell ref="WAC347:WAJ347"/>
    <mergeCell ref="WAK347:WAR347"/>
    <mergeCell ref="WAS347:WAZ347"/>
    <mergeCell ref="WBA347:WBH347"/>
    <mergeCell ref="WBI347:WBP347"/>
    <mergeCell ref="WBQ347:WBX347"/>
    <mergeCell ref="WBY347:WCF347"/>
    <mergeCell ref="WCG347:WCN347"/>
    <mergeCell ref="WCO347:WCV347"/>
    <mergeCell ref="WCW347:WDD347"/>
    <mergeCell ref="WDE347:WDL347"/>
    <mergeCell ref="WDM347:WDT347"/>
    <mergeCell ref="WDU347:WEB347"/>
    <mergeCell ref="WEC347:WEJ347"/>
    <mergeCell ref="WEK347:WER347"/>
    <mergeCell ref="WES347:WEZ347"/>
    <mergeCell ref="WFA347:WFH347"/>
    <mergeCell ref="WFI347:WFP347"/>
    <mergeCell ref="WFQ347:WFX347"/>
    <mergeCell ref="WFY347:WGF347"/>
    <mergeCell ref="WGG347:WGN347"/>
    <mergeCell ref="WGO347:WGV347"/>
    <mergeCell ref="WGW347:WHD347"/>
    <mergeCell ref="WHE347:WHL347"/>
    <mergeCell ref="WHM347:WHT347"/>
    <mergeCell ref="WHU347:WIB347"/>
    <mergeCell ref="WIC347:WIJ347"/>
    <mergeCell ref="WIK347:WIR347"/>
    <mergeCell ref="WIS347:WIZ347"/>
    <mergeCell ref="WJA347:WJH347"/>
    <mergeCell ref="WJI347:WJP347"/>
    <mergeCell ref="WJQ347:WJX347"/>
    <mergeCell ref="WJY347:WKF347"/>
    <mergeCell ref="WKG347:WKN347"/>
    <mergeCell ref="WKO347:WKV347"/>
    <mergeCell ref="WKW347:WLD347"/>
    <mergeCell ref="WLE347:WLL347"/>
    <mergeCell ref="WLM347:WLT347"/>
    <mergeCell ref="WLU347:WMB347"/>
    <mergeCell ref="WMC347:WMJ347"/>
    <mergeCell ref="WMK347:WMR347"/>
    <mergeCell ref="WMS347:WMZ347"/>
    <mergeCell ref="WNA347:WNH347"/>
    <mergeCell ref="WNI347:WNP347"/>
    <mergeCell ref="WNQ347:WNX347"/>
    <mergeCell ref="WNY347:WOF347"/>
    <mergeCell ref="WOG347:WON347"/>
    <mergeCell ref="WOO347:WOV347"/>
    <mergeCell ref="WOW347:WPD347"/>
    <mergeCell ref="WPE347:WPL347"/>
    <mergeCell ref="WPM347:WPT347"/>
    <mergeCell ref="WPU347:WQB347"/>
    <mergeCell ref="WQC347:WQJ347"/>
    <mergeCell ref="WQK347:WQR347"/>
    <mergeCell ref="WQS347:WQZ347"/>
    <mergeCell ref="WRA347:WRH347"/>
    <mergeCell ref="WRI347:WRP347"/>
    <mergeCell ref="WRQ347:WRX347"/>
    <mergeCell ref="WRY347:WSF347"/>
    <mergeCell ref="WSG347:WSN347"/>
    <mergeCell ref="WSO347:WSV347"/>
    <mergeCell ref="WSW347:WTD347"/>
    <mergeCell ref="WTE347:WTL347"/>
    <mergeCell ref="WTM347:WTT347"/>
    <mergeCell ref="WTU347:WUB347"/>
    <mergeCell ref="WUC347:WUJ347"/>
    <mergeCell ref="WUK347:WUR347"/>
    <mergeCell ref="WUS347:WUZ347"/>
    <mergeCell ref="WVA347:WVH347"/>
    <mergeCell ref="WVI347:WVP347"/>
    <mergeCell ref="WVQ347:WVX347"/>
    <mergeCell ref="WVY347:WWF347"/>
    <mergeCell ref="WWG347:WWN347"/>
    <mergeCell ref="WWO347:WWV347"/>
    <mergeCell ref="WWW347:WXD347"/>
    <mergeCell ref="WXE347:WXL347"/>
    <mergeCell ref="WXM347:WXT347"/>
    <mergeCell ref="WXU347:WYB347"/>
    <mergeCell ref="WYC347:WYJ347"/>
    <mergeCell ref="WYK347:WYR347"/>
    <mergeCell ref="WYS347:WYZ347"/>
    <mergeCell ref="WZA347:WZH347"/>
    <mergeCell ref="WZI347:WZP347"/>
    <mergeCell ref="A350:H350"/>
    <mergeCell ref="I350:P350"/>
    <mergeCell ref="Q350:X350"/>
    <mergeCell ref="Y350:AF350"/>
    <mergeCell ref="AG350:AN350"/>
    <mergeCell ref="AO350:AV350"/>
    <mergeCell ref="AW350:BD350"/>
    <mergeCell ref="BE350:BL350"/>
    <mergeCell ref="BM350:BT350"/>
    <mergeCell ref="BU350:CB350"/>
    <mergeCell ref="CC350:CJ350"/>
    <mergeCell ref="CK350:CR350"/>
    <mergeCell ref="CS350:CZ350"/>
    <mergeCell ref="DA350:DH350"/>
    <mergeCell ref="DI350:DP350"/>
    <mergeCell ref="DQ350:DX350"/>
    <mergeCell ref="DY350:EF350"/>
    <mergeCell ref="EG350:EN350"/>
    <mergeCell ref="EO350:EV350"/>
    <mergeCell ref="EW350:FD350"/>
    <mergeCell ref="FE350:FL350"/>
    <mergeCell ref="FM350:FT350"/>
    <mergeCell ref="FU350:GB350"/>
    <mergeCell ref="GC350:GJ350"/>
    <mergeCell ref="GK350:GR350"/>
    <mergeCell ref="GS350:GZ350"/>
    <mergeCell ref="HA350:HH350"/>
    <mergeCell ref="HI350:HP350"/>
    <mergeCell ref="HQ350:HX350"/>
    <mergeCell ref="HY350:IF350"/>
    <mergeCell ref="IG350:IN350"/>
    <mergeCell ref="IO350:IV350"/>
    <mergeCell ref="IW350:JD350"/>
    <mergeCell ref="JE350:JL350"/>
    <mergeCell ref="JM350:JT350"/>
    <mergeCell ref="JU350:KB350"/>
    <mergeCell ref="KC350:KJ350"/>
    <mergeCell ref="KK350:KR350"/>
    <mergeCell ref="KS350:KZ350"/>
    <mergeCell ref="LA350:LH350"/>
    <mergeCell ref="LI350:LP350"/>
    <mergeCell ref="LQ350:LX350"/>
    <mergeCell ref="LY350:MF350"/>
    <mergeCell ref="MG350:MN350"/>
    <mergeCell ref="MO350:MV350"/>
    <mergeCell ref="MW350:ND350"/>
    <mergeCell ref="NE350:NL350"/>
    <mergeCell ref="NM350:NT350"/>
    <mergeCell ref="NU350:OB350"/>
    <mergeCell ref="OC350:OJ350"/>
    <mergeCell ref="OK350:OR350"/>
    <mergeCell ref="OS350:OZ350"/>
    <mergeCell ref="PA350:PH350"/>
    <mergeCell ref="PI350:PP350"/>
    <mergeCell ref="PQ350:PX350"/>
    <mergeCell ref="PY350:QF350"/>
    <mergeCell ref="QG350:QN350"/>
    <mergeCell ref="QO350:QV350"/>
    <mergeCell ref="QW350:RD350"/>
    <mergeCell ref="RE350:RL350"/>
    <mergeCell ref="RM350:RT350"/>
    <mergeCell ref="RU350:SB350"/>
    <mergeCell ref="SC350:SJ350"/>
    <mergeCell ref="SK350:SR350"/>
    <mergeCell ref="SS350:SZ350"/>
    <mergeCell ref="TA350:TH350"/>
    <mergeCell ref="TI350:TP350"/>
    <mergeCell ref="TQ350:TX350"/>
    <mergeCell ref="TY350:UF350"/>
    <mergeCell ref="UG350:UN350"/>
    <mergeCell ref="UO350:UV350"/>
    <mergeCell ref="UW350:VD350"/>
    <mergeCell ref="VE350:VL350"/>
    <mergeCell ref="VM350:VT350"/>
    <mergeCell ref="VU350:WB350"/>
    <mergeCell ref="WC350:WJ350"/>
    <mergeCell ref="WK350:WR350"/>
    <mergeCell ref="WS350:WZ350"/>
    <mergeCell ref="XA350:XH350"/>
    <mergeCell ref="XI350:XP350"/>
    <mergeCell ref="XQ350:XX350"/>
    <mergeCell ref="XY350:YF350"/>
    <mergeCell ref="YG350:YN350"/>
    <mergeCell ref="YO350:YV350"/>
    <mergeCell ref="YW350:ZD350"/>
    <mergeCell ref="ZE350:ZL350"/>
    <mergeCell ref="ZM350:ZT350"/>
    <mergeCell ref="ZU350:AAB350"/>
    <mergeCell ref="AAC350:AAJ350"/>
    <mergeCell ref="AAK350:AAR350"/>
    <mergeCell ref="AAS350:AAZ350"/>
    <mergeCell ref="ABA350:ABH350"/>
    <mergeCell ref="ABI350:ABP350"/>
    <mergeCell ref="ABQ350:ABX350"/>
    <mergeCell ref="ABY350:ACF350"/>
    <mergeCell ref="ACG350:ACN350"/>
    <mergeCell ref="ACO350:ACV350"/>
    <mergeCell ref="ACW350:ADD350"/>
    <mergeCell ref="ADE350:ADL350"/>
    <mergeCell ref="ADM350:ADT350"/>
    <mergeCell ref="ADU350:AEB350"/>
    <mergeCell ref="AEC350:AEJ350"/>
    <mergeCell ref="AEK350:AER350"/>
    <mergeCell ref="AES350:AEZ350"/>
    <mergeCell ref="AFA350:AFH350"/>
    <mergeCell ref="AFI350:AFP350"/>
    <mergeCell ref="AFQ350:AFX350"/>
    <mergeCell ref="AFY350:AGF350"/>
    <mergeCell ref="AGG350:AGN350"/>
    <mergeCell ref="AGO350:AGV350"/>
    <mergeCell ref="AGW350:AHD350"/>
    <mergeCell ref="AHE350:AHL350"/>
    <mergeCell ref="AHM350:AHT350"/>
    <mergeCell ref="AHU350:AIB350"/>
    <mergeCell ref="AIC350:AIJ350"/>
    <mergeCell ref="AIK350:AIR350"/>
    <mergeCell ref="AIS350:AIZ350"/>
    <mergeCell ref="AJA350:AJH350"/>
    <mergeCell ref="AJI350:AJP350"/>
    <mergeCell ref="AJQ350:AJX350"/>
    <mergeCell ref="AJY350:AKF350"/>
    <mergeCell ref="AKG350:AKN350"/>
    <mergeCell ref="AKO350:AKV350"/>
    <mergeCell ref="AKW350:ALD350"/>
    <mergeCell ref="ALE350:ALL350"/>
    <mergeCell ref="ALM350:ALT350"/>
    <mergeCell ref="ALU350:AMB350"/>
    <mergeCell ref="AMC350:AMJ350"/>
    <mergeCell ref="AMK350:AMR350"/>
    <mergeCell ref="AMS350:AMZ350"/>
    <mergeCell ref="ANA350:ANH350"/>
    <mergeCell ref="ANI350:ANP350"/>
    <mergeCell ref="ANQ350:ANX350"/>
    <mergeCell ref="ANY350:AOF350"/>
    <mergeCell ref="AOG350:AON350"/>
    <mergeCell ref="AOO350:AOV350"/>
    <mergeCell ref="AOW350:APD350"/>
    <mergeCell ref="APE350:APL350"/>
    <mergeCell ref="APM350:APT350"/>
    <mergeCell ref="APU350:AQB350"/>
    <mergeCell ref="AQC350:AQJ350"/>
    <mergeCell ref="AQK350:AQR350"/>
    <mergeCell ref="AQS350:AQZ350"/>
    <mergeCell ref="ARA350:ARH350"/>
    <mergeCell ref="ARI350:ARP350"/>
    <mergeCell ref="ARQ350:ARX350"/>
    <mergeCell ref="ARY350:ASF350"/>
    <mergeCell ref="ASG350:ASN350"/>
    <mergeCell ref="ASO350:ASV350"/>
    <mergeCell ref="ASW350:ATD350"/>
    <mergeCell ref="ATE350:ATL350"/>
    <mergeCell ref="ATM350:ATT350"/>
    <mergeCell ref="ATU350:AUB350"/>
    <mergeCell ref="AUC350:AUJ350"/>
    <mergeCell ref="AUK350:AUR350"/>
    <mergeCell ref="AUS350:AUZ350"/>
    <mergeCell ref="AVA350:AVH350"/>
    <mergeCell ref="AVI350:AVP350"/>
    <mergeCell ref="AVQ350:AVX350"/>
    <mergeCell ref="AVY350:AWF350"/>
    <mergeCell ref="AWG350:AWN350"/>
    <mergeCell ref="AWO350:AWV350"/>
    <mergeCell ref="AWW350:AXD350"/>
    <mergeCell ref="AXE350:AXL350"/>
    <mergeCell ref="AXM350:AXT350"/>
    <mergeCell ref="AXU350:AYB350"/>
    <mergeCell ref="AYC350:AYJ350"/>
    <mergeCell ref="AYK350:AYR350"/>
    <mergeCell ref="AYS350:AYZ350"/>
    <mergeCell ref="AZA350:AZH350"/>
    <mergeCell ref="AZI350:AZP350"/>
    <mergeCell ref="AZQ350:AZX350"/>
    <mergeCell ref="AZY350:BAF350"/>
    <mergeCell ref="BAG350:BAN350"/>
    <mergeCell ref="BAO350:BAV350"/>
    <mergeCell ref="BAW350:BBD350"/>
    <mergeCell ref="BBE350:BBL350"/>
    <mergeCell ref="BBM350:BBT350"/>
    <mergeCell ref="BBU350:BCB350"/>
    <mergeCell ref="BCC350:BCJ350"/>
    <mergeCell ref="BCK350:BCR350"/>
    <mergeCell ref="BCS350:BCZ350"/>
    <mergeCell ref="BDA350:BDH350"/>
    <mergeCell ref="BDI350:BDP350"/>
    <mergeCell ref="BDQ350:BDX350"/>
    <mergeCell ref="BDY350:BEF350"/>
    <mergeCell ref="BEG350:BEN350"/>
    <mergeCell ref="BEO350:BEV350"/>
    <mergeCell ref="BEW350:BFD350"/>
    <mergeCell ref="BFE350:BFL350"/>
    <mergeCell ref="BFM350:BFT350"/>
    <mergeCell ref="BFU350:BGB350"/>
    <mergeCell ref="BGC350:BGJ350"/>
    <mergeCell ref="BGK350:BGR350"/>
    <mergeCell ref="BGS350:BGZ350"/>
    <mergeCell ref="BHA350:BHH350"/>
    <mergeCell ref="BHI350:BHP350"/>
    <mergeCell ref="BHQ350:BHX350"/>
    <mergeCell ref="BHY350:BIF350"/>
    <mergeCell ref="BIG350:BIN350"/>
    <mergeCell ref="BIO350:BIV350"/>
    <mergeCell ref="BIW350:BJD350"/>
    <mergeCell ref="BJE350:BJL350"/>
    <mergeCell ref="BJM350:BJT350"/>
    <mergeCell ref="BJU350:BKB350"/>
    <mergeCell ref="BKC350:BKJ350"/>
    <mergeCell ref="BKK350:BKR350"/>
    <mergeCell ref="BKS350:BKZ350"/>
    <mergeCell ref="BLA350:BLH350"/>
    <mergeCell ref="BLI350:BLP350"/>
    <mergeCell ref="BLQ350:BLX350"/>
    <mergeCell ref="BLY350:BMF350"/>
    <mergeCell ref="BMG350:BMN350"/>
    <mergeCell ref="BMO350:BMV350"/>
    <mergeCell ref="BMW350:BND350"/>
    <mergeCell ref="BNE350:BNL350"/>
    <mergeCell ref="BNM350:BNT350"/>
    <mergeCell ref="BNU350:BOB350"/>
    <mergeCell ref="BOC350:BOJ350"/>
    <mergeCell ref="BOK350:BOR350"/>
    <mergeCell ref="BOS350:BOZ350"/>
    <mergeCell ref="BPA350:BPH350"/>
    <mergeCell ref="BPI350:BPP350"/>
    <mergeCell ref="BPQ350:BPX350"/>
    <mergeCell ref="BPY350:BQF350"/>
    <mergeCell ref="BQG350:BQN350"/>
    <mergeCell ref="BQO350:BQV350"/>
    <mergeCell ref="BQW350:BRD350"/>
    <mergeCell ref="BRE350:BRL350"/>
    <mergeCell ref="BRM350:BRT350"/>
    <mergeCell ref="BRU350:BSB350"/>
    <mergeCell ref="BSC350:BSJ350"/>
    <mergeCell ref="BSK350:BSR350"/>
    <mergeCell ref="BSS350:BSZ350"/>
    <mergeCell ref="BTA350:BTH350"/>
    <mergeCell ref="BTI350:BTP350"/>
    <mergeCell ref="BTQ350:BTX350"/>
    <mergeCell ref="BTY350:BUF350"/>
    <mergeCell ref="BUG350:BUN350"/>
    <mergeCell ref="BUO350:BUV350"/>
    <mergeCell ref="BUW350:BVD350"/>
    <mergeCell ref="BVE350:BVL350"/>
    <mergeCell ref="BVM350:BVT350"/>
    <mergeCell ref="BVU350:BWB350"/>
    <mergeCell ref="BWC350:BWJ350"/>
    <mergeCell ref="BWK350:BWR350"/>
    <mergeCell ref="BWS350:BWZ350"/>
    <mergeCell ref="BXA350:BXH350"/>
    <mergeCell ref="BXI350:BXP350"/>
    <mergeCell ref="BXQ350:BXX350"/>
    <mergeCell ref="BXY350:BYF350"/>
    <mergeCell ref="BYG350:BYN350"/>
    <mergeCell ref="BYO350:BYV350"/>
    <mergeCell ref="BYW350:BZD350"/>
    <mergeCell ref="BZE350:BZL350"/>
    <mergeCell ref="BZM350:BZT350"/>
    <mergeCell ref="BZU350:CAB350"/>
    <mergeCell ref="CAC350:CAJ350"/>
    <mergeCell ref="CAK350:CAR350"/>
    <mergeCell ref="CAS350:CAZ350"/>
    <mergeCell ref="CBA350:CBH350"/>
    <mergeCell ref="CBI350:CBP350"/>
    <mergeCell ref="CBQ350:CBX350"/>
    <mergeCell ref="CBY350:CCF350"/>
    <mergeCell ref="CCG350:CCN350"/>
    <mergeCell ref="CCO350:CCV350"/>
    <mergeCell ref="CCW350:CDD350"/>
    <mergeCell ref="CDE350:CDL350"/>
    <mergeCell ref="CDM350:CDT350"/>
    <mergeCell ref="CDU350:CEB350"/>
    <mergeCell ref="CEC350:CEJ350"/>
    <mergeCell ref="CEK350:CER350"/>
    <mergeCell ref="CES350:CEZ350"/>
    <mergeCell ref="CFA350:CFH350"/>
    <mergeCell ref="CFI350:CFP350"/>
    <mergeCell ref="CFQ350:CFX350"/>
    <mergeCell ref="CFY350:CGF350"/>
    <mergeCell ref="CGG350:CGN350"/>
    <mergeCell ref="CGO350:CGV350"/>
    <mergeCell ref="CGW350:CHD350"/>
    <mergeCell ref="CHE350:CHL350"/>
    <mergeCell ref="CHM350:CHT350"/>
    <mergeCell ref="CHU350:CIB350"/>
    <mergeCell ref="CIC350:CIJ350"/>
    <mergeCell ref="CIK350:CIR350"/>
    <mergeCell ref="CIS350:CIZ350"/>
    <mergeCell ref="CJA350:CJH350"/>
    <mergeCell ref="CJI350:CJP350"/>
    <mergeCell ref="CJQ350:CJX350"/>
    <mergeCell ref="CJY350:CKF350"/>
    <mergeCell ref="CKG350:CKN350"/>
    <mergeCell ref="CKO350:CKV350"/>
    <mergeCell ref="CKW350:CLD350"/>
    <mergeCell ref="CLE350:CLL350"/>
    <mergeCell ref="CLM350:CLT350"/>
    <mergeCell ref="CLU350:CMB350"/>
    <mergeCell ref="CMC350:CMJ350"/>
    <mergeCell ref="CMK350:CMR350"/>
    <mergeCell ref="CMS350:CMZ350"/>
    <mergeCell ref="CNA350:CNH350"/>
    <mergeCell ref="CNI350:CNP350"/>
    <mergeCell ref="CNQ350:CNX350"/>
    <mergeCell ref="CNY350:COF350"/>
    <mergeCell ref="COG350:CON350"/>
    <mergeCell ref="COO350:COV350"/>
    <mergeCell ref="COW350:CPD350"/>
    <mergeCell ref="CPE350:CPL350"/>
    <mergeCell ref="CPM350:CPT350"/>
    <mergeCell ref="CPU350:CQB350"/>
    <mergeCell ref="CQC350:CQJ350"/>
    <mergeCell ref="CQK350:CQR350"/>
    <mergeCell ref="CQS350:CQZ350"/>
    <mergeCell ref="CRA350:CRH350"/>
    <mergeCell ref="CRI350:CRP350"/>
    <mergeCell ref="CRQ350:CRX350"/>
    <mergeCell ref="CRY350:CSF350"/>
    <mergeCell ref="CSG350:CSN350"/>
    <mergeCell ref="CSO350:CSV350"/>
    <mergeCell ref="CSW350:CTD350"/>
    <mergeCell ref="CTE350:CTL350"/>
    <mergeCell ref="CTM350:CTT350"/>
    <mergeCell ref="CTU350:CUB350"/>
    <mergeCell ref="CUC350:CUJ350"/>
    <mergeCell ref="CUK350:CUR350"/>
    <mergeCell ref="CUS350:CUZ350"/>
    <mergeCell ref="CVA350:CVH350"/>
    <mergeCell ref="CVI350:CVP350"/>
    <mergeCell ref="CVQ350:CVX350"/>
    <mergeCell ref="CVY350:CWF350"/>
    <mergeCell ref="CWG350:CWN350"/>
    <mergeCell ref="CWO350:CWV350"/>
    <mergeCell ref="CWW350:CXD350"/>
    <mergeCell ref="CXE350:CXL350"/>
    <mergeCell ref="CXM350:CXT350"/>
    <mergeCell ref="CXU350:CYB350"/>
    <mergeCell ref="CYC350:CYJ350"/>
    <mergeCell ref="CYK350:CYR350"/>
    <mergeCell ref="CYS350:CYZ350"/>
    <mergeCell ref="CZA350:CZH350"/>
    <mergeCell ref="CZI350:CZP350"/>
    <mergeCell ref="CZQ350:CZX350"/>
    <mergeCell ref="CZY350:DAF350"/>
    <mergeCell ref="DAG350:DAN350"/>
    <mergeCell ref="DAO350:DAV350"/>
    <mergeCell ref="DAW350:DBD350"/>
    <mergeCell ref="DBE350:DBL350"/>
    <mergeCell ref="DBM350:DBT350"/>
    <mergeCell ref="DBU350:DCB350"/>
    <mergeCell ref="DCC350:DCJ350"/>
    <mergeCell ref="DCK350:DCR350"/>
    <mergeCell ref="DCS350:DCZ350"/>
    <mergeCell ref="DDA350:DDH350"/>
    <mergeCell ref="DDI350:DDP350"/>
    <mergeCell ref="DDQ350:DDX350"/>
    <mergeCell ref="DDY350:DEF350"/>
    <mergeCell ref="DEG350:DEN350"/>
    <mergeCell ref="DEO350:DEV350"/>
    <mergeCell ref="DEW350:DFD350"/>
    <mergeCell ref="DFE350:DFL350"/>
    <mergeCell ref="DFM350:DFT350"/>
    <mergeCell ref="DFU350:DGB350"/>
    <mergeCell ref="DGC350:DGJ350"/>
    <mergeCell ref="DGK350:DGR350"/>
    <mergeCell ref="DGS350:DGZ350"/>
    <mergeCell ref="DHA350:DHH350"/>
    <mergeCell ref="DHI350:DHP350"/>
    <mergeCell ref="DHQ350:DHX350"/>
    <mergeCell ref="DHY350:DIF350"/>
    <mergeCell ref="DIG350:DIN350"/>
    <mergeCell ref="DIO350:DIV350"/>
    <mergeCell ref="DIW350:DJD350"/>
    <mergeCell ref="DJE350:DJL350"/>
    <mergeCell ref="DJM350:DJT350"/>
    <mergeCell ref="DJU350:DKB350"/>
    <mergeCell ref="DKC350:DKJ350"/>
    <mergeCell ref="DKK350:DKR350"/>
    <mergeCell ref="DKS350:DKZ350"/>
    <mergeCell ref="DLA350:DLH350"/>
    <mergeCell ref="DLI350:DLP350"/>
    <mergeCell ref="DLQ350:DLX350"/>
    <mergeCell ref="DLY350:DMF350"/>
    <mergeCell ref="DMG350:DMN350"/>
    <mergeCell ref="DMO350:DMV350"/>
    <mergeCell ref="DMW350:DND350"/>
    <mergeCell ref="DNE350:DNL350"/>
    <mergeCell ref="DNM350:DNT350"/>
    <mergeCell ref="DNU350:DOB350"/>
    <mergeCell ref="DOC350:DOJ350"/>
    <mergeCell ref="DOK350:DOR350"/>
    <mergeCell ref="DOS350:DOZ350"/>
    <mergeCell ref="DPA350:DPH350"/>
    <mergeCell ref="DPI350:DPP350"/>
    <mergeCell ref="DPQ350:DPX350"/>
    <mergeCell ref="DPY350:DQF350"/>
    <mergeCell ref="DQG350:DQN350"/>
    <mergeCell ref="DQO350:DQV350"/>
    <mergeCell ref="DQW350:DRD350"/>
    <mergeCell ref="DRE350:DRL350"/>
    <mergeCell ref="DRM350:DRT350"/>
    <mergeCell ref="DRU350:DSB350"/>
    <mergeCell ref="DSC350:DSJ350"/>
    <mergeCell ref="DSK350:DSR350"/>
    <mergeCell ref="DSS350:DSZ350"/>
    <mergeCell ref="DTA350:DTH350"/>
    <mergeCell ref="DTI350:DTP350"/>
    <mergeCell ref="DTQ350:DTX350"/>
    <mergeCell ref="DTY350:DUF350"/>
    <mergeCell ref="DUG350:DUN350"/>
    <mergeCell ref="DUO350:DUV350"/>
    <mergeCell ref="DUW350:DVD350"/>
    <mergeCell ref="DVE350:DVL350"/>
    <mergeCell ref="DVM350:DVT350"/>
    <mergeCell ref="DVU350:DWB350"/>
    <mergeCell ref="DWC350:DWJ350"/>
    <mergeCell ref="DWK350:DWR350"/>
    <mergeCell ref="DWS350:DWZ350"/>
    <mergeCell ref="DXA350:DXH350"/>
    <mergeCell ref="DXI350:DXP350"/>
    <mergeCell ref="DXQ350:DXX350"/>
    <mergeCell ref="DXY350:DYF350"/>
    <mergeCell ref="DYG350:DYN350"/>
    <mergeCell ref="DYO350:DYV350"/>
    <mergeCell ref="DYW350:DZD350"/>
    <mergeCell ref="DZE350:DZL350"/>
    <mergeCell ref="DZM350:DZT350"/>
    <mergeCell ref="DZU350:EAB350"/>
    <mergeCell ref="EAC350:EAJ350"/>
    <mergeCell ref="EAK350:EAR350"/>
    <mergeCell ref="EAS350:EAZ350"/>
    <mergeCell ref="EBA350:EBH350"/>
    <mergeCell ref="EBI350:EBP350"/>
    <mergeCell ref="EBQ350:EBX350"/>
    <mergeCell ref="EBY350:ECF350"/>
    <mergeCell ref="ECG350:ECN350"/>
    <mergeCell ref="ECO350:ECV350"/>
    <mergeCell ref="ECW350:EDD350"/>
    <mergeCell ref="EDE350:EDL350"/>
    <mergeCell ref="EDM350:EDT350"/>
    <mergeCell ref="EDU350:EEB350"/>
    <mergeCell ref="EEC350:EEJ350"/>
    <mergeCell ref="EEK350:EER350"/>
    <mergeCell ref="EES350:EEZ350"/>
    <mergeCell ref="EFA350:EFH350"/>
    <mergeCell ref="EFI350:EFP350"/>
    <mergeCell ref="EFQ350:EFX350"/>
    <mergeCell ref="EFY350:EGF350"/>
    <mergeCell ref="EGG350:EGN350"/>
    <mergeCell ref="EGO350:EGV350"/>
    <mergeCell ref="EGW350:EHD350"/>
    <mergeCell ref="EHE350:EHL350"/>
    <mergeCell ref="EHM350:EHT350"/>
    <mergeCell ref="EHU350:EIB350"/>
    <mergeCell ref="EIC350:EIJ350"/>
    <mergeCell ref="EIK350:EIR350"/>
    <mergeCell ref="EIS350:EIZ350"/>
    <mergeCell ref="EJA350:EJH350"/>
    <mergeCell ref="EJI350:EJP350"/>
    <mergeCell ref="EJQ350:EJX350"/>
    <mergeCell ref="EJY350:EKF350"/>
    <mergeCell ref="EKG350:EKN350"/>
    <mergeCell ref="EKO350:EKV350"/>
    <mergeCell ref="EKW350:ELD350"/>
    <mergeCell ref="ELE350:ELL350"/>
    <mergeCell ref="ELM350:ELT350"/>
    <mergeCell ref="ELU350:EMB350"/>
    <mergeCell ref="EMC350:EMJ350"/>
    <mergeCell ref="EMK350:EMR350"/>
    <mergeCell ref="EMS350:EMZ350"/>
    <mergeCell ref="ENA350:ENH350"/>
    <mergeCell ref="ENI350:ENP350"/>
    <mergeCell ref="ENQ350:ENX350"/>
    <mergeCell ref="ENY350:EOF350"/>
    <mergeCell ref="EOG350:EON350"/>
    <mergeCell ref="EOO350:EOV350"/>
    <mergeCell ref="EOW350:EPD350"/>
    <mergeCell ref="EPE350:EPL350"/>
    <mergeCell ref="EPM350:EPT350"/>
    <mergeCell ref="EPU350:EQB350"/>
    <mergeCell ref="EQC350:EQJ350"/>
    <mergeCell ref="EQK350:EQR350"/>
    <mergeCell ref="EQS350:EQZ350"/>
    <mergeCell ref="ERA350:ERH350"/>
    <mergeCell ref="ERI350:ERP350"/>
    <mergeCell ref="ERQ350:ERX350"/>
    <mergeCell ref="ERY350:ESF350"/>
    <mergeCell ref="ESG350:ESN350"/>
    <mergeCell ref="ESO350:ESV350"/>
    <mergeCell ref="ESW350:ETD350"/>
    <mergeCell ref="ETE350:ETL350"/>
    <mergeCell ref="ETM350:ETT350"/>
    <mergeCell ref="ETU350:EUB350"/>
    <mergeCell ref="EUC350:EUJ350"/>
    <mergeCell ref="EUK350:EUR350"/>
    <mergeCell ref="EUS350:EUZ350"/>
    <mergeCell ref="EVA350:EVH350"/>
    <mergeCell ref="EVI350:EVP350"/>
    <mergeCell ref="EVQ350:EVX350"/>
    <mergeCell ref="EVY350:EWF350"/>
    <mergeCell ref="EWG350:EWN350"/>
    <mergeCell ref="EWO350:EWV350"/>
    <mergeCell ref="EWW350:EXD350"/>
    <mergeCell ref="EXE350:EXL350"/>
    <mergeCell ref="EXM350:EXT350"/>
    <mergeCell ref="EXU350:EYB350"/>
    <mergeCell ref="EYC350:EYJ350"/>
    <mergeCell ref="EYK350:EYR350"/>
    <mergeCell ref="EYS350:EYZ350"/>
    <mergeCell ref="EZA350:EZH350"/>
    <mergeCell ref="EZI350:EZP350"/>
    <mergeCell ref="EZQ350:EZX350"/>
    <mergeCell ref="EZY350:FAF350"/>
    <mergeCell ref="FAG350:FAN350"/>
    <mergeCell ref="FAO350:FAV350"/>
    <mergeCell ref="FAW350:FBD350"/>
    <mergeCell ref="FBE350:FBL350"/>
    <mergeCell ref="FBM350:FBT350"/>
    <mergeCell ref="FBU350:FCB350"/>
    <mergeCell ref="FCC350:FCJ350"/>
    <mergeCell ref="FCK350:FCR350"/>
    <mergeCell ref="FCS350:FCZ350"/>
    <mergeCell ref="FDA350:FDH350"/>
    <mergeCell ref="FDI350:FDP350"/>
    <mergeCell ref="FDQ350:FDX350"/>
    <mergeCell ref="FDY350:FEF350"/>
    <mergeCell ref="FEG350:FEN350"/>
    <mergeCell ref="FEO350:FEV350"/>
    <mergeCell ref="FEW350:FFD350"/>
    <mergeCell ref="FFE350:FFL350"/>
    <mergeCell ref="FFM350:FFT350"/>
    <mergeCell ref="FFU350:FGB350"/>
    <mergeCell ref="FGC350:FGJ350"/>
    <mergeCell ref="FGK350:FGR350"/>
    <mergeCell ref="FGS350:FGZ350"/>
    <mergeCell ref="FHA350:FHH350"/>
    <mergeCell ref="FHI350:FHP350"/>
    <mergeCell ref="FHQ350:FHX350"/>
    <mergeCell ref="FHY350:FIF350"/>
    <mergeCell ref="FIG350:FIN350"/>
    <mergeCell ref="FIO350:FIV350"/>
    <mergeCell ref="FIW350:FJD350"/>
    <mergeCell ref="FJE350:FJL350"/>
    <mergeCell ref="FJM350:FJT350"/>
    <mergeCell ref="FJU350:FKB350"/>
    <mergeCell ref="FKC350:FKJ350"/>
    <mergeCell ref="FKK350:FKR350"/>
    <mergeCell ref="FKS350:FKZ350"/>
    <mergeCell ref="FLA350:FLH350"/>
    <mergeCell ref="FLI350:FLP350"/>
    <mergeCell ref="FLQ350:FLX350"/>
    <mergeCell ref="FLY350:FMF350"/>
    <mergeCell ref="FMG350:FMN350"/>
    <mergeCell ref="FMO350:FMV350"/>
    <mergeCell ref="FMW350:FND350"/>
    <mergeCell ref="FNE350:FNL350"/>
    <mergeCell ref="FNM350:FNT350"/>
    <mergeCell ref="FNU350:FOB350"/>
    <mergeCell ref="FOC350:FOJ350"/>
    <mergeCell ref="FOK350:FOR350"/>
    <mergeCell ref="FOS350:FOZ350"/>
    <mergeCell ref="FPA350:FPH350"/>
    <mergeCell ref="FPI350:FPP350"/>
    <mergeCell ref="FPQ350:FPX350"/>
    <mergeCell ref="FPY350:FQF350"/>
    <mergeCell ref="FQG350:FQN350"/>
    <mergeCell ref="FQO350:FQV350"/>
    <mergeCell ref="FQW350:FRD350"/>
    <mergeCell ref="FRE350:FRL350"/>
    <mergeCell ref="FRM350:FRT350"/>
    <mergeCell ref="FRU350:FSB350"/>
    <mergeCell ref="FSC350:FSJ350"/>
    <mergeCell ref="FSK350:FSR350"/>
    <mergeCell ref="FSS350:FSZ350"/>
    <mergeCell ref="FTA350:FTH350"/>
    <mergeCell ref="FTI350:FTP350"/>
    <mergeCell ref="FTQ350:FTX350"/>
    <mergeCell ref="FTY350:FUF350"/>
    <mergeCell ref="FUG350:FUN350"/>
    <mergeCell ref="FUO350:FUV350"/>
    <mergeCell ref="FUW350:FVD350"/>
    <mergeCell ref="FVE350:FVL350"/>
    <mergeCell ref="FVM350:FVT350"/>
    <mergeCell ref="FVU350:FWB350"/>
    <mergeCell ref="FWC350:FWJ350"/>
    <mergeCell ref="FWK350:FWR350"/>
    <mergeCell ref="FWS350:FWZ350"/>
    <mergeCell ref="FXA350:FXH350"/>
    <mergeCell ref="FXI350:FXP350"/>
    <mergeCell ref="FXQ350:FXX350"/>
    <mergeCell ref="FXY350:FYF350"/>
    <mergeCell ref="FYG350:FYN350"/>
    <mergeCell ref="FYO350:FYV350"/>
    <mergeCell ref="FYW350:FZD350"/>
    <mergeCell ref="FZE350:FZL350"/>
    <mergeCell ref="FZM350:FZT350"/>
    <mergeCell ref="FZU350:GAB350"/>
    <mergeCell ref="GAC350:GAJ350"/>
    <mergeCell ref="GAK350:GAR350"/>
    <mergeCell ref="GAS350:GAZ350"/>
    <mergeCell ref="GBA350:GBH350"/>
    <mergeCell ref="GBI350:GBP350"/>
    <mergeCell ref="GBQ350:GBX350"/>
    <mergeCell ref="GBY350:GCF350"/>
    <mergeCell ref="GCG350:GCN350"/>
    <mergeCell ref="GCO350:GCV350"/>
    <mergeCell ref="GCW350:GDD350"/>
    <mergeCell ref="GDE350:GDL350"/>
    <mergeCell ref="GDM350:GDT350"/>
    <mergeCell ref="GDU350:GEB350"/>
    <mergeCell ref="GEC350:GEJ350"/>
    <mergeCell ref="GEK350:GER350"/>
    <mergeCell ref="GES350:GEZ350"/>
    <mergeCell ref="GFA350:GFH350"/>
    <mergeCell ref="GFI350:GFP350"/>
    <mergeCell ref="GFQ350:GFX350"/>
    <mergeCell ref="GFY350:GGF350"/>
    <mergeCell ref="GGG350:GGN350"/>
    <mergeCell ref="GGO350:GGV350"/>
    <mergeCell ref="GGW350:GHD350"/>
    <mergeCell ref="GHE350:GHL350"/>
    <mergeCell ref="GHM350:GHT350"/>
    <mergeCell ref="GHU350:GIB350"/>
    <mergeCell ref="GIC350:GIJ350"/>
    <mergeCell ref="GIK350:GIR350"/>
    <mergeCell ref="GIS350:GIZ350"/>
    <mergeCell ref="GJA350:GJH350"/>
    <mergeCell ref="GJI350:GJP350"/>
    <mergeCell ref="GJQ350:GJX350"/>
    <mergeCell ref="GJY350:GKF350"/>
    <mergeCell ref="GKG350:GKN350"/>
    <mergeCell ref="GKO350:GKV350"/>
    <mergeCell ref="GKW350:GLD350"/>
    <mergeCell ref="GLE350:GLL350"/>
    <mergeCell ref="GLM350:GLT350"/>
    <mergeCell ref="GLU350:GMB350"/>
    <mergeCell ref="GMC350:GMJ350"/>
    <mergeCell ref="GMK350:GMR350"/>
    <mergeCell ref="GMS350:GMZ350"/>
    <mergeCell ref="GNA350:GNH350"/>
    <mergeCell ref="GNI350:GNP350"/>
    <mergeCell ref="GNQ350:GNX350"/>
    <mergeCell ref="GNY350:GOF350"/>
    <mergeCell ref="GOG350:GON350"/>
    <mergeCell ref="GOO350:GOV350"/>
    <mergeCell ref="GOW350:GPD350"/>
    <mergeCell ref="GPE350:GPL350"/>
    <mergeCell ref="GPM350:GPT350"/>
    <mergeCell ref="GPU350:GQB350"/>
    <mergeCell ref="GQC350:GQJ350"/>
    <mergeCell ref="GQK350:GQR350"/>
    <mergeCell ref="GQS350:GQZ350"/>
    <mergeCell ref="GRA350:GRH350"/>
    <mergeCell ref="GRI350:GRP350"/>
    <mergeCell ref="GRQ350:GRX350"/>
    <mergeCell ref="GRY350:GSF350"/>
    <mergeCell ref="GSG350:GSN350"/>
    <mergeCell ref="GSO350:GSV350"/>
    <mergeCell ref="GSW350:GTD350"/>
    <mergeCell ref="GTE350:GTL350"/>
    <mergeCell ref="GTM350:GTT350"/>
    <mergeCell ref="GTU350:GUB350"/>
    <mergeCell ref="GUC350:GUJ350"/>
    <mergeCell ref="GUK350:GUR350"/>
    <mergeCell ref="GUS350:GUZ350"/>
    <mergeCell ref="GVA350:GVH350"/>
    <mergeCell ref="GVI350:GVP350"/>
    <mergeCell ref="GVQ350:GVX350"/>
    <mergeCell ref="GVY350:GWF350"/>
    <mergeCell ref="GWG350:GWN350"/>
    <mergeCell ref="GWO350:GWV350"/>
    <mergeCell ref="GWW350:GXD350"/>
    <mergeCell ref="GXE350:GXL350"/>
    <mergeCell ref="GXM350:GXT350"/>
    <mergeCell ref="GXU350:GYB350"/>
    <mergeCell ref="GYC350:GYJ350"/>
    <mergeCell ref="GYK350:GYR350"/>
    <mergeCell ref="GYS350:GYZ350"/>
    <mergeCell ref="GZA350:GZH350"/>
    <mergeCell ref="GZI350:GZP350"/>
    <mergeCell ref="GZQ350:GZX350"/>
    <mergeCell ref="GZY350:HAF350"/>
    <mergeCell ref="HAG350:HAN350"/>
    <mergeCell ref="HAO350:HAV350"/>
    <mergeCell ref="HAW350:HBD350"/>
    <mergeCell ref="HBE350:HBL350"/>
    <mergeCell ref="HBM350:HBT350"/>
    <mergeCell ref="HBU350:HCB350"/>
    <mergeCell ref="HCC350:HCJ350"/>
    <mergeCell ref="HCK350:HCR350"/>
    <mergeCell ref="HCS350:HCZ350"/>
    <mergeCell ref="HDA350:HDH350"/>
    <mergeCell ref="HDI350:HDP350"/>
    <mergeCell ref="HDQ350:HDX350"/>
    <mergeCell ref="HDY350:HEF350"/>
    <mergeCell ref="HEG350:HEN350"/>
    <mergeCell ref="HEO350:HEV350"/>
    <mergeCell ref="HEW350:HFD350"/>
    <mergeCell ref="HFE350:HFL350"/>
    <mergeCell ref="HFM350:HFT350"/>
    <mergeCell ref="HFU350:HGB350"/>
    <mergeCell ref="HGC350:HGJ350"/>
    <mergeCell ref="HGK350:HGR350"/>
    <mergeCell ref="HGS350:HGZ350"/>
    <mergeCell ref="HHA350:HHH350"/>
    <mergeCell ref="HHI350:HHP350"/>
    <mergeCell ref="HHQ350:HHX350"/>
    <mergeCell ref="HHY350:HIF350"/>
    <mergeCell ref="HIG350:HIN350"/>
    <mergeCell ref="HIO350:HIV350"/>
    <mergeCell ref="HIW350:HJD350"/>
    <mergeCell ref="HJE350:HJL350"/>
    <mergeCell ref="HJM350:HJT350"/>
    <mergeCell ref="HJU350:HKB350"/>
    <mergeCell ref="HKC350:HKJ350"/>
    <mergeCell ref="HKK350:HKR350"/>
    <mergeCell ref="HKS350:HKZ350"/>
    <mergeCell ref="HLA350:HLH350"/>
    <mergeCell ref="HLI350:HLP350"/>
    <mergeCell ref="HLQ350:HLX350"/>
    <mergeCell ref="HLY350:HMF350"/>
    <mergeCell ref="HMG350:HMN350"/>
    <mergeCell ref="HMO350:HMV350"/>
    <mergeCell ref="HMW350:HND350"/>
    <mergeCell ref="HNE350:HNL350"/>
    <mergeCell ref="HNM350:HNT350"/>
    <mergeCell ref="HNU350:HOB350"/>
    <mergeCell ref="HOC350:HOJ350"/>
    <mergeCell ref="HOK350:HOR350"/>
    <mergeCell ref="HOS350:HOZ350"/>
    <mergeCell ref="HPA350:HPH350"/>
    <mergeCell ref="HPI350:HPP350"/>
    <mergeCell ref="HPQ350:HPX350"/>
    <mergeCell ref="HPY350:HQF350"/>
    <mergeCell ref="HQG350:HQN350"/>
    <mergeCell ref="HQO350:HQV350"/>
    <mergeCell ref="HQW350:HRD350"/>
    <mergeCell ref="HRE350:HRL350"/>
    <mergeCell ref="HRM350:HRT350"/>
    <mergeCell ref="HRU350:HSB350"/>
    <mergeCell ref="HSC350:HSJ350"/>
    <mergeCell ref="HSK350:HSR350"/>
    <mergeCell ref="HSS350:HSZ350"/>
    <mergeCell ref="HTA350:HTH350"/>
    <mergeCell ref="HTI350:HTP350"/>
    <mergeCell ref="HTQ350:HTX350"/>
    <mergeCell ref="HTY350:HUF350"/>
    <mergeCell ref="HUG350:HUN350"/>
    <mergeCell ref="HUO350:HUV350"/>
    <mergeCell ref="HUW350:HVD350"/>
    <mergeCell ref="HVE350:HVL350"/>
    <mergeCell ref="HVM350:HVT350"/>
    <mergeCell ref="HVU350:HWB350"/>
    <mergeCell ref="HWC350:HWJ350"/>
    <mergeCell ref="HWK350:HWR350"/>
    <mergeCell ref="HWS350:HWZ350"/>
    <mergeCell ref="HXA350:HXH350"/>
    <mergeCell ref="HXI350:HXP350"/>
    <mergeCell ref="HXQ350:HXX350"/>
    <mergeCell ref="HXY350:HYF350"/>
    <mergeCell ref="HYG350:HYN350"/>
    <mergeCell ref="HYO350:HYV350"/>
    <mergeCell ref="HYW350:HZD350"/>
    <mergeCell ref="HZE350:HZL350"/>
    <mergeCell ref="HZM350:HZT350"/>
    <mergeCell ref="HZU350:IAB350"/>
    <mergeCell ref="IAC350:IAJ350"/>
    <mergeCell ref="IAK350:IAR350"/>
    <mergeCell ref="IAS350:IAZ350"/>
    <mergeCell ref="IBA350:IBH350"/>
    <mergeCell ref="IBI350:IBP350"/>
    <mergeCell ref="IBQ350:IBX350"/>
    <mergeCell ref="IBY350:ICF350"/>
    <mergeCell ref="ICG350:ICN350"/>
    <mergeCell ref="ICO350:ICV350"/>
    <mergeCell ref="ICW350:IDD350"/>
    <mergeCell ref="IDE350:IDL350"/>
    <mergeCell ref="IDM350:IDT350"/>
    <mergeCell ref="IDU350:IEB350"/>
    <mergeCell ref="IEC350:IEJ350"/>
    <mergeCell ref="IEK350:IER350"/>
    <mergeCell ref="IES350:IEZ350"/>
    <mergeCell ref="IFA350:IFH350"/>
    <mergeCell ref="IFI350:IFP350"/>
    <mergeCell ref="IFQ350:IFX350"/>
    <mergeCell ref="IFY350:IGF350"/>
    <mergeCell ref="IGG350:IGN350"/>
    <mergeCell ref="IGO350:IGV350"/>
    <mergeCell ref="IGW350:IHD350"/>
    <mergeCell ref="IHE350:IHL350"/>
    <mergeCell ref="IHM350:IHT350"/>
    <mergeCell ref="IHU350:IIB350"/>
    <mergeCell ref="IIC350:IIJ350"/>
    <mergeCell ref="IIK350:IIR350"/>
    <mergeCell ref="IIS350:IIZ350"/>
    <mergeCell ref="IJA350:IJH350"/>
    <mergeCell ref="IJI350:IJP350"/>
    <mergeCell ref="IJQ350:IJX350"/>
    <mergeCell ref="IJY350:IKF350"/>
    <mergeCell ref="IKG350:IKN350"/>
    <mergeCell ref="IKO350:IKV350"/>
    <mergeCell ref="IKW350:ILD350"/>
    <mergeCell ref="ILE350:ILL350"/>
    <mergeCell ref="ILM350:ILT350"/>
    <mergeCell ref="ILU350:IMB350"/>
    <mergeCell ref="IMC350:IMJ350"/>
    <mergeCell ref="IMK350:IMR350"/>
    <mergeCell ref="IMS350:IMZ350"/>
    <mergeCell ref="INA350:INH350"/>
    <mergeCell ref="INI350:INP350"/>
    <mergeCell ref="INQ350:INX350"/>
    <mergeCell ref="INY350:IOF350"/>
    <mergeCell ref="IOG350:ION350"/>
    <mergeCell ref="IOO350:IOV350"/>
    <mergeCell ref="IOW350:IPD350"/>
    <mergeCell ref="IPE350:IPL350"/>
    <mergeCell ref="IPM350:IPT350"/>
    <mergeCell ref="IPU350:IQB350"/>
    <mergeCell ref="IQC350:IQJ350"/>
    <mergeCell ref="IQK350:IQR350"/>
    <mergeCell ref="IQS350:IQZ350"/>
    <mergeCell ref="IRA350:IRH350"/>
    <mergeCell ref="IRI350:IRP350"/>
    <mergeCell ref="IRQ350:IRX350"/>
    <mergeCell ref="IRY350:ISF350"/>
    <mergeCell ref="ISG350:ISN350"/>
    <mergeCell ref="ISO350:ISV350"/>
    <mergeCell ref="ISW350:ITD350"/>
    <mergeCell ref="ITE350:ITL350"/>
    <mergeCell ref="ITM350:ITT350"/>
    <mergeCell ref="ITU350:IUB350"/>
    <mergeCell ref="IUC350:IUJ350"/>
    <mergeCell ref="IUK350:IUR350"/>
    <mergeCell ref="IUS350:IUZ350"/>
    <mergeCell ref="IVA350:IVH350"/>
    <mergeCell ref="IVI350:IVP350"/>
    <mergeCell ref="IVQ350:IVX350"/>
    <mergeCell ref="IVY350:IWF350"/>
    <mergeCell ref="IWG350:IWN350"/>
    <mergeCell ref="IWO350:IWV350"/>
    <mergeCell ref="IWW350:IXD350"/>
    <mergeCell ref="IXE350:IXL350"/>
    <mergeCell ref="IXM350:IXT350"/>
    <mergeCell ref="IXU350:IYB350"/>
    <mergeCell ref="IYC350:IYJ350"/>
    <mergeCell ref="IYK350:IYR350"/>
    <mergeCell ref="IYS350:IYZ350"/>
    <mergeCell ref="IZA350:IZH350"/>
    <mergeCell ref="IZI350:IZP350"/>
    <mergeCell ref="IZQ350:IZX350"/>
    <mergeCell ref="IZY350:JAF350"/>
    <mergeCell ref="JAG350:JAN350"/>
    <mergeCell ref="JAO350:JAV350"/>
    <mergeCell ref="JAW350:JBD350"/>
    <mergeCell ref="JBE350:JBL350"/>
    <mergeCell ref="JBM350:JBT350"/>
    <mergeCell ref="JBU350:JCB350"/>
    <mergeCell ref="JCC350:JCJ350"/>
    <mergeCell ref="JCK350:JCR350"/>
    <mergeCell ref="JCS350:JCZ350"/>
    <mergeCell ref="JDA350:JDH350"/>
    <mergeCell ref="JDI350:JDP350"/>
    <mergeCell ref="JDQ350:JDX350"/>
    <mergeCell ref="JDY350:JEF350"/>
    <mergeCell ref="JEG350:JEN350"/>
    <mergeCell ref="JEO350:JEV350"/>
    <mergeCell ref="JEW350:JFD350"/>
    <mergeCell ref="JFE350:JFL350"/>
    <mergeCell ref="JFM350:JFT350"/>
    <mergeCell ref="JFU350:JGB350"/>
    <mergeCell ref="JGC350:JGJ350"/>
    <mergeCell ref="JGK350:JGR350"/>
    <mergeCell ref="JGS350:JGZ350"/>
    <mergeCell ref="JHA350:JHH350"/>
    <mergeCell ref="JHI350:JHP350"/>
    <mergeCell ref="JHQ350:JHX350"/>
    <mergeCell ref="JHY350:JIF350"/>
    <mergeCell ref="JIG350:JIN350"/>
    <mergeCell ref="JIO350:JIV350"/>
    <mergeCell ref="JIW350:JJD350"/>
    <mergeCell ref="JJE350:JJL350"/>
    <mergeCell ref="JJM350:JJT350"/>
    <mergeCell ref="JJU350:JKB350"/>
    <mergeCell ref="JKC350:JKJ350"/>
    <mergeCell ref="JKK350:JKR350"/>
    <mergeCell ref="JKS350:JKZ350"/>
    <mergeCell ref="JLA350:JLH350"/>
    <mergeCell ref="JLI350:JLP350"/>
    <mergeCell ref="JLQ350:JLX350"/>
    <mergeCell ref="JLY350:JMF350"/>
    <mergeCell ref="JMG350:JMN350"/>
    <mergeCell ref="JMO350:JMV350"/>
    <mergeCell ref="JMW350:JND350"/>
    <mergeCell ref="JNE350:JNL350"/>
    <mergeCell ref="JNM350:JNT350"/>
    <mergeCell ref="JNU350:JOB350"/>
    <mergeCell ref="JOC350:JOJ350"/>
    <mergeCell ref="JOK350:JOR350"/>
    <mergeCell ref="JOS350:JOZ350"/>
    <mergeCell ref="JPA350:JPH350"/>
    <mergeCell ref="JPI350:JPP350"/>
    <mergeCell ref="JPQ350:JPX350"/>
    <mergeCell ref="JPY350:JQF350"/>
    <mergeCell ref="JQG350:JQN350"/>
    <mergeCell ref="JQO350:JQV350"/>
    <mergeCell ref="JQW350:JRD350"/>
    <mergeCell ref="JRE350:JRL350"/>
    <mergeCell ref="JRM350:JRT350"/>
    <mergeCell ref="JRU350:JSB350"/>
    <mergeCell ref="JSC350:JSJ350"/>
    <mergeCell ref="JSK350:JSR350"/>
    <mergeCell ref="JSS350:JSZ350"/>
    <mergeCell ref="JTA350:JTH350"/>
    <mergeCell ref="JTI350:JTP350"/>
    <mergeCell ref="JTQ350:JTX350"/>
    <mergeCell ref="JTY350:JUF350"/>
    <mergeCell ref="JUG350:JUN350"/>
    <mergeCell ref="JUO350:JUV350"/>
    <mergeCell ref="JUW350:JVD350"/>
    <mergeCell ref="JVE350:JVL350"/>
    <mergeCell ref="JVM350:JVT350"/>
    <mergeCell ref="JVU350:JWB350"/>
    <mergeCell ref="JWC350:JWJ350"/>
    <mergeCell ref="JWK350:JWR350"/>
    <mergeCell ref="JWS350:JWZ350"/>
    <mergeCell ref="JXA350:JXH350"/>
    <mergeCell ref="JXI350:JXP350"/>
    <mergeCell ref="JXQ350:JXX350"/>
    <mergeCell ref="JXY350:JYF350"/>
    <mergeCell ref="JYG350:JYN350"/>
    <mergeCell ref="JYO350:JYV350"/>
    <mergeCell ref="JYW350:JZD350"/>
    <mergeCell ref="JZE350:JZL350"/>
    <mergeCell ref="JZM350:JZT350"/>
    <mergeCell ref="JZU350:KAB350"/>
    <mergeCell ref="KAC350:KAJ350"/>
    <mergeCell ref="KAK350:KAR350"/>
    <mergeCell ref="KAS350:KAZ350"/>
    <mergeCell ref="KBA350:KBH350"/>
    <mergeCell ref="KBI350:KBP350"/>
    <mergeCell ref="KBQ350:KBX350"/>
    <mergeCell ref="KBY350:KCF350"/>
    <mergeCell ref="KCG350:KCN350"/>
    <mergeCell ref="KCO350:KCV350"/>
    <mergeCell ref="KCW350:KDD350"/>
    <mergeCell ref="KDE350:KDL350"/>
    <mergeCell ref="KDM350:KDT350"/>
    <mergeCell ref="KDU350:KEB350"/>
    <mergeCell ref="KEC350:KEJ350"/>
    <mergeCell ref="KEK350:KER350"/>
    <mergeCell ref="KES350:KEZ350"/>
    <mergeCell ref="KFA350:KFH350"/>
    <mergeCell ref="KFI350:KFP350"/>
    <mergeCell ref="KFQ350:KFX350"/>
    <mergeCell ref="KFY350:KGF350"/>
    <mergeCell ref="KGG350:KGN350"/>
    <mergeCell ref="KGO350:KGV350"/>
    <mergeCell ref="KGW350:KHD350"/>
    <mergeCell ref="KHE350:KHL350"/>
    <mergeCell ref="KHM350:KHT350"/>
    <mergeCell ref="KHU350:KIB350"/>
    <mergeCell ref="KIC350:KIJ350"/>
    <mergeCell ref="KIK350:KIR350"/>
    <mergeCell ref="KIS350:KIZ350"/>
    <mergeCell ref="KJA350:KJH350"/>
    <mergeCell ref="KJI350:KJP350"/>
    <mergeCell ref="KJQ350:KJX350"/>
    <mergeCell ref="KJY350:KKF350"/>
    <mergeCell ref="KKG350:KKN350"/>
    <mergeCell ref="KKO350:KKV350"/>
    <mergeCell ref="KKW350:KLD350"/>
    <mergeCell ref="KLE350:KLL350"/>
    <mergeCell ref="KLM350:KLT350"/>
    <mergeCell ref="KLU350:KMB350"/>
    <mergeCell ref="KMC350:KMJ350"/>
    <mergeCell ref="KMK350:KMR350"/>
    <mergeCell ref="KMS350:KMZ350"/>
    <mergeCell ref="KNA350:KNH350"/>
    <mergeCell ref="KNI350:KNP350"/>
    <mergeCell ref="KNQ350:KNX350"/>
    <mergeCell ref="KNY350:KOF350"/>
    <mergeCell ref="KOG350:KON350"/>
    <mergeCell ref="KOO350:KOV350"/>
    <mergeCell ref="KOW350:KPD350"/>
    <mergeCell ref="KPE350:KPL350"/>
    <mergeCell ref="KPM350:KPT350"/>
    <mergeCell ref="KPU350:KQB350"/>
    <mergeCell ref="KQC350:KQJ350"/>
    <mergeCell ref="KQK350:KQR350"/>
    <mergeCell ref="KQS350:KQZ350"/>
    <mergeCell ref="KRA350:KRH350"/>
    <mergeCell ref="KRI350:KRP350"/>
    <mergeCell ref="KRQ350:KRX350"/>
    <mergeCell ref="KRY350:KSF350"/>
    <mergeCell ref="KSG350:KSN350"/>
    <mergeCell ref="KSO350:KSV350"/>
    <mergeCell ref="KSW350:KTD350"/>
    <mergeCell ref="KTE350:KTL350"/>
    <mergeCell ref="KTM350:KTT350"/>
    <mergeCell ref="KTU350:KUB350"/>
    <mergeCell ref="KUC350:KUJ350"/>
    <mergeCell ref="KUK350:KUR350"/>
    <mergeCell ref="KUS350:KUZ350"/>
    <mergeCell ref="KVA350:KVH350"/>
    <mergeCell ref="KVI350:KVP350"/>
    <mergeCell ref="KVQ350:KVX350"/>
    <mergeCell ref="KVY350:KWF350"/>
    <mergeCell ref="KWG350:KWN350"/>
    <mergeCell ref="KWO350:KWV350"/>
    <mergeCell ref="KWW350:KXD350"/>
    <mergeCell ref="KXE350:KXL350"/>
    <mergeCell ref="KXM350:KXT350"/>
    <mergeCell ref="KXU350:KYB350"/>
    <mergeCell ref="KYC350:KYJ350"/>
    <mergeCell ref="KYK350:KYR350"/>
    <mergeCell ref="KYS350:KYZ350"/>
    <mergeCell ref="KZA350:KZH350"/>
    <mergeCell ref="KZI350:KZP350"/>
    <mergeCell ref="KZQ350:KZX350"/>
    <mergeCell ref="KZY350:LAF350"/>
    <mergeCell ref="LAG350:LAN350"/>
    <mergeCell ref="LAO350:LAV350"/>
    <mergeCell ref="LAW350:LBD350"/>
    <mergeCell ref="LBE350:LBL350"/>
    <mergeCell ref="LBM350:LBT350"/>
    <mergeCell ref="LBU350:LCB350"/>
    <mergeCell ref="LCC350:LCJ350"/>
    <mergeCell ref="LCK350:LCR350"/>
    <mergeCell ref="LCS350:LCZ350"/>
    <mergeCell ref="LDA350:LDH350"/>
    <mergeCell ref="LDI350:LDP350"/>
    <mergeCell ref="LDQ350:LDX350"/>
    <mergeCell ref="LDY350:LEF350"/>
    <mergeCell ref="LEG350:LEN350"/>
    <mergeCell ref="LEO350:LEV350"/>
    <mergeCell ref="LEW350:LFD350"/>
    <mergeCell ref="LFE350:LFL350"/>
    <mergeCell ref="LFM350:LFT350"/>
    <mergeCell ref="LFU350:LGB350"/>
    <mergeCell ref="LGC350:LGJ350"/>
    <mergeCell ref="LGK350:LGR350"/>
    <mergeCell ref="LGS350:LGZ350"/>
    <mergeCell ref="LHA350:LHH350"/>
    <mergeCell ref="LHI350:LHP350"/>
    <mergeCell ref="LHQ350:LHX350"/>
    <mergeCell ref="LHY350:LIF350"/>
    <mergeCell ref="LIG350:LIN350"/>
    <mergeCell ref="LIO350:LIV350"/>
    <mergeCell ref="LIW350:LJD350"/>
    <mergeCell ref="LJE350:LJL350"/>
    <mergeCell ref="LJM350:LJT350"/>
    <mergeCell ref="LJU350:LKB350"/>
    <mergeCell ref="LKC350:LKJ350"/>
    <mergeCell ref="LKK350:LKR350"/>
    <mergeCell ref="LKS350:LKZ350"/>
    <mergeCell ref="LLA350:LLH350"/>
    <mergeCell ref="LLI350:LLP350"/>
    <mergeCell ref="LLQ350:LLX350"/>
    <mergeCell ref="LLY350:LMF350"/>
    <mergeCell ref="LMG350:LMN350"/>
    <mergeCell ref="LMO350:LMV350"/>
    <mergeCell ref="LMW350:LND350"/>
    <mergeCell ref="LNE350:LNL350"/>
    <mergeCell ref="LNM350:LNT350"/>
    <mergeCell ref="LNU350:LOB350"/>
    <mergeCell ref="LOC350:LOJ350"/>
    <mergeCell ref="LOK350:LOR350"/>
    <mergeCell ref="LOS350:LOZ350"/>
    <mergeCell ref="LPA350:LPH350"/>
    <mergeCell ref="LPI350:LPP350"/>
    <mergeCell ref="LPQ350:LPX350"/>
    <mergeCell ref="LPY350:LQF350"/>
    <mergeCell ref="LQG350:LQN350"/>
    <mergeCell ref="LQO350:LQV350"/>
    <mergeCell ref="LQW350:LRD350"/>
    <mergeCell ref="LRE350:LRL350"/>
    <mergeCell ref="LRM350:LRT350"/>
    <mergeCell ref="LRU350:LSB350"/>
    <mergeCell ref="LSC350:LSJ350"/>
    <mergeCell ref="LSK350:LSR350"/>
    <mergeCell ref="LSS350:LSZ350"/>
    <mergeCell ref="LTA350:LTH350"/>
    <mergeCell ref="LTI350:LTP350"/>
    <mergeCell ref="LTQ350:LTX350"/>
    <mergeCell ref="LTY350:LUF350"/>
    <mergeCell ref="LUG350:LUN350"/>
    <mergeCell ref="LUO350:LUV350"/>
    <mergeCell ref="LUW350:LVD350"/>
    <mergeCell ref="LVE350:LVL350"/>
    <mergeCell ref="LVM350:LVT350"/>
    <mergeCell ref="LVU350:LWB350"/>
    <mergeCell ref="LWC350:LWJ350"/>
    <mergeCell ref="LWK350:LWR350"/>
    <mergeCell ref="LWS350:LWZ350"/>
    <mergeCell ref="LXA350:LXH350"/>
    <mergeCell ref="LXI350:LXP350"/>
    <mergeCell ref="LXQ350:LXX350"/>
    <mergeCell ref="LXY350:LYF350"/>
    <mergeCell ref="LYG350:LYN350"/>
    <mergeCell ref="LYO350:LYV350"/>
    <mergeCell ref="LYW350:LZD350"/>
    <mergeCell ref="LZE350:LZL350"/>
    <mergeCell ref="LZM350:LZT350"/>
    <mergeCell ref="LZU350:MAB350"/>
    <mergeCell ref="MAC350:MAJ350"/>
    <mergeCell ref="MAK350:MAR350"/>
    <mergeCell ref="MAS350:MAZ350"/>
    <mergeCell ref="MBA350:MBH350"/>
    <mergeCell ref="MBI350:MBP350"/>
    <mergeCell ref="MBQ350:MBX350"/>
    <mergeCell ref="MBY350:MCF350"/>
    <mergeCell ref="MCG350:MCN350"/>
    <mergeCell ref="MCO350:MCV350"/>
    <mergeCell ref="MCW350:MDD350"/>
    <mergeCell ref="MDE350:MDL350"/>
    <mergeCell ref="MDM350:MDT350"/>
    <mergeCell ref="MDU350:MEB350"/>
    <mergeCell ref="MEC350:MEJ350"/>
    <mergeCell ref="MEK350:MER350"/>
    <mergeCell ref="MES350:MEZ350"/>
    <mergeCell ref="MFA350:MFH350"/>
    <mergeCell ref="MFI350:MFP350"/>
    <mergeCell ref="MFQ350:MFX350"/>
    <mergeCell ref="MFY350:MGF350"/>
    <mergeCell ref="MGG350:MGN350"/>
    <mergeCell ref="MGO350:MGV350"/>
    <mergeCell ref="MGW350:MHD350"/>
    <mergeCell ref="MHE350:MHL350"/>
    <mergeCell ref="MHM350:MHT350"/>
    <mergeCell ref="MHU350:MIB350"/>
    <mergeCell ref="MIC350:MIJ350"/>
    <mergeCell ref="MIK350:MIR350"/>
    <mergeCell ref="MIS350:MIZ350"/>
    <mergeCell ref="MJA350:MJH350"/>
    <mergeCell ref="MJI350:MJP350"/>
    <mergeCell ref="MJQ350:MJX350"/>
    <mergeCell ref="MJY350:MKF350"/>
    <mergeCell ref="MKG350:MKN350"/>
    <mergeCell ref="MKO350:MKV350"/>
    <mergeCell ref="MKW350:MLD350"/>
    <mergeCell ref="MLE350:MLL350"/>
    <mergeCell ref="MLM350:MLT350"/>
    <mergeCell ref="MLU350:MMB350"/>
    <mergeCell ref="MMC350:MMJ350"/>
    <mergeCell ref="MMK350:MMR350"/>
    <mergeCell ref="MMS350:MMZ350"/>
    <mergeCell ref="MNA350:MNH350"/>
    <mergeCell ref="MNI350:MNP350"/>
    <mergeCell ref="MNQ350:MNX350"/>
    <mergeCell ref="MNY350:MOF350"/>
    <mergeCell ref="MOG350:MON350"/>
    <mergeCell ref="MOO350:MOV350"/>
    <mergeCell ref="MOW350:MPD350"/>
    <mergeCell ref="MPE350:MPL350"/>
    <mergeCell ref="MPM350:MPT350"/>
    <mergeCell ref="MPU350:MQB350"/>
    <mergeCell ref="MQC350:MQJ350"/>
    <mergeCell ref="MQK350:MQR350"/>
    <mergeCell ref="MQS350:MQZ350"/>
    <mergeCell ref="MRA350:MRH350"/>
    <mergeCell ref="MRI350:MRP350"/>
    <mergeCell ref="MRQ350:MRX350"/>
    <mergeCell ref="MRY350:MSF350"/>
    <mergeCell ref="MSG350:MSN350"/>
    <mergeCell ref="MSO350:MSV350"/>
    <mergeCell ref="MSW350:MTD350"/>
    <mergeCell ref="MTE350:MTL350"/>
    <mergeCell ref="MTM350:MTT350"/>
    <mergeCell ref="MTU350:MUB350"/>
    <mergeCell ref="MUC350:MUJ350"/>
    <mergeCell ref="MUK350:MUR350"/>
    <mergeCell ref="MUS350:MUZ350"/>
    <mergeCell ref="MVA350:MVH350"/>
    <mergeCell ref="MVI350:MVP350"/>
    <mergeCell ref="MVQ350:MVX350"/>
    <mergeCell ref="MVY350:MWF350"/>
    <mergeCell ref="MWG350:MWN350"/>
    <mergeCell ref="MWO350:MWV350"/>
    <mergeCell ref="MWW350:MXD350"/>
    <mergeCell ref="MXE350:MXL350"/>
    <mergeCell ref="MXM350:MXT350"/>
    <mergeCell ref="MXU350:MYB350"/>
    <mergeCell ref="MYC350:MYJ350"/>
    <mergeCell ref="MYK350:MYR350"/>
    <mergeCell ref="MYS350:MYZ350"/>
    <mergeCell ref="MZA350:MZH350"/>
    <mergeCell ref="MZI350:MZP350"/>
    <mergeCell ref="MZQ350:MZX350"/>
    <mergeCell ref="MZY350:NAF350"/>
    <mergeCell ref="NAG350:NAN350"/>
    <mergeCell ref="NAO350:NAV350"/>
    <mergeCell ref="NAW350:NBD350"/>
    <mergeCell ref="NBE350:NBL350"/>
    <mergeCell ref="NBM350:NBT350"/>
    <mergeCell ref="NBU350:NCB350"/>
    <mergeCell ref="NCC350:NCJ350"/>
    <mergeCell ref="NCK350:NCR350"/>
    <mergeCell ref="NCS350:NCZ350"/>
    <mergeCell ref="NDA350:NDH350"/>
    <mergeCell ref="NDI350:NDP350"/>
    <mergeCell ref="NDQ350:NDX350"/>
    <mergeCell ref="NDY350:NEF350"/>
    <mergeCell ref="NEG350:NEN350"/>
    <mergeCell ref="NEO350:NEV350"/>
    <mergeCell ref="NEW350:NFD350"/>
    <mergeCell ref="NFE350:NFL350"/>
    <mergeCell ref="NFM350:NFT350"/>
    <mergeCell ref="NFU350:NGB350"/>
    <mergeCell ref="NGC350:NGJ350"/>
    <mergeCell ref="NGK350:NGR350"/>
    <mergeCell ref="NGS350:NGZ350"/>
    <mergeCell ref="NHA350:NHH350"/>
    <mergeCell ref="NHI350:NHP350"/>
    <mergeCell ref="NHQ350:NHX350"/>
    <mergeCell ref="NHY350:NIF350"/>
    <mergeCell ref="NIG350:NIN350"/>
    <mergeCell ref="NIO350:NIV350"/>
    <mergeCell ref="NIW350:NJD350"/>
    <mergeCell ref="NJE350:NJL350"/>
    <mergeCell ref="NJM350:NJT350"/>
    <mergeCell ref="NJU350:NKB350"/>
    <mergeCell ref="NKC350:NKJ350"/>
    <mergeCell ref="NKK350:NKR350"/>
    <mergeCell ref="NKS350:NKZ350"/>
    <mergeCell ref="NLA350:NLH350"/>
    <mergeCell ref="NLI350:NLP350"/>
    <mergeCell ref="NLQ350:NLX350"/>
    <mergeCell ref="NLY350:NMF350"/>
    <mergeCell ref="NMG350:NMN350"/>
    <mergeCell ref="NMO350:NMV350"/>
    <mergeCell ref="NMW350:NND350"/>
    <mergeCell ref="NNE350:NNL350"/>
    <mergeCell ref="NNM350:NNT350"/>
    <mergeCell ref="NNU350:NOB350"/>
    <mergeCell ref="NOC350:NOJ350"/>
    <mergeCell ref="NOK350:NOR350"/>
    <mergeCell ref="NOS350:NOZ350"/>
    <mergeCell ref="NPA350:NPH350"/>
    <mergeCell ref="NPI350:NPP350"/>
    <mergeCell ref="NPQ350:NPX350"/>
    <mergeCell ref="NPY350:NQF350"/>
    <mergeCell ref="NQG350:NQN350"/>
    <mergeCell ref="NQO350:NQV350"/>
    <mergeCell ref="NQW350:NRD350"/>
    <mergeCell ref="NRE350:NRL350"/>
    <mergeCell ref="NRM350:NRT350"/>
    <mergeCell ref="NRU350:NSB350"/>
    <mergeCell ref="NSC350:NSJ350"/>
    <mergeCell ref="NSK350:NSR350"/>
    <mergeCell ref="NSS350:NSZ350"/>
    <mergeCell ref="NTA350:NTH350"/>
    <mergeCell ref="NTI350:NTP350"/>
    <mergeCell ref="NTQ350:NTX350"/>
    <mergeCell ref="NTY350:NUF350"/>
    <mergeCell ref="NUG350:NUN350"/>
    <mergeCell ref="NUO350:NUV350"/>
    <mergeCell ref="NUW350:NVD350"/>
    <mergeCell ref="NVE350:NVL350"/>
    <mergeCell ref="NVM350:NVT350"/>
    <mergeCell ref="NVU350:NWB350"/>
    <mergeCell ref="NWC350:NWJ350"/>
    <mergeCell ref="NWK350:NWR350"/>
    <mergeCell ref="NWS350:NWZ350"/>
    <mergeCell ref="NXA350:NXH350"/>
    <mergeCell ref="NXI350:NXP350"/>
    <mergeCell ref="NXQ350:NXX350"/>
    <mergeCell ref="NXY350:NYF350"/>
    <mergeCell ref="NYG350:NYN350"/>
    <mergeCell ref="NYO350:NYV350"/>
    <mergeCell ref="NYW350:NZD350"/>
    <mergeCell ref="NZE350:NZL350"/>
    <mergeCell ref="NZM350:NZT350"/>
    <mergeCell ref="NZU350:OAB350"/>
    <mergeCell ref="OAC350:OAJ350"/>
    <mergeCell ref="OAK350:OAR350"/>
    <mergeCell ref="OAS350:OAZ350"/>
    <mergeCell ref="OBA350:OBH350"/>
    <mergeCell ref="OBI350:OBP350"/>
    <mergeCell ref="OBQ350:OBX350"/>
    <mergeCell ref="OBY350:OCF350"/>
    <mergeCell ref="OCG350:OCN350"/>
    <mergeCell ref="OCO350:OCV350"/>
    <mergeCell ref="OCW350:ODD350"/>
    <mergeCell ref="ODE350:ODL350"/>
    <mergeCell ref="ODM350:ODT350"/>
    <mergeCell ref="ODU350:OEB350"/>
    <mergeCell ref="OEC350:OEJ350"/>
    <mergeCell ref="OEK350:OER350"/>
    <mergeCell ref="OES350:OEZ350"/>
    <mergeCell ref="OFA350:OFH350"/>
    <mergeCell ref="OFI350:OFP350"/>
    <mergeCell ref="OFQ350:OFX350"/>
    <mergeCell ref="OFY350:OGF350"/>
    <mergeCell ref="OGG350:OGN350"/>
    <mergeCell ref="OGO350:OGV350"/>
    <mergeCell ref="OGW350:OHD350"/>
    <mergeCell ref="OHE350:OHL350"/>
    <mergeCell ref="OHM350:OHT350"/>
    <mergeCell ref="OHU350:OIB350"/>
    <mergeCell ref="OIC350:OIJ350"/>
    <mergeCell ref="OIK350:OIR350"/>
    <mergeCell ref="OIS350:OIZ350"/>
    <mergeCell ref="OJA350:OJH350"/>
    <mergeCell ref="OJI350:OJP350"/>
    <mergeCell ref="OJQ350:OJX350"/>
    <mergeCell ref="OJY350:OKF350"/>
    <mergeCell ref="OKG350:OKN350"/>
    <mergeCell ref="OKO350:OKV350"/>
    <mergeCell ref="OKW350:OLD350"/>
    <mergeCell ref="OLE350:OLL350"/>
    <mergeCell ref="OLM350:OLT350"/>
    <mergeCell ref="OLU350:OMB350"/>
    <mergeCell ref="OMC350:OMJ350"/>
    <mergeCell ref="OMK350:OMR350"/>
    <mergeCell ref="OMS350:OMZ350"/>
    <mergeCell ref="ONA350:ONH350"/>
    <mergeCell ref="ONI350:ONP350"/>
    <mergeCell ref="ONQ350:ONX350"/>
    <mergeCell ref="ONY350:OOF350"/>
    <mergeCell ref="OOG350:OON350"/>
    <mergeCell ref="OOO350:OOV350"/>
    <mergeCell ref="OOW350:OPD350"/>
    <mergeCell ref="OPE350:OPL350"/>
    <mergeCell ref="OPM350:OPT350"/>
    <mergeCell ref="OPU350:OQB350"/>
    <mergeCell ref="OQC350:OQJ350"/>
    <mergeCell ref="OQK350:OQR350"/>
    <mergeCell ref="OQS350:OQZ350"/>
    <mergeCell ref="ORA350:ORH350"/>
    <mergeCell ref="ORI350:ORP350"/>
    <mergeCell ref="ORQ350:ORX350"/>
    <mergeCell ref="ORY350:OSF350"/>
    <mergeCell ref="OSG350:OSN350"/>
    <mergeCell ref="OSO350:OSV350"/>
    <mergeCell ref="OSW350:OTD350"/>
    <mergeCell ref="OTE350:OTL350"/>
    <mergeCell ref="OTM350:OTT350"/>
    <mergeCell ref="OTU350:OUB350"/>
    <mergeCell ref="OUC350:OUJ350"/>
    <mergeCell ref="OUK350:OUR350"/>
    <mergeCell ref="OUS350:OUZ350"/>
    <mergeCell ref="OVA350:OVH350"/>
    <mergeCell ref="OVI350:OVP350"/>
    <mergeCell ref="OVQ350:OVX350"/>
    <mergeCell ref="OVY350:OWF350"/>
    <mergeCell ref="OWG350:OWN350"/>
    <mergeCell ref="OWO350:OWV350"/>
    <mergeCell ref="OWW350:OXD350"/>
    <mergeCell ref="OXE350:OXL350"/>
    <mergeCell ref="OXM350:OXT350"/>
    <mergeCell ref="OXU350:OYB350"/>
    <mergeCell ref="OYC350:OYJ350"/>
    <mergeCell ref="OYK350:OYR350"/>
    <mergeCell ref="OYS350:OYZ350"/>
    <mergeCell ref="OZA350:OZH350"/>
    <mergeCell ref="OZI350:OZP350"/>
    <mergeCell ref="OZQ350:OZX350"/>
    <mergeCell ref="OZY350:PAF350"/>
    <mergeCell ref="PAG350:PAN350"/>
    <mergeCell ref="PAO350:PAV350"/>
    <mergeCell ref="PAW350:PBD350"/>
    <mergeCell ref="PBE350:PBL350"/>
    <mergeCell ref="PBM350:PBT350"/>
    <mergeCell ref="PBU350:PCB350"/>
    <mergeCell ref="PCC350:PCJ350"/>
    <mergeCell ref="PCK350:PCR350"/>
    <mergeCell ref="PCS350:PCZ350"/>
    <mergeCell ref="PDA350:PDH350"/>
    <mergeCell ref="PDI350:PDP350"/>
    <mergeCell ref="PDQ350:PDX350"/>
    <mergeCell ref="PDY350:PEF350"/>
    <mergeCell ref="PEG350:PEN350"/>
    <mergeCell ref="PEO350:PEV350"/>
    <mergeCell ref="PEW350:PFD350"/>
    <mergeCell ref="PFE350:PFL350"/>
    <mergeCell ref="PFM350:PFT350"/>
    <mergeCell ref="PFU350:PGB350"/>
    <mergeCell ref="PGC350:PGJ350"/>
    <mergeCell ref="PGK350:PGR350"/>
    <mergeCell ref="PGS350:PGZ350"/>
    <mergeCell ref="PHA350:PHH350"/>
    <mergeCell ref="PHI350:PHP350"/>
    <mergeCell ref="PHQ350:PHX350"/>
    <mergeCell ref="PHY350:PIF350"/>
    <mergeCell ref="PIG350:PIN350"/>
    <mergeCell ref="PIO350:PIV350"/>
    <mergeCell ref="PIW350:PJD350"/>
    <mergeCell ref="PJE350:PJL350"/>
    <mergeCell ref="PJM350:PJT350"/>
    <mergeCell ref="PJU350:PKB350"/>
    <mergeCell ref="PKC350:PKJ350"/>
    <mergeCell ref="PKK350:PKR350"/>
    <mergeCell ref="PKS350:PKZ350"/>
    <mergeCell ref="PLA350:PLH350"/>
    <mergeCell ref="PLI350:PLP350"/>
    <mergeCell ref="PLQ350:PLX350"/>
    <mergeCell ref="PLY350:PMF350"/>
    <mergeCell ref="PMG350:PMN350"/>
    <mergeCell ref="PMO350:PMV350"/>
    <mergeCell ref="PMW350:PND350"/>
    <mergeCell ref="PNE350:PNL350"/>
    <mergeCell ref="PNM350:PNT350"/>
    <mergeCell ref="PNU350:POB350"/>
    <mergeCell ref="POC350:POJ350"/>
    <mergeCell ref="POK350:POR350"/>
    <mergeCell ref="POS350:POZ350"/>
    <mergeCell ref="PPA350:PPH350"/>
    <mergeCell ref="PPI350:PPP350"/>
    <mergeCell ref="PPQ350:PPX350"/>
    <mergeCell ref="PPY350:PQF350"/>
    <mergeCell ref="PQG350:PQN350"/>
    <mergeCell ref="PQO350:PQV350"/>
    <mergeCell ref="PQW350:PRD350"/>
    <mergeCell ref="PRE350:PRL350"/>
    <mergeCell ref="PRM350:PRT350"/>
    <mergeCell ref="PRU350:PSB350"/>
    <mergeCell ref="PSC350:PSJ350"/>
    <mergeCell ref="PSK350:PSR350"/>
    <mergeCell ref="PSS350:PSZ350"/>
    <mergeCell ref="PTA350:PTH350"/>
    <mergeCell ref="PTI350:PTP350"/>
    <mergeCell ref="PTQ350:PTX350"/>
    <mergeCell ref="PTY350:PUF350"/>
    <mergeCell ref="PUG350:PUN350"/>
    <mergeCell ref="PUO350:PUV350"/>
    <mergeCell ref="PUW350:PVD350"/>
    <mergeCell ref="PVE350:PVL350"/>
    <mergeCell ref="PVM350:PVT350"/>
    <mergeCell ref="PVU350:PWB350"/>
    <mergeCell ref="PWC350:PWJ350"/>
    <mergeCell ref="PWK350:PWR350"/>
    <mergeCell ref="PWS350:PWZ350"/>
    <mergeCell ref="PXA350:PXH350"/>
    <mergeCell ref="PXI350:PXP350"/>
    <mergeCell ref="PXQ350:PXX350"/>
    <mergeCell ref="PXY350:PYF350"/>
    <mergeCell ref="PYG350:PYN350"/>
    <mergeCell ref="PYO350:PYV350"/>
    <mergeCell ref="PYW350:PZD350"/>
    <mergeCell ref="PZE350:PZL350"/>
    <mergeCell ref="PZM350:PZT350"/>
    <mergeCell ref="PZU350:QAB350"/>
    <mergeCell ref="QAC350:QAJ350"/>
    <mergeCell ref="QAK350:QAR350"/>
    <mergeCell ref="QAS350:QAZ350"/>
    <mergeCell ref="QBA350:QBH350"/>
    <mergeCell ref="QBI350:QBP350"/>
    <mergeCell ref="QBQ350:QBX350"/>
    <mergeCell ref="QBY350:QCF350"/>
    <mergeCell ref="QCG350:QCN350"/>
    <mergeCell ref="QCO350:QCV350"/>
    <mergeCell ref="QCW350:QDD350"/>
    <mergeCell ref="QDE350:QDL350"/>
    <mergeCell ref="QDM350:QDT350"/>
    <mergeCell ref="QDU350:QEB350"/>
    <mergeCell ref="QEC350:QEJ350"/>
    <mergeCell ref="QEK350:QER350"/>
    <mergeCell ref="QES350:QEZ350"/>
    <mergeCell ref="QFA350:QFH350"/>
    <mergeCell ref="QFI350:QFP350"/>
    <mergeCell ref="QFQ350:QFX350"/>
    <mergeCell ref="QFY350:QGF350"/>
    <mergeCell ref="QGG350:QGN350"/>
    <mergeCell ref="QGO350:QGV350"/>
    <mergeCell ref="QGW350:QHD350"/>
    <mergeCell ref="QHE350:QHL350"/>
    <mergeCell ref="QHM350:QHT350"/>
    <mergeCell ref="QHU350:QIB350"/>
    <mergeCell ref="QIC350:QIJ350"/>
    <mergeCell ref="QIK350:QIR350"/>
    <mergeCell ref="QIS350:QIZ350"/>
    <mergeCell ref="QJA350:QJH350"/>
    <mergeCell ref="QJI350:QJP350"/>
    <mergeCell ref="QJQ350:QJX350"/>
    <mergeCell ref="QJY350:QKF350"/>
    <mergeCell ref="QKG350:QKN350"/>
    <mergeCell ref="QKO350:QKV350"/>
    <mergeCell ref="QKW350:QLD350"/>
    <mergeCell ref="QLE350:QLL350"/>
    <mergeCell ref="QLM350:QLT350"/>
    <mergeCell ref="QLU350:QMB350"/>
    <mergeCell ref="QMC350:QMJ350"/>
    <mergeCell ref="QMK350:QMR350"/>
    <mergeCell ref="QMS350:QMZ350"/>
    <mergeCell ref="QNA350:QNH350"/>
    <mergeCell ref="QNI350:QNP350"/>
    <mergeCell ref="QNQ350:QNX350"/>
    <mergeCell ref="QNY350:QOF350"/>
    <mergeCell ref="QOG350:QON350"/>
    <mergeCell ref="QOO350:QOV350"/>
    <mergeCell ref="QOW350:QPD350"/>
    <mergeCell ref="QPE350:QPL350"/>
    <mergeCell ref="QPM350:QPT350"/>
    <mergeCell ref="QPU350:QQB350"/>
    <mergeCell ref="QQC350:QQJ350"/>
    <mergeCell ref="QQK350:QQR350"/>
    <mergeCell ref="QQS350:QQZ350"/>
    <mergeCell ref="QRA350:QRH350"/>
    <mergeCell ref="QRI350:QRP350"/>
    <mergeCell ref="QRQ350:QRX350"/>
    <mergeCell ref="QRY350:QSF350"/>
    <mergeCell ref="QSG350:QSN350"/>
    <mergeCell ref="QSO350:QSV350"/>
    <mergeCell ref="QSW350:QTD350"/>
    <mergeCell ref="QTE350:QTL350"/>
    <mergeCell ref="QTM350:QTT350"/>
    <mergeCell ref="QTU350:QUB350"/>
    <mergeCell ref="QUC350:QUJ350"/>
    <mergeCell ref="QUK350:QUR350"/>
    <mergeCell ref="QUS350:QUZ350"/>
    <mergeCell ref="QVA350:QVH350"/>
    <mergeCell ref="QVI350:QVP350"/>
    <mergeCell ref="QVQ350:QVX350"/>
    <mergeCell ref="QVY350:QWF350"/>
    <mergeCell ref="QWG350:QWN350"/>
    <mergeCell ref="QWO350:QWV350"/>
    <mergeCell ref="QWW350:QXD350"/>
    <mergeCell ref="QXE350:QXL350"/>
    <mergeCell ref="QXM350:QXT350"/>
    <mergeCell ref="QXU350:QYB350"/>
    <mergeCell ref="QYC350:QYJ350"/>
    <mergeCell ref="QYK350:QYR350"/>
    <mergeCell ref="QYS350:QYZ350"/>
    <mergeCell ref="QZA350:QZH350"/>
    <mergeCell ref="QZI350:QZP350"/>
    <mergeCell ref="QZQ350:QZX350"/>
    <mergeCell ref="QZY350:RAF350"/>
    <mergeCell ref="RAG350:RAN350"/>
    <mergeCell ref="RAO350:RAV350"/>
    <mergeCell ref="RAW350:RBD350"/>
    <mergeCell ref="RBE350:RBL350"/>
    <mergeCell ref="RBM350:RBT350"/>
    <mergeCell ref="RBU350:RCB350"/>
    <mergeCell ref="RCC350:RCJ350"/>
    <mergeCell ref="RCK350:RCR350"/>
    <mergeCell ref="RCS350:RCZ350"/>
    <mergeCell ref="RDA350:RDH350"/>
    <mergeCell ref="RDI350:RDP350"/>
    <mergeCell ref="RDQ350:RDX350"/>
    <mergeCell ref="RDY350:REF350"/>
    <mergeCell ref="REG350:REN350"/>
    <mergeCell ref="REO350:REV350"/>
    <mergeCell ref="REW350:RFD350"/>
    <mergeCell ref="RFE350:RFL350"/>
    <mergeCell ref="RFM350:RFT350"/>
    <mergeCell ref="RFU350:RGB350"/>
    <mergeCell ref="RGC350:RGJ350"/>
    <mergeCell ref="RGK350:RGR350"/>
    <mergeCell ref="RGS350:RGZ350"/>
    <mergeCell ref="RHA350:RHH350"/>
    <mergeCell ref="RHI350:RHP350"/>
    <mergeCell ref="RHQ350:RHX350"/>
    <mergeCell ref="RHY350:RIF350"/>
    <mergeCell ref="RIG350:RIN350"/>
    <mergeCell ref="RIO350:RIV350"/>
    <mergeCell ref="RIW350:RJD350"/>
    <mergeCell ref="RJE350:RJL350"/>
    <mergeCell ref="RJM350:RJT350"/>
    <mergeCell ref="RJU350:RKB350"/>
    <mergeCell ref="RKC350:RKJ350"/>
    <mergeCell ref="RKK350:RKR350"/>
    <mergeCell ref="RKS350:RKZ350"/>
    <mergeCell ref="RLA350:RLH350"/>
    <mergeCell ref="RLI350:RLP350"/>
    <mergeCell ref="RLQ350:RLX350"/>
    <mergeCell ref="RLY350:RMF350"/>
    <mergeCell ref="RMG350:RMN350"/>
    <mergeCell ref="RMO350:RMV350"/>
    <mergeCell ref="RMW350:RND350"/>
    <mergeCell ref="RNE350:RNL350"/>
    <mergeCell ref="RNM350:RNT350"/>
    <mergeCell ref="RNU350:ROB350"/>
    <mergeCell ref="ROC350:ROJ350"/>
    <mergeCell ref="ROK350:ROR350"/>
    <mergeCell ref="ROS350:ROZ350"/>
    <mergeCell ref="RPA350:RPH350"/>
    <mergeCell ref="RPI350:RPP350"/>
    <mergeCell ref="RPQ350:RPX350"/>
    <mergeCell ref="RPY350:RQF350"/>
    <mergeCell ref="RQG350:RQN350"/>
    <mergeCell ref="RQO350:RQV350"/>
    <mergeCell ref="RQW350:RRD350"/>
    <mergeCell ref="RRE350:RRL350"/>
    <mergeCell ref="RRM350:RRT350"/>
    <mergeCell ref="RRU350:RSB350"/>
    <mergeCell ref="RSC350:RSJ350"/>
    <mergeCell ref="RSK350:RSR350"/>
    <mergeCell ref="RSS350:RSZ350"/>
    <mergeCell ref="RTA350:RTH350"/>
    <mergeCell ref="RTI350:RTP350"/>
    <mergeCell ref="RTQ350:RTX350"/>
    <mergeCell ref="RTY350:RUF350"/>
    <mergeCell ref="RUG350:RUN350"/>
    <mergeCell ref="RUO350:RUV350"/>
    <mergeCell ref="RUW350:RVD350"/>
    <mergeCell ref="RVE350:RVL350"/>
    <mergeCell ref="RVM350:RVT350"/>
    <mergeCell ref="RVU350:RWB350"/>
    <mergeCell ref="RWC350:RWJ350"/>
    <mergeCell ref="RWK350:RWR350"/>
    <mergeCell ref="RWS350:RWZ350"/>
    <mergeCell ref="RXA350:RXH350"/>
    <mergeCell ref="RXI350:RXP350"/>
    <mergeCell ref="RXQ350:RXX350"/>
    <mergeCell ref="RXY350:RYF350"/>
    <mergeCell ref="RYG350:RYN350"/>
    <mergeCell ref="RYO350:RYV350"/>
    <mergeCell ref="RYW350:RZD350"/>
    <mergeCell ref="RZE350:RZL350"/>
    <mergeCell ref="RZM350:RZT350"/>
    <mergeCell ref="RZU350:SAB350"/>
    <mergeCell ref="SAC350:SAJ350"/>
    <mergeCell ref="SAK350:SAR350"/>
    <mergeCell ref="SAS350:SAZ350"/>
    <mergeCell ref="SBA350:SBH350"/>
    <mergeCell ref="SBI350:SBP350"/>
    <mergeCell ref="SBQ350:SBX350"/>
    <mergeCell ref="SBY350:SCF350"/>
    <mergeCell ref="SCG350:SCN350"/>
    <mergeCell ref="SCO350:SCV350"/>
    <mergeCell ref="SCW350:SDD350"/>
    <mergeCell ref="SDE350:SDL350"/>
    <mergeCell ref="SDM350:SDT350"/>
    <mergeCell ref="SDU350:SEB350"/>
    <mergeCell ref="SEC350:SEJ350"/>
    <mergeCell ref="SEK350:SER350"/>
    <mergeCell ref="SES350:SEZ350"/>
    <mergeCell ref="SFA350:SFH350"/>
    <mergeCell ref="SFI350:SFP350"/>
    <mergeCell ref="SFQ350:SFX350"/>
    <mergeCell ref="SFY350:SGF350"/>
    <mergeCell ref="SGG350:SGN350"/>
    <mergeCell ref="SGO350:SGV350"/>
    <mergeCell ref="SGW350:SHD350"/>
    <mergeCell ref="SHE350:SHL350"/>
    <mergeCell ref="SHM350:SHT350"/>
    <mergeCell ref="SHU350:SIB350"/>
    <mergeCell ref="SIC350:SIJ350"/>
    <mergeCell ref="SIK350:SIR350"/>
    <mergeCell ref="SIS350:SIZ350"/>
    <mergeCell ref="SJA350:SJH350"/>
    <mergeCell ref="SJI350:SJP350"/>
    <mergeCell ref="SJQ350:SJX350"/>
    <mergeCell ref="SJY350:SKF350"/>
    <mergeCell ref="SKG350:SKN350"/>
    <mergeCell ref="SKO350:SKV350"/>
    <mergeCell ref="SKW350:SLD350"/>
    <mergeCell ref="SLE350:SLL350"/>
    <mergeCell ref="SLM350:SLT350"/>
    <mergeCell ref="SLU350:SMB350"/>
    <mergeCell ref="SMC350:SMJ350"/>
    <mergeCell ref="SMK350:SMR350"/>
    <mergeCell ref="SMS350:SMZ350"/>
    <mergeCell ref="SNA350:SNH350"/>
    <mergeCell ref="SNI350:SNP350"/>
    <mergeCell ref="SNQ350:SNX350"/>
    <mergeCell ref="SNY350:SOF350"/>
    <mergeCell ref="SOG350:SON350"/>
    <mergeCell ref="SOO350:SOV350"/>
    <mergeCell ref="SOW350:SPD350"/>
    <mergeCell ref="SPE350:SPL350"/>
    <mergeCell ref="SPM350:SPT350"/>
    <mergeCell ref="SPU350:SQB350"/>
    <mergeCell ref="SQC350:SQJ350"/>
    <mergeCell ref="SQK350:SQR350"/>
    <mergeCell ref="SQS350:SQZ350"/>
    <mergeCell ref="SRA350:SRH350"/>
    <mergeCell ref="SRI350:SRP350"/>
    <mergeCell ref="SRQ350:SRX350"/>
    <mergeCell ref="SRY350:SSF350"/>
    <mergeCell ref="SSG350:SSN350"/>
    <mergeCell ref="SSO350:SSV350"/>
    <mergeCell ref="SSW350:STD350"/>
    <mergeCell ref="STE350:STL350"/>
    <mergeCell ref="STM350:STT350"/>
    <mergeCell ref="STU350:SUB350"/>
    <mergeCell ref="SUC350:SUJ350"/>
    <mergeCell ref="SUK350:SUR350"/>
    <mergeCell ref="SUS350:SUZ350"/>
    <mergeCell ref="SVA350:SVH350"/>
    <mergeCell ref="SVI350:SVP350"/>
    <mergeCell ref="SVQ350:SVX350"/>
    <mergeCell ref="SVY350:SWF350"/>
    <mergeCell ref="SWG350:SWN350"/>
    <mergeCell ref="SWO350:SWV350"/>
    <mergeCell ref="SWW350:SXD350"/>
    <mergeCell ref="SXE350:SXL350"/>
    <mergeCell ref="SXM350:SXT350"/>
    <mergeCell ref="SXU350:SYB350"/>
    <mergeCell ref="SYC350:SYJ350"/>
    <mergeCell ref="SYK350:SYR350"/>
    <mergeCell ref="SYS350:SYZ350"/>
    <mergeCell ref="SZA350:SZH350"/>
    <mergeCell ref="SZI350:SZP350"/>
    <mergeCell ref="SZQ350:SZX350"/>
    <mergeCell ref="SZY350:TAF350"/>
    <mergeCell ref="TAG350:TAN350"/>
    <mergeCell ref="TAO350:TAV350"/>
    <mergeCell ref="TAW350:TBD350"/>
    <mergeCell ref="TBE350:TBL350"/>
    <mergeCell ref="TBM350:TBT350"/>
    <mergeCell ref="TBU350:TCB350"/>
    <mergeCell ref="TCC350:TCJ350"/>
    <mergeCell ref="TCK350:TCR350"/>
    <mergeCell ref="TCS350:TCZ350"/>
    <mergeCell ref="TDA350:TDH350"/>
    <mergeCell ref="TDI350:TDP350"/>
    <mergeCell ref="TDQ350:TDX350"/>
    <mergeCell ref="TDY350:TEF350"/>
    <mergeCell ref="TEG350:TEN350"/>
    <mergeCell ref="TEO350:TEV350"/>
    <mergeCell ref="TEW350:TFD350"/>
    <mergeCell ref="TFE350:TFL350"/>
    <mergeCell ref="TFM350:TFT350"/>
    <mergeCell ref="TFU350:TGB350"/>
    <mergeCell ref="TGC350:TGJ350"/>
    <mergeCell ref="TGK350:TGR350"/>
    <mergeCell ref="TGS350:TGZ350"/>
    <mergeCell ref="THA350:THH350"/>
    <mergeCell ref="THI350:THP350"/>
    <mergeCell ref="THQ350:THX350"/>
    <mergeCell ref="THY350:TIF350"/>
    <mergeCell ref="TIG350:TIN350"/>
    <mergeCell ref="TIO350:TIV350"/>
    <mergeCell ref="TIW350:TJD350"/>
    <mergeCell ref="TJE350:TJL350"/>
    <mergeCell ref="TJM350:TJT350"/>
    <mergeCell ref="TJU350:TKB350"/>
    <mergeCell ref="TKC350:TKJ350"/>
    <mergeCell ref="TKK350:TKR350"/>
    <mergeCell ref="TKS350:TKZ350"/>
    <mergeCell ref="TLA350:TLH350"/>
    <mergeCell ref="TLI350:TLP350"/>
    <mergeCell ref="TLQ350:TLX350"/>
    <mergeCell ref="TLY350:TMF350"/>
    <mergeCell ref="TMG350:TMN350"/>
    <mergeCell ref="TMO350:TMV350"/>
    <mergeCell ref="TMW350:TND350"/>
    <mergeCell ref="TNE350:TNL350"/>
    <mergeCell ref="TNM350:TNT350"/>
    <mergeCell ref="TNU350:TOB350"/>
    <mergeCell ref="TOC350:TOJ350"/>
    <mergeCell ref="TOK350:TOR350"/>
    <mergeCell ref="TOS350:TOZ350"/>
    <mergeCell ref="TPA350:TPH350"/>
    <mergeCell ref="TPI350:TPP350"/>
    <mergeCell ref="TPQ350:TPX350"/>
    <mergeCell ref="TPY350:TQF350"/>
    <mergeCell ref="TQG350:TQN350"/>
    <mergeCell ref="TQO350:TQV350"/>
    <mergeCell ref="TQW350:TRD350"/>
    <mergeCell ref="TRE350:TRL350"/>
    <mergeCell ref="TRM350:TRT350"/>
    <mergeCell ref="TRU350:TSB350"/>
    <mergeCell ref="TSC350:TSJ350"/>
    <mergeCell ref="TSK350:TSR350"/>
    <mergeCell ref="TSS350:TSZ350"/>
    <mergeCell ref="TTA350:TTH350"/>
    <mergeCell ref="TTI350:TTP350"/>
    <mergeCell ref="TTQ350:TTX350"/>
    <mergeCell ref="TTY350:TUF350"/>
    <mergeCell ref="TUG350:TUN350"/>
    <mergeCell ref="TUO350:TUV350"/>
    <mergeCell ref="TUW350:TVD350"/>
    <mergeCell ref="TVE350:TVL350"/>
    <mergeCell ref="TVM350:TVT350"/>
    <mergeCell ref="TVU350:TWB350"/>
    <mergeCell ref="TWC350:TWJ350"/>
    <mergeCell ref="TWK350:TWR350"/>
    <mergeCell ref="TWS350:TWZ350"/>
    <mergeCell ref="TXA350:TXH350"/>
    <mergeCell ref="TXI350:TXP350"/>
    <mergeCell ref="TXQ350:TXX350"/>
    <mergeCell ref="TXY350:TYF350"/>
    <mergeCell ref="TYG350:TYN350"/>
    <mergeCell ref="TYO350:TYV350"/>
    <mergeCell ref="TYW350:TZD350"/>
    <mergeCell ref="TZE350:TZL350"/>
    <mergeCell ref="TZM350:TZT350"/>
    <mergeCell ref="TZU350:UAB350"/>
    <mergeCell ref="UAC350:UAJ350"/>
    <mergeCell ref="UAK350:UAR350"/>
    <mergeCell ref="UAS350:UAZ350"/>
    <mergeCell ref="UBA350:UBH350"/>
    <mergeCell ref="UBI350:UBP350"/>
    <mergeCell ref="UBQ350:UBX350"/>
    <mergeCell ref="UBY350:UCF350"/>
    <mergeCell ref="UCG350:UCN350"/>
    <mergeCell ref="UCO350:UCV350"/>
    <mergeCell ref="UCW350:UDD350"/>
    <mergeCell ref="UDE350:UDL350"/>
    <mergeCell ref="UDM350:UDT350"/>
    <mergeCell ref="UDU350:UEB350"/>
    <mergeCell ref="UEC350:UEJ350"/>
    <mergeCell ref="UEK350:UER350"/>
    <mergeCell ref="UES350:UEZ350"/>
    <mergeCell ref="UFA350:UFH350"/>
    <mergeCell ref="UFI350:UFP350"/>
    <mergeCell ref="UFQ350:UFX350"/>
    <mergeCell ref="UFY350:UGF350"/>
    <mergeCell ref="UGG350:UGN350"/>
    <mergeCell ref="UGO350:UGV350"/>
    <mergeCell ref="UGW350:UHD350"/>
    <mergeCell ref="UHE350:UHL350"/>
    <mergeCell ref="UHM350:UHT350"/>
    <mergeCell ref="UHU350:UIB350"/>
    <mergeCell ref="UIC350:UIJ350"/>
    <mergeCell ref="UIK350:UIR350"/>
    <mergeCell ref="UIS350:UIZ350"/>
    <mergeCell ref="UJA350:UJH350"/>
    <mergeCell ref="UJI350:UJP350"/>
    <mergeCell ref="UJQ350:UJX350"/>
    <mergeCell ref="UJY350:UKF350"/>
    <mergeCell ref="UKG350:UKN350"/>
    <mergeCell ref="UKO350:UKV350"/>
    <mergeCell ref="UKW350:ULD350"/>
    <mergeCell ref="ULE350:ULL350"/>
    <mergeCell ref="ULM350:ULT350"/>
    <mergeCell ref="ULU350:UMB350"/>
    <mergeCell ref="UMC350:UMJ350"/>
    <mergeCell ref="UMK350:UMR350"/>
    <mergeCell ref="UMS350:UMZ350"/>
    <mergeCell ref="UNA350:UNH350"/>
    <mergeCell ref="UNI350:UNP350"/>
    <mergeCell ref="UNQ350:UNX350"/>
    <mergeCell ref="UNY350:UOF350"/>
    <mergeCell ref="UOG350:UON350"/>
    <mergeCell ref="UOO350:UOV350"/>
    <mergeCell ref="UOW350:UPD350"/>
    <mergeCell ref="UPE350:UPL350"/>
    <mergeCell ref="UPM350:UPT350"/>
    <mergeCell ref="UPU350:UQB350"/>
    <mergeCell ref="UQC350:UQJ350"/>
    <mergeCell ref="UQK350:UQR350"/>
    <mergeCell ref="UQS350:UQZ350"/>
    <mergeCell ref="URA350:URH350"/>
    <mergeCell ref="URI350:URP350"/>
    <mergeCell ref="URQ350:URX350"/>
    <mergeCell ref="URY350:USF350"/>
    <mergeCell ref="USG350:USN350"/>
    <mergeCell ref="USO350:USV350"/>
    <mergeCell ref="USW350:UTD350"/>
    <mergeCell ref="UTE350:UTL350"/>
    <mergeCell ref="UTM350:UTT350"/>
    <mergeCell ref="UTU350:UUB350"/>
    <mergeCell ref="UUC350:UUJ350"/>
    <mergeCell ref="UUK350:UUR350"/>
    <mergeCell ref="UUS350:UUZ350"/>
    <mergeCell ref="UVA350:UVH350"/>
    <mergeCell ref="UVI350:UVP350"/>
    <mergeCell ref="UVQ350:UVX350"/>
    <mergeCell ref="UVY350:UWF350"/>
    <mergeCell ref="UWG350:UWN350"/>
    <mergeCell ref="UWO350:UWV350"/>
    <mergeCell ref="UWW350:UXD350"/>
    <mergeCell ref="UXE350:UXL350"/>
    <mergeCell ref="UXM350:UXT350"/>
    <mergeCell ref="UXU350:UYB350"/>
    <mergeCell ref="UYC350:UYJ350"/>
    <mergeCell ref="UYK350:UYR350"/>
    <mergeCell ref="UYS350:UYZ350"/>
    <mergeCell ref="UZA350:UZH350"/>
    <mergeCell ref="UZI350:UZP350"/>
    <mergeCell ref="UZQ350:UZX350"/>
    <mergeCell ref="UZY350:VAF350"/>
    <mergeCell ref="VAG350:VAN350"/>
    <mergeCell ref="VAO350:VAV350"/>
    <mergeCell ref="VAW350:VBD350"/>
    <mergeCell ref="VBE350:VBL350"/>
    <mergeCell ref="VBM350:VBT350"/>
    <mergeCell ref="VBU350:VCB350"/>
    <mergeCell ref="VCC350:VCJ350"/>
    <mergeCell ref="VCK350:VCR350"/>
    <mergeCell ref="VCS350:VCZ350"/>
    <mergeCell ref="VDA350:VDH350"/>
    <mergeCell ref="VDI350:VDP350"/>
    <mergeCell ref="VDQ350:VDX350"/>
    <mergeCell ref="VDY350:VEF350"/>
    <mergeCell ref="VEG350:VEN350"/>
    <mergeCell ref="VEO350:VEV350"/>
    <mergeCell ref="VEW350:VFD350"/>
    <mergeCell ref="VFE350:VFL350"/>
    <mergeCell ref="VFM350:VFT350"/>
    <mergeCell ref="VFU350:VGB350"/>
    <mergeCell ref="VGC350:VGJ350"/>
    <mergeCell ref="VGK350:VGR350"/>
    <mergeCell ref="VGS350:VGZ350"/>
    <mergeCell ref="VHA350:VHH350"/>
    <mergeCell ref="VHI350:VHP350"/>
    <mergeCell ref="VHQ350:VHX350"/>
    <mergeCell ref="VHY350:VIF350"/>
    <mergeCell ref="VIG350:VIN350"/>
    <mergeCell ref="VIO350:VIV350"/>
    <mergeCell ref="VIW350:VJD350"/>
    <mergeCell ref="VJE350:VJL350"/>
    <mergeCell ref="VJM350:VJT350"/>
    <mergeCell ref="VJU350:VKB350"/>
    <mergeCell ref="VKC350:VKJ350"/>
    <mergeCell ref="VKK350:VKR350"/>
    <mergeCell ref="VKS350:VKZ350"/>
    <mergeCell ref="VLA350:VLH350"/>
    <mergeCell ref="VLI350:VLP350"/>
    <mergeCell ref="VLQ350:VLX350"/>
    <mergeCell ref="VLY350:VMF350"/>
    <mergeCell ref="VMG350:VMN350"/>
    <mergeCell ref="VMO350:VMV350"/>
    <mergeCell ref="VMW350:VND350"/>
    <mergeCell ref="VNE350:VNL350"/>
    <mergeCell ref="VNM350:VNT350"/>
    <mergeCell ref="VNU350:VOB350"/>
    <mergeCell ref="VOC350:VOJ350"/>
    <mergeCell ref="VOK350:VOR350"/>
    <mergeCell ref="VOS350:VOZ350"/>
    <mergeCell ref="VPA350:VPH350"/>
    <mergeCell ref="VPI350:VPP350"/>
    <mergeCell ref="VPQ350:VPX350"/>
    <mergeCell ref="VPY350:VQF350"/>
    <mergeCell ref="VQG350:VQN350"/>
    <mergeCell ref="VQO350:VQV350"/>
    <mergeCell ref="VQW350:VRD350"/>
    <mergeCell ref="VRE350:VRL350"/>
    <mergeCell ref="VRM350:VRT350"/>
    <mergeCell ref="VRU350:VSB350"/>
    <mergeCell ref="VSC350:VSJ350"/>
    <mergeCell ref="VSK350:VSR350"/>
    <mergeCell ref="VSS350:VSZ350"/>
    <mergeCell ref="VTA350:VTH350"/>
    <mergeCell ref="VTI350:VTP350"/>
    <mergeCell ref="VTQ350:VTX350"/>
    <mergeCell ref="VTY350:VUF350"/>
    <mergeCell ref="VUG350:VUN350"/>
    <mergeCell ref="VUO350:VUV350"/>
    <mergeCell ref="VUW350:VVD350"/>
    <mergeCell ref="VVE350:VVL350"/>
    <mergeCell ref="VVM350:VVT350"/>
    <mergeCell ref="VVU350:VWB350"/>
    <mergeCell ref="VWC350:VWJ350"/>
    <mergeCell ref="VWK350:VWR350"/>
    <mergeCell ref="VWS350:VWZ350"/>
    <mergeCell ref="VXA350:VXH350"/>
    <mergeCell ref="VXI350:VXP350"/>
    <mergeCell ref="VXQ350:VXX350"/>
    <mergeCell ref="VXY350:VYF350"/>
    <mergeCell ref="VYG350:VYN350"/>
    <mergeCell ref="VYO350:VYV350"/>
    <mergeCell ref="VYW350:VZD350"/>
    <mergeCell ref="VZE350:VZL350"/>
    <mergeCell ref="VZM350:VZT350"/>
    <mergeCell ref="VZU350:WAB350"/>
    <mergeCell ref="WAC350:WAJ350"/>
    <mergeCell ref="WAK350:WAR350"/>
    <mergeCell ref="WAS350:WAZ350"/>
    <mergeCell ref="WBA350:WBH350"/>
    <mergeCell ref="WBI350:WBP350"/>
    <mergeCell ref="WBQ350:WBX350"/>
    <mergeCell ref="WBY350:WCF350"/>
    <mergeCell ref="WCG350:WCN350"/>
    <mergeCell ref="WCO350:WCV350"/>
    <mergeCell ref="WCW350:WDD350"/>
    <mergeCell ref="WDE350:WDL350"/>
    <mergeCell ref="WDM350:WDT350"/>
    <mergeCell ref="WDU350:WEB350"/>
    <mergeCell ref="WEC350:WEJ350"/>
    <mergeCell ref="WEK350:WER350"/>
    <mergeCell ref="WES350:WEZ350"/>
    <mergeCell ref="WFA350:WFH350"/>
    <mergeCell ref="WFI350:WFP350"/>
    <mergeCell ref="WFQ350:WFX350"/>
    <mergeCell ref="WFY350:WGF350"/>
    <mergeCell ref="WGG350:WGN350"/>
    <mergeCell ref="WGO350:WGV350"/>
    <mergeCell ref="WGW350:WHD350"/>
    <mergeCell ref="WHE350:WHL350"/>
    <mergeCell ref="WHM350:WHT350"/>
    <mergeCell ref="WHU350:WIB350"/>
    <mergeCell ref="WIC350:WIJ350"/>
    <mergeCell ref="WIK350:WIR350"/>
    <mergeCell ref="WIS350:WIZ350"/>
    <mergeCell ref="WJA350:WJH350"/>
    <mergeCell ref="WJI350:WJP350"/>
    <mergeCell ref="WJQ350:WJX350"/>
    <mergeCell ref="WJY350:WKF350"/>
    <mergeCell ref="WKG350:WKN350"/>
    <mergeCell ref="WKO350:WKV350"/>
    <mergeCell ref="WKW350:WLD350"/>
    <mergeCell ref="WLE350:WLL350"/>
    <mergeCell ref="WLM350:WLT350"/>
    <mergeCell ref="WLU350:WMB350"/>
    <mergeCell ref="WMC350:WMJ350"/>
    <mergeCell ref="WMK350:WMR350"/>
    <mergeCell ref="WMS350:WMZ350"/>
    <mergeCell ref="WNA350:WNH350"/>
    <mergeCell ref="WNI350:WNP350"/>
    <mergeCell ref="WNQ350:WNX350"/>
    <mergeCell ref="WNY350:WOF350"/>
    <mergeCell ref="WOG350:WON350"/>
    <mergeCell ref="WOO350:WOV350"/>
    <mergeCell ref="WOW350:WPD350"/>
    <mergeCell ref="WPE350:WPL350"/>
    <mergeCell ref="WPM350:WPT350"/>
    <mergeCell ref="WPU350:WQB350"/>
    <mergeCell ref="WQC350:WQJ350"/>
    <mergeCell ref="WQK350:WQR350"/>
    <mergeCell ref="WQS350:WQZ350"/>
    <mergeCell ref="WRA350:WRH350"/>
    <mergeCell ref="WRI350:WRP350"/>
    <mergeCell ref="WRQ350:WRX350"/>
    <mergeCell ref="WRY350:WSF350"/>
    <mergeCell ref="WSG350:WSN350"/>
    <mergeCell ref="WSO350:WSV350"/>
    <mergeCell ref="WSW350:WTD350"/>
    <mergeCell ref="WTE350:WTL350"/>
    <mergeCell ref="WTM350:WTT350"/>
    <mergeCell ref="WTU350:WUB350"/>
    <mergeCell ref="WUC350:WUJ350"/>
    <mergeCell ref="WUK350:WUR350"/>
    <mergeCell ref="WUS350:WUZ350"/>
    <mergeCell ref="WVA350:WVH350"/>
    <mergeCell ref="WVI350:WVP350"/>
    <mergeCell ref="WVQ350:WVX350"/>
    <mergeCell ref="WVY350:WWF350"/>
    <mergeCell ref="WWG350:WWN350"/>
    <mergeCell ref="WWO350:WWV350"/>
    <mergeCell ref="WWW350:WXD350"/>
    <mergeCell ref="WXE350:WXL350"/>
    <mergeCell ref="WXM350:WXT350"/>
    <mergeCell ref="WXU350:WYB350"/>
    <mergeCell ref="WYC350:WYJ350"/>
    <mergeCell ref="WYK350:WYR350"/>
    <mergeCell ref="WYS350:WYZ350"/>
    <mergeCell ref="WZA350:WZH350"/>
    <mergeCell ref="WZI350:WZP350"/>
    <mergeCell ref="A355:H355"/>
    <mergeCell ref="I355:P355"/>
    <mergeCell ref="Q355:X355"/>
    <mergeCell ref="Y355:AF355"/>
    <mergeCell ref="AG355:AN355"/>
    <mergeCell ref="AO355:AV355"/>
    <mergeCell ref="AW355:BD355"/>
    <mergeCell ref="BE355:BL355"/>
    <mergeCell ref="BM355:BT355"/>
    <mergeCell ref="BU355:CB355"/>
    <mergeCell ref="CC355:CJ355"/>
    <mergeCell ref="CK355:CR355"/>
    <mergeCell ref="CS355:CZ355"/>
    <mergeCell ref="DA355:DH355"/>
    <mergeCell ref="DI355:DP355"/>
    <mergeCell ref="DQ355:DX355"/>
    <mergeCell ref="DY355:EF355"/>
    <mergeCell ref="EG355:EN355"/>
    <mergeCell ref="EO355:EV355"/>
    <mergeCell ref="EW355:FD355"/>
    <mergeCell ref="FE355:FL355"/>
    <mergeCell ref="FM355:FT355"/>
    <mergeCell ref="FU355:GB355"/>
    <mergeCell ref="GC355:GJ355"/>
    <mergeCell ref="GK355:GR355"/>
    <mergeCell ref="GS355:GZ355"/>
    <mergeCell ref="HA355:HH355"/>
    <mergeCell ref="HI355:HP355"/>
    <mergeCell ref="HQ355:HX355"/>
    <mergeCell ref="HY355:IF355"/>
    <mergeCell ref="IG355:IN355"/>
    <mergeCell ref="IO355:IV355"/>
    <mergeCell ref="IW355:JD355"/>
    <mergeCell ref="JE355:JL355"/>
    <mergeCell ref="JM355:JT355"/>
    <mergeCell ref="JU355:KB355"/>
    <mergeCell ref="KC355:KJ355"/>
    <mergeCell ref="KK355:KR355"/>
    <mergeCell ref="KS355:KZ355"/>
    <mergeCell ref="LA355:LH355"/>
    <mergeCell ref="LI355:LP355"/>
    <mergeCell ref="LQ355:LX355"/>
    <mergeCell ref="LY355:MF355"/>
    <mergeCell ref="MG355:MN355"/>
    <mergeCell ref="MO355:MV355"/>
    <mergeCell ref="MW355:ND355"/>
    <mergeCell ref="NE355:NL355"/>
    <mergeCell ref="NM355:NT355"/>
    <mergeCell ref="NU355:OB355"/>
    <mergeCell ref="OC355:OJ355"/>
    <mergeCell ref="OK355:OR355"/>
    <mergeCell ref="OS355:OZ355"/>
    <mergeCell ref="PA355:PH355"/>
    <mergeCell ref="PI355:PP355"/>
    <mergeCell ref="PQ355:PX355"/>
    <mergeCell ref="PY355:QF355"/>
    <mergeCell ref="QG355:QN355"/>
    <mergeCell ref="QO355:QV355"/>
    <mergeCell ref="QW355:RD355"/>
    <mergeCell ref="RE355:RL355"/>
    <mergeCell ref="RM355:RT355"/>
    <mergeCell ref="RU355:SB355"/>
    <mergeCell ref="SC355:SJ355"/>
    <mergeCell ref="SK355:SR355"/>
    <mergeCell ref="SS355:SZ355"/>
    <mergeCell ref="TA355:TH355"/>
    <mergeCell ref="TI355:TP355"/>
    <mergeCell ref="TQ355:TX355"/>
    <mergeCell ref="TY355:UF355"/>
    <mergeCell ref="UG355:UN355"/>
    <mergeCell ref="UO355:UV355"/>
    <mergeCell ref="UW355:VD355"/>
    <mergeCell ref="VE355:VL355"/>
    <mergeCell ref="VM355:VT355"/>
    <mergeCell ref="VU355:WB355"/>
    <mergeCell ref="WC355:WJ355"/>
    <mergeCell ref="WK355:WR355"/>
    <mergeCell ref="WS355:WZ355"/>
    <mergeCell ref="XA355:XH355"/>
    <mergeCell ref="XI355:XP355"/>
    <mergeCell ref="XQ355:XX355"/>
    <mergeCell ref="XY355:YF355"/>
    <mergeCell ref="YG355:YN355"/>
    <mergeCell ref="YO355:YV355"/>
    <mergeCell ref="YW355:ZD355"/>
    <mergeCell ref="ZE355:ZL355"/>
    <mergeCell ref="ZM355:ZT355"/>
    <mergeCell ref="ZU355:AAB355"/>
    <mergeCell ref="AAC355:AAJ355"/>
    <mergeCell ref="AAK355:AAR355"/>
    <mergeCell ref="AAS355:AAZ355"/>
    <mergeCell ref="ABA355:ABH355"/>
    <mergeCell ref="ABI355:ABP355"/>
    <mergeCell ref="ABQ355:ABX355"/>
    <mergeCell ref="ABY355:ACF355"/>
    <mergeCell ref="ACG355:ACN355"/>
    <mergeCell ref="ACO355:ACV355"/>
    <mergeCell ref="ACW355:ADD355"/>
    <mergeCell ref="ADE355:ADL355"/>
    <mergeCell ref="ADM355:ADT355"/>
    <mergeCell ref="ADU355:AEB355"/>
    <mergeCell ref="AEC355:AEJ355"/>
    <mergeCell ref="AEK355:AER355"/>
    <mergeCell ref="AES355:AEZ355"/>
    <mergeCell ref="AFA355:AFH355"/>
    <mergeCell ref="AFI355:AFP355"/>
    <mergeCell ref="AFQ355:AFX355"/>
    <mergeCell ref="AFY355:AGF355"/>
    <mergeCell ref="AGG355:AGN355"/>
    <mergeCell ref="AGO355:AGV355"/>
    <mergeCell ref="AGW355:AHD355"/>
    <mergeCell ref="AHE355:AHL355"/>
    <mergeCell ref="AHM355:AHT355"/>
    <mergeCell ref="AHU355:AIB355"/>
    <mergeCell ref="AIC355:AIJ355"/>
    <mergeCell ref="AIK355:AIR355"/>
    <mergeCell ref="AIS355:AIZ355"/>
    <mergeCell ref="AJA355:AJH355"/>
    <mergeCell ref="AJI355:AJP355"/>
    <mergeCell ref="AJQ355:AJX355"/>
    <mergeCell ref="AJY355:AKF355"/>
    <mergeCell ref="AKG355:AKN355"/>
    <mergeCell ref="AKO355:AKV355"/>
    <mergeCell ref="AKW355:ALD355"/>
    <mergeCell ref="ALE355:ALL355"/>
    <mergeCell ref="ALM355:ALT355"/>
    <mergeCell ref="ALU355:AMB355"/>
    <mergeCell ref="AMC355:AMJ355"/>
    <mergeCell ref="AMK355:AMR355"/>
    <mergeCell ref="AMS355:AMZ355"/>
    <mergeCell ref="ANA355:ANH355"/>
    <mergeCell ref="ANI355:ANP355"/>
    <mergeCell ref="ANQ355:ANX355"/>
    <mergeCell ref="ANY355:AOF355"/>
    <mergeCell ref="AOG355:AON355"/>
    <mergeCell ref="AOO355:AOV355"/>
    <mergeCell ref="AOW355:APD355"/>
    <mergeCell ref="APE355:APL355"/>
    <mergeCell ref="APM355:APT355"/>
    <mergeCell ref="APU355:AQB355"/>
    <mergeCell ref="AQC355:AQJ355"/>
    <mergeCell ref="AQK355:AQR355"/>
    <mergeCell ref="AQS355:AQZ355"/>
    <mergeCell ref="ARA355:ARH355"/>
    <mergeCell ref="ARI355:ARP355"/>
    <mergeCell ref="ARQ355:ARX355"/>
    <mergeCell ref="ARY355:ASF355"/>
    <mergeCell ref="ASG355:ASN355"/>
    <mergeCell ref="ASO355:ASV355"/>
    <mergeCell ref="ASW355:ATD355"/>
    <mergeCell ref="ATE355:ATL355"/>
    <mergeCell ref="ATM355:ATT355"/>
    <mergeCell ref="ATU355:AUB355"/>
    <mergeCell ref="AUC355:AUJ355"/>
    <mergeCell ref="AUK355:AUR355"/>
    <mergeCell ref="AUS355:AUZ355"/>
    <mergeCell ref="AVA355:AVH355"/>
    <mergeCell ref="AVI355:AVP355"/>
    <mergeCell ref="AVQ355:AVX355"/>
    <mergeCell ref="AVY355:AWF355"/>
    <mergeCell ref="AWG355:AWN355"/>
    <mergeCell ref="AWO355:AWV355"/>
    <mergeCell ref="AWW355:AXD355"/>
    <mergeCell ref="AXE355:AXL355"/>
    <mergeCell ref="AXM355:AXT355"/>
    <mergeCell ref="AXU355:AYB355"/>
    <mergeCell ref="AYC355:AYJ355"/>
    <mergeCell ref="AYK355:AYR355"/>
    <mergeCell ref="AYS355:AYZ355"/>
    <mergeCell ref="AZA355:AZH355"/>
    <mergeCell ref="AZI355:AZP355"/>
    <mergeCell ref="AZQ355:AZX355"/>
    <mergeCell ref="AZY355:BAF355"/>
    <mergeCell ref="BAG355:BAN355"/>
    <mergeCell ref="BAO355:BAV355"/>
    <mergeCell ref="BAW355:BBD355"/>
    <mergeCell ref="BBE355:BBL355"/>
    <mergeCell ref="BBM355:BBT355"/>
    <mergeCell ref="BBU355:BCB355"/>
    <mergeCell ref="BCC355:BCJ355"/>
    <mergeCell ref="BCK355:BCR355"/>
    <mergeCell ref="BCS355:BCZ355"/>
    <mergeCell ref="BDA355:BDH355"/>
    <mergeCell ref="BDI355:BDP355"/>
    <mergeCell ref="BDQ355:BDX355"/>
    <mergeCell ref="BDY355:BEF355"/>
    <mergeCell ref="BEG355:BEN355"/>
    <mergeCell ref="BEO355:BEV355"/>
    <mergeCell ref="BEW355:BFD355"/>
    <mergeCell ref="BFE355:BFL355"/>
    <mergeCell ref="BFM355:BFT355"/>
    <mergeCell ref="BFU355:BGB355"/>
    <mergeCell ref="BGC355:BGJ355"/>
    <mergeCell ref="BGK355:BGR355"/>
    <mergeCell ref="BGS355:BGZ355"/>
    <mergeCell ref="BHA355:BHH355"/>
    <mergeCell ref="BHI355:BHP355"/>
    <mergeCell ref="BHQ355:BHX355"/>
    <mergeCell ref="BHY355:BIF355"/>
    <mergeCell ref="BIG355:BIN355"/>
    <mergeCell ref="BIO355:BIV355"/>
    <mergeCell ref="BIW355:BJD355"/>
    <mergeCell ref="BJE355:BJL355"/>
    <mergeCell ref="BJM355:BJT355"/>
    <mergeCell ref="BJU355:BKB355"/>
    <mergeCell ref="BKC355:BKJ355"/>
    <mergeCell ref="BKK355:BKR355"/>
    <mergeCell ref="BKS355:BKZ355"/>
    <mergeCell ref="BLA355:BLH355"/>
    <mergeCell ref="BLI355:BLP355"/>
    <mergeCell ref="BLQ355:BLX355"/>
    <mergeCell ref="BLY355:BMF355"/>
    <mergeCell ref="BMG355:BMN355"/>
    <mergeCell ref="BMO355:BMV355"/>
    <mergeCell ref="BMW355:BND355"/>
    <mergeCell ref="BNE355:BNL355"/>
    <mergeCell ref="BNM355:BNT355"/>
    <mergeCell ref="BNU355:BOB355"/>
    <mergeCell ref="BOC355:BOJ355"/>
    <mergeCell ref="BOK355:BOR355"/>
    <mergeCell ref="BOS355:BOZ355"/>
    <mergeCell ref="BPA355:BPH355"/>
    <mergeCell ref="BPI355:BPP355"/>
    <mergeCell ref="BPQ355:BPX355"/>
    <mergeCell ref="BPY355:BQF355"/>
    <mergeCell ref="BQG355:BQN355"/>
    <mergeCell ref="BQO355:BQV355"/>
    <mergeCell ref="BQW355:BRD355"/>
    <mergeCell ref="BRE355:BRL355"/>
    <mergeCell ref="BRM355:BRT355"/>
    <mergeCell ref="BRU355:BSB355"/>
    <mergeCell ref="BSC355:BSJ355"/>
    <mergeCell ref="BSK355:BSR355"/>
    <mergeCell ref="BSS355:BSZ355"/>
    <mergeCell ref="BTA355:BTH355"/>
    <mergeCell ref="BTI355:BTP355"/>
    <mergeCell ref="BTQ355:BTX355"/>
    <mergeCell ref="BTY355:BUF355"/>
    <mergeCell ref="BUG355:BUN355"/>
    <mergeCell ref="BUO355:BUV355"/>
    <mergeCell ref="BUW355:BVD355"/>
    <mergeCell ref="BVE355:BVL355"/>
    <mergeCell ref="BVM355:BVT355"/>
    <mergeCell ref="BVU355:BWB355"/>
    <mergeCell ref="BWC355:BWJ355"/>
    <mergeCell ref="BWK355:BWR355"/>
    <mergeCell ref="BWS355:BWZ355"/>
    <mergeCell ref="BXA355:BXH355"/>
    <mergeCell ref="BXI355:BXP355"/>
    <mergeCell ref="BXQ355:BXX355"/>
    <mergeCell ref="BXY355:BYF355"/>
    <mergeCell ref="BYG355:BYN355"/>
    <mergeCell ref="BYO355:BYV355"/>
    <mergeCell ref="BYW355:BZD355"/>
    <mergeCell ref="BZE355:BZL355"/>
    <mergeCell ref="BZM355:BZT355"/>
    <mergeCell ref="BZU355:CAB355"/>
    <mergeCell ref="CAC355:CAJ355"/>
    <mergeCell ref="CAK355:CAR355"/>
    <mergeCell ref="CAS355:CAZ355"/>
    <mergeCell ref="CBA355:CBH355"/>
    <mergeCell ref="CBI355:CBP355"/>
    <mergeCell ref="CBQ355:CBX355"/>
    <mergeCell ref="CBY355:CCF355"/>
    <mergeCell ref="CCG355:CCN355"/>
    <mergeCell ref="CCO355:CCV355"/>
    <mergeCell ref="CCW355:CDD355"/>
    <mergeCell ref="CDE355:CDL355"/>
    <mergeCell ref="CDM355:CDT355"/>
    <mergeCell ref="CDU355:CEB355"/>
    <mergeCell ref="CEC355:CEJ355"/>
    <mergeCell ref="CEK355:CER355"/>
    <mergeCell ref="CES355:CEZ355"/>
    <mergeCell ref="CFA355:CFH355"/>
    <mergeCell ref="CFI355:CFP355"/>
    <mergeCell ref="CFQ355:CFX355"/>
    <mergeCell ref="CFY355:CGF355"/>
    <mergeCell ref="CGG355:CGN355"/>
    <mergeCell ref="CGO355:CGV355"/>
    <mergeCell ref="CGW355:CHD355"/>
    <mergeCell ref="CHE355:CHL355"/>
    <mergeCell ref="CHM355:CHT355"/>
    <mergeCell ref="CHU355:CIB355"/>
    <mergeCell ref="CIC355:CIJ355"/>
    <mergeCell ref="CIK355:CIR355"/>
    <mergeCell ref="CIS355:CIZ355"/>
    <mergeCell ref="CJA355:CJH355"/>
    <mergeCell ref="CJI355:CJP355"/>
    <mergeCell ref="CJQ355:CJX355"/>
    <mergeCell ref="CJY355:CKF355"/>
    <mergeCell ref="CKG355:CKN355"/>
    <mergeCell ref="CKO355:CKV355"/>
    <mergeCell ref="CKW355:CLD355"/>
    <mergeCell ref="CLE355:CLL355"/>
    <mergeCell ref="CLM355:CLT355"/>
    <mergeCell ref="CLU355:CMB355"/>
    <mergeCell ref="CMC355:CMJ355"/>
    <mergeCell ref="CMK355:CMR355"/>
    <mergeCell ref="CMS355:CMZ355"/>
    <mergeCell ref="CNA355:CNH355"/>
    <mergeCell ref="CNI355:CNP355"/>
    <mergeCell ref="CNQ355:CNX355"/>
    <mergeCell ref="CNY355:COF355"/>
    <mergeCell ref="COG355:CON355"/>
    <mergeCell ref="COO355:COV355"/>
    <mergeCell ref="COW355:CPD355"/>
    <mergeCell ref="CPE355:CPL355"/>
    <mergeCell ref="CPM355:CPT355"/>
    <mergeCell ref="CPU355:CQB355"/>
    <mergeCell ref="CQC355:CQJ355"/>
    <mergeCell ref="CQK355:CQR355"/>
    <mergeCell ref="CQS355:CQZ355"/>
    <mergeCell ref="CRA355:CRH355"/>
    <mergeCell ref="CRI355:CRP355"/>
    <mergeCell ref="CRQ355:CRX355"/>
    <mergeCell ref="CRY355:CSF355"/>
    <mergeCell ref="CSG355:CSN355"/>
    <mergeCell ref="CSO355:CSV355"/>
    <mergeCell ref="CSW355:CTD355"/>
    <mergeCell ref="CTE355:CTL355"/>
    <mergeCell ref="CTM355:CTT355"/>
    <mergeCell ref="CTU355:CUB355"/>
    <mergeCell ref="CUC355:CUJ355"/>
    <mergeCell ref="CUK355:CUR355"/>
    <mergeCell ref="CUS355:CUZ355"/>
    <mergeCell ref="CVA355:CVH355"/>
    <mergeCell ref="CVI355:CVP355"/>
    <mergeCell ref="CVQ355:CVX355"/>
    <mergeCell ref="CVY355:CWF355"/>
    <mergeCell ref="CWG355:CWN355"/>
    <mergeCell ref="CWO355:CWV355"/>
    <mergeCell ref="CWW355:CXD355"/>
    <mergeCell ref="CXE355:CXL355"/>
    <mergeCell ref="CXM355:CXT355"/>
    <mergeCell ref="CXU355:CYB355"/>
    <mergeCell ref="CYC355:CYJ355"/>
    <mergeCell ref="CYK355:CYR355"/>
    <mergeCell ref="CYS355:CYZ355"/>
    <mergeCell ref="CZA355:CZH355"/>
    <mergeCell ref="CZI355:CZP355"/>
    <mergeCell ref="CZQ355:CZX355"/>
    <mergeCell ref="CZY355:DAF355"/>
    <mergeCell ref="DAG355:DAN355"/>
    <mergeCell ref="DAO355:DAV355"/>
    <mergeCell ref="DAW355:DBD355"/>
    <mergeCell ref="DBE355:DBL355"/>
    <mergeCell ref="DBM355:DBT355"/>
    <mergeCell ref="DBU355:DCB355"/>
    <mergeCell ref="DCC355:DCJ355"/>
    <mergeCell ref="DCK355:DCR355"/>
    <mergeCell ref="DCS355:DCZ355"/>
    <mergeCell ref="DDA355:DDH355"/>
    <mergeCell ref="DDI355:DDP355"/>
    <mergeCell ref="DDQ355:DDX355"/>
    <mergeCell ref="DDY355:DEF355"/>
    <mergeCell ref="DEG355:DEN355"/>
    <mergeCell ref="DEO355:DEV355"/>
    <mergeCell ref="DEW355:DFD355"/>
    <mergeCell ref="DFE355:DFL355"/>
    <mergeCell ref="DFM355:DFT355"/>
    <mergeCell ref="DFU355:DGB355"/>
    <mergeCell ref="DGC355:DGJ355"/>
    <mergeCell ref="DGK355:DGR355"/>
    <mergeCell ref="DGS355:DGZ355"/>
    <mergeCell ref="DHA355:DHH355"/>
    <mergeCell ref="DHI355:DHP355"/>
    <mergeCell ref="DHQ355:DHX355"/>
    <mergeCell ref="DHY355:DIF355"/>
    <mergeCell ref="DIG355:DIN355"/>
    <mergeCell ref="DIO355:DIV355"/>
    <mergeCell ref="DIW355:DJD355"/>
    <mergeCell ref="DJE355:DJL355"/>
    <mergeCell ref="DJM355:DJT355"/>
    <mergeCell ref="DJU355:DKB355"/>
    <mergeCell ref="DKC355:DKJ355"/>
    <mergeCell ref="DKK355:DKR355"/>
    <mergeCell ref="DKS355:DKZ355"/>
    <mergeCell ref="DLA355:DLH355"/>
    <mergeCell ref="DLI355:DLP355"/>
    <mergeCell ref="DLQ355:DLX355"/>
    <mergeCell ref="DLY355:DMF355"/>
    <mergeCell ref="DMG355:DMN355"/>
    <mergeCell ref="DMO355:DMV355"/>
    <mergeCell ref="DMW355:DND355"/>
    <mergeCell ref="DNE355:DNL355"/>
    <mergeCell ref="DNM355:DNT355"/>
    <mergeCell ref="DNU355:DOB355"/>
    <mergeCell ref="DOC355:DOJ355"/>
    <mergeCell ref="DOK355:DOR355"/>
    <mergeCell ref="DOS355:DOZ355"/>
    <mergeCell ref="DPA355:DPH355"/>
    <mergeCell ref="DPI355:DPP355"/>
    <mergeCell ref="DPQ355:DPX355"/>
    <mergeCell ref="DPY355:DQF355"/>
    <mergeCell ref="DQG355:DQN355"/>
    <mergeCell ref="DQO355:DQV355"/>
    <mergeCell ref="DQW355:DRD355"/>
    <mergeCell ref="DRE355:DRL355"/>
    <mergeCell ref="DRM355:DRT355"/>
    <mergeCell ref="DRU355:DSB355"/>
    <mergeCell ref="DSC355:DSJ355"/>
    <mergeCell ref="DSK355:DSR355"/>
    <mergeCell ref="DSS355:DSZ355"/>
    <mergeCell ref="DTA355:DTH355"/>
    <mergeCell ref="DTI355:DTP355"/>
    <mergeCell ref="DTQ355:DTX355"/>
    <mergeCell ref="DTY355:DUF355"/>
    <mergeCell ref="DUG355:DUN355"/>
    <mergeCell ref="DUO355:DUV355"/>
    <mergeCell ref="DUW355:DVD355"/>
    <mergeCell ref="DVE355:DVL355"/>
    <mergeCell ref="DVM355:DVT355"/>
    <mergeCell ref="DVU355:DWB355"/>
    <mergeCell ref="DWC355:DWJ355"/>
    <mergeCell ref="DWK355:DWR355"/>
    <mergeCell ref="DWS355:DWZ355"/>
    <mergeCell ref="DXA355:DXH355"/>
    <mergeCell ref="DXI355:DXP355"/>
    <mergeCell ref="DXQ355:DXX355"/>
    <mergeCell ref="DXY355:DYF355"/>
    <mergeCell ref="DYG355:DYN355"/>
    <mergeCell ref="DYO355:DYV355"/>
    <mergeCell ref="DYW355:DZD355"/>
    <mergeCell ref="DZE355:DZL355"/>
    <mergeCell ref="DZM355:DZT355"/>
    <mergeCell ref="DZU355:EAB355"/>
    <mergeCell ref="EAC355:EAJ355"/>
    <mergeCell ref="EAK355:EAR355"/>
    <mergeCell ref="EAS355:EAZ355"/>
    <mergeCell ref="EBA355:EBH355"/>
    <mergeCell ref="EBI355:EBP355"/>
    <mergeCell ref="EBQ355:EBX355"/>
    <mergeCell ref="EBY355:ECF355"/>
    <mergeCell ref="ECG355:ECN355"/>
    <mergeCell ref="ECO355:ECV355"/>
    <mergeCell ref="ECW355:EDD355"/>
    <mergeCell ref="EDE355:EDL355"/>
    <mergeCell ref="EDM355:EDT355"/>
    <mergeCell ref="EDU355:EEB355"/>
    <mergeCell ref="EEC355:EEJ355"/>
    <mergeCell ref="EEK355:EER355"/>
    <mergeCell ref="EES355:EEZ355"/>
    <mergeCell ref="EFA355:EFH355"/>
    <mergeCell ref="EFI355:EFP355"/>
    <mergeCell ref="EFQ355:EFX355"/>
    <mergeCell ref="EFY355:EGF355"/>
    <mergeCell ref="EGG355:EGN355"/>
    <mergeCell ref="EGO355:EGV355"/>
    <mergeCell ref="EGW355:EHD355"/>
    <mergeCell ref="EHE355:EHL355"/>
    <mergeCell ref="EHM355:EHT355"/>
    <mergeCell ref="EHU355:EIB355"/>
    <mergeCell ref="EIC355:EIJ355"/>
    <mergeCell ref="EIK355:EIR355"/>
    <mergeCell ref="EIS355:EIZ355"/>
    <mergeCell ref="EJA355:EJH355"/>
    <mergeCell ref="EJI355:EJP355"/>
    <mergeCell ref="EJQ355:EJX355"/>
    <mergeCell ref="EJY355:EKF355"/>
    <mergeCell ref="EKG355:EKN355"/>
    <mergeCell ref="EKO355:EKV355"/>
    <mergeCell ref="EKW355:ELD355"/>
    <mergeCell ref="ELE355:ELL355"/>
    <mergeCell ref="ELM355:ELT355"/>
    <mergeCell ref="ELU355:EMB355"/>
    <mergeCell ref="EMC355:EMJ355"/>
    <mergeCell ref="EMK355:EMR355"/>
    <mergeCell ref="EMS355:EMZ355"/>
    <mergeCell ref="ENA355:ENH355"/>
    <mergeCell ref="ENI355:ENP355"/>
    <mergeCell ref="ENQ355:ENX355"/>
    <mergeCell ref="ENY355:EOF355"/>
    <mergeCell ref="EOG355:EON355"/>
    <mergeCell ref="EOO355:EOV355"/>
    <mergeCell ref="EOW355:EPD355"/>
    <mergeCell ref="EPE355:EPL355"/>
    <mergeCell ref="EPM355:EPT355"/>
    <mergeCell ref="EPU355:EQB355"/>
    <mergeCell ref="EQC355:EQJ355"/>
    <mergeCell ref="EQK355:EQR355"/>
    <mergeCell ref="EQS355:EQZ355"/>
    <mergeCell ref="ERA355:ERH355"/>
    <mergeCell ref="ERI355:ERP355"/>
    <mergeCell ref="ERQ355:ERX355"/>
    <mergeCell ref="ERY355:ESF355"/>
    <mergeCell ref="ESG355:ESN355"/>
    <mergeCell ref="ESO355:ESV355"/>
    <mergeCell ref="ESW355:ETD355"/>
    <mergeCell ref="ETE355:ETL355"/>
    <mergeCell ref="ETM355:ETT355"/>
    <mergeCell ref="ETU355:EUB355"/>
    <mergeCell ref="EUC355:EUJ355"/>
    <mergeCell ref="EUK355:EUR355"/>
    <mergeCell ref="EUS355:EUZ355"/>
    <mergeCell ref="EVA355:EVH355"/>
    <mergeCell ref="EVI355:EVP355"/>
    <mergeCell ref="EVQ355:EVX355"/>
    <mergeCell ref="EVY355:EWF355"/>
    <mergeCell ref="EWG355:EWN355"/>
    <mergeCell ref="EWO355:EWV355"/>
    <mergeCell ref="EWW355:EXD355"/>
    <mergeCell ref="EXE355:EXL355"/>
    <mergeCell ref="EXM355:EXT355"/>
    <mergeCell ref="EXU355:EYB355"/>
    <mergeCell ref="EYC355:EYJ355"/>
    <mergeCell ref="EYK355:EYR355"/>
    <mergeCell ref="EYS355:EYZ355"/>
    <mergeCell ref="EZA355:EZH355"/>
    <mergeCell ref="EZI355:EZP355"/>
    <mergeCell ref="EZQ355:EZX355"/>
    <mergeCell ref="EZY355:FAF355"/>
    <mergeCell ref="FAG355:FAN355"/>
    <mergeCell ref="FAO355:FAV355"/>
    <mergeCell ref="FAW355:FBD355"/>
    <mergeCell ref="FBE355:FBL355"/>
    <mergeCell ref="FBM355:FBT355"/>
    <mergeCell ref="FBU355:FCB355"/>
    <mergeCell ref="FCC355:FCJ355"/>
    <mergeCell ref="FCK355:FCR355"/>
    <mergeCell ref="FCS355:FCZ355"/>
    <mergeCell ref="FDA355:FDH355"/>
    <mergeCell ref="FDI355:FDP355"/>
    <mergeCell ref="FDQ355:FDX355"/>
    <mergeCell ref="FDY355:FEF355"/>
    <mergeCell ref="FEG355:FEN355"/>
    <mergeCell ref="FEO355:FEV355"/>
    <mergeCell ref="FEW355:FFD355"/>
    <mergeCell ref="FFE355:FFL355"/>
    <mergeCell ref="FFM355:FFT355"/>
    <mergeCell ref="FFU355:FGB355"/>
    <mergeCell ref="FGC355:FGJ355"/>
    <mergeCell ref="FGK355:FGR355"/>
    <mergeCell ref="FGS355:FGZ355"/>
    <mergeCell ref="FHA355:FHH355"/>
    <mergeCell ref="FHI355:FHP355"/>
    <mergeCell ref="FHQ355:FHX355"/>
    <mergeCell ref="FHY355:FIF355"/>
    <mergeCell ref="FIG355:FIN355"/>
    <mergeCell ref="FIO355:FIV355"/>
    <mergeCell ref="FIW355:FJD355"/>
    <mergeCell ref="FJE355:FJL355"/>
    <mergeCell ref="FJM355:FJT355"/>
    <mergeCell ref="FJU355:FKB355"/>
    <mergeCell ref="FKC355:FKJ355"/>
    <mergeCell ref="FKK355:FKR355"/>
    <mergeCell ref="FKS355:FKZ355"/>
    <mergeCell ref="FLA355:FLH355"/>
    <mergeCell ref="FLI355:FLP355"/>
    <mergeCell ref="FLQ355:FLX355"/>
    <mergeCell ref="FLY355:FMF355"/>
    <mergeCell ref="FMG355:FMN355"/>
    <mergeCell ref="FMO355:FMV355"/>
    <mergeCell ref="FMW355:FND355"/>
    <mergeCell ref="FNE355:FNL355"/>
    <mergeCell ref="FNM355:FNT355"/>
    <mergeCell ref="FNU355:FOB355"/>
    <mergeCell ref="FOC355:FOJ355"/>
    <mergeCell ref="FOK355:FOR355"/>
    <mergeCell ref="FOS355:FOZ355"/>
    <mergeCell ref="FPA355:FPH355"/>
    <mergeCell ref="FPI355:FPP355"/>
    <mergeCell ref="FPQ355:FPX355"/>
    <mergeCell ref="FPY355:FQF355"/>
    <mergeCell ref="FQG355:FQN355"/>
    <mergeCell ref="FQO355:FQV355"/>
    <mergeCell ref="FQW355:FRD355"/>
    <mergeCell ref="FRE355:FRL355"/>
    <mergeCell ref="FRM355:FRT355"/>
    <mergeCell ref="FRU355:FSB355"/>
    <mergeCell ref="FSC355:FSJ355"/>
    <mergeCell ref="FSK355:FSR355"/>
    <mergeCell ref="FSS355:FSZ355"/>
    <mergeCell ref="FTA355:FTH355"/>
    <mergeCell ref="FTI355:FTP355"/>
    <mergeCell ref="FTQ355:FTX355"/>
    <mergeCell ref="FTY355:FUF355"/>
    <mergeCell ref="FUG355:FUN355"/>
    <mergeCell ref="FUO355:FUV355"/>
    <mergeCell ref="FUW355:FVD355"/>
    <mergeCell ref="FVE355:FVL355"/>
    <mergeCell ref="FVM355:FVT355"/>
    <mergeCell ref="FVU355:FWB355"/>
    <mergeCell ref="FWC355:FWJ355"/>
    <mergeCell ref="FWK355:FWR355"/>
    <mergeCell ref="FWS355:FWZ355"/>
    <mergeCell ref="FXA355:FXH355"/>
    <mergeCell ref="FXI355:FXP355"/>
    <mergeCell ref="FXQ355:FXX355"/>
    <mergeCell ref="FXY355:FYF355"/>
    <mergeCell ref="FYG355:FYN355"/>
    <mergeCell ref="FYO355:FYV355"/>
    <mergeCell ref="FYW355:FZD355"/>
    <mergeCell ref="FZE355:FZL355"/>
    <mergeCell ref="FZM355:FZT355"/>
    <mergeCell ref="FZU355:GAB355"/>
    <mergeCell ref="GAC355:GAJ355"/>
    <mergeCell ref="GAK355:GAR355"/>
    <mergeCell ref="GAS355:GAZ355"/>
    <mergeCell ref="GBA355:GBH355"/>
    <mergeCell ref="GBI355:GBP355"/>
    <mergeCell ref="GBQ355:GBX355"/>
    <mergeCell ref="GBY355:GCF355"/>
    <mergeCell ref="GCG355:GCN355"/>
    <mergeCell ref="GCO355:GCV355"/>
    <mergeCell ref="GCW355:GDD355"/>
    <mergeCell ref="GDE355:GDL355"/>
    <mergeCell ref="GDM355:GDT355"/>
    <mergeCell ref="GDU355:GEB355"/>
    <mergeCell ref="GEC355:GEJ355"/>
    <mergeCell ref="GEK355:GER355"/>
    <mergeCell ref="GES355:GEZ355"/>
    <mergeCell ref="GFA355:GFH355"/>
    <mergeCell ref="GFI355:GFP355"/>
    <mergeCell ref="GFQ355:GFX355"/>
    <mergeCell ref="GFY355:GGF355"/>
    <mergeCell ref="GGG355:GGN355"/>
    <mergeCell ref="GGO355:GGV355"/>
    <mergeCell ref="GGW355:GHD355"/>
    <mergeCell ref="GHE355:GHL355"/>
    <mergeCell ref="GHM355:GHT355"/>
    <mergeCell ref="GHU355:GIB355"/>
    <mergeCell ref="GIC355:GIJ355"/>
    <mergeCell ref="GIK355:GIR355"/>
    <mergeCell ref="GIS355:GIZ355"/>
    <mergeCell ref="GJA355:GJH355"/>
    <mergeCell ref="GJI355:GJP355"/>
    <mergeCell ref="GJQ355:GJX355"/>
    <mergeCell ref="GJY355:GKF355"/>
    <mergeCell ref="GKG355:GKN355"/>
    <mergeCell ref="GKO355:GKV355"/>
    <mergeCell ref="GKW355:GLD355"/>
    <mergeCell ref="GLE355:GLL355"/>
    <mergeCell ref="GLM355:GLT355"/>
    <mergeCell ref="GLU355:GMB355"/>
    <mergeCell ref="GMC355:GMJ355"/>
    <mergeCell ref="GMK355:GMR355"/>
    <mergeCell ref="GMS355:GMZ355"/>
    <mergeCell ref="GNA355:GNH355"/>
    <mergeCell ref="GNI355:GNP355"/>
    <mergeCell ref="GNQ355:GNX355"/>
    <mergeCell ref="GNY355:GOF355"/>
    <mergeCell ref="GOG355:GON355"/>
    <mergeCell ref="GOO355:GOV355"/>
    <mergeCell ref="GOW355:GPD355"/>
    <mergeCell ref="GPE355:GPL355"/>
    <mergeCell ref="GPM355:GPT355"/>
    <mergeCell ref="GPU355:GQB355"/>
    <mergeCell ref="GQC355:GQJ355"/>
    <mergeCell ref="GQK355:GQR355"/>
    <mergeCell ref="GQS355:GQZ355"/>
    <mergeCell ref="GRA355:GRH355"/>
    <mergeCell ref="GRI355:GRP355"/>
    <mergeCell ref="GRQ355:GRX355"/>
    <mergeCell ref="GRY355:GSF355"/>
    <mergeCell ref="GSG355:GSN355"/>
    <mergeCell ref="GSO355:GSV355"/>
    <mergeCell ref="GSW355:GTD355"/>
    <mergeCell ref="GTE355:GTL355"/>
    <mergeCell ref="GTM355:GTT355"/>
    <mergeCell ref="GTU355:GUB355"/>
    <mergeCell ref="GUC355:GUJ355"/>
    <mergeCell ref="GUK355:GUR355"/>
    <mergeCell ref="GUS355:GUZ355"/>
    <mergeCell ref="GVA355:GVH355"/>
    <mergeCell ref="GVI355:GVP355"/>
    <mergeCell ref="GVQ355:GVX355"/>
    <mergeCell ref="GVY355:GWF355"/>
    <mergeCell ref="GWG355:GWN355"/>
    <mergeCell ref="GWO355:GWV355"/>
    <mergeCell ref="GWW355:GXD355"/>
    <mergeCell ref="GXE355:GXL355"/>
    <mergeCell ref="GXM355:GXT355"/>
    <mergeCell ref="GXU355:GYB355"/>
    <mergeCell ref="GYC355:GYJ355"/>
    <mergeCell ref="GYK355:GYR355"/>
    <mergeCell ref="GYS355:GYZ355"/>
    <mergeCell ref="GZA355:GZH355"/>
    <mergeCell ref="GZI355:GZP355"/>
    <mergeCell ref="GZQ355:GZX355"/>
    <mergeCell ref="GZY355:HAF355"/>
    <mergeCell ref="HAG355:HAN355"/>
    <mergeCell ref="HAO355:HAV355"/>
    <mergeCell ref="HAW355:HBD355"/>
    <mergeCell ref="HBE355:HBL355"/>
    <mergeCell ref="HBM355:HBT355"/>
    <mergeCell ref="HBU355:HCB355"/>
    <mergeCell ref="HCC355:HCJ355"/>
    <mergeCell ref="HCK355:HCR355"/>
    <mergeCell ref="HCS355:HCZ355"/>
    <mergeCell ref="HDA355:HDH355"/>
    <mergeCell ref="HDI355:HDP355"/>
    <mergeCell ref="HDQ355:HDX355"/>
    <mergeCell ref="HDY355:HEF355"/>
    <mergeCell ref="HEG355:HEN355"/>
    <mergeCell ref="HEO355:HEV355"/>
    <mergeCell ref="HEW355:HFD355"/>
    <mergeCell ref="HFE355:HFL355"/>
    <mergeCell ref="HFM355:HFT355"/>
    <mergeCell ref="HFU355:HGB355"/>
    <mergeCell ref="HGC355:HGJ355"/>
    <mergeCell ref="HGK355:HGR355"/>
    <mergeCell ref="HGS355:HGZ355"/>
    <mergeCell ref="HHA355:HHH355"/>
    <mergeCell ref="HHI355:HHP355"/>
    <mergeCell ref="HHQ355:HHX355"/>
    <mergeCell ref="HHY355:HIF355"/>
    <mergeCell ref="HIG355:HIN355"/>
    <mergeCell ref="HIO355:HIV355"/>
    <mergeCell ref="HIW355:HJD355"/>
    <mergeCell ref="HJE355:HJL355"/>
    <mergeCell ref="HJM355:HJT355"/>
    <mergeCell ref="HJU355:HKB355"/>
    <mergeCell ref="HKC355:HKJ355"/>
    <mergeCell ref="HKK355:HKR355"/>
    <mergeCell ref="HKS355:HKZ355"/>
    <mergeCell ref="HLA355:HLH355"/>
    <mergeCell ref="HLI355:HLP355"/>
    <mergeCell ref="HLQ355:HLX355"/>
    <mergeCell ref="HLY355:HMF355"/>
    <mergeCell ref="HMG355:HMN355"/>
    <mergeCell ref="HMO355:HMV355"/>
    <mergeCell ref="HMW355:HND355"/>
    <mergeCell ref="HNE355:HNL355"/>
    <mergeCell ref="HNM355:HNT355"/>
    <mergeCell ref="HNU355:HOB355"/>
    <mergeCell ref="HOC355:HOJ355"/>
    <mergeCell ref="HOK355:HOR355"/>
    <mergeCell ref="HOS355:HOZ355"/>
    <mergeCell ref="HPA355:HPH355"/>
    <mergeCell ref="HPI355:HPP355"/>
    <mergeCell ref="HPQ355:HPX355"/>
    <mergeCell ref="HPY355:HQF355"/>
    <mergeCell ref="HQG355:HQN355"/>
    <mergeCell ref="HQO355:HQV355"/>
    <mergeCell ref="HQW355:HRD355"/>
    <mergeCell ref="HRE355:HRL355"/>
    <mergeCell ref="HRM355:HRT355"/>
    <mergeCell ref="HRU355:HSB355"/>
    <mergeCell ref="HSC355:HSJ355"/>
    <mergeCell ref="HSK355:HSR355"/>
    <mergeCell ref="HSS355:HSZ355"/>
    <mergeCell ref="HTA355:HTH355"/>
    <mergeCell ref="HTI355:HTP355"/>
    <mergeCell ref="HTQ355:HTX355"/>
    <mergeCell ref="HTY355:HUF355"/>
    <mergeCell ref="HUG355:HUN355"/>
    <mergeCell ref="HUO355:HUV355"/>
    <mergeCell ref="HUW355:HVD355"/>
    <mergeCell ref="HVE355:HVL355"/>
    <mergeCell ref="HVM355:HVT355"/>
    <mergeCell ref="HVU355:HWB355"/>
    <mergeCell ref="HWC355:HWJ355"/>
    <mergeCell ref="HWK355:HWR355"/>
    <mergeCell ref="HWS355:HWZ355"/>
    <mergeCell ref="HXA355:HXH355"/>
    <mergeCell ref="HXI355:HXP355"/>
    <mergeCell ref="HXQ355:HXX355"/>
    <mergeCell ref="HXY355:HYF355"/>
    <mergeCell ref="HYG355:HYN355"/>
    <mergeCell ref="HYO355:HYV355"/>
    <mergeCell ref="HYW355:HZD355"/>
    <mergeCell ref="HZE355:HZL355"/>
    <mergeCell ref="HZM355:HZT355"/>
    <mergeCell ref="HZU355:IAB355"/>
    <mergeCell ref="IAC355:IAJ355"/>
    <mergeCell ref="IAK355:IAR355"/>
    <mergeCell ref="IAS355:IAZ355"/>
    <mergeCell ref="IBA355:IBH355"/>
    <mergeCell ref="IBI355:IBP355"/>
    <mergeCell ref="IBQ355:IBX355"/>
    <mergeCell ref="IBY355:ICF355"/>
    <mergeCell ref="ICG355:ICN355"/>
    <mergeCell ref="ICO355:ICV355"/>
    <mergeCell ref="ICW355:IDD355"/>
    <mergeCell ref="IDE355:IDL355"/>
    <mergeCell ref="IDM355:IDT355"/>
    <mergeCell ref="IDU355:IEB355"/>
    <mergeCell ref="IEC355:IEJ355"/>
    <mergeCell ref="IEK355:IER355"/>
    <mergeCell ref="IES355:IEZ355"/>
    <mergeCell ref="IFA355:IFH355"/>
    <mergeCell ref="IFI355:IFP355"/>
    <mergeCell ref="IFQ355:IFX355"/>
    <mergeCell ref="IFY355:IGF355"/>
    <mergeCell ref="IGG355:IGN355"/>
    <mergeCell ref="IGO355:IGV355"/>
    <mergeCell ref="IGW355:IHD355"/>
    <mergeCell ref="IHE355:IHL355"/>
    <mergeCell ref="IHM355:IHT355"/>
    <mergeCell ref="IHU355:IIB355"/>
    <mergeCell ref="IIC355:IIJ355"/>
    <mergeCell ref="IIK355:IIR355"/>
    <mergeCell ref="IIS355:IIZ355"/>
    <mergeCell ref="IJA355:IJH355"/>
    <mergeCell ref="IJI355:IJP355"/>
    <mergeCell ref="IJQ355:IJX355"/>
    <mergeCell ref="IJY355:IKF355"/>
    <mergeCell ref="IKG355:IKN355"/>
    <mergeCell ref="IKO355:IKV355"/>
    <mergeCell ref="IKW355:ILD355"/>
    <mergeCell ref="ILE355:ILL355"/>
    <mergeCell ref="ILM355:ILT355"/>
    <mergeCell ref="ILU355:IMB355"/>
    <mergeCell ref="IMC355:IMJ355"/>
    <mergeCell ref="IMK355:IMR355"/>
    <mergeCell ref="IMS355:IMZ355"/>
    <mergeCell ref="INA355:INH355"/>
    <mergeCell ref="INI355:INP355"/>
    <mergeCell ref="INQ355:INX355"/>
    <mergeCell ref="INY355:IOF355"/>
    <mergeCell ref="IOG355:ION355"/>
    <mergeCell ref="IOO355:IOV355"/>
    <mergeCell ref="IOW355:IPD355"/>
    <mergeCell ref="IPE355:IPL355"/>
    <mergeCell ref="IPM355:IPT355"/>
    <mergeCell ref="IPU355:IQB355"/>
    <mergeCell ref="IQC355:IQJ355"/>
    <mergeCell ref="IQK355:IQR355"/>
    <mergeCell ref="IQS355:IQZ355"/>
    <mergeCell ref="IRA355:IRH355"/>
    <mergeCell ref="IRI355:IRP355"/>
    <mergeCell ref="IRQ355:IRX355"/>
    <mergeCell ref="IRY355:ISF355"/>
    <mergeCell ref="ISG355:ISN355"/>
    <mergeCell ref="ISO355:ISV355"/>
    <mergeCell ref="ISW355:ITD355"/>
    <mergeCell ref="ITE355:ITL355"/>
    <mergeCell ref="ITM355:ITT355"/>
    <mergeCell ref="ITU355:IUB355"/>
    <mergeCell ref="IUC355:IUJ355"/>
    <mergeCell ref="IUK355:IUR355"/>
    <mergeCell ref="IUS355:IUZ355"/>
    <mergeCell ref="IVA355:IVH355"/>
    <mergeCell ref="IVI355:IVP355"/>
    <mergeCell ref="IVQ355:IVX355"/>
    <mergeCell ref="IVY355:IWF355"/>
    <mergeCell ref="IWG355:IWN355"/>
    <mergeCell ref="IWO355:IWV355"/>
    <mergeCell ref="IWW355:IXD355"/>
    <mergeCell ref="IXE355:IXL355"/>
    <mergeCell ref="IXM355:IXT355"/>
    <mergeCell ref="IXU355:IYB355"/>
    <mergeCell ref="IYC355:IYJ355"/>
    <mergeCell ref="IYK355:IYR355"/>
    <mergeCell ref="IYS355:IYZ355"/>
    <mergeCell ref="IZA355:IZH355"/>
    <mergeCell ref="IZI355:IZP355"/>
    <mergeCell ref="IZQ355:IZX355"/>
    <mergeCell ref="IZY355:JAF355"/>
    <mergeCell ref="JAG355:JAN355"/>
    <mergeCell ref="JAO355:JAV355"/>
    <mergeCell ref="JAW355:JBD355"/>
    <mergeCell ref="JBE355:JBL355"/>
    <mergeCell ref="JBM355:JBT355"/>
    <mergeCell ref="JBU355:JCB355"/>
    <mergeCell ref="JCC355:JCJ355"/>
    <mergeCell ref="JCK355:JCR355"/>
    <mergeCell ref="JCS355:JCZ355"/>
    <mergeCell ref="JDA355:JDH355"/>
    <mergeCell ref="JDI355:JDP355"/>
    <mergeCell ref="JDQ355:JDX355"/>
    <mergeCell ref="JDY355:JEF355"/>
    <mergeCell ref="JEG355:JEN355"/>
    <mergeCell ref="JEO355:JEV355"/>
    <mergeCell ref="JEW355:JFD355"/>
    <mergeCell ref="JFE355:JFL355"/>
    <mergeCell ref="JFM355:JFT355"/>
    <mergeCell ref="JFU355:JGB355"/>
    <mergeCell ref="JGC355:JGJ355"/>
    <mergeCell ref="JGK355:JGR355"/>
    <mergeCell ref="JGS355:JGZ355"/>
    <mergeCell ref="JHA355:JHH355"/>
    <mergeCell ref="JHI355:JHP355"/>
    <mergeCell ref="JHQ355:JHX355"/>
    <mergeCell ref="JHY355:JIF355"/>
    <mergeCell ref="JIG355:JIN355"/>
    <mergeCell ref="JIO355:JIV355"/>
    <mergeCell ref="JIW355:JJD355"/>
    <mergeCell ref="JJE355:JJL355"/>
    <mergeCell ref="JJM355:JJT355"/>
    <mergeCell ref="JJU355:JKB355"/>
    <mergeCell ref="JKC355:JKJ355"/>
    <mergeCell ref="JKK355:JKR355"/>
    <mergeCell ref="JKS355:JKZ355"/>
    <mergeCell ref="JLA355:JLH355"/>
    <mergeCell ref="JLI355:JLP355"/>
    <mergeCell ref="JLQ355:JLX355"/>
    <mergeCell ref="JLY355:JMF355"/>
    <mergeCell ref="JMG355:JMN355"/>
    <mergeCell ref="JMO355:JMV355"/>
    <mergeCell ref="JMW355:JND355"/>
    <mergeCell ref="JNE355:JNL355"/>
    <mergeCell ref="JNM355:JNT355"/>
    <mergeCell ref="JNU355:JOB355"/>
    <mergeCell ref="JOC355:JOJ355"/>
    <mergeCell ref="JOK355:JOR355"/>
    <mergeCell ref="JOS355:JOZ355"/>
    <mergeCell ref="JPA355:JPH355"/>
    <mergeCell ref="JPI355:JPP355"/>
    <mergeCell ref="JPQ355:JPX355"/>
    <mergeCell ref="JPY355:JQF355"/>
    <mergeCell ref="JQG355:JQN355"/>
    <mergeCell ref="JQO355:JQV355"/>
    <mergeCell ref="JQW355:JRD355"/>
    <mergeCell ref="JRE355:JRL355"/>
    <mergeCell ref="JRM355:JRT355"/>
    <mergeCell ref="JRU355:JSB355"/>
    <mergeCell ref="JSC355:JSJ355"/>
    <mergeCell ref="JSK355:JSR355"/>
    <mergeCell ref="JSS355:JSZ355"/>
    <mergeCell ref="JTA355:JTH355"/>
    <mergeCell ref="JTI355:JTP355"/>
    <mergeCell ref="JTQ355:JTX355"/>
    <mergeCell ref="JTY355:JUF355"/>
    <mergeCell ref="JUG355:JUN355"/>
    <mergeCell ref="JUO355:JUV355"/>
    <mergeCell ref="JUW355:JVD355"/>
    <mergeCell ref="JVE355:JVL355"/>
    <mergeCell ref="JVM355:JVT355"/>
    <mergeCell ref="JVU355:JWB355"/>
    <mergeCell ref="JWC355:JWJ355"/>
    <mergeCell ref="JWK355:JWR355"/>
    <mergeCell ref="JWS355:JWZ355"/>
    <mergeCell ref="JXA355:JXH355"/>
    <mergeCell ref="JXI355:JXP355"/>
    <mergeCell ref="JXQ355:JXX355"/>
    <mergeCell ref="JXY355:JYF355"/>
    <mergeCell ref="JYG355:JYN355"/>
    <mergeCell ref="JYO355:JYV355"/>
    <mergeCell ref="JYW355:JZD355"/>
    <mergeCell ref="JZE355:JZL355"/>
    <mergeCell ref="JZM355:JZT355"/>
    <mergeCell ref="JZU355:KAB355"/>
    <mergeCell ref="KAC355:KAJ355"/>
    <mergeCell ref="KAK355:KAR355"/>
    <mergeCell ref="KAS355:KAZ355"/>
    <mergeCell ref="KBA355:KBH355"/>
    <mergeCell ref="KBI355:KBP355"/>
    <mergeCell ref="KBQ355:KBX355"/>
    <mergeCell ref="KBY355:KCF355"/>
    <mergeCell ref="KCG355:KCN355"/>
    <mergeCell ref="KCO355:KCV355"/>
    <mergeCell ref="KCW355:KDD355"/>
    <mergeCell ref="KDE355:KDL355"/>
    <mergeCell ref="KDM355:KDT355"/>
    <mergeCell ref="KDU355:KEB355"/>
    <mergeCell ref="KEC355:KEJ355"/>
    <mergeCell ref="KEK355:KER355"/>
    <mergeCell ref="KES355:KEZ355"/>
    <mergeCell ref="KFA355:KFH355"/>
    <mergeCell ref="KFI355:KFP355"/>
    <mergeCell ref="KFQ355:KFX355"/>
    <mergeCell ref="KFY355:KGF355"/>
    <mergeCell ref="KGG355:KGN355"/>
    <mergeCell ref="KGO355:KGV355"/>
    <mergeCell ref="KGW355:KHD355"/>
    <mergeCell ref="KHE355:KHL355"/>
    <mergeCell ref="KHM355:KHT355"/>
    <mergeCell ref="KHU355:KIB355"/>
    <mergeCell ref="KIC355:KIJ355"/>
    <mergeCell ref="KIK355:KIR355"/>
    <mergeCell ref="KIS355:KIZ355"/>
    <mergeCell ref="KJA355:KJH355"/>
    <mergeCell ref="KJI355:KJP355"/>
    <mergeCell ref="KJQ355:KJX355"/>
    <mergeCell ref="KJY355:KKF355"/>
    <mergeCell ref="KKG355:KKN355"/>
    <mergeCell ref="KKO355:KKV355"/>
    <mergeCell ref="KKW355:KLD355"/>
    <mergeCell ref="KLE355:KLL355"/>
    <mergeCell ref="KLM355:KLT355"/>
    <mergeCell ref="KLU355:KMB355"/>
    <mergeCell ref="KMC355:KMJ355"/>
    <mergeCell ref="KMK355:KMR355"/>
    <mergeCell ref="KMS355:KMZ355"/>
    <mergeCell ref="KNA355:KNH355"/>
    <mergeCell ref="KNI355:KNP355"/>
    <mergeCell ref="KNQ355:KNX355"/>
    <mergeCell ref="KNY355:KOF355"/>
    <mergeCell ref="KOG355:KON355"/>
    <mergeCell ref="KOO355:KOV355"/>
    <mergeCell ref="KOW355:KPD355"/>
    <mergeCell ref="KPE355:KPL355"/>
    <mergeCell ref="KPM355:KPT355"/>
    <mergeCell ref="KPU355:KQB355"/>
    <mergeCell ref="KQC355:KQJ355"/>
    <mergeCell ref="KQK355:KQR355"/>
    <mergeCell ref="KQS355:KQZ355"/>
    <mergeCell ref="KRA355:KRH355"/>
    <mergeCell ref="KRI355:KRP355"/>
    <mergeCell ref="KRQ355:KRX355"/>
    <mergeCell ref="KRY355:KSF355"/>
    <mergeCell ref="KSG355:KSN355"/>
    <mergeCell ref="KSO355:KSV355"/>
    <mergeCell ref="KSW355:KTD355"/>
    <mergeCell ref="KTE355:KTL355"/>
    <mergeCell ref="KTM355:KTT355"/>
    <mergeCell ref="KTU355:KUB355"/>
    <mergeCell ref="KUC355:KUJ355"/>
    <mergeCell ref="KUK355:KUR355"/>
    <mergeCell ref="KUS355:KUZ355"/>
    <mergeCell ref="KVA355:KVH355"/>
    <mergeCell ref="KVI355:KVP355"/>
    <mergeCell ref="KVQ355:KVX355"/>
    <mergeCell ref="KVY355:KWF355"/>
    <mergeCell ref="KWG355:KWN355"/>
    <mergeCell ref="KWO355:KWV355"/>
    <mergeCell ref="KWW355:KXD355"/>
    <mergeCell ref="KXE355:KXL355"/>
    <mergeCell ref="KXM355:KXT355"/>
    <mergeCell ref="KXU355:KYB355"/>
    <mergeCell ref="KYC355:KYJ355"/>
    <mergeCell ref="KYK355:KYR355"/>
    <mergeCell ref="KYS355:KYZ355"/>
    <mergeCell ref="KZA355:KZH355"/>
    <mergeCell ref="KZI355:KZP355"/>
    <mergeCell ref="KZQ355:KZX355"/>
    <mergeCell ref="KZY355:LAF355"/>
    <mergeCell ref="LAG355:LAN355"/>
    <mergeCell ref="LAO355:LAV355"/>
    <mergeCell ref="LAW355:LBD355"/>
    <mergeCell ref="LBE355:LBL355"/>
    <mergeCell ref="LBM355:LBT355"/>
    <mergeCell ref="LBU355:LCB355"/>
    <mergeCell ref="LCC355:LCJ355"/>
    <mergeCell ref="LCK355:LCR355"/>
    <mergeCell ref="LCS355:LCZ355"/>
    <mergeCell ref="LDA355:LDH355"/>
    <mergeCell ref="LDI355:LDP355"/>
    <mergeCell ref="LDQ355:LDX355"/>
    <mergeCell ref="LDY355:LEF355"/>
    <mergeCell ref="LEG355:LEN355"/>
    <mergeCell ref="LEO355:LEV355"/>
    <mergeCell ref="LEW355:LFD355"/>
    <mergeCell ref="LFE355:LFL355"/>
    <mergeCell ref="LFM355:LFT355"/>
    <mergeCell ref="LFU355:LGB355"/>
    <mergeCell ref="LGC355:LGJ355"/>
    <mergeCell ref="LGK355:LGR355"/>
    <mergeCell ref="LGS355:LGZ355"/>
    <mergeCell ref="LHA355:LHH355"/>
    <mergeCell ref="LHI355:LHP355"/>
    <mergeCell ref="LHQ355:LHX355"/>
    <mergeCell ref="LHY355:LIF355"/>
    <mergeCell ref="LIG355:LIN355"/>
    <mergeCell ref="LIO355:LIV355"/>
    <mergeCell ref="LIW355:LJD355"/>
    <mergeCell ref="LJE355:LJL355"/>
    <mergeCell ref="LJM355:LJT355"/>
    <mergeCell ref="LJU355:LKB355"/>
    <mergeCell ref="LKC355:LKJ355"/>
    <mergeCell ref="LKK355:LKR355"/>
    <mergeCell ref="LKS355:LKZ355"/>
    <mergeCell ref="LLA355:LLH355"/>
    <mergeCell ref="LLI355:LLP355"/>
    <mergeCell ref="LLQ355:LLX355"/>
    <mergeCell ref="LLY355:LMF355"/>
    <mergeCell ref="LMG355:LMN355"/>
    <mergeCell ref="LMO355:LMV355"/>
    <mergeCell ref="LMW355:LND355"/>
    <mergeCell ref="LNE355:LNL355"/>
    <mergeCell ref="LNM355:LNT355"/>
    <mergeCell ref="LNU355:LOB355"/>
    <mergeCell ref="LOC355:LOJ355"/>
    <mergeCell ref="LOK355:LOR355"/>
    <mergeCell ref="LOS355:LOZ355"/>
    <mergeCell ref="LPA355:LPH355"/>
    <mergeCell ref="LPI355:LPP355"/>
    <mergeCell ref="LPQ355:LPX355"/>
    <mergeCell ref="LPY355:LQF355"/>
    <mergeCell ref="LQG355:LQN355"/>
    <mergeCell ref="LQO355:LQV355"/>
    <mergeCell ref="LQW355:LRD355"/>
    <mergeCell ref="LRE355:LRL355"/>
    <mergeCell ref="LRM355:LRT355"/>
    <mergeCell ref="LRU355:LSB355"/>
    <mergeCell ref="LSC355:LSJ355"/>
    <mergeCell ref="LSK355:LSR355"/>
    <mergeCell ref="LSS355:LSZ355"/>
    <mergeCell ref="LTA355:LTH355"/>
    <mergeCell ref="LTI355:LTP355"/>
    <mergeCell ref="LTQ355:LTX355"/>
    <mergeCell ref="LTY355:LUF355"/>
    <mergeCell ref="LUG355:LUN355"/>
    <mergeCell ref="LUO355:LUV355"/>
    <mergeCell ref="LUW355:LVD355"/>
    <mergeCell ref="LVE355:LVL355"/>
    <mergeCell ref="LVM355:LVT355"/>
    <mergeCell ref="LVU355:LWB355"/>
    <mergeCell ref="LWC355:LWJ355"/>
    <mergeCell ref="LWK355:LWR355"/>
    <mergeCell ref="LWS355:LWZ355"/>
    <mergeCell ref="LXA355:LXH355"/>
    <mergeCell ref="LXI355:LXP355"/>
    <mergeCell ref="LXQ355:LXX355"/>
    <mergeCell ref="LXY355:LYF355"/>
    <mergeCell ref="LYG355:LYN355"/>
    <mergeCell ref="LYO355:LYV355"/>
    <mergeCell ref="LYW355:LZD355"/>
    <mergeCell ref="LZE355:LZL355"/>
    <mergeCell ref="LZM355:LZT355"/>
    <mergeCell ref="LZU355:MAB355"/>
    <mergeCell ref="MAC355:MAJ355"/>
    <mergeCell ref="MAK355:MAR355"/>
    <mergeCell ref="MAS355:MAZ355"/>
    <mergeCell ref="MBA355:MBH355"/>
    <mergeCell ref="MBI355:MBP355"/>
    <mergeCell ref="MBQ355:MBX355"/>
    <mergeCell ref="MBY355:MCF355"/>
    <mergeCell ref="MCG355:MCN355"/>
    <mergeCell ref="MCO355:MCV355"/>
    <mergeCell ref="MCW355:MDD355"/>
    <mergeCell ref="MDE355:MDL355"/>
    <mergeCell ref="MDM355:MDT355"/>
    <mergeCell ref="MDU355:MEB355"/>
    <mergeCell ref="MEC355:MEJ355"/>
    <mergeCell ref="MEK355:MER355"/>
    <mergeCell ref="MES355:MEZ355"/>
    <mergeCell ref="MFA355:MFH355"/>
    <mergeCell ref="MFI355:MFP355"/>
    <mergeCell ref="MFQ355:MFX355"/>
    <mergeCell ref="MFY355:MGF355"/>
    <mergeCell ref="MGG355:MGN355"/>
    <mergeCell ref="MGO355:MGV355"/>
    <mergeCell ref="MGW355:MHD355"/>
    <mergeCell ref="MHE355:MHL355"/>
    <mergeCell ref="MHM355:MHT355"/>
    <mergeCell ref="MHU355:MIB355"/>
    <mergeCell ref="MIC355:MIJ355"/>
    <mergeCell ref="MIK355:MIR355"/>
    <mergeCell ref="MIS355:MIZ355"/>
    <mergeCell ref="MJA355:MJH355"/>
    <mergeCell ref="MJI355:MJP355"/>
    <mergeCell ref="MJQ355:MJX355"/>
    <mergeCell ref="MJY355:MKF355"/>
    <mergeCell ref="MKG355:MKN355"/>
    <mergeCell ref="MKO355:MKV355"/>
    <mergeCell ref="MKW355:MLD355"/>
    <mergeCell ref="MLE355:MLL355"/>
    <mergeCell ref="MLM355:MLT355"/>
    <mergeCell ref="MLU355:MMB355"/>
    <mergeCell ref="MMC355:MMJ355"/>
    <mergeCell ref="MMK355:MMR355"/>
    <mergeCell ref="MMS355:MMZ355"/>
    <mergeCell ref="MNA355:MNH355"/>
    <mergeCell ref="MNI355:MNP355"/>
    <mergeCell ref="MNQ355:MNX355"/>
    <mergeCell ref="MNY355:MOF355"/>
    <mergeCell ref="MOG355:MON355"/>
    <mergeCell ref="MOO355:MOV355"/>
    <mergeCell ref="MOW355:MPD355"/>
    <mergeCell ref="MPE355:MPL355"/>
    <mergeCell ref="MPM355:MPT355"/>
    <mergeCell ref="MPU355:MQB355"/>
    <mergeCell ref="MQC355:MQJ355"/>
    <mergeCell ref="MQK355:MQR355"/>
    <mergeCell ref="MQS355:MQZ355"/>
    <mergeCell ref="MRA355:MRH355"/>
    <mergeCell ref="MRI355:MRP355"/>
    <mergeCell ref="MRQ355:MRX355"/>
    <mergeCell ref="MRY355:MSF355"/>
    <mergeCell ref="MSG355:MSN355"/>
    <mergeCell ref="MSO355:MSV355"/>
    <mergeCell ref="MSW355:MTD355"/>
    <mergeCell ref="MTE355:MTL355"/>
    <mergeCell ref="MTM355:MTT355"/>
    <mergeCell ref="MTU355:MUB355"/>
    <mergeCell ref="MUC355:MUJ355"/>
    <mergeCell ref="MUK355:MUR355"/>
    <mergeCell ref="MUS355:MUZ355"/>
    <mergeCell ref="MVA355:MVH355"/>
    <mergeCell ref="MVI355:MVP355"/>
    <mergeCell ref="MVQ355:MVX355"/>
    <mergeCell ref="MVY355:MWF355"/>
    <mergeCell ref="MWG355:MWN355"/>
    <mergeCell ref="MWO355:MWV355"/>
    <mergeCell ref="MWW355:MXD355"/>
    <mergeCell ref="MXE355:MXL355"/>
    <mergeCell ref="MXM355:MXT355"/>
    <mergeCell ref="MXU355:MYB355"/>
    <mergeCell ref="MYC355:MYJ355"/>
    <mergeCell ref="MYK355:MYR355"/>
    <mergeCell ref="MYS355:MYZ355"/>
    <mergeCell ref="MZA355:MZH355"/>
    <mergeCell ref="MZI355:MZP355"/>
    <mergeCell ref="MZQ355:MZX355"/>
    <mergeCell ref="MZY355:NAF355"/>
    <mergeCell ref="NAG355:NAN355"/>
    <mergeCell ref="NAO355:NAV355"/>
    <mergeCell ref="NAW355:NBD355"/>
    <mergeCell ref="NBE355:NBL355"/>
    <mergeCell ref="NBM355:NBT355"/>
    <mergeCell ref="NBU355:NCB355"/>
    <mergeCell ref="NCC355:NCJ355"/>
    <mergeCell ref="NCK355:NCR355"/>
    <mergeCell ref="NCS355:NCZ355"/>
    <mergeCell ref="NDA355:NDH355"/>
    <mergeCell ref="NDI355:NDP355"/>
    <mergeCell ref="NDQ355:NDX355"/>
    <mergeCell ref="NDY355:NEF355"/>
    <mergeCell ref="NEG355:NEN355"/>
    <mergeCell ref="NEO355:NEV355"/>
    <mergeCell ref="NEW355:NFD355"/>
    <mergeCell ref="NFE355:NFL355"/>
    <mergeCell ref="NFM355:NFT355"/>
    <mergeCell ref="NFU355:NGB355"/>
    <mergeCell ref="NGC355:NGJ355"/>
    <mergeCell ref="NGK355:NGR355"/>
    <mergeCell ref="NGS355:NGZ355"/>
    <mergeCell ref="NHA355:NHH355"/>
    <mergeCell ref="NHI355:NHP355"/>
    <mergeCell ref="NHQ355:NHX355"/>
    <mergeCell ref="NHY355:NIF355"/>
    <mergeCell ref="NIG355:NIN355"/>
    <mergeCell ref="NIO355:NIV355"/>
    <mergeCell ref="NIW355:NJD355"/>
    <mergeCell ref="NJE355:NJL355"/>
    <mergeCell ref="NJM355:NJT355"/>
    <mergeCell ref="NJU355:NKB355"/>
    <mergeCell ref="NKC355:NKJ355"/>
    <mergeCell ref="NKK355:NKR355"/>
    <mergeCell ref="NKS355:NKZ355"/>
    <mergeCell ref="NLA355:NLH355"/>
    <mergeCell ref="NLI355:NLP355"/>
    <mergeCell ref="NLQ355:NLX355"/>
    <mergeCell ref="NLY355:NMF355"/>
    <mergeCell ref="NMG355:NMN355"/>
    <mergeCell ref="NMO355:NMV355"/>
    <mergeCell ref="NMW355:NND355"/>
    <mergeCell ref="NNE355:NNL355"/>
    <mergeCell ref="NNM355:NNT355"/>
    <mergeCell ref="NNU355:NOB355"/>
    <mergeCell ref="NOC355:NOJ355"/>
    <mergeCell ref="NOK355:NOR355"/>
    <mergeCell ref="NOS355:NOZ355"/>
    <mergeCell ref="NPA355:NPH355"/>
    <mergeCell ref="NPI355:NPP355"/>
    <mergeCell ref="NPQ355:NPX355"/>
    <mergeCell ref="NPY355:NQF355"/>
    <mergeCell ref="NQG355:NQN355"/>
    <mergeCell ref="NQO355:NQV355"/>
    <mergeCell ref="NQW355:NRD355"/>
    <mergeCell ref="NRE355:NRL355"/>
    <mergeCell ref="NRM355:NRT355"/>
    <mergeCell ref="NRU355:NSB355"/>
    <mergeCell ref="NSC355:NSJ355"/>
    <mergeCell ref="NSK355:NSR355"/>
    <mergeCell ref="NSS355:NSZ355"/>
    <mergeCell ref="NTA355:NTH355"/>
    <mergeCell ref="NTI355:NTP355"/>
    <mergeCell ref="NTQ355:NTX355"/>
    <mergeCell ref="NTY355:NUF355"/>
    <mergeCell ref="NUG355:NUN355"/>
    <mergeCell ref="NUO355:NUV355"/>
    <mergeCell ref="NUW355:NVD355"/>
    <mergeCell ref="NVE355:NVL355"/>
    <mergeCell ref="NVM355:NVT355"/>
    <mergeCell ref="NVU355:NWB355"/>
    <mergeCell ref="NWC355:NWJ355"/>
    <mergeCell ref="NWK355:NWR355"/>
    <mergeCell ref="NWS355:NWZ355"/>
    <mergeCell ref="NXA355:NXH355"/>
    <mergeCell ref="NXI355:NXP355"/>
    <mergeCell ref="NXQ355:NXX355"/>
    <mergeCell ref="NXY355:NYF355"/>
    <mergeCell ref="NYG355:NYN355"/>
    <mergeCell ref="NYO355:NYV355"/>
    <mergeCell ref="NYW355:NZD355"/>
    <mergeCell ref="NZE355:NZL355"/>
    <mergeCell ref="NZM355:NZT355"/>
    <mergeCell ref="NZU355:OAB355"/>
    <mergeCell ref="OAC355:OAJ355"/>
    <mergeCell ref="OAK355:OAR355"/>
    <mergeCell ref="OAS355:OAZ355"/>
    <mergeCell ref="OBA355:OBH355"/>
    <mergeCell ref="OBI355:OBP355"/>
    <mergeCell ref="OBQ355:OBX355"/>
    <mergeCell ref="OBY355:OCF355"/>
    <mergeCell ref="OCG355:OCN355"/>
    <mergeCell ref="OCO355:OCV355"/>
    <mergeCell ref="OCW355:ODD355"/>
    <mergeCell ref="ODE355:ODL355"/>
    <mergeCell ref="ODM355:ODT355"/>
    <mergeCell ref="ODU355:OEB355"/>
    <mergeCell ref="OEC355:OEJ355"/>
    <mergeCell ref="OEK355:OER355"/>
    <mergeCell ref="OES355:OEZ355"/>
    <mergeCell ref="OFA355:OFH355"/>
    <mergeCell ref="OFI355:OFP355"/>
    <mergeCell ref="OFQ355:OFX355"/>
    <mergeCell ref="OFY355:OGF355"/>
    <mergeCell ref="OGG355:OGN355"/>
    <mergeCell ref="OGO355:OGV355"/>
    <mergeCell ref="OGW355:OHD355"/>
    <mergeCell ref="OHE355:OHL355"/>
    <mergeCell ref="OHM355:OHT355"/>
    <mergeCell ref="OHU355:OIB355"/>
    <mergeCell ref="OIC355:OIJ355"/>
    <mergeCell ref="OIK355:OIR355"/>
    <mergeCell ref="OIS355:OIZ355"/>
    <mergeCell ref="OJA355:OJH355"/>
    <mergeCell ref="OJI355:OJP355"/>
    <mergeCell ref="OJQ355:OJX355"/>
    <mergeCell ref="OJY355:OKF355"/>
    <mergeCell ref="OKG355:OKN355"/>
    <mergeCell ref="OKO355:OKV355"/>
    <mergeCell ref="OKW355:OLD355"/>
    <mergeCell ref="OLE355:OLL355"/>
    <mergeCell ref="OLM355:OLT355"/>
    <mergeCell ref="OLU355:OMB355"/>
    <mergeCell ref="OMC355:OMJ355"/>
    <mergeCell ref="OMK355:OMR355"/>
    <mergeCell ref="OMS355:OMZ355"/>
    <mergeCell ref="ONA355:ONH355"/>
    <mergeCell ref="ONI355:ONP355"/>
    <mergeCell ref="ONQ355:ONX355"/>
    <mergeCell ref="ONY355:OOF355"/>
    <mergeCell ref="OOG355:OON355"/>
    <mergeCell ref="OOO355:OOV355"/>
    <mergeCell ref="OOW355:OPD355"/>
    <mergeCell ref="OPE355:OPL355"/>
    <mergeCell ref="OPM355:OPT355"/>
    <mergeCell ref="OPU355:OQB355"/>
    <mergeCell ref="OQC355:OQJ355"/>
    <mergeCell ref="OQK355:OQR355"/>
    <mergeCell ref="OQS355:OQZ355"/>
    <mergeCell ref="ORA355:ORH355"/>
    <mergeCell ref="ORI355:ORP355"/>
    <mergeCell ref="ORQ355:ORX355"/>
    <mergeCell ref="ORY355:OSF355"/>
    <mergeCell ref="OSG355:OSN355"/>
    <mergeCell ref="OSO355:OSV355"/>
    <mergeCell ref="OSW355:OTD355"/>
    <mergeCell ref="OTE355:OTL355"/>
    <mergeCell ref="OTM355:OTT355"/>
    <mergeCell ref="OTU355:OUB355"/>
    <mergeCell ref="OUC355:OUJ355"/>
    <mergeCell ref="OUK355:OUR355"/>
    <mergeCell ref="OUS355:OUZ355"/>
    <mergeCell ref="OVA355:OVH355"/>
    <mergeCell ref="OVI355:OVP355"/>
    <mergeCell ref="OVQ355:OVX355"/>
    <mergeCell ref="OVY355:OWF355"/>
    <mergeCell ref="OWG355:OWN355"/>
    <mergeCell ref="OWO355:OWV355"/>
    <mergeCell ref="OWW355:OXD355"/>
    <mergeCell ref="OXE355:OXL355"/>
    <mergeCell ref="OXM355:OXT355"/>
    <mergeCell ref="OXU355:OYB355"/>
    <mergeCell ref="OYC355:OYJ355"/>
    <mergeCell ref="OYK355:OYR355"/>
    <mergeCell ref="OYS355:OYZ355"/>
    <mergeCell ref="OZA355:OZH355"/>
    <mergeCell ref="OZI355:OZP355"/>
    <mergeCell ref="OZQ355:OZX355"/>
    <mergeCell ref="OZY355:PAF355"/>
    <mergeCell ref="PAG355:PAN355"/>
    <mergeCell ref="PAO355:PAV355"/>
    <mergeCell ref="PAW355:PBD355"/>
    <mergeCell ref="PBE355:PBL355"/>
    <mergeCell ref="PBM355:PBT355"/>
    <mergeCell ref="PBU355:PCB355"/>
    <mergeCell ref="PCC355:PCJ355"/>
    <mergeCell ref="PCK355:PCR355"/>
    <mergeCell ref="PCS355:PCZ355"/>
    <mergeCell ref="PDA355:PDH355"/>
    <mergeCell ref="PDI355:PDP355"/>
    <mergeCell ref="PDQ355:PDX355"/>
    <mergeCell ref="PDY355:PEF355"/>
    <mergeCell ref="PEG355:PEN355"/>
    <mergeCell ref="PEO355:PEV355"/>
    <mergeCell ref="PEW355:PFD355"/>
    <mergeCell ref="PFE355:PFL355"/>
    <mergeCell ref="PFM355:PFT355"/>
    <mergeCell ref="PFU355:PGB355"/>
    <mergeCell ref="PGC355:PGJ355"/>
    <mergeCell ref="PGK355:PGR355"/>
    <mergeCell ref="PGS355:PGZ355"/>
    <mergeCell ref="PHA355:PHH355"/>
    <mergeCell ref="PHI355:PHP355"/>
    <mergeCell ref="PHQ355:PHX355"/>
    <mergeCell ref="PHY355:PIF355"/>
    <mergeCell ref="PIG355:PIN355"/>
    <mergeCell ref="PIO355:PIV355"/>
    <mergeCell ref="PIW355:PJD355"/>
    <mergeCell ref="PJE355:PJL355"/>
    <mergeCell ref="PJM355:PJT355"/>
    <mergeCell ref="PJU355:PKB355"/>
    <mergeCell ref="PKC355:PKJ355"/>
    <mergeCell ref="PKK355:PKR355"/>
    <mergeCell ref="PKS355:PKZ355"/>
    <mergeCell ref="PLA355:PLH355"/>
    <mergeCell ref="PLI355:PLP355"/>
    <mergeCell ref="PLQ355:PLX355"/>
    <mergeCell ref="PLY355:PMF355"/>
    <mergeCell ref="PMG355:PMN355"/>
    <mergeCell ref="PMO355:PMV355"/>
    <mergeCell ref="PMW355:PND355"/>
    <mergeCell ref="PNE355:PNL355"/>
    <mergeCell ref="PNM355:PNT355"/>
    <mergeCell ref="PNU355:POB355"/>
    <mergeCell ref="POC355:POJ355"/>
    <mergeCell ref="POK355:POR355"/>
    <mergeCell ref="POS355:POZ355"/>
    <mergeCell ref="PPA355:PPH355"/>
    <mergeCell ref="PPI355:PPP355"/>
    <mergeCell ref="PPQ355:PPX355"/>
    <mergeCell ref="PPY355:PQF355"/>
    <mergeCell ref="PQG355:PQN355"/>
    <mergeCell ref="PQO355:PQV355"/>
    <mergeCell ref="PQW355:PRD355"/>
    <mergeCell ref="PRE355:PRL355"/>
    <mergeCell ref="PRM355:PRT355"/>
    <mergeCell ref="PRU355:PSB355"/>
    <mergeCell ref="PSC355:PSJ355"/>
    <mergeCell ref="PSK355:PSR355"/>
    <mergeCell ref="PSS355:PSZ355"/>
    <mergeCell ref="PTA355:PTH355"/>
    <mergeCell ref="PTI355:PTP355"/>
    <mergeCell ref="PTQ355:PTX355"/>
    <mergeCell ref="PTY355:PUF355"/>
    <mergeCell ref="PUG355:PUN355"/>
    <mergeCell ref="PUO355:PUV355"/>
    <mergeCell ref="PUW355:PVD355"/>
    <mergeCell ref="PVE355:PVL355"/>
    <mergeCell ref="PVM355:PVT355"/>
    <mergeCell ref="PVU355:PWB355"/>
    <mergeCell ref="PWC355:PWJ355"/>
    <mergeCell ref="PWK355:PWR355"/>
    <mergeCell ref="PWS355:PWZ355"/>
    <mergeCell ref="PXA355:PXH355"/>
    <mergeCell ref="PXI355:PXP355"/>
    <mergeCell ref="PXQ355:PXX355"/>
    <mergeCell ref="PXY355:PYF355"/>
    <mergeCell ref="PYG355:PYN355"/>
    <mergeCell ref="PYO355:PYV355"/>
    <mergeCell ref="PYW355:PZD355"/>
    <mergeCell ref="PZE355:PZL355"/>
    <mergeCell ref="PZM355:PZT355"/>
    <mergeCell ref="PZU355:QAB355"/>
    <mergeCell ref="QAC355:QAJ355"/>
    <mergeCell ref="QAK355:QAR355"/>
    <mergeCell ref="QAS355:QAZ355"/>
    <mergeCell ref="QBA355:QBH355"/>
    <mergeCell ref="QBI355:QBP355"/>
    <mergeCell ref="QBQ355:QBX355"/>
    <mergeCell ref="QBY355:QCF355"/>
    <mergeCell ref="QCG355:QCN355"/>
    <mergeCell ref="QCO355:QCV355"/>
    <mergeCell ref="QCW355:QDD355"/>
    <mergeCell ref="QDE355:QDL355"/>
    <mergeCell ref="QDM355:QDT355"/>
    <mergeCell ref="QDU355:QEB355"/>
    <mergeCell ref="QEC355:QEJ355"/>
    <mergeCell ref="QEK355:QER355"/>
    <mergeCell ref="QES355:QEZ355"/>
    <mergeCell ref="QFA355:QFH355"/>
    <mergeCell ref="QFI355:QFP355"/>
    <mergeCell ref="QFQ355:QFX355"/>
    <mergeCell ref="QFY355:QGF355"/>
    <mergeCell ref="QGG355:QGN355"/>
    <mergeCell ref="QGO355:QGV355"/>
    <mergeCell ref="QGW355:QHD355"/>
    <mergeCell ref="QHE355:QHL355"/>
    <mergeCell ref="QHM355:QHT355"/>
    <mergeCell ref="QHU355:QIB355"/>
    <mergeCell ref="QIC355:QIJ355"/>
    <mergeCell ref="QIK355:QIR355"/>
    <mergeCell ref="QIS355:QIZ355"/>
    <mergeCell ref="QJA355:QJH355"/>
    <mergeCell ref="QJI355:QJP355"/>
    <mergeCell ref="QJQ355:QJX355"/>
    <mergeCell ref="QJY355:QKF355"/>
    <mergeCell ref="QKG355:QKN355"/>
    <mergeCell ref="QKO355:QKV355"/>
    <mergeCell ref="QKW355:QLD355"/>
    <mergeCell ref="QLE355:QLL355"/>
    <mergeCell ref="QLM355:QLT355"/>
    <mergeCell ref="QLU355:QMB355"/>
    <mergeCell ref="QMC355:QMJ355"/>
    <mergeCell ref="QMK355:QMR355"/>
    <mergeCell ref="QMS355:QMZ355"/>
    <mergeCell ref="QNA355:QNH355"/>
    <mergeCell ref="QNI355:QNP355"/>
    <mergeCell ref="QNQ355:QNX355"/>
    <mergeCell ref="QNY355:QOF355"/>
    <mergeCell ref="QOG355:QON355"/>
    <mergeCell ref="QOO355:QOV355"/>
    <mergeCell ref="QOW355:QPD355"/>
    <mergeCell ref="QPE355:QPL355"/>
    <mergeCell ref="QPM355:QPT355"/>
    <mergeCell ref="QPU355:QQB355"/>
    <mergeCell ref="QQC355:QQJ355"/>
    <mergeCell ref="QQK355:QQR355"/>
    <mergeCell ref="QQS355:QQZ355"/>
    <mergeCell ref="QRA355:QRH355"/>
    <mergeCell ref="QRI355:QRP355"/>
    <mergeCell ref="QRQ355:QRX355"/>
    <mergeCell ref="QRY355:QSF355"/>
    <mergeCell ref="QSG355:QSN355"/>
    <mergeCell ref="QSO355:QSV355"/>
    <mergeCell ref="QSW355:QTD355"/>
    <mergeCell ref="QTE355:QTL355"/>
    <mergeCell ref="QTM355:QTT355"/>
    <mergeCell ref="QTU355:QUB355"/>
    <mergeCell ref="QUC355:QUJ355"/>
    <mergeCell ref="QUK355:QUR355"/>
    <mergeCell ref="QUS355:QUZ355"/>
    <mergeCell ref="QVA355:QVH355"/>
    <mergeCell ref="QVI355:QVP355"/>
    <mergeCell ref="QVQ355:QVX355"/>
    <mergeCell ref="QVY355:QWF355"/>
    <mergeCell ref="QWG355:QWN355"/>
    <mergeCell ref="QWO355:QWV355"/>
    <mergeCell ref="QWW355:QXD355"/>
    <mergeCell ref="QXE355:QXL355"/>
    <mergeCell ref="QXM355:QXT355"/>
    <mergeCell ref="QXU355:QYB355"/>
    <mergeCell ref="QYC355:QYJ355"/>
    <mergeCell ref="QYK355:QYR355"/>
    <mergeCell ref="QYS355:QYZ355"/>
    <mergeCell ref="QZA355:QZH355"/>
    <mergeCell ref="QZI355:QZP355"/>
    <mergeCell ref="QZQ355:QZX355"/>
    <mergeCell ref="QZY355:RAF355"/>
    <mergeCell ref="RAG355:RAN355"/>
    <mergeCell ref="RAO355:RAV355"/>
    <mergeCell ref="RAW355:RBD355"/>
    <mergeCell ref="RBE355:RBL355"/>
    <mergeCell ref="RBM355:RBT355"/>
    <mergeCell ref="RBU355:RCB355"/>
    <mergeCell ref="RCC355:RCJ355"/>
    <mergeCell ref="RCK355:RCR355"/>
    <mergeCell ref="RCS355:RCZ355"/>
    <mergeCell ref="RDA355:RDH355"/>
    <mergeCell ref="RDI355:RDP355"/>
    <mergeCell ref="RDQ355:RDX355"/>
    <mergeCell ref="RDY355:REF355"/>
    <mergeCell ref="REG355:REN355"/>
    <mergeCell ref="REO355:REV355"/>
    <mergeCell ref="REW355:RFD355"/>
    <mergeCell ref="RFE355:RFL355"/>
    <mergeCell ref="RFM355:RFT355"/>
    <mergeCell ref="RFU355:RGB355"/>
    <mergeCell ref="RGC355:RGJ355"/>
    <mergeCell ref="RGK355:RGR355"/>
    <mergeCell ref="RGS355:RGZ355"/>
    <mergeCell ref="RHA355:RHH355"/>
    <mergeCell ref="RHI355:RHP355"/>
    <mergeCell ref="RHQ355:RHX355"/>
    <mergeCell ref="RHY355:RIF355"/>
    <mergeCell ref="RIG355:RIN355"/>
    <mergeCell ref="RIO355:RIV355"/>
    <mergeCell ref="RIW355:RJD355"/>
    <mergeCell ref="RJE355:RJL355"/>
    <mergeCell ref="RJM355:RJT355"/>
    <mergeCell ref="RJU355:RKB355"/>
    <mergeCell ref="RKC355:RKJ355"/>
    <mergeCell ref="RKK355:RKR355"/>
    <mergeCell ref="RKS355:RKZ355"/>
    <mergeCell ref="RLA355:RLH355"/>
    <mergeCell ref="RLI355:RLP355"/>
    <mergeCell ref="RLQ355:RLX355"/>
    <mergeCell ref="RLY355:RMF355"/>
    <mergeCell ref="RMG355:RMN355"/>
    <mergeCell ref="RMO355:RMV355"/>
    <mergeCell ref="RMW355:RND355"/>
    <mergeCell ref="RNE355:RNL355"/>
    <mergeCell ref="RNM355:RNT355"/>
    <mergeCell ref="RNU355:ROB355"/>
    <mergeCell ref="ROC355:ROJ355"/>
    <mergeCell ref="ROK355:ROR355"/>
    <mergeCell ref="ROS355:ROZ355"/>
    <mergeCell ref="RPA355:RPH355"/>
    <mergeCell ref="RPI355:RPP355"/>
    <mergeCell ref="RPQ355:RPX355"/>
    <mergeCell ref="RPY355:RQF355"/>
    <mergeCell ref="RQG355:RQN355"/>
    <mergeCell ref="RQO355:RQV355"/>
    <mergeCell ref="RQW355:RRD355"/>
    <mergeCell ref="RRE355:RRL355"/>
    <mergeCell ref="RRM355:RRT355"/>
    <mergeCell ref="RRU355:RSB355"/>
    <mergeCell ref="RSC355:RSJ355"/>
    <mergeCell ref="RSK355:RSR355"/>
    <mergeCell ref="RSS355:RSZ355"/>
    <mergeCell ref="RTA355:RTH355"/>
    <mergeCell ref="RTI355:RTP355"/>
    <mergeCell ref="RTQ355:RTX355"/>
    <mergeCell ref="RTY355:RUF355"/>
    <mergeCell ref="RUG355:RUN355"/>
    <mergeCell ref="RUO355:RUV355"/>
    <mergeCell ref="RUW355:RVD355"/>
    <mergeCell ref="RVE355:RVL355"/>
    <mergeCell ref="RVM355:RVT355"/>
    <mergeCell ref="RVU355:RWB355"/>
    <mergeCell ref="RWC355:RWJ355"/>
    <mergeCell ref="RWK355:RWR355"/>
    <mergeCell ref="RWS355:RWZ355"/>
    <mergeCell ref="RXA355:RXH355"/>
    <mergeCell ref="RXI355:RXP355"/>
    <mergeCell ref="RXQ355:RXX355"/>
    <mergeCell ref="RXY355:RYF355"/>
    <mergeCell ref="RYG355:RYN355"/>
    <mergeCell ref="RYO355:RYV355"/>
    <mergeCell ref="RYW355:RZD355"/>
    <mergeCell ref="RZE355:RZL355"/>
    <mergeCell ref="RZM355:RZT355"/>
    <mergeCell ref="RZU355:SAB355"/>
    <mergeCell ref="SAC355:SAJ355"/>
    <mergeCell ref="SAK355:SAR355"/>
    <mergeCell ref="SAS355:SAZ355"/>
    <mergeCell ref="SBA355:SBH355"/>
    <mergeCell ref="SBI355:SBP355"/>
    <mergeCell ref="SBQ355:SBX355"/>
    <mergeCell ref="SBY355:SCF355"/>
    <mergeCell ref="SCG355:SCN355"/>
    <mergeCell ref="SCO355:SCV355"/>
    <mergeCell ref="SCW355:SDD355"/>
    <mergeCell ref="SDE355:SDL355"/>
    <mergeCell ref="SDM355:SDT355"/>
    <mergeCell ref="SDU355:SEB355"/>
    <mergeCell ref="SEC355:SEJ355"/>
    <mergeCell ref="SEK355:SER355"/>
    <mergeCell ref="SES355:SEZ355"/>
    <mergeCell ref="SFA355:SFH355"/>
    <mergeCell ref="SFI355:SFP355"/>
    <mergeCell ref="SFQ355:SFX355"/>
    <mergeCell ref="SFY355:SGF355"/>
    <mergeCell ref="SGG355:SGN355"/>
    <mergeCell ref="SGO355:SGV355"/>
    <mergeCell ref="SGW355:SHD355"/>
    <mergeCell ref="SHE355:SHL355"/>
    <mergeCell ref="SHM355:SHT355"/>
    <mergeCell ref="SHU355:SIB355"/>
    <mergeCell ref="SIC355:SIJ355"/>
    <mergeCell ref="SIK355:SIR355"/>
    <mergeCell ref="SIS355:SIZ355"/>
    <mergeCell ref="SJA355:SJH355"/>
    <mergeCell ref="SJI355:SJP355"/>
    <mergeCell ref="SJQ355:SJX355"/>
    <mergeCell ref="SJY355:SKF355"/>
    <mergeCell ref="SKG355:SKN355"/>
    <mergeCell ref="SKO355:SKV355"/>
    <mergeCell ref="SKW355:SLD355"/>
    <mergeCell ref="SLE355:SLL355"/>
    <mergeCell ref="SLM355:SLT355"/>
    <mergeCell ref="SLU355:SMB355"/>
    <mergeCell ref="SMC355:SMJ355"/>
    <mergeCell ref="SMK355:SMR355"/>
    <mergeCell ref="SMS355:SMZ355"/>
    <mergeCell ref="SNA355:SNH355"/>
    <mergeCell ref="SNI355:SNP355"/>
    <mergeCell ref="SNQ355:SNX355"/>
    <mergeCell ref="SNY355:SOF355"/>
    <mergeCell ref="SOG355:SON355"/>
    <mergeCell ref="SOO355:SOV355"/>
    <mergeCell ref="SOW355:SPD355"/>
    <mergeCell ref="SPE355:SPL355"/>
    <mergeCell ref="SPM355:SPT355"/>
    <mergeCell ref="SPU355:SQB355"/>
    <mergeCell ref="SQC355:SQJ355"/>
    <mergeCell ref="SQK355:SQR355"/>
    <mergeCell ref="SQS355:SQZ355"/>
    <mergeCell ref="SRA355:SRH355"/>
    <mergeCell ref="SRI355:SRP355"/>
    <mergeCell ref="SRQ355:SRX355"/>
    <mergeCell ref="SRY355:SSF355"/>
    <mergeCell ref="SSG355:SSN355"/>
    <mergeCell ref="SSO355:SSV355"/>
    <mergeCell ref="SSW355:STD355"/>
    <mergeCell ref="STE355:STL355"/>
    <mergeCell ref="STM355:STT355"/>
    <mergeCell ref="STU355:SUB355"/>
    <mergeCell ref="SUC355:SUJ355"/>
    <mergeCell ref="SUK355:SUR355"/>
    <mergeCell ref="SUS355:SUZ355"/>
    <mergeCell ref="SVA355:SVH355"/>
    <mergeCell ref="SVI355:SVP355"/>
    <mergeCell ref="SVQ355:SVX355"/>
    <mergeCell ref="SVY355:SWF355"/>
    <mergeCell ref="SWG355:SWN355"/>
    <mergeCell ref="SWO355:SWV355"/>
    <mergeCell ref="SWW355:SXD355"/>
    <mergeCell ref="SXE355:SXL355"/>
    <mergeCell ref="SXM355:SXT355"/>
    <mergeCell ref="SXU355:SYB355"/>
    <mergeCell ref="SYC355:SYJ355"/>
    <mergeCell ref="SYK355:SYR355"/>
    <mergeCell ref="SYS355:SYZ355"/>
    <mergeCell ref="SZA355:SZH355"/>
    <mergeCell ref="SZI355:SZP355"/>
    <mergeCell ref="SZQ355:SZX355"/>
    <mergeCell ref="SZY355:TAF355"/>
    <mergeCell ref="TAG355:TAN355"/>
    <mergeCell ref="TAO355:TAV355"/>
    <mergeCell ref="TAW355:TBD355"/>
    <mergeCell ref="TBE355:TBL355"/>
    <mergeCell ref="TBM355:TBT355"/>
    <mergeCell ref="TBU355:TCB355"/>
    <mergeCell ref="TCC355:TCJ355"/>
    <mergeCell ref="TCK355:TCR355"/>
    <mergeCell ref="TCS355:TCZ355"/>
    <mergeCell ref="TDA355:TDH355"/>
    <mergeCell ref="TDI355:TDP355"/>
    <mergeCell ref="TDQ355:TDX355"/>
    <mergeCell ref="TDY355:TEF355"/>
    <mergeCell ref="TEG355:TEN355"/>
    <mergeCell ref="TEO355:TEV355"/>
    <mergeCell ref="TEW355:TFD355"/>
    <mergeCell ref="TFE355:TFL355"/>
    <mergeCell ref="TFM355:TFT355"/>
    <mergeCell ref="TFU355:TGB355"/>
    <mergeCell ref="TGC355:TGJ355"/>
    <mergeCell ref="TGK355:TGR355"/>
    <mergeCell ref="TGS355:TGZ355"/>
    <mergeCell ref="THA355:THH355"/>
    <mergeCell ref="THI355:THP355"/>
    <mergeCell ref="THQ355:THX355"/>
    <mergeCell ref="THY355:TIF355"/>
    <mergeCell ref="TIG355:TIN355"/>
    <mergeCell ref="TIO355:TIV355"/>
    <mergeCell ref="TIW355:TJD355"/>
    <mergeCell ref="TJE355:TJL355"/>
    <mergeCell ref="TJM355:TJT355"/>
    <mergeCell ref="TJU355:TKB355"/>
    <mergeCell ref="TKC355:TKJ355"/>
    <mergeCell ref="TKK355:TKR355"/>
    <mergeCell ref="TKS355:TKZ355"/>
    <mergeCell ref="TLA355:TLH355"/>
    <mergeCell ref="TLI355:TLP355"/>
    <mergeCell ref="TLQ355:TLX355"/>
    <mergeCell ref="TLY355:TMF355"/>
    <mergeCell ref="TMG355:TMN355"/>
    <mergeCell ref="TMO355:TMV355"/>
    <mergeCell ref="TMW355:TND355"/>
    <mergeCell ref="TNE355:TNL355"/>
    <mergeCell ref="TNM355:TNT355"/>
    <mergeCell ref="TNU355:TOB355"/>
    <mergeCell ref="TOC355:TOJ355"/>
    <mergeCell ref="TOK355:TOR355"/>
    <mergeCell ref="TOS355:TOZ355"/>
    <mergeCell ref="TPA355:TPH355"/>
    <mergeCell ref="TPI355:TPP355"/>
    <mergeCell ref="TPQ355:TPX355"/>
    <mergeCell ref="TPY355:TQF355"/>
    <mergeCell ref="TQG355:TQN355"/>
    <mergeCell ref="TQO355:TQV355"/>
    <mergeCell ref="TQW355:TRD355"/>
    <mergeCell ref="TRE355:TRL355"/>
    <mergeCell ref="TRM355:TRT355"/>
    <mergeCell ref="TRU355:TSB355"/>
    <mergeCell ref="TSC355:TSJ355"/>
    <mergeCell ref="TSK355:TSR355"/>
    <mergeCell ref="TSS355:TSZ355"/>
    <mergeCell ref="TTA355:TTH355"/>
    <mergeCell ref="TTI355:TTP355"/>
    <mergeCell ref="TTQ355:TTX355"/>
    <mergeCell ref="TTY355:TUF355"/>
    <mergeCell ref="TUG355:TUN355"/>
    <mergeCell ref="TUO355:TUV355"/>
    <mergeCell ref="TUW355:TVD355"/>
    <mergeCell ref="TVE355:TVL355"/>
    <mergeCell ref="TVM355:TVT355"/>
    <mergeCell ref="TVU355:TWB355"/>
    <mergeCell ref="TWC355:TWJ355"/>
    <mergeCell ref="TWK355:TWR355"/>
    <mergeCell ref="TWS355:TWZ355"/>
    <mergeCell ref="TXA355:TXH355"/>
    <mergeCell ref="TXI355:TXP355"/>
    <mergeCell ref="TXQ355:TXX355"/>
    <mergeCell ref="TXY355:TYF355"/>
    <mergeCell ref="TYG355:TYN355"/>
    <mergeCell ref="TYO355:TYV355"/>
    <mergeCell ref="TYW355:TZD355"/>
    <mergeCell ref="TZE355:TZL355"/>
    <mergeCell ref="TZM355:TZT355"/>
    <mergeCell ref="TZU355:UAB355"/>
    <mergeCell ref="UAC355:UAJ355"/>
    <mergeCell ref="UAK355:UAR355"/>
    <mergeCell ref="UAS355:UAZ355"/>
    <mergeCell ref="UBA355:UBH355"/>
    <mergeCell ref="UBI355:UBP355"/>
    <mergeCell ref="UBQ355:UBX355"/>
    <mergeCell ref="UBY355:UCF355"/>
    <mergeCell ref="UCG355:UCN355"/>
    <mergeCell ref="UCO355:UCV355"/>
    <mergeCell ref="UCW355:UDD355"/>
    <mergeCell ref="UDE355:UDL355"/>
    <mergeCell ref="UDM355:UDT355"/>
    <mergeCell ref="UDU355:UEB355"/>
    <mergeCell ref="UEC355:UEJ355"/>
    <mergeCell ref="UEK355:UER355"/>
    <mergeCell ref="UES355:UEZ355"/>
    <mergeCell ref="UFA355:UFH355"/>
    <mergeCell ref="UFI355:UFP355"/>
    <mergeCell ref="UFQ355:UFX355"/>
    <mergeCell ref="UFY355:UGF355"/>
    <mergeCell ref="UGG355:UGN355"/>
    <mergeCell ref="UGO355:UGV355"/>
    <mergeCell ref="UGW355:UHD355"/>
    <mergeCell ref="UHE355:UHL355"/>
    <mergeCell ref="UHM355:UHT355"/>
    <mergeCell ref="UHU355:UIB355"/>
    <mergeCell ref="UIC355:UIJ355"/>
    <mergeCell ref="UIK355:UIR355"/>
    <mergeCell ref="UIS355:UIZ355"/>
    <mergeCell ref="UJA355:UJH355"/>
    <mergeCell ref="UJI355:UJP355"/>
    <mergeCell ref="UJQ355:UJX355"/>
    <mergeCell ref="UJY355:UKF355"/>
    <mergeCell ref="UKG355:UKN355"/>
    <mergeCell ref="UKO355:UKV355"/>
    <mergeCell ref="UKW355:ULD355"/>
    <mergeCell ref="ULE355:ULL355"/>
    <mergeCell ref="ULM355:ULT355"/>
    <mergeCell ref="ULU355:UMB355"/>
    <mergeCell ref="UMC355:UMJ355"/>
    <mergeCell ref="UMK355:UMR355"/>
    <mergeCell ref="UMS355:UMZ355"/>
    <mergeCell ref="UNA355:UNH355"/>
    <mergeCell ref="UNI355:UNP355"/>
    <mergeCell ref="UNQ355:UNX355"/>
    <mergeCell ref="UNY355:UOF355"/>
    <mergeCell ref="UOG355:UON355"/>
    <mergeCell ref="UOO355:UOV355"/>
    <mergeCell ref="UOW355:UPD355"/>
    <mergeCell ref="UPE355:UPL355"/>
    <mergeCell ref="UPM355:UPT355"/>
    <mergeCell ref="UPU355:UQB355"/>
    <mergeCell ref="UQC355:UQJ355"/>
    <mergeCell ref="UQK355:UQR355"/>
    <mergeCell ref="UQS355:UQZ355"/>
    <mergeCell ref="URA355:URH355"/>
    <mergeCell ref="URI355:URP355"/>
    <mergeCell ref="URQ355:URX355"/>
    <mergeCell ref="URY355:USF355"/>
    <mergeCell ref="USG355:USN355"/>
    <mergeCell ref="USO355:USV355"/>
    <mergeCell ref="USW355:UTD355"/>
    <mergeCell ref="UTE355:UTL355"/>
    <mergeCell ref="UTM355:UTT355"/>
    <mergeCell ref="UTU355:UUB355"/>
    <mergeCell ref="UUC355:UUJ355"/>
    <mergeCell ref="UUK355:UUR355"/>
    <mergeCell ref="UUS355:UUZ355"/>
    <mergeCell ref="UVA355:UVH355"/>
    <mergeCell ref="UVI355:UVP355"/>
    <mergeCell ref="UVQ355:UVX355"/>
    <mergeCell ref="UVY355:UWF355"/>
    <mergeCell ref="UWG355:UWN355"/>
    <mergeCell ref="UWO355:UWV355"/>
    <mergeCell ref="UWW355:UXD355"/>
    <mergeCell ref="UXE355:UXL355"/>
    <mergeCell ref="UXM355:UXT355"/>
    <mergeCell ref="UXU355:UYB355"/>
    <mergeCell ref="UYC355:UYJ355"/>
    <mergeCell ref="UYK355:UYR355"/>
    <mergeCell ref="UYS355:UYZ355"/>
    <mergeCell ref="UZA355:UZH355"/>
    <mergeCell ref="UZI355:UZP355"/>
    <mergeCell ref="UZQ355:UZX355"/>
    <mergeCell ref="UZY355:VAF355"/>
    <mergeCell ref="VAG355:VAN355"/>
    <mergeCell ref="VAO355:VAV355"/>
    <mergeCell ref="VAW355:VBD355"/>
    <mergeCell ref="VBE355:VBL355"/>
    <mergeCell ref="VBM355:VBT355"/>
    <mergeCell ref="VBU355:VCB355"/>
    <mergeCell ref="VCC355:VCJ355"/>
    <mergeCell ref="VCK355:VCR355"/>
    <mergeCell ref="VCS355:VCZ355"/>
    <mergeCell ref="VDA355:VDH355"/>
    <mergeCell ref="VDI355:VDP355"/>
    <mergeCell ref="VDQ355:VDX355"/>
    <mergeCell ref="VDY355:VEF355"/>
    <mergeCell ref="VEG355:VEN355"/>
    <mergeCell ref="VEO355:VEV355"/>
    <mergeCell ref="VEW355:VFD355"/>
    <mergeCell ref="VFE355:VFL355"/>
    <mergeCell ref="VFM355:VFT355"/>
    <mergeCell ref="VFU355:VGB355"/>
    <mergeCell ref="VGC355:VGJ355"/>
    <mergeCell ref="VGK355:VGR355"/>
    <mergeCell ref="VGS355:VGZ355"/>
    <mergeCell ref="VHA355:VHH355"/>
    <mergeCell ref="VHI355:VHP355"/>
    <mergeCell ref="VHQ355:VHX355"/>
    <mergeCell ref="VHY355:VIF355"/>
    <mergeCell ref="VIG355:VIN355"/>
    <mergeCell ref="VIO355:VIV355"/>
    <mergeCell ref="VIW355:VJD355"/>
    <mergeCell ref="VJE355:VJL355"/>
    <mergeCell ref="VJM355:VJT355"/>
    <mergeCell ref="VJU355:VKB355"/>
    <mergeCell ref="VKC355:VKJ355"/>
    <mergeCell ref="VKK355:VKR355"/>
    <mergeCell ref="VKS355:VKZ355"/>
    <mergeCell ref="VLA355:VLH355"/>
    <mergeCell ref="VLI355:VLP355"/>
    <mergeCell ref="VLQ355:VLX355"/>
    <mergeCell ref="VLY355:VMF355"/>
    <mergeCell ref="VMG355:VMN355"/>
    <mergeCell ref="VMO355:VMV355"/>
    <mergeCell ref="VMW355:VND355"/>
    <mergeCell ref="VNE355:VNL355"/>
    <mergeCell ref="VNM355:VNT355"/>
    <mergeCell ref="VNU355:VOB355"/>
    <mergeCell ref="VOC355:VOJ355"/>
    <mergeCell ref="VOK355:VOR355"/>
    <mergeCell ref="VOS355:VOZ355"/>
    <mergeCell ref="VPA355:VPH355"/>
    <mergeCell ref="VPI355:VPP355"/>
    <mergeCell ref="VPQ355:VPX355"/>
    <mergeCell ref="VPY355:VQF355"/>
    <mergeCell ref="VQG355:VQN355"/>
    <mergeCell ref="VQO355:VQV355"/>
    <mergeCell ref="VQW355:VRD355"/>
    <mergeCell ref="VRE355:VRL355"/>
    <mergeCell ref="VRM355:VRT355"/>
    <mergeCell ref="VRU355:VSB355"/>
    <mergeCell ref="VSC355:VSJ355"/>
    <mergeCell ref="VSK355:VSR355"/>
    <mergeCell ref="VSS355:VSZ355"/>
    <mergeCell ref="VTA355:VTH355"/>
    <mergeCell ref="VTI355:VTP355"/>
    <mergeCell ref="VTQ355:VTX355"/>
    <mergeCell ref="VTY355:VUF355"/>
    <mergeCell ref="VUG355:VUN355"/>
    <mergeCell ref="VUO355:VUV355"/>
    <mergeCell ref="VUW355:VVD355"/>
    <mergeCell ref="VVE355:VVL355"/>
    <mergeCell ref="VVM355:VVT355"/>
    <mergeCell ref="VVU355:VWB355"/>
    <mergeCell ref="VWC355:VWJ355"/>
    <mergeCell ref="VWK355:VWR355"/>
    <mergeCell ref="VWS355:VWZ355"/>
    <mergeCell ref="VXA355:VXH355"/>
    <mergeCell ref="VXI355:VXP355"/>
    <mergeCell ref="VXQ355:VXX355"/>
    <mergeCell ref="VXY355:VYF355"/>
    <mergeCell ref="VYG355:VYN355"/>
    <mergeCell ref="VYO355:VYV355"/>
    <mergeCell ref="VYW355:VZD355"/>
    <mergeCell ref="VZE355:VZL355"/>
    <mergeCell ref="VZM355:VZT355"/>
    <mergeCell ref="VZU355:WAB355"/>
    <mergeCell ref="WAC355:WAJ355"/>
    <mergeCell ref="WAK355:WAR355"/>
    <mergeCell ref="WAS355:WAZ355"/>
    <mergeCell ref="WBA355:WBH355"/>
    <mergeCell ref="WBI355:WBP355"/>
    <mergeCell ref="WBQ355:WBX355"/>
    <mergeCell ref="WBY355:WCF355"/>
    <mergeCell ref="WCG355:WCN355"/>
    <mergeCell ref="WCO355:WCV355"/>
    <mergeCell ref="WCW355:WDD355"/>
    <mergeCell ref="WDE355:WDL355"/>
    <mergeCell ref="WDM355:WDT355"/>
    <mergeCell ref="WDU355:WEB355"/>
    <mergeCell ref="WEC355:WEJ355"/>
    <mergeCell ref="WEK355:WER355"/>
    <mergeCell ref="WES355:WEZ355"/>
    <mergeCell ref="WFA355:WFH355"/>
    <mergeCell ref="WFI355:WFP355"/>
    <mergeCell ref="WFQ355:WFX355"/>
    <mergeCell ref="WFY355:WGF355"/>
    <mergeCell ref="WGG355:WGN355"/>
    <mergeCell ref="WGO355:WGV355"/>
    <mergeCell ref="WGW355:WHD355"/>
    <mergeCell ref="WHE355:WHL355"/>
    <mergeCell ref="WHM355:WHT355"/>
    <mergeCell ref="WHU355:WIB355"/>
    <mergeCell ref="WIC355:WIJ355"/>
    <mergeCell ref="WIK355:WIR355"/>
    <mergeCell ref="WIS355:WIZ355"/>
    <mergeCell ref="WJA355:WJH355"/>
    <mergeCell ref="WJI355:WJP355"/>
    <mergeCell ref="WJQ355:WJX355"/>
    <mergeCell ref="WJY355:WKF355"/>
    <mergeCell ref="WKG355:WKN355"/>
    <mergeCell ref="WKO355:WKV355"/>
    <mergeCell ref="WKW355:WLD355"/>
    <mergeCell ref="WLE355:WLL355"/>
    <mergeCell ref="WLM355:WLT355"/>
    <mergeCell ref="WLU355:WMB355"/>
    <mergeCell ref="WMC355:WMJ355"/>
    <mergeCell ref="WMK355:WMR355"/>
    <mergeCell ref="WMS355:WMZ355"/>
    <mergeCell ref="WNA355:WNH355"/>
    <mergeCell ref="WNI355:WNP355"/>
    <mergeCell ref="WNQ355:WNX355"/>
    <mergeCell ref="WNY355:WOF355"/>
    <mergeCell ref="WOG355:WON355"/>
    <mergeCell ref="WOO355:WOV355"/>
    <mergeCell ref="WOW355:WPD355"/>
    <mergeCell ref="WPE355:WPL355"/>
    <mergeCell ref="WPM355:WPT355"/>
    <mergeCell ref="WPU355:WQB355"/>
    <mergeCell ref="WQC355:WQJ355"/>
    <mergeCell ref="WQK355:WQR355"/>
    <mergeCell ref="WQS355:WQZ355"/>
    <mergeCell ref="WRA355:WRH355"/>
    <mergeCell ref="WRI355:WRP355"/>
    <mergeCell ref="WRQ355:WRX355"/>
    <mergeCell ref="WRY355:WSF355"/>
    <mergeCell ref="WSG355:WSN355"/>
    <mergeCell ref="WSO355:WSV355"/>
    <mergeCell ref="WSW355:WTD355"/>
    <mergeCell ref="WTE355:WTL355"/>
    <mergeCell ref="WTM355:WTT355"/>
    <mergeCell ref="WTU355:WUB355"/>
    <mergeCell ref="WUC355:WUJ355"/>
    <mergeCell ref="WUK355:WUR355"/>
    <mergeCell ref="WUS355:WUZ355"/>
    <mergeCell ref="WVA355:WVH355"/>
    <mergeCell ref="WVI355:WVP355"/>
    <mergeCell ref="WVQ355:WVX355"/>
    <mergeCell ref="WVY355:WWF355"/>
    <mergeCell ref="WWG355:WWN355"/>
    <mergeCell ref="WWO355:WWV355"/>
    <mergeCell ref="WWW355:WXD355"/>
    <mergeCell ref="WXE355:WXL355"/>
    <mergeCell ref="WXM355:WXT355"/>
    <mergeCell ref="WXU355:WYB355"/>
    <mergeCell ref="WYC355:WYJ355"/>
    <mergeCell ref="WYK355:WYR355"/>
    <mergeCell ref="WYS355:WYZ355"/>
    <mergeCell ref="WZA355:WZH355"/>
    <mergeCell ref="WZI355:WZP355"/>
    <mergeCell ref="A357:H357"/>
    <mergeCell ref="I357:P357"/>
    <mergeCell ref="Q357:X357"/>
    <mergeCell ref="Y357:AF357"/>
    <mergeCell ref="AG357:AN357"/>
    <mergeCell ref="AO357:AV357"/>
    <mergeCell ref="AW357:BD357"/>
    <mergeCell ref="BE357:BL357"/>
    <mergeCell ref="BM357:BT357"/>
    <mergeCell ref="BU357:CB357"/>
    <mergeCell ref="CC357:CJ357"/>
    <mergeCell ref="CK357:CR357"/>
    <mergeCell ref="CS357:CZ357"/>
    <mergeCell ref="DA357:DH357"/>
    <mergeCell ref="DI357:DP357"/>
    <mergeCell ref="DQ357:DX357"/>
    <mergeCell ref="DY357:EF357"/>
    <mergeCell ref="EG357:EN357"/>
    <mergeCell ref="EO357:EV357"/>
    <mergeCell ref="EW357:FD357"/>
    <mergeCell ref="FE357:FL357"/>
    <mergeCell ref="FM357:FT357"/>
    <mergeCell ref="FU357:GB357"/>
    <mergeCell ref="GC357:GJ357"/>
    <mergeCell ref="GK357:GR357"/>
    <mergeCell ref="GS357:GZ357"/>
    <mergeCell ref="HA357:HH357"/>
    <mergeCell ref="HI357:HP357"/>
    <mergeCell ref="HQ357:HX357"/>
    <mergeCell ref="HY357:IF357"/>
    <mergeCell ref="IG357:IN357"/>
    <mergeCell ref="IO357:IV357"/>
    <mergeCell ref="IW357:JD357"/>
    <mergeCell ref="JE357:JL357"/>
    <mergeCell ref="JM357:JT357"/>
    <mergeCell ref="JU357:KB357"/>
    <mergeCell ref="KC357:KJ357"/>
    <mergeCell ref="KK357:KR357"/>
    <mergeCell ref="KS357:KZ357"/>
    <mergeCell ref="LA357:LH357"/>
    <mergeCell ref="LI357:LP357"/>
    <mergeCell ref="LQ357:LX357"/>
    <mergeCell ref="LY357:MF357"/>
    <mergeCell ref="MG357:MN357"/>
    <mergeCell ref="MO357:MV357"/>
    <mergeCell ref="MW357:ND357"/>
    <mergeCell ref="NE357:NL357"/>
    <mergeCell ref="NM357:NT357"/>
    <mergeCell ref="NU357:OB357"/>
    <mergeCell ref="OC357:OJ357"/>
    <mergeCell ref="OK357:OR357"/>
    <mergeCell ref="OS357:OZ357"/>
    <mergeCell ref="PA357:PH357"/>
    <mergeCell ref="PI357:PP357"/>
    <mergeCell ref="PQ357:PX357"/>
    <mergeCell ref="PY357:QF357"/>
    <mergeCell ref="QG357:QN357"/>
    <mergeCell ref="QO357:QV357"/>
    <mergeCell ref="QW357:RD357"/>
    <mergeCell ref="RE357:RL357"/>
    <mergeCell ref="RM357:RT357"/>
    <mergeCell ref="RU357:SB357"/>
    <mergeCell ref="SC357:SJ357"/>
    <mergeCell ref="SK357:SR357"/>
    <mergeCell ref="SS357:SZ357"/>
    <mergeCell ref="TA357:TH357"/>
    <mergeCell ref="TI357:TP357"/>
    <mergeCell ref="TQ357:TX357"/>
    <mergeCell ref="TY357:UF357"/>
    <mergeCell ref="UG357:UN357"/>
    <mergeCell ref="UO357:UV357"/>
    <mergeCell ref="UW357:VD357"/>
    <mergeCell ref="VE357:VL357"/>
    <mergeCell ref="VM357:VT357"/>
    <mergeCell ref="VU357:WB357"/>
    <mergeCell ref="WC357:WJ357"/>
    <mergeCell ref="WK357:WR357"/>
    <mergeCell ref="WS357:WZ357"/>
    <mergeCell ref="XA357:XH357"/>
    <mergeCell ref="XI357:XP357"/>
    <mergeCell ref="XQ357:XX357"/>
    <mergeCell ref="XY357:YF357"/>
    <mergeCell ref="YG357:YN357"/>
    <mergeCell ref="YO357:YV357"/>
    <mergeCell ref="YW357:ZD357"/>
    <mergeCell ref="ZE357:ZL357"/>
    <mergeCell ref="ZM357:ZT357"/>
    <mergeCell ref="ZU357:AAB357"/>
    <mergeCell ref="AAC357:AAJ357"/>
    <mergeCell ref="AAK357:AAR357"/>
    <mergeCell ref="AAS357:AAZ357"/>
    <mergeCell ref="ABA357:ABH357"/>
    <mergeCell ref="ABI357:ABP357"/>
    <mergeCell ref="ABQ357:ABX357"/>
    <mergeCell ref="ABY357:ACF357"/>
    <mergeCell ref="ACG357:ACN357"/>
    <mergeCell ref="ACO357:ACV357"/>
    <mergeCell ref="ACW357:ADD357"/>
    <mergeCell ref="ADE357:ADL357"/>
    <mergeCell ref="ADM357:ADT357"/>
    <mergeCell ref="ADU357:AEB357"/>
    <mergeCell ref="AEC357:AEJ357"/>
    <mergeCell ref="AEK357:AER357"/>
    <mergeCell ref="AES357:AEZ357"/>
    <mergeCell ref="AFA357:AFH357"/>
    <mergeCell ref="AFI357:AFP357"/>
    <mergeCell ref="AFQ357:AFX357"/>
    <mergeCell ref="AFY357:AGF357"/>
    <mergeCell ref="AGG357:AGN357"/>
    <mergeCell ref="AGO357:AGV357"/>
    <mergeCell ref="AGW357:AHD357"/>
    <mergeCell ref="AHE357:AHL357"/>
    <mergeCell ref="AHM357:AHT357"/>
    <mergeCell ref="AHU357:AIB357"/>
    <mergeCell ref="AIC357:AIJ357"/>
    <mergeCell ref="AIK357:AIR357"/>
    <mergeCell ref="AIS357:AIZ357"/>
    <mergeCell ref="AJA357:AJH357"/>
    <mergeCell ref="AJI357:AJP357"/>
    <mergeCell ref="AJQ357:AJX357"/>
    <mergeCell ref="AJY357:AKF357"/>
    <mergeCell ref="AKG357:AKN357"/>
    <mergeCell ref="AKO357:AKV357"/>
    <mergeCell ref="AKW357:ALD357"/>
    <mergeCell ref="ALE357:ALL357"/>
    <mergeCell ref="ALM357:ALT357"/>
    <mergeCell ref="ALU357:AMB357"/>
    <mergeCell ref="AMC357:AMJ357"/>
    <mergeCell ref="AMK357:AMR357"/>
    <mergeCell ref="AMS357:AMZ357"/>
    <mergeCell ref="ANA357:ANH357"/>
    <mergeCell ref="ANI357:ANP357"/>
    <mergeCell ref="ANQ357:ANX357"/>
    <mergeCell ref="ANY357:AOF357"/>
    <mergeCell ref="AOG357:AON357"/>
    <mergeCell ref="AOO357:AOV357"/>
    <mergeCell ref="AOW357:APD357"/>
    <mergeCell ref="APE357:APL357"/>
    <mergeCell ref="APM357:APT357"/>
    <mergeCell ref="APU357:AQB357"/>
    <mergeCell ref="AQC357:AQJ357"/>
    <mergeCell ref="AQK357:AQR357"/>
    <mergeCell ref="AQS357:AQZ357"/>
    <mergeCell ref="ARA357:ARH357"/>
    <mergeCell ref="ARI357:ARP357"/>
    <mergeCell ref="ARQ357:ARX357"/>
    <mergeCell ref="ARY357:ASF357"/>
    <mergeCell ref="ASG357:ASN357"/>
    <mergeCell ref="ASO357:ASV357"/>
    <mergeCell ref="ASW357:ATD357"/>
    <mergeCell ref="ATE357:ATL357"/>
    <mergeCell ref="ATM357:ATT357"/>
    <mergeCell ref="ATU357:AUB357"/>
    <mergeCell ref="AUC357:AUJ357"/>
    <mergeCell ref="AUK357:AUR357"/>
    <mergeCell ref="AUS357:AUZ357"/>
    <mergeCell ref="AVA357:AVH357"/>
    <mergeCell ref="AVI357:AVP357"/>
    <mergeCell ref="AVQ357:AVX357"/>
    <mergeCell ref="AVY357:AWF357"/>
    <mergeCell ref="AWG357:AWN357"/>
    <mergeCell ref="AWO357:AWV357"/>
    <mergeCell ref="AWW357:AXD357"/>
    <mergeCell ref="AXE357:AXL357"/>
    <mergeCell ref="AXM357:AXT357"/>
    <mergeCell ref="AXU357:AYB357"/>
    <mergeCell ref="AYC357:AYJ357"/>
    <mergeCell ref="AYK357:AYR357"/>
    <mergeCell ref="AYS357:AYZ357"/>
    <mergeCell ref="AZA357:AZH357"/>
    <mergeCell ref="AZI357:AZP357"/>
    <mergeCell ref="AZQ357:AZX357"/>
    <mergeCell ref="AZY357:BAF357"/>
    <mergeCell ref="BAG357:BAN357"/>
    <mergeCell ref="BAO357:BAV357"/>
    <mergeCell ref="BAW357:BBD357"/>
    <mergeCell ref="BBE357:BBL357"/>
    <mergeCell ref="BBM357:BBT357"/>
    <mergeCell ref="BBU357:BCB357"/>
    <mergeCell ref="BCC357:BCJ357"/>
    <mergeCell ref="BCK357:BCR357"/>
    <mergeCell ref="BCS357:BCZ357"/>
    <mergeCell ref="BDA357:BDH357"/>
    <mergeCell ref="BDI357:BDP357"/>
    <mergeCell ref="BDQ357:BDX357"/>
    <mergeCell ref="BDY357:BEF357"/>
    <mergeCell ref="BEG357:BEN357"/>
    <mergeCell ref="BEO357:BEV357"/>
    <mergeCell ref="BEW357:BFD357"/>
    <mergeCell ref="BFE357:BFL357"/>
    <mergeCell ref="BFM357:BFT357"/>
    <mergeCell ref="BFU357:BGB357"/>
    <mergeCell ref="BGC357:BGJ357"/>
    <mergeCell ref="BGK357:BGR357"/>
    <mergeCell ref="BGS357:BGZ357"/>
    <mergeCell ref="BHA357:BHH357"/>
    <mergeCell ref="BHI357:BHP357"/>
    <mergeCell ref="BHQ357:BHX357"/>
    <mergeCell ref="BHY357:BIF357"/>
    <mergeCell ref="BIG357:BIN357"/>
    <mergeCell ref="BIO357:BIV357"/>
    <mergeCell ref="BIW357:BJD357"/>
    <mergeCell ref="BJE357:BJL357"/>
    <mergeCell ref="BJM357:BJT357"/>
    <mergeCell ref="BJU357:BKB357"/>
    <mergeCell ref="BKC357:BKJ357"/>
    <mergeCell ref="BKK357:BKR357"/>
    <mergeCell ref="BKS357:BKZ357"/>
    <mergeCell ref="BLA357:BLH357"/>
    <mergeCell ref="BLI357:BLP357"/>
    <mergeCell ref="BLQ357:BLX357"/>
    <mergeCell ref="BLY357:BMF357"/>
    <mergeCell ref="BMG357:BMN357"/>
    <mergeCell ref="BMO357:BMV357"/>
    <mergeCell ref="BMW357:BND357"/>
    <mergeCell ref="BNE357:BNL357"/>
    <mergeCell ref="BNM357:BNT357"/>
    <mergeCell ref="BNU357:BOB357"/>
    <mergeCell ref="BOC357:BOJ357"/>
    <mergeCell ref="BOK357:BOR357"/>
    <mergeCell ref="BOS357:BOZ357"/>
    <mergeCell ref="BPA357:BPH357"/>
    <mergeCell ref="BPI357:BPP357"/>
    <mergeCell ref="BPQ357:BPX357"/>
    <mergeCell ref="BPY357:BQF357"/>
    <mergeCell ref="BQG357:BQN357"/>
    <mergeCell ref="BQO357:BQV357"/>
    <mergeCell ref="BQW357:BRD357"/>
    <mergeCell ref="BRE357:BRL357"/>
    <mergeCell ref="BRM357:BRT357"/>
    <mergeCell ref="BRU357:BSB357"/>
    <mergeCell ref="BSC357:BSJ357"/>
    <mergeCell ref="BSK357:BSR357"/>
    <mergeCell ref="BSS357:BSZ357"/>
    <mergeCell ref="BTA357:BTH357"/>
    <mergeCell ref="BTI357:BTP357"/>
    <mergeCell ref="BTQ357:BTX357"/>
    <mergeCell ref="BTY357:BUF357"/>
    <mergeCell ref="BUG357:BUN357"/>
    <mergeCell ref="BUO357:BUV357"/>
    <mergeCell ref="BUW357:BVD357"/>
    <mergeCell ref="BVE357:BVL357"/>
    <mergeCell ref="BVM357:BVT357"/>
    <mergeCell ref="BVU357:BWB357"/>
    <mergeCell ref="BWC357:BWJ357"/>
    <mergeCell ref="BWK357:BWR357"/>
    <mergeCell ref="BWS357:BWZ357"/>
    <mergeCell ref="BXA357:BXH357"/>
    <mergeCell ref="BXI357:BXP357"/>
    <mergeCell ref="BXQ357:BXX357"/>
    <mergeCell ref="BXY357:BYF357"/>
    <mergeCell ref="BYG357:BYN357"/>
    <mergeCell ref="BYO357:BYV357"/>
    <mergeCell ref="BYW357:BZD357"/>
    <mergeCell ref="BZE357:BZL357"/>
    <mergeCell ref="BZM357:BZT357"/>
    <mergeCell ref="BZU357:CAB357"/>
    <mergeCell ref="CAC357:CAJ357"/>
    <mergeCell ref="CAK357:CAR357"/>
    <mergeCell ref="CAS357:CAZ357"/>
    <mergeCell ref="CBA357:CBH357"/>
    <mergeCell ref="CBI357:CBP357"/>
    <mergeCell ref="CBQ357:CBX357"/>
    <mergeCell ref="CBY357:CCF357"/>
    <mergeCell ref="CCG357:CCN357"/>
    <mergeCell ref="CCO357:CCV357"/>
    <mergeCell ref="CCW357:CDD357"/>
    <mergeCell ref="CDE357:CDL357"/>
    <mergeCell ref="CDM357:CDT357"/>
    <mergeCell ref="CDU357:CEB357"/>
    <mergeCell ref="CEC357:CEJ357"/>
    <mergeCell ref="CEK357:CER357"/>
    <mergeCell ref="CES357:CEZ357"/>
    <mergeCell ref="CFA357:CFH357"/>
    <mergeCell ref="CFI357:CFP357"/>
    <mergeCell ref="CFQ357:CFX357"/>
    <mergeCell ref="CFY357:CGF357"/>
    <mergeCell ref="CGG357:CGN357"/>
    <mergeCell ref="CGO357:CGV357"/>
    <mergeCell ref="CGW357:CHD357"/>
    <mergeCell ref="CHE357:CHL357"/>
    <mergeCell ref="CHM357:CHT357"/>
    <mergeCell ref="CHU357:CIB357"/>
    <mergeCell ref="CIC357:CIJ357"/>
    <mergeCell ref="CIK357:CIR357"/>
    <mergeCell ref="CIS357:CIZ357"/>
    <mergeCell ref="CJA357:CJH357"/>
    <mergeCell ref="CJI357:CJP357"/>
    <mergeCell ref="CJQ357:CJX357"/>
    <mergeCell ref="CJY357:CKF357"/>
    <mergeCell ref="CKG357:CKN357"/>
    <mergeCell ref="CKO357:CKV357"/>
    <mergeCell ref="CKW357:CLD357"/>
    <mergeCell ref="CLE357:CLL357"/>
    <mergeCell ref="CLM357:CLT357"/>
    <mergeCell ref="CLU357:CMB357"/>
    <mergeCell ref="CMC357:CMJ357"/>
    <mergeCell ref="CMK357:CMR357"/>
    <mergeCell ref="CMS357:CMZ357"/>
    <mergeCell ref="CNA357:CNH357"/>
    <mergeCell ref="CNI357:CNP357"/>
    <mergeCell ref="CNQ357:CNX357"/>
    <mergeCell ref="CNY357:COF357"/>
    <mergeCell ref="COG357:CON357"/>
    <mergeCell ref="COO357:COV357"/>
    <mergeCell ref="COW357:CPD357"/>
    <mergeCell ref="CPE357:CPL357"/>
    <mergeCell ref="CPM357:CPT357"/>
    <mergeCell ref="CPU357:CQB357"/>
    <mergeCell ref="CQC357:CQJ357"/>
    <mergeCell ref="CQK357:CQR357"/>
    <mergeCell ref="CQS357:CQZ357"/>
    <mergeCell ref="CRA357:CRH357"/>
    <mergeCell ref="CRI357:CRP357"/>
    <mergeCell ref="CRQ357:CRX357"/>
    <mergeCell ref="CRY357:CSF357"/>
    <mergeCell ref="CSG357:CSN357"/>
    <mergeCell ref="CSO357:CSV357"/>
    <mergeCell ref="CSW357:CTD357"/>
    <mergeCell ref="CTE357:CTL357"/>
    <mergeCell ref="CTM357:CTT357"/>
    <mergeCell ref="CTU357:CUB357"/>
    <mergeCell ref="CUC357:CUJ357"/>
    <mergeCell ref="CUK357:CUR357"/>
    <mergeCell ref="CUS357:CUZ357"/>
    <mergeCell ref="CVA357:CVH357"/>
    <mergeCell ref="CVI357:CVP357"/>
    <mergeCell ref="CVQ357:CVX357"/>
    <mergeCell ref="CVY357:CWF357"/>
    <mergeCell ref="CWG357:CWN357"/>
    <mergeCell ref="CWO357:CWV357"/>
    <mergeCell ref="CWW357:CXD357"/>
    <mergeCell ref="CXE357:CXL357"/>
    <mergeCell ref="CXM357:CXT357"/>
    <mergeCell ref="CXU357:CYB357"/>
    <mergeCell ref="CYC357:CYJ357"/>
    <mergeCell ref="CYK357:CYR357"/>
    <mergeCell ref="CYS357:CYZ357"/>
    <mergeCell ref="CZA357:CZH357"/>
    <mergeCell ref="CZI357:CZP357"/>
    <mergeCell ref="CZQ357:CZX357"/>
    <mergeCell ref="CZY357:DAF357"/>
    <mergeCell ref="DAG357:DAN357"/>
    <mergeCell ref="DAO357:DAV357"/>
    <mergeCell ref="DAW357:DBD357"/>
    <mergeCell ref="DBE357:DBL357"/>
    <mergeCell ref="DBM357:DBT357"/>
    <mergeCell ref="DBU357:DCB357"/>
    <mergeCell ref="DCC357:DCJ357"/>
    <mergeCell ref="DCK357:DCR357"/>
    <mergeCell ref="DCS357:DCZ357"/>
    <mergeCell ref="DDA357:DDH357"/>
    <mergeCell ref="DDI357:DDP357"/>
    <mergeCell ref="DDQ357:DDX357"/>
    <mergeCell ref="DDY357:DEF357"/>
    <mergeCell ref="DEG357:DEN357"/>
    <mergeCell ref="DEO357:DEV357"/>
    <mergeCell ref="DEW357:DFD357"/>
    <mergeCell ref="DFE357:DFL357"/>
    <mergeCell ref="DFM357:DFT357"/>
    <mergeCell ref="DFU357:DGB357"/>
    <mergeCell ref="DGC357:DGJ357"/>
    <mergeCell ref="DGK357:DGR357"/>
    <mergeCell ref="DGS357:DGZ357"/>
    <mergeCell ref="DHA357:DHH357"/>
    <mergeCell ref="DHI357:DHP357"/>
    <mergeCell ref="DHQ357:DHX357"/>
    <mergeCell ref="DHY357:DIF357"/>
    <mergeCell ref="DIG357:DIN357"/>
    <mergeCell ref="DIO357:DIV357"/>
    <mergeCell ref="DIW357:DJD357"/>
    <mergeCell ref="DJE357:DJL357"/>
    <mergeCell ref="DJM357:DJT357"/>
    <mergeCell ref="DJU357:DKB357"/>
    <mergeCell ref="DKC357:DKJ357"/>
    <mergeCell ref="DKK357:DKR357"/>
    <mergeCell ref="DKS357:DKZ357"/>
    <mergeCell ref="DLA357:DLH357"/>
    <mergeCell ref="DLI357:DLP357"/>
    <mergeCell ref="DLQ357:DLX357"/>
    <mergeCell ref="DLY357:DMF357"/>
    <mergeCell ref="DMG357:DMN357"/>
    <mergeCell ref="DMO357:DMV357"/>
    <mergeCell ref="DMW357:DND357"/>
    <mergeCell ref="DNE357:DNL357"/>
    <mergeCell ref="DNM357:DNT357"/>
    <mergeCell ref="DNU357:DOB357"/>
    <mergeCell ref="DOC357:DOJ357"/>
    <mergeCell ref="DOK357:DOR357"/>
    <mergeCell ref="DOS357:DOZ357"/>
    <mergeCell ref="DPA357:DPH357"/>
    <mergeCell ref="DPI357:DPP357"/>
    <mergeCell ref="DPQ357:DPX357"/>
    <mergeCell ref="DPY357:DQF357"/>
    <mergeCell ref="DQG357:DQN357"/>
    <mergeCell ref="DQO357:DQV357"/>
    <mergeCell ref="DQW357:DRD357"/>
    <mergeCell ref="DRE357:DRL357"/>
    <mergeCell ref="DRM357:DRT357"/>
    <mergeCell ref="DRU357:DSB357"/>
    <mergeCell ref="DSC357:DSJ357"/>
    <mergeCell ref="DSK357:DSR357"/>
    <mergeCell ref="DSS357:DSZ357"/>
    <mergeCell ref="DTA357:DTH357"/>
    <mergeCell ref="DTI357:DTP357"/>
    <mergeCell ref="DTQ357:DTX357"/>
    <mergeCell ref="DTY357:DUF357"/>
    <mergeCell ref="DUG357:DUN357"/>
    <mergeCell ref="DUO357:DUV357"/>
    <mergeCell ref="DUW357:DVD357"/>
    <mergeCell ref="DVE357:DVL357"/>
    <mergeCell ref="DVM357:DVT357"/>
    <mergeCell ref="DVU357:DWB357"/>
    <mergeCell ref="DWC357:DWJ357"/>
    <mergeCell ref="DWK357:DWR357"/>
    <mergeCell ref="DWS357:DWZ357"/>
    <mergeCell ref="DXA357:DXH357"/>
    <mergeCell ref="DXI357:DXP357"/>
    <mergeCell ref="DXQ357:DXX357"/>
    <mergeCell ref="DXY357:DYF357"/>
    <mergeCell ref="DYG357:DYN357"/>
    <mergeCell ref="DYO357:DYV357"/>
    <mergeCell ref="DYW357:DZD357"/>
    <mergeCell ref="DZE357:DZL357"/>
    <mergeCell ref="DZM357:DZT357"/>
    <mergeCell ref="DZU357:EAB357"/>
    <mergeCell ref="EAC357:EAJ357"/>
    <mergeCell ref="EAK357:EAR357"/>
    <mergeCell ref="EAS357:EAZ357"/>
    <mergeCell ref="EBA357:EBH357"/>
    <mergeCell ref="EBI357:EBP357"/>
    <mergeCell ref="EBQ357:EBX357"/>
    <mergeCell ref="EBY357:ECF357"/>
    <mergeCell ref="ECG357:ECN357"/>
    <mergeCell ref="ECO357:ECV357"/>
    <mergeCell ref="ECW357:EDD357"/>
    <mergeCell ref="EDE357:EDL357"/>
    <mergeCell ref="EDM357:EDT357"/>
    <mergeCell ref="EDU357:EEB357"/>
    <mergeCell ref="EEC357:EEJ357"/>
    <mergeCell ref="EEK357:EER357"/>
    <mergeCell ref="EES357:EEZ357"/>
    <mergeCell ref="EFA357:EFH357"/>
    <mergeCell ref="EFI357:EFP357"/>
    <mergeCell ref="EFQ357:EFX357"/>
    <mergeCell ref="EFY357:EGF357"/>
    <mergeCell ref="EGG357:EGN357"/>
    <mergeCell ref="EGO357:EGV357"/>
    <mergeCell ref="EGW357:EHD357"/>
    <mergeCell ref="EHE357:EHL357"/>
    <mergeCell ref="EHM357:EHT357"/>
    <mergeCell ref="EHU357:EIB357"/>
    <mergeCell ref="EIC357:EIJ357"/>
    <mergeCell ref="EIK357:EIR357"/>
    <mergeCell ref="EIS357:EIZ357"/>
    <mergeCell ref="EJA357:EJH357"/>
    <mergeCell ref="EJI357:EJP357"/>
    <mergeCell ref="EJQ357:EJX357"/>
    <mergeCell ref="EJY357:EKF357"/>
    <mergeCell ref="EKG357:EKN357"/>
    <mergeCell ref="EKO357:EKV357"/>
    <mergeCell ref="EKW357:ELD357"/>
    <mergeCell ref="ELE357:ELL357"/>
    <mergeCell ref="ELM357:ELT357"/>
    <mergeCell ref="ELU357:EMB357"/>
    <mergeCell ref="EMC357:EMJ357"/>
    <mergeCell ref="EMK357:EMR357"/>
    <mergeCell ref="EMS357:EMZ357"/>
    <mergeCell ref="ENA357:ENH357"/>
    <mergeCell ref="ENI357:ENP357"/>
    <mergeCell ref="ENQ357:ENX357"/>
    <mergeCell ref="ENY357:EOF357"/>
    <mergeCell ref="EOG357:EON357"/>
    <mergeCell ref="EOO357:EOV357"/>
    <mergeCell ref="EOW357:EPD357"/>
    <mergeCell ref="EPE357:EPL357"/>
    <mergeCell ref="EPM357:EPT357"/>
    <mergeCell ref="EPU357:EQB357"/>
    <mergeCell ref="EQC357:EQJ357"/>
    <mergeCell ref="EQK357:EQR357"/>
    <mergeCell ref="EQS357:EQZ357"/>
    <mergeCell ref="ERA357:ERH357"/>
    <mergeCell ref="ERI357:ERP357"/>
    <mergeCell ref="ERQ357:ERX357"/>
    <mergeCell ref="ERY357:ESF357"/>
    <mergeCell ref="ESG357:ESN357"/>
    <mergeCell ref="ESO357:ESV357"/>
    <mergeCell ref="ESW357:ETD357"/>
    <mergeCell ref="ETE357:ETL357"/>
    <mergeCell ref="ETM357:ETT357"/>
    <mergeCell ref="ETU357:EUB357"/>
    <mergeCell ref="EUC357:EUJ357"/>
    <mergeCell ref="EUK357:EUR357"/>
    <mergeCell ref="EUS357:EUZ357"/>
    <mergeCell ref="EVA357:EVH357"/>
    <mergeCell ref="EVI357:EVP357"/>
    <mergeCell ref="EVQ357:EVX357"/>
    <mergeCell ref="EVY357:EWF357"/>
    <mergeCell ref="EWG357:EWN357"/>
    <mergeCell ref="EWO357:EWV357"/>
    <mergeCell ref="EWW357:EXD357"/>
    <mergeCell ref="EXE357:EXL357"/>
    <mergeCell ref="EXM357:EXT357"/>
    <mergeCell ref="EXU357:EYB357"/>
    <mergeCell ref="EYC357:EYJ357"/>
    <mergeCell ref="EYK357:EYR357"/>
    <mergeCell ref="EYS357:EYZ357"/>
    <mergeCell ref="EZA357:EZH357"/>
    <mergeCell ref="EZI357:EZP357"/>
    <mergeCell ref="EZQ357:EZX357"/>
    <mergeCell ref="EZY357:FAF357"/>
    <mergeCell ref="FAG357:FAN357"/>
    <mergeCell ref="FAO357:FAV357"/>
    <mergeCell ref="FAW357:FBD357"/>
    <mergeCell ref="FBE357:FBL357"/>
    <mergeCell ref="FBM357:FBT357"/>
    <mergeCell ref="FBU357:FCB357"/>
    <mergeCell ref="FCC357:FCJ357"/>
    <mergeCell ref="FCK357:FCR357"/>
    <mergeCell ref="FCS357:FCZ357"/>
    <mergeCell ref="FDA357:FDH357"/>
    <mergeCell ref="FDI357:FDP357"/>
    <mergeCell ref="FDQ357:FDX357"/>
    <mergeCell ref="FDY357:FEF357"/>
    <mergeCell ref="FEG357:FEN357"/>
    <mergeCell ref="FEO357:FEV357"/>
    <mergeCell ref="FEW357:FFD357"/>
    <mergeCell ref="FFE357:FFL357"/>
    <mergeCell ref="FFM357:FFT357"/>
    <mergeCell ref="FFU357:FGB357"/>
    <mergeCell ref="FGC357:FGJ357"/>
    <mergeCell ref="FGK357:FGR357"/>
    <mergeCell ref="FGS357:FGZ357"/>
    <mergeCell ref="FHA357:FHH357"/>
    <mergeCell ref="FHI357:FHP357"/>
    <mergeCell ref="FHQ357:FHX357"/>
    <mergeCell ref="FHY357:FIF357"/>
    <mergeCell ref="FIG357:FIN357"/>
    <mergeCell ref="FIO357:FIV357"/>
    <mergeCell ref="FIW357:FJD357"/>
    <mergeCell ref="FJE357:FJL357"/>
    <mergeCell ref="FJM357:FJT357"/>
    <mergeCell ref="FJU357:FKB357"/>
    <mergeCell ref="FKC357:FKJ357"/>
    <mergeCell ref="FKK357:FKR357"/>
    <mergeCell ref="FKS357:FKZ357"/>
    <mergeCell ref="FLA357:FLH357"/>
    <mergeCell ref="FLI357:FLP357"/>
    <mergeCell ref="FLQ357:FLX357"/>
    <mergeCell ref="FLY357:FMF357"/>
    <mergeCell ref="FMG357:FMN357"/>
    <mergeCell ref="FMO357:FMV357"/>
    <mergeCell ref="FMW357:FND357"/>
    <mergeCell ref="FNE357:FNL357"/>
    <mergeCell ref="FNM357:FNT357"/>
    <mergeCell ref="FNU357:FOB357"/>
    <mergeCell ref="FOC357:FOJ357"/>
    <mergeCell ref="FOK357:FOR357"/>
    <mergeCell ref="FOS357:FOZ357"/>
    <mergeCell ref="FPA357:FPH357"/>
    <mergeCell ref="FPI357:FPP357"/>
    <mergeCell ref="FPQ357:FPX357"/>
    <mergeCell ref="FPY357:FQF357"/>
    <mergeCell ref="FQG357:FQN357"/>
    <mergeCell ref="FQO357:FQV357"/>
    <mergeCell ref="FQW357:FRD357"/>
    <mergeCell ref="FRE357:FRL357"/>
    <mergeCell ref="FRM357:FRT357"/>
    <mergeCell ref="FRU357:FSB357"/>
    <mergeCell ref="FSC357:FSJ357"/>
    <mergeCell ref="FSK357:FSR357"/>
    <mergeCell ref="FSS357:FSZ357"/>
    <mergeCell ref="FTA357:FTH357"/>
    <mergeCell ref="FTI357:FTP357"/>
    <mergeCell ref="FTQ357:FTX357"/>
    <mergeCell ref="FTY357:FUF357"/>
    <mergeCell ref="FUG357:FUN357"/>
    <mergeCell ref="FUO357:FUV357"/>
    <mergeCell ref="FUW357:FVD357"/>
    <mergeCell ref="FVE357:FVL357"/>
    <mergeCell ref="FVM357:FVT357"/>
    <mergeCell ref="FVU357:FWB357"/>
    <mergeCell ref="FWC357:FWJ357"/>
    <mergeCell ref="FWK357:FWR357"/>
    <mergeCell ref="FWS357:FWZ357"/>
    <mergeCell ref="FXA357:FXH357"/>
    <mergeCell ref="FXI357:FXP357"/>
    <mergeCell ref="FXQ357:FXX357"/>
    <mergeCell ref="FXY357:FYF357"/>
    <mergeCell ref="FYG357:FYN357"/>
    <mergeCell ref="FYO357:FYV357"/>
    <mergeCell ref="FYW357:FZD357"/>
    <mergeCell ref="FZE357:FZL357"/>
    <mergeCell ref="FZM357:FZT357"/>
    <mergeCell ref="FZU357:GAB357"/>
    <mergeCell ref="GAC357:GAJ357"/>
    <mergeCell ref="GAK357:GAR357"/>
    <mergeCell ref="GAS357:GAZ357"/>
    <mergeCell ref="GBA357:GBH357"/>
    <mergeCell ref="GBI357:GBP357"/>
    <mergeCell ref="GBQ357:GBX357"/>
    <mergeCell ref="GBY357:GCF357"/>
    <mergeCell ref="GCG357:GCN357"/>
    <mergeCell ref="GCO357:GCV357"/>
    <mergeCell ref="GCW357:GDD357"/>
    <mergeCell ref="GDE357:GDL357"/>
    <mergeCell ref="GDM357:GDT357"/>
    <mergeCell ref="GDU357:GEB357"/>
    <mergeCell ref="GEC357:GEJ357"/>
    <mergeCell ref="GEK357:GER357"/>
    <mergeCell ref="GES357:GEZ357"/>
    <mergeCell ref="GFA357:GFH357"/>
    <mergeCell ref="GFI357:GFP357"/>
    <mergeCell ref="GFQ357:GFX357"/>
    <mergeCell ref="GFY357:GGF357"/>
    <mergeCell ref="GGG357:GGN357"/>
    <mergeCell ref="GGO357:GGV357"/>
    <mergeCell ref="GGW357:GHD357"/>
    <mergeCell ref="GHE357:GHL357"/>
    <mergeCell ref="GHM357:GHT357"/>
    <mergeCell ref="GHU357:GIB357"/>
    <mergeCell ref="GIC357:GIJ357"/>
    <mergeCell ref="GIK357:GIR357"/>
    <mergeCell ref="GIS357:GIZ357"/>
    <mergeCell ref="GJA357:GJH357"/>
    <mergeCell ref="GJI357:GJP357"/>
    <mergeCell ref="GJQ357:GJX357"/>
    <mergeCell ref="GJY357:GKF357"/>
    <mergeCell ref="GKG357:GKN357"/>
    <mergeCell ref="GKO357:GKV357"/>
    <mergeCell ref="GKW357:GLD357"/>
    <mergeCell ref="GLE357:GLL357"/>
    <mergeCell ref="GLM357:GLT357"/>
    <mergeCell ref="GLU357:GMB357"/>
    <mergeCell ref="GMC357:GMJ357"/>
    <mergeCell ref="GMK357:GMR357"/>
    <mergeCell ref="GMS357:GMZ357"/>
    <mergeCell ref="GNA357:GNH357"/>
    <mergeCell ref="GNI357:GNP357"/>
    <mergeCell ref="GNQ357:GNX357"/>
    <mergeCell ref="GNY357:GOF357"/>
    <mergeCell ref="GOG357:GON357"/>
    <mergeCell ref="GOO357:GOV357"/>
    <mergeCell ref="GOW357:GPD357"/>
    <mergeCell ref="GPE357:GPL357"/>
    <mergeCell ref="GPM357:GPT357"/>
    <mergeCell ref="GPU357:GQB357"/>
    <mergeCell ref="GQC357:GQJ357"/>
    <mergeCell ref="GQK357:GQR357"/>
    <mergeCell ref="GQS357:GQZ357"/>
    <mergeCell ref="GRA357:GRH357"/>
    <mergeCell ref="GRI357:GRP357"/>
    <mergeCell ref="GRQ357:GRX357"/>
    <mergeCell ref="GRY357:GSF357"/>
    <mergeCell ref="GSG357:GSN357"/>
    <mergeCell ref="GSO357:GSV357"/>
    <mergeCell ref="GSW357:GTD357"/>
    <mergeCell ref="GTE357:GTL357"/>
    <mergeCell ref="GTM357:GTT357"/>
    <mergeCell ref="GTU357:GUB357"/>
    <mergeCell ref="GUC357:GUJ357"/>
    <mergeCell ref="GUK357:GUR357"/>
    <mergeCell ref="GUS357:GUZ357"/>
    <mergeCell ref="GVA357:GVH357"/>
    <mergeCell ref="GVI357:GVP357"/>
    <mergeCell ref="GVQ357:GVX357"/>
    <mergeCell ref="GVY357:GWF357"/>
    <mergeCell ref="GWG357:GWN357"/>
    <mergeCell ref="GWO357:GWV357"/>
    <mergeCell ref="GWW357:GXD357"/>
    <mergeCell ref="GXE357:GXL357"/>
    <mergeCell ref="GXM357:GXT357"/>
    <mergeCell ref="GXU357:GYB357"/>
    <mergeCell ref="GYC357:GYJ357"/>
    <mergeCell ref="GYK357:GYR357"/>
    <mergeCell ref="GYS357:GYZ357"/>
    <mergeCell ref="GZA357:GZH357"/>
    <mergeCell ref="GZI357:GZP357"/>
    <mergeCell ref="GZQ357:GZX357"/>
    <mergeCell ref="GZY357:HAF357"/>
    <mergeCell ref="HAG357:HAN357"/>
    <mergeCell ref="HAO357:HAV357"/>
    <mergeCell ref="HAW357:HBD357"/>
    <mergeCell ref="HBE357:HBL357"/>
    <mergeCell ref="HBM357:HBT357"/>
    <mergeCell ref="HBU357:HCB357"/>
    <mergeCell ref="HCC357:HCJ357"/>
    <mergeCell ref="HCK357:HCR357"/>
    <mergeCell ref="HCS357:HCZ357"/>
    <mergeCell ref="HDA357:HDH357"/>
    <mergeCell ref="HDI357:HDP357"/>
    <mergeCell ref="HDQ357:HDX357"/>
    <mergeCell ref="HDY357:HEF357"/>
    <mergeCell ref="HEG357:HEN357"/>
    <mergeCell ref="HEO357:HEV357"/>
    <mergeCell ref="HEW357:HFD357"/>
    <mergeCell ref="HFE357:HFL357"/>
    <mergeCell ref="HFM357:HFT357"/>
    <mergeCell ref="HFU357:HGB357"/>
    <mergeCell ref="HGC357:HGJ357"/>
    <mergeCell ref="HGK357:HGR357"/>
    <mergeCell ref="HGS357:HGZ357"/>
    <mergeCell ref="HHA357:HHH357"/>
    <mergeCell ref="HHI357:HHP357"/>
    <mergeCell ref="HHQ357:HHX357"/>
    <mergeCell ref="HHY357:HIF357"/>
    <mergeCell ref="HIG357:HIN357"/>
    <mergeCell ref="HIO357:HIV357"/>
    <mergeCell ref="HIW357:HJD357"/>
    <mergeCell ref="HJE357:HJL357"/>
    <mergeCell ref="HJM357:HJT357"/>
    <mergeCell ref="HJU357:HKB357"/>
    <mergeCell ref="HKC357:HKJ357"/>
    <mergeCell ref="HKK357:HKR357"/>
    <mergeCell ref="HKS357:HKZ357"/>
    <mergeCell ref="HLA357:HLH357"/>
    <mergeCell ref="HLI357:HLP357"/>
    <mergeCell ref="HLQ357:HLX357"/>
    <mergeCell ref="HLY357:HMF357"/>
    <mergeCell ref="HMG357:HMN357"/>
    <mergeCell ref="HMO357:HMV357"/>
    <mergeCell ref="HMW357:HND357"/>
    <mergeCell ref="HNE357:HNL357"/>
    <mergeCell ref="HNM357:HNT357"/>
    <mergeCell ref="HNU357:HOB357"/>
    <mergeCell ref="HOC357:HOJ357"/>
    <mergeCell ref="HOK357:HOR357"/>
    <mergeCell ref="HOS357:HOZ357"/>
    <mergeCell ref="HPA357:HPH357"/>
    <mergeCell ref="HPI357:HPP357"/>
    <mergeCell ref="HPQ357:HPX357"/>
    <mergeCell ref="HPY357:HQF357"/>
    <mergeCell ref="HQG357:HQN357"/>
    <mergeCell ref="HQO357:HQV357"/>
    <mergeCell ref="HQW357:HRD357"/>
    <mergeCell ref="HRE357:HRL357"/>
    <mergeCell ref="HRM357:HRT357"/>
    <mergeCell ref="HRU357:HSB357"/>
    <mergeCell ref="HSC357:HSJ357"/>
    <mergeCell ref="HSK357:HSR357"/>
    <mergeCell ref="HSS357:HSZ357"/>
    <mergeCell ref="HTA357:HTH357"/>
    <mergeCell ref="HTI357:HTP357"/>
    <mergeCell ref="HTQ357:HTX357"/>
    <mergeCell ref="HTY357:HUF357"/>
    <mergeCell ref="HUG357:HUN357"/>
    <mergeCell ref="HUO357:HUV357"/>
    <mergeCell ref="HUW357:HVD357"/>
    <mergeCell ref="HVE357:HVL357"/>
    <mergeCell ref="HVM357:HVT357"/>
    <mergeCell ref="HVU357:HWB357"/>
    <mergeCell ref="HWC357:HWJ357"/>
    <mergeCell ref="HWK357:HWR357"/>
    <mergeCell ref="HWS357:HWZ357"/>
    <mergeCell ref="HXA357:HXH357"/>
    <mergeCell ref="HXI357:HXP357"/>
    <mergeCell ref="HXQ357:HXX357"/>
    <mergeCell ref="HXY357:HYF357"/>
    <mergeCell ref="HYG357:HYN357"/>
    <mergeCell ref="HYO357:HYV357"/>
    <mergeCell ref="HYW357:HZD357"/>
    <mergeCell ref="HZE357:HZL357"/>
    <mergeCell ref="HZM357:HZT357"/>
    <mergeCell ref="HZU357:IAB357"/>
    <mergeCell ref="IAC357:IAJ357"/>
    <mergeCell ref="IAK357:IAR357"/>
    <mergeCell ref="IAS357:IAZ357"/>
    <mergeCell ref="IBA357:IBH357"/>
    <mergeCell ref="IBI357:IBP357"/>
    <mergeCell ref="IBQ357:IBX357"/>
    <mergeCell ref="IBY357:ICF357"/>
    <mergeCell ref="ICG357:ICN357"/>
    <mergeCell ref="ICO357:ICV357"/>
    <mergeCell ref="ICW357:IDD357"/>
    <mergeCell ref="IDE357:IDL357"/>
    <mergeCell ref="IDM357:IDT357"/>
    <mergeCell ref="IDU357:IEB357"/>
    <mergeCell ref="IEC357:IEJ357"/>
    <mergeCell ref="IEK357:IER357"/>
    <mergeCell ref="IES357:IEZ357"/>
    <mergeCell ref="IFA357:IFH357"/>
    <mergeCell ref="IFI357:IFP357"/>
    <mergeCell ref="IFQ357:IFX357"/>
    <mergeCell ref="IFY357:IGF357"/>
    <mergeCell ref="IGG357:IGN357"/>
    <mergeCell ref="IGO357:IGV357"/>
    <mergeCell ref="IGW357:IHD357"/>
    <mergeCell ref="IHE357:IHL357"/>
    <mergeCell ref="IHM357:IHT357"/>
    <mergeCell ref="IHU357:IIB357"/>
    <mergeCell ref="IIC357:IIJ357"/>
    <mergeCell ref="IIK357:IIR357"/>
    <mergeCell ref="IIS357:IIZ357"/>
    <mergeCell ref="IJA357:IJH357"/>
    <mergeCell ref="IJI357:IJP357"/>
    <mergeCell ref="IJQ357:IJX357"/>
    <mergeCell ref="IJY357:IKF357"/>
    <mergeCell ref="IKG357:IKN357"/>
    <mergeCell ref="IKO357:IKV357"/>
    <mergeCell ref="IKW357:ILD357"/>
    <mergeCell ref="ILE357:ILL357"/>
    <mergeCell ref="ILM357:ILT357"/>
    <mergeCell ref="ILU357:IMB357"/>
    <mergeCell ref="IMC357:IMJ357"/>
    <mergeCell ref="IMK357:IMR357"/>
    <mergeCell ref="IMS357:IMZ357"/>
    <mergeCell ref="INA357:INH357"/>
    <mergeCell ref="INI357:INP357"/>
    <mergeCell ref="INQ357:INX357"/>
    <mergeCell ref="INY357:IOF357"/>
    <mergeCell ref="IOG357:ION357"/>
    <mergeCell ref="IOO357:IOV357"/>
    <mergeCell ref="IOW357:IPD357"/>
    <mergeCell ref="IPE357:IPL357"/>
    <mergeCell ref="IPM357:IPT357"/>
    <mergeCell ref="IPU357:IQB357"/>
    <mergeCell ref="IQC357:IQJ357"/>
    <mergeCell ref="IQK357:IQR357"/>
    <mergeCell ref="IQS357:IQZ357"/>
    <mergeCell ref="IRA357:IRH357"/>
    <mergeCell ref="IRI357:IRP357"/>
    <mergeCell ref="IRQ357:IRX357"/>
    <mergeCell ref="IRY357:ISF357"/>
    <mergeCell ref="ISG357:ISN357"/>
    <mergeCell ref="ISO357:ISV357"/>
    <mergeCell ref="ISW357:ITD357"/>
    <mergeCell ref="ITE357:ITL357"/>
    <mergeCell ref="ITM357:ITT357"/>
    <mergeCell ref="ITU357:IUB357"/>
    <mergeCell ref="IUC357:IUJ357"/>
    <mergeCell ref="IUK357:IUR357"/>
    <mergeCell ref="IUS357:IUZ357"/>
    <mergeCell ref="IVA357:IVH357"/>
    <mergeCell ref="IVI357:IVP357"/>
    <mergeCell ref="IVQ357:IVX357"/>
    <mergeCell ref="IVY357:IWF357"/>
    <mergeCell ref="IWG357:IWN357"/>
    <mergeCell ref="IWO357:IWV357"/>
    <mergeCell ref="IWW357:IXD357"/>
    <mergeCell ref="IXE357:IXL357"/>
    <mergeCell ref="IXM357:IXT357"/>
    <mergeCell ref="IXU357:IYB357"/>
    <mergeCell ref="IYC357:IYJ357"/>
    <mergeCell ref="IYK357:IYR357"/>
    <mergeCell ref="IYS357:IYZ357"/>
    <mergeCell ref="IZA357:IZH357"/>
    <mergeCell ref="IZI357:IZP357"/>
    <mergeCell ref="IZQ357:IZX357"/>
    <mergeCell ref="IZY357:JAF357"/>
    <mergeCell ref="JAG357:JAN357"/>
    <mergeCell ref="JAO357:JAV357"/>
    <mergeCell ref="JAW357:JBD357"/>
    <mergeCell ref="JBE357:JBL357"/>
    <mergeCell ref="JBM357:JBT357"/>
    <mergeCell ref="JBU357:JCB357"/>
    <mergeCell ref="JCC357:JCJ357"/>
    <mergeCell ref="JCK357:JCR357"/>
    <mergeCell ref="JCS357:JCZ357"/>
    <mergeCell ref="JDA357:JDH357"/>
    <mergeCell ref="JDI357:JDP357"/>
    <mergeCell ref="JDQ357:JDX357"/>
    <mergeCell ref="JDY357:JEF357"/>
    <mergeCell ref="JEG357:JEN357"/>
    <mergeCell ref="JEO357:JEV357"/>
    <mergeCell ref="JEW357:JFD357"/>
    <mergeCell ref="JFE357:JFL357"/>
    <mergeCell ref="JFM357:JFT357"/>
    <mergeCell ref="JFU357:JGB357"/>
    <mergeCell ref="JGC357:JGJ357"/>
    <mergeCell ref="JGK357:JGR357"/>
    <mergeCell ref="JGS357:JGZ357"/>
    <mergeCell ref="JHA357:JHH357"/>
    <mergeCell ref="JHI357:JHP357"/>
    <mergeCell ref="JHQ357:JHX357"/>
    <mergeCell ref="JHY357:JIF357"/>
    <mergeCell ref="JIG357:JIN357"/>
    <mergeCell ref="JIO357:JIV357"/>
    <mergeCell ref="JIW357:JJD357"/>
    <mergeCell ref="JJE357:JJL357"/>
    <mergeCell ref="JJM357:JJT357"/>
    <mergeCell ref="JJU357:JKB357"/>
    <mergeCell ref="JKC357:JKJ357"/>
    <mergeCell ref="JKK357:JKR357"/>
    <mergeCell ref="JKS357:JKZ357"/>
    <mergeCell ref="JLA357:JLH357"/>
    <mergeCell ref="JLI357:JLP357"/>
    <mergeCell ref="JLQ357:JLX357"/>
    <mergeCell ref="JLY357:JMF357"/>
    <mergeCell ref="JMG357:JMN357"/>
    <mergeCell ref="JMO357:JMV357"/>
    <mergeCell ref="JMW357:JND357"/>
    <mergeCell ref="JNE357:JNL357"/>
    <mergeCell ref="JNM357:JNT357"/>
    <mergeCell ref="JNU357:JOB357"/>
    <mergeCell ref="JOC357:JOJ357"/>
    <mergeCell ref="JOK357:JOR357"/>
    <mergeCell ref="JOS357:JOZ357"/>
    <mergeCell ref="JPA357:JPH357"/>
    <mergeCell ref="JPI357:JPP357"/>
    <mergeCell ref="JPQ357:JPX357"/>
    <mergeCell ref="JPY357:JQF357"/>
    <mergeCell ref="JQG357:JQN357"/>
    <mergeCell ref="JQO357:JQV357"/>
    <mergeCell ref="JQW357:JRD357"/>
    <mergeCell ref="JRE357:JRL357"/>
    <mergeCell ref="JRM357:JRT357"/>
    <mergeCell ref="JRU357:JSB357"/>
    <mergeCell ref="JSC357:JSJ357"/>
    <mergeCell ref="JSK357:JSR357"/>
    <mergeCell ref="JSS357:JSZ357"/>
    <mergeCell ref="JTA357:JTH357"/>
    <mergeCell ref="JTI357:JTP357"/>
    <mergeCell ref="JTQ357:JTX357"/>
    <mergeCell ref="JTY357:JUF357"/>
    <mergeCell ref="JUG357:JUN357"/>
    <mergeCell ref="JUO357:JUV357"/>
    <mergeCell ref="JUW357:JVD357"/>
    <mergeCell ref="JVE357:JVL357"/>
    <mergeCell ref="JVM357:JVT357"/>
    <mergeCell ref="JVU357:JWB357"/>
    <mergeCell ref="JWC357:JWJ357"/>
    <mergeCell ref="JWK357:JWR357"/>
    <mergeCell ref="JWS357:JWZ357"/>
    <mergeCell ref="JXA357:JXH357"/>
    <mergeCell ref="JXI357:JXP357"/>
    <mergeCell ref="JXQ357:JXX357"/>
    <mergeCell ref="JXY357:JYF357"/>
    <mergeCell ref="JYG357:JYN357"/>
    <mergeCell ref="JYO357:JYV357"/>
    <mergeCell ref="JYW357:JZD357"/>
    <mergeCell ref="JZE357:JZL357"/>
    <mergeCell ref="JZM357:JZT357"/>
    <mergeCell ref="JZU357:KAB357"/>
    <mergeCell ref="KAC357:KAJ357"/>
    <mergeCell ref="KAK357:KAR357"/>
    <mergeCell ref="KAS357:KAZ357"/>
    <mergeCell ref="KBA357:KBH357"/>
    <mergeCell ref="KBI357:KBP357"/>
    <mergeCell ref="KBQ357:KBX357"/>
    <mergeCell ref="KBY357:KCF357"/>
    <mergeCell ref="KCG357:KCN357"/>
    <mergeCell ref="KCO357:KCV357"/>
    <mergeCell ref="KCW357:KDD357"/>
    <mergeCell ref="KDE357:KDL357"/>
    <mergeCell ref="KDM357:KDT357"/>
    <mergeCell ref="KDU357:KEB357"/>
    <mergeCell ref="KEC357:KEJ357"/>
    <mergeCell ref="KEK357:KER357"/>
    <mergeCell ref="KES357:KEZ357"/>
    <mergeCell ref="KFA357:KFH357"/>
    <mergeCell ref="KFI357:KFP357"/>
    <mergeCell ref="KFQ357:KFX357"/>
    <mergeCell ref="KFY357:KGF357"/>
    <mergeCell ref="KGG357:KGN357"/>
    <mergeCell ref="KGO357:KGV357"/>
    <mergeCell ref="KGW357:KHD357"/>
    <mergeCell ref="KHE357:KHL357"/>
    <mergeCell ref="KHM357:KHT357"/>
    <mergeCell ref="KHU357:KIB357"/>
    <mergeCell ref="KIC357:KIJ357"/>
    <mergeCell ref="KIK357:KIR357"/>
    <mergeCell ref="KIS357:KIZ357"/>
    <mergeCell ref="KJA357:KJH357"/>
    <mergeCell ref="KJI357:KJP357"/>
    <mergeCell ref="KJQ357:KJX357"/>
    <mergeCell ref="KJY357:KKF357"/>
    <mergeCell ref="KKG357:KKN357"/>
    <mergeCell ref="KKO357:KKV357"/>
    <mergeCell ref="KKW357:KLD357"/>
    <mergeCell ref="KLE357:KLL357"/>
    <mergeCell ref="KLM357:KLT357"/>
    <mergeCell ref="KLU357:KMB357"/>
    <mergeCell ref="KMC357:KMJ357"/>
    <mergeCell ref="KMK357:KMR357"/>
    <mergeCell ref="KMS357:KMZ357"/>
    <mergeCell ref="KNA357:KNH357"/>
    <mergeCell ref="KNI357:KNP357"/>
    <mergeCell ref="KNQ357:KNX357"/>
    <mergeCell ref="KNY357:KOF357"/>
    <mergeCell ref="KOG357:KON357"/>
    <mergeCell ref="KOO357:KOV357"/>
    <mergeCell ref="KOW357:KPD357"/>
    <mergeCell ref="KPE357:KPL357"/>
    <mergeCell ref="KPM357:KPT357"/>
    <mergeCell ref="KPU357:KQB357"/>
    <mergeCell ref="KQC357:KQJ357"/>
    <mergeCell ref="KQK357:KQR357"/>
    <mergeCell ref="KQS357:KQZ357"/>
    <mergeCell ref="KRA357:KRH357"/>
    <mergeCell ref="KRI357:KRP357"/>
    <mergeCell ref="KRQ357:KRX357"/>
    <mergeCell ref="KRY357:KSF357"/>
    <mergeCell ref="KSG357:KSN357"/>
    <mergeCell ref="KSO357:KSV357"/>
    <mergeCell ref="KSW357:KTD357"/>
    <mergeCell ref="KTE357:KTL357"/>
    <mergeCell ref="KTM357:KTT357"/>
    <mergeCell ref="KTU357:KUB357"/>
    <mergeCell ref="KUC357:KUJ357"/>
    <mergeCell ref="KUK357:KUR357"/>
    <mergeCell ref="KUS357:KUZ357"/>
    <mergeCell ref="KVA357:KVH357"/>
    <mergeCell ref="KVI357:KVP357"/>
    <mergeCell ref="KVQ357:KVX357"/>
    <mergeCell ref="KVY357:KWF357"/>
    <mergeCell ref="KWG357:KWN357"/>
    <mergeCell ref="KWO357:KWV357"/>
    <mergeCell ref="KWW357:KXD357"/>
    <mergeCell ref="KXE357:KXL357"/>
    <mergeCell ref="KXM357:KXT357"/>
    <mergeCell ref="KXU357:KYB357"/>
    <mergeCell ref="KYC357:KYJ357"/>
    <mergeCell ref="KYK357:KYR357"/>
    <mergeCell ref="KYS357:KYZ357"/>
    <mergeCell ref="KZA357:KZH357"/>
    <mergeCell ref="KZI357:KZP357"/>
    <mergeCell ref="KZQ357:KZX357"/>
    <mergeCell ref="KZY357:LAF357"/>
    <mergeCell ref="LAG357:LAN357"/>
    <mergeCell ref="LAO357:LAV357"/>
    <mergeCell ref="LAW357:LBD357"/>
    <mergeCell ref="LBE357:LBL357"/>
    <mergeCell ref="LBM357:LBT357"/>
    <mergeCell ref="LBU357:LCB357"/>
    <mergeCell ref="LCC357:LCJ357"/>
    <mergeCell ref="LCK357:LCR357"/>
    <mergeCell ref="LCS357:LCZ357"/>
    <mergeCell ref="LDA357:LDH357"/>
    <mergeCell ref="LDI357:LDP357"/>
    <mergeCell ref="LDQ357:LDX357"/>
    <mergeCell ref="LDY357:LEF357"/>
    <mergeCell ref="LEG357:LEN357"/>
    <mergeCell ref="LEO357:LEV357"/>
    <mergeCell ref="LEW357:LFD357"/>
    <mergeCell ref="LFE357:LFL357"/>
    <mergeCell ref="LFM357:LFT357"/>
    <mergeCell ref="LFU357:LGB357"/>
    <mergeCell ref="LGC357:LGJ357"/>
    <mergeCell ref="LGK357:LGR357"/>
    <mergeCell ref="LGS357:LGZ357"/>
    <mergeCell ref="LHA357:LHH357"/>
    <mergeCell ref="LHI357:LHP357"/>
    <mergeCell ref="LHQ357:LHX357"/>
    <mergeCell ref="LHY357:LIF357"/>
    <mergeCell ref="LIG357:LIN357"/>
    <mergeCell ref="LIO357:LIV357"/>
    <mergeCell ref="LIW357:LJD357"/>
    <mergeCell ref="LJE357:LJL357"/>
    <mergeCell ref="LJM357:LJT357"/>
    <mergeCell ref="LJU357:LKB357"/>
    <mergeCell ref="LKC357:LKJ357"/>
    <mergeCell ref="LKK357:LKR357"/>
    <mergeCell ref="LKS357:LKZ357"/>
    <mergeCell ref="LLA357:LLH357"/>
    <mergeCell ref="LLI357:LLP357"/>
    <mergeCell ref="LLQ357:LLX357"/>
    <mergeCell ref="LLY357:LMF357"/>
    <mergeCell ref="LMG357:LMN357"/>
    <mergeCell ref="LMO357:LMV357"/>
    <mergeCell ref="LMW357:LND357"/>
    <mergeCell ref="LNE357:LNL357"/>
    <mergeCell ref="LNM357:LNT357"/>
    <mergeCell ref="LNU357:LOB357"/>
    <mergeCell ref="LOC357:LOJ357"/>
    <mergeCell ref="LOK357:LOR357"/>
    <mergeCell ref="LOS357:LOZ357"/>
    <mergeCell ref="LPA357:LPH357"/>
    <mergeCell ref="LPI357:LPP357"/>
    <mergeCell ref="LPQ357:LPX357"/>
    <mergeCell ref="LPY357:LQF357"/>
    <mergeCell ref="LQG357:LQN357"/>
    <mergeCell ref="LQO357:LQV357"/>
    <mergeCell ref="LQW357:LRD357"/>
    <mergeCell ref="LRE357:LRL357"/>
    <mergeCell ref="LRM357:LRT357"/>
    <mergeCell ref="LRU357:LSB357"/>
    <mergeCell ref="LSC357:LSJ357"/>
    <mergeCell ref="LSK357:LSR357"/>
    <mergeCell ref="LSS357:LSZ357"/>
    <mergeCell ref="LTA357:LTH357"/>
    <mergeCell ref="LTI357:LTP357"/>
    <mergeCell ref="LTQ357:LTX357"/>
    <mergeCell ref="LTY357:LUF357"/>
    <mergeCell ref="LUG357:LUN357"/>
    <mergeCell ref="LUO357:LUV357"/>
    <mergeCell ref="LUW357:LVD357"/>
    <mergeCell ref="LVE357:LVL357"/>
    <mergeCell ref="LVM357:LVT357"/>
    <mergeCell ref="LVU357:LWB357"/>
    <mergeCell ref="LWC357:LWJ357"/>
    <mergeCell ref="LWK357:LWR357"/>
    <mergeCell ref="LWS357:LWZ357"/>
    <mergeCell ref="LXA357:LXH357"/>
    <mergeCell ref="LXI357:LXP357"/>
    <mergeCell ref="LXQ357:LXX357"/>
    <mergeCell ref="LXY357:LYF357"/>
    <mergeCell ref="LYG357:LYN357"/>
    <mergeCell ref="LYO357:LYV357"/>
    <mergeCell ref="LYW357:LZD357"/>
    <mergeCell ref="LZE357:LZL357"/>
    <mergeCell ref="LZM357:LZT357"/>
    <mergeCell ref="LZU357:MAB357"/>
    <mergeCell ref="MAC357:MAJ357"/>
    <mergeCell ref="MAK357:MAR357"/>
    <mergeCell ref="MAS357:MAZ357"/>
    <mergeCell ref="MBA357:MBH357"/>
    <mergeCell ref="MBI357:MBP357"/>
    <mergeCell ref="MBQ357:MBX357"/>
    <mergeCell ref="MBY357:MCF357"/>
    <mergeCell ref="MCG357:MCN357"/>
    <mergeCell ref="MCO357:MCV357"/>
    <mergeCell ref="MCW357:MDD357"/>
    <mergeCell ref="MDE357:MDL357"/>
    <mergeCell ref="MDM357:MDT357"/>
    <mergeCell ref="MDU357:MEB357"/>
    <mergeCell ref="MEC357:MEJ357"/>
    <mergeCell ref="MEK357:MER357"/>
    <mergeCell ref="MES357:MEZ357"/>
    <mergeCell ref="MFA357:MFH357"/>
    <mergeCell ref="MFI357:MFP357"/>
    <mergeCell ref="MFQ357:MFX357"/>
    <mergeCell ref="MFY357:MGF357"/>
    <mergeCell ref="MGG357:MGN357"/>
    <mergeCell ref="MGO357:MGV357"/>
    <mergeCell ref="MGW357:MHD357"/>
    <mergeCell ref="MHE357:MHL357"/>
    <mergeCell ref="MHM357:MHT357"/>
    <mergeCell ref="MHU357:MIB357"/>
    <mergeCell ref="MIC357:MIJ357"/>
    <mergeCell ref="MIK357:MIR357"/>
    <mergeCell ref="MIS357:MIZ357"/>
    <mergeCell ref="MJA357:MJH357"/>
    <mergeCell ref="MJI357:MJP357"/>
    <mergeCell ref="MJQ357:MJX357"/>
    <mergeCell ref="MJY357:MKF357"/>
    <mergeCell ref="MKG357:MKN357"/>
    <mergeCell ref="MKO357:MKV357"/>
    <mergeCell ref="MKW357:MLD357"/>
    <mergeCell ref="MLE357:MLL357"/>
    <mergeCell ref="MLM357:MLT357"/>
    <mergeCell ref="MLU357:MMB357"/>
    <mergeCell ref="MMC357:MMJ357"/>
    <mergeCell ref="MMK357:MMR357"/>
    <mergeCell ref="MMS357:MMZ357"/>
    <mergeCell ref="MNA357:MNH357"/>
    <mergeCell ref="MNI357:MNP357"/>
    <mergeCell ref="MNQ357:MNX357"/>
    <mergeCell ref="MNY357:MOF357"/>
    <mergeCell ref="MOG357:MON357"/>
    <mergeCell ref="MOO357:MOV357"/>
    <mergeCell ref="MOW357:MPD357"/>
    <mergeCell ref="MPE357:MPL357"/>
    <mergeCell ref="MPM357:MPT357"/>
    <mergeCell ref="MPU357:MQB357"/>
    <mergeCell ref="MQC357:MQJ357"/>
    <mergeCell ref="MQK357:MQR357"/>
    <mergeCell ref="MQS357:MQZ357"/>
    <mergeCell ref="MRA357:MRH357"/>
    <mergeCell ref="MRI357:MRP357"/>
    <mergeCell ref="MRQ357:MRX357"/>
    <mergeCell ref="MRY357:MSF357"/>
    <mergeCell ref="MSG357:MSN357"/>
    <mergeCell ref="MSO357:MSV357"/>
    <mergeCell ref="MSW357:MTD357"/>
    <mergeCell ref="MTE357:MTL357"/>
    <mergeCell ref="MTM357:MTT357"/>
    <mergeCell ref="MTU357:MUB357"/>
    <mergeCell ref="MUC357:MUJ357"/>
    <mergeCell ref="MUK357:MUR357"/>
    <mergeCell ref="MUS357:MUZ357"/>
    <mergeCell ref="MVA357:MVH357"/>
    <mergeCell ref="MVI357:MVP357"/>
    <mergeCell ref="MVQ357:MVX357"/>
    <mergeCell ref="MVY357:MWF357"/>
    <mergeCell ref="MWG357:MWN357"/>
    <mergeCell ref="MWO357:MWV357"/>
    <mergeCell ref="MWW357:MXD357"/>
    <mergeCell ref="MXE357:MXL357"/>
    <mergeCell ref="MXM357:MXT357"/>
    <mergeCell ref="MXU357:MYB357"/>
    <mergeCell ref="MYC357:MYJ357"/>
    <mergeCell ref="MYK357:MYR357"/>
    <mergeCell ref="MYS357:MYZ357"/>
    <mergeCell ref="MZA357:MZH357"/>
    <mergeCell ref="MZI357:MZP357"/>
    <mergeCell ref="MZQ357:MZX357"/>
    <mergeCell ref="MZY357:NAF357"/>
    <mergeCell ref="NAG357:NAN357"/>
    <mergeCell ref="NAO357:NAV357"/>
    <mergeCell ref="NAW357:NBD357"/>
    <mergeCell ref="NBE357:NBL357"/>
    <mergeCell ref="NBM357:NBT357"/>
    <mergeCell ref="NBU357:NCB357"/>
    <mergeCell ref="NCC357:NCJ357"/>
    <mergeCell ref="NCK357:NCR357"/>
    <mergeCell ref="NCS357:NCZ357"/>
    <mergeCell ref="NDA357:NDH357"/>
    <mergeCell ref="NDI357:NDP357"/>
    <mergeCell ref="NDQ357:NDX357"/>
    <mergeCell ref="NDY357:NEF357"/>
    <mergeCell ref="NEG357:NEN357"/>
    <mergeCell ref="NEO357:NEV357"/>
    <mergeCell ref="NEW357:NFD357"/>
    <mergeCell ref="NFE357:NFL357"/>
    <mergeCell ref="NFM357:NFT357"/>
    <mergeCell ref="NFU357:NGB357"/>
    <mergeCell ref="NGC357:NGJ357"/>
    <mergeCell ref="NGK357:NGR357"/>
    <mergeCell ref="NGS357:NGZ357"/>
    <mergeCell ref="NHA357:NHH357"/>
    <mergeCell ref="NHI357:NHP357"/>
    <mergeCell ref="NHQ357:NHX357"/>
    <mergeCell ref="NHY357:NIF357"/>
    <mergeCell ref="NIG357:NIN357"/>
    <mergeCell ref="NIO357:NIV357"/>
    <mergeCell ref="NIW357:NJD357"/>
    <mergeCell ref="NJE357:NJL357"/>
    <mergeCell ref="NJM357:NJT357"/>
    <mergeCell ref="NJU357:NKB357"/>
    <mergeCell ref="NKC357:NKJ357"/>
    <mergeCell ref="NKK357:NKR357"/>
    <mergeCell ref="NKS357:NKZ357"/>
    <mergeCell ref="NLA357:NLH357"/>
    <mergeCell ref="NLI357:NLP357"/>
    <mergeCell ref="NLQ357:NLX357"/>
    <mergeCell ref="NLY357:NMF357"/>
    <mergeCell ref="NMG357:NMN357"/>
    <mergeCell ref="NMO357:NMV357"/>
    <mergeCell ref="NMW357:NND357"/>
    <mergeCell ref="NNE357:NNL357"/>
    <mergeCell ref="NNM357:NNT357"/>
    <mergeCell ref="NNU357:NOB357"/>
    <mergeCell ref="NOC357:NOJ357"/>
    <mergeCell ref="NOK357:NOR357"/>
    <mergeCell ref="NOS357:NOZ357"/>
    <mergeCell ref="NPA357:NPH357"/>
    <mergeCell ref="NPI357:NPP357"/>
    <mergeCell ref="NPQ357:NPX357"/>
    <mergeCell ref="NPY357:NQF357"/>
    <mergeCell ref="NQG357:NQN357"/>
    <mergeCell ref="NQO357:NQV357"/>
    <mergeCell ref="NQW357:NRD357"/>
    <mergeCell ref="NRE357:NRL357"/>
    <mergeCell ref="NRM357:NRT357"/>
    <mergeCell ref="NRU357:NSB357"/>
    <mergeCell ref="NSC357:NSJ357"/>
    <mergeCell ref="NSK357:NSR357"/>
    <mergeCell ref="NSS357:NSZ357"/>
    <mergeCell ref="NTA357:NTH357"/>
    <mergeCell ref="NTI357:NTP357"/>
    <mergeCell ref="NTQ357:NTX357"/>
    <mergeCell ref="NTY357:NUF357"/>
    <mergeCell ref="NUG357:NUN357"/>
    <mergeCell ref="NUO357:NUV357"/>
    <mergeCell ref="NUW357:NVD357"/>
    <mergeCell ref="NVE357:NVL357"/>
    <mergeCell ref="NVM357:NVT357"/>
    <mergeCell ref="NVU357:NWB357"/>
    <mergeCell ref="NWC357:NWJ357"/>
    <mergeCell ref="NWK357:NWR357"/>
    <mergeCell ref="NWS357:NWZ357"/>
    <mergeCell ref="NXA357:NXH357"/>
    <mergeCell ref="NXI357:NXP357"/>
    <mergeCell ref="NXQ357:NXX357"/>
    <mergeCell ref="NXY357:NYF357"/>
    <mergeCell ref="NYG357:NYN357"/>
    <mergeCell ref="NYO357:NYV357"/>
    <mergeCell ref="NYW357:NZD357"/>
    <mergeCell ref="NZE357:NZL357"/>
    <mergeCell ref="NZM357:NZT357"/>
    <mergeCell ref="NZU357:OAB357"/>
    <mergeCell ref="OAC357:OAJ357"/>
    <mergeCell ref="OAK357:OAR357"/>
    <mergeCell ref="OAS357:OAZ357"/>
    <mergeCell ref="OBA357:OBH357"/>
    <mergeCell ref="OBI357:OBP357"/>
    <mergeCell ref="OBQ357:OBX357"/>
    <mergeCell ref="OBY357:OCF357"/>
    <mergeCell ref="OCG357:OCN357"/>
    <mergeCell ref="OCO357:OCV357"/>
    <mergeCell ref="OCW357:ODD357"/>
    <mergeCell ref="ODE357:ODL357"/>
    <mergeCell ref="ODM357:ODT357"/>
    <mergeCell ref="ODU357:OEB357"/>
    <mergeCell ref="OEC357:OEJ357"/>
    <mergeCell ref="OEK357:OER357"/>
    <mergeCell ref="OES357:OEZ357"/>
    <mergeCell ref="OFA357:OFH357"/>
    <mergeCell ref="OFI357:OFP357"/>
    <mergeCell ref="OFQ357:OFX357"/>
    <mergeCell ref="OFY357:OGF357"/>
    <mergeCell ref="OGG357:OGN357"/>
    <mergeCell ref="OGO357:OGV357"/>
    <mergeCell ref="OGW357:OHD357"/>
    <mergeCell ref="OHE357:OHL357"/>
    <mergeCell ref="OHM357:OHT357"/>
    <mergeCell ref="OHU357:OIB357"/>
    <mergeCell ref="OIC357:OIJ357"/>
    <mergeCell ref="OIK357:OIR357"/>
    <mergeCell ref="OIS357:OIZ357"/>
    <mergeCell ref="OJA357:OJH357"/>
    <mergeCell ref="OJI357:OJP357"/>
    <mergeCell ref="OJQ357:OJX357"/>
    <mergeCell ref="OJY357:OKF357"/>
    <mergeCell ref="OKG357:OKN357"/>
    <mergeCell ref="OKO357:OKV357"/>
    <mergeCell ref="OKW357:OLD357"/>
    <mergeCell ref="OLE357:OLL357"/>
    <mergeCell ref="OLM357:OLT357"/>
    <mergeCell ref="OLU357:OMB357"/>
    <mergeCell ref="OMC357:OMJ357"/>
    <mergeCell ref="OMK357:OMR357"/>
    <mergeCell ref="OMS357:OMZ357"/>
    <mergeCell ref="ONA357:ONH357"/>
    <mergeCell ref="ONI357:ONP357"/>
    <mergeCell ref="ONQ357:ONX357"/>
    <mergeCell ref="ONY357:OOF357"/>
    <mergeCell ref="OOG357:OON357"/>
    <mergeCell ref="OOO357:OOV357"/>
    <mergeCell ref="OOW357:OPD357"/>
    <mergeCell ref="OPE357:OPL357"/>
    <mergeCell ref="OPM357:OPT357"/>
    <mergeCell ref="OPU357:OQB357"/>
    <mergeCell ref="OQC357:OQJ357"/>
    <mergeCell ref="OQK357:OQR357"/>
    <mergeCell ref="OQS357:OQZ357"/>
    <mergeCell ref="ORA357:ORH357"/>
    <mergeCell ref="ORI357:ORP357"/>
    <mergeCell ref="ORQ357:ORX357"/>
    <mergeCell ref="ORY357:OSF357"/>
    <mergeCell ref="OSG357:OSN357"/>
    <mergeCell ref="OSO357:OSV357"/>
    <mergeCell ref="OSW357:OTD357"/>
    <mergeCell ref="OTE357:OTL357"/>
    <mergeCell ref="OTM357:OTT357"/>
    <mergeCell ref="OTU357:OUB357"/>
    <mergeCell ref="OUC357:OUJ357"/>
    <mergeCell ref="OUK357:OUR357"/>
    <mergeCell ref="OUS357:OUZ357"/>
    <mergeCell ref="OVA357:OVH357"/>
    <mergeCell ref="OVI357:OVP357"/>
    <mergeCell ref="OVQ357:OVX357"/>
    <mergeCell ref="OVY357:OWF357"/>
    <mergeCell ref="OWG357:OWN357"/>
    <mergeCell ref="OWO357:OWV357"/>
    <mergeCell ref="OWW357:OXD357"/>
    <mergeCell ref="OXE357:OXL357"/>
    <mergeCell ref="OXM357:OXT357"/>
    <mergeCell ref="OXU357:OYB357"/>
    <mergeCell ref="OYC357:OYJ357"/>
    <mergeCell ref="OYK357:OYR357"/>
    <mergeCell ref="OYS357:OYZ357"/>
    <mergeCell ref="OZA357:OZH357"/>
    <mergeCell ref="OZI357:OZP357"/>
    <mergeCell ref="OZQ357:OZX357"/>
    <mergeCell ref="OZY357:PAF357"/>
    <mergeCell ref="PAG357:PAN357"/>
    <mergeCell ref="PAO357:PAV357"/>
    <mergeCell ref="PAW357:PBD357"/>
    <mergeCell ref="PBE357:PBL357"/>
    <mergeCell ref="PBM357:PBT357"/>
    <mergeCell ref="PBU357:PCB357"/>
    <mergeCell ref="PCC357:PCJ357"/>
    <mergeCell ref="PCK357:PCR357"/>
    <mergeCell ref="PCS357:PCZ357"/>
    <mergeCell ref="PDA357:PDH357"/>
    <mergeCell ref="PDI357:PDP357"/>
    <mergeCell ref="PDQ357:PDX357"/>
    <mergeCell ref="PDY357:PEF357"/>
    <mergeCell ref="PEG357:PEN357"/>
    <mergeCell ref="PEO357:PEV357"/>
    <mergeCell ref="PEW357:PFD357"/>
    <mergeCell ref="PFE357:PFL357"/>
    <mergeCell ref="PFM357:PFT357"/>
    <mergeCell ref="PFU357:PGB357"/>
    <mergeCell ref="PGC357:PGJ357"/>
    <mergeCell ref="PGK357:PGR357"/>
    <mergeCell ref="PGS357:PGZ357"/>
    <mergeCell ref="PHA357:PHH357"/>
    <mergeCell ref="PHI357:PHP357"/>
    <mergeCell ref="PHQ357:PHX357"/>
    <mergeCell ref="PHY357:PIF357"/>
    <mergeCell ref="PIG357:PIN357"/>
    <mergeCell ref="PIO357:PIV357"/>
    <mergeCell ref="PIW357:PJD357"/>
    <mergeCell ref="PJE357:PJL357"/>
    <mergeCell ref="PJM357:PJT357"/>
    <mergeCell ref="PJU357:PKB357"/>
    <mergeCell ref="PKC357:PKJ357"/>
    <mergeCell ref="PKK357:PKR357"/>
    <mergeCell ref="PKS357:PKZ357"/>
    <mergeCell ref="PLA357:PLH357"/>
    <mergeCell ref="PLI357:PLP357"/>
    <mergeCell ref="PLQ357:PLX357"/>
    <mergeCell ref="PLY357:PMF357"/>
    <mergeCell ref="PMG357:PMN357"/>
    <mergeCell ref="PMO357:PMV357"/>
    <mergeCell ref="PMW357:PND357"/>
    <mergeCell ref="PNE357:PNL357"/>
    <mergeCell ref="PNM357:PNT357"/>
    <mergeCell ref="PNU357:POB357"/>
    <mergeCell ref="POC357:POJ357"/>
    <mergeCell ref="POK357:POR357"/>
    <mergeCell ref="POS357:POZ357"/>
    <mergeCell ref="PPA357:PPH357"/>
    <mergeCell ref="PPI357:PPP357"/>
    <mergeCell ref="PPQ357:PPX357"/>
    <mergeCell ref="PPY357:PQF357"/>
    <mergeCell ref="PQG357:PQN357"/>
    <mergeCell ref="PQO357:PQV357"/>
    <mergeCell ref="PQW357:PRD357"/>
    <mergeCell ref="PRE357:PRL357"/>
    <mergeCell ref="PRM357:PRT357"/>
    <mergeCell ref="PRU357:PSB357"/>
    <mergeCell ref="PSC357:PSJ357"/>
    <mergeCell ref="PSK357:PSR357"/>
    <mergeCell ref="PSS357:PSZ357"/>
    <mergeCell ref="PTA357:PTH357"/>
    <mergeCell ref="PTI357:PTP357"/>
    <mergeCell ref="PTQ357:PTX357"/>
    <mergeCell ref="PTY357:PUF357"/>
    <mergeCell ref="PUG357:PUN357"/>
    <mergeCell ref="PUO357:PUV357"/>
    <mergeCell ref="PUW357:PVD357"/>
    <mergeCell ref="PVE357:PVL357"/>
    <mergeCell ref="PVM357:PVT357"/>
    <mergeCell ref="PVU357:PWB357"/>
    <mergeCell ref="PWC357:PWJ357"/>
    <mergeCell ref="PWK357:PWR357"/>
    <mergeCell ref="PWS357:PWZ357"/>
    <mergeCell ref="PXA357:PXH357"/>
    <mergeCell ref="PXI357:PXP357"/>
    <mergeCell ref="PXQ357:PXX357"/>
    <mergeCell ref="PXY357:PYF357"/>
    <mergeCell ref="PYG357:PYN357"/>
    <mergeCell ref="PYO357:PYV357"/>
    <mergeCell ref="PYW357:PZD357"/>
    <mergeCell ref="PZE357:PZL357"/>
    <mergeCell ref="PZM357:PZT357"/>
    <mergeCell ref="PZU357:QAB357"/>
    <mergeCell ref="QAC357:QAJ357"/>
    <mergeCell ref="QAK357:QAR357"/>
    <mergeCell ref="QAS357:QAZ357"/>
    <mergeCell ref="QBA357:QBH357"/>
    <mergeCell ref="QBI357:QBP357"/>
    <mergeCell ref="QBQ357:QBX357"/>
    <mergeCell ref="QBY357:QCF357"/>
    <mergeCell ref="QCG357:QCN357"/>
    <mergeCell ref="QCO357:QCV357"/>
    <mergeCell ref="QCW357:QDD357"/>
    <mergeCell ref="QDE357:QDL357"/>
    <mergeCell ref="QDM357:QDT357"/>
    <mergeCell ref="QDU357:QEB357"/>
    <mergeCell ref="QEC357:QEJ357"/>
    <mergeCell ref="QEK357:QER357"/>
    <mergeCell ref="QES357:QEZ357"/>
    <mergeCell ref="QFA357:QFH357"/>
    <mergeCell ref="QFI357:QFP357"/>
    <mergeCell ref="QFQ357:QFX357"/>
    <mergeCell ref="QFY357:QGF357"/>
    <mergeCell ref="QGG357:QGN357"/>
    <mergeCell ref="QGO357:QGV357"/>
    <mergeCell ref="QGW357:QHD357"/>
    <mergeCell ref="QHE357:QHL357"/>
    <mergeCell ref="QHM357:QHT357"/>
    <mergeCell ref="QHU357:QIB357"/>
    <mergeCell ref="QIC357:QIJ357"/>
    <mergeCell ref="QIK357:QIR357"/>
    <mergeCell ref="QIS357:QIZ357"/>
    <mergeCell ref="QJA357:QJH357"/>
    <mergeCell ref="QJI357:QJP357"/>
    <mergeCell ref="QJQ357:QJX357"/>
    <mergeCell ref="QJY357:QKF357"/>
    <mergeCell ref="QKG357:QKN357"/>
    <mergeCell ref="QKO357:QKV357"/>
    <mergeCell ref="QKW357:QLD357"/>
    <mergeCell ref="QLE357:QLL357"/>
    <mergeCell ref="QLM357:QLT357"/>
    <mergeCell ref="QLU357:QMB357"/>
    <mergeCell ref="QMC357:QMJ357"/>
    <mergeCell ref="QMK357:QMR357"/>
    <mergeCell ref="QMS357:QMZ357"/>
    <mergeCell ref="QNA357:QNH357"/>
    <mergeCell ref="QNI357:QNP357"/>
    <mergeCell ref="QNQ357:QNX357"/>
    <mergeCell ref="QNY357:QOF357"/>
    <mergeCell ref="QOG357:QON357"/>
    <mergeCell ref="QOO357:QOV357"/>
    <mergeCell ref="QOW357:QPD357"/>
    <mergeCell ref="QPE357:QPL357"/>
    <mergeCell ref="QPM357:QPT357"/>
    <mergeCell ref="QPU357:QQB357"/>
    <mergeCell ref="QQC357:QQJ357"/>
    <mergeCell ref="QQK357:QQR357"/>
    <mergeCell ref="QQS357:QQZ357"/>
    <mergeCell ref="QRA357:QRH357"/>
    <mergeCell ref="QRI357:QRP357"/>
    <mergeCell ref="QRQ357:QRX357"/>
    <mergeCell ref="QRY357:QSF357"/>
    <mergeCell ref="QSG357:QSN357"/>
    <mergeCell ref="QSO357:QSV357"/>
    <mergeCell ref="QSW357:QTD357"/>
    <mergeCell ref="QTE357:QTL357"/>
    <mergeCell ref="QTM357:QTT357"/>
    <mergeCell ref="QTU357:QUB357"/>
    <mergeCell ref="QUC357:QUJ357"/>
    <mergeCell ref="QUK357:QUR357"/>
    <mergeCell ref="QUS357:QUZ357"/>
    <mergeCell ref="QVA357:QVH357"/>
    <mergeCell ref="QVI357:QVP357"/>
    <mergeCell ref="QVQ357:QVX357"/>
    <mergeCell ref="QVY357:QWF357"/>
    <mergeCell ref="QWG357:QWN357"/>
    <mergeCell ref="QWO357:QWV357"/>
    <mergeCell ref="QWW357:QXD357"/>
    <mergeCell ref="QXE357:QXL357"/>
    <mergeCell ref="QXM357:QXT357"/>
    <mergeCell ref="QXU357:QYB357"/>
    <mergeCell ref="QYC357:QYJ357"/>
    <mergeCell ref="QYK357:QYR357"/>
    <mergeCell ref="QYS357:QYZ357"/>
    <mergeCell ref="QZA357:QZH357"/>
    <mergeCell ref="QZI357:QZP357"/>
    <mergeCell ref="QZQ357:QZX357"/>
    <mergeCell ref="QZY357:RAF357"/>
    <mergeCell ref="RAG357:RAN357"/>
    <mergeCell ref="RAO357:RAV357"/>
    <mergeCell ref="RAW357:RBD357"/>
    <mergeCell ref="RBE357:RBL357"/>
    <mergeCell ref="RBM357:RBT357"/>
    <mergeCell ref="RBU357:RCB357"/>
    <mergeCell ref="RCC357:RCJ357"/>
    <mergeCell ref="RCK357:RCR357"/>
    <mergeCell ref="RCS357:RCZ357"/>
    <mergeCell ref="RDA357:RDH357"/>
    <mergeCell ref="RDI357:RDP357"/>
    <mergeCell ref="RDQ357:RDX357"/>
    <mergeCell ref="RDY357:REF357"/>
    <mergeCell ref="REG357:REN357"/>
    <mergeCell ref="REO357:REV357"/>
    <mergeCell ref="REW357:RFD357"/>
    <mergeCell ref="RFE357:RFL357"/>
    <mergeCell ref="RFM357:RFT357"/>
    <mergeCell ref="RFU357:RGB357"/>
    <mergeCell ref="RGC357:RGJ357"/>
    <mergeCell ref="RGK357:RGR357"/>
    <mergeCell ref="RGS357:RGZ357"/>
    <mergeCell ref="RHA357:RHH357"/>
    <mergeCell ref="RHI357:RHP357"/>
    <mergeCell ref="RHQ357:RHX357"/>
    <mergeCell ref="RHY357:RIF357"/>
    <mergeCell ref="RIG357:RIN357"/>
    <mergeCell ref="RIO357:RIV357"/>
    <mergeCell ref="RIW357:RJD357"/>
    <mergeCell ref="RJE357:RJL357"/>
    <mergeCell ref="RJM357:RJT357"/>
    <mergeCell ref="RJU357:RKB357"/>
    <mergeCell ref="RKC357:RKJ357"/>
    <mergeCell ref="RKK357:RKR357"/>
    <mergeCell ref="RKS357:RKZ357"/>
    <mergeCell ref="RLA357:RLH357"/>
    <mergeCell ref="RLI357:RLP357"/>
    <mergeCell ref="RLQ357:RLX357"/>
    <mergeCell ref="RLY357:RMF357"/>
    <mergeCell ref="RMG357:RMN357"/>
    <mergeCell ref="RMO357:RMV357"/>
    <mergeCell ref="RMW357:RND357"/>
    <mergeCell ref="RNE357:RNL357"/>
    <mergeCell ref="RNM357:RNT357"/>
    <mergeCell ref="RNU357:ROB357"/>
    <mergeCell ref="ROC357:ROJ357"/>
    <mergeCell ref="ROK357:ROR357"/>
    <mergeCell ref="ROS357:ROZ357"/>
    <mergeCell ref="RPA357:RPH357"/>
    <mergeCell ref="RPI357:RPP357"/>
    <mergeCell ref="RPQ357:RPX357"/>
    <mergeCell ref="RPY357:RQF357"/>
    <mergeCell ref="RQG357:RQN357"/>
    <mergeCell ref="RQO357:RQV357"/>
    <mergeCell ref="RQW357:RRD357"/>
    <mergeCell ref="RRE357:RRL357"/>
    <mergeCell ref="RRM357:RRT357"/>
    <mergeCell ref="RRU357:RSB357"/>
    <mergeCell ref="RSC357:RSJ357"/>
    <mergeCell ref="RSK357:RSR357"/>
    <mergeCell ref="RSS357:RSZ357"/>
    <mergeCell ref="RTA357:RTH357"/>
    <mergeCell ref="RTI357:RTP357"/>
    <mergeCell ref="RTQ357:RTX357"/>
    <mergeCell ref="RTY357:RUF357"/>
    <mergeCell ref="RUG357:RUN357"/>
    <mergeCell ref="RUO357:RUV357"/>
    <mergeCell ref="RUW357:RVD357"/>
    <mergeCell ref="RVE357:RVL357"/>
    <mergeCell ref="RVM357:RVT357"/>
    <mergeCell ref="RVU357:RWB357"/>
    <mergeCell ref="RWC357:RWJ357"/>
    <mergeCell ref="RWK357:RWR357"/>
    <mergeCell ref="RWS357:RWZ357"/>
    <mergeCell ref="RXA357:RXH357"/>
    <mergeCell ref="RXI357:RXP357"/>
    <mergeCell ref="RXQ357:RXX357"/>
    <mergeCell ref="RXY357:RYF357"/>
    <mergeCell ref="RYG357:RYN357"/>
    <mergeCell ref="RYO357:RYV357"/>
    <mergeCell ref="RYW357:RZD357"/>
    <mergeCell ref="RZE357:RZL357"/>
    <mergeCell ref="RZM357:RZT357"/>
    <mergeCell ref="RZU357:SAB357"/>
    <mergeCell ref="SAC357:SAJ357"/>
    <mergeCell ref="SAK357:SAR357"/>
    <mergeCell ref="SAS357:SAZ357"/>
    <mergeCell ref="SBA357:SBH357"/>
    <mergeCell ref="SBI357:SBP357"/>
    <mergeCell ref="SBQ357:SBX357"/>
    <mergeCell ref="SBY357:SCF357"/>
    <mergeCell ref="SCG357:SCN357"/>
    <mergeCell ref="SCO357:SCV357"/>
    <mergeCell ref="SCW357:SDD357"/>
    <mergeCell ref="SDE357:SDL357"/>
    <mergeCell ref="SDM357:SDT357"/>
    <mergeCell ref="SDU357:SEB357"/>
    <mergeCell ref="SEC357:SEJ357"/>
    <mergeCell ref="SEK357:SER357"/>
    <mergeCell ref="SES357:SEZ357"/>
    <mergeCell ref="SFA357:SFH357"/>
    <mergeCell ref="SFI357:SFP357"/>
    <mergeCell ref="SFQ357:SFX357"/>
    <mergeCell ref="SFY357:SGF357"/>
    <mergeCell ref="SGG357:SGN357"/>
    <mergeCell ref="SGO357:SGV357"/>
    <mergeCell ref="SGW357:SHD357"/>
    <mergeCell ref="SHE357:SHL357"/>
    <mergeCell ref="SHM357:SHT357"/>
    <mergeCell ref="SHU357:SIB357"/>
    <mergeCell ref="SIC357:SIJ357"/>
    <mergeCell ref="SIK357:SIR357"/>
    <mergeCell ref="SIS357:SIZ357"/>
    <mergeCell ref="SJA357:SJH357"/>
    <mergeCell ref="SJI357:SJP357"/>
    <mergeCell ref="SJQ357:SJX357"/>
    <mergeCell ref="SJY357:SKF357"/>
    <mergeCell ref="SKG357:SKN357"/>
    <mergeCell ref="SKO357:SKV357"/>
    <mergeCell ref="SKW357:SLD357"/>
    <mergeCell ref="SLE357:SLL357"/>
    <mergeCell ref="SLM357:SLT357"/>
    <mergeCell ref="SLU357:SMB357"/>
    <mergeCell ref="SMC357:SMJ357"/>
    <mergeCell ref="SMK357:SMR357"/>
    <mergeCell ref="SMS357:SMZ357"/>
    <mergeCell ref="SNA357:SNH357"/>
    <mergeCell ref="SNI357:SNP357"/>
    <mergeCell ref="SNQ357:SNX357"/>
    <mergeCell ref="SNY357:SOF357"/>
    <mergeCell ref="SOG357:SON357"/>
    <mergeCell ref="SOO357:SOV357"/>
    <mergeCell ref="SOW357:SPD357"/>
    <mergeCell ref="SPE357:SPL357"/>
    <mergeCell ref="SPM357:SPT357"/>
    <mergeCell ref="SPU357:SQB357"/>
    <mergeCell ref="SQC357:SQJ357"/>
    <mergeCell ref="SQK357:SQR357"/>
    <mergeCell ref="SQS357:SQZ357"/>
    <mergeCell ref="SRA357:SRH357"/>
    <mergeCell ref="SRI357:SRP357"/>
    <mergeCell ref="SRQ357:SRX357"/>
    <mergeCell ref="SRY357:SSF357"/>
    <mergeCell ref="SSG357:SSN357"/>
    <mergeCell ref="SSO357:SSV357"/>
    <mergeCell ref="SSW357:STD357"/>
    <mergeCell ref="STE357:STL357"/>
    <mergeCell ref="STM357:STT357"/>
    <mergeCell ref="STU357:SUB357"/>
    <mergeCell ref="SUC357:SUJ357"/>
    <mergeCell ref="SUK357:SUR357"/>
    <mergeCell ref="SUS357:SUZ357"/>
    <mergeCell ref="SVA357:SVH357"/>
    <mergeCell ref="SVI357:SVP357"/>
    <mergeCell ref="SVQ357:SVX357"/>
    <mergeCell ref="SVY357:SWF357"/>
    <mergeCell ref="SWG357:SWN357"/>
    <mergeCell ref="SWO357:SWV357"/>
    <mergeCell ref="SWW357:SXD357"/>
    <mergeCell ref="SXE357:SXL357"/>
    <mergeCell ref="SXM357:SXT357"/>
    <mergeCell ref="SXU357:SYB357"/>
    <mergeCell ref="SYC357:SYJ357"/>
    <mergeCell ref="SYK357:SYR357"/>
    <mergeCell ref="SYS357:SYZ357"/>
    <mergeCell ref="SZA357:SZH357"/>
    <mergeCell ref="SZI357:SZP357"/>
    <mergeCell ref="SZQ357:SZX357"/>
    <mergeCell ref="SZY357:TAF357"/>
    <mergeCell ref="TAG357:TAN357"/>
    <mergeCell ref="TAO357:TAV357"/>
    <mergeCell ref="TAW357:TBD357"/>
    <mergeCell ref="TBE357:TBL357"/>
    <mergeCell ref="TBM357:TBT357"/>
    <mergeCell ref="TBU357:TCB357"/>
    <mergeCell ref="TCC357:TCJ357"/>
    <mergeCell ref="TCK357:TCR357"/>
    <mergeCell ref="TCS357:TCZ357"/>
    <mergeCell ref="TDA357:TDH357"/>
    <mergeCell ref="TDI357:TDP357"/>
    <mergeCell ref="TDQ357:TDX357"/>
    <mergeCell ref="TDY357:TEF357"/>
    <mergeCell ref="TEG357:TEN357"/>
    <mergeCell ref="TEO357:TEV357"/>
    <mergeCell ref="TEW357:TFD357"/>
    <mergeCell ref="TFE357:TFL357"/>
    <mergeCell ref="TFM357:TFT357"/>
    <mergeCell ref="TFU357:TGB357"/>
    <mergeCell ref="TGC357:TGJ357"/>
    <mergeCell ref="TGK357:TGR357"/>
    <mergeCell ref="TGS357:TGZ357"/>
    <mergeCell ref="THA357:THH357"/>
    <mergeCell ref="THI357:THP357"/>
    <mergeCell ref="THQ357:THX357"/>
    <mergeCell ref="THY357:TIF357"/>
    <mergeCell ref="TIG357:TIN357"/>
    <mergeCell ref="TIO357:TIV357"/>
    <mergeCell ref="TIW357:TJD357"/>
    <mergeCell ref="TJE357:TJL357"/>
    <mergeCell ref="TJM357:TJT357"/>
    <mergeCell ref="TJU357:TKB357"/>
    <mergeCell ref="TKC357:TKJ357"/>
    <mergeCell ref="TKK357:TKR357"/>
    <mergeCell ref="TKS357:TKZ357"/>
    <mergeCell ref="TLA357:TLH357"/>
    <mergeCell ref="TLI357:TLP357"/>
    <mergeCell ref="TLQ357:TLX357"/>
    <mergeCell ref="TLY357:TMF357"/>
    <mergeCell ref="TMG357:TMN357"/>
    <mergeCell ref="TMO357:TMV357"/>
    <mergeCell ref="TMW357:TND357"/>
    <mergeCell ref="TNE357:TNL357"/>
    <mergeCell ref="TNM357:TNT357"/>
    <mergeCell ref="TNU357:TOB357"/>
    <mergeCell ref="TOC357:TOJ357"/>
    <mergeCell ref="TOK357:TOR357"/>
    <mergeCell ref="TOS357:TOZ357"/>
    <mergeCell ref="TPA357:TPH357"/>
    <mergeCell ref="TPI357:TPP357"/>
    <mergeCell ref="TPQ357:TPX357"/>
    <mergeCell ref="TPY357:TQF357"/>
    <mergeCell ref="TQG357:TQN357"/>
    <mergeCell ref="TQO357:TQV357"/>
    <mergeCell ref="TQW357:TRD357"/>
    <mergeCell ref="TRE357:TRL357"/>
    <mergeCell ref="TRM357:TRT357"/>
    <mergeCell ref="TRU357:TSB357"/>
    <mergeCell ref="TSC357:TSJ357"/>
    <mergeCell ref="TSK357:TSR357"/>
    <mergeCell ref="TSS357:TSZ357"/>
    <mergeCell ref="TTA357:TTH357"/>
    <mergeCell ref="TTI357:TTP357"/>
    <mergeCell ref="TTQ357:TTX357"/>
    <mergeCell ref="TTY357:TUF357"/>
    <mergeCell ref="TUG357:TUN357"/>
    <mergeCell ref="TUO357:TUV357"/>
    <mergeCell ref="TUW357:TVD357"/>
    <mergeCell ref="TVE357:TVL357"/>
    <mergeCell ref="TVM357:TVT357"/>
    <mergeCell ref="TVU357:TWB357"/>
    <mergeCell ref="TWC357:TWJ357"/>
    <mergeCell ref="TWK357:TWR357"/>
    <mergeCell ref="TWS357:TWZ357"/>
    <mergeCell ref="TXA357:TXH357"/>
    <mergeCell ref="TXI357:TXP357"/>
    <mergeCell ref="TXQ357:TXX357"/>
    <mergeCell ref="TXY357:TYF357"/>
    <mergeCell ref="TYG357:TYN357"/>
    <mergeCell ref="TYO357:TYV357"/>
    <mergeCell ref="TYW357:TZD357"/>
    <mergeCell ref="TZE357:TZL357"/>
    <mergeCell ref="TZM357:TZT357"/>
    <mergeCell ref="TZU357:UAB357"/>
    <mergeCell ref="UAC357:UAJ357"/>
    <mergeCell ref="UAK357:UAR357"/>
    <mergeCell ref="UAS357:UAZ357"/>
    <mergeCell ref="UBA357:UBH357"/>
    <mergeCell ref="UBI357:UBP357"/>
    <mergeCell ref="UBQ357:UBX357"/>
    <mergeCell ref="UBY357:UCF357"/>
    <mergeCell ref="UCG357:UCN357"/>
    <mergeCell ref="UCO357:UCV357"/>
    <mergeCell ref="UCW357:UDD357"/>
    <mergeCell ref="UDE357:UDL357"/>
    <mergeCell ref="UDM357:UDT357"/>
    <mergeCell ref="UDU357:UEB357"/>
    <mergeCell ref="UEC357:UEJ357"/>
    <mergeCell ref="UEK357:UER357"/>
    <mergeCell ref="UES357:UEZ357"/>
    <mergeCell ref="UFA357:UFH357"/>
    <mergeCell ref="UFI357:UFP357"/>
    <mergeCell ref="UFQ357:UFX357"/>
    <mergeCell ref="UFY357:UGF357"/>
    <mergeCell ref="UGG357:UGN357"/>
    <mergeCell ref="UGO357:UGV357"/>
    <mergeCell ref="UGW357:UHD357"/>
    <mergeCell ref="UHE357:UHL357"/>
    <mergeCell ref="UHM357:UHT357"/>
    <mergeCell ref="UHU357:UIB357"/>
    <mergeCell ref="UIC357:UIJ357"/>
    <mergeCell ref="UIK357:UIR357"/>
    <mergeCell ref="UIS357:UIZ357"/>
    <mergeCell ref="UJA357:UJH357"/>
    <mergeCell ref="UJI357:UJP357"/>
    <mergeCell ref="UJQ357:UJX357"/>
    <mergeCell ref="UJY357:UKF357"/>
    <mergeCell ref="UKG357:UKN357"/>
    <mergeCell ref="UKO357:UKV357"/>
    <mergeCell ref="UKW357:ULD357"/>
    <mergeCell ref="ULE357:ULL357"/>
    <mergeCell ref="ULM357:ULT357"/>
    <mergeCell ref="ULU357:UMB357"/>
    <mergeCell ref="UMC357:UMJ357"/>
    <mergeCell ref="UMK357:UMR357"/>
    <mergeCell ref="UMS357:UMZ357"/>
    <mergeCell ref="UNA357:UNH357"/>
    <mergeCell ref="UNI357:UNP357"/>
    <mergeCell ref="UNQ357:UNX357"/>
    <mergeCell ref="UNY357:UOF357"/>
    <mergeCell ref="UOG357:UON357"/>
    <mergeCell ref="UOO357:UOV357"/>
    <mergeCell ref="UOW357:UPD357"/>
    <mergeCell ref="UPE357:UPL357"/>
    <mergeCell ref="UPM357:UPT357"/>
    <mergeCell ref="UPU357:UQB357"/>
    <mergeCell ref="UQC357:UQJ357"/>
    <mergeCell ref="UQK357:UQR357"/>
    <mergeCell ref="UQS357:UQZ357"/>
    <mergeCell ref="URA357:URH357"/>
    <mergeCell ref="URI357:URP357"/>
    <mergeCell ref="URQ357:URX357"/>
    <mergeCell ref="URY357:USF357"/>
    <mergeCell ref="USG357:USN357"/>
    <mergeCell ref="USO357:USV357"/>
    <mergeCell ref="USW357:UTD357"/>
    <mergeCell ref="UTE357:UTL357"/>
    <mergeCell ref="UTM357:UTT357"/>
    <mergeCell ref="UTU357:UUB357"/>
    <mergeCell ref="UUC357:UUJ357"/>
    <mergeCell ref="UUK357:UUR357"/>
    <mergeCell ref="UUS357:UUZ357"/>
    <mergeCell ref="UVA357:UVH357"/>
    <mergeCell ref="UVI357:UVP357"/>
    <mergeCell ref="UVQ357:UVX357"/>
    <mergeCell ref="UVY357:UWF357"/>
    <mergeCell ref="UWG357:UWN357"/>
    <mergeCell ref="UWO357:UWV357"/>
    <mergeCell ref="UWW357:UXD357"/>
    <mergeCell ref="UXE357:UXL357"/>
    <mergeCell ref="UXM357:UXT357"/>
    <mergeCell ref="UXU357:UYB357"/>
    <mergeCell ref="UYC357:UYJ357"/>
    <mergeCell ref="UYK357:UYR357"/>
    <mergeCell ref="UYS357:UYZ357"/>
    <mergeCell ref="UZA357:UZH357"/>
    <mergeCell ref="UZI357:UZP357"/>
    <mergeCell ref="UZQ357:UZX357"/>
    <mergeCell ref="UZY357:VAF357"/>
    <mergeCell ref="VAG357:VAN357"/>
    <mergeCell ref="VAO357:VAV357"/>
    <mergeCell ref="VAW357:VBD357"/>
    <mergeCell ref="VBE357:VBL357"/>
    <mergeCell ref="VBM357:VBT357"/>
    <mergeCell ref="VBU357:VCB357"/>
    <mergeCell ref="VCC357:VCJ357"/>
    <mergeCell ref="VCK357:VCR357"/>
    <mergeCell ref="VCS357:VCZ357"/>
    <mergeCell ref="VDA357:VDH357"/>
    <mergeCell ref="VDI357:VDP357"/>
    <mergeCell ref="VDQ357:VDX357"/>
    <mergeCell ref="VDY357:VEF357"/>
    <mergeCell ref="VEG357:VEN357"/>
    <mergeCell ref="VEO357:VEV357"/>
    <mergeCell ref="VEW357:VFD357"/>
    <mergeCell ref="VFE357:VFL357"/>
    <mergeCell ref="VFM357:VFT357"/>
    <mergeCell ref="VFU357:VGB357"/>
    <mergeCell ref="VGC357:VGJ357"/>
    <mergeCell ref="VGK357:VGR357"/>
    <mergeCell ref="VGS357:VGZ357"/>
    <mergeCell ref="VHA357:VHH357"/>
    <mergeCell ref="VHI357:VHP357"/>
    <mergeCell ref="VHQ357:VHX357"/>
    <mergeCell ref="VHY357:VIF357"/>
    <mergeCell ref="VIG357:VIN357"/>
    <mergeCell ref="VIO357:VIV357"/>
    <mergeCell ref="VIW357:VJD357"/>
    <mergeCell ref="VJE357:VJL357"/>
    <mergeCell ref="VJM357:VJT357"/>
    <mergeCell ref="VJU357:VKB357"/>
    <mergeCell ref="VKC357:VKJ357"/>
    <mergeCell ref="VKK357:VKR357"/>
    <mergeCell ref="VKS357:VKZ357"/>
    <mergeCell ref="VLA357:VLH357"/>
    <mergeCell ref="VLI357:VLP357"/>
    <mergeCell ref="VLQ357:VLX357"/>
    <mergeCell ref="VLY357:VMF357"/>
    <mergeCell ref="VMG357:VMN357"/>
    <mergeCell ref="VMO357:VMV357"/>
    <mergeCell ref="VMW357:VND357"/>
    <mergeCell ref="VNE357:VNL357"/>
    <mergeCell ref="VNM357:VNT357"/>
    <mergeCell ref="VNU357:VOB357"/>
    <mergeCell ref="VOC357:VOJ357"/>
    <mergeCell ref="VOK357:VOR357"/>
    <mergeCell ref="VOS357:VOZ357"/>
    <mergeCell ref="VPA357:VPH357"/>
    <mergeCell ref="VPI357:VPP357"/>
    <mergeCell ref="VPQ357:VPX357"/>
    <mergeCell ref="VPY357:VQF357"/>
    <mergeCell ref="VQG357:VQN357"/>
    <mergeCell ref="VQO357:VQV357"/>
    <mergeCell ref="VQW357:VRD357"/>
    <mergeCell ref="VRE357:VRL357"/>
    <mergeCell ref="VRM357:VRT357"/>
    <mergeCell ref="VRU357:VSB357"/>
    <mergeCell ref="VSC357:VSJ357"/>
    <mergeCell ref="VSK357:VSR357"/>
    <mergeCell ref="VSS357:VSZ357"/>
    <mergeCell ref="VTA357:VTH357"/>
    <mergeCell ref="VTI357:VTP357"/>
    <mergeCell ref="VTQ357:VTX357"/>
    <mergeCell ref="VTY357:VUF357"/>
    <mergeCell ref="VUG357:VUN357"/>
    <mergeCell ref="VUO357:VUV357"/>
    <mergeCell ref="VUW357:VVD357"/>
    <mergeCell ref="VVE357:VVL357"/>
    <mergeCell ref="VVM357:VVT357"/>
    <mergeCell ref="VVU357:VWB357"/>
    <mergeCell ref="VWC357:VWJ357"/>
    <mergeCell ref="VWK357:VWR357"/>
    <mergeCell ref="VWS357:VWZ357"/>
    <mergeCell ref="VXA357:VXH357"/>
    <mergeCell ref="VXI357:VXP357"/>
    <mergeCell ref="VXQ357:VXX357"/>
    <mergeCell ref="VXY357:VYF357"/>
    <mergeCell ref="VYG357:VYN357"/>
    <mergeCell ref="VYO357:VYV357"/>
    <mergeCell ref="VYW357:VZD357"/>
    <mergeCell ref="VZE357:VZL357"/>
    <mergeCell ref="VZM357:VZT357"/>
    <mergeCell ref="VZU357:WAB357"/>
    <mergeCell ref="WAC357:WAJ357"/>
    <mergeCell ref="WAK357:WAR357"/>
    <mergeCell ref="WAS357:WAZ357"/>
    <mergeCell ref="WBA357:WBH357"/>
    <mergeCell ref="WBI357:WBP357"/>
    <mergeCell ref="WBQ357:WBX357"/>
    <mergeCell ref="WBY357:WCF357"/>
    <mergeCell ref="WCG357:WCN357"/>
    <mergeCell ref="WCO357:WCV357"/>
    <mergeCell ref="WCW357:WDD357"/>
    <mergeCell ref="WDE357:WDL357"/>
    <mergeCell ref="WDM357:WDT357"/>
    <mergeCell ref="WDU357:WEB357"/>
    <mergeCell ref="WEC357:WEJ357"/>
    <mergeCell ref="WEK357:WER357"/>
    <mergeCell ref="WES357:WEZ357"/>
    <mergeCell ref="WFA357:WFH357"/>
    <mergeCell ref="WFI357:WFP357"/>
    <mergeCell ref="WFQ357:WFX357"/>
    <mergeCell ref="WFY357:WGF357"/>
    <mergeCell ref="WGG357:WGN357"/>
    <mergeCell ref="WGO357:WGV357"/>
    <mergeCell ref="WGW357:WHD357"/>
    <mergeCell ref="WHE357:WHL357"/>
    <mergeCell ref="WHM357:WHT357"/>
    <mergeCell ref="WHU357:WIB357"/>
    <mergeCell ref="WIC357:WIJ357"/>
    <mergeCell ref="WIK357:WIR357"/>
    <mergeCell ref="WIS357:WIZ357"/>
    <mergeCell ref="WJA357:WJH357"/>
    <mergeCell ref="WJI357:WJP357"/>
    <mergeCell ref="WJQ357:WJX357"/>
    <mergeCell ref="WJY357:WKF357"/>
    <mergeCell ref="WKG357:WKN357"/>
    <mergeCell ref="WKO357:WKV357"/>
    <mergeCell ref="WKW357:WLD357"/>
    <mergeCell ref="WLE357:WLL357"/>
    <mergeCell ref="WLM357:WLT357"/>
    <mergeCell ref="WLU357:WMB357"/>
    <mergeCell ref="WMC357:WMJ357"/>
    <mergeCell ref="WMK357:WMR357"/>
    <mergeCell ref="WMS357:WMZ357"/>
    <mergeCell ref="WNA357:WNH357"/>
    <mergeCell ref="WNI357:WNP357"/>
    <mergeCell ref="WNQ357:WNX357"/>
    <mergeCell ref="WNY357:WOF357"/>
    <mergeCell ref="WOG357:WON357"/>
    <mergeCell ref="WOO357:WOV357"/>
    <mergeCell ref="WOW357:WPD357"/>
    <mergeCell ref="WPE357:WPL357"/>
    <mergeCell ref="WPM357:WPT357"/>
    <mergeCell ref="WPU357:WQB357"/>
    <mergeCell ref="WQC357:WQJ357"/>
    <mergeCell ref="WQK357:WQR357"/>
    <mergeCell ref="WQS357:WQZ357"/>
    <mergeCell ref="WRA357:WRH357"/>
    <mergeCell ref="WRI357:WRP357"/>
    <mergeCell ref="WRQ357:WRX357"/>
    <mergeCell ref="WRY357:WSF357"/>
    <mergeCell ref="WSG357:WSN357"/>
    <mergeCell ref="WSO357:WSV357"/>
    <mergeCell ref="WSW357:WTD357"/>
    <mergeCell ref="WTE357:WTL357"/>
    <mergeCell ref="WTM357:WTT357"/>
    <mergeCell ref="WTU357:WUB357"/>
    <mergeCell ref="WUC357:WUJ357"/>
    <mergeCell ref="WUK357:WUR357"/>
    <mergeCell ref="WUS357:WUZ357"/>
    <mergeCell ref="WVA357:WVH357"/>
    <mergeCell ref="WVI357:WVP357"/>
    <mergeCell ref="WVQ357:WVX357"/>
    <mergeCell ref="WVY357:WWF357"/>
    <mergeCell ref="WWG357:WWN357"/>
    <mergeCell ref="WWO357:WWV357"/>
    <mergeCell ref="WWW357:WXD357"/>
    <mergeCell ref="WXE357:WXL357"/>
    <mergeCell ref="WXM357:WXT357"/>
    <mergeCell ref="WXU357:WYB357"/>
    <mergeCell ref="WYC357:WYJ357"/>
    <mergeCell ref="WYK357:WYR357"/>
    <mergeCell ref="WYS357:WYZ357"/>
    <mergeCell ref="WZA357:WZH357"/>
    <mergeCell ref="WZI357:WZP357"/>
    <mergeCell ref="A362:H362"/>
    <mergeCell ref="I362:P362"/>
    <mergeCell ref="Q362:X362"/>
    <mergeCell ref="Y362:AF362"/>
    <mergeCell ref="AG362:AN362"/>
    <mergeCell ref="AO362:AV362"/>
    <mergeCell ref="AW362:BD362"/>
    <mergeCell ref="BE362:BL362"/>
    <mergeCell ref="BM362:BT362"/>
    <mergeCell ref="BU362:CB362"/>
    <mergeCell ref="CC362:CJ362"/>
    <mergeCell ref="CK362:CR362"/>
    <mergeCell ref="CS362:CZ362"/>
    <mergeCell ref="DA362:DH362"/>
    <mergeCell ref="DI362:DP362"/>
    <mergeCell ref="DQ362:DX362"/>
    <mergeCell ref="DY362:EF362"/>
    <mergeCell ref="EG362:EN362"/>
    <mergeCell ref="EO362:EV362"/>
    <mergeCell ref="EW362:FD362"/>
    <mergeCell ref="FE362:FL362"/>
    <mergeCell ref="FM362:FT362"/>
    <mergeCell ref="FU362:GB362"/>
    <mergeCell ref="GC362:GJ362"/>
    <mergeCell ref="GK362:GR362"/>
    <mergeCell ref="GS362:GZ362"/>
    <mergeCell ref="HA362:HH362"/>
    <mergeCell ref="HI362:HP362"/>
    <mergeCell ref="HQ362:HX362"/>
    <mergeCell ref="HY362:IF362"/>
    <mergeCell ref="IG362:IN362"/>
    <mergeCell ref="IO362:IV362"/>
    <mergeCell ref="IW362:JD362"/>
    <mergeCell ref="JE362:JL362"/>
    <mergeCell ref="JM362:JT362"/>
    <mergeCell ref="JU362:KB362"/>
    <mergeCell ref="KC362:KJ362"/>
    <mergeCell ref="KK362:KR362"/>
    <mergeCell ref="KS362:KZ362"/>
    <mergeCell ref="LA362:LH362"/>
    <mergeCell ref="LI362:LP362"/>
    <mergeCell ref="LQ362:LX362"/>
    <mergeCell ref="LY362:MF362"/>
    <mergeCell ref="MG362:MN362"/>
    <mergeCell ref="MO362:MV362"/>
    <mergeCell ref="MW362:ND362"/>
    <mergeCell ref="NE362:NL362"/>
    <mergeCell ref="NM362:NT362"/>
    <mergeCell ref="NU362:OB362"/>
    <mergeCell ref="OC362:OJ362"/>
    <mergeCell ref="OK362:OR362"/>
    <mergeCell ref="OS362:OZ362"/>
    <mergeCell ref="PA362:PH362"/>
    <mergeCell ref="PI362:PP362"/>
    <mergeCell ref="PQ362:PX362"/>
    <mergeCell ref="PY362:QF362"/>
    <mergeCell ref="QG362:QN362"/>
    <mergeCell ref="QO362:QV362"/>
    <mergeCell ref="QW362:RD362"/>
    <mergeCell ref="RE362:RL362"/>
    <mergeCell ref="RM362:RT362"/>
    <mergeCell ref="RU362:SB362"/>
    <mergeCell ref="SC362:SJ362"/>
    <mergeCell ref="SK362:SR362"/>
    <mergeCell ref="SS362:SZ362"/>
    <mergeCell ref="TA362:TH362"/>
    <mergeCell ref="TI362:TP362"/>
    <mergeCell ref="TQ362:TX362"/>
    <mergeCell ref="TY362:UF362"/>
    <mergeCell ref="UG362:UN362"/>
    <mergeCell ref="UO362:UV362"/>
    <mergeCell ref="UW362:VD362"/>
    <mergeCell ref="VE362:VL362"/>
    <mergeCell ref="VM362:VT362"/>
    <mergeCell ref="VU362:WB362"/>
    <mergeCell ref="WC362:WJ362"/>
    <mergeCell ref="WK362:WR362"/>
    <mergeCell ref="WS362:WZ362"/>
    <mergeCell ref="XA362:XH362"/>
    <mergeCell ref="XI362:XP362"/>
    <mergeCell ref="XQ362:XX362"/>
    <mergeCell ref="XY362:YF362"/>
    <mergeCell ref="YG362:YN362"/>
    <mergeCell ref="YO362:YV362"/>
    <mergeCell ref="YW362:ZD362"/>
    <mergeCell ref="ZE362:ZL362"/>
    <mergeCell ref="ZM362:ZT362"/>
    <mergeCell ref="ZU362:AAB362"/>
    <mergeCell ref="AAC362:AAJ362"/>
    <mergeCell ref="AAK362:AAR362"/>
    <mergeCell ref="AAS362:AAZ362"/>
    <mergeCell ref="ABA362:ABH362"/>
    <mergeCell ref="ABI362:ABP362"/>
    <mergeCell ref="ABQ362:ABX362"/>
    <mergeCell ref="ABY362:ACF362"/>
    <mergeCell ref="ACG362:ACN362"/>
    <mergeCell ref="ACO362:ACV362"/>
    <mergeCell ref="ACW362:ADD362"/>
    <mergeCell ref="ADE362:ADL362"/>
    <mergeCell ref="ADM362:ADT362"/>
    <mergeCell ref="ADU362:AEB362"/>
    <mergeCell ref="AEC362:AEJ362"/>
    <mergeCell ref="AEK362:AER362"/>
    <mergeCell ref="AES362:AEZ362"/>
    <mergeCell ref="AFA362:AFH362"/>
    <mergeCell ref="AFI362:AFP362"/>
    <mergeCell ref="AFQ362:AFX362"/>
    <mergeCell ref="AFY362:AGF362"/>
    <mergeCell ref="AGG362:AGN362"/>
    <mergeCell ref="AGO362:AGV362"/>
    <mergeCell ref="AGW362:AHD362"/>
    <mergeCell ref="AHE362:AHL362"/>
    <mergeCell ref="AHM362:AHT362"/>
    <mergeCell ref="AHU362:AIB362"/>
    <mergeCell ref="AIC362:AIJ362"/>
    <mergeCell ref="AIK362:AIR362"/>
    <mergeCell ref="AIS362:AIZ362"/>
    <mergeCell ref="AJA362:AJH362"/>
    <mergeCell ref="AJI362:AJP362"/>
    <mergeCell ref="AJQ362:AJX362"/>
    <mergeCell ref="AJY362:AKF362"/>
    <mergeCell ref="AKG362:AKN362"/>
    <mergeCell ref="AKO362:AKV362"/>
    <mergeCell ref="AKW362:ALD362"/>
    <mergeCell ref="ALE362:ALL362"/>
    <mergeCell ref="ALM362:ALT362"/>
    <mergeCell ref="ALU362:AMB362"/>
    <mergeCell ref="AMC362:AMJ362"/>
    <mergeCell ref="AMK362:AMR362"/>
    <mergeCell ref="AMS362:AMZ362"/>
    <mergeCell ref="ANA362:ANH362"/>
    <mergeCell ref="ANI362:ANP362"/>
    <mergeCell ref="ANQ362:ANX362"/>
    <mergeCell ref="ANY362:AOF362"/>
    <mergeCell ref="AOG362:AON362"/>
    <mergeCell ref="AOO362:AOV362"/>
    <mergeCell ref="AOW362:APD362"/>
    <mergeCell ref="APE362:APL362"/>
    <mergeCell ref="APM362:APT362"/>
    <mergeCell ref="APU362:AQB362"/>
    <mergeCell ref="AQC362:AQJ362"/>
    <mergeCell ref="AQK362:AQR362"/>
    <mergeCell ref="AQS362:AQZ362"/>
    <mergeCell ref="ARA362:ARH362"/>
    <mergeCell ref="ARI362:ARP362"/>
    <mergeCell ref="ARQ362:ARX362"/>
    <mergeCell ref="ARY362:ASF362"/>
    <mergeCell ref="ASG362:ASN362"/>
    <mergeCell ref="ASO362:ASV362"/>
    <mergeCell ref="ASW362:ATD362"/>
    <mergeCell ref="ATE362:ATL362"/>
    <mergeCell ref="ATM362:ATT362"/>
    <mergeCell ref="ATU362:AUB362"/>
    <mergeCell ref="AUC362:AUJ362"/>
    <mergeCell ref="AUK362:AUR362"/>
    <mergeCell ref="AUS362:AUZ362"/>
    <mergeCell ref="AVA362:AVH362"/>
    <mergeCell ref="AVI362:AVP362"/>
    <mergeCell ref="AVQ362:AVX362"/>
    <mergeCell ref="AVY362:AWF362"/>
    <mergeCell ref="AWG362:AWN362"/>
    <mergeCell ref="AWO362:AWV362"/>
    <mergeCell ref="AWW362:AXD362"/>
    <mergeCell ref="AXE362:AXL362"/>
    <mergeCell ref="AXM362:AXT362"/>
    <mergeCell ref="AXU362:AYB362"/>
    <mergeCell ref="AYC362:AYJ362"/>
    <mergeCell ref="AYK362:AYR362"/>
    <mergeCell ref="AYS362:AYZ362"/>
    <mergeCell ref="AZA362:AZH362"/>
    <mergeCell ref="AZI362:AZP362"/>
    <mergeCell ref="AZQ362:AZX362"/>
    <mergeCell ref="AZY362:BAF362"/>
    <mergeCell ref="BAG362:BAN362"/>
    <mergeCell ref="BAO362:BAV362"/>
    <mergeCell ref="BAW362:BBD362"/>
    <mergeCell ref="BBE362:BBL362"/>
    <mergeCell ref="BBM362:BBT362"/>
    <mergeCell ref="BBU362:BCB362"/>
    <mergeCell ref="BCC362:BCJ362"/>
    <mergeCell ref="BCK362:BCR362"/>
    <mergeCell ref="BCS362:BCZ362"/>
    <mergeCell ref="BDA362:BDH362"/>
    <mergeCell ref="BDI362:BDP362"/>
    <mergeCell ref="BDQ362:BDX362"/>
    <mergeCell ref="BDY362:BEF362"/>
    <mergeCell ref="BEG362:BEN362"/>
    <mergeCell ref="BEO362:BEV362"/>
    <mergeCell ref="BEW362:BFD362"/>
    <mergeCell ref="BFE362:BFL362"/>
    <mergeCell ref="BFM362:BFT362"/>
    <mergeCell ref="BFU362:BGB362"/>
    <mergeCell ref="BGC362:BGJ362"/>
    <mergeCell ref="BGK362:BGR362"/>
    <mergeCell ref="BGS362:BGZ362"/>
    <mergeCell ref="BHA362:BHH362"/>
    <mergeCell ref="BHI362:BHP362"/>
    <mergeCell ref="BHQ362:BHX362"/>
    <mergeCell ref="BHY362:BIF362"/>
    <mergeCell ref="BIG362:BIN362"/>
    <mergeCell ref="BIO362:BIV362"/>
    <mergeCell ref="BIW362:BJD362"/>
    <mergeCell ref="BJE362:BJL362"/>
    <mergeCell ref="BJM362:BJT362"/>
    <mergeCell ref="BJU362:BKB362"/>
    <mergeCell ref="BKC362:BKJ362"/>
    <mergeCell ref="BKK362:BKR362"/>
    <mergeCell ref="BKS362:BKZ362"/>
    <mergeCell ref="BLA362:BLH362"/>
    <mergeCell ref="BLI362:BLP362"/>
    <mergeCell ref="BLQ362:BLX362"/>
    <mergeCell ref="BLY362:BMF362"/>
    <mergeCell ref="BMG362:BMN362"/>
    <mergeCell ref="BMO362:BMV362"/>
    <mergeCell ref="BMW362:BND362"/>
    <mergeCell ref="BNE362:BNL362"/>
    <mergeCell ref="BNM362:BNT362"/>
    <mergeCell ref="BNU362:BOB362"/>
    <mergeCell ref="BOC362:BOJ362"/>
    <mergeCell ref="BOK362:BOR362"/>
    <mergeCell ref="BOS362:BOZ362"/>
    <mergeCell ref="BPA362:BPH362"/>
    <mergeCell ref="BPI362:BPP362"/>
    <mergeCell ref="BPQ362:BPX362"/>
    <mergeCell ref="BPY362:BQF362"/>
    <mergeCell ref="BQG362:BQN362"/>
    <mergeCell ref="BQO362:BQV362"/>
    <mergeCell ref="BQW362:BRD362"/>
    <mergeCell ref="BRE362:BRL362"/>
    <mergeCell ref="BRM362:BRT362"/>
    <mergeCell ref="BRU362:BSB362"/>
    <mergeCell ref="BSC362:BSJ362"/>
    <mergeCell ref="BSK362:BSR362"/>
    <mergeCell ref="BSS362:BSZ362"/>
    <mergeCell ref="BTA362:BTH362"/>
    <mergeCell ref="BTI362:BTP362"/>
    <mergeCell ref="BTQ362:BTX362"/>
    <mergeCell ref="BTY362:BUF362"/>
    <mergeCell ref="BUG362:BUN362"/>
    <mergeCell ref="BUO362:BUV362"/>
    <mergeCell ref="BUW362:BVD362"/>
    <mergeCell ref="BVE362:BVL362"/>
    <mergeCell ref="BVM362:BVT362"/>
    <mergeCell ref="BVU362:BWB362"/>
    <mergeCell ref="BWC362:BWJ362"/>
    <mergeCell ref="BWK362:BWR362"/>
    <mergeCell ref="BWS362:BWZ362"/>
    <mergeCell ref="BXA362:BXH362"/>
    <mergeCell ref="BXI362:BXP362"/>
    <mergeCell ref="BXQ362:BXX362"/>
    <mergeCell ref="BXY362:BYF362"/>
    <mergeCell ref="BYG362:BYN362"/>
    <mergeCell ref="BYO362:BYV362"/>
    <mergeCell ref="BYW362:BZD362"/>
    <mergeCell ref="BZE362:BZL362"/>
    <mergeCell ref="BZM362:BZT362"/>
    <mergeCell ref="BZU362:CAB362"/>
    <mergeCell ref="CAC362:CAJ362"/>
    <mergeCell ref="CAK362:CAR362"/>
    <mergeCell ref="CAS362:CAZ362"/>
    <mergeCell ref="CBA362:CBH362"/>
    <mergeCell ref="CBI362:CBP362"/>
    <mergeCell ref="CBQ362:CBX362"/>
    <mergeCell ref="CBY362:CCF362"/>
    <mergeCell ref="CCG362:CCN362"/>
    <mergeCell ref="CCO362:CCV362"/>
    <mergeCell ref="CCW362:CDD362"/>
    <mergeCell ref="CDE362:CDL362"/>
    <mergeCell ref="CDM362:CDT362"/>
    <mergeCell ref="CDU362:CEB362"/>
    <mergeCell ref="CEC362:CEJ362"/>
    <mergeCell ref="CEK362:CER362"/>
    <mergeCell ref="CES362:CEZ362"/>
    <mergeCell ref="CFA362:CFH362"/>
    <mergeCell ref="CFI362:CFP362"/>
    <mergeCell ref="CFQ362:CFX362"/>
    <mergeCell ref="CFY362:CGF362"/>
    <mergeCell ref="CGG362:CGN362"/>
    <mergeCell ref="CGO362:CGV362"/>
    <mergeCell ref="CGW362:CHD362"/>
    <mergeCell ref="CHE362:CHL362"/>
    <mergeCell ref="CHM362:CHT362"/>
    <mergeCell ref="CHU362:CIB362"/>
    <mergeCell ref="CIC362:CIJ362"/>
    <mergeCell ref="CIK362:CIR362"/>
    <mergeCell ref="CIS362:CIZ362"/>
    <mergeCell ref="CJA362:CJH362"/>
    <mergeCell ref="CJI362:CJP362"/>
    <mergeCell ref="CJQ362:CJX362"/>
    <mergeCell ref="CJY362:CKF362"/>
    <mergeCell ref="CKG362:CKN362"/>
    <mergeCell ref="CKO362:CKV362"/>
    <mergeCell ref="CKW362:CLD362"/>
    <mergeCell ref="CLE362:CLL362"/>
    <mergeCell ref="CLM362:CLT362"/>
    <mergeCell ref="CLU362:CMB362"/>
    <mergeCell ref="CMC362:CMJ362"/>
    <mergeCell ref="CMK362:CMR362"/>
    <mergeCell ref="CMS362:CMZ362"/>
    <mergeCell ref="CNA362:CNH362"/>
    <mergeCell ref="CNI362:CNP362"/>
    <mergeCell ref="CNQ362:CNX362"/>
    <mergeCell ref="CNY362:COF362"/>
    <mergeCell ref="COG362:CON362"/>
    <mergeCell ref="COO362:COV362"/>
    <mergeCell ref="COW362:CPD362"/>
    <mergeCell ref="CPE362:CPL362"/>
    <mergeCell ref="CPM362:CPT362"/>
    <mergeCell ref="CPU362:CQB362"/>
    <mergeCell ref="CQC362:CQJ362"/>
    <mergeCell ref="CQK362:CQR362"/>
    <mergeCell ref="CQS362:CQZ362"/>
    <mergeCell ref="CRA362:CRH362"/>
    <mergeCell ref="CRI362:CRP362"/>
    <mergeCell ref="CRQ362:CRX362"/>
    <mergeCell ref="CRY362:CSF362"/>
    <mergeCell ref="CSG362:CSN362"/>
    <mergeCell ref="CSO362:CSV362"/>
    <mergeCell ref="CSW362:CTD362"/>
    <mergeCell ref="CTE362:CTL362"/>
    <mergeCell ref="CTM362:CTT362"/>
    <mergeCell ref="CTU362:CUB362"/>
    <mergeCell ref="CUC362:CUJ362"/>
    <mergeCell ref="CUK362:CUR362"/>
    <mergeCell ref="CUS362:CUZ362"/>
    <mergeCell ref="CVA362:CVH362"/>
    <mergeCell ref="CVI362:CVP362"/>
    <mergeCell ref="CVQ362:CVX362"/>
    <mergeCell ref="CVY362:CWF362"/>
    <mergeCell ref="CWG362:CWN362"/>
    <mergeCell ref="CWO362:CWV362"/>
    <mergeCell ref="CWW362:CXD362"/>
    <mergeCell ref="CXE362:CXL362"/>
    <mergeCell ref="CXM362:CXT362"/>
    <mergeCell ref="CXU362:CYB362"/>
    <mergeCell ref="CYC362:CYJ362"/>
    <mergeCell ref="CYK362:CYR362"/>
    <mergeCell ref="CYS362:CYZ362"/>
    <mergeCell ref="CZA362:CZH362"/>
    <mergeCell ref="CZI362:CZP362"/>
    <mergeCell ref="CZQ362:CZX362"/>
    <mergeCell ref="CZY362:DAF362"/>
    <mergeCell ref="DAG362:DAN362"/>
    <mergeCell ref="DAO362:DAV362"/>
    <mergeCell ref="DAW362:DBD362"/>
    <mergeCell ref="DBE362:DBL362"/>
    <mergeCell ref="DBM362:DBT362"/>
    <mergeCell ref="DBU362:DCB362"/>
    <mergeCell ref="DCC362:DCJ362"/>
    <mergeCell ref="DCK362:DCR362"/>
    <mergeCell ref="DCS362:DCZ362"/>
    <mergeCell ref="DDA362:DDH362"/>
    <mergeCell ref="DDI362:DDP362"/>
    <mergeCell ref="DDQ362:DDX362"/>
    <mergeCell ref="DDY362:DEF362"/>
    <mergeCell ref="DEG362:DEN362"/>
    <mergeCell ref="DEO362:DEV362"/>
    <mergeCell ref="DEW362:DFD362"/>
    <mergeCell ref="DFE362:DFL362"/>
    <mergeCell ref="DFM362:DFT362"/>
    <mergeCell ref="DFU362:DGB362"/>
    <mergeCell ref="DGC362:DGJ362"/>
    <mergeCell ref="DGK362:DGR362"/>
    <mergeCell ref="DGS362:DGZ362"/>
    <mergeCell ref="DHA362:DHH362"/>
    <mergeCell ref="DHI362:DHP362"/>
    <mergeCell ref="DHQ362:DHX362"/>
    <mergeCell ref="DHY362:DIF362"/>
    <mergeCell ref="DIG362:DIN362"/>
    <mergeCell ref="DIO362:DIV362"/>
    <mergeCell ref="DIW362:DJD362"/>
    <mergeCell ref="DJE362:DJL362"/>
    <mergeCell ref="DJM362:DJT362"/>
    <mergeCell ref="DJU362:DKB362"/>
    <mergeCell ref="DKC362:DKJ362"/>
    <mergeCell ref="DKK362:DKR362"/>
    <mergeCell ref="DKS362:DKZ362"/>
    <mergeCell ref="DLA362:DLH362"/>
    <mergeCell ref="DLI362:DLP362"/>
    <mergeCell ref="DLQ362:DLX362"/>
    <mergeCell ref="DLY362:DMF362"/>
    <mergeCell ref="DMG362:DMN362"/>
    <mergeCell ref="DMO362:DMV362"/>
    <mergeCell ref="DMW362:DND362"/>
    <mergeCell ref="DNE362:DNL362"/>
    <mergeCell ref="DNM362:DNT362"/>
    <mergeCell ref="DNU362:DOB362"/>
    <mergeCell ref="DOC362:DOJ362"/>
    <mergeCell ref="DOK362:DOR362"/>
    <mergeCell ref="DOS362:DOZ362"/>
    <mergeCell ref="DPA362:DPH362"/>
    <mergeCell ref="DPI362:DPP362"/>
    <mergeCell ref="DPQ362:DPX362"/>
    <mergeCell ref="DPY362:DQF362"/>
    <mergeCell ref="DQG362:DQN362"/>
    <mergeCell ref="DQO362:DQV362"/>
    <mergeCell ref="DQW362:DRD362"/>
    <mergeCell ref="DRE362:DRL362"/>
    <mergeCell ref="DRM362:DRT362"/>
    <mergeCell ref="DRU362:DSB362"/>
    <mergeCell ref="DSC362:DSJ362"/>
    <mergeCell ref="DSK362:DSR362"/>
    <mergeCell ref="DSS362:DSZ362"/>
    <mergeCell ref="DTA362:DTH362"/>
    <mergeCell ref="DTI362:DTP362"/>
    <mergeCell ref="DTQ362:DTX362"/>
    <mergeCell ref="DTY362:DUF362"/>
    <mergeCell ref="DUG362:DUN362"/>
    <mergeCell ref="DUO362:DUV362"/>
    <mergeCell ref="DUW362:DVD362"/>
    <mergeCell ref="DVE362:DVL362"/>
    <mergeCell ref="DVM362:DVT362"/>
    <mergeCell ref="DVU362:DWB362"/>
    <mergeCell ref="DWC362:DWJ362"/>
    <mergeCell ref="DWK362:DWR362"/>
    <mergeCell ref="DWS362:DWZ362"/>
    <mergeCell ref="DXA362:DXH362"/>
    <mergeCell ref="DXI362:DXP362"/>
    <mergeCell ref="DXQ362:DXX362"/>
    <mergeCell ref="DXY362:DYF362"/>
    <mergeCell ref="DYG362:DYN362"/>
    <mergeCell ref="DYO362:DYV362"/>
    <mergeCell ref="DYW362:DZD362"/>
    <mergeCell ref="DZE362:DZL362"/>
    <mergeCell ref="DZM362:DZT362"/>
    <mergeCell ref="DZU362:EAB362"/>
    <mergeCell ref="EAC362:EAJ362"/>
    <mergeCell ref="EAK362:EAR362"/>
    <mergeCell ref="EAS362:EAZ362"/>
    <mergeCell ref="EBA362:EBH362"/>
    <mergeCell ref="EBI362:EBP362"/>
    <mergeCell ref="EBQ362:EBX362"/>
    <mergeCell ref="EBY362:ECF362"/>
    <mergeCell ref="ECG362:ECN362"/>
    <mergeCell ref="ECO362:ECV362"/>
    <mergeCell ref="ECW362:EDD362"/>
    <mergeCell ref="EDE362:EDL362"/>
    <mergeCell ref="EDM362:EDT362"/>
    <mergeCell ref="EDU362:EEB362"/>
    <mergeCell ref="EEC362:EEJ362"/>
    <mergeCell ref="EEK362:EER362"/>
    <mergeCell ref="EES362:EEZ362"/>
    <mergeCell ref="EFA362:EFH362"/>
    <mergeCell ref="EFI362:EFP362"/>
    <mergeCell ref="EFQ362:EFX362"/>
    <mergeCell ref="EFY362:EGF362"/>
    <mergeCell ref="EGG362:EGN362"/>
    <mergeCell ref="EGO362:EGV362"/>
    <mergeCell ref="EGW362:EHD362"/>
    <mergeCell ref="EHE362:EHL362"/>
    <mergeCell ref="EHM362:EHT362"/>
    <mergeCell ref="EHU362:EIB362"/>
    <mergeCell ref="EIC362:EIJ362"/>
    <mergeCell ref="EIK362:EIR362"/>
    <mergeCell ref="EIS362:EIZ362"/>
    <mergeCell ref="EJA362:EJH362"/>
    <mergeCell ref="EJI362:EJP362"/>
    <mergeCell ref="EJQ362:EJX362"/>
    <mergeCell ref="EJY362:EKF362"/>
    <mergeCell ref="EKG362:EKN362"/>
    <mergeCell ref="EKO362:EKV362"/>
    <mergeCell ref="EKW362:ELD362"/>
    <mergeCell ref="ELE362:ELL362"/>
    <mergeCell ref="ELM362:ELT362"/>
    <mergeCell ref="ELU362:EMB362"/>
    <mergeCell ref="EMC362:EMJ362"/>
    <mergeCell ref="EMK362:EMR362"/>
    <mergeCell ref="EMS362:EMZ362"/>
    <mergeCell ref="ENA362:ENH362"/>
    <mergeCell ref="ENI362:ENP362"/>
    <mergeCell ref="ENQ362:ENX362"/>
    <mergeCell ref="ENY362:EOF362"/>
    <mergeCell ref="EOG362:EON362"/>
    <mergeCell ref="EOO362:EOV362"/>
    <mergeCell ref="EOW362:EPD362"/>
    <mergeCell ref="EPE362:EPL362"/>
    <mergeCell ref="EPM362:EPT362"/>
    <mergeCell ref="EPU362:EQB362"/>
    <mergeCell ref="EQC362:EQJ362"/>
    <mergeCell ref="EQK362:EQR362"/>
    <mergeCell ref="EQS362:EQZ362"/>
    <mergeCell ref="ERA362:ERH362"/>
    <mergeCell ref="ERI362:ERP362"/>
    <mergeCell ref="ERQ362:ERX362"/>
    <mergeCell ref="ERY362:ESF362"/>
    <mergeCell ref="ESG362:ESN362"/>
    <mergeCell ref="ESO362:ESV362"/>
    <mergeCell ref="ESW362:ETD362"/>
    <mergeCell ref="ETE362:ETL362"/>
    <mergeCell ref="ETM362:ETT362"/>
    <mergeCell ref="ETU362:EUB362"/>
    <mergeCell ref="EUC362:EUJ362"/>
    <mergeCell ref="EUK362:EUR362"/>
    <mergeCell ref="EUS362:EUZ362"/>
    <mergeCell ref="EVA362:EVH362"/>
    <mergeCell ref="EVI362:EVP362"/>
    <mergeCell ref="EVQ362:EVX362"/>
    <mergeCell ref="EVY362:EWF362"/>
    <mergeCell ref="EWG362:EWN362"/>
    <mergeCell ref="EWO362:EWV362"/>
    <mergeCell ref="EWW362:EXD362"/>
    <mergeCell ref="EXE362:EXL362"/>
    <mergeCell ref="EXM362:EXT362"/>
    <mergeCell ref="EXU362:EYB362"/>
    <mergeCell ref="EYC362:EYJ362"/>
    <mergeCell ref="EYK362:EYR362"/>
    <mergeCell ref="EYS362:EYZ362"/>
    <mergeCell ref="EZA362:EZH362"/>
    <mergeCell ref="EZI362:EZP362"/>
    <mergeCell ref="EZQ362:EZX362"/>
    <mergeCell ref="EZY362:FAF362"/>
    <mergeCell ref="FAG362:FAN362"/>
    <mergeCell ref="FAO362:FAV362"/>
    <mergeCell ref="FAW362:FBD362"/>
    <mergeCell ref="FBE362:FBL362"/>
    <mergeCell ref="FBM362:FBT362"/>
    <mergeCell ref="FBU362:FCB362"/>
    <mergeCell ref="FCC362:FCJ362"/>
    <mergeCell ref="FCK362:FCR362"/>
    <mergeCell ref="FCS362:FCZ362"/>
    <mergeCell ref="FDA362:FDH362"/>
    <mergeCell ref="FDI362:FDP362"/>
    <mergeCell ref="FDQ362:FDX362"/>
    <mergeCell ref="FDY362:FEF362"/>
    <mergeCell ref="FEG362:FEN362"/>
    <mergeCell ref="FEO362:FEV362"/>
    <mergeCell ref="FEW362:FFD362"/>
    <mergeCell ref="FFE362:FFL362"/>
    <mergeCell ref="FFM362:FFT362"/>
    <mergeCell ref="FFU362:FGB362"/>
    <mergeCell ref="FGC362:FGJ362"/>
    <mergeCell ref="FGK362:FGR362"/>
    <mergeCell ref="FGS362:FGZ362"/>
    <mergeCell ref="FHA362:FHH362"/>
    <mergeCell ref="FHI362:FHP362"/>
    <mergeCell ref="FHQ362:FHX362"/>
    <mergeCell ref="FHY362:FIF362"/>
    <mergeCell ref="FIG362:FIN362"/>
    <mergeCell ref="FIO362:FIV362"/>
    <mergeCell ref="FIW362:FJD362"/>
    <mergeCell ref="FJE362:FJL362"/>
    <mergeCell ref="FJM362:FJT362"/>
    <mergeCell ref="FJU362:FKB362"/>
    <mergeCell ref="FKC362:FKJ362"/>
    <mergeCell ref="FKK362:FKR362"/>
    <mergeCell ref="FKS362:FKZ362"/>
    <mergeCell ref="FLA362:FLH362"/>
    <mergeCell ref="FLI362:FLP362"/>
    <mergeCell ref="FLQ362:FLX362"/>
    <mergeCell ref="FLY362:FMF362"/>
    <mergeCell ref="FMG362:FMN362"/>
    <mergeCell ref="FMO362:FMV362"/>
    <mergeCell ref="FMW362:FND362"/>
    <mergeCell ref="FNE362:FNL362"/>
    <mergeCell ref="FNM362:FNT362"/>
    <mergeCell ref="FNU362:FOB362"/>
    <mergeCell ref="FOC362:FOJ362"/>
    <mergeCell ref="FOK362:FOR362"/>
    <mergeCell ref="FOS362:FOZ362"/>
    <mergeCell ref="FPA362:FPH362"/>
    <mergeCell ref="FPI362:FPP362"/>
    <mergeCell ref="FPQ362:FPX362"/>
    <mergeCell ref="FPY362:FQF362"/>
    <mergeCell ref="FQG362:FQN362"/>
    <mergeCell ref="FQO362:FQV362"/>
    <mergeCell ref="FQW362:FRD362"/>
    <mergeCell ref="FRE362:FRL362"/>
    <mergeCell ref="FRM362:FRT362"/>
    <mergeCell ref="FRU362:FSB362"/>
    <mergeCell ref="FSC362:FSJ362"/>
    <mergeCell ref="FSK362:FSR362"/>
    <mergeCell ref="FSS362:FSZ362"/>
    <mergeCell ref="FTA362:FTH362"/>
    <mergeCell ref="FTI362:FTP362"/>
    <mergeCell ref="FTQ362:FTX362"/>
    <mergeCell ref="FTY362:FUF362"/>
    <mergeCell ref="FUG362:FUN362"/>
    <mergeCell ref="FUO362:FUV362"/>
    <mergeCell ref="FUW362:FVD362"/>
    <mergeCell ref="FVE362:FVL362"/>
    <mergeCell ref="FVM362:FVT362"/>
    <mergeCell ref="FVU362:FWB362"/>
    <mergeCell ref="FWC362:FWJ362"/>
    <mergeCell ref="FWK362:FWR362"/>
    <mergeCell ref="FWS362:FWZ362"/>
    <mergeCell ref="FXA362:FXH362"/>
    <mergeCell ref="FXI362:FXP362"/>
    <mergeCell ref="FXQ362:FXX362"/>
    <mergeCell ref="FXY362:FYF362"/>
    <mergeCell ref="FYG362:FYN362"/>
    <mergeCell ref="FYO362:FYV362"/>
    <mergeCell ref="FYW362:FZD362"/>
    <mergeCell ref="FZE362:FZL362"/>
    <mergeCell ref="FZM362:FZT362"/>
    <mergeCell ref="FZU362:GAB362"/>
    <mergeCell ref="GAC362:GAJ362"/>
    <mergeCell ref="GAK362:GAR362"/>
    <mergeCell ref="GAS362:GAZ362"/>
    <mergeCell ref="GBA362:GBH362"/>
    <mergeCell ref="GBI362:GBP362"/>
    <mergeCell ref="GBQ362:GBX362"/>
    <mergeCell ref="GBY362:GCF362"/>
    <mergeCell ref="GCG362:GCN362"/>
    <mergeCell ref="GCO362:GCV362"/>
    <mergeCell ref="GCW362:GDD362"/>
    <mergeCell ref="GDE362:GDL362"/>
    <mergeCell ref="GDM362:GDT362"/>
    <mergeCell ref="GDU362:GEB362"/>
    <mergeCell ref="GEC362:GEJ362"/>
    <mergeCell ref="GEK362:GER362"/>
    <mergeCell ref="GES362:GEZ362"/>
    <mergeCell ref="GFA362:GFH362"/>
    <mergeCell ref="GFI362:GFP362"/>
    <mergeCell ref="GFQ362:GFX362"/>
    <mergeCell ref="GFY362:GGF362"/>
    <mergeCell ref="GGG362:GGN362"/>
    <mergeCell ref="GGO362:GGV362"/>
    <mergeCell ref="GGW362:GHD362"/>
    <mergeCell ref="GHE362:GHL362"/>
    <mergeCell ref="GHM362:GHT362"/>
    <mergeCell ref="GHU362:GIB362"/>
    <mergeCell ref="GIC362:GIJ362"/>
    <mergeCell ref="GIK362:GIR362"/>
    <mergeCell ref="GIS362:GIZ362"/>
    <mergeCell ref="GJA362:GJH362"/>
    <mergeCell ref="GJI362:GJP362"/>
    <mergeCell ref="GJQ362:GJX362"/>
    <mergeCell ref="GJY362:GKF362"/>
    <mergeCell ref="GKG362:GKN362"/>
    <mergeCell ref="GKO362:GKV362"/>
    <mergeCell ref="GKW362:GLD362"/>
    <mergeCell ref="GLE362:GLL362"/>
    <mergeCell ref="GLM362:GLT362"/>
    <mergeCell ref="GLU362:GMB362"/>
    <mergeCell ref="GMC362:GMJ362"/>
    <mergeCell ref="GMK362:GMR362"/>
    <mergeCell ref="GMS362:GMZ362"/>
    <mergeCell ref="GNA362:GNH362"/>
    <mergeCell ref="GNI362:GNP362"/>
    <mergeCell ref="GNQ362:GNX362"/>
    <mergeCell ref="GNY362:GOF362"/>
    <mergeCell ref="GOG362:GON362"/>
    <mergeCell ref="GOO362:GOV362"/>
    <mergeCell ref="GOW362:GPD362"/>
    <mergeCell ref="GPE362:GPL362"/>
    <mergeCell ref="GPM362:GPT362"/>
    <mergeCell ref="GPU362:GQB362"/>
    <mergeCell ref="GQC362:GQJ362"/>
    <mergeCell ref="GQK362:GQR362"/>
    <mergeCell ref="GQS362:GQZ362"/>
    <mergeCell ref="GRA362:GRH362"/>
    <mergeCell ref="GRI362:GRP362"/>
    <mergeCell ref="GRQ362:GRX362"/>
    <mergeCell ref="GRY362:GSF362"/>
    <mergeCell ref="GSG362:GSN362"/>
    <mergeCell ref="GSO362:GSV362"/>
    <mergeCell ref="GSW362:GTD362"/>
    <mergeCell ref="GTE362:GTL362"/>
    <mergeCell ref="GTM362:GTT362"/>
    <mergeCell ref="GTU362:GUB362"/>
    <mergeCell ref="GUC362:GUJ362"/>
    <mergeCell ref="GUK362:GUR362"/>
    <mergeCell ref="GUS362:GUZ362"/>
    <mergeCell ref="GVA362:GVH362"/>
    <mergeCell ref="GVI362:GVP362"/>
    <mergeCell ref="GVQ362:GVX362"/>
    <mergeCell ref="GVY362:GWF362"/>
    <mergeCell ref="GWG362:GWN362"/>
    <mergeCell ref="GWO362:GWV362"/>
    <mergeCell ref="GWW362:GXD362"/>
    <mergeCell ref="GXE362:GXL362"/>
    <mergeCell ref="GXM362:GXT362"/>
    <mergeCell ref="GXU362:GYB362"/>
    <mergeCell ref="GYC362:GYJ362"/>
    <mergeCell ref="GYK362:GYR362"/>
    <mergeCell ref="GYS362:GYZ362"/>
    <mergeCell ref="GZA362:GZH362"/>
    <mergeCell ref="GZI362:GZP362"/>
    <mergeCell ref="GZQ362:GZX362"/>
    <mergeCell ref="GZY362:HAF362"/>
    <mergeCell ref="HAG362:HAN362"/>
    <mergeCell ref="HAO362:HAV362"/>
    <mergeCell ref="HAW362:HBD362"/>
    <mergeCell ref="HBE362:HBL362"/>
    <mergeCell ref="HBM362:HBT362"/>
    <mergeCell ref="HBU362:HCB362"/>
    <mergeCell ref="HCC362:HCJ362"/>
    <mergeCell ref="HCK362:HCR362"/>
    <mergeCell ref="HCS362:HCZ362"/>
    <mergeCell ref="HDA362:HDH362"/>
    <mergeCell ref="HDI362:HDP362"/>
    <mergeCell ref="HDQ362:HDX362"/>
    <mergeCell ref="HDY362:HEF362"/>
    <mergeCell ref="HEG362:HEN362"/>
    <mergeCell ref="HEO362:HEV362"/>
    <mergeCell ref="HEW362:HFD362"/>
    <mergeCell ref="HFE362:HFL362"/>
    <mergeCell ref="HFM362:HFT362"/>
    <mergeCell ref="HFU362:HGB362"/>
    <mergeCell ref="HGC362:HGJ362"/>
    <mergeCell ref="HGK362:HGR362"/>
    <mergeCell ref="HGS362:HGZ362"/>
    <mergeCell ref="HHA362:HHH362"/>
    <mergeCell ref="HHI362:HHP362"/>
    <mergeCell ref="HHQ362:HHX362"/>
    <mergeCell ref="HHY362:HIF362"/>
    <mergeCell ref="HIG362:HIN362"/>
    <mergeCell ref="HIO362:HIV362"/>
    <mergeCell ref="HIW362:HJD362"/>
    <mergeCell ref="HJE362:HJL362"/>
    <mergeCell ref="HJM362:HJT362"/>
    <mergeCell ref="HJU362:HKB362"/>
    <mergeCell ref="HKC362:HKJ362"/>
    <mergeCell ref="HKK362:HKR362"/>
    <mergeCell ref="HKS362:HKZ362"/>
    <mergeCell ref="HLA362:HLH362"/>
    <mergeCell ref="HLI362:HLP362"/>
    <mergeCell ref="HLQ362:HLX362"/>
    <mergeCell ref="HLY362:HMF362"/>
    <mergeCell ref="HMG362:HMN362"/>
    <mergeCell ref="HMO362:HMV362"/>
    <mergeCell ref="HMW362:HND362"/>
    <mergeCell ref="HNE362:HNL362"/>
    <mergeCell ref="HNM362:HNT362"/>
    <mergeCell ref="HNU362:HOB362"/>
    <mergeCell ref="HOC362:HOJ362"/>
    <mergeCell ref="HOK362:HOR362"/>
    <mergeCell ref="HOS362:HOZ362"/>
    <mergeCell ref="HPA362:HPH362"/>
    <mergeCell ref="HPI362:HPP362"/>
    <mergeCell ref="HPQ362:HPX362"/>
    <mergeCell ref="HPY362:HQF362"/>
    <mergeCell ref="HQG362:HQN362"/>
    <mergeCell ref="HQO362:HQV362"/>
    <mergeCell ref="HQW362:HRD362"/>
    <mergeCell ref="HRE362:HRL362"/>
    <mergeCell ref="HRM362:HRT362"/>
    <mergeCell ref="HRU362:HSB362"/>
    <mergeCell ref="HSC362:HSJ362"/>
    <mergeCell ref="HSK362:HSR362"/>
    <mergeCell ref="HSS362:HSZ362"/>
    <mergeCell ref="HTA362:HTH362"/>
    <mergeCell ref="HTI362:HTP362"/>
    <mergeCell ref="HTQ362:HTX362"/>
    <mergeCell ref="HTY362:HUF362"/>
    <mergeCell ref="HUG362:HUN362"/>
    <mergeCell ref="HUO362:HUV362"/>
    <mergeCell ref="HUW362:HVD362"/>
    <mergeCell ref="HVE362:HVL362"/>
    <mergeCell ref="HVM362:HVT362"/>
    <mergeCell ref="HVU362:HWB362"/>
    <mergeCell ref="HWC362:HWJ362"/>
    <mergeCell ref="HWK362:HWR362"/>
    <mergeCell ref="HWS362:HWZ362"/>
    <mergeCell ref="HXA362:HXH362"/>
    <mergeCell ref="HXI362:HXP362"/>
    <mergeCell ref="HXQ362:HXX362"/>
    <mergeCell ref="HXY362:HYF362"/>
    <mergeCell ref="HYG362:HYN362"/>
    <mergeCell ref="HYO362:HYV362"/>
    <mergeCell ref="HYW362:HZD362"/>
    <mergeCell ref="HZE362:HZL362"/>
    <mergeCell ref="HZM362:HZT362"/>
    <mergeCell ref="HZU362:IAB362"/>
    <mergeCell ref="IAC362:IAJ362"/>
    <mergeCell ref="IAK362:IAR362"/>
    <mergeCell ref="IAS362:IAZ362"/>
    <mergeCell ref="IBA362:IBH362"/>
    <mergeCell ref="IBI362:IBP362"/>
    <mergeCell ref="IBQ362:IBX362"/>
    <mergeCell ref="IBY362:ICF362"/>
    <mergeCell ref="ICG362:ICN362"/>
    <mergeCell ref="ICO362:ICV362"/>
    <mergeCell ref="ICW362:IDD362"/>
    <mergeCell ref="IDE362:IDL362"/>
    <mergeCell ref="IDM362:IDT362"/>
    <mergeCell ref="IDU362:IEB362"/>
    <mergeCell ref="IEC362:IEJ362"/>
    <mergeCell ref="IEK362:IER362"/>
    <mergeCell ref="IES362:IEZ362"/>
    <mergeCell ref="IFA362:IFH362"/>
    <mergeCell ref="IFI362:IFP362"/>
    <mergeCell ref="IFQ362:IFX362"/>
    <mergeCell ref="IFY362:IGF362"/>
    <mergeCell ref="IGG362:IGN362"/>
    <mergeCell ref="IGO362:IGV362"/>
    <mergeCell ref="IGW362:IHD362"/>
    <mergeCell ref="IHE362:IHL362"/>
    <mergeCell ref="IHM362:IHT362"/>
    <mergeCell ref="IHU362:IIB362"/>
    <mergeCell ref="IIC362:IIJ362"/>
    <mergeCell ref="IIK362:IIR362"/>
    <mergeCell ref="IIS362:IIZ362"/>
    <mergeCell ref="IJA362:IJH362"/>
    <mergeCell ref="IJI362:IJP362"/>
    <mergeCell ref="IJQ362:IJX362"/>
    <mergeCell ref="IJY362:IKF362"/>
    <mergeCell ref="IKG362:IKN362"/>
    <mergeCell ref="IKO362:IKV362"/>
    <mergeCell ref="IKW362:ILD362"/>
    <mergeCell ref="ILE362:ILL362"/>
    <mergeCell ref="ILM362:ILT362"/>
    <mergeCell ref="ILU362:IMB362"/>
    <mergeCell ref="IMC362:IMJ362"/>
    <mergeCell ref="IMK362:IMR362"/>
    <mergeCell ref="IMS362:IMZ362"/>
    <mergeCell ref="INA362:INH362"/>
    <mergeCell ref="INI362:INP362"/>
    <mergeCell ref="INQ362:INX362"/>
    <mergeCell ref="INY362:IOF362"/>
    <mergeCell ref="IOG362:ION362"/>
    <mergeCell ref="IOO362:IOV362"/>
    <mergeCell ref="IOW362:IPD362"/>
    <mergeCell ref="IPE362:IPL362"/>
    <mergeCell ref="IPM362:IPT362"/>
    <mergeCell ref="IPU362:IQB362"/>
    <mergeCell ref="IQC362:IQJ362"/>
    <mergeCell ref="IQK362:IQR362"/>
    <mergeCell ref="IQS362:IQZ362"/>
    <mergeCell ref="IRA362:IRH362"/>
    <mergeCell ref="IRI362:IRP362"/>
    <mergeCell ref="IRQ362:IRX362"/>
    <mergeCell ref="IRY362:ISF362"/>
    <mergeCell ref="ISG362:ISN362"/>
    <mergeCell ref="ISO362:ISV362"/>
    <mergeCell ref="ISW362:ITD362"/>
    <mergeCell ref="ITE362:ITL362"/>
    <mergeCell ref="ITM362:ITT362"/>
    <mergeCell ref="ITU362:IUB362"/>
    <mergeCell ref="IUC362:IUJ362"/>
    <mergeCell ref="IUK362:IUR362"/>
    <mergeCell ref="IUS362:IUZ362"/>
    <mergeCell ref="IVA362:IVH362"/>
    <mergeCell ref="IVI362:IVP362"/>
    <mergeCell ref="IVQ362:IVX362"/>
    <mergeCell ref="IVY362:IWF362"/>
    <mergeCell ref="IWG362:IWN362"/>
    <mergeCell ref="IWO362:IWV362"/>
    <mergeCell ref="IWW362:IXD362"/>
    <mergeCell ref="IXE362:IXL362"/>
    <mergeCell ref="IXM362:IXT362"/>
    <mergeCell ref="IXU362:IYB362"/>
    <mergeCell ref="IYC362:IYJ362"/>
    <mergeCell ref="IYK362:IYR362"/>
    <mergeCell ref="IYS362:IYZ362"/>
    <mergeCell ref="IZA362:IZH362"/>
    <mergeCell ref="IZI362:IZP362"/>
    <mergeCell ref="IZQ362:IZX362"/>
    <mergeCell ref="IZY362:JAF362"/>
    <mergeCell ref="JAG362:JAN362"/>
    <mergeCell ref="JAO362:JAV362"/>
    <mergeCell ref="JAW362:JBD362"/>
    <mergeCell ref="JBE362:JBL362"/>
    <mergeCell ref="JBM362:JBT362"/>
    <mergeCell ref="JBU362:JCB362"/>
    <mergeCell ref="JCC362:JCJ362"/>
    <mergeCell ref="JCK362:JCR362"/>
    <mergeCell ref="JCS362:JCZ362"/>
    <mergeCell ref="JDA362:JDH362"/>
    <mergeCell ref="JDI362:JDP362"/>
    <mergeCell ref="JDQ362:JDX362"/>
    <mergeCell ref="JDY362:JEF362"/>
    <mergeCell ref="JEG362:JEN362"/>
    <mergeCell ref="JEO362:JEV362"/>
    <mergeCell ref="JEW362:JFD362"/>
    <mergeCell ref="JFE362:JFL362"/>
    <mergeCell ref="JFM362:JFT362"/>
    <mergeCell ref="JFU362:JGB362"/>
    <mergeCell ref="JGC362:JGJ362"/>
    <mergeCell ref="JGK362:JGR362"/>
    <mergeCell ref="JGS362:JGZ362"/>
    <mergeCell ref="JHA362:JHH362"/>
    <mergeCell ref="JHI362:JHP362"/>
    <mergeCell ref="JHQ362:JHX362"/>
    <mergeCell ref="JHY362:JIF362"/>
    <mergeCell ref="JIG362:JIN362"/>
    <mergeCell ref="JIO362:JIV362"/>
    <mergeCell ref="JIW362:JJD362"/>
    <mergeCell ref="JJE362:JJL362"/>
    <mergeCell ref="JJM362:JJT362"/>
    <mergeCell ref="JJU362:JKB362"/>
    <mergeCell ref="JKC362:JKJ362"/>
    <mergeCell ref="JKK362:JKR362"/>
    <mergeCell ref="JKS362:JKZ362"/>
    <mergeCell ref="JLA362:JLH362"/>
    <mergeCell ref="JLI362:JLP362"/>
    <mergeCell ref="JLQ362:JLX362"/>
    <mergeCell ref="JLY362:JMF362"/>
    <mergeCell ref="JMG362:JMN362"/>
    <mergeCell ref="JMO362:JMV362"/>
    <mergeCell ref="JMW362:JND362"/>
    <mergeCell ref="JNE362:JNL362"/>
    <mergeCell ref="JNM362:JNT362"/>
    <mergeCell ref="JNU362:JOB362"/>
    <mergeCell ref="JOC362:JOJ362"/>
    <mergeCell ref="JOK362:JOR362"/>
    <mergeCell ref="JOS362:JOZ362"/>
    <mergeCell ref="JPA362:JPH362"/>
    <mergeCell ref="JPI362:JPP362"/>
    <mergeCell ref="JPQ362:JPX362"/>
    <mergeCell ref="JPY362:JQF362"/>
    <mergeCell ref="JQG362:JQN362"/>
    <mergeCell ref="JQO362:JQV362"/>
    <mergeCell ref="JQW362:JRD362"/>
    <mergeCell ref="JRE362:JRL362"/>
    <mergeCell ref="JRM362:JRT362"/>
    <mergeCell ref="JRU362:JSB362"/>
    <mergeCell ref="JSC362:JSJ362"/>
    <mergeCell ref="JSK362:JSR362"/>
    <mergeCell ref="JSS362:JSZ362"/>
    <mergeCell ref="JTA362:JTH362"/>
    <mergeCell ref="JTI362:JTP362"/>
    <mergeCell ref="JTQ362:JTX362"/>
    <mergeCell ref="JTY362:JUF362"/>
    <mergeCell ref="JUG362:JUN362"/>
    <mergeCell ref="JUO362:JUV362"/>
    <mergeCell ref="JUW362:JVD362"/>
    <mergeCell ref="JVE362:JVL362"/>
    <mergeCell ref="JVM362:JVT362"/>
    <mergeCell ref="JVU362:JWB362"/>
    <mergeCell ref="JWC362:JWJ362"/>
    <mergeCell ref="JWK362:JWR362"/>
    <mergeCell ref="JWS362:JWZ362"/>
    <mergeCell ref="JXA362:JXH362"/>
    <mergeCell ref="JXI362:JXP362"/>
    <mergeCell ref="JXQ362:JXX362"/>
    <mergeCell ref="JXY362:JYF362"/>
    <mergeCell ref="JYG362:JYN362"/>
    <mergeCell ref="JYO362:JYV362"/>
    <mergeCell ref="JYW362:JZD362"/>
    <mergeCell ref="JZE362:JZL362"/>
    <mergeCell ref="JZM362:JZT362"/>
    <mergeCell ref="JZU362:KAB362"/>
    <mergeCell ref="KAC362:KAJ362"/>
    <mergeCell ref="KAK362:KAR362"/>
    <mergeCell ref="KAS362:KAZ362"/>
    <mergeCell ref="KBA362:KBH362"/>
    <mergeCell ref="KBI362:KBP362"/>
    <mergeCell ref="KBQ362:KBX362"/>
    <mergeCell ref="KBY362:KCF362"/>
    <mergeCell ref="KCG362:KCN362"/>
    <mergeCell ref="KCO362:KCV362"/>
    <mergeCell ref="KCW362:KDD362"/>
    <mergeCell ref="KDE362:KDL362"/>
    <mergeCell ref="KDM362:KDT362"/>
    <mergeCell ref="KDU362:KEB362"/>
    <mergeCell ref="KEC362:KEJ362"/>
    <mergeCell ref="KEK362:KER362"/>
    <mergeCell ref="KES362:KEZ362"/>
    <mergeCell ref="KFA362:KFH362"/>
    <mergeCell ref="KFI362:KFP362"/>
    <mergeCell ref="KFQ362:KFX362"/>
    <mergeCell ref="KFY362:KGF362"/>
    <mergeCell ref="KGG362:KGN362"/>
    <mergeCell ref="KGO362:KGV362"/>
    <mergeCell ref="KGW362:KHD362"/>
    <mergeCell ref="KHE362:KHL362"/>
    <mergeCell ref="KHM362:KHT362"/>
    <mergeCell ref="KHU362:KIB362"/>
    <mergeCell ref="KIC362:KIJ362"/>
    <mergeCell ref="KIK362:KIR362"/>
    <mergeCell ref="KIS362:KIZ362"/>
    <mergeCell ref="KJA362:KJH362"/>
    <mergeCell ref="KJI362:KJP362"/>
    <mergeCell ref="KJQ362:KJX362"/>
    <mergeCell ref="KJY362:KKF362"/>
    <mergeCell ref="KKG362:KKN362"/>
    <mergeCell ref="KKO362:KKV362"/>
    <mergeCell ref="KKW362:KLD362"/>
    <mergeCell ref="KLE362:KLL362"/>
    <mergeCell ref="KLM362:KLT362"/>
    <mergeCell ref="KLU362:KMB362"/>
    <mergeCell ref="KMC362:KMJ362"/>
    <mergeCell ref="KMK362:KMR362"/>
    <mergeCell ref="KMS362:KMZ362"/>
    <mergeCell ref="KNA362:KNH362"/>
    <mergeCell ref="KNI362:KNP362"/>
    <mergeCell ref="KNQ362:KNX362"/>
    <mergeCell ref="KNY362:KOF362"/>
    <mergeCell ref="KOG362:KON362"/>
    <mergeCell ref="KOO362:KOV362"/>
    <mergeCell ref="KOW362:KPD362"/>
    <mergeCell ref="KPE362:KPL362"/>
    <mergeCell ref="KPM362:KPT362"/>
    <mergeCell ref="KPU362:KQB362"/>
    <mergeCell ref="KQC362:KQJ362"/>
    <mergeCell ref="KQK362:KQR362"/>
    <mergeCell ref="KQS362:KQZ362"/>
    <mergeCell ref="KRA362:KRH362"/>
    <mergeCell ref="KRI362:KRP362"/>
    <mergeCell ref="KRQ362:KRX362"/>
    <mergeCell ref="KRY362:KSF362"/>
    <mergeCell ref="KSG362:KSN362"/>
    <mergeCell ref="KSO362:KSV362"/>
    <mergeCell ref="KSW362:KTD362"/>
    <mergeCell ref="KTE362:KTL362"/>
    <mergeCell ref="KTM362:KTT362"/>
    <mergeCell ref="KTU362:KUB362"/>
    <mergeCell ref="KUC362:KUJ362"/>
    <mergeCell ref="KUK362:KUR362"/>
    <mergeCell ref="KUS362:KUZ362"/>
    <mergeCell ref="KVA362:KVH362"/>
    <mergeCell ref="KVI362:KVP362"/>
    <mergeCell ref="KVQ362:KVX362"/>
    <mergeCell ref="KVY362:KWF362"/>
    <mergeCell ref="KWG362:KWN362"/>
    <mergeCell ref="KWO362:KWV362"/>
    <mergeCell ref="KWW362:KXD362"/>
    <mergeCell ref="KXE362:KXL362"/>
    <mergeCell ref="KXM362:KXT362"/>
    <mergeCell ref="KXU362:KYB362"/>
    <mergeCell ref="KYC362:KYJ362"/>
    <mergeCell ref="KYK362:KYR362"/>
    <mergeCell ref="KYS362:KYZ362"/>
    <mergeCell ref="KZA362:KZH362"/>
    <mergeCell ref="KZI362:KZP362"/>
    <mergeCell ref="KZQ362:KZX362"/>
    <mergeCell ref="KZY362:LAF362"/>
    <mergeCell ref="LAG362:LAN362"/>
    <mergeCell ref="LAO362:LAV362"/>
    <mergeCell ref="LAW362:LBD362"/>
    <mergeCell ref="LBE362:LBL362"/>
    <mergeCell ref="LBM362:LBT362"/>
    <mergeCell ref="LBU362:LCB362"/>
    <mergeCell ref="LCC362:LCJ362"/>
    <mergeCell ref="LCK362:LCR362"/>
    <mergeCell ref="LCS362:LCZ362"/>
    <mergeCell ref="LDA362:LDH362"/>
    <mergeCell ref="LDI362:LDP362"/>
    <mergeCell ref="LDQ362:LDX362"/>
    <mergeCell ref="LDY362:LEF362"/>
    <mergeCell ref="LEG362:LEN362"/>
    <mergeCell ref="LEO362:LEV362"/>
    <mergeCell ref="LEW362:LFD362"/>
    <mergeCell ref="LFE362:LFL362"/>
    <mergeCell ref="LFM362:LFT362"/>
    <mergeCell ref="LFU362:LGB362"/>
    <mergeCell ref="LGC362:LGJ362"/>
    <mergeCell ref="LGK362:LGR362"/>
    <mergeCell ref="LGS362:LGZ362"/>
    <mergeCell ref="LHA362:LHH362"/>
    <mergeCell ref="LHI362:LHP362"/>
    <mergeCell ref="LHQ362:LHX362"/>
    <mergeCell ref="LHY362:LIF362"/>
    <mergeCell ref="LIG362:LIN362"/>
    <mergeCell ref="LIO362:LIV362"/>
    <mergeCell ref="LIW362:LJD362"/>
    <mergeCell ref="LJE362:LJL362"/>
    <mergeCell ref="LJM362:LJT362"/>
    <mergeCell ref="LJU362:LKB362"/>
    <mergeCell ref="LKC362:LKJ362"/>
    <mergeCell ref="LKK362:LKR362"/>
    <mergeCell ref="LKS362:LKZ362"/>
    <mergeCell ref="LLA362:LLH362"/>
    <mergeCell ref="LLI362:LLP362"/>
    <mergeCell ref="LLQ362:LLX362"/>
    <mergeCell ref="LLY362:LMF362"/>
    <mergeCell ref="LMG362:LMN362"/>
    <mergeCell ref="LMO362:LMV362"/>
    <mergeCell ref="LMW362:LND362"/>
    <mergeCell ref="LNE362:LNL362"/>
    <mergeCell ref="LNM362:LNT362"/>
    <mergeCell ref="LNU362:LOB362"/>
    <mergeCell ref="LOC362:LOJ362"/>
    <mergeCell ref="LOK362:LOR362"/>
    <mergeCell ref="LOS362:LOZ362"/>
    <mergeCell ref="LPA362:LPH362"/>
    <mergeCell ref="LPI362:LPP362"/>
    <mergeCell ref="LPQ362:LPX362"/>
    <mergeCell ref="LPY362:LQF362"/>
    <mergeCell ref="LQG362:LQN362"/>
    <mergeCell ref="LQO362:LQV362"/>
    <mergeCell ref="LQW362:LRD362"/>
    <mergeCell ref="LRE362:LRL362"/>
    <mergeCell ref="LRM362:LRT362"/>
    <mergeCell ref="LRU362:LSB362"/>
    <mergeCell ref="LSC362:LSJ362"/>
    <mergeCell ref="LSK362:LSR362"/>
    <mergeCell ref="LSS362:LSZ362"/>
    <mergeCell ref="LTA362:LTH362"/>
    <mergeCell ref="LTI362:LTP362"/>
    <mergeCell ref="LTQ362:LTX362"/>
    <mergeCell ref="LTY362:LUF362"/>
    <mergeCell ref="LUG362:LUN362"/>
    <mergeCell ref="LUO362:LUV362"/>
    <mergeCell ref="LUW362:LVD362"/>
    <mergeCell ref="LVE362:LVL362"/>
    <mergeCell ref="LVM362:LVT362"/>
    <mergeCell ref="LVU362:LWB362"/>
    <mergeCell ref="LWC362:LWJ362"/>
    <mergeCell ref="LWK362:LWR362"/>
    <mergeCell ref="LWS362:LWZ362"/>
    <mergeCell ref="LXA362:LXH362"/>
    <mergeCell ref="LXI362:LXP362"/>
    <mergeCell ref="LXQ362:LXX362"/>
    <mergeCell ref="LXY362:LYF362"/>
    <mergeCell ref="LYG362:LYN362"/>
    <mergeCell ref="LYO362:LYV362"/>
    <mergeCell ref="LYW362:LZD362"/>
    <mergeCell ref="LZE362:LZL362"/>
    <mergeCell ref="LZM362:LZT362"/>
    <mergeCell ref="LZU362:MAB362"/>
    <mergeCell ref="MAC362:MAJ362"/>
    <mergeCell ref="MAK362:MAR362"/>
    <mergeCell ref="MAS362:MAZ362"/>
    <mergeCell ref="MBA362:MBH362"/>
    <mergeCell ref="MBI362:MBP362"/>
    <mergeCell ref="MBQ362:MBX362"/>
    <mergeCell ref="MBY362:MCF362"/>
    <mergeCell ref="MCG362:MCN362"/>
    <mergeCell ref="MCO362:MCV362"/>
    <mergeCell ref="MCW362:MDD362"/>
    <mergeCell ref="MDE362:MDL362"/>
    <mergeCell ref="MDM362:MDT362"/>
    <mergeCell ref="MDU362:MEB362"/>
    <mergeCell ref="MEC362:MEJ362"/>
    <mergeCell ref="MEK362:MER362"/>
    <mergeCell ref="MES362:MEZ362"/>
    <mergeCell ref="MFA362:MFH362"/>
    <mergeCell ref="MFI362:MFP362"/>
    <mergeCell ref="MFQ362:MFX362"/>
    <mergeCell ref="MFY362:MGF362"/>
    <mergeCell ref="MGG362:MGN362"/>
    <mergeCell ref="MGO362:MGV362"/>
    <mergeCell ref="MGW362:MHD362"/>
    <mergeCell ref="MHE362:MHL362"/>
    <mergeCell ref="MHM362:MHT362"/>
    <mergeCell ref="MHU362:MIB362"/>
    <mergeCell ref="MIC362:MIJ362"/>
    <mergeCell ref="MIK362:MIR362"/>
    <mergeCell ref="MIS362:MIZ362"/>
    <mergeCell ref="MJA362:MJH362"/>
    <mergeCell ref="MJI362:MJP362"/>
    <mergeCell ref="MJQ362:MJX362"/>
    <mergeCell ref="MJY362:MKF362"/>
    <mergeCell ref="MKG362:MKN362"/>
    <mergeCell ref="MKO362:MKV362"/>
    <mergeCell ref="MKW362:MLD362"/>
    <mergeCell ref="MLE362:MLL362"/>
    <mergeCell ref="MLM362:MLT362"/>
    <mergeCell ref="MLU362:MMB362"/>
    <mergeCell ref="MMC362:MMJ362"/>
    <mergeCell ref="MMK362:MMR362"/>
    <mergeCell ref="MMS362:MMZ362"/>
    <mergeCell ref="MNA362:MNH362"/>
    <mergeCell ref="MNI362:MNP362"/>
    <mergeCell ref="MNQ362:MNX362"/>
    <mergeCell ref="MNY362:MOF362"/>
    <mergeCell ref="MOG362:MON362"/>
    <mergeCell ref="MOO362:MOV362"/>
    <mergeCell ref="MOW362:MPD362"/>
    <mergeCell ref="MPE362:MPL362"/>
    <mergeCell ref="MPM362:MPT362"/>
    <mergeCell ref="MPU362:MQB362"/>
    <mergeCell ref="MQC362:MQJ362"/>
    <mergeCell ref="MQK362:MQR362"/>
    <mergeCell ref="MQS362:MQZ362"/>
    <mergeCell ref="MRA362:MRH362"/>
    <mergeCell ref="MRI362:MRP362"/>
    <mergeCell ref="MRQ362:MRX362"/>
    <mergeCell ref="MRY362:MSF362"/>
    <mergeCell ref="MSG362:MSN362"/>
    <mergeCell ref="MSO362:MSV362"/>
    <mergeCell ref="MSW362:MTD362"/>
    <mergeCell ref="MTE362:MTL362"/>
    <mergeCell ref="MTM362:MTT362"/>
    <mergeCell ref="MTU362:MUB362"/>
    <mergeCell ref="MUC362:MUJ362"/>
    <mergeCell ref="MUK362:MUR362"/>
    <mergeCell ref="MUS362:MUZ362"/>
    <mergeCell ref="MVA362:MVH362"/>
    <mergeCell ref="MVI362:MVP362"/>
    <mergeCell ref="MVQ362:MVX362"/>
    <mergeCell ref="MVY362:MWF362"/>
    <mergeCell ref="MWG362:MWN362"/>
    <mergeCell ref="MWO362:MWV362"/>
    <mergeCell ref="MWW362:MXD362"/>
    <mergeCell ref="MXE362:MXL362"/>
    <mergeCell ref="MXM362:MXT362"/>
    <mergeCell ref="MXU362:MYB362"/>
    <mergeCell ref="MYC362:MYJ362"/>
    <mergeCell ref="MYK362:MYR362"/>
    <mergeCell ref="MYS362:MYZ362"/>
    <mergeCell ref="MZA362:MZH362"/>
    <mergeCell ref="MZI362:MZP362"/>
    <mergeCell ref="MZQ362:MZX362"/>
    <mergeCell ref="MZY362:NAF362"/>
    <mergeCell ref="NAG362:NAN362"/>
    <mergeCell ref="NAO362:NAV362"/>
    <mergeCell ref="NAW362:NBD362"/>
    <mergeCell ref="NBE362:NBL362"/>
    <mergeCell ref="NBM362:NBT362"/>
    <mergeCell ref="NBU362:NCB362"/>
    <mergeCell ref="NCC362:NCJ362"/>
    <mergeCell ref="NCK362:NCR362"/>
    <mergeCell ref="NCS362:NCZ362"/>
    <mergeCell ref="NDA362:NDH362"/>
    <mergeCell ref="NDI362:NDP362"/>
    <mergeCell ref="NDQ362:NDX362"/>
    <mergeCell ref="NDY362:NEF362"/>
    <mergeCell ref="NEG362:NEN362"/>
    <mergeCell ref="NEO362:NEV362"/>
    <mergeCell ref="NEW362:NFD362"/>
    <mergeCell ref="NFE362:NFL362"/>
    <mergeCell ref="NFM362:NFT362"/>
    <mergeCell ref="NFU362:NGB362"/>
    <mergeCell ref="NGC362:NGJ362"/>
    <mergeCell ref="NGK362:NGR362"/>
    <mergeCell ref="NGS362:NGZ362"/>
    <mergeCell ref="NHA362:NHH362"/>
    <mergeCell ref="NHI362:NHP362"/>
    <mergeCell ref="NHQ362:NHX362"/>
    <mergeCell ref="NHY362:NIF362"/>
    <mergeCell ref="NIG362:NIN362"/>
    <mergeCell ref="NIO362:NIV362"/>
    <mergeCell ref="NIW362:NJD362"/>
    <mergeCell ref="NJE362:NJL362"/>
    <mergeCell ref="NJM362:NJT362"/>
    <mergeCell ref="NJU362:NKB362"/>
    <mergeCell ref="NKC362:NKJ362"/>
    <mergeCell ref="NKK362:NKR362"/>
    <mergeCell ref="NKS362:NKZ362"/>
    <mergeCell ref="NLA362:NLH362"/>
    <mergeCell ref="NLI362:NLP362"/>
    <mergeCell ref="NLQ362:NLX362"/>
    <mergeCell ref="NLY362:NMF362"/>
    <mergeCell ref="NMG362:NMN362"/>
    <mergeCell ref="NMO362:NMV362"/>
    <mergeCell ref="NMW362:NND362"/>
    <mergeCell ref="NNE362:NNL362"/>
    <mergeCell ref="NNM362:NNT362"/>
    <mergeCell ref="NNU362:NOB362"/>
    <mergeCell ref="NOC362:NOJ362"/>
    <mergeCell ref="NOK362:NOR362"/>
    <mergeCell ref="NOS362:NOZ362"/>
    <mergeCell ref="NPA362:NPH362"/>
    <mergeCell ref="NPI362:NPP362"/>
    <mergeCell ref="NPQ362:NPX362"/>
    <mergeCell ref="NPY362:NQF362"/>
    <mergeCell ref="NQG362:NQN362"/>
    <mergeCell ref="NQO362:NQV362"/>
    <mergeCell ref="NQW362:NRD362"/>
    <mergeCell ref="NRE362:NRL362"/>
    <mergeCell ref="NRM362:NRT362"/>
    <mergeCell ref="NRU362:NSB362"/>
    <mergeCell ref="NSC362:NSJ362"/>
    <mergeCell ref="NSK362:NSR362"/>
    <mergeCell ref="NSS362:NSZ362"/>
    <mergeCell ref="NTA362:NTH362"/>
    <mergeCell ref="NTI362:NTP362"/>
    <mergeCell ref="NTQ362:NTX362"/>
    <mergeCell ref="NTY362:NUF362"/>
    <mergeCell ref="NUG362:NUN362"/>
    <mergeCell ref="NUO362:NUV362"/>
    <mergeCell ref="NUW362:NVD362"/>
    <mergeCell ref="NVE362:NVL362"/>
    <mergeCell ref="NVM362:NVT362"/>
    <mergeCell ref="NVU362:NWB362"/>
    <mergeCell ref="NWC362:NWJ362"/>
    <mergeCell ref="NWK362:NWR362"/>
    <mergeCell ref="NWS362:NWZ362"/>
    <mergeCell ref="NXA362:NXH362"/>
    <mergeCell ref="NXI362:NXP362"/>
    <mergeCell ref="NXQ362:NXX362"/>
    <mergeCell ref="NXY362:NYF362"/>
    <mergeCell ref="NYG362:NYN362"/>
    <mergeCell ref="NYO362:NYV362"/>
    <mergeCell ref="NYW362:NZD362"/>
    <mergeCell ref="NZE362:NZL362"/>
    <mergeCell ref="NZM362:NZT362"/>
    <mergeCell ref="NZU362:OAB362"/>
    <mergeCell ref="OAC362:OAJ362"/>
    <mergeCell ref="OAK362:OAR362"/>
    <mergeCell ref="OAS362:OAZ362"/>
    <mergeCell ref="OBA362:OBH362"/>
    <mergeCell ref="OBI362:OBP362"/>
    <mergeCell ref="OBQ362:OBX362"/>
    <mergeCell ref="OBY362:OCF362"/>
    <mergeCell ref="OCG362:OCN362"/>
    <mergeCell ref="OCO362:OCV362"/>
    <mergeCell ref="OCW362:ODD362"/>
    <mergeCell ref="ODE362:ODL362"/>
    <mergeCell ref="ODM362:ODT362"/>
    <mergeCell ref="ODU362:OEB362"/>
    <mergeCell ref="OEC362:OEJ362"/>
    <mergeCell ref="OEK362:OER362"/>
    <mergeCell ref="OES362:OEZ362"/>
    <mergeCell ref="OFA362:OFH362"/>
    <mergeCell ref="OFI362:OFP362"/>
    <mergeCell ref="OFQ362:OFX362"/>
    <mergeCell ref="OFY362:OGF362"/>
    <mergeCell ref="OGG362:OGN362"/>
    <mergeCell ref="OGO362:OGV362"/>
    <mergeCell ref="OGW362:OHD362"/>
    <mergeCell ref="OHE362:OHL362"/>
    <mergeCell ref="OHM362:OHT362"/>
    <mergeCell ref="OHU362:OIB362"/>
    <mergeCell ref="OIC362:OIJ362"/>
    <mergeCell ref="OIK362:OIR362"/>
    <mergeCell ref="OIS362:OIZ362"/>
    <mergeCell ref="OJA362:OJH362"/>
    <mergeCell ref="OJI362:OJP362"/>
    <mergeCell ref="OJQ362:OJX362"/>
    <mergeCell ref="OJY362:OKF362"/>
    <mergeCell ref="OKG362:OKN362"/>
    <mergeCell ref="OKO362:OKV362"/>
    <mergeCell ref="OKW362:OLD362"/>
    <mergeCell ref="OLE362:OLL362"/>
    <mergeCell ref="OLM362:OLT362"/>
    <mergeCell ref="OLU362:OMB362"/>
    <mergeCell ref="OMC362:OMJ362"/>
    <mergeCell ref="OMK362:OMR362"/>
    <mergeCell ref="OMS362:OMZ362"/>
    <mergeCell ref="ONA362:ONH362"/>
    <mergeCell ref="ONI362:ONP362"/>
    <mergeCell ref="ONQ362:ONX362"/>
    <mergeCell ref="ONY362:OOF362"/>
    <mergeCell ref="OOG362:OON362"/>
    <mergeCell ref="OOO362:OOV362"/>
    <mergeCell ref="OOW362:OPD362"/>
    <mergeCell ref="OPE362:OPL362"/>
    <mergeCell ref="OPM362:OPT362"/>
    <mergeCell ref="OPU362:OQB362"/>
    <mergeCell ref="OQC362:OQJ362"/>
    <mergeCell ref="OQK362:OQR362"/>
    <mergeCell ref="OQS362:OQZ362"/>
    <mergeCell ref="ORA362:ORH362"/>
    <mergeCell ref="ORI362:ORP362"/>
    <mergeCell ref="ORQ362:ORX362"/>
    <mergeCell ref="ORY362:OSF362"/>
    <mergeCell ref="OSG362:OSN362"/>
    <mergeCell ref="OSO362:OSV362"/>
    <mergeCell ref="OSW362:OTD362"/>
    <mergeCell ref="OTE362:OTL362"/>
    <mergeCell ref="OTM362:OTT362"/>
    <mergeCell ref="OTU362:OUB362"/>
    <mergeCell ref="OUC362:OUJ362"/>
    <mergeCell ref="OUK362:OUR362"/>
    <mergeCell ref="OUS362:OUZ362"/>
    <mergeCell ref="OVA362:OVH362"/>
    <mergeCell ref="OVI362:OVP362"/>
    <mergeCell ref="OVQ362:OVX362"/>
    <mergeCell ref="OVY362:OWF362"/>
    <mergeCell ref="OWG362:OWN362"/>
    <mergeCell ref="OWO362:OWV362"/>
    <mergeCell ref="OWW362:OXD362"/>
    <mergeCell ref="OXE362:OXL362"/>
    <mergeCell ref="OXM362:OXT362"/>
    <mergeCell ref="OXU362:OYB362"/>
    <mergeCell ref="OYC362:OYJ362"/>
    <mergeCell ref="OYK362:OYR362"/>
    <mergeCell ref="OYS362:OYZ362"/>
    <mergeCell ref="OZA362:OZH362"/>
    <mergeCell ref="OZI362:OZP362"/>
    <mergeCell ref="OZQ362:OZX362"/>
    <mergeCell ref="OZY362:PAF362"/>
    <mergeCell ref="PAG362:PAN362"/>
    <mergeCell ref="PAO362:PAV362"/>
    <mergeCell ref="PAW362:PBD362"/>
    <mergeCell ref="PBE362:PBL362"/>
    <mergeCell ref="PBM362:PBT362"/>
    <mergeCell ref="PBU362:PCB362"/>
    <mergeCell ref="PCC362:PCJ362"/>
    <mergeCell ref="PCK362:PCR362"/>
    <mergeCell ref="PCS362:PCZ362"/>
    <mergeCell ref="PDA362:PDH362"/>
    <mergeCell ref="PDI362:PDP362"/>
    <mergeCell ref="PDQ362:PDX362"/>
    <mergeCell ref="PDY362:PEF362"/>
    <mergeCell ref="PEG362:PEN362"/>
    <mergeCell ref="PEO362:PEV362"/>
    <mergeCell ref="PEW362:PFD362"/>
    <mergeCell ref="PFE362:PFL362"/>
    <mergeCell ref="PFM362:PFT362"/>
    <mergeCell ref="PFU362:PGB362"/>
    <mergeCell ref="PGC362:PGJ362"/>
    <mergeCell ref="PGK362:PGR362"/>
    <mergeCell ref="PGS362:PGZ362"/>
    <mergeCell ref="PHA362:PHH362"/>
    <mergeCell ref="PHI362:PHP362"/>
    <mergeCell ref="PHQ362:PHX362"/>
    <mergeCell ref="PHY362:PIF362"/>
    <mergeCell ref="PIG362:PIN362"/>
    <mergeCell ref="PIO362:PIV362"/>
    <mergeCell ref="PIW362:PJD362"/>
    <mergeCell ref="PJE362:PJL362"/>
    <mergeCell ref="PJM362:PJT362"/>
    <mergeCell ref="PJU362:PKB362"/>
    <mergeCell ref="PKC362:PKJ362"/>
    <mergeCell ref="PKK362:PKR362"/>
    <mergeCell ref="PKS362:PKZ362"/>
    <mergeCell ref="PLA362:PLH362"/>
    <mergeCell ref="PLI362:PLP362"/>
    <mergeCell ref="PLQ362:PLX362"/>
    <mergeCell ref="PLY362:PMF362"/>
    <mergeCell ref="PMG362:PMN362"/>
    <mergeCell ref="PMO362:PMV362"/>
    <mergeCell ref="PMW362:PND362"/>
    <mergeCell ref="PNE362:PNL362"/>
    <mergeCell ref="PNM362:PNT362"/>
    <mergeCell ref="PNU362:POB362"/>
    <mergeCell ref="POC362:POJ362"/>
    <mergeCell ref="POK362:POR362"/>
    <mergeCell ref="POS362:POZ362"/>
    <mergeCell ref="PPA362:PPH362"/>
    <mergeCell ref="PPI362:PPP362"/>
    <mergeCell ref="PPQ362:PPX362"/>
    <mergeCell ref="PPY362:PQF362"/>
    <mergeCell ref="PQG362:PQN362"/>
    <mergeCell ref="PQO362:PQV362"/>
    <mergeCell ref="PQW362:PRD362"/>
    <mergeCell ref="PRE362:PRL362"/>
    <mergeCell ref="PRM362:PRT362"/>
    <mergeCell ref="PRU362:PSB362"/>
    <mergeCell ref="PSC362:PSJ362"/>
    <mergeCell ref="PSK362:PSR362"/>
    <mergeCell ref="PSS362:PSZ362"/>
    <mergeCell ref="PTA362:PTH362"/>
    <mergeCell ref="PTI362:PTP362"/>
    <mergeCell ref="PTQ362:PTX362"/>
    <mergeCell ref="PTY362:PUF362"/>
    <mergeCell ref="PUG362:PUN362"/>
    <mergeCell ref="PUO362:PUV362"/>
    <mergeCell ref="PUW362:PVD362"/>
    <mergeCell ref="PVE362:PVL362"/>
    <mergeCell ref="PVM362:PVT362"/>
    <mergeCell ref="PVU362:PWB362"/>
    <mergeCell ref="PWC362:PWJ362"/>
    <mergeCell ref="PWK362:PWR362"/>
    <mergeCell ref="PWS362:PWZ362"/>
    <mergeCell ref="PXA362:PXH362"/>
    <mergeCell ref="PXI362:PXP362"/>
    <mergeCell ref="PXQ362:PXX362"/>
    <mergeCell ref="PXY362:PYF362"/>
    <mergeCell ref="PYG362:PYN362"/>
    <mergeCell ref="PYO362:PYV362"/>
    <mergeCell ref="PYW362:PZD362"/>
    <mergeCell ref="PZE362:PZL362"/>
    <mergeCell ref="PZM362:PZT362"/>
    <mergeCell ref="PZU362:QAB362"/>
    <mergeCell ref="QAC362:QAJ362"/>
    <mergeCell ref="QAK362:QAR362"/>
    <mergeCell ref="QAS362:QAZ362"/>
    <mergeCell ref="QBA362:QBH362"/>
    <mergeCell ref="QBI362:QBP362"/>
    <mergeCell ref="QBQ362:QBX362"/>
    <mergeCell ref="QBY362:QCF362"/>
    <mergeCell ref="QCG362:QCN362"/>
    <mergeCell ref="QCO362:QCV362"/>
    <mergeCell ref="QCW362:QDD362"/>
    <mergeCell ref="QDE362:QDL362"/>
    <mergeCell ref="QDM362:QDT362"/>
    <mergeCell ref="QDU362:QEB362"/>
    <mergeCell ref="QEC362:QEJ362"/>
    <mergeCell ref="QEK362:QER362"/>
    <mergeCell ref="QES362:QEZ362"/>
    <mergeCell ref="QFA362:QFH362"/>
    <mergeCell ref="QFI362:QFP362"/>
    <mergeCell ref="QFQ362:QFX362"/>
    <mergeCell ref="QFY362:QGF362"/>
    <mergeCell ref="QGG362:QGN362"/>
    <mergeCell ref="QGO362:QGV362"/>
    <mergeCell ref="QGW362:QHD362"/>
    <mergeCell ref="QHE362:QHL362"/>
    <mergeCell ref="QHM362:QHT362"/>
    <mergeCell ref="QHU362:QIB362"/>
    <mergeCell ref="QIC362:QIJ362"/>
    <mergeCell ref="QIK362:QIR362"/>
    <mergeCell ref="QIS362:QIZ362"/>
    <mergeCell ref="QJA362:QJH362"/>
    <mergeCell ref="QJI362:QJP362"/>
    <mergeCell ref="QJQ362:QJX362"/>
    <mergeCell ref="QJY362:QKF362"/>
    <mergeCell ref="QKG362:QKN362"/>
    <mergeCell ref="QKO362:QKV362"/>
    <mergeCell ref="QKW362:QLD362"/>
    <mergeCell ref="QLE362:QLL362"/>
    <mergeCell ref="QLM362:QLT362"/>
    <mergeCell ref="QLU362:QMB362"/>
    <mergeCell ref="QMC362:QMJ362"/>
    <mergeCell ref="QMK362:QMR362"/>
    <mergeCell ref="QMS362:QMZ362"/>
    <mergeCell ref="QNA362:QNH362"/>
    <mergeCell ref="QNI362:QNP362"/>
    <mergeCell ref="QNQ362:QNX362"/>
    <mergeCell ref="QNY362:QOF362"/>
    <mergeCell ref="QOG362:QON362"/>
    <mergeCell ref="QOO362:QOV362"/>
    <mergeCell ref="QOW362:QPD362"/>
    <mergeCell ref="QPE362:QPL362"/>
    <mergeCell ref="QPM362:QPT362"/>
    <mergeCell ref="QPU362:QQB362"/>
    <mergeCell ref="QQC362:QQJ362"/>
    <mergeCell ref="QQK362:QQR362"/>
    <mergeCell ref="QQS362:QQZ362"/>
    <mergeCell ref="QRA362:QRH362"/>
    <mergeCell ref="QRI362:QRP362"/>
    <mergeCell ref="QRQ362:QRX362"/>
    <mergeCell ref="QRY362:QSF362"/>
    <mergeCell ref="QSG362:QSN362"/>
    <mergeCell ref="QSO362:QSV362"/>
    <mergeCell ref="QSW362:QTD362"/>
    <mergeCell ref="QTE362:QTL362"/>
    <mergeCell ref="QTM362:QTT362"/>
    <mergeCell ref="QTU362:QUB362"/>
    <mergeCell ref="QUC362:QUJ362"/>
    <mergeCell ref="QUK362:QUR362"/>
    <mergeCell ref="QUS362:QUZ362"/>
    <mergeCell ref="QVA362:QVH362"/>
    <mergeCell ref="QVI362:QVP362"/>
    <mergeCell ref="QVQ362:QVX362"/>
    <mergeCell ref="QVY362:QWF362"/>
    <mergeCell ref="QWG362:QWN362"/>
    <mergeCell ref="QWO362:QWV362"/>
    <mergeCell ref="QWW362:QXD362"/>
    <mergeCell ref="QXE362:QXL362"/>
    <mergeCell ref="QXM362:QXT362"/>
    <mergeCell ref="QXU362:QYB362"/>
    <mergeCell ref="QYC362:QYJ362"/>
    <mergeCell ref="QYK362:QYR362"/>
    <mergeCell ref="QYS362:QYZ362"/>
    <mergeCell ref="QZA362:QZH362"/>
    <mergeCell ref="QZI362:QZP362"/>
    <mergeCell ref="QZQ362:QZX362"/>
    <mergeCell ref="QZY362:RAF362"/>
    <mergeCell ref="RAG362:RAN362"/>
    <mergeCell ref="RAO362:RAV362"/>
    <mergeCell ref="RAW362:RBD362"/>
    <mergeCell ref="RBE362:RBL362"/>
    <mergeCell ref="RBM362:RBT362"/>
    <mergeCell ref="RBU362:RCB362"/>
    <mergeCell ref="RCC362:RCJ362"/>
    <mergeCell ref="RCK362:RCR362"/>
    <mergeCell ref="RCS362:RCZ362"/>
    <mergeCell ref="RDA362:RDH362"/>
    <mergeCell ref="RDI362:RDP362"/>
    <mergeCell ref="RDQ362:RDX362"/>
    <mergeCell ref="RDY362:REF362"/>
    <mergeCell ref="REG362:REN362"/>
    <mergeCell ref="REO362:REV362"/>
    <mergeCell ref="REW362:RFD362"/>
    <mergeCell ref="RFE362:RFL362"/>
    <mergeCell ref="RFM362:RFT362"/>
    <mergeCell ref="RFU362:RGB362"/>
    <mergeCell ref="RGC362:RGJ362"/>
    <mergeCell ref="RGK362:RGR362"/>
    <mergeCell ref="RGS362:RGZ362"/>
    <mergeCell ref="RHA362:RHH362"/>
    <mergeCell ref="RHI362:RHP362"/>
    <mergeCell ref="RHQ362:RHX362"/>
    <mergeCell ref="RHY362:RIF362"/>
    <mergeCell ref="RIG362:RIN362"/>
    <mergeCell ref="RIO362:RIV362"/>
    <mergeCell ref="RIW362:RJD362"/>
    <mergeCell ref="RJE362:RJL362"/>
    <mergeCell ref="RJM362:RJT362"/>
    <mergeCell ref="RJU362:RKB362"/>
    <mergeCell ref="RKC362:RKJ362"/>
    <mergeCell ref="RKK362:RKR362"/>
    <mergeCell ref="RKS362:RKZ362"/>
    <mergeCell ref="RLA362:RLH362"/>
    <mergeCell ref="RLI362:RLP362"/>
    <mergeCell ref="RLQ362:RLX362"/>
    <mergeCell ref="RLY362:RMF362"/>
    <mergeCell ref="RMG362:RMN362"/>
    <mergeCell ref="RMO362:RMV362"/>
    <mergeCell ref="RMW362:RND362"/>
    <mergeCell ref="RNE362:RNL362"/>
    <mergeCell ref="RNM362:RNT362"/>
    <mergeCell ref="RNU362:ROB362"/>
    <mergeCell ref="ROC362:ROJ362"/>
    <mergeCell ref="ROK362:ROR362"/>
    <mergeCell ref="ROS362:ROZ362"/>
    <mergeCell ref="RPA362:RPH362"/>
    <mergeCell ref="RPI362:RPP362"/>
    <mergeCell ref="RPQ362:RPX362"/>
    <mergeCell ref="RPY362:RQF362"/>
    <mergeCell ref="RQG362:RQN362"/>
    <mergeCell ref="RQO362:RQV362"/>
    <mergeCell ref="RQW362:RRD362"/>
    <mergeCell ref="RRE362:RRL362"/>
    <mergeCell ref="RRM362:RRT362"/>
    <mergeCell ref="RRU362:RSB362"/>
    <mergeCell ref="RSC362:RSJ362"/>
    <mergeCell ref="RSK362:RSR362"/>
    <mergeCell ref="RSS362:RSZ362"/>
    <mergeCell ref="RTA362:RTH362"/>
    <mergeCell ref="RTI362:RTP362"/>
    <mergeCell ref="RTQ362:RTX362"/>
    <mergeCell ref="RTY362:RUF362"/>
    <mergeCell ref="RUG362:RUN362"/>
    <mergeCell ref="RUO362:RUV362"/>
    <mergeCell ref="RUW362:RVD362"/>
    <mergeCell ref="RVE362:RVL362"/>
    <mergeCell ref="RVM362:RVT362"/>
    <mergeCell ref="RVU362:RWB362"/>
    <mergeCell ref="RWC362:RWJ362"/>
    <mergeCell ref="RWK362:RWR362"/>
    <mergeCell ref="RWS362:RWZ362"/>
    <mergeCell ref="RXA362:RXH362"/>
    <mergeCell ref="RXI362:RXP362"/>
    <mergeCell ref="RXQ362:RXX362"/>
    <mergeCell ref="RXY362:RYF362"/>
    <mergeCell ref="RYG362:RYN362"/>
    <mergeCell ref="RYO362:RYV362"/>
    <mergeCell ref="RYW362:RZD362"/>
    <mergeCell ref="RZE362:RZL362"/>
    <mergeCell ref="RZM362:RZT362"/>
    <mergeCell ref="RZU362:SAB362"/>
    <mergeCell ref="SAC362:SAJ362"/>
    <mergeCell ref="SAK362:SAR362"/>
    <mergeCell ref="SAS362:SAZ362"/>
    <mergeCell ref="SBA362:SBH362"/>
    <mergeCell ref="SBI362:SBP362"/>
    <mergeCell ref="SBQ362:SBX362"/>
    <mergeCell ref="SBY362:SCF362"/>
    <mergeCell ref="SCG362:SCN362"/>
    <mergeCell ref="SCO362:SCV362"/>
    <mergeCell ref="SCW362:SDD362"/>
    <mergeCell ref="SDE362:SDL362"/>
    <mergeCell ref="SDM362:SDT362"/>
    <mergeCell ref="SDU362:SEB362"/>
    <mergeCell ref="SEC362:SEJ362"/>
    <mergeCell ref="SEK362:SER362"/>
    <mergeCell ref="SES362:SEZ362"/>
    <mergeCell ref="SFA362:SFH362"/>
    <mergeCell ref="SFI362:SFP362"/>
    <mergeCell ref="SFQ362:SFX362"/>
    <mergeCell ref="SFY362:SGF362"/>
    <mergeCell ref="SGG362:SGN362"/>
    <mergeCell ref="SGO362:SGV362"/>
    <mergeCell ref="SGW362:SHD362"/>
    <mergeCell ref="SHE362:SHL362"/>
    <mergeCell ref="SHM362:SHT362"/>
    <mergeCell ref="SHU362:SIB362"/>
    <mergeCell ref="SIC362:SIJ362"/>
    <mergeCell ref="SIK362:SIR362"/>
    <mergeCell ref="SIS362:SIZ362"/>
    <mergeCell ref="SJA362:SJH362"/>
    <mergeCell ref="SJI362:SJP362"/>
    <mergeCell ref="SJQ362:SJX362"/>
    <mergeCell ref="SJY362:SKF362"/>
    <mergeCell ref="SKG362:SKN362"/>
    <mergeCell ref="SKO362:SKV362"/>
    <mergeCell ref="SKW362:SLD362"/>
    <mergeCell ref="SLE362:SLL362"/>
    <mergeCell ref="SLM362:SLT362"/>
    <mergeCell ref="SLU362:SMB362"/>
    <mergeCell ref="SMC362:SMJ362"/>
    <mergeCell ref="SMK362:SMR362"/>
    <mergeCell ref="SMS362:SMZ362"/>
    <mergeCell ref="SNA362:SNH362"/>
    <mergeCell ref="SNI362:SNP362"/>
    <mergeCell ref="SNQ362:SNX362"/>
    <mergeCell ref="SNY362:SOF362"/>
    <mergeCell ref="SOG362:SON362"/>
    <mergeCell ref="SOO362:SOV362"/>
    <mergeCell ref="SOW362:SPD362"/>
    <mergeCell ref="SPE362:SPL362"/>
    <mergeCell ref="SPM362:SPT362"/>
    <mergeCell ref="SPU362:SQB362"/>
    <mergeCell ref="SQC362:SQJ362"/>
    <mergeCell ref="SQK362:SQR362"/>
    <mergeCell ref="SQS362:SQZ362"/>
    <mergeCell ref="SRA362:SRH362"/>
    <mergeCell ref="SRI362:SRP362"/>
    <mergeCell ref="SRQ362:SRX362"/>
    <mergeCell ref="SRY362:SSF362"/>
    <mergeCell ref="SSG362:SSN362"/>
    <mergeCell ref="SSO362:SSV362"/>
    <mergeCell ref="SSW362:STD362"/>
    <mergeCell ref="STE362:STL362"/>
    <mergeCell ref="STM362:STT362"/>
    <mergeCell ref="STU362:SUB362"/>
    <mergeCell ref="SUC362:SUJ362"/>
    <mergeCell ref="SUK362:SUR362"/>
    <mergeCell ref="SUS362:SUZ362"/>
    <mergeCell ref="SVA362:SVH362"/>
    <mergeCell ref="SVI362:SVP362"/>
    <mergeCell ref="SVQ362:SVX362"/>
    <mergeCell ref="SVY362:SWF362"/>
    <mergeCell ref="SWG362:SWN362"/>
    <mergeCell ref="SWO362:SWV362"/>
    <mergeCell ref="SWW362:SXD362"/>
    <mergeCell ref="SXE362:SXL362"/>
    <mergeCell ref="SXM362:SXT362"/>
    <mergeCell ref="SXU362:SYB362"/>
    <mergeCell ref="SYC362:SYJ362"/>
    <mergeCell ref="SYK362:SYR362"/>
    <mergeCell ref="SYS362:SYZ362"/>
    <mergeCell ref="SZA362:SZH362"/>
    <mergeCell ref="SZI362:SZP362"/>
    <mergeCell ref="SZQ362:SZX362"/>
    <mergeCell ref="SZY362:TAF362"/>
    <mergeCell ref="TAG362:TAN362"/>
    <mergeCell ref="TAO362:TAV362"/>
    <mergeCell ref="TAW362:TBD362"/>
    <mergeCell ref="TBE362:TBL362"/>
    <mergeCell ref="TBM362:TBT362"/>
    <mergeCell ref="TBU362:TCB362"/>
    <mergeCell ref="TCC362:TCJ362"/>
    <mergeCell ref="TCK362:TCR362"/>
    <mergeCell ref="TCS362:TCZ362"/>
    <mergeCell ref="TDA362:TDH362"/>
    <mergeCell ref="TDI362:TDP362"/>
    <mergeCell ref="TDQ362:TDX362"/>
    <mergeCell ref="TDY362:TEF362"/>
    <mergeCell ref="TEG362:TEN362"/>
    <mergeCell ref="TEO362:TEV362"/>
    <mergeCell ref="TEW362:TFD362"/>
    <mergeCell ref="TFE362:TFL362"/>
    <mergeCell ref="TFM362:TFT362"/>
    <mergeCell ref="TFU362:TGB362"/>
    <mergeCell ref="TGC362:TGJ362"/>
    <mergeCell ref="TGK362:TGR362"/>
    <mergeCell ref="TGS362:TGZ362"/>
    <mergeCell ref="THA362:THH362"/>
    <mergeCell ref="THI362:THP362"/>
    <mergeCell ref="THQ362:THX362"/>
    <mergeCell ref="THY362:TIF362"/>
    <mergeCell ref="TIG362:TIN362"/>
    <mergeCell ref="TIO362:TIV362"/>
    <mergeCell ref="TIW362:TJD362"/>
    <mergeCell ref="TJE362:TJL362"/>
    <mergeCell ref="TJM362:TJT362"/>
    <mergeCell ref="TJU362:TKB362"/>
    <mergeCell ref="TKC362:TKJ362"/>
    <mergeCell ref="TKK362:TKR362"/>
    <mergeCell ref="TKS362:TKZ362"/>
    <mergeCell ref="TLA362:TLH362"/>
    <mergeCell ref="TLI362:TLP362"/>
    <mergeCell ref="TLQ362:TLX362"/>
    <mergeCell ref="TLY362:TMF362"/>
    <mergeCell ref="TMG362:TMN362"/>
    <mergeCell ref="TMO362:TMV362"/>
    <mergeCell ref="TMW362:TND362"/>
    <mergeCell ref="TNE362:TNL362"/>
    <mergeCell ref="TNM362:TNT362"/>
    <mergeCell ref="TNU362:TOB362"/>
    <mergeCell ref="TOC362:TOJ362"/>
    <mergeCell ref="TOK362:TOR362"/>
    <mergeCell ref="TOS362:TOZ362"/>
    <mergeCell ref="TPA362:TPH362"/>
    <mergeCell ref="TPI362:TPP362"/>
    <mergeCell ref="TPQ362:TPX362"/>
    <mergeCell ref="TPY362:TQF362"/>
    <mergeCell ref="TQG362:TQN362"/>
    <mergeCell ref="TQO362:TQV362"/>
    <mergeCell ref="TQW362:TRD362"/>
    <mergeCell ref="TRE362:TRL362"/>
    <mergeCell ref="TRM362:TRT362"/>
    <mergeCell ref="TRU362:TSB362"/>
    <mergeCell ref="TSC362:TSJ362"/>
    <mergeCell ref="TSK362:TSR362"/>
    <mergeCell ref="TSS362:TSZ362"/>
    <mergeCell ref="TTA362:TTH362"/>
    <mergeCell ref="TTI362:TTP362"/>
    <mergeCell ref="TTQ362:TTX362"/>
    <mergeCell ref="TTY362:TUF362"/>
    <mergeCell ref="TUG362:TUN362"/>
    <mergeCell ref="TUO362:TUV362"/>
    <mergeCell ref="TUW362:TVD362"/>
    <mergeCell ref="TVE362:TVL362"/>
    <mergeCell ref="TVM362:TVT362"/>
    <mergeCell ref="TVU362:TWB362"/>
    <mergeCell ref="TWC362:TWJ362"/>
    <mergeCell ref="TWK362:TWR362"/>
    <mergeCell ref="TWS362:TWZ362"/>
    <mergeCell ref="TXA362:TXH362"/>
    <mergeCell ref="TXI362:TXP362"/>
    <mergeCell ref="TXQ362:TXX362"/>
    <mergeCell ref="TXY362:TYF362"/>
    <mergeCell ref="TYG362:TYN362"/>
    <mergeCell ref="TYO362:TYV362"/>
    <mergeCell ref="TYW362:TZD362"/>
    <mergeCell ref="TZE362:TZL362"/>
    <mergeCell ref="TZM362:TZT362"/>
    <mergeCell ref="TZU362:UAB362"/>
    <mergeCell ref="UAC362:UAJ362"/>
    <mergeCell ref="UAK362:UAR362"/>
    <mergeCell ref="UAS362:UAZ362"/>
    <mergeCell ref="UBA362:UBH362"/>
    <mergeCell ref="UBI362:UBP362"/>
    <mergeCell ref="UBQ362:UBX362"/>
    <mergeCell ref="UBY362:UCF362"/>
    <mergeCell ref="UCG362:UCN362"/>
    <mergeCell ref="UCO362:UCV362"/>
    <mergeCell ref="UCW362:UDD362"/>
    <mergeCell ref="UDE362:UDL362"/>
    <mergeCell ref="UDM362:UDT362"/>
    <mergeCell ref="UDU362:UEB362"/>
    <mergeCell ref="UEC362:UEJ362"/>
    <mergeCell ref="UEK362:UER362"/>
    <mergeCell ref="UES362:UEZ362"/>
    <mergeCell ref="UFA362:UFH362"/>
    <mergeCell ref="UFI362:UFP362"/>
    <mergeCell ref="UFQ362:UFX362"/>
    <mergeCell ref="UFY362:UGF362"/>
    <mergeCell ref="UGG362:UGN362"/>
    <mergeCell ref="UGO362:UGV362"/>
    <mergeCell ref="UGW362:UHD362"/>
    <mergeCell ref="UHE362:UHL362"/>
    <mergeCell ref="UHM362:UHT362"/>
    <mergeCell ref="UHU362:UIB362"/>
    <mergeCell ref="UIC362:UIJ362"/>
    <mergeCell ref="UIK362:UIR362"/>
    <mergeCell ref="UIS362:UIZ362"/>
    <mergeCell ref="UJA362:UJH362"/>
    <mergeCell ref="UJI362:UJP362"/>
    <mergeCell ref="UJQ362:UJX362"/>
    <mergeCell ref="UJY362:UKF362"/>
    <mergeCell ref="UKG362:UKN362"/>
    <mergeCell ref="UKO362:UKV362"/>
    <mergeCell ref="UKW362:ULD362"/>
    <mergeCell ref="ULE362:ULL362"/>
    <mergeCell ref="ULM362:ULT362"/>
    <mergeCell ref="ULU362:UMB362"/>
    <mergeCell ref="UMC362:UMJ362"/>
    <mergeCell ref="UMK362:UMR362"/>
    <mergeCell ref="UMS362:UMZ362"/>
    <mergeCell ref="UNA362:UNH362"/>
    <mergeCell ref="UNI362:UNP362"/>
    <mergeCell ref="UNQ362:UNX362"/>
    <mergeCell ref="UNY362:UOF362"/>
    <mergeCell ref="UOG362:UON362"/>
    <mergeCell ref="UOO362:UOV362"/>
    <mergeCell ref="UOW362:UPD362"/>
    <mergeCell ref="UPE362:UPL362"/>
    <mergeCell ref="UPM362:UPT362"/>
    <mergeCell ref="UPU362:UQB362"/>
    <mergeCell ref="UQC362:UQJ362"/>
    <mergeCell ref="UQK362:UQR362"/>
    <mergeCell ref="UQS362:UQZ362"/>
    <mergeCell ref="URA362:URH362"/>
    <mergeCell ref="URI362:URP362"/>
    <mergeCell ref="URQ362:URX362"/>
    <mergeCell ref="URY362:USF362"/>
    <mergeCell ref="USG362:USN362"/>
    <mergeCell ref="USO362:USV362"/>
    <mergeCell ref="USW362:UTD362"/>
    <mergeCell ref="UTE362:UTL362"/>
    <mergeCell ref="UTM362:UTT362"/>
    <mergeCell ref="UTU362:UUB362"/>
    <mergeCell ref="UUC362:UUJ362"/>
    <mergeCell ref="UUK362:UUR362"/>
    <mergeCell ref="UUS362:UUZ362"/>
    <mergeCell ref="UVA362:UVH362"/>
    <mergeCell ref="UVI362:UVP362"/>
    <mergeCell ref="UVQ362:UVX362"/>
    <mergeCell ref="UVY362:UWF362"/>
    <mergeCell ref="UWG362:UWN362"/>
    <mergeCell ref="UWO362:UWV362"/>
    <mergeCell ref="UWW362:UXD362"/>
    <mergeCell ref="UXE362:UXL362"/>
    <mergeCell ref="UXM362:UXT362"/>
    <mergeCell ref="UXU362:UYB362"/>
    <mergeCell ref="UYC362:UYJ362"/>
    <mergeCell ref="UYK362:UYR362"/>
    <mergeCell ref="UYS362:UYZ362"/>
    <mergeCell ref="UZA362:UZH362"/>
    <mergeCell ref="UZI362:UZP362"/>
    <mergeCell ref="UZQ362:UZX362"/>
    <mergeCell ref="UZY362:VAF362"/>
    <mergeCell ref="VAG362:VAN362"/>
    <mergeCell ref="VAO362:VAV362"/>
    <mergeCell ref="VAW362:VBD362"/>
    <mergeCell ref="VBE362:VBL362"/>
    <mergeCell ref="VBM362:VBT362"/>
    <mergeCell ref="VBU362:VCB362"/>
    <mergeCell ref="VCC362:VCJ362"/>
    <mergeCell ref="VCK362:VCR362"/>
    <mergeCell ref="VCS362:VCZ362"/>
    <mergeCell ref="VDA362:VDH362"/>
    <mergeCell ref="VDI362:VDP362"/>
    <mergeCell ref="VDQ362:VDX362"/>
    <mergeCell ref="VDY362:VEF362"/>
    <mergeCell ref="VEG362:VEN362"/>
    <mergeCell ref="VEO362:VEV362"/>
    <mergeCell ref="VEW362:VFD362"/>
    <mergeCell ref="VFE362:VFL362"/>
    <mergeCell ref="VFM362:VFT362"/>
    <mergeCell ref="VFU362:VGB362"/>
    <mergeCell ref="VGC362:VGJ362"/>
    <mergeCell ref="VGK362:VGR362"/>
    <mergeCell ref="VGS362:VGZ362"/>
    <mergeCell ref="VHA362:VHH362"/>
    <mergeCell ref="VHI362:VHP362"/>
    <mergeCell ref="VHQ362:VHX362"/>
    <mergeCell ref="VHY362:VIF362"/>
    <mergeCell ref="VIG362:VIN362"/>
    <mergeCell ref="VIO362:VIV362"/>
    <mergeCell ref="VIW362:VJD362"/>
    <mergeCell ref="VJE362:VJL362"/>
    <mergeCell ref="VJM362:VJT362"/>
    <mergeCell ref="VJU362:VKB362"/>
    <mergeCell ref="VKC362:VKJ362"/>
    <mergeCell ref="VKK362:VKR362"/>
    <mergeCell ref="VKS362:VKZ362"/>
    <mergeCell ref="VLA362:VLH362"/>
    <mergeCell ref="VLI362:VLP362"/>
    <mergeCell ref="VLQ362:VLX362"/>
    <mergeCell ref="VLY362:VMF362"/>
    <mergeCell ref="VMG362:VMN362"/>
    <mergeCell ref="VMO362:VMV362"/>
    <mergeCell ref="VMW362:VND362"/>
    <mergeCell ref="VNE362:VNL362"/>
    <mergeCell ref="VNM362:VNT362"/>
    <mergeCell ref="VNU362:VOB362"/>
    <mergeCell ref="VOC362:VOJ362"/>
    <mergeCell ref="VOK362:VOR362"/>
    <mergeCell ref="VOS362:VOZ362"/>
    <mergeCell ref="VPA362:VPH362"/>
    <mergeCell ref="VPI362:VPP362"/>
    <mergeCell ref="VPQ362:VPX362"/>
    <mergeCell ref="VPY362:VQF362"/>
    <mergeCell ref="VQG362:VQN362"/>
    <mergeCell ref="VQO362:VQV362"/>
    <mergeCell ref="VQW362:VRD362"/>
    <mergeCell ref="VRE362:VRL362"/>
    <mergeCell ref="VRM362:VRT362"/>
    <mergeCell ref="VRU362:VSB362"/>
    <mergeCell ref="VSC362:VSJ362"/>
    <mergeCell ref="VSK362:VSR362"/>
    <mergeCell ref="VSS362:VSZ362"/>
    <mergeCell ref="VTA362:VTH362"/>
    <mergeCell ref="VTI362:VTP362"/>
    <mergeCell ref="VTQ362:VTX362"/>
    <mergeCell ref="VTY362:VUF362"/>
    <mergeCell ref="VUG362:VUN362"/>
    <mergeCell ref="VUO362:VUV362"/>
    <mergeCell ref="VUW362:VVD362"/>
    <mergeCell ref="VVE362:VVL362"/>
    <mergeCell ref="VVM362:VVT362"/>
    <mergeCell ref="VVU362:VWB362"/>
    <mergeCell ref="VWC362:VWJ362"/>
    <mergeCell ref="VWK362:VWR362"/>
    <mergeCell ref="VWS362:VWZ362"/>
    <mergeCell ref="VXA362:VXH362"/>
    <mergeCell ref="VXI362:VXP362"/>
    <mergeCell ref="VXQ362:VXX362"/>
    <mergeCell ref="VXY362:VYF362"/>
    <mergeCell ref="VYG362:VYN362"/>
    <mergeCell ref="VYO362:VYV362"/>
    <mergeCell ref="VYW362:VZD362"/>
    <mergeCell ref="VZE362:VZL362"/>
    <mergeCell ref="VZM362:VZT362"/>
    <mergeCell ref="VZU362:WAB362"/>
    <mergeCell ref="WAC362:WAJ362"/>
    <mergeCell ref="WAK362:WAR362"/>
    <mergeCell ref="WAS362:WAZ362"/>
    <mergeCell ref="WBA362:WBH362"/>
    <mergeCell ref="WBI362:WBP362"/>
    <mergeCell ref="WBQ362:WBX362"/>
    <mergeCell ref="WBY362:WCF362"/>
    <mergeCell ref="WCG362:WCN362"/>
    <mergeCell ref="WCO362:WCV362"/>
    <mergeCell ref="WCW362:WDD362"/>
    <mergeCell ref="WDE362:WDL362"/>
    <mergeCell ref="WDM362:WDT362"/>
    <mergeCell ref="WDU362:WEB362"/>
    <mergeCell ref="WEC362:WEJ362"/>
    <mergeCell ref="WEK362:WER362"/>
    <mergeCell ref="WES362:WEZ362"/>
    <mergeCell ref="WFA362:WFH362"/>
    <mergeCell ref="WFI362:WFP362"/>
    <mergeCell ref="WFQ362:WFX362"/>
    <mergeCell ref="WFY362:WGF362"/>
    <mergeCell ref="WGG362:WGN362"/>
    <mergeCell ref="WGO362:WGV362"/>
    <mergeCell ref="WGW362:WHD362"/>
    <mergeCell ref="WHE362:WHL362"/>
    <mergeCell ref="WHM362:WHT362"/>
    <mergeCell ref="WHU362:WIB362"/>
    <mergeCell ref="WIC362:WIJ362"/>
    <mergeCell ref="WIK362:WIR362"/>
    <mergeCell ref="WIS362:WIZ362"/>
    <mergeCell ref="WJA362:WJH362"/>
    <mergeCell ref="WJI362:WJP362"/>
    <mergeCell ref="WJQ362:WJX362"/>
    <mergeCell ref="WJY362:WKF362"/>
    <mergeCell ref="WKG362:WKN362"/>
    <mergeCell ref="WKO362:WKV362"/>
    <mergeCell ref="WKW362:WLD362"/>
    <mergeCell ref="WLE362:WLL362"/>
    <mergeCell ref="WLM362:WLT362"/>
    <mergeCell ref="WLU362:WMB362"/>
    <mergeCell ref="WMC362:WMJ362"/>
    <mergeCell ref="WMK362:WMR362"/>
    <mergeCell ref="WMS362:WMZ362"/>
    <mergeCell ref="WNA362:WNH362"/>
    <mergeCell ref="WNI362:WNP362"/>
    <mergeCell ref="WNQ362:WNX362"/>
    <mergeCell ref="WNY362:WOF362"/>
    <mergeCell ref="WOG362:WON362"/>
    <mergeCell ref="WOO362:WOV362"/>
    <mergeCell ref="WOW362:WPD362"/>
    <mergeCell ref="WPE362:WPL362"/>
    <mergeCell ref="WPM362:WPT362"/>
    <mergeCell ref="WPU362:WQB362"/>
    <mergeCell ref="WQC362:WQJ362"/>
    <mergeCell ref="WQK362:WQR362"/>
    <mergeCell ref="WQS362:WQZ362"/>
    <mergeCell ref="WRA362:WRH362"/>
    <mergeCell ref="WRI362:WRP362"/>
    <mergeCell ref="WRQ362:WRX362"/>
    <mergeCell ref="WRY362:WSF362"/>
    <mergeCell ref="WSG362:WSN362"/>
    <mergeCell ref="WSO362:WSV362"/>
    <mergeCell ref="WSW362:WTD362"/>
    <mergeCell ref="WTE362:WTL362"/>
    <mergeCell ref="WTM362:WTT362"/>
    <mergeCell ref="WTU362:WUB362"/>
    <mergeCell ref="WUC362:WUJ362"/>
    <mergeCell ref="WUK362:WUR362"/>
    <mergeCell ref="WUS362:WUZ362"/>
    <mergeCell ref="WVA362:WVH362"/>
    <mergeCell ref="WVI362:WVP362"/>
    <mergeCell ref="WVQ362:WVX362"/>
    <mergeCell ref="WVY362:WWF362"/>
    <mergeCell ref="WWG362:WWN362"/>
    <mergeCell ref="WWO362:WWV362"/>
    <mergeCell ref="WWW362:WXD362"/>
    <mergeCell ref="WXE362:WXL362"/>
    <mergeCell ref="WXM362:WXT362"/>
    <mergeCell ref="WXU362:WYB362"/>
    <mergeCell ref="WYC362:WYJ362"/>
    <mergeCell ref="WYK362:WYR362"/>
    <mergeCell ref="WYS362:WYZ362"/>
    <mergeCell ref="WZA362:WZH362"/>
    <mergeCell ref="WZI362:WZP362"/>
    <mergeCell ref="A367:H367"/>
    <mergeCell ref="I367:P367"/>
    <mergeCell ref="Q367:X367"/>
    <mergeCell ref="Y367:AF367"/>
    <mergeCell ref="AG367:AN367"/>
    <mergeCell ref="AO367:AV367"/>
    <mergeCell ref="AW367:BD367"/>
    <mergeCell ref="BE367:BL367"/>
    <mergeCell ref="BM367:BT367"/>
    <mergeCell ref="BU367:CB367"/>
    <mergeCell ref="CC367:CJ367"/>
    <mergeCell ref="CK367:CR367"/>
    <mergeCell ref="CS367:CZ367"/>
    <mergeCell ref="DA367:DH367"/>
    <mergeCell ref="DI367:DP367"/>
    <mergeCell ref="DQ367:DX367"/>
    <mergeCell ref="DY367:EF367"/>
    <mergeCell ref="EG367:EN367"/>
    <mergeCell ref="EO367:EV367"/>
    <mergeCell ref="EW367:FD367"/>
    <mergeCell ref="FE367:FL367"/>
    <mergeCell ref="FM367:FT367"/>
    <mergeCell ref="FU367:GB367"/>
    <mergeCell ref="GC367:GJ367"/>
    <mergeCell ref="GK367:GR367"/>
    <mergeCell ref="GS367:GZ367"/>
    <mergeCell ref="HA367:HH367"/>
    <mergeCell ref="HI367:HP367"/>
    <mergeCell ref="HQ367:HX367"/>
    <mergeCell ref="HY367:IF367"/>
    <mergeCell ref="IG367:IN367"/>
    <mergeCell ref="IO367:IV367"/>
    <mergeCell ref="IW367:JD367"/>
    <mergeCell ref="JE367:JL367"/>
    <mergeCell ref="JM367:JT367"/>
    <mergeCell ref="JU367:KB367"/>
    <mergeCell ref="KC367:KJ367"/>
    <mergeCell ref="KK367:KR367"/>
    <mergeCell ref="KS367:KZ367"/>
    <mergeCell ref="LA367:LH367"/>
    <mergeCell ref="LI367:LP367"/>
    <mergeCell ref="LQ367:LX367"/>
    <mergeCell ref="LY367:MF367"/>
    <mergeCell ref="MG367:MN367"/>
    <mergeCell ref="MO367:MV367"/>
    <mergeCell ref="MW367:ND367"/>
    <mergeCell ref="NE367:NL367"/>
    <mergeCell ref="NM367:NT367"/>
    <mergeCell ref="NU367:OB367"/>
    <mergeCell ref="OC367:OJ367"/>
    <mergeCell ref="OK367:OR367"/>
    <mergeCell ref="OS367:OZ367"/>
    <mergeCell ref="PA367:PH367"/>
    <mergeCell ref="PI367:PP367"/>
    <mergeCell ref="PQ367:PX367"/>
    <mergeCell ref="PY367:QF367"/>
    <mergeCell ref="QG367:QN367"/>
    <mergeCell ref="QO367:QV367"/>
    <mergeCell ref="QW367:RD367"/>
    <mergeCell ref="RE367:RL367"/>
    <mergeCell ref="RM367:RT367"/>
    <mergeCell ref="RU367:SB367"/>
    <mergeCell ref="SC367:SJ367"/>
    <mergeCell ref="SK367:SR367"/>
    <mergeCell ref="SS367:SZ367"/>
    <mergeCell ref="TA367:TH367"/>
    <mergeCell ref="TI367:TP367"/>
    <mergeCell ref="TQ367:TX367"/>
    <mergeCell ref="TY367:UF367"/>
    <mergeCell ref="UG367:UN367"/>
    <mergeCell ref="UO367:UV367"/>
    <mergeCell ref="UW367:VD367"/>
    <mergeCell ref="VE367:VL367"/>
    <mergeCell ref="VM367:VT367"/>
    <mergeCell ref="VU367:WB367"/>
    <mergeCell ref="WC367:WJ367"/>
    <mergeCell ref="WK367:WR367"/>
    <mergeCell ref="WS367:WZ367"/>
    <mergeCell ref="XA367:XH367"/>
    <mergeCell ref="XI367:XP367"/>
    <mergeCell ref="XQ367:XX367"/>
    <mergeCell ref="XY367:YF367"/>
    <mergeCell ref="YG367:YN367"/>
    <mergeCell ref="YO367:YV367"/>
    <mergeCell ref="YW367:ZD367"/>
    <mergeCell ref="ZE367:ZL367"/>
    <mergeCell ref="ZM367:ZT367"/>
    <mergeCell ref="ZU367:AAB367"/>
    <mergeCell ref="AAC367:AAJ367"/>
    <mergeCell ref="AAK367:AAR367"/>
    <mergeCell ref="AAS367:AAZ367"/>
    <mergeCell ref="ABA367:ABH367"/>
    <mergeCell ref="ABI367:ABP367"/>
    <mergeCell ref="ABQ367:ABX367"/>
    <mergeCell ref="ABY367:ACF367"/>
    <mergeCell ref="ACG367:ACN367"/>
    <mergeCell ref="ACO367:ACV367"/>
    <mergeCell ref="ACW367:ADD367"/>
    <mergeCell ref="ADE367:ADL367"/>
    <mergeCell ref="ADM367:ADT367"/>
    <mergeCell ref="ADU367:AEB367"/>
    <mergeCell ref="AEC367:AEJ367"/>
    <mergeCell ref="AEK367:AER367"/>
    <mergeCell ref="AES367:AEZ367"/>
    <mergeCell ref="AFA367:AFH367"/>
    <mergeCell ref="AFI367:AFP367"/>
    <mergeCell ref="AFQ367:AFX367"/>
    <mergeCell ref="AFY367:AGF367"/>
    <mergeCell ref="AGG367:AGN367"/>
    <mergeCell ref="AGO367:AGV367"/>
    <mergeCell ref="AGW367:AHD367"/>
    <mergeCell ref="AHE367:AHL367"/>
    <mergeCell ref="AHM367:AHT367"/>
    <mergeCell ref="AHU367:AIB367"/>
    <mergeCell ref="AIC367:AIJ367"/>
    <mergeCell ref="AIK367:AIR367"/>
    <mergeCell ref="AIS367:AIZ367"/>
    <mergeCell ref="AJA367:AJH367"/>
    <mergeCell ref="AJI367:AJP367"/>
    <mergeCell ref="AJQ367:AJX367"/>
    <mergeCell ref="AJY367:AKF367"/>
    <mergeCell ref="AKG367:AKN367"/>
    <mergeCell ref="AKO367:AKV367"/>
    <mergeCell ref="AKW367:ALD367"/>
    <mergeCell ref="ALE367:ALL367"/>
    <mergeCell ref="ALM367:ALT367"/>
    <mergeCell ref="ALU367:AMB367"/>
    <mergeCell ref="AMC367:AMJ367"/>
    <mergeCell ref="AMK367:AMR367"/>
    <mergeCell ref="AMS367:AMZ367"/>
    <mergeCell ref="ANA367:ANH367"/>
    <mergeCell ref="ANI367:ANP367"/>
    <mergeCell ref="ANQ367:ANX367"/>
    <mergeCell ref="ANY367:AOF367"/>
    <mergeCell ref="AOG367:AON367"/>
    <mergeCell ref="AOO367:AOV367"/>
    <mergeCell ref="AOW367:APD367"/>
    <mergeCell ref="APE367:APL367"/>
    <mergeCell ref="APM367:APT367"/>
    <mergeCell ref="APU367:AQB367"/>
    <mergeCell ref="AQC367:AQJ367"/>
    <mergeCell ref="AQK367:AQR367"/>
    <mergeCell ref="AQS367:AQZ367"/>
    <mergeCell ref="ARA367:ARH367"/>
    <mergeCell ref="ARI367:ARP367"/>
    <mergeCell ref="ARQ367:ARX367"/>
    <mergeCell ref="ARY367:ASF367"/>
    <mergeCell ref="ASG367:ASN367"/>
    <mergeCell ref="ASO367:ASV367"/>
    <mergeCell ref="ASW367:ATD367"/>
    <mergeCell ref="ATE367:ATL367"/>
    <mergeCell ref="ATM367:ATT367"/>
    <mergeCell ref="ATU367:AUB367"/>
    <mergeCell ref="AUC367:AUJ367"/>
    <mergeCell ref="AUK367:AUR367"/>
    <mergeCell ref="AUS367:AUZ367"/>
    <mergeCell ref="AVA367:AVH367"/>
    <mergeCell ref="AVI367:AVP367"/>
    <mergeCell ref="AVQ367:AVX367"/>
    <mergeCell ref="AVY367:AWF367"/>
    <mergeCell ref="AWG367:AWN367"/>
    <mergeCell ref="AWO367:AWV367"/>
    <mergeCell ref="AWW367:AXD367"/>
    <mergeCell ref="AXE367:AXL367"/>
    <mergeCell ref="AXM367:AXT367"/>
    <mergeCell ref="AXU367:AYB367"/>
    <mergeCell ref="AYC367:AYJ367"/>
    <mergeCell ref="AYK367:AYR367"/>
    <mergeCell ref="AYS367:AYZ367"/>
    <mergeCell ref="AZA367:AZH367"/>
    <mergeCell ref="AZI367:AZP367"/>
    <mergeCell ref="AZQ367:AZX367"/>
    <mergeCell ref="AZY367:BAF367"/>
    <mergeCell ref="BAG367:BAN367"/>
    <mergeCell ref="BAO367:BAV367"/>
    <mergeCell ref="BAW367:BBD367"/>
    <mergeCell ref="BBE367:BBL367"/>
    <mergeCell ref="BBM367:BBT367"/>
    <mergeCell ref="BBU367:BCB367"/>
    <mergeCell ref="BCC367:BCJ367"/>
    <mergeCell ref="BCK367:BCR367"/>
    <mergeCell ref="BCS367:BCZ367"/>
    <mergeCell ref="BDA367:BDH367"/>
    <mergeCell ref="BDI367:BDP367"/>
    <mergeCell ref="BDQ367:BDX367"/>
    <mergeCell ref="BDY367:BEF367"/>
    <mergeCell ref="BEG367:BEN367"/>
    <mergeCell ref="BEO367:BEV367"/>
    <mergeCell ref="BEW367:BFD367"/>
    <mergeCell ref="BFE367:BFL367"/>
    <mergeCell ref="BFM367:BFT367"/>
    <mergeCell ref="BFU367:BGB367"/>
    <mergeCell ref="BGC367:BGJ367"/>
    <mergeCell ref="BGK367:BGR367"/>
    <mergeCell ref="BGS367:BGZ367"/>
    <mergeCell ref="BHA367:BHH367"/>
    <mergeCell ref="BHI367:BHP367"/>
    <mergeCell ref="BHQ367:BHX367"/>
    <mergeCell ref="BHY367:BIF367"/>
    <mergeCell ref="BIG367:BIN367"/>
    <mergeCell ref="BIO367:BIV367"/>
    <mergeCell ref="BIW367:BJD367"/>
    <mergeCell ref="BJE367:BJL367"/>
    <mergeCell ref="BJM367:BJT367"/>
    <mergeCell ref="BJU367:BKB367"/>
    <mergeCell ref="BKC367:BKJ367"/>
    <mergeCell ref="BKK367:BKR367"/>
    <mergeCell ref="BKS367:BKZ367"/>
    <mergeCell ref="BLA367:BLH367"/>
    <mergeCell ref="BLI367:BLP367"/>
    <mergeCell ref="BLQ367:BLX367"/>
    <mergeCell ref="BLY367:BMF367"/>
    <mergeCell ref="BMG367:BMN367"/>
    <mergeCell ref="BMO367:BMV367"/>
    <mergeCell ref="BMW367:BND367"/>
    <mergeCell ref="BNE367:BNL367"/>
    <mergeCell ref="BNM367:BNT367"/>
    <mergeCell ref="BNU367:BOB367"/>
    <mergeCell ref="BOC367:BOJ367"/>
    <mergeCell ref="BOK367:BOR367"/>
    <mergeCell ref="BOS367:BOZ367"/>
    <mergeCell ref="BPA367:BPH367"/>
    <mergeCell ref="BPI367:BPP367"/>
    <mergeCell ref="BPQ367:BPX367"/>
    <mergeCell ref="BPY367:BQF367"/>
    <mergeCell ref="BQG367:BQN367"/>
    <mergeCell ref="BQO367:BQV367"/>
    <mergeCell ref="BQW367:BRD367"/>
    <mergeCell ref="BRE367:BRL367"/>
    <mergeCell ref="BRM367:BRT367"/>
    <mergeCell ref="BRU367:BSB367"/>
    <mergeCell ref="BSC367:BSJ367"/>
    <mergeCell ref="BSK367:BSR367"/>
    <mergeCell ref="BSS367:BSZ367"/>
    <mergeCell ref="BTA367:BTH367"/>
    <mergeCell ref="BTI367:BTP367"/>
    <mergeCell ref="BTQ367:BTX367"/>
    <mergeCell ref="BTY367:BUF367"/>
    <mergeCell ref="BUG367:BUN367"/>
    <mergeCell ref="BUO367:BUV367"/>
    <mergeCell ref="BUW367:BVD367"/>
    <mergeCell ref="BVE367:BVL367"/>
    <mergeCell ref="BVM367:BVT367"/>
    <mergeCell ref="BVU367:BWB367"/>
    <mergeCell ref="BWC367:BWJ367"/>
    <mergeCell ref="BWK367:BWR367"/>
    <mergeCell ref="BWS367:BWZ367"/>
    <mergeCell ref="BXA367:BXH367"/>
    <mergeCell ref="BXI367:BXP367"/>
    <mergeCell ref="BXQ367:BXX367"/>
    <mergeCell ref="BXY367:BYF367"/>
    <mergeCell ref="BYG367:BYN367"/>
    <mergeCell ref="BYO367:BYV367"/>
    <mergeCell ref="BYW367:BZD367"/>
    <mergeCell ref="BZE367:BZL367"/>
    <mergeCell ref="BZM367:BZT367"/>
    <mergeCell ref="BZU367:CAB367"/>
    <mergeCell ref="CAC367:CAJ367"/>
    <mergeCell ref="CAK367:CAR367"/>
    <mergeCell ref="CAS367:CAZ367"/>
    <mergeCell ref="CBA367:CBH367"/>
    <mergeCell ref="CBI367:CBP367"/>
    <mergeCell ref="CBQ367:CBX367"/>
    <mergeCell ref="CBY367:CCF367"/>
    <mergeCell ref="CCG367:CCN367"/>
    <mergeCell ref="CCO367:CCV367"/>
    <mergeCell ref="CCW367:CDD367"/>
    <mergeCell ref="CDE367:CDL367"/>
    <mergeCell ref="CDM367:CDT367"/>
    <mergeCell ref="CDU367:CEB367"/>
    <mergeCell ref="CEC367:CEJ367"/>
    <mergeCell ref="CEK367:CER367"/>
    <mergeCell ref="CES367:CEZ367"/>
    <mergeCell ref="CFA367:CFH367"/>
    <mergeCell ref="CFI367:CFP367"/>
    <mergeCell ref="CFQ367:CFX367"/>
    <mergeCell ref="CFY367:CGF367"/>
    <mergeCell ref="CGG367:CGN367"/>
    <mergeCell ref="CGO367:CGV367"/>
    <mergeCell ref="CGW367:CHD367"/>
    <mergeCell ref="CHE367:CHL367"/>
    <mergeCell ref="CHM367:CHT367"/>
    <mergeCell ref="CHU367:CIB367"/>
    <mergeCell ref="CIC367:CIJ367"/>
    <mergeCell ref="CIK367:CIR367"/>
    <mergeCell ref="CIS367:CIZ367"/>
    <mergeCell ref="CJA367:CJH367"/>
    <mergeCell ref="CJI367:CJP367"/>
    <mergeCell ref="CJQ367:CJX367"/>
    <mergeCell ref="CJY367:CKF367"/>
    <mergeCell ref="CKG367:CKN367"/>
    <mergeCell ref="CKO367:CKV367"/>
    <mergeCell ref="CKW367:CLD367"/>
    <mergeCell ref="CLE367:CLL367"/>
    <mergeCell ref="CLM367:CLT367"/>
    <mergeCell ref="CLU367:CMB367"/>
    <mergeCell ref="CMC367:CMJ367"/>
    <mergeCell ref="CMK367:CMR367"/>
    <mergeCell ref="CMS367:CMZ367"/>
    <mergeCell ref="CNA367:CNH367"/>
    <mergeCell ref="CNI367:CNP367"/>
    <mergeCell ref="CNQ367:CNX367"/>
    <mergeCell ref="CNY367:COF367"/>
    <mergeCell ref="COG367:CON367"/>
    <mergeCell ref="COO367:COV367"/>
    <mergeCell ref="COW367:CPD367"/>
    <mergeCell ref="CPE367:CPL367"/>
    <mergeCell ref="CPM367:CPT367"/>
    <mergeCell ref="CPU367:CQB367"/>
    <mergeCell ref="CQC367:CQJ367"/>
    <mergeCell ref="CQK367:CQR367"/>
    <mergeCell ref="CQS367:CQZ367"/>
    <mergeCell ref="CRA367:CRH367"/>
    <mergeCell ref="CRI367:CRP367"/>
    <mergeCell ref="CRQ367:CRX367"/>
    <mergeCell ref="CRY367:CSF367"/>
    <mergeCell ref="CSG367:CSN367"/>
    <mergeCell ref="CSO367:CSV367"/>
    <mergeCell ref="CSW367:CTD367"/>
    <mergeCell ref="CTE367:CTL367"/>
    <mergeCell ref="CTM367:CTT367"/>
    <mergeCell ref="CTU367:CUB367"/>
    <mergeCell ref="CUC367:CUJ367"/>
    <mergeCell ref="CUK367:CUR367"/>
    <mergeCell ref="CUS367:CUZ367"/>
    <mergeCell ref="CVA367:CVH367"/>
    <mergeCell ref="CVI367:CVP367"/>
    <mergeCell ref="CVQ367:CVX367"/>
    <mergeCell ref="CVY367:CWF367"/>
    <mergeCell ref="CWG367:CWN367"/>
    <mergeCell ref="CWO367:CWV367"/>
    <mergeCell ref="CWW367:CXD367"/>
    <mergeCell ref="CXE367:CXL367"/>
    <mergeCell ref="CXM367:CXT367"/>
    <mergeCell ref="CXU367:CYB367"/>
    <mergeCell ref="CYC367:CYJ367"/>
    <mergeCell ref="CYK367:CYR367"/>
    <mergeCell ref="CYS367:CYZ367"/>
    <mergeCell ref="CZA367:CZH367"/>
    <mergeCell ref="CZI367:CZP367"/>
    <mergeCell ref="CZQ367:CZX367"/>
    <mergeCell ref="CZY367:DAF367"/>
    <mergeCell ref="DAG367:DAN367"/>
    <mergeCell ref="DAO367:DAV367"/>
    <mergeCell ref="DAW367:DBD367"/>
    <mergeCell ref="DBE367:DBL367"/>
    <mergeCell ref="DBM367:DBT367"/>
    <mergeCell ref="DBU367:DCB367"/>
    <mergeCell ref="DCC367:DCJ367"/>
    <mergeCell ref="DCK367:DCR367"/>
    <mergeCell ref="DCS367:DCZ367"/>
    <mergeCell ref="DDA367:DDH367"/>
    <mergeCell ref="DDI367:DDP367"/>
    <mergeCell ref="DDQ367:DDX367"/>
    <mergeCell ref="DDY367:DEF367"/>
    <mergeCell ref="DEG367:DEN367"/>
    <mergeCell ref="DEO367:DEV367"/>
    <mergeCell ref="DEW367:DFD367"/>
    <mergeCell ref="DFE367:DFL367"/>
    <mergeCell ref="DFM367:DFT367"/>
    <mergeCell ref="DFU367:DGB367"/>
    <mergeCell ref="DGC367:DGJ367"/>
    <mergeCell ref="DGK367:DGR367"/>
    <mergeCell ref="DGS367:DGZ367"/>
    <mergeCell ref="DHA367:DHH367"/>
    <mergeCell ref="DHI367:DHP367"/>
    <mergeCell ref="DHQ367:DHX367"/>
    <mergeCell ref="DHY367:DIF367"/>
    <mergeCell ref="DIG367:DIN367"/>
    <mergeCell ref="DIO367:DIV367"/>
    <mergeCell ref="DIW367:DJD367"/>
    <mergeCell ref="DJE367:DJL367"/>
    <mergeCell ref="DJM367:DJT367"/>
    <mergeCell ref="DJU367:DKB367"/>
    <mergeCell ref="DKC367:DKJ367"/>
    <mergeCell ref="DKK367:DKR367"/>
    <mergeCell ref="DKS367:DKZ367"/>
    <mergeCell ref="DLA367:DLH367"/>
    <mergeCell ref="DLI367:DLP367"/>
    <mergeCell ref="DLQ367:DLX367"/>
    <mergeCell ref="DLY367:DMF367"/>
    <mergeCell ref="DMG367:DMN367"/>
    <mergeCell ref="DMO367:DMV367"/>
    <mergeCell ref="DMW367:DND367"/>
    <mergeCell ref="DNE367:DNL367"/>
    <mergeCell ref="DNM367:DNT367"/>
    <mergeCell ref="DNU367:DOB367"/>
    <mergeCell ref="DOC367:DOJ367"/>
    <mergeCell ref="DOK367:DOR367"/>
    <mergeCell ref="DOS367:DOZ367"/>
    <mergeCell ref="DPA367:DPH367"/>
    <mergeCell ref="DPI367:DPP367"/>
    <mergeCell ref="DPQ367:DPX367"/>
    <mergeCell ref="DPY367:DQF367"/>
    <mergeCell ref="DQG367:DQN367"/>
    <mergeCell ref="DQO367:DQV367"/>
    <mergeCell ref="DQW367:DRD367"/>
    <mergeCell ref="DRE367:DRL367"/>
    <mergeCell ref="DRM367:DRT367"/>
    <mergeCell ref="DRU367:DSB367"/>
    <mergeCell ref="DSC367:DSJ367"/>
    <mergeCell ref="DSK367:DSR367"/>
    <mergeCell ref="DSS367:DSZ367"/>
    <mergeCell ref="DTA367:DTH367"/>
    <mergeCell ref="DTI367:DTP367"/>
    <mergeCell ref="DTQ367:DTX367"/>
    <mergeCell ref="DTY367:DUF367"/>
    <mergeCell ref="DUG367:DUN367"/>
    <mergeCell ref="DUO367:DUV367"/>
    <mergeCell ref="DUW367:DVD367"/>
    <mergeCell ref="DVE367:DVL367"/>
    <mergeCell ref="DVM367:DVT367"/>
    <mergeCell ref="DVU367:DWB367"/>
    <mergeCell ref="DWC367:DWJ367"/>
    <mergeCell ref="DWK367:DWR367"/>
    <mergeCell ref="DWS367:DWZ367"/>
    <mergeCell ref="DXA367:DXH367"/>
    <mergeCell ref="DXI367:DXP367"/>
    <mergeCell ref="DXQ367:DXX367"/>
    <mergeCell ref="DXY367:DYF367"/>
    <mergeCell ref="DYG367:DYN367"/>
    <mergeCell ref="DYO367:DYV367"/>
    <mergeCell ref="DYW367:DZD367"/>
    <mergeCell ref="DZE367:DZL367"/>
    <mergeCell ref="DZM367:DZT367"/>
    <mergeCell ref="DZU367:EAB367"/>
    <mergeCell ref="EAC367:EAJ367"/>
    <mergeCell ref="EAK367:EAR367"/>
    <mergeCell ref="EAS367:EAZ367"/>
    <mergeCell ref="EBA367:EBH367"/>
    <mergeCell ref="EBI367:EBP367"/>
    <mergeCell ref="EBQ367:EBX367"/>
    <mergeCell ref="EBY367:ECF367"/>
    <mergeCell ref="ECG367:ECN367"/>
    <mergeCell ref="ECO367:ECV367"/>
    <mergeCell ref="ECW367:EDD367"/>
    <mergeCell ref="EDE367:EDL367"/>
    <mergeCell ref="EDM367:EDT367"/>
    <mergeCell ref="EDU367:EEB367"/>
    <mergeCell ref="EEC367:EEJ367"/>
    <mergeCell ref="EEK367:EER367"/>
    <mergeCell ref="EES367:EEZ367"/>
    <mergeCell ref="EFA367:EFH367"/>
    <mergeCell ref="EFI367:EFP367"/>
    <mergeCell ref="EFQ367:EFX367"/>
    <mergeCell ref="EFY367:EGF367"/>
    <mergeCell ref="EGG367:EGN367"/>
    <mergeCell ref="EGO367:EGV367"/>
    <mergeCell ref="EGW367:EHD367"/>
    <mergeCell ref="EHE367:EHL367"/>
    <mergeCell ref="EHM367:EHT367"/>
    <mergeCell ref="EHU367:EIB367"/>
    <mergeCell ref="EIC367:EIJ367"/>
    <mergeCell ref="EIK367:EIR367"/>
    <mergeCell ref="EIS367:EIZ367"/>
    <mergeCell ref="EJA367:EJH367"/>
    <mergeCell ref="EJI367:EJP367"/>
    <mergeCell ref="EJQ367:EJX367"/>
    <mergeCell ref="EJY367:EKF367"/>
    <mergeCell ref="EKG367:EKN367"/>
    <mergeCell ref="EKO367:EKV367"/>
    <mergeCell ref="EKW367:ELD367"/>
    <mergeCell ref="ELE367:ELL367"/>
    <mergeCell ref="ELM367:ELT367"/>
    <mergeCell ref="ELU367:EMB367"/>
    <mergeCell ref="EMC367:EMJ367"/>
    <mergeCell ref="EMK367:EMR367"/>
    <mergeCell ref="EMS367:EMZ367"/>
    <mergeCell ref="ENA367:ENH367"/>
    <mergeCell ref="ENI367:ENP367"/>
    <mergeCell ref="ENQ367:ENX367"/>
    <mergeCell ref="ENY367:EOF367"/>
    <mergeCell ref="EOG367:EON367"/>
    <mergeCell ref="EOO367:EOV367"/>
    <mergeCell ref="EOW367:EPD367"/>
    <mergeCell ref="EPE367:EPL367"/>
    <mergeCell ref="EPM367:EPT367"/>
    <mergeCell ref="EPU367:EQB367"/>
    <mergeCell ref="EQC367:EQJ367"/>
    <mergeCell ref="EQK367:EQR367"/>
    <mergeCell ref="EQS367:EQZ367"/>
    <mergeCell ref="ERA367:ERH367"/>
    <mergeCell ref="ERI367:ERP367"/>
    <mergeCell ref="ERQ367:ERX367"/>
    <mergeCell ref="ERY367:ESF367"/>
    <mergeCell ref="ESG367:ESN367"/>
    <mergeCell ref="ESO367:ESV367"/>
    <mergeCell ref="ESW367:ETD367"/>
    <mergeCell ref="ETE367:ETL367"/>
    <mergeCell ref="ETM367:ETT367"/>
    <mergeCell ref="ETU367:EUB367"/>
    <mergeCell ref="EUC367:EUJ367"/>
    <mergeCell ref="EUK367:EUR367"/>
    <mergeCell ref="EUS367:EUZ367"/>
    <mergeCell ref="EVA367:EVH367"/>
    <mergeCell ref="EVI367:EVP367"/>
    <mergeCell ref="EVQ367:EVX367"/>
    <mergeCell ref="EVY367:EWF367"/>
    <mergeCell ref="EWG367:EWN367"/>
    <mergeCell ref="EWO367:EWV367"/>
    <mergeCell ref="EWW367:EXD367"/>
    <mergeCell ref="EXE367:EXL367"/>
    <mergeCell ref="EXM367:EXT367"/>
    <mergeCell ref="EXU367:EYB367"/>
    <mergeCell ref="EYC367:EYJ367"/>
    <mergeCell ref="EYK367:EYR367"/>
    <mergeCell ref="EYS367:EYZ367"/>
    <mergeCell ref="EZA367:EZH367"/>
    <mergeCell ref="EZI367:EZP367"/>
    <mergeCell ref="EZQ367:EZX367"/>
    <mergeCell ref="EZY367:FAF367"/>
    <mergeCell ref="FAG367:FAN367"/>
    <mergeCell ref="FAO367:FAV367"/>
    <mergeCell ref="FAW367:FBD367"/>
    <mergeCell ref="FBE367:FBL367"/>
    <mergeCell ref="FBM367:FBT367"/>
    <mergeCell ref="FBU367:FCB367"/>
    <mergeCell ref="FCC367:FCJ367"/>
    <mergeCell ref="FCK367:FCR367"/>
    <mergeCell ref="FCS367:FCZ367"/>
    <mergeCell ref="FDA367:FDH367"/>
    <mergeCell ref="FDI367:FDP367"/>
    <mergeCell ref="FDQ367:FDX367"/>
    <mergeCell ref="FDY367:FEF367"/>
    <mergeCell ref="FEG367:FEN367"/>
    <mergeCell ref="FEO367:FEV367"/>
    <mergeCell ref="FEW367:FFD367"/>
    <mergeCell ref="FFE367:FFL367"/>
    <mergeCell ref="FFM367:FFT367"/>
    <mergeCell ref="FFU367:FGB367"/>
    <mergeCell ref="FGC367:FGJ367"/>
    <mergeCell ref="FGK367:FGR367"/>
    <mergeCell ref="FGS367:FGZ367"/>
    <mergeCell ref="FHA367:FHH367"/>
    <mergeCell ref="FHI367:FHP367"/>
    <mergeCell ref="FHQ367:FHX367"/>
    <mergeCell ref="FHY367:FIF367"/>
    <mergeCell ref="FIG367:FIN367"/>
    <mergeCell ref="FIO367:FIV367"/>
    <mergeCell ref="FIW367:FJD367"/>
    <mergeCell ref="FJE367:FJL367"/>
    <mergeCell ref="FJM367:FJT367"/>
    <mergeCell ref="FJU367:FKB367"/>
    <mergeCell ref="FKC367:FKJ367"/>
    <mergeCell ref="FKK367:FKR367"/>
    <mergeCell ref="FKS367:FKZ367"/>
    <mergeCell ref="FLA367:FLH367"/>
    <mergeCell ref="FLI367:FLP367"/>
    <mergeCell ref="FLQ367:FLX367"/>
    <mergeCell ref="FLY367:FMF367"/>
    <mergeCell ref="FMG367:FMN367"/>
    <mergeCell ref="FMO367:FMV367"/>
    <mergeCell ref="FMW367:FND367"/>
    <mergeCell ref="FNE367:FNL367"/>
    <mergeCell ref="FNM367:FNT367"/>
    <mergeCell ref="FNU367:FOB367"/>
    <mergeCell ref="FOC367:FOJ367"/>
    <mergeCell ref="FOK367:FOR367"/>
    <mergeCell ref="FOS367:FOZ367"/>
    <mergeCell ref="FPA367:FPH367"/>
    <mergeCell ref="FPI367:FPP367"/>
    <mergeCell ref="FPQ367:FPX367"/>
    <mergeCell ref="FPY367:FQF367"/>
    <mergeCell ref="FQG367:FQN367"/>
    <mergeCell ref="FQO367:FQV367"/>
    <mergeCell ref="FQW367:FRD367"/>
    <mergeCell ref="FRE367:FRL367"/>
    <mergeCell ref="FRM367:FRT367"/>
    <mergeCell ref="FRU367:FSB367"/>
    <mergeCell ref="FSC367:FSJ367"/>
    <mergeCell ref="FSK367:FSR367"/>
    <mergeCell ref="FSS367:FSZ367"/>
    <mergeCell ref="FTA367:FTH367"/>
    <mergeCell ref="FTI367:FTP367"/>
    <mergeCell ref="FTQ367:FTX367"/>
    <mergeCell ref="FTY367:FUF367"/>
    <mergeCell ref="FUG367:FUN367"/>
    <mergeCell ref="FUO367:FUV367"/>
    <mergeCell ref="FUW367:FVD367"/>
    <mergeCell ref="FVE367:FVL367"/>
    <mergeCell ref="FVM367:FVT367"/>
    <mergeCell ref="FVU367:FWB367"/>
    <mergeCell ref="FWC367:FWJ367"/>
    <mergeCell ref="FWK367:FWR367"/>
    <mergeCell ref="FWS367:FWZ367"/>
    <mergeCell ref="FXA367:FXH367"/>
    <mergeCell ref="FXI367:FXP367"/>
    <mergeCell ref="FXQ367:FXX367"/>
    <mergeCell ref="FXY367:FYF367"/>
    <mergeCell ref="FYG367:FYN367"/>
    <mergeCell ref="FYO367:FYV367"/>
    <mergeCell ref="FYW367:FZD367"/>
    <mergeCell ref="FZE367:FZL367"/>
    <mergeCell ref="FZM367:FZT367"/>
    <mergeCell ref="FZU367:GAB367"/>
    <mergeCell ref="GAC367:GAJ367"/>
    <mergeCell ref="GAK367:GAR367"/>
    <mergeCell ref="GAS367:GAZ367"/>
    <mergeCell ref="GBA367:GBH367"/>
    <mergeCell ref="GBI367:GBP367"/>
    <mergeCell ref="GBQ367:GBX367"/>
    <mergeCell ref="GBY367:GCF367"/>
    <mergeCell ref="GCG367:GCN367"/>
    <mergeCell ref="GCO367:GCV367"/>
    <mergeCell ref="GCW367:GDD367"/>
    <mergeCell ref="GDE367:GDL367"/>
    <mergeCell ref="GDM367:GDT367"/>
    <mergeCell ref="GDU367:GEB367"/>
    <mergeCell ref="GEC367:GEJ367"/>
    <mergeCell ref="GEK367:GER367"/>
    <mergeCell ref="GES367:GEZ367"/>
    <mergeCell ref="GFA367:GFH367"/>
    <mergeCell ref="GFI367:GFP367"/>
    <mergeCell ref="GFQ367:GFX367"/>
    <mergeCell ref="GFY367:GGF367"/>
    <mergeCell ref="GGG367:GGN367"/>
    <mergeCell ref="GGO367:GGV367"/>
    <mergeCell ref="GGW367:GHD367"/>
    <mergeCell ref="GHE367:GHL367"/>
    <mergeCell ref="GHM367:GHT367"/>
    <mergeCell ref="GHU367:GIB367"/>
    <mergeCell ref="GIC367:GIJ367"/>
    <mergeCell ref="GIK367:GIR367"/>
    <mergeCell ref="GIS367:GIZ367"/>
    <mergeCell ref="GJA367:GJH367"/>
    <mergeCell ref="GJI367:GJP367"/>
    <mergeCell ref="GJQ367:GJX367"/>
    <mergeCell ref="GJY367:GKF367"/>
    <mergeCell ref="GKG367:GKN367"/>
    <mergeCell ref="GKO367:GKV367"/>
    <mergeCell ref="GKW367:GLD367"/>
    <mergeCell ref="GLE367:GLL367"/>
    <mergeCell ref="GLM367:GLT367"/>
    <mergeCell ref="GLU367:GMB367"/>
    <mergeCell ref="GMC367:GMJ367"/>
    <mergeCell ref="GMK367:GMR367"/>
    <mergeCell ref="GMS367:GMZ367"/>
    <mergeCell ref="GNA367:GNH367"/>
    <mergeCell ref="GNI367:GNP367"/>
    <mergeCell ref="GNQ367:GNX367"/>
    <mergeCell ref="GNY367:GOF367"/>
    <mergeCell ref="GOG367:GON367"/>
    <mergeCell ref="GOO367:GOV367"/>
    <mergeCell ref="GOW367:GPD367"/>
    <mergeCell ref="GPE367:GPL367"/>
    <mergeCell ref="GPM367:GPT367"/>
    <mergeCell ref="GPU367:GQB367"/>
    <mergeCell ref="GQC367:GQJ367"/>
    <mergeCell ref="GQK367:GQR367"/>
    <mergeCell ref="GQS367:GQZ367"/>
    <mergeCell ref="GRA367:GRH367"/>
    <mergeCell ref="GRI367:GRP367"/>
    <mergeCell ref="GRQ367:GRX367"/>
    <mergeCell ref="GRY367:GSF367"/>
    <mergeCell ref="GSG367:GSN367"/>
    <mergeCell ref="GSO367:GSV367"/>
    <mergeCell ref="GSW367:GTD367"/>
    <mergeCell ref="GTE367:GTL367"/>
    <mergeCell ref="GTM367:GTT367"/>
    <mergeCell ref="GTU367:GUB367"/>
    <mergeCell ref="GUC367:GUJ367"/>
    <mergeCell ref="GUK367:GUR367"/>
    <mergeCell ref="GUS367:GUZ367"/>
    <mergeCell ref="GVA367:GVH367"/>
    <mergeCell ref="GVI367:GVP367"/>
    <mergeCell ref="GVQ367:GVX367"/>
    <mergeCell ref="GVY367:GWF367"/>
    <mergeCell ref="GWG367:GWN367"/>
    <mergeCell ref="GWO367:GWV367"/>
    <mergeCell ref="GWW367:GXD367"/>
    <mergeCell ref="GXE367:GXL367"/>
    <mergeCell ref="GXM367:GXT367"/>
    <mergeCell ref="GXU367:GYB367"/>
    <mergeCell ref="GYC367:GYJ367"/>
    <mergeCell ref="GYK367:GYR367"/>
    <mergeCell ref="GYS367:GYZ367"/>
    <mergeCell ref="GZA367:GZH367"/>
    <mergeCell ref="GZI367:GZP367"/>
    <mergeCell ref="GZQ367:GZX367"/>
    <mergeCell ref="GZY367:HAF367"/>
    <mergeCell ref="HAG367:HAN367"/>
    <mergeCell ref="HAO367:HAV367"/>
    <mergeCell ref="HAW367:HBD367"/>
    <mergeCell ref="HBE367:HBL367"/>
    <mergeCell ref="HBM367:HBT367"/>
    <mergeCell ref="HBU367:HCB367"/>
    <mergeCell ref="HCC367:HCJ367"/>
    <mergeCell ref="HCK367:HCR367"/>
    <mergeCell ref="HCS367:HCZ367"/>
    <mergeCell ref="HDA367:HDH367"/>
    <mergeCell ref="HDI367:HDP367"/>
    <mergeCell ref="HDQ367:HDX367"/>
    <mergeCell ref="HDY367:HEF367"/>
    <mergeCell ref="HEG367:HEN367"/>
    <mergeCell ref="HEO367:HEV367"/>
    <mergeCell ref="HEW367:HFD367"/>
    <mergeCell ref="HFE367:HFL367"/>
    <mergeCell ref="HFM367:HFT367"/>
    <mergeCell ref="HFU367:HGB367"/>
    <mergeCell ref="HGC367:HGJ367"/>
    <mergeCell ref="HGK367:HGR367"/>
    <mergeCell ref="HGS367:HGZ367"/>
    <mergeCell ref="HHA367:HHH367"/>
    <mergeCell ref="HHI367:HHP367"/>
    <mergeCell ref="HHQ367:HHX367"/>
    <mergeCell ref="HHY367:HIF367"/>
    <mergeCell ref="HIG367:HIN367"/>
    <mergeCell ref="HIO367:HIV367"/>
    <mergeCell ref="HIW367:HJD367"/>
    <mergeCell ref="HJE367:HJL367"/>
    <mergeCell ref="HJM367:HJT367"/>
    <mergeCell ref="HJU367:HKB367"/>
    <mergeCell ref="HKC367:HKJ367"/>
    <mergeCell ref="HKK367:HKR367"/>
    <mergeCell ref="HKS367:HKZ367"/>
    <mergeCell ref="HLA367:HLH367"/>
    <mergeCell ref="HLI367:HLP367"/>
    <mergeCell ref="HLQ367:HLX367"/>
    <mergeCell ref="HLY367:HMF367"/>
    <mergeCell ref="HMG367:HMN367"/>
    <mergeCell ref="HMO367:HMV367"/>
    <mergeCell ref="HMW367:HND367"/>
    <mergeCell ref="HNE367:HNL367"/>
    <mergeCell ref="HNM367:HNT367"/>
    <mergeCell ref="HNU367:HOB367"/>
    <mergeCell ref="HOC367:HOJ367"/>
    <mergeCell ref="HOK367:HOR367"/>
    <mergeCell ref="HOS367:HOZ367"/>
    <mergeCell ref="HPA367:HPH367"/>
    <mergeCell ref="HPI367:HPP367"/>
    <mergeCell ref="HPQ367:HPX367"/>
    <mergeCell ref="HPY367:HQF367"/>
    <mergeCell ref="HQG367:HQN367"/>
    <mergeCell ref="HQO367:HQV367"/>
    <mergeCell ref="HQW367:HRD367"/>
    <mergeCell ref="HRE367:HRL367"/>
    <mergeCell ref="HRM367:HRT367"/>
    <mergeCell ref="HRU367:HSB367"/>
    <mergeCell ref="HSC367:HSJ367"/>
    <mergeCell ref="HSK367:HSR367"/>
    <mergeCell ref="HSS367:HSZ367"/>
    <mergeCell ref="HTA367:HTH367"/>
    <mergeCell ref="HTI367:HTP367"/>
    <mergeCell ref="HTQ367:HTX367"/>
    <mergeCell ref="HTY367:HUF367"/>
    <mergeCell ref="HUG367:HUN367"/>
    <mergeCell ref="HUO367:HUV367"/>
    <mergeCell ref="HUW367:HVD367"/>
    <mergeCell ref="HVE367:HVL367"/>
    <mergeCell ref="HVM367:HVT367"/>
    <mergeCell ref="HVU367:HWB367"/>
    <mergeCell ref="HWC367:HWJ367"/>
    <mergeCell ref="HWK367:HWR367"/>
    <mergeCell ref="HWS367:HWZ367"/>
    <mergeCell ref="HXA367:HXH367"/>
    <mergeCell ref="HXI367:HXP367"/>
    <mergeCell ref="HXQ367:HXX367"/>
    <mergeCell ref="HXY367:HYF367"/>
    <mergeCell ref="HYG367:HYN367"/>
    <mergeCell ref="HYO367:HYV367"/>
    <mergeCell ref="HYW367:HZD367"/>
    <mergeCell ref="HZE367:HZL367"/>
    <mergeCell ref="HZM367:HZT367"/>
    <mergeCell ref="HZU367:IAB367"/>
    <mergeCell ref="IAC367:IAJ367"/>
    <mergeCell ref="IAK367:IAR367"/>
    <mergeCell ref="IAS367:IAZ367"/>
    <mergeCell ref="IBA367:IBH367"/>
    <mergeCell ref="IBI367:IBP367"/>
    <mergeCell ref="IBQ367:IBX367"/>
    <mergeCell ref="IBY367:ICF367"/>
    <mergeCell ref="ICG367:ICN367"/>
    <mergeCell ref="ICO367:ICV367"/>
    <mergeCell ref="ICW367:IDD367"/>
    <mergeCell ref="IDE367:IDL367"/>
    <mergeCell ref="IDM367:IDT367"/>
    <mergeCell ref="IDU367:IEB367"/>
    <mergeCell ref="IEC367:IEJ367"/>
    <mergeCell ref="IEK367:IER367"/>
    <mergeCell ref="IES367:IEZ367"/>
    <mergeCell ref="IFA367:IFH367"/>
    <mergeCell ref="IFI367:IFP367"/>
    <mergeCell ref="IFQ367:IFX367"/>
    <mergeCell ref="IFY367:IGF367"/>
    <mergeCell ref="IGG367:IGN367"/>
    <mergeCell ref="IGO367:IGV367"/>
    <mergeCell ref="IGW367:IHD367"/>
    <mergeCell ref="IHE367:IHL367"/>
    <mergeCell ref="IHM367:IHT367"/>
    <mergeCell ref="IHU367:IIB367"/>
    <mergeCell ref="IIC367:IIJ367"/>
    <mergeCell ref="IIK367:IIR367"/>
    <mergeCell ref="IIS367:IIZ367"/>
    <mergeCell ref="IJA367:IJH367"/>
    <mergeCell ref="IJI367:IJP367"/>
    <mergeCell ref="IJQ367:IJX367"/>
    <mergeCell ref="IJY367:IKF367"/>
    <mergeCell ref="IKG367:IKN367"/>
    <mergeCell ref="IKO367:IKV367"/>
    <mergeCell ref="IKW367:ILD367"/>
    <mergeCell ref="ILE367:ILL367"/>
    <mergeCell ref="ILM367:ILT367"/>
    <mergeCell ref="ILU367:IMB367"/>
    <mergeCell ref="IMC367:IMJ367"/>
    <mergeCell ref="IMK367:IMR367"/>
    <mergeCell ref="IMS367:IMZ367"/>
    <mergeCell ref="INA367:INH367"/>
    <mergeCell ref="INI367:INP367"/>
    <mergeCell ref="INQ367:INX367"/>
    <mergeCell ref="INY367:IOF367"/>
    <mergeCell ref="IOG367:ION367"/>
    <mergeCell ref="IOO367:IOV367"/>
    <mergeCell ref="IOW367:IPD367"/>
    <mergeCell ref="IPE367:IPL367"/>
    <mergeCell ref="IPM367:IPT367"/>
    <mergeCell ref="IPU367:IQB367"/>
    <mergeCell ref="IQC367:IQJ367"/>
    <mergeCell ref="IQK367:IQR367"/>
    <mergeCell ref="IQS367:IQZ367"/>
    <mergeCell ref="IRA367:IRH367"/>
    <mergeCell ref="IRI367:IRP367"/>
    <mergeCell ref="IRQ367:IRX367"/>
    <mergeCell ref="IRY367:ISF367"/>
    <mergeCell ref="ISG367:ISN367"/>
    <mergeCell ref="ISO367:ISV367"/>
    <mergeCell ref="ISW367:ITD367"/>
    <mergeCell ref="ITE367:ITL367"/>
    <mergeCell ref="ITM367:ITT367"/>
    <mergeCell ref="ITU367:IUB367"/>
    <mergeCell ref="IUC367:IUJ367"/>
    <mergeCell ref="IUK367:IUR367"/>
    <mergeCell ref="IUS367:IUZ367"/>
    <mergeCell ref="IVA367:IVH367"/>
    <mergeCell ref="IVI367:IVP367"/>
    <mergeCell ref="IVQ367:IVX367"/>
    <mergeCell ref="IVY367:IWF367"/>
    <mergeCell ref="IWG367:IWN367"/>
    <mergeCell ref="IWO367:IWV367"/>
    <mergeCell ref="IWW367:IXD367"/>
    <mergeCell ref="IXE367:IXL367"/>
    <mergeCell ref="IXM367:IXT367"/>
    <mergeCell ref="IXU367:IYB367"/>
    <mergeCell ref="IYC367:IYJ367"/>
    <mergeCell ref="IYK367:IYR367"/>
    <mergeCell ref="IYS367:IYZ367"/>
    <mergeCell ref="IZA367:IZH367"/>
    <mergeCell ref="IZI367:IZP367"/>
    <mergeCell ref="IZQ367:IZX367"/>
    <mergeCell ref="IZY367:JAF367"/>
    <mergeCell ref="JAG367:JAN367"/>
    <mergeCell ref="JAO367:JAV367"/>
    <mergeCell ref="JAW367:JBD367"/>
    <mergeCell ref="JBE367:JBL367"/>
    <mergeCell ref="JBM367:JBT367"/>
    <mergeCell ref="JBU367:JCB367"/>
    <mergeCell ref="JCC367:JCJ367"/>
    <mergeCell ref="JCK367:JCR367"/>
    <mergeCell ref="JCS367:JCZ367"/>
    <mergeCell ref="JDA367:JDH367"/>
    <mergeCell ref="JDI367:JDP367"/>
    <mergeCell ref="JDQ367:JDX367"/>
    <mergeCell ref="JDY367:JEF367"/>
    <mergeCell ref="JEG367:JEN367"/>
    <mergeCell ref="JEO367:JEV367"/>
    <mergeCell ref="JEW367:JFD367"/>
    <mergeCell ref="JFE367:JFL367"/>
    <mergeCell ref="JFM367:JFT367"/>
    <mergeCell ref="JFU367:JGB367"/>
    <mergeCell ref="JGC367:JGJ367"/>
    <mergeCell ref="JGK367:JGR367"/>
    <mergeCell ref="JGS367:JGZ367"/>
    <mergeCell ref="JHA367:JHH367"/>
    <mergeCell ref="JHI367:JHP367"/>
    <mergeCell ref="JHQ367:JHX367"/>
    <mergeCell ref="JHY367:JIF367"/>
    <mergeCell ref="JIG367:JIN367"/>
    <mergeCell ref="JIO367:JIV367"/>
    <mergeCell ref="JIW367:JJD367"/>
    <mergeCell ref="JJE367:JJL367"/>
    <mergeCell ref="JJM367:JJT367"/>
    <mergeCell ref="JJU367:JKB367"/>
    <mergeCell ref="JKC367:JKJ367"/>
    <mergeCell ref="JKK367:JKR367"/>
    <mergeCell ref="JKS367:JKZ367"/>
    <mergeCell ref="JLA367:JLH367"/>
    <mergeCell ref="JLI367:JLP367"/>
    <mergeCell ref="JLQ367:JLX367"/>
    <mergeCell ref="JLY367:JMF367"/>
    <mergeCell ref="JMG367:JMN367"/>
    <mergeCell ref="JMO367:JMV367"/>
    <mergeCell ref="JMW367:JND367"/>
    <mergeCell ref="JNE367:JNL367"/>
    <mergeCell ref="JNM367:JNT367"/>
    <mergeCell ref="JNU367:JOB367"/>
    <mergeCell ref="JOC367:JOJ367"/>
    <mergeCell ref="JOK367:JOR367"/>
    <mergeCell ref="JOS367:JOZ367"/>
    <mergeCell ref="JPA367:JPH367"/>
    <mergeCell ref="JPI367:JPP367"/>
    <mergeCell ref="JPQ367:JPX367"/>
    <mergeCell ref="JPY367:JQF367"/>
    <mergeCell ref="JQG367:JQN367"/>
    <mergeCell ref="JQO367:JQV367"/>
    <mergeCell ref="JQW367:JRD367"/>
    <mergeCell ref="JRE367:JRL367"/>
    <mergeCell ref="JRM367:JRT367"/>
    <mergeCell ref="JRU367:JSB367"/>
    <mergeCell ref="JSC367:JSJ367"/>
    <mergeCell ref="JSK367:JSR367"/>
    <mergeCell ref="JSS367:JSZ367"/>
    <mergeCell ref="JTA367:JTH367"/>
    <mergeCell ref="JTI367:JTP367"/>
    <mergeCell ref="JTQ367:JTX367"/>
    <mergeCell ref="JTY367:JUF367"/>
    <mergeCell ref="JUG367:JUN367"/>
    <mergeCell ref="JUO367:JUV367"/>
    <mergeCell ref="JUW367:JVD367"/>
    <mergeCell ref="JVE367:JVL367"/>
    <mergeCell ref="JVM367:JVT367"/>
    <mergeCell ref="JVU367:JWB367"/>
    <mergeCell ref="JWC367:JWJ367"/>
    <mergeCell ref="JWK367:JWR367"/>
    <mergeCell ref="JWS367:JWZ367"/>
    <mergeCell ref="JXA367:JXH367"/>
    <mergeCell ref="JXI367:JXP367"/>
    <mergeCell ref="JXQ367:JXX367"/>
    <mergeCell ref="JXY367:JYF367"/>
    <mergeCell ref="JYG367:JYN367"/>
    <mergeCell ref="JYO367:JYV367"/>
    <mergeCell ref="JYW367:JZD367"/>
    <mergeCell ref="JZE367:JZL367"/>
    <mergeCell ref="JZM367:JZT367"/>
    <mergeCell ref="JZU367:KAB367"/>
    <mergeCell ref="KAC367:KAJ367"/>
    <mergeCell ref="KAK367:KAR367"/>
    <mergeCell ref="KAS367:KAZ367"/>
    <mergeCell ref="KBA367:KBH367"/>
    <mergeCell ref="KBI367:KBP367"/>
    <mergeCell ref="KBQ367:KBX367"/>
    <mergeCell ref="KBY367:KCF367"/>
    <mergeCell ref="KCG367:KCN367"/>
    <mergeCell ref="KCO367:KCV367"/>
    <mergeCell ref="KCW367:KDD367"/>
    <mergeCell ref="KDE367:KDL367"/>
    <mergeCell ref="KDM367:KDT367"/>
    <mergeCell ref="KDU367:KEB367"/>
    <mergeCell ref="KEC367:KEJ367"/>
    <mergeCell ref="KEK367:KER367"/>
    <mergeCell ref="KES367:KEZ367"/>
    <mergeCell ref="KFA367:KFH367"/>
    <mergeCell ref="KFI367:KFP367"/>
    <mergeCell ref="KFQ367:KFX367"/>
    <mergeCell ref="KFY367:KGF367"/>
    <mergeCell ref="KGG367:KGN367"/>
    <mergeCell ref="KGO367:KGV367"/>
    <mergeCell ref="KGW367:KHD367"/>
    <mergeCell ref="KHE367:KHL367"/>
    <mergeCell ref="KHM367:KHT367"/>
    <mergeCell ref="KHU367:KIB367"/>
    <mergeCell ref="KIC367:KIJ367"/>
    <mergeCell ref="KIK367:KIR367"/>
    <mergeCell ref="KIS367:KIZ367"/>
    <mergeCell ref="KJA367:KJH367"/>
    <mergeCell ref="KJI367:KJP367"/>
    <mergeCell ref="KJQ367:KJX367"/>
    <mergeCell ref="KJY367:KKF367"/>
    <mergeCell ref="KKG367:KKN367"/>
    <mergeCell ref="KKO367:KKV367"/>
    <mergeCell ref="KKW367:KLD367"/>
    <mergeCell ref="KLE367:KLL367"/>
    <mergeCell ref="KLM367:KLT367"/>
    <mergeCell ref="KLU367:KMB367"/>
    <mergeCell ref="KMC367:KMJ367"/>
    <mergeCell ref="KMK367:KMR367"/>
    <mergeCell ref="KMS367:KMZ367"/>
    <mergeCell ref="KNA367:KNH367"/>
    <mergeCell ref="KNI367:KNP367"/>
    <mergeCell ref="KNQ367:KNX367"/>
    <mergeCell ref="KNY367:KOF367"/>
    <mergeCell ref="KOG367:KON367"/>
    <mergeCell ref="KOO367:KOV367"/>
    <mergeCell ref="KOW367:KPD367"/>
    <mergeCell ref="KPE367:KPL367"/>
    <mergeCell ref="KPM367:KPT367"/>
    <mergeCell ref="KPU367:KQB367"/>
    <mergeCell ref="KQC367:KQJ367"/>
    <mergeCell ref="KQK367:KQR367"/>
    <mergeCell ref="KQS367:KQZ367"/>
    <mergeCell ref="KRA367:KRH367"/>
    <mergeCell ref="KRI367:KRP367"/>
    <mergeCell ref="KRQ367:KRX367"/>
    <mergeCell ref="KRY367:KSF367"/>
    <mergeCell ref="KSG367:KSN367"/>
    <mergeCell ref="KSO367:KSV367"/>
    <mergeCell ref="KSW367:KTD367"/>
    <mergeCell ref="KTE367:KTL367"/>
    <mergeCell ref="KTM367:KTT367"/>
    <mergeCell ref="KTU367:KUB367"/>
    <mergeCell ref="KUC367:KUJ367"/>
    <mergeCell ref="KUK367:KUR367"/>
    <mergeCell ref="KUS367:KUZ367"/>
    <mergeCell ref="KVA367:KVH367"/>
    <mergeCell ref="KVI367:KVP367"/>
    <mergeCell ref="KVQ367:KVX367"/>
    <mergeCell ref="KVY367:KWF367"/>
    <mergeCell ref="KWG367:KWN367"/>
    <mergeCell ref="KWO367:KWV367"/>
    <mergeCell ref="KWW367:KXD367"/>
    <mergeCell ref="KXE367:KXL367"/>
    <mergeCell ref="KXM367:KXT367"/>
    <mergeCell ref="KXU367:KYB367"/>
    <mergeCell ref="KYC367:KYJ367"/>
    <mergeCell ref="KYK367:KYR367"/>
    <mergeCell ref="KYS367:KYZ367"/>
    <mergeCell ref="KZA367:KZH367"/>
    <mergeCell ref="KZI367:KZP367"/>
    <mergeCell ref="KZQ367:KZX367"/>
    <mergeCell ref="KZY367:LAF367"/>
    <mergeCell ref="LAG367:LAN367"/>
    <mergeCell ref="LAO367:LAV367"/>
    <mergeCell ref="LAW367:LBD367"/>
    <mergeCell ref="LBE367:LBL367"/>
    <mergeCell ref="LBM367:LBT367"/>
    <mergeCell ref="LBU367:LCB367"/>
    <mergeCell ref="LCC367:LCJ367"/>
    <mergeCell ref="LCK367:LCR367"/>
    <mergeCell ref="LCS367:LCZ367"/>
    <mergeCell ref="LDA367:LDH367"/>
    <mergeCell ref="LDI367:LDP367"/>
    <mergeCell ref="LDQ367:LDX367"/>
    <mergeCell ref="LDY367:LEF367"/>
    <mergeCell ref="LEG367:LEN367"/>
    <mergeCell ref="LEO367:LEV367"/>
    <mergeCell ref="LEW367:LFD367"/>
    <mergeCell ref="LFE367:LFL367"/>
    <mergeCell ref="LFM367:LFT367"/>
    <mergeCell ref="LFU367:LGB367"/>
    <mergeCell ref="LGC367:LGJ367"/>
    <mergeCell ref="LGK367:LGR367"/>
    <mergeCell ref="LGS367:LGZ367"/>
    <mergeCell ref="LHA367:LHH367"/>
    <mergeCell ref="LHI367:LHP367"/>
    <mergeCell ref="LHQ367:LHX367"/>
    <mergeCell ref="LHY367:LIF367"/>
    <mergeCell ref="LIG367:LIN367"/>
    <mergeCell ref="LIO367:LIV367"/>
    <mergeCell ref="LIW367:LJD367"/>
    <mergeCell ref="LJE367:LJL367"/>
    <mergeCell ref="LJM367:LJT367"/>
    <mergeCell ref="LJU367:LKB367"/>
    <mergeCell ref="LKC367:LKJ367"/>
    <mergeCell ref="LKK367:LKR367"/>
    <mergeCell ref="LKS367:LKZ367"/>
    <mergeCell ref="LLA367:LLH367"/>
    <mergeCell ref="LLI367:LLP367"/>
    <mergeCell ref="LLQ367:LLX367"/>
    <mergeCell ref="LLY367:LMF367"/>
    <mergeCell ref="LMG367:LMN367"/>
    <mergeCell ref="LMO367:LMV367"/>
    <mergeCell ref="LMW367:LND367"/>
    <mergeCell ref="LNE367:LNL367"/>
    <mergeCell ref="LNM367:LNT367"/>
    <mergeCell ref="LNU367:LOB367"/>
    <mergeCell ref="LOC367:LOJ367"/>
    <mergeCell ref="LOK367:LOR367"/>
    <mergeCell ref="LOS367:LOZ367"/>
    <mergeCell ref="LPA367:LPH367"/>
    <mergeCell ref="LPI367:LPP367"/>
    <mergeCell ref="LPQ367:LPX367"/>
    <mergeCell ref="LPY367:LQF367"/>
    <mergeCell ref="LQG367:LQN367"/>
    <mergeCell ref="LQO367:LQV367"/>
    <mergeCell ref="LQW367:LRD367"/>
    <mergeCell ref="LRE367:LRL367"/>
    <mergeCell ref="LRM367:LRT367"/>
    <mergeCell ref="LRU367:LSB367"/>
    <mergeCell ref="LSC367:LSJ367"/>
    <mergeCell ref="LSK367:LSR367"/>
    <mergeCell ref="LSS367:LSZ367"/>
    <mergeCell ref="LTA367:LTH367"/>
    <mergeCell ref="LTI367:LTP367"/>
    <mergeCell ref="LTQ367:LTX367"/>
    <mergeCell ref="LTY367:LUF367"/>
    <mergeCell ref="LUG367:LUN367"/>
    <mergeCell ref="LUO367:LUV367"/>
    <mergeCell ref="LUW367:LVD367"/>
    <mergeCell ref="LVE367:LVL367"/>
    <mergeCell ref="LVM367:LVT367"/>
    <mergeCell ref="LVU367:LWB367"/>
    <mergeCell ref="LWC367:LWJ367"/>
    <mergeCell ref="LWK367:LWR367"/>
    <mergeCell ref="LWS367:LWZ367"/>
    <mergeCell ref="LXA367:LXH367"/>
    <mergeCell ref="LXI367:LXP367"/>
    <mergeCell ref="LXQ367:LXX367"/>
    <mergeCell ref="LXY367:LYF367"/>
    <mergeCell ref="LYG367:LYN367"/>
    <mergeCell ref="LYO367:LYV367"/>
    <mergeCell ref="LYW367:LZD367"/>
    <mergeCell ref="LZE367:LZL367"/>
    <mergeCell ref="LZM367:LZT367"/>
    <mergeCell ref="LZU367:MAB367"/>
    <mergeCell ref="MAC367:MAJ367"/>
    <mergeCell ref="MAK367:MAR367"/>
    <mergeCell ref="MAS367:MAZ367"/>
    <mergeCell ref="MBA367:MBH367"/>
    <mergeCell ref="MBI367:MBP367"/>
    <mergeCell ref="MBQ367:MBX367"/>
    <mergeCell ref="MBY367:MCF367"/>
    <mergeCell ref="MCG367:MCN367"/>
    <mergeCell ref="MCO367:MCV367"/>
    <mergeCell ref="MCW367:MDD367"/>
    <mergeCell ref="MDE367:MDL367"/>
    <mergeCell ref="MDM367:MDT367"/>
    <mergeCell ref="MDU367:MEB367"/>
    <mergeCell ref="MEC367:MEJ367"/>
    <mergeCell ref="MEK367:MER367"/>
    <mergeCell ref="MES367:MEZ367"/>
    <mergeCell ref="MFA367:MFH367"/>
    <mergeCell ref="MFI367:MFP367"/>
    <mergeCell ref="MFQ367:MFX367"/>
    <mergeCell ref="MFY367:MGF367"/>
    <mergeCell ref="MGG367:MGN367"/>
    <mergeCell ref="MGO367:MGV367"/>
    <mergeCell ref="MGW367:MHD367"/>
    <mergeCell ref="MHE367:MHL367"/>
    <mergeCell ref="MHM367:MHT367"/>
    <mergeCell ref="MHU367:MIB367"/>
    <mergeCell ref="MIC367:MIJ367"/>
    <mergeCell ref="MIK367:MIR367"/>
    <mergeCell ref="MIS367:MIZ367"/>
    <mergeCell ref="MJA367:MJH367"/>
    <mergeCell ref="MJI367:MJP367"/>
    <mergeCell ref="MJQ367:MJX367"/>
    <mergeCell ref="MJY367:MKF367"/>
    <mergeCell ref="MKG367:MKN367"/>
    <mergeCell ref="MKO367:MKV367"/>
    <mergeCell ref="MKW367:MLD367"/>
    <mergeCell ref="MLE367:MLL367"/>
    <mergeCell ref="MLM367:MLT367"/>
    <mergeCell ref="MLU367:MMB367"/>
    <mergeCell ref="MMC367:MMJ367"/>
    <mergeCell ref="MMK367:MMR367"/>
    <mergeCell ref="MMS367:MMZ367"/>
    <mergeCell ref="MNA367:MNH367"/>
    <mergeCell ref="MNI367:MNP367"/>
    <mergeCell ref="MNQ367:MNX367"/>
    <mergeCell ref="MNY367:MOF367"/>
    <mergeCell ref="MOG367:MON367"/>
    <mergeCell ref="MOO367:MOV367"/>
    <mergeCell ref="MOW367:MPD367"/>
    <mergeCell ref="MPE367:MPL367"/>
    <mergeCell ref="MPM367:MPT367"/>
    <mergeCell ref="MPU367:MQB367"/>
    <mergeCell ref="MQC367:MQJ367"/>
    <mergeCell ref="MQK367:MQR367"/>
    <mergeCell ref="MQS367:MQZ367"/>
    <mergeCell ref="MRA367:MRH367"/>
    <mergeCell ref="MRI367:MRP367"/>
    <mergeCell ref="MRQ367:MRX367"/>
    <mergeCell ref="MRY367:MSF367"/>
    <mergeCell ref="MSG367:MSN367"/>
    <mergeCell ref="MSO367:MSV367"/>
    <mergeCell ref="MSW367:MTD367"/>
    <mergeCell ref="MTE367:MTL367"/>
    <mergeCell ref="MTM367:MTT367"/>
    <mergeCell ref="MTU367:MUB367"/>
    <mergeCell ref="MUC367:MUJ367"/>
    <mergeCell ref="MUK367:MUR367"/>
    <mergeCell ref="MUS367:MUZ367"/>
    <mergeCell ref="MVA367:MVH367"/>
    <mergeCell ref="MVI367:MVP367"/>
    <mergeCell ref="MVQ367:MVX367"/>
    <mergeCell ref="MVY367:MWF367"/>
    <mergeCell ref="MWG367:MWN367"/>
    <mergeCell ref="MWO367:MWV367"/>
    <mergeCell ref="MWW367:MXD367"/>
    <mergeCell ref="MXE367:MXL367"/>
    <mergeCell ref="MXM367:MXT367"/>
    <mergeCell ref="MXU367:MYB367"/>
    <mergeCell ref="MYC367:MYJ367"/>
    <mergeCell ref="MYK367:MYR367"/>
    <mergeCell ref="MYS367:MYZ367"/>
    <mergeCell ref="MZA367:MZH367"/>
    <mergeCell ref="MZI367:MZP367"/>
    <mergeCell ref="MZQ367:MZX367"/>
    <mergeCell ref="MZY367:NAF367"/>
    <mergeCell ref="NAG367:NAN367"/>
    <mergeCell ref="NAO367:NAV367"/>
    <mergeCell ref="NAW367:NBD367"/>
    <mergeCell ref="NBE367:NBL367"/>
    <mergeCell ref="NBM367:NBT367"/>
    <mergeCell ref="NBU367:NCB367"/>
    <mergeCell ref="NCC367:NCJ367"/>
    <mergeCell ref="NCK367:NCR367"/>
    <mergeCell ref="NCS367:NCZ367"/>
    <mergeCell ref="NDA367:NDH367"/>
    <mergeCell ref="NDI367:NDP367"/>
    <mergeCell ref="NDQ367:NDX367"/>
    <mergeCell ref="NDY367:NEF367"/>
    <mergeCell ref="NEG367:NEN367"/>
    <mergeCell ref="NEO367:NEV367"/>
    <mergeCell ref="NEW367:NFD367"/>
    <mergeCell ref="NFE367:NFL367"/>
    <mergeCell ref="NFM367:NFT367"/>
    <mergeCell ref="NFU367:NGB367"/>
    <mergeCell ref="NGC367:NGJ367"/>
    <mergeCell ref="NGK367:NGR367"/>
    <mergeCell ref="NGS367:NGZ367"/>
    <mergeCell ref="NHA367:NHH367"/>
    <mergeCell ref="NHI367:NHP367"/>
    <mergeCell ref="NHQ367:NHX367"/>
    <mergeCell ref="NHY367:NIF367"/>
    <mergeCell ref="NIG367:NIN367"/>
    <mergeCell ref="NIO367:NIV367"/>
    <mergeCell ref="NIW367:NJD367"/>
    <mergeCell ref="NJE367:NJL367"/>
    <mergeCell ref="NJM367:NJT367"/>
    <mergeCell ref="NJU367:NKB367"/>
    <mergeCell ref="NKC367:NKJ367"/>
    <mergeCell ref="NKK367:NKR367"/>
    <mergeCell ref="NKS367:NKZ367"/>
    <mergeCell ref="NLA367:NLH367"/>
    <mergeCell ref="NLI367:NLP367"/>
    <mergeCell ref="NLQ367:NLX367"/>
    <mergeCell ref="NLY367:NMF367"/>
    <mergeCell ref="NMG367:NMN367"/>
    <mergeCell ref="NMO367:NMV367"/>
    <mergeCell ref="NMW367:NND367"/>
    <mergeCell ref="NNE367:NNL367"/>
    <mergeCell ref="NNM367:NNT367"/>
    <mergeCell ref="NNU367:NOB367"/>
    <mergeCell ref="NOC367:NOJ367"/>
    <mergeCell ref="NOK367:NOR367"/>
    <mergeCell ref="NOS367:NOZ367"/>
    <mergeCell ref="NPA367:NPH367"/>
    <mergeCell ref="NPI367:NPP367"/>
    <mergeCell ref="NPQ367:NPX367"/>
    <mergeCell ref="NPY367:NQF367"/>
    <mergeCell ref="NQG367:NQN367"/>
    <mergeCell ref="NQO367:NQV367"/>
    <mergeCell ref="NQW367:NRD367"/>
    <mergeCell ref="NRE367:NRL367"/>
    <mergeCell ref="NRM367:NRT367"/>
    <mergeCell ref="NRU367:NSB367"/>
    <mergeCell ref="NSC367:NSJ367"/>
    <mergeCell ref="NSK367:NSR367"/>
    <mergeCell ref="NSS367:NSZ367"/>
    <mergeCell ref="NTA367:NTH367"/>
    <mergeCell ref="NTI367:NTP367"/>
    <mergeCell ref="NTQ367:NTX367"/>
    <mergeCell ref="NTY367:NUF367"/>
    <mergeCell ref="NUG367:NUN367"/>
    <mergeCell ref="NUO367:NUV367"/>
    <mergeCell ref="NUW367:NVD367"/>
    <mergeCell ref="NVE367:NVL367"/>
    <mergeCell ref="NVM367:NVT367"/>
    <mergeCell ref="NVU367:NWB367"/>
    <mergeCell ref="NWC367:NWJ367"/>
    <mergeCell ref="NWK367:NWR367"/>
    <mergeCell ref="NWS367:NWZ367"/>
    <mergeCell ref="NXA367:NXH367"/>
    <mergeCell ref="NXI367:NXP367"/>
    <mergeCell ref="NXQ367:NXX367"/>
    <mergeCell ref="NXY367:NYF367"/>
    <mergeCell ref="NYG367:NYN367"/>
    <mergeCell ref="NYO367:NYV367"/>
    <mergeCell ref="NYW367:NZD367"/>
    <mergeCell ref="NZE367:NZL367"/>
    <mergeCell ref="NZM367:NZT367"/>
    <mergeCell ref="NZU367:OAB367"/>
    <mergeCell ref="OAC367:OAJ367"/>
    <mergeCell ref="OAK367:OAR367"/>
    <mergeCell ref="OAS367:OAZ367"/>
    <mergeCell ref="OBA367:OBH367"/>
    <mergeCell ref="OBI367:OBP367"/>
    <mergeCell ref="OBQ367:OBX367"/>
    <mergeCell ref="OBY367:OCF367"/>
    <mergeCell ref="OCG367:OCN367"/>
    <mergeCell ref="OCO367:OCV367"/>
    <mergeCell ref="OCW367:ODD367"/>
    <mergeCell ref="ODE367:ODL367"/>
    <mergeCell ref="ODM367:ODT367"/>
    <mergeCell ref="ODU367:OEB367"/>
    <mergeCell ref="OEC367:OEJ367"/>
    <mergeCell ref="OEK367:OER367"/>
    <mergeCell ref="OES367:OEZ367"/>
    <mergeCell ref="OFA367:OFH367"/>
    <mergeCell ref="OFI367:OFP367"/>
    <mergeCell ref="OFQ367:OFX367"/>
    <mergeCell ref="OFY367:OGF367"/>
    <mergeCell ref="OGG367:OGN367"/>
    <mergeCell ref="OGO367:OGV367"/>
    <mergeCell ref="OGW367:OHD367"/>
    <mergeCell ref="OHE367:OHL367"/>
    <mergeCell ref="OHM367:OHT367"/>
    <mergeCell ref="OHU367:OIB367"/>
    <mergeCell ref="OIC367:OIJ367"/>
    <mergeCell ref="OIK367:OIR367"/>
    <mergeCell ref="OIS367:OIZ367"/>
    <mergeCell ref="OJA367:OJH367"/>
    <mergeCell ref="OJI367:OJP367"/>
    <mergeCell ref="OJQ367:OJX367"/>
    <mergeCell ref="OJY367:OKF367"/>
    <mergeCell ref="OKG367:OKN367"/>
    <mergeCell ref="OKO367:OKV367"/>
    <mergeCell ref="OKW367:OLD367"/>
    <mergeCell ref="OLE367:OLL367"/>
    <mergeCell ref="OLM367:OLT367"/>
    <mergeCell ref="OLU367:OMB367"/>
    <mergeCell ref="OMC367:OMJ367"/>
    <mergeCell ref="OMK367:OMR367"/>
    <mergeCell ref="OMS367:OMZ367"/>
    <mergeCell ref="ONA367:ONH367"/>
    <mergeCell ref="ONI367:ONP367"/>
    <mergeCell ref="ONQ367:ONX367"/>
    <mergeCell ref="ONY367:OOF367"/>
    <mergeCell ref="OOG367:OON367"/>
    <mergeCell ref="OOO367:OOV367"/>
    <mergeCell ref="OOW367:OPD367"/>
    <mergeCell ref="OPE367:OPL367"/>
    <mergeCell ref="OPM367:OPT367"/>
    <mergeCell ref="OPU367:OQB367"/>
    <mergeCell ref="OQC367:OQJ367"/>
    <mergeCell ref="OQK367:OQR367"/>
    <mergeCell ref="OQS367:OQZ367"/>
    <mergeCell ref="ORA367:ORH367"/>
    <mergeCell ref="ORI367:ORP367"/>
    <mergeCell ref="ORQ367:ORX367"/>
    <mergeCell ref="ORY367:OSF367"/>
    <mergeCell ref="OSG367:OSN367"/>
    <mergeCell ref="OSO367:OSV367"/>
    <mergeCell ref="OSW367:OTD367"/>
    <mergeCell ref="OTE367:OTL367"/>
    <mergeCell ref="OTM367:OTT367"/>
    <mergeCell ref="OTU367:OUB367"/>
    <mergeCell ref="OUC367:OUJ367"/>
    <mergeCell ref="OUK367:OUR367"/>
    <mergeCell ref="OUS367:OUZ367"/>
    <mergeCell ref="OVA367:OVH367"/>
    <mergeCell ref="OVI367:OVP367"/>
    <mergeCell ref="OVQ367:OVX367"/>
    <mergeCell ref="OVY367:OWF367"/>
    <mergeCell ref="OWG367:OWN367"/>
    <mergeCell ref="OWO367:OWV367"/>
    <mergeCell ref="OWW367:OXD367"/>
    <mergeCell ref="OXE367:OXL367"/>
    <mergeCell ref="OXM367:OXT367"/>
    <mergeCell ref="OXU367:OYB367"/>
    <mergeCell ref="OYC367:OYJ367"/>
    <mergeCell ref="OYK367:OYR367"/>
    <mergeCell ref="OYS367:OYZ367"/>
    <mergeCell ref="OZA367:OZH367"/>
    <mergeCell ref="OZI367:OZP367"/>
    <mergeCell ref="OZQ367:OZX367"/>
    <mergeCell ref="OZY367:PAF367"/>
    <mergeCell ref="PAG367:PAN367"/>
    <mergeCell ref="PAO367:PAV367"/>
    <mergeCell ref="PAW367:PBD367"/>
    <mergeCell ref="PBE367:PBL367"/>
    <mergeCell ref="PBM367:PBT367"/>
    <mergeCell ref="PBU367:PCB367"/>
    <mergeCell ref="PCC367:PCJ367"/>
    <mergeCell ref="PCK367:PCR367"/>
    <mergeCell ref="PCS367:PCZ367"/>
    <mergeCell ref="PDA367:PDH367"/>
    <mergeCell ref="PDI367:PDP367"/>
    <mergeCell ref="PDQ367:PDX367"/>
    <mergeCell ref="PDY367:PEF367"/>
    <mergeCell ref="PEG367:PEN367"/>
    <mergeCell ref="PEO367:PEV367"/>
    <mergeCell ref="PEW367:PFD367"/>
    <mergeCell ref="PFE367:PFL367"/>
    <mergeCell ref="PFM367:PFT367"/>
    <mergeCell ref="PFU367:PGB367"/>
    <mergeCell ref="PGC367:PGJ367"/>
    <mergeCell ref="PGK367:PGR367"/>
    <mergeCell ref="PGS367:PGZ367"/>
    <mergeCell ref="PHA367:PHH367"/>
    <mergeCell ref="PHI367:PHP367"/>
    <mergeCell ref="PHQ367:PHX367"/>
    <mergeCell ref="PHY367:PIF367"/>
    <mergeCell ref="PIG367:PIN367"/>
    <mergeCell ref="PIO367:PIV367"/>
    <mergeCell ref="PIW367:PJD367"/>
    <mergeCell ref="PJE367:PJL367"/>
    <mergeCell ref="PJM367:PJT367"/>
    <mergeCell ref="PJU367:PKB367"/>
    <mergeCell ref="PKC367:PKJ367"/>
    <mergeCell ref="PKK367:PKR367"/>
    <mergeCell ref="PKS367:PKZ367"/>
    <mergeCell ref="PLA367:PLH367"/>
    <mergeCell ref="PLI367:PLP367"/>
    <mergeCell ref="PLQ367:PLX367"/>
    <mergeCell ref="PLY367:PMF367"/>
    <mergeCell ref="PMG367:PMN367"/>
    <mergeCell ref="PMO367:PMV367"/>
    <mergeCell ref="PMW367:PND367"/>
    <mergeCell ref="PNE367:PNL367"/>
    <mergeCell ref="PNM367:PNT367"/>
    <mergeCell ref="PNU367:POB367"/>
    <mergeCell ref="POC367:POJ367"/>
    <mergeCell ref="POK367:POR367"/>
    <mergeCell ref="POS367:POZ367"/>
    <mergeCell ref="PPA367:PPH367"/>
    <mergeCell ref="PPI367:PPP367"/>
    <mergeCell ref="PPQ367:PPX367"/>
    <mergeCell ref="PPY367:PQF367"/>
    <mergeCell ref="PQG367:PQN367"/>
    <mergeCell ref="PQO367:PQV367"/>
    <mergeCell ref="PQW367:PRD367"/>
    <mergeCell ref="PRE367:PRL367"/>
    <mergeCell ref="PRM367:PRT367"/>
    <mergeCell ref="PRU367:PSB367"/>
    <mergeCell ref="PSC367:PSJ367"/>
    <mergeCell ref="PSK367:PSR367"/>
    <mergeCell ref="PSS367:PSZ367"/>
    <mergeCell ref="PTA367:PTH367"/>
    <mergeCell ref="PTI367:PTP367"/>
    <mergeCell ref="PTQ367:PTX367"/>
    <mergeCell ref="PTY367:PUF367"/>
    <mergeCell ref="PUG367:PUN367"/>
    <mergeCell ref="PUO367:PUV367"/>
    <mergeCell ref="PUW367:PVD367"/>
    <mergeCell ref="PVE367:PVL367"/>
    <mergeCell ref="PVM367:PVT367"/>
    <mergeCell ref="PVU367:PWB367"/>
    <mergeCell ref="PWC367:PWJ367"/>
    <mergeCell ref="PWK367:PWR367"/>
    <mergeCell ref="PWS367:PWZ367"/>
    <mergeCell ref="PXA367:PXH367"/>
    <mergeCell ref="PXI367:PXP367"/>
    <mergeCell ref="PXQ367:PXX367"/>
    <mergeCell ref="PXY367:PYF367"/>
    <mergeCell ref="PYG367:PYN367"/>
    <mergeCell ref="PYO367:PYV367"/>
    <mergeCell ref="PYW367:PZD367"/>
    <mergeCell ref="PZE367:PZL367"/>
    <mergeCell ref="PZM367:PZT367"/>
    <mergeCell ref="PZU367:QAB367"/>
    <mergeCell ref="QAC367:QAJ367"/>
    <mergeCell ref="QAK367:QAR367"/>
    <mergeCell ref="QAS367:QAZ367"/>
    <mergeCell ref="QBA367:QBH367"/>
    <mergeCell ref="QBI367:QBP367"/>
    <mergeCell ref="QBQ367:QBX367"/>
    <mergeCell ref="QBY367:QCF367"/>
    <mergeCell ref="QCG367:QCN367"/>
    <mergeCell ref="QCO367:QCV367"/>
    <mergeCell ref="QCW367:QDD367"/>
    <mergeCell ref="QDE367:QDL367"/>
    <mergeCell ref="QDM367:QDT367"/>
    <mergeCell ref="QDU367:QEB367"/>
    <mergeCell ref="QEC367:QEJ367"/>
    <mergeCell ref="QEK367:QER367"/>
    <mergeCell ref="QES367:QEZ367"/>
    <mergeCell ref="QFA367:QFH367"/>
    <mergeCell ref="QFI367:QFP367"/>
    <mergeCell ref="QFQ367:QFX367"/>
    <mergeCell ref="QFY367:QGF367"/>
    <mergeCell ref="QGG367:QGN367"/>
    <mergeCell ref="QGO367:QGV367"/>
    <mergeCell ref="QGW367:QHD367"/>
    <mergeCell ref="QHE367:QHL367"/>
    <mergeCell ref="QHM367:QHT367"/>
    <mergeCell ref="QHU367:QIB367"/>
    <mergeCell ref="QIC367:QIJ367"/>
    <mergeCell ref="QIK367:QIR367"/>
    <mergeCell ref="QIS367:QIZ367"/>
    <mergeCell ref="QJA367:QJH367"/>
    <mergeCell ref="QJI367:QJP367"/>
    <mergeCell ref="QJQ367:QJX367"/>
    <mergeCell ref="QJY367:QKF367"/>
    <mergeCell ref="QKG367:QKN367"/>
    <mergeCell ref="QKO367:QKV367"/>
    <mergeCell ref="QKW367:QLD367"/>
    <mergeCell ref="QLE367:QLL367"/>
    <mergeCell ref="QLM367:QLT367"/>
    <mergeCell ref="QLU367:QMB367"/>
    <mergeCell ref="QMC367:QMJ367"/>
    <mergeCell ref="QMK367:QMR367"/>
    <mergeCell ref="QMS367:QMZ367"/>
    <mergeCell ref="QNA367:QNH367"/>
    <mergeCell ref="QNI367:QNP367"/>
    <mergeCell ref="QNQ367:QNX367"/>
    <mergeCell ref="QNY367:QOF367"/>
    <mergeCell ref="QOG367:QON367"/>
    <mergeCell ref="QOO367:QOV367"/>
    <mergeCell ref="QOW367:QPD367"/>
    <mergeCell ref="QPE367:QPL367"/>
    <mergeCell ref="QPM367:QPT367"/>
    <mergeCell ref="QPU367:QQB367"/>
    <mergeCell ref="QQC367:QQJ367"/>
    <mergeCell ref="QQK367:QQR367"/>
    <mergeCell ref="QQS367:QQZ367"/>
    <mergeCell ref="QRA367:QRH367"/>
    <mergeCell ref="QRI367:QRP367"/>
    <mergeCell ref="QRQ367:QRX367"/>
    <mergeCell ref="QRY367:QSF367"/>
    <mergeCell ref="QSG367:QSN367"/>
    <mergeCell ref="QSO367:QSV367"/>
    <mergeCell ref="QSW367:QTD367"/>
    <mergeCell ref="QTE367:QTL367"/>
    <mergeCell ref="QTM367:QTT367"/>
    <mergeCell ref="QTU367:QUB367"/>
    <mergeCell ref="QUC367:QUJ367"/>
    <mergeCell ref="QUK367:QUR367"/>
    <mergeCell ref="QUS367:QUZ367"/>
    <mergeCell ref="QVA367:QVH367"/>
    <mergeCell ref="QVI367:QVP367"/>
    <mergeCell ref="QVQ367:QVX367"/>
    <mergeCell ref="QVY367:QWF367"/>
    <mergeCell ref="QWG367:QWN367"/>
    <mergeCell ref="QWO367:QWV367"/>
    <mergeCell ref="QWW367:QXD367"/>
    <mergeCell ref="QXE367:QXL367"/>
    <mergeCell ref="QXM367:QXT367"/>
    <mergeCell ref="QXU367:QYB367"/>
    <mergeCell ref="QYC367:QYJ367"/>
    <mergeCell ref="QYK367:QYR367"/>
    <mergeCell ref="QYS367:QYZ367"/>
    <mergeCell ref="QZA367:QZH367"/>
    <mergeCell ref="QZI367:QZP367"/>
    <mergeCell ref="QZQ367:QZX367"/>
    <mergeCell ref="QZY367:RAF367"/>
    <mergeCell ref="RAG367:RAN367"/>
    <mergeCell ref="RAO367:RAV367"/>
    <mergeCell ref="RAW367:RBD367"/>
    <mergeCell ref="RBE367:RBL367"/>
    <mergeCell ref="RBM367:RBT367"/>
    <mergeCell ref="RBU367:RCB367"/>
    <mergeCell ref="RCC367:RCJ367"/>
    <mergeCell ref="RCK367:RCR367"/>
    <mergeCell ref="RCS367:RCZ367"/>
    <mergeCell ref="RDA367:RDH367"/>
    <mergeCell ref="RDI367:RDP367"/>
    <mergeCell ref="RDQ367:RDX367"/>
    <mergeCell ref="RDY367:REF367"/>
    <mergeCell ref="REG367:REN367"/>
    <mergeCell ref="REO367:REV367"/>
    <mergeCell ref="REW367:RFD367"/>
    <mergeCell ref="RFE367:RFL367"/>
    <mergeCell ref="RFM367:RFT367"/>
    <mergeCell ref="RFU367:RGB367"/>
    <mergeCell ref="RGC367:RGJ367"/>
    <mergeCell ref="RGK367:RGR367"/>
    <mergeCell ref="RGS367:RGZ367"/>
    <mergeCell ref="RHA367:RHH367"/>
    <mergeCell ref="RHI367:RHP367"/>
    <mergeCell ref="RHQ367:RHX367"/>
    <mergeCell ref="RHY367:RIF367"/>
    <mergeCell ref="RIG367:RIN367"/>
    <mergeCell ref="RIO367:RIV367"/>
    <mergeCell ref="RIW367:RJD367"/>
    <mergeCell ref="RJE367:RJL367"/>
    <mergeCell ref="RJM367:RJT367"/>
    <mergeCell ref="RJU367:RKB367"/>
    <mergeCell ref="RKC367:RKJ367"/>
    <mergeCell ref="RKK367:RKR367"/>
    <mergeCell ref="RKS367:RKZ367"/>
    <mergeCell ref="RLA367:RLH367"/>
    <mergeCell ref="RLI367:RLP367"/>
    <mergeCell ref="RLQ367:RLX367"/>
    <mergeCell ref="RLY367:RMF367"/>
    <mergeCell ref="RMG367:RMN367"/>
    <mergeCell ref="RMO367:RMV367"/>
    <mergeCell ref="RMW367:RND367"/>
    <mergeCell ref="RNE367:RNL367"/>
    <mergeCell ref="RNM367:RNT367"/>
    <mergeCell ref="RNU367:ROB367"/>
    <mergeCell ref="ROC367:ROJ367"/>
    <mergeCell ref="ROK367:ROR367"/>
    <mergeCell ref="ROS367:ROZ367"/>
    <mergeCell ref="RPA367:RPH367"/>
    <mergeCell ref="RPI367:RPP367"/>
    <mergeCell ref="RPQ367:RPX367"/>
    <mergeCell ref="RPY367:RQF367"/>
    <mergeCell ref="RQG367:RQN367"/>
    <mergeCell ref="RQO367:RQV367"/>
    <mergeCell ref="RQW367:RRD367"/>
    <mergeCell ref="RRE367:RRL367"/>
    <mergeCell ref="RRM367:RRT367"/>
    <mergeCell ref="RRU367:RSB367"/>
    <mergeCell ref="RSC367:RSJ367"/>
    <mergeCell ref="RSK367:RSR367"/>
    <mergeCell ref="RSS367:RSZ367"/>
    <mergeCell ref="RTA367:RTH367"/>
    <mergeCell ref="RTI367:RTP367"/>
    <mergeCell ref="RTQ367:RTX367"/>
    <mergeCell ref="RTY367:RUF367"/>
    <mergeCell ref="RUG367:RUN367"/>
    <mergeCell ref="RUO367:RUV367"/>
    <mergeCell ref="RUW367:RVD367"/>
    <mergeCell ref="RVE367:RVL367"/>
    <mergeCell ref="RVM367:RVT367"/>
    <mergeCell ref="RVU367:RWB367"/>
    <mergeCell ref="RWC367:RWJ367"/>
    <mergeCell ref="RWK367:RWR367"/>
    <mergeCell ref="RWS367:RWZ367"/>
    <mergeCell ref="RXA367:RXH367"/>
    <mergeCell ref="RXI367:RXP367"/>
    <mergeCell ref="RXQ367:RXX367"/>
    <mergeCell ref="RXY367:RYF367"/>
    <mergeCell ref="RYG367:RYN367"/>
    <mergeCell ref="RYO367:RYV367"/>
    <mergeCell ref="RYW367:RZD367"/>
    <mergeCell ref="RZE367:RZL367"/>
    <mergeCell ref="RZM367:RZT367"/>
    <mergeCell ref="RZU367:SAB367"/>
    <mergeCell ref="SAC367:SAJ367"/>
    <mergeCell ref="SAK367:SAR367"/>
    <mergeCell ref="SAS367:SAZ367"/>
    <mergeCell ref="SBA367:SBH367"/>
    <mergeCell ref="SBI367:SBP367"/>
    <mergeCell ref="SBQ367:SBX367"/>
    <mergeCell ref="SBY367:SCF367"/>
    <mergeCell ref="SCG367:SCN367"/>
    <mergeCell ref="SCO367:SCV367"/>
    <mergeCell ref="SCW367:SDD367"/>
    <mergeCell ref="SDE367:SDL367"/>
    <mergeCell ref="SDM367:SDT367"/>
    <mergeCell ref="SDU367:SEB367"/>
    <mergeCell ref="SEC367:SEJ367"/>
    <mergeCell ref="SEK367:SER367"/>
    <mergeCell ref="SES367:SEZ367"/>
    <mergeCell ref="SFA367:SFH367"/>
    <mergeCell ref="SFI367:SFP367"/>
    <mergeCell ref="SFQ367:SFX367"/>
    <mergeCell ref="SFY367:SGF367"/>
    <mergeCell ref="SGG367:SGN367"/>
    <mergeCell ref="SGO367:SGV367"/>
    <mergeCell ref="SGW367:SHD367"/>
    <mergeCell ref="SHE367:SHL367"/>
    <mergeCell ref="SHM367:SHT367"/>
    <mergeCell ref="SHU367:SIB367"/>
    <mergeCell ref="SIC367:SIJ367"/>
    <mergeCell ref="SIK367:SIR367"/>
    <mergeCell ref="SIS367:SIZ367"/>
    <mergeCell ref="SJA367:SJH367"/>
    <mergeCell ref="SJI367:SJP367"/>
    <mergeCell ref="SJQ367:SJX367"/>
    <mergeCell ref="SJY367:SKF367"/>
    <mergeCell ref="SKG367:SKN367"/>
    <mergeCell ref="SKO367:SKV367"/>
    <mergeCell ref="SKW367:SLD367"/>
    <mergeCell ref="SLE367:SLL367"/>
    <mergeCell ref="SLM367:SLT367"/>
    <mergeCell ref="SLU367:SMB367"/>
    <mergeCell ref="SMC367:SMJ367"/>
    <mergeCell ref="SMK367:SMR367"/>
    <mergeCell ref="SMS367:SMZ367"/>
    <mergeCell ref="SNA367:SNH367"/>
    <mergeCell ref="SNI367:SNP367"/>
    <mergeCell ref="SNQ367:SNX367"/>
    <mergeCell ref="SNY367:SOF367"/>
    <mergeCell ref="SOG367:SON367"/>
    <mergeCell ref="SOO367:SOV367"/>
    <mergeCell ref="SOW367:SPD367"/>
    <mergeCell ref="SPE367:SPL367"/>
    <mergeCell ref="SPM367:SPT367"/>
    <mergeCell ref="SPU367:SQB367"/>
    <mergeCell ref="SQC367:SQJ367"/>
    <mergeCell ref="SQK367:SQR367"/>
    <mergeCell ref="SQS367:SQZ367"/>
    <mergeCell ref="SRA367:SRH367"/>
    <mergeCell ref="SRI367:SRP367"/>
    <mergeCell ref="SRQ367:SRX367"/>
    <mergeCell ref="SRY367:SSF367"/>
    <mergeCell ref="SSG367:SSN367"/>
    <mergeCell ref="SSO367:SSV367"/>
    <mergeCell ref="SSW367:STD367"/>
    <mergeCell ref="STE367:STL367"/>
    <mergeCell ref="STM367:STT367"/>
    <mergeCell ref="STU367:SUB367"/>
    <mergeCell ref="SUC367:SUJ367"/>
    <mergeCell ref="SUK367:SUR367"/>
    <mergeCell ref="SUS367:SUZ367"/>
    <mergeCell ref="SVA367:SVH367"/>
    <mergeCell ref="SVI367:SVP367"/>
    <mergeCell ref="SVQ367:SVX367"/>
    <mergeCell ref="SVY367:SWF367"/>
    <mergeCell ref="SWG367:SWN367"/>
    <mergeCell ref="SWO367:SWV367"/>
    <mergeCell ref="SWW367:SXD367"/>
    <mergeCell ref="SXE367:SXL367"/>
    <mergeCell ref="SXM367:SXT367"/>
    <mergeCell ref="SXU367:SYB367"/>
    <mergeCell ref="SYC367:SYJ367"/>
    <mergeCell ref="SYK367:SYR367"/>
    <mergeCell ref="SYS367:SYZ367"/>
    <mergeCell ref="SZA367:SZH367"/>
    <mergeCell ref="SZI367:SZP367"/>
    <mergeCell ref="SZQ367:SZX367"/>
    <mergeCell ref="SZY367:TAF367"/>
    <mergeCell ref="TAG367:TAN367"/>
    <mergeCell ref="TAO367:TAV367"/>
    <mergeCell ref="TAW367:TBD367"/>
    <mergeCell ref="TBE367:TBL367"/>
    <mergeCell ref="TBM367:TBT367"/>
    <mergeCell ref="TBU367:TCB367"/>
    <mergeCell ref="TCC367:TCJ367"/>
    <mergeCell ref="TCK367:TCR367"/>
    <mergeCell ref="TCS367:TCZ367"/>
    <mergeCell ref="TDA367:TDH367"/>
    <mergeCell ref="TDI367:TDP367"/>
    <mergeCell ref="TDQ367:TDX367"/>
    <mergeCell ref="TDY367:TEF367"/>
    <mergeCell ref="TEG367:TEN367"/>
    <mergeCell ref="TEO367:TEV367"/>
    <mergeCell ref="TEW367:TFD367"/>
    <mergeCell ref="TFE367:TFL367"/>
    <mergeCell ref="TFM367:TFT367"/>
    <mergeCell ref="TFU367:TGB367"/>
    <mergeCell ref="TGC367:TGJ367"/>
    <mergeCell ref="TGK367:TGR367"/>
    <mergeCell ref="TGS367:TGZ367"/>
    <mergeCell ref="THA367:THH367"/>
    <mergeCell ref="THI367:THP367"/>
    <mergeCell ref="THQ367:THX367"/>
    <mergeCell ref="THY367:TIF367"/>
    <mergeCell ref="TIG367:TIN367"/>
    <mergeCell ref="TIO367:TIV367"/>
    <mergeCell ref="TIW367:TJD367"/>
    <mergeCell ref="TJE367:TJL367"/>
    <mergeCell ref="TJM367:TJT367"/>
    <mergeCell ref="TJU367:TKB367"/>
    <mergeCell ref="TKC367:TKJ367"/>
    <mergeCell ref="TKK367:TKR367"/>
    <mergeCell ref="TKS367:TKZ367"/>
    <mergeCell ref="TLA367:TLH367"/>
    <mergeCell ref="TLI367:TLP367"/>
    <mergeCell ref="TLQ367:TLX367"/>
    <mergeCell ref="TLY367:TMF367"/>
    <mergeCell ref="TMG367:TMN367"/>
    <mergeCell ref="TMO367:TMV367"/>
    <mergeCell ref="TMW367:TND367"/>
    <mergeCell ref="TNE367:TNL367"/>
    <mergeCell ref="TNM367:TNT367"/>
    <mergeCell ref="TNU367:TOB367"/>
    <mergeCell ref="TOC367:TOJ367"/>
    <mergeCell ref="TOK367:TOR367"/>
    <mergeCell ref="TOS367:TOZ367"/>
    <mergeCell ref="TPA367:TPH367"/>
    <mergeCell ref="TPI367:TPP367"/>
    <mergeCell ref="TPQ367:TPX367"/>
    <mergeCell ref="TPY367:TQF367"/>
    <mergeCell ref="TQG367:TQN367"/>
    <mergeCell ref="TQO367:TQV367"/>
    <mergeCell ref="TQW367:TRD367"/>
    <mergeCell ref="TRE367:TRL367"/>
    <mergeCell ref="TRM367:TRT367"/>
    <mergeCell ref="TRU367:TSB367"/>
    <mergeCell ref="TSC367:TSJ367"/>
    <mergeCell ref="TSK367:TSR367"/>
    <mergeCell ref="TSS367:TSZ367"/>
    <mergeCell ref="TTA367:TTH367"/>
    <mergeCell ref="TTI367:TTP367"/>
    <mergeCell ref="TTQ367:TTX367"/>
    <mergeCell ref="TTY367:TUF367"/>
    <mergeCell ref="TUG367:TUN367"/>
    <mergeCell ref="TUO367:TUV367"/>
    <mergeCell ref="TUW367:TVD367"/>
    <mergeCell ref="TVE367:TVL367"/>
    <mergeCell ref="TVM367:TVT367"/>
    <mergeCell ref="TVU367:TWB367"/>
    <mergeCell ref="TWC367:TWJ367"/>
    <mergeCell ref="TWK367:TWR367"/>
    <mergeCell ref="TWS367:TWZ367"/>
    <mergeCell ref="TXA367:TXH367"/>
    <mergeCell ref="TXI367:TXP367"/>
    <mergeCell ref="TXQ367:TXX367"/>
    <mergeCell ref="TXY367:TYF367"/>
    <mergeCell ref="TYG367:TYN367"/>
    <mergeCell ref="TYO367:TYV367"/>
    <mergeCell ref="TYW367:TZD367"/>
    <mergeCell ref="TZE367:TZL367"/>
    <mergeCell ref="TZM367:TZT367"/>
    <mergeCell ref="TZU367:UAB367"/>
    <mergeCell ref="UAC367:UAJ367"/>
    <mergeCell ref="UAK367:UAR367"/>
    <mergeCell ref="UAS367:UAZ367"/>
    <mergeCell ref="UBA367:UBH367"/>
    <mergeCell ref="UBI367:UBP367"/>
    <mergeCell ref="UBQ367:UBX367"/>
    <mergeCell ref="UBY367:UCF367"/>
    <mergeCell ref="UCG367:UCN367"/>
    <mergeCell ref="UCO367:UCV367"/>
    <mergeCell ref="UCW367:UDD367"/>
    <mergeCell ref="UDE367:UDL367"/>
    <mergeCell ref="UDM367:UDT367"/>
    <mergeCell ref="UDU367:UEB367"/>
    <mergeCell ref="UEC367:UEJ367"/>
    <mergeCell ref="UEK367:UER367"/>
    <mergeCell ref="UES367:UEZ367"/>
    <mergeCell ref="UFA367:UFH367"/>
    <mergeCell ref="UFI367:UFP367"/>
    <mergeCell ref="UFQ367:UFX367"/>
    <mergeCell ref="UFY367:UGF367"/>
    <mergeCell ref="UGG367:UGN367"/>
    <mergeCell ref="UGO367:UGV367"/>
    <mergeCell ref="UGW367:UHD367"/>
    <mergeCell ref="UHE367:UHL367"/>
    <mergeCell ref="UHM367:UHT367"/>
    <mergeCell ref="UHU367:UIB367"/>
    <mergeCell ref="UIC367:UIJ367"/>
    <mergeCell ref="UIK367:UIR367"/>
    <mergeCell ref="UIS367:UIZ367"/>
    <mergeCell ref="UJA367:UJH367"/>
    <mergeCell ref="UJI367:UJP367"/>
    <mergeCell ref="UJQ367:UJX367"/>
    <mergeCell ref="UJY367:UKF367"/>
    <mergeCell ref="UKG367:UKN367"/>
    <mergeCell ref="UKO367:UKV367"/>
    <mergeCell ref="UKW367:ULD367"/>
    <mergeCell ref="ULE367:ULL367"/>
    <mergeCell ref="ULM367:ULT367"/>
    <mergeCell ref="ULU367:UMB367"/>
    <mergeCell ref="UMC367:UMJ367"/>
    <mergeCell ref="UMK367:UMR367"/>
    <mergeCell ref="UMS367:UMZ367"/>
    <mergeCell ref="UNA367:UNH367"/>
    <mergeCell ref="UNI367:UNP367"/>
    <mergeCell ref="UNQ367:UNX367"/>
    <mergeCell ref="UNY367:UOF367"/>
    <mergeCell ref="UOG367:UON367"/>
    <mergeCell ref="UOO367:UOV367"/>
    <mergeCell ref="UOW367:UPD367"/>
    <mergeCell ref="UPE367:UPL367"/>
    <mergeCell ref="UPM367:UPT367"/>
    <mergeCell ref="UPU367:UQB367"/>
    <mergeCell ref="UQC367:UQJ367"/>
    <mergeCell ref="UQK367:UQR367"/>
    <mergeCell ref="UQS367:UQZ367"/>
    <mergeCell ref="URA367:URH367"/>
    <mergeCell ref="URI367:URP367"/>
    <mergeCell ref="URQ367:URX367"/>
    <mergeCell ref="URY367:USF367"/>
    <mergeCell ref="USG367:USN367"/>
    <mergeCell ref="USO367:USV367"/>
    <mergeCell ref="USW367:UTD367"/>
    <mergeCell ref="UTE367:UTL367"/>
    <mergeCell ref="UTM367:UTT367"/>
    <mergeCell ref="UTU367:UUB367"/>
    <mergeCell ref="UUC367:UUJ367"/>
    <mergeCell ref="UUK367:UUR367"/>
    <mergeCell ref="UUS367:UUZ367"/>
    <mergeCell ref="UVA367:UVH367"/>
    <mergeCell ref="UVI367:UVP367"/>
    <mergeCell ref="UVQ367:UVX367"/>
    <mergeCell ref="UVY367:UWF367"/>
    <mergeCell ref="UWG367:UWN367"/>
    <mergeCell ref="UWO367:UWV367"/>
    <mergeCell ref="UWW367:UXD367"/>
    <mergeCell ref="UXE367:UXL367"/>
    <mergeCell ref="UXM367:UXT367"/>
    <mergeCell ref="UXU367:UYB367"/>
    <mergeCell ref="UYC367:UYJ367"/>
    <mergeCell ref="UYK367:UYR367"/>
    <mergeCell ref="UYS367:UYZ367"/>
    <mergeCell ref="UZA367:UZH367"/>
    <mergeCell ref="UZI367:UZP367"/>
    <mergeCell ref="UZQ367:UZX367"/>
    <mergeCell ref="UZY367:VAF367"/>
    <mergeCell ref="VAG367:VAN367"/>
    <mergeCell ref="VAO367:VAV367"/>
    <mergeCell ref="VAW367:VBD367"/>
    <mergeCell ref="VBE367:VBL367"/>
    <mergeCell ref="VBM367:VBT367"/>
    <mergeCell ref="VBU367:VCB367"/>
    <mergeCell ref="VCC367:VCJ367"/>
    <mergeCell ref="VCK367:VCR367"/>
    <mergeCell ref="VCS367:VCZ367"/>
    <mergeCell ref="VDA367:VDH367"/>
    <mergeCell ref="VDI367:VDP367"/>
    <mergeCell ref="VDQ367:VDX367"/>
    <mergeCell ref="VDY367:VEF367"/>
    <mergeCell ref="VEG367:VEN367"/>
    <mergeCell ref="VEO367:VEV367"/>
    <mergeCell ref="VEW367:VFD367"/>
    <mergeCell ref="VFE367:VFL367"/>
    <mergeCell ref="VFM367:VFT367"/>
    <mergeCell ref="VFU367:VGB367"/>
    <mergeCell ref="VGC367:VGJ367"/>
    <mergeCell ref="VGK367:VGR367"/>
    <mergeCell ref="VGS367:VGZ367"/>
    <mergeCell ref="VHA367:VHH367"/>
    <mergeCell ref="VHI367:VHP367"/>
    <mergeCell ref="VHQ367:VHX367"/>
    <mergeCell ref="VHY367:VIF367"/>
    <mergeCell ref="VIG367:VIN367"/>
    <mergeCell ref="VIO367:VIV367"/>
    <mergeCell ref="VIW367:VJD367"/>
    <mergeCell ref="VJE367:VJL367"/>
    <mergeCell ref="VJM367:VJT367"/>
    <mergeCell ref="VJU367:VKB367"/>
    <mergeCell ref="VKC367:VKJ367"/>
    <mergeCell ref="VKK367:VKR367"/>
    <mergeCell ref="VKS367:VKZ367"/>
    <mergeCell ref="VLA367:VLH367"/>
    <mergeCell ref="VLI367:VLP367"/>
    <mergeCell ref="VLQ367:VLX367"/>
    <mergeCell ref="VLY367:VMF367"/>
    <mergeCell ref="VMG367:VMN367"/>
    <mergeCell ref="VMO367:VMV367"/>
    <mergeCell ref="VMW367:VND367"/>
    <mergeCell ref="VNE367:VNL367"/>
    <mergeCell ref="VNM367:VNT367"/>
    <mergeCell ref="VNU367:VOB367"/>
    <mergeCell ref="VOC367:VOJ367"/>
    <mergeCell ref="VOK367:VOR367"/>
    <mergeCell ref="VOS367:VOZ367"/>
    <mergeCell ref="VPA367:VPH367"/>
    <mergeCell ref="VPI367:VPP367"/>
    <mergeCell ref="VPQ367:VPX367"/>
    <mergeCell ref="VPY367:VQF367"/>
    <mergeCell ref="VQG367:VQN367"/>
    <mergeCell ref="VQO367:VQV367"/>
    <mergeCell ref="VQW367:VRD367"/>
    <mergeCell ref="VRE367:VRL367"/>
    <mergeCell ref="VRM367:VRT367"/>
    <mergeCell ref="VRU367:VSB367"/>
    <mergeCell ref="VSC367:VSJ367"/>
    <mergeCell ref="VSK367:VSR367"/>
    <mergeCell ref="VSS367:VSZ367"/>
    <mergeCell ref="VTA367:VTH367"/>
    <mergeCell ref="VTI367:VTP367"/>
    <mergeCell ref="VTQ367:VTX367"/>
    <mergeCell ref="VTY367:VUF367"/>
    <mergeCell ref="VUG367:VUN367"/>
    <mergeCell ref="VUO367:VUV367"/>
    <mergeCell ref="VUW367:VVD367"/>
    <mergeCell ref="VVE367:VVL367"/>
    <mergeCell ref="VVM367:VVT367"/>
    <mergeCell ref="VVU367:VWB367"/>
    <mergeCell ref="VWC367:VWJ367"/>
    <mergeCell ref="VWK367:VWR367"/>
    <mergeCell ref="VWS367:VWZ367"/>
    <mergeCell ref="VXA367:VXH367"/>
    <mergeCell ref="VXI367:VXP367"/>
    <mergeCell ref="VXQ367:VXX367"/>
    <mergeCell ref="VXY367:VYF367"/>
    <mergeCell ref="VYG367:VYN367"/>
    <mergeCell ref="VYO367:VYV367"/>
    <mergeCell ref="VYW367:VZD367"/>
    <mergeCell ref="VZE367:VZL367"/>
    <mergeCell ref="VZM367:VZT367"/>
    <mergeCell ref="VZU367:WAB367"/>
    <mergeCell ref="WAC367:WAJ367"/>
    <mergeCell ref="WAK367:WAR367"/>
    <mergeCell ref="WAS367:WAZ367"/>
    <mergeCell ref="WBA367:WBH367"/>
    <mergeCell ref="WBI367:WBP367"/>
    <mergeCell ref="WBQ367:WBX367"/>
    <mergeCell ref="WBY367:WCF367"/>
    <mergeCell ref="WCG367:WCN367"/>
    <mergeCell ref="WCO367:WCV367"/>
    <mergeCell ref="WCW367:WDD367"/>
    <mergeCell ref="WDE367:WDL367"/>
    <mergeCell ref="WDM367:WDT367"/>
    <mergeCell ref="WDU367:WEB367"/>
    <mergeCell ref="WEC367:WEJ367"/>
    <mergeCell ref="WEK367:WER367"/>
    <mergeCell ref="WES367:WEZ367"/>
    <mergeCell ref="WFA367:WFH367"/>
    <mergeCell ref="WFI367:WFP367"/>
    <mergeCell ref="WFQ367:WFX367"/>
    <mergeCell ref="WFY367:WGF367"/>
    <mergeCell ref="WGG367:WGN367"/>
    <mergeCell ref="WGO367:WGV367"/>
    <mergeCell ref="WGW367:WHD367"/>
    <mergeCell ref="WHE367:WHL367"/>
    <mergeCell ref="WHM367:WHT367"/>
    <mergeCell ref="WHU367:WIB367"/>
    <mergeCell ref="WIC367:WIJ367"/>
    <mergeCell ref="WIK367:WIR367"/>
    <mergeCell ref="WIS367:WIZ367"/>
    <mergeCell ref="WJA367:WJH367"/>
    <mergeCell ref="WJI367:WJP367"/>
    <mergeCell ref="WJQ367:WJX367"/>
    <mergeCell ref="WJY367:WKF367"/>
    <mergeCell ref="WKG367:WKN367"/>
    <mergeCell ref="WKO367:WKV367"/>
    <mergeCell ref="WKW367:WLD367"/>
    <mergeCell ref="WLE367:WLL367"/>
    <mergeCell ref="WLM367:WLT367"/>
    <mergeCell ref="WLU367:WMB367"/>
    <mergeCell ref="WMC367:WMJ367"/>
    <mergeCell ref="WMK367:WMR367"/>
    <mergeCell ref="WMS367:WMZ367"/>
    <mergeCell ref="WNA367:WNH367"/>
    <mergeCell ref="WNI367:WNP367"/>
    <mergeCell ref="WNQ367:WNX367"/>
    <mergeCell ref="WNY367:WOF367"/>
    <mergeCell ref="WOG367:WON367"/>
    <mergeCell ref="WOO367:WOV367"/>
    <mergeCell ref="WOW367:WPD367"/>
    <mergeCell ref="WPE367:WPL367"/>
    <mergeCell ref="WPM367:WPT367"/>
    <mergeCell ref="WPU367:WQB367"/>
    <mergeCell ref="WQC367:WQJ367"/>
    <mergeCell ref="WQK367:WQR367"/>
    <mergeCell ref="WQS367:WQZ367"/>
    <mergeCell ref="WRA367:WRH367"/>
    <mergeCell ref="WRI367:WRP367"/>
    <mergeCell ref="WRQ367:WRX367"/>
    <mergeCell ref="WRY367:WSF367"/>
    <mergeCell ref="WSG367:WSN367"/>
    <mergeCell ref="WSO367:WSV367"/>
    <mergeCell ref="WSW367:WTD367"/>
    <mergeCell ref="WTE367:WTL367"/>
    <mergeCell ref="WTM367:WTT367"/>
    <mergeCell ref="WTU367:WUB367"/>
    <mergeCell ref="WUC367:WUJ367"/>
    <mergeCell ref="WUK367:WUR367"/>
    <mergeCell ref="WUS367:WUZ367"/>
    <mergeCell ref="WVA367:WVH367"/>
    <mergeCell ref="WVI367:WVP367"/>
    <mergeCell ref="WVQ367:WVX367"/>
    <mergeCell ref="WVY367:WWF367"/>
    <mergeCell ref="WWG367:WWN367"/>
    <mergeCell ref="WWO367:WWV367"/>
    <mergeCell ref="WWW367:WXD367"/>
    <mergeCell ref="WXE367:WXL367"/>
    <mergeCell ref="WXM367:WXT367"/>
    <mergeCell ref="WXU367:WYB367"/>
    <mergeCell ref="WYC367:WYJ367"/>
    <mergeCell ref="WYK367:WYR367"/>
    <mergeCell ref="WYS367:WYZ367"/>
    <mergeCell ref="WZA367:WZH367"/>
    <mergeCell ref="WZI367:WZP367"/>
    <mergeCell ref="A369:H369"/>
    <mergeCell ref="I369:P369"/>
    <mergeCell ref="Q369:X369"/>
    <mergeCell ref="Y369:AF369"/>
    <mergeCell ref="AG369:AN369"/>
    <mergeCell ref="AO369:AV369"/>
    <mergeCell ref="AW369:BD369"/>
    <mergeCell ref="BE369:BL369"/>
    <mergeCell ref="BM369:BT369"/>
    <mergeCell ref="BU369:CB369"/>
    <mergeCell ref="CC369:CJ369"/>
    <mergeCell ref="CK369:CR369"/>
    <mergeCell ref="CS369:CZ369"/>
    <mergeCell ref="DA369:DH369"/>
    <mergeCell ref="DI369:DP369"/>
    <mergeCell ref="DQ369:DX369"/>
    <mergeCell ref="DY369:EF369"/>
    <mergeCell ref="EG369:EN369"/>
    <mergeCell ref="EO369:EV369"/>
    <mergeCell ref="EW369:FD369"/>
    <mergeCell ref="FE369:FL369"/>
    <mergeCell ref="FM369:FT369"/>
    <mergeCell ref="FU369:GB369"/>
    <mergeCell ref="GC369:GJ369"/>
    <mergeCell ref="GK369:GR369"/>
    <mergeCell ref="GS369:GZ369"/>
    <mergeCell ref="HA369:HH369"/>
    <mergeCell ref="HI369:HP369"/>
    <mergeCell ref="HQ369:HX369"/>
    <mergeCell ref="HY369:IF369"/>
    <mergeCell ref="IG369:IN369"/>
    <mergeCell ref="IO369:IV369"/>
    <mergeCell ref="IW369:JD369"/>
    <mergeCell ref="JE369:JL369"/>
    <mergeCell ref="JM369:JT369"/>
    <mergeCell ref="JU369:KB369"/>
    <mergeCell ref="KC369:KJ369"/>
    <mergeCell ref="KK369:KR369"/>
    <mergeCell ref="KS369:KZ369"/>
    <mergeCell ref="LA369:LH369"/>
    <mergeCell ref="LI369:LP369"/>
    <mergeCell ref="LQ369:LX369"/>
    <mergeCell ref="LY369:MF369"/>
    <mergeCell ref="MG369:MN369"/>
    <mergeCell ref="MO369:MV369"/>
    <mergeCell ref="MW369:ND369"/>
    <mergeCell ref="NE369:NL369"/>
    <mergeCell ref="NM369:NT369"/>
    <mergeCell ref="NU369:OB369"/>
    <mergeCell ref="OC369:OJ369"/>
    <mergeCell ref="OK369:OR369"/>
    <mergeCell ref="OS369:OZ369"/>
    <mergeCell ref="PA369:PH369"/>
    <mergeCell ref="PI369:PP369"/>
    <mergeCell ref="PQ369:PX369"/>
    <mergeCell ref="PY369:QF369"/>
    <mergeCell ref="QG369:QN369"/>
    <mergeCell ref="QO369:QV369"/>
    <mergeCell ref="QW369:RD369"/>
    <mergeCell ref="RE369:RL369"/>
    <mergeCell ref="RM369:RT369"/>
    <mergeCell ref="RU369:SB369"/>
    <mergeCell ref="SC369:SJ369"/>
    <mergeCell ref="SK369:SR369"/>
    <mergeCell ref="SS369:SZ369"/>
    <mergeCell ref="TA369:TH369"/>
    <mergeCell ref="TI369:TP369"/>
    <mergeCell ref="TQ369:TX369"/>
    <mergeCell ref="TY369:UF369"/>
    <mergeCell ref="UG369:UN369"/>
    <mergeCell ref="UO369:UV369"/>
    <mergeCell ref="UW369:VD369"/>
    <mergeCell ref="VE369:VL369"/>
    <mergeCell ref="VM369:VT369"/>
    <mergeCell ref="VU369:WB369"/>
    <mergeCell ref="WC369:WJ369"/>
    <mergeCell ref="WK369:WR369"/>
    <mergeCell ref="WS369:WZ369"/>
    <mergeCell ref="XA369:XH369"/>
    <mergeCell ref="XI369:XP369"/>
    <mergeCell ref="XQ369:XX369"/>
    <mergeCell ref="XY369:YF369"/>
    <mergeCell ref="YG369:YN369"/>
    <mergeCell ref="YO369:YV369"/>
    <mergeCell ref="YW369:ZD369"/>
    <mergeCell ref="ZE369:ZL369"/>
    <mergeCell ref="ZM369:ZT369"/>
    <mergeCell ref="ZU369:AAB369"/>
    <mergeCell ref="AAC369:AAJ369"/>
    <mergeCell ref="AAK369:AAR369"/>
    <mergeCell ref="AAS369:AAZ369"/>
    <mergeCell ref="ABA369:ABH369"/>
    <mergeCell ref="ABI369:ABP369"/>
    <mergeCell ref="ABQ369:ABX369"/>
    <mergeCell ref="ABY369:ACF369"/>
    <mergeCell ref="ACG369:ACN369"/>
    <mergeCell ref="ACO369:ACV369"/>
    <mergeCell ref="ACW369:ADD369"/>
    <mergeCell ref="ADE369:ADL369"/>
    <mergeCell ref="ADM369:ADT369"/>
    <mergeCell ref="ADU369:AEB369"/>
    <mergeCell ref="AEC369:AEJ369"/>
    <mergeCell ref="AEK369:AER369"/>
    <mergeCell ref="AES369:AEZ369"/>
    <mergeCell ref="AFA369:AFH369"/>
    <mergeCell ref="AFI369:AFP369"/>
    <mergeCell ref="AFQ369:AFX369"/>
    <mergeCell ref="AFY369:AGF369"/>
    <mergeCell ref="AGG369:AGN369"/>
    <mergeCell ref="AGO369:AGV369"/>
    <mergeCell ref="AGW369:AHD369"/>
    <mergeCell ref="AHE369:AHL369"/>
    <mergeCell ref="AHM369:AHT369"/>
    <mergeCell ref="AHU369:AIB369"/>
    <mergeCell ref="AIC369:AIJ369"/>
    <mergeCell ref="AIK369:AIR369"/>
    <mergeCell ref="AIS369:AIZ369"/>
    <mergeCell ref="AJA369:AJH369"/>
    <mergeCell ref="AJI369:AJP369"/>
    <mergeCell ref="AJQ369:AJX369"/>
    <mergeCell ref="AJY369:AKF369"/>
    <mergeCell ref="AKG369:AKN369"/>
    <mergeCell ref="AKO369:AKV369"/>
    <mergeCell ref="AKW369:ALD369"/>
    <mergeCell ref="ALE369:ALL369"/>
    <mergeCell ref="ALM369:ALT369"/>
    <mergeCell ref="ALU369:AMB369"/>
    <mergeCell ref="AMC369:AMJ369"/>
    <mergeCell ref="AMK369:AMR369"/>
    <mergeCell ref="AMS369:AMZ369"/>
    <mergeCell ref="ANA369:ANH369"/>
    <mergeCell ref="ANI369:ANP369"/>
    <mergeCell ref="ANQ369:ANX369"/>
    <mergeCell ref="ANY369:AOF369"/>
    <mergeCell ref="AOG369:AON369"/>
    <mergeCell ref="AOO369:AOV369"/>
    <mergeCell ref="AOW369:APD369"/>
    <mergeCell ref="APE369:APL369"/>
    <mergeCell ref="APM369:APT369"/>
    <mergeCell ref="APU369:AQB369"/>
    <mergeCell ref="AQC369:AQJ369"/>
    <mergeCell ref="AQK369:AQR369"/>
    <mergeCell ref="AQS369:AQZ369"/>
    <mergeCell ref="ARA369:ARH369"/>
    <mergeCell ref="ARI369:ARP369"/>
    <mergeCell ref="ARQ369:ARX369"/>
    <mergeCell ref="ARY369:ASF369"/>
    <mergeCell ref="ASG369:ASN369"/>
    <mergeCell ref="ASO369:ASV369"/>
    <mergeCell ref="ASW369:ATD369"/>
    <mergeCell ref="ATE369:ATL369"/>
    <mergeCell ref="ATM369:ATT369"/>
    <mergeCell ref="ATU369:AUB369"/>
    <mergeCell ref="AUC369:AUJ369"/>
    <mergeCell ref="AUK369:AUR369"/>
    <mergeCell ref="AUS369:AUZ369"/>
    <mergeCell ref="AVA369:AVH369"/>
    <mergeCell ref="AVI369:AVP369"/>
    <mergeCell ref="AVQ369:AVX369"/>
    <mergeCell ref="AVY369:AWF369"/>
    <mergeCell ref="AWG369:AWN369"/>
    <mergeCell ref="AWO369:AWV369"/>
    <mergeCell ref="AWW369:AXD369"/>
    <mergeCell ref="AXE369:AXL369"/>
    <mergeCell ref="AXM369:AXT369"/>
    <mergeCell ref="AXU369:AYB369"/>
    <mergeCell ref="AYC369:AYJ369"/>
    <mergeCell ref="AYK369:AYR369"/>
    <mergeCell ref="AYS369:AYZ369"/>
    <mergeCell ref="AZA369:AZH369"/>
    <mergeCell ref="AZI369:AZP369"/>
    <mergeCell ref="AZQ369:AZX369"/>
    <mergeCell ref="AZY369:BAF369"/>
    <mergeCell ref="BAG369:BAN369"/>
    <mergeCell ref="BAO369:BAV369"/>
    <mergeCell ref="BAW369:BBD369"/>
    <mergeCell ref="BBE369:BBL369"/>
    <mergeCell ref="BBM369:BBT369"/>
    <mergeCell ref="BBU369:BCB369"/>
    <mergeCell ref="BCC369:BCJ369"/>
    <mergeCell ref="BCK369:BCR369"/>
    <mergeCell ref="BCS369:BCZ369"/>
    <mergeCell ref="BDA369:BDH369"/>
    <mergeCell ref="BDI369:BDP369"/>
    <mergeCell ref="BDQ369:BDX369"/>
    <mergeCell ref="BDY369:BEF369"/>
    <mergeCell ref="BEG369:BEN369"/>
    <mergeCell ref="BEO369:BEV369"/>
    <mergeCell ref="BEW369:BFD369"/>
    <mergeCell ref="BFE369:BFL369"/>
    <mergeCell ref="BFM369:BFT369"/>
    <mergeCell ref="BFU369:BGB369"/>
    <mergeCell ref="BGC369:BGJ369"/>
    <mergeCell ref="BGK369:BGR369"/>
    <mergeCell ref="BGS369:BGZ369"/>
    <mergeCell ref="BHA369:BHH369"/>
    <mergeCell ref="BHI369:BHP369"/>
    <mergeCell ref="BHQ369:BHX369"/>
    <mergeCell ref="BHY369:BIF369"/>
    <mergeCell ref="BIG369:BIN369"/>
    <mergeCell ref="BIO369:BIV369"/>
    <mergeCell ref="BIW369:BJD369"/>
    <mergeCell ref="BJE369:BJL369"/>
    <mergeCell ref="BJM369:BJT369"/>
    <mergeCell ref="BJU369:BKB369"/>
    <mergeCell ref="BKC369:BKJ369"/>
    <mergeCell ref="BKK369:BKR369"/>
    <mergeCell ref="BKS369:BKZ369"/>
    <mergeCell ref="BLA369:BLH369"/>
    <mergeCell ref="BLI369:BLP369"/>
    <mergeCell ref="BLQ369:BLX369"/>
    <mergeCell ref="BLY369:BMF369"/>
    <mergeCell ref="BMG369:BMN369"/>
    <mergeCell ref="BMO369:BMV369"/>
    <mergeCell ref="BMW369:BND369"/>
    <mergeCell ref="BNE369:BNL369"/>
    <mergeCell ref="BNM369:BNT369"/>
    <mergeCell ref="BNU369:BOB369"/>
    <mergeCell ref="BOC369:BOJ369"/>
    <mergeCell ref="BOK369:BOR369"/>
    <mergeCell ref="BOS369:BOZ369"/>
    <mergeCell ref="BPA369:BPH369"/>
    <mergeCell ref="BPI369:BPP369"/>
    <mergeCell ref="BPQ369:BPX369"/>
    <mergeCell ref="BPY369:BQF369"/>
    <mergeCell ref="BQG369:BQN369"/>
    <mergeCell ref="BQO369:BQV369"/>
    <mergeCell ref="BQW369:BRD369"/>
    <mergeCell ref="BRE369:BRL369"/>
    <mergeCell ref="BRM369:BRT369"/>
    <mergeCell ref="BRU369:BSB369"/>
    <mergeCell ref="BSC369:BSJ369"/>
    <mergeCell ref="BSK369:BSR369"/>
    <mergeCell ref="BSS369:BSZ369"/>
    <mergeCell ref="BTA369:BTH369"/>
    <mergeCell ref="BTI369:BTP369"/>
    <mergeCell ref="BTQ369:BTX369"/>
    <mergeCell ref="BTY369:BUF369"/>
    <mergeCell ref="BUG369:BUN369"/>
    <mergeCell ref="BUO369:BUV369"/>
    <mergeCell ref="BUW369:BVD369"/>
    <mergeCell ref="BVE369:BVL369"/>
    <mergeCell ref="BVM369:BVT369"/>
    <mergeCell ref="BVU369:BWB369"/>
    <mergeCell ref="BWC369:BWJ369"/>
    <mergeCell ref="BWK369:BWR369"/>
    <mergeCell ref="BWS369:BWZ369"/>
    <mergeCell ref="BXA369:BXH369"/>
    <mergeCell ref="BXI369:BXP369"/>
    <mergeCell ref="BXQ369:BXX369"/>
    <mergeCell ref="BXY369:BYF369"/>
    <mergeCell ref="BYG369:BYN369"/>
    <mergeCell ref="BYO369:BYV369"/>
    <mergeCell ref="BYW369:BZD369"/>
    <mergeCell ref="BZE369:BZL369"/>
    <mergeCell ref="BZM369:BZT369"/>
    <mergeCell ref="BZU369:CAB369"/>
    <mergeCell ref="CAC369:CAJ369"/>
    <mergeCell ref="CAK369:CAR369"/>
    <mergeCell ref="CAS369:CAZ369"/>
    <mergeCell ref="CBA369:CBH369"/>
    <mergeCell ref="CBI369:CBP369"/>
    <mergeCell ref="CBQ369:CBX369"/>
    <mergeCell ref="CBY369:CCF369"/>
    <mergeCell ref="CCG369:CCN369"/>
    <mergeCell ref="CCO369:CCV369"/>
    <mergeCell ref="CCW369:CDD369"/>
    <mergeCell ref="CDE369:CDL369"/>
    <mergeCell ref="CDM369:CDT369"/>
    <mergeCell ref="CDU369:CEB369"/>
    <mergeCell ref="CEC369:CEJ369"/>
    <mergeCell ref="CEK369:CER369"/>
    <mergeCell ref="CES369:CEZ369"/>
    <mergeCell ref="CFA369:CFH369"/>
    <mergeCell ref="CFI369:CFP369"/>
    <mergeCell ref="CFQ369:CFX369"/>
    <mergeCell ref="CFY369:CGF369"/>
    <mergeCell ref="CGG369:CGN369"/>
    <mergeCell ref="CGO369:CGV369"/>
    <mergeCell ref="CGW369:CHD369"/>
    <mergeCell ref="CHE369:CHL369"/>
    <mergeCell ref="CHM369:CHT369"/>
    <mergeCell ref="CHU369:CIB369"/>
    <mergeCell ref="CIC369:CIJ369"/>
    <mergeCell ref="CIK369:CIR369"/>
    <mergeCell ref="CIS369:CIZ369"/>
    <mergeCell ref="CJA369:CJH369"/>
    <mergeCell ref="CJI369:CJP369"/>
    <mergeCell ref="CJQ369:CJX369"/>
    <mergeCell ref="CJY369:CKF369"/>
    <mergeCell ref="CKG369:CKN369"/>
    <mergeCell ref="CKO369:CKV369"/>
    <mergeCell ref="CKW369:CLD369"/>
    <mergeCell ref="CLE369:CLL369"/>
    <mergeCell ref="CLM369:CLT369"/>
    <mergeCell ref="CLU369:CMB369"/>
    <mergeCell ref="CMC369:CMJ369"/>
    <mergeCell ref="CMK369:CMR369"/>
    <mergeCell ref="CMS369:CMZ369"/>
    <mergeCell ref="CNA369:CNH369"/>
    <mergeCell ref="CNI369:CNP369"/>
    <mergeCell ref="CNQ369:CNX369"/>
    <mergeCell ref="CNY369:COF369"/>
    <mergeCell ref="COG369:CON369"/>
    <mergeCell ref="COO369:COV369"/>
    <mergeCell ref="COW369:CPD369"/>
    <mergeCell ref="CPE369:CPL369"/>
    <mergeCell ref="CPM369:CPT369"/>
    <mergeCell ref="CPU369:CQB369"/>
    <mergeCell ref="CQC369:CQJ369"/>
    <mergeCell ref="CQK369:CQR369"/>
    <mergeCell ref="CQS369:CQZ369"/>
    <mergeCell ref="CRA369:CRH369"/>
    <mergeCell ref="CRI369:CRP369"/>
    <mergeCell ref="CRQ369:CRX369"/>
    <mergeCell ref="CRY369:CSF369"/>
    <mergeCell ref="CSG369:CSN369"/>
    <mergeCell ref="CSO369:CSV369"/>
    <mergeCell ref="CSW369:CTD369"/>
    <mergeCell ref="CTE369:CTL369"/>
    <mergeCell ref="CTM369:CTT369"/>
    <mergeCell ref="CTU369:CUB369"/>
    <mergeCell ref="CUC369:CUJ369"/>
    <mergeCell ref="CUK369:CUR369"/>
    <mergeCell ref="CUS369:CUZ369"/>
    <mergeCell ref="CVA369:CVH369"/>
    <mergeCell ref="CVI369:CVP369"/>
    <mergeCell ref="CVQ369:CVX369"/>
    <mergeCell ref="CVY369:CWF369"/>
    <mergeCell ref="CWG369:CWN369"/>
    <mergeCell ref="CWO369:CWV369"/>
    <mergeCell ref="CWW369:CXD369"/>
    <mergeCell ref="CXE369:CXL369"/>
    <mergeCell ref="CXM369:CXT369"/>
    <mergeCell ref="CXU369:CYB369"/>
    <mergeCell ref="CYC369:CYJ369"/>
    <mergeCell ref="CYK369:CYR369"/>
    <mergeCell ref="CYS369:CYZ369"/>
    <mergeCell ref="CZA369:CZH369"/>
    <mergeCell ref="CZI369:CZP369"/>
    <mergeCell ref="CZQ369:CZX369"/>
    <mergeCell ref="CZY369:DAF369"/>
    <mergeCell ref="DAG369:DAN369"/>
    <mergeCell ref="DAO369:DAV369"/>
    <mergeCell ref="DAW369:DBD369"/>
    <mergeCell ref="DBE369:DBL369"/>
    <mergeCell ref="DBM369:DBT369"/>
    <mergeCell ref="DBU369:DCB369"/>
    <mergeCell ref="DCC369:DCJ369"/>
    <mergeCell ref="DCK369:DCR369"/>
    <mergeCell ref="DCS369:DCZ369"/>
    <mergeCell ref="DDA369:DDH369"/>
    <mergeCell ref="DDI369:DDP369"/>
    <mergeCell ref="DDQ369:DDX369"/>
    <mergeCell ref="DDY369:DEF369"/>
    <mergeCell ref="DEG369:DEN369"/>
    <mergeCell ref="DEO369:DEV369"/>
    <mergeCell ref="DEW369:DFD369"/>
    <mergeCell ref="DFE369:DFL369"/>
    <mergeCell ref="DFM369:DFT369"/>
    <mergeCell ref="DFU369:DGB369"/>
    <mergeCell ref="DGC369:DGJ369"/>
    <mergeCell ref="DGK369:DGR369"/>
    <mergeCell ref="DGS369:DGZ369"/>
    <mergeCell ref="DHA369:DHH369"/>
    <mergeCell ref="DHI369:DHP369"/>
    <mergeCell ref="DHQ369:DHX369"/>
    <mergeCell ref="DHY369:DIF369"/>
    <mergeCell ref="DIG369:DIN369"/>
    <mergeCell ref="DIO369:DIV369"/>
    <mergeCell ref="DIW369:DJD369"/>
    <mergeCell ref="DJE369:DJL369"/>
    <mergeCell ref="DJM369:DJT369"/>
    <mergeCell ref="DJU369:DKB369"/>
    <mergeCell ref="DKC369:DKJ369"/>
    <mergeCell ref="DKK369:DKR369"/>
    <mergeCell ref="DKS369:DKZ369"/>
    <mergeCell ref="DLA369:DLH369"/>
    <mergeCell ref="DLI369:DLP369"/>
    <mergeCell ref="DLQ369:DLX369"/>
    <mergeCell ref="DLY369:DMF369"/>
    <mergeCell ref="DMG369:DMN369"/>
    <mergeCell ref="DMO369:DMV369"/>
    <mergeCell ref="DMW369:DND369"/>
    <mergeCell ref="DNE369:DNL369"/>
    <mergeCell ref="DNM369:DNT369"/>
    <mergeCell ref="DNU369:DOB369"/>
    <mergeCell ref="DOC369:DOJ369"/>
    <mergeCell ref="DOK369:DOR369"/>
    <mergeCell ref="DOS369:DOZ369"/>
    <mergeCell ref="DPA369:DPH369"/>
    <mergeCell ref="DPI369:DPP369"/>
    <mergeCell ref="DPQ369:DPX369"/>
    <mergeCell ref="DPY369:DQF369"/>
    <mergeCell ref="DQG369:DQN369"/>
    <mergeCell ref="DQO369:DQV369"/>
    <mergeCell ref="DQW369:DRD369"/>
    <mergeCell ref="DRE369:DRL369"/>
    <mergeCell ref="DRM369:DRT369"/>
    <mergeCell ref="DRU369:DSB369"/>
    <mergeCell ref="DSC369:DSJ369"/>
    <mergeCell ref="DSK369:DSR369"/>
    <mergeCell ref="DSS369:DSZ369"/>
    <mergeCell ref="DTA369:DTH369"/>
    <mergeCell ref="DTI369:DTP369"/>
    <mergeCell ref="DTQ369:DTX369"/>
    <mergeCell ref="DTY369:DUF369"/>
    <mergeCell ref="DUG369:DUN369"/>
    <mergeCell ref="DUO369:DUV369"/>
    <mergeCell ref="DUW369:DVD369"/>
    <mergeCell ref="DVE369:DVL369"/>
    <mergeCell ref="DVM369:DVT369"/>
    <mergeCell ref="DVU369:DWB369"/>
    <mergeCell ref="DWC369:DWJ369"/>
    <mergeCell ref="DWK369:DWR369"/>
    <mergeCell ref="DWS369:DWZ369"/>
    <mergeCell ref="DXA369:DXH369"/>
    <mergeCell ref="DXI369:DXP369"/>
    <mergeCell ref="DXQ369:DXX369"/>
    <mergeCell ref="DXY369:DYF369"/>
    <mergeCell ref="DYG369:DYN369"/>
    <mergeCell ref="DYO369:DYV369"/>
    <mergeCell ref="DYW369:DZD369"/>
    <mergeCell ref="DZE369:DZL369"/>
    <mergeCell ref="DZM369:DZT369"/>
    <mergeCell ref="DZU369:EAB369"/>
    <mergeCell ref="EAC369:EAJ369"/>
    <mergeCell ref="EAK369:EAR369"/>
    <mergeCell ref="EAS369:EAZ369"/>
    <mergeCell ref="EBA369:EBH369"/>
    <mergeCell ref="EBI369:EBP369"/>
    <mergeCell ref="EBQ369:EBX369"/>
    <mergeCell ref="EBY369:ECF369"/>
    <mergeCell ref="ECG369:ECN369"/>
    <mergeCell ref="ECO369:ECV369"/>
    <mergeCell ref="ECW369:EDD369"/>
    <mergeCell ref="EDE369:EDL369"/>
    <mergeCell ref="EDM369:EDT369"/>
    <mergeCell ref="EDU369:EEB369"/>
    <mergeCell ref="EEC369:EEJ369"/>
    <mergeCell ref="EEK369:EER369"/>
    <mergeCell ref="EES369:EEZ369"/>
    <mergeCell ref="EFA369:EFH369"/>
    <mergeCell ref="EFI369:EFP369"/>
    <mergeCell ref="EFQ369:EFX369"/>
    <mergeCell ref="EFY369:EGF369"/>
    <mergeCell ref="EGG369:EGN369"/>
    <mergeCell ref="EGO369:EGV369"/>
    <mergeCell ref="EGW369:EHD369"/>
    <mergeCell ref="EHE369:EHL369"/>
    <mergeCell ref="EHM369:EHT369"/>
    <mergeCell ref="EHU369:EIB369"/>
    <mergeCell ref="EIC369:EIJ369"/>
    <mergeCell ref="EIK369:EIR369"/>
    <mergeCell ref="EIS369:EIZ369"/>
    <mergeCell ref="EJA369:EJH369"/>
    <mergeCell ref="EJI369:EJP369"/>
    <mergeCell ref="EJQ369:EJX369"/>
    <mergeCell ref="EJY369:EKF369"/>
    <mergeCell ref="EKG369:EKN369"/>
    <mergeCell ref="EKO369:EKV369"/>
    <mergeCell ref="EKW369:ELD369"/>
    <mergeCell ref="ELE369:ELL369"/>
    <mergeCell ref="ELM369:ELT369"/>
    <mergeCell ref="ELU369:EMB369"/>
    <mergeCell ref="EMC369:EMJ369"/>
    <mergeCell ref="EMK369:EMR369"/>
    <mergeCell ref="EMS369:EMZ369"/>
    <mergeCell ref="ENA369:ENH369"/>
    <mergeCell ref="ENI369:ENP369"/>
    <mergeCell ref="ENQ369:ENX369"/>
    <mergeCell ref="ENY369:EOF369"/>
    <mergeCell ref="EOG369:EON369"/>
    <mergeCell ref="EOO369:EOV369"/>
    <mergeCell ref="EOW369:EPD369"/>
    <mergeCell ref="EPE369:EPL369"/>
    <mergeCell ref="EPM369:EPT369"/>
    <mergeCell ref="EPU369:EQB369"/>
    <mergeCell ref="EQC369:EQJ369"/>
    <mergeCell ref="EQK369:EQR369"/>
    <mergeCell ref="EQS369:EQZ369"/>
    <mergeCell ref="ERA369:ERH369"/>
    <mergeCell ref="ERI369:ERP369"/>
    <mergeCell ref="ERQ369:ERX369"/>
    <mergeCell ref="ERY369:ESF369"/>
    <mergeCell ref="ESG369:ESN369"/>
    <mergeCell ref="ESO369:ESV369"/>
    <mergeCell ref="ESW369:ETD369"/>
    <mergeCell ref="ETE369:ETL369"/>
    <mergeCell ref="ETM369:ETT369"/>
    <mergeCell ref="ETU369:EUB369"/>
    <mergeCell ref="EUC369:EUJ369"/>
    <mergeCell ref="EUK369:EUR369"/>
    <mergeCell ref="EUS369:EUZ369"/>
    <mergeCell ref="EVA369:EVH369"/>
    <mergeCell ref="EVI369:EVP369"/>
    <mergeCell ref="EVQ369:EVX369"/>
    <mergeCell ref="EVY369:EWF369"/>
    <mergeCell ref="EWG369:EWN369"/>
    <mergeCell ref="EWO369:EWV369"/>
    <mergeCell ref="EWW369:EXD369"/>
    <mergeCell ref="EXE369:EXL369"/>
    <mergeCell ref="EXM369:EXT369"/>
    <mergeCell ref="EXU369:EYB369"/>
    <mergeCell ref="EYC369:EYJ369"/>
    <mergeCell ref="EYK369:EYR369"/>
    <mergeCell ref="EYS369:EYZ369"/>
    <mergeCell ref="EZA369:EZH369"/>
    <mergeCell ref="EZI369:EZP369"/>
    <mergeCell ref="EZQ369:EZX369"/>
    <mergeCell ref="EZY369:FAF369"/>
    <mergeCell ref="FAG369:FAN369"/>
    <mergeCell ref="FAO369:FAV369"/>
    <mergeCell ref="FAW369:FBD369"/>
    <mergeCell ref="FBE369:FBL369"/>
    <mergeCell ref="FBM369:FBT369"/>
    <mergeCell ref="FBU369:FCB369"/>
    <mergeCell ref="FCC369:FCJ369"/>
    <mergeCell ref="FCK369:FCR369"/>
    <mergeCell ref="FCS369:FCZ369"/>
    <mergeCell ref="FDA369:FDH369"/>
    <mergeCell ref="FDI369:FDP369"/>
    <mergeCell ref="FDQ369:FDX369"/>
    <mergeCell ref="FDY369:FEF369"/>
    <mergeCell ref="FEG369:FEN369"/>
    <mergeCell ref="FEO369:FEV369"/>
    <mergeCell ref="FEW369:FFD369"/>
    <mergeCell ref="FFE369:FFL369"/>
    <mergeCell ref="FFM369:FFT369"/>
    <mergeCell ref="FFU369:FGB369"/>
    <mergeCell ref="FGC369:FGJ369"/>
    <mergeCell ref="FGK369:FGR369"/>
    <mergeCell ref="FGS369:FGZ369"/>
    <mergeCell ref="FHA369:FHH369"/>
    <mergeCell ref="FHI369:FHP369"/>
    <mergeCell ref="FHQ369:FHX369"/>
    <mergeCell ref="FHY369:FIF369"/>
    <mergeCell ref="FIG369:FIN369"/>
    <mergeCell ref="FIO369:FIV369"/>
    <mergeCell ref="FIW369:FJD369"/>
    <mergeCell ref="FJE369:FJL369"/>
    <mergeCell ref="FJM369:FJT369"/>
    <mergeCell ref="FJU369:FKB369"/>
    <mergeCell ref="FKC369:FKJ369"/>
    <mergeCell ref="FKK369:FKR369"/>
    <mergeCell ref="FKS369:FKZ369"/>
    <mergeCell ref="FLA369:FLH369"/>
    <mergeCell ref="FLI369:FLP369"/>
    <mergeCell ref="FLQ369:FLX369"/>
    <mergeCell ref="FLY369:FMF369"/>
    <mergeCell ref="FMG369:FMN369"/>
    <mergeCell ref="FMO369:FMV369"/>
    <mergeCell ref="FMW369:FND369"/>
    <mergeCell ref="FNE369:FNL369"/>
    <mergeCell ref="FNM369:FNT369"/>
    <mergeCell ref="FNU369:FOB369"/>
    <mergeCell ref="FOC369:FOJ369"/>
    <mergeCell ref="FOK369:FOR369"/>
    <mergeCell ref="FOS369:FOZ369"/>
    <mergeCell ref="FPA369:FPH369"/>
    <mergeCell ref="FPI369:FPP369"/>
    <mergeCell ref="FPQ369:FPX369"/>
    <mergeCell ref="FPY369:FQF369"/>
    <mergeCell ref="FQG369:FQN369"/>
    <mergeCell ref="FQO369:FQV369"/>
    <mergeCell ref="FQW369:FRD369"/>
    <mergeCell ref="FRE369:FRL369"/>
    <mergeCell ref="FRM369:FRT369"/>
    <mergeCell ref="FRU369:FSB369"/>
    <mergeCell ref="FSC369:FSJ369"/>
    <mergeCell ref="FSK369:FSR369"/>
    <mergeCell ref="FSS369:FSZ369"/>
    <mergeCell ref="FTA369:FTH369"/>
    <mergeCell ref="FTI369:FTP369"/>
    <mergeCell ref="FTQ369:FTX369"/>
    <mergeCell ref="FTY369:FUF369"/>
    <mergeCell ref="FUG369:FUN369"/>
    <mergeCell ref="FUO369:FUV369"/>
    <mergeCell ref="FUW369:FVD369"/>
    <mergeCell ref="FVE369:FVL369"/>
    <mergeCell ref="FVM369:FVT369"/>
    <mergeCell ref="FVU369:FWB369"/>
    <mergeCell ref="FWC369:FWJ369"/>
    <mergeCell ref="FWK369:FWR369"/>
    <mergeCell ref="FWS369:FWZ369"/>
    <mergeCell ref="FXA369:FXH369"/>
    <mergeCell ref="FXI369:FXP369"/>
    <mergeCell ref="FXQ369:FXX369"/>
    <mergeCell ref="FXY369:FYF369"/>
    <mergeCell ref="FYG369:FYN369"/>
    <mergeCell ref="FYO369:FYV369"/>
    <mergeCell ref="FYW369:FZD369"/>
    <mergeCell ref="FZE369:FZL369"/>
    <mergeCell ref="FZM369:FZT369"/>
    <mergeCell ref="FZU369:GAB369"/>
    <mergeCell ref="GAC369:GAJ369"/>
    <mergeCell ref="GAK369:GAR369"/>
    <mergeCell ref="GAS369:GAZ369"/>
    <mergeCell ref="GBA369:GBH369"/>
    <mergeCell ref="GBI369:GBP369"/>
    <mergeCell ref="GBQ369:GBX369"/>
    <mergeCell ref="GBY369:GCF369"/>
    <mergeCell ref="GCG369:GCN369"/>
    <mergeCell ref="GCO369:GCV369"/>
    <mergeCell ref="GCW369:GDD369"/>
    <mergeCell ref="GDE369:GDL369"/>
    <mergeCell ref="GDM369:GDT369"/>
    <mergeCell ref="GDU369:GEB369"/>
    <mergeCell ref="GEC369:GEJ369"/>
    <mergeCell ref="GEK369:GER369"/>
    <mergeCell ref="GES369:GEZ369"/>
    <mergeCell ref="GFA369:GFH369"/>
    <mergeCell ref="GFI369:GFP369"/>
    <mergeCell ref="GFQ369:GFX369"/>
    <mergeCell ref="GFY369:GGF369"/>
    <mergeCell ref="GGG369:GGN369"/>
    <mergeCell ref="GGO369:GGV369"/>
    <mergeCell ref="GGW369:GHD369"/>
    <mergeCell ref="GHE369:GHL369"/>
    <mergeCell ref="GHM369:GHT369"/>
    <mergeCell ref="GHU369:GIB369"/>
    <mergeCell ref="GIC369:GIJ369"/>
    <mergeCell ref="GIK369:GIR369"/>
    <mergeCell ref="GIS369:GIZ369"/>
    <mergeCell ref="GJA369:GJH369"/>
    <mergeCell ref="GJI369:GJP369"/>
    <mergeCell ref="GJQ369:GJX369"/>
    <mergeCell ref="GJY369:GKF369"/>
    <mergeCell ref="GKG369:GKN369"/>
    <mergeCell ref="GKO369:GKV369"/>
    <mergeCell ref="GKW369:GLD369"/>
    <mergeCell ref="GLE369:GLL369"/>
    <mergeCell ref="GLM369:GLT369"/>
    <mergeCell ref="GLU369:GMB369"/>
    <mergeCell ref="GMC369:GMJ369"/>
    <mergeCell ref="GMK369:GMR369"/>
    <mergeCell ref="GMS369:GMZ369"/>
    <mergeCell ref="GNA369:GNH369"/>
    <mergeCell ref="GNI369:GNP369"/>
    <mergeCell ref="GNQ369:GNX369"/>
    <mergeCell ref="GNY369:GOF369"/>
    <mergeCell ref="GOG369:GON369"/>
    <mergeCell ref="GOO369:GOV369"/>
    <mergeCell ref="GOW369:GPD369"/>
    <mergeCell ref="GPE369:GPL369"/>
    <mergeCell ref="GPM369:GPT369"/>
    <mergeCell ref="GPU369:GQB369"/>
    <mergeCell ref="GQC369:GQJ369"/>
    <mergeCell ref="GQK369:GQR369"/>
    <mergeCell ref="GQS369:GQZ369"/>
    <mergeCell ref="GRA369:GRH369"/>
    <mergeCell ref="GRI369:GRP369"/>
    <mergeCell ref="GRQ369:GRX369"/>
    <mergeCell ref="GRY369:GSF369"/>
    <mergeCell ref="GSG369:GSN369"/>
    <mergeCell ref="GSO369:GSV369"/>
    <mergeCell ref="GSW369:GTD369"/>
    <mergeCell ref="GTE369:GTL369"/>
    <mergeCell ref="GTM369:GTT369"/>
    <mergeCell ref="GTU369:GUB369"/>
    <mergeCell ref="GUC369:GUJ369"/>
    <mergeCell ref="GUK369:GUR369"/>
    <mergeCell ref="GUS369:GUZ369"/>
    <mergeCell ref="GVA369:GVH369"/>
    <mergeCell ref="GVI369:GVP369"/>
    <mergeCell ref="GVQ369:GVX369"/>
    <mergeCell ref="GVY369:GWF369"/>
    <mergeCell ref="GWG369:GWN369"/>
    <mergeCell ref="GWO369:GWV369"/>
    <mergeCell ref="GWW369:GXD369"/>
    <mergeCell ref="GXE369:GXL369"/>
    <mergeCell ref="GXM369:GXT369"/>
    <mergeCell ref="GXU369:GYB369"/>
    <mergeCell ref="GYC369:GYJ369"/>
    <mergeCell ref="GYK369:GYR369"/>
    <mergeCell ref="GYS369:GYZ369"/>
    <mergeCell ref="GZA369:GZH369"/>
    <mergeCell ref="GZI369:GZP369"/>
    <mergeCell ref="GZQ369:GZX369"/>
    <mergeCell ref="GZY369:HAF369"/>
    <mergeCell ref="HAG369:HAN369"/>
    <mergeCell ref="HAO369:HAV369"/>
    <mergeCell ref="HAW369:HBD369"/>
    <mergeCell ref="HBE369:HBL369"/>
    <mergeCell ref="HBM369:HBT369"/>
    <mergeCell ref="HBU369:HCB369"/>
    <mergeCell ref="HCC369:HCJ369"/>
    <mergeCell ref="HCK369:HCR369"/>
    <mergeCell ref="HCS369:HCZ369"/>
    <mergeCell ref="HDA369:HDH369"/>
    <mergeCell ref="HDI369:HDP369"/>
    <mergeCell ref="HDQ369:HDX369"/>
    <mergeCell ref="HDY369:HEF369"/>
    <mergeCell ref="HEG369:HEN369"/>
    <mergeCell ref="HEO369:HEV369"/>
    <mergeCell ref="HEW369:HFD369"/>
    <mergeCell ref="HFE369:HFL369"/>
    <mergeCell ref="HFM369:HFT369"/>
    <mergeCell ref="HFU369:HGB369"/>
    <mergeCell ref="HGC369:HGJ369"/>
    <mergeCell ref="HGK369:HGR369"/>
    <mergeCell ref="HGS369:HGZ369"/>
    <mergeCell ref="HHA369:HHH369"/>
    <mergeCell ref="HHI369:HHP369"/>
    <mergeCell ref="HHQ369:HHX369"/>
    <mergeCell ref="HHY369:HIF369"/>
    <mergeCell ref="HIG369:HIN369"/>
    <mergeCell ref="HIO369:HIV369"/>
    <mergeCell ref="HIW369:HJD369"/>
    <mergeCell ref="HJE369:HJL369"/>
    <mergeCell ref="HJM369:HJT369"/>
    <mergeCell ref="HJU369:HKB369"/>
    <mergeCell ref="HKC369:HKJ369"/>
    <mergeCell ref="HKK369:HKR369"/>
    <mergeCell ref="HKS369:HKZ369"/>
    <mergeCell ref="HLA369:HLH369"/>
    <mergeCell ref="HLI369:HLP369"/>
    <mergeCell ref="HLQ369:HLX369"/>
    <mergeCell ref="HLY369:HMF369"/>
    <mergeCell ref="HMG369:HMN369"/>
    <mergeCell ref="HMO369:HMV369"/>
    <mergeCell ref="HMW369:HND369"/>
    <mergeCell ref="HNE369:HNL369"/>
    <mergeCell ref="HNM369:HNT369"/>
    <mergeCell ref="HNU369:HOB369"/>
    <mergeCell ref="HOC369:HOJ369"/>
    <mergeCell ref="HOK369:HOR369"/>
    <mergeCell ref="HOS369:HOZ369"/>
    <mergeCell ref="HPA369:HPH369"/>
    <mergeCell ref="HPI369:HPP369"/>
    <mergeCell ref="HPQ369:HPX369"/>
    <mergeCell ref="HPY369:HQF369"/>
    <mergeCell ref="HQG369:HQN369"/>
    <mergeCell ref="HQO369:HQV369"/>
    <mergeCell ref="HQW369:HRD369"/>
    <mergeCell ref="HRE369:HRL369"/>
    <mergeCell ref="HRM369:HRT369"/>
    <mergeCell ref="HRU369:HSB369"/>
    <mergeCell ref="HSC369:HSJ369"/>
    <mergeCell ref="HSK369:HSR369"/>
    <mergeCell ref="HSS369:HSZ369"/>
    <mergeCell ref="HTA369:HTH369"/>
    <mergeCell ref="HTI369:HTP369"/>
    <mergeCell ref="HTQ369:HTX369"/>
    <mergeCell ref="HTY369:HUF369"/>
    <mergeCell ref="HUG369:HUN369"/>
    <mergeCell ref="HUO369:HUV369"/>
    <mergeCell ref="HUW369:HVD369"/>
    <mergeCell ref="HVE369:HVL369"/>
    <mergeCell ref="HVM369:HVT369"/>
    <mergeCell ref="HVU369:HWB369"/>
    <mergeCell ref="HWC369:HWJ369"/>
    <mergeCell ref="HWK369:HWR369"/>
    <mergeCell ref="HWS369:HWZ369"/>
    <mergeCell ref="HXA369:HXH369"/>
    <mergeCell ref="HXI369:HXP369"/>
    <mergeCell ref="HXQ369:HXX369"/>
    <mergeCell ref="HXY369:HYF369"/>
    <mergeCell ref="HYG369:HYN369"/>
    <mergeCell ref="HYO369:HYV369"/>
    <mergeCell ref="HYW369:HZD369"/>
    <mergeCell ref="HZE369:HZL369"/>
    <mergeCell ref="HZM369:HZT369"/>
    <mergeCell ref="HZU369:IAB369"/>
    <mergeCell ref="IAC369:IAJ369"/>
    <mergeCell ref="IAK369:IAR369"/>
    <mergeCell ref="IAS369:IAZ369"/>
    <mergeCell ref="IBA369:IBH369"/>
    <mergeCell ref="IBI369:IBP369"/>
    <mergeCell ref="IBQ369:IBX369"/>
    <mergeCell ref="IBY369:ICF369"/>
    <mergeCell ref="ICG369:ICN369"/>
    <mergeCell ref="ICO369:ICV369"/>
    <mergeCell ref="ICW369:IDD369"/>
    <mergeCell ref="IDE369:IDL369"/>
    <mergeCell ref="IDM369:IDT369"/>
    <mergeCell ref="IDU369:IEB369"/>
    <mergeCell ref="IEC369:IEJ369"/>
    <mergeCell ref="IEK369:IER369"/>
    <mergeCell ref="IES369:IEZ369"/>
    <mergeCell ref="IFA369:IFH369"/>
    <mergeCell ref="IFI369:IFP369"/>
    <mergeCell ref="IFQ369:IFX369"/>
    <mergeCell ref="IFY369:IGF369"/>
    <mergeCell ref="IGG369:IGN369"/>
    <mergeCell ref="IGO369:IGV369"/>
    <mergeCell ref="IGW369:IHD369"/>
    <mergeCell ref="IHE369:IHL369"/>
    <mergeCell ref="IHM369:IHT369"/>
    <mergeCell ref="IHU369:IIB369"/>
    <mergeCell ref="IIC369:IIJ369"/>
    <mergeCell ref="IIK369:IIR369"/>
    <mergeCell ref="IIS369:IIZ369"/>
    <mergeCell ref="IJA369:IJH369"/>
    <mergeCell ref="IJI369:IJP369"/>
    <mergeCell ref="IJQ369:IJX369"/>
    <mergeCell ref="IJY369:IKF369"/>
    <mergeCell ref="IKG369:IKN369"/>
    <mergeCell ref="IKO369:IKV369"/>
    <mergeCell ref="IKW369:ILD369"/>
    <mergeCell ref="ILE369:ILL369"/>
    <mergeCell ref="ILM369:ILT369"/>
    <mergeCell ref="ILU369:IMB369"/>
    <mergeCell ref="IMC369:IMJ369"/>
    <mergeCell ref="IMK369:IMR369"/>
    <mergeCell ref="IMS369:IMZ369"/>
    <mergeCell ref="INA369:INH369"/>
    <mergeCell ref="INI369:INP369"/>
    <mergeCell ref="INQ369:INX369"/>
    <mergeCell ref="INY369:IOF369"/>
    <mergeCell ref="IOG369:ION369"/>
    <mergeCell ref="IOO369:IOV369"/>
    <mergeCell ref="IOW369:IPD369"/>
    <mergeCell ref="IPE369:IPL369"/>
    <mergeCell ref="IPM369:IPT369"/>
    <mergeCell ref="IPU369:IQB369"/>
    <mergeCell ref="IQC369:IQJ369"/>
    <mergeCell ref="IQK369:IQR369"/>
    <mergeCell ref="IQS369:IQZ369"/>
    <mergeCell ref="IRA369:IRH369"/>
    <mergeCell ref="IRI369:IRP369"/>
    <mergeCell ref="IRQ369:IRX369"/>
    <mergeCell ref="IRY369:ISF369"/>
    <mergeCell ref="ISG369:ISN369"/>
    <mergeCell ref="ISO369:ISV369"/>
    <mergeCell ref="ISW369:ITD369"/>
    <mergeCell ref="ITE369:ITL369"/>
    <mergeCell ref="ITM369:ITT369"/>
    <mergeCell ref="ITU369:IUB369"/>
    <mergeCell ref="IUC369:IUJ369"/>
    <mergeCell ref="IUK369:IUR369"/>
    <mergeCell ref="IUS369:IUZ369"/>
    <mergeCell ref="IVA369:IVH369"/>
    <mergeCell ref="IVI369:IVP369"/>
    <mergeCell ref="IVQ369:IVX369"/>
    <mergeCell ref="IVY369:IWF369"/>
    <mergeCell ref="IWG369:IWN369"/>
    <mergeCell ref="IWO369:IWV369"/>
    <mergeCell ref="IWW369:IXD369"/>
    <mergeCell ref="IXE369:IXL369"/>
    <mergeCell ref="IXM369:IXT369"/>
    <mergeCell ref="IXU369:IYB369"/>
    <mergeCell ref="IYC369:IYJ369"/>
    <mergeCell ref="IYK369:IYR369"/>
    <mergeCell ref="IYS369:IYZ369"/>
    <mergeCell ref="IZA369:IZH369"/>
    <mergeCell ref="IZI369:IZP369"/>
    <mergeCell ref="IZQ369:IZX369"/>
    <mergeCell ref="IZY369:JAF369"/>
    <mergeCell ref="JAG369:JAN369"/>
    <mergeCell ref="JAO369:JAV369"/>
    <mergeCell ref="JAW369:JBD369"/>
    <mergeCell ref="JBE369:JBL369"/>
    <mergeCell ref="JBM369:JBT369"/>
    <mergeCell ref="JBU369:JCB369"/>
    <mergeCell ref="JCC369:JCJ369"/>
    <mergeCell ref="JCK369:JCR369"/>
    <mergeCell ref="JCS369:JCZ369"/>
    <mergeCell ref="JDA369:JDH369"/>
    <mergeCell ref="JDI369:JDP369"/>
    <mergeCell ref="JDQ369:JDX369"/>
    <mergeCell ref="JDY369:JEF369"/>
    <mergeCell ref="JEG369:JEN369"/>
    <mergeCell ref="JEO369:JEV369"/>
    <mergeCell ref="JEW369:JFD369"/>
    <mergeCell ref="JFE369:JFL369"/>
    <mergeCell ref="JFM369:JFT369"/>
    <mergeCell ref="JFU369:JGB369"/>
    <mergeCell ref="JGC369:JGJ369"/>
    <mergeCell ref="JGK369:JGR369"/>
    <mergeCell ref="JGS369:JGZ369"/>
    <mergeCell ref="JHA369:JHH369"/>
    <mergeCell ref="JHI369:JHP369"/>
    <mergeCell ref="JHQ369:JHX369"/>
    <mergeCell ref="JHY369:JIF369"/>
    <mergeCell ref="JIG369:JIN369"/>
    <mergeCell ref="JIO369:JIV369"/>
    <mergeCell ref="JIW369:JJD369"/>
    <mergeCell ref="JJE369:JJL369"/>
    <mergeCell ref="JJM369:JJT369"/>
    <mergeCell ref="JJU369:JKB369"/>
    <mergeCell ref="JKC369:JKJ369"/>
    <mergeCell ref="JKK369:JKR369"/>
    <mergeCell ref="JKS369:JKZ369"/>
    <mergeCell ref="JLA369:JLH369"/>
    <mergeCell ref="JLI369:JLP369"/>
    <mergeCell ref="JLQ369:JLX369"/>
    <mergeCell ref="JLY369:JMF369"/>
    <mergeCell ref="JMG369:JMN369"/>
    <mergeCell ref="JMO369:JMV369"/>
    <mergeCell ref="JMW369:JND369"/>
    <mergeCell ref="JNE369:JNL369"/>
    <mergeCell ref="JNM369:JNT369"/>
    <mergeCell ref="JNU369:JOB369"/>
    <mergeCell ref="JOC369:JOJ369"/>
    <mergeCell ref="JOK369:JOR369"/>
    <mergeCell ref="JOS369:JOZ369"/>
    <mergeCell ref="JPA369:JPH369"/>
    <mergeCell ref="JPI369:JPP369"/>
    <mergeCell ref="JPQ369:JPX369"/>
    <mergeCell ref="JPY369:JQF369"/>
    <mergeCell ref="JQG369:JQN369"/>
    <mergeCell ref="JQO369:JQV369"/>
    <mergeCell ref="JQW369:JRD369"/>
    <mergeCell ref="JRE369:JRL369"/>
    <mergeCell ref="JRM369:JRT369"/>
    <mergeCell ref="JRU369:JSB369"/>
    <mergeCell ref="JSC369:JSJ369"/>
    <mergeCell ref="JSK369:JSR369"/>
    <mergeCell ref="JSS369:JSZ369"/>
    <mergeCell ref="JTA369:JTH369"/>
    <mergeCell ref="JTI369:JTP369"/>
    <mergeCell ref="JTQ369:JTX369"/>
    <mergeCell ref="JTY369:JUF369"/>
    <mergeCell ref="JUG369:JUN369"/>
    <mergeCell ref="JUO369:JUV369"/>
    <mergeCell ref="JUW369:JVD369"/>
    <mergeCell ref="JVE369:JVL369"/>
    <mergeCell ref="JVM369:JVT369"/>
    <mergeCell ref="JVU369:JWB369"/>
    <mergeCell ref="JWC369:JWJ369"/>
    <mergeCell ref="JWK369:JWR369"/>
    <mergeCell ref="JWS369:JWZ369"/>
    <mergeCell ref="JXA369:JXH369"/>
    <mergeCell ref="JXI369:JXP369"/>
    <mergeCell ref="JXQ369:JXX369"/>
    <mergeCell ref="JXY369:JYF369"/>
    <mergeCell ref="JYG369:JYN369"/>
    <mergeCell ref="JYO369:JYV369"/>
    <mergeCell ref="JYW369:JZD369"/>
    <mergeCell ref="JZE369:JZL369"/>
    <mergeCell ref="JZM369:JZT369"/>
    <mergeCell ref="JZU369:KAB369"/>
    <mergeCell ref="KAC369:KAJ369"/>
    <mergeCell ref="KAK369:KAR369"/>
    <mergeCell ref="KAS369:KAZ369"/>
    <mergeCell ref="KBA369:KBH369"/>
    <mergeCell ref="KBI369:KBP369"/>
    <mergeCell ref="KBQ369:KBX369"/>
    <mergeCell ref="KBY369:KCF369"/>
    <mergeCell ref="KCG369:KCN369"/>
    <mergeCell ref="KCO369:KCV369"/>
    <mergeCell ref="KCW369:KDD369"/>
    <mergeCell ref="KDE369:KDL369"/>
    <mergeCell ref="KDM369:KDT369"/>
    <mergeCell ref="KDU369:KEB369"/>
    <mergeCell ref="KEC369:KEJ369"/>
    <mergeCell ref="KEK369:KER369"/>
    <mergeCell ref="KES369:KEZ369"/>
    <mergeCell ref="KFA369:KFH369"/>
    <mergeCell ref="KFI369:KFP369"/>
    <mergeCell ref="KFQ369:KFX369"/>
    <mergeCell ref="KFY369:KGF369"/>
    <mergeCell ref="KGG369:KGN369"/>
    <mergeCell ref="KGO369:KGV369"/>
    <mergeCell ref="KGW369:KHD369"/>
    <mergeCell ref="KHE369:KHL369"/>
    <mergeCell ref="KHM369:KHT369"/>
    <mergeCell ref="KHU369:KIB369"/>
    <mergeCell ref="KIC369:KIJ369"/>
    <mergeCell ref="KIK369:KIR369"/>
    <mergeCell ref="KIS369:KIZ369"/>
    <mergeCell ref="KJA369:KJH369"/>
    <mergeCell ref="KJI369:KJP369"/>
    <mergeCell ref="KJQ369:KJX369"/>
    <mergeCell ref="KJY369:KKF369"/>
    <mergeCell ref="KKG369:KKN369"/>
    <mergeCell ref="KKO369:KKV369"/>
    <mergeCell ref="KKW369:KLD369"/>
    <mergeCell ref="KLE369:KLL369"/>
    <mergeCell ref="KLM369:KLT369"/>
    <mergeCell ref="KLU369:KMB369"/>
    <mergeCell ref="KMC369:KMJ369"/>
    <mergeCell ref="KMK369:KMR369"/>
    <mergeCell ref="KMS369:KMZ369"/>
    <mergeCell ref="KNA369:KNH369"/>
    <mergeCell ref="KNI369:KNP369"/>
    <mergeCell ref="KNQ369:KNX369"/>
    <mergeCell ref="KNY369:KOF369"/>
    <mergeCell ref="KOG369:KON369"/>
    <mergeCell ref="KOO369:KOV369"/>
    <mergeCell ref="KOW369:KPD369"/>
    <mergeCell ref="KPE369:KPL369"/>
    <mergeCell ref="KPM369:KPT369"/>
    <mergeCell ref="KPU369:KQB369"/>
    <mergeCell ref="KQC369:KQJ369"/>
    <mergeCell ref="KQK369:KQR369"/>
    <mergeCell ref="KQS369:KQZ369"/>
    <mergeCell ref="KRA369:KRH369"/>
    <mergeCell ref="KRI369:KRP369"/>
    <mergeCell ref="KRQ369:KRX369"/>
    <mergeCell ref="KRY369:KSF369"/>
    <mergeCell ref="KSG369:KSN369"/>
    <mergeCell ref="KSO369:KSV369"/>
    <mergeCell ref="KSW369:KTD369"/>
    <mergeCell ref="KTE369:KTL369"/>
    <mergeCell ref="KTM369:KTT369"/>
    <mergeCell ref="KTU369:KUB369"/>
    <mergeCell ref="KUC369:KUJ369"/>
    <mergeCell ref="KUK369:KUR369"/>
    <mergeCell ref="KUS369:KUZ369"/>
    <mergeCell ref="KVA369:KVH369"/>
    <mergeCell ref="KVI369:KVP369"/>
    <mergeCell ref="KVQ369:KVX369"/>
    <mergeCell ref="KVY369:KWF369"/>
    <mergeCell ref="KWG369:KWN369"/>
    <mergeCell ref="KWO369:KWV369"/>
    <mergeCell ref="KWW369:KXD369"/>
    <mergeCell ref="KXE369:KXL369"/>
    <mergeCell ref="KXM369:KXT369"/>
    <mergeCell ref="KXU369:KYB369"/>
    <mergeCell ref="KYC369:KYJ369"/>
    <mergeCell ref="KYK369:KYR369"/>
    <mergeCell ref="KYS369:KYZ369"/>
    <mergeCell ref="KZA369:KZH369"/>
    <mergeCell ref="KZI369:KZP369"/>
    <mergeCell ref="KZQ369:KZX369"/>
    <mergeCell ref="KZY369:LAF369"/>
    <mergeCell ref="LAG369:LAN369"/>
    <mergeCell ref="LAO369:LAV369"/>
    <mergeCell ref="LAW369:LBD369"/>
    <mergeCell ref="LBE369:LBL369"/>
    <mergeCell ref="LBM369:LBT369"/>
    <mergeCell ref="LBU369:LCB369"/>
    <mergeCell ref="LCC369:LCJ369"/>
    <mergeCell ref="LCK369:LCR369"/>
    <mergeCell ref="LCS369:LCZ369"/>
    <mergeCell ref="LDA369:LDH369"/>
    <mergeCell ref="LDI369:LDP369"/>
    <mergeCell ref="LDQ369:LDX369"/>
    <mergeCell ref="LDY369:LEF369"/>
    <mergeCell ref="LEG369:LEN369"/>
    <mergeCell ref="LEO369:LEV369"/>
    <mergeCell ref="LEW369:LFD369"/>
    <mergeCell ref="LFE369:LFL369"/>
    <mergeCell ref="LFM369:LFT369"/>
    <mergeCell ref="LFU369:LGB369"/>
    <mergeCell ref="LGC369:LGJ369"/>
    <mergeCell ref="LGK369:LGR369"/>
    <mergeCell ref="LGS369:LGZ369"/>
    <mergeCell ref="LHA369:LHH369"/>
    <mergeCell ref="LHI369:LHP369"/>
    <mergeCell ref="LHQ369:LHX369"/>
    <mergeCell ref="LHY369:LIF369"/>
    <mergeCell ref="LIG369:LIN369"/>
    <mergeCell ref="LIO369:LIV369"/>
    <mergeCell ref="LIW369:LJD369"/>
    <mergeCell ref="LJE369:LJL369"/>
    <mergeCell ref="LJM369:LJT369"/>
    <mergeCell ref="LJU369:LKB369"/>
    <mergeCell ref="LKC369:LKJ369"/>
    <mergeCell ref="LKK369:LKR369"/>
    <mergeCell ref="LKS369:LKZ369"/>
    <mergeCell ref="LLA369:LLH369"/>
    <mergeCell ref="LLI369:LLP369"/>
    <mergeCell ref="LLQ369:LLX369"/>
    <mergeCell ref="LLY369:LMF369"/>
    <mergeCell ref="LMG369:LMN369"/>
    <mergeCell ref="LMO369:LMV369"/>
    <mergeCell ref="LMW369:LND369"/>
    <mergeCell ref="LNE369:LNL369"/>
    <mergeCell ref="LNM369:LNT369"/>
    <mergeCell ref="LNU369:LOB369"/>
    <mergeCell ref="LOC369:LOJ369"/>
    <mergeCell ref="LOK369:LOR369"/>
    <mergeCell ref="LOS369:LOZ369"/>
    <mergeCell ref="LPA369:LPH369"/>
    <mergeCell ref="LPI369:LPP369"/>
    <mergeCell ref="LPQ369:LPX369"/>
    <mergeCell ref="LPY369:LQF369"/>
    <mergeCell ref="LQG369:LQN369"/>
    <mergeCell ref="LQO369:LQV369"/>
    <mergeCell ref="LQW369:LRD369"/>
    <mergeCell ref="LRE369:LRL369"/>
    <mergeCell ref="LRM369:LRT369"/>
    <mergeCell ref="LRU369:LSB369"/>
    <mergeCell ref="LSC369:LSJ369"/>
    <mergeCell ref="LSK369:LSR369"/>
    <mergeCell ref="LSS369:LSZ369"/>
    <mergeCell ref="LTA369:LTH369"/>
    <mergeCell ref="LTI369:LTP369"/>
    <mergeCell ref="LTQ369:LTX369"/>
    <mergeCell ref="LTY369:LUF369"/>
    <mergeCell ref="LUG369:LUN369"/>
    <mergeCell ref="LUO369:LUV369"/>
    <mergeCell ref="LUW369:LVD369"/>
    <mergeCell ref="LVE369:LVL369"/>
    <mergeCell ref="LVM369:LVT369"/>
    <mergeCell ref="LVU369:LWB369"/>
    <mergeCell ref="LWC369:LWJ369"/>
    <mergeCell ref="LWK369:LWR369"/>
    <mergeCell ref="LWS369:LWZ369"/>
    <mergeCell ref="LXA369:LXH369"/>
    <mergeCell ref="LXI369:LXP369"/>
    <mergeCell ref="LXQ369:LXX369"/>
    <mergeCell ref="LXY369:LYF369"/>
    <mergeCell ref="LYG369:LYN369"/>
    <mergeCell ref="LYO369:LYV369"/>
    <mergeCell ref="LYW369:LZD369"/>
    <mergeCell ref="LZE369:LZL369"/>
    <mergeCell ref="LZM369:LZT369"/>
    <mergeCell ref="LZU369:MAB369"/>
    <mergeCell ref="MAC369:MAJ369"/>
    <mergeCell ref="MAK369:MAR369"/>
    <mergeCell ref="MAS369:MAZ369"/>
    <mergeCell ref="MBA369:MBH369"/>
    <mergeCell ref="MBI369:MBP369"/>
    <mergeCell ref="MBQ369:MBX369"/>
    <mergeCell ref="MBY369:MCF369"/>
    <mergeCell ref="MCG369:MCN369"/>
    <mergeCell ref="MCO369:MCV369"/>
    <mergeCell ref="MCW369:MDD369"/>
    <mergeCell ref="MDE369:MDL369"/>
    <mergeCell ref="MDM369:MDT369"/>
    <mergeCell ref="MDU369:MEB369"/>
    <mergeCell ref="MEC369:MEJ369"/>
    <mergeCell ref="MEK369:MER369"/>
    <mergeCell ref="MES369:MEZ369"/>
    <mergeCell ref="MFA369:MFH369"/>
    <mergeCell ref="MFI369:MFP369"/>
    <mergeCell ref="MFQ369:MFX369"/>
    <mergeCell ref="MFY369:MGF369"/>
    <mergeCell ref="MGG369:MGN369"/>
    <mergeCell ref="MGO369:MGV369"/>
    <mergeCell ref="MGW369:MHD369"/>
    <mergeCell ref="MHE369:MHL369"/>
    <mergeCell ref="MHM369:MHT369"/>
    <mergeCell ref="MHU369:MIB369"/>
    <mergeCell ref="MIC369:MIJ369"/>
    <mergeCell ref="MIK369:MIR369"/>
    <mergeCell ref="MIS369:MIZ369"/>
    <mergeCell ref="MJA369:MJH369"/>
    <mergeCell ref="MJI369:MJP369"/>
    <mergeCell ref="MJQ369:MJX369"/>
    <mergeCell ref="MJY369:MKF369"/>
    <mergeCell ref="MKG369:MKN369"/>
    <mergeCell ref="MKO369:MKV369"/>
    <mergeCell ref="MKW369:MLD369"/>
    <mergeCell ref="MLE369:MLL369"/>
    <mergeCell ref="MLM369:MLT369"/>
    <mergeCell ref="MLU369:MMB369"/>
    <mergeCell ref="MMC369:MMJ369"/>
    <mergeCell ref="MMK369:MMR369"/>
    <mergeCell ref="MMS369:MMZ369"/>
    <mergeCell ref="MNA369:MNH369"/>
    <mergeCell ref="MNI369:MNP369"/>
    <mergeCell ref="MNQ369:MNX369"/>
    <mergeCell ref="MNY369:MOF369"/>
    <mergeCell ref="MOG369:MON369"/>
    <mergeCell ref="MOO369:MOV369"/>
    <mergeCell ref="MOW369:MPD369"/>
    <mergeCell ref="MPE369:MPL369"/>
    <mergeCell ref="MPM369:MPT369"/>
    <mergeCell ref="MPU369:MQB369"/>
    <mergeCell ref="MQC369:MQJ369"/>
    <mergeCell ref="MQK369:MQR369"/>
    <mergeCell ref="MQS369:MQZ369"/>
    <mergeCell ref="MRA369:MRH369"/>
    <mergeCell ref="MRI369:MRP369"/>
    <mergeCell ref="MRQ369:MRX369"/>
    <mergeCell ref="MRY369:MSF369"/>
    <mergeCell ref="MSG369:MSN369"/>
    <mergeCell ref="MSO369:MSV369"/>
    <mergeCell ref="MSW369:MTD369"/>
    <mergeCell ref="MTE369:MTL369"/>
    <mergeCell ref="MTM369:MTT369"/>
    <mergeCell ref="MTU369:MUB369"/>
    <mergeCell ref="MUC369:MUJ369"/>
    <mergeCell ref="MUK369:MUR369"/>
    <mergeCell ref="MUS369:MUZ369"/>
    <mergeCell ref="MVA369:MVH369"/>
    <mergeCell ref="MVI369:MVP369"/>
    <mergeCell ref="MVQ369:MVX369"/>
    <mergeCell ref="MVY369:MWF369"/>
    <mergeCell ref="MWG369:MWN369"/>
    <mergeCell ref="MWO369:MWV369"/>
    <mergeCell ref="MWW369:MXD369"/>
    <mergeCell ref="MXE369:MXL369"/>
    <mergeCell ref="MXM369:MXT369"/>
    <mergeCell ref="MXU369:MYB369"/>
    <mergeCell ref="MYC369:MYJ369"/>
    <mergeCell ref="MYK369:MYR369"/>
    <mergeCell ref="MYS369:MYZ369"/>
    <mergeCell ref="MZA369:MZH369"/>
    <mergeCell ref="MZI369:MZP369"/>
    <mergeCell ref="MZQ369:MZX369"/>
    <mergeCell ref="MZY369:NAF369"/>
    <mergeCell ref="NAG369:NAN369"/>
    <mergeCell ref="NAO369:NAV369"/>
    <mergeCell ref="NAW369:NBD369"/>
    <mergeCell ref="NBE369:NBL369"/>
    <mergeCell ref="NBM369:NBT369"/>
    <mergeCell ref="NBU369:NCB369"/>
    <mergeCell ref="NCC369:NCJ369"/>
    <mergeCell ref="NCK369:NCR369"/>
    <mergeCell ref="NCS369:NCZ369"/>
    <mergeCell ref="NDA369:NDH369"/>
    <mergeCell ref="NDI369:NDP369"/>
    <mergeCell ref="NDQ369:NDX369"/>
    <mergeCell ref="NDY369:NEF369"/>
    <mergeCell ref="NEG369:NEN369"/>
    <mergeCell ref="NEO369:NEV369"/>
    <mergeCell ref="NEW369:NFD369"/>
    <mergeCell ref="NFE369:NFL369"/>
    <mergeCell ref="NFM369:NFT369"/>
    <mergeCell ref="NFU369:NGB369"/>
    <mergeCell ref="NGC369:NGJ369"/>
    <mergeCell ref="NGK369:NGR369"/>
    <mergeCell ref="NGS369:NGZ369"/>
    <mergeCell ref="NHA369:NHH369"/>
    <mergeCell ref="NHI369:NHP369"/>
    <mergeCell ref="NHQ369:NHX369"/>
    <mergeCell ref="NHY369:NIF369"/>
    <mergeCell ref="NIG369:NIN369"/>
    <mergeCell ref="NIO369:NIV369"/>
    <mergeCell ref="NIW369:NJD369"/>
    <mergeCell ref="NJE369:NJL369"/>
    <mergeCell ref="NJM369:NJT369"/>
    <mergeCell ref="NJU369:NKB369"/>
    <mergeCell ref="NKC369:NKJ369"/>
    <mergeCell ref="NKK369:NKR369"/>
    <mergeCell ref="NKS369:NKZ369"/>
    <mergeCell ref="NLA369:NLH369"/>
    <mergeCell ref="NLI369:NLP369"/>
    <mergeCell ref="NLQ369:NLX369"/>
    <mergeCell ref="NLY369:NMF369"/>
    <mergeCell ref="NMG369:NMN369"/>
    <mergeCell ref="NMO369:NMV369"/>
    <mergeCell ref="NMW369:NND369"/>
    <mergeCell ref="NNE369:NNL369"/>
    <mergeCell ref="NNM369:NNT369"/>
    <mergeCell ref="NNU369:NOB369"/>
    <mergeCell ref="NOC369:NOJ369"/>
    <mergeCell ref="NOK369:NOR369"/>
    <mergeCell ref="NOS369:NOZ369"/>
    <mergeCell ref="NPA369:NPH369"/>
    <mergeCell ref="NPI369:NPP369"/>
    <mergeCell ref="NPQ369:NPX369"/>
    <mergeCell ref="NPY369:NQF369"/>
    <mergeCell ref="NQG369:NQN369"/>
    <mergeCell ref="NQO369:NQV369"/>
    <mergeCell ref="NQW369:NRD369"/>
    <mergeCell ref="NRE369:NRL369"/>
    <mergeCell ref="NRM369:NRT369"/>
    <mergeCell ref="NRU369:NSB369"/>
    <mergeCell ref="NSC369:NSJ369"/>
    <mergeCell ref="NSK369:NSR369"/>
    <mergeCell ref="NSS369:NSZ369"/>
    <mergeCell ref="NTA369:NTH369"/>
    <mergeCell ref="NTI369:NTP369"/>
    <mergeCell ref="NTQ369:NTX369"/>
    <mergeCell ref="NTY369:NUF369"/>
    <mergeCell ref="NUG369:NUN369"/>
    <mergeCell ref="NUO369:NUV369"/>
    <mergeCell ref="NUW369:NVD369"/>
    <mergeCell ref="NVE369:NVL369"/>
    <mergeCell ref="NVM369:NVT369"/>
    <mergeCell ref="NVU369:NWB369"/>
    <mergeCell ref="NWC369:NWJ369"/>
    <mergeCell ref="NWK369:NWR369"/>
    <mergeCell ref="NWS369:NWZ369"/>
    <mergeCell ref="NXA369:NXH369"/>
    <mergeCell ref="NXI369:NXP369"/>
    <mergeCell ref="NXQ369:NXX369"/>
    <mergeCell ref="NXY369:NYF369"/>
    <mergeCell ref="NYG369:NYN369"/>
    <mergeCell ref="NYO369:NYV369"/>
    <mergeCell ref="NYW369:NZD369"/>
    <mergeCell ref="NZE369:NZL369"/>
    <mergeCell ref="NZM369:NZT369"/>
    <mergeCell ref="NZU369:OAB369"/>
    <mergeCell ref="OAC369:OAJ369"/>
    <mergeCell ref="OAK369:OAR369"/>
    <mergeCell ref="OAS369:OAZ369"/>
    <mergeCell ref="OBA369:OBH369"/>
    <mergeCell ref="OBI369:OBP369"/>
    <mergeCell ref="OBQ369:OBX369"/>
    <mergeCell ref="OBY369:OCF369"/>
    <mergeCell ref="OCG369:OCN369"/>
    <mergeCell ref="OCO369:OCV369"/>
    <mergeCell ref="OCW369:ODD369"/>
    <mergeCell ref="ODE369:ODL369"/>
    <mergeCell ref="ODM369:ODT369"/>
    <mergeCell ref="ODU369:OEB369"/>
    <mergeCell ref="OEC369:OEJ369"/>
    <mergeCell ref="OEK369:OER369"/>
    <mergeCell ref="OES369:OEZ369"/>
    <mergeCell ref="OFA369:OFH369"/>
    <mergeCell ref="OFI369:OFP369"/>
    <mergeCell ref="OFQ369:OFX369"/>
    <mergeCell ref="OFY369:OGF369"/>
    <mergeCell ref="OGG369:OGN369"/>
    <mergeCell ref="OGO369:OGV369"/>
    <mergeCell ref="OGW369:OHD369"/>
    <mergeCell ref="OHE369:OHL369"/>
    <mergeCell ref="OHM369:OHT369"/>
    <mergeCell ref="OHU369:OIB369"/>
    <mergeCell ref="OIC369:OIJ369"/>
    <mergeCell ref="OIK369:OIR369"/>
    <mergeCell ref="OIS369:OIZ369"/>
    <mergeCell ref="OJA369:OJH369"/>
    <mergeCell ref="OJI369:OJP369"/>
    <mergeCell ref="OJQ369:OJX369"/>
    <mergeCell ref="OJY369:OKF369"/>
    <mergeCell ref="OKG369:OKN369"/>
    <mergeCell ref="OKO369:OKV369"/>
    <mergeCell ref="OKW369:OLD369"/>
    <mergeCell ref="OLE369:OLL369"/>
    <mergeCell ref="OLM369:OLT369"/>
    <mergeCell ref="OLU369:OMB369"/>
    <mergeCell ref="OMC369:OMJ369"/>
    <mergeCell ref="OMK369:OMR369"/>
    <mergeCell ref="OMS369:OMZ369"/>
    <mergeCell ref="ONA369:ONH369"/>
    <mergeCell ref="ONI369:ONP369"/>
    <mergeCell ref="ONQ369:ONX369"/>
    <mergeCell ref="ONY369:OOF369"/>
    <mergeCell ref="OOG369:OON369"/>
    <mergeCell ref="OOO369:OOV369"/>
    <mergeCell ref="OOW369:OPD369"/>
    <mergeCell ref="OPE369:OPL369"/>
    <mergeCell ref="OPM369:OPT369"/>
    <mergeCell ref="OPU369:OQB369"/>
    <mergeCell ref="OQC369:OQJ369"/>
    <mergeCell ref="OQK369:OQR369"/>
    <mergeCell ref="OQS369:OQZ369"/>
    <mergeCell ref="ORA369:ORH369"/>
    <mergeCell ref="ORI369:ORP369"/>
    <mergeCell ref="ORQ369:ORX369"/>
    <mergeCell ref="ORY369:OSF369"/>
    <mergeCell ref="OSG369:OSN369"/>
    <mergeCell ref="OSO369:OSV369"/>
    <mergeCell ref="OSW369:OTD369"/>
    <mergeCell ref="OTE369:OTL369"/>
    <mergeCell ref="OTM369:OTT369"/>
    <mergeCell ref="OTU369:OUB369"/>
    <mergeCell ref="OUC369:OUJ369"/>
    <mergeCell ref="OUK369:OUR369"/>
    <mergeCell ref="OUS369:OUZ369"/>
    <mergeCell ref="OVA369:OVH369"/>
    <mergeCell ref="OVI369:OVP369"/>
    <mergeCell ref="OVQ369:OVX369"/>
    <mergeCell ref="OVY369:OWF369"/>
    <mergeCell ref="OWG369:OWN369"/>
    <mergeCell ref="OWO369:OWV369"/>
    <mergeCell ref="OWW369:OXD369"/>
    <mergeCell ref="OXE369:OXL369"/>
    <mergeCell ref="OXM369:OXT369"/>
    <mergeCell ref="OXU369:OYB369"/>
    <mergeCell ref="OYC369:OYJ369"/>
    <mergeCell ref="OYK369:OYR369"/>
    <mergeCell ref="OYS369:OYZ369"/>
    <mergeCell ref="OZA369:OZH369"/>
    <mergeCell ref="OZI369:OZP369"/>
    <mergeCell ref="OZQ369:OZX369"/>
    <mergeCell ref="OZY369:PAF369"/>
    <mergeCell ref="PAG369:PAN369"/>
    <mergeCell ref="PAO369:PAV369"/>
    <mergeCell ref="PAW369:PBD369"/>
    <mergeCell ref="PBE369:PBL369"/>
    <mergeCell ref="PBM369:PBT369"/>
    <mergeCell ref="PBU369:PCB369"/>
    <mergeCell ref="PCC369:PCJ369"/>
    <mergeCell ref="PCK369:PCR369"/>
    <mergeCell ref="PCS369:PCZ369"/>
    <mergeCell ref="PDA369:PDH369"/>
    <mergeCell ref="PDI369:PDP369"/>
    <mergeCell ref="PDQ369:PDX369"/>
    <mergeCell ref="PDY369:PEF369"/>
    <mergeCell ref="PEG369:PEN369"/>
    <mergeCell ref="PEO369:PEV369"/>
    <mergeCell ref="PEW369:PFD369"/>
    <mergeCell ref="PFE369:PFL369"/>
    <mergeCell ref="PFM369:PFT369"/>
    <mergeCell ref="PFU369:PGB369"/>
    <mergeCell ref="PGC369:PGJ369"/>
    <mergeCell ref="PGK369:PGR369"/>
    <mergeCell ref="PGS369:PGZ369"/>
    <mergeCell ref="PHA369:PHH369"/>
    <mergeCell ref="PHI369:PHP369"/>
    <mergeCell ref="PHQ369:PHX369"/>
    <mergeCell ref="PHY369:PIF369"/>
    <mergeCell ref="PIG369:PIN369"/>
    <mergeCell ref="PIO369:PIV369"/>
    <mergeCell ref="PIW369:PJD369"/>
    <mergeCell ref="PJE369:PJL369"/>
    <mergeCell ref="PJM369:PJT369"/>
    <mergeCell ref="PJU369:PKB369"/>
    <mergeCell ref="PKC369:PKJ369"/>
    <mergeCell ref="PKK369:PKR369"/>
    <mergeCell ref="PKS369:PKZ369"/>
    <mergeCell ref="PLA369:PLH369"/>
    <mergeCell ref="PLI369:PLP369"/>
    <mergeCell ref="PLQ369:PLX369"/>
    <mergeCell ref="PLY369:PMF369"/>
    <mergeCell ref="PMG369:PMN369"/>
    <mergeCell ref="PMO369:PMV369"/>
    <mergeCell ref="PMW369:PND369"/>
    <mergeCell ref="PNE369:PNL369"/>
    <mergeCell ref="PNM369:PNT369"/>
    <mergeCell ref="PNU369:POB369"/>
    <mergeCell ref="POC369:POJ369"/>
    <mergeCell ref="POK369:POR369"/>
    <mergeCell ref="POS369:POZ369"/>
    <mergeCell ref="PPA369:PPH369"/>
    <mergeCell ref="PPI369:PPP369"/>
    <mergeCell ref="PPQ369:PPX369"/>
    <mergeCell ref="PPY369:PQF369"/>
    <mergeCell ref="PQG369:PQN369"/>
    <mergeCell ref="PQO369:PQV369"/>
    <mergeCell ref="PQW369:PRD369"/>
    <mergeCell ref="PRE369:PRL369"/>
    <mergeCell ref="PRM369:PRT369"/>
    <mergeCell ref="PRU369:PSB369"/>
    <mergeCell ref="PSC369:PSJ369"/>
    <mergeCell ref="PSK369:PSR369"/>
    <mergeCell ref="PSS369:PSZ369"/>
    <mergeCell ref="PTA369:PTH369"/>
    <mergeCell ref="PTI369:PTP369"/>
    <mergeCell ref="PTQ369:PTX369"/>
    <mergeCell ref="PTY369:PUF369"/>
    <mergeCell ref="PUG369:PUN369"/>
    <mergeCell ref="PUO369:PUV369"/>
    <mergeCell ref="PUW369:PVD369"/>
    <mergeCell ref="PVE369:PVL369"/>
    <mergeCell ref="PVM369:PVT369"/>
    <mergeCell ref="PVU369:PWB369"/>
    <mergeCell ref="PWC369:PWJ369"/>
    <mergeCell ref="PWK369:PWR369"/>
    <mergeCell ref="PWS369:PWZ369"/>
    <mergeCell ref="PXA369:PXH369"/>
    <mergeCell ref="PXI369:PXP369"/>
    <mergeCell ref="PXQ369:PXX369"/>
    <mergeCell ref="PXY369:PYF369"/>
    <mergeCell ref="PYG369:PYN369"/>
    <mergeCell ref="PYO369:PYV369"/>
    <mergeCell ref="PYW369:PZD369"/>
    <mergeCell ref="PZE369:PZL369"/>
    <mergeCell ref="PZM369:PZT369"/>
    <mergeCell ref="PZU369:QAB369"/>
    <mergeCell ref="QAC369:QAJ369"/>
    <mergeCell ref="QAK369:QAR369"/>
    <mergeCell ref="QAS369:QAZ369"/>
    <mergeCell ref="QBA369:QBH369"/>
    <mergeCell ref="QBI369:QBP369"/>
    <mergeCell ref="QBQ369:QBX369"/>
    <mergeCell ref="QBY369:QCF369"/>
    <mergeCell ref="QCG369:QCN369"/>
    <mergeCell ref="QCO369:QCV369"/>
    <mergeCell ref="QCW369:QDD369"/>
    <mergeCell ref="QDE369:QDL369"/>
    <mergeCell ref="QDM369:QDT369"/>
    <mergeCell ref="QDU369:QEB369"/>
    <mergeCell ref="QEC369:QEJ369"/>
    <mergeCell ref="QEK369:QER369"/>
    <mergeCell ref="QES369:QEZ369"/>
    <mergeCell ref="QFA369:QFH369"/>
    <mergeCell ref="QFI369:QFP369"/>
    <mergeCell ref="QFQ369:QFX369"/>
    <mergeCell ref="QFY369:QGF369"/>
    <mergeCell ref="QGG369:QGN369"/>
    <mergeCell ref="QGO369:QGV369"/>
    <mergeCell ref="QGW369:QHD369"/>
    <mergeCell ref="QHE369:QHL369"/>
    <mergeCell ref="QHM369:QHT369"/>
    <mergeCell ref="QHU369:QIB369"/>
    <mergeCell ref="QIC369:QIJ369"/>
    <mergeCell ref="QIK369:QIR369"/>
    <mergeCell ref="QIS369:QIZ369"/>
    <mergeCell ref="QJA369:QJH369"/>
    <mergeCell ref="QJI369:QJP369"/>
    <mergeCell ref="QJQ369:QJX369"/>
    <mergeCell ref="QJY369:QKF369"/>
    <mergeCell ref="QKG369:QKN369"/>
    <mergeCell ref="QKO369:QKV369"/>
    <mergeCell ref="QKW369:QLD369"/>
    <mergeCell ref="QLE369:QLL369"/>
    <mergeCell ref="QLM369:QLT369"/>
    <mergeCell ref="QLU369:QMB369"/>
    <mergeCell ref="QMC369:QMJ369"/>
    <mergeCell ref="QMK369:QMR369"/>
    <mergeCell ref="QMS369:QMZ369"/>
    <mergeCell ref="QNA369:QNH369"/>
    <mergeCell ref="QNI369:QNP369"/>
    <mergeCell ref="QNQ369:QNX369"/>
    <mergeCell ref="QNY369:QOF369"/>
    <mergeCell ref="QOG369:QON369"/>
    <mergeCell ref="QOO369:QOV369"/>
    <mergeCell ref="QOW369:QPD369"/>
    <mergeCell ref="QPE369:QPL369"/>
    <mergeCell ref="QPM369:QPT369"/>
    <mergeCell ref="QPU369:QQB369"/>
    <mergeCell ref="QQC369:QQJ369"/>
    <mergeCell ref="QQK369:QQR369"/>
    <mergeCell ref="QQS369:QQZ369"/>
    <mergeCell ref="QRA369:QRH369"/>
    <mergeCell ref="QRI369:QRP369"/>
    <mergeCell ref="QRQ369:QRX369"/>
    <mergeCell ref="QRY369:QSF369"/>
    <mergeCell ref="QSG369:QSN369"/>
    <mergeCell ref="QSO369:QSV369"/>
    <mergeCell ref="QSW369:QTD369"/>
    <mergeCell ref="QTE369:QTL369"/>
    <mergeCell ref="QTM369:QTT369"/>
    <mergeCell ref="QTU369:QUB369"/>
    <mergeCell ref="QUC369:QUJ369"/>
    <mergeCell ref="QUK369:QUR369"/>
    <mergeCell ref="QUS369:QUZ369"/>
    <mergeCell ref="QVA369:QVH369"/>
    <mergeCell ref="QVI369:QVP369"/>
    <mergeCell ref="QVQ369:QVX369"/>
    <mergeCell ref="QVY369:QWF369"/>
    <mergeCell ref="QWG369:QWN369"/>
    <mergeCell ref="QWO369:QWV369"/>
    <mergeCell ref="QWW369:QXD369"/>
    <mergeCell ref="QXE369:QXL369"/>
    <mergeCell ref="QXM369:QXT369"/>
    <mergeCell ref="QXU369:QYB369"/>
    <mergeCell ref="QYC369:QYJ369"/>
    <mergeCell ref="QYK369:QYR369"/>
    <mergeCell ref="QYS369:QYZ369"/>
    <mergeCell ref="QZA369:QZH369"/>
    <mergeCell ref="QZI369:QZP369"/>
    <mergeCell ref="QZQ369:QZX369"/>
    <mergeCell ref="QZY369:RAF369"/>
    <mergeCell ref="RAG369:RAN369"/>
    <mergeCell ref="RAO369:RAV369"/>
    <mergeCell ref="RAW369:RBD369"/>
    <mergeCell ref="RBE369:RBL369"/>
    <mergeCell ref="RBM369:RBT369"/>
    <mergeCell ref="RBU369:RCB369"/>
    <mergeCell ref="RCC369:RCJ369"/>
    <mergeCell ref="RCK369:RCR369"/>
    <mergeCell ref="RCS369:RCZ369"/>
    <mergeCell ref="RDA369:RDH369"/>
    <mergeCell ref="RDI369:RDP369"/>
    <mergeCell ref="RDQ369:RDX369"/>
    <mergeCell ref="RDY369:REF369"/>
    <mergeCell ref="REG369:REN369"/>
    <mergeCell ref="REO369:REV369"/>
    <mergeCell ref="REW369:RFD369"/>
    <mergeCell ref="RFE369:RFL369"/>
    <mergeCell ref="RFM369:RFT369"/>
    <mergeCell ref="RFU369:RGB369"/>
    <mergeCell ref="RGC369:RGJ369"/>
    <mergeCell ref="RGK369:RGR369"/>
    <mergeCell ref="RGS369:RGZ369"/>
    <mergeCell ref="RHA369:RHH369"/>
    <mergeCell ref="RHI369:RHP369"/>
    <mergeCell ref="RHQ369:RHX369"/>
    <mergeCell ref="RHY369:RIF369"/>
    <mergeCell ref="RIG369:RIN369"/>
    <mergeCell ref="RIO369:RIV369"/>
    <mergeCell ref="RIW369:RJD369"/>
    <mergeCell ref="RJE369:RJL369"/>
    <mergeCell ref="RJM369:RJT369"/>
    <mergeCell ref="RJU369:RKB369"/>
    <mergeCell ref="RKC369:RKJ369"/>
    <mergeCell ref="RKK369:RKR369"/>
    <mergeCell ref="RKS369:RKZ369"/>
    <mergeCell ref="RLA369:RLH369"/>
    <mergeCell ref="RLI369:RLP369"/>
    <mergeCell ref="RLQ369:RLX369"/>
    <mergeCell ref="RLY369:RMF369"/>
    <mergeCell ref="RMG369:RMN369"/>
    <mergeCell ref="RMO369:RMV369"/>
    <mergeCell ref="RMW369:RND369"/>
    <mergeCell ref="RNE369:RNL369"/>
    <mergeCell ref="RNM369:RNT369"/>
    <mergeCell ref="RNU369:ROB369"/>
    <mergeCell ref="ROC369:ROJ369"/>
    <mergeCell ref="ROK369:ROR369"/>
    <mergeCell ref="ROS369:ROZ369"/>
    <mergeCell ref="RPA369:RPH369"/>
    <mergeCell ref="RPI369:RPP369"/>
    <mergeCell ref="RPQ369:RPX369"/>
    <mergeCell ref="RPY369:RQF369"/>
    <mergeCell ref="RQG369:RQN369"/>
    <mergeCell ref="RQO369:RQV369"/>
    <mergeCell ref="RQW369:RRD369"/>
    <mergeCell ref="RRE369:RRL369"/>
    <mergeCell ref="RRM369:RRT369"/>
    <mergeCell ref="RRU369:RSB369"/>
    <mergeCell ref="RSC369:RSJ369"/>
    <mergeCell ref="RSK369:RSR369"/>
    <mergeCell ref="RSS369:RSZ369"/>
    <mergeCell ref="RTA369:RTH369"/>
    <mergeCell ref="RTI369:RTP369"/>
    <mergeCell ref="RTQ369:RTX369"/>
    <mergeCell ref="RTY369:RUF369"/>
    <mergeCell ref="RUG369:RUN369"/>
    <mergeCell ref="RUO369:RUV369"/>
    <mergeCell ref="RUW369:RVD369"/>
    <mergeCell ref="RVE369:RVL369"/>
    <mergeCell ref="RVM369:RVT369"/>
    <mergeCell ref="RVU369:RWB369"/>
    <mergeCell ref="RWC369:RWJ369"/>
    <mergeCell ref="RWK369:RWR369"/>
    <mergeCell ref="RWS369:RWZ369"/>
    <mergeCell ref="RXA369:RXH369"/>
    <mergeCell ref="RXI369:RXP369"/>
    <mergeCell ref="RXQ369:RXX369"/>
    <mergeCell ref="RXY369:RYF369"/>
    <mergeCell ref="RYG369:RYN369"/>
    <mergeCell ref="RYO369:RYV369"/>
    <mergeCell ref="RYW369:RZD369"/>
    <mergeCell ref="RZE369:RZL369"/>
    <mergeCell ref="RZM369:RZT369"/>
    <mergeCell ref="RZU369:SAB369"/>
    <mergeCell ref="SAC369:SAJ369"/>
    <mergeCell ref="SAK369:SAR369"/>
    <mergeCell ref="SAS369:SAZ369"/>
    <mergeCell ref="SBA369:SBH369"/>
    <mergeCell ref="SBI369:SBP369"/>
    <mergeCell ref="SBQ369:SBX369"/>
    <mergeCell ref="SBY369:SCF369"/>
    <mergeCell ref="SCG369:SCN369"/>
    <mergeCell ref="SCO369:SCV369"/>
    <mergeCell ref="SCW369:SDD369"/>
    <mergeCell ref="SDE369:SDL369"/>
    <mergeCell ref="SDM369:SDT369"/>
    <mergeCell ref="SDU369:SEB369"/>
    <mergeCell ref="SEC369:SEJ369"/>
    <mergeCell ref="SEK369:SER369"/>
    <mergeCell ref="SES369:SEZ369"/>
    <mergeCell ref="SFA369:SFH369"/>
    <mergeCell ref="SFI369:SFP369"/>
    <mergeCell ref="SFQ369:SFX369"/>
    <mergeCell ref="SFY369:SGF369"/>
    <mergeCell ref="SGG369:SGN369"/>
    <mergeCell ref="SGO369:SGV369"/>
    <mergeCell ref="SGW369:SHD369"/>
    <mergeCell ref="SHE369:SHL369"/>
    <mergeCell ref="SHM369:SHT369"/>
    <mergeCell ref="SHU369:SIB369"/>
    <mergeCell ref="SIC369:SIJ369"/>
    <mergeCell ref="SIK369:SIR369"/>
    <mergeCell ref="SIS369:SIZ369"/>
    <mergeCell ref="SJA369:SJH369"/>
    <mergeCell ref="SJI369:SJP369"/>
    <mergeCell ref="SJQ369:SJX369"/>
    <mergeCell ref="SJY369:SKF369"/>
    <mergeCell ref="SKG369:SKN369"/>
    <mergeCell ref="SKO369:SKV369"/>
    <mergeCell ref="SKW369:SLD369"/>
    <mergeCell ref="SLE369:SLL369"/>
    <mergeCell ref="SLM369:SLT369"/>
    <mergeCell ref="SLU369:SMB369"/>
    <mergeCell ref="SMC369:SMJ369"/>
    <mergeCell ref="SMK369:SMR369"/>
    <mergeCell ref="SMS369:SMZ369"/>
    <mergeCell ref="SNA369:SNH369"/>
    <mergeCell ref="SNI369:SNP369"/>
    <mergeCell ref="SNQ369:SNX369"/>
    <mergeCell ref="SNY369:SOF369"/>
    <mergeCell ref="SOG369:SON369"/>
    <mergeCell ref="SOO369:SOV369"/>
    <mergeCell ref="SOW369:SPD369"/>
    <mergeCell ref="SPE369:SPL369"/>
    <mergeCell ref="SPM369:SPT369"/>
    <mergeCell ref="SPU369:SQB369"/>
    <mergeCell ref="SQC369:SQJ369"/>
    <mergeCell ref="SQK369:SQR369"/>
    <mergeCell ref="SQS369:SQZ369"/>
    <mergeCell ref="SRA369:SRH369"/>
    <mergeCell ref="SRI369:SRP369"/>
    <mergeCell ref="SRQ369:SRX369"/>
    <mergeCell ref="SRY369:SSF369"/>
    <mergeCell ref="SSG369:SSN369"/>
    <mergeCell ref="SSO369:SSV369"/>
    <mergeCell ref="SSW369:STD369"/>
    <mergeCell ref="STE369:STL369"/>
    <mergeCell ref="STM369:STT369"/>
    <mergeCell ref="STU369:SUB369"/>
    <mergeCell ref="SUC369:SUJ369"/>
    <mergeCell ref="SUK369:SUR369"/>
    <mergeCell ref="SUS369:SUZ369"/>
    <mergeCell ref="SVA369:SVH369"/>
    <mergeCell ref="SVI369:SVP369"/>
    <mergeCell ref="SVQ369:SVX369"/>
    <mergeCell ref="SVY369:SWF369"/>
    <mergeCell ref="SWG369:SWN369"/>
    <mergeCell ref="SWO369:SWV369"/>
    <mergeCell ref="SWW369:SXD369"/>
    <mergeCell ref="SXE369:SXL369"/>
    <mergeCell ref="SXM369:SXT369"/>
    <mergeCell ref="SXU369:SYB369"/>
    <mergeCell ref="SYC369:SYJ369"/>
    <mergeCell ref="SYK369:SYR369"/>
    <mergeCell ref="SYS369:SYZ369"/>
    <mergeCell ref="SZA369:SZH369"/>
    <mergeCell ref="SZI369:SZP369"/>
    <mergeCell ref="SZQ369:SZX369"/>
    <mergeCell ref="SZY369:TAF369"/>
    <mergeCell ref="TAG369:TAN369"/>
    <mergeCell ref="TAO369:TAV369"/>
    <mergeCell ref="TAW369:TBD369"/>
    <mergeCell ref="TBE369:TBL369"/>
    <mergeCell ref="TBM369:TBT369"/>
    <mergeCell ref="TBU369:TCB369"/>
    <mergeCell ref="TCC369:TCJ369"/>
    <mergeCell ref="TCK369:TCR369"/>
    <mergeCell ref="TCS369:TCZ369"/>
    <mergeCell ref="TDA369:TDH369"/>
    <mergeCell ref="TDI369:TDP369"/>
    <mergeCell ref="TDQ369:TDX369"/>
    <mergeCell ref="TDY369:TEF369"/>
    <mergeCell ref="TEG369:TEN369"/>
    <mergeCell ref="TEO369:TEV369"/>
    <mergeCell ref="TEW369:TFD369"/>
    <mergeCell ref="TFE369:TFL369"/>
    <mergeCell ref="TFM369:TFT369"/>
    <mergeCell ref="TFU369:TGB369"/>
    <mergeCell ref="TGC369:TGJ369"/>
    <mergeCell ref="TGK369:TGR369"/>
    <mergeCell ref="TGS369:TGZ369"/>
    <mergeCell ref="THA369:THH369"/>
    <mergeCell ref="THI369:THP369"/>
    <mergeCell ref="THQ369:THX369"/>
    <mergeCell ref="THY369:TIF369"/>
    <mergeCell ref="TIG369:TIN369"/>
    <mergeCell ref="TIO369:TIV369"/>
    <mergeCell ref="TIW369:TJD369"/>
    <mergeCell ref="TJE369:TJL369"/>
    <mergeCell ref="TJM369:TJT369"/>
    <mergeCell ref="TJU369:TKB369"/>
    <mergeCell ref="TKC369:TKJ369"/>
    <mergeCell ref="TKK369:TKR369"/>
    <mergeCell ref="TKS369:TKZ369"/>
    <mergeCell ref="TLA369:TLH369"/>
    <mergeCell ref="TLI369:TLP369"/>
    <mergeCell ref="TLQ369:TLX369"/>
    <mergeCell ref="TLY369:TMF369"/>
    <mergeCell ref="TMG369:TMN369"/>
    <mergeCell ref="TMO369:TMV369"/>
    <mergeCell ref="TMW369:TND369"/>
    <mergeCell ref="TNE369:TNL369"/>
    <mergeCell ref="TNM369:TNT369"/>
    <mergeCell ref="TNU369:TOB369"/>
    <mergeCell ref="TOC369:TOJ369"/>
    <mergeCell ref="TOK369:TOR369"/>
    <mergeCell ref="TOS369:TOZ369"/>
    <mergeCell ref="TPA369:TPH369"/>
    <mergeCell ref="TPI369:TPP369"/>
    <mergeCell ref="TPQ369:TPX369"/>
    <mergeCell ref="TPY369:TQF369"/>
    <mergeCell ref="TQG369:TQN369"/>
    <mergeCell ref="TQO369:TQV369"/>
    <mergeCell ref="TQW369:TRD369"/>
    <mergeCell ref="TRE369:TRL369"/>
    <mergeCell ref="TRM369:TRT369"/>
    <mergeCell ref="TRU369:TSB369"/>
    <mergeCell ref="TSC369:TSJ369"/>
    <mergeCell ref="TSK369:TSR369"/>
    <mergeCell ref="TSS369:TSZ369"/>
    <mergeCell ref="TTA369:TTH369"/>
    <mergeCell ref="TTI369:TTP369"/>
    <mergeCell ref="TTQ369:TTX369"/>
    <mergeCell ref="TTY369:TUF369"/>
    <mergeCell ref="TUG369:TUN369"/>
    <mergeCell ref="TUO369:TUV369"/>
    <mergeCell ref="TUW369:TVD369"/>
    <mergeCell ref="TVE369:TVL369"/>
    <mergeCell ref="TVM369:TVT369"/>
    <mergeCell ref="TVU369:TWB369"/>
    <mergeCell ref="TWC369:TWJ369"/>
    <mergeCell ref="TWK369:TWR369"/>
    <mergeCell ref="TWS369:TWZ369"/>
    <mergeCell ref="TXA369:TXH369"/>
    <mergeCell ref="TXI369:TXP369"/>
    <mergeCell ref="TXQ369:TXX369"/>
    <mergeCell ref="TXY369:TYF369"/>
    <mergeCell ref="TYG369:TYN369"/>
    <mergeCell ref="TYO369:TYV369"/>
    <mergeCell ref="TYW369:TZD369"/>
    <mergeCell ref="TZE369:TZL369"/>
    <mergeCell ref="TZM369:TZT369"/>
    <mergeCell ref="TZU369:UAB369"/>
    <mergeCell ref="UAC369:UAJ369"/>
    <mergeCell ref="UAK369:UAR369"/>
    <mergeCell ref="UAS369:UAZ369"/>
    <mergeCell ref="UBA369:UBH369"/>
    <mergeCell ref="UBI369:UBP369"/>
    <mergeCell ref="UBQ369:UBX369"/>
    <mergeCell ref="UBY369:UCF369"/>
    <mergeCell ref="UCG369:UCN369"/>
    <mergeCell ref="UCO369:UCV369"/>
    <mergeCell ref="UCW369:UDD369"/>
    <mergeCell ref="UDE369:UDL369"/>
    <mergeCell ref="UDM369:UDT369"/>
    <mergeCell ref="UDU369:UEB369"/>
    <mergeCell ref="UEC369:UEJ369"/>
    <mergeCell ref="UEK369:UER369"/>
    <mergeCell ref="UES369:UEZ369"/>
    <mergeCell ref="UFA369:UFH369"/>
    <mergeCell ref="UFI369:UFP369"/>
    <mergeCell ref="UFQ369:UFX369"/>
    <mergeCell ref="UFY369:UGF369"/>
    <mergeCell ref="UGG369:UGN369"/>
    <mergeCell ref="UGO369:UGV369"/>
    <mergeCell ref="UGW369:UHD369"/>
    <mergeCell ref="UHE369:UHL369"/>
    <mergeCell ref="UHM369:UHT369"/>
    <mergeCell ref="UHU369:UIB369"/>
    <mergeCell ref="UIC369:UIJ369"/>
    <mergeCell ref="UIK369:UIR369"/>
    <mergeCell ref="UIS369:UIZ369"/>
    <mergeCell ref="UJA369:UJH369"/>
    <mergeCell ref="UJI369:UJP369"/>
    <mergeCell ref="UJQ369:UJX369"/>
    <mergeCell ref="UJY369:UKF369"/>
    <mergeCell ref="UKG369:UKN369"/>
    <mergeCell ref="UKO369:UKV369"/>
    <mergeCell ref="UKW369:ULD369"/>
    <mergeCell ref="ULE369:ULL369"/>
    <mergeCell ref="ULM369:ULT369"/>
    <mergeCell ref="ULU369:UMB369"/>
    <mergeCell ref="UMC369:UMJ369"/>
    <mergeCell ref="UMK369:UMR369"/>
    <mergeCell ref="UMS369:UMZ369"/>
    <mergeCell ref="UNA369:UNH369"/>
    <mergeCell ref="UNI369:UNP369"/>
    <mergeCell ref="UNQ369:UNX369"/>
    <mergeCell ref="UNY369:UOF369"/>
    <mergeCell ref="UOG369:UON369"/>
    <mergeCell ref="UOO369:UOV369"/>
    <mergeCell ref="UOW369:UPD369"/>
    <mergeCell ref="UPE369:UPL369"/>
    <mergeCell ref="UPM369:UPT369"/>
    <mergeCell ref="UPU369:UQB369"/>
    <mergeCell ref="UQC369:UQJ369"/>
    <mergeCell ref="UQK369:UQR369"/>
    <mergeCell ref="UQS369:UQZ369"/>
    <mergeCell ref="URA369:URH369"/>
    <mergeCell ref="URI369:URP369"/>
    <mergeCell ref="URQ369:URX369"/>
    <mergeCell ref="URY369:USF369"/>
    <mergeCell ref="USG369:USN369"/>
    <mergeCell ref="USO369:USV369"/>
    <mergeCell ref="USW369:UTD369"/>
    <mergeCell ref="UTE369:UTL369"/>
    <mergeCell ref="UTM369:UTT369"/>
    <mergeCell ref="UTU369:UUB369"/>
    <mergeCell ref="UUC369:UUJ369"/>
    <mergeCell ref="UUK369:UUR369"/>
    <mergeCell ref="UUS369:UUZ369"/>
    <mergeCell ref="UVA369:UVH369"/>
    <mergeCell ref="UVI369:UVP369"/>
    <mergeCell ref="UVQ369:UVX369"/>
    <mergeCell ref="UVY369:UWF369"/>
    <mergeCell ref="UWG369:UWN369"/>
    <mergeCell ref="UWO369:UWV369"/>
    <mergeCell ref="UWW369:UXD369"/>
    <mergeCell ref="UXE369:UXL369"/>
    <mergeCell ref="UXM369:UXT369"/>
    <mergeCell ref="UXU369:UYB369"/>
    <mergeCell ref="UYC369:UYJ369"/>
    <mergeCell ref="UYK369:UYR369"/>
    <mergeCell ref="UYS369:UYZ369"/>
    <mergeCell ref="UZA369:UZH369"/>
    <mergeCell ref="UZI369:UZP369"/>
    <mergeCell ref="UZQ369:UZX369"/>
    <mergeCell ref="UZY369:VAF369"/>
    <mergeCell ref="VAG369:VAN369"/>
    <mergeCell ref="VAO369:VAV369"/>
    <mergeCell ref="VAW369:VBD369"/>
    <mergeCell ref="VBE369:VBL369"/>
    <mergeCell ref="VBM369:VBT369"/>
    <mergeCell ref="VBU369:VCB369"/>
    <mergeCell ref="VCC369:VCJ369"/>
    <mergeCell ref="VCK369:VCR369"/>
    <mergeCell ref="VCS369:VCZ369"/>
    <mergeCell ref="VDA369:VDH369"/>
    <mergeCell ref="VDI369:VDP369"/>
    <mergeCell ref="VDQ369:VDX369"/>
    <mergeCell ref="VDY369:VEF369"/>
    <mergeCell ref="VEG369:VEN369"/>
    <mergeCell ref="VEO369:VEV369"/>
    <mergeCell ref="VEW369:VFD369"/>
    <mergeCell ref="VFE369:VFL369"/>
    <mergeCell ref="VFM369:VFT369"/>
    <mergeCell ref="VFU369:VGB369"/>
    <mergeCell ref="VGC369:VGJ369"/>
    <mergeCell ref="VGK369:VGR369"/>
    <mergeCell ref="VGS369:VGZ369"/>
    <mergeCell ref="VHA369:VHH369"/>
    <mergeCell ref="VHI369:VHP369"/>
    <mergeCell ref="VHQ369:VHX369"/>
    <mergeCell ref="VHY369:VIF369"/>
    <mergeCell ref="VIG369:VIN369"/>
    <mergeCell ref="VIO369:VIV369"/>
    <mergeCell ref="VIW369:VJD369"/>
    <mergeCell ref="VJE369:VJL369"/>
    <mergeCell ref="VJM369:VJT369"/>
    <mergeCell ref="VJU369:VKB369"/>
    <mergeCell ref="VKC369:VKJ369"/>
    <mergeCell ref="VKK369:VKR369"/>
    <mergeCell ref="VKS369:VKZ369"/>
    <mergeCell ref="VLA369:VLH369"/>
    <mergeCell ref="VLI369:VLP369"/>
    <mergeCell ref="VLQ369:VLX369"/>
    <mergeCell ref="VLY369:VMF369"/>
    <mergeCell ref="VMG369:VMN369"/>
    <mergeCell ref="VMO369:VMV369"/>
    <mergeCell ref="VMW369:VND369"/>
    <mergeCell ref="VNE369:VNL369"/>
    <mergeCell ref="VNM369:VNT369"/>
    <mergeCell ref="VNU369:VOB369"/>
    <mergeCell ref="VOC369:VOJ369"/>
    <mergeCell ref="VOK369:VOR369"/>
    <mergeCell ref="VOS369:VOZ369"/>
    <mergeCell ref="VPA369:VPH369"/>
    <mergeCell ref="VPI369:VPP369"/>
    <mergeCell ref="VPQ369:VPX369"/>
    <mergeCell ref="VPY369:VQF369"/>
    <mergeCell ref="VQG369:VQN369"/>
    <mergeCell ref="VQO369:VQV369"/>
    <mergeCell ref="VQW369:VRD369"/>
    <mergeCell ref="VRE369:VRL369"/>
    <mergeCell ref="VRM369:VRT369"/>
    <mergeCell ref="VRU369:VSB369"/>
    <mergeCell ref="VSC369:VSJ369"/>
    <mergeCell ref="VSK369:VSR369"/>
    <mergeCell ref="VSS369:VSZ369"/>
    <mergeCell ref="VTA369:VTH369"/>
    <mergeCell ref="VTI369:VTP369"/>
    <mergeCell ref="VTQ369:VTX369"/>
    <mergeCell ref="VTY369:VUF369"/>
    <mergeCell ref="VUG369:VUN369"/>
    <mergeCell ref="VUO369:VUV369"/>
    <mergeCell ref="VUW369:VVD369"/>
    <mergeCell ref="VVE369:VVL369"/>
    <mergeCell ref="VVM369:VVT369"/>
    <mergeCell ref="VVU369:VWB369"/>
    <mergeCell ref="VWC369:VWJ369"/>
    <mergeCell ref="VWK369:VWR369"/>
    <mergeCell ref="VWS369:VWZ369"/>
    <mergeCell ref="VXA369:VXH369"/>
    <mergeCell ref="VXI369:VXP369"/>
    <mergeCell ref="VXQ369:VXX369"/>
    <mergeCell ref="VXY369:VYF369"/>
    <mergeCell ref="VYG369:VYN369"/>
    <mergeCell ref="VYO369:VYV369"/>
    <mergeCell ref="VYW369:VZD369"/>
    <mergeCell ref="VZE369:VZL369"/>
    <mergeCell ref="VZM369:VZT369"/>
    <mergeCell ref="VZU369:WAB369"/>
    <mergeCell ref="WAC369:WAJ369"/>
    <mergeCell ref="WAK369:WAR369"/>
    <mergeCell ref="WAS369:WAZ369"/>
    <mergeCell ref="WBA369:WBH369"/>
    <mergeCell ref="WBI369:WBP369"/>
    <mergeCell ref="WBQ369:WBX369"/>
    <mergeCell ref="WBY369:WCF369"/>
    <mergeCell ref="WCG369:WCN369"/>
    <mergeCell ref="WCO369:WCV369"/>
    <mergeCell ref="WCW369:WDD369"/>
    <mergeCell ref="WDE369:WDL369"/>
    <mergeCell ref="WDM369:WDT369"/>
    <mergeCell ref="WDU369:WEB369"/>
    <mergeCell ref="WEC369:WEJ369"/>
    <mergeCell ref="WEK369:WER369"/>
    <mergeCell ref="WES369:WEZ369"/>
    <mergeCell ref="WFA369:WFH369"/>
    <mergeCell ref="WFI369:WFP369"/>
    <mergeCell ref="WFQ369:WFX369"/>
    <mergeCell ref="WFY369:WGF369"/>
    <mergeCell ref="WGG369:WGN369"/>
    <mergeCell ref="WGO369:WGV369"/>
    <mergeCell ref="WGW369:WHD369"/>
    <mergeCell ref="WHE369:WHL369"/>
    <mergeCell ref="WHM369:WHT369"/>
    <mergeCell ref="WHU369:WIB369"/>
    <mergeCell ref="WIC369:WIJ369"/>
    <mergeCell ref="WIK369:WIR369"/>
    <mergeCell ref="WIS369:WIZ369"/>
    <mergeCell ref="WJA369:WJH369"/>
    <mergeCell ref="WJI369:WJP369"/>
    <mergeCell ref="WJQ369:WJX369"/>
    <mergeCell ref="WJY369:WKF369"/>
    <mergeCell ref="WKG369:WKN369"/>
    <mergeCell ref="WKO369:WKV369"/>
    <mergeCell ref="WKW369:WLD369"/>
    <mergeCell ref="WLE369:WLL369"/>
    <mergeCell ref="WLM369:WLT369"/>
    <mergeCell ref="WLU369:WMB369"/>
    <mergeCell ref="WMC369:WMJ369"/>
    <mergeCell ref="WMK369:WMR369"/>
    <mergeCell ref="WMS369:WMZ369"/>
    <mergeCell ref="WNA369:WNH369"/>
    <mergeCell ref="WNI369:WNP369"/>
    <mergeCell ref="WNQ369:WNX369"/>
    <mergeCell ref="WNY369:WOF369"/>
    <mergeCell ref="WOG369:WON369"/>
    <mergeCell ref="WOO369:WOV369"/>
    <mergeCell ref="WOW369:WPD369"/>
    <mergeCell ref="WPE369:WPL369"/>
    <mergeCell ref="WPM369:WPT369"/>
    <mergeCell ref="WPU369:WQB369"/>
    <mergeCell ref="WQC369:WQJ369"/>
    <mergeCell ref="WQK369:WQR369"/>
    <mergeCell ref="WQS369:WQZ369"/>
    <mergeCell ref="WRA369:WRH369"/>
    <mergeCell ref="WRI369:WRP369"/>
    <mergeCell ref="WRQ369:WRX369"/>
    <mergeCell ref="WRY369:WSF369"/>
    <mergeCell ref="WSG369:WSN369"/>
    <mergeCell ref="WSO369:WSV369"/>
    <mergeCell ref="WSW369:WTD369"/>
    <mergeCell ref="WTE369:WTL369"/>
    <mergeCell ref="WTM369:WTT369"/>
    <mergeCell ref="WTU369:WUB369"/>
    <mergeCell ref="WUC369:WUJ369"/>
    <mergeCell ref="WUK369:WUR369"/>
    <mergeCell ref="WUS369:WUZ369"/>
    <mergeCell ref="WVA369:WVH369"/>
    <mergeCell ref="WVI369:WVP369"/>
    <mergeCell ref="WVQ369:WVX369"/>
    <mergeCell ref="WVY369:WWF369"/>
    <mergeCell ref="WWG369:WWN369"/>
    <mergeCell ref="WWO369:WWV369"/>
    <mergeCell ref="WWW369:WXD369"/>
    <mergeCell ref="WXE369:WXL369"/>
    <mergeCell ref="WXM369:WXT369"/>
    <mergeCell ref="WXU369:WYB369"/>
    <mergeCell ref="WYC369:WYJ369"/>
    <mergeCell ref="WYK369:WYR369"/>
    <mergeCell ref="WYS369:WYZ369"/>
    <mergeCell ref="WZA369:WZH369"/>
    <mergeCell ref="WZI369:WZP369"/>
    <mergeCell ref="A371:H371"/>
    <mergeCell ref="I371:P371"/>
    <mergeCell ref="Q371:X371"/>
    <mergeCell ref="Y371:AF371"/>
    <mergeCell ref="AG371:AN371"/>
    <mergeCell ref="AO371:AV371"/>
    <mergeCell ref="AW371:BD371"/>
    <mergeCell ref="BE371:BL371"/>
    <mergeCell ref="BM371:BT371"/>
    <mergeCell ref="BU371:CB371"/>
    <mergeCell ref="CC371:CJ371"/>
    <mergeCell ref="CK371:CR371"/>
    <mergeCell ref="CS371:CZ371"/>
    <mergeCell ref="DA371:DH371"/>
    <mergeCell ref="DI371:DP371"/>
    <mergeCell ref="DQ371:DX371"/>
    <mergeCell ref="DY371:EF371"/>
    <mergeCell ref="EG371:EN371"/>
    <mergeCell ref="EO371:EV371"/>
    <mergeCell ref="EW371:FD371"/>
    <mergeCell ref="FE371:FL371"/>
    <mergeCell ref="FM371:FT371"/>
    <mergeCell ref="FU371:GB371"/>
    <mergeCell ref="GC371:GJ371"/>
    <mergeCell ref="GK371:GR371"/>
    <mergeCell ref="GS371:GZ371"/>
    <mergeCell ref="HA371:HH371"/>
    <mergeCell ref="HI371:HP371"/>
    <mergeCell ref="HQ371:HX371"/>
    <mergeCell ref="HY371:IF371"/>
    <mergeCell ref="IG371:IN371"/>
    <mergeCell ref="IO371:IV371"/>
    <mergeCell ref="IW371:JD371"/>
    <mergeCell ref="JE371:JL371"/>
    <mergeCell ref="JM371:JT371"/>
    <mergeCell ref="JU371:KB371"/>
    <mergeCell ref="KC371:KJ371"/>
    <mergeCell ref="KK371:KR371"/>
    <mergeCell ref="KS371:KZ371"/>
    <mergeCell ref="LA371:LH371"/>
    <mergeCell ref="LI371:LP371"/>
    <mergeCell ref="LQ371:LX371"/>
    <mergeCell ref="LY371:MF371"/>
    <mergeCell ref="MG371:MN371"/>
    <mergeCell ref="MO371:MV371"/>
    <mergeCell ref="MW371:ND371"/>
    <mergeCell ref="NE371:NL371"/>
    <mergeCell ref="NM371:NT371"/>
    <mergeCell ref="NU371:OB371"/>
    <mergeCell ref="OC371:OJ371"/>
    <mergeCell ref="OK371:OR371"/>
    <mergeCell ref="OS371:OZ371"/>
    <mergeCell ref="PA371:PH371"/>
    <mergeCell ref="PI371:PP371"/>
    <mergeCell ref="PQ371:PX371"/>
    <mergeCell ref="PY371:QF371"/>
    <mergeCell ref="QG371:QN371"/>
    <mergeCell ref="QO371:QV371"/>
    <mergeCell ref="QW371:RD371"/>
    <mergeCell ref="RE371:RL371"/>
    <mergeCell ref="RM371:RT371"/>
    <mergeCell ref="RU371:SB371"/>
    <mergeCell ref="SC371:SJ371"/>
    <mergeCell ref="SK371:SR371"/>
    <mergeCell ref="SS371:SZ371"/>
    <mergeCell ref="TA371:TH371"/>
    <mergeCell ref="TI371:TP371"/>
    <mergeCell ref="TQ371:TX371"/>
    <mergeCell ref="TY371:UF371"/>
    <mergeCell ref="UG371:UN371"/>
    <mergeCell ref="UO371:UV371"/>
    <mergeCell ref="UW371:VD371"/>
    <mergeCell ref="VE371:VL371"/>
    <mergeCell ref="VM371:VT371"/>
    <mergeCell ref="VU371:WB371"/>
    <mergeCell ref="WC371:WJ371"/>
    <mergeCell ref="WK371:WR371"/>
    <mergeCell ref="WS371:WZ371"/>
    <mergeCell ref="XA371:XH371"/>
    <mergeCell ref="XI371:XP371"/>
    <mergeCell ref="XQ371:XX371"/>
    <mergeCell ref="XY371:YF371"/>
    <mergeCell ref="YG371:YN371"/>
    <mergeCell ref="YO371:YV371"/>
    <mergeCell ref="YW371:ZD371"/>
    <mergeCell ref="ZE371:ZL371"/>
    <mergeCell ref="ZM371:ZT371"/>
    <mergeCell ref="ZU371:AAB371"/>
    <mergeCell ref="AAC371:AAJ371"/>
    <mergeCell ref="AAK371:AAR371"/>
    <mergeCell ref="AAS371:AAZ371"/>
    <mergeCell ref="ABA371:ABH371"/>
    <mergeCell ref="ABI371:ABP371"/>
    <mergeCell ref="ABQ371:ABX371"/>
    <mergeCell ref="ABY371:ACF371"/>
    <mergeCell ref="ACG371:ACN371"/>
    <mergeCell ref="ACO371:ACV371"/>
    <mergeCell ref="ACW371:ADD371"/>
    <mergeCell ref="ADE371:ADL371"/>
    <mergeCell ref="ADM371:ADT371"/>
    <mergeCell ref="ADU371:AEB371"/>
    <mergeCell ref="AEC371:AEJ371"/>
    <mergeCell ref="AEK371:AER371"/>
    <mergeCell ref="AES371:AEZ371"/>
    <mergeCell ref="AFA371:AFH371"/>
    <mergeCell ref="AFI371:AFP371"/>
    <mergeCell ref="AFQ371:AFX371"/>
    <mergeCell ref="AFY371:AGF371"/>
    <mergeCell ref="AGG371:AGN371"/>
    <mergeCell ref="AGO371:AGV371"/>
    <mergeCell ref="AGW371:AHD371"/>
    <mergeCell ref="AHE371:AHL371"/>
    <mergeCell ref="AHM371:AHT371"/>
    <mergeCell ref="AHU371:AIB371"/>
    <mergeCell ref="AIC371:AIJ371"/>
    <mergeCell ref="AIK371:AIR371"/>
    <mergeCell ref="AIS371:AIZ371"/>
    <mergeCell ref="AJA371:AJH371"/>
    <mergeCell ref="AJI371:AJP371"/>
    <mergeCell ref="AJQ371:AJX371"/>
    <mergeCell ref="AJY371:AKF371"/>
    <mergeCell ref="AKG371:AKN371"/>
    <mergeCell ref="AKO371:AKV371"/>
    <mergeCell ref="AKW371:ALD371"/>
    <mergeCell ref="ALE371:ALL371"/>
    <mergeCell ref="ALM371:ALT371"/>
    <mergeCell ref="ALU371:AMB371"/>
    <mergeCell ref="AMC371:AMJ371"/>
    <mergeCell ref="AMK371:AMR371"/>
    <mergeCell ref="AMS371:AMZ371"/>
    <mergeCell ref="ANA371:ANH371"/>
    <mergeCell ref="ANI371:ANP371"/>
    <mergeCell ref="ANQ371:ANX371"/>
    <mergeCell ref="ANY371:AOF371"/>
    <mergeCell ref="AOG371:AON371"/>
    <mergeCell ref="AOO371:AOV371"/>
    <mergeCell ref="AOW371:APD371"/>
    <mergeCell ref="APE371:APL371"/>
    <mergeCell ref="APM371:APT371"/>
    <mergeCell ref="APU371:AQB371"/>
    <mergeCell ref="AQC371:AQJ371"/>
    <mergeCell ref="AQK371:AQR371"/>
    <mergeCell ref="AQS371:AQZ371"/>
    <mergeCell ref="ARA371:ARH371"/>
    <mergeCell ref="ARI371:ARP371"/>
    <mergeCell ref="ARQ371:ARX371"/>
    <mergeCell ref="ARY371:ASF371"/>
    <mergeCell ref="ASG371:ASN371"/>
    <mergeCell ref="ASO371:ASV371"/>
    <mergeCell ref="ASW371:ATD371"/>
    <mergeCell ref="ATE371:ATL371"/>
    <mergeCell ref="ATM371:ATT371"/>
    <mergeCell ref="ATU371:AUB371"/>
    <mergeCell ref="AUC371:AUJ371"/>
    <mergeCell ref="AUK371:AUR371"/>
    <mergeCell ref="AUS371:AUZ371"/>
    <mergeCell ref="AVA371:AVH371"/>
    <mergeCell ref="AVI371:AVP371"/>
    <mergeCell ref="AVQ371:AVX371"/>
    <mergeCell ref="AVY371:AWF371"/>
    <mergeCell ref="AWG371:AWN371"/>
    <mergeCell ref="AWO371:AWV371"/>
    <mergeCell ref="AWW371:AXD371"/>
    <mergeCell ref="AXE371:AXL371"/>
    <mergeCell ref="AXM371:AXT371"/>
    <mergeCell ref="AXU371:AYB371"/>
    <mergeCell ref="AYC371:AYJ371"/>
    <mergeCell ref="AYK371:AYR371"/>
    <mergeCell ref="AYS371:AYZ371"/>
    <mergeCell ref="AZA371:AZH371"/>
    <mergeCell ref="AZI371:AZP371"/>
    <mergeCell ref="AZQ371:AZX371"/>
    <mergeCell ref="AZY371:BAF371"/>
    <mergeCell ref="BAG371:BAN371"/>
    <mergeCell ref="BAO371:BAV371"/>
    <mergeCell ref="BAW371:BBD371"/>
    <mergeCell ref="BBE371:BBL371"/>
    <mergeCell ref="BBM371:BBT371"/>
    <mergeCell ref="BBU371:BCB371"/>
    <mergeCell ref="BCC371:BCJ371"/>
    <mergeCell ref="BCK371:BCR371"/>
    <mergeCell ref="BCS371:BCZ371"/>
    <mergeCell ref="BDA371:BDH371"/>
    <mergeCell ref="BDI371:BDP371"/>
    <mergeCell ref="BDQ371:BDX371"/>
    <mergeCell ref="BDY371:BEF371"/>
    <mergeCell ref="BEG371:BEN371"/>
    <mergeCell ref="BEO371:BEV371"/>
    <mergeCell ref="BEW371:BFD371"/>
    <mergeCell ref="BFE371:BFL371"/>
    <mergeCell ref="BFM371:BFT371"/>
    <mergeCell ref="BFU371:BGB371"/>
    <mergeCell ref="BGC371:BGJ371"/>
    <mergeCell ref="BGK371:BGR371"/>
    <mergeCell ref="BGS371:BGZ371"/>
    <mergeCell ref="BHA371:BHH371"/>
    <mergeCell ref="BHI371:BHP371"/>
    <mergeCell ref="BHQ371:BHX371"/>
    <mergeCell ref="BHY371:BIF371"/>
    <mergeCell ref="BIG371:BIN371"/>
    <mergeCell ref="BIO371:BIV371"/>
    <mergeCell ref="BIW371:BJD371"/>
    <mergeCell ref="BJE371:BJL371"/>
    <mergeCell ref="BJM371:BJT371"/>
    <mergeCell ref="BJU371:BKB371"/>
    <mergeCell ref="BKC371:BKJ371"/>
    <mergeCell ref="BKK371:BKR371"/>
    <mergeCell ref="BKS371:BKZ371"/>
    <mergeCell ref="BLA371:BLH371"/>
    <mergeCell ref="BLI371:BLP371"/>
    <mergeCell ref="BLQ371:BLX371"/>
    <mergeCell ref="BLY371:BMF371"/>
    <mergeCell ref="BMG371:BMN371"/>
    <mergeCell ref="BMO371:BMV371"/>
    <mergeCell ref="BMW371:BND371"/>
    <mergeCell ref="BNE371:BNL371"/>
    <mergeCell ref="BNM371:BNT371"/>
    <mergeCell ref="BNU371:BOB371"/>
    <mergeCell ref="BOC371:BOJ371"/>
    <mergeCell ref="BOK371:BOR371"/>
    <mergeCell ref="BOS371:BOZ371"/>
    <mergeCell ref="BPA371:BPH371"/>
    <mergeCell ref="BPI371:BPP371"/>
    <mergeCell ref="BPQ371:BPX371"/>
    <mergeCell ref="BPY371:BQF371"/>
    <mergeCell ref="BQG371:BQN371"/>
    <mergeCell ref="BQO371:BQV371"/>
    <mergeCell ref="BQW371:BRD371"/>
    <mergeCell ref="BRE371:BRL371"/>
    <mergeCell ref="BRM371:BRT371"/>
    <mergeCell ref="BRU371:BSB371"/>
    <mergeCell ref="BSC371:BSJ371"/>
    <mergeCell ref="BSK371:BSR371"/>
    <mergeCell ref="BSS371:BSZ371"/>
    <mergeCell ref="BTA371:BTH371"/>
    <mergeCell ref="BTI371:BTP371"/>
    <mergeCell ref="BTQ371:BTX371"/>
    <mergeCell ref="BTY371:BUF371"/>
    <mergeCell ref="BUG371:BUN371"/>
    <mergeCell ref="BUO371:BUV371"/>
    <mergeCell ref="BUW371:BVD371"/>
    <mergeCell ref="BVE371:BVL371"/>
    <mergeCell ref="BVM371:BVT371"/>
    <mergeCell ref="BVU371:BWB371"/>
    <mergeCell ref="BWC371:BWJ371"/>
    <mergeCell ref="BWK371:BWR371"/>
    <mergeCell ref="BWS371:BWZ371"/>
    <mergeCell ref="BXA371:BXH371"/>
    <mergeCell ref="BXI371:BXP371"/>
    <mergeCell ref="BXQ371:BXX371"/>
    <mergeCell ref="BXY371:BYF371"/>
    <mergeCell ref="BYG371:BYN371"/>
    <mergeCell ref="BYO371:BYV371"/>
    <mergeCell ref="BYW371:BZD371"/>
    <mergeCell ref="BZE371:BZL371"/>
    <mergeCell ref="BZM371:BZT371"/>
    <mergeCell ref="BZU371:CAB371"/>
    <mergeCell ref="CAC371:CAJ371"/>
    <mergeCell ref="CAK371:CAR371"/>
    <mergeCell ref="CAS371:CAZ371"/>
    <mergeCell ref="CBA371:CBH371"/>
    <mergeCell ref="CBI371:CBP371"/>
    <mergeCell ref="CBQ371:CBX371"/>
    <mergeCell ref="CBY371:CCF371"/>
    <mergeCell ref="CCG371:CCN371"/>
    <mergeCell ref="CCO371:CCV371"/>
    <mergeCell ref="CCW371:CDD371"/>
    <mergeCell ref="CDE371:CDL371"/>
    <mergeCell ref="CDM371:CDT371"/>
    <mergeCell ref="CDU371:CEB371"/>
    <mergeCell ref="CEC371:CEJ371"/>
    <mergeCell ref="CEK371:CER371"/>
    <mergeCell ref="CES371:CEZ371"/>
    <mergeCell ref="CFA371:CFH371"/>
    <mergeCell ref="CFI371:CFP371"/>
    <mergeCell ref="CFQ371:CFX371"/>
    <mergeCell ref="CFY371:CGF371"/>
    <mergeCell ref="CGG371:CGN371"/>
    <mergeCell ref="CGO371:CGV371"/>
    <mergeCell ref="CGW371:CHD371"/>
    <mergeCell ref="CHE371:CHL371"/>
    <mergeCell ref="CHM371:CHT371"/>
    <mergeCell ref="CHU371:CIB371"/>
    <mergeCell ref="CIC371:CIJ371"/>
    <mergeCell ref="CIK371:CIR371"/>
    <mergeCell ref="CIS371:CIZ371"/>
    <mergeCell ref="CJA371:CJH371"/>
    <mergeCell ref="CJI371:CJP371"/>
    <mergeCell ref="CJQ371:CJX371"/>
    <mergeCell ref="CJY371:CKF371"/>
    <mergeCell ref="CKG371:CKN371"/>
    <mergeCell ref="CKO371:CKV371"/>
    <mergeCell ref="CKW371:CLD371"/>
    <mergeCell ref="CLE371:CLL371"/>
    <mergeCell ref="CLM371:CLT371"/>
    <mergeCell ref="CLU371:CMB371"/>
    <mergeCell ref="CMC371:CMJ371"/>
    <mergeCell ref="CMK371:CMR371"/>
    <mergeCell ref="CMS371:CMZ371"/>
    <mergeCell ref="CNA371:CNH371"/>
    <mergeCell ref="CNI371:CNP371"/>
    <mergeCell ref="CNQ371:CNX371"/>
    <mergeCell ref="CNY371:COF371"/>
    <mergeCell ref="COG371:CON371"/>
    <mergeCell ref="COO371:COV371"/>
    <mergeCell ref="COW371:CPD371"/>
    <mergeCell ref="CPE371:CPL371"/>
    <mergeCell ref="CPM371:CPT371"/>
    <mergeCell ref="CPU371:CQB371"/>
    <mergeCell ref="CQC371:CQJ371"/>
    <mergeCell ref="CQK371:CQR371"/>
    <mergeCell ref="CQS371:CQZ371"/>
    <mergeCell ref="CRA371:CRH371"/>
    <mergeCell ref="CRI371:CRP371"/>
    <mergeCell ref="CRQ371:CRX371"/>
    <mergeCell ref="CRY371:CSF371"/>
    <mergeCell ref="CSG371:CSN371"/>
    <mergeCell ref="CSO371:CSV371"/>
    <mergeCell ref="CSW371:CTD371"/>
    <mergeCell ref="CTE371:CTL371"/>
    <mergeCell ref="CTM371:CTT371"/>
    <mergeCell ref="CTU371:CUB371"/>
    <mergeCell ref="CUC371:CUJ371"/>
    <mergeCell ref="CUK371:CUR371"/>
    <mergeCell ref="CUS371:CUZ371"/>
    <mergeCell ref="CVA371:CVH371"/>
    <mergeCell ref="CVI371:CVP371"/>
    <mergeCell ref="CVQ371:CVX371"/>
    <mergeCell ref="CVY371:CWF371"/>
    <mergeCell ref="CWG371:CWN371"/>
    <mergeCell ref="CWO371:CWV371"/>
    <mergeCell ref="CWW371:CXD371"/>
    <mergeCell ref="CXE371:CXL371"/>
    <mergeCell ref="CXM371:CXT371"/>
    <mergeCell ref="CXU371:CYB371"/>
    <mergeCell ref="CYC371:CYJ371"/>
    <mergeCell ref="CYK371:CYR371"/>
    <mergeCell ref="CYS371:CYZ371"/>
    <mergeCell ref="CZA371:CZH371"/>
    <mergeCell ref="CZI371:CZP371"/>
    <mergeCell ref="CZQ371:CZX371"/>
    <mergeCell ref="CZY371:DAF371"/>
    <mergeCell ref="DAG371:DAN371"/>
    <mergeCell ref="DAO371:DAV371"/>
    <mergeCell ref="DAW371:DBD371"/>
    <mergeCell ref="DBE371:DBL371"/>
    <mergeCell ref="DBM371:DBT371"/>
    <mergeCell ref="DBU371:DCB371"/>
    <mergeCell ref="DCC371:DCJ371"/>
    <mergeCell ref="DCK371:DCR371"/>
    <mergeCell ref="DCS371:DCZ371"/>
    <mergeCell ref="DDA371:DDH371"/>
    <mergeCell ref="DDI371:DDP371"/>
    <mergeCell ref="DDQ371:DDX371"/>
    <mergeCell ref="DDY371:DEF371"/>
    <mergeCell ref="DEG371:DEN371"/>
    <mergeCell ref="DEO371:DEV371"/>
    <mergeCell ref="DEW371:DFD371"/>
    <mergeCell ref="DFE371:DFL371"/>
    <mergeCell ref="DFM371:DFT371"/>
    <mergeCell ref="DFU371:DGB371"/>
    <mergeCell ref="DGC371:DGJ371"/>
    <mergeCell ref="DGK371:DGR371"/>
    <mergeCell ref="DGS371:DGZ371"/>
    <mergeCell ref="DHA371:DHH371"/>
    <mergeCell ref="DHI371:DHP371"/>
    <mergeCell ref="DHQ371:DHX371"/>
    <mergeCell ref="DHY371:DIF371"/>
    <mergeCell ref="DIG371:DIN371"/>
    <mergeCell ref="DIO371:DIV371"/>
    <mergeCell ref="DIW371:DJD371"/>
    <mergeCell ref="DJE371:DJL371"/>
    <mergeCell ref="DJM371:DJT371"/>
    <mergeCell ref="DJU371:DKB371"/>
    <mergeCell ref="DKC371:DKJ371"/>
    <mergeCell ref="DKK371:DKR371"/>
    <mergeCell ref="DKS371:DKZ371"/>
    <mergeCell ref="DLA371:DLH371"/>
    <mergeCell ref="DLI371:DLP371"/>
    <mergeCell ref="DLQ371:DLX371"/>
    <mergeCell ref="DLY371:DMF371"/>
    <mergeCell ref="DMG371:DMN371"/>
    <mergeCell ref="DMO371:DMV371"/>
    <mergeCell ref="DMW371:DND371"/>
    <mergeCell ref="DNE371:DNL371"/>
    <mergeCell ref="DNM371:DNT371"/>
    <mergeCell ref="DNU371:DOB371"/>
    <mergeCell ref="DOC371:DOJ371"/>
    <mergeCell ref="DOK371:DOR371"/>
    <mergeCell ref="DOS371:DOZ371"/>
    <mergeCell ref="DPA371:DPH371"/>
    <mergeCell ref="DPI371:DPP371"/>
    <mergeCell ref="DPQ371:DPX371"/>
    <mergeCell ref="DPY371:DQF371"/>
    <mergeCell ref="DQG371:DQN371"/>
    <mergeCell ref="DQO371:DQV371"/>
    <mergeCell ref="DQW371:DRD371"/>
    <mergeCell ref="DRE371:DRL371"/>
    <mergeCell ref="DRM371:DRT371"/>
    <mergeCell ref="DRU371:DSB371"/>
    <mergeCell ref="DSC371:DSJ371"/>
    <mergeCell ref="DSK371:DSR371"/>
    <mergeCell ref="DSS371:DSZ371"/>
    <mergeCell ref="DTA371:DTH371"/>
    <mergeCell ref="DTI371:DTP371"/>
    <mergeCell ref="DTQ371:DTX371"/>
    <mergeCell ref="DTY371:DUF371"/>
    <mergeCell ref="DUG371:DUN371"/>
    <mergeCell ref="DUO371:DUV371"/>
    <mergeCell ref="DUW371:DVD371"/>
    <mergeCell ref="DVE371:DVL371"/>
    <mergeCell ref="DVM371:DVT371"/>
    <mergeCell ref="DVU371:DWB371"/>
    <mergeCell ref="DWC371:DWJ371"/>
    <mergeCell ref="DWK371:DWR371"/>
    <mergeCell ref="DWS371:DWZ371"/>
    <mergeCell ref="DXA371:DXH371"/>
    <mergeCell ref="DXI371:DXP371"/>
    <mergeCell ref="DXQ371:DXX371"/>
    <mergeCell ref="DXY371:DYF371"/>
    <mergeCell ref="DYG371:DYN371"/>
    <mergeCell ref="DYO371:DYV371"/>
    <mergeCell ref="DYW371:DZD371"/>
    <mergeCell ref="DZE371:DZL371"/>
    <mergeCell ref="DZM371:DZT371"/>
    <mergeCell ref="DZU371:EAB371"/>
    <mergeCell ref="EAC371:EAJ371"/>
    <mergeCell ref="EAK371:EAR371"/>
    <mergeCell ref="EAS371:EAZ371"/>
    <mergeCell ref="EBA371:EBH371"/>
    <mergeCell ref="EBI371:EBP371"/>
    <mergeCell ref="EBQ371:EBX371"/>
    <mergeCell ref="EBY371:ECF371"/>
    <mergeCell ref="ECG371:ECN371"/>
    <mergeCell ref="ECO371:ECV371"/>
    <mergeCell ref="ECW371:EDD371"/>
    <mergeCell ref="EDE371:EDL371"/>
    <mergeCell ref="EDM371:EDT371"/>
    <mergeCell ref="EDU371:EEB371"/>
    <mergeCell ref="EEC371:EEJ371"/>
    <mergeCell ref="EEK371:EER371"/>
    <mergeCell ref="EES371:EEZ371"/>
    <mergeCell ref="EFA371:EFH371"/>
    <mergeCell ref="EFI371:EFP371"/>
    <mergeCell ref="EFQ371:EFX371"/>
    <mergeCell ref="EFY371:EGF371"/>
    <mergeCell ref="EGG371:EGN371"/>
    <mergeCell ref="EGO371:EGV371"/>
    <mergeCell ref="EGW371:EHD371"/>
    <mergeCell ref="EHE371:EHL371"/>
    <mergeCell ref="EHM371:EHT371"/>
    <mergeCell ref="EHU371:EIB371"/>
    <mergeCell ref="EIC371:EIJ371"/>
    <mergeCell ref="EIK371:EIR371"/>
    <mergeCell ref="EIS371:EIZ371"/>
    <mergeCell ref="EJA371:EJH371"/>
    <mergeCell ref="EJI371:EJP371"/>
    <mergeCell ref="EJQ371:EJX371"/>
    <mergeCell ref="EJY371:EKF371"/>
    <mergeCell ref="EKG371:EKN371"/>
    <mergeCell ref="EKO371:EKV371"/>
    <mergeCell ref="EKW371:ELD371"/>
    <mergeCell ref="ELE371:ELL371"/>
    <mergeCell ref="ELM371:ELT371"/>
    <mergeCell ref="ELU371:EMB371"/>
    <mergeCell ref="EMC371:EMJ371"/>
    <mergeCell ref="EMK371:EMR371"/>
    <mergeCell ref="EMS371:EMZ371"/>
    <mergeCell ref="ENA371:ENH371"/>
    <mergeCell ref="ENI371:ENP371"/>
    <mergeCell ref="ENQ371:ENX371"/>
    <mergeCell ref="ENY371:EOF371"/>
    <mergeCell ref="EOG371:EON371"/>
    <mergeCell ref="EOO371:EOV371"/>
    <mergeCell ref="EOW371:EPD371"/>
    <mergeCell ref="EPE371:EPL371"/>
    <mergeCell ref="EPM371:EPT371"/>
    <mergeCell ref="EPU371:EQB371"/>
    <mergeCell ref="EQC371:EQJ371"/>
    <mergeCell ref="EQK371:EQR371"/>
    <mergeCell ref="EQS371:EQZ371"/>
    <mergeCell ref="ERA371:ERH371"/>
    <mergeCell ref="ERI371:ERP371"/>
    <mergeCell ref="ERQ371:ERX371"/>
    <mergeCell ref="ERY371:ESF371"/>
    <mergeCell ref="ESG371:ESN371"/>
    <mergeCell ref="ESO371:ESV371"/>
    <mergeCell ref="ESW371:ETD371"/>
    <mergeCell ref="ETE371:ETL371"/>
    <mergeCell ref="ETM371:ETT371"/>
    <mergeCell ref="ETU371:EUB371"/>
    <mergeCell ref="EUC371:EUJ371"/>
    <mergeCell ref="EUK371:EUR371"/>
    <mergeCell ref="EUS371:EUZ371"/>
    <mergeCell ref="EVA371:EVH371"/>
    <mergeCell ref="EVI371:EVP371"/>
    <mergeCell ref="EVQ371:EVX371"/>
    <mergeCell ref="EVY371:EWF371"/>
    <mergeCell ref="EWG371:EWN371"/>
    <mergeCell ref="EWO371:EWV371"/>
    <mergeCell ref="EWW371:EXD371"/>
    <mergeCell ref="EXE371:EXL371"/>
    <mergeCell ref="EXM371:EXT371"/>
    <mergeCell ref="EXU371:EYB371"/>
    <mergeCell ref="EYC371:EYJ371"/>
    <mergeCell ref="EYK371:EYR371"/>
    <mergeCell ref="EYS371:EYZ371"/>
    <mergeCell ref="EZA371:EZH371"/>
    <mergeCell ref="EZI371:EZP371"/>
    <mergeCell ref="EZQ371:EZX371"/>
    <mergeCell ref="EZY371:FAF371"/>
    <mergeCell ref="FAG371:FAN371"/>
    <mergeCell ref="FAO371:FAV371"/>
    <mergeCell ref="FAW371:FBD371"/>
    <mergeCell ref="FBE371:FBL371"/>
    <mergeCell ref="FBM371:FBT371"/>
    <mergeCell ref="FBU371:FCB371"/>
    <mergeCell ref="FCC371:FCJ371"/>
    <mergeCell ref="FCK371:FCR371"/>
    <mergeCell ref="FCS371:FCZ371"/>
    <mergeCell ref="FDA371:FDH371"/>
    <mergeCell ref="FDI371:FDP371"/>
    <mergeCell ref="FDQ371:FDX371"/>
    <mergeCell ref="FDY371:FEF371"/>
    <mergeCell ref="FEG371:FEN371"/>
    <mergeCell ref="FEO371:FEV371"/>
    <mergeCell ref="FEW371:FFD371"/>
    <mergeCell ref="FFE371:FFL371"/>
    <mergeCell ref="FFM371:FFT371"/>
    <mergeCell ref="FFU371:FGB371"/>
    <mergeCell ref="FGC371:FGJ371"/>
    <mergeCell ref="FGK371:FGR371"/>
    <mergeCell ref="FGS371:FGZ371"/>
    <mergeCell ref="FHA371:FHH371"/>
    <mergeCell ref="FHI371:FHP371"/>
    <mergeCell ref="FHQ371:FHX371"/>
    <mergeCell ref="FHY371:FIF371"/>
    <mergeCell ref="FIG371:FIN371"/>
    <mergeCell ref="FIO371:FIV371"/>
    <mergeCell ref="FIW371:FJD371"/>
    <mergeCell ref="FJE371:FJL371"/>
    <mergeCell ref="FJM371:FJT371"/>
    <mergeCell ref="FJU371:FKB371"/>
    <mergeCell ref="FKC371:FKJ371"/>
    <mergeCell ref="FKK371:FKR371"/>
    <mergeCell ref="FKS371:FKZ371"/>
    <mergeCell ref="FLA371:FLH371"/>
    <mergeCell ref="FLI371:FLP371"/>
    <mergeCell ref="FLQ371:FLX371"/>
    <mergeCell ref="FLY371:FMF371"/>
    <mergeCell ref="FMG371:FMN371"/>
    <mergeCell ref="FMO371:FMV371"/>
    <mergeCell ref="FMW371:FND371"/>
    <mergeCell ref="FNE371:FNL371"/>
    <mergeCell ref="FNM371:FNT371"/>
    <mergeCell ref="FNU371:FOB371"/>
    <mergeCell ref="FOC371:FOJ371"/>
    <mergeCell ref="FOK371:FOR371"/>
    <mergeCell ref="FOS371:FOZ371"/>
    <mergeCell ref="FPA371:FPH371"/>
    <mergeCell ref="FPI371:FPP371"/>
    <mergeCell ref="FPQ371:FPX371"/>
    <mergeCell ref="FPY371:FQF371"/>
    <mergeCell ref="FQG371:FQN371"/>
    <mergeCell ref="FQO371:FQV371"/>
    <mergeCell ref="FQW371:FRD371"/>
    <mergeCell ref="FRE371:FRL371"/>
    <mergeCell ref="FRM371:FRT371"/>
    <mergeCell ref="FRU371:FSB371"/>
    <mergeCell ref="FSC371:FSJ371"/>
    <mergeCell ref="FSK371:FSR371"/>
    <mergeCell ref="FSS371:FSZ371"/>
    <mergeCell ref="FTA371:FTH371"/>
    <mergeCell ref="FTI371:FTP371"/>
    <mergeCell ref="FTQ371:FTX371"/>
    <mergeCell ref="FTY371:FUF371"/>
    <mergeCell ref="FUG371:FUN371"/>
    <mergeCell ref="FUO371:FUV371"/>
    <mergeCell ref="FUW371:FVD371"/>
    <mergeCell ref="FVE371:FVL371"/>
    <mergeCell ref="FVM371:FVT371"/>
    <mergeCell ref="FVU371:FWB371"/>
    <mergeCell ref="FWC371:FWJ371"/>
    <mergeCell ref="FWK371:FWR371"/>
    <mergeCell ref="FWS371:FWZ371"/>
    <mergeCell ref="FXA371:FXH371"/>
    <mergeCell ref="FXI371:FXP371"/>
    <mergeCell ref="FXQ371:FXX371"/>
    <mergeCell ref="FXY371:FYF371"/>
    <mergeCell ref="FYG371:FYN371"/>
    <mergeCell ref="FYO371:FYV371"/>
    <mergeCell ref="FYW371:FZD371"/>
    <mergeCell ref="FZE371:FZL371"/>
    <mergeCell ref="FZM371:FZT371"/>
    <mergeCell ref="FZU371:GAB371"/>
    <mergeCell ref="GAC371:GAJ371"/>
    <mergeCell ref="GAK371:GAR371"/>
    <mergeCell ref="GAS371:GAZ371"/>
    <mergeCell ref="GBA371:GBH371"/>
    <mergeCell ref="GBI371:GBP371"/>
    <mergeCell ref="GBQ371:GBX371"/>
    <mergeCell ref="GBY371:GCF371"/>
    <mergeCell ref="GCG371:GCN371"/>
    <mergeCell ref="GCO371:GCV371"/>
    <mergeCell ref="GCW371:GDD371"/>
    <mergeCell ref="GDE371:GDL371"/>
    <mergeCell ref="GDM371:GDT371"/>
    <mergeCell ref="GDU371:GEB371"/>
    <mergeCell ref="GEC371:GEJ371"/>
    <mergeCell ref="GEK371:GER371"/>
    <mergeCell ref="GES371:GEZ371"/>
    <mergeCell ref="GFA371:GFH371"/>
    <mergeCell ref="GFI371:GFP371"/>
    <mergeCell ref="GFQ371:GFX371"/>
    <mergeCell ref="GFY371:GGF371"/>
    <mergeCell ref="GGG371:GGN371"/>
    <mergeCell ref="GGO371:GGV371"/>
    <mergeCell ref="GGW371:GHD371"/>
    <mergeCell ref="GHE371:GHL371"/>
    <mergeCell ref="GHM371:GHT371"/>
    <mergeCell ref="GHU371:GIB371"/>
    <mergeCell ref="GIC371:GIJ371"/>
    <mergeCell ref="GIK371:GIR371"/>
    <mergeCell ref="GIS371:GIZ371"/>
    <mergeCell ref="GJA371:GJH371"/>
    <mergeCell ref="GJI371:GJP371"/>
    <mergeCell ref="GJQ371:GJX371"/>
    <mergeCell ref="GJY371:GKF371"/>
    <mergeCell ref="GKG371:GKN371"/>
    <mergeCell ref="GKO371:GKV371"/>
    <mergeCell ref="GKW371:GLD371"/>
    <mergeCell ref="GLE371:GLL371"/>
    <mergeCell ref="GLM371:GLT371"/>
    <mergeCell ref="GLU371:GMB371"/>
    <mergeCell ref="GMC371:GMJ371"/>
    <mergeCell ref="GMK371:GMR371"/>
    <mergeCell ref="GMS371:GMZ371"/>
    <mergeCell ref="GNA371:GNH371"/>
    <mergeCell ref="GNI371:GNP371"/>
    <mergeCell ref="GNQ371:GNX371"/>
    <mergeCell ref="GNY371:GOF371"/>
    <mergeCell ref="GOG371:GON371"/>
    <mergeCell ref="GOO371:GOV371"/>
    <mergeCell ref="GOW371:GPD371"/>
    <mergeCell ref="GPE371:GPL371"/>
    <mergeCell ref="GPM371:GPT371"/>
    <mergeCell ref="GPU371:GQB371"/>
    <mergeCell ref="GQC371:GQJ371"/>
    <mergeCell ref="GQK371:GQR371"/>
    <mergeCell ref="GQS371:GQZ371"/>
    <mergeCell ref="GRA371:GRH371"/>
    <mergeCell ref="GRI371:GRP371"/>
    <mergeCell ref="GRQ371:GRX371"/>
    <mergeCell ref="GRY371:GSF371"/>
    <mergeCell ref="GSG371:GSN371"/>
    <mergeCell ref="GSO371:GSV371"/>
    <mergeCell ref="GSW371:GTD371"/>
    <mergeCell ref="GTE371:GTL371"/>
    <mergeCell ref="GTM371:GTT371"/>
    <mergeCell ref="GTU371:GUB371"/>
    <mergeCell ref="GUC371:GUJ371"/>
    <mergeCell ref="GUK371:GUR371"/>
    <mergeCell ref="GUS371:GUZ371"/>
    <mergeCell ref="GVA371:GVH371"/>
    <mergeCell ref="GVI371:GVP371"/>
    <mergeCell ref="GVQ371:GVX371"/>
    <mergeCell ref="GVY371:GWF371"/>
    <mergeCell ref="GWG371:GWN371"/>
    <mergeCell ref="GWO371:GWV371"/>
    <mergeCell ref="GWW371:GXD371"/>
    <mergeCell ref="GXE371:GXL371"/>
    <mergeCell ref="GXM371:GXT371"/>
    <mergeCell ref="GXU371:GYB371"/>
    <mergeCell ref="GYC371:GYJ371"/>
    <mergeCell ref="GYK371:GYR371"/>
    <mergeCell ref="GYS371:GYZ371"/>
    <mergeCell ref="GZA371:GZH371"/>
    <mergeCell ref="GZI371:GZP371"/>
    <mergeCell ref="GZQ371:GZX371"/>
    <mergeCell ref="GZY371:HAF371"/>
    <mergeCell ref="HAG371:HAN371"/>
    <mergeCell ref="HAO371:HAV371"/>
    <mergeCell ref="HAW371:HBD371"/>
    <mergeCell ref="HBE371:HBL371"/>
    <mergeCell ref="HBM371:HBT371"/>
    <mergeCell ref="HBU371:HCB371"/>
    <mergeCell ref="HCC371:HCJ371"/>
    <mergeCell ref="HCK371:HCR371"/>
    <mergeCell ref="HCS371:HCZ371"/>
    <mergeCell ref="HDA371:HDH371"/>
    <mergeCell ref="HDI371:HDP371"/>
    <mergeCell ref="HDQ371:HDX371"/>
    <mergeCell ref="HDY371:HEF371"/>
    <mergeCell ref="HEG371:HEN371"/>
    <mergeCell ref="HEO371:HEV371"/>
    <mergeCell ref="HEW371:HFD371"/>
    <mergeCell ref="HFE371:HFL371"/>
    <mergeCell ref="HFM371:HFT371"/>
    <mergeCell ref="HFU371:HGB371"/>
    <mergeCell ref="HGC371:HGJ371"/>
    <mergeCell ref="HGK371:HGR371"/>
    <mergeCell ref="HGS371:HGZ371"/>
    <mergeCell ref="HHA371:HHH371"/>
    <mergeCell ref="HHI371:HHP371"/>
    <mergeCell ref="HHQ371:HHX371"/>
    <mergeCell ref="HHY371:HIF371"/>
    <mergeCell ref="HIG371:HIN371"/>
    <mergeCell ref="HIO371:HIV371"/>
    <mergeCell ref="HIW371:HJD371"/>
    <mergeCell ref="HJE371:HJL371"/>
    <mergeCell ref="HJM371:HJT371"/>
    <mergeCell ref="HJU371:HKB371"/>
    <mergeCell ref="HKC371:HKJ371"/>
    <mergeCell ref="HKK371:HKR371"/>
    <mergeCell ref="HKS371:HKZ371"/>
    <mergeCell ref="HLA371:HLH371"/>
    <mergeCell ref="HLI371:HLP371"/>
    <mergeCell ref="HLQ371:HLX371"/>
    <mergeCell ref="HLY371:HMF371"/>
    <mergeCell ref="HMG371:HMN371"/>
    <mergeCell ref="HMO371:HMV371"/>
    <mergeCell ref="HMW371:HND371"/>
    <mergeCell ref="HNE371:HNL371"/>
    <mergeCell ref="HNM371:HNT371"/>
    <mergeCell ref="HNU371:HOB371"/>
    <mergeCell ref="HOC371:HOJ371"/>
    <mergeCell ref="HOK371:HOR371"/>
    <mergeCell ref="HOS371:HOZ371"/>
    <mergeCell ref="HPA371:HPH371"/>
    <mergeCell ref="HPI371:HPP371"/>
    <mergeCell ref="HPQ371:HPX371"/>
    <mergeCell ref="HPY371:HQF371"/>
    <mergeCell ref="HQG371:HQN371"/>
    <mergeCell ref="HQO371:HQV371"/>
    <mergeCell ref="HQW371:HRD371"/>
    <mergeCell ref="HRE371:HRL371"/>
    <mergeCell ref="HRM371:HRT371"/>
    <mergeCell ref="HRU371:HSB371"/>
    <mergeCell ref="HSC371:HSJ371"/>
    <mergeCell ref="HSK371:HSR371"/>
    <mergeCell ref="HSS371:HSZ371"/>
    <mergeCell ref="HTA371:HTH371"/>
    <mergeCell ref="HTI371:HTP371"/>
    <mergeCell ref="HTQ371:HTX371"/>
    <mergeCell ref="HTY371:HUF371"/>
    <mergeCell ref="HUG371:HUN371"/>
    <mergeCell ref="HUO371:HUV371"/>
    <mergeCell ref="HUW371:HVD371"/>
    <mergeCell ref="HVE371:HVL371"/>
    <mergeCell ref="HVM371:HVT371"/>
    <mergeCell ref="HVU371:HWB371"/>
    <mergeCell ref="HWC371:HWJ371"/>
    <mergeCell ref="HWK371:HWR371"/>
    <mergeCell ref="HWS371:HWZ371"/>
    <mergeCell ref="HXA371:HXH371"/>
    <mergeCell ref="HXI371:HXP371"/>
    <mergeCell ref="HXQ371:HXX371"/>
    <mergeCell ref="HXY371:HYF371"/>
    <mergeCell ref="HYG371:HYN371"/>
    <mergeCell ref="HYO371:HYV371"/>
    <mergeCell ref="HYW371:HZD371"/>
    <mergeCell ref="HZE371:HZL371"/>
    <mergeCell ref="HZM371:HZT371"/>
    <mergeCell ref="HZU371:IAB371"/>
    <mergeCell ref="IAC371:IAJ371"/>
    <mergeCell ref="IAK371:IAR371"/>
    <mergeCell ref="IAS371:IAZ371"/>
    <mergeCell ref="IBA371:IBH371"/>
    <mergeCell ref="IBI371:IBP371"/>
    <mergeCell ref="IBQ371:IBX371"/>
    <mergeCell ref="IBY371:ICF371"/>
    <mergeCell ref="ICG371:ICN371"/>
    <mergeCell ref="ICO371:ICV371"/>
    <mergeCell ref="ICW371:IDD371"/>
    <mergeCell ref="IDE371:IDL371"/>
    <mergeCell ref="IDM371:IDT371"/>
    <mergeCell ref="IDU371:IEB371"/>
    <mergeCell ref="IEC371:IEJ371"/>
    <mergeCell ref="IEK371:IER371"/>
    <mergeCell ref="IES371:IEZ371"/>
    <mergeCell ref="IFA371:IFH371"/>
    <mergeCell ref="IFI371:IFP371"/>
    <mergeCell ref="IFQ371:IFX371"/>
    <mergeCell ref="IFY371:IGF371"/>
    <mergeCell ref="IGG371:IGN371"/>
    <mergeCell ref="IGO371:IGV371"/>
    <mergeCell ref="IGW371:IHD371"/>
    <mergeCell ref="IHE371:IHL371"/>
    <mergeCell ref="IHM371:IHT371"/>
    <mergeCell ref="IHU371:IIB371"/>
    <mergeCell ref="IIC371:IIJ371"/>
    <mergeCell ref="IIK371:IIR371"/>
    <mergeCell ref="IIS371:IIZ371"/>
    <mergeCell ref="IJA371:IJH371"/>
    <mergeCell ref="IJI371:IJP371"/>
    <mergeCell ref="IJQ371:IJX371"/>
    <mergeCell ref="IJY371:IKF371"/>
    <mergeCell ref="IKG371:IKN371"/>
    <mergeCell ref="IKO371:IKV371"/>
    <mergeCell ref="IKW371:ILD371"/>
    <mergeCell ref="ILE371:ILL371"/>
    <mergeCell ref="ILM371:ILT371"/>
    <mergeCell ref="ILU371:IMB371"/>
    <mergeCell ref="IMC371:IMJ371"/>
    <mergeCell ref="IMK371:IMR371"/>
    <mergeCell ref="IMS371:IMZ371"/>
    <mergeCell ref="INA371:INH371"/>
    <mergeCell ref="INI371:INP371"/>
    <mergeCell ref="INQ371:INX371"/>
    <mergeCell ref="INY371:IOF371"/>
    <mergeCell ref="IOG371:ION371"/>
    <mergeCell ref="IOO371:IOV371"/>
    <mergeCell ref="IOW371:IPD371"/>
    <mergeCell ref="IPE371:IPL371"/>
    <mergeCell ref="IPM371:IPT371"/>
    <mergeCell ref="IPU371:IQB371"/>
    <mergeCell ref="IQC371:IQJ371"/>
    <mergeCell ref="IQK371:IQR371"/>
    <mergeCell ref="IQS371:IQZ371"/>
    <mergeCell ref="IRA371:IRH371"/>
    <mergeCell ref="IRI371:IRP371"/>
    <mergeCell ref="IRQ371:IRX371"/>
    <mergeCell ref="IRY371:ISF371"/>
    <mergeCell ref="ISG371:ISN371"/>
    <mergeCell ref="ISO371:ISV371"/>
    <mergeCell ref="ISW371:ITD371"/>
    <mergeCell ref="ITE371:ITL371"/>
    <mergeCell ref="ITM371:ITT371"/>
    <mergeCell ref="ITU371:IUB371"/>
    <mergeCell ref="IUC371:IUJ371"/>
    <mergeCell ref="IUK371:IUR371"/>
    <mergeCell ref="IUS371:IUZ371"/>
    <mergeCell ref="IVA371:IVH371"/>
    <mergeCell ref="IVI371:IVP371"/>
    <mergeCell ref="IVQ371:IVX371"/>
    <mergeCell ref="IVY371:IWF371"/>
    <mergeCell ref="IWG371:IWN371"/>
    <mergeCell ref="IWO371:IWV371"/>
    <mergeCell ref="IWW371:IXD371"/>
    <mergeCell ref="IXE371:IXL371"/>
    <mergeCell ref="IXM371:IXT371"/>
    <mergeCell ref="IXU371:IYB371"/>
    <mergeCell ref="IYC371:IYJ371"/>
    <mergeCell ref="IYK371:IYR371"/>
    <mergeCell ref="IYS371:IYZ371"/>
    <mergeCell ref="IZA371:IZH371"/>
    <mergeCell ref="IZI371:IZP371"/>
    <mergeCell ref="IZQ371:IZX371"/>
    <mergeCell ref="IZY371:JAF371"/>
    <mergeCell ref="JAG371:JAN371"/>
    <mergeCell ref="JAO371:JAV371"/>
    <mergeCell ref="JAW371:JBD371"/>
    <mergeCell ref="JBE371:JBL371"/>
    <mergeCell ref="JBM371:JBT371"/>
    <mergeCell ref="JBU371:JCB371"/>
    <mergeCell ref="JCC371:JCJ371"/>
    <mergeCell ref="JCK371:JCR371"/>
    <mergeCell ref="JCS371:JCZ371"/>
    <mergeCell ref="JDA371:JDH371"/>
    <mergeCell ref="JDI371:JDP371"/>
    <mergeCell ref="JDQ371:JDX371"/>
    <mergeCell ref="JDY371:JEF371"/>
    <mergeCell ref="JEG371:JEN371"/>
    <mergeCell ref="JEO371:JEV371"/>
    <mergeCell ref="JEW371:JFD371"/>
    <mergeCell ref="JFE371:JFL371"/>
    <mergeCell ref="JFM371:JFT371"/>
    <mergeCell ref="JFU371:JGB371"/>
    <mergeCell ref="JGC371:JGJ371"/>
    <mergeCell ref="JGK371:JGR371"/>
    <mergeCell ref="JGS371:JGZ371"/>
    <mergeCell ref="JHA371:JHH371"/>
    <mergeCell ref="JHI371:JHP371"/>
    <mergeCell ref="JHQ371:JHX371"/>
    <mergeCell ref="JHY371:JIF371"/>
    <mergeCell ref="JIG371:JIN371"/>
    <mergeCell ref="JIO371:JIV371"/>
    <mergeCell ref="JIW371:JJD371"/>
    <mergeCell ref="JJE371:JJL371"/>
    <mergeCell ref="JJM371:JJT371"/>
    <mergeCell ref="JJU371:JKB371"/>
    <mergeCell ref="JKC371:JKJ371"/>
    <mergeCell ref="JKK371:JKR371"/>
    <mergeCell ref="JKS371:JKZ371"/>
    <mergeCell ref="JLA371:JLH371"/>
    <mergeCell ref="JLI371:JLP371"/>
    <mergeCell ref="JLQ371:JLX371"/>
    <mergeCell ref="JLY371:JMF371"/>
    <mergeCell ref="JMG371:JMN371"/>
    <mergeCell ref="JMO371:JMV371"/>
    <mergeCell ref="JMW371:JND371"/>
    <mergeCell ref="JNE371:JNL371"/>
    <mergeCell ref="JNM371:JNT371"/>
    <mergeCell ref="JNU371:JOB371"/>
    <mergeCell ref="JOC371:JOJ371"/>
    <mergeCell ref="JOK371:JOR371"/>
    <mergeCell ref="JOS371:JOZ371"/>
    <mergeCell ref="JPA371:JPH371"/>
    <mergeCell ref="JPI371:JPP371"/>
    <mergeCell ref="JPQ371:JPX371"/>
    <mergeCell ref="JPY371:JQF371"/>
    <mergeCell ref="JQG371:JQN371"/>
    <mergeCell ref="JQO371:JQV371"/>
    <mergeCell ref="JQW371:JRD371"/>
    <mergeCell ref="JRE371:JRL371"/>
    <mergeCell ref="JRM371:JRT371"/>
    <mergeCell ref="JRU371:JSB371"/>
    <mergeCell ref="JSC371:JSJ371"/>
    <mergeCell ref="JSK371:JSR371"/>
    <mergeCell ref="JSS371:JSZ371"/>
    <mergeCell ref="JTA371:JTH371"/>
    <mergeCell ref="JTI371:JTP371"/>
    <mergeCell ref="JTQ371:JTX371"/>
    <mergeCell ref="JTY371:JUF371"/>
    <mergeCell ref="JUG371:JUN371"/>
    <mergeCell ref="JUO371:JUV371"/>
    <mergeCell ref="JUW371:JVD371"/>
    <mergeCell ref="JVE371:JVL371"/>
    <mergeCell ref="JVM371:JVT371"/>
    <mergeCell ref="JVU371:JWB371"/>
    <mergeCell ref="JWC371:JWJ371"/>
    <mergeCell ref="JWK371:JWR371"/>
    <mergeCell ref="JWS371:JWZ371"/>
    <mergeCell ref="JXA371:JXH371"/>
    <mergeCell ref="JXI371:JXP371"/>
    <mergeCell ref="JXQ371:JXX371"/>
    <mergeCell ref="JXY371:JYF371"/>
    <mergeCell ref="JYG371:JYN371"/>
    <mergeCell ref="JYO371:JYV371"/>
    <mergeCell ref="JYW371:JZD371"/>
    <mergeCell ref="JZE371:JZL371"/>
    <mergeCell ref="JZM371:JZT371"/>
    <mergeCell ref="JZU371:KAB371"/>
    <mergeCell ref="KAC371:KAJ371"/>
    <mergeCell ref="KAK371:KAR371"/>
    <mergeCell ref="KAS371:KAZ371"/>
    <mergeCell ref="KBA371:KBH371"/>
    <mergeCell ref="KBI371:KBP371"/>
    <mergeCell ref="KBQ371:KBX371"/>
    <mergeCell ref="KBY371:KCF371"/>
    <mergeCell ref="KCG371:KCN371"/>
    <mergeCell ref="KCO371:KCV371"/>
    <mergeCell ref="KCW371:KDD371"/>
    <mergeCell ref="KDE371:KDL371"/>
    <mergeCell ref="KDM371:KDT371"/>
    <mergeCell ref="KDU371:KEB371"/>
    <mergeCell ref="KEC371:KEJ371"/>
    <mergeCell ref="KEK371:KER371"/>
    <mergeCell ref="KES371:KEZ371"/>
    <mergeCell ref="KFA371:KFH371"/>
    <mergeCell ref="KFI371:KFP371"/>
    <mergeCell ref="KFQ371:KFX371"/>
    <mergeCell ref="KFY371:KGF371"/>
    <mergeCell ref="KGG371:KGN371"/>
    <mergeCell ref="KGO371:KGV371"/>
    <mergeCell ref="KGW371:KHD371"/>
    <mergeCell ref="KHE371:KHL371"/>
    <mergeCell ref="KHM371:KHT371"/>
    <mergeCell ref="KHU371:KIB371"/>
    <mergeCell ref="KIC371:KIJ371"/>
    <mergeCell ref="KIK371:KIR371"/>
    <mergeCell ref="KIS371:KIZ371"/>
    <mergeCell ref="KJA371:KJH371"/>
    <mergeCell ref="KJI371:KJP371"/>
    <mergeCell ref="KJQ371:KJX371"/>
    <mergeCell ref="KJY371:KKF371"/>
    <mergeCell ref="KKG371:KKN371"/>
    <mergeCell ref="KKO371:KKV371"/>
    <mergeCell ref="KKW371:KLD371"/>
    <mergeCell ref="KLE371:KLL371"/>
    <mergeCell ref="KLM371:KLT371"/>
    <mergeCell ref="KLU371:KMB371"/>
    <mergeCell ref="KMC371:KMJ371"/>
    <mergeCell ref="KMK371:KMR371"/>
    <mergeCell ref="KMS371:KMZ371"/>
    <mergeCell ref="KNA371:KNH371"/>
    <mergeCell ref="KNI371:KNP371"/>
    <mergeCell ref="KNQ371:KNX371"/>
    <mergeCell ref="KNY371:KOF371"/>
    <mergeCell ref="KOG371:KON371"/>
    <mergeCell ref="KOO371:KOV371"/>
    <mergeCell ref="KOW371:KPD371"/>
    <mergeCell ref="KPE371:KPL371"/>
    <mergeCell ref="KPM371:KPT371"/>
    <mergeCell ref="KPU371:KQB371"/>
    <mergeCell ref="KQC371:KQJ371"/>
    <mergeCell ref="KQK371:KQR371"/>
    <mergeCell ref="KQS371:KQZ371"/>
    <mergeCell ref="KRA371:KRH371"/>
    <mergeCell ref="KRI371:KRP371"/>
    <mergeCell ref="KRQ371:KRX371"/>
    <mergeCell ref="KRY371:KSF371"/>
    <mergeCell ref="KSG371:KSN371"/>
    <mergeCell ref="KSO371:KSV371"/>
    <mergeCell ref="KSW371:KTD371"/>
    <mergeCell ref="KTE371:KTL371"/>
    <mergeCell ref="KTM371:KTT371"/>
    <mergeCell ref="KTU371:KUB371"/>
    <mergeCell ref="KUC371:KUJ371"/>
    <mergeCell ref="KUK371:KUR371"/>
    <mergeCell ref="KUS371:KUZ371"/>
    <mergeCell ref="KVA371:KVH371"/>
    <mergeCell ref="KVI371:KVP371"/>
    <mergeCell ref="KVQ371:KVX371"/>
    <mergeCell ref="KVY371:KWF371"/>
    <mergeCell ref="KWG371:KWN371"/>
    <mergeCell ref="KWO371:KWV371"/>
    <mergeCell ref="KWW371:KXD371"/>
    <mergeCell ref="KXE371:KXL371"/>
    <mergeCell ref="KXM371:KXT371"/>
    <mergeCell ref="KXU371:KYB371"/>
    <mergeCell ref="KYC371:KYJ371"/>
    <mergeCell ref="KYK371:KYR371"/>
    <mergeCell ref="KYS371:KYZ371"/>
    <mergeCell ref="KZA371:KZH371"/>
    <mergeCell ref="KZI371:KZP371"/>
    <mergeCell ref="KZQ371:KZX371"/>
    <mergeCell ref="KZY371:LAF371"/>
    <mergeCell ref="LAG371:LAN371"/>
    <mergeCell ref="LAO371:LAV371"/>
    <mergeCell ref="LAW371:LBD371"/>
    <mergeCell ref="LBE371:LBL371"/>
    <mergeCell ref="LBM371:LBT371"/>
    <mergeCell ref="LBU371:LCB371"/>
    <mergeCell ref="LCC371:LCJ371"/>
    <mergeCell ref="LCK371:LCR371"/>
    <mergeCell ref="LCS371:LCZ371"/>
    <mergeCell ref="LDA371:LDH371"/>
    <mergeCell ref="LDI371:LDP371"/>
    <mergeCell ref="LDQ371:LDX371"/>
    <mergeCell ref="LDY371:LEF371"/>
    <mergeCell ref="LEG371:LEN371"/>
    <mergeCell ref="LEO371:LEV371"/>
    <mergeCell ref="LEW371:LFD371"/>
    <mergeCell ref="LFE371:LFL371"/>
    <mergeCell ref="LFM371:LFT371"/>
    <mergeCell ref="LFU371:LGB371"/>
    <mergeCell ref="LGC371:LGJ371"/>
    <mergeCell ref="LGK371:LGR371"/>
    <mergeCell ref="LGS371:LGZ371"/>
    <mergeCell ref="LHA371:LHH371"/>
    <mergeCell ref="LHI371:LHP371"/>
    <mergeCell ref="LHQ371:LHX371"/>
    <mergeCell ref="LHY371:LIF371"/>
    <mergeCell ref="LIG371:LIN371"/>
    <mergeCell ref="LIO371:LIV371"/>
    <mergeCell ref="LIW371:LJD371"/>
    <mergeCell ref="LJE371:LJL371"/>
    <mergeCell ref="LJM371:LJT371"/>
    <mergeCell ref="LJU371:LKB371"/>
    <mergeCell ref="LKC371:LKJ371"/>
    <mergeCell ref="LKK371:LKR371"/>
    <mergeCell ref="LKS371:LKZ371"/>
    <mergeCell ref="LLA371:LLH371"/>
    <mergeCell ref="LLI371:LLP371"/>
    <mergeCell ref="LLQ371:LLX371"/>
    <mergeCell ref="LLY371:LMF371"/>
    <mergeCell ref="LMG371:LMN371"/>
    <mergeCell ref="LMO371:LMV371"/>
    <mergeCell ref="LMW371:LND371"/>
    <mergeCell ref="LNE371:LNL371"/>
    <mergeCell ref="LNM371:LNT371"/>
    <mergeCell ref="LNU371:LOB371"/>
    <mergeCell ref="LOC371:LOJ371"/>
    <mergeCell ref="LOK371:LOR371"/>
    <mergeCell ref="LOS371:LOZ371"/>
    <mergeCell ref="LPA371:LPH371"/>
    <mergeCell ref="LPI371:LPP371"/>
    <mergeCell ref="LPQ371:LPX371"/>
    <mergeCell ref="LPY371:LQF371"/>
    <mergeCell ref="LQG371:LQN371"/>
    <mergeCell ref="LQO371:LQV371"/>
    <mergeCell ref="LQW371:LRD371"/>
    <mergeCell ref="LRE371:LRL371"/>
    <mergeCell ref="LRM371:LRT371"/>
    <mergeCell ref="LRU371:LSB371"/>
    <mergeCell ref="LSC371:LSJ371"/>
    <mergeCell ref="LSK371:LSR371"/>
    <mergeCell ref="LSS371:LSZ371"/>
    <mergeCell ref="LTA371:LTH371"/>
    <mergeCell ref="LTI371:LTP371"/>
    <mergeCell ref="LTQ371:LTX371"/>
    <mergeCell ref="LTY371:LUF371"/>
    <mergeCell ref="LUG371:LUN371"/>
    <mergeCell ref="LUO371:LUV371"/>
    <mergeCell ref="LUW371:LVD371"/>
    <mergeCell ref="LVE371:LVL371"/>
    <mergeCell ref="LVM371:LVT371"/>
    <mergeCell ref="LVU371:LWB371"/>
    <mergeCell ref="LWC371:LWJ371"/>
    <mergeCell ref="LWK371:LWR371"/>
    <mergeCell ref="LWS371:LWZ371"/>
    <mergeCell ref="LXA371:LXH371"/>
    <mergeCell ref="LXI371:LXP371"/>
    <mergeCell ref="LXQ371:LXX371"/>
    <mergeCell ref="LXY371:LYF371"/>
    <mergeCell ref="LYG371:LYN371"/>
    <mergeCell ref="LYO371:LYV371"/>
    <mergeCell ref="LYW371:LZD371"/>
    <mergeCell ref="LZE371:LZL371"/>
    <mergeCell ref="LZM371:LZT371"/>
    <mergeCell ref="LZU371:MAB371"/>
    <mergeCell ref="MAC371:MAJ371"/>
    <mergeCell ref="MAK371:MAR371"/>
    <mergeCell ref="MAS371:MAZ371"/>
    <mergeCell ref="MBA371:MBH371"/>
    <mergeCell ref="MBI371:MBP371"/>
    <mergeCell ref="MBQ371:MBX371"/>
    <mergeCell ref="MBY371:MCF371"/>
    <mergeCell ref="MCG371:MCN371"/>
    <mergeCell ref="MCO371:MCV371"/>
    <mergeCell ref="MCW371:MDD371"/>
    <mergeCell ref="MDE371:MDL371"/>
    <mergeCell ref="MDM371:MDT371"/>
    <mergeCell ref="MDU371:MEB371"/>
    <mergeCell ref="MEC371:MEJ371"/>
    <mergeCell ref="MEK371:MER371"/>
    <mergeCell ref="MES371:MEZ371"/>
    <mergeCell ref="MFA371:MFH371"/>
    <mergeCell ref="MFI371:MFP371"/>
    <mergeCell ref="MFQ371:MFX371"/>
    <mergeCell ref="MFY371:MGF371"/>
    <mergeCell ref="MGG371:MGN371"/>
    <mergeCell ref="MGO371:MGV371"/>
    <mergeCell ref="MGW371:MHD371"/>
    <mergeCell ref="MHE371:MHL371"/>
    <mergeCell ref="MHM371:MHT371"/>
    <mergeCell ref="MHU371:MIB371"/>
    <mergeCell ref="MIC371:MIJ371"/>
    <mergeCell ref="MIK371:MIR371"/>
    <mergeCell ref="MIS371:MIZ371"/>
    <mergeCell ref="MJA371:MJH371"/>
    <mergeCell ref="MJI371:MJP371"/>
    <mergeCell ref="MJQ371:MJX371"/>
    <mergeCell ref="MJY371:MKF371"/>
    <mergeCell ref="MKG371:MKN371"/>
    <mergeCell ref="MKO371:MKV371"/>
    <mergeCell ref="MKW371:MLD371"/>
    <mergeCell ref="MLE371:MLL371"/>
    <mergeCell ref="MLM371:MLT371"/>
    <mergeCell ref="MLU371:MMB371"/>
    <mergeCell ref="MMC371:MMJ371"/>
    <mergeCell ref="MMK371:MMR371"/>
    <mergeCell ref="MMS371:MMZ371"/>
    <mergeCell ref="MNA371:MNH371"/>
    <mergeCell ref="MNI371:MNP371"/>
    <mergeCell ref="MNQ371:MNX371"/>
    <mergeCell ref="MNY371:MOF371"/>
    <mergeCell ref="MOG371:MON371"/>
    <mergeCell ref="MOO371:MOV371"/>
    <mergeCell ref="MOW371:MPD371"/>
    <mergeCell ref="MPE371:MPL371"/>
    <mergeCell ref="MPM371:MPT371"/>
    <mergeCell ref="MPU371:MQB371"/>
    <mergeCell ref="MQC371:MQJ371"/>
    <mergeCell ref="MQK371:MQR371"/>
    <mergeCell ref="MQS371:MQZ371"/>
    <mergeCell ref="MRA371:MRH371"/>
    <mergeCell ref="MRI371:MRP371"/>
    <mergeCell ref="MRQ371:MRX371"/>
    <mergeCell ref="MRY371:MSF371"/>
    <mergeCell ref="MSG371:MSN371"/>
    <mergeCell ref="MSO371:MSV371"/>
    <mergeCell ref="MSW371:MTD371"/>
    <mergeCell ref="MTE371:MTL371"/>
    <mergeCell ref="MTM371:MTT371"/>
    <mergeCell ref="MTU371:MUB371"/>
    <mergeCell ref="MUC371:MUJ371"/>
    <mergeCell ref="MUK371:MUR371"/>
    <mergeCell ref="MUS371:MUZ371"/>
    <mergeCell ref="MVA371:MVH371"/>
    <mergeCell ref="MVI371:MVP371"/>
    <mergeCell ref="MVQ371:MVX371"/>
    <mergeCell ref="MVY371:MWF371"/>
    <mergeCell ref="MWG371:MWN371"/>
    <mergeCell ref="MWO371:MWV371"/>
    <mergeCell ref="MWW371:MXD371"/>
    <mergeCell ref="MXE371:MXL371"/>
    <mergeCell ref="MXM371:MXT371"/>
    <mergeCell ref="MXU371:MYB371"/>
    <mergeCell ref="MYC371:MYJ371"/>
    <mergeCell ref="MYK371:MYR371"/>
    <mergeCell ref="MYS371:MYZ371"/>
    <mergeCell ref="MZA371:MZH371"/>
    <mergeCell ref="MZI371:MZP371"/>
    <mergeCell ref="MZQ371:MZX371"/>
    <mergeCell ref="MZY371:NAF371"/>
    <mergeCell ref="NAG371:NAN371"/>
    <mergeCell ref="NAO371:NAV371"/>
    <mergeCell ref="NAW371:NBD371"/>
    <mergeCell ref="NBE371:NBL371"/>
    <mergeCell ref="NBM371:NBT371"/>
    <mergeCell ref="NBU371:NCB371"/>
    <mergeCell ref="NCC371:NCJ371"/>
    <mergeCell ref="NCK371:NCR371"/>
    <mergeCell ref="NCS371:NCZ371"/>
    <mergeCell ref="NDA371:NDH371"/>
    <mergeCell ref="NDI371:NDP371"/>
    <mergeCell ref="NDQ371:NDX371"/>
    <mergeCell ref="NDY371:NEF371"/>
    <mergeCell ref="NEG371:NEN371"/>
    <mergeCell ref="NEO371:NEV371"/>
    <mergeCell ref="NEW371:NFD371"/>
    <mergeCell ref="NFE371:NFL371"/>
    <mergeCell ref="NFM371:NFT371"/>
    <mergeCell ref="NFU371:NGB371"/>
    <mergeCell ref="NGC371:NGJ371"/>
    <mergeCell ref="NGK371:NGR371"/>
    <mergeCell ref="NGS371:NGZ371"/>
    <mergeCell ref="NHA371:NHH371"/>
    <mergeCell ref="NHI371:NHP371"/>
    <mergeCell ref="NHQ371:NHX371"/>
    <mergeCell ref="NHY371:NIF371"/>
    <mergeCell ref="NIG371:NIN371"/>
    <mergeCell ref="NIO371:NIV371"/>
    <mergeCell ref="NIW371:NJD371"/>
    <mergeCell ref="NJE371:NJL371"/>
    <mergeCell ref="NJM371:NJT371"/>
    <mergeCell ref="NJU371:NKB371"/>
    <mergeCell ref="NKC371:NKJ371"/>
    <mergeCell ref="NKK371:NKR371"/>
    <mergeCell ref="NKS371:NKZ371"/>
    <mergeCell ref="NLA371:NLH371"/>
    <mergeCell ref="NLI371:NLP371"/>
    <mergeCell ref="NLQ371:NLX371"/>
    <mergeCell ref="NLY371:NMF371"/>
    <mergeCell ref="NMG371:NMN371"/>
    <mergeCell ref="NMO371:NMV371"/>
    <mergeCell ref="NMW371:NND371"/>
    <mergeCell ref="NNE371:NNL371"/>
    <mergeCell ref="NNM371:NNT371"/>
    <mergeCell ref="NNU371:NOB371"/>
    <mergeCell ref="NOC371:NOJ371"/>
    <mergeCell ref="NOK371:NOR371"/>
    <mergeCell ref="NOS371:NOZ371"/>
    <mergeCell ref="NPA371:NPH371"/>
    <mergeCell ref="NPI371:NPP371"/>
    <mergeCell ref="NPQ371:NPX371"/>
    <mergeCell ref="NPY371:NQF371"/>
    <mergeCell ref="NQG371:NQN371"/>
    <mergeCell ref="NQO371:NQV371"/>
    <mergeCell ref="NQW371:NRD371"/>
    <mergeCell ref="NRE371:NRL371"/>
    <mergeCell ref="NRM371:NRT371"/>
    <mergeCell ref="NRU371:NSB371"/>
    <mergeCell ref="NSC371:NSJ371"/>
    <mergeCell ref="NSK371:NSR371"/>
    <mergeCell ref="NSS371:NSZ371"/>
    <mergeCell ref="NTA371:NTH371"/>
    <mergeCell ref="NTI371:NTP371"/>
    <mergeCell ref="NTQ371:NTX371"/>
    <mergeCell ref="NTY371:NUF371"/>
    <mergeCell ref="NUG371:NUN371"/>
    <mergeCell ref="NUO371:NUV371"/>
    <mergeCell ref="NUW371:NVD371"/>
    <mergeCell ref="NVE371:NVL371"/>
    <mergeCell ref="NVM371:NVT371"/>
    <mergeCell ref="NVU371:NWB371"/>
    <mergeCell ref="NWC371:NWJ371"/>
    <mergeCell ref="NWK371:NWR371"/>
    <mergeCell ref="NWS371:NWZ371"/>
    <mergeCell ref="NXA371:NXH371"/>
    <mergeCell ref="NXI371:NXP371"/>
    <mergeCell ref="NXQ371:NXX371"/>
    <mergeCell ref="NXY371:NYF371"/>
    <mergeCell ref="NYG371:NYN371"/>
    <mergeCell ref="NYO371:NYV371"/>
    <mergeCell ref="NYW371:NZD371"/>
    <mergeCell ref="NZE371:NZL371"/>
    <mergeCell ref="NZM371:NZT371"/>
    <mergeCell ref="NZU371:OAB371"/>
    <mergeCell ref="OAC371:OAJ371"/>
    <mergeCell ref="OAK371:OAR371"/>
    <mergeCell ref="OAS371:OAZ371"/>
    <mergeCell ref="OBA371:OBH371"/>
    <mergeCell ref="OBI371:OBP371"/>
    <mergeCell ref="OBQ371:OBX371"/>
    <mergeCell ref="OBY371:OCF371"/>
    <mergeCell ref="OCG371:OCN371"/>
    <mergeCell ref="OCO371:OCV371"/>
    <mergeCell ref="OCW371:ODD371"/>
    <mergeCell ref="ODE371:ODL371"/>
    <mergeCell ref="ODM371:ODT371"/>
    <mergeCell ref="ODU371:OEB371"/>
    <mergeCell ref="OEC371:OEJ371"/>
    <mergeCell ref="OEK371:OER371"/>
    <mergeCell ref="OES371:OEZ371"/>
    <mergeCell ref="OFA371:OFH371"/>
    <mergeCell ref="OFI371:OFP371"/>
    <mergeCell ref="OFQ371:OFX371"/>
    <mergeCell ref="OFY371:OGF371"/>
    <mergeCell ref="OGG371:OGN371"/>
    <mergeCell ref="OGO371:OGV371"/>
    <mergeCell ref="OGW371:OHD371"/>
    <mergeCell ref="OHE371:OHL371"/>
    <mergeCell ref="OHM371:OHT371"/>
    <mergeCell ref="OHU371:OIB371"/>
    <mergeCell ref="OIC371:OIJ371"/>
    <mergeCell ref="OIK371:OIR371"/>
    <mergeCell ref="OIS371:OIZ371"/>
    <mergeCell ref="OJA371:OJH371"/>
    <mergeCell ref="OJI371:OJP371"/>
    <mergeCell ref="OJQ371:OJX371"/>
    <mergeCell ref="OJY371:OKF371"/>
    <mergeCell ref="OKG371:OKN371"/>
    <mergeCell ref="OKO371:OKV371"/>
    <mergeCell ref="OKW371:OLD371"/>
    <mergeCell ref="OLE371:OLL371"/>
    <mergeCell ref="OLM371:OLT371"/>
    <mergeCell ref="OLU371:OMB371"/>
    <mergeCell ref="OMC371:OMJ371"/>
    <mergeCell ref="OMK371:OMR371"/>
    <mergeCell ref="OMS371:OMZ371"/>
    <mergeCell ref="ONA371:ONH371"/>
    <mergeCell ref="ONI371:ONP371"/>
    <mergeCell ref="ONQ371:ONX371"/>
    <mergeCell ref="ONY371:OOF371"/>
    <mergeCell ref="OOG371:OON371"/>
    <mergeCell ref="OOO371:OOV371"/>
    <mergeCell ref="OOW371:OPD371"/>
    <mergeCell ref="OPE371:OPL371"/>
    <mergeCell ref="OPM371:OPT371"/>
    <mergeCell ref="OPU371:OQB371"/>
    <mergeCell ref="OQC371:OQJ371"/>
    <mergeCell ref="OQK371:OQR371"/>
    <mergeCell ref="OQS371:OQZ371"/>
    <mergeCell ref="ORA371:ORH371"/>
    <mergeCell ref="ORI371:ORP371"/>
    <mergeCell ref="ORQ371:ORX371"/>
    <mergeCell ref="ORY371:OSF371"/>
    <mergeCell ref="OSG371:OSN371"/>
    <mergeCell ref="OSO371:OSV371"/>
    <mergeCell ref="OSW371:OTD371"/>
    <mergeCell ref="OTE371:OTL371"/>
    <mergeCell ref="OTM371:OTT371"/>
    <mergeCell ref="OTU371:OUB371"/>
    <mergeCell ref="OUC371:OUJ371"/>
    <mergeCell ref="OUK371:OUR371"/>
    <mergeCell ref="OUS371:OUZ371"/>
    <mergeCell ref="OVA371:OVH371"/>
    <mergeCell ref="OVI371:OVP371"/>
    <mergeCell ref="OVQ371:OVX371"/>
    <mergeCell ref="OVY371:OWF371"/>
    <mergeCell ref="OWG371:OWN371"/>
    <mergeCell ref="OWO371:OWV371"/>
    <mergeCell ref="OWW371:OXD371"/>
    <mergeCell ref="OXE371:OXL371"/>
    <mergeCell ref="OXM371:OXT371"/>
    <mergeCell ref="OXU371:OYB371"/>
    <mergeCell ref="OYC371:OYJ371"/>
    <mergeCell ref="OYK371:OYR371"/>
    <mergeCell ref="OYS371:OYZ371"/>
    <mergeCell ref="OZA371:OZH371"/>
    <mergeCell ref="OZI371:OZP371"/>
    <mergeCell ref="OZQ371:OZX371"/>
    <mergeCell ref="OZY371:PAF371"/>
    <mergeCell ref="PAG371:PAN371"/>
    <mergeCell ref="PAO371:PAV371"/>
    <mergeCell ref="PAW371:PBD371"/>
    <mergeCell ref="PBE371:PBL371"/>
    <mergeCell ref="PBM371:PBT371"/>
    <mergeCell ref="PBU371:PCB371"/>
    <mergeCell ref="PCC371:PCJ371"/>
    <mergeCell ref="PCK371:PCR371"/>
    <mergeCell ref="PCS371:PCZ371"/>
    <mergeCell ref="PDA371:PDH371"/>
    <mergeCell ref="PDI371:PDP371"/>
    <mergeCell ref="PDQ371:PDX371"/>
    <mergeCell ref="PDY371:PEF371"/>
    <mergeCell ref="PEG371:PEN371"/>
    <mergeCell ref="PEO371:PEV371"/>
    <mergeCell ref="PEW371:PFD371"/>
    <mergeCell ref="PFE371:PFL371"/>
    <mergeCell ref="PFM371:PFT371"/>
    <mergeCell ref="PFU371:PGB371"/>
    <mergeCell ref="PGC371:PGJ371"/>
    <mergeCell ref="PGK371:PGR371"/>
    <mergeCell ref="PGS371:PGZ371"/>
    <mergeCell ref="PHA371:PHH371"/>
    <mergeCell ref="PHI371:PHP371"/>
    <mergeCell ref="PHQ371:PHX371"/>
    <mergeCell ref="PHY371:PIF371"/>
    <mergeCell ref="PIG371:PIN371"/>
    <mergeCell ref="PIO371:PIV371"/>
    <mergeCell ref="PIW371:PJD371"/>
    <mergeCell ref="PJE371:PJL371"/>
    <mergeCell ref="PJM371:PJT371"/>
    <mergeCell ref="PJU371:PKB371"/>
    <mergeCell ref="PKC371:PKJ371"/>
    <mergeCell ref="PKK371:PKR371"/>
    <mergeCell ref="PKS371:PKZ371"/>
    <mergeCell ref="PLA371:PLH371"/>
    <mergeCell ref="PLI371:PLP371"/>
    <mergeCell ref="PLQ371:PLX371"/>
    <mergeCell ref="PLY371:PMF371"/>
    <mergeCell ref="PMG371:PMN371"/>
    <mergeCell ref="PMO371:PMV371"/>
    <mergeCell ref="PMW371:PND371"/>
    <mergeCell ref="PNE371:PNL371"/>
    <mergeCell ref="PNM371:PNT371"/>
    <mergeCell ref="PNU371:POB371"/>
    <mergeCell ref="POC371:POJ371"/>
    <mergeCell ref="POK371:POR371"/>
    <mergeCell ref="POS371:POZ371"/>
    <mergeCell ref="PPA371:PPH371"/>
    <mergeCell ref="PPI371:PPP371"/>
    <mergeCell ref="PPQ371:PPX371"/>
    <mergeCell ref="PPY371:PQF371"/>
    <mergeCell ref="PQG371:PQN371"/>
    <mergeCell ref="PQO371:PQV371"/>
    <mergeCell ref="PQW371:PRD371"/>
    <mergeCell ref="PRE371:PRL371"/>
    <mergeCell ref="PRM371:PRT371"/>
    <mergeCell ref="PRU371:PSB371"/>
    <mergeCell ref="PSC371:PSJ371"/>
    <mergeCell ref="PSK371:PSR371"/>
    <mergeCell ref="PSS371:PSZ371"/>
    <mergeCell ref="PTA371:PTH371"/>
    <mergeCell ref="PTI371:PTP371"/>
    <mergeCell ref="PTQ371:PTX371"/>
    <mergeCell ref="PTY371:PUF371"/>
    <mergeCell ref="PUG371:PUN371"/>
    <mergeCell ref="PUO371:PUV371"/>
    <mergeCell ref="PUW371:PVD371"/>
    <mergeCell ref="PVE371:PVL371"/>
    <mergeCell ref="PVM371:PVT371"/>
    <mergeCell ref="PVU371:PWB371"/>
    <mergeCell ref="PWC371:PWJ371"/>
    <mergeCell ref="PWK371:PWR371"/>
    <mergeCell ref="PWS371:PWZ371"/>
    <mergeCell ref="PXA371:PXH371"/>
    <mergeCell ref="PXI371:PXP371"/>
    <mergeCell ref="PXQ371:PXX371"/>
    <mergeCell ref="PXY371:PYF371"/>
    <mergeCell ref="PYG371:PYN371"/>
    <mergeCell ref="PYO371:PYV371"/>
    <mergeCell ref="PYW371:PZD371"/>
    <mergeCell ref="PZE371:PZL371"/>
    <mergeCell ref="PZM371:PZT371"/>
    <mergeCell ref="PZU371:QAB371"/>
    <mergeCell ref="QAC371:QAJ371"/>
    <mergeCell ref="QAK371:QAR371"/>
    <mergeCell ref="QAS371:QAZ371"/>
    <mergeCell ref="QBA371:QBH371"/>
    <mergeCell ref="QBI371:QBP371"/>
    <mergeCell ref="QBQ371:QBX371"/>
    <mergeCell ref="QBY371:QCF371"/>
    <mergeCell ref="QCG371:QCN371"/>
    <mergeCell ref="QCO371:QCV371"/>
    <mergeCell ref="QCW371:QDD371"/>
    <mergeCell ref="QDE371:QDL371"/>
    <mergeCell ref="QDM371:QDT371"/>
    <mergeCell ref="QDU371:QEB371"/>
    <mergeCell ref="QEC371:QEJ371"/>
    <mergeCell ref="QEK371:QER371"/>
    <mergeCell ref="QES371:QEZ371"/>
    <mergeCell ref="QFA371:QFH371"/>
    <mergeCell ref="QFI371:QFP371"/>
    <mergeCell ref="QFQ371:QFX371"/>
    <mergeCell ref="QFY371:QGF371"/>
    <mergeCell ref="QGG371:QGN371"/>
    <mergeCell ref="QGO371:QGV371"/>
    <mergeCell ref="QGW371:QHD371"/>
    <mergeCell ref="QHE371:QHL371"/>
    <mergeCell ref="QHM371:QHT371"/>
    <mergeCell ref="QHU371:QIB371"/>
    <mergeCell ref="QIC371:QIJ371"/>
    <mergeCell ref="QIK371:QIR371"/>
    <mergeCell ref="QIS371:QIZ371"/>
    <mergeCell ref="QJA371:QJH371"/>
    <mergeCell ref="QJI371:QJP371"/>
    <mergeCell ref="QJQ371:QJX371"/>
    <mergeCell ref="QJY371:QKF371"/>
    <mergeCell ref="QKG371:QKN371"/>
    <mergeCell ref="QKO371:QKV371"/>
    <mergeCell ref="QKW371:QLD371"/>
    <mergeCell ref="QLE371:QLL371"/>
    <mergeCell ref="QLM371:QLT371"/>
    <mergeCell ref="QLU371:QMB371"/>
    <mergeCell ref="QMC371:QMJ371"/>
    <mergeCell ref="QMK371:QMR371"/>
    <mergeCell ref="QMS371:QMZ371"/>
    <mergeCell ref="QNA371:QNH371"/>
    <mergeCell ref="QNI371:QNP371"/>
    <mergeCell ref="QNQ371:QNX371"/>
    <mergeCell ref="QNY371:QOF371"/>
    <mergeCell ref="QOG371:QON371"/>
    <mergeCell ref="QOO371:QOV371"/>
    <mergeCell ref="QOW371:QPD371"/>
    <mergeCell ref="QPE371:QPL371"/>
    <mergeCell ref="QPM371:QPT371"/>
    <mergeCell ref="QPU371:QQB371"/>
    <mergeCell ref="QQC371:QQJ371"/>
    <mergeCell ref="QQK371:QQR371"/>
    <mergeCell ref="QQS371:QQZ371"/>
    <mergeCell ref="QRA371:QRH371"/>
    <mergeCell ref="QRI371:QRP371"/>
    <mergeCell ref="QRQ371:QRX371"/>
    <mergeCell ref="QRY371:QSF371"/>
    <mergeCell ref="QSG371:QSN371"/>
    <mergeCell ref="QSO371:QSV371"/>
    <mergeCell ref="QSW371:QTD371"/>
    <mergeCell ref="QTE371:QTL371"/>
    <mergeCell ref="QTM371:QTT371"/>
    <mergeCell ref="QTU371:QUB371"/>
    <mergeCell ref="QUC371:QUJ371"/>
    <mergeCell ref="QUK371:QUR371"/>
    <mergeCell ref="QUS371:QUZ371"/>
    <mergeCell ref="QVA371:QVH371"/>
    <mergeCell ref="QVI371:QVP371"/>
    <mergeCell ref="QVQ371:QVX371"/>
    <mergeCell ref="QVY371:QWF371"/>
    <mergeCell ref="QWG371:QWN371"/>
    <mergeCell ref="QWO371:QWV371"/>
    <mergeCell ref="QWW371:QXD371"/>
    <mergeCell ref="QXE371:QXL371"/>
    <mergeCell ref="QXM371:QXT371"/>
    <mergeCell ref="QXU371:QYB371"/>
    <mergeCell ref="QYC371:QYJ371"/>
    <mergeCell ref="QYK371:QYR371"/>
    <mergeCell ref="QYS371:QYZ371"/>
    <mergeCell ref="QZA371:QZH371"/>
    <mergeCell ref="QZI371:QZP371"/>
    <mergeCell ref="QZQ371:QZX371"/>
    <mergeCell ref="QZY371:RAF371"/>
    <mergeCell ref="RAG371:RAN371"/>
    <mergeCell ref="RAO371:RAV371"/>
    <mergeCell ref="RAW371:RBD371"/>
    <mergeCell ref="RBE371:RBL371"/>
    <mergeCell ref="RBM371:RBT371"/>
    <mergeCell ref="RBU371:RCB371"/>
    <mergeCell ref="RCC371:RCJ371"/>
    <mergeCell ref="RCK371:RCR371"/>
    <mergeCell ref="RCS371:RCZ371"/>
    <mergeCell ref="RDA371:RDH371"/>
    <mergeCell ref="RDI371:RDP371"/>
    <mergeCell ref="RDQ371:RDX371"/>
    <mergeCell ref="RDY371:REF371"/>
    <mergeCell ref="REG371:REN371"/>
    <mergeCell ref="REO371:REV371"/>
    <mergeCell ref="REW371:RFD371"/>
    <mergeCell ref="RFE371:RFL371"/>
    <mergeCell ref="RFM371:RFT371"/>
    <mergeCell ref="RFU371:RGB371"/>
    <mergeCell ref="RGC371:RGJ371"/>
    <mergeCell ref="RGK371:RGR371"/>
    <mergeCell ref="RGS371:RGZ371"/>
    <mergeCell ref="RHA371:RHH371"/>
    <mergeCell ref="RHI371:RHP371"/>
    <mergeCell ref="RHQ371:RHX371"/>
    <mergeCell ref="RHY371:RIF371"/>
    <mergeCell ref="RIG371:RIN371"/>
    <mergeCell ref="RIO371:RIV371"/>
    <mergeCell ref="RIW371:RJD371"/>
    <mergeCell ref="RJE371:RJL371"/>
    <mergeCell ref="RJM371:RJT371"/>
    <mergeCell ref="RJU371:RKB371"/>
    <mergeCell ref="RKC371:RKJ371"/>
    <mergeCell ref="RKK371:RKR371"/>
    <mergeCell ref="RKS371:RKZ371"/>
    <mergeCell ref="RLA371:RLH371"/>
    <mergeCell ref="RLI371:RLP371"/>
    <mergeCell ref="RLQ371:RLX371"/>
    <mergeCell ref="RLY371:RMF371"/>
    <mergeCell ref="RMG371:RMN371"/>
    <mergeCell ref="RMO371:RMV371"/>
    <mergeCell ref="RMW371:RND371"/>
    <mergeCell ref="RNE371:RNL371"/>
    <mergeCell ref="RNM371:RNT371"/>
    <mergeCell ref="RNU371:ROB371"/>
    <mergeCell ref="ROC371:ROJ371"/>
    <mergeCell ref="ROK371:ROR371"/>
    <mergeCell ref="ROS371:ROZ371"/>
    <mergeCell ref="RPA371:RPH371"/>
    <mergeCell ref="RPI371:RPP371"/>
    <mergeCell ref="RPQ371:RPX371"/>
    <mergeCell ref="RPY371:RQF371"/>
    <mergeCell ref="RQG371:RQN371"/>
    <mergeCell ref="RQO371:RQV371"/>
    <mergeCell ref="RQW371:RRD371"/>
    <mergeCell ref="RRE371:RRL371"/>
    <mergeCell ref="RRM371:RRT371"/>
    <mergeCell ref="RRU371:RSB371"/>
    <mergeCell ref="RSC371:RSJ371"/>
    <mergeCell ref="RSK371:RSR371"/>
    <mergeCell ref="RSS371:RSZ371"/>
    <mergeCell ref="RTA371:RTH371"/>
    <mergeCell ref="RTI371:RTP371"/>
    <mergeCell ref="RTQ371:RTX371"/>
    <mergeCell ref="RTY371:RUF371"/>
    <mergeCell ref="RUG371:RUN371"/>
    <mergeCell ref="RUO371:RUV371"/>
    <mergeCell ref="RUW371:RVD371"/>
    <mergeCell ref="RVE371:RVL371"/>
    <mergeCell ref="RVM371:RVT371"/>
    <mergeCell ref="RVU371:RWB371"/>
    <mergeCell ref="RWC371:RWJ371"/>
    <mergeCell ref="RWK371:RWR371"/>
    <mergeCell ref="RWS371:RWZ371"/>
    <mergeCell ref="RXA371:RXH371"/>
    <mergeCell ref="RXI371:RXP371"/>
    <mergeCell ref="RXQ371:RXX371"/>
    <mergeCell ref="RXY371:RYF371"/>
    <mergeCell ref="RYG371:RYN371"/>
    <mergeCell ref="RYO371:RYV371"/>
    <mergeCell ref="RYW371:RZD371"/>
    <mergeCell ref="RZE371:RZL371"/>
    <mergeCell ref="RZM371:RZT371"/>
    <mergeCell ref="RZU371:SAB371"/>
    <mergeCell ref="SAC371:SAJ371"/>
    <mergeCell ref="SAK371:SAR371"/>
    <mergeCell ref="SAS371:SAZ371"/>
    <mergeCell ref="SBA371:SBH371"/>
    <mergeCell ref="SBI371:SBP371"/>
    <mergeCell ref="SBQ371:SBX371"/>
    <mergeCell ref="SBY371:SCF371"/>
    <mergeCell ref="SCG371:SCN371"/>
    <mergeCell ref="SCO371:SCV371"/>
    <mergeCell ref="SCW371:SDD371"/>
    <mergeCell ref="SDE371:SDL371"/>
    <mergeCell ref="SDM371:SDT371"/>
    <mergeCell ref="SDU371:SEB371"/>
    <mergeCell ref="SEC371:SEJ371"/>
    <mergeCell ref="SEK371:SER371"/>
    <mergeCell ref="SES371:SEZ371"/>
    <mergeCell ref="SFA371:SFH371"/>
    <mergeCell ref="SFI371:SFP371"/>
    <mergeCell ref="SFQ371:SFX371"/>
    <mergeCell ref="SFY371:SGF371"/>
    <mergeCell ref="SGG371:SGN371"/>
    <mergeCell ref="SGO371:SGV371"/>
    <mergeCell ref="SGW371:SHD371"/>
    <mergeCell ref="SHE371:SHL371"/>
    <mergeCell ref="SHM371:SHT371"/>
    <mergeCell ref="SHU371:SIB371"/>
    <mergeCell ref="SIC371:SIJ371"/>
    <mergeCell ref="SIK371:SIR371"/>
    <mergeCell ref="SIS371:SIZ371"/>
    <mergeCell ref="SJA371:SJH371"/>
    <mergeCell ref="SJI371:SJP371"/>
    <mergeCell ref="SJQ371:SJX371"/>
    <mergeCell ref="SJY371:SKF371"/>
    <mergeCell ref="SKG371:SKN371"/>
    <mergeCell ref="SKO371:SKV371"/>
    <mergeCell ref="SKW371:SLD371"/>
    <mergeCell ref="SLE371:SLL371"/>
    <mergeCell ref="SLM371:SLT371"/>
    <mergeCell ref="SLU371:SMB371"/>
    <mergeCell ref="SMC371:SMJ371"/>
    <mergeCell ref="SMK371:SMR371"/>
    <mergeCell ref="SMS371:SMZ371"/>
    <mergeCell ref="SNA371:SNH371"/>
    <mergeCell ref="SNI371:SNP371"/>
    <mergeCell ref="SNQ371:SNX371"/>
    <mergeCell ref="SNY371:SOF371"/>
    <mergeCell ref="SOG371:SON371"/>
    <mergeCell ref="SOO371:SOV371"/>
    <mergeCell ref="SOW371:SPD371"/>
    <mergeCell ref="SPE371:SPL371"/>
    <mergeCell ref="SPM371:SPT371"/>
    <mergeCell ref="SPU371:SQB371"/>
    <mergeCell ref="SQC371:SQJ371"/>
    <mergeCell ref="SQK371:SQR371"/>
    <mergeCell ref="SQS371:SQZ371"/>
    <mergeCell ref="SRA371:SRH371"/>
    <mergeCell ref="SRI371:SRP371"/>
    <mergeCell ref="SRQ371:SRX371"/>
    <mergeCell ref="SRY371:SSF371"/>
    <mergeCell ref="SSG371:SSN371"/>
    <mergeCell ref="SSO371:SSV371"/>
    <mergeCell ref="SSW371:STD371"/>
    <mergeCell ref="STE371:STL371"/>
    <mergeCell ref="STM371:STT371"/>
    <mergeCell ref="STU371:SUB371"/>
    <mergeCell ref="SUC371:SUJ371"/>
    <mergeCell ref="SUK371:SUR371"/>
    <mergeCell ref="SUS371:SUZ371"/>
    <mergeCell ref="SVA371:SVH371"/>
    <mergeCell ref="SVI371:SVP371"/>
    <mergeCell ref="SVQ371:SVX371"/>
    <mergeCell ref="SVY371:SWF371"/>
    <mergeCell ref="SWG371:SWN371"/>
    <mergeCell ref="SWO371:SWV371"/>
    <mergeCell ref="SWW371:SXD371"/>
    <mergeCell ref="SXE371:SXL371"/>
    <mergeCell ref="SXM371:SXT371"/>
    <mergeCell ref="SXU371:SYB371"/>
    <mergeCell ref="SYC371:SYJ371"/>
    <mergeCell ref="SYK371:SYR371"/>
    <mergeCell ref="SYS371:SYZ371"/>
    <mergeCell ref="SZA371:SZH371"/>
    <mergeCell ref="SZI371:SZP371"/>
    <mergeCell ref="SZQ371:SZX371"/>
    <mergeCell ref="SZY371:TAF371"/>
    <mergeCell ref="TAG371:TAN371"/>
    <mergeCell ref="TAO371:TAV371"/>
    <mergeCell ref="TAW371:TBD371"/>
    <mergeCell ref="TBE371:TBL371"/>
    <mergeCell ref="TBM371:TBT371"/>
    <mergeCell ref="TBU371:TCB371"/>
    <mergeCell ref="TCC371:TCJ371"/>
    <mergeCell ref="TCK371:TCR371"/>
    <mergeCell ref="TCS371:TCZ371"/>
    <mergeCell ref="TDA371:TDH371"/>
    <mergeCell ref="TDI371:TDP371"/>
    <mergeCell ref="TDQ371:TDX371"/>
    <mergeCell ref="TDY371:TEF371"/>
    <mergeCell ref="TEG371:TEN371"/>
    <mergeCell ref="TEO371:TEV371"/>
    <mergeCell ref="TEW371:TFD371"/>
    <mergeCell ref="TFE371:TFL371"/>
    <mergeCell ref="TFM371:TFT371"/>
    <mergeCell ref="TFU371:TGB371"/>
    <mergeCell ref="TGC371:TGJ371"/>
    <mergeCell ref="TGK371:TGR371"/>
    <mergeCell ref="TGS371:TGZ371"/>
    <mergeCell ref="THA371:THH371"/>
    <mergeCell ref="THI371:THP371"/>
    <mergeCell ref="THQ371:THX371"/>
    <mergeCell ref="THY371:TIF371"/>
    <mergeCell ref="TIG371:TIN371"/>
    <mergeCell ref="TIO371:TIV371"/>
    <mergeCell ref="TIW371:TJD371"/>
    <mergeCell ref="TJE371:TJL371"/>
    <mergeCell ref="TJM371:TJT371"/>
    <mergeCell ref="TJU371:TKB371"/>
    <mergeCell ref="TKC371:TKJ371"/>
    <mergeCell ref="TKK371:TKR371"/>
    <mergeCell ref="TKS371:TKZ371"/>
    <mergeCell ref="TLA371:TLH371"/>
    <mergeCell ref="TLI371:TLP371"/>
    <mergeCell ref="TLQ371:TLX371"/>
    <mergeCell ref="TLY371:TMF371"/>
    <mergeCell ref="TMG371:TMN371"/>
    <mergeCell ref="TMO371:TMV371"/>
    <mergeCell ref="TMW371:TND371"/>
    <mergeCell ref="TNE371:TNL371"/>
    <mergeCell ref="TNM371:TNT371"/>
    <mergeCell ref="TNU371:TOB371"/>
    <mergeCell ref="TOC371:TOJ371"/>
    <mergeCell ref="TOK371:TOR371"/>
    <mergeCell ref="TOS371:TOZ371"/>
    <mergeCell ref="TPA371:TPH371"/>
    <mergeCell ref="TPI371:TPP371"/>
    <mergeCell ref="TPQ371:TPX371"/>
    <mergeCell ref="TPY371:TQF371"/>
    <mergeCell ref="TQG371:TQN371"/>
    <mergeCell ref="TQO371:TQV371"/>
    <mergeCell ref="TQW371:TRD371"/>
    <mergeCell ref="TRE371:TRL371"/>
    <mergeCell ref="TRM371:TRT371"/>
    <mergeCell ref="TRU371:TSB371"/>
    <mergeCell ref="TSC371:TSJ371"/>
    <mergeCell ref="TSK371:TSR371"/>
    <mergeCell ref="TSS371:TSZ371"/>
    <mergeCell ref="TTA371:TTH371"/>
    <mergeCell ref="TTI371:TTP371"/>
    <mergeCell ref="TTQ371:TTX371"/>
    <mergeCell ref="TTY371:TUF371"/>
    <mergeCell ref="TUG371:TUN371"/>
    <mergeCell ref="TUO371:TUV371"/>
    <mergeCell ref="TUW371:TVD371"/>
    <mergeCell ref="TVE371:TVL371"/>
    <mergeCell ref="TVM371:TVT371"/>
    <mergeCell ref="TVU371:TWB371"/>
    <mergeCell ref="TWC371:TWJ371"/>
    <mergeCell ref="TWK371:TWR371"/>
    <mergeCell ref="TWS371:TWZ371"/>
    <mergeCell ref="TXA371:TXH371"/>
    <mergeCell ref="TXI371:TXP371"/>
    <mergeCell ref="TXQ371:TXX371"/>
    <mergeCell ref="TXY371:TYF371"/>
    <mergeCell ref="TYG371:TYN371"/>
    <mergeCell ref="TYO371:TYV371"/>
    <mergeCell ref="TYW371:TZD371"/>
    <mergeCell ref="TZE371:TZL371"/>
    <mergeCell ref="TZM371:TZT371"/>
    <mergeCell ref="TZU371:UAB371"/>
    <mergeCell ref="UAC371:UAJ371"/>
    <mergeCell ref="UAK371:UAR371"/>
    <mergeCell ref="UAS371:UAZ371"/>
    <mergeCell ref="UBA371:UBH371"/>
    <mergeCell ref="UBI371:UBP371"/>
    <mergeCell ref="UBQ371:UBX371"/>
    <mergeCell ref="UBY371:UCF371"/>
    <mergeCell ref="UCG371:UCN371"/>
    <mergeCell ref="UCO371:UCV371"/>
    <mergeCell ref="UCW371:UDD371"/>
    <mergeCell ref="UDE371:UDL371"/>
    <mergeCell ref="UDM371:UDT371"/>
    <mergeCell ref="UDU371:UEB371"/>
    <mergeCell ref="UEC371:UEJ371"/>
    <mergeCell ref="UEK371:UER371"/>
    <mergeCell ref="UES371:UEZ371"/>
    <mergeCell ref="UFA371:UFH371"/>
    <mergeCell ref="UFI371:UFP371"/>
    <mergeCell ref="UFQ371:UFX371"/>
    <mergeCell ref="UFY371:UGF371"/>
    <mergeCell ref="UGG371:UGN371"/>
    <mergeCell ref="UGO371:UGV371"/>
    <mergeCell ref="UGW371:UHD371"/>
    <mergeCell ref="UHE371:UHL371"/>
    <mergeCell ref="UHM371:UHT371"/>
    <mergeCell ref="UHU371:UIB371"/>
    <mergeCell ref="UIC371:UIJ371"/>
    <mergeCell ref="UIK371:UIR371"/>
    <mergeCell ref="UIS371:UIZ371"/>
    <mergeCell ref="UJA371:UJH371"/>
    <mergeCell ref="UJI371:UJP371"/>
    <mergeCell ref="UJQ371:UJX371"/>
    <mergeCell ref="UJY371:UKF371"/>
    <mergeCell ref="UKG371:UKN371"/>
    <mergeCell ref="UKO371:UKV371"/>
    <mergeCell ref="UKW371:ULD371"/>
    <mergeCell ref="ULE371:ULL371"/>
    <mergeCell ref="ULM371:ULT371"/>
    <mergeCell ref="ULU371:UMB371"/>
    <mergeCell ref="UMC371:UMJ371"/>
    <mergeCell ref="UMK371:UMR371"/>
    <mergeCell ref="UMS371:UMZ371"/>
    <mergeCell ref="UNA371:UNH371"/>
    <mergeCell ref="UNI371:UNP371"/>
    <mergeCell ref="UNQ371:UNX371"/>
    <mergeCell ref="UNY371:UOF371"/>
    <mergeCell ref="UOG371:UON371"/>
    <mergeCell ref="UOO371:UOV371"/>
    <mergeCell ref="UOW371:UPD371"/>
    <mergeCell ref="UPE371:UPL371"/>
    <mergeCell ref="UPM371:UPT371"/>
    <mergeCell ref="UPU371:UQB371"/>
    <mergeCell ref="UQC371:UQJ371"/>
    <mergeCell ref="UQK371:UQR371"/>
    <mergeCell ref="UQS371:UQZ371"/>
    <mergeCell ref="URA371:URH371"/>
    <mergeCell ref="URI371:URP371"/>
    <mergeCell ref="URQ371:URX371"/>
    <mergeCell ref="URY371:USF371"/>
    <mergeCell ref="USG371:USN371"/>
    <mergeCell ref="USO371:USV371"/>
    <mergeCell ref="USW371:UTD371"/>
    <mergeCell ref="UTE371:UTL371"/>
    <mergeCell ref="UTM371:UTT371"/>
    <mergeCell ref="UTU371:UUB371"/>
    <mergeCell ref="UUC371:UUJ371"/>
    <mergeCell ref="UUK371:UUR371"/>
    <mergeCell ref="UUS371:UUZ371"/>
    <mergeCell ref="UVA371:UVH371"/>
    <mergeCell ref="UVI371:UVP371"/>
    <mergeCell ref="UVQ371:UVX371"/>
    <mergeCell ref="UVY371:UWF371"/>
    <mergeCell ref="UWG371:UWN371"/>
    <mergeCell ref="UWO371:UWV371"/>
    <mergeCell ref="UWW371:UXD371"/>
    <mergeCell ref="UXE371:UXL371"/>
    <mergeCell ref="UXM371:UXT371"/>
    <mergeCell ref="UXU371:UYB371"/>
    <mergeCell ref="UYC371:UYJ371"/>
    <mergeCell ref="UYK371:UYR371"/>
    <mergeCell ref="UYS371:UYZ371"/>
    <mergeCell ref="UZA371:UZH371"/>
    <mergeCell ref="UZI371:UZP371"/>
    <mergeCell ref="UZQ371:UZX371"/>
    <mergeCell ref="UZY371:VAF371"/>
    <mergeCell ref="VAG371:VAN371"/>
    <mergeCell ref="VAO371:VAV371"/>
    <mergeCell ref="VAW371:VBD371"/>
    <mergeCell ref="VBE371:VBL371"/>
    <mergeCell ref="VBM371:VBT371"/>
    <mergeCell ref="VBU371:VCB371"/>
    <mergeCell ref="VCC371:VCJ371"/>
    <mergeCell ref="VCK371:VCR371"/>
    <mergeCell ref="VCS371:VCZ371"/>
    <mergeCell ref="VDA371:VDH371"/>
    <mergeCell ref="VDI371:VDP371"/>
    <mergeCell ref="VDQ371:VDX371"/>
    <mergeCell ref="VDY371:VEF371"/>
    <mergeCell ref="VEG371:VEN371"/>
    <mergeCell ref="VEO371:VEV371"/>
    <mergeCell ref="VEW371:VFD371"/>
    <mergeCell ref="VFE371:VFL371"/>
    <mergeCell ref="VFM371:VFT371"/>
    <mergeCell ref="VFU371:VGB371"/>
    <mergeCell ref="VGC371:VGJ371"/>
    <mergeCell ref="VGK371:VGR371"/>
    <mergeCell ref="VGS371:VGZ371"/>
    <mergeCell ref="VHA371:VHH371"/>
    <mergeCell ref="VHI371:VHP371"/>
    <mergeCell ref="VHQ371:VHX371"/>
    <mergeCell ref="VHY371:VIF371"/>
    <mergeCell ref="VIG371:VIN371"/>
    <mergeCell ref="VIO371:VIV371"/>
    <mergeCell ref="VIW371:VJD371"/>
    <mergeCell ref="VJE371:VJL371"/>
    <mergeCell ref="VJM371:VJT371"/>
    <mergeCell ref="VJU371:VKB371"/>
    <mergeCell ref="VKC371:VKJ371"/>
    <mergeCell ref="VKK371:VKR371"/>
    <mergeCell ref="VKS371:VKZ371"/>
    <mergeCell ref="VLA371:VLH371"/>
    <mergeCell ref="VLI371:VLP371"/>
    <mergeCell ref="VLQ371:VLX371"/>
    <mergeCell ref="VLY371:VMF371"/>
    <mergeCell ref="VMG371:VMN371"/>
    <mergeCell ref="VMO371:VMV371"/>
    <mergeCell ref="VMW371:VND371"/>
    <mergeCell ref="VNE371:VNL371"/>
    <mergeCell ref="VNM371:VNT371"/>
    <mergeCell ref="VNU371:VOB371"/>
    <mergeCell ref="VOC371:VOJ371"/>
    <mergeCell ref="VOK371:VOR371"/>
    <mergeCell ref="VOS371:VOZ371"/>
    <mergeCell ref="VPA371:VPH371"/>
    <mergeCell ref="VPI371:VPP371"/>
    <mergeCell ref="VPQ371:VPX371"/>
    <mergeCell ref="VPY371:VQF371"/>
    <mergeCell ref="VQG371:VQN371"/>
    <mergeCell ref="VQO371:VQV371"/>
    <mergeCell ref="VQW371:VRD371"/>
    <mergeCell ref="VRE371:VRL371"/>
    <mergeCell ref="VRM371:VRT371"/>
    <mergeCell ref="VRU371:VSB371"/>
    <mergeCell ref="VSC371:VSJ371"/>
    <mergeCell ref="VSK371:VSR371"/>
    <mergeCell ref="VSS371:VSZ371"/>
    <mergeCell ref="VTA371:VTH371"/>
    <mergeCell ref="VTI371:VTP371"/>
    <mergeCell ref="VTQ371:VTX371"/>
    <mergeCell ref="VTY371:VUF371"/>
    <mergeCell ref="VUG371:VUN371"/>
    <mergeCell ref="VUO371:VUV371"/>
    <mergeCell ref="VUW371:VVD371"/>
    <mergeCell ref="VVE371:VVL371"/>
    <mergeCell ref="VVM371:VVT371"/>
    <mergeCell ref="VVU371:VWB371"/>
    <mergeCell ref="VWC371:VWJ371"/>
    <mergeCell ref="VWK371:VWR371"/>
    <mergeCell ref="VWS371:VWZ371"/>
    <mergeCell ref="VXA371:VXH371"/>
    <mergeCell ref="VXI371:VXP371"/>
    <mergeCell ref="VXQ371:VXX371"/>
    <mergeCell ref="VXY371:VYF371"/>
    <mergeCell ref="VYG371:VYN371"/>
    <mergeCell ref="VYO371:VYV371"/>
    <mergeCell ref="VYW371:VZD371"/>
    <mergeCell ref="VZE371:VZL371"/>
    <mergeCell ref="VZM371:VZT371"/>
    <mergeCell ref="VZU371:WAB371"/>
    <mergeCell ref="WAC371:WAJ371"/>
    <mergeCell ref="WAK371:WAR371"/>
    <mergeCell ref="WAS371:WAZ371"/>
    <mergeCell ref="WBA371:WBH371"/>
    <mergeCell ref="WBI371:WBP371"/>
    <mergeCell ref="WBQ371:WBX371"/>
    <mergeCell ref="WBY371:WCF371"/>
    <mergeCell ref="WCG371:WCN371"/>
    <mergeCell ref="WCO371:WCV371"/>
    <mergeCell ref="WCW371:WDD371"/>
    <mergeCell ref="WDE371:WDL371"/>
    <mergeCell ref="WDM371:WDT371"/>
    <mergeCell ref="WDU371:WEB371"/>
    <mergeCell ref="WEC371:WEJ371"/>
    <mergeCell ref="WEK371:WER371"/>
    <mergeCell ref="WES371:WEZ371"/>
    <mergeCell ref="WFA371:WFH371"/>
    <mergeCell ref="WFI371:WFP371"/>
    <mergeCell ref="WFQ371:WFX371"/>
    <mergeCell ref="WFY371:WGF371"/>
    <mergeCell ref="WGG371:WGN371"/>
    <mergeCell ref="WGO371:WGV371"/>
    <mergeCell ref="WGW371:WHD371"/>
    <mergeCell ref="WHE371:WHL371"/>
    <mergeCell ref="WHM371:WHT371"/>
    <mergeCell ref="WHU371:WIB371"/>
    <mergeCell ref="WIC371:WIJ371"/>
    <mergeCell ref="WIK371:WIR371"/>
    <mergeCell ref="WIS371:WIZ371"/>
    <mergeCell ref="WJA371:WJH371"/>
    <mergeCell ref="WJI371:WJP371"/>
    <mergeCell ref="WJQ371:WJX371"/>
    <mergeCell ref="WJY371:WKF371"/>
    <mergeCell ref="WKG371:WKN371"/>
    <mergeCell ref="WKO371:WKV371"/>
    <mergeCell ref="WKW371:WLD371"/>
    <mergeCell ref="WLE371:WLL371"/>
    <mergeCell ref="WLM371:WLT371"/>
    <mergeCell ref="WLU371:WMB371"/>
    <mergeCell ref="WMC371:WMJ371"/>
    <mergeCell ref="WMK371:WMR371"/>
    <mergeCell ref="WMS371:WMZ371"/>
    <mergeCell ref="WNA371:WNH371"/>
    <mergeCell ref="WNI371:WNP371"/>
    <mergeCell ref="WNQ371:WNX371"/>
    <mergeCell ref="WNY371:WOF371"/>
    <mergeCell ref="WOG371:WON371"/>
    <mergeCell ref="WOO371:WOV371"/>
    <mergeCell ref="WOW371:WPD371"/>
    <mergeCell ref="WPE371:WPL371"/>
    <mergeCell ref="WPM371:WPT371"/>
    <mergeCell ref="WPU371:WQB371"/>
    <mergeCell ref="WQC371:WQJ371"/>
    <mergeCell ref="WQK371:WQR371"/>
    <mergeCell ref="WQS371:WQZ371"/>
    <mergeCell ref="WRA371:WRH371"/>
    <mergeCell ref="WRI371:WRP371"/>
    <mergeCell ref="WRQ371:WRX371"/>
    <mergeCell ref="WRY371:WSF371"/>
    <mergeCell ref="WSG371:WSN371"/>
    <mergeCell ref="WSO371:WSV371"/>
    <mergeCell ref="WSW371:WTD371"/>
    <mergeCell ref="WTE371:WTL371"/>
    <mergeCell ref="WTM371:WTT371"/>
    <mergeCell ref="WTU371:WUB371"/>
    <mergeCell ref="WUC371:WUJ371"/>
    <mergeCell ref="WUK371:WUR371"/>
    <mergeCell ref="WUS371:WUZ371"/>
    <mergeCell ref="WVA371:WVH371"/>
    <mergeCell ref="WVI371:WVP371"/>
    <mergeCell ref="WVQ371:WVX371"/>
    <mergeCell ref="WVY371:WWF371"/>
    <mergeCell ref="WWG371:WWN371"/>
    <mergeCell ref="WWO371:WWV371"/>
    <mergeCell ref="WWW371:WXD371"/>
    <mergeCell ref="WXE371:WXL371"/>
    <mergeCell ref="WXM371:WXT371"/>
    <mergeCell ref="WXU371:WYB371"/>
    <mergeCell ref="WYC371:WYJ371"/>
    <mergeCell ref="WYK371:WYR371"/>
    <mergeCell ref="WYS371:WYZ371"/>
    <mergeCell ref="WZA371:WZH371"/>
    <mergeCell ref="WZI371:WZP371"/>
    <mergeCell ref="A374:H374"/>
    <mergeCell ref="I374:P374"/>
    <mergeCell ref="Q374:X374"/>
    <mergeCell ref="Y374:AF374"/>
    <mergeCell ref="AG374:AN374"/>
    <mergeCell ref="AO374:AV374"/>
    <mergeCell ref="AW374:BD374"/>
    <mergeCell ref="BE374:BL374"/>
    <mergeCell ref="BM374:BT374"/>
    <mergeCell ref="BU374:CB374"/>
    <mergeCell ref="CC374:CJ374"/>
    <mergeCell ref="CK374:CR374"/>
    <mergeCell ref="CS374:CZ374"/>
    <mergeCell ref="DA374:DH374"/>
    <mergeCell ref="DI374:DP374"/>
    <mergeCell ref="DQ374:DX374"/>
    <mergeCell ref="DY374:EF374"/>
    <mergeCell ref="EG374:EN374"/>
    <mergeCell ref="EO374:EV374"/>
    <mergeCell ref="EW374:FD374"/>
    <mergeCell ref="FE374:FL374"/>
    <mergeCell ref="FM374:FT374"/>
    <mergeCell ref="FU374:GB374"/>
    <mergeCell ref="GC374:GJ374"/>
    <mergeCell ref="GK374:GR374"/>
    <mergeCell ref="GS374:GZ374"/>
    <mergeCell ref="HA374:HH374"/>
    <mergeCell ref="HI374:HP374"/>
    <mergeCell ref="HQ374:HX374"/>
    <mergeCell ref="HY374:IF374"/>
    <mergeCell ref="IG374:IN374"/>
    <mergeCell ref="IO374:IV374"/>
    <mergeCell ref="IW374:JD374"/>
    <mergeCell ref="JE374:JL374"/>
    <mergeCell ref="JM374:JT374"/>
    <mergeCell ref="JU374:KB374"/>
    <mergeCell ref="KC374:KJ374"/>
    <mergeCell ref="KK374:KR374"/>
    <mergeCell ref="KS374:KZ374"/>
    <mergeCell ref="LA374:LH374"/>
    <mergeCell ref="LI374:LP374"/>
    <mergeCell ref="LQ374:LX374"/>
    <mergeCell ref="LY374:MF374"/>
    <mergeCell ref="MG374:MN374"/>
    <mergeCell ref="MO374:MV374"/>
    <mergeCell ref="MW374:ND374"/>
    <mergeCell ref="NE374:NL374"/>
    <mergeCell ref="NM374:NT374"/>
    <mergeCell ref="NU374:OB374"/>
    <mergeCell ref="OC374:OJ374"/>
    <mergeCell ref="OK374:OR374"/>
    <mergeCell ref="OS374:OZ374"/>
    <mergeCell ref="PA374:PH374"/>
    <mergeCell ref="PI374:PP374"/>
    <mergeCell ref="PQ374:PX374"/>
    <mergeCell ref="PY374:QF374"/>
    <mergeCell ref="QG374:QN374"/>
    <mergeCell ref="QO374:QV374"/>
    <mergeCell ref="QW374:RD374"/>
    <mergeCell ref="RE374:RL374"/>
    <mergeCell ref="RM374:RT374"/>
    <mergeCell ref="RU374:SB374"/>
    <mergeCell ref="SC374:SJ374"/>
    <mergeCell ref="SK374:SR374"/>
    <mergeCell ref="SS374:SZ374"/>
    <mergeCell ref="TA374:TH374"/>
    <mergeCell ref="TI374:TP374"/>
    <mergeCell ref="TQ374:TX374"/>
    <mergeCell ref="TY374:UF374"/>
    <mergeCell ref="UG374:UN374"/>
    <mergeCell ref="UO374:UV374"/>
    <mergeCell ref="UW374:VD374"/>
    <mergeCell ref="VE374:VL374"/>
    <mergeCell ref="VM374:VT374"/>
    <mergeCell ref="VU374:WB374"/>
    <mergeCell ref="WC374:WJ374"/>
    <mergeCell ref="WK374:WR374"/>
    <mergeCell ref="WS374:WZ374"/>
    <mergeCell ref="XA374:XH374"/>
    <mergeCell ref="XI374:XP374"/>
    <mergeCell ref="XQ374:XX374"/>
    <mergeCell ref="XY374:YF374"/>
    <mergeCell ref="YG374:YN374"/>
    <mergeCell ref="YO374:YV374"/>
    <mergeCell ref="YW374:ZD374"/>
    <mergeCell ref="ZE374:ZL374"/>
    <mergeCell ref="ZM374:ZT374"/>
    <mergeCell ref="ZU374:AAB374"/>
    <mergeCell ref="AAC374:AAJ374"/>
    <mergeCell ref="AAK374:AAR374"/>
    <mergeCell ref="AAS374:AAZ374"/>
    <mergeCell ref="ABA374:ABH374"/>
    <mergeCell ref="ABI374:ABP374"/>
    <mergeCell ref="ABQ374:ABX374"/>
    <mergeCell ref="ABY374:ACF374"/>
    <mergeCell ref="ACG374:ACN374"/>
    <mergeCell ref="ACO374:ACV374"/>
    <mergeCell ref="ACW374:ADD374"/>
    <mergeCell ref="ADE374:ADL374"/>
    <mergeCell ref="ADM374:ADT374"/>
    <mergeCell ref="ADU374:AEB374"/>
    <mergeCell ref="AEC374:AEJ374"/>
    <mergeCell ref="AEK374:AER374"/>
    <mergeCell ref="AES374:AEZ374"/>
    <mergeCell ref="AFA374:AFH374"/>
    <mergeCell ref="AFI374:AFP374"/>
    <mergeCell ref="AFQ374:AFX374"/>
    <mergeCell ref="AFY374:AGF374"/>
    <mergeCell ref="AGG374:AGN374"/>
    <mergeCell ref="AGO374:AGV374"/>
    <mergeCell ref="AGW374:AHD374"/>
    <mergeCell ref="AHE374:AHL374"/>
    <mergeCell ref="AHM374:AHT374"/>
    <mergeCell ref="AHU374:AIB374"/>
    <mergeCell ref="AIC374:AIJ374"/>
    <mergeCell ref="AIK374:AIR374"/>
    <mergeCell ref="AIS374:AIZ374"/>
    <mergeCell ref="AJA374:AJH374"/>
    <mergeCell ref="AJI374:AJP374"/>
    <mergeCell ref="AJQ374:AJX374"/>
    <mergeCell ref="AJY374:AKF374"/>
    <mergeCell ref="AKG374:AKN374"/>
    <mergeCell ref="AKO374:AKV374"/>
    <mergeCell ref="AKW374:ALD374"/>
    <mergeCell ref="ALE374:ALL374"/>
    <mergeCell ref="ALM374:ALT374"/>
    <mergeCell ref="ALU374:AMB374"/>
    <mergeCell ref="AMC374:AMJ374"/>
    <mergeCell ref="AMK374:AMR374"/>
    <mergeCell ref="AMS374:AMZ374"/>
    <mergeCell ref="ANA374:ANH374"/>
    <mergeCell ref="ANI374:ANP374"/>
    <mergeCell ref="ANQ374:ANX374"/>
    <mergeCell ref="ANY374:AOF374"/>
    <mergeCell ref="AOG374:AON374"/>
    <mergeCell ref="AOO374:AOV374"/>
    <mergeCell ref="AOW374:APD374"/>
    <mergeCell ref="APE374:APL374"/>
    <mergeCell ref="APM374:APT374"/>
    <mergeCell ref="APU374:AQB374"/>
    <mergeCell ref="AQC374:AQJ374"/>
    <mergeCell ref="AQK374:AQR374"/>
    <mergeCell ref="AQS374:AQZ374"/>
    <mergeCell ref="ARA374:ARH374"/>
    <mergeCell ref="ARI374:ARP374"/>
    <mergeCell ref="ARQ374:ARX374"/>
    <mergeCell ref="ARY374:ASF374"/>
    <mergeCell ref="ASG374:ASN374"/>
    <mergeCell ref="ASO374:ASV374"/>
    <mergeCell ref="ASW374:ATD374"/>
    <mergeCell ref="ATE374:ATL374"/>
    <mergeCell ref="ATM374:ATT374"/>
    <mergeCell ref="ATU374:AUB374"/>
    <mergeCell ref="AUC374:AUJ374"/>
    <mergeCell ref="AUK374:AUR374"/>
    <mergeCell ref="AUS374:AUZ374"/>
    <mergeCell ref="AVA374:AVH374"/>
    <mergeCell ref="AVI374:AVP374"/>
    <mergeCell ref="AVQ374:AVX374"/>
    <mergeCell ref="AVY374:AWF374"/>
    <mergeCell ref="AWG374:AWN374"/>
    <mergeCell ref="AWO374:AWV374"/>
    <mergeCell ref="AWW374:AXD374"/>
    <mergeCell ref="AXE374:AXL374"/>
    <mergeCell ref="AXM374:AXT374"/>
    <mergeCell ref="AXU374:AYB374"/>
    <mergeCell ref="AYC374:AYJ374"/>
    <mergeCell ref="AYK374:AYR374"/>
    <mergeCell ref="AYS374:AYZ374"/>
    <mergeCell ref="AZA374:AZH374"/>
    <mergeCell ref="AZI374:AZP374"/>
    <mergeCell ref="AZQ374:AZX374"/>
    <mergeCell ref="AZY374:BAF374"/>
    <mergeCell ref="BAG374:BAN374"/>
    <mergeCell ref="BAO374:BAV374"/>
    <mergeCell ref="BAW374:BBD374"/>
    <mergeCell ref="BBE374:BBL374"/>
    <mergeCell ref="BBM374:BBT374"/>
    <mergeCell ref="BBU374:BCB374"/>
    <mergeCell ref="BCC374:BCJ374"/>
    <mergeCell ref="BCK374:BCR374"/>
    <mergeCell ref="BCS374:BCZ374"/>
    <mergeCell ref="BDA374:BDH374"/>
    <mergeCell ref="BDI374:BDP374"/>
    <mergeCell ref="BDQ374:BDX374"/>
    <mergeCell ref="BDY374:BEF374"/>
    <mergeCell ref="BEG374:BEN374"/>
    <mergeCell ref="BEO374:BEV374"/>
    <mergeCell ref="BEW374:BFD374"/>
    <mergeCell ref="BFE374:BFL374"/>
    <mergeCell ref="BFM374:BFT374"/>
    <mergeCell ref="BFU374:BGB374"/>
    <mergeCell ref="BGC374:BGJ374"/>
    <mergeCell ref="BGK374:BGR374"/>
    <mergeCell ref="BGS374:BGZ374"/>
    <mergeCell ref="BHA374:BHH374"/>
    <mergeCell ref="BHI374:BHP374"/>
    <mergeCell ref="BHQ374:BHX374"/>
    <mergeCell ref="BHY374:BIF374"/>
    <mergeCell ref="BIG374:BIN374"/>
    <mergeCell ref="BIO374:BIV374"/>
    <mergeCell ref="BIW374:BJD374"/>
    <mergeCell ref="BJE374:BJL374"/>
    <mergeCell ref="BJM374:BJT374"/>
    <mergeCell ref="BJU374:BKB374"/>
    <mergeCell ref="BKC374:BKJ374"/>
    <mergeCell ref="BKK374:BKR374"/>
    <mergeCell ref="BKS374:BKZ374"/>
    <mergeCell ref="BLA374:BLH374"/>
    <mergeCell ref="BLI374:BLP374"/>
    <mergeCell ref="BLQ374:BLX374"/>
    <mergeCell ref="BLY374:BMF374"/>
    <mergeCell ref="BMG374:BMN374"/>
    <mergeCell ref="BMO374:BMV374"/>
    <mergeCell ref="BMW374:BND374"/>
    <mergeCell ref="BNE374:BNL374"/>
    <mergeCell ref="BNM374:BNT374"/>
    <mergeCell ref="BNU374:BOB374"/>
    <mergeCell ref="BOC374:BOJ374"/>
    <mergeCell ref="BOK374:BOR374"/>
    <mergeCell ref="BOS374:BOZ374"/>
    <mergeCell ref="BPA374:BPH374"/>
    <mergeCell ref="BPI374:BPP374"/>
    <mergeCell ref="BPQ374:BPX374"/>
    <mergeCell ref="BPY374:BQF374"/>
    <mergeCell ref="BQG374:BQN374"/>
    <mergeCell ref="BQO374:BQV374"/>
    <mergeCell ref="BQW374:BRD374"/>
    <mergeCell ref="BRE374:BRL374"/>
    <mergeCell ref="BRM374:BRT374"/>
    <mergeCell ref="BRU374:BSB374"/>
    <mergeCell ref="BSC374:BSJ374"/>
    <mergeCell ref="BSK374:BSR374"/>
    <mergeCell ref="BSS374:BSZ374"/>
    <mergeCell ref="BTA374:BTH374"/>
    <mergeCell ref="BTI374:BTP374"/>
    <mergeCell ref="BTQ374:BTX374"/>
    <mergeCell ref="BTY374:BUF374"/>
    <mergeCell ref="BUG374:BUN374"/>
    <mergeCell ref="BUO374:BUV374"/>
    <mergeCell ref="BUW374:BVD374"/>
    <mergeCell ref="BVE374:BVL374"/>
    <mergeCell ref="BVM374:BVT374"/>
    <mergeCell ref="BVU374:BWB374"/>
    <mergeCell ref="BWC374:BWJ374"/>
    <mergeCell ref="BWK374:BWR374"/>
    <mergeCell ref="BWS374:BWZ374"/>
    <mergeCell ref="BXA374:BXH374"/>
    <mergeCell ref="BXI374:BXP374"/>
    <mergeCell ref="BXQ374:BXX374"/>
    <mergeCell ref="BXY374:BYF374"/>
    <mergeCell ref="BYG374:BYN374"/>
    <mergeCell ref="BYO374:BYV374"/>
    <mergeCell ref="BYW374:BZD374"/>
    <mergeCell ref="BZE374:BZL374"/>
    <mergeCell ref="BZM374:BZT374"/>
    <mergeCell ref="BZU374:CAB374"/>
    <mergeCell ref="CAC374:CAJ374"/>
    <mergeCell ref="CAK374:CAR374"/>
    <mergeCell ref="CAS374:CAZ374"/>
    <mergeCell ref="CBA374:CBH374"/>
    <mergeCell ref="CBI374:CBP374"/>
    <mergeCell ref="CBQ374:CBX374"/>
    <mergeCell ref="CBY374:CCF374"/>
    <mergeCell ref="CCG374:CCN374"/>
    <mergeCell ref="CCO374:CCV374"/>
    <mergeCell ref="CCW374:CDD374"/>
    <mergeCell ref="CDE374:CDL374"/>
    <mergeCell ref="CDM374:CDT374"/>
    <mergeCell ref="CDU374:CEB374"/>
    <mergeCell ref="CEC374:CEJ374"/>
    <mergeCell ref="CEK374:CER374"/>
    <mergeCell ref="CES374:CEZ374"/>
    <mergeCell ref="CFA374:CFH374"/>
    <mergeCell ref="CFI374:CFP374"/>
    <mergeCell ref="CFQ374:CFX374"/>
    <mergeCell ref="CFY374:CGF374"/>
    <mergeCell ref="CGG374:CGN374"/>
    <mergeCell ref="CGO374:CGV374"/>
    <mergeCell ref="CGW374:CHD374"/>
    <mergeCell ref="CHE374:CHL374"/>
    <mergeCell ref="CHM374:CHT374"/>
    <mergeCell ref="CHU374:CIB374"/>
    <mergeCell ref="CIC374:CIJ374"/>
    <mergeCell ref="CIK374:CIR374"/>
    <mergeCell ref="CIS374:CIZ374"/>
    <mergeCell ref="CJA374:CJH374"/>
    <mergeCell ref="CJI374:CJP374"/>
    <mergeCell ref="CJQ374:CJX374"/>
    <mergeCell ref="CJY374:CKF374"/>
    <mergeCell ref="CKG374:CKN374"/>
    <mergeCell ref="CKO374:CKV374"/>
    <mergeCell ref="CKW374:CLD374"/>
    <mergeCell ref="CLE374:CLL374"/>
    <mergeCell ref="CLM374:CLT374"/>
    <mergeCell ref="CLU374:CMB374"/>
    <mergeCell ref="CMC374:CMJ374"/>
    <mergeCell ref="CMK374:CMR374"/>
    <mergeCell ref="CMS374:CMZ374"/>
    <mergeCell ref="CNA374:CNH374"/>
    <mergeCell ref="CNI374:CNP374"/>
    <mergeCell ref="CNQ374:CNX374"/>
    <mergeCell ref="CNY374:COF374"/>
    <mergeCell ref="COG374:CON374"/>
    <mergeCell ref="COO374:COV374"/>
    <mergeCell ref="COW374:CPD374"/>
    <mergeCell ref="CPE374:CPL374"/>
    <mergeCell ref="CPM374:CPT374"/>
    <mergeCell ref="CPU374:CQB374"/>
    <mergeCell ref="CQC374:CQJ374"/>
    <mergeCell ref="CQK374:CQR374"/>
    <mergeCell ref="CQS374:CQZ374"/>
    <mergeCell ref="CRA374:CRH374"/>
    <mergeCell ref="CRI374:CRP374"/>
    <mergeCell ref="CRQ374:CRX374"/>
    <mergeCell ref="CRY374:CSF374"/>
    <mergeCell ref="CSG374:CSN374"/>
    <mergeCell ref="CSO374:CSV374"/>
    <mergeCell ref="CSW374:CTD374"/>
    <mergeCell ref="CTE374:CTL374"/>
    <mergeCell ref="CTM374:CTT374"/>
    <mergeCell ref="CTU374:CUB374"/>
    <mergeCell ref="CUC374:CUJ374"/>
    <mergeCell ref="CUK374:CUR374"/>
    <mergeCell ref="CUS374:CUZ374"/>
    <mergeCell ref="CVA374:CVH374"/>
    <mergeCell ref="CVI374:CVP374"/>
    <mergeCell ref="CVQ374:CVX374"/>
    <mergeCell ref="CVY374:CWF374"/>
    <mergeCell ref="CWG374:CWN374"/>
    <mergeCell ref="CWO374:CWV374"/>
    <mergeCell ref="CWW374:CXD374"/>
    <mergeCell ref="CXE374:CXL374"/>
    <mergeCell ref="CXM374:CXT374"/>
    <mergeCell ref="CXU374:CYB374"/>
    <mergeCell ref="CYC374:CYJ374"/>
    <mergeCell ref="CYK374:CYR374"/>
    <mergeCell ref="CYS374:CYZ374"/>
    <mergeCell ref="CZA374:CZH374"/>
    <mergeCell ref="CZI374:CZP374"/>
    <mergeCell ref="CZQ374:CZX374"/>
    <mergeCell ref="CZY374:DAF374"/>
    <mergeCell ref="DAG374:DAN374"/>
    <mergeCell ref="DAO374:DAV374"/>
    <mergeCell ref="DAW374:DBD374"/>
    <mergeCell ref="DBE374:DBL374"/>
    <mergeCell ref="DBM374:DBT374"/>
    <mergeCell ref="DBU374:DCB374"/>
    <mergeCell ref="DCC374:DCJ374"/>
    <mergeCell ref="DCK374:DCR374"/>
    <mergeCell ref="DCS374:DCZ374"/>
    <mergeCell ref="DDA374:DDH374"/>
    <mergeCell ref="DDI374:DDP374"/>
    <mergeCell ref="DDQ374:DDX374"/>
    <mergeCell ref="DDY374:DEF374"/>
    <mergeCell ref="DEG374:DEN374"/>
    <mergeCell ref="DEO374:DEV374"/>
    <mergeCell ref="DEW374:DFD374"/>
    <mergeCell ref="DFE374:DFL374"/>
    <mergeCell ref="DFM374:DFT374"/>
    <mergeCell ref="DFU374:DGB374"/>
    <mergeCell ref="DGC374:DGJ374"/>
    <mergeCell ref="DGK374:DGR374"/>
    <mergeCell ref="DGS374:DGZ374"/>
    <mergeCell ref="DHA374:DHH374"/>
    <mergeCell ref="DHI374:DHP374"/>
    <mergeCell ref="DHQ374:DHX374"/>
    <mergeCell ref="DHY374:DIF374"/>
    <mergeCell ref="DIG374:DIN374"/>
    <mergeCell ref="DIO374:DIV374"/>
    <mergeCell ref="DIW374:DJD374"/>
    <mergeCell ref="DJE374:DJL374"/>
    <mergeCell ref="DJM374:DJT374"/>
    <mergeCell ref="DJU374:DKB374"/>
    <mergeCell ref="DKC374:DKJ374"/>
    <mergeCell ref="DKK374:DKR374"/>
    <mergeCell ref="DKS374:DKZ374"/>
    <mergeCell ref="DLA374:DLH374"/>
    <mergeCell ref="DLI374:DLP374"/>
    <mergeCell ref="DLQ374:DLX374"/>
    <mergeCell ref="DLY374:DMF374"/>
    <mergeCell ref="DMG374:DMN374"/>
    <mergeCell ref="DMO374:DMV374"/>
    <mergeCell ref="DMW374:DND374"/>
    <mergeCell ref="DNE374:DNL374"/>
    <mergeCell ref="DNM374:DNT374"/>
    <mergeCell ref="DNU374:DOB374"/>
    <mergeCell ref="DOC374:DOJ374"/>
    <mergeCell ref="DOK374:DOR374"/>
    <mergeCell ref="DOS374:DOZ374"/>
    <mergeCell ref="DPA374:DPH374"/>
    <mergeCell ref="DPI374:DPP374"/>
    <mergeCell ref="DPQ374:DPX374"/>
    <mergeCell ref="DPY374:DQF374"/>
    <mergeCell ref="DQG374:DQN374"/>
    <mergeCell ref="DQO374:DQV374"/>
    <mergeCell ref="DQW374:DRD374"/>
    <mergeCell ref="DRE374:DRL374"/>
    <mergeCell ref="DRM374:DRT374"/>
    <mergeCell ref="DRU374:DSB374"/>
    <mergeCell ref="DSC374:DSJ374"/>
    <mergeCell ref="DSK374:DSR374"/>
    <mergeCell ref="DSS374:DSZ374"/>
    <mergeCell ref="DTA374:DTH374"/>
    <mergeCell ref="DTI374:DTP374"/>
    <mergeCell ref="DTQ374:DTX374"/>
    <mergeCell ref="DTY374:DUF374"/>
    <mergeCell ref="DUG374:DUN374"/>
    <mergeCell ref="DUO374:DUV374"/>
    <mergeCell ref="DUW374:DVD374"/>
    <mergeCell ref="DVE374:DVL374"/>
    <mergeCell ref="DVM374:DVT374"/>
    <mergeCell ref="DVU374:DWB374"/>
    <mergeCell ref="DWC374:DWJ374"/>
    <mergeCell ref="DWK374:DWR374"/>
    <mergeCell ref="DWS374:DWZ374"/>
    <mergeCell ref="DXA374:DXH374"/>
    <mergeCell ref="DXI374:DXP374"/>
    <mergeCell ref="DXQ374:DXX374"/>
    <mergeCell ref="DXY374:DYF374"/>
    <mergeCell ref="DYG374:DYN374"/>
    <mergeCell ref="DYO374:DYV374"/>
    <mergeCell ref="DYW374:DZD374"/>
    <mergeCell ref="DZE374:DZL374"/>
    <mergeCell ref="DZM374:DZT374"/>
    <mergeCell ref="DZU374:EAB374"/>
    <mergeCell ref="EAC374:EAJ374"/>
    <mergeCell ref="EAK374:EAR374"/>
    <mergeCell ref="EAS374:EAZ374"/>
    <mergeCell ref="EBA374:EBH374"/>
    <mergeCell ref="EBI374:EBP374"/>
    <mergeCell ref="EBQ374:EBX374"/>
    <mergeCell ref="EBY374:ECF374"/>
    <mergeCell ref="ECG374:ECN374"/>
    <mergeCell ref="ECO374:ECV374"/>
    <mergeCell ref="ECW374:EDD374"/>
    <mergeCell ref="EDE374:EDL374"/>
    <mergeCell ref="EDM374:EDT374"/>
    <mergeCell ref="EDU374:EEB374"/>
    <mergeCell ref="EEC374:EEJ374"/>
    <mergeCell ref="EEK374:EER374"/>
    <mergeCell ref="EES374:EEZ374"/>
    <mergeCell ref="EFA374:EFH374"/>
    <mergeCell ref="EFI374:EFP374"/>
    <mergeCell ref="EFQ374:EFX374"/>
    <mergeCell ref="EFY374:EGF374"/>
    <mergeCell ref="EGG374:EGN374"/>
    <mergeCell ref="EGO374:EGV374"/>
    <mergeCell ref="EGW374:EHD374"/>
    <mergeCell ref="EHE374:EHL374"/>
    <mergeCell ref="EHM374:EHT374"/>
    <mergeCell ref="EHU374:EIB374"/>
    <mergeCell ref="EIC374:EIJ374"/>
    <mergeCell ref="EIK374:EIR374"/>
    <mergeCell ref="EIS374:EIZ374"/>
    <mergeCell ref="EJA374:EJH374"/>
    <mergeCell ref="EJI374:EJP374"/>
    <mergeCell ref="EJQ374:EJX374"/>
    <mergeCell ref="EJY374:EKF374"/>
    <mergeCell ref="EKG374:EKN374"/>
    <mergeCell ref="EKO374:EKV374"/>
    <mergeCell ref="EKW374:ELD374"/>
    <mergeCell ref="ELE374:ELL374"/>
    <mergeCell ref="ELM374:ELT374"/>
    <mergeCell ref="ELU374:EMB374"/>
    <mergeCell ref="EMC374:EMJ374"/>
    <mergeCell ref="EMK374:EMR374"/>
    <mergeCell ref="EMS374:EMZ374"/>
    <mergeCell ref="ENA374:ENH374"/>
    <mergeCell ref="ENI374:ENP374"/>
    <mergeCell ref="ENQ374:ENX374"/>
    <mergeCell ref="ENY374:EOF374"/>
    <mergeCell ref="EOG374:EON374"/>
    <mergeCell ref="EOO374:EOV374"/>
    <mergeCell ref="EOW374:EPD374"/>
    <mergeCell ref="EPE374:EPL374"/>
    <mergeCell ref="EPM374:EPT374"/>
    <mergeCell ref="EPU374:EQB374"/>
    <mergeCell ref="EQC374:EQJ374"/>
    <mergeCell ref="EQK374:EQR374"/>
    <mergeCell ref="EQS374:EQZ374"/>
    <mergeCell ref="ERA374:ERH374"/>
    <mergeCell ref="ERI374:ERP374"/>
    <mergeCell ref="ERQ374:ERX374"/>
    <mergeCell ref="ERY374:ESF374"/>
    <mergeCell ref="ESG374:ESN374"/>
    <mergeCell ref="ESO374:ESV374"/>
    <mergeCell ref="ESW374:ETD374"/>
    <mergeCell ref="ETE374:ETL374"/>
    <mergeCell ref="ETM374:ETT374"/>
    <mergeCell ref="ETU374:EUB374"/>
    <mergeCell ref="EUC374:EUJ374"/>
    <mergeCell ref="EUK374:EUR374"/>
    <mergeCell ref="EUS374:EUZ374"/>
    <mergeCell ref="EVA374:EVH374"/>
    <mergeCell ref="EVI374:EVP374"/>
    <mergeCell ref="EVQ374:EVX374"/>
    <mergeCell ref="EVY374:EWF374"/>
    <mergeCell ref="EWG374:EWN374"/>
    <mergeCell ref="EWO374:EWV374"/>
    <mergeCell ref="EWW374:EXD374"/>
    <mergeCell ref="EXE374:EXL374"/>
    <mergeCell ref="EXM374:EXT374"/>
    <mergeCell ref="EXU374:EYB374"/>
    <mergeCell ref="EYC374:EYJ374"/>
    <mergeCell ref="EYK374:EYR374"/>
    <mergeCell ref="EYS374:EYZ374"/>
    <mergeCell ref="EZA374:EZH374"/>
    <mergeCell ref="EZI374:EZP374"/>
    <mergeCell ref="EZQ374:EZX374"/>
    <mergeCell ref="EZY374:FAF374"/>
    <mergeCell ref="FAG374:FAN374"/>
    <mergeCell ref="FAO374:FAV374"/>
    <mergeCell ref="FAW374:FBD374"/>
    <mergeCell ref="FBE374:FBL374"/>
    <mergeCell ref="FBM374:FBT374"/>
    <mergeCell ref="FBU374:FCB374"/>
    <mergeCell ref="FCC374:FCJ374"/>
    <mergeCell ref="FCK374:FCR374"/>
    <mergeCell ref="FCS374:FCZ374"/>
    <mergeCell ref="FDA374:FDH374"/>
    <mergeCell ref="FDI374:FDP374"/>
    <mergeCell ref="FDQ374:FDX374"/>
    <mergeCell ref="FDY374:FEF374"/>
    <mergeCell ref="FEG374:FEN374"/>
    <mergeCell ref="FEO374:FEV374"/>
    <mergeCell ref="FEW374:FFD374"/>
    <mergeCell ref="FFE374:FFL374"/>
    <mergeCell ref="FFM374:FFT374"/>
    <mergeCell ref="FFU374:FGB374"/>
    <mergeCell ref="FGC374:FGJ374"/>
    <mergeCell ref="FGK374:FGR374"/>
    <mergeCell ref="FGS374:FGZ374"/>
    <mergeCell ref="FHA374:FHH374"/>
    <mergeCell ref="FHI374:FHP374"/>
    <mergeCell ref="FHQ374:FHX374"/>
    <mergeCell ref="FHY374:FIF374"/>
    <mergeCell ref="FIG374:FIN374"/>
    <mergeCell ref="FIO374:FIV374"/>
    <mergeCell ref="FIW374:FJD374"/>
    <mergeCell ref="FJE374:FJL374"/>
    <mergeCell ref="FJM374:FJT374"/>
    <mergeCell ref="FJU374:FKB374"/>
    <mergeCell ref="FKC374:FKJ374"/>
    <mergeCell ref="FKK374:FKR374"/>
    <mergeCell ref="FKS374:FKZ374"/>
    <mergeCell ref="FLA374:FLH374"/>
    <mergeCell ref="FLI374:FLP374"/>
    <mergeCell ref="FLQ374:FLX374"/>
    <mergeCell ref="FLY374:FMF374"/>
    <mergeCell ref="FMG374:FMN374"/>
    <mergeCell ref="FMO374:FMV374"/>
    <mergeCell ref="FMW374:FND374"/>
    <mergeCell ref="FNE374:FNL374"/>
    <mergeCell ref="FNM374:FNT374"/>
    <mergeCell ref="FNU374:FOB374"/>
    <mergeCell ref="FOC374:FOJ374"/>
    <mergeCell ref="FOK374:FOR374"/>
    <mergeCell ref="FOS374:FOZ374"/>
    <mergeCell ref="FPA374:FPH374"/>
    <mergeCell ref="FPI374:FPP374"/>
    <mergeCell ref="FPQ374:FPX374"/>
    <mergeCell ref="FPY374:FQF374"/>
    <mergeCell ref="FQG374:FQN374"/>
    <mergeCell ref="FQO374:FQV374"/>
    <mergeCell ref="FQW374:FRD374"/>
    <mergeCell ref="FRE374:FRL374"/>
    <mergeCell ref="FRM374:FRT374"/>
    <mergeCell ref="FRU374:FSB374"/>
    <mergeCell ref="FSC374:FSJ374"/>
    <mergeCell ref="FSK374:FSR374"/>
    <mergeCell ref="FSS374:FSZ374"/>
    <mergeCell ref="FTA374:FTH374"/>
    <mergeCell ref="FTI374:FTP374"/>
    <mergeCell ref="FTQ374:FTX374"/>
    <mergeCell ref="FTY374:FUF374"/>
    <mergeCell ref="FUG374:FUN374"/>
    <mergeCell ref="FUO374:FUV374"/>
    <mergeCell ref="FUW374:FVD374"/>
    <mergeCell ref="FVE374:FVL374"/>
    <mergeCell ref="FVM374:FVT374"/>
    <mergeCell ref="FVU374:FWB374"/>
    <mergeCell ref="FWC374:FWJ374"/>
    <mergeCell ref="FWK374:FWR374"/>
    <mergeCell ref="FWS374:FWZ374"/>
    <mergeCell ref="FXA374:FXH374"/>
    <mergeCell ref="FXI374:FXP374"/>
    <mergeCell ref="FXQ374:FXX374"/>
    <mergeCell ref="FXY374:FYF374"/>
    <mergeCell ref="FYG374:FYN374"/>
    <mergeCell ref="FYO374:FYV374"/>
    <mergeCell ref="FYW374:FZD374"/>
    <mergeCell ref="FZE374:FZL374"/>
    <mergeCell ref="FZM374:FZT374"/>
    <mergeCell ref="FZU374:GAB374"/>
    <mergeCell ref="GAC374:GAJ374"/>
    <mergeCell ref="GAK374:GAR374"/>
    <mergeCell ref="GAS374:GAZ374"/>
    <mergeCell ref="GBA374:GBH374"/>
    <mergeCell ref="GBI374:GBP374"/>
    <mergeCell ref="GBQ374:GBX374"/>
    <mergeCell ref="GBY374:GCF374"/>
    <mergeCell ref="GCG374:GCN374"/>
    <mergeCell ref="GCO374:GCV374"/>
    <mergeCell ref="GCW374:GDD374"/>
    <mergeCell ref="GDE374:GDL374"/>
    <mergeCell ref="GDM374:GDT374"/>
    <mergeCell ref="GDU374:GEB374"/>
    <mergeCell ref="GEC374:GEJ374"/>
    <mergeCell ref="GEK374:GER374"/>
    <mergeCell ref="GES374:GEZ374"/>
    <mergeCell ref="GFA374:GFH374"/>
    <mergeCell ref="GFI374:GFP374"/>
    <mergeCell ref="GFQ374:GFX374"/>
    <mergeCell ref="GFY374:GGF374"/>
    <mergeCell ref="GGG374:GGN374"/>
    <mergeCell ref="GGO374:GGV374"/>
    <mergeCell ref="GGW374:GHD374"/>
    <mergeCell ref="GHE374:GHL374"/>
    <mergeCell ref="GHM374:GHT374"/>
    <mergeCell ref="GHU374:GIB374"/>
    <mergeCell ref="GIC374:GIJ374"/>
    <mergeCell ref="GIK374:GIR374"/>
    <mergeCell ref="GIS374:GIZ374"/>
    <mergeCell ref="GJA374:GJH374"/>
    <mergeCell ref="GJI374:GJP374"/>
    <mergeCell ref="GJQ374:GJX374"/>
    <mergeCell ref="GJY374:GKF374"/>
    <mergeCell ref="GKG374:GKN374"/>
    <mergeCell ref="GKO374:GKV374"/>
    <mergeCell ref="GKW374:GLD374"/>
    <mergeCell ref="GLE374:GLL374"/>
    <mergeCell ref="GLM374:GLT374"/>
    <mergeCell ref="GLU374:GMB374"/>
    <mergeCell ref="GMC374:GMJ374"/>
    <mergeCell ref="GMK374:GMR374"/>
    <mergeCell ref="GMS374:GMZ374"/>
    <mergeCell ref="GNA374:GNH374"/>
    <mergeCell ref="GNI374:GNP374"/>
    <mergeCell ref="GNQ374:GNX374"/>
    <mergeCell ref="GNY374:GOF374"/>
    <mergeCell ref="GOG374:GON374"/>
    <mergeCell ref="GOO374:GOV374"/>
    <mergeCell ref="GOW374:GPD374"/>
    <mergeCell ref="GPE374:GPL374"/>
    <mergeCell ref="GPM374:GPT374"/>
    <mergeCell ref="GPU374:GQB374"/>
    <mergeCell ref="GQC374:GQJ374"/>
    <mergeCell ref="GQK374:GQR374"/>
    <mergeCell ref="GQS374:GQZ374"/>
    <mergeCell ref="GRA374:GRH374"/>
    <mergeCell ref="GRI374:GRP374"/>
    <mergeCell ref="GRQ374:GRX374"/>
    <mergeCell ref="GRY374:GSF374"/>
    <mergeCell ref="GSG374:GSN374"/>
    <mergeCell ref="GSO374:GSV374"/>
    <mergeCell ref="GSW374:GTD374"/>
    <mergeCell ref="GTE374:GTL374"/>
    <mergeCell ref="GTM374:GTT374"/>
    <mergeCell ref="GTU374:GUB374"/>
    <mergeCell ref="GUC374:GUJ374"/>
    <mergeCell ref="GUK374:GUR374"/>
    <mergeCell ref="GUS374:GUZ374"/>
    <mergeCell ref="GVA374:GVH374"/>
    <mergeCell ref="GVI374:GVP374"/>
    <mergeCell ref="GVQ374:GVX374"/>
    <mergeCell ref="GVY374:GWF374"/>
    <mergeCell ref="GWG374:GWN374"/>
    <mergeCell ref="GWO374:GWV374"/>
    <mergeCell ref="GWW374:GXD374"/>
    <mergeCell ref="GXE374:GXL374"/>
    <mergeCell ref="GXM374:GXT374"/>
    <mergeCell ref="GXU374:GYB374"/>
    <mergeCell ref="GYC374:GYJ374"/>
    <mergeCell ref="GYK374:GYR374"/>
    <mergeCell ref="GYS374:GYZ374"/>
    <mergeCell ref="GZA374:GZH374"/>
    <mergeCell ref="GZI374:GZP374"/>
    <mergeCell ref="GZQ374:GZX374"/>
    <mergeCell ref="GZY374:HAF374"/>
    <mergeCell ref="HAG374:HAN374"/>
    <mergeCell ref="HAO374:HAV374"/>
    <mergeCell ref="HAW374:HBD374"/>
    <mergeCell ref="HBE374:HBL374"/>
    <mergeCell ref="HBM374:HBT374"/>
    <mergeCell ref="HBU374:HCB374"/>
    <mergeCell ref="HCC374:HCJ374"/>
    <mergeCell ref="HCK374:HCR374"/>
    <mergeCell ref="HCS374:HCZ374"/>
    <mergeCell ref="HDA374:HDH374"/>
    <mergeCell ref="HDI374:HDP374"/>
    <mergeCell ref="HDQ374:HDX374"/>
    <mergeCell ref="HDY374:HEF374"/>
    <mergeCell ref="HEG374:HEN374"/>
    <mergeCell ref="HEO374:HEV374"/>
    <mergeCell ref="HEW374:HFD374"/>
    <mergeCell ref="HFE374:HFL374"/>
    <mergeCell ref="HFM374:HFT374"/>
    <mergeCell ref="HFU374:HGB374"/>
    <mergeCell ref="HGC374:HGJ374"/>
    <mergeCell ref="HGK374:HGR374"/>
    <mergeCell ref="HGS374:HGZ374"/>
    <mergeCell ref="HHA374:HHH374"/>
    <mergeCell ref="HHI374:HHP374"/>
    <mergeCell ref="HHQ374:HHX374"/>
    <mergeCell ref="HHY374:HIF374"/>
    <mergeCell ref="HIG374:HIN374"/>
    <mergeCell ref="HIO374:HIV374"/>
    <mergeCell ref="HIW374:HJD374"/>
    <mergeCell ref="HJE374:HJL374"/>
    <mergeCell ref="HJM374:HJT374"/>
    <mergeCell ref="HJU374:HKB374"/>
    <mergeCell ref="HKC374:HKJ374"/>
    <mergeCell ref="HKK374:HKR374"/>
    <mergeCell ref="HKS374:HKZ374"/>
    <mergeCell ref="HLA374:HLH374"/>
    <mergeCell ref="HLI374:HLP374"/>
    <mergeCell ref="HLQ374:HLX374"/>
    <mergeCell ref="HLY374:HMF374"/>
    <mergeCell ref="HMG374:HMN374"/>
    <mergeCell ref="HMO374:HMV374"/>
    <mergeCell ref="HMW374:HND374"/>
    <mergeCell ref="HNE374:HNL374"/>
    <mergeCell ref="HNM374:HNT374"/>
    <mergeCell ref="HNU374:HOB374"/>
    <mergeCell ref="HOC374:HOJ374"/>
    <mergeCell ref="HOK374:HOR374"/>
    <mergeCell ref="HOS374:HOZ374"/>
    <mergeCell ref="HPA374:HPH374"/>
    <mergeCell ref="HPI374:HPP374"/>
    <mergeCell ref="HPQ374:HPX374"/>
    <mergeCell ref="HPY374:HQF374"/>
    <mergeCell ref="HQG374:HQN374"/>
    <mergeCell ref="HQO374:HQV374"/>
    <mergeCell ref="HQW374:HRD374"/>
    <mergeCell ref="HRE374:HRL374"/>
    <mergeCell ref="HRM374:HRT374"/>
    <mergeCell ref="HRU374:HSB374"/>
    <mergeCell ref="HSC374:HSJ374"/>
    <mergeCell ref="HSK374:HSR374"/>
    <mergeCell ref="HSS374:HSZ374"/>
    <mergeCell ref="HTA374:HTH374"/>
    <mergeCell ref="HTI374:HTP374"/>
    <mergeCell ref="HTQ374:HTX374"/>
    <mergeCell ref="HTY374:HUF374"/>
    <mergeCell ref="HUG374:HUN374"/>
    <mergeCell ref="HUO374:HUV374"/>
    <mergeCell ref="HUW374:HVD374"/>
    <mergeCell ref="HVE374:HVL374"/>
    <mergeCell ref="HVM374:HVT374"/>
    <mergeCell ref="HVU374:HWB374"/>
    <mergeCell ref="HWC374:HWJ374"/>
    <mergeCell ref="HWK374:HWR374"/>
    <mergeCell ref="HWS374:HWZ374"/>
    <mergeCell ref="HXA374:HXH374"/>
    <mergeCell ref="HXI374:HXP374"/>
    <mergeCell ref="HXQ374:HXX374"/>
    <mergeCell ref="HXY374:HYF374"/>
    <mergeCell ref="HYG374:HYN374"/>
    <mergeCell ref="HYO374:HYV374"/>
    <mergeCell ref="HYW374:HZD374"/>
    <mergeCell ref="HZE374:HZL374"/>
    <mergeCell ref="HZM374:HZT374"/>
    <mergeCell ref="HZU374:IAB374"/>
    <mergeCell ref="IAC374:IAJ374"/>
    <mergeCell ref="IAK374:IAR374"/>
    <mergeCell ref="IAS374:IAZ374"/>
    <mergeCell ref="IBA374:IBH374"/>
    <mergeCell ref="IBI374:IBP374"/>
    <mergeCell ref="IBQ374:IBX374"/>
    <mergeCell ref="IBY374:ICF374"/>
    <mergeCell ref="ICG374:ICN374"/>
    <mergeCell ref="ICO374:ICV374"/>
    <mergeCell ref="ICW374:IDD374"/>
    <mergeCell ref="IDE374:IDL374"/>
    <mergeCell ref="IDM374:IDT374"/>
    <mergeCell ref="IDU374:IEB374"/>
    <mergeCell ref="IEC374:IEJ374"/>
    <mergeCell ref="IEK374:IER374"/>
    <mergeCell ref="IES374:IEZ374"/>
    <mergeCell ref="IFA374:IFH374"/>
    <mergeCell ref="IFI374:IFP374"/>
    <mergeCell ref="IFQ374:IFX374"/>
    <mergeCell ref="IFY374:IGF374"/>
    <mergeCell ref="IGG374:IGN374"/>
    <mergeCell ref="IGO374:IGV374"/>
    <mergeCell ref="IGW374:IHD374"/>
    <mergeCell ref="IHE374:IHL374"/>
    <mergeCell ref="IHM374:IHT374"/>
    <mergeCell ref="IHU374:IIB374"/>
    <mergeCell ref="IIC374:IIJ374"/>
    <mergeCell ref="IIK374:IIR374"/>
    <mergeCell ref="IIS374:IIZ374"/>
    <mergeCell ref="IJA374:IJH374"/>
    <mergeCell ref="IJI374:IJP374"/>
    <mergeCell ref="IJQ374:IJX374"/>
    <mergeCell ref="IJY374:IKF374"/>
    <mergeCell ref="IKG374:IKN374"/>
    <mergeCell ref="IKO374:IKV374"/>
    <mergeCell ref="IKW374:ILD374"/>
    <mergeCell ref="ILE374:ILL374"/>
    <mergeCell ref="ILM374:ILT374"/>
    <mergeCell ref="ILU374:IMB374"/>
    <mergeCell ref="IMC374:IMJ374"/>
    <mergeCell ref="IMK374:IMR374"/>
    <mergeCell ref="IMS374:IMZ374"/>
    <mergeCell ref="INA374:INH374"/>
    <mergeCell ref="INI374:INP374"/>
    <mergeCell ref="INQ374:INX374"/>
    <mergeCell ref="INY374:IOF374"/>
    <mergeCell ref="IOG374:ION374"/>
    <mergeCell ref="IOO374:IOV374"/>
    <mergeCell ref="IOW374:IPD374"/>
    <mergeCell ref="IPE374:IPL374"/>
    <mergeCell ref="IPM374:IPT374"/>
    <mergeCell ref="IPU374:IQB374"/>
    <mergeCell ref="IQC374:IQJ374"/>
    <mergeCell ref="IQK374:IQR374"/>
    <mergeCell ref="IQS374:IQZ374"/>
    <mergeCell ref="IRA374:IRH374"/>
    <mergeCell ref="IRI374:IRP374"/>
    <mergeCell ref="IRQ374:IRX374"/>
    <mergeCell ref="IRY374:ISF374"/>
    <mergeCell ref="ISG374:ISN374"/>
    <mergeCell ref="ISO374:ISV374"/>
    <mergeCell ref="ISW374:ITD374"/>
    <mergeCell ref="ITE374:ITL374"/>
    <mergeCell ref="ITM374:ITT374"/>
    <mergeCell ref="ITU374:IUB374"/>
    <mergeCell ref="IUC374:IUJ374"/>
    <mergeCell ref="IUK374:IUR374"/>
    <mergeCell ref="IUS374:IUZ374"/>
    <mergeCell ref="IVA374:IVH374"/>
    <mergeCell ref="IVI374:IVP374"/>
    <mergeCell ref="IVQ374:IVX374"/>
    <mergeCell ref="IVY374:IWF374"/>
    <mergeCell ref="IWG374:IWN374"/>
    <mergeCell ref="IWO374:IWV374"/>
    <mergeCell ref="IWW374:IXD374"/>
    <mergeCell ref="IXE374:IXL374"/>
    <mergeCell ref="IXM374:IXT374"/>
    <mergeCell ref="IXU374:IYB374"/>
    <mergeCell ref="IYC374:IYJ374"/>
    <mergeCell ref="IYK374:IYR374"/>
    <mergeCell ref="IYS374:IYZ374"/>
    <mergeCell ref="IZA374:IZH374"/>
    <mergeCell ref="IZI374:IZP374"/>
    <mergeCell ref="IZQ374:IZX374"/>
    <mergeCell ref="IZY374:JAF374"/>
    <mergeCell ref="JAG374:JAN374"/>
    <mergeCell ref="JAO374:JAV374"/>
    <mergeCell ref="JAW374:JBD374"/>
    <mergeCell ref="JBE374:JBL374"/>
    <mergeCell ref="JBM374:JBT374"/>
    <mergeCell ref="JBU374:JCB374"/>
    <mergeCell ref="JCC374:JCJ374"/>
    <mergeCell ref="JCK374:JCR374"/>
    <mergeCell ref="JCS374:JCZ374"/>
    <mergeCell ref="JDA374:JDH374"/>
    <mergeCell ref="JDI374:JDP374"/>
    <mergeCell ref="JDQ374:JDX374"/>
    <mergeCell ref="JDY374:JEF374"/>
    <mergeCell ref="JEG374:JEN374"/>
    <mergeCell ref="JEO374:JEV374"/>
    <mergeCell ref="JEW374:JFD374"/>
    <mergeCell ref="JFE374:JFL374"/>
    <mergeCell ref="JFM374:JFT374"/>
    <mergeCell ref="JFU374:JGB374"/>
    <mergeCell ref="JGC374:JGJ374"/>
    <mergeCell ref="JGK374:JGR374"/>
    <mergeCell ref="JGS374:JGZ374"/>
    <mergeCell ref="JHA374:JHH374"/>
    <mergeCell ref="JHI374:JHP374"/>
    <mergeCell ref="JHQ374:JHX374"/>
    <mergeCell ref="JHY374:JIF374"/>
    <mergeCell ref="JIG374:JIN374"/>
    <mergeCell ref="JIO374:JIV374"/>
    <mergeCell ref="JIW374:JJD374"/>
    <mergeCell ref="JJE374:JJL374"/>
    <mergeCell ref="JJM374:JJT374"/>
    <mergeCell ref="JJU374:JKB374"/>
    <mergeCell ref="JKC374:JKJ374"/>
    <mergeCell ref="JKK374:JKR374"/>
    <mergeCell ref="JKS374:JKZ374"/>
    <mergeCell ref="JLA374:JLH374"/>
    <mergeCell ref="JLI374:JLP374"/>
    <mergeCell ref="JLQ374:JLX374"/>
    <mergeCell ref="JLY374:JMF374"/>
    <mergeCell ref="JMG374:JMN374"/>
    <mergeCell ref="JMO374:JMV374"/>
    <mergeCell ref="JMW374:JND374"/>
    <mergeCell ref="JNE374:JNL374"/>
    <mergeCell ref="JNM374:JNT374"/>
    <mergeCell ref="JNU374:JOB374"/>
    <mergeCell ref="JOC374:JOJ374"/>
    <mergeCell ref="JOK374:JOR374"/>
    <mergeCell ref="JOS374:JOZ374"/>
    <mergeCell ref="JPA374:JPH374"/>
    <mergeCell ref="JPI374:JPP374"/>
    <mergeCell ref="JPQ374:JPX374"/>
    <mergeCell ref="JPY374:JQF374"/>
    <mergeCell ref="JQG374:JQN374"/>
    <mergeCell ref="JQO374:JQV374"/>
    <mergeCell ref="JQW374:JRD374"/>
    <mergeCell ref="JRE374:JRL374"/>
    <mergeCell ref="JRM374:JRT374"/>
    <mergeCell ref="JRU374:JSB374"/>
    <mergeCell ref="JSC374:JSJ374"/>
    <mergeCell ref="JSK374:JSR374"/>
    <mergeCell ref="JSS374:JSZ374"/>
    <mergeCell ref="JTA374:JTH374"/>
    <mergeCell ref="JTI374:JTP374"/>
    <mergeCell ref="JTQ374:JTX374"/>
    <mergeCell ref="JTY374:JUF374"/>
    <mergeCell ref="JUG374:JUN374"/>
    <mergeCell ref="JUO374:JUV374"/>
    <mergeCell ref="JUW374:JVD374"/>
    <mergeCell ref="JVE374:JVL374"/>
    <mergeCell ref="JVM374:JVT374"/>
    <mergeCell ref="JVU374:JWB374"/>
    <mergeCell ref="JWC374:JWJ374"/>
    <mergeCell ref="JWK374:JWR374"/>
    <mergeCell ref="JWS374:JWZ374"/>
    <mergeCell ref="JXA374:JXH374"/>
    <mergeCell ref="JXI374:JXP374"/>
    <mergeCell ref="JXQ374:JXX374"/>
    <mergeCell ref="JXY374:JYF374"/>
    <mergeCell ref="JYG374:JYN374"/>
    <mergeCell ref="JYO374:JYV374"/>
    <mergeCell ref="JYW374:JZD374"/>
    <mergeCell ref="JZE374:JZL374"/>
    <mergeCell ref="JZM374:JZT374"/>
    <mergeCell ref="JZU374:KAB374"/>
    <mergeCell ref="KAC374:KAJ374"/>
    <mergeCell ref="KAK374:KAR374"/>
    <mergeCell ref="KAS374:KAZ374"/>
    <mergeCell ref="KBA374:KBH374"/>
    <mergeCell ref="KBI374:KBP374"/>
    <mergeCell ref="KBQ374:KBX374"/>
    <mergeCell ref="KBY374:KCF374"/>
    <mergeCell ref="KCG374:KCN374"/>
    <mergeCell ref="KCO374:KCV374"/>
    <mergeCell ref="KCW374:KDD374"/>
    <mergeCell ref="KDE374:KDL374"/>
    <mergeCell ref="KDM374:KDT374"/>
    <mergeCell ref="KDU374:KEB374"/>
    <mergeCell ref="KEC374:KEJ374"/>
    <mergeCell ref="KEK374:KER374"/>
    <mergeCell ref="KES374:KEZ374"/>
    <mergeCell ref="KFA374:KFH374"/>
    <mergeCell ref="KFI374:KFP374"/>
    <mergeCell ref="KFQ374:KFX374"/>
    <mergeCell ref="KFY374:KGF374"/>
    <mergeCell ref="KGG374:KGN374"/>
    <mergeCell ref="KGO374:KGV374"/>
    <mergeCell ref="KGW374:KHD374"/>
    <mergeCell ref="KHE374:KHL374"/>
    <mergeCell ref="KHM374:KHT374"/>
    <mergeCell ref="KHU374:KIB374"/>
    <mergeCell ref="KIC374:KIJ374"/>
    <mergeCell ref="KIK374:KIR374"/>
    <mergeCell ref="KIS374:KIZ374"/>
    <mergeCell ref="KJA374:KJH374"/>
    <mergeCell ref="KJI374:KJP374"/>
    <mergeCell ref="KJQ374:KJX374"/>
    <mergeCell ref="KJY374:KKF374"/>
    <mergeCell ref="KKG374:KKN374"/>
    <mergeCell ref="KKO374:KKV374"/>
    <mergeCell ref="KKW374:KLD374"/>
    <mergeCell ref="KLE374:KLL374"/>
    <mergeCell ref="KLM374:KLT374"/>
    <mergeCell ref="KLU374:KMB374"/>
    <mergeCell ref="KMC374:KMJ374"/>
    <mergeCell ref="KMK374:KMR374"/>
    <mergeCell ref="KMS374:KMZ374"/>
    <mergeCell ref="KNA374:KNH374"/>
    <mergeCell ref="KNI374:KNP374"/>
    <mergeCell ref="KNQ374:KNX374"/>
    <mergeCell ref="KNY374:KOF374"/>
    <mergeCell ref="KOG374:KON374"/>
    <mergeCell ref="KOO374:KOV374"/>
    <mergeCell ref="KOW374:KPD374"/>
    <mergeCell ref="KPE374:KPL374"/>
    <mergeCell ref="KPM374:KPT374"/>
    <mergeCell ref="KPU374:KQB374"/>
    <mergeCell ref="KQC374:KQJ374"/>
    <mergeCell ref="KQK374:KQR374"/>
    <mergeCell ref="KQS374:KQZ374"/>
    <mergeCell ref="KRA374:KRH374"/>
    <mergeCell ref="KRI374:KRP374"/>
    <mergeCell ref="KRQ374:KRX374"/>
    <mergeCell ref="KRY374:KSF374"/>
    <mergeCell ref="KSG374:KSN374"/>
    <mergeCell ref="KSO374:KSV374"/>
    <mergeCell ref="KSW374:KTD374"/>
    <mergeCell ref="KTE374:KTL374"/>
    <mergeCell ref="KTM374:KTT374"/>
    <mergeCell ref="KTU374:KUB374"/>
    <mergeCell ref="KUC374:KUJ374"/>
    <mergeCell ref="KUK374:KUR374"/>
    <mergeCell ref="KUS374:KUZ374"/>
    <mergeCell ref="KVA374:KVH374"/>
    <mergeCell ref="KVI374:KVP374"/>
    <mergeCell ref="KVQ374:KVX374"/>
    <mergeCell ref="KVY374:KWF374"/>
    <mergeCell ref="KWG374:KWN374"/>
    <mergeCell ref="KWO374:KWV374"/>
    <mergeCell ref="KWW374:KXD374"/>
    <mergeCell ref="KXE374:KXL374"/>
    <mergeCell ref="KXM374:KXT374"/>
    <mergeCell ref="KXU374:KYB374"/>
    <mergeCell ref="KYC374:KYJ374"/>
    <mergeCell ref="KYK374:KYR374"/>
    <mergeCell ref="KYS374:KYZ374"/>
    <mergeCell ref="KZA374:KZH374"/>
    <mergeCell ref="KZI374:KZP374"/>
    <mergeCell ref="KZQ374:KZX374"/>
    <mergeCell ref="KZY374:LAF374"/>
    <mergeCell ref="LAG374:LAN374"/>
    <mergeCell ref="LAO374:LAV374"/>
    <mergeCell ref="LAW374:LBD374"/>
    <mergeCell ref="LBE374:LBL374"/>
    <mergeCell ref="LBM374:LBT374"/>
    <mergeCell ref="LBU374:LCB374"/>
    <mergeCell ref="LCC374:LCJ374"/>
    <mergeCell ref="LCK374:LCR374"/>
    <mergeCell ref="LCS374:LCZ374"/>
    <mergeCell ref="LDA374:LDH374"/>
    <mergeCell ref="LDI374:LDP374"/>
    <mergeCell ref="LDQ374:LDX374"/>
    <mergeCell ref="LDY374:LEF374"/>
    <mergeCell ref="LEG374:LEN374"/>
    <mergeCell ref="LEO374:LEV374"/>
    <mergeCell ref="LEW374:LFD374"/>
    <mergeCell ref="LFE374:LFL374"/>
    <mergeCell ref="LFM374:LFT374"/>
    <mergeCell ref="LFU374:LGB374"/>
    <mergeCell ref="LGC374:LGJ374"/>
    <mergeCell ref="LGK374:LGR374"/>
    <mergeCell ref="LGS374:LGZ374"/>
    <mergeCell ref="LHA374:LHH374"/>
    <mergeCell ref="LHI374:LHP374"/>
    <mergeCell ref="LHQ374:LHX374"/>
    <mergeCell ref="LHY374:LIF374"/>
    <mergeCell ref="LIG374:LIN374"/>
    <mergeCell ref="LIO374:LIV374"/>
    <mergeCell ref="LIW374:LJD374"/>
    <mergeCell ref="LJE374:LJL374"/>
    <mergeCell ref="LJM374:LJT374"/>
    <mergeCell ref="LJU374:LKB374"/>
    <mergeCell ref="LKC374:LKJ374"/>
    <mergeCell ref="LKK374:LKR374"/>
    <mergeCell ref="LKS374:LKZ374"/>
    <mergeCell ref="LLA374:LLH374"/>
    <mergeCell ref="LLI374:LLP374"/>
    <mergeCell ref="LLQ374:LLX374"/>
    <mergeCell ref="LLY374:LMF374"/>
    <mergeCell ref="LMG374:LMN374"/>
    <mergeCell ref="LMO374:LMV374"/>
    <mergeCell ref="LMW374:LND374"/>
    <mergeCell ref="LNE374:LNL374"/>
    <mergeCell ref="LNM374:LNT374"/>
    <mergeCell ref="LNU374:LOB374"/>
    <mergeCell ref="LOC374:LOJ374"/>
    <mergeCell ref="LOK374:LOR374"/>
    <mergeCell ref="LOS374:LOZ374"/>
    <mergeCell ref="LPA374:LPH374"/>
    <mergeCell ref="LPI374:LPP374"/>
    <mergeCell ref="LPQ374:LPX374"/>
    <mergeCell ref="LPY374:LQF374"/>
    <mergeCell ref="LQG374:LQN374"/>
    <mergeCell ref="LQO374:LQV374"/>
    <mergeCell ref="LQW374:LRD374"/>
    <mergeCell ref="LRE374:LRL374"/>
    <mergeCell ref="LRM374:LRT374"/>
    <mergeCell ref="LRU374:LSB374"/>
    <mergeCell ref="LSC374:LSJ374"/>
    <mergeCell ref="LSK374:LSR374"/>
    <mergeCell ref="LSS374:LSZ374"/>
    <mergeCell ref="LTA374:LTH374"/>
    <mergeCell ref="LTI374:LTP374"/>
    <mergeCell ref="LTQ374:LTX374"/>
    <mergeCell ref="LTY374:LUF374"/>
    <mergeCell ref="LUG374:LUN374"/>
    <mergeCell ref="LUO374:LUV374"/>
    <mergeCell ref="LUW374:LVD374"/>
    <mergeCell ref="LVE374:LVL374"/>
    <mergeCell ref="LVM374:LVT374"/>
    <mergeCell ref="LVU374:LWB374"/>
    <mergeCell ref="LWC374:LWJ374"/>
    <mergeCell ref="LWK374:LWR374"/>
    <mergeCell ref="LWS374:LWZ374"/>
    <mergeCell ref="LXA374:LXH374"/>
    <mergeCell ref="LXI374:LXP374"/>
    <mergeCell ref="LXQ374:LXX374"/>
    <mergeCell ref="LXY374:LYF374"/>
    <mergeCell ref="LYG374:LYN374"/>
    <mergeCell ref="LYO374:LYV374"/>
    <mergeCell ref="LYW374:LZD374"/>
    <mergeCell ref="LZE374:LZL374"/>
    <mergeCell ref="LZM374:LZT374"/>
    <mergeCell ref="LZU374:MAB374"/>
    <mergeCell ref="MAC374:MAJ374"/>
    <mergeCell ref="MAK374:MAR374"/>
    <mergeCell ref="MAS374:MAZ374"/>
    <mergeCell ref="MBA374:MBH374"/>
    <mergeCell ref="MBI374:MBP374"/>
    <mergeCell ref="MBQ374:MBX374"/>
    <mergeCell ref="MBY374:MCF374"/>
    <mergeCell ref="MCG374:MCN374"/>
    <mergeCell ref="MCO374:MCV374"/>
    <mergeCell ref="MCW374:MDD374"/>
    <mergeCell ref="MDE374:MDL374"/>
    <mergeCell ref="MDM374:MDT374"/>
    <mergeCell ref="MDU374:MEB374"/>
    <mergeCell ref="MEC374:MEJ374"/>
    <mergeCell ref="MEK374:MER374"/>
    <mergeCell ref="MES374:MEZ374"/>
    <mergeCell ref="MFA374:MFH374"/>
    <mergeCell ref="MFI374:MFP374"/>
    <mergeCell ref="MFQ374:MFX374"/>
    <mergeCell ref="MFY374:MGF374"/>
    <mergeCell ref="MGG374:MGN374"/>
    <mergeCell ref="MGO374:MGV374"/>
    <mergeCell ref="MGW374:MHD374"/>
    <mergeCell ref="MHE374:MHL374"/>
    <mergeCell ref="MHM374:MHT374"/>
    <mergeCell ref="MHU374:MIB374"/>
    <mergeCell ref="MIC374:MIJ374"/>
    <mergeCell ref="MIK374:MIR374"/>
    <mergeCell ref="MIS374:MIZ374"/>
    <mergeCell ref="MJA374:MJH374"/>
    <mergeCell ref="MJI374:MJP374"/>
    <mergeCell ref="MJQ374:MJX374"/>
    <mergeCell ref="MJY374:MKF374"/>
    <mergeCell ref="MKG374:MKN374"/>
    <mergeCell ref="MKO374:MKV374"/>
    <mergeCell ref="MKW374:MLD374"/>
    <mergeCell ref="MLE374:MLL374"/>
    <mergeCell ref="MLM374:MLT374"/>
    <mergeCell ref="MLU374:MMB374"/>
    <mergeCell ref="MMC374:MMJ374"/>
    <mergeCell ref="MMK374:MMR374"/>
    <mergeCell ref="MMS374:MMZ374"/>
    <mergeCell ref="MNA374:MNH374"/>
    <mergeCell ref="MNI374:MNP374"/>
    <mergeCell ref="MNQ374:MNX374"/>
    <mergeCell ref="MNY374:MOF374"/>
    <mergeCell ref="MOG374:MON374"/>
    <mergeCell ref="MOO374:MOV374"/>
    <mergeCell ref="MOW374:MPD374"/>
    <mergeCell ref="MPE374:MPL374"/>
    <mergeCell ref="MPM374:MPT374"/>
    <mergeCell ref="MPU374:MQB374"/>
    <mergeCell ref="MQC374:MQJ374"/>
    <mergeCell ref="MQK374:MQR374"/>
    <mergeCell ref="MQS374:MQZ374"/>
    <mergeCell ref="MRA374:MRH374"/>
    <mergeCell ref="MRI374:MRP374"/>
    <mergeCell ref="MRQ374:MRX374"/>
    <mergeCell ref="MRY374:MSF374"/>
    <mergeCell ref="MSG374:MSN374"/>
    <mergeCell ref="MSO374:MSV374"/>
    <mergeCell ref="MSW374:MTD374"/>
    <mergeCell ref="MTE374:MTL374"/>
    <mergeCell ref="MTM374:MTT374"/>
    <mergeCell ref="MTU374:MUB374"/>
    <mergeCell ref="MUC374:MUJ374"/>
    <mergeCell ref="MUK374:MUR374"/>
    <mergeCell ref="MUS374:MUZ374"/>
    <mergeCell ref="MVA374:MVH374"/>
    <mergeCell ref="MVI374:MVP374"/>
    <mergeCell ref="MVQ374:MVX374"/>
    <mergeCell ref="MVY374:MWF374"/>
    <mergeCell ref="MWG374:MWN374"/>
    <mergeCell ref="MWO374:MWV374"/>
    <mergeCell ref="MWW374:MXD374"/>
    <mergeCell ref="MXE374:MXL374"/>
    <mergeCell ref="MXM374:MXT374"/>
    <mergeCell ref="MXU374:MYB374"/>
    <mergeCell ref="MYC374:MYJ374"/>
    <mergeCell ref="MYK374:MYR374"/>
    <mergeCell ref="MYS374:MYZ374"/>
    <mergeCell ref="MZA374:MZH374"/>
    <mergeCell ref="MZI374:MZP374"/>
    <mergeCell ref="MZQ374:MZX374"/>
    <mergeCell ref="MZY374:NAF374"/>
    <mergeCell ref="NAG374:NAN374"/>
    <mergeCell ref="NAO374:NAV374"/>
    <mergeCell ref="NAW374:NBD374"/>
    <mergeCell ref="NBE374:NBL374"/>
    <mergeCell ref="NBM374:NBT374"/>
    <mergeCell ref="NBU374:NCB374"/>
    <mergeCell ref="NCC374:NCJ374"/>
    <mergeCell ref="NCK374:NCR374"/>
    <mergeCell ref="NCS374:NCZ374"/>
    <mergeCell ref="NDA374:NDH374"/>
    <mergeCell ref="NDI374:NDP374"/>
    <mergeCell ref="NDQ374:NDX374"/>
    <mergeCell ref="NDY374:NEF374"/>
    <mergeCell ref="NEG374:NEN374"/>
    <mergeCell ref="NEO374:NEV374"/>
    <mergeCell ref="NEW374:NFD374"/>
    <mergeCell ref="NFE374:NFL374"/>
    <mergeCell ref="NFM374:NFT374"/>
    <mergeCell ref="NFU374:NGB374"/>
    <mergeCell ref="NGC374:NGJ374"/>
    <mergeCell ref="NGK374:NGR374"/>
    <mergeCell ref="NGS374:NGZ374"/>
    <mergeCell ref="NHA374:NHH374"/>
    <mergeCell ref="NHI374:NHP374"/>
    <mergeCell ref="NHQ374:NHX374"/>
    <mergeCell ref="NHY374:NIF374"/>
    <mergeCell ref="NIG374:NIN374"/>
    <mergeCell ref="NIO374:NIV374"/>
    <mergeCell ref="NIW374:NJD374"/>
    <mergeCell ref="NJE374:NJL374"/>
    <mergeCell ref="NJM374:NJT374"/>
    <mergeCell ref="NJU374:NKB374"/>
    <mergeCell ref="NKC374:NKJ374"/>
    <mergeCell ref="NKK374:NKR374"/>
    <mergeCell ref="NKS374:NKZ374"/>
    <mergeCell ref="NLA374:NLH374"/>
    <mergeCell ref="NLI374:NLP374"/>
    <mergeCell ref="NLQ374:NLX374"/>
    <mergeCell ref="NLY374:NMF374"/>
    <mergeCell ref="NMG374:NMN374"/>
    <mergeCell ref="NMO374:NMV374"/>
    <mergeCell ref="NMW374:NND374"/>
    <mergeCell ref="NNE374:NNL374"/>
    <mergeCell ref="NNM374:NNT374"/>
    <mergeCell ref="NNU374:NOB374"/>
    <mergeCell ref="NOC374:NOJ374"/>
    <mergeCell ref="NOK374:NOR374"/>
    <mergeCell ref="NOS374:NOZ374"/>
    <mergeCell ref="NPA374:NPH374"/>
    <mergeCell ref="NPI374:NPP374"/>
    <mergeCell ref="NPQ374:NPX374"/>
    <mergeCell ref="NPY374:NQF374"/>
    <mergeCell ref="NQG374:NQN374"/>
    <mergeCell ref="NQO374:NQV374"/>
    <mergeCell ref="NQW374:NRD374"/>
    <mergeCell ref="NRE374:NRL374"/>
    <mergeCell ref="NRM374:NRT374"/>
    <mergeCell ref="NRU374:NSB374"/>
    <mergeCell ref="NSC374:NSJ374"/>
    <mergeCell ref="NSK374:NSR374"/>
    <mergeCell ref="NSS374:NSZ374"/>
    <mergeCell ref="NTA374:NTH374"/>
    <mergeCell ref="NTI374:NTP374"/>
    <mergeCell ref="NTQ374:NTX374"/>
    <mergeCell ref="NTY374:NUF374"/>
    <mergeCell ref="NUG374:NUN374"/>
    <mergeCell ref="NUO374:NUV374"/>
    <mergeCell ref="NUW374:NVD374"/>
    <mergeCell ref="NVE374:NVL374"/>
    <mergeCell ref="NVM374:NVT374"/>
    <mergeCell ref="NVU374:NWB374"/>
    <mergeCell ref="NWC374:NWJ374"/>
    <mergeCell ref="NWK374:NWR374"/>
    <mergeCell ref="NWS374:NWZ374"/>
    <mergeCell ref="NXA374:NXH374"/>
    <mergeCell ref="NXI374:NXP374"/>
    <mergeCell ref="NXQ374:NXX374"/>
    <mergeCell ref="NXY374:NYF374"/>
    <mergeCell ref="NYG374:NYN374"/>
    <mergeCell ref="NYO374:NYV374"/>
    <mergeCell ref="NYW374:NZD374"/>
    <mergeCell ref="NZE374:NZL374"/>
    <mergeCell ref="NZM374:NZT374"/>
    <mergeCell ref="NZU374:OAB374"/>
    <mergeCell ref="OAC374:OAJ374"/>
    <mergeCell ref="OAK374:OAR374"/>
    <mergeCell ref="OAS374:OAZ374"/>
    <mergeCell ref="OBA374:OBH374"/>
    <mergeCell ref="OBI374:OBP374"/>
    <mergeCell ref="OBQ374:OBX374"/>
    <mergeCell ref="OBY374:OCF374"/>
    <mergeCell ref="OCG374:OCN374"/>
    <mergeCell ref="OCO374:OCV374"/>
    <mergeCell ref="OCW374:ODD374"/>
    <mergeCell ref="ODE374:ODL374"/>
    <mergeCell ref="ODM374:ODT374"/>
    <mergeCell ref="ODU374:OEB374"/>
    <mergeCell ref="OEC374:OEJ374"/>
    <mergeCell ref="OEK374:OER374"/>
    <mergeCell ref="OES374:OEZ374"/>
    <mergeCell ref="OFA374:OFH374"/>
    <mergeCell ref="OFI374:OFP374"/>
    <mergeCell ref="OFQ374:OFX374"/>
    <mergeCell ref="OFY374:OGF374"/>
    <mergeCell ref="OGG374:OGN374"/>
    <mergeCell ref="OGO374:OGV374"/>
    <mergeCell ref="OGW374:OHD374"/>
    <mergeCell ref="OHE374:OHL374"/>
    <mergeCell ref="OHM374:OHT374"/>
    <mergeCell ref="OHU374:OIB374"/>
    <mergeCell ref="OIC374:OIJ374"/>
    <mergeCell ref="OIK374:OIR374"/>
    <mergeCell ref="OIS374:OIZ374"/>
    <mergeCell ref="OJA374:OJH374"/>
    <mergeCell ref="OJI374:OJP374"/>
    <mergeCell ref="OJQ374:OJX374"/>
    <mergeCell ref="OJY374:OKF374"/>
    <mergeCell ref="OKG374:OKN374"/>
    <mergeCell ref="OKO374:OKV374"/>
    <mergeCell ref="OKW374:OLD374"/>
    <mergeCell ref="OLE374:OLL374"/>
    <mergeCell ref="OLM374:OLT374"/>
    <mergeCell ref="OLU374:OMB374"/>
    <mergeCell ref="OMC374:OMJ374"/>
    <mergeCell ref="OMK374:OMR374"/>
    <mergeCell ref="OMS374:OMZ374"/>
    <mergeCell ref="ONA374:ONH374"/>
    <mergeCell ref="ONI374:ONP374"/>
    <mergeCell ref="ONQ374:ONX374"/>
    <mergeCell ref="ONY374:OOF374"/>
    <mergeCell ref="OOG374:OON374"/>
    <mergeCell ref="OOO374:OOV374"/>
    <mergeCell ref="OOW374:OPD374"/>
    <mergeCell ref="OPE374:OPL374"/>
    <mergeCell ref="OPM374:OPT374"/>
    <mergeCell ref="OPU374:OQB374"/>
    <mergeCell ref="OQC374:OQJ374"/>
    <mergeCell ref="OQK374:OQR374"/>
    <mergeCell ref="OQS374:OQZ374"/>
    <mergeCell ref="ORA374:ORH374"/>
    <mergeCell ref="ORI374:ORP374"/>
    <mergeCell ref="ORQ374:ORX374"/>
    <mergeCell ref="ORY374:OSF374"/>
    <mergeCell ref="OSG374:OSN374"/>
    <mergeCell ref="OSO374:OSV374"/>
    <mergeCell ref="OSW374:OTD374"/>
    <mergeCell ref="OTE374:OTL374"/>
    <mergeCell ref="OTM374:OTT374"/>
    <mergeCell ref="OTU374:OUB374"/>
    <mergeCell ref="OUC374:OUJ374"/>
    <mergeCell ref="OUK374:OUR374"/>
    <mergeCell ref="OUS374:OUZ374"/>
    <mergeCell ref="OVA374:OVH374"/>
    <mergeCell ref="OVI374:OVP374"/>
    <mergeCell ref="OVQ374:OVX374"/>
    <mergeCell ref="OVY374:OWF374"/>
    <mergeCell ref="OWG374:OWN374"/>
    <mergeCell ref="OWO374:OWV374"/>
    <mergeCell ref="OWW374:OXD374"/>
    <mergeCell ref="OXE374:OXL374"/>
    <mergeCell ref="OXM374:OXT374"/>
    <mergeCell ref="OXU374:OYB374"/>
    <mergeCell ref="OYC374:OYJ374"/>
    <mergeCell ref="OYK374:OYR374"/>
    <mergeCell ref="OYS374:OYZ374"/>
    <mergeCell ref="OZA374:OZH374"/>
    <mergeCell ref="OZI374:OZP374"/>
    <mergeCell ref="OZQ374:OZX374"/>
    <mergeCell ref="OZY374:PAF374"/>
    <mergeCell ref="PAG374:PAN374"/>
    <mergeCell ref="PAO374:PAV374"/>
    <mergeCell ref="PAW374:PBD374"/>
    <mergeCell ref="PBE374:PBL374"/>
    <mergeCell ref="PBM374:PBT374"/>
    <mergeCell ref="PBU374:PCB374"/>
    <mergeCell ref="PCC374:PCJ374"/>
    <mergeCell ref="PCK374:PCR374"/>
    <mergeCell ref="PCS374:PCZ374"/>
    <mergeCell ref="PDA374:PDH374"/>
    <mergeCell ref="PDI374:PDP374"/>
    <mergeCell ref="PDQ374:PDX374"/>
    <mergeCell ref="PDY374:PEF374"/>
    <mergeCell ref="PEG374:PEN374"/>
    <mergeCell ref="PEO374:PEV374"/>
    <mergeCell ref="PEW374:PFD374"/>
    <mergeCell ref="PFE374:PFL374"/>
    <mergeCell ref="PFM374:PFT374"/>
    <mergeCell ref="PFU374:PGB374"/>
    <mergeCell ref="PGC374:PGJ374"/>
    <mergeCell ref="PGK374:PGR374"/>
    <mergeCell ref="PGS374:PGZ374"/>
    <mergeCell ref="PHA374:PHH374"/>
    <mergeCell ref="PHI374:PHP374"/>
    <mergeCell ref="PHQ374:PHX374"/>
    <mergeCell ref="PHY374:PIF374"/>
    <mergeCell ref="PIG374:PIN374"/>
    <mergeCell ref="PIO374:PIV374"/>
    <mergeCell ref="PIW374:PJD374"/>
    <mergeCell ref="PJE374:PJL374"/>
    <mergeCell ref="PJM374:PJT374"/>
    <mergeCell ref="PJU374:PKB374"/>
    <mergeCell ref="PKC374:PKJ374"/>
    <mergeCell ref="PKK374:PKR374"/>
    <mergeCell ref="PKS374:PKZ374"/>
    <mergeCell ref="PLA374:PLH374"/>
    <mergeCell ref="PLI374:PLP374"/>
    <mergeCell ref="PLQ374:PLX374"/>
    <mergeCell ref="PLY374:PMF374"/>
    <mergeCell ref="PMG374:PMN374"/>
    <mergeCell ref="PMO374:PMV374"/>
    <mergeCell ref="PMW374:PND374"/>
    <mergeCell ref="PNE374:PNL374"/>
    <mergeCell ref="PNM374:PNT374"/>
    <mergeCell ref="PNU374:POB374"/>
    <mergeCell ref="POC374:POJ374"/>
    <mergeCell ref="POK374:POR374"/>
    <mergeCell ref="POS374:POZ374"/>
    <mergeCell ref="PPA374:PPH374"/>
    <mergeCell ref="PPI374:PPP374"/>
    <mergeCell ref="PPQ374:PPX374"/>
    <mergeCell ref="PPY374:PQF374"/>
    <mergeCell ref="PQG374:PQN374"/>
    <mergeCell ref="PQO374:PQV374"/>
    <mergeCell ref="PQW374:PRD374"/>
    <mergeCell ref="PRE374:PRL374"/>
    <mergeCell ref="PRM374:PRT374"/>
    <mergeCell ref="PRU374:PSB374"/>
    <mergeCell ref="PSC374:PSJ374"/>
    <mergeCell ref="PSK374:PSR374"/>
    <mergeCell ref="PSS374:PSZ374"/>
    <mergeCell ref="PTA374:PTH374"/>
    <mergeCell ref="PTI374:PTP374"/>
    <mergeCell ref="PTQ374:PTX374"/>
    <mergeCell ref="PTY374:PUF374"/>
    <mergeCell ref="PUG374:PUN374"/>
    <mergeCell ref="PUO374:PUV374"/>
    <mergeCell ref="PUW374:PVD374"/>
    <mergeCell ref="PVE374:PVL374"/>
    <mergeCell ref="PVM374:PVT374"/>
    <mergeCell ref="PVU374:PWB374"/>
    <mergeCell ref="PWC374:PWJ374"/>
    <mergeCell ref="PWK374:PWR374"/>
    <mergeCell ref="PWS374:PWZ374"/>
    <mergeCell ref="PXA374:PXH374"/>
    <mergeCell ref="PXI374:PXP374"/>
    <mergeCell ref="PXQ374:PXX374"/>
    <mergeCell ref="PXY374:PYF374"/>
    <mergeCell ref="PYG374:PYN374"/>
    <mergeCell ref="PYO374:PYV374"/>
    <mergeCell ref="PYW374:PZD374"/>
    <mergeCell ref="PZE374:PZL374"/>
    <mergeCell ref="PZM374:PZT374"/>
    <mergeCell ref="PZU374:QAB374"/>
    <mergeCell ref="QAC374:QAJ374"/>
    <mergeCell ref="QAK374:QAR374"/>
    <mergeCell ref="QAS374:QAZ374"/>
    <mergeCell ref="QBA374:QBH374"/>
    <mergeCell ref="QBI374:QBP374"/>
    <mergeCell ref="QBQ374:QBX374"/>
    <mergeCell ref="QBY374:QCF374"/>
    <mergeCell ref="QCG374:QCN374"/>
    <mergeCell ref="QCO374:QCV374"/>
    <mergeCell ref="QCW374:QDD374"/>
    <mergeCell ref="QDE374:QDL374"/>
    <mergeCell ref="QDM374:QDT374"/>
    <mergeCell ref="QDU374:QEB374"/>
    <mergeCell ref="QEC374:QEJ374"/>
    <mergeCell ref="QEK374:QER374"/>
    <mergeCell ref="QES374:QEZ374"/>
    <mergeCell ref="QFA374:QFH374"/>
    <mergeCell ref="QFI374:QFP374"/>
    <mergeCell ref="QFQ374:QFX374"/>
    <mergeCell ref="QFY374:QGF374"/>
    <mergeCell ref="QGG374:QGN374"/>
    <mergeCell ref="QGO374:QGV374"/>
    <mergeCell ref="QGW374:QHD374"/>
    <mergeCell ref="QHE374:QHL374"/>
    <mergeCell ref="QHM374:QHT374"/>
    <mergeCell ref="QHU374:QIB374"/>
    <mergeCell ref="QIC374:QIJ374"/>
    <mergeCell ref="QIK374:QIR374"/>
    <mergeCell ref="QIS374:QIZ374"/>
    <mergeCell ref="QJA374:QJH374"/>
    <mergeCell ref="QJI374:QJP374"/>
    <mergeCell ref="QJQ374:QJX374"/>
    <mergeCell ref="QJY374:QKF374"/>
    <mergeCell ref="QKG374:QKN374"/>
    <mergeCell ref="QKO374:QKV374"/>
    <mergeCell ref="QKW374:QLD374"/>
    <mergeCell ref="QLE374:QLL374"/>
    <mergeCell ref="QLM374:QLT374"/>
    <mergeCell ref="QLU374:QMB374"/>
    <mergeCell ref="QMC374:QMJ374"/>
    <mergeCell ref="QMK374:QMR374"/>
    <mergeCell ref="QMS374:QMZ374"/>
    <mergeCell ref="QNA374:QNH374"/>
    <mergeCell ref="QNI374:QNP374"/>
    <mergeCell ref="QNQ374:QNX374"/>
    <mergeCell ref="QNY374:QOF374"/>
    <mergeCell ref="QOG374:QON374"/>
    <mergeCell ref="QOO374:QOV374"/>
    <mergeCell ref="QOW374:QPD374"/>
    <mergeCell ref="QPE374:QPL374"/>
    <mergeCell ref="QPM374:QPT374"/>
    <mergeCell ref="QPU374:QQB374"/>
    <mergeCell ref="QQC374:QQJ374"/>
    <mergeCell ref="QQK374:QQR374"/>
    <mergeCell ref="QQS374:QQZ374"/>
    <mergeCell ref="QRA374:QRH374"/>
    <mergeCell ref="QRI374:QRP374"/>
    <mergeCell ref="QRQ374:QRX374"/>
    <mergeCell ref="QRY374:QSF374"/>
    <mergeCell ref="QSG374:QSN374"/>
    <mergeCell ref="QSO374:QSV374"/>
    <mergeCell ref="QSW374:QTD374"/>
    <mergeCell ref="QTE374:QTL374"/>
    <mergeCell ref="QTM374:QTT374"/>
    <mergeCell ref="QTU374:QUB374"/>
    <mergeCell ref="QUC374:QUJ374"/>
    <mergeCell ref="QUK374:QUR374"/>
    <mergeCell ref="QUS374:QUZ374"/>
    <mergeCell ref="QVA374:QVH374"/>
    <mergeCell ref="QVI374:QVP374"/>
    <mergeCell ref="QVQ374:QVX374"/>
    <mergeCell ref="QVY374:QWF374"/>
    <mergeCell ref="QWG374:QWN374"/>
    <mergeCell ref="QWO374:QWV374"/>
    <mergeCell ref="QWW374:QXD374"/>
    <mergeCell ref="QXE374:QXL374"/>
    <mergeCell ref="QXM374:QXT374"/>
    <mergeCell ref="QXU374:QYB374"/>
    <mergeCell ref="QYC374:QYJ374"/>
    <mergeCell ref="QYK374:QYR374"/>
    <mergeCell ref="QYS374:QYZ374"/>
    <mergeCell ref="QZA374:QZH374"/>
    <mergeCell ref="QZI374:QZP374"/>
    <mergeCell ref="QZQ374:QZX374"/>
    <mergeCell ref="QZY374:RAF374"/>
    <mergeCell ref="RAG374:RAN374"/>
    <mergeCell ref="RAO374:RAV374"/>
    <mergeCell ref="RAW374:RBD374"/>
    <mergeCell ref="RBE374:RBL374"/>
    <mergeCell ref="RBM374:RBT374"/>
    <mergeCell ref="RBU374:RCB374"/>
    <mergeCell ref="RCC374:RCJ374"/>
    <mergeCell ref="RCK374:RCR374"/>
    <mergeCell ref="RCS374:RCZ374"/>
    <mergeCell ref="RDA374:RDH374"/>
    <mergeCell ref="RDI374:RDP374"/>
    <mergeCell ref="RDQ374:RDX374"/>
    <mergeCell ref="RDY374:REF374"/>
    <mergeCell ref="REG374:REN374"/>
    <mergeCell ref="REO374:REV374"/>
    <mergeCell ref="REW374:RFD374"/>
    <mergeCell ref="RFE374:RFL374"/>
    <mergeCell ref="RFM374:RFT374"/>
    <mergeCell ref="RFU374:RGB374"/>
    <mergeCell ref="RGC374:RGJ374"/>
    <mergeCell ref="RGK374:RGR374"/>
    <mergeCell ref="RGS374:RGZ374"/>
    <mergeCell ref="RHA374:RHH374"/>
    <mergeCell ref="RHI374:RHP374"/>
    <mergeCell ref="RHQ374:RHX374"/>
    <mergeCell ref="RHY374:RIF374"/>
    <mergeCell ref="RIG374:RIN374"/>
    <mergeCell ref="RIO374:RIV374"/>
    <mergeCell ref="RIW374:RJD374"/>
    <mergeCell ref="RJE374:RJL374"/>
    <mergeCell ref="RJM374:RJT374"/>
    <mergeCell ref="RJU374:RKB374"/>
    <mergeCell ref="RKC374:RKJ374"/>
    <mergeCell ref="RKK374:RKR374"/>
    <mergeCell ref="RKS374:RKZ374"/>
    <mergeCell ref="RLA374:RLH374"/>
    <mergeCell ref="RLI374:RLP374"/>
    <mergeCell ref="RLQ374:RLX374"/>
    <mergeCell ref="RLY374:RMF374"/>
    <mergeCell ref="RMG374:RMN374"/>
    <mergeCell ref="RMO374:RMV374"/>
    <mergeCell ref="RMW374:RND374"/>
    <mergeCell ref="RNE374:RNL374"/>
    <mergeCell ref="RNM374:RNT374"/>
    <mergeCell ref="RNU374:ROB374"/>
    <mergeCell ref="ROC374:ROJ374"/>
    <mergeCell ref="ROK374:ROR374"/>
    <mergeCell ref="ROS374:ROZ374"/>
    <mergeCell ref="RPA374:RPH374"/>
    <mergeCell ref="RPI374:RPP374"/>
    <mergeCell ref="RPQ374:RPX374"/>
    <mergeCell ref="RPY374:RQF374"/>
    <mergeCell ref="RQG374:RQN374"/>
    <mergeCell ref="RQO374:RQV374"/>
    <mergeCell ref="RQW374:RRD374"/>
    <mergeCell ref="RRE374:RRL374"/>
    <mergeCell ref="RRM374:RRT374"/>
    <mergeCell ref="RRU374:RSB374"/>
    <mergeCell ref="RSC374:RSJ374"/>
    <mergeCell ref="RSK374:RSR374"/>
    <mergeCell ref="RSS374:RSZ374"/>
    <mergeCell ref="RTA374:RTH374"/>
    <mergeCell ref="RTI374:RTP374"/>
    <mergeCell ref="RTQ374:RTX374"/>
    <mergeCell ref="RTY374:RUF374"/>
    <mergeCell ref="RUG374:RUN374"/>
    <mergeCell ref="RUO374:RUV374"/>
    <mergeCell ref="RUW374:RVD374"/>
    <mergeCell ref="RVE374:RVL374"/>
    <mergeCell ref="RVM374:RVT374"/>
    <mergeCell ref="RVU374:RWB374"/>
    <mergeCell ref="RWC374:RWJ374"/>
    <mergeCell ref="RWK374:RWR374"/>
    <mergeCell ref="RWS374:RWZ374"/>
    <mergeCell ref="RXA374:RXH374"/>
    <mergeCell ref="RXI374:RXP374"/>
    <mergeCell ref="RXQ374:RXX374"/>
    <mergeCell ref="RXY374:RYF374"/>
    <mergeCell ref="RYG374:RYN374"/>
    <mergeCell ref="RYO374:RYV374"/>
    <mergeCell ref="RYW374:RZD374"/>
    <mergeCell ref="RZE374:RZL374"/>
    <mergeCell ref="RZM374:RZT374"/>
    <mergeCell ref="RZU374:SAB374"/>
    <mergeCell ref="SAC374:SAJ374"/>
    <mergeCell ref="SAK374:SAR374"/>
    <mergeCell ref="SAS374:SAZ374"/>
    <mergeCell ref="SBA374:SBH374"/>
    <mergeCell ref="SBI374:SBP374"/>
    <mergeCell ref="SBQ374:SBX374"/>
    <mergeCell ref="SBY374:SCF374"/>
    <mergeCell ref="SCG374:SCN374"/>
    <mergeCell ref="SCO374:SCV374"/>
    <mergeCell ref="SCW374:SDD374"/>
    <mergeCell ref="SDE374:SDL374"/>
    <mergeCell ref="SDM374:SDT374"/>
    <mergeCell ref="SDU374:SEB374"/>
    <mergeCell ref="SEC374:SEJ374"/>
    <mergeCell ref="SEK374:SER374"/>
    <mergeCell ref="SES374:SEZ374"/>
    <mergeCell ref="SFA374:SFH374"/>
    <mergeCell ref="SFI374:SFP374"/>
    <mergeCell ref="SFQ374:SFX374"/>
    <mergeCell ref="SFY374:SGF374"/>
    <mergeCell ref="SGG374:SGN374"/>
    <mergeCell ref="SGO374:SGV374"/>
    <mergeCell ref="SGW374:SHD374"/>
    <mergeCell ref="SHE374:SHL374"/>
    <mergeCell ref="SHM374:SHT374"/>
    <mergeCell ref="SHU374:SIB374"/>
    <mergeCell ref="SIC374:SIJ374"/>
    <mergeCell ref="SIK374:SIR374"/>
    <mergeCell ref="SIS374:SIZ374"/>
    <mergeCell ref="SJA374:SJH374"/>
    <mergeCell ref="SJI374:SJP374"/>
    <mergeCell ref="SJQ374:SJX374"/>
    <mergeCell ref="SJY374:SKF374"/>
    <mergeCell ref="SKG374:SKN374"/>
    <mergeCell ref="SKO374:SKV374"/>
    <mergeCell ref="SKW374:SLD374"/>
    <mergeCell ref="SLE374:SLL374"/>
    <mergeCell ref="SLM374:SLT374"/>
    <mergeCell ref="SLU374:SMB374"/>
    <mergeCell ref="SMC374:SMJ374"/>
    <mergeCell ref="SMK374:SMR374"/>
    <mergeCell ref="SMS374:SMZ374"/>
    <mergeCell ref="SNA374:SNH374"/>
    <mergeCell ref="SNI374:SNP374"/>
    <mergeCell ref="SNQ374:SNX374"/>
    <mergeCell ref="SNY374:SOF374"/>
    <mergeCell ref="SOG374:SON374"/>
    <mergeCell ref="SOO374:SOV374"/>
    <mergeCell ref="SOW374:SPD374"/>
    <mergeCell ref="SPE374:SPL374"/>
    <mergeCell ref="SPM374:SPT374"/>
    <mergeCell ref="SPU374:SQB374"/>
    <mergeCell ref="SQC374:SQJ374"/>
    <mergeCell ref="SQK374:SQR374"/>
    <mergeCell ref="SQS374:SQZ374"/>
    <mergeCell ref="SRA374:SRH374"/>
    <mergeCell ref="SRI374:SRP374"/>
    <mergeCell ref="SRQ374:SRX374"/>
    <mergeCell ref="SRY374:SSF374"/>
    <mergeCell ref="SSG374:SSN374"/>
    <mergeCell ref="SSO374:SSV374"/>
    <mergeCell ref="SSW374:STD374"/>
    <mergeCell ref="STE374:STL374"/>
    <mergeCell ref="STM374:STT374"/>
    <mergeCell ref="STU374:SUB374"/>
    <mergeCell ref="SUC374:SUJ374"/>
    <mergeCell ref="SUK374:SUR374"/>
    <mergeCell ref="SUS374:SUZ374"/>
    <mergeCell ref="SVA374:SVH374"/>
    <mergeCell ref="SVI374:SVP374"/>
    <mergeCell ref="SVQ374:SVX374"/>
    <mergeCell ref="SVY374:SWF374"/>
    <mergeCell ref="SWG374:SWN374"/>
    <mergeCell ref="SWO374:SWV374"/>
    <mergeCell ref="SWW374:SXD374"/>
    <mergeCell ref="SXE374:SXL374"/>
    <mergeCell ref="SXM374:SXT374"/>
    <mergeCell ref="SXU374:SYB374"/>
    <mergeCell ref="SYC374:SYJ374"/>
    <mergeCell ref="SYK374:SYR374"/>
    <mergeCell ref="SYS374:SYZ374"/>
    <mergeCell ref="SZA374:SZH374"/>
    <mergeCell ref="SZI374:SZP374"/>
    <mergeCell ref="SZQ374:SZX374"/>
    <mergeCell ref="SZY374:TAF374"/>
    <mergeCell ref="TAG374:TAN374"/>
    <mergeCell ref="TAO374:TAV374"/>
    <mergeCell ref="TAW374:TBD374"/>
    <mergeCell ref="TBE374:TBL374"/>
    <mergeCell ref="TBM374:TBT374"/>
    <mergeCell ref="TBU374:TCB374"/>
    <mergeCell ref="TCC374:TCJ374"/>
    <mergeCell ref="TCK374:TCR374"/>
    <mergeCell ref="TCS374:TCZ374"/>
    <mergeCell ref="TDA374:TDH374"/>
    <mergeCell ref="TDI374:TDP374"/>
    <mergeCell ref="TDQ374:TDX374"/>
    <mergeCell ref="TDY374:TEF374"/>
    <mergeCell ref="TEG374:TEN374"/>
    <mergeCell ref="TEO374:TEV374"/>
    <mergeCell ref="TEW374:TFD374"/>
    <mergeCell ref="TFE374:TFL374"/>
    <mergeCell ref="TFM374:TFT374"/>
    <mergeCell ref="TFU374:TGB374"/>
    <mergeCell ref="TGC374:TGJ374"/>
    <mergeCell ref="TGK374:TGR374"/>
    <mergeCell ref="TGS374:TGZ374"/>
    <mergeCell ref="THA374:THH374"/>
    <mergeCell ref="THI374:THP374"/>
    <mergeCell ref="THQ374:THX374"/>
    <mergeCell ref="THY374:TIF374"/>
    <mergeCell ref="TIG374:TIN374"/>
    <mergeCell ref="TIO374:TIV374"/>
    <mergeCell ref="TIW374:TJD374"/>
    <mergeCell ref="TJE374:TJL374"/>
    <mergeCell ref="TJM374:TJT374"/>
    <mergeCell ref="TJU374:TKB374"/>
    <mergeCell ref="TKC374:TKJ374"/>
    <mergeCell ref="TKK374:TKR374"/>
    <mergeCell ref="TKS374:TKZ374"/>
    <mergeCell ref="TLA374:TLH374"/>
    <mergeCell ref="TLI374:TLP374"/>
    <mergeCell ref="TLQ374:TLX374"/>
    <mergeCell ref="TLY374:TMF374"/>
    <mergeCell ref="TMG374:TMN374"/>
    <mergeCell ref="TMO374:TMV374"/>
    <mergeCell ref="TMW374:TND374"/>
    <mergeCell ref="TNE374:TNL374"/>
    <mergeCell ref="TNM374:TNT374"/>
    <mergeCell ref="TNU374:TOB374"/>
    <mergeCell ref="TOC374:TOJ374"/>
    <mergeCell ref="TOK374:TOR374"/>
    <mergeCell ref="TOS374:TOZ374"/>
    <mergeCell ref="TPA374:TPH374"/>
    <mergeCell ref="TPI374:TPP374"/>
    <mergeCell ref="TPQ374:TPX374"/>
    <mergeCell ref="TPY374:TQF374"/>
    <mergeCell ref="TQG374:TQN374"/>
    <mergeCell ref="TQO374:TQV374"/>
    <mergeCell ref="TQW374:TRD374"/>
    <mergeCell ref="TRE374:TRL374"/>
    <mergeCell ref="TRM374:TRT374"/>
    <mergeCell ref="TRU374:TSB374"/>
    <mergeCell ref="TSC374:TSJ374"/>
    <mergeCell ref="TSK374:TSR374"/>
    <mergeCell ref="TSS374:TSZ374"/>
    <mergeCell ref="TTA374:TTH374"/>
    <mergeCell ref="TTI374:TTP374"/>
    <mergeCell ref="TTQ374:TTX374"/>
    <mergeCell ref="TTY374:TUF374"/>
    <mergeCell ref="TUG374:TUN374"/>
    <mergeCell ref="TUO374:TUV374"/>
    <mergeCell ref="TUW374:TVD374"/>
    <mergeCell ref="TVE374:TVL374"/>
    <mergeCell ref="TVM374:TVT374"/>
    <mergeCell ref="TVU374:TWB374"/>
    <mergeCell ref="TWC374:TWJ374"/>
    <mergeCell ref="TWK374:TWR374"/>
    <mergeCell ref="TWS374:TWZ374"/>
    <mergeCell ref="TXA374:TXH374"/>
    <mergeCell ref="TXI374:TXP374"/>
    <mergeCell ref="TXQ374:TXX374"/>
    <mergeCell ref="TXY374:TYF374"/>
    <mergeCell ref="TYG374:TYN374"/>
    <mergeCell ref="TYO374:TYV374"/>
    <mergeCell ref="TYW374:TZD374"/>
    <mergeCell ref="TZE374:TZL374"/>
    <mergeCell ref="TZM374:TZT374"/>
    <mergeCell ref="TZU374:UAB374"/>
    <mergeCell ref="UAC374:UAJ374"/>
    <mergeCell ref="UAK374:UAR374"/>
    <mergeCell ref="UAS374:UAZ374"/>
    <mergeCell ref="UBA374:UBH374"/>
    <mergeCell ref="UBI374:UBP374"/>
    <mergeCell ref="UBQ374:UBX374"/>
    <mergeCell ref="UBY374:UCF374"/>
    <mergeCell ref="UCG374:UCN374"/>
    <mergeCell ref="UCO374:UCV374"/>
    <mergeCell ref="UCW374:UDD374"/>
    <mergeCell ref="UDE374:UDL374"/>
    <mergeCell ref="UDM374:UDT374"/>
    <mergeCell ref="UDU374:UEB374"/>
    <mergeCell ref="UEC374:UEJ374"/>
    <mergeCell ref="UEK374:UER374"/>
    <mergeCell ref="UES374:UEZ374"/>
    <mergeCell ref="UFA374:UFH374"/>
    <mergeCell ref="UFI374:UFP374"/>
    <mergeCell ref="UFQ374:UFX374"/>
    <mergeCell ref="UFY374:UGF374"/>
    <mergeCell ref="UGG374:UGN374"/>
    <mergeCell ref="UGO374:UGV374"/>
    <mergeCell ref="UGW374:UHD374"/>
    <mergeCell ref="UHE374:UHL374"/>
    <mergeCell ref="UHM374:UHT374"/>
    <mergeCell ref="UHU374:UIB374"/>
    <mergeCell ref="UIC374:UIJ374"/>
    <mergeCell ref="UIK374:UIR374"/>
    <mergeCell ref="UIS374:UIZ374"/>
    <mergeCell ref="UJA374:UJH374"/>
    <mergeCell ref="UJI374:UJP374"/>
    <mergeCell ref="UJQ374:UJX374"/>
    <mergeCell ref="UJY374:UKF374"/>
    <mergeCell ref="UKG374:UKN374"/>
    <mergeCell ref="UKO374:UKV374"/>
    <mergeCell ref="UKW374:ULD374"/>
    <mergeCell ref="ULE374:ULL374"/>
    <mergeCell ref="ULM374:ULT374"/>
    <mergeCell ref="ULU374:UMB374"/>
    <mergeCell ref="UMC374:UMJ374"/>
    <mergeCell ref="UMK374:UMR374"/>
    <mergeCell ref="UMS374:UMZ374"/>
    <mergeCell ref="UNA374:UNH374"/>
    <mergeCell ref="UNI374:UNP374"/>
    <mergeCell ref="UNQ374:UNX374"/>
    <mergeCell ref="UNY374:UOF374"/>
    <mergeCell ref="UOG374:UON374"/>
    <mergeCell ref="UOO374:UOV374"/>
    <mergeCell ref="UOW374:UPD374"/>
    <mergeCell ref="UPE374:UPL374"/>
    <mergeCell ref="UPM374:UPT374"/>
    <mergeCell ref="UPU374:UQB374"/>
    <mergeCell ref="UQC374:UQJ374"/>
    <mergeCell ref="UQK374:UQR374"/>
    <mergeCell ref="UQS374:UQZ374"/>
    <mergeCell ref="URA374:URH374"/>
    <mergeCell ref="URI374:URP374"/>
    <mergeCell ref="URQ374:URX374"/>
    <mergeCell ref="URY374:USF374"/>
    <mergeCell ref="USG374:USN374"/>
    <mergeCell ref="USO374:USV374"/>
    <mergeCell ref="USW374:UTD374"/>
    <mergeCell ref="UTE374:UTL374"/>
    <mergeCell ref="UTM374:UTT374"/>
    <mergeCell ref="UTU374:UUB374"/>
    <mergeCell ref="UUC374:UUJ374"/>
    <mergeCell ref="UUK374:UUR374"/>
    <mergeCell ref="UUS374:UUZ374"/>
    <mergeCell ref="UVA374:UVH374"/>
    <mergeCell ref="UVI374:UVP374"/>
    <mergeCell ref="UVQ374:UVX374"/>
    <mergeCell ref="UVY374:UWF374"/>
    <mergeCell ref="UWG374:UWN374"/>
    <mergeCell ref="UWO374:UWV374"/>
    <mergeCell ref="UWW374:UXD374"/>
    <mergeCell ref="UXE374:UXL374"/>
    <mergeCell ref="UXM374:UXT374"/>
    <mergeCell ref="UXU374:UYB374"/>
    <mergeCell ref="UYC374:UYJ374"/>
    <mergeCell ref="UYK374:UYR374"/>
    <mergeCell ref="UYS374:UYZ374"/>
    <mergeCell ref="UZA374:UZH374"/>
    <mergeCell ref="UZI374:UZP374"/>
    <mergeCell ref="UZQ374:UZX374"/>
    <mergeCell ref="UZY374:VAF374"/>
    <mergeCell ref="VAG374:VAN374"/>
    <mergeCell ref="VAO374:VAV374"/>
    <mergeCell ref="VAW374:VBD374"/>
    <mergeCell ref="VBE374:VBL374"/>
    <mergeCell ref="VBM374:VBT374"/>
    <mergeCell ref="VBU374:VCB374"/>
    <mergeCell ref="VCC374:VCJ374"/>
    <mergeCell ref="VCK374:VCR374"/>
    <mergeCell ref="VCS374:VCZ374"/>
    <mergeCell ref="VDA374:VDH374"/>
    <mergeCell ref="VDI374:VDP374"/>
    <mergeCell ref="VDQ374:VDX374"/>
    <mergeCell ref="VDY374:VEF374"/>
    <mergeCell ref="VEG374:VEN374"/>
    <mergeCell ref="VEO374:VEV374"/>
    <mergeCell ref="VEW374:VFD374"/>
    <mergeCell ref="VFE374:VFL374"/>
    <mergeCell ref="VFM374:VFT374"/>
    <mergeCell ref="VFU374:VGB374"/>
    <mergeCell ref="VGC374:VGJ374"/>
    <mergeCell ref="VGK374:VGR374"/>
    <mergeCell ref="VGS374:VGZ374"/>
    <mergeCell ref="VHA374:VHH374"/>
    <mergeCell ref="VHI374:VHP374"/>
    <mergeCell ref="VHQ374:VHX374"/>
    <mergeCell ref="VHY374:VIF374"/>
    <mergeCell ref="VIG374:VIN374"/>
    <mergeCell ref="VIO374:VIV374"/>
    <mergeCell ref="VIW374:VJD374"/>
    <mergeCell ref="VJE374:VJL374"/>
    <mergeCell ref="VJM374:VJT374"/>
    <mergeCell ref="VJU374:VKB374"/>
    <mergeCell ref="VKC374:VKJ374"/>
    <mergeCell ref="VKK374:VKR374"/>
    <mergeCell ref="VKS374:VKZ374"/>
    <mergeCell ref="VLA374:VLH374"/>
    <mergeCell ref="VLI374:VLP374"/>
    <mergeCell ref="VLQ374:VLX374"/>
    <mergeCell ref="VLY374:VMF374"/>
    <mergeCell ref="VMG374:VMN374"/>
    <mergeCell ref="VMO374:VMV374"/>
    <mergeCell ref="VMW374:VND374"/>
    <mergeCell ref="VNE374:VNL374"/>
    <mergeCell ref="VNM374:VNT374"/>
    <mergeCell ref="VNU374:VOB374"/>
    <mergeCell ref="VOC374:VOJ374"/>
    <mergeCell ref="VOK374:VOR374"/>
    <mergeCell ref="VOS374:VOZ374"/>
    <mergeCell ref="VPA374:VPH374"/>
    <mergeCell ref="VPI374:VPP374"/>
    <mergeCell ref="VPQ374:VPX374"/>
    <mergeCell ref="VPY374:VQF374"/>
    <mergeCell ref="VQG374:VQN374"/>
    <mergeCell ref="VQO374:VQV374"/>
    <mergeCell ref="VQW374:VRD374"/>
    <mergeCell ref="VRE374:VRL374"/>
    <mergeCell ref="VRM374:VRT374"/>
    <mergeCell ref="VRU374:VSB374"/>
    <mergeCell ref="VSC374:VSJ374"/>
    <mergeCell ref="VSK374:VSR374"/>
    <mergeCell ref="VSS374:VSZ374"/>
    <mergeCell ref="VTA374:VTH374"/>
    <mergeCell ref="VTI374:VTP374"/>
    <mergeCell ref="VTQ374:VTX374"/>
    <mergeCell ref="VTY374:VUF374"/>
    <mergeCell ref="VUG374:VUN374"/>
    <mergeCell ref="VUO374:VUV374"/>
    <mergeCell ref="VUW374:VVD374"/>
    <mergeCell ref="VVE374:VVL374"/>
    <mergeCell ref="VVM374:VVT374"/>
    <mergeCell ref="VVU374:VWB374"/>
    <mergeCell ref="VWC374:VWJ374"/>
    <mergeCell ref="VWK374:VWR374"/>
    <mergeCell ref="VWS374:VWZ374"/>
    <mergeCell ref="VXA374:VXH374"/>
    <mergeCell ref="VXI374:VXP374"/>
    <mergeCell ref="VXQ374:VXX374"/>
    <mergeCell ref="VXY374:VYF374"/>
    <mergeCell ref="VYG374:VYN374"/>
    <mergeCell ref="VYO374:VYV374"/>
    <mergeCell ref="VYW374:VZD374"/>
    <mergeCell ref="VZE374:VZL374"/>
    <mergeCell ref="VZM374:VZT374"/>
    <mergeCell ref="VZU374:WAB374"/>
    <mergeCell ref="WAC374:WAJ374"/>
    <mergeCell ref="WAK374:WAR374"/>
    <mergeCell ref="WAS374:WAZ374"/>
    <mergeCell ref="WBA374:WBH374"/>
    <mergeCell ref="WBI374:WBP374"/>
    <mergeCell ref="WBQ374:WBX374"/>
    <mergeCell ref="WBY374:WCF374"/>
    <mergeCell ref="WCG374:WCN374"/>
    <mergeCell ref="WCO374:WCV374"/>
    <mergeCell ref="WCW374:WDD374"/>
    <mergeCell ref="WDE374:WDL374"/>
    <mergeCell ref="WDM374:WDT374"/>
    <mergeCell ref="WDU374:WEB374"/>
    <mergeCell ref="WEC374:WEJ374"/>
    <mergeCell ref="WEK374:WER374"/>
    <mergeCell ref="WES374:WEZ374"/>
    <mergeCell ref="WFA374:WFH374"/>
    <mergeCell ref="WFI374:WFP374"/>
    <mergeCell ref="WFQ374:WFX374"/>
    <mergeCell ref="WFY374:WGF374"/>
    <mergeCell ref="WGG374:WGN374"/>
    <mergeCell ref="WGO374:WGV374"/>
    <mergeCell ref="WGW374:WHD374"/>
    <mergeCell ref="WHE374:WHL374"/>
    <mergeCell ref="WHM374:WHT374"/>
    <mergeCell ref="WHU374:WIB374"/>
    <mergeCell ref="WIC374:WIJ374"/>
    <mergeCell ref="WIK374:WIR374"/>
    <mergeCell ref="WIS374:WIZ374"/>
    <mergeCell ref="WJA374:WJH374"/>
    <mergeCell ref="WJI374:WJP374"/>
    <mergeCell ref="WJQ374:WJX374"/>
    <mergeCell ref="WJY374:WKF374"/>
    <mergeCell ref="WKG374:WKN374"/>
    <mergeCell ref="WKO374:WKV374"/>
    <mergeCell ref="WKW374:WLD374"/>
    <mergeCell ref="WLE374:WLL374"/>
    <mergeCell ref="WLM374:WLT374"/>
    <mergeCell ref="WLU374:WMB374"/>
    <mergeCell ref="WMC374:WMJ374"/>
    <mergeCell ref="WMK374:WMR374"/>
    <mergeCell ref="WMS374:WMZ374"/>
    <mergeCell ref="WNA374:WNH374"/>
    <mergeCell ref="WNI374:WNP374"/>
    <mergeCell ref="WNQ374:WNX374"/>
    <mergeCell ref="WNY374:WOF374"/>
    <mergeCell ref="WOG374:WON374"/>
    <mergeCell ref="WOO374:WOV374"/>
    <mergeCell ref="WOW374:WPD374"/>
    <mergeCell ref="WPE374:WPL374"/>
    <mergeCell ref="WPM374:WPT374"/>
    <mergeCell ref="WPU374:WQB374"/>
    <mergeCell ref="WQC374:WQJ374"/>
    <mergeCell ref="WQK374:WQR374"/>
    <mergeCell ref="WQS374:WQZ374"/>
    <mergeCell ref="WRA374:WRH374"/>
    <mergeCell ref="WRI374:WRP374"/>
    <mergeCell ref="WRQ374:WRX374"/>
    <mergeCell ref="WRY374:WSF374"/>
    <mergeCell ref="WSG374:WSN374"/>
    <mergeCell ref="WSO374:WSV374"/>
    <mergeCell ref="WSW374:WTD374"/>
    <mergeCell ref="WTE374:WTL374"/>
    <mergeCell ref="WTM374:WTT374"/>
    <mergeCell ref="WTU374:WUB374"/>
    <mergeCell ref="WUC374:WUJ374"/>
    <mergeCell ref="WUK374:WUR374"/>
    <mergeCell ref="WUS374:WUZ374"/>
    <mergeCell ref="WVA374:WVH374"/>
    <mergeCell ref="WVI374:WVP374"/>
    <mergeCell ref="WVQ374:WVX374"/>
    <mergeCell ref="WVY374:WWF374"/>
    <mergeCell ref="WWG374:WWN374"/>
    <mergeCell ref="WWO374:WWV374"/>
    <mergeCell ref="WWW374:WXD374"/>
    <mergeCell ref="WXE374:WXL374"/>
    <mergeCell ref="WXM374:WXT374"/>
    <mergeCell ref="WXU374:WYB374"/>
    <mergeCell ref="WYC374:WYJ374"/>
    <mergeCell ref="WYK374:WYR374"/>
    <mergeCell ref="WYS374:WYZ374"/>
    <mergeCell ref="WZA374:WZH374"/>
    <mergeCell ref="WZI374:WZP374"/>
    <mergeCell ref="A377:H377"/>
    <mergeCell ref="I377:P377"/>
    <mergeCell ref="Q377:X377"/>
    <mergeCell ref="Y377:AF377"/>
    <mergeCell ref="AG377:AN377"/>
    <mergeCell ref="AO377:AV377"/>
    <mergeCell ref="AW377:BD377"/>
    <mergeCell ref="BE377:BL377"/>
    <mergeCell ref="BM377:BT377"/>
    <mergeCell ref="BU377:CB377"/>
    <mergeCell ref="CC377:CJ377"/>
    <mergeCell ref="CK377:CR377"/>
    <mergeCell ref="CS377:CZ377"/>
    <mergeCell ref="DA377:DH377"/>
    <mergeCell ref="DI377:DP377"/>
    <mergeCell ref="DQ377:DX377"/>
    <mergeCell ref="DY377:EF377"/>
    <mergeCell ref="EG377:EN377"/>
    <mergeCell ref="EO377:EV377"/>
    <mergeCell ref="EW377:FD377"/>
    <mergeCell ref="FE377:FL377"/>
    <mergeCell ref="FM377:FT377"/>
    <mergeCell ref="FU377:GB377"/>
    <mergeCell ref="GC377:GJ377"/>
    <mergeCell ref="GK377:GR377"/>
    <mergeCell ref="GS377:GZ377"/>
    <mergeCell ref="HA377:HH377"/>
    <mergeCell ref="HI377:HP377"/>
    <mergeCell ref="HQ377:HX377"/>
    <mergeCell ref="HY377:IF377"/>
    <mergeCell ref="IG377:IN377"/>
    <mergeCell ref="IO377:IV377"/>
    <mergeCell ref="IW377:JD377"/>
    <mergeCell ref="JE377:JL377"/>
    <mergeCell ref="JM377:JT377"/>
    <mergeCell ref="JU377:KB377"/>
    <mergeCell ref="KC377:KJ377"/>
    <mergeCell ref="KK377:KR377"/>
    <mergeCell ref="KS377:KZ377"/>
    <mergeCell ref="LA377:LH377"/>
    <mergeCell ref="LI377:LP377"/>
    <mergeCell ref="LQ377:LX377"/>
    <mergeCell ref="LY377:MF377"/>
    <mergeCell ref="MG377:MN377"/>
    <mergeCell ref="MO377:MV377"/>
    <mergeCell ref="MW377:ND377"/>
    <mergeCell ref="NE377:NL377"/>
    <mergeCell ref="NM377:NT377"/>
    <mergeCell ref="NU377:OB377"/>
    <mergeCell ref="OC377:OJ377"/>
    <mergeCell ref="OK377:OR377"/>
    <mergeCell ref="OS377:OZ377"/>
    <mergeCell ref="PA377:PH377"/>
    <mergeCell ref="PI377:PP377"/>
    <mergeCell ref="PQ377:PX377"/>
    <mergeCell ref="PY377:QF377"/>
    <mergeCell ref="QG377:QN377"/>
    <mergeCell ref="QO377:QV377"/>
    <mergeCell ref="QW377:RD377"/>
    <mergeCell ref="RE377:RL377"/>
    <mergeCell ref="RM377:RT377"/>
    <mergeCell ref="RU377:SB377"/>
    <mergeCell ref="SC377:SJ377"/>
    <mergeCell ref="SK377:SR377"/>
    <mergeCell ref="SS377:SZ377"/>
    <mergeCell ref="TA377:TH377"/>
    <mergeCell ref="TI377:TP377"/>
    <mergeCell ref="TQ377:TX377"/>
    <mergeCell ref="TY377:UF377"/>
    <mergeCell ref="UG377:UN377"/>
    <mergeCell ref="UO377:UV377"/>
    <mergeCell ref="UW377:VD377"/>
    <mergeCell ref="VE377:VL377"/>
    <mergeCell ref="VM377:VT377"/>
    <mergeCell ref="VU377:WB377"/>
    <mergeCell ref="WC377:WJ377"/>
    <mergeCell ref="WK377:WR377"/>
    <mergeCell ref="WS377:WZ377"/>
    <mergeCell ref="XA377:XH377"/>
    <mergeCell ref="XI377:XP377"/>
    <mergeCell ref="XQ377:XX377"/>
    <mergeCell ref="XY377:YF377"/>
    <mergeCell ref="YG377:YN377"/>
    <mergeCell ref="YO377:YV377"/>
    <mergeCell ref="YW377:ZD377"/>
    <mergeCell ref="ZE377:ZL377"/>
    <mergeCell ref="ZM377:ZT377"/>
    <mergeCell ref="ZU377:AAB377"/>
    <mergeCell ref="AAC377:AAJ377"/>
    <mergeCell ref="AAK377:AAR377"/>
    <mergeCell ref="AAS377:AAZ377"/>
    <mergeCell ref="ABA377:ABH377"/>
    <mergeCell ref="ABI377:ABP377"/>
    <mergeCell ref="ABQ377:ABX377"/>
    <mergeCell ref="ABY377:ACF377"/>
    <mergeCell ref="ACG377:ACN377"/>
    <mergeCell ref="ACO377:ACV377"/>
    <mergeCell ref="ACW377:ADD377"/>
    <mergeCell ref="ADE377:ADL377"/>
    <mergeCell ref="ADM377:ADT377"/>
    <mergeCell ref="ADU377:AEB377"/>
    <mergeCell ref="AEC377:AEJ377"/>
    <mergeCell ref="AEK377:AER377"/>
    <mergeCell ref="AES377:AEZ377"/>
    <mergeCell ref="AFA377:AFH377"/>
    <mergeCell ref="AFI377:AFP377"/>
    <mergeCell ref="AFQ377:AFX377"/>
    <mergeCell ref="AFY377:AGF377"/>
    <mergeCell ref="AGG377:AGN377"/>
    <mergeCell ref="AGO377:AGV377"/>
    <mergeCell ref="AGW377:AHD377"/>
    <mergeCell ref="AHE377:AHL377"/>
    <mergeCell ref="AHM377:AHT377"/>
    <mergeCell ref="AHU377:AIB377"/>
    <mergeCell ref="AIC377:AIJ377"/>
    <mergeCell ref="AIK377:AIR377"/>
    <mergeCell ref="AIS377:AIZ377"/>
    <mergeCell ref="AJA377:AJH377"/>
    <mergeCell ref="AJI377:AJP377"/>
    <mergeCell ref="AJQ377:AJX377"/>
    <mergeCell ref="AJY377:AKF377"/>
    <mergeCell ref="AKG377:AKN377"/>
    <mergeCell ref="AKO377:AKV377"/>
    <mergeCell ref="AKW377:ALD377"/>
    <mergeCell ref="ALE377:ALL377"/>
    <mergeCell ref="ALM377:ALT377"/>
    <mergeCell ref="ALU377:AMB377"/>
    <mergeCell ref="AMC377:AMJ377"/>
    <mergeCell ref="AMK377:AMR377"/>
    <mergeCell ref="AMS377:AMZ377"/>
    <mergeCell ref="ANA377:ANH377"/>
    <mergeCell ref="ANI377:ANP377"/>
    <mergeCell ref="ANQ377:ANX377"/>
    <mergeCell ref="ANY377:AOF377"/>
    <mergeCell ref="AOG377:AON377"/>
    <mergeCell ref="AOO377:AOV377"/>
    <mergeCell ref="AOW377:APD377"/>
    <mergeCell ref="APE377:APL377"/>
    <mergeCell ref="APM377:APT377"/>
    <mergeCell ref="APU377:AQB377"/>
    <mergeCell ref="AQC377:AQJ377"/>
    <mergeCell ref="AQK377:AQR377"/>
    <mergeCell ref="AQS377:AQZ377"/>
    <mergeCell ref="ARA377:ARH377"/>
    <mergeCell ref="ARI377:ARP377"/>
    <mergeCell ref="ARQ377:ARX377"/>
    <mergeCell ref="ARY377:ASF377"/>
    <mergeCell ref="ASG377:ASN377"/>
    <mergeCell ref="ASO377:ASV377"/>
    <mergeCell ref="ASW377:ATD377"/>
    <mergeCell ref="ATE377:ATL377"/>
    <mergeCell ref="ATM377:ATT377"/>
    <mergeCell ref="ATU377:AUB377"/>
    <mergeCell ref="AUC377:AUJ377"/>
    <mergeCell ref="AUK377:AUR377"/>
    <mergeCell ref="AUS377:AUZ377"/>
    <mergeCell ref="AVA377:AVH377"/>
    <mergeCell ref="AVI377:AVP377"/>
    <mergeCell ref="AVQ377:AVX377"/>
    <mergeCell ref="AVY377:AWF377"/>
    <mergeCell ref="AWG377:AWN377"/>
    <mergeCell ref="AWO377:AWV377"/>
    <mergeCell ref="AWW377:AXD377"/>
    <mergeCell ref="AXE377:AXL377"/>
    <mergeCell ref="AXM377:AXT377"/>
    <mergeCell ref="AXU377:AYB377"/>
    <mergeCell ref="AYC377:AYJ377"/>
    <mergeCell ref="AYK377:AYR377"/>
    <mergeCell ref="AYS377:AYZ377"/>
    <mergeCell ref="AZA377:AZH377"/>
    <mergeCell ref="AZI377:AZP377"/>
    <mergeCell ref="AZQ377:AZX377"/>
    <mergeCell ref="AZY377:BAF377"/>
    <mergeCell ref="BAG377:BAN377"/>
    <mergeCell ref="BAO377:BAV377"/>
    <mergeCell ref="BAW377:BBD377"/>
    <mergeCell ref="BBE377:BBL377"/>
    <mergeCell ref="BBM377:BBT377"/>
    <mergeCell ref="BBU377:BCB377"/>
    <mergeCell ref="BCC377:BCJ377"/>
    <mergeCell ref="BCK377:BCR377"/>
    <mergeCell ref="BCS377:BCZ377"/>
    <mergeCell ref="BDA377:BDH377"/>
    <mergeCell ref="BDI377:BDP377"/>
    <mergeCell ref="BDQ377:BDX377"/>
    <mergeCell ref="BDY377:BEF377"/>
    <mergeCell ref="BEG377:BEN377"/>
    <mergeCell ref="BEO377:BEV377"/>
    <mergeCell ref="BEW377:BFD377"/>
    <mergeCell ref="BFE377:BFL377"/>
    <mergeCell ref="BFM377:BFT377"/>
    <mergeCell ref="BFU377:BGB377"/>
    <mergeCell ref="BGC377:BGJ377"/>
    <mergeCell ref="BGK377:BGR377"/>
    <mergeCell ref="BGS377:BGZ377"/>
    <mergeCell ref="BHA377:BHH377"/>
    <mergeCell ref="BHI377:BHP377"/>
    <mergeCell ref="BHQ377:BHX377"/>
    <mergeCell ref="BHY377:BIF377"/>
    <mergeCell ref="BIG377:BIN377"/>
    <mergeCell ref="BIO377:BIV377"/>
    <mergeCell ref="BIW377:BJD377"/>
    <mergeCell ref="BJE377:BJL377"/>
    <mergeCell ref="BJM377:BJT377"/>
    <mergeCell ref="BJU377:BKB377"/>
    <mergeCell ref="BKC377:BKJ377"/>
    <mergeCell ref="BKK377:BKR377"/>
    <mergeCell ref="BKS377:BKZ377"/>
    <mergeCell ref="BLA377:BLH377"/>
    <mergeCell ref="BLI377:BLP377"/>
    <mergeCell ref="BLQ377:BLX377"/>
    <mergeCell ref="BLY377:BMF377"/>
    <mergeCell ref="BMG377:BMN377"/>
    <mergeCell ref="BMO377:BMV377"/>
    <mergeCell ref="BMW377:BND377"/>
    <mergeCell ref="BNE377:BNL377"/>
    <mergeCell ref="BNM377:BNT377"/>
    <mergeCell ref="BNU377:BOB377"/>
    <mergeCell ref="BOC377:BOJ377"/>
    <mergeCell ref="BOK377:BOR377"/>
    <mergeCell ref="BOS377:BOZ377"/>
    <mergeCell ref="BPA377:BPH377"/>
    <mergeCell ref="BPI377:BPP377"/>
    <mergeCell ref="BPQ377:BPX377"/>
    <mergeCell ref="BPY377:BQF377"/>
    <mergeCell ref="BQG377:BQN377"/>
    <mergeCell ref="BQO377:BQV377"/>
    <mergeCell ref="BQW377:BRD377"/>
    <mergeCell ref="BRE377:BRL377"/>
    <mergeCell ref="BRM377:BRT377"/>
    <mergeCell ref="BRU377:BSB377"/>
    <mergeCell ref="BSC377:BSJ377"/>
    <mergeCell ref="BSK377:BSR377"/>
    <mergeCell ref="BSS377:BSZ377"/>
    <mergeCell ref="BTA377:BTH377"/>
    <mergeCell ref="BTI377:BTP377"/>
    <mergeCell ref="BTQ377:BTX377"/>
    <mergeCell ref="BTY377:BUF377"/>
    <mergeCell ref="BUG377:BUN377"/>
    <mergeCell ref="BUO377:BUV377"/>
    <mergeCell ref="BUW377:BVD377"/>
    <mergeCell ref="BVE377:BVL377"/>
    <mergeCell ref="BVM377:BVT377"/>
    <mergeCell ref="BVU377:BWB377"/>
    <mergeCell ref="BWC377:BWJ377"/>
    <mergeCell ref="BWK377:BWR377"/>
    <mergeCell ref="BWS377:BWZ377"/>
    <mergeCell ref="BXA377:BXH377"/>
    <mergeCell ref="BXI377:BXP377"/>
    <mergeCell ref="BXQ377:BXX377"/>
    <mergeCell ref="BXY377:BYF377"/>
    <mergeCell ref="BYG377:BYN377"/>
    <mergeCell ref="BYO377:BYV377"/>
    <mergeCell ref="BYW377:BZD377"/>
    <mergeCell ref="BZE377:BZL377"/>
    <mergeCell ref="BZM377:BZT377"/>
    <mergeCell ref="BZU377:CAB377"/>
    <mergeCell ref="CAC377:CAJ377"/>
    <mergeCell ref="CAK377:CAR377"/>
    <mergeCell ref="CAS377:CAZ377"/>
    <mergeCell ref="CBA377:CBH377"/>
    <mergeCell ref="CBI377:CBP377"/>
    <mergeCell ref="CBQ377:CBX377"/>
    <mergeCell ref="CBY377:CCF377"/>
    <mergeCell ref="CCG377:CCN377"/>
    <mergeCell ref="CCO377:CCV377"/>
    <mergeCell ref="CCW377:CDD377"/>
    <mergeCell ref="CDE377:CDL377"/>
    <mergeCell ref="CDM377:CDT377"/>
    <mergeCell ref="CDU377:CEB377"/>
    <mergeCell ref="CEC377:CEJ377"/>
    <mergeCell ref="CEK377:CER377"/>
    <mergeCell ref="CES377:CEZ377"/>
    <mergeCell ref="CFA377:CFH377"/>
    <mergeCell ref="CFI377:CFP377"/>
    <mergeCell ref="CFQ377:CFX377"/>
    <mergeCell ref="CFY377:CGF377"/>
    <mergeCell ref="CGG377:CGN377"/>
    <mergeCell ref="CGO377:CGV377"/>
    <mergeCell ref="CGW377:CHD377"/>
    <mergeCell ref="CHE377:CHL377"/>
    <mergeCell ref="CHM377:CHT377"/>
    <mergeCell ref="CHU377:CIB377"/>
    <mergeCell ref="CIC377:CIJ377"/>
    <mergeCell ref="CIK377:CIR377"/>
    <mergeCell ref="CIS377:CIZ377"/>
    <mergeCell ref="CJA377:CJH377"/>
    <mergeCell ref="CJI377:CJP377"/>
    <mergeCell ref="CJQ377:CJX377"/>
    <mergeCell ref="CJY377:CKF377"/>
    <mergeCell ref="CKG377:CKN377"/>
    <mergeCell ref="CKO377:CKV377"/>
    <mergeCell ref="CKW377:CLD377"/>
    <mergeCell ref="CLE377:CLL377"/>
    <mergeCell ref="CLM377:CLT377"/>
    <mergeCell ref="CLU377:CMB377"/>
    <mergeCell ref="CMC377:CMJ377"/>
    <mergeCell ref="CMK377:CMR377"/>
    <mergeCell ref="CMS377:CMZ377"/>
    <mergeCell ref="CNA377:CNH377"/>
    <mergeCell ref="CNI377:CNP377"/>
    <mergeCell ref="CNQ377:CNX377"/>
    <mergeCell ref="CNY377:COF377"/>
    <mergeCell ref="COG377:CON377"/>
    <mergeCell ref="COO377:COV377"/>
    <mergeCell ref="COW377:CPD377"/>
    <mergeCell ref="CPE377:CPL377"/>
    <mergeCell ref="CPM377:CPT377"/>
    <mergeCell ref="CPU377:CQB377"/>
    <mergeCell ref="CQC377:CQJ377"/>
    <mergeCell ref="CQK377:CQR377"/>
    <mergeCell ref="CQS377:CQZ377"/>
    <mergeCell ref="CRA377:CRH377"/>
    <mergeCell ref="CRI377:CRP377"/>
    <mergeCell ref="CRQ377:CRX377"/>
    <mergeCell ref="CRY377:CSF377"/>
    <mergeCell ref="CSG377:CSN377"/>
    <mergeCell ref="CSO377:CSV377"/>
    <mergeCell ref="CSW377:CTD377"/>
    <mergeCell ref="CTE377:CTL377"/>
    <mergeCell ref="CTM377:CTT377"/>
    <mergeCell ref="CTU377:CUB377"/>
    <mergeCell ref="CUC377:CUJ377"/>
    <mergeCell ref="CUK377:CUR377"/>
    <mergeCell ref="CUS377:CUZ377"/>
    <mergeCell ref="CVA377:CVH377"/>
    <mergeCell ref="CVI377:CVP377"/>
    <mergeCell ref="CVQ377:CVX377"/>
    <mergeCell ref="CVY377:CWF377"/>
    <mergeCell ref="CWG377:CWN377"/>
    <mergeCell ref="CWO377:CWV377"/>
    <mergeCell ref="CWW377:CXD377"/>
    <mergeCell ref="CXE377:CXL377"/>
    <mergeCell ref="CXM377:CXT377"/>
    <mergeCell ref="CXU377:CYB377"/>
    <mergeCell ref="CYC377:CYJ377"/>
    <mergeCell ref="CYK377:CYR377"/>
    <mergeCell ref="CYS377:CYZ377"/>
    <mergeCell ref="CZA377:CZH377"/>
    <mergeCell ref="CZI377:CZP377"/>
    <mergeCell ref="CZQ377:CZX377"/>
    <mergeCell ref="CZY377:DAF377"/>
    <mergeCell ref="DAG377:DAN377"/>
    <mergeCell ref="DAO377:DAV377"/>
    <mergeCell ref="DAW377:DBD377"/>
    <mergeCell ref="DBE377:DBL377"/>
    <mergeCell ref="DBM377:DBT377"/>
    <mergeCell ref="DBU377:DCB377"/>
    <mergeCell ref="DCC377:DCJ377"/>
    <mergeCell ref="DCK377:DCR377"/>
    <mergeCell ref="DCS377:DCZ377"/>
    <mergeCell ref="DDA377:DDH377"/>
    <mergeCell ref="DDI377:DDP377"/>
    <mergeCell ref="DDQ377:DDX377"/>
    <mergeCell ref="DDY377:DEF377"/>
    <mergeCell ref="DEG377:DEN377"/>
    <mergeCell ref="DEO377:DEV377"/>
    <mergeCell ref="DEW377:DFD377"/>
    <mergeCell ref="DFE377:DFL377"/>
    <mergeCell ref="DFM377:DFT377"/>
    <mergeCell ref="DFU377:DGB377"/>
    <mergeCell ref="DGC377:DGJ377"/>
    <mergeCell ref="DGK377:DGR377"/>
    <mergeCell ref="DGS377:DGZ377"/>
    <mergeCell ref="DHA377:DHH377"/>
    <mergeCell ref="DHI377:DHP377"/>
    <mergeCell ref="DHQ377:DHX377"/>
    <mergeCell ref="DHY377:DIF377"/>
    <mergeCell ref="DIG377:DIN377"/>
    <mergeCell ref="DIO377:DIV377"/>
    <mergeCell ref="DIW377:DJD377"/>
    <mergeCell ref="DJE377:DJL377"/>
    <mergeCell ref="DJM377:DJT377"/>
    <mergeCell ref="DJU377:DKB377"/>
    <mergeCell ref="DKC377:DKJ377"/>
    <mergeCell ref="DKK377:DKR377"/>
    <mergeCell ref="DKS377:DKZ377"/>
    <mergeCell ref="DLA377:DLH377"/>
    <mergeCell ref="DLI377:DLP377"/>
    <mergeCell ref="DLQ377:DLX377"/>
    <mergeCell ref="DLY377:DMF377"/>
    <mergeCell ref="DMG377:DMN377"/>
    <mergeCell ref="DMO377:DMV377"/>
    <mergeCell ref="DMW377:DND377"/>
    <mergeCell ref="DNE377:DNL377"/>
    <mergeCell ref="DNM377:DNT377"/>
    <mergeCell ref="DNU377:DOB377"/>
    <mergeCell ref="DOC377:DOJ377"/>
    <mergeCell ref="DOK377:DOR377"/>
    <mergeCell ref="DOS377:DOZ377"/>
    <mergeCell ref="DPA377:DPH377"/>
    <mergeCell ref="DPI377:DPP377"/>
    <mergeCell ref="DPQ377:DPX377"/>
    <mergeCell ref="DPY377:DQF377"/>
    <mergeCell ref="DQG377:DQN377"/>
    <mergeCell ref="DQO377:DQV377"/>
    <mergeCell ref="DQW377:DRD377"/>
    <mergeCell ref="DRE377:DRL377"/>
    <mergeCell ref="DRM377:DRT377"/>
    <mergeCell ref="DRU377:DSB377"/>
    <mergeCell ref="DSC377:DSJ377"/>
    <mergeCell ref="DSK377:DSR377"/>
    <mergeCell ref="DSS377:DSZ377"/>
    <mergeCell ref="DTA377:DTH377"/>
    <mergeCell ref="DTI377:DTP377"/>
    <mergeCell ref="DTQ377:DTX377"/>
    <mergeCell ref="DTY377:DUF377"/>
    <mergeCell ref="DUG377:DUN377"/>
    <mergeCell ref="DUO377:DUV377"/>
    <mergeCell ref="DUW377:DVD377"/>
    <mergeCell ref="DVE377:DVL377"/>
    <mergeCell ref="DVM377:DVT377"/>
    <mergeCell ref="DVU377:DWB377"/>
    <mergeCell ref="DWC377:DWJ377"/>
    <mergeCell ref="DWK377:DWR377"/>
    <mergeCell ref="DWS377:DWZ377"/>
    <mergeCell ref="DXA377:DXH377"/>
    <mergeCell ref="DXI377:DXP377"/>
    <mergeCell ref="DXQ377:DXX377"/>
    <mergeCell ref="DXY377:DYF377"/>
    <mergeCell ref="DYG377:DYN377"/>
    <mergeCell ref="DYO377:DYV377"/>
    <mergeCell ref="DYW377:DZD377"/>
    <mergeCell ref="DZE377:DZL377"/>
    <mergeCell ref="DZM377:DZT377"/>
    <mergeCell ref="DZU377:EAB377"/>
    <mergeCell ref="EAC377:EAJ377"/>
    <mergeCell ref="EAK377:EAR377"/>
    <mergeCell ref="EAS377:EAZ377"/>
    <mergeCell ref="EBA377:EBH377"/>
    <mergeCell ref="EBI377:EBP377"/>
    <mergeCell ref="EBQ377:EBX377"/>
    <mergeCell ref="EBY377:ECF377"/>
    <mergeCell ref="ECG377:ECN377"/>
    <mergeCell ref="ECO377:ECV377"/>
    <mergeCell ref="ECW377:EDD377"/>
    <mergeCell ref="EDE377:EDL377"/>
    <mergeCell ref="EDM377:EDT377"/>
    <mergeCell ref="EDU377:EEB377"/>
    <mergeCell ref="EEC377:EEJ377"/>
    <mergeCell ref="EEK377:EER377"/>
    <mergeCell ref="EES377:EEZ377"/>
    <mergeCell ref="EFA377:EFH377"/>
    <mergeCell ref="EFI377:EFP377"/>
    <mergeCell ref="EFQ377:EFX377"/>
    <mergeCell ref="EFY377:EGF377"/>
    <mergeCell ref="EGG377:EGN377"/>
    <mergeCell ref="EGO377:EGV377"/>
    <mergeCell ref="EGW377:EHD377"/>
    <mergeCell ref="EHE377:EHL377"/>
    <mergeCell ref="EHM377:EHT377"/>
    <mergeCell ref="EHU377:EIB377"/>
    <mergeCell ref="EIC377:EIJ377"/>
    <mergeCell ref="EIK377:EIR377"/>
    <mergeCell ref="EIS377:EIZ377"/>
    <mergeCell ref="EJA377:EJH377"/>
    <mergeCell ref="EJI377:EJP377"/>
    <mergeCell ref="EJQ377:EJX377"/>
    <mergeCell ref="EJY377:EKF377"/>
    <mergeCell ref="EKG377:EKN377"/>
    <mergeCell ref="EKO377:EKV377"/>
    <mergeCell ref="EKW377:ELD377"/>
    <mergeCell ref="ELE377:ELL377"/>
    <mergeCell ref="ELM377:ELT377"/>
    <mergeCell ref="ELU377:EMB377"/>
    <mergeCell ref="EMC377:EMJ377"/>
    <mergeCell ref="EMK377:EMR377"/>
    <mergeCell ref="EMS377:EMZ377"/>
    <mergeCell ref="ENA377:ENH377"/>
    <mergeCell ref="ENI377:ENP377"/>
    <mergeCell ref="ENQ377:ENX377"/>
    <mergeCell ref="ENY377:EOF377"/>
    <mergeCell ref="EOG377:EON377"/>
    <mergeCell ref="EOO377:EOV377"/>
    <mergeCell ref="EOW377:EPD377"/>
    <mergeCell ref="EPE377:EPL377"/>
    <mergeCell ref="EPM377:EPT377"/>
    <mergeCell ref="EPU377:EQB377"/>
    <mergeCell ref="EQC377:EQJ377"/>
    <mergeCell ref="EQK377:EQR377"/>
    <mergeCell ref="EQS377:EQZ377"/>
    <mergeCell ref="ERA377:ERH377"/>
    <mergeCell ref="ERI377:ERP377"/>
    <mergeCell ref="ERQ377:ERX377"/>
    <mergeCell ref="ERY377:ESF377"/>
    <mergeCell ref="ESG377:ESN377"/>
    <mergeCell ref="ESO377:ESV377"/>
    <mergeCell ref="ESW377:ETD377"/>
    <mergeCell ref="ETE377:ETL377"/>
    <mergeCell ref="ETM377:ETT377"/>
    <mergeCell ref="ETU377:EUB377"/>
    <mergeCell ref="EUC377:EUJ377"/>
    <mergeCell ref="EUK377:EUR377"/>
    <mergeCell ref="EUS377:EUZ377"/>
    <mergeCell ref="EVA377:EVH377"/>
    <mergeCell ref="EVI377:EVP377"/>
    <mergeCell ref="EVQ377:EVX377"/>
    <mergeCell ref="EVY377:EWF377"/>
    <mergeCell ref="EWG377:EWN377"/>
    <mergeCell ref="EWO377:EWV377"/>
    <mergeCell ref="EWW377:EXD377"/>
    <mergeCell ref="EXE377:EXL377"/>
    <mergeCell ref="EXM377:EXT377"/>
    <mergeCell ref="EXU377:EYB377"/>
    <mergeCell ref="EYC377:EYJ377"/>
    <mergeCell ref="EYK377:EYR377"/>
    <mergeCell ref="EYS377:EYZ377"/>
    <mergeCell ref="EZA377:EZH377"/>
    <mergeCell ref="EZI377:EZP377"/>
    <mergeCell ref="EZQ377:EZX377"/>
    <mergeCell ref="EZY377:FAF377"/>
    <mergeCell ref="FAG377:FAN377"/>
    <mergeCell ref="FAO377:FAV377"/>
    <mergeCell ref="FAW377:FBD377"/>
    <mergeCell ref="FBE377:FBL377"/>
    <mergeCell ref="FBM377:FBT377"/>
    <mergeCell ref="FBU377:FCB377"/>
    <mergeCell ref="FCC377:FCJ377"/>
    <mergeCell ref="FCK377:FCR377"/>
    <mergeCell ref="FCS377:FCZ377"/>
    <mergeCell ref="FDA377:FDH377"/>
    <mergeCell ref="FDI377:FDP377"/>
    <mergeCell ref="FDQ377:FDX377"/>
    <mergeCell ref="FDY377:FEF377"/>
    <mergeCell ref="FEG377:FEN377"/>
    <mergeCell ref="FEO377:FEV377"/>
    <mergeCell ref="FEW377:FFD377"/>
    <mergeCell ref="FFE377:FFL377"/>
    <mergeCell ref="FFM377:FFT377"/>
    <mergeCell ref="FFU377:FGB377"/>
    <mergeCell ref="FGC377:FGJ377"/>
    <mergeCell ref="FGK377:FGR377"/>
    <mergeCell ref="FGS377:FGZ377"/>
    <mergeCell ref="FHA377:FHH377"/>
    <mergeCell ref="FHI377:FHP377"/>
    <mergeCell ref="FHQ377:FHX377"/>
    <mergeCell ref="FHY377:FIF377"/>
    <mergeCell ref="FIG377:FIN377"/>
    <mergeCell ref="FIO377:FIV377"/>
    <mergeCell ref="FIW377:FJD377"/>
    <mergeCell ref="FJE377:FJL377"/>
    <mergeCell ref="FJM377:FJT377"/>
    <mergeCell ref="FJU377:FKB377"/>
    <mergeCell ref="FKC377:FKJ377"/>
    <mergeCell ref="FKK377:FKR377"/>
    <mergeCell ref="FKS377:FKZ377"/>
    <mergeCell ref="FLA377:FLH377"/>
    <mergeCell ref="FLI377:FLP377"/>
    <mergeCell ref="FLQ377:FLX377"/>
    <mergeCell ref="FLY377:FMF377"/>
    <mergeCell ref="FMG377:FMN377"/>
    <mergeCell ref="FMO377:FMV377"/>
    <mergeCell ref="FMW377:FND377"/>
    <mergeCell ref="FNE377:FNL377"/>
    <mergeCell ref="FNM377:FNT377"/>
    <mergeCell ref="FNU377:FOB377"/>
    <mergeCell ref="FOC377:FOJ377"/>
    <mergeCell ref="FOK377:FOR377"/>
    <mergeCell ref="FOS377:FOZ377"/>
    <mergeCell ref="FPA377:FPH377"/>
    <mergeCell ref="FPI377:FPP377"/>
    <mergeCell ref="FPQ377:FPX377"/>
    <mergeCell ref="FPY377:FQF377"/>
    <mergeCell ref="FQG377:FQN377"/>
    <mergeCell ref="FQO377:FQV377"/>
    <mergeCell ref="FQW377:FRD377"/>
    <mergeCell ref="FRE377:FRL377"/>
    <mergeCell ref="FRM377:FRT377"/>
    <mergeCell ref="FRU377:FSB377"/>
    <mergeCell ref="FSC377:FSJ377"/>
    <mergeCell ref="FSK377:FSR377"/>
    <mergeCell ref="FSS377:FSZ377"/>
    <mergeCell ref="FTA377:FTH377"/>
    <mergeCell ref="FTI377:FTP377"/>
    <mergeCell ref="FTQ377:FTX377"/>
    <mergeCell ref="FTY377:FUF377"/>
    <mergeCell ref="FUG377:FUN377"/>
    <mergeCell ref="FUO377:FUV377"/>
    <mergeCell ref="FUW377:FVD377"/>
    <mergeCell ref="FVE377:FVL377"/>
    <mergeCell ref="FVM377:FVT377"/>
    <mergeCell ref="FVU377:FWB377"/>
    <mergeCell ref="FWC377:FWJ377"/>
    <mergeCell ref="FWK377:FWR377"/>
    <mergeCell ref="FWS377:FWZ377"/>
    <mergeCell ref="FXA377:FXH377"/>
    <mergeCell ref="FXI377:FXP377"/>
    <mergeCell ref="FXQ377:FXX377"/>
    <mergeCell ref="FXY377:FYF377"/>
    <mergeCell ref="FYG377:FYN377"/>
    <mergeCell ref="FYO377:FYV377"/>
    <mergeCell ref="FYW377:FZD377"/>
    <mergeCell ref="FZE377:FZL377"/>
    <mergeCell ref="FZM377:FZT377"/>
    <mergeCell ref="FZU377:GAB377"/>
    <mergeCell ref="GAC377:GAJ377"/>
    <mergeCell ref="GAK377:GAR377"/>
    <mergeCell ref="GAS377:GAZ377"/>
    <mergeCell ref="GBA377:GBH377"/>
    <mergeCell ref="GBI377:GBP377"/>
    <mergeCell ref="GBQ377:GBX377"/>
    <mergeCell ref="GBY377:GCF377"/>
    <mergeCell ref="GCG377:GCN377"/>
    <mergeCell ref="GCO377:GCV377"/>
    <mergeCell ref="GCW377:GDD377"/>
    <mergeCell ref="GDE377:GDL377"/>
    <mergeCell ref="GDM377:GDT377"/>
    <mergeCell ref="GDU377:GEB377"/>
    <mergeCell ref="GEC377:GEJ377"/>
    <mergeCell ref="GEK377:GER377"/>
    <mergeCell ref="GES377:GEZ377"/>
    <mergeCell ref="GFA377:GFH377"/>
    <mergeCell ref="GFI377:GFP377"/>
    <mergeCell ref="GFQ377:GFX377"/>
    <mergeCell ref="GFY377:GGF377"/>
    <mergeCell ref="GGG377:GGN377"/>
    <mergeCell ref="GGO377:GGV377"/>
    <mergeCell ref="GGW377:GHD377"/>
    <mergeCell ref="GHE377:GHL377"/>
    <mergeCell ref="GHM377:GHT377"/>
    <mergeCell ref="GHU377:GIB377"/>
    <mergeCell ref="GIC377:GIJ377"/>
    <mergeCell ref="GIK377:GIR377"/>
    <mergeCell ref="GIS377:GIZ377"/>
    <mergeCell ref="GJA377:GJH377"/>
    <mergeCell ref="GJI377:GJP377"/>
    <mergeCell ref="GJQ377:GJX377"/>
    <mergeCell ref="GJY377:GKF377"/>
    <mergeCell ref="GKG377:GKN377"/>
    <mergeCell ref="GKO377:GKV377"/>
    <mergeCell ref="GKW377:GLD377"/>
    <mergeCell ref="GLE377:GLL377"/>
    <mergeCell ref="GLM377:GLT377"/>
    <mergeCell ref="GLU377:GMB377"/>
    <mergeCell ref="GMC377:GMJ377"/>
    <mergeCell ref="GMK377:GMR377"/>
    <mergeCell ref="GMS377:GMZ377"/>
    <mergeCell ref="GNA377:GNH377"/>
    <mergeCell ref="GNI377:GNP377"/>
    <mergeCell ref="GNQ377:GNX377"/>
    <mergeCell ref="GNY377:GOF377"/>
    <mergeCell ref="GOG377:GON377"/>
    <mergeCell ref="GOO377:GOV377"/>
    <mergeCell ref="GOW377:GPD377"/>
    <mergeCell ref="GPE377:GPL377"/>
    <mergeCell ref="GPM377:GPT377"/>
    <mergeCell ref="GPU377:GQB377"/>
    <mergeCell ref="GQC377:GQJ377"/>
    <mergeCell ref="GQK377:GQR377"/>
    <mergeCell ref="GQS377:GQZ377"/>
    <mergeCell ref="GRA377:GRH377"/>
    <mergeCell ref="GRI377:GRP377"/>
    <mergeCell ref="GRQ377:GRX377"/>
    <mergeCell ref="GRY377:GSF377"/>
    <mergeCell ref="GSG377:GSN377"/>
    <mergeCell ref="GSO377:GSV377"/>
    <mergeCell ref="GSW377:GTD377"/>
    <mergeCell ref="GTE377:GTL377"/>
    <mergeCell ref="GTM377:GTT377"/>
    <mergeCell ref="GTU377:GUB377"/>
    <mergeCell ref="GUC377:GUJ377"/>
    <mergeCell ref="GUK377:GUR377"/>
    <mergeCell ref="GUS377:GUZ377"/>
    <mergeCell ref="GVA377:GVH377"/>
    <mergeCell ref="GVI377:GVP377"/>
    <mergeCell ref="GVQ377:GVX377"/>
    <mergeCell ref="GVY377:GWF377"/>
    <mergeCell ref="GWG377:GWN377"/>
    <mergeCell ref="GWO377:GWV377"/>
    <mergeCell ref="GWW377:GXD377"/>
    <mergeCell ref="GXE377:GXL377"/>
    <mergeCell ref="GXM377:GXT377"/>
    <mergeCell ref="GXU377:GYB377"/>
    <mergeCell ref="GYC377:GYJ377"/>
    <mergeCell ref="GYK377:GYR377"/>
    <mergeCell ref="GYS377:GYZ377"/>
    <mergeCell ref="GZA377:GZH377"/>
    <mergeCell ref="GZI377:GZP377"/>
    <mergeCell ref="GZQ377:GZX377"/>
    <mergeCell ref="GZY377:HAF377"/>
    <mergeCell ref="HAG377:HAN377"/>
    <mergeCell ref="HAO377:HAV377"/>
    <mergeCell ref="HAW377:HBD377"/>
    <mergeCell ref="HBE377:HBL377"/>
    <mergeCell ref="HBM377:HBT377"/>
    <mergeCell ref="HBU377:HCB377"/>
    <mergeCell ref="HCC377:HCJ377"/>
    <mergeCell ref="HCK377:HCR377"/>
    <mergeCell ref="HCS377:HCZ377"/>
    <mergeCell ref="HDA377:HDH377"/>
    <mergeCell ref="HDI377:HDP377"/>
    <mergeCell ref="HDQ377:HDX377"/>
    <mergeCell ref="HDY377:HEF377"/>
    <mergeCell ref="HEG377:HEN377"/>
    <mergeCell ref="HEO377:HEV377"/>
    <mergeCell ref="HEW377:HFD377"/>
    <mergeCell ref="HFE377:HFL377"/>
    <mergeCell ref="HFM377:HFT377"/>
    <mergeCell ref="HFU377:HGB377"/>
    <mergeCell ref="HGC377:HGJ377"/>
    <mergeCell ref="HGK377:HGR377"/>
    <mergeCell ref="HGS377:HGZ377"/>
    <mergeCell ref="HHA377:HHH377"/>
    <mergeCell ref="HHI377:HHP377"/>
    <mergeCell ref="HHQ377:HHX377"/>
    <mergeCell ref="HHY377:HIF377"/>
    <mergeCell ref="HIG377:HIN377"/>
    <mergeCell ref="HIO377:HIV377"/>
    <mergeCell ref="HIW377:HJD377"/>
    <mergeCell ref="HJE377:HJL377"/>
    <mergeCell ref="HJM377:HJT377"/>
    <mergeCell ref="HJU377:HKB377"/>
    <mergeCell ref="HKC377:HKJ377"/>
    <mergeCell ref="HKK377:HKR377"/>
    <mergeCell ref="HKS377:HKZ377"/>
    <mergeCell ref="HLA377:HLH377"/>
    <mergeCell ref="HLI377:HLP377"/>
    <mergeCell ref="HLQ377:HLX377"/>
    <mergeCell ref="HLY377:HMF377"/>
    <mergeCell ref="HMG377:HMN377"/>
    <mergeCell ref="HMO377:HMV377"/>
    <mergeCell ref="HMW377:HND377"/>
    <mergeCell ref="HNE377:HNL377"/>
    <mergeCell ref="HNM377:HNT377"/>
    <mergeCell ref="HNU377:HOB377"/>
    <mergeCell ref="HOC377:HOJ377"/>
    <mergeCell ref="HOK377:HOR377"/>
    <mergeCell ref="HOS377:HOZ377"/>
    <mergeCell ref="HPA377:HPH377"/>
    <mergeCell ref="HPI377:HPP377"/>
    <mergeCell ref="HPQ377:HPX377"/>
    <mergeCell ref="HPY377:HQF377"/>
    <mergeCell ref="HQG377:HQN377"/>
    <mergeCell ref="HQO377:HQV377"/>
    <mergeCell ref="HQW377:HRD377"/>
    <mergeCell ref="HRE377:HRL377"/>
    <mergeCell ref="HRM377:HRT377"/>
    <mergeCell ref="HRU377:HSB377"/>
    <mergeCell ref="HSC377:HSJ377"/>
    <mergeCell ref="HSK377:HSR377"/>
    <mergeCell ref="HSS377:HSZ377"/>
    <mergeCell ref="HTA377:HTH377"/>
    <mergeCell ref="HTI377:HTP377"/>
    <mergeCell ref="HTQ377:HTX377"/>
    <mergeCell ref="HTY377:HUF377"/>
    <mergeCell ref="HUG377:HUN377"/>
    <mergeCell ref="HUO377:HUV377"/>
    <mergeCell ref="HUW377:HVD377"/>
    <mergeCell ref="HVE377:HVL377"/>
    <mergeCell ref="HVM377:HVT377"/>
    <mergeCell ref="HVU377:HWB377"/>
    <mergeCell ref="HWC377:HWJ377"/>
    <mergeCell ref="HWK377:HWR377"/>
    <mergeCell ref="HWS377:HWZ377"/>
    <mergeCell ref="HXA377:HXH377"/>
    <mergeCell ref="HXI377:HXP377"/>
    <mergeCell ref="HXQ377:HXX377"/>
    <mergeCell ref="HXY377:HYF377"/>
    <mergeCell ref="HYG377:HYN377"/>
    <mergeCell ref="HYO377:HYV377"/>
    <mergeCell ref="HYW377:HZD377"/>
    <mergeCell ref="HZE377:HZL377"/>
    <mergeCell ref="HZM377:HZT377"/>
    <mergeCell ref="HZU377:IAB377"/>
    <mergeCell ref="IAC377:IAJ377"/>
    <mergeCell ref="IAK377:IAR377"/>
    <mergeCell ref="IAS377:IAZ377"/>
    <mergeCell ref="IBA377:IBH377"/>
    <mergeCell ref="IBI377:IBP377"/>
    <mergeCell ref="IBQ377:IBX377"/>
    <mergeCell ref="IBY377:ICF377"/>
    <mergeCell ref="ICG377:ICN377"/>
    <mergeCell ref="ICO377:ICV377"/>
    <mergeCell ref="ICW377:IDD377"/>
    <mergeCell ref="IDE377:IDL377"/>
    <mergeCell ref="IDM377:IDT377"/>
    <mergeCell ref="IDU377:IEB377"/>
    <mergeCell ref="IEC377:IEJ377"/>
    <mergeCell ref="IEK377:IER377"/>
    <mergeCell ref="IES377:IEZ377"/>
    <mergeCell ref="IFA377:IFH377"/>
    <mergeCell ref="IFI377:IFP377"/>
    <mergeCell ref="IFQ377:IFX377"/>
    <mergeCell ref="IFY377:IGF377"/>
    <mergeCell ref="IGG377:IGN377"/>
    <mergeCell ref="IGO377:IGV377"/>
    <mergeCell ref="IGW377:IHD377"/>
    <mergeCell ref="IHE377:IHL377"/>
    <mergeCell ref="IHM377:IHT377"/>
    <mergeCell ref="IHU377:IIB377"/>
    <mergeCell ref="IIC377:IIJ377"/>
    <mergeCell ref="IIK377:IIR377"/>
    <mergeCell ref="IIS377:IIZ377"/>
    <mergeCell ref="IJA377:IJH377"/>
    <mergeCell ref="IJI377:IJP377"/>
    <mergeCell ref="IJQ377:IJX377"/>
    <mergeCell ref="IJY377:IKF377"/>
    <mergeCell ref="IKG377:IKN377"/>
    <mergeCell ref="IKO377:IKV377"/>
    <mergeCell ref="IKW377:ILD377"/>
    <mergeCell ref="ILE377:ILL377"/>
    <mergeCell ref="ILM377:ILT377"/>
    <mergeCell ref="ILU377:IMB377"/>
    <mergeCell ref="IMC377:IMJ377"/>
    <mergeCell ref="IMK377:IMR377"/>
    <mergeCell ref="IMS377:IMZ377"/>
    <mergeCell ref="INA377:INH377"/>
    <mergeCell ref="INI377:INP377"/>
    <mergeCell ref="INQ377:INX377"/>
    <mergeCell ref="INY377:IOF377"/>
    <mergeCell ref="IOG377:ION377"/>
    <mergeCell ref="IOO377:IOV377"/>
    <mergeCell ref="IOW377:IPD377"/>
    <mergeCell ref="IPE377:IPL377"/>
    <mergeCell ref="IPM377:IPT377"/>
    <mergeCell ref="IPU377:IQB377"/>
    <mergeCell ref="IQC377:IQJ377"/>
    <mergeCell ref="IQK377:IQR377"/>
    <mergeCell ref="IQS377:IQZ377"/>
    <mergeCell ref="IRA377:IRH377"/>
    <mergeCell ref="IRI377:IRP377"/>
    <mergeCell ref="IRQ377:IRX377"/>
    <mergeCell ref="IRY377:ISF377"/>
    <mergeCell ref="ISG377:ISN377"/>
    <mergeCell ref="ISO377:ISV377"/>
    <mergeCell ref="ISW377:ITD377"/>
    <mergeCell ref="ITE377:ITL377"/>
    <mergeCell ref="ITM377:ITT377"/>
    <mergeCell ref="ITU377:IUB377"/>
    <mergeCell ref="IUC377:IUJ377"/>
    <mergeCell ref="IUK377:IUR377"/>
    <mergeCell ref="IUS377:IUZ377"/>
    <mergeCell ref="IVA377:IVH377"/>
    <mergeCell ref="IVI377:IVP377"/>
    <mergeCell ref="IVQ377:IVX377"/>
    <mergeCell ref="IVY377:IWF377"/>
    <mergeCell ref="IWG377:IWN377"/>
    <mergeCell ref="IWO377:IWV377"/>
    <mergeCell ref="IWW377:IXD377"/>
    <mergeCell ref="IXE377:IXL377"/>
    <mergeCell ref="IXM377:IXT377"/>
    <mergeCell ref="IXU377:IYB377"/>
    <mergeCell ref="IYC377:IYJ377"/>
    <mergeCell ref="IYK377:IYR377"/>
    <mergeCell ref="IYS377:IYZ377"/>
    <mergeCell ref="IZA377:IZH377"/>
    <mergeCell ref="IZI377:IZP377"/>
    <mergeCell ref="IZQ377:IZX377"/>
    <mergeCell ref="IZY377:JAF377"/>
    <mergeCell ref="JAG377:JAN377"/>
    <mergeCell ref="JAO377:JAV377"/>
    <mergeCell ref="JAW377:JBD377"/>
    <mergeCell ref="JBE377:JBL377"/>
    <mergeCell ref="JBM377:JBT377"/>
    <mergeCell ref="JBU377:JCB377"/>
    <mergeCell ref="JCC377:JCJ377"/>
    <mergeCell ref="JCK377:JCR377"/>
    <mergeCell ref="JCS377:JCZ377"/>
    <mergeCell ref="JDA377:JDH377"/>
    <mergeCell ref="JDI377:JDP377"/>
    <mergeCell ref="JDQ377:JDX377"/>
    <mergeCell ref="JDY377:JEF377"/>
    <mergeCell ref="JEG377:JEN377"/>
    <mergeCell ref="JEO377:JEV377"/>
    <mergeCell ref="JEW377:JFD377"/>
    <mergeCell ref="JFE377:JFL377"/>
    <mergeCell ref="JFM377:JFT377"/>
    <mergeCell ref="JFU377:JGB377"/>
    <mergeCell ref="JGC377:JGJ377"/>
    <mergeCell ref="JGK377:JGR377"/>
    <mergeCell ref="JGS377:JGZ377"/>
    <mergeCell ref="JHA377:JHH377"/>
    <mergeCell ref="JHI377:JHP377"/>
    <mergeCell ref="JHQ377:JHX377"/>
    <mergeCell ref="JHY377:JIF377"/>
    <mergeCell ref="JIG377:JIN377"/>
    <mergeCell ref="JIO377:JIV377"/>
    <mergeCell ref="JIW377:JJD377"/>
    <mergeCell ref="JJE377:JJL377"/>
    <mergeCell ref="JJM377:JJT377"/>
    <mergeCell ref="JJU377:JKB377"/>
    <mergeCell ref="JKC377:JKJ377"/>
    <mergeCell ref="JKK377:JKR377"/>
    <mergeCell ref="JKS377:JKZ377"/>
    <mergeCell ref="JLA377:JLH377"/>
    <mergeCell ref="JLI377:JLP377"/>
    <mergeCell ref="JLQ377:JLX377"/>
    <mergeCell ref="JLY377:JMF377"/>
    <mergeCell ref="JMG377:JMN377"/>
    <mergeCell ref="JMO377:JMV377"/>
    <mergeCell ref="JMW377:JND377"/>
    <mergeCell ref="JNE377:JNL377"/>
    <mergeCell ref="JNM377:JNT377"/>
    <mergeCell ref="JNU377:JOB377"/>
    <mergeCell ref="JOC377:JOJ377"/>
    <mergeCell ref="JOK377:JOR377"/>
    <mergeCell ref="JOS377:JOZ377"/>
    <mergeCell ref="JPA377:JPH377"/>
    <mergeCell ref="JPI377:JPP377"/>
    <mergeCell ref="JPQ377:JPX377"/>
    <mergeCell ref="JPY377:JQF377"/>
    <mergeCell ref="JQG377:JQN377"/>
    <mergeCell ref="JQO377:JQV377"/>
    <mergeCell ref="JQW377:JRD377"/>
    <mergeCell ref="JRE377:JRL377"/>
    <mergeCell ref="JRM377:JRT377"/>
    <mergeCell ref="JRU377:JSB377"/>
    <mergeCell ref="JSC377:JSJ377"/>
    <mergeCell ref="JSK377:JSR377"/>
    <mergeCell ref="JSS377:JSZ377"/>
    <mergeCell ref="JTA377:JTH377"/>
    <mergeCell ref="JTI377:JTP377"/>
    <mergeCell ref="JTQ377:JTX377"/>
    <mergeCell ref="JTY377:JUF377"/>
    <mergeCell ref="JUG377:JUN377"/>
    <mergeCell ref="JUO377:JUV377"/>
    <mergeCell ref="JUW377:JVD377"/>
    <mergeCell ref="JVE377:JVL377"/>
    <mergeCell ref="JVM377:JVT377"/>
    <mergeCell ref="JVU377:JWB377"/>
    <mergeCell ref="JWC377:JWJ377"/>
    <mergeCell ref="JWK377:JWR377"/>
    <mergeCell ref="JWS377:JWZ377"/>
    <mergeCell ref="JXA377:JXH377"/>
    <mergeCell ref="JXI377:JXP377"/>
    <mergeCell ref="JXQ377:JXX377"/>
    <mergeCell ref="JXY377:JYF377"/>
    <mergeCell ref="JYG377:JYN377"/>
    <mergeCell ref="JYO377:JYV377"/>
    <mergeCell ref="JYW377:JZD377"/>
    <mergeCell ref="JZE377:JZL377"/>
    <mergeCell ref="JZM377:JZT377"/>
    <mergeCell ref="JZU377:KAB377"/>
    <mergeCell ref="KAC377:KAJ377"/>
    <mergeCell ref="KAK377:KAR377"/>
    <mergeCell ref="KAS377:KAZ377"/>
    <mergeCell ref="KBA377:KBH377"/>
    <mergeCell ref="KBI377:KBP377"/>
    <mergeCell ref="KBQ377:KBX377"/>
    <mergeCell ref="KBY377:KCF377"/>
    <mergeCell ref="KCG377:KCN377"/>
    <mergeCell ref="KCO377:KCV377"/>
    <mergeCell ref="KCW377:KDD377"/>
    <mergeCell ref="KDE377:KDL377"/>
    <mergeCell ref="KDM377:KDT377"/>
    <mergeCell ref="KDU377:KEB377"/>
    <mergeCell ref="KEC377:KEJ377"/>
    <mergeCell ref="KEK377:KER377"/>
    <mergeCell ref="KES377:KEZ377"/>
    <mergeCell ref="KFA377:KFH377"/>
    <mergeCell ref="KFI377:KFP377"/>
    <mergeCell ref="KFQ377:KFX377"/>
    <mergeCell ref="KFY377:KGF377"/>
    <mergeCell ref="KGG377:KGN377"/>
    <mergeCell ref="KGO377:KGV377"/>
    <mergeCell ref="KGW377:KHD377"/>
    <mergeCell ref="KHE377:KHL377"/>
    <mergeCell ref="KHM377:KHT377"/>
    <mergeCell ref="KHU377:KIB377"/>
    <mergeCell ref="KIC377:KIJ377"/>
    <mergeCell ref="KIK377:KIR377"/>
    <mergeCell ref="KIS377:KIZ377"/>
    <mergeCell ref="KJA377:KJH377"/>
    <mergeCell ref="KJI377:KJP377"/>
    <mergeCell ref="KJQ377:KJX377"/>
    <mergeCell ref="KJY377:KKF377"/>
    <mergeCell ref="KKG377:KKN377"/>
    <mergeCell ref="KKO377:KKV377"/>
    <mergeCell ref="KKW377:KLD377"/>
    <mergeCell ref="KLE377:KLL377"/>
    <mergeCell ref="KLM377:KLT377"/>
    <mergeCell ref="KLU377:KMB377"/>
    <mergeCell ref="KMC377:KMJ377"/>
    <mergeCell ref="KMK377:KMR377"/>
    <mergeCell ref="KMS377:KMZ377"/>
    <mergeCell ref="KNA377:KNH377"/>
    <mergeCell ref="KNI377:KNP377"/>
    <mergeCell ref="KNQ377:KNX377"/>
    <mergeCell ref="KNY377:KOF377"/>
    <mergeCell ref="KOG377:KON377"/>
    <mergeCell ref="KOO377:KOV377"/>
    <mergeCell ref="KOW377:KPD377"/>
    <mergeCell ref="KPE377:KPL377"/>
    <mergeCell ref="KPM377:KPT377"/>
    <mergeCell ref="KPU377:KQB377"/>
    <mergeCell ref="KQC377:KQJ377"/>
    <mergeCell ref="KQK377:KQR377"/>
    <mergeCell ref="KQS377:KQZ377"/>
    <mergeCell ref="KRA377:KRH377"/>
    <mergeCell ref="KRI377:KRP377"/>
    <mergeCell ref="KRQ377:KRX377"/>
    <mergeCell ref="KRY377:KSF377"/>
    <mergeCell ref="KSG377:KSN377"/>
    <mergeCell ref="KSO377:KSV377"/>
    <mergeCell ref="KSW377:KTD377"/>
    <mergeCell ref="KTE377:KTL377"/>
    <mergeCell ref="KTM377:KTT377"/>
    <mergeCell ref="KTU377:KUB377"/>
    <mergeCell ref="KUC377:KUJ377"/>
    <mergeCell ref="KUK377:KUR377"/>
    <mergeCell ref="KUS377:KUZ377"/>
    <mergeCell ref="KVA377:KVH377"/>
    <mergeCell ref="KVI377:KVP377"/>
    <mergeCell ref="KVQ377:KVX377"/>
    <mergeCell ref="KVY377:KWF377"/>
    <mergeCell ref="KWG377:KWN377"/>
    <mergeCell ref="KWO377:KWV377"/>
    <mergeCell ref="KWW377:KXD377"/>
    <mergeCell ref="KXE377:KXL377"/>
    <mergeCell ref="KXM377:KXT377"/>
    <mergeCell ref="KXU377:KYB377"/>
    <mergeCell ref="KYC377:KYJ377"/>
    <mergeCell ref="KYK377:KYR377"/>
    <mergeCell ref="KYS377:KYZ377"/>
    <mergeCell ref="KZA377:KZH377"/>
    <mergeCell ref="KZI377:KZP377"/>
    <mergeCell ref="KZQ377:KZX377"/>
    <mergeCell ref="KZY377:LAF377"/>
    <mergeCell ref="LAG377:LAN377"/>
    <mergeCell ref="LAO377:LAV377"/>
    <mergeCell ref="LAW377:LBD377"/>
    <mergeCell ref="LBE377:LBL377"/>
    <mergeCell ref="LBM377:LBT377"/>
    <mergeCell ref="LBU377:LCB377"/>
    <mergeCell ref="LCC377:LCJ377"/>
    <mergeCell ref="LCK377:LCR377"/>
    <mergeCell ref="LCS377:LCZ377"/>
    <mergeCell ref="LDA377:LDH377"/>
    <mergeCell ref="LDI377:LDP377"/>
    <mergeCell ref="LDQ377:LDX377"/>
    <mergeCell ref="LDY377:LEF377"/>
    <mergeCell ref="LEG377:LEN377"/>
    <mergeCell ref="LEO377:LEV377"/>
    <mergeCell ref="LEW377:LFD377"/>
    <mergeCell ref="LFE377:LFL377"/>
    <mergeCell ref="LFM377:LFT377"/>
    <mergeCell ref="LFU377:LGB377"/>
    <mergeCell ref="LGC377:LGJ377"/>
    <mergeCell ref="LGK377:LGR377"/>
    <mergeCell ref="LGS377:LGZ377"/>
    <mergeCell ref="LHA377:LHH377"/>
    <mergeCell ref="LHI377:LHP377"/>
    <mergeCell ref="LHQ377:LHX377"/>
    <mergeCell ref="LHY377:LIF377"/>
    <mergeCell ref="LIG377:LIN377"/>
    <mergeCell ref="LIO377:LIV377"/>
    <mergeCell ref="LIW377:LJD377"/>
    <mergeCell ref="LJE377:LJL377"/>
    <mergeCell ref="LJM377:LJT377"/>
    <mergeCell ref="LJU377:LKB377"/>
    <mergeCell ref="LKC377:LKJ377"/>
    <mergeCell ref="LKK377:LKR377"/>
    <mergeCell ref="LKS377:LKZ377"/>
    <mergeCell ref="LLA377:LLH377"/>
    <mergeCell ref="LLI377:LLP377"/>
    <mergeCell ref="LLQ377:LLX377"/>
    <mergeCell ref="LLY377:LMF377"/>
    <mergeCell ref="LMG377:LMN377"/>
    <mergeCell ref="LMO377:LMV377"/>
    <mergeCell ref="LMW377:LND377"/>
    <mergeCell ref="LNE377:LNL377"/>
    <mergeCell ref="LNM377:LNT377"/>
    <mergeCell ref="LNU377:LOB377"/>
    <mergeCell ref="LOC377:LOJ377"/>
    <mergeCell ref="LOK377:LOR377"/>
    <mergeCell ref="LOS377:LOZ377"/>
    <mergeCell ref="LPA377:LPH377"/>
    <mergeCell ref="LPI377:LPP377"/>
    <mergeCell ref="LPQ377:LPX377"/>
    <mergeCell ref="LPY377:LQF377"/>
    <mergeCell ref="LQG377:LQN377"/>
    <mergeCell ref="LQO377:LQV377"/>
    <mergeCell ref="LQW377:LRD377"/>
    <mergeCell ref="LRE377:LRL377"/>
    <mergeCell ref="LRM377:LRT377"/>
    <mergeCell ref="LRU377:LSB377"/>
    <mergeCell ref="LSC377:LSJ377"/>
    <mergeCell ref="LSK377:LSR377"/>
    <mergeCell ref="LSS377:LSZ377"/>
    <mergeCell ref="LTA377:LTH377"/>
    <mergeCell ref="LTI377:LTP377"/>
    <mergeCell ref="LTQ377:LTX377"/>
    <mergeCell ref="LTY377:LUF377"/>
    <mergeCell ref="LUG377:LUN377"/>
    <mergeCell ref="LUO377:LUV377"/>
    <mergeCell ref="LUW377:LVD377"/>
    <mergeCell ref="LVE377:LVL377"/>
    <mergeCell ref="LVM377:LVT377"/>
    <mergeCell ref="LVU377:LWB377"/>
    <mergeCell ref="LWC377:LWJ377"/>
    <mergeCell ref="LWK377:LWR377"/>
    <mergeCell ref="LWS377:LWZ377"/>
    <mergeCell ref="LXA377:LXH377"/>
    <mergeCell ref="LXI377:LXP377"/>
    <mergeCell ref="LXQ377:LXX377"/>
    <mergeCell ref="LXY377:LYF377"/>
    <mergeCell ref="LYG377:LYN377"/>
    <mergeCell ref="LYO377:LYV377"/>
    <mergeCell ref="LYW377:LZD377"/>
    <mergeCell ref="LZE377:LZL377"/>
    <mergeCell ref="LZM377:LZT377"/>
    <mergeCell ref="LZU377:MAB377"/>
    <mergeCell ref="MAC377:MAJ377"/>
    <mergeCell ref="MAK377:MAR377"/>
    <mergeCell ref="MAS377:MAZ377"/>
    <mergeCell ref="MBA377:MBH377"/>
    <mergeCell ref="MBI377:MBP377"/>
    <mergeCell ref="MBQ377:MBX377"/>
    <mergeCell ref="MBY377:MCF377"/>
    <mergeCell ref="MCG377:MCN377"/>
    <mergeCell ref="MCO377:MCV377"/>
    <mergeCell ref="MCW377:MDD377"/>
    <mergeCell ref="MDE377:MDL377"/>
    <mergeCell ref="MDM377:MDT377"/>
    <mergeCell ref="MDU377:MEB377"/>
    <mergeCell ref="MEC377:MEJ377"/>
    <mergeCell ref="MEK377:MER377"/>
    <mergeCell ref="MES377:MEZ377"/>
    <mergeCell ref="MFA377:MFH377"/>
    <mergeCell ref="MFI377:MFP377"/>
    <mergeCell ref="MFQ377:MFX377"/>
    <mergeCell ref="MFY377:MGF377"/>
    <mergeCell ref="MGG377:MGN377"/>
    <mergeCell ref="MGO377:MGV377"/>
    <mergeCell ref="MGW377:MHD377"/>
    <mergeCell ref="MHE377:MHL377"/>
    <mergeCell ref="MHM377:MHT377"/>
    <mergeCell ref="MHU377:MIB377"/>
    <mergeCell ref="MIC377:MIJ377"/>
    <mergeCell ref="MIK377:MIR377"/>
    <mergeCell ref="MIS377:MIZ377"/>
    <mergeCell ref="MJA377:MJH377"/>
    <mergeCell ref="MJI377:MJP377"/>
    <mergeCell ref="MJQ377:MJX377"/>
    <mergeCell ref="MJY377:MKF377"/>
    <mergeCell ref="MKG377:MKN377"/>
    <mergeCell ref="MKO377:MKV377"/>
    <mergeCell ref="MKW377:MLD377"/>
    <mergeCell ref="MLE377:MLL377"/>
    <mergeCell ref="MLM377:MLT377"/>
    <mergeCell ref="MLU377:MMB377"/>
    <mergeCell ref="MMC377:MMJ377"/>
    <mergeCell ref="MMK377:MMR377"/>
    <mergeCell ref="MMS377:MMZ377"/>
    <mergeCell ref="MNA377:MNH377"/>
    <mergeCell ref="MNI377:MNP377"/>
    <mergeCell ref="MNQ377:MNX377"/>
    <mergeCell ref="MNY377:MOF377"/>
    <mergeCell ref="MOG377:MON377"/>
    <mergeCell ref="MOO377:MOV377"/>
    <mergeCell ref="MOW377:MPD377"/>
    <mergeCell ref="MPE377:MPL377"/>
    <mergeCell ref="MPM377:MPT377"/>
    <mergeCell ref="MPU377:MQB377"/>
    <mergeCell ref="MQC377:MQJ377"/>
    <mergeCell ref="MQK377:MQR377"/>
    <mergeCell ref="MQS377:MQZ377"/>
    <mergeCell ref="MRA377:MRH377"/>
    <mergeCell ref="MRI377:MRP377"/>
    <mergeCell ref="MRQ377:MRX377"/>
    <mergeCell ref="MRY377:MSF377"/>
    <mergeCell ref="MSG377:MSN377"/>
    <mergeCell ref="MSO377:MSV377"/>
    <mergeCell ref="MSW377:MTD377"/>
    <mergeCell ref="MTE377:MTL377"/>
    <mergeCell ref="MTM377:MTT377"/>
    <mergeCell ref="MTU377:MUB377"/>
    <mergeCell ref="MUC377:MUJ377"/>
    <mergeCell ref="MUK377:MUR377"/>
    <mergeCell ref="MUS377:MUZ377"/>
    <mergeCell ref="MVA377:MVH377"/>
    <mergeCell ref="MVI377:MVP377"/>
    <mergeCell ref="MVQ377:MVX377"/>
    <mergeCell ref="MVY377:MWF377"/>
    <mergeCell ref="MWG377:MWN377"/>
    <mergeCell ref="MWO377:MWV377"/>
    <mergeCell ref="MWW377:MXD377"/>
    <mergeCell ref="MXE377:MXL377"/>
    <mergeCell ref="MXM377:MXT377"/>
    <mergeCell ref="MXU377:MYB377"/>
    <mergeCell ref="MYC377:MYJ377"/>
    <mergeCell ref="MYK377:MYR377"/>
    <mergeCell ref="MYS377:MYZ377"/>
    <mergeCell ref="MZA377:MZH377"/>
    <mergeCell ref="MZI377:MZP377"/>
    <mergeCell ref="MZQ377:MZX377"/>
    <mergeCell ref="MZY377:NAF377"/>
    <mergeCell ref="NAG377:NAN377"/>
    <mergeCell ref="NAO377:NAV377"/>
    <mergeCell ref="NAW377:NBD377"/>
    <mergeCell ref="NBE377:NBL377"/>
    <mergeCell ref="NBM377:NBT377"/>
    <mergeCell ref="NBU377:NCB377"/>
    <mergeCell ref="NCC377:NCJ377"/>
    <mergeCell ref="NCK377:NCR377"/>
    <mergeCell ref="NCS377:NCZ377"/>
    <mergeCell ref="NDA377:NDH377"/>
    <mergeCell ref="NDI377:NDP377"/>
    <mergeCell ref="NDQ377:NDX377"/>
    <mergeCell ref="NDY377:NEF377"/>
    <mergeCell ref="NEG377:NEN377"/>
    <mergeCell ref="NEO377:NEV377"/>
    <mergeCell ref="NEW377:NFD377"/>
    <mergeCell ref="NFE377:NFL377"/>
    <mergeCell ref="NFM377:NFT377"/>
    <mergeCell ref="NFU377:NGB377"/>
    <mergeCell ref="NGC377:NGJ377"/>
    <mergeCell ref="NGK377:NGR377"/>
    <mergeCell ref="NGS377:NGZ377"/>
    <mergeCell ref="NHA377:NHH377"/>
    <mergeCell ref="NHI377:NHP377"/>
    <mergeCell ref="NHQ377:NHX377"/>
    <mergeCell ref="NHY377:NIF377"/>
    <mergeCell ref="NIG377:NIN377"/>
    <mergeCell ref="NIO377:NIV377"/>
    <mergeCell ref="NIW377:NJD377"/>
    <mergeCell ref="NJE377:NJL377"/>
    <mergeCell ref="NJM377:NJT377"/>
    <mergeCell ref="NJU377:NKB377"/>
    <mergeCell ref="NKC377:NKJ377"/>
    <mergeCell ref="NKK377:NKR377"/>
    <mergeCell ref="NKS377:NKZ377"/>
    <mergeCell ref="NLA377:NLH377"/>
    <mergeCell ref="NLI377:NLP377"/>
    <mergeCell ref="NLQ377:NLX377"/>
    <mergeCell ref="NLY377:NMF377"/>
    <mergeCell ref="NMG377:NMN377"/>
    <mergeCell ref="NMO377:NMV377"/>
    <mergeCell ref="NMW377:NND377"/>
    <mergeCell ref="NNE377:NNL377"/>
    <mergeCell ref="NNM377:NNT377"/>
    <mergeCell ref="NNU377:NOB377"/>
    <mergeCell ref="NOC377:NOJ377"/>
    <mergeCell ref="NOK377:NOR377"/>
    <mergeCell ref="NOS377:NOZ377"/>
    <mergeCell ref="NPA377:NPH377"/>
    <mergeCell ref="NPI377:NPP377"/>
    <mergeCell ref="NPQ377:NPX377"/>
    <mergeCell ref="NPY377:NQF377"/>
    <mergeCell ref="NQG377:NQN377"/>
    <mergeCell ref="NQO377:NQV377"/>
    <mergeCell ref="NQW377:NRD377"/>
    <mergeCell ref="NRE377:NRL377"/>
    <mergeCell ref="NRM377:NRT377"/>
    <mergeCell ref="NRU377:NSB377"/>
    <mergeCell ref="NSC377:NSJ377"/>
    <mergeCell ref="NSK377:NSR377"/>
    <mergeCell ref="NSS377:NSZ377"/>
    <mergeCell ref="NTA377:NTH377"/>
    <mergeCell ref="NTI377:NTP377"/>
    <mergeCell ref="NTQ377:NTX377"/>
    <mergeCell ref="NTY377:NUF377"/>
    <mergeCell ref="NUG377:NUN377"/>
    <mergeCell ref="NUO377:NUV377"/>
    <mergeCell ref="NUW377:NVD377"/>
    <mergeCell ref="NVE377:NVL377"/>
    <mergeCell ref="NVM377:NVT377"/>
    <mergeCell ref="NVU377:NWB377"/>
    <mergeCell ref="NWC377:NWJ377"/>
    <mergeCell ref="NWK377:NWR377"/>
    <mergeCell ref="NWS377:NWZ377"/>
    <mergeCell ref="NXA377:NXH377"/>
    <mergeCell ref="NXI377:NXP377"/>
    <mergeCell ref="NXQ377:NXX377"/>
    <mergeCell ref="NXY377:NYF377"/>
    <mergeCell ref="NYG377:NYN377"/>
    <mergeCell ref="NYO377:NYV377"/>
    <mergeCell ref="NYW377:NZD377"/>
    <mergeCell ref="NZE377:NZL377"/>
    <mergeCell ref="NZM377:NZT377"/>
    <mergeCell ref="NZU377:OAB377"/>
    <mergeCell ref="OAC377:OAJ377"/>
    <mergeCell ref="OAK377:OAR377"/>
    <mergeCell ref="OAS377:OAZ377"/>
    <mergeCell ref="OBA377:OBH377"/>
    <mergeCell ref="OBI377:OBP377"/>
    <mergeCell ref="OBQ377:OBX377"/>
    <mergeCell ref="OBY377:OCF377"/>
    <mergeCell ref="OCG377:OCN377"/>
    <mergeCell ref="OCO377:OCV377"/>
    <mergeCell ref="OCW377:ODD377"/>
    <mergeCell ref="ODE377:ODL377"/>
    <mergeCell ref="ODM377:ODT377"/>
    <mergeCell ref="ODU377:OEB377"/>
    <mergeCell ref="OEC377:OEJ377"/>
    <mergeCell ref="OEK377:OER377"/>
    <mergeCell ref="OES377:OEZ377"/>
    <mergeCell ref="OFA377:OFH377"/>
    <mergeCell ref="OFI377:OFP377"/>
    <mergeCell ref="OFQ377:OFX377"/>
    <mergeCell ref="OFY377:OGF377"/>
    <mergeCell ref="OGG377:OGN377"/>
    <mergeCell ref="OGO377:OGV377"/>
    <mergeCell ref="OGW377:OHD377"/>
    <mergeCell ref="OHE377:OHL377"/>
    <mergeCell ref="OHM377:OHT377"/>
    <mergeCell ref="OHU377:OIB377"/>
    <mergeCell ref="OIC377:OIJ377"/>
    <mergeCell ref="OIK377:OIR377"/>
    <mergeCell ref="OIS377:OIZ377"/>
    <mergeCell ref="OJA377:OJH377"/>
    <mergeCell ref="OJI377:OJP377"/>
    <mergeCell ref="OJQ377:OJX377"/>
    <mergeCell ref="OJY377:OKF377"/>
    <mergeCell ref="OKG377:OKN377"/>
    <mergeCell ref="OKO377:OKV377"/>
    <mergeCell ref="OKW377:OLD377"/>
    <mergeCell ref="OLE377:OLL377"/>
    <mergeCell ref="OLM377:OLT377"/>
    <mergeCell ref="OLU377:OMB377"/>
    <mergeCell ref="OMC377:OMJ377"/>
    <mergeCell ref="OMK377:OMR377"/>
    <mergeCell ref="OMS377:OMZ377"/>
    <mergeCell ref="ONA377:ONH377"/>
    <mergeCell ref="ONI377:ONP377"/>
    <mergeCell ref="ONQ377:ONX377"/>
    <mergeCell ref="ONY377:OOF377"/>
    <mergeCell ref="OOG377:OON377"/>
    <mergeCell ref="OOO377:OOV377"/>
    <mergeCell ref="OOW377:OPD377"/>
    <mergeCell ref="OPE377:OPL377"/>
    <mergeCell ref="OPM377:OPT377"/>
    <mergeCell ref="OPU377:OQB377"/>
    <mergeCell ref="OQC377:OQJ377"/>
    <mergeCell ref="OQK377:OQR377"/>
    <mergeCell ref="OQS377:OQZ377"/>
    <mergeCell ref="ORA377:ORH377"/>
    <mergeCell ref="ORI377:ORP377"/>
    <mergeCell ref="ORQ377:ORX377"/>
    <mergeCell ref="ORY377:OSF377"/>
    <mergeCell ref="OSG377:OSN377"/>
    <mergeCell ref="OSO377:OSV377"/>
    <mergeCell ref="OSW377:OTD377"/>
    <mergeCell ref="OTE377:OTL377"/>
    <mergeCell ref="OTM377:OTT377"/>
    <mergeCell ref="OTU377:OUB377"/>
    <mergeCell ref="OUC377:OUJ377"/>
    <mergeCell ref="OUK377:OUR377"/>
    <mergeCell ref="OUS377:OUZ377"/>
    <mergeCell ref="OVA377:OVH377"/>
    <mergeCell ref="OVI377:OVP377"/>
    <mergeCell ref="OVQ377:OVX377"/>
    <mergeCell ref="OVY377:OWF377"/>
    <mergeCell ref="OWG377:OWN377"/>
    <mergeCell ref="OWO377:OWV377"/>
    <mergeCell ref="OWW377:OXD377"/>
    <mergeCell ref="OXE377:OXL377"/>
    <mergeCell ref="OXM377:OXT377"/>
    <mergeCell ref="OXU377:OYB377"/>
    <mergeCell ref="OYC377:OYJ377"/>
    <mergeCell ref="OYK377:OYR377"/>
    <mergeCell ref="OYS377:OYZ377"/>
    <mergeCell ref="OZA377:OZH377"/>
    <mergeCell ref="OZI377:OZP377"/>
    <mergeCell ref="OZQ377:OZX377"/>
    <mergeCell ref="OZY377:PAF377"/>
    <mergeCell ref="PAG377:PAN377"/>
    <mergeCell ref="PAO377:PAV377"/>
    <mergeCell ref="PAW377:PBD377"/>
    <mergeCell ref="PBE377:PBL377"/>
    <mergeCell ref="PBM377:PBT377"/>
    <mergeCell ref="PBU377:PCB377"/>
    <mergeCell ref="PCC377:PCJ377"/>
    <mergeCell ref="PCK377:PCR377"/>
    <mergeCell ref="PCS377:PCZ377"/>
    <mergeCell ref="PDA377:PDH377"/>
    <mergeCell ref="PDI377:PDP377"/>
    <mergeCell ref="PDQ377:PDX377"/>
    <mergeCell ref="PDY377:PEF377"/>
    <mergeCell ref="PEG377:PEN377"/>
    <mergeCell ref="PEO377:PEV377"/>
    <mergeCell ref="PEW377:PFD377"/>
    <mergeCell ref="PFE377:PFL377"/>
    <mergeCell ref="PFM377:PFT377"/>
    <mergeCell ref="PFU377:PGB377"/>
    <mergeCell ref="PGC377:PGJ377"/>
    <mergeCell ref="PGK377:PGR377"/>
    <mergeCell ref="PGS377:PGZ377"/>
    <mergeCell ref="PHA377:PHH377"/>
    <mergeCell ref="PHI377:PHP377"/>
    <mergeCell ref="PHQ377:PHX377"/>
    <mergeCell ref="PHY377:PIF377"/>
    <mergeCell ref="PIG377:PIN377"/>
    <mergeCell ref="PIO377:PIV377"/>
    <mergeCell ref="PIW377:PJD377"/>
    <mergeCell ref="PJE377:PJL377"/>
    <mergeCell ref="PJM377:PJT377"/>
    <mergeCell ref="PJU377:PKB377"/>
    <mergeCell ref="PKC377:PKJ377"/>
    <mergeCell ref="PKK377:PKR377"/>
    <mergeCell ref="PKS377:PKZ377"/>
    <mergeCell ref="PLA377:PLH377"/>
    <mergeCell ref="PLI377:PLP377"/>
    <mergeCell ref="PLQ377:PLX377"/>
    <mergeCell ref="PLY377:PMF377"/>
    <mergeCell ref="PMG377:PMN377"/>
    <mergeCell ref="PMO377:PMV377"/>
    <mergeCell ref="PMW377:PND377"/>
    <mergeCell ref="PNE377:PNL377"/>
    <mergeCell ref="PNM377:PNT377"/>
    <mergeCell ref="PNU377:POB377"/>
    <mergeCell ref="POC377:POJ377"/>
    <mergeCell ref="POK377:POR377"/>
    <mergeCell ref="POS377:POZ377"/>
    <mergeCell ref="PPA377:PPH377"/>
    <mergeCell ref="PPI377:PPP377"/>
    <mergeCell ref="PPQ377:PPX377"/>
    <mergeCell ref="PPY377:PQF377"/>
    <mergeCell ref="PQG377:PQN377"/>
    <mergeCell ref="PQO377:PQV377"/>
    <mergeCell ref="PQW377:PRD377"/>
    <mergeCell ref="PRE377:PRL377"/>
    <mergeCell ref="PRM377:PRT377"/>
    <mergeCell ref="PRU377:PSB377"/>
    <mergeCell ref="PSC377:PSJ377"/>
    <mergeCell ref="PSK377:PSR377"/>
    <mergeCell ref="PSS377:PSZ377"/>
    <mergeCell ref="PTA377:PTH377"/>
    <mergeCell ref="PTI377:PTP377"/>
    <mergeCell ref="PTQ377:PTX377"/>
    <mergeCell ref="PTY377:PUF377"/>
    <mergeCell ref="PUG377:PUN377"/>
    <mergeCell ref="PUO377:PUV377"/>
    <mergeCell ref="PUW377:PVD377"/>
    <mergeCell ref="PVE377:PVL377"/>
    <mergeCell ref="PVM377:PVT377"/>
    <mergeCell ref="PVU377:PWB377"/>
    <mergeCell ref="PWC377:PWJ377"/>
    <mergeCell ref="PWK377:PWR377"/>
    <mergeCell ref="PWS377:PWZ377"/>
    <mergeCell ref="PXA377:PXH377"/>
    <mergeCell ref="PXI377:PXP377"/>
    <mergeCell ref="PXQ377:PXX377"/>
    <mergeCell ref="PXY377:PYF377"/>
    <mergeCell ref="PYG377:PYN377"/>
    <mergeCell ref="PYO377:PYV377"/>
    <mergeCell ref="PYW377:PZD377"/>
    <mergeCell ref="PZE377:PZL377"/>
    <mergeCell ref="PZM377:PZT377"/>
    <mergeCell ref="PZU377:QAB377"/>
    <mergeCell ref="QAC377:QAJ377"/>
    <mergeCell ref="QAK377:QAR377"/>
    <mergeCell ref="QAS377:QAZ377"/>
    <mergeCell ref="QBA377:QBH377"/>
    <mergeCell ref="QBI377:QBP377"/>
    <mergeCell ref="QBQ377:QBX377"/>
    <mergeCell ref="QBY377:QCF377"/>
    <mergeCell ref="QCG377:QCN377"/>
    <mergeCell ref="QCO377:QCV377"/>
    <mergeCell ref="QCW377:QDD377"/>
    <mergeCell ref="QDE377:QDL377"/>
    <mergeCell ref="QDM377:QDT377"/>
    <mergeCell ref="QDU377:QEB377"/>
    <mergeCell ref="QEC377:QEJ377"/>
    <mergeCell ref="QEK377:QER377"/>
    <mergeCell ref="QES377:QEZ377"/>
    <mergeCell ref="QFA377:QFH377"/>
    <mergeCell ref="QFI377:QFP377"/>
    <mergeCell ref="QFQ377:QFX377"/>
    <mergeCell ref="QFY377:QGF377"/>
    <mergeCell ref="QGG377:QGN377"/>
    <mergeCell ref="QGO377:QGV377"/>
    <mergeCell ref="QGW377:QHD377"/>
    <mergeCell ref="QHE377:QHL377"/>
    <mergeCell ref="QHM377:QHT377"/>
    <mergeCell ref="QHU377:QIB377"/>
    <mergeCell ref="QIC377:QIJ377"/>
    <mergeCell ref="QIK377:QIR377"/>
    <mergeCell ref="QIS377:QIZ377"/>
    <mergeCell ref="QJA377:QJH377"/>
    <mergeCell ref="QJI377:QJP377"/>
    <mergeCell ref="QJQ377:QJX377"/>
    <mergeCell ref="QJY377:QKF377"/>
    <mergeCell ref="QKG377:QKN377"/>
    <mergeCell ref="QKO377:QKV377"/>
    <mergeCell ref="QKW377:QLD377"/>
    <mergeCell ref="QLE377:QLL377"/>
    <mergeCell ref="QLM377:QLT377"/>
    <mergeCell ref="QLU377:QMB377"/>
    <mergeCell ref="QMC377:QMJ377"/>
    <mergeCell ref="QMK377:QMR377"/>
    <mergeCell ref="QMS377:QMZ377"/>
    <mergeCell ref="QNA377:QNH377"/>
    <mergeCell ref="QNI377:QNP377"/>
    <mergeCell ref="QNQ377:QNX377"/>
    <mergeCell ref="QNY377:QOF377"/>
    <mergeCell ref="QOG377:QON377"/>
    <mergeCell ref="QOO377:QOV377"/>
    <mergeCell ref="QOW377:QPD377"/>
    <mergeCell ref="QPE377:QPL377"/>
    <mergeCell ref="QPM377:QPT377"/>
    <mergeCell ref="QPU377:QQB377"/>
    <mergeCell ref="QQC377:QQJ377"/>
    <mergeCell ref="QQK377:QQR377"/>
    <mergeCell ref="QQS377:QQZ377"/>
    <mergeCell ref="QRA377:QRH377"/>
    <mergeCell ref="QRI377:QRP377"/>
    <mergeCell ref="QRQ377:QRX377"/>
    <mergeCell ref="QRY377:QSF377"/>
    <mergeCell ref="QSG377:QSN377"/>
    <mergeCell ref="QSO377:QSV377"/>
    <mergeCell ref="QSW377:QTD377"/>
    <mergeCell ref="QTE377:QTL377"/>
    <mergeCell ref="QTM377:QTT377"/>
    <mergeCell ref="QTU377:QUB377"/>
    <mergeCell ref="QUC377:QUJ377"/>
    <mergeCell ref="QUK377:QUR377"/>
    <mergeCell ref="QUS377:QUZ377"/>
    <mergeCell ref="QVA377:QVH377"/>
    <mergeCell ref="QVI377:QVP377"/>
    <mergeCell ref="QVQ377:QVX377"/>
    <mergeCell ref="QVY377:QWF377"/>
    <mergeCell ref="QWG377:QWN377"/>
    <mergeCell ref="QWO377:QWV377"/>
    <mergeCell ref="QWW377:QXD377"/>
    <mergeCell ref="QXE377:QXL377"/>
    <mergeCell ref="QXM377:QXT377"/>
    <mergeCell ref="QXU377:QYB377"/>
    <mergeCell ref="QYC377:QYJ377"/>
    <mergeCell ref="QYK377:QYR377"/>
    <mergeCell ref="QYS377:QYZ377"/>
    <mergeCell ref="QZA377:QZH377"/>
    <mergeCell ref="QZI377:QZP377"/>
    <mergeCell ref="QZQ377:QZX377"/>
    <mergeCell ref="QZY377:RAF377"/>
    <mergeCell ref="RAG377:RAN377"/>
    <mergeCell ref="RAO377:RAV377"/>
    <mergeCell ref="RAW377:RBD377"/>
    <mergeCell ref="RBE377:RBL377"/>
    <mergeCell ref="RBM377:RBT377"/>
    <mergeCell ref="RBU377:RCB377"/>
    <mergeCell ref="RCC377:RCJ377"/>
    <mergeCell ref="RCK377:RCR377"/>
    <mergeCell ref="RCS377:RCZ377"/>
    <mergeCell ref="RDA377:RDH377"/>
    <mergeCell ref="RDI377:RDP377"/>
    <mergeCell ref="RDQ377:RDX377"/>
    <mergeCell ref="RDY377:REF377"/>
    <mergeCell ref="REG377:REN377"/>
    <mergeCell ref="REO377:REV377"/>
    <mergeCell ref="REW377:RFD377"/>
    <mergeCell ref="RFE377:RFL377"/>
    <mergeCell ref="RFM377:RFT377"/>
    <mergeCell ref="RFU377:RGB377"/>
    <mergeCell ref="RGC377:RGJ377"/>
    <mergeCell ref="RGK377:RGR377"/>
    <mergeCell ref="RGS377:RGZ377"/>
    <mergeCell ref="RHA377:RHH377"/>
    <mergeCell ref="RHI377:RHP377"/>
    <mergeCell ref="RHQ377:RHX377"/>
    <mergeCell ref="RHY377:RIF377"/>
    <mergeCell ref="RIG377:RIN377"/>
    <mergeCell ref="RIO377:RIV377"/>
    <mergeCell ref="RIW377:RJD377"/>
    <mergeCell ref="RJE377:RJL377"/>
    <mergeCell ref="RJM377:RJT377"/>
    <mergeCell ref="RJU377:RKB377"/>
    <mergeCell ref="RKC377:RKJ377"/>
    <mergeCell ref="RKK377:RKR377"/>
    <mergeCell ref="RKS377:RKZ377"/>
    <mergeCell ref="RLA377:RLH377"/>
    <mergeCell ref="RLI377:RLP377"/>
    <mergeCell ref="RLQ377:RLX377"/>
    <mergeCell ref="RLY377:RMF377"/>
    <mergeCell ref="RMG377:RMN377"/>
    <mergeCell ref="RMO377:RMV377"/>
    <mergeCell ref="RMW377:RND377"/>
    <mergeCell ref="RNE377:RNL377"/>
    <mergeCell ref="RNM377:RNT377"/>
    <mergeCell ref="RNU377:ROB377"/>
    <mergeCell ref="ROC377:ROJ377"/>
    <mergeCell ref="ROK377:ROR377"/>
    <mergeCell ref="ROS377:ROZ377"/>
    <mergeCell ref="RPA377:RPH377"/>
    <mergeCell ref="RPI377:RPP377"/>
    <mergeCell ref="RPQ377:RPX377"/>
    <mergeCell ref="RPY377:RQF377"/>
    <mergeCell ref="RQG377:RQN377"/>
    <mergeCell ref="RQO377:RQV377"/>
    <mergeCell ref="RQW377:RRD377"/>
    <mergeCell ref="RRE377:RRL377"/>
    <mergeCell ref="RRM377:RRT377"/>
    <mergeCell ref="RRU377:RSB377"/>
    <mergeCell ref="RSC377:RSJ377"/>
    <mergeCell ref="RSK377:RSR377"/>
    <mergeCell ref="RSS377:RSZ377"/>
    <mergeCell ref="RTA377:RTH377"/>
    <mergeCell ref="RTI377:RTP377"/>
    <mergeCell ref="RTQ377:RTX377"/>
    <mergeCell ref="RTY377:RUF377"/>
    <mergeCell ref="RUG377:RUN377"/>
    <mergeCell ref="RUO377:RUV377"/>
    <mergeCell ref="RUW377:RVD377"/>
    <mergeCell ref="RVE377:RVL377"/>
    <mergeCell ref="RVM377:RVT377"/>
    <mergeCell ref="RVU377:RWB377"/>
    <mergeCell ref="RWC377:RWJ377"/>
    <mergeCell ref="RWK377:RWR377"/>
    <mergeCell ref="RWS377:RWZ377"/>
    <mergeCell ref="RXA377:RXH377"/>
    <mergeCell ref="RXI377:RXP377"/>
    <mergeCell ref="RXQ377:RXX377"/>
    <mergeCell ref="RXY377:RYF377"/>
    <mergeCell ref="RYG377:RYN377"/>
    <mergeCell ref="RYO377:RYV377"/>
    <mergeCell ref="RYW377:RZD377"/>
    <mergeCell ref="RZE377:RZL377"/>
    <mergeCell ref="RZM377:RZT377"/>
    <mergeCell ref="RZU377:SAB377"/>
    <mergeCell ref="SAC377:SAJ377"/>
    <mergeCell ref="SAK377:SAR377"/>
    <mergeCell ref="SAS377:SAZ377"/>
    <mergeCell ref="SBA377:SBH377"/>
    <mergeCell ref="SBI377:SBP377"/>
    <mergeCell ref="SBQ377:SBX377"/>
    <mergeCell ref="SBY377:SCF377"/>
    <mergeCell ref="SCG377:SCN377"/>
    <mergeCell ref="SCO377:SCV377"/>
    <mergeCell ref="SCW377:SDD377"/>
    <mergeCell ref="SDE377:SDL377"/>
    <mergeCell ref="SDM377:SDT377"/>
    <mergeCell ref="SDU377:SEB377"/>
    <mergeCell ref="SEC377:SEJ377"/>
    <mergeCell ref="SEK377:SER377"/>
    <mergeCell ref="SES377:SEZ377"/>
    <mergeCell ref="SFA377:SFH377"/>
    <mergeCell ref="SFI377:SFP377"/>
    <mergeCell ref="SFQ377:SFX377"/>
    <mergeCell ref="SFY377:SGF377"/>
    <mergeCell ref="SGG377:SGN377"/>
    <mergeCell ref="SGO377:SGV377"/>
    <mergeCell ref="SGW377:SHD377"/>
    <mergeCell ref="SHE377:SHL377"/>
    <mergeCell ref="SHM377:SHT377"/>
    <mergeCell ref="SHU377:SIB377"/>
    <mergeCell ref="SIC377:SIJ377"/>
    <mergeCell ref="SIK377:SIR377"/>
    <mergeCell ref="SIS377:SIZ377"/>
    <mergeCell ref="SJA377:SJH377"/>
    <mergeCell ref="SJI377:SJP377"/>
    <mergeCell ref="SJQ377:SJX377"/>
    <mergeCell ref="SJY377:SKF377"/>
    <mergeCell ref="SKG377:SKN377"/>
    <mergeCell ref="SKO377:SKV377"/>
    <mergeCell ref="SKW377:SLD377"/>
    <mergeCell ref="SLE377:SLL377"/>
    <mergeCell ref="SLM377:SLT377"/>
    <mergeCell ref="SLU377:SMB377"/>
    <mergeCell ref="SMC377:SMJ377"/>
    <mergeCell ref="SMK377:SMR377"/>
    <mergeCell ref="SMS377:SMZ377"/>
    <mergeCell ref="SNA377:SNH377"/>
    <mergeCell ref="SNI377:SNP377"/>
    <mergeCell ref="SNQ377:SNX377"/>
    <mergeCell ref="SNY377:SOF377"/>
    <mergeCell ref="SOG377:SON377"/>
    <mergeCell ref="SOO377:SOV377"/>
    <mergeCell ref="SOW377:SPD377"/>
    <mergeCell ref="SPE377:SPL377"/>
    <mergeCell ref="SPM377:SPT377"/>
    <mergeCell ref="SPU377:SQB377"/>
    <mergeCell ref="SQC377:SQJ377"/>
    <mergeCell ref="SQK377:SQR377"/>
    <mergeCell ref="SQS377:SQZ377"/>
    <mergeCell ref="SRA377:SRH377"/>
    <mergeCell ref="SRI377:SRP377"/>
    <mergeCell ref="SRQ377:SRX377"/>
    <mergeCell ref="SRY377:SSF377"/>
    <mergeCell ref="SSG377:SSN377"/>
    <mergeCell ref="SSO377:SSV377"/>
    <mergeCell ref="SSW377:STD377"/>
    <mergeCell ref="STE377:STL377"/>
    <mergeCell ref="STM377:STT377"/>
    <mergeCell ref="STU377:SUB377"/>
    <mergeCell ref="SUC377:SUJ377"/>
    <mergeCell ref="SUK377:SUR377"/>
    <mergeCell ref="SUS377:SUZ377"/>
    <mergeCell ref="SVA377:SVH377"/>
    <mergeCell ref="SVI377:SVP377"/>
    <mergeCell ref="SVQ377:SVX377"/>
    <mergeCell ref="SVY377:SWF377"/>
    <mergeCell ref="SWG377:SWN377"/>
    <mergeCell ref="SWO377:SWV377"/>
    <mergeCell ref="SWW377:SXD377"/>
    <mergeCell ref="SXE377:SXL377"/>
    <mergeCell ref="SXM377:SXT377"/>
    <mergeCell ref="SXU377:SYB377"/>
    <mergeCell ref="SYC377:SYJ377"/>
    <mergeCell ref="SYK377:SYR377"/>
    <mergeCell ref="SYS377:SYZ377"/>
    <mergeCell ref="SZA377:SZH377"/>
    <mergeCell ref="SZI377:SZP377"/>
    <mergeCell ref="SZQ377:SZX377"/>
    <mergeCell ref="SZY377:TAF377"/>
    <mergeCell ref="TAG377:TAN377"/>
    <mergeCell ref="TAO377:TAV377"/>
    <mergeCell ref="TAW377:TBD377"/>
    <mergeCell ref="TBE377:TBL377"/>
    <mergeCell ref="TBM377:TBT377"/>
    <mergeCell ref="TBU377:TCB377"/>
    <mergeCell ref="TCC377:TCJ377"/>
    <mergeCell ref="TCK377:TCR377"/>
    <mergeCell ref="TCS377:TCZ377"/>
    <mergeCell ref="TDA377:TDH377"/>
    <mergeCell ref="TDI377:TDP377"/>
    <mergeCell ref="TDQ377:TDX377"/>
    <mergeCell ref="TDY377:TEF377"/>
    <mergeCell ref="TEG377:TEN377"/>
    <mergeCell ref="TEO377:TEV377"/>
    <mergeCell ref="TEW377:TFD377"/>
    <mergeCell ref="TFE377:TFL377"/>
    <mergeCell ref="TFM377:TFT377"/>
    <mergeCell ref="TFU377:TGB377"/>
    <mergeCell ref="TGC377:TGJ377"/>
    <mergeCell ref="TGK377:TGR377"/>
    <mergeCell ref="TGS377:TGZ377"/>
    <mergeCell ref="THA377:THH377"/>
    <mergeCell ref="THI377:THP377"/>
    <mergeCell ref="THQ377:THX377"/>
    <mergeCell ref="THY377:TIF377"/>
    <mergeCell ref="TIG377:TIN377"/>
    <mergeCell ref="TIO377:TIV377"/>
    <mergeCell ref="TIW377:TJD377"/>
    <mergeCell ref="TJE377:TJL377"/>
    <mergeCell ref="TJM377:TJT377"/>
    <mergeCell ref="TJU377:TKB377"/>
    <mergeCell ref="TKC377:TKJ377"/>
    <mergeCell ref="TKK377:TKR377"/>
    <mergeCell ref="TKS377:TKZ377"/>
    <mergeCell ref="TLA377:TLH377"/>
    <mergeCell ref="TLI377:TLP377"/>
    <mergeCell ref="TLQ377:TLX377"/>
    <mergeCell ref="TLY377:TMF377"/>
    <mergeCell ref="TMG377:TMN377"/>
    <mergeCell ref="TMO377:TMV377"/>
    <mergeCell ref="TMW377:TND377"/>
    <mergeCell ref="TNE377:TNL377"/>
    <mergeCell ref="TNM377:TNT377"/>
    <mergeCell ref="TNU377:TOB377"/>
    <mergeCell ref="TOC377:TOJ377"/>
    <mergeCell ref="TOK377:TOR377"/>
    <mergeCell ref="TOS377:TOZ377"/>
    <mergeCell ref="TPA377:TPH377"/>
    <mergeCell ref="TPI377:TPP377"/>
    <mergeCell ref="TPQ377:TPX377"/>
    <mergeCell ref="TPY377:TQF377"/>
    <mergeCell ref="TQG377:TQN377"/>
    <mergeCell ref="TQO377:TQV377"/>
    <mergeCell ref="TQW377:TRD377"/>
    <mergeCell ref="TRE377:TRL377"/>
    <mergeCell ref="TRM377:TRT377"/>
    <mergeCell ref="TRU377:TSB377"/>
    <mergeCell ref="TSC377:TSJ377"/>
    <mergeCell ref="TSK377:TSR377"/>
    <mergeCell ref="TSS377:TSZ377"/>
    <mergeCell ref="TTA377:TTH377"/>
    <mergeCell ref="TTI377:TTP377"/>
    <mergeCell ref="TTQ377:TTX377"/>
    <mergeCell ref="TTY377:TUF377"/>
    <mergeCell ref="TUG377:TUN377"/>
    <mergeCell ref="TUO377:TUV377"/>
    <mergeCell ref="TUW377:TVD377"/>
    <mergeCell ref="TVE377:TVL377"/>
    <mergeCell ref="TVM377:TVT377"/>
    <mergeCell ref="TVU377:TWB377"/>
    <mergeCell ref="TWC377:TWJ377"/>
    <mergeCell ref="TWK377:TWR377"/>
    <mergeCell ref="TWS377:TWZ377"/>
    <mergeCell ref="TXA377:TXH377"/>
    <mergeCell ref="TXI377:TXP377"/>
    <mergeCell ref="TXQ377:TXX377"/>
    <mergeCell ref="TXY377:TYF377"/>
    <mergeCell ref="TYG377:TYN377"/>
    <mergeCell ref="TYO377:TYV377"/>
    <mergeCell ref="TYW377:TZD377"/>
    <mergeCell ref="TZE377:TZL377"/>
    <mergeCell ref="TZM377:TZT377"/>
    <mergeCell ref="TZU377:UAB377"/>
    <mergeCell ref="UAC377:UAJ377"/>
    <mergeCell ref="UAK377:UAR377"/>
    <mergeCell ref="UAS377:UAZ377"/>
    <mergeCell ref="UBA377:UBH377"/>
    <mergeCell ref="UBI377:UBP377"/>
    <mergeCell ref="UBQ377:UBX377"/>
    <mergeCell ref="UBY377:UCF377"/>
    <mergeCell ref="UCG377:UCN377"/>
    <mergeCell ref="UCO377:UCV377"/>
    <mergeCell ref="UCW377:UDD377"/>
    <mergeCell ref="UDE377:UDL377"/>
    <mergeCell ref="UDM377:UDT377"/>
    <mergeCell ref="UDU377:UEB377"/>
    <mergeCell ref="UEC377:UEJ377"/>
    <mergeCell ref="UEK377:UER377"/>
    <mergeCell ref="UES377:UEZ377"/>
    <mergeCell ref="UFA377:UFH377"/>
    <mergeCell ref="UFI377:UFP377"/>
    <mergeCell ref="UFQ377:UFX377"/>
    <mergeCell ref="UFY377:UGF377"/>
    <mergeCell ref="UGG377:UGN377"/>
    <mergeCell ref="UGO377:UGV377"/>
    <mergeCell ref="UGW377:UHD377"/>
    <mergeCell ref="UHE377:UHL377"/>
    <mergeCell ref="UHM377:UHT377"/>
    <mergeCell ref="UHU377:UIB377"/>
    <mergeCell ref="UIC377:UIJ377"/>
    <mergeCell ref="UIK377:UIR377"/>
    <mergeCell ref="UIS377:UIZ377"/>
    <mergeCell ref="UJA377:UJH377"/>
    <mergeCell ref="UJI377:UJP377"/>
    <mergeCell ref="UJQ377:UJX377"/>
    <mergeCell ref="UJY377:UKF377"/>
    <mergeCell ref="UKG377:UKN377"/>
    <mergeCell ref="UKO377:UKV377"/>
    <mergeCell ref="UKW377:ULD377"/>
    <mergeCell ref="ULE377:ULL377"/>
    <mergeCell ref="ULM377:ULT377"/>
    <mergeCell ref="ULU377:UMB377"/>
    <mergeCell ref="UMC377:UMJ377"/>
    <mergeCell ref="UMK377:UMR377"/>
    <mergeCell ref="UMS377:UMZ377"/>
    <mergeCell ref="UNA377:UNH377"/>
    <mergeCell ref="UNI377:UNP377"/>
    <mergeCell ref="UNQ377:UNX377"/>
    <mergeCell ref="UNY377:UOF377"/>
    <mergeCell ref="UOG377:UON377"/>
    <mergeCell ref="UOO377:UOV377"/>
    <mergeCell ref="UOW377:UPD377"/>
    <mergeCell ref="UPE377:UPL377"/>
    <mergeCell ref="UPM377:UPT377"/>
    <mergeCell ref="UPU377:UQB377"/>
    <mergeCell ref="UQC377:UQJ377"/>
    <mergeCell ref="UQK377:UQR377"/>
    <mergeCell ref="UQS377:UQZ377"/>
    <mergeCell ref="URA377:URH377"/>
    <mergeCell ref="URI377:URP377"/>
    <mergeCell ref="URQ377:URX377"/>
    <mergeCell ref="URY377:USF377"/>
    <mergeCell ref="USG377:USN377"/>
    <mergeCell ref="USO377:USV377"/>
    <mergeCell ref="USW377:UTD377"/>
    <mergeCell ref="UTE377:UTL377"/>
    <mergeCell ref="UTM377:UTT377"/>
    <mergeCell ref="UTU377:UUB377"/>
    <mergeCell ref="UUC377:UUJ377"/>
    <mergeCell ref="UUK377:UUR377"/>
    <mergeCell ref="UUS377:UUZ377"/>
    <mergeCell ref="UVA377:UVH377"/>
    <mergeCell ref="UVI377:UVP377"/>
    <mergeCell ref="UVQ377:UVX377"/>
    <mergeCell ref="UVY377:UWF377"/>
    <mergeCell ref="UWG377:UWN377"/>
    <mergeCell ref="UWO377:UWV377"/>
    <mergeCell ref="UWW377:UXD377"/>
    <mergeCell ref="UXE377:UXL377"/>
    <mergeCell ref="UXM377:UXT377"/>
    <mergeCell ref="UXU377:UYB377"/>
    <mergeCell ref="UYC377:UYJ377"/>
    <mergeCell ref="UYK377:UYR377"/>
    <mergeCell ref="UYS377:UYZ377"/>
    <mergeCell ref="UZA377:UZH377"/>
    <mergeCell ref="UZI377:UZP377"/>
    <mergeCell ref="UZQ377:UZX377"/>
    <mergeCell ref="UZY377:VAF377"/>
    <mergeCell ref="VAG377:VAN377"/>
    <mergeCell ref="VAO377:VAV377"/>
    <mergeCell ref="VAW377:VBD377"/>
    <mergeCell ref="VBE377:VBL377"/>
    <mergeCell ref="VBM377:VBT377"/>
    <mergeCell ref="VBU377:VCB377"/>
    <mergeCell ref="VCC377:VCJ377"/>
    <mergeCell ref="VCK377:VCR377"/>
    <mergeCell ref="VCS377:VCZ377"/>
    <mergeCell ref="VDA377:VDH377"/>
    <mergeCell ref="VDI377:VDP377"/>
    <mergeCell ref="VDQ377:VDX377"/>
    <mergeCell ref="VDY377:VEF377"/>
    <mergeCell ref="VEG377:VEN377"/>
    <mergeCell ref="VEO377:VEV377"/>
    <mergeCell ref="VEW377:VFD377"/>
    <mergeCell ref="VFE377:VFL377"/>
    <mergeCell ref="VFM377:VFT377"/>
    <mergeCell ref="VFU377:VGB377"/>
    <mergeCell ref="VGC377:VGJ377"/>
    <mergeCell ref="VGK377:VGR377"/>
    <mergeCell ref="VGS377:VGZ377"/>
    <mergeCell ref="VHA377:VHH377"/>
    <mergeCell ref="VHI377:VHP377"/>
    <mergeCell ref="VHQ377:VHX377"/>
    <mergeCell ref="VHY377:VIF377"/>
    <mergeCell ref="VIG377:VIN377"/>
    <mergeCell ref="VIO377:VIV377"/>
    <mergeCell ref="VIW377:VJD377"/>
    <mergeCell ref="VJE377:VJL377"/>
    <mergeCell ref="VJM377:VJT377"/>
    <mergeCell ref="VJU377:VKB377"/>
    <mergeCell ref="VKC377:VKJ377"/>
    <mergeCell ref="VKK377:VKR377"/>
    <mergeCell ref="VKS377:VKZ377"/>
    <mergeCell ref="VLA377:VLH377"/>
    <mergeCell ref="VLI377:VLP377"/>
    <mergeCell ref="VLQ377:VLX377"/>
    <mergeCell ref="VLY377:VMF377"/>
    <mergeCell ref="VMG377:VMN377"/>
    <mergeCell ref="VMO377:VMV377"/>
    <mergeCell ref="VMW377:VND377"/>
    <mergeCell ref="VNE377:VNL377"/>
    <mergeCell ref="VNM377:VNT377"/>
    <mergeCell ref="VNU377:VOB377"/>
    <mergeCell ref="VOC377:VOJ377"/>
    <mergeCell ref="VOK377:VOR377"/>
    <mergeCell ref="VOS377:VOZ377"/>
    <mergeCell ref="VPA377:VPH377"/>
    <mergeCell ref="VPI377:VPP377"/>
    <mergeCell ref="VPQ377:VPX377"/>
    <mergeCell ref="VPY377:VQF377"/>
    <mergeCell ref="VQG377:VQN377"/>
    <mergeCell ref="VQO377:VQV377"/>
    <mergeCell ref="VQW377:VRD377"/>
    <mergeCell ref="VRE377:VRL377"/>
    <mergeCell ref="VRM377:VRT377"/>
    <mergeCell ref="VRU377:VSB377"/>
    <mergeCell ref="VSC377:VSJ377"/>
    <mergeCell ref="VSK377:VSR377"/>
    <mergeCell ref="VSS377:VSZ377"/>
    <mergeCell ref="VTA377:VTH377"/>
    <mergeCell ref="VTI377:VTP377"/>
    <mergeCell ref="VTQ377:VTX377"/>
    <mergeCell ref="VTY377:VUF377"/>
    <mergeCell ref="VUG377:VUN377"/>
    <mergeCell ref="VUO377:VUV377"/>
    <mergeCell ref="VUW377:VVD377"/>
    <mergeCell ref="VVE377:VVL377"/>
    <mergeCell ref="VVM377:VVT377"/>
    <mergeCell ref="VVU377:VWB377"/>
    <mergeCell ref="VWC377:VWJ377"/>
    <mergeCell ref="VWK377:VWR377"/>
    <mergeCell ref="VWS377:VWZ377"/>
    <mergeCell ref="VXA377:VXH377"/>
    <mergeCell ref="VXI377:VXP377"/>
    <mergeCell ref="VXQ377:VXX377"/>
    <mergeCell ref="VXY377:VYF377"/>
    <mergeCell ref="VYG377:VYN377"/>
    <mergeCell ref="VYO377:VYV377"/>
    <mergeCell ref="VYW377:VZD377"/>
    <mergeCell ref="VZE377:VZL377"/>
    <mergeCell ref="VZM377:VZT377"/>
    <mergeCell ref="VZU377:WAB377"/>
    <mergeCell ref="WAC377:WAJ377"/>
    <mergeCell ref="WAK377:WAR377"/>
    <mergeCell ref="WAS377:WAZ377"/>
    <mergeCell ref="WBA377:WBH377"/>
    <mergeCell ref="WBI377:WBP377"/>
    <mergeCell ref="WBQ377:WBX377"/>
    <mergeCell ref="WBY377:WCF377"/>
    <mergeCell ref="WCG377:WCN377"/>
    <mergeCell ref="WCO377:WCV377"/>
    <mergeCell ref="WCW377:WDD377"/>
    <mergeCell ref="WDE377:WDL377"/>
    <mergeCell ref="WDM377:WDT377"/>
    <mergeCell ref="WDU377:WEB377"/>
    <mergeCell ref="WEC377:WEJ377"/>
    <mergeCell ref="WEK377:WER377"/>
    <mergeCell ref="WES377:WEZ377"/>
    <mergeCell ref="WFA377:WFH377"/>
    <mergeCell ref="WFI377:WFP377"/>
    <mergeCell ref="WFQ377:WFX377"/>
    <mergeCell ref="WFY377:WGF377"/>
    <mergeCell ref="WGG377:WGN377"/>
    <mergeCell ref="WGO377:WGV377"/>
    <mergeCell ref="WGW377:WHD377"/>
    <mergeCell ref="WHE377:WHL377"/>
    <mergeCell ref="WHM377:WHT377"/>
    <mergeCell ref="WHU377:WIB377"/>
    <mergeCell ref="WIC377:WIJ377"/>
    <mergeCell ref="WIK377:WIR377"/>
    <mergeCell ref="WIS377:WIZ377"/>
    <mergeCell ref="WJA377:WJH377"/>
    <mergeCell ref="WJI377:WJP377"/>
    <mergeCell ref="WJQ377:WJX377"/>
    <mergeCell ref="WJY377:WKF377"/>
    <mergeCell ref="WKG377:WKN377"/>
    <mergeCell ref="WKO377:WKV377"/>
    <mergeCell ref="WKW377:WLD377"/>
    <mergeCell ref="WLE377:WLL377"/>
    <mergeCell ref="WLM377:WLT377"/>
    <mergeCell ref="WLU377:WMB377"/>
    <mergeCell ref="WMC377:WMJ377"/>
    <mergeCell ref="WMK377:WMR377"/>
    <mergeCell ref="WMS377:WMZ377"/>
    <mergeCell ref="WNA377:WNH377"/>
    <mergeCell ref="WNI377:WNP377"/>
    <mergeCell ref="WNQ377:WNX377"/>
    <mergeCell ref="WNY377:WOF377"/>
    <mergeCell ref="WOG377:WON377"/>
    <mergeCell ref="WOO377:WOV377"/>
    <mergeCell ref="WOW377:WPD377"/>
    <mergeCell ref="WPE377:WPL377"/>
    <mergeCell ref="WPM377:WPT377"/>
    <mergeCell ref="WPU377:WQB377"/>
    <mergeCell ref="WQC377:WQJ377"/>
    <mergeCell ref="WQK377:WQR377"/>
    <mergeCell ref="WQS377:WQZ377"/>
    <mergeCell ref="WRA377:WRH377"/>
    <mergeCell ref="WRI377:WRP377"/>
    <mergeCell ref="WRQ377:WRX377"/>
    <mergeCell ref="WRY377:WSF377"/>
    <mergeCell ref="WSG377:WSN377"/>
    <mergeCell ref="WSO377:WSV377"/>
    <mergeCell ref="WSW377:WTD377"/>
    <mergeCell ref="WTE377:WTL377"/>
    <mergeCell ref="WTM377:WTT377"/>
    <mergeCell ref="WTU377:WUB377"/>
    <mergeCell ref="WUC377:WUJ377"/>
    <mergeCell ref="WUK377:WUR377"/>
    <mergeCell ref="WUS377:WUZ377"/>
    <mergeCell ref="WVA377:WVH377"/>
    <mergeCell ref="WVI377:WVP377"/>
    <mergeCell ref="WVQ377:WVX377"/>
    <mergeCell ref="WVY377:WWF377"/>
    <mergeCell ref="WWG377:WWN377"/>
    <mergeCell ref="WWO377:WWV377"/>
    <mergeCell ref="WWW377:WXD377"/>
    <mergeCell ref="WXE377:WXL377"/>
    <mergeCell ref="WXM377:WXT377"/>
    <mergeCell ref="WXU377:WYB377"/>
    <mergeCell ref="WYC377:WYJ377"/>
    <mergeCell ref="WYK377:WYR377"/>
    <mergeCell ref="WYS377:WYZ377"/>
    <mergeCell ref="WZA377:WZH377"/>
    <mergeCell ref="WZI377:WZP377"/>
    <mergeCell ref="A380:H380"/>
    <mergeCell ref="A382:H382"/>
    <mergeCell ref="I382:P382"/>
    <mergeCell ref="Q382:X382"/>
    <mergeCell ref="Y382:AF382"/>
    <mergeCell ref="AG382:AN382"/>
    <mergeCell ref="AO382:AV382"/>
    <mergeCell ref="AW382:BD382"/>
    <mergeCell ref="BE382:BL382"/>
    <mergeCell ref="BM382:BT382"/>
    <mergeCell ref="BU382:CB382"/>
    <mergeCell ref="CC382:CJ382"/>
    <mergeCell ref="CK382:CR382"/>
    <mergeCell ref="CS382:CZ382"/>
    <mergeCell ref="DA382:DH382"/>
    <mergeCell ref="DI382:DP382"/>
    <mergeCell ref="DQ382:DX382"/>
    <mergeCell ref="DY382:EF382"/>
    <mergeCell ref="EG382:EN382"/>
    <mergeCell ref="EO382:EV382"/>
    <mergeCell ref="EW382:FD382"/>
    <mergeCell ref="FE382:FL382"/>
    <mergeCell ref="FM382:FT382"/>
    <mergeCell ref="FU382:GB382"/>
    <mergeCell ref="GC382:GJ382"/>
    <mergeCell ref="GK382:GR382"/>
    <mergeCell ref="GS382:GZ382"/>
    <mergeCell ref="HA382:HH382"/>
    <mergeCell ref="HI382:HP382"/>
    <mergeCell ref="HQ382:HX382"/>
    <mergeCell ref="HY382:IF382"/>
    <mergeCell ref="IG382:IN382"/>
    <mergeCell ref="IO382:IV382"/>
    <mergeCell ref="IW382:JD382"/>
    <mergeCell ref="JE382:JL382"/>
    <mergeCell ref="JM382:JT382"/>
    <mergeCell ref="JU382:KB382"/>
    <mergeCell ref="KC382:KJ382"/>
    <mergeCell ref="KK382:KR382"/>
    <mergeCell ref="KS382:KZ382"/>
    <mergeCell ref="LA382:LH382"/>
    <mergeCell ref="LI382:LP382"/>
    <mergeCell ref="LQ382:LX382"/>
    <mergeCell ref="LY382:MF382"/>
    <mergeCell ref="MG382:MN382"/>
    <mergeCell ref="MO382:MV382"/>
    <mergeCell ref="MW382:ND382"/>
    <mergeCell ref="NE382:NL382"/>
    <mergeCell ref="NM382:NT382"/>
    <mergeCell ref="NU382:OB382"/>
    <mergeCell ref="OC382:OJ382"/>
    <mergeCell ref="OK382:OR382"/>
    <mergeCell ref="OS382:OZ382"/>
    <mergeCell ref="PA382:PH382"/>
    <mergeCell ref="PI382:PP382"/>
    <mergeCell ref="PQ382:PX382"/>
    <mergeCell ref="PY382:QF382"/>
    <mergeCell ref="QG382:QN382"/>
    <mergeCell ref="QO382:QV382"/>
    <mergeCell ref="QW382:RD382"/>
    <mergeCell ref="RE382:RL382"/>
    <mergeCell ref="RM382:RT382"/>
    <mergeCell ref="RU382:SB382"/>
    <mergeCell ref="SC382:SJ382"/>
    <mergeCell ref="SK382:SR382"/>
    <mergeCell ref="SS382:SZ382"/>
    <mergeCell ref="TA382:TH382"/>
    <mergeCell ref="TI382:TP382"/>
    <mergeCell ref="TQ382:TX382"/>
    <mergeCell ref="TY382:UF382"/>
    <mergeCell ref="UG382:UN382"/>
    <mergeCell ref="UO382:UV382"/>
    <mergeCell ref="UW382:VD382"/>
    <mergeCell ref="VE382:VL382"/>
    <mergeCell ref="VM382:VT382"/>
    <mergeCell ref="VU382:WB382"/>
    <mergeCell ref="WC382:WJ382"/>
    <mergeCell ref="WK382:WR382"/>
    <mergeCell ref="WS382:WZ382"/>
    <mergeCell ref="XA382:XH382"/>
    <mergeCell ref="XI382:XP382"/>
    <mergeCell ref="XQ382:XX382"/>
    <mergeCell ref="XY382:YF382"/>
    <mergeCell ref="YG382:YN382"/>
    <mergeCell ref="YO382:YV382"/>
    <mergeCell ref="YW382:ZD382"/>
    <mergeCell ref="ZE382:ZL382"/>
    <mergeCell ref="ZM382:ZT382"/>
    <mergeCell ref="ZU382:AAB382"/>
    <mergeCell ref="AAC382:AAJ382"/>
    <mergeCell ref="AAK382:AAR382"/>
    <mergeCell ref="AAS382:AAZ382"/>
    <mergeCell ref="ABA382:ABH382"/>
    <mergeCell ref="ABI382:ABP382"/>
    <mergeCell ref="ABQ382:ABX382"/>
    <mergeCell ref="ABY382:ACF382"/>
    <mergeCell ref="ACG382:ACN382"/>
    <mergeCell ref="ACO382:ACV382"/>
    <mergeCell ref="ACW382:ADD382"/>
    <mergeCell ref="ADE382:ADL382"/>
    <mergeCell ref="ADM382:ADT382"/>
    <mergeCell ref="ADU382:AEB382"/>
    <mergeCell ref="AEC382:AEJ382"/>
    <mergeCell ref="AEK382:AER382"/>
    <mergeCell ref="AES382:AEZ382"/>
    <mergeCell ref="AFA382:AFH382"/>
    <mergeCell ref="AFI382:AFP382"/>
    <mergeCell ref="AFQ382:AFX382"/>
    <mergeCell ref="AFY382:AGF382"/>
    <mergeCell ref="AGG382:AGN382"/>
    <mergeCell ref="AGO382:AGV382"/>
    <mergeCell ref="AGW382:AHD382"/>
    <mergeCell ref="AHE382:AHL382"/>
    <mergeCell ref="AHM382:AHT382"/>
    <mergeCell ref="AHU382:AIB382"/>
    <mergeCell ref="AIC382:AIJ382"/>
    <mergeCell ref="AIK382:AIR382"/>
    <mergeCell ref="AIS382:AIZ382"/>
    <mergeCell ref="AJA382:AJH382"/>
    <mergeCell ref="AJI382:AJP382"/>
    <mergeCell ref="AJQ382:AJX382"/>
    <mergeCell ref="AJY382:AKF382"/>
    <mergeCell ref="AKG382:AKN382"/>
    <mergeCell ref="AKO382:AKV382"/>
    <mergeCell ref="AKW382:ALD382"/>
    <mergeCell ref="ALE382:ALL382"/>
    <mergeCell ref="ALM382:ALT382"/>
    <mergeCell ref="ALU382:AMB382"/>
    <mergeCell ref="AMC382:AMJ382"/>
    <mergeCell ref="AMK382:AMR382"/>
    <mergeCell ref="AMS382:AMZ382"/>
    <mergeCell ref="ANA382:ANH382"/>
    <mergeCell ref="ANI382:ANP382"/>
    <mergeCell ref="ANQ382:ANX382"/>
    <mergeCell ref="ANY382:AOF382"/>
    <mergeCell ref="AOG382:AON382"/>
    <mergeCell ref="AOO382:AOV382"/>
    <mergeCell ref="AOW382:APD382"/>
    <mergeCell ref="APE382:APL382"/>
    <mergeCell ref="APM382:APT382"/>
    <mergeCell ref="APU382:AQB382"/>
    <mergeCell ref="AQC382:AQJ382"/>
    <mergeCell ref="AQK382:AQR382"/>
    <mergeCell ref="AQS382:AQZ382"/>
    <mergeCell ref="ARA382:ARH382"/>
    <mergeCell ref="ARI382:ARP382"/>
    <mergeCell ref="ARQ382:ARX382"/>
    <mergeCell ref="ARY382:ASF382"/>
    <mergeCell ref="ASG382:ASN382"/>
    <mergeCell ref="ASO382:ASV382"/>
    <mergeCell ref="ASW382:ATD382"/>
    <mergeCell ref="ATE382:ATL382"/>
    <mergeCell ref="ATM382:ATT382"/>
    <mergeCell ref="ATU382:AUB382"/>
    <mergeCell ref="AUC382:AUJ382"/>
    <mergeCell ref="AUK382:AUR382"/>
    <mergeCell ref="AUS382:AUZ382"/>
    <mergeCell ref="AVA382:AVH382"/>
    <mergeCell ref="AVI382:AVP382"/>
    <mergeCell ref="AVQ382:AVX382"/>
    <mergeCell ref="AVY382:AWF382"/>
    <mergeCell ref="AWG382:AWN382"/>
    <mergeCell ref="AWO382:AWV382"/>
    <mergeCell ref="AWW382:AXD382"/>
    <mergeCell ref="AXE382:AXL382"/>
    <mergeCell ref="AXM382:AXT382"/>
    <mergeCell ref="AXU382:AYB382"/>
    <mergeCell ref="AYC382:AYJ382"/>
    <mergeCell ref="AYK382:AYR382"/>
    <mergeCell ref="AYS382:AYZ382"/>
    <mergeCell ref="AZA382:AZH382"/>
    <mergeCell ref="AZI382:AZP382"/>
    <mergeCell ref="AZQ382:AZX382"/>
    <mergeCell ref="AZY382:BAF382"/>
    <mergeCell ref="BAG382:BAN382"/>
    <mergeCell ref="BAO382:BAV382"/>
    <mergeCell ref="BAW382:BBD382"/>
    <mergeCell ref="BBE382:BBL382"/>
    <mergeCell ref="BBM382:BBT382"/>
    <mergeCell ref="BBU382:BCB382"/>
    <mergeCell ref="BCC382:BCJ382"/>
    <mergeCell ref="BCK382:BCR382"/>
    <mergeCell ref="BCS382:BCZ382"/>
    <mergeCell ref="BDA382:BDH382"/>
    <mergeCell ref="BDI382:BDP382"/>
    <mergeCell ref="BDQ382:BDX382"/>
    <mergeCell ref="BDY382:BEF382"/>
    <mergeCell ref="BEG382:BEN382"/>
    <mergeCell ref="BEO382:BEV382"/>
    <mergeCell ref="BEW382:BFD382"/>
    <mergeCell ref="BFE382:BFL382"/>
    <mergeCell ref="BFM382:BFT382"/>
    <mergeCell ref="BFU382:BGB382"/>
    <mergeCell ref="BGC382:BGJ382"/>
    <mergeCell ref="BGK382:BGR382"/>
    <mergeCell ref="BGS382:BGZ382"/>
    <mergeCell ref="BHA382:BHH382"/>
    <mergeCell ref="BHI382:BHP382"/>
    <mergeCell ref="BHQ382:BHX382"/>
    <mergeCell ref="BHY382:BIF382"/>
    <mergeCell ref="BIG382:BIN382"/>
    <mergeCell ref="BIO382:BIV382"/>
    <mergeCell ref="BIW382:BJD382"/>
    <mergeCell ref="BJE382:BJL382"/>
    <mergeCell ref="BJM382:BJT382"/>
    <mergeCell ref="BJU382:BKB382"/>
    <mergeCell ref="BKC382:BKJ382"/>
    <mergeCell ref="BKK382:BKR382"/>
    <mergeCell ref="BKS382:BKZ382"/>
    <mergeCell ref="BLA382:BLH382"/>
    <mergeCell ref="BLI382:BLP382"/>
    <mergeCell ref="BLQ382:BLX382"/>
    <mergeCell ref="BLY382:BMF382"/>
    <mergeCell ref="BMG382:BMN382"/>
    <mergeCell ref="BMO382:BMV382"/>
    <mergeCell ref="BMW382:BND382"/>
    <mergeCell ref="BNE382:BNL382"/>
    <mergeCell ref="BNM382:BNT382"/>
    <mergeCell ref="BNU382:BOB382"/>
    <mergeCell ref="BOC382:BOJ382"/>
    <mergeCell ref="BOK382:BOR382"/>
    <mergeCell ref="BOS382:BOZ382"/>
    <mergeCell ref="BPA382:BPH382"/>
    <mergeCell ref="BPI382:BPP382"/>
    <mergeCell ref="BPQ382:BPX382"/>
    <mergeCell ref="BPY382:BQF382"/>
    <mergeCell ref="BQG382:BQN382"/>
    <mergeCell ref="BQO382:BQV382"/>
    <mergeCell ref="BQW382:BRD382"/>
    <mergeCell ref="BRE382:BRL382"/>
    <mergeCell ref="BRM382:BRT382"/>
    <mergeCell ref="BRU382:BSB382"/>
    <mergeCell ref="BSC382:BSJ382"/>
    <mergeCell ref="BSK382:BSR382"/>
    <mergeCell ref="BSS382:BSZ382"/>
    <mergeCell ref="BTA382:BTH382"/>
    <mergeCell ref="BTI382:BTP382"/>
    <mergeCell ref="BTQ382:BTX382"/>
    <mergeCell ref="BTY382:BUF382"/>
    <mergeCell ref="BUG382:BUN382"/>
    <mergeCell ref="BUO382:BUV382"/>
    <mergeCell ref="BUW382:BVD382"/>
    <mergeCell ref="BVE382:BVL382"/>
    <mergeCell ref="BVM382:BVT382"/>
    <mergeCell ref="BVU382:BWB382"/>
    <mergeCell ref="BWC382:BWJ382"/>
    <mergeCell ref="BWK382:BWR382"/>
    <mergeCell ref="BWS382:BWZ382"/>
    <mergeCell ref="BXA382:BXH382"/>
    <mergeCell ref="BXI382:BXP382"/>
    <mergeCell ref="BXQ382:BXX382"/>
    <mergeCell ref="BXY382:BYF382"/>
    <mergeCell ref="BYG382:BYN382"/>
    <mergeCell ref="BYO382:BYV382"/>
    <mergeCell ref="BYW382:BZD382"/>
    <mergeCell ref="BZE382:BZL382"/>
    <mergeCell ref="BZM382:BZT382"/>
    <mergeCell ref="BZU382:CAB382"/>
    <mergeCell ref="CAC382:CAJ382"/>
    <mergeCell ref="CAK382:CAR382"/>
    <mergeCell ref="CAS382:CAZ382"/>
    <mergeCell ref="CBA382:CBH382"/>
    <mergeCell ref="CBI382:CBP382"/>
    <mergeCell ref="CBQ382:CBX382"/>
    <mergeCell ref="CBY382:CCF382"/>
    <mergeCell ref="CCG382:CCN382"/>
    <mergeCell ref="CCO382:CCV382"/>
    <mergeCell ref="CCW382:CDD382"/>
    <mergeCell ref="CDE382:CDL382"/>
    <mergeCell ref="CDM382:CDT382"/>
    <mergeCell ref="CDU382:CEB382"/>
    <mergeCell ref="CEC382:CEJ382"/>
    <mergeCell ref="CEK382:CER382"/>
    <mergeCell ref="CES382:CEZ382"/>
    <mergeCell ref="CFA382:CFH382"/>
    <mergeCell ref="CFI382:CFP382"/>
    <mergeCell ref="CFQ382:CFX382"/>
    <mergeCell ref="CFY382:CGF382"/>
    <mergeCell ref="CGG382:CGN382"/>
    <mergeCell ref="CGO382:CGV382"/>
    <mergeCell ref="CGW382:CHD382"/>
    <mergeCell ref="CHE382:CHL382"/>
    <mergeCell ref="CHM382:CHT382"/>
    <mergeCell ref="CHU382:CIB382"/>
    <mergeCell ref="CIC382:CIJ382"/>
    <mergeCell ref="CIK382:CIR382"/>
    <mergeCell ref="CIS382:CIZ382"/>
    <mergeCell ref="CJA382:CJH382"/>
    <mergeCell ref="CJI382:CJP382"/>
    <mergeCell ref="CJQ382:CJX382"/>
    <mergeCell ref="CJY382:CKF382"/>
    <mergeCell ref="CKG382:CKN382"/>
    <mergeCell ref="CKO382:CKV382"/>
    <mergeCell ref="CKW382:CLD382"/>
    <mergeCell ref="CLE382:CLL382"/>
    <mergeCell ref="CLM382:CLT382"/>
    <mergeCell ref="CLU382:CMB382"/>
    <mergeCell ref="CMC382:CMJ382"/>
    <mergeCell ref="CMK382:CMR382"/>
    <mergeCell ref="CMS382:CMZ382"/>
    <mergeCell ref="CNA382:CNH382"/>
    <mergeCell ref="CNI382:CNP382"/>
    <mergeCell ref="CNQ382:CNX382"/>
    <mergeCell ref="CNY382:COF382"/>
    <mergeCell ref="COG382:CON382"/>
    <mergeCell ref="COO382:COV382"/>
    <mergeCell ref="COW382:CPD382"/>
    <mergeCell ref="CPE382:CPL382"/>
    <mergeCell ref="CPM382:CPT382"/>
    <mergeCell ref="CPU382:CQB382"/>
    <mergeCell ref="CQC382:CQJ382"/>
    <mergeCell ref="CQK382:CQR382"/>
    <mergeCell ref="CQS382:CQZ382"/>
    <mergeCell ref="CRA382:CRH382"/>
    <mergeCell ref="CRI382:CRP382"/>
    <mergeCell ref="CRQ382:CRX382"/>
    <mergeCell ref="CRY382:CSF382"/>
    <mergeCell ref="CSG382:CSN382"/>
    <mergeCell ref="CSO382:CSV382"/>
    <mergeCell ref="CSW382:CTD382"/>
    <mergeCell ref="CTE382:CTL382"/>
    <mergeCell ref="CTM382:CTT382"/>
    <mergeCell ref="CTU382:CUB382"/>
    <mergeCell ref="CUC382:CUJ382"/>
    <mergeCell ref="CUK382:CUR382"/>
    <mergeCell ref="CUS382:CUZ382"/>
    <mergeCell ref="CVA382:CVH382"/>
    <mergeCell ref="CVI382:CVP382"/>
    <mergeCell ref="CVQ382:CVX382"/>
    <mergeCell ref="CVY382:CWF382"/>
    <mergeCell ref="CWG382:CWN382"/>
    <mergeCell ref="CWO382:CWV382"/>
    <mergeCell ref="CWW382:CXD382"/>
    <mergeCell ref="CXE382:CXL382"/>
    <mergeCell ref="CXM382:CXT382"/>
    <mergeCell ref="CXU382:CYB382"/>
    <mergeCell ref="CYC382:CYJ382"/>
    <mergeCell ref="CYK382:CYR382"/>
    <mergeCell ref="CYS382:CYZ382"/>
    <mergeCell ref="CZA382:CZH382"/>
    <mergeCell ref="CZI382:CZP382"/>
    <mergeCell ref="CZQ382:CZX382"/>
    <mergeCell ref="CZY382:DAF382"/>
    <mergeCell ref="DAG382:DAN382"/>
    <mergeCell ref="DAO382:DAV382"/>
    <mergeCell ref="DAW382:DBD382"/>
    <mergeCell ref="DBE382:DBL382"/>
    <mergeCell ref="DBM382:DBT382"/>
    <mergeCell ref="DBU382:DCB382"/>
    <mergeCell ref="DCC382:DCJ382"/>
    <mergeCell ref="DCK382:DCR382"/>
    <mergeCell ref="DCS382:DCZ382"/>
    <mergeCell ref="DDA382:DDH382"/>
    <mergeCell ref="DDI382:DDP382"/>
    <mergeCell ref="DDQ382:DDX382"/>
    <mergeCell ref="DDY382:DEF382"/>
    <mergeCell ref="DEG382:DEN382"/>
    <mergeCell ref="DEO382:DEV382"/>
    <mergeCell ref="DEW382:DFD382"/>
    <mergeCell ref="DFE382:DFL382"/>
    <mergeCell ref="DFM382:DFT382"/>
    <mergeCell ref="DFU382:DGB382"/>
    <mergeCell ref="DGC382:DGJ382"/>
    <mergeCell ref="DGK382:DGR382"/>
    <mergeCell ref="DGS382:DGZ382"/>
    <mergeCell ref="DHA382:DHH382"/>
    <mergeCell ref="DHI382:DHP382"/>
    <mergeCell ref="DHQ382:DHX382"/>
    <mergeCell ref="DHY382:DIF382"/>
    <mergeCell ref="DIG382:DIN382"/>
    <mergeCell ref="DIO382:DIV382"/>
    <mergeCell ref="DIW382:DJD382"/>
    <mergeCell ref="DJE382:DJL382"/>
    <mergeCell ref="DJM382:DJT382"/>
    <mergeCell ref="DJU382:DKB382"/>
    <mergeCell ref="DKC382:DKJ382"/>
    <mergeCell ref="DKK382:DKR382"/>
    <mergeCell ref="DKS382:DKZ382"/>
    <mergeCell ref="DLA382:DLH382"/>
    <mergeCell ref="DLI382:DLP382"/>
    <mergeCell ref="DLQ382:DLX382"/>
    <mergeCell ref="DLY382:DMF382"/>
    <mergeCell ref="DMG382:DMN382"/>
    <mergeCell ref="DMO382:DMV382"/>
    <mergeCell ref="DMW382:DND382"/>
    <mergeCell ref="DNE382:DNL382"/>
    <mergeCell ref="DNM382:DNT382"/>
    <mergeCell ref="DNU382:DOB382"/>
    <mergeCell ref="DOC382:DOJ382"/>
    <mergeCell ref="DOK382:DOR382"/>
    <mergeCell ref="DOS382:DOZ382"/>
    <mergeCell ref="DPA382:DPH382"/>
    <mergeCell ref="DPI382:DPP382"/>
    <mergeCell ref="DPQ382:DPX382"/>
    <mergeCell ref="DPY382:DQF382"/>
    <mergeCell ref="DQG382:DQN382"/>
    <mergeCell ref="DQO382:DQV382"/>
    <mergeCell ref="DQW382:DRD382"/>
    <mergeCell ref="DRE382:DRL382"/>
    <mergeCell ref="DRM382:DRT382"/>
    <mergeCell ref="DRU382:DSB382"/>
    <mergeCell ref="DSC382:DSJ382"/>
    <mergeCell ref="DSK382:DSR382"/>
    <mergeCell ref="DSS382:DSZ382"/>
    <mergeCell ref="DTA382:DTH382"/>
    <mergeCell ref="DTI382:DTP382"/>
    <mergeCell ref="DTQ382:DTX382"/>
    <mergeCell ref="DTY382:DUF382"/>
    <mergeCell ref="DUG382:DUN382"/>
    <mergeCell ref="DUO382:DUV382"/>
    <mergeCell ref="DUW382:DVD382"/>
    <mergeCell ref="DVE382:DVL382"/>
    <mergeCell ref="DVM382:DVT382"/>
    <mergeCell ref="DVU382:DWB382"/>
    <mergeCell ref="DWC382:DWJ382"/>
    <mergeCell ref="DWK382:DWR382"/>
    <mergeCell ref="DWS382:DWZ382"/>
    <mergeCell ref="DXA382:DXH382"/>
    <mergeCell ref="DXI382:DXP382"/>
    <mergeCell ref="DXQ382:DXX382"/>
    <mergeCell ref="DXY382:DYF382"/>
    <mergeCell ref="DYG382:DYN382"/>
    <mergeCell ref="DYO382:DYV382"/>
    <mergeCell ref="DYW382:DZD382"/>
    <mergeCell ref="DZE382:DZL382"/>
    <mergeCell ref="DZM382:DZT382"/>
    <mergeCell ref="DZU382:EAB382"/>
    <mergeCell ref="EAC382:EAJ382"/>
    <mergeCell ref="EAK382:EAR382"/>
    <mergeCell ref="EAS382:EAZ382"/>
    <mergeCell ref="EBA382:EBH382"/>
    <mergeCell ref="EBI382:EBP382"/>
    <mergeCell ref="EBQ382:EBX382"/>
    <mergeCell ref="EBY382:ECF382"/>
    <mergeCell ref="ECG382:ECN382"/>
    <mergeCell ref="ECO382:ECV382"/>
    <mergeCell ref="ECW382:EDD382"/>
    <mergeCell ref="EDE382:EDL382"/>
    <mergeCell ref="EDM382:EDT382"/>
    <mergeCell ref="EDU382:EEB382"/>
    <mergeCell ref="EEC382:EEJ382"/>
    <mergeCell ref="EEK382:EER382"/>
    <mergeCell ref="EES382:EEZ382"/>
    <mergeCell ref="EFA382:EFH382"/>
    <mergeCell ref="EFI382:EFP382"/>
    <mergeCell ref="EFQ382:EFX382"/>
    <mergeCell ref="EFY382:EGF382"/>
    <mergeCell ref="EGG382:EGN382"/>
    <mergeCell ref="EGO382:EGV382"/>
    <mergeCell ref="EGW382:EHD382"/>
    <mergeCell ref="EHE382:EHL382"/>
    <mergeCell ref="EHM382:EHT382"/>
    <mergeCell ref="EHU382:EIB382"/>
    <mergeCell ref="EIC382:EIJ382"/>
    <mergeCell ref="EIK382:EIR382"/>
    <mergeCell ref="EIS382:EIZ382"/>
    <mergeCell ref="EJA382:EJH382"/>
    <mergeCell ref="EJI382:EJP382"/>
    <mergeCell ref="EJQ382:EJX382"/>
    <mergeCell ref="EJY382:EKF382"/>
    <mergeCell ref="EKG382:EKN382"/>
    <mergeCell ref="EKO382:EKV382"/>
    <mergeCell ref="EKW382:ELD382"/>
    <mergeCell ref="ELE382:ELL382"/>
    <mergeCell ref="ELM382:ELT382"/>
    <mergeCell ref="ELU382:EMB382"/>
    <mergeCell ref="EMC382:EMJ382"/>
    <mergeCell ref="EMK382:EMR382"/>
    <mergeCell ref="EMS382:EMZ382"/>
    <mergeCell ref="ENA382:ENH382"/>
    <mergeCell ref="ENI382:ENP382"/>
    <mergeCell ref="ENQ382:ENX382"/>
    <mergeCell ref="ENY382:EOF382"/>
    <mergeCell ref="EOG382:EON382"/>
    <mergeCell ref="EOO382:EOV382"/>
    <mergeCell ref="EOW382:EPD382"/>
    <mergeCell ref="EPE382:EPL382"/>
    <mergeCell ref="EPM382:EPT382"/>
    <mergeCell ref="EPU382:EQB382"/>
    <mergeCell ref="EQC382:EQJ382"/>
    <mergeCell ref="EQK382:EQR382"/>
    <mergeCell ref="EQS382:EQZ382"/>
    <mergeCell ref="ERA382:ERH382"/>
    <mergeCell ref="ERI382:ERP382"/>
    <mergeCell ref="ERQ382:ERX382"/>
    <mergeCell ref="ERY382:ESF382"/>
    <mergeCell ref="ESG382:ESN382"/>
    <mergeCell ref="ESO382:ESV382"/>
    <mergeCell ref="ESW382:ETD382"/>
    <mergeCell ref="ETE382:ETL382"/>
    <mergeCell ref="ETM382:ETT382"/>
    <mergeCell ref="ETU382:EUB382"/>
    <mergeCell ref="EUC382:EUJ382"/>
    <mergeCell ref="EUK382:EUR382"/>
    <mergeCell ref="EUS382:EUZ382"/>
    <mergeCell ref="EVA382:EVH382"/>
    <mergeCell ref="EVI382:EVP382"/>
    <mergeCell ref="EVQ382:EVX382"/>
    <mergeCell ref="EVY382:EWF382"/>
    <mergeCell ref="EWG382:EWN382"/>
    <mergeCell ref="EWO382:EWV382"/>
    <mergeCell ref="EWW382:EXD382"/>
    <mergeCell ref="EXE382:EXL382"/>
    <mergeCell ref="EXM382:EXT382"/>
    <mergeCell ref="EXU382:EYB382"/>
    <mergeCell ref="EYC382:EYJ382"/>
    <mergeCell ref="EYK382:EYR382"/>
    <mergeCell ref="EYS382:EYZ382"/>
    <mergeCell ref="EZA382:EZH382"/>
    <mergeCell ref="EZI382:EZP382"/>
    <mergeCell ref="EZQ382:EZX382"/>
    <mergeCell ref="EZY382:FAF382"/>
    <mergeCell ref="FAG382:FAN382"/>
    <mergeCell ref="FAO382:FAV382"/>
    <mergeCell ref="FAW382:FBD382"/>
    <mergeCell ref="FBE382:FBL382"/>
    <mergeCell ref="FBM382:FBT382"/>
    <mergeCell ref="FBU382:FCB382"/>
    <mergeCell ref="FCC382:FCJ382"/>
    <mergeCell ref="FCK382:FCR382"/>
    <mergeCell ref="FCS382:FCZ382"/>
    <mergeCell ref="FDA382:FDH382"/>
    <mergeCell ref="FDI382:FDP382"/>
    <mergeCell ref="FDQ382:FDX382"/>
    <mergeCell ref="FDY382:FEF382"/>
    <mergeCell ref="FEG382:FEN382"/>
    <mergeCell ref="FEO382:FEV382"/>
    <mergeCell ref="FEW382:FFD382"/>
    <mergeCell ref="FFE382:FFL382"/>
    <mergeCell ref="FFM382:FFT382"/>
    <mergeCell ref="FFU382:FGB382"/>
    <mergeCell ref="FGC382:FGJ382"/>
    <mergeCell ref="FGK382:FGR382"/>
    <mergeCell ref="FGS382:FGZ382"/>
    <mergeCell ref="FHA382:FHH382"/>
    <mergeCell ref="FHI382:FHP382"/>
    <mergeCell ref="FHQ382:FHX382"/>
    <mergeCell ref="FHY382:FIF382"/>
    <mergeCell ref="FIG382:FIN382"/>
    <mergeCell ref="FIO382:FIV382"/>
    <mergeCell ref="FIW382:FJD382"/>
    <mergeCell ref="FJE382:FJL382"/>
    <mergeCell ref="FJM382:FJT382"/>
    <mergeCell ref="FJU382:FKB382"/>
    <mergeCell ref="FKC382:FKJ382"/>
    <mergeCell ref="FKK382:FKR382"/>
    <mergeCell ref="FKS382:FKZ382"/>
    <mergeCell ref="FLA382:FLH382"/>
    <mergeCell ref="FLI382:FLP382"/>
    <mergeCell ref="FLQ382:FLX382"/>
    <mergeCell ref="FLY382:FMF382"/>
    <mergeCell ref="FMG382:FMN382"/>
    <mergeCell ref="FMO382:FMV382"/>
    <mergeCell ref="FMW382:FND382"/>
    <mergeCell ref="FNE382:FNL382"/>
    <mergeCell ref="FNM382:FNT382"/>
    <mergeCell ref="FNU382:FOB382"/>
    <mergeCell ref="FOC382:FOJ382"/>
    <mergeCell ref="FOK382:FOR382"/>
    <mergeCell ref="FOS382:FOZ382"/>
    <mergeCell ref="FPA382:FPH382"/>
    <mergeCell ref="FPI382:FPP382"/>
    <mergeCell ref="FPQ382:FPX382"/>
    <mergeCell ref="FPY382:FQF382"/>
    <mergeCell ref="FQG382:FQN382"/>
    <mergeCell ref="FQO382:FQV382"/>
    <mergeCell ref="FQW382:FRD382"/>
    <mergeCell ref="FRE382:FRL382"/>
    <mergeCell ref="FRM382:FRT382"/>
    <mergeCell ref="FRU382:FSB382"/>
    <mergeCell ref="FSC382:FSJ382"/>
    <mergeCell ref="FSK382:FSR382"/>
    <mergeCell ref="FSS382:FSZ382"/>
    <mergeCell ref="FTA382:FTH382"/>
    <mergeCell ref="FTI382:FTP382"/>
    <mergeCell ref="FTQ382:FTX382"/>
    <mergeCell ref="FTY382:FUF382"/>
    <mergeCell ref="FUG382:FUN382"/>
    <mergeCell ref="FUO382:FUV382"/>
    <mergeCell ref="FUW382:FVD382"/>
    <mergeCell ref="FVE382:FVL382"/>
    <mergeCell ref="FVM382:FVT382"/>
    <mergeCell ref="FVU382:FWB382"/>
    <mergeCell ref="FWC382:FWJ382"/>
    <mergeCell ref="FWK382:FWR382"/>
    <mergeCell ref="FWS382:FWZ382"/>
    <mergeCell ref="FXA382:FXH382"/>
    <mergeCell ref="FXI382:FXP382"/>
    <mergeCell ref="FXQ382:FXX382"/>
    <mergeCell ref="FXY382:FYF382"/>
    <mergeCell ref="FYG382:FYN382"/>
    <mergeCell ref="FYO382:FYV382"/>
    <mergeCell ref="FYW382:FZD382"/>
    <mergeCell ref="FZE382:FZL382"/>
    <mergeCell ref="FZM382:FZT382"/>
    <mergeCell ref="FZU382:GAB382"/>
    <mergeCell ref="GAC382:GAJ382"/>
    <mergeCell ref="GAK382:GAR382"/>
    <mergeCell ref="GAS382:GAZ382"/>
    <mergeCell ref="GBA382:GBH382"/>
    <mergeCell ref="GBI382:GBP382"/>
    <mergeCell ref="GBQ382:GBX382"/>
    <mergeCell ref="GBY382:GCF382"/>
    <mergeCell ref="GCG382:GCN382"/>
    <mergeCell ref="GCO382:GCV382"/>
    <mergeCell ref="GCW382:GDD382"/>
    <mergeCell ref="GDE382:GDL382"/>
    <mergeCell ref="GDM382:GDT382"/>
    <mergeCell ref="GDU382:GEB382"/>
    <mergeCell ref="GEC382:GEJ382"/>
    <mergeCell ref="GEK382:GER382"/>
    <mergeCell ref="GES382:GEZ382"/>
    <mergeCell ref="GFA382:GFH382"/>
    <mergeCell ref="GFI382:GFP382"/>
    <mergeCell ref="GFQ382:GFX382"/>
    <mergeCell ref="GFY382:GGF382"/>
    <mergeCell ref="GGG382:GGN382"/>
    <mergeCell ref="GGO382:GGV382"/>
    <mergeCell ref="GGW382:GHD382"/>
    <mergeCell ref="GHE382:GHL382"/>
    <mergeCell ref="GHM382:GHT382"/>
    <mergeCell ref="GHU382:GIB382"/>
    <mergeCell ref="GIC382:GIJ382"/>
    <mergeCell ref="GIK382:GIR382"/>
    <mergeCell ref="GIS382:GIZ382"/>
    <mergeCell ref="GJA382:GJH382"/>
    <mergeCell ref="GJI382:GJP382"/>
    <mergeCell ref="GJQ382:GJX382"/>
    <mergeCell ref="GJY382:GKF382"/>
    <mergeCell ref="GKG382:GKN382"/>
    <mergeCell ref="GKO382:GKV382"/>
    <mergeCell ref="GKW382:GLD382"/>
    <mergeCell ref="GLE382:GLL382"/>
    <mergeCell ref="GLM382:GLT382"/>
    <mergeCell ref="GLU382:GMB382"/>
    <mergeCell ref="GMC382:GMJ382"/>
    <mergeCell ref="GMK382:GMR382"/>
    <mergeCell ref="GMS382:GMZ382"/>
    <mergeCell ref="GNA382:GNH382"/>
    <mergeCell ref="GNI382:GNP382"/>
    <mergeCell ref="GNQ382:GNX382"/>
    <mergeCell ref="GNY382:GOF382"/>
    <mergeCell ref="GOG382:GON382"/>
    <mergeCell ref="GOO382:GOV382"/>
    <mergeCell ref="GOW382:GPD382"/>
    <mergeCell ref="GPE382:GPL382"/>
    <mergeCell ref="GPM382:GPT382"/>
    <mergeCell ref="GPU382:GQB382"/>
    <mergeCell ref="GQC382:GQJ382"/>
    <mergeCell ref="GQK382:GQR382"/>
    <mergeCell ref="GQS382:GQZ382"/>
    <mergeCell ref="GRA382:GRH382"/>
    <mergeCell ref="GRI382:GRP382"/>
    <mergeCell ref="GRQ382:GRX382"/>
    <mergeCell ref="GRY382:GSF382"/>
    <mergeCell ref="GSG382:GSN382"/>
    <mergeCell ref="GSO382:GSV382"/>
    <mergeCell ref="GSW382:GTD382"/>
    <mergeCell ref="GTE382:GTL382"/>
    <mergeCell ref="GTM382:GTT382"/>
    <mergeCell ref="GTU382:GUB382"/>
    <mergeCell ref="GUC382:GUJ382"/>
    <mergeCell ref="GUK382:GUR382"/>
    <mergeCell ref="GUS382:GUZ382"/>
    <mergeCell ref="GVA382:GVH382"/>
    <mergeCell ref="GVI382:GVP382"/>
    <mergeCell ref="GVQ382:GVX382"/>
    <mergeCell ref="GVY382:GWF382"/>
    <mergeCell ref="GWG382:GWN382"/>
    <mergeCell ref="GWO382:GWV382"/>
    <mergeCell ref="GWW382:GXD382"/>
    <mergeCell ref="GXE382:GXL382"/>
    <mergeCell ref="GXM382:GXT382"/>
    <mergeCell ref="GXU382:GYB382"/>
    <mergeCell ref="GYC382:GYJ382"/>
    <mergeCell ref="GYK382:GYR382"/>
    <mergeCell ref="GYS382:GYZ382"/>
    <mergeCell ref="GZA382:GZH382"/>
    <mergeCell ref="GZI382:GZP382"/>
    <mergeCell ref="GZQ382:GZX382"/>
    <mergeCell ref="GZY382:HAF382"/>
    <mergeCell ref="HAG382:HAN382"/>
    <mergeCell ref="HAO382:HAV382"/>
    <mergeCell ref="HAW382:HBD382"/>
    <mergeCell ref="HBE382:HBL382"/>
    <mergeCell ref="HBM382:HBT382"/>
    <mergeCell ref="HBU382:HCB382"/>
    <mergeCell ref="HCC382:HCJ382"/>
    <mergeCell ref="HCK382:HCR382"/>
    <mergeCell ref="HCS382:HCZ382"/>
    <mergeCell ref="HDA382:HDH382"/>
    <mergeCell ref="HDI382:HDP382"/>
    <mergeCell ref="HDQ382:HDX382"/>
    <mergeCell ref="HDY382:HEF382"/>
    <mergeCell ref="HEG382:HEN382"/>
    <mergeCell ref="HEO382:HEV382"/>
    <mergeCell ref="HEW382:HFD382"/>
    <mergeCell ref="HFE382:HFL382"/>
    <mergeCell ref="HFM382:HFT382"/>
    <mergeCell ref="HFU382:HGB382"/>
    <mergeCell ref="HGC382:HGJ382"/>
    <mergeCell ref="HGK382:HGR382"/>
    <mergeCell ref="HGS382:HGZ382"/>
    <mergeCell ref="HHA382:HHH382"/>
    <mergeCell ref="HHI382:HHP382"/>
    <mergeCell ref="HHQ382:HHX382"/>
    <mergeCell ref="HHY382:HIF382"/>
    <mergeCell ref="HIG382:HIN382"/>
    <mergeCell ref="HIO382:HIV382"/>
    <mergeCell ref="HIW382:HJD382"/>
    <mergeCell ref="HJE382:HJL382"/>
    <mergeCell ref="HJM382:HJT382"/>
    <mergeCell ref="HJU382:HKB382"/>
    <mergeCell ref="HKC382:HKJ382"/>
    <mergeCell ref="HKK382:HKR382"/>
    <mergeCell ref="HKS382:HKZ382"/>
    <mergeCell ref="HLA382:HLH382"/>
    <mergeCell ref="HLI382:HLP382"/>
    <mergeCell ref="HLQ382:HLX382"/>
    <mergeCell ref="HLY382:HMF382"/>
    <mergeCell ref="HMG382:HMN382"/>
    <mergeCell ref="HMO382:HMV382"/>
    <mergeCell ref="HMW382:HND382"/>
    <mergeCell ref="HNE382:HNL382"/>
    <mergeCell ref="HNM382:HNT382"/>
    <mergeCell ref="HNU382:HOB382"/>
    <mergeCell ref="HOC382:HOJ382"/>
    <mergeCell ref="HOK382:HOR382"/>
    <mergeCell ref="HOS382:HOZ382"/>
    <mergeCell ref="HPA382:HPH382"/>
    <mergeCell ref="HPI382:HPP382"/>
    <mergeCell ref="HPQ382:HPX382"/>
    <mergeCell ref="HPY382:HQF382"/>
    <mergeCell ref="HQG382:HQN382"/>
    <mergeCell ref="HQO382:HQV382"/>
    <mergeCell ref="HQW382:HRD382"/>
    <mergeCell ref="HRE382:HRL382"/>
    <mergeCell ref="HRM382:HRT382"/>
    <mergeCell ref="HRU382:HSB382"/>
    <mergeCell ref="HSC382:HSJ382"/>
    <mergeCell ref="HSK382:HSR382"/>
    <mergeCell ref="HSS382:HSZ382"/>
    <mergeCell ref="HTA382:HTH382"/>
    <mergeCell ref="HTI382:HTP382"/>
    <mergeCell ref="HTQ382:HTX382"/>
    <mergeCell ref="HTY382:HUF382"/>
    <mergeCell ref="HUG382:HUN382"/>
    <mergeCell ref="HUO382:HUV382"/>
    <mergeCell ref="HUW382:HVD382"/>
    <mergeCell ref="HVE382:HVL382"/>
    <mergeCell ref="HVM382:HVT382"/>
    <mergeCell ref="HVU382:HWB382"/>
    <mergeCell ref="HWC382:HWJ382"/>
    <mergeCell ref="HWK382:HWR382"/>
    <mergeCell ref="HWS382:HWZ382"/>
    <mergeCell ref="HXA382:HXH382"/>
    <mergeCell ref="HXI382:HXP382"/>
    <mergeCell ref="HXQ382:HXX382"/>
    <mergeCell ref="HXY382:HYF382"/>
    <mergeCell ref="HYG382:HYN382"/>
    <mergeCell ref="HYO382:HYV382"/>
    <mergeCell ref="HYW382:HZD382"/>
    <mergeCell ref="HZE382:HZL382"/>
    <mergeCell ref="HZM382:HZT382"/>
    <mergeCell ref="HZU382:IAB382"/>
    <mergeCell ref="IAC382:IAJ382"/>
    <mergeCell ref="IAK382:IAR382"/>
    <mergeCell ref="IAS382:IAZ382"/>
    <mergeCell ref="IBA382:IBH382"/>
    <mergeCell ref="IBI382:IBP382"/>
    <mergeCell ref="IBQ382:IBX382"/>
    <mergeCell ref="IBY382:ICF382"/>
    <mergeCell ref="ICG382:ICN382"/>
    <mergeCell ref="ICO382:ICV382"/>
    <mergeCell ref="ICW382:IDD382"/>
    <mergeCell ref="IDE382:IDL382"/>
    <mergeCell ref="IDM382:IDT382"/>
    <mergeCell ref="IDU382:IEB382"/>
    <mergeCell ref="IEC382:IEJ382"/>
    <mergeCell ref="IEK382:IER382"/>
    <mergeCell ref="IES382:IEZ382"/>
    <mergeCell ref="IFA382:IFH382"/>
    <mergeCell ref="IFI382:IFP382"/>
    <mergeCell ref="IFQ382:IFX382"/>
    <mergeCell ref="IFY382:IGF382"/>
    <mergeCell ref="IGG382:IGN382"/>
    <mergeCell ref="IGO382:IGV382"/>
    <mergeCell ref="IGW382:IHD382"/>
    <mergeCell ref="IHE382:IHL382"/>
    <mergeCell ref="IHM382:IHT382"/>
    <mergeCell ref="IHU382:IIB382"/>
    <mergeCell ref="IIC382:IIJ382"/>
    <mergeCell ref="IIK382:IIR382"/>
    <mergeCell ref="IIS382:IIZ382"/>
    <mergeCell ref="IJA382:IJH382"/>
    <mergeCell ref="IJI382:IJP382"/>
    <mergeCell ref="IJQ382:IJX382"/>
    <mergeCell ref="IJY382:IKF382"/>
    <mergeCell ref="IKG382:IKN382"/>
    <mergeCell ref="IKO382:IKV382"/>
    <mergeCell ref="IKW382:ILD382"/>
    <mergeCell ref="ILE382:ILL382"/>
    <mergeCell ref="ILM382:ILT382"/>
    <mergeCell ref="ILU382:IMB382"/>
    <mergeCell ref="IMC382:IMJ382"/>
    <mergeCell ref="IMK382:IMR382"/>
    <mergeCell ref="IMS382:IMZ382"/>
    <mergeCell ref="INA382:INH382"/>
    <mergeCell ref="INI382:INP382"/>
    <mergeCell ref="INQ382:INX382"/>
    <mergeCell ref="INY382:IOF382"/>
    <mergeCell ref="IOG382:ION382"/>
    <mergeCell ref="IOO382:IOV382"/>
    <mergeCell ref="IOW382:IPD382"/>
    <mergeCell ref="IPE382:IPL382"/>
    <mergeCell ref="IPM382:IPT382"/>
    <mergeCell ref="IPU382:IQB382"/>
    <mergeCell ref="IQC382:IQJ382"/>
    <mergeCell ref="IQK382:IQR382"/>
    <mergeCell ref="IQS382:IQZ382"/>
    <mergeCell ref="IRA382:IRH382"/>
    <mergeCell ref="IRI382:IRP382"/>
    <mergeCell ref="IRQ382:IRX382"/>
    <mergeCell ref="IRY382:ISF382"/>
    <mergeCell ref="ISG382:ISN382"/>
    <mergeCell ref="ISO382:ISV382"/>
    <mergeCell ref="ISW382:ITD382"/>
    <mergeCell ref="ITE382:ITL382"/>
    <mergeCell ref="ITM382:ITT382"/>
    <mergeCell ref="ITU382:IUB382"/>
    <mergeCell ref="IUC382:IUJ382"/>
    <mergeCell ref="IUK382:IUR382"/>
    <mergeCell ref="IUS382:IUZ382"/>
    <mergeCell ref="IVA382:IVH382"/>
    <mergeCell ref="IVI382:IVP382"/>
    <mergeCell ref="IVQ382:IVX382"/>
    <mergeCell ref="IVY382:IWF382"/>
    <mergeCell ref="IWG382:IWN382"/>
    <mergeCell ref="IWO382:IWV382"/>
    <mergeCell ref="IWW382:IXD382"/>
    <mergeCell ref="IXE382:IXL382"/>
    <mergeCell ref="IXM382:IXT382"/>
    <mergeCell ref="IXU382:IYB382"/>
    <mergeCell ref="IYC382:IYJ382"/>
    <mergeCell ref="IYK382:IYR382"/>
    <mergeCell ref="IYS382:IYZ382"/>
    <mergeCell ref="IZA382:IZH382"/>
    <mergeCell ref="IZI382:IZP382"/>
    <mergeCell ref="IZQ382:IZX382"/>
    <mergeCell ref="IZY382:JAF382"/>
    <mergeCell ref="JAG382:JAN382"/>
    <mergeCell ref="JAO382:JAV382"/>
    <mergeCell ref="JAW382:JBD382"/>
    <mergeCell ref="JBE382:JBL382"/>
    <mergeCell ref="JBM382:JBT382"/>
    <mergeCell ref="JBU382:JCB382"/>
    <mergeCell ref="JCC382:JCJ382"/>
    <mergeCell ref="JCK382:JCR382"/>
    <mergeCell ref="JCS382:JCZ382"/>
    <mergeCell ref="JDA382:JDH382"/>
    <mergeCell ref="JDI382:JDP382"/>
    <mergeCell ref="JDQ382:JDX382"/>
    <mergeCell ref="JDY382:JEF382"/>
    <mergeCell ref="JEG382:JEN382"/>
    <mergeCell ref="JEO382:JEV382"/>
    <mergeCell ref="JEW382:JFD382"/>
    <mergeCell ref="JFE382:JFL382"/>
    <mergeCell ref="JFM382:JFT382"/>
    <mergeCell ref="JFU382:JGB382"/>
    <mergeCell ref="JGC382:JGJ382"/>
    <mergeCell ref="JGK382:JGR382"/>
    <mergeCell ref="JGS382:JGZ382"/>
    <mergeCell ref="JHA382:JHH382"/>
    <mergeCell ref="JHI382:JHP382"/>
    <mergeCell ref="JHQ382:JHX382"/>
    <mergeCell ref="JHY382:JIF382"/>
    <mergeCell ref="JIG382:JIN382"/>
    <mergeCell ref="JIO382:JIV382"/>
    <mergeCell ref="JIW382:JJD382"/>
    <mergeCell ref="JJE382:JJL382"/>
    <mergeCell ref="JJM382:JJT382"/>
    <mergeCell ref="JJU382:JKB382"/>
    <mergeCell ref="JKC382:JKJ382"/>
    <mergeCell ref="JKK382:JKR382"/>
    <mergeCell ref="JKS382:JKZ382"/>
    <mergeCell ref="JLA382:JLH382"/>
    <mergeCell ref="JLI382:JLP382"/>
    <mergeCell ref="JLQ382:JLX382"/>
    <mergeCell ref="JLY382:JMF382"/>
    <mergeCell ref="JMG382:JMN382"/>
    <mergeCell ref="JMO382:JMV382"/>
    <mergeCell ref="JMW382:JND382"/>
    <mergeCell ref="JNE382:JNL382"/>
    <mergeCell ref="JNM382:JNT382"/>
    <mergeCell ref="JNU382:JOB382"/>
    <mergeCell ref="JOC382:JOJ382"/>
    <mergeCell ref="JOK382:JOR382"/>
    <mergeCell ref="JOS382:JOZ382"/>
    <mergeCell ref="JPA382:JPH382"/>
    <mergeCell ref="JPI382:JPP382"/>
    <mergeCell ref="JPQ382:JPX382"/>
    <mergeCell ref="JPY382:JQF382"/>
    <mergeCell ref="JQG382:JQN382"/>
    <mergeCell ref="JQO382:JQV382"/>
    <mergeCell ref="JQW382:JRD382"/>
    <mergeCell ref="JRE382:JRL382"/>
    <mergeCell ref="JRM382:JRT382"/>
    <mergeCell ref="JRU382:JSB382"/>
    <mergeCell ref="JSC382:JSJ382"/>
    <mergeCell ref="JSK382:JSR382"/>
    <mergeCell ref="JSS382:JSZ382"/>
    <mergeCell ref="JTA382:JTH382"/>
    <mergeCell ref="JTI382:JTP382"/>
    <mergeCell ref="JTQ382:JTX382"/>
    <mergeCell ref="JTY382:JUF382"/>
    <mergeCell ref="JUG382:JUN382"/>
    <mergeCell ref="JUO382:JUV382"/>
    <mergeCell ref="JUW382:JVD382"/>
    <mergeCell ref="JVE382:JVL382"/>
    <mergeCell ref="JVM382:JVT382"/>
    <mergeCell ref="JVU382:JWB382"/>
    <mergeCell ref="JWC382:JWJ382"/>
    <mergeCell ref="JWK382:JWR382"/>
    <mergeCell ref="JWS382:JWZ382"/>
    <mergeCell ref="JXA382:JXH382"/>
    <mergeCell ref="JXI382:JXP382"/>
    <mergeCell ref="JXQ382:JXX382"/>
    <mergeCell ref="JXY382:JYF382"/>
    <mergeCell ref="JYG382:JYN382"/>
    <mergeCell ref="JYO382:JYV382"/>
    <mergeCell ref="JYW382:JZD382"/>
    <mergeCell ref="JZE382:JZL382"/>
    <mergeCell ref="JZM382:JZT382"/>
    <mergeCell ref="JZU382:KAB382"/>
    <mergeCell ref="KAC382:KAJ382"/>
    <mergeCell ref="KAK382:KAR382"/>
    <mergeCell ref="KAS382:KAZ382"/>
    <mergeCell ref="KBA382:KBH382"/>
    <mergeCell ref="KBI382:KBP382"/>
    <mergeCell ref="KBQ382:KBX382"/>
    <mergeCell ref="KBY382:KCF382"/>
    <mergeCell ref="KCG382:KCN382"/>
    <mergeCell ref="KCO382:KCV382"/>
    <mergeCell ref="KCW382:KDD382"/>
    <mergeCell ref="KDE382:KDL382"/>
    <mergeCell ref="KDM382:KDT382"/>
    <mergeCell ref="KDU382:KEB382"/>
    <mergeCell ref="KEC382:KEJ382"/>
    <mergeCell ref="KEK382:KER382"/>
    <mergeCell ref="KES382:KEZ382"/>
    <mergeCell ref="KFA382:KFH382"/>
    <mergeCell ref="KFI382:KFP382"/>
    <mergeCell ref="KFQ382:KFX382"/>
    <mergeCell ref="KFY382:KGF382"/>
    <mergeCell ref="KGG382:KGN382"/>
    <mergeCell ref="KGO382:KGV382"/>
    <mergeCell ref="KGW382:KHD382"/>
    <mergeCell ref="KHE382:KHL382"/>
    <mergeCell ref="KHM382:KHT382"/>
    <mergeCell ref="KHU382:KIB382"/>
    <mergeCell ref="KIC382:KIJ382"/>
    <mergeCell ref="KIK382:KIR382"/>
    <mergeCell ref="KIS382:KIZ382"/>
    <mergeCell ref="KJA382:KJH382"/>
    <mergeCell ref="KJI382:KJP382"/>
    <mergeCell ref="KJQ382:KJX382"/>
    <mergeCell ref="KJY382:KKF382"/>
    <mergeCell ref="KKG382:KKN382"/>
    <mergeCell ref="KKO382:KKV382"/>
    <mergeCell ref="KKW382:KLD382"/>
    <mergeCell ref="KLE382:KLL382"/>
    <mergeCell ref="KLM382:KLT382"/>
    <mergeCell ref="KLU382:KMB382"/>
    <mergeCell ref="KMC382:KMJ382"/>
    <mergeCell ref="KMK382:KMR382"/>
    <mergeCell ref="KMS382:KMZ382"/>
    <mergeCell ref="KNA382:KNH382"/>
    <mergeCell ref="KNI382:KNP382"/>
    <mergeCell ref="KNQ382:KNX382"/>
    <mergeCell ref="KNY382:KOF382"/>
    <mergeCell ref="KOG382:KON382"/>
    <mergeCell ref="KOO382:KOV382"/>
    <mergeCell ref="KOW382:KPD382"/>
    <mergeCell ref="KPE382:KPL382"/>
    <mergeCell ref="KPM382:KPT382"/>
    <mergeCell ref="KPU382:KQB382"/>
    <mergeCell ref="KQC382:KQJ382"/>
    <mergeCell ref="KQK382:KQR382"/>
    <mergeCell ref="KQS382:KQZ382"/>
    <mergeCell ref="KRA382:KRH382"/>
    <mergeCell ref="KRI382:KRP382"/>
    <mergeCell ref="KRQ382:KRX382"/>
    <mergeCell ref="KRY382:KSF382"/>
    <mergeCell ref="KSG382:KSN382"/>
    <mergeCell ref="KSO382:KSV382"/>
    <mergeCell ref="KSW382:KTD382"/>
    <mergeCell ref="KTE382:KTL382"/>
    <mergeCell ref="KTM382:KTT382"/>
    <mergeCell ref="KTU382:KUB382"/>
    <mergeCell ref="KUC382:KUJ382"/>
    <mergeCell ref="KUK382:KUR382"/>
    <mergeCell ref="KUS382:KUZ382"/>
    <mergeCell ref="KVA382:KVH382"/>
    <mergeCell ref="KVI382:KVP382"/>
    <mergeCell ref="KVQ382:KVX382"/>
    <mergeCell ref="KVY382:KWF382"/>
    <mergeCell ref="KWG382:KWN382"/>
    <mergeCell ref="KWO382:KWV382"/>
    <mergeCell ref="KWW382:KXD382"/>
    <mergeCell ref="KXE382:KXL382"/>
    <mergeCell ref="KXM382:KXT382"/>
    <mergeCell ref="KXU382:KYB382"/>
    <mergeCell ref="KYC382:KYJ382"/>
    <mergeCell ref="KYK382:KYR382"/>
    <mergeCell ref="KYS382:KYZ382"/>
    <mergeCell ref="KZA382:KZH382"/>
    <mergeCell ref="KZI382:KZP382"/>
    <mergeCell ref="KZQ382:KZX382"/>
    <mergeCell ref="KZY382:LAF382"/>
    <mergeCell ref="LAG382:LAN382"/>
    <mergeCell ref="LAO382:LAV382"/>
    <mergeCell ref="LAW382:LBD382"/>
    <mergeCell ref="LBE382:LBL382"/>
    <mergeCell ref="LBM382:LBT382"/>
    <mergeCell ref="LBU382:LCB382"/>
    <mergeCell ref="LCC382:LCJ382"/>
    <mergeCell ref="LCK382:LCR382"/>
    <mergeCell ref="LCS382:LCZ382"/>
    <mergeCell ref="LDA382:LDH382"/>
    <mergeCell ref="LDI382:LDP382"/>
    <mergeCell ref="LDQ382:LDX382"/>
    <mergeCell ref="LDY382:LEF382"/>
    <mergeCell ref="LEG382:LEN382"/>
    <mergeCell ref="LEO382:LEV382"/>
    <mergeCell ref="LEW382:LFD382"/>
    <mergeCell ref="LFE382:LFL382"/>
    <mergeCell ref="LFM382:LFT382"/>
    <mergeCell ref="LFU382:LGB382"/>
    <mergeCell ref="LGC382:LGJ382"/>
    <mergeCell ref="LGK382:LGR382"/>
    <mergeCell ref="LGS382:LGZ382"/>
    <mergeCell ref="LHA382:LHH382"/>
    <mergeCell ref="LHI382:LHP382"/>
    <mergeCell ref="LHQ382:LHX382"/>
    <mergeCell ref="LHY382:LIF382"/>
    <mergeCell ref="LIG382:LIN382"/>
    <mergeCell ref="LIO382:LIV382"/>
    <mergeCell ref="LIW382:LJD382"/>
    <mergeCell ref="LJE382:LJL382"/>
    <mergeCell ref="LJM382:LJT382"/>
    <mergeCell ref="LJU382:LKB382"/>
    <mergeCell ref="LKC382:LKJ382"/>
    <mergeCell ref="LKK382:LKR382"/>
    <mergeCell ref="LKS382:LKZ382"/>
    <mergeCell ref="LLA382:LLH382"/>
    <mergeCell ref="LLI382:LLP382"/>
    <mergeCell ref="LLQ382:LLX382"/>
    <mergeCell ref="LLY382:LMF382"/>
    <mergeCell ref="LMG382:LMN382"/>
    <mergeCell ref="LMO382:LMV382"/>
    <mergeCell ref="LMW382:LND382"/>
    <mergeCell ref="LNE382:LNL382"/>
    <mergeCell ref="LNM382:LNT382"/>
    <mergeCell ref="LNU382:LOB382"/>
    <mergeCell ref="LOC382:LOJ382"/>
    <mergeCell ref="LOK382:LOR382"/>
    <mergeCell ref="LOS382:LOZ382"/>
    <mergeCell ref="LPA382:LPH382"/>
    <mergeCell ref="LPI382:LPP382"/>
    <mergeCell ref="LPQ382:LPX382"/>
    <mergeCell ref="LPY382:LQF382"/>
    <mergeCell ref="LQG382:LQN382"/>
    <mergeCell ref="LQO382:LQV382"/>
    <mergeCell ref="LQW382:LRD382"/>
    <mergeCell ref="LRE382:LRL382"/>
    <mergeCell ref="LRM382:LRT382"/>
    <mergeCell ref="LRU382:LSB382"/>
    <mergeCell ref="LSC382:LSJ382"/>
    <mergeCell ref="LSK382:LSR382"/>
    <mergeCell ref="LSS382:LSZ382"/>
    <mergeCell ref="LTA382:LTH382"/>
    <mergeCell ref="LTI382:LTP382"/>
    <mergeCell ref="LTQ382:LTX382"/>
    <mergeCell ref="LTY382:LUF382"/>
    <mergeCell ref="LUG382:LUN382"/>
    <mergeCell ref="LUO382:LUV382"/>
    <mergeCell ref="LUW382:LVD382"/>
    <mergeCell ref="LVE382:LVL382"/>
    <mergeCell ref="LVM382:LVT382"/>
    <mergeCell ref="LVU382:LWB382"/>
    <mergeCell ref="LWC382:LWJ382"/>
    <mergeCell ref="LWK382:LWR382"/>
    <mergeCell ref="LWS382:LWZ382"/>
    <mergeCell ref="LXA382:LXH382"/>
    <mergeCell ref="LXI382:LXP382"/>
    <mergeCell ref="LXQ382:LXX382"/>
    <mergeCell ref="LXY382:LYF382"/>
    <mergeCell ref="LYG382:LYN382"/>
    <mergeCell ref="LYO382:LYV382"/>
    <mergeCell ref="LYW382:LZD382"/>
    <mergeCell ref="LZE382:LZL382"/>
    <mergeCell ref="LZM382:LZT382"/>
    <mergeCell ref="LZU382:MAB382"/>
    <mergeCell ref="MAC382:MAJ382"/>
    <mergeCell ref="MAK382:MAR382"/>
    <mergeCell ref="MAS382:MAZ382"/>
    <mergeCell ref="MBA382:MBH382"/>
    <mergeCell ref="MBI382:MBP382"/>
    <mergeCell ref="MBQ382:MBX382"/>
    <mergeCell ref="MBY382:MCF382"/>
    <mergeCell ref="MCG382:MCN382"/>
    <mergeCell ref="MCO382:MCV382"/>
    <mergeCell ref="MCW382:MDD382"/>
    <mergeCell ref="MDE382:MDL382"/>
    <mergeCell ref="MDM382:MDT382"/>
    <mergeCell ref="MDU382:MEB382"/>
    <mergeCell ref="MEC382:MEJ382"/>
    <mergeCell ref="MEK382:MER382"/>
    <mergeCell ref="MES382:MEZ382"/>
    <mergeCell ref="MFA382:MFH382"/>
    <mergeCell ref="MFI382:MFP382"/>
    <mergeCell ref="MFQ382:MFX382"/>
    <mergeCell ref="MFY382:MGF382"/>
    <mergeCell ref="MGG382:MGN382"/>
    <mergeCell ref="MGO382:MGV382"/>
    <mergeCell ref="MGW382:MHD382"/>
    <mergeCell ref="MHE382:MHL382"/>
    <mergeCell ref="MHM382:MHT382"/>
    <mergeCell ref="MHU382:MIB382"/>
    <mergeCell ref="MIC382:MIJ382"/>
    <mergeCell ref="MIK382:MIR382"/>
    <mergeCell ref="MIS382:MIZ382"/>
    <mergeCell ref="MJA382:MJH382"/>
    <mergeCell ref="MJI382:MJP382"/>
    <mergeCell ref="MJQ382:MJX382"/>
    <mergeCell ref="MJY382:MKF382"/>
    <mergeCell ref="MKG382:MKN382"/>
    <mergeCell ref="MKO382:MKV382"/>
    <mergeCell ref="MKW382:MLD382"/>
    <mergeCell ref="MLE382:MLL382"/>
    <mergeCell ref="MLM382:MLT382"/>
    <mergeCell ref="MLU382:MMB382"/>
    <mergeCell ref="MMC382:MMJ382"/>
    <mergeCell ref="MMK382:MMR382"/>
    <mergeCell ref="MMS382:MMZ382"/>
    <mergeCell ref="MNA382:MNH382"/>
    <mergeCell ref="MNI382:MNP382"/>
    <mergeCell ref="MNQ382:MNX382"/>
    <mergeCell ref="MNY382:MOF382"/>
    <mergeCell ref="MOG382:MON382"/>
    <mergeCell ref="MOO382:MOV382"/>
    <mergeCell ref="MOW382:MPD382"/>
    <mergeCell ref="MPE382:MPL382"/>
    <mergeCell ref="MPM382:MPT382"/>
    <mergeCell ref="MPU382:MQB382"/>
    <mergeCell ref="MQC382:MQJ382"/>
    <mergeCell ref="MQK382:MQR382"/>
    <mergeCell ref="MQS382:MQZ382"/>
    <mergeCell ref="MRA382:MRH382"/>
    <mergeCell ref="MRI382:MRP382"/>
    <mergeCell ref="MRQ382:MRX382"/>
    <mergeCell ref="MRY382:MSF382"/>
    <mergeCell ref="MSG382:MSN382"/>
    <mergeCell ref="MSO382:MSV382"/>
    <mergeCell ref="MSW382:MTD382"/>
    <mergeCell ref="MTE382:MTL382"/>
    <mergeCell ref="MTM382:MTT382"/>
    <mergeCell ref="MTU382:MUB382"/>
    <mergeCell ref="MUC382:MUJ382"/>
    <mergeCell ref="MUK382:MUR382"/>
    <mergeCell ref="MUS382:MUZ382"/>
    <mergeCell ref="MVA382:MVH382"/>
    <mergeCell ref="MVI382:MVP382"/>
    <mergeCell ref="MVQ382:MVX382"/>
    <mergeCell ref="MVY382:MWF382"/>
    <mergeCell ref="MWG382:MWN382"/>
    <mergeCell ref="MWO382:MWV382"/>
    <mergeCell ref="MWW382:MXD382"/>
    <mergeCell ref="MXE382:MXL382"/>
    <mergeCell ref="MXM382:MXT382"/>
    <mergeCell ref="MXU382:MYB382"/>
    <mergeCell ref="MYC382:MYJ382"/>
    <mergeCell ref="MYK382:MYR382"/>
    <mergeCell ref="MYS382:MYZ382"/>
    <mergeCell ref="MZA382:MZH382"/>
    <mergeCell ref="MZI382:MZP382"/>
    <mergeCell ref="MZQ382:MZX382"/>
    <mergeCell ref="MZY382:NAF382"/>
    <mergeCell ref="NAG382:NAN382"/>
    <mergeCell ref="NAO382:NAV382"/>
    <mergeCell ref="NAW382:NBD382"/>
    <mergeCell ref="NBE382:NBL382"/>
    <mergeCell ref="NBM382:NBT382"/>
    <mergeCell ref="NBU382:NCB382"/>
    <mergeCell ref="NCC382:NCJ382"/>
    <mergeCell ref="NCK382:NCR382"/>
    <mergeCell ref="NCS382:NCZ382"/>
    <mergeCell ref="NDA382:NDH382"/>
    <mergeCell ref="NDI382:NDP382"/>
    <mergeCell ref="NDQ382:NDX382"/>
    <mergeCell ref="NDY382:NEF382"/>
    <mergeCell ref="NEG382:NEN382"/>
    <mergeCell ref="NEO382:NEV382"/>
    <mergeCell ref="NEW382:NFD382"/>
    <mergeCell ref="NFE382:NFL382"/>
    <mergeCell ref="NFM382:NFT382"/>
    <mergeCell ref="NFU382:NGB382"/>
    <mergeCell ref="NGC382:NGJ382"/>
    <mergeCell ref="NGK382:NGR382"/>
    <mergeCell ref="NGS382:NGZ382"/>
    <mergeCell ref="NHA382:NHH382"/>
    <mergeCell ref="NHI382:NHP382"/>
    <mergeCell ref="NHQ382:NHX382"/>
    <mergeCell ref="NHY382:NIF382"/>
    <mergeCell ref="NIG382:NIN382"/>
    <mergeCell ref="NIO382:NIV382"/>
    <mergeCell ref="NIW382:NJD382"/>
    <mergeCell ref="NJE382:NJL382"/>
    <mergeCell ref="NJM382:NJT382"/>
    <mergeCell ref="NJU382:NKB382"/>
    <mergeCell ref="NKC382:NKJ382"/>
    <mergeCell ref="NKK382:NKR382"/>
    <mergeCell ref="NKS382:NKZ382"/>
    <mergeCell ref="NLA382:NLH382"/>
    <mergeCell ref="NLI382:NLP382"/>
    <mergeCell ref="NLQ382:NLX382"/>
    <mergeCell ref="NLY382:NMF382"/>
    <mergeCell ref="NMG382:NMN382"/>
    <mergeCell ref="NMO382:NMV382"/>
    <mergeCell ref="NMW382:NND382"/>
    <mergeCell ref="NNE382:NNL382"/>
    <mergeCell ref="NNM382:NNT382"/>
    <mergeCell ref="NNU382:NOB382"/>
    <mergeCell ref="NOC382:NOJ382"/>
    <mergeCell ref="NOK382:NOR382"/>
    <mergeCell ref="NOS382:NOZ382"/>
    <mergeCell ref="NPA382:NPH382"/>
    <mergeCell ref="NPI382:NPP382"/>
    <mergeCell ref="NPQ382:NPX382"/>
    <mergeCell ref="NPY382:NQF382"/>
    <mergeCell ref="NQG382:NQN382"/>
    <mergeCell ref="NQO382:NQV382"/>
    <mergeCell ref="NQW382:NRD382"/>
    <mergeCell ref="NRE382:NRL382"/>
    <mergeCell ref="NRM382:NRT382"/>
    <mergeCell ref="NRU382:NSB382"/>
    <mergeCell ref="NSC382:NSJ382"/>
    <mergeCell ref="NSK382:NSR382"/>
    <mergeCell ref="NSS382:NSZ382"/>
    <mergeCell ref="NTA382:NTH382"/>
    <mergeCell ref="NTI382:NTP382"/>
    <mergeCell ref="NTQ382:NTX382"/>
    <mergeCell ref="NTY382:NUF382"/>
    <mergeCell ref="NUG382:NUN382"/>
    <mergeCell ref="NUO382:NUV382"/>
    <mergeCell ref="NUW382:NVD382"/>
    <mergeCell ref="NVE382:NVL382"/>
    <mergeCell ref="NVM382:NVT382"/>
    <mergeCell ref="NVU382:NWB382"/>
    <mergeCell ref="NWC382:NWJ382"/>
    <mergeCell ref="NWK382:NWR382"/>
    <mergeCell ref="NWS382:NWZ382"/>
    <mergeCell ref="NXA382:NXH382"/>
    <mergeCell ref="NXI382:NXP382"/>
    <mergeCell ref="NXQ382:NXX382"/>
    <mergeCell ref="NXY382:NYF382"/>
    <mergeCell ref="NYG382:NYN382"/>
    <mergeCell ref="NYO382:NYV382"/>
    <mergeCell ref="NYW382:NZD382"/>
    <mergeCell ref="NZE382:NZL382"/>
    <mergeCell ref="NZM382:NZT382"/>
    <mergeCell ref="NZU382:OAB382"/>
    <mergeCell ref="OAC382:OAJ382"/>
    <mergeCell ref="OAK382:OAR382"/>
    <mergeCell ref="OAS382:OAZ382"/>
    <mergeCell ref="OBA382:OBH382"/>
    <mergeCell ref="OBI382:OBP382"/>
    <mergeCell ref="OBQ382:OBX382"/>
    <mergeCell ref="OBY382:OCF382"/>
    <mergeCell ref="OCG382:OCN382"/>
    <mergeCell ref="OCO382:OCV382"/>
    <mergeCell ref="OCW382:ODD382"/>
    <mergeCell ref="ODE382:ODL382"/>
    <mergeCell ref="ODM382:ODT382"/>
    <mergeCell ref="ODU382:OEB382"/>
    <mergeCell ref="OEC382:OEJ382"/>
    <mergeCell ref="OEK382:OER382"/>
    <mergeCell ref="OES382:OEZ382"/>
    <mergeCell ref="OFA382:OFH382"/>
    <mergeCell ref="OFI382:OFP382"/>
    <mergeCell ref="OFQ382:OFX382"/>
    <mergeCell ref="OFY382:OGF382"/>
    <mergeCell ref="OGG382:OGN382"/>
    <mergeCell ref="OGO382:OGV382"/>
    <mergeCell ref="OGW382:OHD382"/>
    <mergeCell ref="OHE382:OHL382"/>
    <mergeCell ref="OHM382:OHT382"/>
    <mergeCell ref="OHU382:OIB382"/>
    <mergeCell ref="OIC382:OIJ382"/>
    <mergeCell ref="OIK382:OIR382"/>
    <mergeCell ref="OIS382:OIZ382"/>
    <mergeCell ref="OJA382:OJH382"/>
    <mergeCell ref="OJI382:OJP382"/>
    <mergeCell ref="OJQ382:OJX382"/>
    <mergeCell ref="OJY382:OKF382"/>
    <mergeCell ref="OKG382:OKN382"/>
    <mergeCell ref="OKO382:OKV382"/>
    <mergeCell ref="OKW382:OLD382"/>
    <mergeCell ref="OLE382:OLL382"/>
    <mergeCell ref="OLM382:OLT382"/>
    <mergeCell ref="OLU382:OMB382"/>
    <mergeCell ref="OMC382:OMJ382"/>
    <mergeCell ref="OMK382:OMR382"/>
    <mergeCell ref="OMS382:OMZ382"/>
    <mergeCell ref="ONA382:ONH382"/>
    <mergeCell ref="ONI382:ONP382"/>
    <mergeCell ref="ONQ382:ONX382"/>
    <mergeCell ref="ONY382:OOF382"/>
    <mergeCell ref="OOG382:OON382"/>
    <mergeCell ref="OOO382:OOV382"/>
    <mergeCell ref="OOW382:OPD382"/>
    <mergeCell ref="OPE382:OPL382"/>
    <mergeCell ref="OPM382:OPT382"/>
    <mergeCell ref="OPU382:OQB382"/>
    <mergeCell ref="OQC382:OQJ382"/>
    <mergeCell ref="OQK382:OQR382"/>
    <mergeCell ref="OQS382:OQZ382"/>
    <mergeCell ref="ORA382:ORH382"/>
    <mergeCell ref="ORI382:ORP382"/>
    <mergeCell ref="ORQ382:ORX382"/>
    <mergeCell ref="ORY382:OSF382"/>
    <mergeCell ref="OSG382:OSN382"/>
    <mergeCell ref="OSO382:OSV382"/>
    <mergeCell ref="OSW382:OTD382"/>
    <mergeCell ref="OTE382:OTL382"/>
    <mergeCell ref="OTM382:OTT382"/>
    <mergeCell ref="OTU382:OUB382"/>
    <mergeCell ref="OUC382:OUJ382"/>
    <mergeCell ref="OUK382:OUR382"/>
    <mergeCell ref="OUS382:OUZ382"/>
    <mergeCell ref="OVA382:OVH382"/>
    <mergeCell ref="OVI382:OVP382"/>
    <mergeCell ref="OVQ382:OVX382"/>
    <mergeCell ref="OVY382:OWF382"/>
    <mergeCell ref="OWG382:OWN382"/>
    <mergeCell ref="OWO382:OWV382"/>
    <mergeCell ref="OWW382:OXD382"/>
    <mergeCell ref="OXE382:OXL382"/>
    <mergeCell ref="OXM382:OXT382"/>
    <mergeCell ref="OXU382:OYB382"/>
    <mergeCell ref="OYC382:OYJ382"/>
    <mergeCell ref="OYK382:OYR382"/>
    <mergeCell ref="OYS382:OYZ382"/>
    <mergeCell ref="OZA382:OZH382"/>
    <mergeCell ref="OZI382:OZP382"/>
    <mergeCell ref="OZQ382:OZX382"/>
    <mergeCell ref="OZY382:PAF382"/>
    <mergeCell ref="PAG382:PAN382"/>
    <mergeCell ref="PAO382:PAV382"/>
    <mergeCell ref="PAW382:PBD382"/>
    <mergeCell ref="PBE382:PBL382"/>
    <mergeCell ref="PBM382:PBT382"/>
    <mergeCell ref="PBU382:PCB382"/>
    <mergeCell ref="PCC382:PCJ382"/>
    <mergeCell ref="PCK382:PCR382"/>
    <mergeCell ref="PCS382:PCZ382"/>
    <mergeCell ref="PDA382:PDH382"/>
    <mergeCell ref="PDI382:PDP382"/>
    <mergeCell ref="PDQ382:PDX382"/>
    <mergeCell ref="PDY382:PEF382"/>
    <mergeCell ref="PEG382:PEN382"/>
    <mergeCell ref="PEO382:PEV382"/>
    <mergeCell ref="PEW382:PFD382"/>
    <mergeCell ref="PFE382:PFL382"/>
    <mergeCell ref="PFM382:PFT382"/>
    <mergeCell ref="PFU382:PGB382"/>
    <mergeCell ref="PGC382:PGJ382"/>
    <mergeCell ref="PGK382:PGR382"/>
    <mergeCell ref="PGS382:PGZ382"/>
    <mergeCell ref="PHA382:PHH382"/>
    <mergeCell ref="PHI382:PHP382"/>
    <mergeCell ref="PHQ382:PHX382"/>
    <mergeCell ref="PHY382:PIF382"/>
    <mergeCell ref="PIG382:PIN382"/>
    <mergeCell ref="PIO382:PIV382"/>
    <mergeCell ref="PIW382:PJD382"/>
    <mergeCell ref="PJE382:PJL382"/>
    <mergeCell ref="PJM382:PJT382"/>
    <mergeCell ref="PJU382:PKB382"/>
    <mergeCell ref="PKC382:PKJ382"/>
    <mergeCell ref="PKK382:PKR382"/>
    <mergeCell ref="PKS382:PKZ382"/>
    <mergeCell ref="PLA382:PLH382"/>
    <mergeCell ref="PLI382:PLP382"/>
    <mergeCell ref="PLQ382:PLX382"/>
    <mergeCell ref="PLY382:PMF382"/>
    <mergeCell ref="PMG382:PMN382"/>
    <mergeCell ref="PMO382:PMV382"/>
    <mergeCell ref="PMW382:PND382"/>
    <mergeCell ref="PNE382:PNL382"/>
    <mergeCell ref="PNM382:PNT382"/>
    <mergeCell ref="PNU382:POB382"/>
    <mergeCell ref="POC382:POJ382"/>
    <mergeCell ref="POK382:POR382"/>
    <mergeCell ref="POS382:POZ382"/>
    <mergeCell ref="PPA382:PPH382"/>
    <mergeCell ref="PPI382:PPP382"/>
    <mergeCell ref="PPQ382:PPX382"/>
    <mergeCell ref="PPY382:PQF382"/>
    <mergeCell ref="PQG382:PQN382"/>
    <mergeCell ref="PQO382:PQV382"/>
    <mergeCell ref="PQW382:PRD382"/>
    <mergeCell ref="PRE382:PRL382"/>
    <mergeCell ref="PRM382:PRT382"/>
    <mergeCell ref="PRU382:PSB382"/>
    <mergeCell ref="PSC382:PSJ382"/>
    <mergeCell ref="PSK382:PSR382"/>
    <mergeCell ref="PSS382:PSZ382"/>
    <mergeCell ref="PTA382:PTH382"/>
    <mergeCell ref="PTI382:PTP382"/>
    <mergeCell ref="PTQ382:PTX382"/>
    <mergeCell ref="PTY382:PUF382"/>
    <mergeCell ref="PUG382:PUN382"/>
    <mergeCell ref="PUO382:PUV382"/>
    <mergeCell ref="PUW382:PVD382"/>
    <mergeCell ref="PVE382:PVL382"/>
    <mergeCell ref="PVM382:PVT382"/>
    <mergeCell ref="PVU382:PWB382"/>
    <mergeCell ref="PWC382:PWJ382"/>
    <mergeCell ref="PWK382:PWR382"/>
    <mergeCell ref="PWS382:PWZ382"/>
    <mergeCell ref="PXA382:PXH382"/>
    <mergeCell ref="PXI382:PXP382"/>
    <mergeCell ref="PXQ382:PXX382"/>
    <mergeCell ref="PXY382:PYF382"/>
    <mergeCell ref="PYG382:PYN382"/>
    <mergeCell ref="PYO382:PYV382"/>
    <mergeCell ref="PYW382:PZD382"/>
    <mergeCell ref="PZE382:PZL382"/>
    <mergeCell ref="PZM382:PZT382"/>
    <mergeCell ref="PZU382:QAB382"/>
    <mergeCell ref="QAC382:QAJ382"/>
    <mergeCell ref="QAK382:QAR382"/>
    <mergeCell ref="QAS382:QAZ382"/>
    <mergeCell ref="QBA382:QBH382"/>
    <mergeCell ref="QBI382:QBP382"/>
    <mergeCell ref="QBQ382:QBX382"/>
    <mergeCell ref="QBY382:QCF382"/>
    <mergeCell ref="QCG382:QCN382"/>
    <mergeCell ref="QCO382:QCV382"/>
    <mergeCell ref="QCW382:QDD382"/>
    <mergeCell ref="QDE382:QDL382"/>
    <mergeCell ref="QDM382:QDT382"/>
    <mergeCell ref="QDU382:QEB382"/>
    <mergeCell ref="QEC382:QEJ382"/>
    <mergeCell ref="QEK382:QER382"/>
    <mergeCell ref="QES382:QEZ382"/>
    <mergeCell ref="QFA382:QFH382"/>
    <mergeCell ref="QFI382:QFP382"/>
    <mergeCell ref="QFQ382:QFX382"/>
    <mergeCell ref="QFY382:QGF382"/>
    <mergeCell ref="QGG382:QGN382"/>
    <mergeCell ref="QGO382:QGV382"/>
    <mergeCell ref="QGW382:QHD382"/>
    <mergeCell ref="QHE382:QHL382"/>
    <mergeCell ref="QHM382:QHT382"/>
    <mergeCell ref="QHU382:QIB382"/>
    <mergeCell ref="QIC382:QIJ382"/>
    <mergeCell ref="QIK382:QIR382"/>
    <mergeCell ref="QIS382:QIZ382"/>
    <mergeCell ref="QJA382:QJH382"/>
    <mergeCell ref="QJI382:QJP382"/>
    <mergeCell ref="QJQ382:QJX382"/>
    <mergeCell ref="QJY382:QKF382"/>
    <mergeCell ref="QKG382:QKN382"/>
    <mergeCell ref="QKO382:QKV382"/>
    <mergeCell ref="QKW382:QLD382"/>
    <mergeCell ref="QLE382:QLL382"/>
    <mergeCell ref="QLM382:QLT382"/>
    <mergeCell ref="QLU382:QMB382"/>
    <mergeCell ref="QMC382:QMJ382"/>
    <mergeCell ref="QMK382:QMR382"/>
    <mergeCell ref="QMS382:QMZ382"/>
    <mergeCell ref="QNA382:QNH382"/>
    <mergeCell ref="QNI382:QNP382"/>
    <mergeCell ref="QNQ382:QNX382"/>
    <mergeCell ref="QNY382:QOF382"/>
    <mergeCell ref="QOG382:QON382"/>
    <mergeCell ref="QOO382:QOV382"/>
    <mergeCell ref="QOW382:QPD382"/>
    <mergeCell ref="QPE382:QPL382"/>
    <mergeCell ref="QPM382:QPT382"/>
    <mergeCell ref="QPU382:QQB382"/>
    <mergeCell ref="QQC382:QQJ382"/>
    <mergeCell ref="QQK382:QQR382"/>
    <mergeCell ref="QQS382:QQZ382"/>
    <mergeCell ref="QRA382:QRH382"/>
    <mergeCell ref="QRI382:QRP382"/>
    <mergeCell ref="QRQ382:QRX382"/>
    <mergeCell ref="QRY382:QSF382"/>
    <mergeCell ref="QSG382:QSN382"/>
    <mergeCell ref="QSO382:QSV382"/>
    <mergeCell ref="QSW382:QTD382"/>
    <mergeCell ref="QTE382:QTL382"/>
    <mergeCell ref="QTM382:QTT382"/>
    <mergeCell ref="QTU382:QUB382"/>
    <mergeCell ref="QUC382:QUJ382"/>
    <mergeCell ref="QUK382:QUR382"/>
    <mergeCell ref="QUS382:QUZ382"/>
    <mergeCell ref="QVA382:QVH382"/>
    <mergeCell ref="QVI382:QVP382"/>
    <mergeCell ref="QVQ382:QVX382"/>
    <mergeCell ref="QVY382:QWF382"/>
    <mergeCell ref="QWG382:QWN382"/>
    <mergeCell ref="QWO382:QWV382"/>
    <mergeCell ref="QWW382:QXD382"/>
    <mergeCell ref="QXE382:QXL382"/>
    <mergeCell ref="QXM382:QXT382"/>
    <mergeCell ref="QXU382:QYB382"/>
    <mergeCell ref="QYC382:QYJ382"/>
    <mergeCell ref="QYK382:QYR382"/>
    <mergeCell ref="QYS382:QYZ382"/>
    <mergeCell ref="QZA382:QZH382"/>
    <mergeCell ref="QZI382:QZP382"/>
    <mergeCell ref="QZQ382:QZX382"/>
    <mergeCell ref="QZY382:RAF382"/>
    <mergeCell ref="RAG382:RAN382"/>
    <mergeCell ref="RAO382:RAV382"/>
    <mergeCell ref="RAW382:RBD382"/>
    <mergeCell ref="RBE382:RBL382"/>
    <mergeCell ref="RBM382:RBT382"/>
    <mergeCell ref="RBU382:RCB382"/>
    <mergeCell ref="RCC382:RCJ382"/>
    <mergeCell ref="RCK382:RCR382"/>
    <mergeCell ref="RCS382:RCZ382"/>
    <mergeCell ref="RDA382:RDH382"/>
    <mergeCell ref="RDI382:RDP382"/>
    <mergeCell ref="RDQ382:RDX382"/>
    <mergeCell ref="RDY382:REF382"/>
    <mergeCell ref="REG382:REN382"/>
    <mergeCell ref="REO382:REV382"/>
    <mergeCell ref="REW382:RFD382"/>
    <mergeCell ref="RFE382:RFL382"/>
    <mergeCell ref="RFM382:RFT382"/>
    <mergeCell ref="RFU382:RGB382"/>
    <mergeCell ref="RGC382:RGJ382"/>
    <mergeCell ref="RGK382:RGR382"/>
    <mergeCell ref="RGS382:RGZ382"/>
    <mergeCell ref="RHA382:RHH382"/>
    <mergeCell ref="RHI382:RHP382"/>
    <mergeCell ref="RHQ382:RHX382"/>
    <mergeCell ref="RHY382:RIF382"/>
    <mergeCell ref="RIG382:RIN382"/>
    <mergeCell ref="RIO382:RIV382"/>
    <mergeCell ref="RIW382:RJD382"/>
    <mergeCell ref="RJE382:RJL382"/>
    <mergeCell ref="RJM382:RJT382"/>
    <mergeCell ref="RJU382:RKB382"/>
    <mergeCell ref="RKC382:RKJ382"/>
    <mergeCell ref="RKK382:RKR382"/>
    <mergeCell ref="RKS382:RKZ382"/>
    <mergeCell ref="RLA382:RLH382"/>
    <mergeCell ref="RLI382:RLP382"/>
    <mergeCell ref="RLQ382:RLX382"/>
    <mergeCell ref="RLY382:RMF382"/>
    <mergeCell ref="RMG382:RMN382"/>
    <mergeCell ref="RMO382:RMV382"/>
    <mergeCell ref="RMW382:RND382"/>
    <mergeCell ref="RNE382:RNL382"/>
    <mergeCell ref="RNM382:RNT382"/>
    <mergeCell ref="RNU382:ROB382"/>
    <mergeCell ref="ROC382:ROJ382"/>
    <mergeCell ref="ROK382:ROR382"/>
    <mergeCell ref="ROS382:ROZ382"/>
    <mergeCell ref="RPA382:RPH382"/>
    <mergeCell ref="RPI382:RPP382"/>
    <mergeCell ref="RPQ382:RPX382"/>
    <mergeCell ref="RPY382:RQF382"/>
    <mergeCell ref="RQG382:RQN382"/>
    <mergeCell ref="RQO382:RQV382"/>
    <mergeCell ref="RQW382:RRD382"/>
    <mergeCell ref="RRE382:RRL382"/>
    <mergeCell ref="RRM382:RRT382"/>
    <mergeCell ref="RRU382:RSB382"/>
    <mergeCell ref="RSC382:RSJ382"/>
    <mergeCell ref="RSK382:RSR382"/>
    <mergeCell ref="RSS382:RSZ382"/>
    <mergeCell ref="RTA382:RTH382"/>
    <mergeCell ref="RTI382:RTP382"/>
    <mergeCell ref="RTQ382:RTX382"/>
    <mergeCell ref="RTY382:RUF382"/>
    <mergeCell ref="RUG382:RUN382"/>
    <mergeCell ref="RUO382:RUV382"/>
    <mergeCell ref="RUW382:RVD382"/>
    <mergeCell ref="RVE382:RVL382"/>
    <mergeCell ref="RVM382:RVT382"/>
    <mergeCell ref="RVU382:RWB382"/>
    <mergeCell ref="RWC382:RWJ382"/>
    <mergeCell ref="RWK382:RWR382"/>
    <mergeCell ref="RWS382:RWZ382"/>
    <mergeCell ref="RXA382:RXH382"/>
    <mergeCell ref="RXI382:RXP382"/>
    <mergeCell ref="RXQ382:RXX382"/>
    <mergeCell ref="RXY382:RYF382"/>
    <mergeCell ref="RYG382:RYN382"/>
    <mergeCell ref="RYO382:RYV382"/>
    <mergeCell ref="RYW382:RZD382"/>
    <mergeCell ref="RZE382:RZL382"/>
    <mergeCell ref="RZM382:RZT382"/>
    <mergeCell ref="RZU382:SAB382"/>
    <mergeCell ref="SAC382:SAJ382"/>
    <mergeCell ref="SAK382:SAR382"/>
    <mergeCell ref="SAS382:SAZ382"/>
    <mergeCell ref="SBA382:SBH382"/>
    <mergeCell ref="SBI382:SBP382"/>
    <mergeCell ref="SBQ382:SBX382"/>
    <mergeCell ref="SBY382:SCF382"/>
    <mergeCell ref="SCG382:SCN382"/>
    <mergeCell ref="SCO382:SCV382"/>
    <mergeCell ref="SCW382:SDD382"/>
    <mergeCell ref="SDE382:SDL382"/>
    <mergeCell ref="SDM382:SDT382"/>
    <mergeCell ref="SDU382:SEB382"/>
    <mergeCell ref="SEC382:SEJ382"/>
    <mergeCell ref="SEK382:SER382"/>
    <mergeCell ref="SES382:SEZ382"/>
    <mergeCell ref="SFA382:SFH382"/>
    <mergeCell ref="SFI382:SFP382"/>
    <mergeCell ref="SFQ382:SFX382"/>
    <mergeCell ref="SFY382:SGF382"/>
    <mergeCell ref="SGG382:SGN382"/>
    <mergeCell ref="SGO382:SGV382"/>
    <mergeCell ref="SGW382:SHD382"/>
    <mergeCell ref="SHE382:SHL382"/>
    <mergeCell ref="SHM382:SHT382"/>
    <mergeCell ref="SHU382:SIB382"/>
    <mergeCell ref="SIC382:SIJ382"/>
    <mergeCell ref="SIK382:SIR382"/>
    <mergeCell ref="SIS382:SIZ382"/>
    <mergeCell ref="SJA382:SJH382"/>
    <mergeCell ref="SJI382:SJP382"/>
    <mergeCell ref="SJQ382:SJX382"/>
    <mergeCell ref="SJY382:SKF382"/>
    <mergeCell ref="SKG382:SKN382"/>
    <mergeCell ref="SKO382:SKV382"/>
    <mergeCell ref="SKW382:SLD382"/>
    <mergeCell ref="SLE382:SLL382"/>
    <mergeCell ref="SLM382:SLT382"/>
    <mergeCell ref="SLU382:SMB382"/>
    <mergeCell ref="SMC382:SMJ382"/>
    <mergeCell ref="SMK382:SMR382"/>
    <mergeCell ref="SMS382:SMZ382"/>
    <mergeCell ref="SNA382:SNH382"/>
    <mergeCell ref="SNI382:SNP382"/>
    <mergeCell ref="SNQ382:SNX382"/>
    <mergeCell ref="SNY382:SOF382"/>
    <mergeCell ref="SOG382:SON382"/>
    <mergeCell ref="SOO382:SOV382"/>
    <mergeCell ref="SOW382:SPD382"/>
    <mergeCell ref="SPE382:SPL382"/>
    <mergeCell ref="SPM382:SPT382"/>
    <mergeCell ref="SPU382:SQB382"/>
    <mergeCell ref="SQC382:SQJ382"/>
    <mergeCell ref="SQK382:SQR382"/>
    <mergeCell ref="SQS382:SQZ382"/>
    <mergeCell ref="SRA382:SRH382"/>
    <mergeCell ref="SRI382:SRP382"/>
    <mergeCell ref="SRQ382:SRX382"/>
    <mergeCell ref="SRY382:SSF382"/>
    <mergeCell ref="SSG382:SSN382"/>
    <mergeCell ref="SSO382:SSV382"/>
    <mergeCell ref="SSW382:STD382"/>
    <mergeCell ref="STE382:STL382"/>
    <mergeCell ref="STM382:STT382"/>
    <mergeCell ref="STU382:SUB382"/>
    <mergeCell ref="SUC382:SUJ382"/>
    <mergeCell ref="SUK382:SUR382"/>
    <mergeCell ref="SUS382:SUZ382"/>
    <mergeCell ref="SVA382:SVH382"/>
    <mergeCell ref="SVI382:SVP382"/>
    <mergeCell ref="SVQ382:SVX382"/>
    <mergeCell ref="SVY382:SWF382"/>
    <mergeCell ref="SWG382:SWN382"/>
    <mergeCell ref="SWO382:SWV382"/>
    <mergeCell ref="SWW382:SXD382"/>
    <mergeCell ref="SXE382:SXL382"/>
    <mergeCell ref="SXM382:SXT382"/>
    <mergeCell ref="SXU382:SYB382"/>
    <mergeCell ref="SYC382:SYJ382"/>
    <mergeCell ref="SYK382:SYR382"/>
    <mergeCell ref="SYS382:SYZ382"/>
    <mergeCell ref="SZA382:SZH382"/>
    <mergeCell ref="SZI382:SZP382"/>
    <mergeCell ref="SZQ382:SZX382"/>
    <mergeCell ref="SZY382:TAF382"/>
    <mergeCell ref="TAG382:TAN382"/>
    <mergeCell ref="TAO382:TAV382"/>
    <mergeCell ref="TAW382:TBD382"/>
    <mergeCell ref="TBE382:TBL382"/>
    <mergeCell ref="TBM382:TBT382"/>
    <mergeCell ref="TBU382:TCB382"/>
    <mergeCell ref="TCC382:TCJ382"/>
    <mergeCell ref="TCK382:TCR382"/>
    <mergeCell ref="TCS382:TCZ382"/>
    <mergeCell ref="TDA382:TDH382"/>
    <mergeCell ref="TDI382:TDP382"/>
    <mergeCell ref="TDQ382:TDX382"/>
    <mergeCell ref="TDY382:TEF382"/>
    <mergeCell ref="TEG382:TEN382"/>
    <mergeCell ref="TEO382:TEV382"/>
    <mergeCell ref="TEW382:TFD382"/>
    <mergeCell ref="TFE382:TFL382"/>
    <mergeCell ref="TFM382:TFT382"/>
    <mergeCell ref="TFU382:TGB382"/>
    <mergeCell ref="TGC382:TGJ382"/>
    <mergeCell ref="TGK382:TGR382"/>
    <mergeCell ref="TGS382:TGZ382"/>
    <mergeCell ref="THA382:THH382"/>
    <mergeCell ref="THI382:THP382"/>
    <mergeCell ref="THQ382:THX382"/>
    <mergeCell ref="THY382:TIF382"/>
    <mergeCell ref="TIG382:TIN382"/>
    <mergeCell ref="TIO382:TIV382"/>
    <mergeCell ref="TIW382:TJD382"/>
    <mergeCell ref="TJE382:TJL382"/>
    <mergeCell ref="TJM382:TJT382"/>
    <mergeCell ref="TJU382:TKB382"/>
    <mergeCell ref="TKC382:TKJ382"/>
    <mergeCell ref="TKK382:TKR382"/>
    <mergeCell ref="TKS382:TKZ382"/>
    <mergeCell ref="TLA382:TLH382"/>
    <mergeCell ref="TLI382:TLP382"/>
    <mergeCell ref="TLQ382:TLX382"/>
    <mergeCell ref="TLY382:TMF382"/>
    <mergeCell ref="TMG382:TMN382"/>
    <mergeCell ref="TMO382:TMV382"/>
    <mergeCell ref="TMW382:TND382"/>
    <mergeCell ref="TNE382:TNL382"/>
    <mergeCell ref="TNM382:TNT382"/>
    <mergeCell ref="TNU382:TOB382"/>
    <mergeCell ref="TOC382:TOJ382"/>
    <mergeCell ref="TOK382:TOR382"/>
    <mergeCell ref="TOS382:TOZ382"/>
    <mergeCell ref="TPA382:TPH382"/>
    <mergeCell ref="TPI382:TPP382"/>
    <mergeCell ref="TPQ382:TPX382"/>
    <mergeCell ref="TPY382:TQF382"/>
    <mergeCell ref="TQG382:TQN382"/>
    <mergeCell ref="TQO382:TQV382"/>
    <mergeCell ref="TQW382:TRD382"/>
    <mergeCell ref="TRE382:TRL382"/>
    <mergeCell ref="TRM382:TRT382"/>
    <mergeCell ref="TRU382:TSB382"/>
    <mergeCell ref="TSC382:TSJ382"/>
    <mergeCell ref="TSK382:TSR382"/>
    <mergeCell ref="TSS382:TSZ382"/>
    <mergeCell ref="TTA382:TTH382"/>
    <mergeCell ref="TTI382:TTP382"/>
    <mergeCell ref="TTQ382:TTX382"/>
    <mergeCell ref="TTY382:TUF382"/>
    <mergeCell ref="TUG382:TUN382"/>
    <mergeCell ref="TUO382:TUV382"/>
    <mergeCell ref="TUW382:TVD382"/>
    <mergeCell ref="TVE382:TVL382"/>
    <mergeCell ref="TVM382:TVT382"/>
    <mergeCell ref="TVU382:TWB382"/>
    <mergeCell ref="TWC382:TWJ382"/>
    <mergeCell ref="TWK382:TWR382"/>
    <mergeCell ref="TWS382:TWZ382"/>
    <mergeCell ref="TXA382:TXH382"/>
    <mergeCell ref="TXI382:TXP382"/>
    <mergeCell ref="TXQ382:TXX382"/>
    <mergeCell ref="TXY382:TYF382"/>
    <mergeCell ref="TYG382:TYN382"/>
    <mergeCell ref="TYO382:TYV382"/>
    <mergeCell ref="TYW382:TZD382"/>
    <mergeCell ref="TZE382:TZL382"/>
    <mergeCell ref="TZM382:TZT382"/>
    <mergeCell ref="TZU382:UAB382"/>
    <mergeCell ref="UAC382:UAJ382"/>
    <mergeCell ref="UAK382:UAR382"/>
    <mergeCell ref="UAS382:UAZ382"/>
    <mergeCell ref="UBA382:UBH382"/>
    <mergeCell ref="UBI382:UBP382"/>
    <mergeCell ref="UBQ382:UBX382"/>
    <mergeCell ref="UBY382:UCF382"/>
    <mergeCell ref="UCG382:UCN382"/>
    <mergeCell ref="UCO382:UCV382"/>
    <mergeCell ref="UCW382:UDD382"/>
    <mergeCell ref="UDE382:UDL382"/>
    <mergeCell ref="UDM382:UDT382"/>
    <mergeCell ref="UDU382:UEB382"/>
    <mergeCell ref="UEC382:UEJ382"/>
    <mergeCell ref="UEK382:UER382"/>
    <mergeCell ref="UES382:UEZ382"/>
    <mergeCell ref="UFA382:UFH382"/>
    <mergeCell ref="UFI382:UFP382"/>
    <mergeCell ref="UFQ382:UFX382"/>
    <mergeCell ref="UFY382:UGF382"/>
    <mergeCell ref="UGG382:UGN382"/>
    <mergeCell ref="UGO382:UGV382"/>
    <mergeCell ref="UGW382:UHD382"/>
    <mergeCell ref="UHE382:UHL382"/>
    <mergeCell ref="UHM382:UHT382"/>
    <mergeCell ref="UHU382:UIB382"/>
    <mergeCell ref="UIC382:UIJ382"/>
    <mergeCell ref="UIK382:UIR382"/>
    <mergeCell ref="UIS382:UIZ382"/>
    <mergeCell ref="UJA382:UJH382"/>
    <mergeCell ref="UJI382:UJP382"/>
    <mergeCell ref="UJQ382:UJX382"/>
    <mergeCell ref="UJY382:UKF382"/>
    <mergeCell ref="UKG382:UKN382"/>
    <mergeCell ref="UKO382:UKV382"/>
    <mergeCell ref="UKW382:ULD382"/>
    <mergeCell ref="ULE382:ULL382"/>
    <mergeCell ref="ULM382:ULT382"/>
    <mergeCell ref="ULU382:UMB382"/>
    <mergeCell ref="UMC382:UMJ382"/>
    <mergeCell ref="UMK382:UMR382"/>
    <mergeCell ref="UMS382:UMZ382"/>
    <mergeCell ref="UNA382:UNH382"/>
    <mergeCell ref="UNI382:UNP382"/>
    <mergeCell ref="UNQ382:UNX382"/>
    <mergeCell ref="UNY382:UOF382"/>
    <mergeCell ref="UOG382:UON382"/>
    <mergeCell ref="UOO382:UOV382"/>
    <mergeCell ref="UOW382:UPD382"/>
    <mergeCell ref="UPE382:UPL382"/>
    <mergeCell ref="UPM382:UPT382"/>
    <mergeCell ref="UPU382:UQB382"/>
    <mergeCell ref="UQC382:UQJ382"/>
    <mergeCell ref="UQK382:UQR382"/>
    <mergeCell ref="UQS382:UQZ382"/>
    <mergeCell ref="URA382:URH382"/>
    <mergeCell ref="URI382:URP382"/>
    <mergeCell ref="URQ382:URX382"/>
    <mergeCell ref="URY382:USF382"/>
    <mergeCell ref="USG382:USN382"/>
    <mergeCell ref="USO382:USV382"/>
    <mergeCell ref="USW382:UTD382"/>
    <mergeCell ref="UTE382:UTL382"/>
    <mergeCell ref="UTM382:UTT382"/>
    <mergeCell ref="UTU382:UUB382"/>
    <mergeCell ref="UUC382:UUJ382"/>
    <mergeCell ref="UUK382:UUR382"/>
    <mergeCell ref="UUS382:UUZ382"/>
    <mergeCell ref="UVA382:UVH382"/>
    <mergeCell ref="UVI382:UVP382"/>
    <mergeCell ref="UVQ382:UVX382"/>
    <mergeCell ref="UVY382:UWF382"/>
    <mergeCell ref="UWG382:UWN382"/>
    <mergeCell ref="UWO382:UWV382"/>
    <mergeCell ref="UWW382:UXD382"/>
    <mergeCell ref="UXE382:UXL382"/>
    <mergeCell ref="UXM382:UXT382"/>
    <mergeCell ref="UXU382:UYB382"/>
    <mergeCell ref="UYC382:UYJ382"/>
    <mergeCell ref="UYK382:UYR382"/>
    <mergeCell ref="UYS382:UYZ382"/>
    <mergeCell ref="UZA382:UZH382"/>
    <mergeCell ref="UZI382:UZP382"/>
    <mergeCell ref="UZQ382:UZX382"/>
    <mergeCell ref="UZY382:VAF382"/>
    <mergeCell ref="VAG382:VAN382"/>
    <mergeCell ref="VAO382:VAV382"/>
    <mergeCell ref="VAW382:VBD382"/>
    <mergeCell ref="VBE382:VBL382"/>
    <mergeCell ref="VBM382:VBT382"/>
    <mergeCell ref="VBU382:VCB382"/>
    <mergeCell ref="VCC382:VCJ382"/>
    <mergeCell ref="VCK382:VCR382"/>
    <mergeCell ref="VCS382:VCZ382"/>
    <mergeCell ref="VDA382:VDH382"/>
    <mergeCell ref="VDI382:VDP382"/>
    <mergeCell ref="VDQ382:VDX382"/>
    <mergeCell ref="VDY382:VEF382"/>
    <mergeCell ref="VEG382:VEN382"/>
    <mergeCell ref="VEO382:VEV382"/>
    <mergeCell ref="VEW382:VFD382"/>
    <mergeCell ref="VFE382:VFL382"/>
    <mergeCell ref="VFM382:VFT382"/>
    <mergeCell ref="VFU382:VGB382"/>
    <mergeCell ref="VGC382:VGJ382"/>
    <mergeCell ref="VGK382:VGR382"/>
    <mergeCell ref="VGS382:VGZ382"/>
    <mergeCell ref="VHA382:VHH382"/>
    <mergeCell ref="VHI382:VHP382"/>
    <mergeCell ref="VHQ382:VHX382"/>
    <mergeCell ref="VHY382:VIF382"/>
    <mergeCell ref="VIG382:VIN382"/>
    <mergeCell ref="VIO382:VIV382"/>
    <mergeCell ref="VIW382:VJD382"/>
    <mergeCell ref="VJE382:VJL382"/>
    <mergeCell ref="VJM382:VJT382"/>
    <mergeCell ref="VJU382:VKB382"/>
    <mergeCell ref="VKC382:VKJ382"/>
    <mergeCell ref="VKK382:VKR382"/>
    <mergeCell ref="VKS382:VKZ382"/>
    <mergeCell ref="VLA382:VLH382"/>
    <mergeCell ref="VLI382:VLP382"/>
    <mergeCell ref="VLQ382:VLX382"/>
    <mergeCell ref="VLY382:VMF382"/>
    <mergeCell ref="VMG382:VMN382"/>
    <mergeCell ref="VMO382:VMV382"/>
    <mergeCell ref="VMW382:VND382"/>
    <mergeCell ref="VNE382:VNL382"/>
    <mergeCell ref="VNM382:VNT382"/>
    <mergeCell ref="VNU382:VOB382"/>
    <mergeCell ref="VOC382:VOJ382"/>
    <mergeCell ref="VOK382:VOR382"/>
    <mergeCell ref="VOS382:VOZ382"/>
    <mergeCell ref="VPA382:VPH382"/>
    <mergeCell ref="VPI382:VPP382"/>
    <mergeCell ref="VPQ382:VPX382"/>
    <mergeCell ref="VPY382:VQF382"/>
    <mergeCell ref="VQG382:VQN382"/>
    <mergeCell ref="VQO382:VQV382"/>
    <mergeCell ref="VQW382:VRD382"/>
    <mergeCell ref="VRE382:VRL382"/>
    <mergeCell ref="VRM382:VRT382"/>
    <mergeCell ref="VRU382:VSB382"/>
    <mergeCell ref="VSC382:VSJ382"/>
    <mergeCell ref="VSK382:VSR382"/>
    <mergeCell ref="VSS382:VSZ382"/>
    <mergeCell ref="VTA382:VTH382"/>
    <mergeCell ref="VTI382:VTP382"/>
    <mergeCell ref="VTQ382:VTX382"/>
    <mergeCell ref="VTY382:VUF382"/>
    <mergeCell ref="VUG382:VUN382"/>
    <mergeCell ref="VUO382:VUV382"/>
    <mergeCell ref="VUW382:VVD382"/>
    <mergeCell ref="VVE382:VVL382"/>
    <mergeCell ref="VVM382:VVT382"/>
    <mergeCell ref="VVU382:VWB382"/>
    <mergeCell ref="VWC382:VWJ382"/>
    <mergeCell ref="VWK382:VWR382"/>
    <mergeCell ref="VWS382:VWZ382"/>
    <mergeCell ref="VXA382:VXH382"/>
    <mergeCell ref="VXI382:VXP382"/>
    <mergeCell ref="VXQ382:VXX382"/>
    <mergeCell ref="VXY382:VYF382"/>
    <mergeCell ref="VYG382:VYN382"/>
    <mergeCell ref="VYO382:VYV382"/>
    <mergeCell ref="VYW382:VZD382"/>
    <mergeCell ref="VZE382:VZL382"/>
    <mergeCell ref="VZM382:VZT382"/>
    <mergeCell ref="VZU382:WAB382"/>
    <mergeCell ref="WAC382:WAJ382"/>
    <mergeCell ref="WAK382:WAR382"/>
    <mergeCell ref="WAS382:WAZ382"/>
    <mergeCell ref="WBA382:WBH382"/>
    <mergeCell ref="WBI382:WBP382"/>
    <mergeCell ref="WBQ382:WBX382"/>
    <mergeCell ref="WBY382:WCF382"/>
    <mergeCell ref="WCG382:WCN382"/>
    <mergeCell ref="WCO382:WCV382"/>
    <mergeCell ref="WCW382:WDD382"/>
    <mergeCell ref="WDE382:WDL382"/>
    <mergeCell ref="WDM382:WDT382"/>
    <mergeCell ref="WDU382:WEB382"/>
    <mergeCell ref="WEC382:WEJ382"/>
    <mergeCell ref="WEK382:WER382"/>
    <mergeCell ref="WES382:WEZ382"/>
    <mergeCell ref="WFA382:WFH382"/>
    <mergeCell ref="WFI382:WFP382"/>
    <mergeCell ref="WFQ382:WFX382"/>
    <mergeCell ref="WFY382:WGF382"/>
    <mergeCell ref="WGG382:WGN382"/>
    <mergeCell ref="WGO382:WGV382"/>
    <mergeCell ref="WGW382:WHD382"/>
    <mergeCell ref="WHE382:WHL382"/>
    <mergeCell ref="WHM382:WHT382"/>
    <mergeCell ref="WHU382:WIB382"/>
    <mergeCell ref="WIC382:WIJ382"/>
    <mergeCell ref="WIK382:WIR382"/>
    <mergeCell ref="WIS382:WIZ382"/>
    <mergeCell ref="WJA382:WJH382"/>
    <mergeCell ref="WJI382:WJP382"/>
    <mergeCell ref="WJQ382:WJX382"/>
    <mergeCell ref="WJY382:WKF382"/>
    <mergeCell ref="WKG382:WKN382"/>
    <mergeCell ref="WKO382:WKV382"/>
    <mergeCell ref="WKW382:WLD382"/>
    <mergeCell ref="WLE382:WLL382"/>
    <mergeCell ref="WLM382:WLT382"/>
    <mergeCell ref="WLU382:WMB382"/>
    <mergeCell ref="WMC382:WMJ382"/>
    <mergeCell ref="WMK382:WMR382"/>
    <mergeCell ref="WMS382:WMZ382"/>
    <mergeCell ref="WNA382:WNH382"/>
    <mergeCell ref="WNI382:WNP382"/>
    <mergeCell ref="WNQ382:WNX382"/>
    <mergeCell ref="WNY382:WOF382"/>
    <mergeCell ref="WOG382:WON382"/>
    <mergeCell ref="WOO382:WOV382"/>
    <mergeCell ref="WOW382:WPD382"/>
    <mergeCell ref="WPE382:WPL382"/>
    <mergeCell ref="WPM382:WPT382"/>
    <mergeCell ref="WPU382:WQB382"/>
    <mergeCell ref="WQC382:WQJ382"/>
    <mergeCell ref="WQK382:WQR382"/>
    <mergeCell ref="WQS382:WQZ382"/>
    <mergeCell ref="WRA382:WRH382"/>
    <mergeCell ref="WRI382:WRP382"/>
    <mergeCell ref="WRQ382:WRX382"/>
    <mergeCell ref="WRY382:WSF382"/>
    <mergeCell ref="WSG382:WSN382"/>
    <mergeCell ref="WSO382:WSV382"/>
    <mergeCell ref="WSW382:WTD382"/>
    <mergeCell ref="WTE382:WTL382"/>
    <mergeCell ref="WTM382:WTT382"/>
    <mergeCell ref="WTU382:WUB382"/>
    <mergeCell ref="WUC382:WUJ382"/>
    <mergeCell ref="WUK382:WUR382"/>
    <mergeCell ref="WUS382:WUZ382"/>
    <mergeCell ref="WVA382:WVH382"/>
    <mergeCell ref="WVI382:WVP382"/>
    <mergeCell ref="WVQ382:WVX382"/>
    <mergeCell ref="WVY382:WWF382"/>
    <mergeCell ref="WWG382:WWN382"/>
    <mergeCell ref="WWO382:WWV382"/>
    <mergeCell ref="WWW382:WXD382"/>
    <mergeCell ref="WXE382:WXL382"/>
    <mergeCell ref="WXM382:WXT382"/>
    <mergeCell ref="WXU382:WYB382"/>
    <mergeCell ref="WYC382:WYJ382"/>
    <mergeCell ref="WYK382:WYR382"/>
    <mergeCell ref="WYS382:WYZ382"/>
    <mergeCell ref="WZA382:WZH382"/>
    <mergeCell ref="WZI382:WZP382"/>
    <mergeCell ref="A386:H386"/>
    <mergeCell ref="I386:P386"/>
    <mergeCell ref="Q386:X386"/>
    <mergeCell ref="Y386:AF386"/>
    <mergeCell ref="AG386:AN386"/>
    <mergeCell ref="AO386:AV386"/>
    <mergeCell ref="AW386:BD386"/>
    <mergeCell ref="BE386:BL386"/>
    <mergeCell ref="BM386:BT386"/>
    <mergeCell ref="BU386:CB386"/>
    <mergeCell ref="CC386:CJ386"/>
    <mergeCell ref="CK386:CR386"/>
    <mergeCell ref="CS386:CZ386"/>
    <mergeCell ref="DA386:DH386"/>
    <mergeCell ref="DI386:DP386"/>
    <mergeCell ref="DQ386:DX386"/>
    <mergeCell ref="DY386:EF386"/>
    <mergeCell ref="EG386:EN386"/>
    <mergeCell ref="EO386:EV386"/>
    <mergeCell ref="EW386:FD386"/>
    <mergeCell ref="FE386:FL386"/>
    <mergeCell ref="FM386:FT386"/>
    <mergeCell ref="FU386:GB386"/>
    <mergeCell ref="GC386:GJ386"/>
    <mergeCell ref="GK386:GR386"/>
    <mergeCell ref="GS386:GZ386"/>
    <mergeCell ref="HA386:HH386"/>
    <mergeCell ref="HI386:HP386"/>
    <mergeCell ref="HQ386:HX386"/>
    <mergeCell ref="HY386:IF386"/>
    <mergeCell ref="IG386:IN386"/>
    <mergeCell ref="IO386:IV386"/>
    <mergeCell ref="IW386:JD386"/>
    <mergeCell ref="JE386:JL386"/>
    <mergeCell ref="JM386:JT386"/>
    <mergeCell ref="JU386:KB386"/>
    <mergeCell ref="KC386:KJ386"/>
    <mergeCell ref="KK386:KR386"/>
    <mergeCell ref="KS386:KZ386"/>
    <mergeCell ref="LA386:LH386"/>
    <mergeCell ref="LI386:LP386"/>
    <mergeCell ref="LQ386:LX386"/>
    <mergeCell ref="LY386:MF386"/>
    <mergeCell ref="MG386:MN386"/>
    <mergeCell ref="MO386:MV386"/>
    <mergeCell ref="MW386:ND386"/>
    <mergeCell ref="NE386:NL386"/>
    <mergeCell ref="NM386:NT386"/>
    <mergeCell ref="NU386:OB386"/>
    <mergeCell ref="OC386:OJ386"/>
    <mergeCell ref="OK386:OR386"/>
    <mergeCell ref="OS386:OZ386"/>
    <mergeCell ref="PA386:PH386"/>
    <mergeCell ref="PI386:PP386"/>
    <mergeCell ref="PQ386:PX386"/>
    <mergeCell ref="PY386:QF386"/>
    <mergeCell ref="QG386:QN386"/>
    <mergeCell ref="QO386:QV386"/>
    <mergeCell ref="QW386:RD386"/>
    <mergeCell ref="RE386:RL386"/>
    <mergeCell ref="RM386:RT386"/>
    <mergeCell ref="RU386:SB386"/>
    <mergeCell ref="SC386:SJ386"/>
    <mergeCell ref="SK386:SR386"/>
    <mergeCell ref="SS386:SZ386"/>
    <mergeCell ref="TA386:TH386"/>
    <mergeCell ref="TI386:TP386"/>
    <mergeCell ref="TQ386:TX386"/>
    <mergeCell ref="TY386:UF386"/>
    <mergeCell ref="UG386:UN386"/>
    <mergeCell ref="UO386:UV386"/>
    <mergeCell ref="UW386:VD386"/>
    <mergeCell ref="VE386:VL386"/>
    <mergeCell ref="VM386:VT386"/>
    <mergeCell ref="VU386:WB386"/>
    <mergeCell ref="WC386:WJ386"/>
    <mergeCell ref="WK386:WR386"/>
    <mergeCell ref="WS386:WZ386"/>
    <mergeCell ref="XA386:XH386"/>
    <mergeCell ref="XI386:XP386"/>
    <mergeCell ref="XQ386:XX386"/>
    <mergeCell ref="XY386:YF386"/>
    <mergeCell ref="YG386:YN386"/>
    <mergeCell ref="YO386:YV386"/>
    <mergeCell ref="YW386:ZD386"/>
    <mergeCell ref="ZE386:ZL386"/>
    <mergeCell ref="ZM386:ZT386"/>
    <mergeCell ref="ZU386:AAB386"/>
    <mergeCell ref="AAC386:AAJ386"/>
    <mergeCell ref="AAK386:AAR386"/>
    <mergeCell ref="AAS386:AAZ386"/>
    <mergeCell ref="ABA386:ABH386"/>
    <mergeCell ref="ABI386:ABP386"/>
    <mergeCell ref="ABQ386:ABX386"/>
    <mergeCell ref="ABY386:ACF386"/>
    <mergeCell ref="ACG386:ACN386"/>
    <mergeCell ref="ACO386:ACV386"/>
    <mergeCell ref="ACW386:ADD386"/>
    <mergeCell ref="ADE386:ADL386"/>
    <mergeCell ref="ADM386:ADT386"/>
    <mergeCell ref="ADU386:AEB386"/>
    <mergeCell ref="AEC386:AEJ386"/>
    <mergeCell ref="AEK386:AER386"/>
    <mergeCell ref="AES386:AEZ386"/>
    <mergeCell ref="AFA386:AFH386"/>
    <mergeCell ref="AFI386:AFP386"/>
    <mergeCell ref="AFQ386:AFX386"/>
    <mergeCell ref="AFY386:AGF386"/>
    <mergeCell ref="AGG386:AGN386"/>
    <mergeCell ref="AGO386:AGV386"/>
    <mergeCell ref="AGW386:AHD386"/>
    <mergeCell ref="AHE386:AHL386"/>
    <mergeCell ref="AHM386:AHT386"/>
    <mergeCell ref="AHU386:AIB386"/>
    <mergeCell ref="AIC386:AIJ386"/>
    <mergeCell ref="AIK386:AIR386"/>
    <mergeCell ref="AIS386:AIZ386"/>
    <mergeCell ref="AJA386:AJH386"/>
    <mergeCell ref="AJI386:AJP386"/>
    <mergeCell ref="AJQ386:AJX386"/>
    <mergeCell ref="AJY386:AKF386"/>
    <mergeCell ref="AKG386:AKN386"/>
    <mergeCell ref="AKO386:AKV386"/>
    <mergeCell ref="AKW386:ALD386"/>
    <mergeCell ref="ALE386:ALL386"/>
    <mergeCell ref="ALM386:ALT386"/>
    <mergeCell ref="ALU386:AMB386"/>
    <mergeCell ref="AMC386:AMJ386"/>
    <mergeCell ref="AMK386:AMR386"/>
    <mergeCell ref="AMS386:AMZ386"/>
    <mergeCell ref="ANA386:ANH386"/>
    <mergeCell ref="ANI386:ANP386"/>
    <mergeCell ref="ANQ386:ANX386"/>
    <mergeCell ref="ANY386:AOF386"/>
    <mergeCell ref="AOG386:AON386"/>
    <mergeCell ref="AOO386:AOV386"/>
    <mergeCell ref="AOW386:APD386"/>
    <mergeCell ref="APE386:APL386"/>
    <mergeCell ref="APM386:APT386"/>
    <mergeCell ref="APU386:AQB386"/>
    <mergeCell ref="AQC386:AQJ386"/>
    <mergeCell ref="AQK386:AQR386"/>
    <mergeCell ref="AQS386:AQZ386"/>
    <mergeCell ref="ARA386:ARH386"/>
    <mergeCell ref="ARI386:ARP386"/>
    <mergeCell ref="ARQ386:ARX386"/>
    <mergeCell ref="ARY386:ASF386"/>
    <mergeCell ref="ASG386:ASN386"/>
    <mergeCell ref="ASO386:ASV386"/>
    <mergeCell ref="ASW386:ATD386"/>
    <mergeCell ref="ATE386:ATL386"/>
    <mergeCell ref="ATM386:ATT386"/>
    <mergeCell ref="ATU386:AUB386"/>
    <mergeCell ref="AUC386:AUJ386"/>
    <mergeCell ref="AUK386:AUR386"/>
    <mergeCell ref="AUS386:AUZ386"/>
    <mergeCell ref="AVA386:AVH386"/>
    <mergeCell ref="AVI386:AVP386"/>
    <mergeCell ref="AVQ386:AVX386"/>
    <mergeCell ref="AVY386:AWF386"/>
    <mergeCell ref="AWG386:AWN386"/>
    <mergeCell ref="AWO386:AWV386"/>
    <mergeCell ref="AWW386:AXD386"/>
    <mergeCell ref="AXE386:AXL386"/>
    <mergeCell ref="AXM386:AXT386"/>
    <mergeCell ref="AXU386:AYB386"/>
    <mergeCell ref="AYC386:AYJ386"/>
    <mergeCell ref="AYK386:AYR386"/>
    <mergeCell ref="AYS386:AYZ386"/>
    <mergeCell ref="AZA386:AZH386"/>
    <mergeCell ref="AZI386:AZP386"/>
    <mergeCell ref="AZQ386:AZX386"/>
    <mergeCell ref="AZY386:BAF386"/>
    <mergeCell ref="BAG386:BAN386"/>
    <mergeCell ref="BAO386:BAV386"/>
    <mergeCell ref="BAW386:BBD386"/>
    <mergeCell ref="BBE386:BBL386"/>
    <mergeCell ref="BBM386:BBT386"/>
    <mergeCell ref="BBU386:BCB386"/>
    <mergeCell ref="BCC386:BCJ386"/>
    <mergeCell ref="BCK386:BCR386"/>
    <mergeCell ref="BCS386:BCZ386"/>
    <mergeCell ref="BDA386:BDH386"/>
    <mergeCell ref="BDI386:BDP386"/>
    <mergeCell ref="BDQ386:BDX386"/>
    <mergeCell ref="BDY386:BEF386"/>
    <mergeCell ref="BEG386:BEN386"/>
    <mergeCell ref="BEO386:BEV386"/>
    <mergeCell ref="BEW386:BFD386"/>
    <mergeCell ref="BFE386:BFL386"/>
    <mergeCell ref="BFM386:BFT386"/>
    <mergeCell ref="BFU386:BGB386"/>
    <mergeCell ref="BGC386:BGJ386"/>
    <mergeCell ref="BGK386:BGR386"/>
    <mergeCell ref="BGS386:BGZ386"/>
    <mergeCell ref="BHA386:BHH386"/>
    <mergeCell ref="BHI386:BHP386"/>
    <mergeCell ref="BHQ386:BHX386"/>
    <mergeCell ref="BHY386:BIF386"/>
    <mergeCell ref="BIG386:BIN386"/>
    <mergeCell ref="BIO386:BIV386"/>
    <mergeCell ref="BIW386:BJD386"/>
    <mergeCell ref="BJE386:BJL386"/>
    <mergeCell ref="BJM386:BJT386"/>
    <mergeCell ref="BJU386:BKB386"/>
    <mergeCell ref="BKC386:BKJ386"/>
    <mergeCell ref="BKK386:BKR386"/>
    <mergeCell ref="BKS386:BKZ386"/>
    <mergeCell ref="BLA386:BLH386"/>
    <mergeCell ref="BLI386:BLP386"/>
    <mergeCell ref="BLQ386:BLX386"/>
    <mergeCell ref="BLY386:BMF386"/>
    <mergeCell ref="BMG386:BMN386"/>
    <mergeCell ref="BMO386:BMV386"/>
    <mergeCell ref="BMW386:BND386"/>
    <mergeCell ref="BNE386:BNL386"/>
    <mergeCell ref="BNM386:BNT386"/>
    <mergeCell ref="BNU386:BOB386"/>
    <mergeCell ref="BOC386:BOJ386"/>
    <mergeCell ref="BOK386:BOR386"/>
    <mergeCell ref="BOS386:BOZ386"/>
    <mergeCell ref="BPA386:BPH386"/>
    <mergeCell ref="BPI386:BPP386"/>
    <mergeCell ref="BPQ386:BPX386"/>
    <mergeCell ref="BPY386:BQF386"/>
    <mergeCell ref="BQG386:BQN386"/>
    <mergeCell ref="BQO386:BQV386"/>
    <mergeCell ref="BQW386:BRD386"/>
    <mergeCell ref="BRE386:BRL386"/>
    <mergeCell ref="BRM386:BRT386"/>
    <mergeCell ref="BRU386:BSB386"/>
    <mergeCell ref="BSC386:BSJ386"/>
    <mergeCell ref="BSK386:BSR386"/>
    <mergeCell ref="BSS386:BSZ386"/>
    <mergeCell ref="BTA386:BTH386"/>
    <mergeCell ref="BTI386:BTP386"/>
    <mergeCell ref="BTQ386:BTX386"/>
    <mergeCell ref="BTY386:BUF386"/>
    <mergeCell ref="BUG386:BUN386"/>
    <mergeCell ref="BUO386:BUV386"/>
    <mergeCell ref="BUW386:BVD386"/>
    <mergeCell ref="BVE386:BVL386"/>
    <mergeCell ref="BVM386:BVT386"/>
    <mergeCell ref="BVU386:BWB386"/>
    <mergeCell ref="BWC386:BWJ386"/>
    <mergeCell ref="BWK386:BWR386"/>
    <mergeCell ref="BWS386:BWZ386"/>
    <mergeCell ref="BXA386:BXH386"/>
    <mergeCell ref="BXI386:BXP386"/>
    <mergeCell ref="BXQ386:BXX386"/>
    <mergeCell ref="BXY386:BYF386"/>
    <mergeCell ref="BYG386:BYN386"/>
    <mergeCell ref="BYO386:BYV386"/>
    <mergeCell ref="BYW386:BZD386"/>
    <mergeCell ref="BZE386:BZL386"/>
    <mergeCell ref="BZM386:BZT386"/>
    <mergeCell ref="BZU386:CAB386"/>
    <mergeCell ref="CAC386:CAJ386"/>
    <mergeCell ref="CAK386:CAR386"/>
    <mergeCell ref="CAS386:CAZ386"/>
    <mergeCell ref="CBA386:CBH386"/>
    <mergeCell ref="CBI386:CBP386"/>
    <mergeCell ref="CBQ386:CBX386"/>
    <mergeCell ref="CBY386:CCF386"/>
    <mergeCell ref="CCG386:CCN386"/>
    <mergeCell ref="CCO386:CCV386"/>
    <mergeCell ref="CCW386:CDD386"/>
    <mergeCell ref="CDE386:CDL386"/>
    <mergeCell ref="CDM386:CDT386"/>
    <mergeCell ref="CDU386:CEB386"/>
    <mergeCell ref="CEC386:CEJ386"/>
    <mergeCell ref="CEK386:CER386"/>
    <mergeCell ref="CES386:CEZ386"/>
    <mergeCell ref="CFA386:CFH386"/>
    <mergeCell ref="CFI386:CFP386"/>
    <mergeCell ref="CFQ386:CFX386"/>
    <mergeCell ref="CFY386:CGF386"/>
    <mergeCell ref="CGG386:CGN386"/>
    <mergeCell ref="CGO386:CGV386"/>
    <mergeCell ref="CGW386:CHD386"/>
    <mergeCell ref="CHE386:CHL386"/>
    <mergeCell ref="CHM386:CHT386"/>
    <mergeCell ref="CHU386:CIB386"/>
    <mergeCell ref="CIC386:CIJ386"/>
    <mergeCell ref="CIK386:CIR386"/>
    <mergeCell ref="CIS386:CIZ386"/>
    <mergeCell ref="CJA386:CJH386"/>
    <mergeCell ref="CJI386:CJP386"/>
    <mergeCell ref="CJQ386:CJX386"/>
    <mergeCell ref="CJY386:CKF386"/>
    <mergeCell ref="CKG386:CKN386"/>
    <mergeCell ref="CKO386:CKV386"/>
    <mergeCell ref="CKW386:CLD386"/>
    <mergeCell ref="CLE386:CLL386"/>
    <mergeCell ref="CLM386:CLT386"/>
    <mergeCell ref="CLU386:CMB386"/>
    <mergeCell ref="CMC386:CMJ386"/>
    <mergeCell ref="CMK386:CMR386"/>
    <mergeCell ref="CMS386:CMZ386"/>
    <mergeCell ref="CNA386:CNH386"/>
    <mergeCell ref="CNI386:CNP386"/>
    <mergeCell ref="CNQ386:CNX386"/>
    <mergeCell ref="CNY386:COF386"/>
    <mergeCell ref="COG386:CON386"/>
    <mergeCell ref="COO386:COV386"/>
    <mergeCell ref="COW386:CPD386"/>
    <mergeCell ref="CPE386:CPL386"/>
    <mergeCell ref="CPM386:CPT386"/>
    <mergeCell ref="CPU386:CQB386"/>
    <mergeCell ref="CQC386:CQJ386"/>
    <mergeCell ref="CQK386:CQR386"/>
    <mergeCell ref="CQS386:CQZ386"/>
    <mergeCell ref="CRA386:CRH386"/>
    <mergeCell ref="CRI386:CRP386"/>
    <mergeCell ref="CRQ386:CRX386"/>
    <mergeCell ref="CRY386:CSF386"/>
    <mergeCell ref="CSG386:CSN386"/>
    <mergeCell ref="CSO386:CSV386"/>
    <mergeCell ref="CSW386:CTD386"/>
    <mergeCell ref="CTE386:CTL386"/>
    <mergeCell ref="CTM386:CTT386"/>
    <mergeCell ref="CTU386:CUB386"/>
    <mergeCell ref="CUC386:CUJ386"/>
    <mergeCell ref="CUK386:CUR386"/>
    <mergeCell ref="CUS386:CUZ386"/>
    <mergeCell ref="CVA386:CVH386"/>
    <mergeCell ref="CVI386:CVP386"/>
    <mergeCell ref="CVQ386:CVX386"/>
    <mergeCell ref="CVY386:CWF386"/>
    <mergeCell ref="CWG386:CWN386"/>
    <mergeCell ref="CWO386:CWV386"/>
    <mergeCell ref="CWW386:CXD386"/>
    <mergeCell ref="CXE386:CXL386"/>
    <mergeCell ref="CXM386:CXT386"/>
    <mergeCell ref="CXU386:CYB386"/>
    <mergeCell ref="CYC386:CYJ386"/>
    <mergeCell ref="CYK386:CYR386"/>
    <mergeCell ref="CYS386:CYZ386"/>
    <mergeCell ref="CZA386:CZH386"/>
    <mergeCell ref="CZI386:CZP386"/>
    <mergeCell ref="CZQ386:CZX386"/>
    <mergeCell ref="CZY386:DAF386"/>
    <mergeCell ref="DAG386:DAN386"/>
    <mergeCell ref="DAO386:DAV386"/>
    <mergeCell ref="DAW386:DBD386"/>
    <mergeCell ref="DBE386:DBL386"/>
    <mergeCell ref="DBM386:DBT386"/>
    <mergeCell ref="DBU386:DCB386"/>
    <mergeCell ref="DCC386:DCJ386"/>
    <mergeCell ref="DCK386:DCR386"/>
    <mergeCell ref="DCS386:DCZ386"/>
    <mergeCell ref="DDA386:DDH386"/>
    <mergeCell ref="DDI386:DDP386"/>
    <mergeCell ref="DDQ386:DDX386"/>
    <mergeCell ref="DDY386:DEF386"/>
    <mergeCell ref="DEG386:DEN386"/>
    <mergeCell ref="DEO386:DEV386"/>
    <mergeCell ref="DEW386:DFD386"/>
    <mergeCell ref="DFE386:DFL386"/>
    <mergeCell ref="DFM386:DFT386"/>
    <mergeCell ref="DFU386:DGB386"/>
    <mergeCell ref="DGC386:DGJ386"/>
    <mergeCell ref="DGK386:DGR386"/>
    <mergeCell ref="DGS386:DGZ386"/>
    <mergeCell ref="DHA386:DHH386"/>
    <mergeCell ref="DHI386:DHP386"/>
    <mergeCell ref="DHQ386:DHX386"/>
    <mergeCell ref="DHY386:DIF386"/>
    <mergeCell ref="DIG386:DIN386"/>
    <mergeCell ref="DIO386:DIV386"/>
    <mergeCell ref="DIW386:DJD386"/>
    <mergeCell ref="DJE386:DJL386"/>
    <mergeCell ref="DJM386:DJT386"/>
    <mergeCell ref="DJU386:DKB386"/>
    <mergeCell ref="DKC386:DKJ386"/>
    <mergeCell ref="DKK386:DKR386"/>
    <mergeCell ref="DKS386:DKZ386"/>
    <mergeCell ref="DLA386:DLH386"/>
    <mergeCell ref="DLI386:DLP386"/>
    <mergeCell ref="DLQ386:DLX386"/>
    <mergeCell ref="DLY386:DMF386"/>
    <mergeCell ref="DMG386:DMN386"/>
    <mergeCell ref="DMO386:DMV386"/>
    <mergeCell ref="DMW386:DND386"/>
    <mergeCell ref="DNE386:DNL386"/>
    <mergeCell ref="DNM386:DNT386"/>
    <mergeCell ref="DNU386:DOB386"/>
    <mergeCell ref="DOC386:DOJ386"/>
    <mergeCell ref="DOK386:DOR386"/>
    <mergeCell ref="DOS386:DOZ386"/>
    <mergeCell ref="DPA386:DPH386"/>
    <mergeCell ref="DPI386:DPP386"/>
    <mergeCell ref="DPQ386:DPX386"/>
    <mergeCell ref="DPY386:DQF386"/>
    <mergeCell ref="DQG386:DQN386"/>
    <mergeCell ref="DQO386:DQV386"/>
    <mergeCell ref="DQW386:DRD386"/>
    <mergeCell ref="DRE386:DRL386"/>
    <mergeCell ref="DRM386:DRT386"/>
    <mergeCell ref="DRU386:DSB386"/>
    <mergeCell ref="DSC386:DSJ386"/>
    <mergeCell ref="DSK386:DSR386"/>
    <mergeCell ref="DSS386:DSZ386"/>
    <mergeCell ref="DTA386:DTH386"/>
    <mergeCell ref="DTI386:DTP386"/>
    <mergeCell ref="DTQ386:DTX386"/>
    <mergeCell ref="DTY386:DUF386"/>
    <mergeCell ref="DUG386:DUN386"/>
    <mergeCell ref="DUO386:DUV386"/>
    <mergeCell ref="DUW386:DVD386"/>
    <mergeCell ref="DVE386:DVL386"/>
    <mergeCell ref="DVM386:DVT386"/>
    <mergeCell ref="DVU386:DWB386"/>
    <mergeCell ref="DWC386:DWJ386"/>
    <mergeCell ref="DWK386:DWR386"/>
    <mergeCell ref="DWS386:DWZ386"/>
    <mergeCell ref="DXA386:DXH386"/>
    <mergeCell ref="DXI386:DXP386"/>
    <mergeCell ref="DXQ386:DXX386"/>
    <mergeCell ref="DXY386:DYF386"/>
    <mergeCell ref="DYG386:DYN386"/>
    <mergeCell ref="DYO386:DYV386"/>
    <mergeCell ref="DYW386:DZD386"/>
    <mergeCell ref="DZE386:DZL386"/>
    <mergeCell ref="DZM386:DZT386"/>
    <mergeCell ref="DZU386:EAB386"/>
    <mergeCell ref="EAC386:EAJ386"/>
    <mergeCell ref="EAK386:EAR386"/>
    <mergeCell ref="EAS386:EAZ386"/>
    <mergeCell ref="EBA386:EBH386"/>
    <mergeCell ref="EBI386:EBP386"/>
    <mergeCell ref="EBQ386:EBX386"/>
    <mergeCell ref="EBY386:ECF386"/>
    <mergeCell ref="ECG386:ECN386"/>
    <mergeCell ref="ECO386:ECV386"/>
    <mergeCell ref="ECW386:EDD386"/>
    <mergeCell ref="EDE386:EDL386"/>
    <mergeCell ref="EDM386:EDT386"/>
    <mergeCell ref="EDU386:EEB386"/>
    <mergeCell ref="EEC386:EEJ386"/>
    <mergeCell ref="EEK386:EER386"/>
    <mergeCell ref="EES386:EEZ386"/>
    <mergeCell ref="EFA386:EFH386"/>
    <mergeCell ref="EFI386:EFP386"/>
    <mergeCell ref="EFQ386:EFX386"/>
    <mergeCell ref="EFY386:EGF386"/>
    <mergeCell ref="EGG386:EGN386"/>
    <mergeCell ref="EGO386:EGV386"/>
    <mergeCell ref="EGW386:EHD386"/>
    <mergeCell ref="EHE386:EHL386"/>
    <mergeCell ref="EHM386:EHT386"/>
    <mergeCell ref="EHU386:EIB386"/>
    <mergeCell ref="EIC386:EIJ386"/>
    <mergeCell ref="EIK386:EIR386"/>
    <mergeCell ref="EIS386:EIZ386"/>
    <mergeCell ref="EJA386:EJH386"/>
    <mergeCell ref="EJI386:EJP386"/>
    <mergeCell ref="EJQ386:EJX386"/>
    <mergeCell ref="EJY386:EKF386"/>
    <mergeCell ref="EKG386:EKN386"/>
    <mergeCell ref="EKO386:EKV386"/>
    <mergeCell ref="EKW386:ELD386"/>
    <mergeCell ref="ELE386:ELL386"/>
    <mergeCell ref="ELM386:ELT386"/>
    <mergeCell ref="ELU386:EMB386"/>
    <mergeCell ref="EMC386:EMJ386"/>
    <mergeCell ref="EMK386:EMR386"/>
    <mergeCell ref="EMS386:EMZ386"/>
    <mergeCell ref="ENA386:ENH386"/>
    <mergeCell ref="ENI386:ENP386"/>
    <mergeCell ref="ENQ386:ENX386"/>
    <mergeCell ref="ENY386:EOF386"/>
    <mergeCell ref="EOG386:EON386"/>
    <mergeCell ref="EOO386:EOV386"/>
    <mergeCell ref="EOW386:EPD386"/>
    <mergeCell ref="EPE386:EPL386"/>
    <mergeCell ref="EPM386:EPT386"/>
    <mergeCell ref="EPU386:EQB386"/>
    <mergeCell ref="EQC386:EQJ386"/>
    <mergeCell ref="EQK386:EQR386"/>
    <mergeCell ref="EQS386:EQZ386"/>
    <mergeCell ref="ERA386:ERH386"/>
    <mergeCell ref="ERI386:ERP386"/>
    <mergeCell ref="ERQ386:ERX386"/>
    <mergeCell ref="ERY386:ESF386"/>
    <mergeCell ref="ESG386:ESN386"/>
    <mergeCell ref="ESO386:ESV386"/>
    <mergeCell ref="ESW386:ETD386"/>
    <mergeCell ref="ETE386:ETL386"/>
    <mergeCell ref="ETM386:ETT386"/>
    <mergeCell ref="ETU386:EUB386"/>
    <mergeCell ref="EUC386:EUJ386"/>
    <mergeCell ref="EUK386:EUR386"/>
    <mergeCell ref="EUS386:EUZ386"/>
    <mergeCell ref="EVA386:EVH386"/>
    <mergeCell ref="EVI386:EVP386"/>
    <mergeCell ref="EVQ386:EVX386"/>
    <mergeCell ref="EVY386:EWF386"/>
    <mergeCell ref="EWG386:EWN386"/>
    <mergeCell ref="EWO386:EWV386"/>
    <mergeCell ref="EWW386:EXD386"/>
    <mergeCell ref="EXE386:EXL386"/>
    <mergeCell ref="EXM386:EXT386"/>
    <mergeCell ref="EXU386:EYB386"/>
    <mergeCell ref="EYC386:EYJ386"/>
    <mergeCell ref="EYK386:EYR386"/>
    <mergeCell ref="EYS386:EYZ386"/>
    <mergeCell ref="EZA386:EZH386"/>
    <mergeCell ref="EZI386:EZP386"/>
    <mergeCell ref="EZQ386:EZX386"/>
    <mergeCell ref="EZY386:FAF386"/>
    <mergeCell ref="FAG386:FAN386"/>
    <mergeCell ref="FAO386:FAV386"/>
    <mergeCell ref="FAW386:FBD386"/>
    <mergeCell ref="FBE386:FBL386"/>
    <mergeCell ref="FBM386:FBT386"/>
    <mergeCell ref="FBU386:FCB386"/>
    <mergeCell ref="FCC386:FCJ386"/>
    <mergeCell ref="FCK386:FCR386"/>
    <mergeCell ref="FCS386:FCZ386"/>
    <mergeCell ref="FDA386:FDH386"/>
    <mergeCell ref="FDI386:FDP386"/>
    <mergeCell ref="FDQ386:FDX386"/>
    <mergeCell ref="FDY386:FEF386"/>
    <mergeCell ref="FEG386:FEN386"/>
    <mergeCell ref="FEO386:FEV386"/>
    <mergeCell ref="FEW386:FFD386"/>
    <mergeCell ref="FFE386:FFL386"/>
    <mergeCell ref="FFM386:FFT386"/>
    <mergeCell ref="FFU386:FGB386"/>
    <mergeCell ref="FGC386:FGJ386"/>
    <mergeCell ref="FGK386:FGR386"/>
    <mergeCell ref="FGS386:FGZ386"/>
    <mergeCell ref="FHA386:FHH386"/>
    <mergeCell ref="FHI386:FHP386"/>
    <mergeCell ref="FHQ386:FHX386"/>
    <mergeCell ref="FHY386:FIF386"/>
    <mergeCell ref="FIG386:FIN386"/>
    <mergeCell ref="FIO386:FIV386"/>
    <mergeCell ref="FIW386:FJD386"/>
    <mergeCell ref="FJE386:FJL386"/>
    <mergeCell ref="FJM386:FJT386"/>
    <mergeCell ref="FJU386:FKB386"/>
    <mergeCell ref="FKC386:FKJ386"/>
    <mergeCell ref="FKK386:FKR386"/>
    <mergeCell ref="FKS386:FKZ386"/>
    <mergeCell ref="FLA386:FLH386"/>
    <mergeCell ref="FLI386:FLP386"/>
    <mergeCell ref="FLQ386:FLX386"/>
    <mergeCell ref="FLY386:FMF386"/>
    <mergeCell ref="FMG386:FMN386"/>
    <mergeCell ref="FMO386:FMV386"/>
    <mergeCell ref="FMW386:FND386"/>
    <mergeCell ref="FNE386:FNL386"/>
    <mergeCell ref="FNM386:FNT386"/>
    <mergeCell ref="FNU386:FOB386"/>
    <mergeCell ref="FOC386:FOJ386"/>
    <mergeCell ref="FOK386:FOR386"/>
    <mergeCell ref="FOS386:FOZ386"/>
    <mergeCell ref="FPA386:FPH386"/>
    <mergeCell ref="FPI386:FPP386"/>
    <mergeCell ref="FPQ386:FPX386"/>
    <mergeCell ref="FPY386:FQF386"/>
    <mergeCell ref="FQG386:FQN386"/>
    <mergeCell ref="FQO386:FQV386"/>
    <mergeCell ref="FQW386:FRD386"/>
    <mergeCell ref="FRE386:FRL386"/>
    <mergeCell ref="FRM386:FRT386"/>
    <mergeCell ref="FRU386:FSB386"/>
    <mergeCell ref="FSC386:FSJ386"/>
    <mergeCell ref="FSK386:FSR386"/>
    <mergeCell ref="FSS386:FSZ386"/>
    <mergeCell ref="FTA386:FTH386"/>
    <mergeCell ref="FTI386:FTP386"/>
    <mergeCell ref="FTQ386:FTX386"/>
    <mergeCell ref="FTY386:FUF386"/>
    <mergeCell ref="FUG386:FUN386"/>
    <mergeCell ref="FUO386:FUV386"/>
    <mergeCell ref="FUW386:FVD386"/>
    <mergeCell ref="FVE386:FVL386"/>
    <mergeCell ref="FVM386:FVT386"/>
    <mergeCell ref="FVU386:FWB386"/>
    <mergeCell ref="FWC386:FWJ386"/>
    <mergeCell ref="FWK386:FWR386"/>
    <mergeCell ref="FWS386:FWZ386"/>
    <mergeCell ref="FXA386:FXH386"/>
    <mergeCell ref="FXI386:FXP386"/>
    <mergeCell ref="FXQ386:FXX386"/>
    <mergeCell ref="FXY386:FYF386"/>
    <mergeCell ref="FYG386:FYN386"/>
    <mergeCell ref="FYO386:FYV386"/>
    <mergeCell ref="FYW386:FZD386"/>
    <mergeCell ref="FZE386:FZL386"/>
    <mergeCell ref="FZM386:FZT386"/>
    <mergeCell ref="FZU386:GAB386"/>
    <mergeCell ref="GAC386:GAJ386"/>
    <mergeCell ref="GAK386:GAR386"/>
    <mergeCell ref="GAS386:GAZ386"/>
    <mergeCell ref="GBA386:GBH386"/>
    <mergeCell ref="GBI386:GBP386"/>
    <mergeCell ref="GBQ386:GBX386"/>
    <mergeCell ref="GBY386:GCF386"/>
    <mergeCell ref="GCG386:GCN386"/>
    <mergeCell ref="GCO386:GCV386"/>
    <mergeCell ref="GCW386:GDD386"/>
    <mergeCell ref="GDE386:GDL386"/>
    <mergeCell ref="GDM386:GDT386"/>
    <mergeCell ref="GDU386:GEB386"/>
    <mergeCell ref="GEC386:GEJ386"/>
    <mergeCell ref="GEK386:GER386"/>
    <mergeCell ref="GES386:GEZ386"/>
    <mergeCell ref="GFA386:GFH386"/>
    <mergeCell ref="GFI386:GFP386"/>
    <mergeCell ref="GFQ386:GFX386"/>
    <mergeCell ref="GFY386:GGF386"/>
    <mergeCell ref="GGG386:GGN386"/>
    <mergeCell ref="GGO386:GGV386"/>
    <mergeCell ref="GGW386:GHD386"/>
    <mergeCell ref="GHE386:GHL386"/>
    <mergeCell ref="GHM386:GHT386"/>
    <mergeCell ref="GHU386:GIB386"/>
    <mergeCell ref="GIC386:GIJ386"/>
    <mergeCell ref="GIK386:GIR386"/>
    <mergeCell ref="GIS386:GIZ386"/>
    <mergeCell ref="GJA386:GJH386"/>
    <mergeCell ref="GJI386:GJP386"/>
    <mergeCell ref="GJQ386:GJX386"/>
    <mergeCell ref="GJY386:GKF386"/>
    <mergeCell ref="GKG386:GKN386"/>
    <mergeCell ref="GKO386:GKV386"/>
    <mergeCell ref="GKW386:GLD386"/>
    <mergeCell ref="GLE386:GLL386"/>
    <mergeCell ref="GLM386:GLT386"/>
    <mergeCell ref="GLU386:GMB386"/>
    <mergeCell ref="GMC386:GMJ386"/>
    <mergeCell ref="GMK386:GMR386"/>
    <mergeCell ref="GMS386:GMZ386"/>
    <mergeCell ref="GNA386:GNH386"/>
    <mergeCell ref="GNI386:GNP386"/>
    <mergeCell ref="GNQ386:GNX386"/>
    <mergeCell ref="GNY386:GOF386"/>
    <mergeCell ref="GOG386:GON386"/>
    <mergeCell ref="GOO386:GOV386"/>
    <mergeCell ref="GOW386:GPD386"/>
    <mergeCell ref="GPE386:GPL386"/>
    <mergeCell ref="GPM386:GPT386"/>
    <mergeCell ref="GPU386:GQB386"/>
    <mergeCell ref="GQC386:GQJ386"/>
    <mergeCell ref="GQK386:GQR386"/>
    <mergeCell ref="GQS386:GQZ386"/>
    <mergeCell ref="GRA386:GRH386"/>
    <mergeCell ref="GRI386:GRP386"/>
    <mergeCell ref="GRQ386:GRX386"/>
    <mergeCell ref="GRY386:GSF386"/>
    <mergeCell ref="GSG386:GSN386"/>
    <mergeCell ref="GSO386:GSV386"/>
    <mergeCell ref="GSW386:GTD386"/>
    <mergeCell ref="GTE386:GTL386"/>
    <mergeCell ref="GTM386:GTT386"/>
    <mergeCell ref="GTU386:GUB386"/>
    <mergeCell ref="GUC386:GUJ386"/>
    <mergeCell ref="GUK386:GUR386"/>
    <mergeCell ref="GUS386:GUZ386"/>
    <mergeCell ref="GVA386:GVH386"/>
    <mergeCell ref="GVI386:GVP386"/>
    <mergeCell ref="GVQ386:GVX386"/>
    <mergeCell ref="GVY386:GWF386"/>
    <mergeCell ref="GWG386:GWN386"/>
    <mergeCell ref="GWO386:GWV386"/>
    <mergeCell ref="GWW386:GXD386"/>
    <mergeCell ref="GXE386:GXL386"/>
    <mergeCell ref="GXM386:GXT386"/>
    <mergeCell ref="GXU386:GYB386"/>
    <mergeCell ref="GYC386:GYJ386"/>
    <mergeCell ref="GYK386:GYR386"/>
    <mergeCell ref="GYS386:GYZ386"/>
    <mergeCell ref="GZA386:GZH386"/>
    <mergeCell ref="GZI386:GZP386"/>
    <mergeCell ref="GZQ386:GZX386"/>
    <mergeCell ref="GZY386:HAF386"/>
    <mergeCell ref="HAG386:HAN386"/>
    <mergeCell ref="HAO386:HAV386"/>
    <mergeCell ref="HAW386:HBD386"/>
    <mergeCell ref="HBE386:HBL386"/>
    <mergeCell ref="HBM386:HBT386"/>
    <mergeCell ref="HBU386:HCB386"/>
    <mergeCell ref="HCC386:HCJ386"/>
    <mergeCell ref="HCK386:HCR386"/>
    <mergeCell ref="HCS386:HCZ386"/>
    <mergeCell ref="HDA386:HDH386"/>
    <mergeCell ref="HDI386:HDP386"/>
    <mergeCell ref="HDQ386:HDX386"/>
    <mergeCell ref="HDY386:HEF386"/>
    <mergeCell ref="HEG386:HEN386"/>
    <mergeCell ref="HEO386:HEV386"/>
    <mergeCell ref="HEW386:HFD386"/>
    <mergeCell ref="HFE386:HFL386"/>
    <mergeCell ref="HFM386:HFT386"/>
    <mergeCell ref="HFU386:HGB386"/>
    <mergeCell ref="HGC386:HGJ386"/>
    <mergeCell ref="HGK386:HGR386"/>
    <mergeCell ref="HGS386:HGZ386"/>
    <mergeCell ref="HHA386:HHH386"/>
    <mergeCell ref="HHI386:HHP386"/>
    <mergeCell ref="HHQ386:HHX386"/>
    <mergeCell ref="HHY386:HIF386"/>
    <mergeCell ref="HIG386:HIN386"/>
    <mergeCell ref="HIO386:HIV386"/>
    <mergeCell ref="HIW386:HJD386"/>
    <mergeCell ref="HJE386:HJL386"/>
    <mergeCell ref="HJM386:HJT386"/>
    <mergeCell ref="HJU386:HKB386"/>
    <mergeCell ref="HKC386:HKJ386"/>
    <mergeCell ref="HKK386:HKR386"/>
    <mergeCell ref="HKS386:HKZ386"/>
    <mergeCell ref="HLA386:HLH386"/>
    <mergeCell ref="HLI386:HLP386"/>
    <mergeCell ref="HLQ386:HLX386"/>
    <mergeCell ref="HLY386:HMF386"/>
    <mergeCell ref="HMG386:HMN386"/>
    <mergeCell ref="HMO386:HMV386"/>
    <mergeCell ref="HMW386:HND386"/>
    <mergeCell ref="HNE386:HNL386"/>
    <mergeCell ref="HNM386:HNT386"/>
    <mergeCell ref="HNU386:HOB386"/>
    <mergeCell ref="HOC386:HOJ386"/>
    <mergeCell ref="HOK386:HOR386"/>
    <mergeCell ref="HOS386:HOZ386"/>
    <mergeCell ref="HPA386:HPH386"/>
    <mergeCell ref="HPI386:HPP386"/>
    <mergeCell ref="HPQ386:HPX386"/>
    <mergeCell ref="HPY386:HQF386"/>
    <mergeCell ref="HQG386:HQN386"/>
    <mergeCell ref="HQO386:HQV386"/>
    <mergeCell ref="HQW386:HRD386"/>
    <mergeCell ref="HRE386:HRL386"/>
    <mergeCell ref="HRM386:HRT386"/>
    <mergeCell ref="HRU386:HSB386"/>
    <mergeCell ref="HSC386:HSJ386"/>
    <mergeCell ref="HSK386:HSR386"/>
    <mergeCell ref="HSS386:HSZ386"/>
    <mergeCell ref="HTA386:HTH386"/>
    <mergeCell ref="HTI386:HTP386"/>
    <mergeCell ref="HTQ386:HTX386"/>
    <mergeCell ref="HTY386:HUF386"/>
    <mergeCell ref="HUG386:HUN386"/>
    <mergeCell ref="HUO386:HUV386"/>
    <mergeCell ref="HUW386:HVD386"/>
    <mergeCell ref="HVE386:HVL386"/>
    <mergeCell ref="HVM386:HVT386"/>
    <mergeCell ref="HVU386:HWB386"/>
    <mergeCell ref="HWC386:HWJ386"/>
    <mergeCell ref="HWK386:HWR386"/>
    <mergeCell ref="HWS386:HWZ386"/>
    <mergeCell ref="HXA386:HXH386"/>
    <mergeCell ref="HXI386:HXP386"/>
    <mergeCell ref="HXQ386:HXX386"/>
    <mergeCell ref="HXY386:HYF386"/>
    <mergeCell ref="HYG386:HYN386"/>
    <mergeCell ref="HYO386:HYV386"/>
    <mergeCell ref="HYW386:HZD386"/>
    <mergeCell ref="HZE386:HZL386"/>
    <mergeCell ref="HZM386:HZT386"/>
    <mergeCell ref="HZU386:IAB386"/>
    <mergeCell ref="IAC386:IAJ386"/>
    <mergeCell ref="IAK386:IAR386"/>
    <mergeCell ref="IAS386:IAZ386"/>
    <mergeCell ref="IBA386:IBH386"/>
    <mergeCell ref="IBI386:IBP386"/>
    <mergeCell ref="IBQ386:IBX386"/>
    <mergeCell ref="IBY386:ICF386"/>
    <mergeCell ref="ICG386:ICN386"/>
    <mergeCell ref="ICO386:ICV386"/>
    <mergeCell ref="ICW386:IDD386"/>
    <mergeCell ref="IDE386:IDL386"/>
    <mergeCell ref="IDM386:IDT386"/>
    <mergeCell ref="IDU386:IEB386"/>
    <mergeCell ref="IEC386:IEJ386"/>
    <mergeCell ref="IEK386:IER386"/>
    <mergeCell ref="IES386:IEZ386"/>
    <mergeCell ref="IFA386:IFH386"/>
    <mergeCell ref="IFI386:IFP386"/>
    <mergeCell ref="IFQ386:IFX386"/>
    <mergeCell ref="IFY386:IGF386"/>
    <mergeCell ref="IGG386:IGN386"/>
    <mergeCell ref="IGO386:IGV386"/>
    <mergeCell ref="IGW386:IHD386"/>
    <mergeCell ref="IHE386:IHL386"/>
    <mergeCell ref="IHM386:IHT386"/>
    <mergeCell ref="IHU386:IIB386"/>
    <mergeCell ref="IIC386:IIJ386"/>
    <mergeCell ref="IIK386:IIR386"/>
    <mergeCell ref="IIS386:IIZ386"/>
    <mergeCell ref="IJA386:IJH386"/>
    <mergeCell ref="IJI386:IJP386"/>
    <mergeCell ref="IJQ386:IJX386"/>
    <mergeCell ref="IJY386:IKF386"/>
    <mergeCell ref="IKG386:IKN386"/>
    <mergeCell ref="IKO386:IKV386"/>
    <mergeCell ref="IKW386:ILD386"/>
    <mergeCell ref="ILE386:ILL386"/>
    <mergeCell ref="ILM386:ILT386"/>
    <mergeCell ref="ILU386:IMB386"/>
    <mergeCell ref="IMC386:IMJ386"/>
    <mergeCell ref="IMK386:IMR386"/>
    <mergeCell ref="IMS386:IMZ386"/>
    <mergeCell ref="INA386:INH386"/>
    <mergeCell ref="INI386:INP386"/>
    <mergeCell ref="INQ386:INX386"/>
    <mergeCell ref="INY386:IOF386"/>
    <mergeCell ref="IOG386:ION386"/>
    <mergeCell ref="IOO386:IOV386"/>
    <mergeCell ref="IOW386:IPD386"/>
    <mergeCell ref="IPE386:IPL386"/>
    <mergeCell ref="IPM386:IPT386"/>
    <mergeCell ref="IPU386:IQB386"/>
    <mergeCell ref="IQC386:IQJ386"/>
    <mergeCell ref="IQK386:IQR386"/>
    <mergeCell ref="IQS386:IQZ386"/>
    <mergeCell ref="IRA386:IRH386"/>
    <mergeCell ref="IRI386:IRP386"/>
    <mergeCell ref="IRQ386:IRX386"/>
    <mergeCell ref="IRY386:ISF386"/>
    <mergeCell ref="ISG386:ISN386"/>
    <mergeCell ref="ISO386:ISV386"/>
    <mergeCell ref="ISW386:ITD386"/>
    <mergeCell ref="ITE386:ITL386"/>
    <mergeCell ref="ITM386:ITT386"/>
    <mergeCell ref="ITU386:IUB386"/>
    <mergeCell ref="IUC386:IUJ386"/>
    <mergeCell ref="IUK386:IUR386"/>
    <mergeCell ref="IUS386:IUZ386"/>
    <mergeCell ref="IVA386:IVH386"/>
    <mergeCell ref="IVI386:IVP386"/>
    <mergeCell ref="IVQ386:IVX386"/>
    <mergeCell ref="IVY386:IWF386"/>
    <mergeCell ref="IWG386:IWN386"/>
    <mergeCell ref="IWO386:IWV386"/>
    <mergeCell ref="IWW386:IXD386"/>
    <mergeCell ref="IXE386:IXL386"/>
    <mergeCell ref="IXM386:IXT386"/>
    <mergeCell ref="IXU386:IYB386"/>
    <mergeCell ref="IYC386:IYJ386"/>
    <mergeCell ref="IYK386:IYR386"/>
    <mergeCell ref="IYS386:IYZ386"/>
    <mergeCell ref="IZA386:IZH386"/>
    <mergeCell ref="IZI386:IZP386"/>
    <mergeCell ref="IZQ386:IZX386"/>
    <mergeCell ref="IZY386:JAF386"/>
    <mergeCell ref="JAG386:JAN386"/>
    <mergeCell ref="JAO386:JAV386"/>
    <mergeCell ref="JAW386:JBD386"/>
    <mergeCell ref="JBE386:JBL386"/>
    <mergeCell ref="JBM386:JBT386"/>
    <mergeCell ref="JBU386:JCB386"/>
    <mergeCell ref="JCC386:JCJ386"/>
    <mergeCell ref="JCK386:JCR386"/>
    <mergeCell ref="JCS386:JCZ386"/>
    <mergeCell ref="JDA386:JDH386"/>
    <mergeCell ref="JDI386:JDP386"/>
    <mergeCell ref="JDQ386:JDX386"/>
    <mergeCell ref="JDY386:JEF386"/>
    <mergeCell ref="JEG386:JEN386"/>
    <mergeCell ref="JEO386:JEV386"/>
    <mergeCell ref="JEW386:JFD386"/>
    <mergeCell ref="JFE386:JFL386"/>
    <mergeCell ref="JFM386:JFT386"/>
    <mergeCell ref="JFU386:JGB386"/>
    <mergeCell ref="JGC386:JGJ386"/>
    <mergeCell ref="JGK386:JGR386"/>
    <mergeCell ref="JGS386:JGZ386"/>
    <mergeCell ref="JHA386:JHH386"/>
    <mergeCell ref="JHI386:JHP386"/>
    <mergeCell ref="JHQ386:JHX386"/>
    <mergeCell ref="JHY386:JIF386"/>
    <mergeCell ref="JIG386:JIN386"/>
    <mergeCell ref="JIO386:JIV386"/>
    <mergeCell ref="JIW386:JJD386"/>
    <mergeCell ref="JJE386:JJL386"/>
    <mergeCell ref="JJM386:JJT386"/>
    <mergeCell ref="JJU386:JKB386"/>
    <mergeCell ref="JKC386:JKJ386"/>
    <mergeCell ref="JKK386:JKR386"/>
    <mergeCell ref="JKS386:JKZ386"/>
    <mergeCell ref="JLA386:JLH386"/>
    <mergeCell ref="JLI386:JLP386"/>
    <mergeCell ref="JLQ386:JLX386"/>
    <mergeCell ref="JLY386:JMF386"/>
    <mergeCell ref="JMG386:JMN386"/>
    <mergeCell ref="JMO386:JMV386"/>
    <mergeCell ref="JMW386:JND386"/>
    <mergeCell ref="JNE386:JNL386"/>
    <mergeCell ref="JNM386:JNT386"/>
    <mergeCell ref="JNU386:JOB386"/>
    <mergeCell ref="JOC386:JOJ386"/>
    <mergeCell ref="JOK386:JOR386"/>
    <mergeCell ref="JOS386:JOZ386"/>
    <mergeCell ref="JPA386:JPH386"/>
    <mergeCell ref="JPI386:JPP386"/>
    <mergeCell ref="JPQ386:JPX386"/>
    <mergeCell ref="JPY386:JQF386"/>
    <mergeCell ref="JQG386:JQN386"/>
    <mergeCell ref="JQO386:JQV386"/>
    <mergeCell ref="JQW386:JRD386"/>
    <mergeCell ref="JRE386:JRL386"/>
    <mergeCell ref="JRM386:JRT386"/>
    <mergeCell ref="JRU386:JSB386"/>
    <mergeCell ref="JSC386:JSJ386"/>
    <mergeCell ref="JSK386:JSR386"/>
    <mergeCell ref="JSS386:JSZ386"/>
    <mergeCell ref="JTA386:JTH386"/>
    <mergeCell ref="JTI386:JTP386"/>
    <mergeCell ref="JTQ386:JTX386"/>
    <mergeCell ref="JTY386:JUF386"/>
    <mergeCell ref="JUG386:JUN386"/>
    <mergeCell ref="JUO386:JUV386"/>
    <mergeCell ref="JUW386:JVD386"/>
    <mergeCell ref="JVE386:JVL386"/>
    <mergeCell ref="JVM386:JVT386"/>
    <mergeCell ref="JVU386:JWB386"/>
    <mergeCell ref="JWC386:JWJ386"/>
    <mergeCell ref="JWK386:JWR386"/>
    <mergeCell ref="JWS386:JWZ386"/>
    <mergeCell ref="JXA386:JXH386"/>
    <mergeCell ref="JXI386:JXP386"/>
    <mergeCell ref="JXQ386:JXX386"/>
    <mergeCell ref="JXY386:JYF386"/>
    <mergeCell ref="JYG386:JYN386"/>
    <mergeCell ref="JYO386:JYV386"/>
    <mergeCell ref="JYW386:JZD386"/>
    <mergeCell ref="JZE386:JZL386"/>
    <mergeCell ref="JZM386:JZT386"/>
    <mergeCell ref="JZU386:KAB386"/>
    <mergeCell ref="KAC386:KAJ386"/>
    <mergeCell ref="KAK386:KAR386"/>
    <mergeCell ref="KAS386:KAZ386"/>
    <mergeCell ref="KBA386:KBH386"/>
    <mergeCell ref="KBI386:KBP386"/>
    <mergeCell ref="KBQ386:KBX386"/>
    <mergeCell ref="KBY386:KCF386"/>
    <mergeCell ref="KCG386:KCN386"/>
    <mergeCell ref="KCO386:KCV386"/>
    <mergeCell ref="KCW386:KDD386"/>
    <mergeCell ref="KDE386:KDL386"/>
    <mergeCell ref="KDM386:KDT386"/>
    <mergeCell ref="KDU386:KEB386"/>
    <mergeCell ref="KEC386:KEJ386"/>
    <mergeCell ref="KEK386:KER386"/>
    <mergeCell ref="KES386:KEZ386"/>
    <mergeCell ref="KFA386:KFH386"/>
    <mergeCell ref="KFI386:KFP386"/>
    <mergeCell ref="KFQ386:KFX386"/>
    <mergeCell ref="KFY386:KGF386"/>
    <mergeCell ref="KGG386:KGN386"/>
    <mergeCell ref="KGO386:KGV386"/>
    <mergeCell ref="KGW386:KHD386"/>
    <mergeCell ref="KHE386:KHL386"/>
    <mergeCell ref="KHM386:KHT386"/>
    <mergeCell ref="KHU386:KIB386"/>
    <mergeCell ref="KIC386:KIJ386"/>
    <mergeCell ref="KIK386:KIR386"/>
    <mergeCell ref="KIS386:KIZ386"/>
    <mergeCell ref="KJA386:KJH386"/>
    <mergeCell ref="KJI386:KJP386"/>
    <mergeCell ref="KJQ386:KJX386"/>
    <mergeCell ref="KJY386:KKF386"/>
    <mergeCell ref="KKG386:KKN386"/>
    <mergeCell ref="KKO386:KKV386"/>
    <mergeCell ref="KKW386:KLD386"/>
    <mergeCell ref="KLE386:KLL386"/>
    <mergeCell ref="KLM386:KLT386"/>
    <mergeCell ref="KLU386:KMB386"/>
    <mergeCell ref="KMC386:KMJ386"/>
    <mergeCell ref="KMK386:KMR386"/>
    <mergeCell ref="KMS386:KMZ386"/>
    <mergeCell ref="KNA386:KNH386"/>
    <mergeCell ref="KNI386:KNP386"/>
    <mergeCell ref="KNQ386:KNX386"/>
    <mergeCell ref="KNY386:KOF386"/>
    <mergeCell ref="KOG386:KON386"/>
    <mergeCell ref="KOO386:KOV386"/>
    <mergeCell ref="KOW386:KPD386"/>
    <mergeCell ref="KPE386:KPL386"/>
    <mergeCell ref="KPM386:KPT386"/>
    <mergeCell ref="KPU386:KQB386"/>
    <mergeCell ref="KQC386:KQJ386"/>
    <mergeCell ref="KQK386:KQR386"/>
    <mergeCell ref="KQS386:KQZ386"/>
    <mergeCell ref="KRA386:KRH386"/>
    <mergeCell ref="KRI386:KRP386"/>
    <mergeCell ref="KRQ386:KRX386"/>
    <mergeCell ref="KRY386:KSF386"/>
    <mergeCell ref="KSG386:KSN386"/>
    <mergeCell ref="KSO386:KSV386"/>
    <mergeCell ref="KSW386:KTD386"/>
    <mergeCell ref="KTE386:KTL386"/>
    <mergeCell ref="KTM386:KTT386"/>
    <mergeCell ref="KTU386:KUB386"/>
    <mergeCell ref="KUC386:KUJ386"/>
    <mergeCell ref="KUK386:KUR386"/>
    <mergeCell ref="KUS386:KUZ386"/>
    <mergeCell ref="KVA386:KVH386"/>
    <mergeCell ref="KVI386:KVP386"/>
    <mergeCell ref="KVQ386:KVX386"/>
    <mergeCell ref="KVY386:KWF386"/>
    <mergeCell ref="KWG386:KWN386"/>
    <mergeCell ref="KWO386:KWV386"/>
    <mergeCell ref="KWW386:KXD386"/>
    <mergeCell ref="KXE386:KXL386"/>
    <mergeCell ref="KXM386:KXT386"/>
    <mergeCell ref="KXU386:KYB386"/>
    <mergeCell ref="KYC386:KYJ386"/>
    <mergeCell ref="KYK386:KYR386"/>
    <mergeCell ref="KYS386:KYZ386"/>
    <mergeCell ref="KZA386:KZH386"/>
    <mergeCell ref="KZI386:KZP386"/>
    <mergeCell ref="KZQ386:KZX386"/>
    <mergeCell ref="KZY386:LAF386"/>
    <mergeCell ref="LAG386:LAN386"/>
    <mergeCell ref="LAO386:LAV386"/>
    <mergeCell ref="LAW386:LBD386"/>
    <mergeCell ref="LBE386:LBL386"/>
    <mergeCell ref="LBM386:LBT386"/>
    <mergeCell ref="LBU386:LCB386"/>
    <mergeCell ref="LCC386:LCJ386"/>
    <mergeCell ref="LCK386:LCR386"/>
    <mergeCell ref="LCS386:LCZ386"/>
    <mergeCell ref="LDA386:LDH386"/>
    <mergeCell ref="LDI386:LDP386"/>
    <mergeCell ref="LDQ386:LDX386"/>
    <mergeCell ref="LDY386:LEF386"/>
    <mergeCell ref="LEG386:LEN386"/>
    <mergeCell ref="LEO386:LEV386"/>
    <mergeCell ref="LEW386:LFD386"/>
    <mergeCell ref="LFE386:LFL386"/>
    <mergeCell ref="LFM386:LFT386"/>
    <mergeCell ref="LFU386:LGB386"/>
    <mergeCell ref="LGC386:LGJ386"/>
    <mergeCell ref="LGK386:LGR386"/>
    <mergeCell ref="LGS386:LGZ386"/>
    <mergeCell ref="LHA386:LHH386"/>
    <mergeCell ref="LHI386:LHP386"/>
    <mergeCell ref="LHQ386:LHX386"/>
    <mergeCell ref="LHY386:LIF386"/>
    <mergeCell ref="LIG386:LIN386"/>
    <mergeCell ref="LIO386:LIV386"/>
    <mergeCell ref="LIW386:LJD386"/>
    <mergeCell ref="LJE386:LJL386"/>
    <mergeCell ref="LJM386:LJT386"/>
    <mergeCell ref="LJU386:LKB386"/>
    <mergeCell ref="LKC386:LKJ386"/>
    <mergeCell ref="LKK386:LKR386"/>
    <mergeCell ref="LKS386:LKZ386"/>
    <mergeCell ref="LLA386:LLH386"/>
    <mergeCell ref="LLI386:LLP386"/>
    <mergeCell ref="LLQ386:LLX386"/>
    <mergeCell ref="LLY386:LMF386"/>
    <mergeCell ref="LMG386:LMN386"/>
    <mergeCell ref="LMO386:LMV386"/>
    <mergeCell ref="LMW386:LND386"/>
    <mergeCell ref="LNE386:LNL386"/>
    <mergeCell ref="LNM386:LNT386"/>
    <mergeCell ref="LNU386:LOB386"/>
    <mergeCell ref="LOC386:LOJ386"/>
    <mergeCell ref="LOK386:LOR386"/>
    <mergeCell ref="LOS386:LOZ386"/>
    <mergeCell ref="LPA386:LPH386"/>
    <mergeCell ref="LPI386:LPP386"/>
    <mergeCell ref="LPQ386:LPX386"/>
    <mergeCell ref="LPY386:LQF386"/>
    <mergeCell ref="LQG386:LQN386"/>
    <mergeCell ref="LQO386:LQV386"/>
    <mergeCell ref="LQW386:LRD386"/>
    <mergeCell ref="LRE386:LRL386"/>
    <mergeCell ref="LRM386:LRT386"/>
    <mergeCell ref="LRU386:LSB386"/>
    <mergeCell ref="LSC386:LSJ386"/>
    <mergeCell ref="LSK386:LSR386"/>
    <mergeCell ref="LSS386:LSZ386"/>
    <mergeCell ref="LTA386:LTH386"/>
    <mergeCell ref="LTI386:LTP386"/>
    <mergeCell ref="LTQ386:LTX386"/>
    <mergeCell ref="LTY386:LUF386"/>
    <mergeCell ref="LUG386:LUN386"/>
    <mergeCell ref="LUO386:LUV386"/>
    <mergeCell ref="LUW386:LVD386"/>
    <mergeCell ref="LVE386:LVL386"/>
    <mergeCell ref="LVM386:LVT386"/>
    <mergeCell ref="LVU386:LWB386"/>
    <mergeCell ref="LWC386:LWJ386"/>
    <mergeCell ref="LWK386:LWR386"/>
    <mergeCell ref="LWS386:LWZ386"/>
    <mergeCell ref="LXA386:LXH386"/>
    <mergeCell ref="LXI386:LXP386"/>
    <mergeCell ref="LXQ386:LXX386"/>
    <mergeCell ref="LXY386:LYF386"/>
    <mergeCell ref="LYG386:LYN386"/>
    <mergeCell ref="LYO386:LYV386"/>
    <mergeCell ref="LYW386:LZD386"/>
    <mergeCell ref="LZE386:LZL386"/>
    <mergeCell ref="LZM386:LZT386"/>
    <mergeCell ref="LZU386:MAB386"/>
    <mergeCell ref="MAC386:MAJ386"/>
    <mergeCell ref="MAK386:MAR386"/>
    <mergeCell ref="MAS386:MAZ386"/>
    <mergeCell ref="MBA386:MBH386"/>
    <mergeCell ref="MBI386:MBP386"/>
    <mergeCell ref="MBQ386:MBX386"/>
    <mergeCell ref="MBY386:MCF386"/>
    <mergeCell ref="MCG386:MCN386"/>
    <mergeCell ref="MCO386:MCV386"/>
    <mergeCell ref="MCW386:MDD386"/>
    <mergeCell ref="MDE386:MDL386"/>
    <mergeCell ref="MDM386:MDT386"/>
    <mergeCell ref="MDU386:MEB386"/>
    <mergeCell ref="MEC386:MEJ386"/>
    <mergeCell ref="MEK386:MER386"/>
    <mergeCell ref="MES386:MEZ386"/>
    <mergeCell ref="MFA386:MFH386"/>
    <mergeCell ref="MFI386:MFP386"/>
    <mergeCell ref="MFQ386:MFX386"/>
    <mergeCell ref="MFY386:MGF386"/>
    <mergeCell ref="MGG386:MGN386"/>
    <mergeCell ref="MGO386:MGV386"/>
    <mergeCell ref="MGW386:MHD386"/>
    <mergeCell ref="MHE386:MHL386"/>
    <mergeCell ref="MHM386:MHT386"/>
    <mergeCell ref="MHU386:MIB386"/>
    <mergeCell ref="MIC386:MIJ386"/>
    <mergeCell ref="MIK386:MIR386"/>
    <mergeCell ref="MIS386:MIZ386"/>
    <mergeCell ref="MJA386:MJH386"/>
    <mergeCell ref="MJI386:MJP386"/>
    <mergeCell ref="MJQ386:MJX386"/>
    <mergeCell ref="MJY386:MKF386"/>
    <mergeCell ref="MKG386:MKN386"/>
    <mergeCell ref="MKO386:MKV386"/>
    <mergeCell ref="MKW386:MLD386"/>
    <mergeCell ref="MLE386:MLL386"/>
    <mergeCell ref="MLM386:MLT386"/>
    <mergeCell ref="MLU386:MMB386"/>
    <mergeCell ref="MMC386:MMJ386"/>
    <mergeCell ref="MMK386:MMR386"/>
    <mergeCell ref="MMS386:MMZ386"/>
    <mergeCell ref="MNA386:MNH386"/>
    <mergeCell ref="MNI386:MNP386"/>
    <mergeCell ref="MNQ386:MNX386"/>
    <mergeCell ref="MNY386:MOF386"/>
    <mergeCell ref="MOG386:MON386"/>
    <mergeCell ref="MOO386:MOV386"/>
    <mergeCell ref="MOW386:MPD386"/>
    <mergeCell ref="MPE386:MPL386"/>
    <mergeCell ref="MPM386:MPT386"/>
    <mergeCell ref="MPU386:MQB386"/>
    <mergeCell ref="MQC386:MQJ386"/>
    <mergeCell ref="MQK386:MQR386"/>
    <mergeCell ref="MQS386:MQZ386"/>
    <mergeCell ref="MRA386:MRH386"/>
    <mergeCell ref="MRI386:MRP386"/>
    <mergeCell ref="MRQ386:MRX386"/>
    <mergeCell ref="MRY386:MSF386"/>
    <mergeCell ref="MSG386:MSN386"/>
    <mergeCell ref="MSO386:MSV386"/>
    <mergeCell ref="MSW386:MTD386"/>
    <mergeCell ref="MTE386:MTL386"/>
    <mergeCell ref="MTM386:MTT386"/>
    <mergeCell ref="MTU386:MUB386"/>
    <mergeCell ref="MUC386:MUJ386"/>
    <mergeCell ref="MUK386:MUR386"/>
    <mergeCell ref="MUS386:MUZ386"/>
    <mergeCell ref="MVA386:MVH386"/>
    <mergeCell ref="MVI386:MVP386"/>
    <mergeCell ref="MVQ386:MVX386"/>
    <mergeCell ref="MVY386:MWF386"/>
    <mergeCell ref="MWG386:MWN386"/>
    <mergeCell ref="MWO386:MWV386"/>
    <mergeCell ref="MWW386:MXD386"/>
    <mergeCell ref="MXE386:MXL386"/>
    <mergeCell ref="MXM386:MXT386"/>
    <mergeCell ref="MXU386:MYB386"/>
    <mergeCell ref="MYC386:MYJ386"/>
    <mergeCell ref="MYK386:MYR386"/>
    <mergeCell ref="MYS386:MYZ386"/>
    <mergeCell ref="MZA386:MZH386"/>
    <mergeCell ref="MZI386:MZP386"/>
    <mergeCell ref="MZQ386:MZX386"/>
    <mergeCell ref="MZY386:NAF386"/>
    <mergeCell ref="NAG386:NAN386"/>
    <mergeCell ref="NAO386:NAV386"/>
    <mergeCell ref="NAW386:NBD386"/>
    <mergeCell ref="NBE386:NBL386"/>
    <mergeCell ref="NBM386:NBT386"/>
    <mergeCell ref="NBU386:NCB386"/>
    <mergeCell ref="NCC386:NCJ386"/>
    <mergeCell ref="NCK386:NCR386"/>
    <mergeCell ref="NCS386:NCZ386"/>
    <mergeCell ref="NDA386:NDH386"/>
    <mergeCell ref="NDI386:NDP386"/>
    <mergeCell ref="NDQ386:NDX386"/>
    <mergeCell ref="NDY386:NEF386"/>
    <mergeCell ref="NEG386:NEN386"/>
    <mergeCell ref="NEO386:NEV386"/>
    <mergeCell ref="NEW386:NFD386"/>
    <mergeCell ref="NFE386:NFL386"/>
    <mergeCell ref="NFM386:NFT386"/>
    <mergeCell ref="NFU386:NGB386"/>
    <mergeCell ref="NGC386:NGJ386"/>
    <mergeCell ref="NGK386:NGR386"/>
    <mergeCell ref="NGS386:NGZ386"/>
    <mergeCell ref="NHA386:NHH386"/>
    <mergeCell ref="NHI386:NHP386"/>
    <mergeCell ref="NHQ386:NHX386"/>
    <mergeCell ref="NHY386:NIF386"/>
    <mergeCell ref="NIG386:NIN386"/>
    <mergeCell ref="NIO386:NIV386"/>
    <mergeCell ref="NIW386:NJD386"/>
    <mergeCell ref="NJE386:NJL386"/>
    <mergeCell ref="NJM386:NJT386"/>
    <mergeCell ref="NJU386:NKB386"/>
    <mergeCell ref="NKC386:NKJ386"/>
    <mergeCell ref="NKK386:NKR386"/>
    <mergeCell ref="NKS386:NKZ386"/>
    <mergeCell ref="NLA386:NLH386"/>
    <mergeCell ref="NLI386:NLP386"/>
    <mergeCell ref="NLQ386:NLX386"/>
    <mergeCell ref="NLY386:NMF386"/>
    <mergeCell ref="NMG386:NMN386"/>
    <mergeCell ref="NMO386:NMV386"/>
    <mergeCell ref="NMW386:NND386"/>
    <mergeCell ref="NNE386:NNL386"/>
    <mergeCell ref="NNM386:NNT386"/>
    <mergeCell ref="NNU386:NOB386"/>
    <mergeCell ref="NOC386:NOJ386"/>
    <mergeCell ref="NOK386:NOR386"/>
    <mergeCell ref="NOS386:NOZ386"/>
    <mergeCell ref="NPA386:NPH386"/>
    <mergeCell ref="NPI386:NPP386"/>
    <mergeCell ref="NPQ386:NPX386"/>
    <mergeCell ref="NPY386:NQF386"/>
    <mergeCell ref="NQG386:NQN386"/>
    <mergeCell ref="NQO386:NQV386"/>
    <mergeCell ref="NQW386:NRD386"/>
    <mergeCell ref="NRE386:NRL386"/>
    <mergeCell ref="NRM386:NRT386"/>
    <mergeCell ref="NRU386:NSB386"/>
    <mergeCell ref="NSC386:NSJ386"/>
    <mergeCell ref="NSK386:NSR386"/>
    <mergeCell ref="NSS386:NSZ386"/>
    <mergeCell ref="NTA386:NTH386"/>
    <mergeCell ref="NTI386:NTP386"/>
    <mergeCell ref="NTQ386:NTX386"/>
    <mergeCell ref="NTY386:NUF386"/>
    <mergeCell ref="NUG386:NUN386"/>
    <mergeCell ref="NUO386:NUV386"/>
    <mergeCell ref="NUW386:NVD386"/>
    <mergeCell ref="NVE386:NVL386"/>
    <mergeCell ref="NVM386:NVT386"/>
    <mergeCell ref="NVU386:NWB386"/>
    <mergeCell ref="NWC386:NWJ386"/>
    <mergeCell ref="NWK386:NWR386"/>
    <mergeCell ref="NWS386:NWZ386"/>
    <mergeCell ref="NXA386:NXH386"/>
    <mergeCell ref="NXI386:NXP386"/>
    <mergeCell ref="NXQ386:NXX386"/>
    <mergeCell ref="NXY386:NYF386"/>
    <mergeCell ref="NYG386:NYN386"/>
    <mergeCell ref="NYO386:NYV386"/>
    <mergeCell ref="NYW386:NZD386"/>
    <mergeCell ref="NZE386:NZL386"/>
    <mergeCell ref="NZM386:NZT386"/>
    <mergeCell ref="NZU386:OAB386"/>
    <mergeCell ref="OAC386:OAJ386"/>
    <mergeCell ref="OAK386:OAR386"/>
    <mergeCell ref="OAS386:OAZ386"/>
    <mergeCell ref="OBA386:OBH386"/>
    <mergeCell ref="OBI386:OBP386"/>
    <mergeCell ref="OBQ386:OBX386"/>
    <mergeCell ref="OBY386:OCF386"/>
    <mergeCell ref="OCG386:OCN386"/>
    <mergeCell ref="OCO386:OCV386"/>
    <mergeCell ref="OCW386:ODD386"/>
    <mergeCell ref="ODE386:ODL386"/>
    <mergeCell ref="ODM386:ODT386"/>
    <mergeCell ref="ODU386:OEB386"/>
    <mergeCell ref="OEC386:OEJ386"/>
    <mergeCell ref="OEK386:OER386"/>
    <mergeCell ref="OES386:OEZ386"/>
    <mergeCell ref="OFA386:OFH386"/>
    <mergeCell ref="OFI386:OFP386"/>
    <mergeCell ref="OFQ386:OFX386"/>
    <mergeCell ref="OFY386:OGF386"/>
    <mergeCell ref="OGG386:OGN386"/>
    <mergeCell ref="OGO386:OGV386"/>
    <mergeCell ref="OGW386:OHD386"/>
    <mergeCell ref="OHE386:OHL386"/>
    <mergeCell ref="OHM386:OHT386"/>
    <mergeCell ref="OHU386:OIB386"/>
    <mergeCell ref="OIC386:OIJ386"/>
    <mergeCell ref="OIK386:OIR386"/>
    <mergeCell ref="OIS386:OIZ386"/>
    <mergeCell ref="OJA386:OJH386"/>
    <mergeCell ref="OJI386:OJP386"/>
    <mergeCell ref="OJQ386:OJX386"/>
    <mergeCell ref="OJY386:OKF386"/>
    <mergeCell ref="OKG386:OKN386"/>
    <mergeCell ref="OKO386:OKV386"/>
    <mergeCell ref="OKW386:OLD386"/>
    <mergeCell ref="OLE386:OLL386"/>
    <mergeCell ref="OLM386:OLT386"/>
    <mergeCell ref="OLU386:OMB386"/>
    <mergeCell ref="OMC386:OMJ386"/>
    <mergeCell ref="OMK386:OMR386"/>
    <mergeCell ref="OMS386:OMZ386"/>
    <mergeCell ref="ONA386:ONH386"/>
    <mergeCell ref="ONI386:ONP386"/>
    <mergeCell ref="ONQ386:ONX386"/>
    <mergeCell ref="ONY386:OOF386"/>
    <mergeCell ref="OOG386:OON386"/>
    <mergeCell ref="OOO386:OOV386"/>
    <mergeCell ref="OOW386:OPD386"/>
    <mergeCell ref="OPE386:OPL386"/>
    <mergeCell ref="OPM386:OPT386"/>
    <mergeCell ref="OPU386:OQB386"/>
    <mergeCell ref="OQC386:OQJ386"/>
    <mergeCell ref="OQK386:OQR386"/>
    <mergeCell ref="OQS386:OQZ386"/>
    <mergeCell ref="ORA386:ORH386"/>
    <mergeCell ref="ORI386:ORP386"/>
    <mergeCell ref="ORQ386:ORX386"/>
    <mergeCell ref="ORY386:OSF386"/>
    <mergeCell ref="OSG386:OSN386"/>
    <mergeCell ref="OSO386:OSV386"/>
    <mergeCell ref="OSW386:OTD386"/>
    <mergeCell ref="OTE386:OTL386"/>
    <mergeCell ref="OTM386:OTT386"/>
    <mergeCell ref="OTU386:OUB386"/>
    <mergeCell ref="OUC386:OUJ386"/>
    <mergeCell ref="OUK386:OUR386"/>
    <mergeCell ref="OUS386:OUZ386"/>
    <mergeCell ref="OVA386:OVH386"/>
    <mergeCell ref="OVI386:OVP386"/>
    <mergeCell ref="OVQ386:OVX386"/>
    <mergeCell ref="OVY386:OWF386"/>
    <mergeCell ref="OWG386:OWN386"/>
    <mergeCell ref="OWO386:OWV386"/>
    <mergeCell ref="OWW386:OXD386"/>
    <mergeCell ref="OXE386:OXL386"/>
    <mergeCell ref="OXM386:OXT386"/>
    <mergeCell ref="OXU386:OYB386"/>
    <mergeCell ref="OYC386:OYJ386"/>
    <mergeCell ref="OYK386:OYR386"/>
    <mergeCell ref="OYS386:OYZ386"/>
    <mergeCell ref="OZA386:OZH386"/>
    <mergeCell ref="OZI386:OZP386"/>
    <mergeCell ref="OZQ386:OZX386"/>
    <mergeCell ref="OZY386:PAF386"/>
    <mergeCell ref="PAG386:PAN386"/>
    <mergeCell ref="PAO386:PAV386"/>
    <mergeCell ref="PAW386:PBD386"/>
    <mergeCell ref="PBE386:PBL386"/>
    <mergeCell ref="PBM386:PBT386"/>
    <mergeCell ref="PBU386:PCB386"/>
    <mergeCell ref="PCC386:PCJ386"/>
    <mergeCell ref="PCK386:PCR386"/>
    <mergeCell ref="PCS386:PCZ386"/>
    <mergeCell ref="PDA386:PDH386"/>
    <mergeCell ref="PDI386:PDP386"/>
    <mergeCell ref="PDQ386:PDX386"/>
    <mergeCell ref="PDY386:PEF386"/>
    <mergeCell ref="PEG386:PEN386"/>
    <mergeCell ref="PEO386:PEV386"/>
    <mergeCell ref="PEW386:PFD386"/>
    <mergeCell ref="PFE386:PFL386"/>
    <mergeCell ref="PFM386:PFT386"/>
    <mergeCell ref="PFU386:PGB386"/>
    <mergeCell ref="PGC386:PGJ386"/>
    <mergeCell ref="PGK386:PGR386"/>
    <mergeCell ref="PGS386:PGZ386"/>
    <mergeCell ref="PHA386:PHH386"/>
    <mergeCell ref="PHI386:PHP386"/>
    <mergeCell ref="PHQ386:PHX386"/>
    <mergeCell ref="PHY386:PIF386"/>
    <mergeCell ref="PIG386:PIN386"/>
    <mergeCell ref="PIO386:PIV386"/>
    <mergeCell ref="PIW386:PJD386"/>
    <mergeCell ref="PJE386:PJL386"/>
    <mergeCell ref="PJM386:PJT386"/>
    <mergeCell ref="PJU386:PKB386"/>
    <mergeCell ref="PKC386:PKJ386"/>
    <mergeCell ref="PKK386:PKR386"/>
    <mergeCell ref="PKS386:PKZ386"/>
    <mergeCell ref="PLA386:PLH386"/>
    <mergeCell ref="PLI386:PLP386"/>
    <mergeCell ref="PLQ386:PLX386"/>
    <mergeCell ref="PLY386:PMF386"/>
    <mergeCell ref="PMG386:PMN386"/>
    <mergeCell ref="PMO386:PMV386"/>
    <mergeCell ref="PMW386:PND386"/>
    <mergeCell ref="PNE386:PNL386"/>
    <mergeCell ref="PNM386:PNT386"/>
    <mergeCell ref="PNU386:POB386"/>
    <mergeCell ref="POC386:POJ386"/>
    <mergeCell ref="POK386:POR386"/>
    <mergeCell ref="POS386:POZ386"/>
    <mergeCell ref="PPA386:PPH386"/>
    <mergeCell ref="PPI386:PPP386"/>
    <mergeCell ref="PPQ386:PPX386"/>
    <mergeCell ref="PPY386:PQF386"/>
    <mergeCell ref="PQG386:PQN386"/>
    <mergeCell ref="PQO386:PQV386"/>
    <mergeCell ref="PQW386:PRD386"/>
    <mergeCell ref="PRE386:PRL386"/>
    <mergeCell ref="PRM386:PRT386"/>
    <mergeCell ref="PRU386:PSB386"/>
    <mergeCell ref="PSC386:PSJ386"/>
    <mergeCell ref="PSK386:PSR386"/>
    <mergeCell ref="PSS386:PSZ386"/>
    <mergeCell ref="PTA386:PTH386"/>
    <mergeCell ref="PTI386:PTP386"/>
    <mergeCell ref="PTQ386:PTX386"/>
    <mergeCell ref="PTY386:PUF386"/>
    <mergeCell ref="PUG386:PUN386"/>
    <mergeCell ref="PUO386:PUV386"/>
    <mergeCell ref="PUW386:PVD386"/>
    <mergeCell ref="PVE386:PVL386"/>
    <mergeCell ref="PVM386:PVT386"/>
    <mergeCell ref="PVU386:PWB386"/>
    <mergeCell ref="PWC386:PWJ386"/>
    <mergeCell ref="PWK386:PWR386"/>
    <mergeCell ref="PWS386:PWZ386"/>
    <mergeCell ref="PXA386:PXH386"/>
    <mergeCell ref="PXI386:PXP386"/>
    <mergeCell ref="PXQ386:PXX386"/>
    <mergeCell ref="PXY386:PYF386"/>
    <mergeCell ref="PYG386:PYN386"/>
    <mergeCell ref="PYO386:PYV386"/>
    <mergeCell ref="PYW386:PZD386"/>
    <mergeCell ref="PZE386:PZL386"/>
    <mergeCell ref="PZM386:PZT386"/>
    <mergeCell ref="PZU386:QAB386"/>
    <mergeCell ref="QAC386:QAJ386"/>
    <mergeCell ref="QAK386:QAR386"/>
    <mergeCell ref="QAS386:QAZ386"/>
    <mergeCell ref="QBA386:QBH386"/>
    <mergeCell ref="QBI386:QBP386"/>
    <mergeCell ref="QBQ386:QBX386"/>
    <mergeCell ref="QBY386:QCF386"/>
    <mergeCell ref="QCG386:QCN386"/>
    <mergeCell ref="QCO386:QCV386"/>
    <mergeCell ref="QCW386:QDD386"/>
    <mergeCell ref="QDE386:QDL386"/>
    <mergeCell ref="QDM386:QDT386"/>
    <mergeCell ref="QDU386:QEB386"/>
    <mergeCell ref="QEC386:QEJ386"/>
    <mergeCell ref="QEK386:QER386"/>
    <mergeCell ref="QES386:QEZ386"/>
    <mergeCell ref="QFA386:QFH386"/>
    <mergeCell ref="QFI386:QFP386"/>
    <mergeCell ref="QFQ386:QFX386"/>
    <mergeCell ref="QFY386:QGF386"/>
    <mergeCell ref="QGG386:QGN386"/>
    <mergeCell ref="QGO386:QGV386"/>
    <mergeCell ref="QGW386:QHD386"/>
    <mergeCell ref="QHE386:QHL386"/>
    <mergeCell ref="QHM386:QHT386"/>
    <mergeCell ref="QHU386:QIB386"/>
    <mergeCell ref="QIC386:QIJ386"/>
    <mergeCell ref="QIK386:QIR386"/>
    <mergeCell ref="QIS386:QIZ386"/>
    <mergeCell ref="QJA386:QJH386"/>
    <mergeCell ref="QJI386:QJP386"/>
    <mergeCell ref="QJQ386:QJX386"/>
    <mergeCell ref="QJY386:QKF386"/>
    <mergeCell ref="QKG386:QKN386"/>
    <mergeCell ref="QKO386:QKV386"/>
    <mergeCell ref="QKW386:QLD386"/>
    <mergeCell ref="QLE386:QLL386"/>
    <mergeCell ref="QLM386:QLT386"/>
    <mergeCell ref="QLU386:QMB386"/>
    <mergeCell ref="QMC386:QMJ386"/>
    <mergeCell ref="QMK386:QMR386"/>
    <mergeCell ref="QMS386:QMZ386"/>
    <mergeCell ref="QNA386:QNH386"/>
    <mergeCell ref="QNI386:QNP386"/>
    <mergeCell ref="QNQ386:QNX386"/>
    <mergeCell ref="QNY386:QOF386"/>
    <mergeCell ref="QOG386:QON386"/>
    <mergeCell ref="QOO386:QOV386"/>
    <mergeCell ref="QOW386:QPD386"/>
    <mergeCell ref="QPE386:QPL386"/>
    <mergeCell ref="QPM386:QPT386"/>
    <mergeCell ref="QPU386:QQB386"/>
    <mergeCell ref="QQC386:QQJ386"/>
    <mergeCell ref="QQK386:QQR386"/>
    <mergeCell ref="QQS386:QQZ386"/>
    <mergeCell ref="QRA386:QRH386"/>
    <mergeCell ref="QRI386:QRP386"/>
    <mergeCell ref="QRQ386:QRX386"/>
    <mergeCell ref="QRY386:QSF386"/>
    <mergeCell ref="QSG386:QSN386"/>
    <mergeCell ref="QSO386:QSV386"/>
    <mergeCell ref="QSW386:QTD386"/>
    <mergeCell ref="QTE386:QTL386"/>
    <mergeCell ref="QTM386:QTT386"/>
    <mergeCell ref="QTU386:QUB386"/>
    <mergeCell ref="QUC386:QUJ386"/>
    <mergeCell ref="QUK386:QUR386"/>
    <mergeCell ref="QUS386:QUZ386"/>
    <mergeCell ref="QVA386:QVH386"/>
    <mergeCell ref="QVI386:QVP386"/>
    <mergeCell ref="QVQ386:QVX386"/>
    <mergeCell ref="QVY386:QWF386"/>
    <mergeCell ref="QWG386:QWN386"/>
    <mergeCell ref="QWO386:QWV386"/>
    <mergeCell ref="QWW386:QXD386"/>
    <mergeCell ref="QXE386:QXL386"/>
    <mergeCell ref="QXM386:QXT386"/>
    <mergeCell ref="QXU386:QYB386"/>
    <mergeCell ref="QYC386:QYJ386"/>
    <mergeCell ref="QYK386:QYR386"/>
    <mergeCell ref="QYS386:QYZ386"/>
    <mergeCell ref="QZA386:QZH386"/>
    <mergeCell ref="QZI386:QZP386"/>
    <mergeCell ref="QZQ386:QZX386"/>
    <mergeCell ref="QZY386:RAF386"/>
    <mergeCell ref="RAG386:RAN386"/>
    <mergeCell ref="RAO386:RAV386"/>
    <mergeCell ref="RAW386:RBD386"/>
    <mergeCell ref="RBE386:RBL386"/>
    <mergeCell ref="RBM386:RBT386"/>
    <mergeCell ref="RBU386:RCB386"/>
    <mergeCell ref="RCC386:RCJ386"/>
    <mergeCell ref="RCK386:RCR386"/>
    <mergeCell ref="RCS386:RCZ386"/>
    <mergeCell ref="RDA386:RDH386"/>
    <mergeCell ref="RDI386:RDP386"/>
    <mergeCell ref="RDQ386:RDX386"/>
    <mergeCell ref="RDY386:REF386"/>
    <mergeCell ref="REG386:REN386"/>
    <mergeCell ref="REO386:REV386"/>
    <mergeCell ref="REW386:RFD386"/>
    <mergeCell ref="RFE386:RFL386"/>
    <mergeCell ref="RFM386:RFT386"/>
    <mergeCell ref="RFU386:RGB386"/>
    <mergeCell ref="RGC386:RGJ386"/>
    <mergeCell ref="RGK386:RGR386"/>
    <mergeCell ref="RGS386:RGZ386"/>
    <mergeCell ref="RHA386:RHH386"/>
    <mergeCell ref="RHI386:RHP386"/>
    <mergeCell ref="RHQ386:RHX386"/>
    <mergeCell ref="RHY386:RIF386"/>
    <mergeCell ref="RIG386:RIN386"/>
    <mergeCell ref="RIO386:RIV386"/>
    <mergeCell ref="RIW386:RJD386"/>
    <mergeCell ref="RJE386:RJL386"/>
    <mergeCell ref="RJM386:RJT386"/>
    <mergeCell ref="RJU386:RKB386"/>
    <mergeCell ref="RKC386:RKJ386"/>
    <mergeCell ref="RKK386:RKR386"/>
    <mergeCell ref="RKS386:RKZ386"/>
    <mergeCell ref="RLA386:RLH386"/>
    <mergeCell ref="RLI386:RLP386"/>
    <mergeCell ref="RLQ386:RLX386"/>
    <mergeCell ref="RLY386:RMF386"/>
    <mergeCell ref="RMG386:RMN386"/>
    <mergeCell ref="RMO386:RMV386"/>
    <mergeCell ref="RMW386:RND386"/>
    <mergeCell ref="RNE386:RNL386"/>
    <mergeCell ref="RNM386:RNT386"/>
    <mergeCell ref="RNU386:ROB386"/>
    <mergeCell ref="ROC386:ROJ386"/>
    <mergeCell ref="ROK386:ROR386"/>
    <mergeCell ref="ROS386:ROZ386"/>
    <mergeCell ref="RPA386:RPH386"/>
    <mergeCell ref="RPI386:RPP386"/>
    <mergeCell ref="RPQ386:RPX386"/>
    <mergeCell ref="RPY386:RQF386"/>
    <mergeCell ref="RQG386:RQN386"/>
    <mergeCell ref="RQO386:RQV386"/>
    <mergeCell ref="RQW386:RRD386"/>
    <mergeCell ref="RRE386:RRL386"/>
    <mergeCell ref="RRM386:RRT386"/>
    <mergeCell ref="RRU386:RSB386"/>
    <mergeCell ref="RSC386:RSJ386"/>
    <mergeCell ref="RSK386:RSR386"/>
    <mergeCell ref="RSS386:RSZ386"/>
    <mergeCell ref="RTA386:RTH386"/>
    <mergeCell ref="RTI386:RTP386"/>
    <mergeCell ref="RTQ386:RTX386"/>
    <mergeCell ref="RTY386:RUF386"/>
    <mergeCell ref="RUG386:RUN386"/>
    <mergeCell ref="RUO386:RUV386"/>
    <mergeCell ref="RUW386:RVD386"/>
    <mergeCell ref="RVE386:RVL386"/>
    <mergeCell ref="RVM386:RVT386"/>
    <mergeCell ref="RVU386:RWB386"/>
    <mergeCell ref="RWC386:RWJ386"/>
    <mergeCell ref="RWK386:RWR386"/>
    <mergeCell ref="RWS386:RWZ386"/>
    <mergeCell ref="RXA386:RXH386"/>
    <mergeCell ref="RXI386:RXP386"/>
    <mergeCell ref="RXQ386:RXX386"/>
    <mergeCell ref="RXY386:RYF386"/>
    <mergeCell ref="RYG386:RYN386"/>
    <mergeCell ref="RYO386:RYV386"/>
    <mergeCell ref="RYW386:RZD386"/>
    <mergeCell ref="RZE386:RZL386"/>
    <mergeCell ref="RZM386:RZT386"/>
    <mergeCell ref="RZU386:SAB386"/>
    <mergeCell ref="SAC386:SAJ386"/>
    <mergeCell ref="SAK386:SAR386"/>
    <mergeCell ref="SAS386:SAZ386"/>
    <mergeCell ref="SBA386:SBH386"/>
    <mergeCell ref="SBI386:SBP386"/>
    <mergeCell ref="SBQ386:SBX386"/>
    <mergeCell ref="SBY386:SCF386"/>
    <mergeCell ref="SCG386:SCN386"/>
    <mergeCell ref="SCO386:SCV386"/>
    <mergeCell ref="SCW386:SDD386"/>
    <mergeCell ref="SDE386:SDL386"/>
    <mergeCell ref="SDM386:SDT386"/>
    <mergeCell ref="SDU386:SEB386"/>
    <mergeCell ref="SEC386:SEJ386"/>
    <mergeCell ref="SEK386:SER386"/>
    <mergeCell ref="SES386:SEZ386"/>
    <mergeCell ref="SFA386:SFH386"/>
    <mergeCell ref="SFI386:SFP386"/>
    <mergeCell ref="SFQ386:SFX386"/>
    <mergeCell ref="SFY386:SGF386"/>
    <mergeCell ref="SGG386:SGN386"/>
    <mergeCell ref="SGO386:SGV386"/>
    <mergeCell ref="SGW386:SHD386"/>
    <mergeCell ref="SHE386:SHL386"/>
    <mergeCell ref="SHM386:SHT386"/>
    <mergeCell ref="SHU386:SIB386"/>
    <mergeCell ref="SIC386:SIJ386"/>
    <mergeCell ref="SIK386:SIR386"/>
    <mergeCell ref="SIS386:SIZ386"/>
    <mergeCell ref="SJA386:SJH386"/>
    <mergeCell ref="SJI386:SJP386"/>
    <mergeCell ref="SJQ386:SJX386"/>
    <mergeCell ref="SJY386:SKF386"/>
    <mergeCell ref="SKG386:SKN386"/>
    <mergeCell ref="SKO386:SKV386"/>
    <mergeCell ref="SKW386:SLD386"/>
    <mergeCell ref="SLE386:SLL386"/>
    <mergeCell ref="SLM386:SLT386"/>
    <mergeCell ref="SLU386:SMB386"/>
    <mergeCell ref="SMC386:SMJ386"/>
    <mergeCell ref="SMK386:SMR386"/>
    <mergeCell ref="SMS386:SMZ386"/>
    <mergeCell ref="SNA386:SNH386"/>
    <mergeCell ref="SNI386:SNP386"/>
    <mergeCell ref="SNQ386:SNX386"/>
    <mergeCell ref="SNY386:SOF386"/>
    <mergeCell ref="SOG386:SON386"/>
    <mergeCell ref="SOO386:SOV386"/>
    <mergeCell ref="SOW386:SPD386"/>
    <mergeCell ref="SPE386:SPL386"/>
    <mergeCell ref="SPM386:SPT386"/>
    <mergeCell ref="SPU386:SQB386"/>
    <mergeCell ref="SQC386:SQJ386"/>
    <mergeCell ref="SQK386:SQR386"/>
    <mergeCell ref="SQS386:SQZ386"/>
    <mergeCell ref="SRA386:SRH386"/>
    <mergeCell ref="SRI386:SRP386"/>
    <mergeCell ref="SRQ386:SRX386"/>
    <mergeCell ref="SRY386:SSF386"/>
    <mergeCell ref="SSG386:SSN386"/>
    <mergeCell ref="SSO386:SSV386"/>
    <mergeCell ref="SSW386:STD386"/>
    <mergeCell ref="STE386:STL386"/>
    <mergeCell ref="STM386:STT386"/>
    <mergeCell ref="STU386:SUB386"/>
    <mergeCell ref="SUC386:SUJ386"/>
    <mergeCell ref="SUK386:SUR386"/>
    <mergeCell ref="SUS386:SUZ386"/>
    <mergeCell ref="SVA386:SVH386"/>
    <mergeCell ref="SVI386:SVP386"/>
    <mergeCell ref="SVQ386:SVX386"/>
    <mergeCell ref="SVY386:SWF386"/>
    <mergeCell ref="SWG386:SWN386"/>
    <mergeCell ref="SWO386:SWV386"/>
    <mergeCell ref="SWW386:SXD386"/>
    <mergeCell ref="SXE386:SXL386"/>
    <mergeCell ref="SXM386:SXT386"/>
    <mergeCell ref="SXU386:SYB386"/>
    <mergeCell ref="SYC386:SYJ386"/>
    <mergeCell ref="SYK386:SYR386"/>
    <mergeCell ref="SYS386:SYZ386"/>
    <mergeCell ref="SZA386:SZH386"/>
    <mergeCell ref="SZI386:SZP386"/>
    <mergeCell ref="SZQ386:SZX386"/>
    <mergeCell ref="SZY386:TAF386"/>
    <mergeCell ref="TAG386:TAN386"/>
    <mergeCell ref="TAO386:TAV386"/>
    <mergeCell ref="TAW386:TBD386"/>
    <mergeCell ref="TBE386:TBL386"/>
    <mergeCell ref="TBM386:TBT386"/>
    <mergeCell ref="TBU386:TCB386"/>
    <mergeCell ref="TCC386:TCJ386"/>
    <mergeCell ref="TCK386:TCR386"/>
    <mergeCell ref="TCS386:TCZ386"/>
    <mergeCell ref="TDA386:TDH386"/>
    <mergeCell ref="TDI386:TDP386"/>
    <mergeCell ref="TDQ386:TDX386"/>
    <mergeCell ref="TDY386:TEF386"/>
    <mergeCell ref="TEG386:TEN386"/>
    <mergeCell ref="TEO386:TEV386"/>
    <mergeCell ref="TEW386:TFD386"/>
    <mergeCell ref="TFE386:TFL386"/>
    <mergeCell ref="TFM386:TFT386"/>
    <mergeCell ref="TFU386:TGB386"/>
    <mergeCell ref="TGC386:TGJ386"/>
    <mergeCell ref="TGK386:TGR386"/>
    <mergeCell ref="TGS386:TGZ386"/>
    <mergeCell ref="THA386:THH386"/>
    <mergeCell ref="THI386:THP386"/>
    <mergeCell ref="THQ386:THX386"/>
    <mergeCell ref="THY386:TIF386"/>
    <mergeCell ref="TIG386:TIN386"/>
    <mergeCell ref="TIO386:TIV386"/>
    <mergeCell ref="TIW386:TJD386"/>
    <mergeCell ref="TJE386:TJL386"/>
    <mergeCell ref="TJM386:TJT386"/>
    <mergeCell ref="TJU386:TKB386"/>
    <mergeCell ref="TKC386:TKJ386"/>
    <mergeCell ref="TKK386:TKR386"/>
    <mergeCell ref="TKS386:TKZ386"/>
    <mergeCell ref="TLA386:TLH386"/>
    <mergeCell ref="TLI386:TLP386"/>
    <mergeCell ref="TLQ386:TLX386"/>
    <mergeCell ref="TLY386:TMF386"/>
    <mergeCell ref="TMG386:TMN386"/>
    <mergeCell ref="TMO386:TMV386"/>
    <mergeCell ref="TMW386:TND386"/>
    <mergeCell ref="TNE386:TNL386"/>
    <mergeCell ref="TNM386:TNT386"/>
    <mergeCell ref="TNU386:TOB386"/>
    <mergeCell ref="TOC386:TOJ386"/>
    <mergeCell ref="TOK386:TOR386"/>
    <mergeCell ref="TOS386:TOZ386"/>
    <mergeCell ref="TPA386:TPH386"/>
    <mergeCell ref="TPI386:TPP386"/>
    <mergeCell ref="TPQ386:TPX386"/>
    <mergeCell ref="TPY386:TQF386"/>
    <mergeCell ref="TQG386:TQN386"/>
    <mergeCell ref="TQO386:TQV386"/>
    <mergeCell ref="TQW386:TRD386"/>
    <mergeCell ref="TRE386:TRL386"/>
    <mergeCell ref="TRM386:TRT386"/>
    <mergeCell ref="TRU386:TSB386"/>
    <mergeCell ref="TSC386:TSJ386"/>
    <mergeCell ref="TSK386:TSR386"/>
    <mergeCell ref="TSS386:TSZ386"/>
    <mergeCell ref="TTA386:TTH386"/>
    <mergeCell ref="TTI386:TTP386"/>
    <mergeCell ref="TTQ386:TTX386"/>
    <mergeCell ref="TTY386:TUF386"/>
    <mergeCell ref="TUG386:TUN386"/>
    <mergeCell ref="TUO386:TUV386"/>
    <mergeCell ref="TUW386:TVD386"/>
    <mergeCell ref="TVE386:TVL386"/>
    <mergeCell ref="TVM386:TVT386"/>
    <mergeCell ref="TVU386:TWB386"/>
    <mergeCell ref="TWC386:TWJ386"/>
    <mergeCell ref="TWK386:TWR386"/>
    <mergeCell ref="TWS386:TWZ386"/>
    <mergeCell ref="TXA386:TXH386"/>
    <mergeCell ref="TXI386:TXP386"/>
    <mergeCell ref="TXQ386:TXX386"/>
    <mergeCell ref="TXY386:TYF386"/>
    <mergeCell ref="TYG386:TYN386"/>
    <mergeCell ref="TYO386:TYV386"/>
    <mergeCell ref="TYW386:TZD386"/>
    <mergeCell ref="TZE386:TZL386"/>
    <mergeCell ref="TZM386:TZT386"/>
    <mergeCell ref="TZU386:UAB386"/>
    <mergeCell ref="UAC386:UAJ386"/>
    <mergeCell ref="UAK386:UAR386"/>
    <mergeCell ref="UAS386:UAZ386"/>
    <mergeCell ref="UBA386:UBH386"/>
    <mergeCell ref="UBI386:UBP386"/>
    <mergeCell ref="UBQ386:UBX386"/>
    <mergeCell ref="UBY386:UCF386"/>
    <mergeCell ref="UCG386:UCN386"/>
    <mergeCell ref="UCO386:UCV386"/>
    <mergeCell ref="UCW386:UDD386"/>
    <mergeCell ref="UDE386:UDL386"/>
    <mergeCell ref="UDM386:UDT386"/>
    <mergeCell ref="UDU386:UEB386"/>
    <mergeCell ref="UEC386:UEJ386"/>
    <mergeCell ref="UEK386:UER386"/>
    <mergeCell ref="UES386:UEZ386"/>
    <mergeCell ref="UFA386:UFH386"/>
    <mergeCell ref="UFI386:UFP386"/>
    <mergeCell ref="UFQ386:UFX386"/>
    <mergeCell ref="UFY386:UGF386"/>
    <mergeCell ref="UGG386:UGN386"/>
    <mergeCell ref="UGO386:UGV386"/>
    <mergeCell ref="UGW386:UHD386"/>
    <mergeCell ref="UHE386:UHL386"/>
    <mergeCell ref="UHM386:UHT386"/>
    <mergeCell ref="UHU386:UIB386"/>
    <mergeCell ref="UIC386:UIJ386"/>
    <mergeCell ref="UIK386:UIR386"/>
    <mergeCell ref="UIS386:UIZ386"/>
    <mergeCell ref="UJA386:UJH386"/>
    <mergeCell ref="UJI386:UJP386"/>
    <mergeCell ref="UJQ386:UJX386"/>
    <mergeCell ref="UJY386:UKF386"/>
    <mergeCell ref="UKG386:UKN386"/>
    <mergeCell ref="UKO386:UKV386"/>
    <mergeCell ref="UKW386:ULD386"/>
    <mergeCell ref="ULE386:ULL386"/>
    <mergeCell ref="ULM386:ULT386"/>
    <mergeCell ref="ULU386:UMB386"/>
    <mergeCell ref="UMC386:UMJ386"/>
    <mergeCell ref="UMK386:UMR386"/>
    <mergeCell ref="UMS386:UMZ386"/>
    <mergeCell ref="UNA386:UNH386"/>
    <mergeCell ref="UNI386:UNP386"/>
    <mergeCell ref="UNQ386:UNX386"/>
    <mergeCell ref="UNY386:UOF386"/>
    <mergeCell ref="UOG386:UON386"/>
    <mergeCell ref="UOO386:UOV386"/>
    <mergeCell ref="UOW386:UPD386"/>
    <mergeCell ref="UPE386:UPL386"/>
    <mergeCell ref="UPM386:UPT386"/>
    <mergeCell ref="UPU386:UQB386"/>
    <mergeCell ref="UQC386:UQJ386"/>
    <mergeCell ref="UQK386:UQR386"/>
    <mergeCell ref="UQS386:UQZ386"/>
    <mergeCell ref="URA386:URH386"/>
    <mergeCell ref="URI386:URP386"/>
    <mergeCell ref="URQ386:URX386"/>
    <mergeCell ref="URY386:USF386"/>
    <mergeCell ref="USG386:USN386"/>
    <mergeCell ref="USO386:USV386"/>
    <mergeCell ref="USW386:UTD386"/>
    <mergeCell ref="UTE386:UTL386"/>
    <mergeCell ref="UTM386:UTT386"/>
    <mergeCell ref="UTU386:UUB386"/>
    <mergeCell ref="UUC386:UUJ386"/>
    <mergeCell ref="UUK386:UUR386"/>
    <mergeCell ref="UUS386:UUZ386"/>
    <mergeCell ref="UVA386:UVH386"/>
    <mergeCell ref="UVI386:UVP386"/>
    <mergeCell ref="UVQ386:UVX386"/>
    <mergeCell ref="UVY386:UWF386"/>
    <mergeCell ref="UWG386:UWN386"/>
    <mergeCell ref="UWO386:UWV386"/>
    <mergeCell ref="UWW386:UXD386"/>
    <mergeCell ref="UXE386:UXL386"/>
    <mergeCell ref="UXM386:UXT386"/>
    <mergeCell ref="UXU386:UYB386"/>
    <mergeCell ref="UYC386:UYJ386"/>
    <mergeCell ref="UYK386:UYR386"/>
    <mergeCell ref="UYS386:UYZ386"/>
    <mergeCell ref="UZA386:UZH386"/>
    <mergeCell ref="UZI386:UZP386"/>
    <mergeCell ref="UZQ386:UZX386"/>
    <mergeCell ref="UZY386:VAF386"/>
    <mergeCell ref="VAG386:VAN386"/>
    <mergeCell ref="VAO386:VAV386"/>
    <mergeCell ref="VAW386:VBD386"/>
    <mergeCell ref="VBE386:VBL386"/>
    <mergeCell ref="VBM386:VBT386"/>
    <mergeCell ref="VBU386:VCB386"/>
    <mergeCell ref="VCC386:VCJ386"/>
    <mergeCell ref="VCK386:VCR386"/>
    <mergeCell ref="VCS386:VCZ386"/>
    <mergeCell ref="VDA386:VDH386"/>
    <mergeCell ref="VDI386:VDP386"/>
    <mergeCell ref="VDQ386:VDX386"/>
    <mergeCell ref="VDY386:VEF386"/>
    <mergeCell ref="VEG386:VEN386"/>
    <mergeCell ref="VEO386:VEV386"/>
    <mergeCell ref="VEW386:VFD386"/>
    <mergeCell ref="VFE386:VFL386"/>
    <mergeCell ref="VFM386:VFT386"/>
    <mergeCell ref="VFU386:VGB386"/>
    <mergeCell ref="VGC386:VGJ386"/>
    <mergeCell ref="VGK386:VGR386"/>
    <mergeCell ref="VGS386:VGZ386"/>
    <mergeCell ref="VHA386:VHH386"/>
    <mergeCell ref="VHI386:VHP386"/>
    <mergeCell ref="VHQ386:VHX386"/>
    <mergeCell ref="VHY386:VIF386"/>
    <mergeCell ref="VIG386:VIN386"/>
    <mergeCell ref="VIO386:VIV386"/>
    <mergeCell ref="VIW386:VJD386"/>
    <mergeCell ref="VJE386:VJL386"/>
    <mergeCell ref="VJM386:VJT386"/>
    <mergeCell ref="VJU386:VKB386"/>
    <mergeCell ref="VKC386:VKJ386"/>
    <mergeCell ref="VKK386:VKR386"/>
    <mergeCell ref="VKS386:VKZ386"/>
    <mergeCell ref="VLA386:VLH386"/>
    <mergeCell ref="VLI386:VLP386"/>
    <mergeCell ref="VLQ386:VLX386"/>
    <mergeCell ref="VLY386:VMF386"/>
    <mergeCell ref="VMG386:VMN386"/>
    <mergeCell ref="VMO386:VMV386"/>
    <mergeCell ref="VMW386:VND386"/>
    <mergeCell ref="VNE386:VNL386"/>
    <mergeCell ref="VNM386:VNT386"/>
    <mergeCell ref="VNU386:VOB386"/>
    <mergeCell ref="VOC386:VOJ386"/>
    <mergeCell ref="VOK386:VOR386"/>
    <mergeCell ref="VOS386:VOZ386"/>
    <mergeCell ref="VPA386:VPH386"/>
    <mergeCell ref="VPI386:VPP386"/>
    <mergeCell ref="VPQ386:VPX386"/>
    <mergeCell ref="VPY386:VQF386"/>
    <mergeCell ref="VQG386:VQN386"/>
    <mergeCell ref="VQO386:VQV386"/>
    <mergeCell ref="VQW386:VRD386"/>
    <mergeCell ref="VRE386:VRL386"/>
    <mergeCell ref="VRM386:VRT386"/>
    <mergeCell ref="VRU386:VSB386"/>
    <mergeCell ref="VSC386:VSJ386"/>
    <mergeCell ref="VSK386:VSR386"/>
    <mergeCell ref="VSS386:VSZ386"/>
    <mergeCell ref="VTA386:VTH386"/>
    <mergeCell ref="VTI386:VTP386"/>
    <mergeCell ref="VTQ386:VTX386"/>
    <mergeCell ref="VTY386:VUF386"/>
    <mergeCell ref="VUG386:VUN386"/>
    <mergeCell ref="VUO386:VUV386"/>
    <mergeCell ref="VUW386:VVD386"/>
    <mergeCell ref="VVE386:VVL386"/>
    <mergeCell ref="VVM386:VVT386"/>
    <mergeCell ref="VVU386:VWB386"/>
    <mergeCell ref="VWC386:VWJ386"/>
    <mergeCell ref="VWK386:VWR386"/>
    <mergeCell ref="VWS386:VWZ386"/>
    <mergeCell ref="VXA386:VXH386"/>
    <mergeCell ref="VXI386:VXP386"/>
    <mergeCell ref="VXQ386:VXX386"/>
    <mergeCell ref="VXY386:VYF386"/>
    <mergeCell ref="VYG386:VYN386"/>
    <mergeCell ref="VYO386:VYV386"/>
    <mergeCell ref="VYW386:VZD386"/>
    <mergeCell ref="VZE386:VZL386"/>
    <mergeCell ref="VZM386:VZT386"/>
    <mergeCell ref="VZU386:WAB386"/>
    <mergeCell ref="WAC386:WAJ386"/>
    <mergeCell ref="WAK386:WAR386"/>
    <mergeCell ref="WAS386:WAZ386"/>
    <mergeCell ref="WBA386:WBH386"/>
    <mergeCell ref="WBI386:WBP386"/>
    <mergeCell ref="WBQ386:WBX386"/>
    <mergeCell ref="WBY386:WCF386"/>
    <mergeCell ref="WCG386:WCN386"/>
    <mergeCell ref="WCO386:WCV386"/>
    <mergeCell ref="WCW386:WDD386"/>
    <mergeCell ref="WDE386:WDL386"/>
    <mergeCell ref="WDM386:WDT386"/>
    <mergeCell ref="WDU386:WEB386"/>
    <mergeCell ref="WEC386:WEJ386"/>
    <mergeCell ref="WEK386:WER386"/>
    <mergeCell ref="WES386:WEZ386"/>
    <mergeCell ref="WFA386:WFH386"/>
    <mergeCell ref="WFI386:WFP386"/>
    <mergeCell ref="WFQ386:WFX386"/>
    <mergeCell ref="WFY386:WGF386"/>
    <mergeCell ref="WGG386:WGN386"/>
    <mergeCell ref="WGO386:WGV386"/>
    <mergeCell ref="WGW386:WHD386"/>
    <mergeCell ref="WHE386:WHL386"/>
    <mergeCell ref="WHM386:WHT386"/>
    <mergeCell ref="WHU386:WIB386"/>
    <mergeCell ref="WIC386:WIJ386"/>
    <mergeCell ref="WIK386:WIR386"/>
    <mergeCell ref="WIS386:WIZ386"/>
    <mergeCell ref="WJA386:WJH386"/>
    <mergeCell ref="WJI386:WJP386"/>
    <mergeCell ref="WJQ386:WJX386"/>
    <mergeCell ref="WJY386:WKF386"/>
    <mergeCell ref="WKG386:WKN386"/>
    <mergeCell ref="WKO386:WKV386"/>
    <mergeCell ref="WKW386:WLD386"/>
    <mergeCell ref="WLE386:WLL386"/>
    <mergeCell ref="WLM386:WLT386"/>
    <mergeCell ref="WLU386:WMB386"/>
    <mergeCell ref="WMC386:WMJ386"/>
    <mergeCell ref="WMK386:WMR386"/>
    <mergeCell ref="WMS386:WMZ386"/>
    <mergeCell ref="WNA386:WNH386"/>
    <mergeCell ref="WNI386:WNP386"/>
    <mergeCell ref="WNQ386:WNX386"/>
    <mergeCell ref="WNY386:WOF386"/>
    <mergeCell ref="WOG386:WON386"/>
    <mergeCell ref="WOO386:WOV386"/>
    <mergeCell ref="WOW386:WPD386"/>
    <mergeCell ref="WPE386:WPL386"/>
    <mergeCell ref="WPM386:WPT386"/>
    <mergeCell ref="WPU386:WQB386"/>
    <mergeCell ref="WQC386:WQJ386"/>
    <mergeCell ref="WQK386:WQR386"/>
    <mergeCell ref="WQS386:WQZ386"/>
    <mergeCell ref="WRA386:WRH386"/>
    <mergeCell ref="WRI386:WRP386"/>
    <mergeCell ref="WRQ386:WRX386"/>
    <mergeCell ref="WRY386:WSF386"/>
    <mergeCell ref="WSG386:WSN386"/>
    <mergeCell ref="WSO386:WSV386"/>
    <mergeCell ref="WSW386:WTD386"/>
    <mergeCell ref="WTE386:WTL386"/>
    <mergeCell ref="WTM386:WTT386"/>
    <mergeCell ref="WTU386:WUB386"/>
    <mergeCell ref="WUC386:WUJ386"/>
    <mergeCell ref="WUK386:WUR386"/>
    <mergeCell ref="WUS386:WUZ386"/>
    <mergeCell ref="WVA386:WVH386"/>
    <mergeCell ref="WVI386:WVP386"/>
    <mergeCell ref="WVQ386:WVX386"/>
    <mergeCell ref="WVY386:WWF386"/>
    <mergeCell ref="WWG386:WWN386"/>
    <mergeCell ref="WWO386:WWV386"/>
    <mergeCell ref="WWW386:WXD386"/>
    <mergeCell ref="WXE386:WXL386"/>
    <mergeCell ref="WXM386:WXT386"/>
    <mergeCell ref="WXU386:WYB386"/>
    <mergeCell ref="WYC386:WYJ386"/>
    <mergeCell ref="WYK386:WYR386"/>
    <mergeCell ref="WYS386:WYZ386"/>
    <mergeCell ref="WZA386:WZH386"/>
    <mergeCell ref="WZI386:WZP386"/>
    <mergeCell ref="A394:H394"/>
    <mergeCell ref="I394:P394"/>
    <mergeCell ref="Q394:X394"/>
    <mergeCell ref="Y394:AF394"/>
    <mergeCell ref="AG394:AN394"/>
    <mergeCell ref="AO394:AV394"/>
    <mergeCell ref="AW394:BD394"/>
    <mergeCell ref="BE394:BL394"/>
    <mergeCell ref="BM394:BT394"/>
    <mergeCell ref="BU394:CB394"/>
    <mergeCell ref="CC394:CJ394"/>
    <mergeCell ref="CK394:CR394"/>
    <mergeCell ref="CS394:CZ394"/>
    <mergeCell ref="DA394:DH394"/>
    <mergeCell ref="DI394:DP394"/>
    <mergeCell ref="DQ394:DX394"/>
    <mergeCell ref="DY394:EF394"/>
    <mergeCell ref="EG394:EN394"/>
    <mergeCell ref="EO394:EV394"/>
    <mergeCell ref="EW394:FD394"/>
    <mergeCell ref="FE394:FL394"/>
    <mergeCell ref="FM394:FT394"/>
    <mergeCell ref="FU394:GB394"/>
    <mergeCell ref="GC394:GJ394"/>
    <mergeCell ref="GK394:GR394"/>
    <mergeCell ref="GS394:GZ394"/>
    <mergeCell ref="HA394:HH394"/>
    <mergeCell ref="HI394:HP394"/>
    <mergeCell ref="HQ394:HX394"/>
    <mergeCell ref="HY394:IF394"/>
    <mergeCell ref="IG394:IN394"/>
    <mergeCell ref="IO394:IV394"/>
    <mergeCell ref="IW394:JD394"/>
    <mergeCell ref="JE394:JL394"/>
    <mergeCell ref="JM394:JT394"/>
    <mergeCell ref="JU394:KB394"/>
    <mergeCell ref="KC394:KJ394"/>
    <mergeCell ref="KK394:KR394"/>
    <mergeCell ref="KS394:KZ394"/>
    <mergeCell ref="LA394:LH394"/>
    <mergeCell ref="LI394:LP394"/>
    <mergeCell ref="LQ394:LX394"/>
    <mergeCell ref="LY394:MF394"/>
    <mergeCell ref="MG394:MN394"/>
    <mergeCell ref="MO394:MV394"/>
    <mergeCell ref="MW394:ND394"/>
    <mergeCell ref="NE394:NL394"/>
    <mergeCell ref="NM394:NT394"/>
    <mergeCell ref="NU394:OB394"/>
    <mergeCell ref="OC394:OJ394"/>
    <mergeCell ref="OK394:OR394"/>
    <mergeCell ref="OS394:OZ394"/>
    <mergeCell ref="PA394:PH394"/>
    <mergeCell ref="PI394:PP394"/>
    <mergeCell ref="PQ394:PX394"/>
    <mergeCell ref="PY394:QF394"/>
    <mergeCell ref="QG394:QN394"/>
    <mergeCell ref="QO394:QV394"/>
    <mergeCell ref="QW394:RD394"/>
    <mergeCell ref="RE394:RL394"/>
    <mergeCell ref="RM394:RT394"/>
    <mergeCell ref="RU394:SB394"/>
    <mergeCell ref="SC394:SJ394"/>
    <mergeCell ref="SK394:SR394"/>
    <mergeCell ref="SS394:SZ394"/>
    <mergeCell ref="TA394:TH394"/>
    <mergeCell ref="TI394:TP394"/>
    <mergeCell ref="TQ394:TX394"/>
    <mergeCell ref="TY394:UF394"/>
    <mergeCell ref="UG394:UN394"/>
    <mergeCell ref="UO394:UV394"/>
    <mergeCell ref="UW394:VD394"/>
    <mergeCell ref="VE394:VL394"/>
    <mergeCell ref="VM394:VT394"/>
    <mergeCell ref="VU394:WB394"/>
    <mergeCell ref="WC394:WJ394"/>
    <mergeCell ref="WK394:WR394"/>
    <mergeCell ref="WS394:WZ394"/>
    <mergeCell ref="XA394:XH394"/>
    <mergeCell ref="XI394:XP394"/>
    <mergeCell ref="XQ394:XX394"/>
    <mergeCell ref="XY394:YF394"/>
    <mergeCell ref="YG394:YN394"/>
    <mergeCell ref="YO394:YV394"/>
    <mergeCell ref="YW394:ZD394"/>
    <mergeCell ref="ZE394:ZL394"/>
    <mergeCell ref="ZM394:ZT394"/>
    <mergeCell ref="ZU394:AAB394"/>
    <mergeCell ref="AAC394:AAJ394"/>
    <mergeCell ref="AAK394:AAR394"/>
    <mergeCell ref="AAS394:AAZ394"/>
    <mergeCell ref="ABA394:ABH394"/>
    <mergeCell ref="ABI394:ABP394"/>
    <mergeCell ref="ABQ394:ABX394"/>
    <mergeCell ref="ABY394:ACF394"/>
    <mergeCell ref="ACG394:ACN394"/>
    <mergeCell ref="ACO394:ACV394"/>
    <mergeCell ref="ACW394:ADD394"/>
    <mergeCell ref="ADE394:ADL394"/>
    <mergeCell ref="ADM394:ADT394"/>
    <mergeCell ref="ADU394:AEB394"/>
    <mergeCell ref="AEC394:AEJ394"/>
    <mergeCell ref="AEK394:AER394"/>
    <mergeCell ref="AES394:AEZ394"/>
    <mergeCell ref="AFA394:AFH394"/>
    <mergeCell ref="AFI394:AFP394"/>
    <mergeCell ref="AFQ394:AFX394"/>
    <mergeCell ref="AFY394:AGF394"/>
    <mergeCell ref="AGG394:AGN394"/>
    <mergeCell ref="AGO394:AGV394"/>
    <mergeCell ref="AGW394:AHD394"/>
    <mergeCell ref="AHE394:AHL394"/>
    <mergeCell ref="AHM394:AHT394"/>
    <mergeCell ref="AHU394:AIB394"/>
    <mergeCell ref="AIC394:AIJ394"/>
    <mergeCell ref="AIK394:AIR394"/>
    <mergeCell ref="AIS394:AIZ394"/>
    <mergeCell ref="AJA394:AJH394"/>
    <mergeCell ref="AJI394:AJP394"/>
    <mergeCell ref="AJQ394:AJX394"/>
    <mergeCell ref="AJY394:AKF394"/>
    <mergeCell ref="AKG394:AKN394"/>
    <mergeCell ref="AKO394:AKV394"/>
    <mergeCell ref="AKW394:ALD394"/>
    <mergeCell ref="ALE394:ALL394"/>
    <mergeCell ref="ALM394:ALT394"/>
    <mergeCell ref="ALU394:AMB394"/>
    <mergeCell ref="AMC394:AMJ394"/>
    <mergeCell ref="AMK394:AMR394"/>
    <mergeCell ref="AMS394:AMZ394"/>
    <mergeCell ref="ANA394:ANH394"/>
    <mergeCell ref="ANI394:ANP394"/>
    <mergeCell ref="ANQ394:ANX394"/>
    <mergeCell ref="ANY394:AOF394"/>
    <mergeCell ref="AOG394:AON394"/>
    <mergeCell ref="AOO394:AOV394"/>
    <mergeCell ref="AOW394:APD394"/>
    <mergeCell ref="APE394:APL394"/>
    <mergeCell ref="APM394:APT394"/>
    <mergeCell ref="APU394:AQB394"/>
    <mergeCell ref="AQC394:AQJ394"/>
    <mergeCell ref="AQK394:AQR394"/>
    <mergeCell ref="AQS394:AQZ394"/>
    <mergeCell ref="ARA394:ARH394"/>
    <mergeCell ref="ARI394:ARP394"/>
    <mergeCell ref="ARQ394:ARX394"/>
    <mergeCell ref="ARY394:ASF394"/>
    <mergeCell ref="ASG394:ASN394"/>
    <mergeCell ref="ASO394:ASV394"/>
    <mergeCell ref="ASW394:ATD394"/>
    <mergeCell ref="ATE394:ATL394"/>
    <mergeCell ref="ATM394:ATT394"/>
    <mergeCell ref="ATU394:AUB394"/>
    <mergeCell ref="AUC394:AUJ394"/>
    <mergeCell ref="AUK394:AUR394"/>
    <mergeCell ref="AUS394:AUZ394"/>
    <mergeCell ref="AVA394:AVH394"/>
    <mergeCell ref="AVI394:AVP394"/>
    <mergeCell ref="AVQ394:AVX394"/>
    <mergeCell ref="AVY394:AWF394"/>
    <mergeCell ref="AWG394:AWN394"/>
    <mergeCell ref="AWO394:AWV394"/>
    <mergeCell ref="AWW394:AXD394"/>
    <mergeCell ref="AXE394:AXL394"/>
    <mergeCell ref="AXM394:AXT394"/>
    <mergeCell ref="AXU394:AYB394"/>
    <mergeCell ref="AYC394:AYJ394"/>
    <mergeCell ref="AYK394:AYR394"/>
    <mergeCell ref="AYS394:AYZ394"/>
    <mergeCell ref="AZA394:AZH394"/>
    <mergeCell ref="AZI394:AZP394"/>
    <mergeCell ref="AZQ394:AZX394"/>
    <mergeCell ref="AZY394:BAF394"/>
    <mergeCell ref="BAG394:BAN394"/>
    <mergeCell ref="BAO394:BAV394"/>
    <mergeCell ref="BAW394:BBD394"/>
    <mergeCell ref="BBE394:BBL394"/>
    <mergeCell ref="BBM394:BBT394"/>
    <mergeCell ref="BBU394:BCB394"/>
    <mergeCell ref="BCC394:BCJ394"/>
    <mergeCell ref="BCK394:BCR394"/>
    <mergeCell ref="BCS394:BCZ394"/>
    <mergeCell ref="BDA394:BDH394"/>
    <mergeCell ref="BDI394:BDP394"/>
    <mergeCell ref="BDQ394:BDX394"/>
    <mergeCell ref="BDY394:BEF394"/>
    <mergeCell ref="BEG394:BEN394"/>
    <mergeCell ref="BEO394:BEV394"/>
    <mergeCell ref="BEW394:BFD394"/>
    <mergeCell ref="BFE394:BFL394"/>
    <mergeCell ref="BFM394:BFT394"/>
    <mergeCell ref="BFU394:BGB394"/>
    <mergeCell ref="BGC394:BGJ394"/>
    <mergeCell ref="BGK394:BGR394"/>
    <mergeCell ref="BGS394:BGZ394"/>
    <mergeCell ref="BHA394:BHH394"/>
    <mergeCell ref="BHI394:BHP394"/>
    <mergeCell ref="BHQ394:BHX394"/>
    <mergeCell ref="BHY394:BIF394"/>
    <mergeCell ref="BIG394:BIN394"/>
    <mergeCell ref="BIO394:BIV394"/>
    <mergeCell ref="BIW394:BJD394"/>
    <mergeCell ref="BJE394:BJL394"/>
    <mergeCell ref="BJM394:BJT394"/>
    <mergeCell ref="BJU394:BKB394"/>
    <mergeCell ref="BKC394:BKJ394"/>
    <mergeCell ref="BKK394:BKR394"/>
    <mergeCell ref="BKS394:BKZ394"/>
    <mergeCell ref="BLA394:BLH394"/>
    <mergeCell ref="BLI394:BLP394"/>
    <mergeCell ref="BLQ394:BLX394"/>
    <mergeCell ref="BLY394:BMF394"/>
    <mergeCell ref="BMG394:BMN394"/>
    <mergeCell ref="BMO394:BMV394"/>
    <mergeCell ref="BMW394:BND394"/>
    <mergeCell ref="BNE394:BNL394"/>
    <mergeCell ref="BNM394:BNT394"/>
    <mergeCell ref="BNU394:BOB394"/>
    <mergeCell ref="BOC394:BOJ394"/>
    <mergeCell ref="BOK394:BOR394"/>
    <mergeCell ref="BOS394:BOZ394"/>
    <mergeCell ref="BPA394:BPH394"/>
    <mergeCell ref="BPI394:BPP394"/>
    <mergeCell ref="BPQ394:BPX394"/>
    <mergeCell ref="BPY394:BQF394"/>
    <mergeCell ref="BQG394:BQN394"/>
    <mergeCell ref="BQO394:BQV394"/>
    <mergeCell ref="BQW394:BRD394"/>
    <mergeCell ref="BRE394:BRL394"/>
    <mergeCell ref="BRM394:BRT394"/>
    <mergeCell ref="BRU394:BSB394"/>
    <mergeCell ref="BSC394:BSJ394"/>
    <mergeCell ref="BSK394:BSR394"/>
    <mergeCell ref="BSS394:BSZ394"/>
    <mergeCell ref="BTA394:BTH394"/>
    <mergeCell ref="BTI394:BTP394"/>
    <mergeCell ref="BTQ394:BTX394"/>
    <mergeCell ref="BTY394:BUF394"/>
    <mergeCell ref="BUG394:BUN394"/>
    <mergeCell ref="BUO394:BUV394"/>
    <mergeCell ref="BUW394:BVD394"/>
    <mergeCell ref="BVE394:BVL394"/>
    <mergeCell ref="BVM394:BVT394"/>
    <mergeCell ref="BVU394:BWB394"/>
    <mergeCell ref="BWC394:BWJ394"/>
    <mergeCell ref="BWK394:BWR394"/>
    <mergeCell ref="BWS394:BWZ394"/>
    <mergeCell ref="BXA394:BXH394"/>
    <mergeCell ref="BXI394:BXP394"/>
    <mergeCell ref="BXQ394:BXX394"/>
    <mergeCell ref="BXY394:BYF394"/>
    <mergeCell ref="BYG394:BYN394"/>
    <mergeCell ref="BYO394:BYV394"/>
    <mergeCell ref="BYW394:BZD394"/>
    <mergeCell ref="BZE394:BZL394"/>
    <mergeCell ref="BZM394:BZT394"/>
    <mergeCell ref="BZU394:CAB394"/>
    <mergeCell ref="CAC394:CAJ394"/>
    <mergeCell ref="CAK394:CAR394"/>
    <mergeCell ref="CAS394:CAZ394"/>
    <mergeCell ref="CBA394:CBH394"/>
    <mergeCell ref="CBI394:CBP394"/>
    <mergeCell ref="CBQ394:CBX394"/>
    <mergeCell ref="CBY394:CCF394"/>
    <mergeCell ref="CCG394:CCN394"/>
    <mergeCell ref="CCO394:CCV394"/>
    <mergeCell ref="CCW394:CDD394"/>
    <mergeCell ref="CDE394:CDL394"/>
    <mergeCell ref="CDM394:CDT394"/>
    <mergeCell ref="CDU394:CEB394"/>
    <mergeCell ref="CEC394:CEJ394"/>
    <mergeCell ref="CEK394:CER394"/>
    <mergeCell ref="CES394:CEZ394"/>
    <mergeCell ref="CFA394:CFH394"/>
    <mergeCell ref="CFI394:CFP394"/>
    <mergeCell ref="CFQ394:CFX394"/>
    <mergeCell ref="CFY394:CGF394"/>
    <mergeCell ref="CGG394:CGN394"/>
    <mergeCell ref="CGO394:CGV394"/>
    <mergeCell ref="CGW394:CHD394"/>
    <mergeCell ref="CHE394:CHL394"/>
    <mergeCell ref="CHM394:CHT394"/>
    <mergeCell ref="CHU394:CIB394"/>
    <mergeCell ref="CIC394:CIJ394"/>
    <mergeCell ref="CIK394:CIR394"/>
    <mergeCell ref="CIS394:CIZ394"/>
    <mergeCell ref="CJA394:CJH394"/>
    <mergeCell ref="CJI394:CJP394"/>
    <mergeCell ref="CJQ394:CJX394"/>
    <mergeCell ref="CJY394:CKF394"/>
    <mergeCell ref="CKG394:CKN394"/>
    <mergeCell ref="CKO394:CKV394"/>
    <mergeCell ref="CKW394:CLD394"/>
    <mergeCell ref="CLE394:CLL394"/>
    <mergeCell ref="CLM394:CLT394"/>
    <mergeCell ref="CLU394:CMB394"/>
    <mergeCell ref="CMC394:CMJ394"/>
    <mergeCell ref="CMK394:CMR394"/>
    <mergeCell ref="CMS394:CMZ394"/>
    <mergeCell ref="CNA394:CNH394"/>
    <mergeCell ref="CNI394:CNP394"/>
    <mergeCell ref="CNQ394:CNX394"/>
    <mergeCell ref="CNY394:COF394"/>
    <mergeCell ref="COG394:CON394"/>
    <mergeCell ref="COO394:COV394"/>
    <mergeCell ref="COW394:CPD394"/>
    <mergeCell ref="CPE394:CPL394"/>
    <mergeCell ref="CPM394:CPT394"/>
    <mergeCell ref="CPU394:CQB394"/>
    <mergeCell ref="CQC394:CQJ394"/>
    <mergeCell ref="CQK394:CQR394"/>
    <mergeCell ref="CQS394:CQZ394"/>
    <mergeCell ref="CRA394:CRH394"/>
    <mergeCell ref="CRI394:CRP394"/>
    <mergeCell ref="CRQ394:CRX394"/>
    <mergeCell ref="CRY394:CSF394"/>
    <mergeCell ref="CSG394:CSN394"/>
    <mergeCell ref="CSO394:CSV394"/>
    <mergeCell ref="CSW394:CTD394"/>
    <mergeCell ref="CTE394:CTL394"/>
    <mergeCell ref="CTM394:CTT394"/>
    <mergeCell ref="CTU394:CUB394"/>
    <mergeCell ref="CUC394:CUJ394"/>
    <mergeCell ref="CUK394:CUR394"/>
    <mergeCell ref="CUS394:CUZ394"/>
    <mergeCell ref="CVA394:CVH394"/>
    <mergeCell ref="CVI394:CVP394"/>
    <mergeCell ref="CVQ394:CVX394"/>
    <mergeCell ref="CVY394:CWF394"/>
    <mergeCell ref="CWG394:CWN394"/>
    <mergeCell ref="CWO394:CWV394"/>
    <mergeCell ref="CWW394:CXD394"/>
    <mergeCell ref="CXE394:CXL394"/>
    <mergeCell ref="CXM394:CXT394"/>
    <mergeCell ref="CXU394:CYB394"/>
    <mergeCell ref="CYC394:CYJ394"/>
    <mergeCell ref="CYK394:CYR394"/>
    <mergeCell ref="CYS394:CYZ394"/>
    <mergeCell ref="CZA394:CZH394"/>
    <mergeCell ref="CZI394:CZP394"/>
    <mergeCell ref="CZQ394:CZX394"/>
    <mergeCell ref="CZY394:DAF394"/>
    <mergeCell ref="DAG394:DAN394"/>
    <mergeCell ref="DAO394:DAV394"/>
    <mergeCell ref="DAW394:DBD394"/>
    <mergeCell ref="DBE394:DBL394"/>
    <mergeCell ref="DBM394:DBT394"/>
    <mergeCell ref="DBU394:DCB394"/>
    <mergeCell ref="DCC394:DCJ394"/>
    <mergeCell ref="DCK394:DCR394"/>
    <mergeCell ref="DCS394:DCZ394"/>
    <mergeCell ref="DDA394:DDH394"/>
    <mergeCell ref="DDI394:DDP394"/>
    <mergeCell ref="DDQ394:DDX394"/>
    <mergeCell ref="DDY394:DEF394"/>
    <mergeCell ref="DEG394:DEN394"/>
    <mergeCell ref="DEO394:DEV394"/>
    <mergeCell ref="DEW394:DFD394"/>
    <mergeCell ref="DFE394:DFL394"/>
    <mergeCell ref="DFM394:DFT394"/>
    <mergeCell ref="DFU394:DGB394"/>
    <mergeCell ref="DGC394:DGJ394"/>
    <mergeCell ref="DGK394:DGR394"/>
    <mergeCell ref="DGS394:DGZ394"/>
    <mergeCell ref="DHA394:DHH394"/>
    <mergeCell ref="DHI394:DHP394"/>
    <mergeCell ref="DHQ394:DHX394"/>
    <mergeCell ref="DHY394:DIF394"/>
    <mergeCell ref="DIG394:DIN394"/>
    <mergeCell ref="DIO394:DIV394"/>
    <mergeCell ref="DIW394:DJD394"/>
    <mergeCell ref="DJE394:DJL394"/>
    <mergeCell ref="DJM394:DJT394"/>
    <mergeCell ref="DJU394:DKB394"/>
    <mergeCell ref="DKC394:DKJ394"/>
    <mergeCell ref="DKK394:DKR394"/>
    <mergeCell ref="DKS394:DKZ394"/>
    <mergeCell ref="DLA394:DLH394"/>
    <mergeCell ref="DLI394:DLP394"/>
    <mergeCell ref="DLQ394:DLX394"/>
    <mergeCell ref="DLY394:DMF394"/>
    <mergeCell ref="DMG394:DMN394"/>
    <mergeCell ref="DMO394:DMV394"/>
    <mergeCell ref="DMW394:DND394"/>
    <mergeCell ref="DNE394:DNL394"/>
    <mergeCell ref="DNM394:DNT394"/>
    <mergeCell ref="DNU394:DOB394"/>
    <mergeCell ref="DOC394:DOJ394"/>
    <mergeCell ref="DOK394:DOR394"/>
    <mergeCell ref="DOS394:DOZ394"/>
    <mergeCell ref="DPA394:DPH394"/>
    <mergeCell ref="DPI394:DPP394"/>
    <mergeCell ref="DPQ394:DPX394"/>
    <mergeCell ref="DPY394:DQF394"/>
    <mergeCell ref="DQG394:DQN394"/>
    <mergeCell ref="DQO394:DQV394"/>
    <mergeCell ref="DQW394:DRD394"/>
    <mergeCell ref="DRE394:DRL394"/>
    <mergeCell ref="DRM394:DRT394"/>
    <mergeCell ref="DRU394:DSB394"/>
    <mergeCell ref="DSC394:DSJ394"/>
    <mergeCell ref="DSK394:DSR394"/>
    <mergeCell ref="DSS394:DSZ394"/>
    <mergeCell ref="DTA394:DTH394"/>
    <mergeCell ref="DTI394:DTP394"/>
    <mergeCell ref="DTQ394:DTX394"/>
    <mergeCell ref="DTY394:DUF394"/>
    <mergeCell ref="DUG394:DUN394"/>
    <mergeCell ref="DUO394:DUV394"/>
    <mergeCell ref="DUW394:DVD394"/>
    <mergeCell ref="DVE394:DVL394"/>
    <mergeCell ref="DVM394:DVT394"/>
    <mergeCell ref="DVU394:DWB394"/>
    <mergeCell ref="DWC394:DWJ394"/>
    <mergeCell ref="DWK394:DWR394"/>
    <mergeCell ref="DWS394:DWZ394"/>
    <mergeCell ref="DXA394:DXH394"/>
    <mergeCell ref="DXI394:DXP394"/>
    <mergeCell ref="DXQ394:DXX394"/>
    <mergeCell ref="DXY394:DYF394"/>
    <mergeCell ref="DYG394:DYN394"/>
    <mergeCell ref="DYO394:DYV394"/>
    <mergeCell ref="DYW394:DZD394"/>
    <mergeCell ref="DZE394:DZL394"/>
    <mergeCell ref="DZM394:DZT394"/>
    <mergeCell ref="DZU394:EAB394"/>
    <mergeCell ref="EAC394:EAJ394"/>
    <mergeCell ref="EAK394:EAR394"/>
    <mergeCell ref="EAS394:EAZ394"/>
    <mergeCell ref="EBA394:EBH394"/>
    <mergeCell ref="EBI394:EBP394"/>
    <mergeCell ref="EBQ394:EBX394"/>
    <mergeCell ref="EBY394:ECF394"/>
    <mergeCell ref="ECG394:ECN394"/>
    <mergeCell ref="ECO394:ECV394"/>
    <mergeCell ref="ECW394:EDD394"/>
    <mergeCell ref="EDE394:EDL394"/>
    <mergeCell ref="EDM394:EDT394"/>
    <mergeCell ref="EDU394:EEB394"/>
    <mergeCell ref="EEC394:EEJ394"/>
    <mergeCell ref="EEK394:EER394"/>
    <mergeCell ref="EES394:EEZ394"/>
    <mergeCell ref="EFA394:EFH394"/>
    <mergeCell ref="EFI394:EFP394"/>
    <mergeCell ref="EFQ394:EFX394"/>
    <mergeCell ref="EFY394:EGF394"/>
    <mergeCell ref="EGG394:EGN394"/>
    <mergeCell ref="EGO394:EGV394"/>
    <mergeCell ref="EGW394:EHD394"/>
    <mergeCell ref="EHE394:EHL394"/>
    <mergeCell ref="EHM394:EHT394"/>
    <mergeCell ref="EHU394:EIB394"/>
    <mergeCell ref="EIC394:EIJ394"/>
    <mergeCell ref="EIK394:EIR394"/>
    <mergeCell ref="EIS394:EIZ394"/>
    <mergeCell ref="EJA394:EJH394"/>
    <mergeCell ref="EJI394:EJP394"/>
    <mergeCell ref="EJQ394:EJX394"/>
    <mergeCell ref="EJY394:EKF394"/>
    <mergeCell ref="EKG394:EKN394"/>
    <mergeCell ref="EKO394:EKV394"/>
    <mergeCell ref="EKW394:ELD394"/>
    <mergeCell ref="ELE394:ELL394"/>
    <mergeCell ref="ELM394:ELT394"/>
    <mergeCell ref="ELU394:EMB394"/>
    <mergeCell ref="EMC394:EMJ394"/>
    <mergeCell ref="EMK394:EMR394"/>
    <mergeCell ref="EMS394:EMZ394"/>
    <mergeCell ref="ENA394:ENH394"/>
    <mergeCell ref="ENI394:ENP394"/>
    <mergeCell ref="ENQ394:ENX394"/>
    <mergeCell ref="ENY394:EOF394"/>
    <mergeCell ref="EOG394:EON394"/>
    <mergeCell ref="EOO394:EOV394"/>
    <mergeCell ref="EOW394:EPD394"/>
    <mergeCell ref="EPE394:EPL394"/>
    <mergeCell ref="EPM394:EPT394"/>
    <mergeCell ref="EPU394:EQB394"/>
    <mergeCell ref="EQC394:EQJ394"/>
    <mergeCell ref="EQK394:EQR394"/>
    <mergeCell ref="EQS394:EQZ394"/>
    <mergeCell ref="ERA394:ERH394"/>
    <mergeCell ref="ERI394:ERP394"/>
    <mergeCell ref="ERQ394:ERX394"/>
    <mergeCell ref="ERY394:ESF394"/>
    <mergeCell ref="ESG394:ESN394"/>
    <mergeCell ref="ESO394:ESV394"/>
    <mergeCell ref="ESW394:ETD394"/>
    <mergeCell ref="ETE394:ETL394"/>
    <mergeCell ref="ETM394:ETT394"/>
    <mergeCell ref="ETU394:EUB394"/>
    <mergeCell ref="EUC394:EUJ394"/>
    <mergeCell ref="EUK394:EUR394"/>
    <mergeCell ref="EUS394:EUZ394"/>
    <mergeCell ref="EVA394:EVH394"/>
    <mergeCell ref="EVI394:EVP394"/>
    <mergeCell ref="EVQ394:EVX394"/>
    <mergeCell ref="EVY394:EWF394"/>
    <mergeCell ref="EWG394:EWN394"/>
    <mergeCell ref="EWO394:EWV394"/>
    <mergeCell ref="EWW394:EXD394"/>
    <mergeCell ref="EXE394:EXL394"/>
    <mergeCell ref="EXM394:EXT394"/>
    <mergeCell ref="EXU394:EYB394"/>
    <mergeCell ref="EYC394:EYJ394"/>
    <mergeCell ref="EYK394:EYR394"/>
    <mergeCell ref="EYS394:EYZ394"/>
    <mergeCell ref="EZA394:EZH394"/>
    <mergeCell ref="EZI394:EZP394"/>
    <mergeCell ref="EZQ394:EZX394"/>
    <mergeCell ref="EZY394:FAF394"/>
    <mergeCell ref="FAG394:FAN394"/>
    <mergeCell ref="FAO394:FAV394"/>
    <mergeCell ref="FAW394:FBD394"/>
    <mergeCell ref="FBE394:FBL394"/>
    <mergeCell ref="FBM394:FBT394"/>
    <mergeCell ref="FBU394:FCB394"/>
    <mergeCell ref="FCC394:FCJ394"/>
    <mergeCell ref="FCK394:FCR394"/>
    <mergeCell ref="FCS394:FCZ394"/>
    <mergeCell ref="FDA394:FDH394"/>
    <mergeCell ref="FDI394:FDP394"/>
    <mergeCell ref="FDQ394:FDX394"/>
    <mergeCell ref="FDY394:FEF394"/>
    <mergeCell ref="FEG394:FEN394"/>
    <mergeCell ref="FEO394:FEV394"/>
    <mergeCell ref="FEW394:FFD394"/>
    <mergeCell ref="FFE394:FFL394"/>
    <mergeCell ref="FFM394:FFT394"/>
    <mergeCell ref="FFU394:FGB394"/>
    <mergeCell ref="FGC394:FGJ394"/>
    <mergeCell ref="FGK394:FGR394"/>
    <mergeCell ref="FGS394:FGZ394"/>
    <mergeCell ref="FHA394:FHH394"/>
    <mergeCell ref="FHI394:FHP394"/>
    <mergeCell ref="FHQ394:FHX394"/>
    <mergeCell ref="FHY394:FIF394"/>
    <mergeCell ref="FIG394:FIN394"/>
    <mergeCell ref="FIO394:FIV394"/>
    <mergeCell ref="FIW394:FJD394"/>
    <mergeCell ref="FJE394:FJL394"/>
    <mergeCell ref="FJM394:FJT394"/>
    <mergeCell ref="FJU394:FKB394"/>
    <mergeCell ref="FKC394:FKJ394"/>
    <mergeCell ref="FKK394:FKR394"/>
    <mergeCell ref="FKS394:FKZ394"/>
    <mergeCell ref="FLA394:FLH394"/>
    <mergeCell ref="FLI394:FLP394"/>
    <mergeCell ref="FLQ394:FLX394"/>
    <mergeCell ref="FLY394:FMF394"/>
    <mergeCell ref="FMG394:FMN394"/>
    <mergeCell ref="FMO394:FMV394"/>
    <mergeCell ref="FMW394:FND394"/>
    <mergeCell ref="FNE394:FNL394"/>
    <mergeCell ref="FNM394:FNT394"/>
    <mergeCell ref="FNU394:FOB394"/>
    <mergeCell ref="FOC394:FOJ394"/>
    <mergeCell ref="FOK394:FOR394"/>
    <mergeCell ref="FOS394:FOZ394"/>
    <mergeCell ref="FPA394:FPH394"/>
    <mergeCell ref="FPI394:FPP394"/>
    <mergeCell ref="FPQ394:FPX394"/>
    <mergeCell ref="FPY394:FQF394"/>
    <mergeCell ref="FQG394:FQN394"/>
    <mergeCell ref="FQO394:FQV394"/>
    <mergeCell ref="FQW394:FRD394"/>
    <mergeCell ref="FRE394:FRL394"/>
    <mergeCell ref="FRM394:FRT394"/>
    <mergeCell ref="FRU394:FSB394"/>
    <mergeCell ref="FSC394:FSJ394"/>
    <mergeCell ref="FSK394:FSR394"/>
    <mergeCell ref="FSS394:FSZ394"/>
    <mergeCell ref="FTA394:FTH394"/>
    <mergeCell ref="FTI394:FTP394"/>
    <mergeCell ref="FTQ394:FTX394"/>
    <mergeCell ref="FTY394:FUF394"/>
    <mergeCell ref="FUG394:FUN394"/>
    <mergeCell ref="FUO394:FUV394"/>
    <mergeCell ref="FUW394:FVD394"/>
    <mergeCell ref="FVE394:FVL394"/>
    <mergeCell ref="FVM394:FVT394"/>
    <mergeCell ref="FVU394:FWB394"/>
    <mergeCell ref="FWC394:FWJ394"/>
    <mergeCell ref="FWK394:FWR394"/>
    <mergeCell ref="FWS394:FWZ394"/>
    <mergeCell ref="FXA394:FXH394"/>
    <mergeCell ref="FXI394:FXP394"/>
    <mergeCell ref="FXQ394:FXX394"/>
    <mergeCell ref="FXY394:FYF394"/>
    <mergeCell ref="FYG394:FYN394"/>
    <mergeCell ref="FYO394:FYV394"/>
    <mergeCell ref="FYW394:FZD394"/>
    <mergeCell ref="FZE394:FZL394"/>
    <mergeCell ref="FZM394:FZT394"/>
    <mergeCell ref="FZU394:GAB394"/>
    <mergeCell ref="GAC394:GAJ394"/>
    <mergeCell ref="GAK394:GAR394"/>
    <mergeCell ref="GAS394:GAZ394"/>
    <mergeCell ref="GBA394:GBH394"/>
    <mergeCell ref="GBI394:GBP394"/>
    <mergeCell ref="GBQ394:GBX394"/>
    <mergeCell ref="GBY394:GCF394"/>
    <mergeCell ref="GCG394:GCN394"/>
    <mergeCell ref="GCO394:GCV394"/>
    <mergeCell ref="GCW394:GDD394"/>
    <mergeCell ref="GDE394:GDL394"/>
    <mergeCell ref="GDM394:GDT394"/>
    <mergeCell ref="GDU394:GEB394"/>
    <mergeCell ref="GEC394:GEJ394"/>
    <mergeCell ref="GEK394:GER394"/>
    <mergeCell ref="GES394:GEZ394"/>
    <mergeCell ref="GFA394:GFH394"/>
    <mergeCell ref="GFI394:GFP394"/>
    <mergeCell ref="GFQ394:GFX394"/>
    <mergeCell ref="GFY394:GGF394"/>
    <mergeCell ref="GGG394:GGN394"/>
    <mergeCell ref="GGO394:GGV394"/>
    <mergeCell ref="GGW394:GHD394"/>
    <mergeCell ref="GHE394:GHL394"/>
    <mergeCell ref="GHM394:GHT394"/>
    <mergeCell ref="GHU394:GIB394"/>
    <mergeCell ref="GIC394:GIJ394"/>
    <mergeCell ref="GIK394:GIR394"/>
    <mergeCell ref="GIS394:GIZ394"/>
    <mergeCell ref="GJA394:GJH394"/>
    <mergeCell ref="GJI394:GJP394"/>
    <mergeCell ref="GJQ394:GJX394"/>
    <mergeCell ref="GJY394:GKF394"/>
    <mergeCell ref="GKG394:GKN394"/>
    <mergeCell ref="GKO394:GKV394"/>
    <mergeCell ref="GKW394:GLD394"/>
    <mergeCell ref="GLE394:GLL394"/>
    <mergeCell ref="GLM394:GLT394"/>
    <mergeCell ref="GLU394:GMB394"/>
    <mergeCell ref="GMC394:GMJ394"/>
    <mergeCell ref="GMK394:GMR394"/>
    <mergeCell ref="GMS394:GMZ394"/>
    <mergeCell ref="GNA394:GNH394"/>
    <mergeCell ref="GNI394:GNP394"/>
    <mergeCell ref="GNQ394:GNX394"/>
    <mergeCell ref="GNY394:GOF394"/>
    <mergeCell ref="GOG394:GON394"/>
    <mergeCell ref="GOO394:GOV394"/>
    <mergeCell ref="GOW394:GPD394"/>
    <mergeCell ref="GPE394:GPL394"/>
    <mergeCell ref="GPM394:GPT394"/>
    <mergeCell ref="GPU394:GQB394"/>
    <mergeCell ref="GQC394:GQJ394"/>
    <mergeCell ref="GQK394:GQR394"/>
    <mergeCell ref="GQS394:GQZ394"/>
    <mergeCell ref="GRA394:GRH394"/>
    <mergeCell ref="GRI394:GRP394"/>
    <mergeCell ref="GRQ394:GRX394"/>
    <mergeCell ref="GRY394:GSF394"/>
    <mergeCell ref="GSG394:GSN394"/>
    <mergeCell ref="GSO394:GSV394"/>
    <mergeCell ref="GSW394:GTD394"/>
    <mergeCell ref="GTE394:GTL394"/>
    <mergeCell ref="GTM394:GTT394"/>
    <mergeCell ref="GTU394:GUB394"/>
    <mergeCell ref="GUC394:GUJ394"/>
    <mergeCell ref="GUK394:GUR394"/>
    <mergeCell ref="GUS394:GUZ394"/>
    <mergeCell ref="GVA394:GVH394"/>
    <mergeCell ref="GVI394:GVP394"/>
    <mergeCell ref="GVQ394:GVX394"/>
    <mergeCell ref="GVY394:GWF394"/>
    <mergeCell ref="GWG394:GWN394"/>
    <mergeCell ref="GWO394:GWV394"/>
    <mergeCell ref="GWW394:GXD394"/>
    <mergeCell ref="GXE394:GXL394"/>
    <mergeCell ref="GXM394:GXT394"/>
    <mergeCell ref="GXU394:GYB394"/>
    <mergeCell ref="GYC394:GYJ394"/>
    <mergeCell ref="GYK394:GYR394"/>
    <mergeCell ref="GYS394:GYZ394"/>
    <mergeCell ref="GZA394:GZH394"/>
    <mergeCell ref="GZI394:GZP394"/>
    <mergeCell ref="GZQ394:GZX394"/>
    <mergeCell ref="GZY394:HAF394"/>
    <mergeCell ref="HAG394:HAN394"/>
    <mergeCell ref="HAO394:HAV394"/>
    <mergeCell ref="HAW394:HBD394"/>
    <mergeCell ref="HBE394:HBL394"/>
    <mergeCell ref="HBM394:HBT394"/>
    <mergeCell ref="HBU394:HCB394"/>
    <mergeCell ref="HCC394:HCJ394"/>
    <mergeCell ref="HCK394:HCR394"/>
    <mergeCell ref="HCS394:HCZ394"/>
    <mergeCell ref="HDA394:HDH394"/>
    <mergeCell ref="HDI394:HDP394"/>
    <mergeCell ref="HDQ394:HDX394"/>
    <mergeCell ref="HDY394:HEF394"/>
    <mergeCell ref="HEG394:HEN394"/>
    <mergeCell ref="HEO394:HEV394"/>
    <mergeCell ref="HEW394:HFD394"/>
    <mergeCell ref="HFE394:HFL394"/>
    <mergeCell ref="HFM394:HFT394"/>
    <mergeCell ref="HFU394:HGB394"/>
    <mergeCell ref="HGC394:HGJ394"/>
    <mergeCell ref="HGK394:HGR394"/>
    <mergeCell ref="HGS394:HGZ394"/>
    <mergeCell ref="HHA394:HHH394"/>
    <mergeCell ref="HHI394:HHP394"/>
    <mergeCell ref="HHQ394:HHX394"/>
    <mergeCell ref="HHY394:HIF394"/>
    <mergeCell ref="HIG394:HIN394"/>
    <mergeCell ref="HIO394:HIV394"/>
    <mergeCell ref="HIW394:HJD394"/>
    <mergeCell ref="HJE394:HJL394"/>
    <mergeCell ref="HJM394:HJT394"/>
    <mergeCell ref="HJU394:HKB394"/>
    <mergeCell ref="HKC394:HKJ394"/>
    <mergeCell ref="HKK394:HKR394"/>
    <mergeCell ref="HKS394:HKZ394"/>
    <mergeCell ref="HLA394:HLH394"/>
    <mergeCell ref="HLI394:HLP394"/>
    <mergeCell ref="HLQ394:HLX394"/>
    <mergeCell ref="HLY394:HMF394"/>
    <mergeCell ref="HMG394:HMN394"/>
    <mergeCell ref="HMO394:HMV394"/>
    <mergeCell ref="HMW394:HND394"/>
    <mergeCell ref="HNE394:HNL394"/>
    <mergeCell ref="HNM394:HNT394"/>
    <mergeCell ref="HNU394:HOB394"/>
    <mergeCell ref="HOC394:HOJ394"/>
    <mergeCell ref="HOK394:HOR394"/>
    <mergeCell ref="HOS394:HOZ394"/>
    <mergeCell ref="HPA394:HPH394"/>
    <mergeCell ref="HPI394:HPP394"/>
    <mergeCell ref="HPQ394:HPX394"/>
    <mergeCell ref="HPY394:HQF394"/>
    <mergeCell ref="HQG394:HQN394"/>
    <mergeCell ref="HQO394:HQV394"/>
    <mergeCell ref="HQW394:HRD394"/>
    <mergeCell ref="HRE394:HRL394"/>
    <mergeCell ref="HRM394:HRT394"/>
    <mergeCell ref="HRU394:HSB394"/>
    <mergeCell ref="HSC394:HSJ394"/>
    <mergeCell ref="HSK394:HSR394"/>
    <mergeCell ref="HSS394:HSZ394"/>
    <mergeCell ref="HTA394:HTH394"/>
    <mergeCell ref="HTI394:HTP394"/>
    <mergeCell ref="HTQ394:HTX394"/>
    <mergeCell ref="HTY394:HUF394"/>
    <mergeCell ref="HUG394:HUN394"/>
    <mergeCell ref="HUO394:HUV394"/>
    <mergeCell ref="HUW394:HVD394"/>
    <mergeCell ref="HVE394:HVL394"/>
    <mergeCell ref="HVM394:HVT394"/>
    <mergeCell ref="HVU394:HWB394"/>
    <mergeCell ref="HWC394:HWJ394"/>
    <mergeCell ref="HWK394:HWR394"/>
    <mergeCell ref="HWS394:HWZ394"/>
    <mergeCell ref="HXA394:HXH394"/>
    <mergeCell ref="HXI394:HXP394"/>
    <mergeCell ref="HXQ394:HXX394"/>
    <mergeCell ref="HXY394:HYF394"/>
    <mergeCell ref="HYG394:HYN394"/>
    <mergeCell ref="HYO394:HYV394"/>
    <mergeCell ref="HYW394:HZD394"/>
    <mergeCell ref="HZE394:HZL394"/>
    <mergeCell ref="HZM394:HZT394"/>
    <mergeCell ref="HZU394:IAB394"/>
    <mergeCell ref="IAC394:IAJ394"/>
    <mergeCell ref="IAK394:IAR394"/>
    <mergeCell ref="IAS394:IAZ394"/>
    <mergeCell ref="IBA394:IBH394"/>
    <mergeCell ref="IBI394:IBP394"/>
    <mergeCell ref="IBQ394:IBX394"/>
    <mergeCell ref="IBY394:ICF394"/>
    <mergeCell ref="ICG394:ICN394"/>
    <mergeCell ref="ICO394:ICV394"/>
    <mergeCell ref="ICW394:IDD394"/>
    <mergeCell ref="IDE394:IDL394"/>
    <mergeCell ref="IDM394:IDT394"/>
    <mergeCell ref="IDU394:IEB394"/>
    <mergeCell ref="IEC394:IEJ394"/>
    <mergeCell ref="IEK394:IER394"/>
    <mergeCell ref="IES394:IEZ394"/>
    <mergeCell ref="IFA394:IFH394"/>
    <mergeCell ref="IFI394:IFP394"/>
    <mergeCell ref="IFQ394:IFX394"/>
    <mergeCell ref="IFY394:IGF394"/>
    <mergeCell ref="IGG394:IGN394"/>
    <mergeCell ref="IGO394:IGV394"/>
    <mergeCell ref="IGW394:IHD394"/>
    <mergeCell ref="IHE394:IHL394"/>
    <mergeCell ref="IHM394:IHT394"/>
    <mergeCell ref="IHU394:IIB394"/>
    <mergeCell ref="IIC394:IIJ394"/>
    <mergeCell ref="IIK394:IIR394"/>
    <mergeCell ref="IIS394:IIZ394"/>
    <mergeCell ref="IJA394:IJH394"/>
    <mergeCell ref="IJI394:IJP394"/>
    <mergeCell ref="IJQ394:IJX394"/>
    <mergeCell ref="IJY394:IKF394"/>
    <mergeCell ref="IKG394:IKN394"/>
    <mergeCell ref="IKO394:IKV394"/>
    <mergeCell ref="IKW394:ILD394"/>
    <mergeCell ref="ILE394:ILL394"/>
    <mergeCell ref="ILM394:ILT394"/>
    <mergeCell ref="ILU394:IMB394"/>
    <mergeCell ref="IMC394:IMJ394"/>
    <mergeCell ref="IMK394:IMR394"/>
    <mergeCell ref="IMS394:IMZ394"/>
    <mergeCell ref="INA394:INH394"/>
    <mergeCell ref="INI394:INP394"/>
    <mergeCell ref="INQ394:INX394"/>
    <mergeCell ref="INY394:IOF394"/>
    <mergeCell ref="IOG394:ION394"/>
    <mergeCell ref="IOO394:IOV394"/>
    <mergeCell ref="IOW394:IPD394"/>
    <mergeCell ref="IPE394:IPL394"/>
    <mergeCell ref="IPM394:IPT394"/>
    <mergeCell ref="IPU394:IQB394"/>
    <mergeCell ref="IQC394:IQJ394"/>
    <mergeCell ref="IQK394:IQR394"/>
    <mergeCell ref="IQS394:IQZ394"/>
    <mergeCell ref="IRA394:IRH394"/>
    <mergeCell ref="IRI394:IRP394"/>
    <mergeCell ref="IRQ394:IRX394"/>
    <mergeCell ref="IRY394:ISF394"/>
    <mergeCell ref="ISG394:ISN394"/>
    <mergeCell ref="ISO394:ISV394"/>
    <mergeCell ref="ISW394:ITD394"/>
    <mergeCell ref="ITE394:ITL394"/>
    <mergeCell ref="ITM394:ITT394"/>
    <mergeCell ref="ITU394:IUB394"/>
    <mergeCell ref="IUC394:IUJ394"/>
    <mergeCell ref="IUK394:IUR394"/>
    <mergeCell ref="IUS394:IUZ394"/>
    <mergeCell ref="IVA394:IVH394"/>
    <mergeCell ref="IVI394:IVP394"/>
    <mergeCell ref="IVQ394:IVX394"/>
    <mergeCell ref="IVY394:IWF394"/>
    <mergeCell ref="IWG394:IWN394"/>
    <mergeCell ref="IWO394:IWV394"/>
    <mergeCell ref="IWW394:IXD394"/>
    <mergeCell ref="IXE394:IXL394"/>
    <mergeCell ref="IXM394:IXT394"/>
    <mergeCell ref="IXU394:IYB394"/>
    <mergeCell ref="IYC394:IYJ394"/>
    <mergeCell ref="IYK394:IYR394"/>
    <mergeCell ref="IYS394:IYZ394"/>
    <mergeCell ref="IZA394:IZH394"/>
    <mergeCell ref="IZI394:IZP394"/>
    <mergeCell ref="IZQ394:IZX394"/>
    <mergeCell ref="IZY394:JAF394"/>
    <mergeCell ref="JAG394:JAN394"/>
    <mergeCell ref="JAO394:JAV394"/>
    <mergeCell ref="JAW394:JBD394"/>
    <mergeCell ref="JBE394:JBL394"/>
    <mergeCell ref="JBM394:JBT394"/>
    <mergeCell ref="JBU394:JCB394"/>
    <mergeCell ref="JCC394:JCJ394"/>
    <mergeCell ref="JCK394:JCR394"/>
    <mergeCell ref="JCS394:JCZ394"/>
    <mergeCell ref="JDA394:JDH394"/>
    <mergeCell ref="JDI394:JDP394"/>
    <mergeCell ref="JDQ394:JDX394"/>
    <mergeCell ref="JDY394:JEF394"/>
    <mergeCell ref="JEG394:JEN394"/>
    <mergeCell ref="JEO394:JEV394"/>
    <mergeCell ref="JEW394:JFD394"/>
    <mergeCell ref="JFE394:JFL394"/>
    <mergeCell ref="JFM394:JFT394"/>
    <mergeCell ref="JFU394:JGB394"/>
    <mergeCell ref="JGC394:JGJ394"/>
    <mergeCell ref="JGK394:JGR394"/>
    <mergeCell ref="JGS394:JGZ394"/>
    <mergeCell ref="JHA394:JHH394"/>
    <mergeCell ref="JHI394:JHP394"/>
    <mergeCell ref="JHQ394:JHX394"/>
    <mergeCell ref="JHY394:JIF394"/>
    <mergeCell ref="JIG394:JIN394"/>
    <mergeCell ref="JIO394:JIV394"/>
    <mergeCell ref="JIW394:JJD394"/>
    <mergeCell ref="JJE394:JJL394"/>
    <mergeCell ref="JJM394:JJT394"/>
    <mergeCell ref="JJU394:JKB394"/>
    <mergeCell ref="JKC394:JKJ394"/>
    <mergeCell ref="JKK394:JKR394"/>
    <mergeCell ref="JKS394:JKZ394"/>
    <mergeCell ref="JLA394:JLH394"/>
    <mergeCell ref="JLI394:JLP394"/>
    <mergeCell ref="JLQ394:JLX394"/>
    <mergeCell ref="JLY394:JMF394"/>
    <mergeCell ref="JMG394:JMN394"/>
    <mergeCell ref="JMO394:JMV394"/>
    <mergeCell ref="JMW394:JND394"/>
    <mergeCell ref="JNE394:JNL394"/>
    <mergeCell ref="JNM394:JNT394"/>
    <mergeCell ref="JNU394:JOB394"/>
    <mergeCell ref="JOC394:JOJ394"/>
    <mergeCell ref="JOK394:JOR394"/>
    <mergeCell ref="JOS394:JOZ394"/>
    <mergeCell ref="JPA394:JPH394"/>
    <mergeCell ref="JPI394:JPP394"/>
    <mergeCell ref="JPQ394:JPX394"/>
    <mergeCell ref="JPY394:JQF394"/>
    <mergeCell ref="JQG394:JQN394"/>
    <mergeCell ref="JQO394:JQV394"/>
    <mergeCell ref="JQW394:JRD394"/>
    <mergeCell ref="JRE394:JRL394"/>
    <mergeCell ref="JRM394:JRT394"/>
    <mergeCell ref="JRU394:JSB394"/>
    <mergeCell ref="JSC394:JSJ394"/>
    <mergeCell ref="JSK394:JSR394"/>
    <mergeCell ref="JSS394:JSZ394"/>
    <mergeCell ref="JTA394:JTH394"/>
    <mergeCell ref="JTI394:JTP394"/>
    <mergeCell ref="JTQ394:JTX394"/>
    <mergeCell ref="JTY394:JUF394"/>
    <mergeCell ref="JUG394:JUN394"/>
    <mergeCell ref="JUO394:JUV394"/>
    <mergeCell ref="JUW394:JVD394"/>
    <mergeCell ref="JVE394:JVL394"/>
    <mergeCell ref="JVM394:JVT394"/>
    <mergeCell ref="JVU394:JWB394"/>
    <mergeCell ref="JWC394:JWJ394"/>
    <mergeCell ref="JWK394:JWR394"/>
    <mergeCell ref="JWS394:JWZ394"/>
    <mergeCell ref="JXA394:JXH394"/>
    <mergeCell ref="JXI394:JXP394"/>
    <mergeCell ref="JXQ394:JXX394"/>
    <mergeCell ref="JXY394:JYF394"/>
    <mergeCell ref="JYG394:JYN394"/>
    <mergeCell ref="JYO394:JYV394"/>
    <mergeCell ref="JYW394:JZD394"/>
    <mergeCell ref="JZE394:JZL394"/>
    <mergeCell ref="JZM394:JZT394"/>
    <mergeCell ref="JZU394:KAB394"/>
    <mergeCell ref="KAC394:KAJ394"/>
    <mergeCell ref="KAK394:KAR394"/>
    <mergeCell ref="KAS394:KAZ394"/>
    <mergeCell ref="KBA394:KBH394"/>
    <mergeCell ref="KBI394:KBP394"/>
    <mergeCell ref="KBQ394:KBX394"/>
    <mergeCell ref="KBY394:KCF394"/>
    <mergeCell ref="KCG394:KCN394"/>
    <mergeCell ref="KCO394:KCV394"/>
    <mergeCell ref="KCW394:KDD394"/>
    <mergeCell ref="KDE394:KDL394"/>
    <mergeCell ref="KDM394:KDT394"/>
    <mergeCell ref="KDU394:KEB394"/>
    <mergeCell ref="KEC394:KEJ394"/>
    <mergeCell ref="KEK394:KER394"/>
    <mergeCell ref="KES394:KEZ394"/>
    <mergeCell ref="KFA394:KFH394"/>
    <mergeCell ref="KFI394:KFP394"/>
    <mergeCell ref="KFQ394:KFX394"/>
    <mergeCell ref="KFY394:KGF394"/>
    <mergeCell ref="KGG394:KGN394"/>
    <mergeCell ref="KGO394:KGV394"/>
    <mergeCell ref="KGW394:KHD394"/>
    <mergeCell ref="KHE394:KHL394"/>
    <mergeCell ref="KHM394:KHT394"/>
    <mergeCell ref="KHU394:KIB394"/>
    <mergeCell ref="KIC394:KIJ394"/>
    <mergeCell ref="KIK394:KIR394"/>
    <mergeCell ref="KIS394:KIZ394"/>
    <mergeCell ref="KJA394:KJH394"/>
    <mergeCell ref="KJI394:KJP394"/>
    <mergeCell ref="KJQ394:KJX394"/>
    <mergeCell ref="KJY394:KKF394"/>
    <mergeCell ref="KKG394:KKN394"/>
    <mergeCell ref="KKO394:KKV394"/>
    <mergeCell ref="KKW394:KLD394"/>
    <mergeCell ref="KLE394:KLL394"/>
    <mergeCell ref="KLM394:KLT394"/>
    <mergeCell ref="KLU394:KMB394"/>
    <mergeCell ref="KMC394:KMJ394"/>
    <mergeCell ref="KMK394:KMR394"/>
    <mergeCell ref="KMS394:KMZ394"/>
    <mergeCell ref="KNA394:KNH394"/>
    <mergeCell ref="KNI394:KNP394"/>
    <mergeCell ref="KNQ394:KNX394"/>
    <mergeCell ref="KNY394:KOF394"/>
    <mergeCell ref="KOG394:KON394"/>
    <mergeCell ref="KOO394:KOV394"/>
    <mergeCell ref="KOW394:KPD394"/>
    <mergeCell ref="KPE394:KPL394"/>
    <mergeCell ref="KPM394:KPT394"/>
    <mergeCell ref="KPU394:KQB394"/>
    <mergeCell ref="KQC394:KQJ394"/>
    <mergeCell ref="KQK394:KQR394"/>
    <mergeCell ref="KQS394:KQZ394"/>
    <mergeCell ref="KRA394:KRH394"/>
    <mergeCell ref="KRI394:KRP394"/>
    <mergeCell ref="KRQ394:KRX394"/>
    <mergeCell ref="KRY394:KSF394"/>
    <mergeCell ref="KSG394:KSN394"/>
    <mergeCell ref="KSO394:KSV394"/>
    <mergeCell ref="KSW394:KTD394"/>
    <mergeCell ref="KTE394:KTL394"/>
    <mergeCell ref="KTM394:KTT394"/>
    <mergeCell ref="KTU394:KUB394"/>
    <mergeCell ref="KUC394:KUJ394"/>
    <mergeCell ref="KUK394:KUR394"/>
    <mergeCell ref="KUS394:KUZ394"/>
    <mergeCell ref="KVA394:KVH394"/>
    <mergeCell ref="KVI394:KVP394"/>
    <mergeCell ref="KVQ394:KVX394"/>
    <mergeCell ref="KVY394:KWF394"/>
    <mergeCell ref="KWG394:KWN394"/>
    <mergeCell ref="KWO394:KWV394"/>
    <mergeCell ref="KWW394:KXD394"/>
    <mergeCell ref="KXE394:KXL394"/>
    <mergeCell ref="KXM394:KXT394"/>
    <mergeCell ref="KXU394:KYB394"/>
    <mergeCell ref="KYC394:KYJ394"/>
    <mergeCell ref="KYK394:KYR394"/>
    <mergeCell ref="KYS394:KYZ394"/>
    <mergeCell ref="KZA394:KZH394"/>
    <mergeCell ref="KZI394:KZP394"/>
    <mergeCell ref="KZQ394:KZX394"/>
    <mergeCell ref="KZY394:LAF394"/>
    <mergeCell ref="LAG394:LAN394"/>
    <mergeCell ref="LAO394:LAV394"/>
    <mergeCell ref="LAW394:LBD394"/>
    <mergeCell ref="LBE394:LBL394"/>
    <mergeCell ref="LBM394:LBT394"/>
    <mergeCell ref="LBU394:LCB394"/>
    <mergeCell ref="LCC394:LCJ394"/>
    <mergeCell ref="LCK394:LCR394"/>
    <mergeCell ref="LCS394:LCZ394"/>
    <mergeCell ref="LDA394:LDH394"/>
    <mergeCell ref="LDI394:LDP394"/>
    <mergeCell ref="LDQ394:LDX394"/>
    <mergeCell ref="LDY394:LEF394"/>
    <mergeCell ref="LEG394:LEN394"/>
    <mergeCell ref="LEO394:LEV394"/>
    <mergeCell ref="LEW394:LFD394"/>
    <mergeCell ref="LFE394:LFL394"/>
    <mergeCell ref="LFM394:LFT394"/>
    <mergeCell ref="LFU394:LGB394"/>
    <mergeCell ref="LGC394:LGJ394"/>
    <mergeCell ref="LGK394:LGR394"/>
    <mergeCell ref="LGS394:LGZ394"/>
    <mergeCell ref="LHA394:LHH394"/>
    <mergeCell ref="LHI394:LHP394"/>
    <mergeCell ref="LHQ394:LHX394"/>
    <mergeCell ref="LHY394:LIF394"/>
    <mergeCell ref="LIG394:LIN394"/>
    <mergeCell ref="LIO394:LIV394"/>
    <mergeCell ref="LIW394:LJD394"/>
    <mergeCell ref="LJE394:LJL394"/>
    <mergeCell ref="LJM394:LJT394"/>
    <mergeCell ref="LJU394:LKB394"/>
    <mergeCell ref="LKC394:LKJ394"/>
    <mergeCell ref="LKK394:LKR394"/>
    <mergeCell ref="LKS394:LKZ394"/>
    <mergeCell ref="LLA394:LLH394"/>
    <mergeCell ref="LLI394:LLP394"/>
    <mergeCell ref="LLQ394:LLX394"/>
    <mergeCell ref="LLY394:LMF394"/>
    <mergeCell ref="LMG394:LMN394"/>
    <mergeCell ref="LMO394:LMV394"/>
    <mergeCell ref="LMW394:LND394"/>
    <mergeCell ref="LNE394:LNL394"/>
    <mergeCell ref="LNM394:LNT394"/>
    <mergeCell ref="LNU394:LOB394"/>
    <mergeCell ref="LOC394:LOJ394"/>
    <mergeCell ref="LOK394:LOR394"/>
    <mergeCell ref="LOS394:LOZ394"/>
    <mergeCell ref="LPA394:LPH394"/>
    <mergeCell ref="LPI394:LPP394"/>
    <mergeCell ref="LPQ394:LPX394"/>
    <mergeCell ref="LPY394:LQF394"/>
    <mergeCell ref="LQG394:LQN394"/>
    <mergeCell ref="LQO394:LQV394"/>
    <mergeCell ref="LQW394:LRD394"/>
    <mergeCell ref="LRE394:LRL394"/>
    <mergeCell ref="LRM394:LRT394"/>
    <mergeCell ref="LRU394:LSB394"/>
    <mergeCell ref="LSC394:LSJ394"/>
    <mergeCell ref="LSK394:LSR394"/>
    <mergeCell ref="LSS394:LSZ394"/>
    <mergeCell ref="LTA394:LTH394"/>
    <mergeCell ref="LTI394:LTP394"/>
    <mergeCell ref="LTQ394:LTX394"/>
    <mergeCell ref="LTY394:LUF394"/>
    <mergeCell ref="LUG394:LUN394"/>
    <mergeCell ref="LUO394:LUV394"/>
    <mergeCell ref="LUW394:LVD394"/>
    <mergeCell ref="LVE394:LVL394"/>
    <mergeCell ref="LVM394:LVT394"/>
    <mergeCell ref="LVU394:LWB394"/>
    <mergeCell ref="LWC394:LWJ394"/>
    <mergeCell ref="LWK394:LWR394"/>
    <mergeCell ref="LWS394:LWZ394"/>
    <mergeCell ref="LXA394:LXH394"/>
    <mergeCell ref="LXI394:LXP394"/>
    <mergeCell ref="LXQ394:LXX394"/>
    <mergeCell ref="LXY394:LYF394"/>
    <mergeCell ref="LYG394:LYN394"/>
    <mergeCell ref="LYO394:LYV394"/>
    <mergeCell ref="LYW394:LZD394"/>
    <mergeCell ref="LZE394:LZL394"/>
    <mergeCell ref="LZM394:LZT394"/>
    <mergeCell ref="LZU394:MAB394"/>
    <mergeCell ref="MAC394:MAJ394"/>
    <mergeCell ref="MAK394:MAR394"/>
    <mergeCell ref="MAS394:MAZ394"/>
    <mergeCell ref="MBA394:MBH394"/>
    <mergeCell ref="MBI394:MBP394"/>
    <mergeCell ref="MBQ394:MBX394"/>
    <mergeCell ref="MBY394:MCF394"/>
    <mergeCell ref="MCG394:MCN394"/>
    <mergeCell ref="MCO394:MCV394"/>
    <mergeCell ref="MCW394:MDD394"/>
    <mergeCell ref="MDE394:MDL394"/>
    <mergeCell ref="MDM394:MDT394"/>
    <mergeCell ref="MDU394:MEB394"/>
    <mergeCell ref="MEC394:MEJ394"/>
    <mergeCell ref="MEK394:MER394"/>
    <mergeCell ref="MES394:MEZ394"/>
    <mergeCell ref="MFA394:MFH394"/>
    <mergeCell ref="MFI394:MFP394"/>
    <mergeCell ref="MFQ394:MFX394"/>
    <mergeCell ref="MFY394:MGF394"/>
    <mergeCell ref="MGG394:MGN394"/>
    <mergeCell ref="MGO394:MGV394"/>
    <mergeCell ref="MGW394:MHD394"/>
    <mergeCell ref="MHE394:MHL394"/>
    <mergeCell ref="MHM394:MHT394"/>
    <mergeCell ref="MHU394:MIB394"/>
    <mergeCell ref="MIC394:MIJ394"/>
    <mergeCell ref="MIK394:MIR394"/>
    <mergeCell ref="MIS394:MIZ394"/>
    <mergeCell ref="MJA394:MJH394"/>
    <mergeCell ref="MJI394:MJP394"/>
    <mergeCell ref="MJQ394:MJX394"/>
    <mergeCell ref="MJY394:MKF394"/>
    <mergeCell ref="MKG394:MKN394"/>
    <mergeCell ref="MKO394:MKV394"/>
    <mergeCell ref="MKW394:MLD394"/>
    <mergeCell ref="MLE394:MLL394"/>
    <mergeCell ref="MLM394:MLT394"/>
    <mergeCell ref="MLU394:MMB394"/>
    <mergeCell ref="MMC394:MMJ394"/>
    <mergeCell ref="MMK394:MMR394"/>
    <mergeCell ref="MMS394:MMZ394"/>
    <mergeCell ref="MNA394:MNH394"/>
    <mergeCell ref="MNI394:MNP394"/>
    <mergeCell ref="MNQ394:MNX394"/>
    <mergeCell ref="MNY394:MOF394"/>
    <mergeCell ref="MOG394:MON394"/>
    <mergeCell ref="MOO394:MOV394"/>
    <mergeCell ref="MOW394:MPD394"/>
    <mergeCell ref="MPE394:MPL394"/>
    <mergeCell ref="MPM394:MPT394"/>
    <mergeCell ref="MPU394:MQB394"/>
    <mergeCell ref="MQC394:MQJ394"/>
    <mergeCell ref="MQK394:MQR394"/>
    <mergeCell ref="MQS394:MQZ394"/>
    <mergeCell ref="MRA394:MRH394"/>
    <mergeCell ref="MRI394:MRP394"/>
    <mergeCell ref="MRQ394:MRX394"/>
    <mergeCell ref="MRY394:MSF394"/>
    <mergeCell ref="MSG394:MSN394"/>
    <mergeCell ref="MSO394:MSV394"/>
    <mergeCell ref="MSW394:MTD394"/>
    <mergeCell ref="MTE394:MTL394"/>
    <mergeCell ref="MTM394:MTT394"/>
    <mergeCell ref="MTU394:MUB394"/>
    <mergeCell ref="MUC394:MUJ394"/>
    <mergeCell ref="MUK394:MUR394"/>
    <mergeCell ref="MUS394:MUZ394"/>
    <mergeCell ref="MVA394:MVH394"/>
    <mergeCell ref="MVI394:MVP394"/>
    <mergeCell ref="MVQ394:MVX394"/>
    <mergeCell ref="MVY394:MWF394"/>
    <mergeCell ref="MWG394:MWN394"/>
    <mergeCell ref="MWO394:MWV394"/>
    <mergeCell ref="MWW394:MXD394"/>
    <mergeCell ref="MXE394:MXL394"/>
    <mergeCell ref="MXM394:MXT394"/>
    <mergeCell ref="MXU394:MYB394"/>
    <mergeCell ref="MYC394:MYJ394"/>
    <mergeCell ref="MYK394:MYR394"/>
    <mergeCell ref="MYS394:MYZ394"/>
    <mergeCell ref="MZA394:MZH394"/>
    <mergeCell ref="MZI394:MZP394"/>
    <mergeCell ref="MZQ394:MZX394"/>
    <mergeCell ref="MZY394:NAF394"/>
    <mergeCell ref="NAG394:NAN394"/>
    <mergeCell ref="NAO394:NAV394"/>
    <mergeCell ref="NAW394:NBD394"/>
    <mergeCell ref="NBE394:NBL394"/>
    <mergeCell ref="NBM394:NBT394"/>
    <mergeCell ref="NBU394:NCB394"/>
    <mergeCell ref="NCC394:NCJ394"/>
    <mergeCell ref="NCK394:NCR394"/>
    <mergeCell ref="NCS394:NCZ394"/>
    <mergeCell ref="NDA394:NDH394"/>
    <mergeCell ref="NDI394:NDP394"/>
    <mergeCell ref="NDQ394:NDX394"/>
    <mergeCell ref="NDY394:NEF394"/>
    <mergeCell ref="NEG394:NEN394"/>
    <mergeCell ref="NEO394:NEV394"/>
    <mergeCell ref="NEW394:NFD394"/>
    <mergeCell ref="NFE394:NFL394"/>
    <mergeCell ref="NFM394:NFT394"/>
    <mergeCell ref="NFU394:NGB394"/>
    <mergeCell ref="NGC394:NGJ394"/>
    <mergeCell ref="NGK394:NGR394"/>
    <mergeCell ref="NGS394:NGZ394"/>
    <mergeCell ref="NHA394:NHH394"/>
    <mergeCell ref="NHI394:NHP394"/>
    <mergeCell ref="NHQ394:NHX394"/>
    <mergeCell ref="NHY394:NIF394"/>
    <mergeCell ref="NIG394:NIN394"/>
    <mergeCell ref="NIO394:NIV394"/>
    <mergeCell ref="NIW394:NJD394"/>
    <mergeCell ref="NJE394:NJL394"/>
    <mergeCell ref="NJM394:NJT394"/>
    <mergeCell ref="NJU394:NKB394"/>
    <mergeCell ref="NKC394:NKJ394"/>
    <mergeCell ref="NKK394:NKR394"/>
    <mergeCell ref="NKS394:NKZ394"/>
    <mergeCell ref="NLA394:NLH394"/>
    <mergeCell ref="NLI394:NLP394"/>
    <mergeCell ref="NLQ394:NLX394"/>
    <mergeCell ref="NLY394:NMF394"/>
    <mergeCell ref="NMG394:NMN394"/>
    <mergeCell ref="NMO394:NMV394"/>
    <mergeCell ref="NMW394:NND394"/>
    <mergeCell ref="NNE394:NNL394"/>
    <mergeCell ref="NNM394:NNT394"/>
    <mergeCell ref="NNU394:NOB394"/>
    <mergeCell ref="NOC394:NOJ394"/>
    <mergeCell ref="NOK394:NOR394"/>
    <mergeCell ref="NOS394:NOZ394"/>
    <mergeCell ref="NPA394:NPH394"/>
    <mergeCell ref="NPI394:NPP394"/>
    <mergeCell ref="NPQ394:NPX394"/>
    <mergeCell ref="NPY394:NQF394"/>
    <mergeCell ref="NQG394:NQN394"/>
    <mergeCell ref="NQO394:NQV394"/>
    <mergeCell ref="NQW394:NRD394"/>
    <mergeCell ref="NRE394:NRL394"/>
    <mergeCell ref="NRM394:NRT394"/>
    <mergeCell ref="NRU394:NSB394"/>
    <mergeCell ref="NSC394:NSJ394"/>
    <mergeCell ref="NSK394:NSR394"/>
    <mergeCell ref="NSS394:NSZ394"/>
    <mergeCell ref="NTA394:NTH394"/>
    <mergeCell ref="NTI394:NTP394"/>
    <mergeCell ref="NTQ394:NTX394"/>
    <mergeCell ref="NTY394:NUF394"/>
    <mergeCell ref="NUG394:NUN394"/>
    <mergeCell ref="NUO394:NUV394"/>
    <mergeCell ref="NUW394:NVD394"/>
    <mergeCell ref="NVE394:NVL394"/>
    <mergeCell ref="NVM394:NVT394"/>
    <mergeCell ref="NVU394:NWB394"/>
    <mergeCell ref="NWC394:NWJ394"/>
    <mergeCell ref="NWK394:NWR394"/>
    <mergeCell ref="NWS394:NWZ394"/>
    <mergeCell ref="NXA394:NXH394"/>
    <mergeCell ref="NXI394:NXP394"/>
    <mergeCell ref="NXQ394:NXX394"/>
    <mergeCell ref="NXY394:NYF394"/>
    <mergeCell ref="NYG394:NYN394"/>
    <mergeCell ref="NYO394:NYV394"/>
    <mergeCell ref="NYW394:NZD394"/>
    <mergeCell ref="NZE394:NZL394"/>
    <mergeCell ref="NZM394:NZT394"/>
    <mergeCell ref="NZU394:OAB394"/>
    <mergeCell ref="OAC394:OAJ394"/>
    <mergeCell ref="OAK394:OAR394"/>
    <mergeCell ref="OAS394:OAZ394"/>
    <mergeCell ref="OBA394:OBH394"/>
    <mergeCell ref="OBI394:OBP394"/>
    <mergeCell ref="OBQ394:OBX394"/>
    <mergeCell ref="OBY394:OCF394"/>
    <mergeCell ref="OCG394:OCN394"/>
    <mergeCell ref="OCO394:OCV394"/>
    <mergeCell ref="OCW394:ODD394"/>
    <mergeCell ref="ODE394:ODL394"/>
    <mergeCell ref="ODM394:ODT394"/>
    <mergeCell ref="ODU394:OEB394"/>
    <mergeCell ref="OEC394:OEJ394"/>
    <mergeCell ref="OEK394:OER394"/>
    <mergeCell ref="OES394:OEZ394"/>
    <mergeCell ref="OFA394:OFH394"/>
    <mergeCell ref="OFI394:OFP394"/>
    <mergeCell ref="OFQ394:OFX394"/>
    <mergeCell ref="OFY394:OGF394"/>
    <mergeCell ref="OGG394:OGN394"/>
    <mergeCell ref="OGO394:OGV394"/>
    <mergeCell ref="OGW394:OHD394"/>
    <mergeCell ref="OHE394:OHL394"/>
    <mergeCell ref="OHM394:OHT394"/>
    <mergeCell ref="OHU394:OIB394"/>
    <mergeCell ref="OIC394:OIJ394"/>
    <mergeCell ref="OIK394:OIR394"/>
    <mergeCell ref="OIS394:OIZ394"/>
    <mergeCell ref="OJA394:OJH394"/>
    <mergeCell ref="OJI394:OJP394"/>
    <mergeCell ref="OJQ394:OJX394"/>
    <mergeCell ref="OJY394:OKF394"/>
    <mergeCell ref="OKG394:OKN394"/>
    <mergeCell ref="OKO394:OKV394"/>
    <mergeCell ref="OKW394:OLD394"/>
    <mergeCell ref="OLE394:OLL394"/>
    <mergeCell ref="OLM394:OLT394"/>
    <mergeCell ref="OLU394:OMB394"/>
    <mergeCell ref="OMC394:OMJ394"/>
    <mergeCell ref="OMK394:OMR394"/>
    <mergeCell ref="OMS394:OMZ394"/>
    <mergeCell ref="ONA394:ONH394"/>
    <mergeCell ref="ONI394:ONP394"/>
    <mergeCell ref="ONQ394:ONX394"/>
    <mergeCell ref="ONY394:OOF394"/>
    <mergeCell ref="OOG394:OON394"/>
    <mergeCell ref="OOO394:OOV394"/>
    <mergeCell ref="OOW394:OPD394"/>
    <mergeCell ref="OPE394:OPL394"/>
    <mergeCell ref="OPM394:OPT394"/>
    <mergeCell ref="OPU394:OQB394"/>
    <mergeCell ref="OQC394:OQJ394"/>
    <mergeCell ref="OQK394:OQR394"/>
    <mergeCell ref="OQS394:OQZ394"/>
    <mergeCell ref="ORA394:ORH394"/>
    <mergeCell ref="ORI394:ORP394"/>
    <mergeCell ref="ORQ394:ORX394"/>
    <mergeCell ref="ORY394:OSF394"/>
    <mergeCell ref="OSG394:OSN394"/>
    <mergeCell ref="OSO394:OSV394"/>
    <mergeCell ref="OSW394:OTD394"/>
    <mergeCell ref="OTE394:OTL394"/>
    <mergeCell ref="OTM394:OTT394"/>
    <mergeCell ref="OTU394:OUB394"/>
    <mergeCell ref="OUC394:OUJ394"/>
    <mergeCell ref="OUK394:OUR394"/>
    <mergeCell ref="OUS394:OUZ394"/>
    <mergeCell ref="OVA394:OVH394"/>
    <mergeCell ref="OVI394:OVP394"/>
    <mergeCell ref="OVQ394:OVX394"/>
    <mergeCell ref="OVY394:OWF394"/>
    <mergeCell ref="OWG394:OWN394"/>
    <mergeCell ref="OWO394:OWV394"/>
    <mergeCell ref="OWW394:OXD394"/>
    <mergeCell ref="OXE394:OXL394"/>
    <mergeCell ref="OXM394:OXT394"/>
    <mergeCell ref="OXU394:OYB394"/>
    <mergeCell ref="OYC394:OYJ394"/>
    <mergeCell ref="OYK394:OYR394"/>
    <mergeCell ref="OYS394:OYZ394"/>
    <mergeCell ref="OZA394:OZH394"/>
    <mergeCell ref="OZI394:OZP394"/>
    <mergeCell ref="OZQ394:OZX394"/>
    <mergeCell ref="OZY394:PAF394"/>
    <mergeCell ref="PAG394:PAN394"/>
    <mergeCell ref="PAO394:PAV394"/>
    <mergeCell ref="PAW394:PBD394"/>
    <mergeCell ref="PBE394:PBL394"/>
    <mergeCell ref="PBM394:PBT394"/>
    <mergeCell ref="PBU394:PCB394"/>
    <mergeCell ref="PCC394:PCJ394"/>
    <mergeCell ref="PCK394:PCR394"/>
    <mergeCell ref="PCS394:PCZ394"/>
    <mergeCell ref="PDA394:PDH394"/>
    <mergeCell ref="PDI394:PDP394"/>
    <mergeCell ref="PDQ394:PDX394"/>
    <mergeCell ref="PDY394:PEF394"/>
    <mergeCell ref="PEG394:PEN394"/>
    <mergeCell ref="PEO394:PEV394"/>
    <mergeCell ref="PEW394:PFD394"/>
    <mergeCell ref="PFE394:PFL394"/>
    <mergeCell ref="PFM394:PFT394"/>
    <mergeCell ref="PFU394:PGB394"/>
    <mergeCell ref="PGC394:PGJ394"/>
    <mergeCell ref="PGK394:PGR394"/>
    <mergeCell ref="PGS394:PGZ394"/>
    <mergeCell ref="PHA394:PHH394"/>
    <mergeCell ref="PHI394:PHP394"/>
    <mergeCell ref="PHQ394:PHX394"/>
    <mergeCell ref="PHY394:PIF394"/>
    <mergeCell ref="PIG394:PIN394"/>
    <mergeCell ref="PIO394:PIV394"/>
    <mergeCell ref="PIW394:PJD394"/>
    <mergeCell ref="PJE394:PJL394"/>
    <mergeCell ref="PJM394:PJT394"/>
    <mergeCell ref="PJU394:PKB394"/>
    <mergeCell ref="PKC394:PKJ394"/>
    <mergeCell ref="PKK394:PKR394"/>
    <mergeCell ref="PKS394:PKZ394"/>
    <mergeCell ref="PLA394:PLH394"/>
    <mergeCell ref="PLI394:PLP394"/>
    <mergeCell ref="PLQ394:PLX394"/>
    <mergeCell ref="PLY394:PMF394"/>
    <mergeCell ref="PMG394:PMN394"/>
    <mergeCell ref="PMO394:PMV394"/>
    <mergeCell ref="PMW394:PND394"/>
    <mergeCell ref="PNE394:PNL394"/>
    <mergeCell ref="PNM394:PNT394"/>
    <mergeCell ref="PNU394:POB394"/>
    <mergeCell ref="POC394:POJ394"/>
    <mergeCell ref="POK394:POR394"/>
    <mergeCell ref="POS394:POZ394"/>
    <mergeCell ref="PPA394:PPH394"/>
    <mergeCell ref="PPI394:PPP394"/>
    <mergeCell ref="PPQ394:PPX394"/>
    <mergeCell ref="PPY394:PQF394"/>
    <mergeCell ref="PQG394:PQN394"/>
    <mergeCell ref="PQO394:PQV394"/>
    <mergeCell ref="PQW394:PRD394"/>
    <mergeCell ref="PRE394:PRL394"/>
    <mergeCell ref="PRM394:PRT394"/>
    <mergeCell ref="PRU394:PSB394"/>
    <mergeCell ref="PSC394:PSJ394"/>
    <mergeCell ref="PSK394:PSR394"/>
    <mergeCell ref="PSS394:PSZ394"/>
    <mergeCell ref="PTA394:PTH394"/>
    <mergeCell ref="PTI394:PTP394"/>
    <mergeCell ref="PTQ394:PTX394"/>
    <mergeCell ref="PTY394:PUF394"/>
    <mergeCell ref="PUG394:PUN394"/>
    <mergeCell ref="PUO394:PUV394"/>
    <mergeCell ref="PUW394:PVD394"/>
    <mergeCell ref="PVE394:PVL394"/>
    <mergeCell ref="PVM394:PVT394"/>
    <mergeCell ref="PVU394:PWB394"/>
    <mergeCell ref="PWC394:PWJ394"/>
    <mergeCell ref="PWK394:PWR394"/>
    <mergeCell ref="PWS394:PWZ394"/>
    <mergeCell ref="PXA394:PXH394"/>
    <mergeCell ref="PXI394:PXP394"/>
    <mergeCell ref="PXQ394:PXX394"/>
    <mergeCell ref="PXY394:PYF394"/>
    <mergeCell ref="PYG394:PYN394"/>
    <mergeCell ref="PYO394:PYV394"/>
    <mergeCell ref="PYW394:PZD394"/>
    <mergeCell ref="PZE394:PZL394"/>
    <mergeCell ref="PZM394:PZT394"/>
    <mergeCell ref="PZU394:QAB394"/>
    <mergeCell ref="QAC394:QAJ394"/>
    <mergeCell ref="QAK394:QAR394"/>
    <mergeCell ref="QAS394:QAZ394"/>
    <mergeCell ref="QBA394:QBH394"/>
    <mergeCell ref="QBI394:QBP394"/>
    <mergeCell ref="QBQ394:QBX394"/>
    <mergeCell ref="QBY394:QCF394"/>
    <mergeCell ref="QCG394:QCN394"/>
    <mergeCell ref="QCO394:QCV394"/>
    <mergeCell ref="QCW394:QDD394"/>
    <mergeCell ref="QDE394:QDL394"/>
    <mergeCell ref="QDM394:QDT394"/>
    <mergeCell ref="QDU394:QEB394"/>
    <mergeCell ref="QEC394:QEJ394"/>
    <mergeCell ref="QEK394:QER394"/>
    <mergeCell ref="QES394:QEZ394"/>
    <mergeCell ref="QFA394:QFH394"/>
    <mergeCell ref="QFI394:QFP394"/>
    <mergeCell ref="QFQ394:QFX394"/>
    <mergeCell ref="QFY394:QGF394"/>
    <mergeCell ref="QGG394:QGN394"/>
    <mergeCell ref="QGO394:QGV394"/>
    <mergeCell ref="QGW394:QHD394"/>
    <mergeCell ref="QHE394:QHL394"/>
    <mergeCell ref="QHM394:QHT394"/>
    <mergeCell ref="QHU394:QIB394"/>
    <mergeCell ref="QIC394:QIJ394"/>
    <mergeCell ref="QIK394:QIR394"/>
    <mergeCell ref="QIS394:QIZ394"/>
    <mergeCell ref="QJA394:QJH394"/>
    <mergeCell ref="QJI394:QJP394"/>
    <mergeCell ref="QJQ394:QJX394"/>
    <mergeCell ref="QJY394:QKF394"/>
    <mergeCell ref="QKG394:QKN394"/>
    <mergeCell ref="QKO394:QKV394"/>
    <mergeCell ref="QKW394:QLD394"/>
    <mergeCell ref="QLE394:QLL394"/>
    <mergeCell ref="QLM394:QLT394"/>
    <mergeCell ref="QLU394:QMB394"/>
    <mergeCell ref="QMC394:QMJ394"/>
    <mergeCell ref="QMK394:QMR394"/>
    <mergeCell ref="QMS394:QMZ394"/>
    <mergeCell ref="QNA394:QNH394"/>
    <mergeCell ref="QNI394:QNP394"/>
    <mergeCell ref="QNQ394:QNX394"/>
    <mergeCell ref="QNY394:QOF394"/>
    <mergeCell ref="QOG394:QON394"/>
    <mergeCell ref="QOO394:QOV394"/>
    <mergeCell ref="QOW394:QPD394"/>
    <mergeCell ref="QPE394:QPL394"/>
    <mergeCell ref="QPM394:QPT394"/>
    <mergeCell ref="QPU394:QQB394"/>
    <mergeCell ref="QQC394:QQJ394"/>
    <mergeCell ref="QQK394:QQR394"/>
    <mergeCell ref="QQS394:QQZ394"/>
    <mergeCell ref="QRA394:QRH394"/>
    <mergeCell ref="QRI394:QRP394"/>
    <mergeCell ref="QRQ394:QRX394"/>
    <mergeCell ref="QRY394:QSF394"/>
    <mergeCell ref="QSG394:QSN394"/>
    <mergeCell ref="QSO394:QSV394"/>
    <mergeCell ref="QSW394:QTD394"/>
    <mergeCell ref="QTE394:QTL394"/>
    <mergeCell ref="QTM394:QTT394"/>
    <mergeCell ref="QTU394:QUB394"/>
    <mergeCell ref="QUC394:QUJ394"/>
    <mergeCell ref="QUK394:QUR394"/>
    <mergeCell ref="QUS394:QUZ394"/>
    <mergeCell ref="QVA394:QVH394"/>
    <mergeCell ref="QVI394:QVP394"/>
    <mergeCell ref="QVQ394:QVX394"/>
    <mergeCell ref="QVY394:QWF394"/>
    <mergeCell ref="QWG394:QWN394"/>
    <mergeCell ref="QWO394:QWV394"/>
    <mergeCell ref="QWW394:QXD394"/>
    <mergeCell ref="QXE394:QXL394"/>
    <mergeCell ref="QXM394:QXT394"/>
    <mergeCell ref="QXU394:QYB394"/>
    <mergeCell ref="QYC394:QYJ394"/>
    <mergeCell ref="QYK394:QYR394"/>
    <mergeCell ref="QYS394:QYZ394"/>
    <mergeCell ref="QZA394:QZH394"/>
    <mergeCell ref="QZI394:QZP394"/>
    <mergeCell ref="QZQ394:QZX394"/>
    <mergeCell ref="QZY394:RAF394"/>
    <mergeCell ref="RAG394:RAN394"/>
    <mergeCell ref="RAO394:RAV394"/>
    <mergeCell ref="RAW394:RBD394"/>
    <mergeCell ref="RBE394:RBL394"/>
    <mergeCell ref="RBM394:RBT394"/>
    <mergeCell ref="RBU394:RCB394"/>
    <mergeCell ref="RCC394:RCJ394"/>
    <mergeCell ref="RCK394:RCR394"/>
    <mergeCell ref="RCS394:RCZ394"/>
    <mergeCell ref="RDA394:RDH394"/>
    <mergeCell ref="RDI394:RDP394"/>
    <mergeCell ref="RDQ394:RDX394"/>
    <mergeCell ref="RDY394:REF394"/>
    <mergeCell ref="REG394:REN394"/>
    <mergeCell ref="REO394:REV394"/>
    <mergeCell ref="REW394:RFD394"/>
    <mergeCell ref="RFE394:RFL394"/>
    <mergeCell ref="RFM394:RFT394"/>
    <mergeCell ref="RFU394:RGB394"/>
    <mergeCell ref="RGC394:RGJ394"/>
    <mergeCell ref="RGK394:RGR394"/>
    <mergeCell ref="RGS394:RGZ394"/>
    <mergeCell ref="RHA394:RHH394"/>
    <mergeCell ref="RHI394:RHP394"/>
    <mergeCell ref="RHQ394:RHX394"/>
    <mergeCell ref="RHY394:RIF394"/>
    <mergeCell ref="RIG394:RIN394"/>
    <mergeCell ref="RIO394:RIV394"/>
    <mergeCell ref="RIW394:RJD394"/>
    <mergeCell ref="RJE394:RJL394"/>
    <mergeCell ref="RJM394:RJT394"/>
    <mergeCell ref="RJU394:RKB394"/>
    <mergeCell ref="RKC394:RKJ394"/>
    <mergeCell ref="RKK394:RKR394"/>
    <mergeCell ref="RKS394:RKZ394"/>
    <mergeCell ref="RLA394:RLH394"/>
    <mergeCell ref="RLI394:RLP394"/>
    <mergeCell ref="RLQ394:RLX394"/>
    <mergeCell ref="RLY394:RMF394"/>
    <mergeCell ref="RMG394:RMN394"/>
    <mergeCell ref="RMO394:RMV394"/>
    <mergeCell ref="RMW394:RND394"/>
    <mergeCell ref="RNE394:RNL394"/>
    <mergeCell ref="RNM394:RNT394"/>
    <mergeCell ref="RNU394:ROB394"/>
    <mergeCell ref="ROC394:ROJ394"/>
    <mergeCell ref="ROK394:ROR394"/>
    <mergeCell ref="ROS394:ROZ394"/>
    <mergeCell ref="RPA394:RPH394"/>
    <mergeCell ref="RPI394:RPP394"/>
    <mergeCell ref="RPQ394:RPX394"/>
    <mergeCell ref="RPY394:RQF394"/>
    <mergeCell ref="RQG394:RQN394"/>
    <mergeCell ref="RQO394:RQV394"/>
    <mergeCell ref="RQW394:RRD394"/>
    <mergeCell ref="RRE394:RRL394"/>
    <mergeCell ref="RRM394:RRT394"/>
    <mergeCell ref="RRU394:RSB394"/>
    <mergeCell ref="RSC394:RSJ394"/>
    <mergeCell ref="RSK394:RSR394"/>
    <mergeCell ref="RSS394:RSZ394"/>
    <mergeCell ref="RTA394:RTH394"/>
    <mergeCell ref="RTI394:RTP394"/>
    <mergeCell ref="RTQ394:RTX394"/>
    <mergeCell ref="RTY394:RUF394"/>
    <mergeCell ref="RUG394:RUN394"/>
    <mergeCell ref="RUO394:RUV394"/>
    <mergeCell ref="RUW394:RVD394"/>
    <mergeCell ref="RVE394:RVL394"/>
    <mergeCell ref="RVM394:RVT394"/>
    <mergeCell ref="RVU394:RWB394"/>
    <mergeCell ref="RWC394:RWJ394"/>
    <mergeCell ref="RWK394:RWR394"/>
    <mergeCell ref="RWS394:RWZ394"/>
    <mergeCell ref="RXA394:RXH394"/>
    <mergeCell ref="RXI394:RXP394"/>
    <mergeCell ref="RXQ394:RXX394"/>
    <mergeCell ref="RXY394:RYF394"/>
    <mergeCell ref="RYG394:RYN394"/>
    <mergeCell ref="RYO394:RYV394"/>
    <mergeCell ref="RYW394:RZD394"/>
    <mergeCell ref="RZE394:RZL394"/>
    <mergeCell ref="RZM394:RZT394"/>
    <mergeCell ref="RZU394:SAB394"/>
    <mergeCell ref="SAC394:SAJ394"/>
    <mergeCell ref="SAK394:SAR394"/>
    <mergeCell ref="SAS394:SAZ394"/>
    <mergeCell ref="SBA394:SBH394"/>
    <mergeCell ref="SBI394:SBP394"/>
    <mergeCell ref="SBQ394:SBX394"/>
    <mergeCell ref="SBY394:SCF394"/>
    <mergeCell ref="SCG394:SCN394"/>
    <mergeCell ref="SCO394:SCV394"/>
    <mergeCell ref="SCW394:SDD394"/>
    <mergeCell ref="SDE394:SDL394"/>
    <mergeCell ref="SDM394:SDT394"/>
    <mergeCell ref="SDU394:SEB394"/>
    <mergeCell ref="SEC394:SEJ394"/>
    <mergeCell ref="SEK394:SER394"/>
    <mergeCell ref="SES394:SEZ394"/>
    <mergeCell ref="SFA394:SFH394"/>
    <mergeCell ref="SFI394:SFP394"/>
    <mergeCell ref="SFQ394:SFX394"/>
    <mergeCell ref="SFY394:SGF394"/>
    <mergeCell ref="SGG394:SGN394"/>
    <mergeCell ref="SGO394:SGV394"/>
    <mergeCell ref="SGW394:SHD394"/>
    <mergeCell ref="SHE394:SHL394"/>
    <mergeCell ref="SHM394:SHT394"/>
    <mergeCell ref="SHU394:SIB394"/>
    <mergeCell ref="SIC394:SIJ394"/>
    <mergeCell ref="SIK394:SIR394"/>
    <mergeCell ref="SIS394:SIZ394"/>
    <mergeCell ref="SJA394:SJH394"/>
    <mergeCell ref="SJI394:SJP394"/>
    <mergeCell ref="SJQ394:SJX394"/>
    <mergeCell ref="SJY394:SKF394"/>
    <mergeCell ref="SKG394:SKN394"/>
    <mergeCell ref="SKO394:SKV394"/>
    <mergeCell ref="SKW394:SLD394"/>
    <mergeCell ref="SLE394:SLL394"/>
    <mergeCell ref="SLM394:SLT394"/>
    <mergeCell ref="SLU394:SMB394"/>
    <mergeCell ref="SMC394:SMJ394"/>
    <mergeCell ref="SMK394:SMR394"/>
    <mergeCell ref="SMS394:SMZ394"/>
    <mergeCell ref="SNA394:SNH394"/>
    <mergeCell ref="SNI394:SNP394"/>
    <mergeCell ref="SNQ394:SNX394"/>
    <mergeCell ref="SNY394:SOF394"/>
    <mergeCell ref="SOG394:SON394"/>
    <mergeCell ref="SOO394:SOV394"/>
    <mergeCell ref="SOW394:SPD394"/>
    <mergeCell ref="SPE394:SPL394"/>
    <mergeCell ref="SPM394:SPT394"/>
    <mergeCell ref="SPU394:SQB394"/>
    <mergeCell ref="SQC394:SQJ394"/>
    <mergeCell ref="SQK394:SQR394"/>
    <mergeCell ref="SQS394:SQZ394"/>
    <mergeCell ref="SRA394:SRH394"/>
    <mergeCell ref="SRI394:SRP394"/>
    <mergeCell ref="SRQ394:SRX394"/>
    <mergeCell ref="SRY394:SSF394"/>
    <mergeCell ref="SSG394:SSN394"/>
    <mergeCell ref="SSO394:SSV394"/>
    <mergeCell ref="SSW394:STD394"/>
    <mergeCell ref="STE394:STL394"/>
    <mergeCell ref="STM394:STT394"/>
    <mergeCell ref="STU394:SUB394"/>
    <mergeCell ref="SUC394:SUJ394"/>
    <mergeCell ref="SUK394:SUR394"/>
    <mergeCell ref="SUS394:SUZ394"/>
    <mergeCell ref="SVA394:SVH394"/>
    <mergeCell ref="SVI394:SVP394"/>
    <mergeCell ref="SVQ394:SVX394"/>
    <mergeCell ref="SVY394:SWF394"/>
    <mergeCell ref="SWG394:SWN394"/>
    <mergeCell ref="SWO394:SWV394"/>
    <mergeCell ref="SWW394:SXD394"/>
    <mergeCell ref="SXE394:SXL394"/>
    <mergeCell ref="SXM394:SXT394"/>
    <mergeCell ref="SXU394:SYB394"/>
    <mergeCell ref="SYC394:SYJ394"/>
    <mergeCell ref="SYK394:SYR394"/>
    <mergeCell ref="SYS394:SYZ394"/>
    <mergeCell ref="SZA394:SZH394"/>
    <mergeCell ref="SZI394:SZP394"/>
    <mergeCell ref="SZQ394:SZX394"/>
    <mergeCell ref="SZY394:TAF394"/>
    <mergeCell ref="TAG394:TAN394"/>
    <mergeCell ref="TAO394:TAV394"/>
    <mergeCell ref="TAW394:TBD394"/>
    <mergeCell ref="TBE394:TBL394"/>
    <mergeCell ref="TBM394:TBT394"/>
    <mergeCell ref="TBU394:TCB394"/>
    <mergeCell ref="TCC394:TCJ394"/>
    <mergeCell ref="TCK394:TCR394"/>
    <mergeCell ref="TCS394:TCZ394"/>
    <mergeCell ref="TDA394:TDH394"/>
    <mergeCell ref="TDI394:TDP394"/>
    <mergeCell ref="TDQ394:TDX394"/>
    <mergeCell ref="TDY394:TEF394"/>
    <mergeCell ref="TEG394:TEN394"/>
    <mergeCell ref="TEO394:TEV394"/>
    <mergeCell ref="TEW394:TFD394"/>
    <mergeCell ref="TFE394:TFL394"/>
    <mergeCell ref="TFM394:TFT394"/>
    <mergeCell ref="TFU394:TGB394"/>
    <mergeCell ref="TGC394:TGJ394"/>
    <mergeCell ref="TGK394:TGR394"/>
    <mergeCell ref="TGS394:TGZ394"/>
    <mergeCell ref="THA394:THH394"/>
    <mergeCell ref="THI394:THP394"/>
    <mergeCell ref="THQ394:THX394"/>
    <mergeCell ref="THY394:TIF394"/>
    <mergeCell ref="TIG394:TIN394"/>
    <mergeCell ref="TIO394:TIV394"/>
    <mergeCell ref="TIW394:TJD394"/>
    <mergeCell ref="TJE394:TJL394"/>
    <mergeCell ref="TJM394:TJT394"/>
    <mergeCell ref="TJU394:TKB394"/>
    <mergeCell ref="TKC394:TKJ394"/>
    <mergeCell ref="TKK394:TKR394"/>
    <mergeCell ref="TKS394:TKZ394"/>
    <mergeCell ref="TLA394:TLH394"/>
    <mergeCell ref="TLI394:TLP394"/>
    <mergeCell ref="TLQ394:TLX394"/>
    <mergeCell ref="TLY394:TMF394"/>
    <mergeCell ref="TMG394:TMN394"/>
    <mergeCell ref="TMO394:TMV394"/>
    <mergeCell ref="TMW394:TND394"/>
    <mergeCell ref="TNE394:TNL394"/>
    <mergeCell ref="TNM394:TNT394"/>
    <mergeCell ref="TNU394:TOB394"/>
    <mergeCell ref="TOC394:TOJ394"/>
    <mergeCell ref="TOK394:TOR394"/>
    <mergeCell ref="TOS394:TOZ394"/>
    <mergeCell ref="TPA394:TPH394"/>
    <mergeCell ref="TPI394:TPP394"/>
    <mergeCell ref="TPQ394:TPX394"/>
    <mergeCell ref="TPY394:TQF394"/>
    <mergeCell ref="TQG394:TQN394"/>
    <mergeCell ref="TQO394:TQV394"/>
    <mergeCell ref="TQW394:TRD394"/>
    <mergeCell ref="TRE394:TRL394"/>
    <mergeCell ref="TRM394:TRT394"/>
    <mergeCell ref="TRU394:TSB394"/>
    <mergeCell ref="TSC394:TSJ394"/>
    <mergeCell ref="TSK394:TSR394"/>
    <mergeCell ref="TSS394:TSZ394"/>
    <mergeCell ref="TTA394:TTH394"/>
    <mergeCell ref="TTI394:TTP394"/>
    <mergeCell ref="TTQ394:TTX394"/>
    <mergeCell ref="TTY394:TUF394"/>
    <mergeCell ref="TUG394:TUN394"/>
    <mergeCell ref="TUO394:TUV394"/>
    <mergeCell ref="TUW394:TVD394"/>
    <mergeCell ref="TVE394:TVL394"/>
    <mergeCell ref="TVM394:TVT394"/>
    <mergeCell ref="TVU394:TWB394"/>
    <mergeCell ref="TWC394:TWJ394"/>
    <mergeCell ref="TWK394:TWR394"/>
    <mergeCell ref="TWS394:TWZ394"/>
    <mergeCell ref="TXA394:TXH394"/>
    <mergeCell ref="TXI394:TXP394"/>
    <mergeCell ref="TXQ394:TXX394"/>
    <mergeCell ref="TXY394:TYF394"/>
    <mergeCell ref="TYG394:TYN394"/>
    <mergeCell ref="TYO394:TYV394"/>
    <mergeCell ref="TYW394:TZD394"/>
    <mergeCell ref="TZE394:TZL394"/>
    <mergeCell ref="TZM394:TZT394"/>
    <mergeCell ref="TZU394:UAB394"/>
    <mergeCell ref="UAC394:UAJ394"/>
    <mergeCell ref="UAK394:UAR394"/>
    <mergeCell ref="UAS394:UAZ394"/>
    <mergeCell ref="UBA394:UBH394"/>
    <mergeCell ref="UBI394:UBP394"/>
    <mergeCell ref="UBQ394:UBX394"/>
    <mergeCell ref="UBY394:UCF394"/>
    <mergeCell ref="UCG394:UCN394"/>
    <mergeCell ref="UCO394:UCV394"/>
    <mergeCell ref="UCW394:UDD394"/>
    <mergeCell ref="UDE394:UDL394"/>
    <mergeCell ref="UDM394:UDT394"/>
    <mergeCell ref="UDU394:UEB394"/>
    <mergeCell ref="UEC394:UEJ394"/>
    <mergeCell ref="UEK394:UER394"/>
    <mergeCell ref="UES394:UEZ394"/>
    <mergeCell ref="UFA394:UFH394"/>
    <mergeCell ref="UFI394:UFP394"/>
    <mergeCell ref="UFQ394:UFX394"/>
    <mergeCell ref="UFY394:UGF394"/>
    <mergeCell ref="UGG394:UGN394"/>
    <mergeCell ref="UGO394:UGV394"/>
    <mergeCell ref="UGW394:UHD394"/>
    <mergeCell ref="UHE394:UHL394"/>
    <mergeCell ref="UHM394:UHT394"/>
    <mergeCell ref="UHU394:UIB394"/>
    <mergeCell ref="UIC394:UIJ394"/>
    <mergeCell ref="UIK394:UIR394"/>
    <mergeCell ref="UIS394:UIZ394"/>
    <mergeCell ref="UJA394:UJH394"/>
    <mergeCell ref="UJI394:UJP394"/>
    <mergeCell ref="UJQ394:UJX394"/>
    <mergeCell ref="UJY394:UKF394"/>
    <mergeCell ref="UKG394:UKN394"/>
    <mergeCell ref="UKO394:UKV394"/>
    <mergeCell ref="UKW394:ULD394"/>
    <mergeCell ref="ULE394:ULL394"/>
    <mergeCell ref="ULM394:ULT394"/>
    <mergeCell ref="ULU394:UMB394"/>
    <mergeCell ref="UMC394:UMJ394"/>
    <mergeCell ref="UMK394:UMR394"/>
    <mergeCell ref="UMS394:UMZ394"/>
    <mergeCell ref="UNA394:UNH394"/>
    <mergeCell ref="UNI394:UNP394"/>
    <mergeCell ref="UNQ394:UNX394"/>
    <mergeCell ref="UNY394:UOF394"/>
    <mergeCell ref="UOG394:UON394"/>
    <mergeCell ref="UOO394:UOV394"/>
    <mergeCell ref="UOW394:UPD394"/>
    <mergeCell ref="UPE394:UPL394"/>
    <mergeCell ref="UPM394:UPT394"/>
    <mergeCell ref="UPU394:UQB394"/>
    <mergeCell ref="UQC394:UQJ394"/>
    <mergeCell ref="UQK394:UQR394"/>
    <mergeCell ref="UQS394:UQZ394"/>
    <mergeCell ref="URA394:URH394"/>
    <mergeCell ref="URI394:URP394"/>
    <mergeCell ref="URQ394:URX394"/>
    <mergeCell ref="URY394:USF394"/>
    <mergeCell ref="USG394:USN394"/>
    <mergeCell ref="USO394:USV394"/>
    <mergeCell ref="USW394:UTD394"/>
    <mergeCell ref="UTE394:UTL394"/>
    <mergeCell ref="UTM394:UTT394"/>
    <mergeCell ref="UTU394:UUB394"/>
    <mergeCell ref="UUC394:UUJ394"/>
    <mergeCell ref="UUK394:UUR394"/>
    <mergeCell ref="UUS394:UUZ394"/>
    <mergeCell ref="UVA394:UVH394"/>
    <mergeCell ref="UVI394:UVP394"/>
    <mergeCell ref="UVQ394:UVX394"/>
    <mergeCell ref="UVY394:UWF394"/>
    <mergeCell ref="UWG394:UWN394"/>
    <mergeCell ref="UWO394:UWV394"/>
    <mergeCell ref="UWW394:UXD394"/>
    <mergeCell ref="UXE394:UXL394"/>
    <mergeCell ref="UXM394:UXT394"/>
    <mergeCell ref="UXU394:UYB394"/>
    <mergeCell ref="UYC394:UYJ394"/>
    <mergeCell ref="UYK394:UYR394"/>
    <mergeCell ref="UYS394:UYZ394"/>
    <mergeCell ref="UZA394:UZH394"/>
    <mergeCell ref="UZI394:UZP394"/>
    <mergeCell ref="UZQ394:UZX394"/>
    <mergeCell ref="UZY394:VAF394"/>
    <mergeCell ref="VAG394:VAN394"/>
    <mergeCell ref="VAO394:VAV394"/>
    <mergeCell ref="VAW394:VBD394"/>
    <mergeCell ref="VBE394:VBL394"/>
    <mergeCell ref="VBM394:VBT394"/>
    <mergeCell ref="VBU394:VCB394"/>
    <mergeCell ref="VCC394:VCJ394"/>
    <mergeCell ref="VCK394:VCR394"/>
    <mergeCell ref="VCS394:VCZ394"/>
    <mergeCell ref="VDA394:VDH394"/>
    <mergeCell ref="VDI394:VDP394"/>
    <mergeCell ref="VDQ394:VDX394"/>
    <mergeCell ref="VDY394:VEF394"/>
    <mergeCell ref="VEG394:VEN394"/>
    <mergeCell ref="VEO394:VEV394"/>
    <mergeCell ref="VEW394:VFD394"/>
    <mergeCell ref="VFE394:VFL394"/>
    <mergeCell ref="VFM394:VFT394"/>
    <mergeCell ref="VFU394:VGB394"/>
    <mergeCell ref="VGC394:VGJ394"/>
    <mergeCell ref="VGK394:VGR394"/>
    <mergeCell ref="VGS394:VGZ394"/>
    <mergeCell ref="VHA394:VHH394"/>
    <mergeCell ref="VHI394:VHP394"/>
    <mergeCell ref="VHQ394:VHX394"/>
    <mergeCell ref="VHY394:VIF394"/>
    <mergeCell ref="VIG394:VIN394"/>
    <mergeCell ref="VIO394:VIV394"/>
    <mergeCell ref="VIW394:VJD394"/>
    <mergeCell ref="VJE394:VJL394"/>
    <mergeCell ref="VJM394:VJT394"/>
    <mergeCell ref="VJU394:VKB394"/>
    <mergeCell ref="VKC394:VKJ394"/>
    <mergeCell ref="VKK394:VKR394"/>
    <mergeCell ref="VKS394:VKZ394"/>
    <mergeCell ref="VLA394:VLH394"/>
    <mergeCell ref="VLI394:VLP394"/>
    <mergeCell ref="VLQ394:VLX394"/>
    <mergeCell ref="VLY394:VMF394"/>
    <mergeCell ref="VMG394:VMN394"/>
    <mergeCell ref="VMO394:VMV394"/>
    <mergeCell ref="VMW394:VND394"/>
    <mergeCell ref="VNE394:VNL394"/>
    <mergeCell ref="VNM394:VNT394"/>
    <mergeCell ref="VNU394:VOB394"/>
    <mergeCell ref="VOC394:VOJ394"/>
    <mergeCell ref="VOK394:VOR394"/>
    <mergeCell ref="VOS394:VOZ394"/>
    <mergeCell ref="VPA394:VPH394"/>
    <mergeCell ref="VPI394:VPP394"/>
    <mergeCell ref="VPQ394:VPX394"/>
    <mergeCell ref="VPY394:VQF394"/>
    <mergeCell ref="VQG394:VQN394"/>
    <mergeCell ref="VQO394:VQV394"/>
    <mergeCell ref="VQW394:VRD394"/>
    <mergeCell ref="VRE394:VRL394"/>
    <mergeCell ref="VRM394:VRT394"/>
    <mergeCell ref="VRU394:VSB394"/>
    <mergeCell ref="VSC394:VSJ394"/>
    <mergeCell ref="VSK394:VSR394"/>
    <mergeCell ref="VSS394:VSZ394"/>
    <mergeCell ref="VTA394:VTH394"/>
    <mergeCell ref="VTI394:VTP394"/>
    <mergeCell ref="VTQ394:VTX394"/>
    <mergeCell ref="VTY394:VUF394"/>
    <mergeCell ref="VUG394:VUN394"/>
    <mergeCell ref="VUO394:VUV394"/>
    <mergeCell ref="VUW394:VVD394"/>
    <mergeCell ref="VVE394:VVL394"/>
    <mergeCell ref="VVM394:VVT394"/>
    <mergeCell ref="VVU394:VWB394"/>
    <mergeCell ref="VWC394:VWJ394"/>
    <mergeCell ref="VWK394:VWR394"/>
    <mergeCell ref="VWS394:VWZ394"/>
    <mergeCell ref="VXA394:VXH394"/>
    <mergeCell ref="VXI394:VXP394"/>
    <mergeCell ref="VXQ394:VXX394"/>
    <mergeCell ref="VXY394:VYF394"/>
    <mergeCell ref="VYG394:VYN394"/>
    <mergeCell ref="VYO394:VYV394"/>
    <mergeCell ref="VYW394:VZD394"/>
    <mergeCell ref="VZE394:VZL394"/>
    <mergeCell ref="VZM394:VZT394"/>
    <mergeCell ref="VZU394:WAB394"/>
    <mergeCell ref="WAC394:WAJ394"/>
    <mergeCell ref="WAK394:WAR394"/>
    <mergeCell ref="WAS394:WAZ394"/>
    <mergeCell ref="WBA394:WBH394"/>
    <mergeCell ref="WBI394:WBP394"/>
    <mergeCell ref="WBQ394:WBX394"/>
    <mergeCell ref="WBY394:WCF394"/>
    <mergeCell ref="WCG394:WCN394"/>
    <mergeCell ref="WCO394:WCV394"/>
    <mergeCell ref="WCW394:WDD394"/>
    <mergeCell ref="WDE394:WDL394"/>
    <mergeCell ref="WDM394:WDT394"/>
    <mergeCell ref="WDU394:WEB394"/>
    <mergeCell ref="WEC394:WEJ394"/>
    <mergeCell ref="WEK394:WER394"/>
    <mergeCell ref="WES394:WEZ394"/>
    <mergeCell ref="WFA394:WFH394"/>
    <mergeCell ref="WFI394:WFP394"/>
    <mergeCell ref="WFQ394:WFX394"/>
    <mergeCell ref="WFY394:WGF394"/>
    <mergeCell ref="WGG394:WGN394"/>
    <mergeCell ref="WGO394:WGV394"/>
    <mergeCell ref="WGW394:WHD394"/>
    <mergeCell ref="WHE394:WHL394"/>
    <mergeCell ref="WHM394:WHT394"/>
    <mergeCell ref="WHU394:WIB394"/>
    <mergeCell ref="WIC394:WIJ394"/>
    <mergeCell ref="WIK394:WIR394"/>
    <mergeCell ref="WIS394:WIZ394"/>
    <mergeCell ref="WJA394:WJH394"/>
    <mergeCell ref="WJI394:WJP394"/>
    <mergeCell ref="WJQ394:WJX394"/>
    <mergeCell ref="WJY394:WKF394"/>
    <mergeCell ref="WKG394:WKN394"/>
    <mergeCell ref="WKO394:WKV394"/>
    <mergeCell ref="WKW394:WLD394"/>
    <mergeCell ref="WLE394:WLL394"/>
    <mergeCell ref="WLM394:WLT394"/>
    <mergeCell ref="WLU394:WMB394"/>
    <mergeCell ref="WMC394:WMJ394"/>
    <mergeCell ref="WMK394:WMR394"/>
    <mergeCell ref="WMS394:WMZ394"/>
    <mergeCell ref="WNA394:WNH394"/>
    <mergeCell ref="WNI394:WNP394"/>
    <mergeCell ref="WNQ394:WNX394"/>
    <mergeCell ref="WNY394:WOF394"/>
    <mergeCell ref="WOG394:WON394"/>
    <mergeCell ref="WOO394:WOV394"/>
    <mergeCell ref="WOW394:WPD394"/>
    <mergeCell ref="WPE394:WPL394"/>
    <mergeCell ref="WPM394:WPT394"/>
    <mergeCell ref="WPU394:WQB394"/>
    <mergeCell ref="WQC394:WQJ394"/>
    <mergeCell ref="WQK394:WQR394"/>
    <mergeCell ref="WQS394:WQZ394"/>
    <mergeCell ref="WRA394:WRH394"/>
    <mergeCell ref="WRI394:WRP394"/>
    <mergeCell ref="WRQ394:WRX394"/>
    <mergeCell ref="WRY394:WSF394"/>
    <mergeCell ref="WSG394:WSN394"/>
    <mergeCell ref="WSO394:WSV394"/>
    <mergeCell ref="WSW394:WTD394"/>
    <mergeCell ref="WTE394:WTL394"/>
    <mergeCell ref="WTM394:WTT394"/>
    <mergeCell ref="WTU394:WUB394"/>
    <mergeCell ref="WUC394:WUJ394"/>
    <mergeCell ref="WUK394:WUR394"/>
    <mergeCell ref="WUS394:WUZ394"/>
    <mergeCell ref="WVA394:WVH394"/>
    <mergeCell ref="WVI394:WVP394"/>
    <mergeCell ref="WVQ394:WVX394"/>
    <mergeCell ref="WVY394:WWF394"/>
    <mergeCell ref="WWG394:WWN394"/>
    <mergeCell ref="WWO394:WWV394"/>
    <mergeCell ref="WWW394:WXD394"/>
    <mergeCell ref="WXE394:WXL394"/>
    <mergeCell ref="WXM394:WXT394"/>
    <mergeCell ref="WXU394:WYB394"/>
    <mergeCell ref="WYC394:WYJ394"/>
    <mergeCell ref="WYK394:WYR394"/>
    <mergeCell ref="WYS394:WYZ394"/>
    <mergeCell ref="WZA394:WZH394"/>
    <mergeCell ref="WZI394:WZP394"/>
    <mergeCell ref="A400:H400"/>
    <mergeCell ref="I400:P400"/>
    <mergeCell ref="Q400:X400"/>
    <mergeCell ref="Y400:AF400"/>
    <mergeCell ref="AG400:AN400"/>
    <mergeCell ref="AO400:AV400"/>
    <mergeCell ref="AW400:BD400"/>
    <mergeCell ref="BE400:BL400"/>
    <mergeCell ref="BM400:BT400"/>
    <mergeCell ref="BU400:CB400"/>
    <mergeCell ref="CC400:CJ400"/>
    <mergeCell ref="CK400:CR400"/>
    <mergeCell ref="CS400:CZ400"/>
    <mergeCell ref="DA400:DH400"/>
    <mergeCell ref="DI400:DP400"/>
    <mergeCell ref="DQ400:DX400"/>
    <mergeCell ref="DY400:EF400"/>
    <mergeCell ref="EG400:EN400"/>
    <mergeCell ref="EO400:EV400"/>
    <mergeCell ref="EW400:FD400"/>
    <mergeCell ref="FE400:FL400"/>
    <mergeCell ref="FM400:FT400"/>
    <mergeCell ref="FU400:GB400"/>
    <mergeCell ref="GC400:GJ400"/>
    <mergeCell ref="GK400:GR400"/>
    <mergeCell ref="GS400:GZ400"/>
    <mergeCell ref="HA400:HH400"/>
    <mergeCell ref="HI400:HP400"/>
    <mergeCell ref="HQ400:HX400"/>
    <mergeCell ref="HY400:IF400"/>
    <mergeCell ref="IG400:IN400"/>
    <mergeCell ref="IO400:IV400"/>
    <mergeCell ref="IW400:JD400"/>
    <mergeCell ref="JE400:JL400"/>
    <mergeCell ref="JM400:JT400"/>
    <mergeCell ref="JU400:KB400"/>
    <mergeCell ref="KC400:KJ400"/>
    <mergeCell ref="KK400:KR400"/>
    <mergeCell ref="KS400:KZ400"/>
    <mergeCell ref="LA400:LH400"/>
    <mergeCell ref="LI400:LP400"/>
    <mergeCell ref="LQ400:LX400"/>
    <mergeCell ref="LY400:MF400"/>
    <mergeCell ref="MG400:MN400"/>
    <mergeCell ref="MO400:MV400"/>
    <mergeCell ref="MW400:ND400"/>
    <mergeCell ref="NE400:NL400"/>
    <mergeCell ref="NM400:NT400"/>
    <mergeCell ref="NU400:OB400"/>
    <mergeCell ref="OC400:OJ400"/>
    <mergeCell ref="OK400:OR400"/>
    <mergeCell ref="OS400:OZ400"/>
    <mergeCell ref="PA400:PH400"/>
    <mergeCell ref="PI400:PP400"/>
    <mergeCell ref="PQ400:PX400"/>
    <mergeCell ref="PY400:QF400"/>
    <mergeCell ref="QG400:QN400"/>
    <mergeCell ref="QO400:QV400"/>
    <mergeCell ref="QW400:RD400"/>
    <mergeCell ref="RE400:RL400"/>
    <mergeCell ref="RM400:RT400"/>
    <mergeCell ref="RU400:SB400"/>
    <mergeCell ref="SC400:SJ400"/>
    <mergeCell ref="SK400:SR400"/>
    <mergeCell ref="SS400:SZ400"/>
    <mergeCell ref="TA400:TH400"/>
    <mergeCell ref="TI400:TP400"/>
    <mergeCell ref="TQ400:TX400"/>
    <mergeCell ref="TY400:UF400"/>
    <mergeCell ref="UG400:UN400"/>
    <mergeCell ref="UO400:UV400"/>
    <mergeCell ref="UW400:VD400"/>
    <mergeCell ref="VE400:VL400"/>
    <mergeCell ref="VM400:VT400"/>
    <mergeCell ref="VU400:WB400"/>
    <mergeCell ref="WC400:WJ400"/>
    <mergeCell ref="WK400:WR400"/>
    <mergeCell ref="WS400:WZ400"/>
    <mergeCell ref="XA400:XH400"/>
    <mergeCell ref="XI400:XP400"/>
    <mergeCell ref="XQ400:XX400"/>
    <mergeCell ref="XY400:YF400"/>
    <mergeCell ref="YG400:YN400"/>
    <mergeCell ref="YO400:YV400"/>
    <mergeCell ref="YW400:ZD400"/>
    <mergeCell ref="ZE400:ZL400"/>
    <mergeCell ref="ZM400:ZT400"/>
    <mergeCell ref="ZU400:AAB400"/>
    <mergeCell ref="AAC400:AAJ400"/>
    <mergeCell ref="AAK400:AAR400"/>
    <mergeCell ref="AAS400:AAZ400"/>
    <mergeCell ref="ABA400:ABH400"/>
    <mergeCell ref="ABI400:ABP400"/>
    <mergeCell ref="ABQ400:ABX400"/>
    <mergeCell ref="ABY400:ACF400"/>
    <mergeCell ref="ACG400:ACN400"/>
    <mergeCell ref="ACO400:ACV400"/>
    <mergeCell ref="ACW400:ADD400"/>
    <mergeCell ref="ADE400:ADL400"/>
    <mergeCell ref="ADM400:ADT400"/>
    <mergeCell ref="ADU400:AEB400"/>
    <mergeCell ref="AEC400:AEJ400"/>
    <mergeCell ref="AEK400:AER400"/>
    <mergeCell ref="AES400:AEZ400"/>
    <mergeCell ref="AFA400:AFH400"/>
    <mergeCell ref="AFI400:AFP400"/>
    <mergeCell ref="AFQ400:AFX400"/>
    <mergeCell ref="AFY400:AGF400"/>
    <mergeCell ref="AGG400:AGN400"/>
    <mergeCell ref="AGO400:AGV400"/>
    <mergeCell ref="AGW400:AHD400"/>
    <mergeCell ref="AHE400:AHL400"/>
    <mergeCell ref="AHM400:AHT400"/>
    <mergeCell ref="AHU400:AIB400"/>
    <mergeCell ref="AIC400:AIJ400"/>
    <mergeCell ref="AIK400:AIR400"/>
    <mergeCell ref="AIS400:AIZ400"/>
    <mergeCell ref="AJA400:AJH400"/>
    <mergeCell ref="AJI400:AJP400"/>
    <mergeCell ref="AJQ400:AJX400"/>
    <mergeCell ref="AJY400:AKF400"/>
    <mergeCell ref="AKG400:AKN400"/>
    <mergeCell ref="AKO400:AKV400"/>
    <mergeCell ref="AKW400:ALD400"/>
    <mergeCell ref="ALE400:ALL400"/>
    <mergeCell ref="ALM400:ALT400"/>
    <mergeCell ref="ALU400:AMB400"/>
    <mergeCell ref="AMC400:AMJ400"/>
    <mergeCell ref="AMK400:AMR400"/>
    <mergeCell ref="AMS400:AMZ400"/>
    <mergeCell ref="ANA400:ANH400"/>
    <mergeCell ref="ANI400:ANP400"/>
    <mergeCell ref="ANQ400:ANX400"/>
    <mergeCell ref="ANY400:AOF400"/>
    <mergeCell ref="AOG400:AON400"/>
    <mergeCell ref="AOO400:AOV400"/>
    <mergeCell ref="AOW400:APD400"/>
    <mergeCell ref="APE400:APL400"/>
    <mergeCell ref="APM400:APT400"/>
    <mergeCell ref="APU400:AQB400"/>
    <mergeCell ref="AQC400:AQJ400"/>
    <mergeCell ref="AQK400:AQR400"/>
    <mergeCell ref="AQS400:AQZ400"/>
    <mergeCell ref="ARA400:ARH400"/>
    <mergeCell ref="ARI400:ARP400"/>
    <mergeCell ref="ARQ400:ARX400"/>
    <mergeCell ref="ARY400:ASF400"/>
    <mergeCell ref="ASG400:ASN400"/>
    <mergeCell ref="ASO400:ASV400"/>
    <mergeCell ref="ASW400:ATD400"/>
    <mergeCell ref="ATE400:ATL400"/>
    <mergeCell ref="ATM400:ATT400"/>
    <mergeCell ref="ATU400:AUB400"/>
    <mergeCell ref="AUC400:AUJ400"/>
    <mergeCell ref="AUK400:AUR400"/>
    <mergeCell ref="AUS400:AUZ400"/>
    <mergeCell ref="AVA400:AVH400"/>
    <mergeCell ref="AVI400:AVP400"/>
    <mergeCell ref="AVQ400:AVX400"/>
    <mergeCell ref="AVY400:AWF400"/>
    <mergeCell ref="AWG400:AWN400"/>
    <mergeCell ref="AWO400:AWV400"/>
    <mergeCell ref="AWW400:AXD400"/>
    <mergeCell ref="AXE400:AXL400"/>
    <mergeCell ref="AXM400:AXT400"/>
    <mergeCell ref="AXU400:AYB400"/>
    <mergeCell ref="AYC400:AYJ400"/>
    <mergeCell ref="AYK400:AYR400"/>
    <mergeCell ref="AYS400:AYZ400"/>
    <mergeCell ref="AZA400:AZH400"/>
    <mergeCell ref="AZI400:AZP400"/>
    <mergeCell ref="AZQ400:AZX400"/>
    <mergeCell ref="AZY400:BAF400"/>
    <mergeCell ref="BAG400:BAN400"/>
    <mergeCell ref="BAO400:BAV400"/>
    <mergeCell ref="BAW400:BBD400"/>
    <mergeCell ref="BBE400:BBL400"/>
    <mergeCell ref="BBM400:BBT400"/>
    <mergeCell ref="BBU400:BCB400"/>
    <mergeCell ref="BCC400:BCJ400"/>
    <mergeCell ref="BCK400:BCR400"/>
    <mergeCell ref="BCS400:BCZ400"/>
    <mergeCell ref="BDA400:BDH400"/>
    <mergeCell ref="BDI400:BDP400"/>
    <mergeCell ref="BDQ400:BDX400"/>
    <mergeCell ref="BDY400:BEF400"/>
    <mergeCell ref="BEG400:BEN400"/>
    <mergeCell ref="BEO400:BEV400"/>
    <mergeCell ref="BEW400:BFD400"/>
    <mergeCell ref="BFE400:BFL400"/>
    <mergeCell ref="BFM400:BFT400"/>
    <mergeCell ref="BFU400:BGB400"/>
    <mergeCell ref="BGC400:BGJ400"/>
    <mergeCell ref="BGK400:BGR400"/>
    <mergeCell ref="BGS400:BGZ400"/>
    <mergeCell ref="BHA400:BHH400"/>
    <mergeCell ref="BHI400:BHP400"/>
    <mergeCell ref="BHQ400:BHX400"/>
    <mergeCell ref="BHY400:BIF400"/>
    <mergeCell ref="BIG400:BIN400"/>
    <mergeCell ref="BIO400:BIV400"/>
    <mergeCell ref="BIW400:BJD400"/>
    <mergeCell ref="BJE400:BJL400"/>
    <mergeCell ref="BJM400:BJT400"/>
    <mergeCell ref="BJU400:BKB400"/>
    <mergeCell ref="BKC400:BKJ400"/>
    <mergeCell ref="BKK400:BKR400"/>
    <mergeCell ref="BKS400:BKZ400"/>
    <mergeCell ref="BLA400:BLH400"/>
    <mergeCell ref="BLI400:BLP400"/>
    <mergeCell ref="BLQ400:BLX400"/>
    <mergeCell ref="BLY400:BMF400"/>
    <mergeCell ref="BMG400:BMN400"/>
    <mergeCell ref="BMO400:BMV400"/>
    <mergeCell ref="BMW400:BND400"/>
    <mergeCell ref="BNE400:BNL400"/>
    <mergeCell ref="BNM400:BNT400"/>
    <mergeCell ref="BNU400:BOB400"/>
    <mergeCell ref="BOC400:BOJ400"/>
    <mergeCell ref="BOK400:BOR400"/>
    <mergeCell ref="BOS400:BOZ400"/>
    <mergeCell ref="BPA400:BPH400"/>
    <mergeCell ref="BPI400:BPP400"/>
    <mergeCell ref="BPQ400:BPX400"/>
    <mergeCell ref="BPY400:BQF400"/>
    <mergeCell ref="BQG400:BQN400"/>
    <mergeCell ref="BQO400:BQV400"/>
    <mergeCell ref="BQW400:BRD400"/>
    <mergeCell ref="BRE400:BRL400"/>
    <mergeCell ref="BRM400:BRT400"/>
    <mergeCell ref="BRU400:BSB400"/>
    <mergeCell ref="BSC400:BSJ400"/>
    <mergeCell ref="BSK400:BSR400"/>
    <mergeCell ref="BSS400:BSZ400"/>
    <mergeCell ref="BTA400:BTH400"/>
    <mergeCell ref="BTI400:BTP400"/>
    <mergeCell ref="BTQ400:BTX400"/>
    <mergeCell ref="BTY400:BUF400"/>
    <mergeCell ref="BUG400:BUN400"/>
    <mergeCell ref="BUO400:BUV400"/>
    <mergeCell ref="BUW400:BVD400"/>
    <mergeCell ref="BVE400:BVL400"/>
    <mergeCell ref="BVM400:BVT400"/>
    <mergeCell ref="BVU400:BWB400"/>
    <mergeCell ref="BWC400:BWJ400"/>
    <mergeCell ref="BWK400:BWR400"/>
    <mergeCell ref="BWS400:BWZ400"/>
    <mergeCell ref="BXA400:BXH400"/>
    <mergeCell ref="BXI400:BXP400"/>
    <mergeCell ref="BXQ400:BXX400"/>
    <mergeCell ref="BXY400:BYF400"/>
    <mergeCell ref="BYG400:BYN400"/>
    <mergeCell ref="BYO400:BYV400"/>
    <mergeCell ref="BYW400:BZD400"/>
    <mergeCell ref="BZE400:BZL400"/>
    <mergeCell ref="BZM400:BZT400"/>
    <mergeCell ref="BZU400:CAB400"/>
    <mergeCell ref="CAC400:CAJ400"/>
    <mergeCell ref="CAK400:CAR400"/>
    <mergeCell ref="CAS400:CAZ400"/>
    <mergeCell ref="CBA400:CBH400"/>
    <mergeCell ref="CBI400:CBP400"/>
    <mergeCell ref="CBQ400:CBX400"/>
    <mergeCell ref="CBY400:CCF400"/>
    <mergeCell ref="CCG400:CCN400"/>
    <mergeCell ref="CCO400:CCV400"/>
    <mergeCell ref="CCW400:CDD400"/>
    <mergeCell ref="CDE400:CDL400"/>
    <mergeCell ref="CDM400:CDT400"/>
    <mergeCell ref="CDU400:CEB400"/>
    <mergeCell ref="CEC400:CEJ400"/>
    <mergeCell ref="CEK400:CER400"/>
    <mergeCell ref="CES400:CEZ400"/>
    <mergeCell ref="CFA400:CFH400"/>
    <mergeCell ref="CFI400:CFP400"/>
    <mergeCell ref="CFQ400:CFX400"/>
    <mergeCell ref="CFY400:CGF400"/>
    <mergeCell ref="CGG400:CGN400"/>
    <mergeCell ref="CGO400:CGV400"/>
    <mergeCell ref="CGW400:CHD400"/>
    <mergeCell ref="CHE400:CHL400"/>
    <mergeCell ref="CHM400:CHT400"/>
    <mergeCell ref="CHU400:CIB400"/>
    <mergeCell ref="CIC400:CIJ400"/>
    <mergeCell ref="CIK400:CIR400"/>
    <mergeCell ref="CIS400:CIZ400"/>
    <mergeCell ref="CJA400:CJH400"/>
    <mergeCell ref="CJI400:CJP400"/>
    <mergeCell ref="CJQ400:CJX400"/>
    <mergeCell ref="CJY400:CKF400"/>
    <mergeCell ref="CKG400:CKN400"/>
    <mergeCell ref="CKO400:CKV400"/>
    <mergeCell ref="CKW400:CLD400"/>
    <mergeCell ref="CLE400:CLL400"/>
    <mergeCell ref="CLM400:CLT400"/>
    <mergeCell ref="CLU400:CMB400"/>
    <mergeCell ref="CMC400:CMJ400"/>
    <mergeCell ref="CMK400:CMR400"/>
    <mergeCell ref="CMS400:CMZ400"/>
    <mergeCell ref="CNA400:CNH400"/>
    <mergeCell ref="CNI400:CNP400"/>
    <mergeCell ref="CNQ400:CNX400"/>
    <mergeCell ref="CNY400:COF400"/>
    <mergeCell ref="COG400:CON400"/>
    <mergeCell ref="COO400:COV400"/>
    <mergeCell ref="COW400:CPD400"/>
    <mergeCell ref="CPE400:CPL400"/>
    <mergeCell ref="CPM400:CPT400"/>
    <mergeCell ref="CPU400:CQB400"/>
    <mergeCell ref="CQC400:CQJ400"/>
    <mergeCell ref="CQK400:CQR400"/>
    <mergeCell ref="CQS400:CQZ400"/>
    <mergeCell ref="CRA400:CRH400"/>
    <mergeCell ref="CRI400:CRP400"/>
    <mergeCell ref="CRQ400:CRX400"/>
    <mergeCell ref="CRY400:CSF400"/>
    <mergeCell ref="CSG400:CSN400"/>
    <mergeCell ref="CSO400:CSV400"/>
    <mergeCell ref="CSW400:CTD400"/>
    <mergeCell ref="CTE400:CTL400"/>
    <mergeCell ref="CTM400:CTT400"/>
    <mergeCell ref="CTU400:CUB400"/>
    <mergeCell ref="CUC400:CUJ400"/>
    <mergeCell ref="CUK400:CUR400"/>
    <mergeCell ref="CUS400:CUZ400"/>
    <mergeCell ref="CVA400:CVH400"/>
    <mergeCell ref="CVI400:CVP400"/>
    <mergeCell ref="CVQ400:CVX400"/>
    <mergeCell ref="CVY400:CWF400"/>
    <mergeCell ref="CWG400:CWN400"/>
    <mergeCell ref="CWO400:CWV400"/>
    <mergeCell ref="CWW400:CXD400"/>
    <mergeCell ref="CXE400:CXL400"/>
    <mergeCell ref="CXM400:CXT400"/>
    <mergeCell ref="CXU400:CYB400"/>
    <mergeCell ref="CYC400:CYJ400"/>
    <mergeCell ref="CYK400:CYR400"/>
    <mergeCell ref="CYS400:CYZ400"/>
    <mergeCell ref="CZA400:CZH400"/>
    <mergeCell ref="CZI400:CZP400"/>
    <mergeCell ref="CZQ400:CZX400"/>
    <mergeCell ref="CZY400:DAF400"/>
    <mergeCell ref="DAG400:DAN400"/>
    <mergeCell ref="DAO400:DAV400"/>
    <mergeCell ref="DAW400:DBD400"/>
    <mergeCell ref="DBE400:DBL400"/>
    <mergeCell ref="DBM400:DBT400"/>
    <mergeCell ref="DBU400:DCB400"/>
    <mergeCell ref="DCC400:DCJ400"/>
    <mergeCell ref="DCK400:DCR400"/>
    <mergeCell ref="DCS400:DCZ400"/>
    <mergeCell ref="DDA400:DDH400"/>
    <mergeCell ref="DDI400:DDP400"/>
    <mergeCell ref="DDQ400:DDX400"/>
    <mergeCell ref="DDY400:DEF400"/>
    <mergeCell ref="DEG400:DEN400"/>
    <mergeCell ref="DEO400:DEV400"/>
    <mergeCell ref="DEW400:DFD400"/>
    <mergeCell ref="DFE400:DFL400"/>
    <mergeCell ref="DFM400:DFT400"/>
    <mergeCell ref="DFU400:DGB400"/>
    <mergeCell ref="DGC400:DGJ400"/>
    <mergeCell ref="DGK400:DGR400"/>
    <mergeCell ref="DGS400:DGZ400"/>
    <mergeCell ref="DHA400:DHH400"/>
    <mergeCell ref="DHI400:DHP400"/>
    <mergeCell ref="DHQ400:DHX400"/>
    <mergeCell ref="DHY400:DIF400"/>
    <mergeCell ref="DIG400:DIN400"/>
    <mergeCell ref="DIO400:DIV400"/>
    <mergeCell ref="DIW400:DJD400"/>
    <mergeCell ref="DJE400:DJL400"/>
    <mergeCell ref="DJM400:DJT400"/>
    <mergeCell ref="DJU400:DKB400"/>
    <mergeCell ref="DKC400:DKJ400"/>
    <mergeCell ref="DKK400:DKR400"/>
    <mergeCell ref="DKS400:DKZ400"/>
    <mergeCell ref="DLA400:DLH400"/>
    <mergeCell ref="DLI400:DLP400"/>
    <mergeCell ref="DLQ400:DLX400"/>
    <mergeCell ref="DLY400:DMF400"/>
    <mergeCell ref="DMG400:DMN400"/>
    <mergeCell ref="DMO400:DMV400"/>
    <mergeCell ref="DMW400:DND400"/>
    <mergeCell ref="DNE400:DNL400"/>
    <mergeCell ref="DNM400:DNT400"/>
    <mergeCell ref="DNU400:DOB400"/>
    <mergeCell ref="DOC400:DOJ400"/>
    <mergeCell ref="DOK400:DOR400"/>
    <mergeCell ref="DOS400:DOZ400"/>
    <mergeCell ref="DPA400:DPH400"/>
    <mergeCell ref="DPI400:DPP400"/>
    <mergeCell ref="DPQ400:DPX400"/>
    <mergeCell ref="DPY400:DQF400"/>
    <mergeCell ref="DQG400:DQN400"/>
    <mergeCell ref="DQO400:DQV400"/>
    <mergeCell ref="DQW400:DRD400"/>
    <mergeCell ref="DRE400:DRL400"/>
    <mergeCell ref="DRM400:DRT400"/>
    <mergeCell ref="DRU400:DSB400"/>
    <mergeCell ref="DSC400:DSJ400"/>
    <mergeCell ref="DSK400:DSR400"/>
    <mergeCell ref="DSS400:DSZ400"/>
    <mergeCell ref="DTA400:DTH400"/>
    <mergeCell ref="DTI400:DTP400"/>
    <mergeCell ref="DTQ400:DTX400"/>
    <mergeCell ref="DTY400:DUF400"/>
    <mergeCell ref="DUG400:DUN400"/>
    <mergeCell ref="DUO400:DUV400"/>
    <mergeCell ref="DUW400:DVD400"/>
    <mergeCell ref="DVE400:DVL400"/>
    <mergeCell ref="DVM400:DVT400"/>
    <mergeCell ref="DVU400:DWB400"/>
    <mergeCell ref="DWC400:DWJ400"/>
    <mergeCell ref="DWK400:DWR400"/>
    <mergeCell ref="DWS400:DWZ400"/>
    <mergeCell ref="DXA400:DXH400"/>
    <mergeCell ref="DXI400:DXP400"/>
    <mergeCell ref="DXQ400:DXX400"/>
    <mergeCell ref="DXY400:DYF400"/>
    <mergeCell ref="DYG400:DYN400"/>
    <mergeCell ref="DYO400:DYV400"/>
    <mergeCell ref="DYW400:DZD400"/>
    <mergeCell ref="DZE400:DZL400"/>
    <mergeCell ref="DZM400:DZT400"/>
    <mergeCell ref="DZU400:EAB400"/>
    <mergeCell ref="EAC400:EAJ400"/>
    <mergeCell ref="EAK400:EAR400"/>
    <mergeCell ref="EAS400:EAZ400"/>
    <mergeCell ref="EBA400:EBH400"/>
    <mergeCell ref="EBI400:EBP400"/>
    <mergeCell ref="EBQ400:EBX400"/>
    <mergeCell ref="EBY400:ECF400"/>
    <mergeCell ref="ECG400:ECN400"/>
    <mergeCell ref="ECO400:ECV400"/>
    <mergeCell ref="ECW400:EDD400"/>
    <mergeCell ref="EDE400:EDL400"/>
    <mergeCell ref="EDM400:EDT400"/>
    <mergeCell ref="EDU400:EEB400"/>
    <mergeCell ref="EEC400:EEJ400"/>
    <mergeCell ref="EEK400:EER400"/>
    <mergeCell ref="EES400:EEZ400"/>
    <mergeCell ref="EFA400:EFH400"/>
    <mergeCell ref="EFI400:EFP400"/>
    <mergeCell ref="EFQ400:EFX400"/>
    <mergeCell ref="EFY400:EGF400"/>
    <mergeCell ref="EGG400:EGN400"/>
    <mergeCell ref="EGO400:EGV400"/>
    <mergeCell ref="EGW400:EHD400"/>
    <mergeCell ref="EHE400:EHL400"/>
    <mergeCell ref="EHM400:EHT400"/>
    <mergeCell ref="EHU400:EIB400"/>
    <mergeCell ref="EIC400:EIJ400"/>
    <mergeCell ref="EIK400:EIR400"/>
    <mergeCell ref="EIS400:EIZ400"/>
    <mergeCell ref="EJA400:EJH400"/>
    <mergeCell ref="EJI400:EJP400"/>
    <mergeCell ref="EJQ400:EJX400"/>
    <mergeCell ref="EJY400:EKF400"/>
    <mergeCell ref="EKG400:EKN400"/>
    <mergeCell ref="EKO400:EKV400"/>
    <mergeCell ref="EKW400:ELD400"/>
    <mergeCell ref="ELE400:ELL400"/>
    <mergeCell ref="ELM400:ELT400"/>
    <mergeCell ref="ELU400:EMB400"/>
    <mergeCell ref="EMC400:EMJ400"/>
    <mergeCell ref="EMK400:EMR400"/>
    <mergeCell ref="EMS400:EMZ400"/>
    <mergeCell ref="ENA400:ENH400"/>
    <mergeCell ref="ENI400:ENP400"/>
    <mergeCell ref="ENQ400:ENX400"/>
    <mergeCell ref="ENY400:EOF400"/>
    <mergeCell ref="EOG400:EON400"/>
    <mergeCell ref="EOO400:EOV400"/>
    <mergeCell ref="EOW400:EPD400"/>
    <mergeCell ref="EPE400:EPL400"/>
    <mergeCell ref="EPM400:EPT400"/>
    <mergeCell ref="EPU400:EQB400"/>
    <mergeCell ref="EQC400:EQJ400"/>
    <mergeCell ref="EQK400:EQR400"/>
    <mergeCell ref="EQS400:EQZ400"/>
    <mergeCell ref="ERA400:ERH400"/>
    <mergeCell ref="ERI400:ERP400"/>
    <mergeCell ref="ERQ400:ERX400"/>
    <mergeCell ref="ERY400:ESF400"/>
    <mergeCell ref="ESG400:ESN400"/>
    <mergeCell ref="ESO400:ESV400"/>
    <mergeCell ref="ESW400:ETD400"/>
    <mergeCell ref="ETE400:ETL400"/>
    <mergeCell ref="ETM400:ETT400"/>
    <mergeCell ref="ETU400:EUB400"/>
    <mergeCell ref="EUC400:EUJ400"/>
    <mergeCell ref="EUK400:EUR400"/>
    <mergeCell ref="EUS400:EUZ400"/>
    <mergeCell ref="EVA400:EVH400"/>
    <mergeCell ref="EVI400:EVP400"/>
    <mergeCell ref="EVQ400:EVX400"/>
    <mergeCell ref="EVY400:EWF400"/>
    <mergeCell ref="EWG400:EWN400"/>
    <mergeCell ref="EWO400:EWV400"/>
    <mergeCell ref="EWW400:EXD400"/>
    <mergeCell ref="EXE400:EXL400"/>
    <mergeCell ref="EXM400:EXT400"/>
    <mergeCell ref="EXU400:EYB400"/>
    <mergeCell ref="EYC400:EYJ400"/>
    <mergeCell ref="EYK400:EYR400"/>
    <mergeCell ref="EYS400:EYZ400"/>
    <mergeCell ref="EZA400:EZH400"/>
    <mergeCell ref="EZI400:EZP400"/>
    <mergeCell ref="EZQ400:EZX400"/>
    <mergeCell ref="EZY400:FAF400"/>
    <mergeCell ref="FAG400:FAN400"/>
    <mergeCell ref="FAO400:FAV400"/>
    <mergeCell ref="FAW400:FBD400"/>
    <mergeCell ref="FBE400:FBL400"/>
    <mergeCell ref="FBM400:FBT400"/>
    <mergeCell ref="FBU400:FCB400"/>
    <mergeCell ref="FCC400:FCJ400"/>
    <mergeCell ref="FCK400:FCR400"/>
    <mergeCell ref="FCS400:FCZ400"/>
    <mergeCell ref="FDA400:FDH400"/>
    <mergeCell ref="FDI400:FDP400"/>
    <mergeCell ref="FDQ400:FDX400"/>
    <mergeCell ref="FDY400:FEF400"/>
    <mergeCell ref="FEG400:FEN400"/>
    <mergeCell ref="FEO400:FEV400"/>
    <mergeCell ref="FEW400:FFD400"/>
    <mergeCell ref="FFE400:FFL400"/>
    <mergeCell ref="FFM400:FFT400"/>
    <mergeCell ref="FFU400:FGB400"/>
    <mergeCell ref="FGC400:FGJ400"/>
    <mergeCell ref="FGK400:FGR400"/>
    <mergeCell ref="FGS400:FGZ400"/>
    <mergeCell ref="FHA400:FHH400"/>
    <mergeCell ref="FHI400:FHP400"/>
    <mergeCell ref="FHQ400:FHX400"/>
    <mergeCell ref="FHY400:FIF400"/>
    <mergeCell ref="FIG400:FIN400"/>
    <mergeCell ref="FIO400:FIV400"/>
    <mergeCell ref="FIW400:FJD400"/>
    <mergeCell ref="FJE400:FJL400"/>
    <mergeCell ref="FJM400:FJT400"/>
    <mergeCell ref="FJU400:FKB400"/>
    <mergeCell ref="FKC400:FKJ400"/>
    <mergeCell ref="FKK400:FKR400"/>
    <mergeCell ref="FKS400:FKZ400"/>
    <mergeCell ref="FLA400:FLH400"/>
    <mergeCell ref="FLI400:FLP400"/>
    <mergeCell ref="FLQ400:FLX400"/>
    <mergeCell ref="FLY400:FMF400"/>
    <mergeCell ref="FMG400:FMN400"/>
    <mergeCell ref="FMO400:FMV400"/>
    <mergeCell ref="FMW400:FND400"/>
    <mergeCell ref="FNE400:FNL400"/>
    <mergeCell ref="FNM400:FNT400"/>
    <mergeCell ref="FNU400:FOB400"/>
    <mergeCell ref="FOC400:FOJ400"/>
    <mergeCell ref="FOK400:FOR400"/>
    <mergeCell ref="FOS400:FOZ400"/>
    <mergeCell ref="FPA400:FPH400"/>
    <mergeCell ref="FPI400:FPP400"/>
    <mergeCell ref="FPQ400:FPX400"/>
    <mergeCell ref="FPY400:FQF400"/>
    <mergeCell ref="FQG400:FQN400"/>
    <mergeCell ref="FQO400:FQV400"/>
    <mergeCell ref="FQW400:FRD400"/>
    <mergeCell ref="FRE400:FRL400"/>
    <mergeCell ref="FRM400:FRT400"/>
    <mergeCell ref="FRU400:FSB400"/>
    <mergeCell ref="FSC400:FSJ400"/>
    <mergeCell ref="FSK400:FSR400"/>
    <mergeCell ref="FSS400:FSZ400"/>
    <mergeCell ref="FTA400:FTH400"/>
    <mergeCell ref="FTI400:FTP400"/>
    <mergeCell ref="FTQ400:FTX400"/>
    <mergeCell ref="FTY400:FUF400"/>
    <mergeCell ref="FUG400:FUN400"/>
    <mergeCell ref="FUO400:FUV400"/>
    <mergeCell ref="FUW400:FVD400"/>
    <mergeCell ref="FVE400:FVL400"/>
    <mergeCell ref="FVM400:FVT400"/>
    <mergeCell ref="FVU400:FWB400"/>
    <mergeCell ref="FWC400:FWJ400"/>
    <mergeCell ref="FWK400:FWR400"/>
    <mergeCell ref="FWS400:FWZ400"/>
    <mergeCell ref="FXA400:FXH400"/>
    <mergeCell ref="FXI400:FXP400"/>
    <mergeCell ref="FXQ400:FXX400"/>
    <mergeCell ref="FXY400:FYF400"/>
    <mergeCell ref="FYG400:FYN400"/>
    <mergeCell ref="FYO400:FYV400"/>
    <mergeCell ref="FYW400:FZD400"/>
    <mergeCell ref="FZE400:FZL400"/>
    <mergeCell ref="FZM400:FZT400"/>
    <mergeCell ref="FZU400:GAB400"/>
    <mergeCell ref="GAC400:GAJ400"/>
    <mergeCell ref="GAK400:GAR400"/>
    <mergeCell ref="GAS400:GAZ400"/>
    <mergeCell ref="GBA400:GBH400"/>
    <mergeCell ref="GBI400:GBP400"/>
    <mergeCell ref="GBQ400:GBX400"/>
    <mergeCell ref="GBY400:GCF400"/>
    <mergeCell ref="GCG400:GCN400"/>
    <mergeCell ref="GCO400:GCV400"/>
    <mergeCell ref="GCW400:GDD400"/>
    <mergeCell ref="GDE400:GDL400"/>
    <mergeCell ref="GDM400:GDT400"/>
    <mergeCell ref="GDU400:GEB400"/>
    <mergeCell ref="GEC400:GEJ400"/>
    <mergeCell ref="GEK400:GER400"/>
    <mergeCell ref="GES400:GEZ400"/>
    <mergeCell ref="GFA400:GFH400"/>
    <mergeCell ref="GFI400:GFP400"/>
    <mergeCell ref="GFQ400:GFX400"/>
    <mergeCell ref="GFY400:GGF400"/>
    <mergeCell ref="GGG400:GGN400"/>
    <mergeCell ref="GGO400:GGV400"/>
    <mergeCell ref="GGW400:GHD400"/>
    <mergeCell ref="GHE400:GHL400"/>
    <mergeCell ref="GHM400:GHT400"/>
    <mergeCell ref="GHU400:GIB400"/>
    <mergeCell ref="GIC400:GIJ400"/>
    <mergeCell ref="GIK400:GIR400"/>
    <mergeCell ref="GIS400:GIZ400"/>
    <mergeCell ref="GJA400:GJH400"/>
    <mergeCell ref="GJI400:GJP400"/>
    <mergeCell ref="GJQ400:GJX400"/>
    <mergeCell ref="GJY400:GKF400"/>
    <mergeCell ref="GKG400:GKN400"/>
    <mergeCell ref="GKO400:GKV400"/>
    <mergeCell ref="GKW400:GLD400"/>
    <mergeCell ref="GLE400:GLL400"/>
    <mergeCell ref="GLM400:GLT400"/>
    <mergeCell ref="GLU400:GMB400"/>
    <mergeCell ref="GMC400:GMJ400"/>
    <mergeCell ref="GMK400:GMR400"/>
    <mergeCell ref="GMS400:GMZ400"/>
    <mergeCell ref="GNA400:GNH400"/>
    <mergeCell ref="GNI400:GNP400"/>
    <mergeCell ref="GNQ400:GNX400"/>
    <mergeCell ref="GNY400:GOF400"/>
    <mergeCell ref="GOG400:GON400"/>
    <mergeCell ref="GOO400:GOV400"/>
    <mergeCell ref="GOW400:GPD400"/>
    <mergeCell ref="GPE400:GPL400"/>
    <mergeCell ref="GPM400:GPT400"/>
    <mergeCell ref="GPU400:GQB400"/>
    <mergeCell ref="GQC400:GQJ400"/>
    <mergeCell ref="GQK400:GQR400"/>
    <mergeCell ref="GQS400:GQZ400"/>
    <mergeCell ref="GRA400:GRH400"/>
    <mergeCell ref="GRI400:GRP400"/>
    <mergeCell ref="GRQ400:GRX400"/>
    <mergeCell ref="GRY400:GSF400"/>
    <mergeCell ref="GSG400:GSN400"/>
    <mergeCell ref="GSO400:GSV400"/>
    <mergeCell ref="GSW400:GTD400"/>
    <mergeCell ref="GTE400:GTL400"/>
    <mergeCell ref="GTM400:GTT400"/>
    <mergeCell ref="GTU400:GUB400"/>
    <mergeCell ref="GUC400:GUJ400"/>
    <mergeCell ref="GUK400:GUR400"/>
    <mergeCell ref="GUS400:GUZ400"/>
    <mergeCell ref="GVA400:GVH400"/>
    <mergeCell ref="GVI400:GVP400"/>
    <mergeCell ref="GVQ400:GVX400"/>
    <mergeCell ref="GVY400:GWF400"/>
    <mergeCell ref="GWG400:GWN400"/>
    <mergeCell ref="GWO400:GWV400"/>
    <mergeCell ref="GWW400:GXD400"/>
    <mergeCell ref="GXE400:GXL400"/>
    <mergeCell ref="GXM400:GXT400"/>
    <mergeCell ref="GXU400:GYB400"/>
    <mergeCell ref="GYC400:GYJ400"/>
    <mergeCell ref="GYK400:GYR400"/>
    <mergeCell ref="GYS400:GYZ400"/>
    <mergeCell ref="GZA400:GZH400"/>
    <mergeCell ref="GZI400:GZP400"/>
    <mergeCell ref="GZQ400:GZX400"/>
    <mergeCell ref="GZY400:HAF400"/>
    <mergeCell ref="HAG400:HAN400"/>
    <mergeCell ref="HAO400:HAV400"/>
    <mergeCell ref="HAW400:HBD400"/>
    <mergeCell ref="HBE400:HBL400"/>
    <mergeCell ref="HBM400:HBT400"/>
    <mergeCell ref="HBU400:HCB400"/>
    <mergeCell ref="HCC400:HCJ400"/>
    <mergeCell ref="HCK400:HCR400"/>
    <mergeCell ref="HCS400:HCZ400"/>
    <mergeCell ref="HDA400:HDH400"/>
    <mergeCell ref="HDI400:HDP400"/>
    <mergeCell ref="HDQ400:HDX400"/>
    <mergeCell ref="HDY400:HEF400"/>
    <mergeCell ref="HEG400:HEN400"/>
    <mergeCell ref="HEO400:HEV400"/>
    <mergeCell ref="HEW400:HFD400"/>
    <mergeCell ref="HFE400:HFL400"/>
    <mergeCell ref="HFM400:HFT400"/>
    <mergeCell ref="HFU400:HGB400"/>
    <mergeCell ref="HGC400:HGJ400"/>
    <mergeCell ref="HGK400:HGR400"/>
    <mergeCell ref="HGS400:HGZ400"/>
    <mergeCell ref="HHA400:HHH400"/>
    <mergeCell ref="HHI400:HHP400"/>
    <mergeCell ref="HHQ400:HHX400"/>
    <mergeCell ref="HHY400:HIF400"/>
    <mergeCell ref="HIG400:HIN400"/>
    <mergeCell ref="HIO400:HIV400"/>
    <mergeCell ref="HIW400:HJD400"/>
    <mergeCell ref="HJE400:HJL400"/>
    <mergeCell ref="HJM400:HJT400"/>
    <mergeCell ref="HJU400:HKB400"/>
    <mergeCell ref="HKC400:HKJ400"/>
    <mergeCell ref="HKK400:HKR400"/>
    <mergeCell ref="HKS400:HKZ400"/>
    <mergeCell ref="HLA400:HLH400"/>
    <mergeCell ref="HLI400:HLP400"/>
    <mergeCell ref="HLQ400:HLX400"/>
    <mergeCell ref="HLY400:HMF400"/>
    <mergeCell ref="HMG400:HMN400"/>
    <mergeCell ref="HMO400:HMV400"/>
    <mergeCell ref="HMW400:HND400"/>
    <mergeCell ref="HNE400:HNL400"/>
    <mergeCell ref="HNM400:HNT400"/>
    <mergeCell ref="HNU400:HOB400"/>
    <mergeCell ref="HOC400:HOJ400"/>
    <mergeCell ref="HOK400:HOR400"/>
    <mergeCell ref="HOS400:HOZ400"/>
    <mergeCell ref="HPA400:HPH400"/>
    <mergeCell ref="HPI400:HPP400"/>
    <mergeCell ref="HPQ400:HPX400"/>
    <mergeCell ref="HPY400:HQF400"/>
    <mergeCell ref="HQG400:HQN400"/>
    <mergeCell ref="HQO400:HQV400"/>
    <mergeCell ref="HQW400:HRD400"/>
    <mergeCell ref="HRE400:HRL400"/>
    <mergeCell ref="HRM400:HRT400"/>
    <mergeCell ref="HRU400:HSB400"/>
    <mergeCell ref="HSC400:HSJ400"/>
    <mergeCell ref="HSK400:HSR400"/>
    <mergeCell ref="HSS400:HSZ400"/>
    <mergeCell ref="HTA400:HTH400"/>
    <mergeCell ref="HTI400:HTP400"/>
    <mergeCell ref="HTQ400:HTX400"/>
    <mergeCell ref="HTY400:HUF400"/>
    <mergeCell ref="HUG400:HUN400"/>
    <mergeCell ref="HUO400:HUV400"/>
    <mergeCell ref="HUW400:HVD400"/>
    <mergeCell ref="HVE400:HVL400"/>
    <mergeCell ref="HVM400:HVT400"/>
    <mergeCell ref="HVU400:HWB400"/>
    <mergeCell ref="HWC400:HWJ400"/>
    <mergeCell ref="HWK400:HWR400"/>
    <mergeCell ref="HWS400:HWZ400"/>
    <mergeCell ref="HXA400:HXH400"/>
    <mergeCell ref="HXI400:HXP400"/>
    <mergeCell ref="HXQ400:HXX400"/>
    <mergeCell ref="HXY400:HYF400"/>
    <mergeCell ref="HYG400:HYN400"/>
    <mergeCell ref="HYO400:HYV400"/>
    <mergeCell ref="HYW400:HZD400"/>
    <mergeCell ref="HZE400:HZL400"/>
    <mergeCell ref="HZM400:HZT400"/>
    <mergeCell ref="HZU400:IAB400"/>
    <mergeCell ref="IAC400:IAJ400"/>
    <mergeCell ref="IAK400:IAR400"/>
    <mergeCell ref="IAS400:IAZ400"/>
    <mergeCell ref="IBA400:IBH400"/>
    <mergeCell ref="IBI400:IBP400"/>
    <mergeCell ref="IBQ400:IBX400"/>
    <mergeCell ref="IBY400:ICF400"/>
    <mergeCell ref="ICG400:ICN400"/>
    <mergeCell ref="ICO400:ICV400"/>
    <mergeCell ref="ICW400:IDD400"/>
    <mergeCell ref="IDE400:IDL400"/>
    <mergeCell ref="IDM400:IDT400"/>
    <mergeCell ref="IDU400:IEB400"/>
    <mergeCell ref="IEC400:IEJ400"/>
    <mergeCell ref="IEK400:IER400"/>
    <mergeCell ref="IES400:IEZ400"/>
    <mergeCell ref="IFA400:IFH400"/>
    <mergeCell ref="IFI400:IFP400"/>
    <mergeCell ref="IFQ400:IFX400"/>
    <mergeCell ref="IFY400:IGF400"/>
    <mergeCell ref="IGG400:IGN400"/>
    <mergeCell ref="IGO400:IGV400"/>
    <mergeCell ref="IGW400:IHD400"/>
    <mergeCell ref="IHE400:IHL400"/>
    <mergeCell ref="IHM400:IHT400"/>
    <mergeCell ref="IHU400:IIB400"/>
    <mergeCell ref="IIC400:IIJ400"/>
    <mergeCell ref="IIK400:IIR400"/>
    <mergeCell ref="IIS400:IIZ400"/>
    <mergeCell ref="IJA400:IJH400"/>
    <mergeCell ref="IJI400:IJP400"/>
    <mergeCell ref="IJQ400:IJX400"/>
    <mergeCell ref="IJY400:IKF400"/>
    <mergeCell ref="IKG400:IKN400"/>
    <mergeCell ref="IKO400:IKV400"/>
    <mergeCell ref="IKW400:ILD400"/>
    <mergeCell ref="ILE400:ILL400"/>
    <mergeCell ref="ILM400:ILT400"/>
    <mergeCell ref="ILU400:IMB400"/>
    <mergeCell ref="IMC400:IMJ400"/>
    <mergeCell ref="IMK400:IMR400"/>
    <mergeCell ref="IMS400:IMZ400"/>
    <mergeCell ref="INA400:INH400"/>
    <mergeCell ref="INI400:INP400"/>
    <mergeCell ref="INQ400:INX400"/>
    <mergeCell ref="INY400:IOF400"/>
    <mergeCell ref="IOG400:ION400"/>
    <mergeCell ref="IOO400:IOV400"/>
    <mergeCell ref="IOW400:IPD400"/>
    <mergeCell ref="IPE400:IPL400"/>
    <mergeCell ref="IPM400:IPT400"/>
    <mergeCell ref="IPU400:IQB400"/>
    <mergeCell ref="IQC400:IQJ400"/>
    <mergeCell ref="IQK400:IQR400"/>
    <mergeCell ref="IQS400:IQZ400"/>
    <mergeCell ref="IRA400:IRH400"/>
    <mergeCell ref="IRI400:IRP400"/>
    <mergeCell ref="IRQ400:IRX400"/>
    <mergeCell ref="IRY400:ISF400"/>
    <mergeCell ref="ISG400:ISN400"/>
    <mergeCell ref="ISO400:ISV400"/>
    <mergeCell ref="ISW400:ITD400"/>
    <mergeCell ref="ITE400:ITL400"/>
    <mergeCell ref="ITM400:ITT400"/>
    <mergeCell ref="ITU400:IUB400"/>
    <mergeCell ref="IUC400:IUJ400"/>
    <mergeCell ref="IUK400:IUR400"/>
    <mergeCell ref="IUS400:IUZ400"/>
    <mergeCell ref="IVA400:IVH400"/>
    <mergeCell ref="IVI400:IVP400"/>
    <mergeCell ref="IVQ400:IVX400"/>
    <mergeCell ref="IVY400:IWF400"/>
    <mergeCell ref="IWG400:IWN400"/>
    <mergeCell ref="IWO400:IWV400"/>
    <mergeCell ref="IWW400:IXD400"/>
    <mergeCell ref="IXE400:IXL400"/>
    <mergeCell ref="IXM400:IXT400"/>
    <mergeCell ref="IXU400:IYB400"/>
    <mergeCell ref="IYC400:IYJ400"/>
    <mergeCell ref="IYK400:IYR400"/>
    <mergeCell ref="IYS400:IYZ400"/>
    <mergeCell ref="IZA400:IZH400"/>
    <mergeCell ref="IZI400:IZP400"/>
    <mergeCell ref="IZQ400:IZX400"/>
    <mergeCell ref="IZY400:JAF400"/>
    <mergeCell ref="JAG400:JAN400"/>
    <mergeCell ref="JAO400:JAV400"/>
    <mergeCell ref="JAW400:JBD400"/>
    <mergeCell ref="JBE400:JBL400"/>
    <mergeCell ref="JBM400:JBT400"/>
    <mergeCell ref="JBU400:JCB400"/>
    <mergeCell ref="JCC400:JCJ400"/>
    <mergeCell ref="JCK400:JCR400"/>
    <mergeCell ref="JCS400:JCZ400"/>
    <mergeCell ref="JDA400:JDH400"/>
    <mergeCell ref="JDI400:JDP400"/>
    <mergeCell ref="JDQ400:JDX400"/>
    <mergeCell ref="JDY400:JEF400"/>
    <mergeCell ref="JEG400:JEN400"/>
    <mergeCell ref="JEO400:JEV400"/>
    <mergeCell ref="JEW400:JFD400"/>
    <mergeCell ref="JFE400:JFL400"/>
    <mergeCell ref="JFM400:JFT400"/>
    <mergeCell ref="JFU400:JGB400"/>
    <mergeCell ref="JGC400:JGJ400"/>
    <mergeCell ref="JGK400:JGR400"/>
    <mergeCell ref="JGS400:JGZ400"/>
    <mergeCell ref="JHA400:JHH400"/>
    <mergeCell ref="JHI400:JHP400"/>
    <mergeCell ref="JHQ400:JHX400"/>
    <mergeCell ref="JHY400:JIF400"/>
    <mergeCell ref="JIG400:JIN400"/>
    <mergeCell ref="JIO400:JIV400"/>
    <mergeCell ref="JIW400:JJD400"/>
    <mergeCell ref="JJE400:JJL400"/>
    <mergeCell ref="JJM400:JJT400"/>
    <mergeCell ref="JJU400:JKB400"/>
    <mergeCell ref="JKC400:JKJ400"/>
    <mergeCell ref="JKK400:JKR400"/>
    <mergeCell ref="JKS400:JKZ400"/>
    <mergeCell ref="JLA400:JLH400"/>
    <mergeCell ref="JLI400:JLP400"/>
    <mergeCell ref="JLQ400:JLX400"/>
    <mergeCell ref="JLY400:JMF400"/>
    <mergeCell ref="JMG400:JMN400"/>
    <mergeCell ref="JMO400:JMV400"/>
    <mergeCell ref="JMW400:JND400"/>
    <mergeCell ref="JNE400:JNL400"/>
    <mergeCell ref="JNM400:JNT400"/>
    <mergeCell ref="JNU400:JOB400"/>
    <mergeCell ref="JOC400:JOJ400"/>
    <mergeCell ref="JOK400:JOR400"/>
    <mergeCell ref="JOS400:JOZ400"/>
    <mergeCell ref="JPA400:JPH400"/>
    <mergeCell ref="JPI400:JPP400"/>
    <mergeCell ref="JPQ400:JPX400"/>
    <mergeCell ref="JPY400:JQF400"/>
    <mergeCell ref="JQG400:JQN400"/>
    <mergeCell ref="JQO400:JQV400"/>
    <mergeCell ref="JQW400:JRD400"/>
    <mergeCell ref="JRE400:JRL400"/>
    <mergeCell ref="JRM400:JRT400"/>
    <mergeCell ref="JRU400:JSB400"/>
    <mergeCell ref="JSC400:JSJ400"/>
    <mergeCell ref="JSK400:JSR400"/>
    <mergeCell ref="JSS400:JSZ400"/>
    <mergeCell ref="JTA400:JTH400"/>
    <mergeCell ref="JTI400:JTP400"/>
    <mergeCell ref="JTQ400:JTX400"/>
    <mergeCell ref="JTY400:JUF400"/>
    <mergeCell ref="JUG400:JUN400"/>
    <mergeCell ref="JUO400:JUV400"/>
    <mergeCell ref="JUW400:JVD400"/>
    <mergeCell ref="JVE400:JVL400"/>
    <mergeCell ref="JVM400:JVT400"/>
    <mergeCell ref="JVU400:JWB400"/>
    <mergeCell ref="JWC400:JWJ400"/>
    <mergeCell ref="JWK400:JWR400"/>
    <mergeCell ref="JWS400:JWZ400"/>
    <mergeCell ref="JXA400:JXH400"/>
    <mergeCell ref="JXI400:JXP400"/>
    <mergeCell ref="JXQ400:JXX400"/>
    <mergeCell ref="JXY400:JYF400"/>
    <mergeCell ref="JYG400:JYN400"/>
    <mergeCell ref="JYO400:JYV400"/>
    <mergeCell ref="JYW400:JZD400"/>
    <mergeCell ref="JZE400:JZL400"/>
    <mergeCell ref="JZM400:JZT400"/>
    <mergeCell ref="JZU400:KAB400"/>
    <mergeCell ref="KAC400:KAJ400"/>
    <mergeCell ref="KAK400:KAR400"/>
    <mergeCell ref="KAS400:KAZ400"/>
    <mergeCell ref="KBA400:KBH400"/>
    <mergeCell ref="KBI400:KBP400"/>
    <mergeCell ref="KBQ400:KBX400"/>
    <mergeCell ref="KBY400:KCF400"/>
    <mergeCell ref="KCG400:KCN400"/>
    <mergeCell ref="KCO400:KCV400"/>
    <mergeCell ref="KCW400:KDD400"/>
    <mergeCell ref="KDE400:KDL400"/>
    <mergeCell ref="KDM400:KDT400"/>
    <mergeCell ref="KDU400:KEB400"/>
    <mergeCell ref="KEC400:KEJ400"/>
    <mergeCell ref="KEK400:KER400"/>
    <mergeCell ref="KES400:KEZ400"/>
    <mergeCell ref="KFA400:KFH400"/>
    <mergeCell ref="KFI400:KFP400"/>
    <mergeCell ref="KFQ400:KFX400"/>
    <mergeCell ref="KFY400:KGF400"/>
    <mergeCell ref="KGG400:KGN400"/>
    <mergeCell ref="KGO400:KGV400"/>
    <mergeCell ref="KGW400:KHD400"/>
    <mergeCell ref="KHE400:KHL400"/>
    <mergeCell ref="KHM400:KHT400"/>
    <mergeCell ref="KHU400:KIB400"/>
    <mergeCell ref="KIC400:KIJ400"/>
    <mergeCell ref="KIK400:KIR400"/>
    <mergeCell ref="KIS400:KIZ400"/>
    <mergeCell ref="KJA400:KJH400"/>
    <mergeCell ref="KJI400:KJP400"/>
    <mergeCell ref="KJQ400:KJX400"/>
    <mergeCell ref="KJY400:KKF400"/>
    <mergeCell ref="KKG400:KKN400"/>
    <mergeCell ref="KKO400:KKV400"/>
    <mergeCell ref="KKW400:KLD400"/>
    <mergeCell ref="KLE400:KLL400"/>
    <mergeCell ref="KLM400:KLT400"/>
    <mergeCell ref="KLU400:KMB400"/>
    <mergeCell ref="KMC400:KMJ400"/>
    <mergeCell ref="KMK400:KMR400"/>
    <mergeCell ref="KMS400:KMZ400"/>
    <mergeCell ref="KNA400:KNH400"/>
    <mergeCell ref="KNI400:KNP400"/>
    <mergeCell ref="KNQ400:KNX400"/>
    <mergeCell ref="KNY400:KOF400"/>
    <mergeCell ref="KOG400:KON400"/>
    <mergeCell ref="KOO400:KOV400"/>
    <mergeCell ref="KOW400:KPD400"/>
    <mergeCell ref="KPE400:KPL400"/>
    <mergeCell ref="KPM400:KPT400"/>
    <mergeCell ref="KPU400:KQB400"/>
    <mergeCell ref="KQC400:KQJ400"/>
    <mergeCell ref="KQK400:KQR400"/>
    <mergeCell ref="KQS400:KQZ400"/>
    <mergeCell ref="KRA400:KRH400"/>
    <mergeCell ref="KRI400:KRP400"/>
    <mergeCell ref="KRQ400:KRX400"/>
    <mergeCell ref="KRY400:KSF400"/>
    <mergeCell ref="KSG400:KSN400"/>
    <mergeCell ref="KSO400:KSV400"/>
    <mergeCell ref="KSW400:KTD400"/>
    <mergeCell ref="KTE400:KTL400"/>
    <mergeCell ref="KTM400:KTT400"/>
    <mergeCell ref="KTU400:KUB400"/>
    <mergeCell ref="KUC400:KUJ400"/>
    <mergeCell ref="KUK400:KUR400"/>
    <mergeCell ref="KUS400:KUZ400"/>
    <mergeCell ref="KVA400:KVH400"/>
    <mergeCell ref="KVI400:KVP400"/>
    <mergeCell ref="KVQ400:KVX400"/>
    <mergeCell ref="KVY400:KWF400"/>
    <mergeCell ref="KWG400:KWN400"/>
    <mergeCell ref="KWO400:KWV400"/>
    <mergeCell ref="KWW400:KXD400"/>
    <mergeCell ref="KXE400:KXL400"/>
    <mergeCell ref="KXM400:KXT400"/>
    <mergeCell ref="KXU400:KYB400"/>
    <mergeCell ref="KYC400:KYJ400"/>
    <mergeCell ref="KYK400:KYR400"/>
    <mergeCell ref="KYS400:KYZ400"/>
    <mergeCell ref="KZA400:KZH400"/>
    <mergeCell ref="KZI400:KZP400"/>
    <mergeCell ref="KZQ400:KZX400"/>
    <mergeCell ref="KZY400:LAF400"/>
    <mergeCell ref="LAG400:LAN400"/>
    <mergeCell ref="LAO400:LAV400"/>
    <mergeCell ref="LAW400:LBD400"/>
    <mergeCell ref="LBE400:LBL400"/>
    <mergeCell ref="LBM400:LBT400"/>
    <mergeCell ref="LBU400:LCB400"/>
    <mergeCell ref="LCC400:LCJ400"/>
    <mergeCell ref="LCK400:LCR400"/>
    <mergeCell ref="LCS400:LCZ400"/>
    <mergeCell ref="LDA400:LDH400"/>
    <mergeCell ref="LDI400:LDP400"/>
    <mergeCell ref="LDQ400:LDX400"/>
    <mergeCell ref="LDY400:LEF400"/>
    <mergeCell ref="LEG400:LEN400"/>
    <mergeCell ref="LEO400:LEV400"/>
    <mergeCell ref="LEW400:LFD400"/>
    <mergeCell ref="LFE400:LFL400"/>
    <mergeCell ref="LFM400:LFT400"/>
    <mergeCell ref="LFU400:LGB400"/>
    <mergeCell ref="LGC400:LGJ400"/>
    <mergeCell ref="LGK400:LGR400"/>
    <mergeCell ref="LGS400:LGZ400"/>
    <mergeCell ref="LHA400:LHH400"/>
    <mergeCell ref="LHI400:LHP400"/>
    <mergeCell ref="LHQ400:LHX400"/>
    <mergeCell ref="LHY400:LIF400"/>
    <mergeCell ref="LIG400:LIN400"/>
    <mergeCell ref="LIO400:LIV400"/>
    <mergeCell ref="LIW400:LJD400"/>
    <mergeCell ref="LJE400:LJL400"/>
    <mergeCell ref="LJM400:LJT400"/>
    <mergeCell ref="LJU400:LKB400"/>
    <mergeCell ref="LKC400:LKJ400"/>
    <mergeCell ref="LKK400:LKR400"/>
    <mergeCell ref="LKS400:LKZ400"/>
    <mergeCell ref="LLA400:LLH400"/>
    <mergeCell ref="LLI400:LLP400"/>
    <mergeCell ref="LLQ400:LLX400"/>
    <mergeCell ref="LLY400:LMF400"/>
    <mergeCell ref="LMG400:LMN400"/>
    <mergeCell ref="LMO400:LMV400"/>
    <mergeCell ref="LMW400:LND400"/>
    <mergeCell ref="LNE400:LNL400"/>
    <mergeCell ref="LNM400:LNT400"/>
    <mergeCell ref="LNU400:LOB400"/>
    <mergeCell ref="LOC400:LOJ400"/>
    <mergeCell ref="LOK400:LOR400"/>
    <mergeCell ref="LOS400:LOZ400"/>
    <mergeCell ref="LPA400:LPH400"/>
    <mergeCell ref="LPI400:LPP400"/>
    <mergeCell ref="LPQ400:LPX400"/>
    <mergeCell ref="LPY400:LQF400"/>
    <mergeCell ref="LQG400:LQN400"/>
    <mergeCell ref="LQO400:LQV400"/>
    <mergeCell ref="LQW400:LRD400"/>
    <mergeCell ref="LRE400:LRL400"/>
    <mergeCell ref="LRM400:LRT400"/>
    <mergeCell ref="LRU400:LSB400"/>
    <mergeCell ref="LSC400:LSJ400"/>
    <mergeCell ref="LSK400:LSR400"/>
    <mergeCell ref="LSS400:LSZ400"/>
    <mergeCell ref="LTA400:LTH400"/>
    <mergeCell ref="LTI400:LTP400"/>
    <mergeCell ref="LTQ400:LTX400"/>
    <mergeCell ref="LTY400:LUF400"/>
    <mergeCell ref="LUG400:LUN400"/>
    <mergeCell ref="LUO400:LUV400"/>
    <mergeCell ref="LUW400:LVD400"/>
    <mergeCell ref="LVE400:LVL400"/>
    <mergeCell ref="LVM400:LVT400"/>
    <mergeCell ref="LVU400:LWB400"/>
    <mergeCell ref="LWC400:LWJ400"/>
    <mergeCell ref="LWK400:LWR400"/>
    <mergeCell ref="LWS400:LWZ400"/>
    <mergeCell ref="LXA400:LXH400"/>
    <mergeCell ref="LXI400:LXP400"/>
    <mergeCell ref="LXQ400:LXX400"/>
    <mergeCell ref="LXY400:LYF400"/>
    <mergeCell ref="LYG400:LYN400"/>
    <mergeCell ref="LYO400:LYV400"/>
    <mergeCell ref="LYW400:LZD400"/>
    <mergeCell ref="LZE400:LZL400"/>
    <mergeCell ref="LZM400:LZT400"/>
    <mergeCell ref="LZU400:MAB400"/>
    <mergeCell ref="MAC400:MAJ400"/>
    <mergeCell ref="MAK400:MAR400"/>
    <mergeCell ref="MAS400:MAZ400"/>
    <mergeCell ref="MBA400:MBH400"/>
    <mergeCell ref="MBI400:MBP400"/>
    <mergeCell ref="MBQ400:MBX400"/>
    <mergeCell ref="MBY400:MCF400"/>
    <mergeCell ref="MCG400:MCN400"/>
    <mergeCell ref="MCO400:MCV400"/>
    <mergeCell ref="MCW400:MDD400"/>
    <mergeCell ref="MDE400:MDL400"/>
    <mergeCell ref="MDM400:MDT400"/>
    <mergeCell ref="MDU400:MEB400"/>
    <mergeCell ref="MEC400:MEJ400"/>
    <mergeCell ref="MEK400:MER400"/>
    <mergeCell ref="MES400:MEZ400"/>
    <mergeCell ref="MFA400:MFH400"/>
    <mergeCell ref="MFI400:MFP400"/>
    <mergeCell ref="MFQ400:MFX400"/>
    <mergeCell ref="MFY400:MGF400"/>
    <mergeCell ref="MGG400:MGN400"/>
    <mergeCell ref="MGO400:MGV400"/>
    <mergeCell ref="MGW400:MHD400"/>
    <mergeCell ref="MHE400:MHL400"/>
    <mergeCell ref="MHM400:MHT400"/>
    <mergeCell ref="MHU400:MIB400"/>
    <mergeCell ref="MIC400:MIJ400"/>
    <mergeCell ref="MIK400:MIR400"/>
    <mergeCell ref="MIS400:MIZ400"/>
    <mergeCell ref="MJA400:MJH400"/>
    <mergeCell ref="MJI400:MJP400"/>
    <mergeCell ref="MJQ400:MJX400"/>
    <mergeCell ref="MJY400:MKF400"/>
    <mergeCell ref="MKG400:MKN400"/>
    <mergeCell ref="MKO400:MKV400"/>
    <mergeCell ref="MKW400:MLD400"/>
    <mergeCell ref="MLE400:MLL400"/>
    <mergeCell ref="MLM400:MLT400"/>
    <mergeCell ref="MLU400:MMB400"/>
    <mergeCell ref="MMC400:MMJ400"/>
    <mergeCell ref="MMK400:MMR400"/>
    <mergeCell ref="MMS400:MMZ400"/>
    <mergeCell ref="MNA400:MNH400"/>
    <mergeCell ref="MNI400:MNP400"/>
    <mergeCell ref="MNQ400:MNX400"/>
    <mergeCell ref="MNY400:MOF400"/>
    <mergeCell ref="MOG400:MON400"/>
    <mergeCell ref="MOO400:MOV400"/>
    <mergeCell ref="MOW400:MPD400"/>
    <mergeCell ref="MPE400:MPL400"/>
    <mergeCell ref="MPM400:MPT400"/>
    <mergeCell ref="MPU400:MQB400"/>
    <mergeCell ref="MQC400:MQJ400"/>
    <mergeCell ref="MQK400:MQR400"/>
    <mergeCell ref="MQS400:MQZ400"/>
    <mergeCell ref="MRA400:MRH400"/>
    <mergeCell ref="MRI400:MRP400"/>
    <mergeCell ref="MRQ400:MRX400"/>
    <mergeCell ref="MRY400:MSF400"/>
    <mergeCell ref="MSG400:MSN400"/>
    <mergeCell ref="MSO400:MSV400"/>
    <mergeCell ref="MSW400:MTD400"/>
    <mergeCell ref="MTE400:MTL400"/>
    <mergeCell ref="MTM400:MTT400"/>
    <mergeCell ref="MTU400:MUB400"/>
    <mergeCell ref="MUC400:MUJ400"/>
    <mergeCell ref="MUK400:MUR400"/>
    <mergeCell ref="MUS400:MUZ400"/>
    <mergeCell ref="MVA400:MVH400"/>
    <mergeCell ref="MVI400:MVP400"/>
    <mergeCell ref="MVQ400:MVX400"/>
    <mergeCell ref="MVY400:MWF400"/>
    <mergeCell ref="MWG400:MWN400"/>
    <mergeCell ref="MWO400:MWV400"/>
    <mergeCell ref="MWW400:MXD400"/>
    <mergeCell ref="MXE400:MXL400"/>
    <mergeCell ref="MXM400:MXT400"/>
    <mergeCell ref="MXU400:MYB400"/>
    <mergeCell ref="MYC400:MYJ400"/>
    <mergeCell ref="MYK400:MYR400"/>
    <mergeCell ref="MYS400:MYZ400"/>
    <mergeCell ref="MZA400:MZH400"/>
    <mergeCell ref="MZI400:MZP400"/>
    <mergeCell ref="MZQ400:MZX400"/>
    <mergeCell ref="MZY400:NAF400"/>
    <mergeCell ref="NAG400:NAN400"/>
    <mergeCell ref="NAO400:NAV400"/>
    <mergeCell ref="NAW400:NBD400"/>
    <mergeCell ref="NBE400:NBL400"/>
    <mergeCell ref="NBM400:NBT400"/>
    <mergeCell ref="NBU400:NCB400"/>
    <mergeCell ref="NCC400:NCJ400"/>
    <mergeCell ref="NCK400:NCR400"/>
    <mergeCell ref="NCS400:NCZ400"/>
    <mergeCell ref="NDA400:NDH400"/>
    <mergeCell ref="NDI400:NDP400"/>
    <mergeCell ref="NDQ400:NDX400"/>
    <mergeCell ref="NDY400:NEF400"/>
    <mergeCell ref="NEG400:NEN400"/>
    <mergeCell ref="NEO400:NEV400"/>
    <mergeCell ref="NEW400:NFD400"/>
    <mergeCell ref="NFE400:NFL400"/>
    <mergeCell ref="NFM400:NFT400"/>
    <mergeCell ref="NFU400:NGB400"/>
    <mergeCell ref="NGC400:NGJ400"/>
    <mergeCell ref="NGK400:NGR400"/>
    <mergeCell ref="NGS400:NGZ400"/>
    <mergeCell ref="NHA400:NHH400"/>
    <mergeCell ref="NHI400:NHP400"/>
    <mergeCell ref="NHQ400:NHX400"/>
    <mergeCell ref="NHY400:NIF400"/>
    <mergeCell ref="NIG400:NIN400"/>
    <mergeCell ref="NIO400:NIV400"/>
    <mergeCell ref="NIW400:NJD400"/>
    <mergeCell ref="NJE400:NJL400"/>
    <mergeCell ref="NJM400:NJT400"/>
    <mergeCell ref="NJU400:NKB400"/>
    <mergeCell ref="NKC400:NKJ400"/>
    <mergeCell ref="NKK400:NKR400"/>
    <mergeCell ref="NKS400:NKZ400"/>
    <mergeCell ref="NLA400:NLH400"/>
    <mergeCell ref="NLI400:NLP400"/>
    <mergeCell ref="NLQ400:NLX400"/>
    <mergeCell ref="NLY400:NMF400"/>
    <mergeCell ref="NMG400:NMN400"/>
    <mergeCell ref="NMO400:NMV400"/>
    <mergeCell ref="NMW400:NND400"/>
    <mergeCell ref="NNE400:NNL400"/>
    <mergeCell ref="NNM400:NNT400"/>
    <mergeCell ref="NNU400:NOB400"/>
    <mergeCell ref="NOC400:NOJ400"/>
    <mergeCell ref="NOK400:NOR400"/>
    <mergeCell ref="NOS400:NOZ400"/>
    <mergeCell ref="NPA400:NPH400"/>
    <mergeCell ref="NPI400:NPP400"/>
    <mergeCell ref="NPQ400:NPX400"/>
    <mergeCell ref="NPY400:NQF400"/>
    <mergeCell ref="NQG400:NQN400"/>
    <mergeCell ref="NQO400:NQV400"/>
    <mergeCell ref="NQW400:NRD400"/>
    <mergeCell ref="NRE400:NRL400"/>
    <mergeCell ref="NRM400:NRT400"/>
    <mergeCell ref="NRU400:NSB400"/>
    <mergeCell ref="NSC400:NSJ400"/>
    <mergeCell ref="NSK400:NSR400"/>
    <mergeCell ref="NSS400:NSZ400"/>
    <mergeCell ref="NTA400:NTH400"/>
    <mergeCell ref="NTI400:NTP400"/>
    <mergeCell ref="NTQ400:NTX400"/>
    <mergeCell ref="NTY400:NUF400"/>
    <mergeCell ref="NUG400:NUN400"/>
    <mergeCell ref="NUO400:NUV400"/>
    <mergeCell ref="NUW400:NVD400"/>
    <mergeCell ref="NVE400:NVL400"/>
    <mergeCell ref="NVM400:NVT400"/>
    <mergeCell ref="NVU400:NWB400"/>
    <mergeCell ref="NWC400:NWJ400"/>
    <mergeCell ref="NWK400:NWR400"/>
    <mergeCell ref="NWS400:NWZ400"/>
    <mergeCell ref="NXA400:NXH400"/>
    <mergeCell ref="NXI400:NXP400"/>
    <mergeCell ref="NXQ400:NXX400"/>
    <mergeCell ref="NXY400:NYF400"/>
    <mergeCell ref="NYG400:NYN400"/>
    <mergeCell ref="NYO400:NYV400"/>
    <mergeCell ref="NYW400:NZD400"/>
    <mergeCell ref="NZE400:NZL400"/>
    <mergeCell ref="NZM400:NZT400"/>
    <mergeCell ref="NZU400:OAB400"/>
    <mergeCell ref="OAC400:OAJ400"/>
    <mergeCell ref="OAK400:OAR400"/>
    <mergeCell ref="OAS400:OAZ400"/>
    <mergeCell ref="OBA400:OBH400"/>
    <mergeCell ref="OBI400:OBP400"/>
    <mergeCell ref="OBQ400:OBX400"/>
    <mergeCell ref="OBY400:OCF400"/>
    <mergeCell ref="OCG400:OCN400"/>
    <mergeCell ref="OCO400:OCV400"/>
    <mergeCell ref="OCW400:ODD400"/>
    <mergeCell ref="ODE400:ODL400"/>
    <mergeCell ref="ODM400:ODT400"/>
    <mergeCell ref="ODU400:OEB400"/>
    <mergeCell ref="OEC400:OEJ400"/>
    <mergeCell ref="OEK400:OER400"/>
    <mergeCell ref="OES400:OEZ400"/>
    <mergeCell ref="OFA400:OFH400"/>
    <mergeCell ref="OFI400:OFP400"/>
    <mergeCell ref="OFQ400:OFX400"/>
    <mergeCell ref="OFY400:OGF400"/>
    <mergeCell ref="OGG400:OGN400"/>
    <mergeCell ref="OGO400:OGV400"/>
    <mergeCell ref="OGW400:OHD400"/>
    <mergeCell ref="OHE400:OHL400"/>
    <mergeCell ref="OHM400:OHT400"/>
    <mergeCell ref="OHU400:OIB400"/>
    <mergeCell ref="OIC400:OIJ400"/>
    <mergeCell ref="OIK400:OIR400"/>
    <mergeCell ref="OIS400:OIZ400"/>
    <mergeCell ref="OJA400:OJH400"/>
    <mergeCell ref="OJI400:OJP400"/>
    <mergeCell ref="OJQ400:OJX400"/>
    <mergeCell ref="OJY400:OKF400"/>
    <mergeCell ref="OKG400:OKN400"/>
    <mergeCell ref="OKO400:OKV400"/>
    <mergeCell ref="OKW400:OLD400"/>
    <mergeCell ref="OLE400:OLL400"/>
    <mergeCell ref="OLM400:OLT400"/>
    <mergeCell ref="OLU400:OMB400"/>
    <mergeCell ref="OMC400:OMJ400"/>
    <mergeCell ref="OMK400:OMR400"/>
    <mergeCell ref="OMS400:OMZ400"/>
    <mergeCell ref="ONA400:ONH400"/>
    <mergeCell ref="ONI400:ONP400"/>
    <mergeCell ref="ONQ400:ONX400"/>
    <mergeCell ref="ONY400:OOF400"/>
    <mergeCell ref="OOG400:OON400"/>
    <mergeCell ref="OOO400:OOV400"/>
    <mergeCell ref="OOW400:OPD400"/>
    <mergeCell ref="OPE400:OPL400"/>
    <mergeCell ref="OPM400:OPT400"/>
    <mergeCell ref="OPU400:OQB400"/>
    <mergeCell ref="OQC400:OQJ400"/>
    <mergeCell ref="OQK400:OQR400"/>
    <mergeCell ref="OQS400:OQZ400"/>
    <mergeCell ref="ORA400:ORH400"/>
    <mergeCell ref="ORI400:ORP400"/>
    <mergeCell ref="ORQ400:ORX400"/>
    <mergeCell ref="ORY400:OSF400"/>
    <mergeCell ref="OSG400:OSN400"/>
    <mergeCell ref="OSO400:OSV400"/>
    <mergeCell ref="OSW400:OTD400"/>
    <mergeCell ref="OTE400:OTL400"/>
    <mergeCell ref="OTM400:OTT400"/>
    <mergeCell ref="OTU400:OUB400"/>
    <mergeCell ref="OUC400:OUJ400"/>
    <mergeCell ref="OUK400:OUR400"/>
    <mergeCell ref="OUS400:OUZ400"/>
    <mergeCell ref="OVA400:OVH400"/>
    <mergeCell ref="OVI400:OVP400"/>
    <mergeCell ref="OVQ400:OVX400"/>
    <mergeCell ref="OVY400:OWF400"/>
    <mergeCell ref="OWG400:OWN400"/>
    <mergeCell ref="OWO400:OWV400"/>
    <mergeCell ref="OWW400:OXD400"/>
    <mergeCell ref="OXE400:OXL400"/>
    <mergeCell ref="OXM400:OXT400"/>
    <mergeCell ref="OXU400:OYB400"/>
    <mergeCell ref="OYC400:OYJ400"/>
    <mergeCell ref="OYK400:OYR400"/>
    <mergeCell ref="OYS400:OYZ400"/>
    <mergeCell ref="OZA400:OZH400"/>
    <mergeCell ref="OZI400:OZP400"/>
    <mergeCell ref="OZQ400:OZX400"/>
    <mergeCell ref="OZY400:PAF400"/>
    <mergeCell ref="PAG400:PAN400"/>
    <mergeCell ref="PAO400:PAV400"/>
    <mergeCell ref="PAW400:PBD400"/>
    <mergeCell ref="PBE400:PBL400"/>
    <mergeCell ref="PBM400:PBT400"/>
    <mergeCell ref="PBU400:PCB400"/>
    <mergeCell ref="PCC400:PCJ400"/>
    <mergeCell ref="PCK400:PCR400"/>
    <mergeCell ref="PCS400:PCZ400"/>
    <mergeCell ref="PDA400:PDH400"/>
    <mergeCell ref="PDI400:PDP400"/>
    <mergeCell ref="PDQ400:PDX400"/>
    <mergeCell ref="PDY400:PEF400"/>
    <mergeCell ref="PEG400:PEN400"/>
    <mergeCell ref="PEO400:PEV400"/>
    <mergeCell ref="PEW400:PFD400"/>
    <mergeCell ref="PFE400:PFL400"/>
    <mergeCell ref="PFM400:PFT400"/>
    <mergeCell ref="PFU400:PGB400"/>
    <mergeCell ref="PGC400:PGJ400"/>
    <mergeCell ref="PGK400:PGR400"/>
    <mergeCell ref="PGS400:PGZ400"/>
    <mergeCell ref="PHA400:PHH400"/>
    <mergeCell ref="PHI400:PHP400"/>
    <mergeCell ref="PHQ400:PHX400"/>
    <mergeCell ref="PHY400:PIF400"/>
    <mergeCell ref="PIG400:PIN400"/>
    <mergeCell ref="PIO400:PIV400"/>
    <mergeCell ref="PIW400:PJD400"/>
    <mergeCell ref="PJE400:PJL400"/>
    <mergeCell ref="PJM400:PJT400"/>
    <mergeCell ref="PJU400:PKB400"/>
    <mergeCell ref="PKC400:PKJ400"/>
    <mergeCell ref="PKK400:PKR400"/>
    <mergeCell ref="PKS400:PKZ400"/>
    <mergeCell ref="PLA400:PLH400"/>
    <mergeCell ref="PLI400:PLP400"/>
    <mergeCell ref="PLQ400:PLX400"/>
    <mergeCell ref="PLY400:PMF400"/>
    <mergeCell ref="PMG400:PMN400"/>
    <mergeCell ref="PMO400:PMV400"/>
    <mergeCell ref="PMW400:PND400"/>
    <mergeCell ref="PNE400:PNL400"/>
    <mergeCell ref="PNM400:PNT400"/>
    <mergeCell ref="PNU400:POB400"/>
    <mergeCell ref="POC400:POJ400"/>
    <mergeCell ref="POK400:POR400"/>
    <mergeCell ref="POS400:POZ400"/>
    <mergeCell ref="PPA400:PPH400"/>
    <mergeCell ref="PPI400:PPP400"/>
    <mergeCell ref="PPQ400:PPX400"/>
    <mergeCell ref="PPY400:PQF400"/>
    <mergeCell ref="PQG400:PQN400"/>
    <mergeCell ref="PQO400:PQV400"/>
    <mergeCell ref="PQW400:PRD400"/>
    <mergeCell ref="PRE400:PRL400"/>
    <mergeCell ref="PRM400:PRT400"/>
    <mergeCell ref="PRU400:PSB400"/>
    <mergeCell ref="PSC400:PSJ400"/>
    <mergeCell ref="PSK400:PSR400"/>
    <mergeCell ref="PSS400:PSZ400"/>
    <mergeCell ref="PTA400:PTH400"/>
    <mergeCell ref="PTI400:PTP400"/>
    <mergeCell ref="PTQ400:PTX400"/>
    <mergeCell ref="PTY400:PUF400"/>
    <mergeCell ref="PUG400:PUN400"/>
    <mergeCell ref="PUO400:PUV400"/>
    <mergeCell ref="PUW400:PVD400"/>
    <mergeCell ref="PVE400:PVL400"/>
    <mergeCell ref="PVM400:PVT400"/>
    <mergeCell ref="PVU400:PWB400"/>
    <mergeCell ref="PWC400:PWJ400"/>
    <mergeCell ref="PWK400:PWR400"/>
    <mergeCell ref="PWS400:PWZ400"/>
    <mergeCell ref="PXA400:PXH400"/>
    <mergeCell ref="PXI400:PXP400"/>
    <mergeCell ref="PXQ400:PXX400"/>
    <mergeCell ref="PXY400:PYF400"/>
    <mergeCell ref="PYG400:PYN400"/>
    <mergeCell ref="PYO400:PYV400"/>
    <mergeCell ref="PYW400:PZD400"/>
    <mergeCell ref="PZE400:PZL400"/>
    <mergeCell ref="PZM400:PZT400"/>
    <mergeCell ref="PZU400:QAB400"/>
    <mergeCell ref="QAC400:QAJ400"/>
    <mergeCell ref="QAK400:QAR400"/>
    <mergeCell ref="QAS400:QAZ400"/>
    <mergeCell ref="QBA400:QBH400"/>
    <mergeCell ref="QBI400:QBP400"/>
    <mergeCell ref="QBQ400:QBX400"/>
    <mergeCell ref="QBY400:QCF400"/>
    <mergeCell ref="QCG400:QCN400"/>
    <mergeCell ref="QCO400:QCV400"/>
    <mergeCell ref="QCW400:QDD400"/>
    <mergeCell ref="QDE400:QDL400"/>
    <mergeCell ref="QDM400:QDT400"/>
    <mergeCell ref="QDU400:QEB400"/>
    <mergeCell ref="QEC400:QEJ400"/>
    <mergeCell ref="QEK400:QER400"/>
    <mergeCell ref="QES400:QEZ400"/>
    <mergeCell ref="QFA400:QFH400"/>
    <mergeCell ref="QFI400:QFP400"/>
    <mergeCell ref="QFQ400:QFX400"/>
    <mergeCell ref="QFY400:QGF400"/>
    <mergeCell ref="QGG400:QGN400"/>
    <mergeCell ref="QGO400:QGV400"/>
    <mergeCell ref="QGW400:QHD400"/>
    <mergeCell ref="QHE400:QHL400"/>
    <mergeCell ref="QHM400:QHT400"/>
    <mergeCell ref="QHU400:QIB400"/>
    <mergeCell ref="QIC400:QIJ400"/>
    <mergeCell ref="QIK400:QIR400"/>
    <mergeCell ref="QIS400:QIZ400"/>
    <mergeCell ref="QJA400:QJH400"/>
    <mergeCell ref="QJI400:QJP400"/>
    <mergeCell ref="QJQ400:QJX400"/>
    <mergeCell ref="QJY400:QKF400"/>
    <mergeCell ref="QKG400:QKN400"/>
    <mergeCell ref="QKO400:QKV400"/>
    <mergeCell ref="QKW400:QLD400"/>
    <mergeCell ref="QLE400:QLL400"/>
    <mergeCell ref="QLM400:QLT400"/>
    <mergeCell ref="QLU400:QMB400"/>
    <mergeCell ref="QMC400:QMJ400"/>
    <mergeCell ref="QMK400:QMR400"/>
    <mergeCell ref="QMS400:QMZ400"/>
    <mergeCell ref="QNA400:QNH400"/>
    <mergeCell ref="QNI400:QNP400"/>
    <mergeCell ref="QNQ400:QNX400"/>
    <mergeCell ref="QNY400:QOF400"/>
    <mergeCell ref="QOG400:QON400"/>
    <mergeCell ref="QOO400:QOV400"/>
    <mergeCell ref="QOW400:QPD400"/>
    <mergeCell ref="QPE400:QPL400"/>
    <mergeCell ref="QPM400:QPT400"/>
    <mergeCell ref="QPU400:QQB400"/>
    <mergeCell ref="QQC400:QQJ400"/>
    <mergeCell ref="QQK400:QQR400"/>
    <mergeCell ref="QQS400:QQZ400"/>
    <mergeCell ref="QRA400:QRH400"/>
    <mergeCell ref="QRI400:QRP400"/>
    <mergeCell ref="QRQ400:QRX400"/>
    <mergeCell ref="QRY400:QSF400"/>
    <mergeCell ref="QSG400:QSN400"/>
    <mergeCell ref="QSO400:QSV400"/>
    <mergeCell ref="QSW400:QTD400"/>
    <mergeCell ref="QTE400:QTL400"/>
    <mergeCell ref="QTM400:QTT400"/>
    <mergeCell ref="QTU400:QUB400"/>
    <mergeCell ref="QUC400:QUJ400"/>
    <mergeCell ref="QUK400:QUR400"/>
    <mergeCell ref="QUS400:QUZ400"/>
    <mergeCell ref="QVA400:QVH400"/>
    <mergeCell ref="QVI400:QVP400"/>
    <mergeCell ref="QVQ400:QVX400"/>
    <mergeCell ref="QVY400:QWF400"/>
    <mergeCell ref="QWG400:QWN400"/>
    <mergeCell ref="QWO400:QWV400"/>
    <mergeCell ref="QWW400:QXD400"/>
    <mergeCell ref="QXE400:QXL400"/>
    <mergeCell ref="QXM400:QXT400"/>
    <mergeCell ref="QXU400:QYB400"/>
    <mergeCell ref="QYC400:QYJ400"/>
    <mergeCell ref="QYK400:QYR400"/>
    <mergeCell ref="QYS400:QYZ400"/>
    <mergeCell ref="QZA400:QZH400"/>
    <mergeCell ref="QZI400:QZP400"/>
    <mergeCell ref="QZQ400:QZX400"/>
    <mergeCell ref="QZY400:RAF400"/>
    <mergeCell ref="RAG400:RAN400"/>
    <mergeCell ref="RAO400:RAV400"/>
    <mergeCell ref="RAW400:RBD400"/>
    <mergeCell ref="RBE400:RBL400"/>
    <mergeCell ref="RBM400:RBT400"/>
    <mergeCell ref="RBU400:RCB400"/>
    <mergeCell ref="RCC400:RCJ400"/>
    <mergeCell ref="RCK400:RCR400"/>
    <mergeCell ref="RCS400:RCZ400"/>
    <mergeCell ref="RDA400:RDH400"/>
    <mergeCell ref="RDI400:RDP400"/>
    <mergeCell ref="RDQ400:RDX400"/>
    <mergeCell ref="RDY400:REF400"/>
    <mergeCell ref="REG400:REN400"/>
    <mergeCell ref="REO400:REV400"/>
    <mergeCell ref="REW400:RFD400"/>
    <mergeCell ref="RFE400:RFL400"/>
    <mergeCell ref="RFM400:RFT400"/>
    <mergeCell ref="RFU400:RGB400"/>
    <mergeCell ref="RGC400:RGJ400"/>
    <mergeCell ref="RGK400:RGR400"/>
    <mergeCell ref="RGS400:RGZ400"/>
    <mergeCell ref="RHA400:RHH400"/>
    <mergeCell ref="RHI400:RHP400"/>
    <mergeCell ref="RHQ400:RHX400"/>
    <mergeCell ref="RHY400:RIF400"/>
    <mergeCell ref="RIG400:RIN400"/>
    <mergeCell ref="RIO400:RIV400"/>
    <mergeCell ref="RIW400:RJD400"/>
    <mergeCell ref="RJE400:RJL400"/>
    <mergeCell ref="RJM400:RJT400"/>
    <mergeCell ref="RJU400:RKB400"/>
    <mergeCell ref="RKC400:RKJ400"/>
    <mergeCell ref="RKK400:RKR400"/>
    <mergeCell ref="RKS400:RKZ400"/>
    <mergeCell ref="RLA400:RLH400"/>
    <mergeCell ref="RLI400:RLP400"/>
    <mergeCell ref="RLQ400:RLX400"/>
    <mergeCell ref="RLY400:RMF400"/>
    <mergeCell ref="RMG400:RMN400"/>
    <mergeCell ref="RMO400:RMV400"/>
    <mergeCell ref="RMW400:RND400"/>
    <mergeCell ref="RNE400:RNL400"/>
    <mergeCell ref="RNM400:RNT400"/>
    <mergeCell ref="RNU400:ROB400"/>
    <mergeCell ref="ROC400:ROJ400"/>
    <mergeCell ref="ROK400:ROR400"/>
    <mergeCell ref="ROS400:ROZ400"/>
    <mergeCell ref="RPA400:RPH400"/>
    <mergeCell ref="RPI400:RPP400"/>
    <mergeCell ref="RPQ400:RPX400"/>
    <mergeCell ref="RPY400:RQF400"/>
    <mergeCell ref="RQG400:RQN400"/>
    <mergeCell ref="RQO400:RQV400"/>
    <mergeCell ref="RQW400:RRD400"/>
    <mergeCell ref="RRE400:RRL400"/>
    <mergeCell ref="RRM400:RRT400"/>
    <mergeCell ref="RRU400:RSB400"/>
    <mergeCell ref="RSC400:RSJ400"/>
    <mergeCell ref="RSK400:RSR400"/>
    <mergeCell ref="RSS400:RSZ400"/>
    <mergeCell ref="RTA400:RTH400"/>
    <mergeCell ref="RTI400:RTP400"/>
    <mergeCell ref="RTQ400:RTX400"/>
    <mergeCell ref="RTY400:RUF400"/>
    <mergeCell ref="RUG400:RUN400"/>
    <mergeCell ref="RUO400:RUV400"/>
    <mergeCell ref="RUW400:RVD400"/>
    <mergeCell ref="RVE400:RVL400"/>
    <mergeCell ref="RVM400:RVT400"/>
    <mergeCell ref="RVU400:RWB400"/>
    <mergeCell ref="RWC400:RWJ400"/>
    <mergeCell ref="RWK400:RWR400"/>
    <mergeCell ref="RWS400:RWZ400"/>
    <mergeCell ref="RXA400:RXH400"/>
    <mergeCell ref="RXI400:RXP400"/>
    <mergeCell ref="RXQ400:RXX400"/>
    <mergeCell ref="RXY400:RYF400"/>
    <mergeCell ref="RYG400:RYN400"/>
    <mergeCell ref="RYO400:RYV400"/>
    <mergeCell ref="RYW400:RZD400"/>
    <mergeCell ref="RZE400:RZL400"/>
    <mergeCell ref="RZM400:RZT400"/>
    <mergeCell ref="RZU400:SAB400"/>
    <mergeCell ref="SAC400:SAJ400"/>
    <mergeCell ref="SAK400:SAR400"/>
    <mergeCell ref="SAS400:SAZ400"/>
    <mergeCell ref="SBA400:SBH400"/>
    <mergeCell ref="SBI400:SBP400"/>
    <mergeCell ref="SBQ400:SBX400"/>
    <mergeCell ref="SBY400:SCF400"/>
    <mergeCell ref="SCG400:SCN400"/>
    <mergeCell ref="SCO400:SCV400"/>
    <mergeCell ref="SCW400:SDD400"/>
    <mergeCell ref="SDE400:SDL400"/>
    <mergeCell ref="SDM400:SDT400"/>
    <mergeCell ref="SDU400:SEB400"/>
    <mergeCell ref="SEC400:SEJ400"/>
    <mergeCell ref="SEK400:SER400"/>
    <mergeCell ref="SES400:SEZ400"/>
    <mergeCell ref="SFA400:SFH400"/>
    <mergeCell ref="SFI400:SFP400"/>
    <mergeCell ref="SFQ400:SFX400"/>
    <mergeCell ref="SFY400:SGF400"/>
    <mergeCell ref="SGG400:SGN400"/>
    <mergeCell ref="SGO400:SGV400"/>
    <mergeCell ref="SGW400:SHD400"/>
    <mergeCell ref="SHE400:SHL400"/>
    <mergeCell ref="SHM400:SHT400"/>
    <mergeCell ref="SHU400:SIB400"/>
    <mergeCell ref="SIC400:SIJ400"/>
    <mergeCell ref="SIK400:SIR400"/>
    <mergeCell ref="SIS400:SIZ400"/>
    <mergeCell ref="SJA400:SJH400"/>
    <mergeCell ref="SJI400:SJP400"/>
    <mergeCell ref="SJQ400:SJX400"/>
    <mergeCell ref="SJY400:SKF400"/>
    <mergeCell ref="SKG400:SKN400"/>
    <mergeCell ref="SKO400:SKV400"/>
    <mergeCell ref="SKW400:SLD400"/>
    <mergeCell ref="SLE400:SLL400"/>
    <mergeCell ref="SLM400:SLT400"/>
    <mergeCell ref="SLU400:SMB400"/>
    <mergeCell ref="SMC400:SMJ400"/>
    <mergeCell ref="SMK400:SMR400"/>
    <mergeCell ref="SMS400:SMZ400"/>
    <mergeCell ref="SNA400:SNH400"/>
    <mergeCell ref="SNI400:SNP400"/>
    <mergeCell ref="SNQ400:SNX400"/>
    <mergeCell ref="SNY400:SOF400"/>
    <mergeCell ref="SOG400:SON400"/>
    <mergeCell ref="SOO400:SOV400"/>
    <mergeCell ref="SOW400:SPD400"/>
    <mergeCell ref="SPE400:SPL400"/>
    <mergeCell ref="SPM400:SPT400"/>
    <mergeCell ref="SPU400:SQB400"/>
    <mergeCell ref="SQC400:SQJ400"/>
    <mergeCell ref="SQK400:SQR400"/>
    <mergeCell ref="SQS400:SQZ400"/>
    <mergeCell ref="SRA400:SRH400"/>
    <mergeCell ref="SRI400:SRP400"/>
    <mergeCell ref="SRQ400:SRX400"/>
    <mergeCell ref="SRY400:SSF400"/>
    <mergeCell ref="SSG400:SSN400"/>
    <mergeCell ref="SSO400:SSV400"/>
    <mergeCell ref="SSW400:STD400"/>
    <mergeCell ref="STE400:STL400"/>
    <mergeCell ref="STM400:STT400"/>
    <mergeCell ref="STU400:SUB400"/>
    <mergeCell ref="SUC400:SUJ400"/>
    <mergeCell ref="SUK400:SUR400"/>
    <mergeCell ref="SUS400:SUZ400"/>
    <mergeCell ref="SVA400:SVH400"/>
    <mergeCell ref="SVI400:SVP400"/>
    <mergeCell ref="SVQ400:SVX400"/>
    <mergeCell ref="SVY400:SWF400"/>
    <mergeCell ref="SWG400:SWN400"/>
    <mergeCell ref="SWO400:SWV400"/>
    <mergeCell ref="SWW400:SXD400"/>
    <mergeCell ref="SXE400:SXL400"/>
    <mergeCell ref="SXM400:SXT400"/>
    <mergeCell ref="SXU400:SYB400"/>
    <mergeCell ref="SYC400:SYJ400"/>
    <mergeCell ref="SYK400:SYR400"/>
    <mergeCell ref="SYS400:SYZ400"/>
    <mergeCell ref="SZA400:SZH400"/>
    <mergeCell ref="SZI400:SZP400"/>
    <mergeCell ref="SZQ400:SZX400"/>
    <mergeCell ref="SZY400:TAF400"/>
    <mergeCell ref="TAG400:TAN400"/>
    <mergeCell ref="TAO400:TAV400"/>
    <mergeCell ref="TAW400:TBD400"/>
    <mergeCell ref="TBE400:TBL400"/>
    <mergeCell ref="TBM400:TBT400"/>
    <mergeCell ref="TBU400:TCB400"/>
    <mergeCell ref="TCC400:TCJ400"/>
    <mergeCell ref="TCK400:TCR400"/>
    <mergeCell ref="TCS400:TCZ400"/>
    <mergeCell ref="TDA400:TDH400"/>
    <mergeCell ref="TDI400:TDP400"/>
    <mergeCell ref="TDQ400:TDX400"/>
    <mergeCell ref="TDY400:TEF400"/>
    <mergeCell ref="TEG400:TEN400"/>
    <mergeCell ref="TEO400:TEV400"/>
    <mergeCell ref="TEW400:TFD400"/>
    <mergeCell ref="TFE400:TFL400"/>
    <mergeCell ref="TFM400:TFT400"/>
    <mergeCell ref="TFU400:TGB400"/>
    <mergeCell ref="TGC400:TGJ400"/>
    <mergeCell ref="TGK400:TGR400"/>
    <mergeCell ref="TGS400:TGZ400"/>
    <mergeCell ref="THA400:THH400"/>
    <mergeCell ref="THI400:THP400"/>
    <mergeCell ref="THQ400:THX400"/>
    <mergeCell ref="THY400:TIF400"/>
    <mergeCell ref="TIG400:TIN400"/>
    <mergeCell ref="TIO400:TIV400"/>
    <mergeCell ref="TIW400:TJD400"/>
    <mergeCell ref="TJE400:TJL400"/>
    <mergeCell ref="TJM400:TJT400"/>
    <mergeCell ref="TJU400:TKB400"/>
    <mergeCell ref="TKC400:TKJ400"/>
    <mergeCell ref="TKK400:TKR400"/>
    <mergeCell ref="TKS400:TKZ400"/>
    <mergeCell ref="TLA400:TLH400"/>
    <mergeCell ref="TLI400:TLP400"/>
    <mergeCell ref="TLQ400:TLX400"/>
    <mergeCell ref="TLY400:TMF400"/>
    <mergeCell ref="TMG400:TMN400"/>
    <mergeCell ref="TMO400:TMV400"/>
    <mergeCell ref="TMW400:TND400"/>
    <mergeCell ref="TNE400:TNL400"/>
    <mergeCell ref="TNM400:TNT400"/>
    <mergeCell ref="TNU400:TOB400"/>
    <mergeCell ref="TOC400:TOJ400"/>
    <mergeCell ref="TOK400:TOR400"/>
    <mergeCell ref="TOS400:TOZ400"/>
    <mergeCell ref="TPA400:TPH400"/>
    <mergeCell ref="TPI400:TPP400"/>
    <mergeCell ref="TPQ400:TPX400"/>
    <mergeCell ref="TPY400:TQF400"/>
    <mergeCell ref="TQG400:TQN400"/>
    <mergeCell ref="TQO400:TQV400"/>
    <mergeCell ref="TQW400:TRD400"/>
    <mergeCell ref="TRE400:TRL400"/>
    <mergeCell ref="TRM400:TRT400"/>
    <mergeCell ref="TRU400:TSB400"/>
    <mergeCell ref="TSC400:TSJ400"/>
    <mergeCell ref="TSK400:TSR400"/>
    <mergeCell ref="TSS400:TSZ400"/>
    <mergeCell ref="TTA400:TTH400"/>
    <mergeCell ref="TTI400:TTP400"/>
    <mergeCell ref="TTQ400:TTX400"/>
    <mergeCell ref="TTY400:TUF400"/>
    <mergeCell ref="TUG400:TUN400"/>
    <mergeCell ref="TUO400:TUV400"/>
    <mergeCell ref="TUW400:TVD400"/>
    <mergeCell ref="TVE400:TVL400"/>
    <mergeCell ref="TVM400:TVT400"/>
    <mergeCell ref="TVU400:TWB400"/>
    <mergeCell ref="TWC400:TWJ400"/>
    <mergeCell ref="TWK400:TWR400"/>
    <mergeCell ref="TWS400:TWZ400"/>
    <mergeCell ref="TXA400:TXH400"/>
    <mergeCell ref="TXI400:TXP400"/>
    <mergeCell ref="TXQ400:TXX400"/>
    <mergeCell ref="TXY400:TYF400"/>
    <mergeCell ref="TYG400:TYN400"/>
    <mergeCell ref="TYO400:TYV400"/>
    <mergeCell ref="TYW400:TZD400"/>
    <mergeCell ref="TZE400:TZL400"/>
    <mergeCell ref="TZM400:TZT400"/>
    <mergeCell ref="TZU400:UAB400"/>
    <mergeCell ref="UAC400:UAJ400"/>
    <mergeCell ref="UAK400:UAR400"/>
    <mergeCell ref="UAS400:UAZ400"/>
    <mergeCell ref="UBA400:UBH400"/>
    <mergeCell ref="UBI400:UBP400"/>
    <mergeCell ref="UBQ400:UBX400"/>
    <mergeCell ref="UBY400:UCF400"/>
    <mergeCell ref="UCG400:UCN400"/>
    <mergeCell ref="UCO400:UCV400"/>
    <mergeCell ref="UCW400:UDD400"/>
    <mergeCell ref="UDE400:UDL400"/>
    <mergeCell ref="UDM400:UDT400"/>
    <mergeCell ref="UDU400:UEB400"/>
    <mergeCell ref="UEC400:UEJ400"/>
    <mergeCell ref="UEK400:UER400"/>
    <mergeCell ref="UES400:UEZ400"/>
    <mergeCell ref="UFA400:UFH400"/>
    <mergeCell ref="UFI400:UFP400"/>
    <mergeCell ref="UFQ400:UFX400"/>
    <mergeCell ref="UFY400:UGF400"/>
    <mergeCell ref="UGG400:UGN400"/>
    <mergeCell ref="UGO400:UGV400"/>
    <mergeCell ref="UGW400:UHD400"/>
    <mergeCell ref="UHE400:UHL400"/>
    <mergeCell ref="UHM400:UHT400"/>
    <mergeCell ref="UHU400:UIB400"/>
    <mergeCell ref="UIC400:UIJ400"/>
    <mergeCell ref="UIK400:UIR400"/>
    <mergeCell ref="UIS400:UIZ400"/>
    <mergeCell ref="UJA400:UJH400"/>
    <mergeCell ref="UJI400:UJP400"/>
    <mergeCell ref="UJQ400:UJX400"/>
    <mergeCell ref="UJY400:UKF400"/>
    <mergeCell ref="UKG400:UKN400"/>
    <mergeCell ref="UKO400:UKV400"/>
    <mergeCell ref="UKW400:ULD400"/>
    <mergeCell ref="ULE400:ULL400"/>
    <mergeCell ref="ULM400:ULT400"/>
    <mergeCell ref="ULU400:UMB400"/>
    <mergeCell ref="UMC400:UMJ400"/>
    <mergeCell ref="UMK400:UMR400"/>
    <mergeCell ref="UMS400:UMZ400"/>
    <mergeCell ref="UNA400:UNH400"/>
    <mergeCell ref="UNI400:UNP400"/>
    <mergeCell ref="UNQ400:UNX400"/>
    <mergeCell ref="UNY400:UOF400"/>
    <mergeCell ref="UOG400:UON400"/>
    <mergeCell ref="UOO400:UOV400"/>
    <mergeCell ref="UOW400:UPD400"/>
    <mergeCell ref="UPE400:UPL400"/>
    <mergeCell ref="UPM400:UPT400"/>
    <mergeCell ref="UPU400:UQB400"/>
    <mergeCell ref="UQC400:UQJ400"/>
    <mergeCell ref="UQK400:UQR400"/>
    <mergeCell ref="UQS400:UQZ400"/>
    <mergeCell ref="URA400:URH400"/>
    <mergeCell ref="URI400:URP400"/>
    <mergeCell ref="URQ400:URX400"/>
    <mergeCell ref="URY400:USF400"/>
    <mergeCell ref="USG400:USN400"/>
    <mergeCell ref="USO400:USV400"/>
    <mergeCell ref="USW400:UTD400"/>
    <mergeCell ref="UTE400:UTL400"/>
    <mergeCell ref="UTM400:UTT400"/>
    <mergeCell ref="UTU400:UUB400"/>
    <mergeCell ref="UUC400:UUJ400"/>
    <mergeCell ref="UUK400:UUR400"/>
    <mergeCell ref="UUS400:UUZ400"/>
    <mergeCell ref="UVA400:UVH400"/>
    <mergeCell ref="UVI400:UVP400"/>
    <mergeCell ref="UVQ400:UVX400"/>
    <mergeCell ref="UVY400:UWF400"/>
    <mergeCell ref="UWG400:UWN400"/>
    <mergeCell ref="UWO400:UWV400"/>
    <mergeCell ref="UWW400:UXD400"/>
    <mergeCell ref="UXE400:UXL400"/>
    <mergeCell ref="UXM400:UXT400"/>
    <mergeCell ref="UXU400:UYB400"/>
    <mergeCell ref="UYC400:UYJ400"/>
    <mergeCell ref="UYK400:UYR400"/>
    <mergeCell ref="UYS400:UYZ400"/>
    <mergeCell ref="UZA400:UZH400"/>
    <mergeCell ref="UZI400:UZP400"/>
    <mergeCell ref="UZQ400:UZX400"/>
    <mergeCell ref="UZY400:VAF400"/>
    <mergeCell ref="VAG400:VAN400"/>
    <mergeCell ref="VAO400:VAV400"/>
    <mergeCell ref="VAW400:VBD400"/>
    <mergeCell ref="VBE400:VBL400"/>
    <mergeCell ref="VBM400:VBT400"/>
    <mergeCell ref="VBU400:VCB400"/>
    <mergeCell ref="VCC400:VCJ400"/>
    <mergeCell ref="VCK400:VCR400"/>
    <mergeCell ref="VCS400:VCZ400"/>
    <mergeCell ref="VDA400:VDH400"/>
    <mergeCell ref="VDI400:VDP400"/>
    <mergeCell ref="VDQ400:VDX400"/>
    <mergeCell ref="VDY400:VEF400"/>
    <mergeCell ref="VEG400:VEN400"/>
    <mergeCell ref="VEO400:VEV400"/>
    <mergeCell ref="VEW400:VFD400"/>
    <mergeCell ref="VFE400:VFL400"/>
    <mergeCell ref="VFM400:VFT400"/>
    <mergeCell ref="VFU400:VGB400"/>
    <mergeCell ref="VGC400:VGJ400"/>
    <mergeCell ref="VGK400:VGR400"/>
    <mergeCell ref="VGS400:VGZ400"/>
    <mergeCell ref="VHA400:VHH400"/>
    <mergeCell ref="VHI400:VHP400"/>
    <mergeCell ref="VHQ400:VHX400"/>
    <mergeCell ref="VHY400:VIF400"/>
    <mergeCell ref="VIG400:VIN400"/>
    <mergeCell ref="VIO400:VIV400"/>
    <mergeCell ref="VIW400:VJD400"/>
    <mergeCell ref="VJE400:VJL400"/>
    <mergeCell ref="VJM400:VJT400"/>
    <mergeCell ref="VJU400:VKB400"/>
    <mergeCell ref="VKC400:VKJ400"/>
    <mergeCell ref="VKK400:VKR400"/>
    <mergeCell ref="VKS400:VKZ400"/>
    <mergeCell ref="VLA400:VLH400"/>
    <mergeCell ref="VLI400:VLP400"/>
    <mergeCell ref="VLQ400:VLX400"/>
    <mergeCell ref="VLY400:VMF400"/>
    <mergeCell ref="VMG400:VMN400"/>
    <mergeCell ref="VMO400:VMV400"/>
    <mergeCell ref="VMW400:VND400"/>
    <mergeCell ref="VNE400:VNL400"/>
    <mergeCell ref="VNM400:VNT400"/>
    <mergeCell ref="VNU400:VOB400"/>
    <mergeCell ref="VOC400:VOJ400"/>
    <mergeCell ref="VOK400:VOR400"/>
    <mergeCell ref="VOS400:VOZ400"/>
    <mergeCell ref="VPA400:VPH400"/>
    <mergeCell ref="VPI400:VPP400"/>
    <mergeCell ref="VPQ400:VPX400"/>
    <mergeCell ref="VPY400:VQF400"/>
    <mergeCell ref="VQG400:VQN400"/>
    <mergeCell ref="VQO400:VQV400"/>
    <mergeCell ref="VQW400:VRD400"/>
    <mergeCell ref="VRE400:VRL400"/>
    <mergeCell ref="VRM400:VRT400"/>
    <mergeCell ref="VRU400:VSB400"/>
    <mergeCell ref="VSC400:VSJ400"/>
    <mergeCell ref="VSK400:VSR400"/>
    <mergeCell ref="VSS400:VSZ400"/>
    <mergeCell ref="VTA400:VTH400"/>
    <mergeCell ref="VTI400:VTP400"/>
    <mergeCell ref="VTQ400:VTX400"/>
    <mergeCell ref="VTY400:VUF400"/>
    <mergeCell ref="VUG400:VUN400"/>
    <mergeCell ref="VUO400:VUV400"/>
    <mergeCell ref="VUW400:VVD400"/>
    <mergeCell ref="VVE400:VVL400"/>
    <mergeCell ref="VVM400:VVT400"/>
    <mergeCell ref="VVU400:VWB400"/>
    <mergeCell ref="VWC400:VWJ400"/>
    <mergeCell ref="VWK400:VWR400"/>
    <mergeCell ref="VWS400:VWZ400"/>
    <mergeCell ref="VXA400:VXH400"/>
    <mergeCell ref="VXI400:VXP400"/>
    <mergeCell ref="VXQ400:VXX400"/>
    <mergeCell ref="VXY400:VYF400"/>
    <mergeCell ref="VYG400:VYN400"/>
    <mergeCell ref="VYO400:VYV400"/>
    <mergeCell ref="VYW400:VZD400"/>
    <mergeCell ref="VZE400:VZL400"/>
    <mergeCell ref="VZM400:VZT400"/>
    <mergeCell ref="VZU400:WAB400"/>
    <mergeCell ref="WAC400:WAJ400"/>
    <mergeCell ref="WAK400:WAR400"/>
    <mergeCell ref="WAS400:WAZ400"/>
    <mergeCell ref="WBA400:WBH400"/>
    <mergeCell ref="WBI400:WBP400"/>
    <mergeCell ref="WBQ400:WBX400"/>
    <mergeCell ref="WBY400:WCF400"/>
    <mergeCell ref="WCG400:WCN400"/>
    <mergeCell ref="WCO400:WCV400"/>
    <mergeCell ref="WCW400:WDD400"/>
    <mergeCell ref="WDE400:WDL400"/>
    <mergeCell ref="WDM400:WDT400"/>
    <mergeCell ref="WDU400:WEB400"/>
    <mergeCell ref="WEC400:WEJ400"/>
    <mergeCell ref="WEK400:WER400"/>
    <mergeCell ref="WES400:WEZ400"/>
    <mergeCell ref="WFA400:WFH400"/>
    <mergeCell ref="WFI400:WFP400"/>
    <mergeCell ref="WFQ400:WFX400"/>
    <mergeCell ref="WFY400:WGF400"/>
    <mergeCell ref="WGG400:WGN400"/>
    <mergeCell ref="WGO400:WGV400"/>
    <mergeCell ref="WGW400:WHD400"/>
    <mergeCell ref="WHE400:WHL400"/>
    <mergeCell ref="WHM400:WHT400"/>
    <mergeCell ref="WHU400:WIB400"/>
    <mergeCell ref="WIC400:WIJ400"/>
    <mergeCell ref="WIK400:WIR400"/>
    <mergeCell ref="WIS400:WIZ400"/>
    <mergeCell ref="WJA400:WJH400"/>
    <mergeCell ref="WJI400:WJP400"/>
    <mergeCell ref="WJQ400:WJX400"/>
    <mergeCell ref="WJY400:WKF400"/>
    <mergeCell ref="WKG400:WKN400"/>
    <mergeCell ref="WKO400:WKV400"/>
    <mergeCell ref="WKW400:WLD400"/>
    <mergeCell ref="WLE400:WLL400"/>
    <mergeCell ref="WLM400:WLT400"/>
    <mergeCell ref="WLU400:WMB400"/>
    <mergeCell ref="WMC400:WMJ400"/>
    <mergeCell ref="WMK400:WMR400"/>
    <mergeCell ref="WMS400:WMZ400"/>
    <mergeCell ref="WNA400:WNH400"/>
    <mergeCell ref="WNI400:WNP400"/>
    <mergeCell ref="WNQ400:WNX400"/>
    <mergeCell ref="WNY400:WOF400"/>
    <mergeCell ref="WOG400:WON400"/>
    <mergeCell ref="WOO400:WOV400"/>
    <mergeCell ref="WOW400:WPD400"/>
    <mergeCell ref="WPE400:WPL400"/>
    <mergeCell ref="WPM400:WPT400"/>
    <mergeCell ref="WPU400:WQB400"/>
    <mergeCell ref="WQC400:WQJ400"/>
    <mergeCell ref="WQK400:WQR400"/>
    <mergeCell ref="WQS400:WQZ400"/>
    <mergeCell ref="WRA400:WRH400"/>
    <mergeCell ref="WRI400:WRP400"/>
    <mergeCell ref="WRQ400:WRX400"/>
    <mergeCell ref="WRY400:WSF400"/>
    <mergeCell ref="WSG400:WSN400"/>
    <mergeCell ref="WSO400:WSV400"/>
    <mergeCell ref="WSW400:WTD400"/>
    <mergeCell ref="WTE400:WTL400"/>
    <mergeCell ref="WTM400:WTT400"/>
    <mergeCell ref="WTU400:WUB400"/>
    <mergeCell ref="WUC400:WUJ400"/>
    <mergeCell ref="WUK400:WUR400"/>
    <mergeCell ref="WUS400:WUZ400"/>
    <mergeCell ref="WVA400:WVH400"/>
    <mergeCell ref="WVI400:WVP400"/>
    <mergeCell ref="WVQ400:WVX400"/>
    <mergeCell ref="WVY400:WWF400"/>
    <mergeCell ref="WWG400:WWN400"/>
    <mergeCell ref="WWO400:WWV400"/>
    <mergeCell ref="WWW400:WXD400"/>
    <mergeCell ref="WXE400:WXL400"/>
    <mergeCell ref="WXM400:WXT400"/>
    <mergeCell ref="WXU400:WYB400"/>
    <mergeCell ref="WYC400:WYJ400"/>
    <mergeCell ref="WYK400:WYR400"/>
    <mergeCell ref="WYS400:WYZ400"/>
    <mergeCell ref="WZA400:WZH400"/>
    <mergeCell ref="WZI400:WZP400"/>
    <mergeCell ref="A402:H402"/>
    <mergeCell ref="I402:P402"/>
    <mergeCell ref="Q402:X402"/>
    <mergeCell ref="Y402:AF402"/>
    <mergeCell ref="AG402:AN402"/>
    <mergeCell ref="AO402:AV402"/>
    <mergeCell ref="AW402:BD402"/>
    <mergeCell ref="BE402:BL402"/>
    <mergeCell ref="BM402:BT402"/>
    <mergeCell ref="BU402:CB402"/>
    <mergeCell ref="CC402:CJ402"/>
    <mergeCell ref="CK402:CR402"/>
    <mergeCell ref="CS402:CZ402"/>
    <mergeCell ref="DA402:DH402"/>
    <mergeCell ref="DI402:DP402"/>
    <mergeCell ref="DQ402:DX402"/>
    <mergeCell ref="DY402:EF402"/>
    <mergeCell ref="EG402:EN402"/>
    <mergeCell ref="EO402:EV402"/>
    <mergeCell ref="EW402:FD402"/>
    <mergeCell ref="FE402:FL402"/>
    <mergeCell ref="FM402:FT402"/>
    <mergeCell ref="FU402:GB402"/>
    <mergeCell ref="GC402:GJ402"/>
    <mergeCell ref="GK402:GR402"/>
    <mergeCell ref="GS402:GZ402"/>
    <mergeCell ref="HA402:HH402"/>
    <mergeCell ref="HI402:HP402"/>
    <mergeCell ref="HQ402:HX402"/>
    <mergeCell ref="HY402:IF402"/>
    <mergeCell ref="IG402:IN402"/>
    <mergeCell ref="IO402:IV402"/>
    <mergeCell ref="IW402:JD402"/>
    <mergeCell ref="JE402:JL402"/>
    <mergeCell ref="JM402:JT402"/>
    <mergeCell ref="JU402:KB402"/>
    <mergeCell ref="KC402:KJ402"/>
    <mergeCell ref="KK402:KR402"/>
    <mergeCell ref="KS402:KZ402"/>
    <mergeCell ref="LA402:LH402"/>
    <mergeCell ref="LI402:LP402"/>
    <mergeCell ref="LQ402:LX402"/>
    <mergeCell ref="LY402:MF402"/>
    <mergeCell ref="MG402:MN402"/>
    <mergeCell ref="MO402:MV402"/>
    <mergeCell ref="MW402:ND402"/>
    <mergeCell ref="NE402:NL402"/>
    <mergeCell ref="NM402:NT402"/>
    <mergeCell ref="NU402:OB402"/>
    <mergeCell ref="OC402:OJ402"/>
    <mergeCell ref="OK402:OR402"/>
    <mergeCell ref="OS402:OZ402"/>
    <mergeCell ref="PA402:PH402"/>
    <mergeCell ref="PI402:PP402"/>
    <mergeCell ref="PQ402:PX402"/>
    <mergeCell ref="PY402:QF402"/>
    <mergeCell ref="QG402:QN402"/>
    <mergeCell ref="QO402:QV402"/>
    <mergeCell ref="QW402:RD402"/>
    <mergeCell ref="RE402:RL402"/>
    <mergeCell ref="RM402:RT402"/>
    <mergeCell ref="RU402:SB402"/>
    <mergeCell ref="SC402:SJ402"/>
    <mergeCell ref="SK402:SR402"/>
    <mergeCell ref="SS402:SZ402"/>
    <mergeCell ref="TA402:TH402"/>
    <mergeCell ref="TI402:TP402"/>
    <mergeCell ref="TQ402:TX402"/>
    <mergeCell ref="TY402:UF402"/>
    <mergeCell ref="UG402:UN402"/>
    <mergeCell ref="UO402:UV402"/>
    <mergeCell ref="UW402:VD402"/>
    <mergeCell ref="VE402:VL402"/>
    <mergeCell ref="VM402:VT402"/>
    <mergeCell ref="VU402:WB402"/>
    <mergeCell ref="WC402:WJ402"/>
    <mergeCell ref="WK402:WR402"/>
    <mergeCell ref="WS402:WZ402"/>
    <mergeCell ref="XA402:XH402"/>
    <mergeCell ref="XI402:XP402"/>
    <mergeCell ref="XQ402:XX402"/>
    <mergeCell ref="XY402:YF402"/>
    <mergeCell ref="YG402:YN402"/>
    <mergeCell ref="YO402:YV402"/>
    <mergeCell ref="YW402:ZD402"/>
    <mergeCell ref="ZE402:ZL402"/>
    <mergeCell ref="ZM402:ZT402"/>
    <mergeCell ref="ZU402:AAB402"/>
    <mergeCell ref="AAC402:AAJ402"/>
    <mergeCell ref="AAK402:AAR402"/>
    <mergeCell ref="AAS402:AAZ402"/>
    <mergeCell ref="ABA402:ABH402"/>
    <mergeCell ref="ABI402:ABP402"/>
    <mergeCell ref="ABQ402:ABX402"/>
    <mergeCell ref="ABY402:ACF402"/>
    <mergeCell ref="ACG402:ACN402"/>
    <mergeCell ref="ACO402:ACV402"/>
    <mergeCell ref="ACW402:ADD402"/>
    <mergeCell ref="ADE402:ADL402"/>
    <mergeCell ref="ADM402:ADT402"/>
    <mergeCell ref="ADU402:AEB402"/>
    <mergeCell ref="AEC402:AEJ402"/>
    <mergeCell ref="AEK402:AER402"/>
    <mergeCell ref="AES402:AEZ402"/>
    <mergeCell ref="AFA402:AFH402"/>
    <mergeCell ref="AFI402:AFP402"/>
    <mergeCell ref="AFQ402:AFX402"/>
    <mergeCell ref="AFY402:AGF402"/>
    <mergeCell ref="AGG402:AGN402"/>
    <mergeCell ref="AGO402:AGV402"/>
    <mergeCell ref="AGW402:AHD402"/>
    <mergeCell ref="AHE402:AHL402"/>
    <mergeCell ref="AHM402:AHT402"/>
    <mergeCell ref="AHU402:AIB402"/>
    <mergeCell ref="AIC402:AIJ402"/>
    <mergeCell ref="AIK402:AIR402"/>
    <mergeCell ref="AIS402:AIZ402"/>
    <mergeCell ref="AJA402:AJH402"/>
    <mergeCell ref="AJI402:AJP402"/>
    <mergeCell ref="AJQ402:AJX402"/>
    <mergeCell ref="AJY402:AKF402"/>
    <mergeCell ref="AKG402:AKN402"/>
    <mergeCell ref="AKO402:AKV402"/>
    <mergeCell ref="AKW402:ALD402"/>
    <mergeCell ref="ALE402:ALL402"/>
    <mergeCell ref="ALM402:ALT402"/>
    <mergeCell ref="ALU402:AMB402"/>
    <mergeCell ref="AMC402:AMJ402"/>
    <mergeCell ref="AMK402:AMR402"/>
    <mergeCell ref="AMS402:AMZ402"/>
    <mergeCell ref="ANA402:ANH402"/>
    <mergeCell ref="ANI402:ANP402"/>
    <mergeCell ref="ANQ402:ANX402"/>
    <mergeCell ref="ANY402:AOF402"/>
    <mergeCell ref="AOG402:AON402"/>
    <mergeCell ref="AOO402:AOV402"/>
    <mergeCell ref="AOW402:APD402"/>
    <mergeCell ref="APE402:APL402"/>
    <mergeCell ref="APM402:APT402"/>
    <mergeCell ref="APU402:AQB402"/>
    <mergeCell ref="AQC402:AQJ402"/>
    <mergeCell ref="AQK402:AQR402"/>
    <mergeCell ref="AQS402:AQZ402"/>
    <mergeCell ref="ARA402:ARH402"/>
    <mergeCell ref="ARI402:ARP402"/>
    <mergeCell ref="ARQ402:ARX402"/>
    <mergeCell ref="ARY402:ASF402"/>
    <mergeCell ref="ASG402:ASN402"/>
    <mergeCell ref="ASO402:ASV402"/>
    <mergeCell ref="ASW402:ATD402"/>
    <mergeCell ref="ATE402:ATL402"/>
    <mergeCell ref="ATM402:ATT402"/>
    <mergeCell ref="ATU402:AUB402"/>
    <mergeCell ref="AUC402:AUJ402"/>
    <mergeCell ref="AUK402:AUR402"/>
    <mergeCell ref="AUS402:AUZ402"/>
    <mergeCell ref="AVA402:AVH402"/>
    <mergeCell ref="AVI402:AVP402"/>
    <mergeCell ref="AVQ402:AVX402"/>
    <mergeCell ref="AVY402:AWF402"/>
    <mergeCell ref="AWG402:AWN402"/>
    <mergeCell ref="AWO402:AWV402"/>
    <mergeCell ref="AWW402:AXD402"/>
    <mergeCell ref="AXE402:AXL402"/>
    <mergeCell ref="AXM402:AXT402"/>
    <mergeCell ref="AXU402:AYB402"/>
    <mergeCell ref="AYC402:AYJ402"/>
    <mergeCell ref="AYK402:AYR402"/>
    <mergeCell ref="AYS402:AYZ402"/>
    <mergeCell ref="AZA402:AZH402"/>
    <mergeCell ref="AZI402:AZP402"/>
    <mergeCell ref="AZQ402:AZX402"/>
    <mergeCell ref="AZY402:BAF402"/>
    <mergeCell ref="BAG402:BAN402"/>
    <mergeCell ref="BAO402:BAV402"/>
    <mergeCell ref="BAW402:BBD402"/>
    <mergeCell ref="BBE402:BBL402"/>
    <mergeCell ref="BBM402:BBT402"/>
    <mergeCell ref="BBU402:BCB402"/>
    <mergeCell ref="BCC402:BCJ402"/>
    <mergeCell ref="BCK402:BCR402"/>
    <mergeCell ref="BCS402:BCZ402"/>
    <mergeCell ref="BDA402:BDH402"/>
    <mergeCell ref="BDI402:BDP402"/>
    <mergeCell ref="BDQ402:BDX402"/>
    <mergeCell ref="BDY402:BEF402"/>
    <mergeCell ref="BEG402:BEN402"/>
    <mergeCell ref="BEO402:BEV402"/>
    <mergeCell ref="BEW402:BFD402"/>
    <mergeCell ref="BFE402:BFL402"/>
    <mergeCell ref="BFM402:BFT402"/>
    <mergeCell ref="BFU402:BGB402"/>
    <mergeCell ref="BGC402:BGJ402"/>
    <mergeCell ref="BGK402:BGR402"/>
    <mergeCell ref="BGS402:BGZ402"/>
    <mergeCell ref="BHA402:BHH402"/>
    <mergeCell ref="BHI402:BHP402"/>
    <mergeCell ref="BHQ402:BHX402"/>
    <mergeCell ref="BHY402:BIF402"/>
    <mergeCell ref="BIG402:BIN402"/>
    <mergeCell ref="BIO402:BIV402"/>
    <mergeCell ref="BIW402:BJD402"/>
    <mergeCell ref="BJE402:BJL402"/>
    <mergeCell ref="BJM402:BJT402"/>
    <mergeCell ref="BJU402:BKB402"/>
    <mergeCell ref="BKC402:BKJ402"/>
    <mergeCell ref="BKK402:BKR402"/>
    <mergeCell ref="BKS402:BKZ402"/>
    <mergeCell ref="BLA402:BLH402"/>
    <mergeCell ref="BLI402:BLP402"/>
    <mergeCell ref="BLQ402:BLX402"/>
    <mergeCell ref="BLY402:BMF402"/>
    <mergeCell ref="BMG402:BMN402"/>
    <mergeCell ref="BMO402:BMV402"/>
    <mergeCell ref="BMW402:BND402"/>
    <mergeCell ref="BNE402:BNL402"/>
    <mergeCell ref="BNM402:BNT402"/>
    <mergeCell ref="BNU402:BOB402"/>
    <mergeCell ref="BOC402:BOJ402"/>
    <mergeCell ref="BOK402:BOR402"/>
    <mergeCell ref="BOS402:BOZ402"/>
    <mergeCell ref="BPA402:BPH402"/>
    <mergeCell ref="BPI402:BPP402"/>
    <mergeCell ref="BPQ402:BPX402"/>
    <mergeCell ref="BPY402:BQF402"/>
    <mergeCell ref="BQG402:BQN402"/>
    <mergeCell ref="BQO402:BQV402"/>
    <mergeCell ref="BQW402:BRD402"/>
    <mergeCell ref="BRE402:BRL402"/>
    <mergeCell ref="BRM402:BRT402"/>
    <mergeCell ref="BRU402:BSB402"/>
    <mergeCell ref="BSC402:BSJ402"/>
    <mergeCell ref="BSK402:BSR402"/>
    <mergeCell ref="BSS402:BSZ402"/>
    <mergeCell ref="BTA402:BTH402"/>
    <mergeCell ref="BTI402:BTP402"/>
    <mergeCell ref="BTQ402:BTX402"/>
    <mergeCell ref="BTY402:BUF402"/>
    <mergeCell ref="BUG402:BUN402"/>
    <mergeCell ref="BUO402:BUV402"/>
    <mergeCell ref="BUW402:BVD402"/>
    <mergeCell ref="BVE402:BVL402"/>
    <mergeCell ref="BVM402:BVT402"/>
    <mergeCell ref="BVU402:BWB402"/>
    <mergeCell ref="BWC402:BWJ402"/>
    <mergeCell ref="BWK402:BWR402"/>
    <mergeCell ref="BWS402:BWZ402"/>
    <mergeCell ref="BXA402:BXH402"/>
    <mergeCell ref="BXI402:BXP402"/>
    <mergeCell ref="BXQ402:BXX402"/>
    <mergeCell ref="BXY402:BYF402"/>
    <mergeCell ref="BYG402:BYN402"/>
    <mergeCell ref="BYO402:BYV402"/>
    <mergeCell ref="BYW402:BZD402"/>
    <mergeCell ref="BZE402:BZL402"/>
    <mergeCell ref="BZM402:BZT402"/>
    <mergeCell ref="BZU402:CAB402"/>
    <mergeCell ref="CAC402:CAJ402"/>
    <mergeCell ref="CAK402:CAR402"/>
    <mergeCell ref="CAS402:CAZ402"/>
    <mergeCell ref="CBA402:CBH402"/>
    <mergeCell ref="CBI402:CBP402"/>
    <mergeCell ref="CBQ402:CBX402"/>
    <mergeCell ref="CBY402:CCF402"/>
    <mergeCell ref="CCG402:CCN402"/>
    <mergeCell ref="CCO402:CCV402"/>
    <mergeCell ref="CCW402:CDD402"/>
    <mergeCell ref="CDE402:CDL402"/>
    <mergeCell ref="CDM402:CDT402"/>
    <mergeCell ref="CDU402:CEB402"/>
    <mergeCell ref="CEC402:CEJ402"/>
    <mergeCell ref="CEK402:CER402"/>
    <mergeCell ref="CES402:CEZ402"/>
    <mergeCell ref="CFA402:CFH402"/>
    <mergeCell ref="CFI402:CFP402"/>
    <mergeCell ref="CFQ402:CFX402"/>
    <mergeCell ref="CFY402:CGF402"/>
    <mergeCell ref="CGG402:CGN402"/>
    <mergeCell ref="CGO402:CGV402"/>
    <mergeCell ref="CGW402:CHD402"/>
    <mergeCell ref="CHE402:CHL402"/>
    <mergeCell ref="CHM402:CHT402"/>
    <mergeCell ref="CHU402:CIB402"/>
    <mergeCell ref="CIC402:CIJ402"/>
    <mergeCell ref="CIK402:CIR402"/>
    <mergeCell ref="CIS402:CIZ402"/>
    <mergeCell ref="CJA402:CJH402"/>
    <mergeCell ref="CJI402:CJP402"/>
    <mergeCell ref="CJQ402:CJX402"/>
    <mergeCell ref="CJY402:CKF402"/>
    <mergeCell ref="CKG402:CKN402"/>
    <mergeCell ref="CKO402:CKV402"/>
    <mergeCell ref="CKW402:CLD402"/>
    <mergeCell ref="CLE402:CLL402"/>
    <mergeCell ref="CLM402:CLT402"/>
    <mergeCell ref="CLU402:CMB402"/>
    <mergeCell ref="CMC402:CMJ402"/>
    <mergeCell ref="CMK402:CMR402"/>
    <mergeCell ref="CMS402:CMZ402"/>
    <mergeCell ref="CNA402:CNH402"/>
    <mergeCell ref="CNI402:CNP402"/>
    <mergeCell ref="CNQ402:CNX402"/>
    <mergeCell ref="CNY402:COF402"/>
    <mergeCell ref="COG402:CON402"/>
    <mergeCell ref="COO402:COV402"/>
    <mergeCell ref="COW402:CPD402"/>
    <mergeCell ref="CPE402:CPL402"/>
    <mergeCell ref="CPM402:CPT402"/>
    <mergeCell ref="CPU402:CQB402"/>
    <mergeCell ref="CQC402:CQJ402"/>
    <mergeCell ref="CQK402:CQR402"/>
    <mergeCell ref="CQS402:CQZ402"/>
    <mergeCell ref="CRA402:CRH402"/>
    <mergeCell ref="CRI402:CRP402"/>
    <mergeCell ref="CRQ402:CRX402"/>
    <mergeCell ref="CRY402:CSF402"/>
    <mergeCell ref="CSG402:CSN402"/>
    <mergeCell ref="CSO402:CSV402"/>
    <mergeCell ref="CSW402:CTD402"/>
    <mergeCell ref="CTE402:CTL402"/>
    <mergeCell ref="CTM402:CTT402"/>
    <mergeCell ref="CTU402:CUB402"/>
    <mergeCell ref="CUC402:CUJ402"/>
    <mergeCell ref="CUK402:CUR402"/>
    <mergeCell ref="CUS402:CUZ402"/>
    <mergeCell ref="CVA402:CVH402"/>
    <mergeCell ref="CVI402:CVP402"/>
    <mergeCell ref="CVQ402:CVX402"/>
    <mergeCell ref="CVY402:CWF402"/>
    <mergeCell ref="CWG402:CWN402"/>
    <mergeCell ref="CWO402:CWV402"/>
    <mergeCell ref="CWW402:CXD402"/>
    <mergeCell ref="CXE402:CXL402"/>
    <mergeCell ref="CXM402:CXT402"/>
    <mergeCell ref="CXU402:CYB402"/>
    <mergeCell ref="CYC402:CYJ402"/>
    <mergeCell ref="CYK402:CYR402"/>
    <mergeCell ref="CYS402:CYZ402"/>
    <mergeCell ref="CZA402:CZH402"/>
    <mergeCell ref="CZI402:CZP402"/>
    <mergeCell ref="CZQ402:CZX402"/>
    <mergeCell ref="CZY402:DAF402"/>
    <mergeCell ref="DAG402:DAN402"/>
    <mergeCell ref="DAO402:DAV402"/>
    <mergeCell ref="DAW402:DBD402"/>
    <mergeCell ref="DBE402:DBL402"/>
    <mergeCell ref="DBM402:DBT402"/>
    <mergeCell ref="DBU402:DCB402"/>
    <mergeCell ref="DCC402:DCJ402"/>
    <mergeCell ref="DCK402:DCR402"/>
    <mergeCell ref="DCS402:DCZ402"/>
    <mergeCell ref="DDA402:DDH402"/>
    <mergeCell ref="DDI402:DDP402"/>
    <mergeCell ref="DDQ402:DDX402"/>
    <mergeCell ref="DDY402:DEF402"/>
    <mergeCell ref="DEG402:DEN402"/>
    <mergeCell ref="DEO402:DEV402"/>
    <mergeCell ref="DEW402:DFD402"/>
    <mergeCell ref="DFE402:DFL402"/>
    <mergeCell ref="DFM402:DFT402"/>
    <mergeCell ref="DFU402:DGB402"/>
    <mergeCell ref="DGC402:DGJ402"/>
    <mergeCell ref="DGK402:DGR402"/>
    <mergeCell ref="DGS402:DGZ402"/>
    <mergeCell ref="DHA402:DHH402"/>
    <mergeCell ref="DHI402:DHP402"/>
    <mergeCell ref="DHQ402:DHX402"/>
    <mergeCell ref="DHY402:DIF402"/>
    <mergeCell ref="DIG402:DIN402"/>
    <mergeCell ref="DIO402:DIV402"/>
    <mergeCell ref="DIW402:DJD402"/>
    <mergeCell ref="DJE402:DJL402"/>
    <mergeCell ref="DJM402:DJT402"/>
    <mergeCell ref="DJU402:DKB402"/>
    <mergeCell ref="DKC402:DKJ402"/>
    <mergeCell ref="DKK402:DKR402"/>
    <mergeCell ref="DKS402:DKZ402"/>
    <mergeCell ref="DLA402:DLH402"/>
    <mergeCell ref="DLI402:DLP402"/>
    <mergeCell ref="DLQ402:DLX402"/>
    <mergeCell ref="DLY402:DMF402"/>
    <mergeCell ref="DMG402:DMN402"/>
    <mergeCell ref="DMO402:DMV402"/>
    <mergeCell ref="DMW402:DND402"/>
    <mergeCell ref="DNE402:DNL402"/>
    <mergeCell ref="DNM402:DNT402"/>
    <mergeCell ref="DNU402:DOB402"/>
    <mergeCell ref="DOC402:DOJ402"/>
    <mergeCell ref="DOK402:DOR402"/>
    <mergeCell ref="DOS402:DOZ402"/>
    <mergeCell ref="DPA402:DPH402"/>
    <mergeCell ref="DPI402:DPP402"/>
    <mergeCell ref="DPQ402:DPX402"/>
    <mergeCell ref="DPY402:DQF402"/>
    <mergeCell ref="DQG402:DQN402"/>
    <mergeCell ref="DQO402:DQV402"/>
    <mergeCell ref="DQW402:DRD402"/>
    <mergeCell ref="DRE402:DRL402"/>
    <mergeCell ref="DRM402:DRT402"/>
    <mergeCell ref="DRU402:DSB402"/>
    <mergeCell ref="DSC402:DSJ402"/>
    <mergeCell ref="DSK402:DSR402"/>
    <mergeCell ref="DSS402:DSZ402"/>
    <mergeCell ref="DTA402:DTH402"/>
    <mergeCell ref="DTI402:DTP402"/>
    <mergeCell ref="DTQ402:DTX402"/>
    <mergeCell ref="DTY402:DUF402"/>
    <mergeCell ref="DUG402:DUN402"/>
    <mergeCell ref="DUO402:DUV402"/>
    <mergeCell ref="DUW402:DVD402"/>
    <mergeCell ref="DVE402:DVL402"/>
    <mergeCell ref="DVM402:DVT402"/>
    <mergeCell ref="DVU402:DWB402"/>
    <mergeCell ref="DWC402:DWJ402"/>
    <mergeCell ref="DWK402:DWR402"/>
    <mergeCell ref="DWS402:DWZ402"/>
    <mergeCell ref="DXA402:DXH402"/>
    <mergeCell ref="DXI402:DXP402"/>
    <mergeCell ref="DXQ402:DXX402"/>
    <mergeCell ref="DXY402:DYF402"/>
    <mergeCell ref="DYG402:DYN402"/>
    <mergeCell ref="DYO402:DYV402"/>
    <mergeCell ref="DYW402:DZD402"/>
    <mergeCell ref="DZE402:DZL402"/>
    <mergeCell ref="DZM402:DZT402"/>
    <mergeCell ref="DZU402:EAB402"/>
    <mergeCell ref="EAC402:EAJ402"/>
    <mergeCell ref="EAK402:EAR402"/>
    <mergeCell ref="EAS402:EAZ402"/>
    <mergeCell ref="EBA402:EBH402"/>
    <mergeCell ref="EBI402:EBP402"/>
    <mergeCell ref="EBQ402:EBX402"/>
    <mergeCell ref="EBY402:ECF402"/>
    <mergeCell ref="ECG402:ECN402"/>
    <mergeCell ref="ECO402:ECV402"/>
    <mergeCell ref="ECW402:EDD402"/>
    <mergeCell ref="EDE402:EDL402"/>
    <mergeCell ref="EDM402:EDT402"/>
    <mergeCell ref="EDU402:EEB402"/>
    <mergeCell ref="EEC402:EEJ402"/>
    <mergeCell ref="EEK402:EER402"/>
    <mergeCell ref="EES402:EEZ402"/>
    <mergeCell ref="EFA402:EFH402"/>
    <mergeCell ref="EFI402:EFP402"/>
    <mergeCell ref="EFQ402:EFX402"/>
    <mergeCell ref="EFY402:EGF402"/>
    <mergeCell ref="EGG402:EGN402"/>
    <mergeCell ref="EGO402:EGV402"/>
    <mergeCell ref="EGW402:EHD402"/>
    <mergeCell ref="EHE402:EHL402"/>
    <mergeCell ref="EHM402:EHT402"/>
    <mergeCell ref="EHU402:EIB402"/>
    <mergeCell ref="EIC402:EIJ402"/>
    <mergeCell ref="EIK402:EIR402"/>
    <mergeCell ref="EIS402:EIZ402"/>
    <mergeCell ref="EJA402:EJH402"/>
    <mergeCell ref="EJI402:EJP402"/>
    <mergeCell ref="EJQ402:EJX402"/>
    <mergeCell ref="EJY402:EKF402"/>
    <mergeCell ref="EKG402:EKN402"/>
    <mergeCell ref="EKO402:EKV402"/>
    <mergeCell ref="EKW402:ELD402"/>
    <mergeCell ref="ELE402:ELL402"/>
    <mergeCell ref="ELM402:ELT402"/>
    <mergeCell ref="ELU402:EMB402"/>
    <mergeCell ref="EMC402:EMJ402"/>
    <mergeCell ref="EMK402:EMR402"/>
    <mergeCell ref="EMS402:EMZ402"/>
    <mergeCell ref="ENA402:ENH402"/>
    <mergeCell ref="ENI402:ENP402"/>
    <mergeCell ref="ENQ402:ENX402"/>
    <mergeCell ref="ENY402:EOF402"/>
    <mergeCell ref="EOG402:EON402"/>
    <mergeCell ref="EOO402:EOV402"/>
    <mergeCell ref="EOW402:EPD402"/>
    <mergeCell ref="EPE402:EPL402"/>
    <mergeCell ref="EPM402:EPT402"/>
    <mergeCell ref="EPU402:EQB402"/>
    <mergeCell ref="EQC402:EQJ402"/>
    <mergeCell ref="EQK402:EQR402"/>
    <mergeCell ref="EQS402:EQZ402"/>
    <mergeCell ref="ERA402:ERH402"/>
    <mergeCell ref="ERI402:ERP402"/>
    <mergeCell ref="ERQ402:ERX402"/>
    <mergeCell ref="ERY402:ESF402"/>
    <mergeCell ref="ESG402:ESN402"/>
    <mergeCell ref="ESO402:ESV402"/>
    <mergeCell ref="ESW402:ETD402"/>
    <mergeCell ref="ETE402:ETL402"/>
    <mergeCell ref="ETM402:ETT402"/>
    <mergeCell ref="ETU402:EUB402"/>
    <mergeCell ref="EUC402:EUJ402"/>
    <mergeCell ref="EUK402:EUR402"/>
    <mergeCell ref="EUS402:EUZ402"/>
    <mergeCell ref="EVA402:EVH402"/>
    <mergeCell ref="EVI402:EVP402"/>
    <mergeCell ref="EVQ402:EVX402"/>
    <mergeCell ref="EVY402:EWF402"/>
    <mergeCell ref="EWG402:EWN402"/>
    <mergeCell ref="EWO402:EWV402"/>
    <mergeCell ref="EWW402:EXD402"/>
    <mergeCell ref="EXE402:EXL402"/>
    <mergeCell ref="EXM402:EXT402"/>
    <mergeCell ref="EXU402:EYB402"/>
    <mergeCell ref="EYC402:EYJ402"/>
    <mergeCell ref="EYK402:EYR402"/>
    <mergeCell ref="EYS402:EYZ402"/>
    <mergeCell ref="EZA402:EZH402"/>
    <mergeCell ref="EZI402:EZP402"/>
    <mergeCell ref="EZQ402:EZX402"/>
    <mergeCell ref="EZY402:FAF402"/>
    <mergeCell ref="FAG402:FAN402"/>
    <mergeCell ref="FAO402:FAV402"/>
    <mergeCell ref="FAW402:FBD402"/>
    <mergeCell ref="FBE402:FBL402"/>
    <mergeCell ref="FBM402:FBT402"/>
    <mergeCell ref="FBU402:FCB402"/>
    <mergeCell ref="FCC402:FCJ402"/>
    <mergeCell ref="FCK402:FCR402"/>
    <mergeCell ref="FCS402:FCZ402"/>
    <mergeCell ref="FDA402:FDH402"/>
    <mergeCell ref="FDI402:FDP402"/>
    <mergeCell ref="FDQ402:FDX402"/>
    <mergeCell ref="FDY402:FEF402"/>
    <mergeCell ref="FEG402:FEN402"/>
    <mergeCell ref="FEO402:FEV402"/>
    <mergeCell ref="FEW402:FFD402"/>
    <mergeCell ref="FFE402:FFL402"/>
    <mergeCell ref="FFM402:FFT402"/>
    <mergeCell ref="FFU402:FGB402"/>
    <mergeCell ref="FGC402:FGJ402"/>
    <mergeCell ref="FGK402:FGR402"/>
    <mergeCell ref="FGS402:FGZ402"/>
    <mergeCell ref="FHA402:FHH402"/>
    <mergeCell ref="FHI402:FHP402"/>
    <mergeCell ref="FHQ402:FHX402"/>
    <mergeCell ref="FHY402:FIF402"/>
    <mergeCell ref="FIG402:FIN402"/>
    <mergeCell ref="FIO402:FIV402"/>
    <mergeCell ref="FIW402:FJD402"/>
    <mergeCell ref="FJE402:FJL402"/>
    <mergeCell ref="FJM402:FJT402"/>
    <mergeCell ref="FJU402:FKB402"/>
    <mergeCell ref="FKC402:FKJ402"/>
    <mergeCell ref="FKK402:FKR402"/>
    <mergeCell ref="FKS402:FKZ402"/>
    <mergeCell ref="FLA402:FLH402"/>
    <mergeCell ref="FLI402:FLP402"/>
    <mergeCell ref="FLQ402:FLX402"/>
    <mergeCell ref="FLY402:FMF402"/>
    <mergeCell ref="FMG402:FMN402"/>
    <mergeCell ref="FMO402:FMV402"/>
    <mergeCell ref="FMW402:FND402"/>
    <mergeCell ref="FNE402:FNL402"/>
    <mergeCell ref="FNM402:FNT402"/>
    <mergeCell ref="FNU402:FOB402"/>
    <mergeCell ref="FOC402:FOJ402"/>
    <mergeCell ref="FOK402:FOR402"/>
    <mergeCell ref="FOS402:FOZ402"/>
    <mergeCell ref="FPA402:FPH402"/>
    <mergeCell ref="FPI402:FPP402"/>
    <mergeCell ref="FPQ402:FPX402"/>
    <mergeCell ref="FPY402:FQF402"/>
    <mergeCell ref="FQG402:FQN402"/>
    <mergeCell ref="FQO402:FQV402"/>
    <mergeCell ref="FQW402:FRD402"/>
    <mergeCell ref="FRE402:FRL402"/>
    <mergeCell ref="FRM402:FRT402"/>
    <mergeCell ref="FRU402:FSB402"/>
    <mergeCell ref="FSC402:FSJ402"/>
    <mergeCell ref="FSK402:FSR402"/>
    <mergeCell ref="FSS402:FSZ402"/>
    <mergeCell ref="FTA402:FTH402"/>
    <mergeCell ref="FTI402:FTP402"/>
    <mergeCell ref="FTQ402:FTX402"/>
    <mergeCell ref="FTY402:FUF402"/>
    <mergeCell ref="FUG402:FUN402"/>
    <mergeCell ref="FUO402:FUV402"/>
    <mergeCell ref="FUW402:FVD402"/>
    <mergeCell ref="FVE402:FVL402"/>
    <mergeCell ref="FVM402:FVT402"/>
    <mergeCell ref="FVU402:FWB402"/>
    <mergeCell ref="FWC402:FWJ402"/>
    <mergeCell ref="FWK402:FWR402"/>
    <mergeCell ref="FWS402:FWZ402"/>
    <mergeCell ref="FXA402:FXH402"/>
    <mergeCell ref="FXI402:FXP402"/>
    <mergeCell ref="FXQ402:FXX402"/>
    <mergeCell ref="FXY402:FYF402"/>
    <mergeCell ref="FYG402:FYN402"/>
    <mergeCell ref="FYO402:FYV402"/>
    <mergeCell ref="FYW402:FZD402"/>
    <mergeCell ref="FZE402:FZL402"/>
    <mergeCell ref="FZM402:FZT402"/>
    <mergeCell ref="FZU402:GAB402"/>
    <mergeCell ref="GAC402:GAJ402"/>
    <mergeCell ref="GAK402:GAR402"/>
    <mergeCell ref="GAS402:GAZ402"/>
    <mergeCell ref="GBA402:GBH402"/>
    <mergeCell ref="GBI402:GBP402"/>
    <mergeCell ref="GBQ402:GBX402"/>
    <mergeCell ref="GBY402:GCF402"/>
    <mergeCell ref="GCG402:GCN402"/>
    <mergeCell ref="GCO402:GCV402"/>
    <mergeCell ref="GCW402:GDD402"/>
    <mergeCell ref="GDE402:GDL402"/>
    <mergeCell ref="GDM402:GDT402"/>
    <mergeCell ref="GDU402:GEB402"/>
    <mergeCell ref="GEC402:GEJ402"/>
    <mergeCell ref="GEK402:GER402"/>
    <mergeCell ref="GES402:GEZ402"/>
    <mergeCell ref="GFA402:GFH402"/>
    <mergeCell ref="GFI402:GFP402"/>
    <mergeCell ref="GFQ402:GFX402"/>
    <mergeCell ref="GFY402:GGF402"/>
    <mergeCell ref="GGG402:GGN402"/>
    <mergeCell ref="GGO402:GGV402"/>
    <mergeCell ref="GGW402:GHD402"/>
    <mergeCell ref="GHE402:GHL402"/>
    <mergeCell ref="GHM402:GHT402"/>
    <mergeCell ref="GHU402:GIB402"/>
    <mergeCell ref="GIC402:GIJ402"/>
    <mergeCell ref="GIK402:GIR402"/>
    <mergeCell ref="GIS402:GIZ402"/>
    <mergeCell ref="GJA402:GJH402"/>
    <mergeCell ref="GJI402:GJP402"/>
    <mergeCell ref="GJQ402:GJX402"/>
    <mergeCell ref="GJY402:GKF402"/>
    <mergeCell ref="GKG402:GKN402"/>
    <mergeCell ref="GKO402:GKV402"/>
    <mergeCell ref="GKW402:GLD402"/>
    <mergeCell ref="GLE402:GLL402"/>
    <mergeCell ref="GLM402:GLT402"/>
    <mergeCell ref="GLU402:GMB402"/>
    <mergeCell ref="GMC402:GMJ402"/>
    <mergeCell ref="GMK402:GMR402"/>
    <mergeCell ref="GMS402:GMZ402"/>
    <mergeCell ref="GNA402:GNH402"/>
    <mergeCell ref="GNI402:GNP402"/>
    <mergeCell ref="GNQ402:GNX402"/>
    <mergeCell ref="GNY402:GOF402"/>
    <mergeCell ref="GOG402:GON402"/>
    <mergeCell ref="GOO402:GOV402"/>
    <mergeCell ref="GOW402:GPD402"/>
    <mergeCell ref="GPE402:GPL402"/>
    <mergeCell ref="GPM402:GPT402"/>
    <mergeCell ref="GPU402:GQB402"/>
    <mergeCell ref="GQC402:GQJ402"/>
    <mergeCell ref="GQK402:GQR402"/>
    <mergeCell ref="GQS402:GQZ402"/>
    <mergeCell ref="GRA402:GRH402"/>
    <mergeCell ref="GRI402:GRP402"/>
    <mergeCell ref="GRQ402:GRX402"/>
    <mergeCell ref="GRY402:GSF402"/>
    <mergeCell ref="GSG402:GSN402"/>
    <mergeCell ref="GSO402:GSV402"/>
    <mergeCell ref="GSW402:GTD402"/>
    <mergeCell ref="GTE402:GTL402"/>
    <mergeCell ref="GTM402:GTT402"/>
    <mergeCell ref="GTU402:GUB402"/>
    <mergeCell ref="GUC402:GUJ402"/>
    <mergeCell ref="GUK402:GUR402"/>
    <mergeCell ref="GUS402:GUZ402"/>
    <mergeCell ref="GVA402:GVH402"/>
    <mergeCell ref="GVI402:GVP402"/>
    <mergeCell ref="GVQ402:GVX402"/>
    <mergeCell ref="GVY402:GWF402"/>
    <mergeCell ref="GWG402:GWN402"/>
    <mergeCell ref="GWO402:GWV402"/>
    <mergeCell ref="GWW402:GXD402"/>
    <mergeCell ref="GXE402:GXL402"/>
    <mergeCell ref="GXM402:GXT402"/>
    <mergeCell ref="GXU402:GYB402"/>
    <mergeCell ref="GYC402:GYJ402"/>
    <mergeCell ref="GYK402:GYR402"/>
    <mergeCell ref="GYS402:GYZ402"/>
    <mergeCell ref="GZA402:GZH402"/>
    <mergeCell ref="GZI402:GZP402"/>
    <mergeCell ref="GZQ402:GZX402"/>
    <mergeCell ref="GZY402:HAF402"/>
    <mergeCell ref="HAG402:HAN402"/>
    <mergeCell ref="HAO402:HAV402"/>
    <mergeCell ref="HAW402:HBD402"/>
    <mergeCell ref="HBE402:HBL402"/>
    <mergeCell ref="HBM402:HBT402"/>
    <mergeCell ref="HBU402:HCB402"/>
    <mergeCell ref="HCC402:HCJ402"/>
    <mergeCell ref="HCK402:HCR402"/>
    <mergeCell ref="HCS402:HCZ402"/>
    <mergeCell ref="HDA402:HDH402"/>
    <mergeCell ref="HDI402:HDP402"/>
    <mergeCell ref="HDQ402:HDX402"/>
    <mergeCell ref="HDY402:HEF402"/>
    <mergeCell ref="HEG402:HEN402"/>
    <mergeCell ref="HEO402:HEV402"/>
    <mergeCell ref="HEW402:HFD402"/>
    <mergeCell ref="HFE402:HFL402"/>
    <mergeCell ref="HFM402:HFT402"/>
    <mergeCell ref="HFU402:HGB402"/>
    <mergeCell ref="HGC402:HGJ402"/>
    <mergeCell ref="HGK402:HGR402"/>
    <mergeCell ref="HGS402:HGZ402"/>
    <mergeCell ref="HHA402:HHH402"/>
    <mergeCell ref="HHI402:HHP402"/>
    <mergeCell ref="HHQ402:HHX402"/>
    <mergeCell ref="HHY402:HIF402"/>
    <mergeCell ref="HIG402:HIN402"/>
    <mergeCell ref="HIO402:HIV402"/>
    <mergeCell ref="HIW402:HJD402"/>
    <mergeCell ref="HJE402:HJL402"/>
    <mergeCell ref="HJM402:HJT402"/>
    <mergeCell ref="HJU402:HKB402"/>
    <mergeCell ref="HKC402:HKJ402"/>
    <mergeCell ref="HKK402:HKR402"/>
    <mergeCell ref="HKS402:HKZ402"/>
    <mergeCell ref="HLA402:HLH402"/>
    <mergeCell ref="HLI402:HLP402"/>
    <mergeCell ref="HLQ402:HLX402"/>
    <mergeCell ref="HLY402:HMF402"/>
    <mergeCell ref="HMG402:HMN402"/>
    <mergeCell ref="HMO402:HMV402"/>
    <mergeCell ref="HMW402:HND402"/>
    <mergeCell ref="HNE402:HNL402"/>
    <mergeCell ref="HNM402:HNT402"/>
    <mergeCell ref="HNU402:HOB402"/>
    <mergeCell ref="HOC402:HOJ402"/>
    <mergeCell ref="HOK402:HOR402"/>
    <mergeCell ref="HOS402:HOZ402"/>
    <mergeCell ref="HPA402:HPH402"/>
    <mergeCell ref="HPI402:HPP402"/>
    <mergeCell ref="HPQ402:HPX402"/>
    <mergeCell ref="HPY402:HQF402"/>
    <mergeCell ref="HQG402:HQN402"/>
    <mergeCell ref="HQO402:HQV402"/>
    <mergeCell ref="HQW402:HRD402"/>
    <mergeCell ref="HRE402:HRL402"/>
    <mergeCell ref="HRM402:HRT402"/>
    <mergeCell ref="HRU402:HSB402"/>
    <mergeCell ref="HSC402:HSJ402"/>
    <mergeCell ref="HSK402:HSR402"/>
    <mergeCell ref="HSS402:HSZ402"/>
    <mergeCell ref="HTA402:HTH402"/>
    <mergeCell ref="HTI402:HTP402"/>
    <mergeCell ref="HTQ402:HTX402"/>
    <mergeCell ref="HTY402:HUF402"/>
    <mergeCell ref="HUG402:HUN402"/>
    <mergeCell ref="HUO402:HUV402"/>
    <mergeCell ref="HUW402:HVD402"/>
    <mergeCell ref="HVE402:HVL402"/>
    <mergeCell ref="HVM402:HVT402"/>
    <mergeCell ref="HVU402:HWB402"/>
    <mergeCell ref="HWC402:HWJ402"/>
    <mergeCell ref="HWK402:HWR402"/>
    <mergeCell ref="HWS402:HWZ402"/>
    <mergeCell ref="HXA402:HXH402"/>
    <mergeCell ref="HXI402:HXP402"/>
    <mergeCell ref="HXQ402:HXX402"/>
    <mergeCell ref="HXY402:HYF402"/>
    <mergeCell ref="HYG402:HYN402"/>
    <mergeCell ref="HYO402:HYV402"/>
    <mergeCell ref="HYW402:HZD402"/>
    <mergeCell ref="HZE402:HZL402"/>
    <mergeCell ref="HZM402:HZT402"/>
    <mergeCell ref="HZU402:IAB402"/>
    <mergeCell ref="IAC402:IAJ402"/>
    <mergeCell ref="IAK402:IAR402"/>
    <mergeCell ref="IAS402:IAZ402"/>
    <mergeCell ref="IBA402:IBH402"/>
    <mergeCell ref="IBI402:IBP402"/>
    <mergeCell ref="IBQ402:IBX402"/>
    <mergeCell ref="IBY402:ICF402"/>
    <mergeCell ref="ICG402:ICN402"/>
    <mergeCell ref="ICO402:ICV402"/>
    <mergeCell ref="ICW402:IDD402"/>
    <mergeCell ref="IDE402:IDL402"/>
    <mergeCell ref="IDM402:IDT402"/>
    <mergeCell ref="IDU402:IEB402"/>
    <mergeCell ref="IEC402:IEJ402"/>
    <mergeCell ref="IEK402:IER402"/>
    <mergeCell ref="IES402:IEZ402"/>
    <mergeCell ref="IFA402:IFH402"/>
    <mergeCell ref="IFI402:IFP402"/>
    <mergeCell ref="IFQ402:IFX402"/>
    <mergeCell ref="IFY402:IGF402"/>
    <mergeCell ref="IGG402:IGN402"/>
    <mergeCell ref="IGO402:IGV402"/>
    <mergeCell ref="IGW402:IHD402"/>
    <mergeCell ref="IHE402:IHL402"/>
    <mergeCell ref="IHM402:IHT402"/>
    <mergeCell ref="IHU402:IIB402"/>
    <mergeCell ref="IIC402:IIJ402"/>
    <mergeCell ref="IIK402:IIR402"/>
    <mergeCell ref="IIS402:IIZ402"/>
    <mergeCell ref="IJA402:IJH402"/>
    <mergeCell ref="IJI402:IJP402"/>
    <mergeCell ref="IJQ402:IJX402"/>
    <mergeCell ref="IJY402:IKF402"/>
    <mergeCell ref="IKG402:IKN402"/>
    <mergeCell ref="IKO402:IKV402"/>
    <mergeCell ref="IKW402:ILD402"/>
    <mergeCell ref="ILE402:ILL402"/>
    <mergeCell ref="ILM402:ILT402"/>
    <mergeCell ref="ILU402:IMB402"/>
    <mergeCell ref="IMC402:IMJ402"/>
    <mergeCell ref="IMK402:IMR402"/>
    <mergeCell ref="IMS402:IMZ402"/>
    <mergeCell ref="INA402:INH402"/>
    <mergeCell ref="INI402:INP402"/>
    <mergeCell ref="INQ402:INX402"/>
    <mergeCell ref="INY402:IOF402"/>
    <mergeCell ref="IOG402:ION402"/>
    <mergeCell ref="IOO402:IOV402"/>
    <mergeCell ref="IOW402:IPD402"/>
    <mergeCell ref="IPE402:IPL402"/>
    <mergeCell ref="IPM402:IPT402"/>
    <mergeCell ref="IPU402:IQB402"/>
    <mergeCell ref="IQC402:IQJ402"/>
    <mergeCell ref="IQK402:IQR402"/>
    <mergeCell ref="IQS402:IQZ402"/>
    <mergeCell ref="IRA402:IRH402"/>
    <mergeCell ref="IRI402:IRP402"/>
    <mergeCell ref="IRQ402:IRX402"/>
    <mergeCell ref="IRY402:ISF402"/>
    <mergeCell ref="ISG402:ISN402"/>
    <mergeCell ref="ISO402:ISV402"/>
    <mergeCell ref="ISW402:ITD402"/>
    <mergeCell ref="ITE402:ITL402"/>
    <mergeCell ref="ITM402:ITT402"/>
    <mergeCell ref="ITU402:IUB402"/>
    <mergeCell ref="IUC402:IUJ402"/>
    <mergeCell ref="IUK402:IUR402"/>
    <mergeCell ref="IUS402:IUZ402"/>
    <mergeCell ref="IVA402:IVH402"/>
    <mergeCell ref="IVI402:IVP402"/>
    <mergeCell ref="IVQ402:IVX402"/>
    <mergeCell ref="IVY402:IWF402"/>
    <mergeCell ref="IWG402:IWN402"/>
    <mergeCell ref="IWO402:IWV402"/>
    <mergeCell ref="IWW402:IXD402"/>
    <mergeCell ref="IXE402:IXL402"/>
    <mergeCell ref="IXM402:IXT402"/>
    <mergeCell ref="IXU402:IYB402"/>
    <mergeCell ref="IYC402:IYJ402"/>
    <mergeCell ref="IYK402:IYR402"/>
    <mergeCell ref="IYS402:IYZ402"/>
    <mergeCell ref="IZA402:IZH402"/>
    <mergeCell ref="IZI402:IZP402"/>
    <mergeCell ref="IZQ402:IZX402"/>
    <mergeCell ref="IZY402:JAF402"/>
    <mergeCell ref="JAG402:JAN402"/>
    <mergeCell ref="JAO402:JAV402"/>
    <mergeCell ref="JAW402:JBD402"/>
    <mergeCell ref="JBE402:JBL402"/>
    <mergeCell ref="JBM402:JBT402"/>
    <mergeCell ref="JBU402:JCB402"/>
    <mergeCell ref="JCC402:JCJ402"/>
    <mergeCell ref="JCK402:JCR402"/>
    <mergeCell ref="JCS402:JCZ402"/>
    <mergeCell ref="JDA402:JDH402"/>
    <mergeCell ref="JDI402:JDP402"/>
    <mergeCell ref="JDQ402:JDX402"/>
    <mergeCell ref="JDY402:JEF402"/>
    <mergeCell ref="JEG402:JEN402"/>
    <mergeCell ref="JEO402:JEV402"/>
    <mergeCell ref="JEW402:JFD402"/>
    <mergeCell ref="JFE402:JFL402"/>
    <mergeCell ref="JFM402:JFT402"/>
    <mergeCell ref="JFU402:JGB402"/>
    <mergeCell ref="JGC402:JGJ402"/>
    <mergeCell ref="JGK402:JGR402"/>
    <mergeCell ref="JGS402:JGZ402"/>
    <mergeCell ref="JHA402:JHH402"/>
    <mergeCell ref="JHI402:JHP402"/>
    <mergeCell ref="JHQ402:JHX402"/>
    <mergeCell ref="JHY402:JIF402"/>
    <mergeCell ref="JIG402:JIN402"/>
    <mergeCell ref="JIO402:JIV402"/>
    <mergeCell ref="JIW402:JJD402"/>
    <mergeCell ref="JJE402:JJL402"/>
    <mergeCell ref="JJM402:JJT402"/>
    <mergeCell ref="JJU402:JKB402"/>
    <mergeCell ref="JKC402:JKJ402"/>
    <mergeCell ref="JKK402:JKR402"/>
    <mergeCell ref="JKS402:JKZ402"/>
    <mergeCell ref="JLA402:JLH402"/>
    <mergeCell ref="JLI402:JLP402"/>
    <mergeCell ref="JLQ402:JLX402"/>
    <mergeCell ref="JLY402:JMF402"/>
    <mergeCell ref="JMG402:JMN402"/>
    <mergeCell ref="JMO402:JMV402"/>
    <mergeCell ref="JMW402:JND402"/>
    <mergeCell ref="JNE402:JNL402"/>
    <mergeCell ref="JNM402:JNT402"/>
    <mergeCell ref="JNU402:JOB402"/>
    <mergeCell ref="JOC402:JOJ402"/>
    <mergeCell ref="JOK402:JOR402"/>
    <mergeCell ref="JOS402:JOZ402"/>
    <mergeCell ref="JPA402:JPH402"/>
    <mergeCell ref="JPI402:JPP402"/>
    <mergeCell ref="JPQ402:JPX402"/>
    <mergeCell ref="JPY402:JQF402"/>
    <mergeCell ref="JQG402:JQN402"/>
    <mergeCell ref="JQO402:JQV402"/>
    <mergeCell ref="JQW402:JRD402"/>
    <mergeCell ref="JRE402:JRL402"/>
    <mergeCell ref="JRM402:JRT402"/>
    <mergeCell ref="JRU402:JSB402"/>
    <mergeCell ref="JSC402:JSJ402"/>
    <mergeCell ref="JSK402:JSR402"/>
    <mergeCell ref="JSS402:JSZ402"/>
    <mergeCell ref="JTA402:JTH402"/>
    <mergeCell ref="JTI402:JTP402"/>
    <mergeCell ref="JTQ402:JTX402"/>
    <mergeCell ref="JTY402:JUF402"/>
    <mergeCell ref="JUG402:JUN402"/>
    <mergeCell ref="JUO402:JUV402"/>
    <mergeCell ref="JUW402:JVD402"/>
    <mergeCell ref="JVE402:JVL402"/>
    <mergeCell ref="JVM402:JVT402"/>
    <mergeCell ref="JVU402:JWB402"/>
    <mergeCell ref="JWC402:JWJ402"/>
    <mergeCell ref="JWK402:JWR402"/>
    <mergeCell ref="JWS402:JWZ402"/>
    <mergeCell ref="JXA402:JXH402"/>
    <mergeCell ref="JXI402:JXP402"/>
    <mergeCell ref="JXQ402:JXX402"/>
    <mergeCell ref="JXY402:JYF402"/>
    <mergeCell ref="JYG402:JYN402"/>
    <mergeCell ref="JYO402:JYV402"/>
    <mergeCell ref="JYW402:JZD402"/>
    <mergeCell ref="JZE402:JZL402"/>
    <mergeCell ref="JZM402:JZT402"/>
    <mergeCell ref="JZU402:KAB402"/>
    <mergeCell ref="KAC402:KAJ402"/>
    <mergeCell ref="KAK402:KAR402"/>
    <mergeCell ref="KAS402:KAZ402"/>
    <mergeCell ref="KBA402:KBH402"/>
    <mergeCell ref="KBI402:KBP402"/>
    <mergeCell ref="KBQ402:KBX402"/>
    <mergeCell ref="KBY402:KCF402"/>
    <mergeCell ref="KCG402:KCN402"/>
    <mergeCell ref="KCO402:KCV402"/>
    <mergeCell ref="KCW402:KDD402"/>
    <mergeCell ref="KDE402:KDL402"/>
    <mergeCell ref="KDM402:KDT402"/>
    <mergeCell ref="KDU402:KEB402"/>
    <mergeCell ref="KEC402:KEJ402"/>
    <mergeCell ref="KEK402:KER402"/>
    <mergeCell ref="KES402:KEZ402"/>
    <mergeCell ref="KFA402:KFH402"/>
    <mergeCell ref="KFI402:KFP402"/>
    <mergeCell ref="KFQ402:KFX402"/>
    <mergeCell ref="KFY402:KGF402"/>
    <mergeCell ref="KGG402:KGN402"/>
    <mergeCell ref="KGO402:KGV402"/>
    <mergeCell ref="KGW402:KHD402"/>
    <mergeCell ref="KHE402:KHL402"/>
    <mergeCell ref="KHM402:KHT402"/>
    <mergeCell ref="KHU402:KIB402"/>
    <mergeCell ref="KIC402:KIJ402"/>
    <mergeCell ref="KIK402:KIR402"/>
    <mergeCell ref="KIS402:KIZ402"/>
    <mergeCell ref="KJA402:KJH402"/>
    <mergeCell ref="KJI402:KJP402"/>
    <mergeCell ref="KJQ402:KJX402"/>
    <mergeCell ref="KJY402:KKF402"/>
    <mergeCell ref="KKG402:KKN402"/>
    <mergeCell ref="KKO402:KKV402"/>
    <mergeCell ref="KKW402:KLD402"/>
    <mergeCell ref="KLE402:KLL402"/>
    <mergeCell ref="KLM402:KLT402"/>
    <mergeCell ref="KLU402:KMB402"/>
    <mergeCell ref="KMC402:KMJ402"/>
    <mergeCell ref="KMK402:KMR402"/>
    <mergeCell ref="KMS402:KMZ402"/>
    <mergeCell ref="KNA402:KNH402"/>
    <mergeCell ref="KNI402:KNP402"/>
    <mergeCell ref="KNQ402:KNX402"/>
    <mergeCell ref="KNY402:KOF402"/>
    <mergeCell ref="KOG402:KON402"/>
    <mergeCell ref="KOO402:KOV402"/>
    <mergeCell ref="KOW402:KPD402"/>
    <mergeCell ref="KPE402:KPL402"/>
    <mergeCell ref="KPM402:KPT402"/>
    <mergeCell ref="KPU402:KQB402"/>
    <mergeCell ref="KQC402:KQJ402"/>
    <mergeCell ref="KQK402:KQR402"/>
    <mergeCell ref="KQS402:KQZ402"/>
    <mergeCell ref="KRA402:KRH402"/>
    <mergeCell ref="KRI402:KRP402"/>
    <mergeCell ref="KRQ402:KRX402"/>
    <mergeCell ref="KRY402:KSF402"/>
    <mergeCell ref="KSG402:KSN402"/>
    <mergeCell ref="KSO402:KSV402"/>
    <mergeCell ref="KSW402:KTD402"/>
    <mergeCell ref="KTE402:KTL402"/>
    <mergeCell ref="KTM402:KTT402"/>
    <mergeCell ref="KTU402:KUB402"/>
    <mergeCell ref="KUC402:KUJ402"/>
    <mergeCell ref="KUK402:KUR402"/>
    <mergeCell ref="KUS402:KUZ402"/>
    <mergeCell ref="KVA402:KVH402"/>
    <mergeCell ref="KVI402:KVP402"/>
    <mergeCell ref="KVQ402:KVX402"/>
    <mergeCell ref="KVY402:KWF402"/>
    <mergeCell ref="KWG402:KWN402"/>
    <mergeCell ref="KWO402:KWV402"/>
    <mergeCell ref="KWW402:KXD402"/>
    <mergeCell ref="KXE402:KXL402"/>
    <mergeCell ref="KXM402:KXT402"/>
    <mergeCell ref="KXU402:KYB402"/>
    <mergeCell ref="KYC402:KYJ402"/>
    <mergeCell ref="KYK402:KYR402"/>
    <mergeCell ref="KYS402:KYZ402"/>
    <mergeCell ref="KZA402:KZH402"/>
    <mergeCell ref="KZI402:KZP402"/>
    <mergeCell ref="KZQ402:KZX402"/>
    <mergeCell ref="KZY402:LAF402"/>
    <mergeCell ref="LAG402:LAN402"/>
    <mergeCell ref="LAO402:LAV402"/>
    <mergeCell ref="LAW402:LBD402"/>
    <mergeCell ref="LBE402:LBL402"/>
    <mergeCell ref="LBM402:LBT402"/>
    <mergeCell ref="LBU402:LCB402"/>
    <mergeCell ref="LCC402:LCJ402"/>
    <mergeCell ref="LCK402:LCR402"/>
    <mergeCell ref="LCS402:LCZ402"/>
    <mergeCell ref="LDA402:LDH402"/>
    <mergeCell ref="LDI402:LDP402"/>
    <mergeCell ref="LDQ402:LDX402"/>
    <mergeCell ref="LDY402:LEF402"/>
    <mergeCell ref="LEG402:LEN402"/>
    <mergeCell ref="LEO402:LEV402"/>
    <mergeCell ref="LEW402:LFD402"/>
    <mergeCell ref="LFE402:LFL402"/>
    <mergeCell ref="LFM402:LFT402"/>
    <mergeCell ref="LFU402:LGB402"/>
    <mergeCell ref="LGC402:LGJ402"/>
    <mergeCell ref="LGK402:LGR402"/>
    <mergeCell ref="LGS402:LGZ402"/>
    <mergeCell ref="LHA402:LHH402"/>
    <mergeCell ref="LHI402:LHP402"/>
    <mergeCell ref="LHQ402:LHX402"/>
    <mergeCell ref="LHY402:LIF402"/>
    <mergeCell ref="LIG402:LIN402"/>
    <mergeCell ref="LIO402:LIV402"/>
    <mergeCell ref="LIW402:LJD402"/>
    <mergeCell ref="LJE402:LJL402"/>
    <mergeCell ref="LJM402:LJT402"/>
    <mergeCell ref="LJU402:LKB402"/>
    <mergeCell ref="LKC402:LKJ402"/>
    <mergeCell ref="LKK402:LKR402"/>
    <mergeCell ref="LKS402:LKZ402"/>
    <mergeCell ref="LLA402:LLH402"/>
    <mergeCell ref="LLI402:LLP402"/>
    <mergeCell ref="LLQ402:LLX402"/>
    <mergeCell ref="LLY402:LMF402"/>
    <mergeCell ref="LMG402:LMN402"/>
    <mergeCell ref="LMO402:LMV402"/>
    <mergeCell ref="LMW402:LND402"/>
    <mergeCell ref="LNE402:LNL402"/>
    <mergeCell ref="LNM402:LNT402"/>
    <mergeCell ref="LNU402:LOB402"/>
    <mergeCell ref="LOC402:LOJ402"/>
    <mergeCell ref="LOK402:LOR402"/>
    <mergeCell ref="LOS402:LOZ402"/>
    <mergeCell ref="LPA402:LPH402"/>
    <mergeCell ref="LPI402:LPP402"/>
    <mergeCell ref="LPQ402:LPX402"/>
    <mergeCell ref="LPY402:LQF402"/>
    <mergeCell ref="LQG402:LQN402"/>
    <mergeCell ref="LQO402:LQV402"/>
    <mergeCell ref="LQW402:LRD402"/>
    <mergeCell ref="LRE402:LRL402"/>
    <mergeCell ref="LRM402:LRT402"/>
    <mergeCell ref="LRU402:LSB402"/>
    <mergeCell ref="LSC402:LSJ402"/>
    <mergeCell ref="LSK402:LSR402"/>
    <mergeCell ref="LSS402:LSZ402"/>
    <mergeCell ref="LTA402:LTH402"/>
    <mergeCell ref="LTI402:LTP402"/>
    <mergeCell ref="LTQ402:LTX402"/>
    <mergeCell ref="LTY402:LUF402"/>
    <mergeCell ref="LUG402:LUN402"/>
    <mergeCell ref="LUO402:LUV402"/>
    <mergeCell ref="LUW402:LVD402"/>
    <mergeCell ref="LVE402:LVL402"/>
    <mergeCell ref="LVM402:LVT402"/>
    <mergeCell ref="LVU402:LWB402"/>
    <mergeCell ref="LWC402:LWJ402"/>
    <mergeCell ref="LWK402:LWR402"/>
    <mergeCell ref="LWS402:LWZ402"/>
    <mergeCell ref="LXA402:LXH402"/>
    <mergeCell ref="LXI402:LXP402"/>
    <mergeCell ref="LXQ402:LXX402"/>
    <mergeCell ref="LXY402:LYF402"/>
    <mergeCell ref="LYG402:LYN402"/>
    <mergeCell ref="LYO402:LYV402"/>
    <mergeCell ref="LYW402:LZD402"/>
    <mergeCell ref="LZE402:LZL402"/>
    <mergeCell ref="LZM402:LZT402"/>
    <mergeCell ref="LZU402:MAB402"/>
    <mergeCell ref="MAC402:MAJ402"/>
    <mergeCell ref="MAK402:MAR402"/>
    <mergeCell ref="MAS402:MAZ402"/>
    <mergeCell ref="MBA402:MBH402"/>
    <mergeCell ref="MBI402:MBP402"/>
    <mergeCell ref="MBQ402:MBX402"/>
    <mergeCell ref="MBY402:MCF402"/>
    <mergeCell ref="MCG402:MCN402"/>
    <mergeCell ref="MCO402:MCV402"/>
    <mergeCell ref="MCW402:MDD402"/>
    <mergeCell ref="MDE402:MDL402"/>
    <mergeCell ref="MDM402:MDT402"/>
    <mergeCell ref="MDU402:MEB402"/>
    <mergeCell ref="MEC402:MEJ402"/>
    <mergeCell ref="MEK402:MER402"/>
    <mergeCell ref="MES402:MEZ402"/>
    <mergeCell ref="MFA402:MFH402"/>
    <mergeCell ref="MFI402:MFP402"/>
    <mergeCell ref="MFQ402:MFX402"/>
    <mergeCell ref="MFY402:MGF402"/>
    <mergeCell ref="MGG402:MGN402"/>
    <mergeCell ref="MGO402:MGV402"/>
    <mergeCell ref="MGW402:MHD402"/>
    <mergeCell ref="MHE402:MHL402"/>
    <mergeCell ref="MHM402:MHT402"/>
    <mergeCell ref="MHU402:MIB402"/>
    <mergeCell ref="MIC402:MIJ402"/>
    <mergeCell ref="MIK402:MIR402"/>
    <mergeCell ref="MIS402:MIZ402"/>
    <mergeCell ref="MJA402:MJH402"/>
    <mergeCell ref="MJI402:MJP402"/>
    <mergeCell ref="MJQ402:MJX402"/>
    <mergeCell ref="MJY402:MKF402"/>
    <mergeCell ref="MKG402:MKN402"/>
    <mergeCell ref="MKO402:MKV402"/>
    <mergeCell ref="MKW402:MLD402"/>
    <mergeCell ref="MLE402:MLL402"/>
    <mergeCell ref="MLM402:MLT402"/>
    <mergeCell ref="MLU402:MMB402"/>
    <mergeCell ref="MMC402:MMJ402"/>
    <mergeCell ref="MMK402:MMR402"/>
    <mergeCell ref="MMS402:MMZ402"/>
    <mergeCell ref="MNA402:MNH402"/>
    <mergeCell ref="MNI402:MNP402"/>
    <mergeCell ref="MNQ402:MNX402"/>
    <mergeCell ref="MNY402:MOF402"/>
    <mergeCell ref="MOG402:MON402"/>
    <mergeCell ref="MOO402:MOV402"/>
    <mergeCell ref="MOW402:MPD402"/>
    <mergeCell ref="MPE402:MPL402"/>
    <mergeCell ref="MPM402:MPT402"/>
    <mergeCell ref="MPU402:MQB402"/>
    <mergeCell ref="MQC402:MQJ402"/>
    <mergeCell ref="MQK402:MQR402"/>
    <mergeCell ref="MQS402:MQZ402"/>
    <mergeCell ref="MRA402:MRH402"/>
    <mergeCell ref="MRI402:MRP402"/>
    <mergeCell ref="MRQ402:MRX402"/>
    <mergeCell ref="MRY402:MSF402"/>
    <mergeCell ref="MSG402:MSN402"/>
    <mergeCell ref="MSO402:MSV402"/>
    <mergeCell ref="MSW402:MTD402"/>
    <mergeCell ref="MTE402:MTL402"/>
    <mergeCell ref="MTM402:MTT402"/>
    <mergeCell ref="MTU402:MUB402"/>
    <mergeCell ref="MUC402:MUJ402"/>
    <mergeCell ref="MUK402:MUR402"/>
    <mergeCell ref="MUS402:MUZ402"/>
    <mergeCell ref="MVA402:MVH402"/>
    <mergeCell ref="MVI402:MVP402"/>
    <mergeCell ref="MVQ402:MVX402"/>
    <mergeCell ref="MVY402:MWF402"/>
    <mergeCell ref="MWG402:MWN402"/>
    <mergeCell ref="MWO402:MWV402"/>
    <mergeCell ref="MWW402:MXD402"/>
    <mergeCell ref="MXE402:MXL402"/>
    <mergeCell ref="MXM402:MXT402"/>
    <mergeCell ref="MXU402:MYB402"/>
    <mergeCell ref="MYC402:MYJ402"/>
    <mergeCell ref="MYK402:MYR402"/>
    <mergeCell ref="MYS402:MYZ402"/>
    <mergeCell ref="MZA402:MZH402"/>
    <mergeCell ref="MZI402:MZP402"/>
    <mergeCell ref="MZQ402:MZX402"/>
    <mergeCell ref="MZY402:NAF402"/>
    <mergeCell ref="NAG402:NAN402"/>
    <mergeCell ref="NAO402:NAV402"/>
    <mergeCell ref="NAW402:NBD402"/>
    <mergeCell ref="NBE402:NBL402"/>
    <mergeCell ref="NBM402:NBT402"/>
    <mergeCell ref="NBU402:NCB402"/>
    <mergeCell ref="NCC402:NCJ402"/>
    <mergeCell ref="NCK402:NCR402"/>
    <mergeCell ref="NCS402:NCZ402"/>
    <mergeCell ref="NDA402:NDH402"/>
    <mergeCell ref="NDI402:NDP402"/>
    <mergeCell ref="NDQ402:NDX402"/>
    <mergeCell ref="NDY402:NEF402"/>
    <mergeCell ref="NEG402:NEN402"/>
    <mergeCell ref="NEO402:NEV402"/>
    <mergeCell ref="NEW402:NFD402"/>
    <mergeCell ref="NFE402:NFL402"/>
    <mergeCell ref="NFM402:NFT402"/>
    <mergeCell ref="NFU402:NGB402"/>
    <mergeCell ref="NGC402:NGJ402"/>
    <mergeCell ref="NGK402:NGR402"/>
    <mergeCell ref="NGS402:NGZ402"/>
    <mergeCell ref="NHA402:NHH402"/>
    <mergeCell ref="NHI402:NHP402"/>
    <mergeCell ref="NHQ402:NHX402"/>
    <mergeCell ref="NHY402:NIF402"/>
    <mergeCell ref="NIG402:NIN402"/>
    <mergeCell ref="NIO402:NIV402"/>
    <mergeCell ref="NIW402:NJD402"/>
    <mergeCell ref="NJE402:NJL402"/>
    <mergeCell ref="NJM402:NJT402"/>
    <mergeCell ref="NJU402:NKB402"/>
    <mergeCell ref="NKC402:NKJ402"/>
    <mergeCell ref="NKK402:NKR402"/>
    <mergeCell ref="NKS402:NKZ402"/>
    <mergeCell ref="NLA402:NLH402"/>
    <mergeCell ref="NLI402:NLP402"/>
    <mergeCell ref="NLQ402:NLX402"/>
    <mergeCell ref="NLY402:NMF402"/>
    <mergeCell ref="NMG402:NMN402"/>
    <mergeCell ref="NMO402:NMV402"/>
    <mergeCell ref="NMW402:NND402"/>
    <mergeCell ref="NNE402:NNL402"/>
    <mergeCell ref="NNM402:NNT402"/>
    <mergeCell ref="NNU402:NOB402"/>
    <mergeCell ref="NOC402:NOJ402"/>
    <mergeCell ref="NOK402:NOR402"/>
    <mergeCell ref="NOS402:NOZ402"/>
    <mergeCell ref="NPA402:NPH402"/>
    <mergeCell ref="NPI402:NPP402"/>
    <mergeCell ref="NPQ402:NPX402"/>
    <mergeCell ref="NPY402:NQF402"/>
    <mergeCell ref="NQG402:NQN402"/>
    <mergeCell ref="NQO402:NQV402"/>
    <mergeCell ref="NQW402:NRD402"/>
    <mergeCell ref="NRE402:NRL402"/>
    <mergeCell ref="NRM402:NRT402"/>
    <mergeCell ref="NRU402:NSB402"/>
    <mergeCell ref="NSC402:NSJ402"/>
    <mergeCell ref="NSK402:NSR402"/>
    <mergeCell ref="NSS402:NSZ402"/>
    <mergeCell ref="NTA402:NTH402"/>
    <mergeCell ref="NTI402:NTP402"/>
    <mergeCell ref="NTQ402:NTX402"/>
    <mergeCell ref="NTY402:NUF402"/>
    <mergeCell ref="NUG402:NUN402"/>
    <mergeCell ref="NUO402:NUV402"/>
    <mergeCell ref="NUW402:NVD402"/>
    <mergeCell ref="NVE402:NVL402"/>
    <mergeCell ref="NVM402:NVT402"/>
    <mergeCell ref="NVU402:NWB402"/>
    <mergeCell ref="NWC402:NWJ402"/>
    <mergeCell ref="NWK402:NWR402"/>
    <mergeCell ref="NWS402:NWZ402"/>
    <mergeCell ref="NXA402:NXH402"/>
    <mergeCell ref="NXI402:NXP402"/>
    <mergeCell ref="NXQ402:NXX402"/>
    <mergeCell ref="NXY402:NYF402"/>
    <mergeCell ref="NYG402:NYN402"/>
    <mergeCell ref="NYO402:NYV402"/>
    <mergeCell ref="NYW402:NZD402"/>
    <mergeCell ref="NZE402:NZL402"/>
    <mergeCell ref="NZM402:NZT402"/>
    <mergeCell ref="NZU402:OAB402"/>
    <mergeCell ref="OAC402:OAJ402"/>
    <mergeCell ref="OAK402:OAR402"/>
    <mergeCell ref="OAS402:OAZ402"/>
    <mergeCell ref="OBA402:OBH402"/>
    <mergeCell ref="OBI402:OBP402"/>
    <mergeCell ref="OBQ402:OBX402"/>
    <mergeCell ref="OBY402:OCF402"/>
    <mergeCell ref="OCG402:OCN402"/>
    <mergeCell ref="OCO402:OCV402"/>
    <mergeCell ref="OCW402:ODD402"/>
    <mergeCell ref="ODE402:ODL402"/>
    <mergeCell ref="ODM402:ODT402"/>
    <mergeCell ref="ODU402:OEB402"/>
    <mergeCell ref="OEC402:OEJ402"/>
    <mergeCell ref="OEK402:OER402"/>
    <mergeCell ref="OES402:OEZ402"/>
    <mergeCell ref="OFA402:OFH402"/>
    <mergeCell ref="OFI402:OFP402"/>
    <mergeCell ref="OFQ402:OFX402"/>
    <mergeCell ref="OFY402:OGF402"/>
    <mergeCell ref="OGG402:OGN402"/>
    <mergeCell ref="OGO402:OGV402"/>
    <mergeCell ref="OGW402:OHD402"/>
    <mergeCell ref="OHE402:OHL402"/>
    <mergeCell ref="OHM402:OHT402"/>
    <mergeCell ref="OHU402:OIB402"/>
    <mergeCell ref="OIC402:OIJ402"/>
    <mergeCell ref="OIK402:OIR402"/>
    <mergeCell ref="OIS402:OIZ402"/>
    <mergeCell ref="OJA402:OJH402"/>
    <mergeCell ref="OJI402:OJP402"/>
    <mergeCell ref="OJQ402:OJX402"/>
    <mergeCell ref="OJY402:OKF402"/>
    <mergeCell ref="OKG402:OKN402"/>
    <mergeCell ref="OKO402:OKV402"/>
    <mergeCell ref="OKW402:OLD402"/>
    <mergeCell ref="OLE402:OLL402"/>
    <mergeCell ref="OLM402:OLT402"/>
    <mergeCell ref="OLU402:OMB402"/>
    <mergeCell ref="OMC402:OMJ402"/>
    <mergeCell ref="OMK402:OMR402"/>
    <mergeCell ref="OMS402:OMZ402"/>
    <mergeCell ref="ONA402:ONH402"/>
    <mergeCell ref="ONI402:ONP402"/>
    <mergeCell ref="ONQ402:ONX402"/>
    <mergeCell ref="ONY402:OOF402"/>
    <mergeCell ref="OOG402:OON402"/>
    <mergeCell ref="OOO402:OOV402"/>
    <mergeCell ref="OOW402:OPD402"/>
    <mergeCell ref="OPE402:OPL402"/>
    <mergeCell ref="OPM402:OPT402"/>
    <mergeCell ref="OPU402:OQB402"/>
    <mergeCell ref="OQC402:OQJ402"/>
    <mergeCell ref="OQK402:OQR402"/>
    <mergeCell ref="OQS402:OQZ402"/>
    <mergeCell ref="ORA402:ORH402"/>
    <mergeCell ref="ORI402:ORP402"/>
    <mergeCell ref="ORQ402:ORX402"/>
    <mergeCell ref="ORY402:OSF402"/>
    <mergeCell ref="OSG402:OSN402"/>
    <mergeCell ref="OSO402:OSV402"/>
    <mergeCell ref="OSW402:OTD402"/>
    <mergeCell ref="OTE402:OTL402"/>
    <mergeCell ref="OTM402:OTT402"/>
    <mergeCell ref="OTU402:OUB402"/>
    <mergeCell ref="OUC402:OUJ402"/>
    <mergeCell ref="OUK402:OUR402"/>
    <mergeCell ref="OUS402:OUZ402"/>
    <mergeCell ref="OVA402:OVH402"/>
    <mergeCell ref="OVI402:OVP402"/>
    <mergeCell ref="OVQ402:OVX402"/>
    <mergeCell ref="OVY402:OWF402"/>
    <mergeCell ref="OWG402:OWN402"/>
    <mergeCell ref="OWO402:OWV402"/>
    <mergeCell ref="OWW402:OXD402"/>
    <mergeCell ref="OXE402:OXL402"/>
    <mergeCell ref="OXM402:OXT402"/>
    <mergeCell ref="OXU402:OYB402"/>
    <mergeCell ref="OYC402:OYJ402"/>
    <mergeCell ref="OYK402:OYR402"/>
    <mergeCell ref="OYS402:OYZ402"/>
    <mergeCell ref="OZA402:OZH402"/>
    <mergeCell ref="OZI402:OZP402"/>
    <mergeCell ref="OZQ402:OZX402"/>
    <mergeCell ref="OZY402:PAF402"/>
    <mergeCell ref="PAG402:PAN402"/>
    <mergeCell ref="PAO402:PAV402"/>
    <mergeCell ref="PAW402:PBD402"/>
    <mergeCell ref="PBE402:PBL402"/>
    <mergeCell ref="PBM402:PBT402"/>
    <mergeCell ref="PBU402:PCB402"/>
    <mergeCell ref="PCC402:PCJ402"/>
    <mergeCell ref="PCK402:PCR402"/>
    <mergeCell ref="PCS402:PCZ402"/>
    <mergeCell ref="PDA402:PDH402"/>
    <mergeCell ref="PDI402:PDP402"/>
    <mergeCell ref="PDQ402:PDX402"/>
    <mergeCell ref="PDY402:PEF402"/>
    <mergeCell ref="PEG402:PEN402"/>
    <mergeCell ref="PEO402:PEV402"/>
    <mergeCell ref="PEW402:PFD402"/>
    <mergeCell ref="PFE402:PFL402"/>
    <mergeCell ref="PFM402:PFT402"/>
    <mergeCell ref="PFU402:PGB402"/>
    <mergeCell ref="PGC402:PGJ402"/>
    <mergeCell ref="PGK402:PGR402"/>
    <mergeCell ref="PGS402:PGZ402"/>
    <mergeCell ref="PHA402:PHH402"/>
    <mergeCell ref="PHI402:PHP402"/>
    <mergeCell ref="PHQ402:PHX402"/>
    <mergeCell ref="PHY402:PIF402"/>
    <mergeCell ref="PIG402:PIN402"/>
    <mergeCell ref="PIO402:PIV402"/>
    <mergeCell ref="PIW402:PJD402"/>
    <mergeCell ref="PJE402:PJL402"/>
    <mergeCell ref="PJM402:PJT402"/>
    <mergeCell ref="PJU402:PKB402"/>
    <mergeCell ref="PKC402:PKJ402"/>
    <mergeCell ref="PKK402:PKR402"/>
    <mergeCell ref="PKS402:PKZ402"/>
    <mergeCell ref="PLA402:PLH402"/>
    <mergeCell ref="PLI402:PLP402"/>
    <mergeCell ref="PLQ402:PLX402"/>
    <mergeCell ref="PLY402:PMF402"/>
    <mergeCell ref="PMG402:PMN402"/>
    <mergeCell ref="PMO402:PMV402"/>
    <mergeCell ref="PMW402:PND402"/>
    <mergeCell ref="PNE402:PNL402"/>
    <mergeCell ref="PNM402:PNT402"/>
    <mergeCell ref="PNU402:POB402"/>
    <mergeCell ref="POC402:POJ402"/>
    <mergeCell ref="POK402:POR402"/>
    <mergeCell ref="POS402:POZ402"/>
    <mergeCell ref="PPA402:PPH402"/>
    <mergeCell ref="PPI402:PPP402"/>
    <mergeCell ref="PPQ402:PPX402"/>
    <mergeCell ref="PPY402:PQF402"/>
    <mergeCell ref="PQG402:PQN402"/>
    <mergeCell ref="PQO402:PQV402"/>
    <mergeCell ref="PQW402:PRD402"/>
    <mergeCell ref="PRE402:PRL402"/>
    <mergeCell ref="PRM402:PRT402"/>
    <mergeCell ref="PRU402:PSB402"/>
    <mergeCell ref="PSC402:PSJ402"/>
    <mergeCell ref="PSK402:PSR402"/>
    <mergeCell ref="PSS402:PSZ402"/>
    <mergeCell ref="PTA402:PTH402"/>
    <mergeCell ref="PTI402:PTP402"/>
    <mergeCell ref="PTQ402:PTX402"/>
    <mergeCell ref="PTY402:PUF402"/>
    <mergeCell ref="PUG402:PUN402"/>
    <mergeCell ref="PUO402:PUV402"/>
    <mergeCell ref="PUW402:PVD402"/>
    <mergeCell ref="PVE402:PVL402"/>
    <mergeCell ref="PVM402:PVT402"/>
    <mergeCell ref="PVU402:PWB402"/>
    <mergeCell ref="PWC402:PWJ402"/>
    <mergeCell ref="PWK402:PWR402"/>
    <mergeCell ref="PWS402:PWZ402"/>
    <mergeCell ref="PXA402:PXH402"/>
    <mergeCell ref="PXI402:PXP402"/>
    <mergeCell ref="PXQ402:PXX402"/>
    <mergeCell ref="PXY402:PYF402"/>
    <mergeCell ref="PYG402:PYN402"/>
    <mergeCell ref="PYO402:PYV402"/>
    <mergeCell ref="PYW402:PZD402"/>
    <mergeCell ref="PZE402:PZL402"/>
    <mergeCell ref="PZM402:PZT402"/>
    <mergeCell ref="PZU402:QAB402"/>
    <mergeCell ref="QAC402:QAJ402"/>
    <mergeCell ref="QAK402:QAR402"/>
    <mergeCell ref="QAS402:QAZ402"/>
    <mergeCell ref="QBA402:QBH402"/>
    <mergeCell ref="QBI402:QBP402"/>
    <mergeCell ref="QBQ402:QBX402"/>
    <mergeCell ref="QBY402:QCF402"/>
    <mergeCell ref="QCG402:QCN402"/>
    <mergeCell ref="QCO402:QCV402"/>
    <mergeCell ref="QCW402:QDD402"/>
    <mergeCell ref="QDE402:QDL402"/>
    <mergeCell ref="QDM402:QDT402"/>
    <mergeCell ref="QDU402:QEB402"/>
    <mergeCell ref="QEC402:QEJ402"/>
    <mergeCell ref="QEK402:QER402"/>
    <mergeCell ref="QES402:QEZ402"/>
    <mergeCell ref="QFA402:QFH402"/>
    <mergeCell ref="QFI402:QFP402"/>
    <mergeCell ref="QFQ402:QFX402"/>
    <mergeCell ref="QFY402:QGF402"/>
    <mergeCell ref="QGG402:QGN402"/>
    <mergeCell ref="QGO402:QGV402"/>
    <mergeCell ref="QGW402:QHD402"/>
    <mergeCell ref="QHE402:QHL402"/>
    <mergeCell ref="QHM402:QHT402"/>
    <mergeCell ref="QHU402:QIB402"/>
    <mergeCell ref="QIC402:QIJ402"/>
    <mergeCell ref="QIK402:QIR402"/>
    <mergeCell ref="QIS402:QIZ402"/>
    <mergeCell ref="QJA402:QJH402"/>
    <mergeCell ref="QJI402:QJP402"/>
    <mergeCell ref="QJQ402:QJX402"/>
    <mergeCell ref="QJY402:QKF402"/>
    <mergeCell ref="QKG402:QKN402"/>
    <mergeCell ref="QKO402:QKV402"/>
    <mergeCell ref="QKW402:QLD402"/>
    <mergeCell ref="QLE402:QLL402"/>
    <mergeCell ref="QLM402:QLT402"/>
    <mergeCell ref="QLU402:QMB402"/>
    <mergeCell ref="QMC402:QMJ402"/>
    <mergeCell ref="QMK402:QMR402"/>
    <mergeCell ref="QMS402:QMZ402"/>
    <mergeCell ref="QNA402:QNH402"/>
    <mergeCell ref="QNI402:QNP402"/>
    <mergeCell ref="QNQ402:QNX402"/>
    <mergeCell ref="QNY402:QOF402"/>
    <mergeCell ref="QOG402:QON402"/>
    <mergeCell ref="QOO402:QOV402"/>
    <mergeCell ref="QOW402:QPD402"/>
    <mergeCell ref="QPE402:QPL402"/>
    <mergeCell ref="QPM402:QPT402"/>
    <mergeCell ref="QPU402:QQB402"/>
    <mergeCell ref="QQC402:QQJ402"/>
    <mergeCell ref="QQK402:QQR402"/>
    <mergeCell ref="QQS402:QQZ402"/>
    <mergeCell ref="QRA402:QRH402"/>
    <mergeCell ref="QRI402:QRP402"/>
    <mergeCell ref="QRQ402:QRX402"/>
    <mergeCell ref="QRY402:QSF402"/>
    <mergeCell ref="QSG402:QSN402"/>
    <mergeCell ref="QSO402:QSV402"/>
    <mergeCell ref="QSW402:QTD402"/>
    <mergeCell ref="QTE402:QTL402"/>
    <mergeCell ref="QTM402:QTT402"/>
    <mergeCell ref="QTU402:QUB402"/>
    <mergeCell ref="QUC402:QUJ402"/>
    <mergeCell ref="QUK402:QUR402"/>
    <mergeCell ref="QUS402:QUZ402"/>
    <mergeCell ref="QVA402:QVH402"/>
    <mergeCell ref="QVI402:QVP402"/>
    <mergeCell ref="QVQ402:QVX402"/>
    <mergeCell ref="QVY402:QWF402"/>
    <mergeCell ref="QWG402:QWN402"/>
    <mergeCell ref="QWO402:QWV402"/>
    <mergeCell ref="QWW402:QXD402"/>
    <mergeCell ref="QXE402:QXL402"/>
    <mergeCell ref="QXM402:QXT402"/>
    <mergeCell ref="QXU402:QYB402"/>
    <mergeCell ref="QYC402:QYJ402"/>
    <mergeCell ref="QYK402:QYR402"/>
    <mergeCell ref="QYS402:QYZ402"/>
    <mergeCell ref="QZA402:QZH402"/>
    <mergeCell ref="QZI402:QZP402"/>
    <mergeCell ref="QZQ402:QZX402"/>
    <mergeCell ref="QZY402:RAF402"/>
    <mergeCell ref="RAG402:RAN402"/>
    <mergeCell ref="RAO402:RAV402"/>
    <mergeCell ref="RAW402:RBD402"/>
    <mergeCell ref="RBE402:RBL402"/>
    <mergeCell ref="RBM402:RBT402"/>
    <mergeCell ref="RBU402:RCB402"/>
    <mergeCell ref="RCC402:RCJ402"/>
    <mergeCell ref="RCK402:RCR402"/>
    <mergeCell ref="RCS402:RCZ402"/>
    <mergeCell ref="RDA402:RDH402"/>
    <mergeCell ref="RDI402:RDP402"/>
    <mergeCell ref="RDQ402:RDX402"/>
    <mergeCell ref="RDY402:REF402"/>
    <mergeCell ref="REG402:REN402"/>
    <mergeCell ref="REO402:REV402"/>
    <mergeCell ref="REW402:RFD402"/>
    <mergeCell ref="RFE402:RFL402"/>
    <mergeCell ref="RFM402:RFT402"/>
    <mergeCell ref="RFU402:RGB402"/>
    <mergeCell ref="RGC402:RGJ402"/>
    <mergeCell ref="RGK402:RGR402"/>
    <mergeCell ref="RGS402:RGZ402"/>
    <mergeCell ref="RHA402:RHH402"/>
    <mergeCell ref="RHI402:RHP402"/>
    <mergeCell ref="RHQ402:RHX402"/>
    <mergeCell ref="RHY402:RIF402"/>
    <mergeCell ref="RIG402:RIN402"/>
    <mergeCell ref="RIO402:RIV402"/>
    <mergeCell ref="RIW402:RJD402"/>
    <mergeCell ref="RJE402:RJL402"/>
    <mergeCell ref="RJM402:RJT402"/>
    <mergeCell ref="RJU402:RKB402"/>
    <mergeCell ref="RKC402:RKJ402"/>
    <mergeCell ref="RKK402:RKR402"/>
    <mergeCell ref="RKS402:RKZ402"/>
    <mergeCell ref="RLA402:RLH402"/>
    <mergeCell ref="RLI402:RLP402"/>
    <mergeCell ref="RLQ402:RLX402"/>
    <mergeCell ref="RLY402:RMF402"/>
    <mergeCell ref="RMG402:RMN402"/>
    <mergeCell ref="RMO402:RMV402"/>
    <mergeCell ref="RMW402:RND402"/>
    <mergeCell ref="RNE402:RNL402"/>
    <mergeCell ref="RNM402:RNT402"/>
    <mergeCell ref="RNU402:ROB402"/>
    <mergeCell ref="ROC402:ROJ402"/>
    <mergeCell ref="ROK402:ROR402"/>
    <mergeCell ref="ROS402:ROZ402"/>
    <mergeCell ref="RPA402:RPH402"/>
    <mergeCell ref="RPI402:RPP402"/>
    <mergeCell ref="RPQ402:RPX402"/>
    <mergeCell ref="RPY402:RQF402"/>
    <mergeCell ref="RQG402:RQN402"/>
    <mergeCell ref="RQO402:RQV402"/>
    <mergeCell ref="RQW402:RRD402"/>
    <mergeCell ref="RRE402:RRL402"/>
    <mergeCell ref="RRM402:RRT402"/>
    <mergeCell ref="RRU402:RSB402"/>
    <mergeCell ref="RSC402:RSJ402"/>
    <mergeCell ref="RSK402:RSR402"/>
    <mergeCell ref="RSS402:RSZ402"/>
    <mergeCell ref="RTA402:RTH402"/>
    <mergeCell ref="RTI402:RTP402"/>
    <mergeCell ref="RTQ402:RTX402"/>
    <mergeCell ref="RTY402:RUF402"/>
    <mergeCell ref="RUG402:RUN402"/>
    <mergeCell ref="RUO402:RUV402"/>
    <mergeCell ref="RUW402:RVD402"/>
    <mergeCell ref="RVE402:RVL402"/>
    <mergeCell ref="RVM402:RVT402"/>
    <mergeCell ref="RVU402:RWB402"/>
    <mergeCell ref="RWC402:RWJ402"/>
    <mergeCell ref="RWK402:RWR402"/>
    <mergeCell ref="RWS402:RWZ402"/>
    <mergeCell ref="RXA402:RXH402"/>
    <mergeCell ref="RXI402:RXP402"/>
    <mergeCell ref="RXQ402:RXX402"/>
    <mergeCell ref="RXY402:RYF402"/>
    <mergeCell ref="RYG402:RYN402"/>
    <mergeCell ref="RYO402:RYV402"/>
    <mergeCell ref="RYW402:RZD402"/>
    <mergeCell ref="RZE402:RZL402"/>
    <mergeCell ref="RZM402:RZT402"/>
    <mergeCell ref="RZU402:SAB402"/>
    <mergeCell ref="SAC402:SAJ402"/>
    <mergeCell ref="SAK402:SAR402"/>
    <mergeCell ref="SAS402:SAZ402"/>
    <mergeCell ref="SBA402:SBH402"/>
    <mergeCell ref="SBI402:SBP402"/>
    <mergeCell ref="SBQ402:SBX402"/>
    <mergeCell ref="SBY402:SCF402"/>
    <mergeCell ref="SCG402:SCN402"/>
    <mergeCell ref="SCO402:SCV402"/>
    <mergeCell ref="SCW402:SDD402"/>
    <mergeCell ref="SDE402:SDL402"/>
    <mergeCell ref="SDM402:SDT402"/>
    <mergeCell ref="SDU402:SEB402"/>
    <mergeCell ref="SEC402:SEJ402"/>
    <mergeCell ref="SEK402:SER402"/>
    <mergeCell ref="SES402:SEZ402"/>
    <mergeCell ref="SFA402:SFH402"/>
    <mergeCell ref="SFI402:SFP402"/>
    <mergeCell ref="SFQ402:SFX402"/>
    <mergeCell ref="SFY402:SGF402"/>
    <mergeCell ref="SGG402:SGN402"/>
    <mergeCell ref="SGO402:SGV402"/>
    <mergeCell ref="SGW402:SHD402"/>
    <mergeCell ref="SHE402:SHL402"/>
    <mergeCell ref="SHM402:SHT402"/>
    <mergeCell ref="SHU402:SIB402"/>
    <mergeCell ref="SIC402:SIJ402"/>
    <mergeCell ref="SIK402:SIR402"/>
    <mergeCell ref="SIS402:SIZ402"/>
    <mergeCell ref="SJA402:SJH402"/>
    <mergeCell ref="SJI402:SJP402"/>
    <mergeCell ref="SJQ402:SJX402"/>
    <mergeCell ref="SJY402:SKF402"/>
    <mergeCell ref="SKG402:SKN402"/>
    <mergeCell ref="SKO402:SKV402"/>
    <mergeCell ref="SKW402:SLD402"/>
    <mergeCell ref="SLE402:SLL402"/>
    <mergeCell ref="SLM402:SLT402"/>
    <mergeCell ref="SLU402:SMB402"/>
    <mergeCell ref="SMC402:SMJ402"/>
    <mergeCell ref="SMK402:SMR402"/>
    <mergeCell ref="SMS402:SMZ402"/>
    <mergeCell ref="SNA402:SNH402"/>
    <mergeCell ref="SNI402:SNP402"/>
    <mergeCell ref="SNQ402:SNX402"/>
    <mergeCell ref="SNY402:SOF402"/>
    <mergeCell ref="SOG402:SON402"/>
    <mergeCell ref="SOO402:SOV402"/>
    <mergeCell ref="SOW402:SPD402"/>
    <mergeCell ref="SPE402:SPL402"/>
    <mergeCell ref="SPM402:SPT402"/>
    <mergeCell ref="SPU402:SQB402"/>
    <mergeCell ref="SQC402:SQJ402"/>
    <mergeCell ref="SQK402:SQR402"/>
    <mergeCell ref="SQS402:SQZ402"/>
    <mergeCell ref="SRA402:SRH402"/>
    <mergeCell ref="SRI402:SRP402"/>
    <mergeCell ref="SRQ402:SRX402"/>
    <mergeCell ref="SRY402:SSF402"/>
    <mergeCell ref="SSG402:SSN402"/>
    <mergeCell ref="SSO402:SSV402"/>
    <mergeCell ref="SSW402:STD402"/>
    <mergeCell ref="STE402:STL402"/>
    <mergeCell ref="STM402:STT402"/>
    <mergeCell ref="STU402:SUB402"/>
    <mergeCell ref="SUC402:SUJ402"/>
    <mergeCell ref="SUK402:SUR402"/>
    <mergeCell ref="SUS402:SUZ402"/>
    <mergeCell ref="SVA402:SVH402"/>
    <mergeCell ref="SVI402:SVP402"/>
    <mergeCell ref="SVQ402:SVX402"/>
    <mergeCell ref="SVY402:SWF402"/>
    <mergeCell ref="SWG402:SWN402"/>
    <mergeCell ref="SWO402:SWV402"/>
    <mergeCell ref="SWW402:SXD402"/>
    <mergeCell ref="SXE402:SXL402"/>
    <mergeCell ref="SXM402:SXT402"/>
    <mergeCell ref="SXU402:SYB402"/>
    <mergeCell ref="SYC402:SYJ402"/>
    <mergeCell ref="SYK402:SYR402"/>
    <mergeCell ref="SYS402:SYZ402"/>
    <mergeCell ref="SZA402:SZH402"/>
    <mergeCell ref="SZI402:SZP402"/>
    <mergeCell ref="SZQ402:SZX402"/>
    <mergeCell ref="SZY402:TAF402"/>
    <mergeCell ref="TAG402:TAN402"/>
    <mergeCell ref="TAO402:TAV402"/>
    <mergeCell ref="TAW402:TBD402"/>
    <mergeCell ref="TBE402:TBL402"/>
    <mergeCell ref="TBM402:TBT402"/>
    <mergeCell ref="TBU402:TCB402"/>
    <mergeCell ref="TCC402:TCJ402"/>
    <mergeCell ref="TCK402:TCR402"/>
    <mergeCell ref="TCS402:TCZ402"/>
    <mergeCell ref="TDA402:TDH402"/>
    <mergeCell ref="TDI402:TDP402"/>
    <mergeCell ref="TDQ402:TDX402"/>
    <mergeCell ref="TDY402:TEF402"/>
    <mergeCell ref="TEG402:TEN402"/>
    <mergeCell ref="TEO402:TEV402"/>
    <mergeCell ref="TEW402:TFD402"/>
    <mergeCell ref="TFE402:TFL402"/>
    <mergeCell ref="TFM402:TFT402"/>
    <mergeCell ref="TFU402:TGB402"/>
    <mergeCell ref="TGC402:TGJ402"/>
    <mergeCell ref="TGK402:TGR402"/>
    <mergeCell ref="TGS402:TGZ402"/>
    <mergeCell ref="THA402:THH402"/>
    <mergeCell ref="THI402:THP402"/>
    <mergeCell ref="THQ402:THX402"/>
    <mergeCell ref="THY402:TIF402"/>
    <mergeCell ref="TIG402:TIN402"/>
    <mergeCell ref="TIO402:TIV402"/>
    <mergeCell ref="TIW402:TJD402"/>
    <mergeCell ref="TJE402:TJL402"/>
    <mergeCell ref="TJM402:TJT402"/>
    <mergeCell ref="TJU402:TKB402"/>
    <mergeCell ref="TKC402:TKJ402"/>
    <mergeCell ref="TKK402:TKR402"/>
    <mergeCell ref="TKS402:TKZ402"/>
    <mergeCell ref="TLA402:TLH402"/>
    <mergeCell ref="TLI402:TLP402"/>
    <mergeCell ref="TLQ402:TLX402"/>
    <mergeCell ref="TLY402:TMF402"/>
    <mergeCell ref="TMG402:TMN402"/>
    <mergeCell ref="TMO402:TMV402"/>
    <mergeCell ref="TMW402:TND402"/>
    <mergeCell ref="TNE402:TNL402"/>
    <mergeCell ref="TNM402:TNT402"/>
    <mergeCell ref="TNU402:TOB402"/>
    <mergeCell ref="TOC402:TOJ402"/>
    <mergeCell ref="TOK402:TOR402"/>
    <mergeCell ref="TOS402:TOZ402"/>
    <mergeCell ref="TPA402:TPH402"/>
    <mergeCell ref="TPI402:TPP402"/>
    <mergeCell ref="TPQ402:TPX402"/>
    <mergeCell ref="TPY402:TQF402"/>
    <mergeCell ref="TQG402:TQN402"/>
    <mergeCell ref="TQO402:TQV402"/>
    <mergeCell ref="TQW402:TRD402"/>
    <mergeCell ref="TRE402:TRL402"/>
    <mergeCell ref="TRM402:TRT402"/>
    <mergeCell ref="TRU402:TSB402"/>
    <mergeCell ref="TSC402:TSJ402"/>
    <mergeCell ref="TSK402:TSR402"/>
    <mergeCell ref="TSS402:TSZ402"/>
    <mergeCell ref="TTA402:TTH402"/>
    <mergeCell ref="TTI402:TTP402"/>
    <mergeCell ref="TTQ402:TTX402"/>
    <mergeCell ref="TTY402:TUF402"/>
    <mergeCell ref="TUG402:TUN402"/>
    <mergeCell ref="TUO402:TUV402"/>
    <mergeCell ref="TUW402:TVD402"/>
    <mergeCell ref="TVE402:TVL402"/>
    <mergeCell ref="TVM402:TVT402"/>
    <mergeCell ref="TVU402:TWB402"/>
    <mergeCell ref="TWC402:TWJ402"/>
    <mergeCell ref="TWK402:TWR402"/>
    <mergeCell ref="TWS402:TWZ402"/>
    <mergeCell ref="TXA402:TXH402"/>
    <mergeCell ref="TXI402:TXP402"/>
    <mergeCell ref="TXQ402:TXX402"/>
    <mergeCell ref="TXY402:TYF402"/>
    <mergeCell ref="TYG402:TYN402"/>
    <mergeCell ref="TYO402:TYV402"/>
    <mergeCell ref="TYW402:TZD402"/>
    <mergeCell ref="TZE402:TZL402"/>
    <mergeCell ref="TZM402:TZT402"/>
    <mergeCell ref="TZU402:UAB402"/>
    <mergeCell ref="UAC402:UAJ402"/>
    <mergeCell ref="UAK402:UAR402"/>
    <mergeCell ref="UAS402:UAZ402"/>
    <mergeCell ref="UBA402:UBH402"/>
    <mergeCell ref="UBI402:UBP402"/>
    <mergeCell ref="UBQ402:UBX402"/>
    <mergeCell ref="UBY402:UCF402"/>
    <mergeCell ref="UCG402:UCN402"/>
    <mergeCell ref="UCO402:UCV402"/>
    <mergeCell ref="UCW402:UDD402"/>
    <mergeCell ref="UDE402:UDL402"/>
    <mergeCell ref="UDM402:UDT402"/>
    <mergeCell ref="UDU402:UEB402"/>
    <mergeCell ref="UEC402:UEJ402"/>
    <mergeCell ref="UEK402:UER402"/>
    <mergeCell ref="UES402:UEZ402"/>
    <mergeCell ref="UFA402:UFH402"/>
    <mergeCell ref="UFI402:UFP402"/>
    <mergeCell ref="UFQ402:UFX402"/>
    <mergeCell ref="UFY402:UGF402"/>
    <mergeCell ref="UGG402:UGN402"/>
    <mergeCell ref="UGO402:UGV402"/>
    <mergeCell ref="UGW402:UHD402"/>
    <mergeCell ref="UHE402:UHL402"/>
    <mergeCell ref="UHM402:UHT402"/>
    <mergeCell ref="UHU402:UIB402"/>
    <mergeCell ref="UIC402:UIJ402"/>
    <mergeCell ref="UIK402:UIR402"/>
    <mergeCell ref="UIS402:UIZ402"/>
    <mergeCell ref="UJA402:UJH402"/>
    <mergeCell ref="UJI402:UJP402"/>
    <mergeCell ref="UJQ402:UJX402"/>
    <mergeCell ref="UJY402:UKF402"/>
    <mergeCell ref="UKG402:UKN402"/>
    <mergeCell ref="UKO402:UKV402"/>
    <mergeCell ref="UKW402:ULD402"/>
    <mergeCell ref="ULE402:ULL402"/>
    <mergeCell ref="ULM402:ULT402"/>
    <mergeCell ref="ULU402:UMB402"/>
    <mergeCell ref="UMC402:UMJ402"/>
    <mergeCell ref="UMK402:UMR402"/>
    <mergeCell ref="UMS402:UMZ402"/>
    <mergeCell ref="UNA402:UNH402"/>
    <mergeCell ref="UNI402:UNP402"/>
    <mergeCell ref="UNQ402:UNX402"/>
    <mergeCell ref="UNY402:UOF402"/>
    <mergeCell ref="UOG402:UON402"/>
    <mergeCell ref="UOO402:UOV402"/>
    <mergeCell ref="UOW402:UPD402"/>
    <mergeCell ref="UPE402:UPL402"/>
    <mergeCell ref="UPM402:UPT402"/>
    <mergeCell ref="UPU402:UQB402"/>
    <mergeCell ref="UQC402:UQJ402"/>
    <mergeCell ref="UQK402:UQR402"/>
    <mergeCell ref="UQS402:UQZ402"/>
    <mergeCell ref="URA402:URH402"/>
    <mergeCell ref="URI402:URP402"/>
    <mergeCell ref="URQ402:URX402"/>
    <mergeCell ref="URY402:USF402"/>
    <mergeCell ref="USG402:USN402"/>
    <mergeCell ref="USO402:USV402"/>
    <mergeCell ref="USW402:UTD402"/>
    <mergeCell ref="UTE402:UTL402"/>
    <mergeCell ref="UTM402:UTT402"/>
    <mergeCell ref="UTU402:UUB402"/>
    <mergeCell ref="UUC402:UUJ402"/>
    <mergeCell ref="UUK402:UUR402"/>
    <mergeCell ref="UUS402:UUZ402"/>
    <mergeCell ref="UVA402:UVH402"/>
    <mergeCell ref="UVI402:UVP402"/>
    <mergeCell ref="UVQ402:UVX402"/>
    <mergeCell ref="UVY402:UWF402"/>
    <mergeCell ref="UWG402:UWN402"/>
    <mergeCell ref="UWO402:UWV402"/>
    <mergeCell ref="UWW402:UXD402"/>
    <mergeCell ref="UXE402:UXL402"/>
    <mergeCell ref="UXM402:UXT402"/>
    <mergeCell ref="UXU402:UYB402"/>
    <mergeCell ref="UYC402:UYJ402"/>
    <mergeCell ref="UYK402:UYR402"/>
    <mergeCell ref="UYS402:UYZ402"/>
    <mergeCell ref="UZA402:UZH402"/>
    <mergeCell ref="UZI402:UZP402"/>
    <mergeCell ref="UZQ402:UZX402"/>
    <mergeCell ref="UZY402:VAF402"/>
    <mergeCell ref="VAG402:VAN402"/>
    <mergeCell ref="VAO402:VAV402"/>
    <mergeCell ref="VAW402:VBD402"/>
    <mergeCell ref="VBE402:VBL402"/>
    <mergeCell ref="VBM402:VBT402"/>
    <mergeCell ref="VBU402:VCB402"/>
    <mergeCell ref="VCC402:VCJ402"/>
    <mergeCell ref="VCK402:VCR402"/>
    <mergeCell ref="VCS402:VCZ402"/>
    <mergeCell ref="VDA402:VDH402"/>
    <mergeCell ref="VDI402:VDP402"/>
    <mergeCell ref="VDQ402:VDX402"/>
    <mergeCell ref="VDY402:VEF402"/>
    <mergeCell ref="VEG402:VEN402"/>
    <mergeCell ref="VEO402:VEV402"/>
    <mergeCell ref="VEW402:VFD402"/>
    <mergeCell ref="VFE402:VFL402"/>
    <mergeCell ref="VFM402:VFT402"/>
    <mergeCell ref="VFU402:VGB402"/>
    <mergeCell ref="VGC402:VGJ402"/>
    <mergeCell ref="VGK402:VGR402"/>
    <mergeCell ref="VGS402:VGZ402"/>
    <mergeCell ref="VHA402:VHH402"/>
    <mergeCell ref="VHI402:VHP402"/>
    <mergeCell ref="VHQ402:VHX402"/>
    <mergeCell ref="VHY402:VIF402"/>
    <mergeCell ref="VIG402:VIN402"/>
    <mergeCell ref="VIO402:VIV402"/>
    <mergeCell ref="VIW402:VJD402"/>
    <mergeCell ref="VJE402:VJL402"/>
    <mergeCell ref="VJM402:VJT402"/>
    <mergeCell ref="VJU402:VKB402"/>
    <mergeCell ref="VKC402:VKJ402"/>
    <mergeCell ref="VKK402:VKR402"/>
    <mergeCell ref="VKS402:VKZ402"/>
    <mergeCell ref="VLA402:VLH402"/>
    <mergeCell ref="VLI402:VLP402"/>
    <mergeCell ref="VLQ402:VLX402"/>
    <mergeCell ref="VLY402:VMF402"/>
    <mergeCell ref="VMG402:VMN402"/>
    <mergeCell ref="VMO402:VMV402"/>
    <mergeCell ref="VMW402:VND402"/>
    <mergeCell ref="VNE402:VNL402"/>
    <mergeCell ref="VNM402:VNT402"/>
    <mergeCell ref="VNU402:VOB402"/>
    <mergeCell ref="VOC402:VOJ402"/>
    <mergeCell ref="VOK402:VOR402"/>
    <mergeCell ref="VOS402:VOZ402"/>
    <mergeCell ref="VPA402:VPH402"/>
    <mergeCell ref="VPI402:VPP402"/>
    <mergeCell ref="VPQ402:VPX402"/>
    <mergeCell ref="VPY402:VQF402"/>
    <mergeCell ref="VQG402:VQN402"/>
    <mergeCell ref="VQO402:VQV402"/>
    <mergeCell ref="VQW402:VRD402"/>
    <mergeCell ref="VRE402:VRL402"/>
    <mergeCell ref="VRM402:VRT402"/>
    <mergeCell ref="VRU402:VSB402"/>
    <mergeCell ref="VSC402:VSJ402"/>
    <mergeCell ref="VSK402:VSR402"/>
    <mergeCell ref="VSS402:VSZ402"/>
    <mergeCell ref="VTA402:VTH402"/>
    <mergeCell ref="VTI402:VTP402"/>
    <mergeCell ref="VTQ402:VTX402"/>
    <mergeCell ref="VTY402:VUF402"/>
    <mergeCell ref="VUG402:VUN402"/>
    <mergeCell ref="VUO402:VUV402"/>
    <mergeCell ref="VUW402:VVD402"/>
    <mergeCell ref="VVE402:VVL402"/>
    <mergeCell ref="VVM402:VVT402"/>
    <mergeCell ref="VVU402:VWB402"/>
    <mergeCell ref="VWC402:VWJ402"/>
    <mergeCell ref="VWK402:VWR402"/>
    <mergeCell ref="VWS402:VWZ402"/>
    <mergeCell ref="VXA402:VXH402"/>
    <mergeCell ref="VXI402:VXP402"/>
    <mergeCell ref="VXQ402:VXX402"/>
    <mergeCell ref="VXY402:VYF402"/>
    <mergeCell ref="VYG402:VYN402"/>
    <mergeCell ref="VYO402:VYV402"/>
    <mergeCell ref="VYW402:VZD402"/>
    <mergeCell ref="VZE402:VZL402"/>
    <mergeCell ref="VZM402:VZT402"/>
    <mergeCell ref="VZU402:WAB402"/>
    <mergeCell ref="WAC402:WAJ402"/>
    <mergeCell ref="WAK402:WAR402"/>
    <mergeCell ref="WAS402:WAZ402"/>
    <mergeCell ref="WBA402:WBH402"/>
    <mergeCell ref="WBI402:WBP402"/>
    <mergeCell ref="WBQ402:WBX402"/>
    <mergeCell ref="WBY402:WCF402"/>
    <mergeCell ref="WCG402:WCN402"/>
    <mergeCell ref="WCO402:WCV402"/>
    <mergeCell ref="WCW402:WDD402"/>
    <mergeCell ref="WDE402:WDL402"/>
    <mergeCell ref="WDM402:WDT402"/>
    <mergeCell ref="WDU402:WEB402"/>
    <mergeCell ref="WEC402:WEJ402"/>
    <mergeCell ref="WEK402:WER402"/>
    <mergeCell ref="WES402:WEZ402"/>
    <mergeCell ref="WFA402:WFH402"/>
    <mergeCell ref="WFI402:WFP402"/>
    <mergeCell ref="WFQ402:WFX402"/>
    <mergeCell ref="WFY402:WGF402"/>
    <mergeCell ref="WGG402:WGN402"/>
    <mergeCell ref="WGO402:WGV402"/>
    <mergeCell ref="WGW402:WHD402"/>
    <mergeCell ref="WHE402:WHL402"/>
    <mergeCell ref="WHM402:WHT402"/>
    <mergeCell ref="WHU402:WIB402"/>
    <mergeCell ref="WIC402:WIJ402"/>
    <mergeCell ref="WIK402:WIR402"/>
    <mergeCell ref="WIS402:WIZ402"/>
    <mergeCell ref="WJA402:WJH402"/>
    <mergeCell ref="WJI402:WJP402"/>
    <mergeCell ref="WJQ402:WJX402"/>
    <mergeCell ref="WJY402:WKF402"/>
    <mergeCell ref="WKG402:WKN402"/>
    <mergeCell ref="WKO402:WKV402"/>
    <mergeCell ref="WKW402:WLD402"/>
    <mergeCell ref="WLE402:WLL402"/>
    <mergeCell ref="WLM402:WLT402"/>
    <mergeCell ref="WLU402:WMB402"/>
    <mergeCell ref="WMC402:WMJ402"/>
    <mergeCell ref="WMK402:WMR402"/>
    <mergeCell ref="WMS402:WMZ402"/>
    <mergeCell ref="WNA402:WNH402"/>
    <mergeCell ref="WNI402:WNP402"/>
    <mergeCell ref="WNQ402:WNX402"/>
    <mergeCell ref="WNY402:WOF402"/>
    <mergeCell ref="WOG402:WON402"/>
    <mergeCell ref="WOO402:WOV402"/>
    <mergeCell ref="WOW402:WPD402"/>
    <mergeCell ref="WPE402:WPL402"/>
    <mergeCell ref="WPM402:WPT402"/>
    <mergeCell ref="WPU402:WQB402"/>
    <mergeCell ref="WQC402:WQJ402"/>
    <mergeCell ref="WQK402:WQR402"/>
    <mergeCell ref="WQS402:WQZ402"/>
    <mergeCell ref="WRA402:WRH402"/>
    <mergeCell ref="WRI402:WRP402"/>
    <mergeCell ref="WRQ402:WRX402"/>
    <mergeCell ref="WRY402:WSF402"/>
    <mergeCell ref="WSG402:WSN402"/>
    <mergeCell ref="WSO402:WSV402"/>
    <mergeCell ref="WSW402:WTD402"/>
    <mergeCell ref="WTE402:WTL402"/>
    <mergeCell ref="WTM402:WTT402"/>
    <mergeCell ref="WTU402:WUB402"/>
    <mergeCell ref="WUC402:WUJ402"/>
    <mergeCell ref="WUK402:WUR402"/>
    <mergeCell ref="WUS402:WUZ402"/>
    <mergeCell ref="WVA402:WVH402"/>
    <mergeCell ref="WVI402:WVP402"/>
    <mergeCell ref="WVQ402:WVX402"/>
    <mergeCell ref="WVY402:WWF402"/>
    <mergeCell ref="WWG402:WWN402"/>
    <mergeCell ref="WWO402:WWV402"/>
    <mergeCell ref="WWW402:WXD402"/>
    <mergeCell ref="WXE402:WXL402"/>
    <mergeCell ref="WXM402:WXT402"/>
    <mergeCell ref="WXU402:WYB402"/>
    <mergeCell ref="WYC402:WYJ402"/>
    <mergeCell ref="WYK402:WYR402"/>
    <mergeCell ref="WYS402:WYZ402"/>
    <mergeCell ref="WZA402:WZH402"/>
    <mergeCell ref="WZI402:WZP402"/>
    <mergeCell ref="A409:H409"/>
    <mergeCell ref="I409:P409"/>
    <mergeCell ref="Q409:X409"/>
    <mergeCell ref="Y409:AF409"/>
    <mergeCell ref="AG409:AN409"/>
    <mergeCell ref="AO409:AV409"/>
    <mergeCell ref="AW409:BD409"/>
    <mergeCell ref="BE409:BL409"/>
    <mergeCell ref="BM409:BT409"/>
    <mergeCell ref="BU409:CB409"/>
    <mergeCell ref="CC409:CJ409"/>
    <mergeCell ref="CK409:CR409"/>
    <mergeCell ref="CS409:CZ409"/>
    <mergeCell ref="DA409:DH409"/>
    <mergeCell ref="DI409:DP409"/>
    <mergeCell ref="DQ409:DX409"/>
    <mergeCell ref="DY409:EF409"/>
    <mergeCell ref="EG409:EN409"/>
    <mergeCell ref="EO409:EV409"/>
    <mergeCell ref="EW409:FD409"/>
    <mergeCell ref="FE409:FL409"/>
    <mergeCell ref="FM409:FT409"/>
    <mergeCell ref="FU409:GB409"/>
    <mergeCell ref="GC409:GJ409"/>
    <mergeCell ref="GK409:GR409"/>
    <mergeCell ref="GS409:GZ409"/>
    <mergeCell ref="HA409:HH409"/>
    <mergeCell ref="HI409:HP409"/>
    <mergeCell ref="HQ409:HX409"/>
    <mergeCell ref="HY409:IF409"/>
    <mergeCell ref="IG409:IN409"/>
    <mergeCell ref="IO409:IV409"/>
    <mergeCell ref="IW409:JD409"/>
    <mergeCell ref="JE409:JL409"/>
    <mergeCell ref="JM409:JT409"/>
    <mergeCell ref="JU409:KB409"/>
    <mergeCell ref="KC409:KJ409"/>
    <mergeCell ref="KK409:KR409"/>
    <mergeCell ref="KS409:KZ409"/>
    <mergeCell ref="LA409:LH409"/>
    <mergeCell ref="LI409:LP409"/>
    <mergeCell ref="LQ409:LX409"/>
    <mergeCell ref="LY409:MF409"/>
    <mergeCell ref="MG409:MN409"/>
    <mergeCell ref="MO409:MV409"/>
    <mergeCell ref="MW409:ND409"/>
    <mergeCell ref="NE409:NL409"/>
    <mergeCell ref="NM409:NT409"/>
    <mergeCell ref="NU409:OB409"/>
    <mergeCell ref="OC409:OJ409"/>
    <mergeCell ref="OK409:OR409"/>
    <mergeCell ref="OS409:OZ409"/>
    <mergeCell ref="PA409:PH409"/>
    <mergeCell ref="PI409:PP409"/>
    <mergeCell ref="PQ409:PX409"/>
    <mergeCell ref="PY409:QF409"/>
    <mergeCell ref="QG409:QN409"/>
    <mergeCell ref="QO409:QV409"/>
    <mergeCell ref="QW409:RD409"/>
    <mergeCell ref="RE409:RL409"/>
    <mergeCell ref="RM409:RT409"/>
    <mergeCell ref="RU409:SB409"/>
    <mergeCell ref="SC409:SJ409"/>
    <mergeCell ref="SK409:SR409"/>
    <mergeCell ref="SS409:SZ409"/>
    <mergeCell ref="TA409:TH409"/>
    <mergeCell ref="TI409:TP409"/>
    <mergeCell ref="TQ409:TX409"/>
    <mergeCell ref="TY409:UF409"/>
    <mergeCell ref="UG409:UN409"/>
    <mergeCell ref="UO409:UV409"/>
    <mergeCell ref="UW409:VD409"/>
    <mergeCell ref="VE409:VL409"/>
    <mergeCell ref="VM409:VT409"/>
    <mergeCell ref="VU409:WB409"/>
    <mergeCell ref="WC409:WJ409"/>
    <mergeCell ref="WK409:WR409"/>
    <mergeCell ref="WS409:WZ409"/>
    <mergeCell ref="XA409:XH409"/>
    <mergeCell ref="XI409:XP409"/>
    <mergeCell ref="XQ409:XX409"/>
    <mergeCell ref="XY409:YF409"/>
    <mergeCell ref="YG409:YN409"/>
    <mergeCell ref="YO409:YV409"/>
    <mergeCell ref="YW409:ZD409"/>
    <mergeCell ref="ZE409:ZL409"/>
    <mergeCell ref="ZM409:ZT409"/>
    <mergeCell ref="ZU409:AAB409"/>
    <mergeCell ref="AAC409:AAJ409"/>
    <mergeCell ref="AAK409:AAR409"/>
    <mergeCell ref="AAS409:AAZ409"/>
    <mergeCell ref="ABA409:ABH409"/>
    <mergeCell ref="ABI409:ABP409"/>
    <mergeCell ref="ABQ409:ABX409"/>
    <mergeCell ref="ABY409:ACF409"/>
    <mergeCell ref="ACG409:ACN409"/>
    <mergeCell ref="ACO409:ACV409"/>
    <mergeCell ref="ACW409:ADD409"/>
    <mergeCell ref="ADE409:ADL409"/>
    <mergeCell ref="ADM409:ADT409"/>
    <mergeCell ref="ADU409:AEB409"/>
    <mergeCell ref="AEC409:AEJ409"/>
    <mergeCell ref="AEK409:AER409"/>
    <mergeCell ref="AES409:AEZ409"/>
    <mergeCell ref="AFA409:AFH409"/>
    <mergeCell ref="AFI409:AFP409"/>
    <mergeCell ref="AFQ409:AFX409"/>
    <mergeCell ref="AFY409:AGF409"/>
    <mergeCell ref="AGG409:AGN409"/>
    <mergeCell ref="AGO409:AGV409"/>
    <mergeCell ref="AGW409:AHD409"/>
    <mergeCell ref="AHE409:AHL409"/>
    <mergeCell ref="AHM409:AHT409"/>
    <mergeCell ref="AHU409:AIB409"/>
    <mergeCell ref="AIC409:AIJ409"/>
    <mergeCell ref="AIK409:AIR409"/>
    <mergeCell ref="AIS409:AIZ409"/>
    <mergeCell ref="AJA409:AJH409"/>
    <mergeCell ref="AJI409:AJP409"/>
    <mergeCell ref="AJQ409:AJX409"/>
    <mergeCell ref="AJY409:AKF409"/>
    <mergeCell ref="AKG409:AKN409"/>
    <mergeCell ref="AKO409:AKV409"/>
    <mergeCell ref="AKW409:ALD409"/>
    <mergeCell ref="ALE409:ALL409"/>
    <mergeCell ref="ALM409:ALT409"/>
    <mergeCell ref="ALU409:AMB409"/>
    <mergeCell ref="AMC409:AMJ409"/>
    <mergeCell ref="AMK409:AMR409"/>
    <mergeCell ref="AMS409:AMZ409"/>
    <mergeCell ref="ANA409:ANH409"/>
    <mergeCell ref="ANI409:ANP409"/>
    <mergeCell ref="ANQ409:ANX409"/>
    <mergeCell ref="ANY409:AOF409"/>
    <mergeCell ref="AOG409:AON409"/>
    <mergeCell ref="AOO409:AOV409"/>
    <mergeCell ref="AOW409:APD409"/>
    <mergeCell ref="APE409:APL409"/>
    <mergeCell ref="APM409:APT409"/>
    <mergeCell ref="APU409:AQB409"/>
    <mergeCell ref="AQC409:AQJ409"/>
    <mergeCell ref="AQK409:AQR409"/>
    <mergeCell ref="AQS409:AQZ409"/>
    <mergeCell ref="ARA409:ARH409"/>
    <mergeCell ref="ARI409:ARP409"/>
    <mergeCell ref="ARQ409:ARX409"/>
    <mergeCell ref="ARY409:ASF409"/>
    <mergeCell ref="ASG409:ASN409"/>
    <mergeCell ref="ASO409:ASV409"/>
    <mergeCell ref="ASW409:ATD409"/>
    <mergeCell ref="ATE409:ATL409"/>
    <mergeCell ref="ATM409:ATT409"/>
    <mergeCell ref="ATU409:AUB409"/>
    <mergeCell ref="AUC409:AUJ409"/>
    <mergeCell ref="AUK409:AUR409"/>
    <mergeCell ref="AUS409:AUZ409"/>
    <mergeCell ref="AVA409:AVH409"/>
    <mergeCell ref="AVI409:AVP409"/>
    <mergeCell ref="AVQ409:AVX409"/>
    <mergeCell ref="AVY409:AWF409"/>
    <mergeCell ref="AWG409:AWN409"/>
    <mergeCell ref="AWO409:AWV409"/>
    <mergeCell ref="AWW409:AXD409"/>
    <mergeCell ref="AXE409:AXL409"/>
    <mergeCell ref="AXM409:AXT409"/>
    <mergeCell ref="AXU409:AYB409"/>
    <mergeCell ref="AYC409:AYJ409"/>
    <mergeCell ref="AYK409:AYR409"/>
    <mergeCell ref="AYS409:AYZ409"/>
    <mergeCell ref="AZA409:AZH409"/>
    <mergeCell ref="AZI409:AZP409"/>
    <mergeCell ref="AZQ409:AZX409"/>
    <mergeCell ref="AZY409:BAF409"/>
    <mergeCell ref="BAG409:BAN409"/>
    <mergeCell ref="BAO409:BAV409"/>
    <mergeCell ref="BAW409:BBD409"/>
    <mergeCell ref="BBE409:BBL409"/>
    <mergeCell ref="BBM409:BBT409"/>
    <mergeCell ref="BBU409:BCB409"/>
    <mergeCell ref="BCC409:BCJ409"/>
    <mergeCell ref="BCK409:BCR409"/>
    <mergeCell ref="BCS409:BCZ409"/>
    <mergeCell ref="BDA409:BDH409"/>
    <mergeCell ref="BDI409:BDP409"/>
    <mergeCell ref="BDQ409:BDX409"/>
    <mergeCell ref="BDY409:BEF409"/>
    <mergeCell ref="BEG409:BEN409"/>
    <mergeCell ref="BEO409:BEV409"/>
    <mergeCell ref="BEW409:BFD409"/>
    <mergeCell ref="BFE409:BFL409"/>
    <mergeCell ref="BFM409:BFT409"/>
    <mergeCell ref="BFU409:BGB409"/>
    <mergeCell ref="BGC409:BGJ409"/>
    <mergeCell ref="BGK409:BGR409"/>
    <mergeCell ref="BGS409:BGZ409"/>
    <mergeCell ref="BHA409:BHH409"/>
    <mergeCell ref="BHI409:BHP409"/>
    <mergeCell ref="BHQ409:BHX409"/>
    <mergeCell ref="BHY409:BIF409"/>
    <mergeCell ref="BIG409:BIN409"/>
    <mergeCell ref="BIO409:BIV409"/>
    <mergeCell ref="BIW409:BJD409"/>
    <mergeCell ref="BJE409:BJL409"/>
    <mergeCell ref="BJM409:BJT409"/>
    <mergeCell ref="BJU409:BKB409"/>
    <mergeCell ref="BKC409:BKJ409"/>
    <mergeCell ref="BKK409:BKR409"/>
    <mergeCell ref="BKS409:BKZ409"/>
    <mergeCell ref="BLA409:BLH409"/>
    <mergeCell ref="BLI409:BLP409"/>
    <mergeCell ref="BLQ409:BLX409"/>
    <mergeCell ref="BLY409:BMF409"/>
    <mergeCell ref="BMG409:BMN409"/>
    <mergeCell ref="BMO409:BMV409"/>
    <mergeCell ref="BMW409:BND409"/>
    <mergeCell ref="BNE409:BNL409"/>
    <mergeCell ref="BNM409:BNT409"/>
    <mergeCell ref="BNU409:BOB409"/>
    <mergeCell ref="BOC409:BOJ409"/>
    <mergeCell ref="BOK409:BOR409"/>
    <mergeCell ref="BOS409:BOZ409"/>
    <mergeCell ref="BPA409:BPH409"/>
    <mergeCell ref="BPI409:BPP409"/>
    <mergeCell ref="BPQ409:BPX409"/>
    <mergeCell ref="BPY409:BQF409"/>
    <mergeCell ref="BQG409:BQN409"/>
    <mergeCell ref="BQO409:BQV409"/>
    <mergeCell ref="BQW409:BRD409"/>
    <mergeCell ref="BRE409:BRL409"/>
    <mergeCell ref="BRM409:BRT409"/>
    <mergeCell ref="BRU409:BSB409"/>
    <mergeCell ref="BSC409:BSJ409"/>
    <mergeCell ref="BSK409:BSR409"/>
    <mergeCell ref="BSS409:BSZ409"/>
    <mergeCell ref="BTA409:BTH409"/>
    <mergeCell ref="BTI409:BTP409"/>
    <mergeCell ref="BTQ409:BTX409"/>
    <mergeCell ref="BTY409:BUF409"/>
    <mergeCell ref="BUG409:BUN409"/>
    <mergeCell ref="BUO409:BUV409"/>
    <mergeCell ref="BUW409:BVD409"/>
    <mergeCell ref="BVE409:BVL409"/>
    <mergeCell ref="BVM409:BVT409"/>
    <mergeCell ref="BVU409:BWB409"/>
    <mergeCell ref="BWC409:BWJ409"/>
    <mergeCell ref="BWK409:BWR409"/>
    <mergeCell ref="BWS409:BWZ409"/>
    <mergeCell ref="BXA409:BXH409"/>
    <mergeCell ref="BXI409:BXP409"/>
    <mergeCell ref="BXQ409:BXX409"/>
    <mergeCell ref="BXY409:BYF409"/>
    <mergeCell ref="BYG409:BYN409"/>
    <mergeCell ref="BYO409:BYV409"/>
    <mergeCell ref="BYW409:BZD409"/>
    <mergeCell ref="BZE409:BZL409"/>
    <mergeCell ref="BZM409:BZT409"/>
    <mergeCell ref="BZU409:CAB409"/>
    <mergeCell ref="CAC409:CAJ409"/>
    <mergeCell ref="CAK409:CAR409"/>
    <mergeCell ref="CAS409:CAZ409"/>
    <mergeCell ref="CBA409:CBH409"/>
    <mergeCell ref="CBI409:CBP409"/>
    <mergeCell ref="CBQ409:CBX409"/>
    <mergeCell ref="CBY409:CCF409"/>
    <mergeCell ref="CCG409:CCN409"/>
    <mergeCell ref="CCO409:CCV409"/>
    <mergeCell ref="CCW409:CDD409"/>
    <mergeCell ref="CDE409:CDL409"/>
    <mergeCell ref="CDM409:CDT409"/>
    <mergeCell ref="CDU409:CEB409"/>
    <mergeCell ref="CEC409:CEJ409"/>
    <mergeCell ref="CEK409:CER409"/>
    <mergeCell ref="CES409:CEZ409"/>
    <mergeCell ref="CFA409:CFH409"/>
    <mergeCell ref="CFI409:CFP409"/>
    <mergeCell ref="CFQ409:CFX409"/>
    <mergeCell ref="CFY409:CGF409"/>
    <mergeCell ref="CGG409:CGN409"/>
    <mergeCell ref="CGO409:CGV409"/>
    <mergeCell ref="CGW409:CHD409"/>
    <mergeCell ref="CHE409:CHL409"/>
    <mergeCell ref="CHM409:CHT409"/>
    <mergeCell ref="CHU409:CIB409"/>
    <mergeCell ref="CIC409:CIJ409"/>
    <mergeCell ref="CIK409:CIR409"/>
    <mergeCell ref="CIS409:CIZ409"/>
    <mergeCell ref="CJA409:CJH409"/>
    <mergeCell ref="CJI409:CJP409"/>
    <mergeCell ref="CJQ409:CJX409"/>
    <mergeCell ref="CJY409:CKF409"/>
    <mergeCell ref="CKG409:CKN409"/>
    <mergeCell ref="CKO409:CKV409"/>
    <mergeCell ref="CKW409:CLD409"/>
    <mergeCell ref="CLE409:CLL409"/>
    <mergeCell ref="CLM409:CLT409"/>
    <mergeCell ref="CLU409:CMB409"/>
    <mergeCell ref="CMC409:CMJ409"/>
    <mergeCell ref="CMK409:CMR409"/>
    <mergeCell ref="CMS409:CMZ409"/>
    <mergeCell ref="CNA409:CNH409"/>
    <mergeCell ref="CNI409:CNP409"/>
    <mergeCell ref="CNQ409:CNX409"/>
    <mergeCell ref="CNY409:COF409"/>
    <mergeCell ref="COG409:CON409"/>
    <mergeCell ref="COO409:COV409"/>
    <mergeCell ref="COW409:CPD409"/>
    <mergeCell ref="CPE409:CPL409"/>
    <mergeCell ref="CPM409:CPT409"/>
    <mergeCell ref="CPU409:CQB409"/>
    <mergeCell ref="CQC409:CQJ409"/>
    <mergeCell ref="CQK409:CQR409"/>
    <mergeCell ref="CQS409:CQZ409"/>
    <mergeCell ref="CRA409:CRH409"/>
    <mergeCell ref="CRI409:CRP409"/>
    <mergeCell ref="CRQ409:CRX409"/>
    <mergeCell ref="CRY409:CSF409"/>
    <mergeCell ref="CSG409:CSN409"/>
    <mergeCell ref="CSO409:CSV409"/>
    <mergeCell ref="CSW409:CTD409"/>
    <mergeCell ref="CTE409:CTL409"/>
    <mergeCell ref="CTM409:CTT409"/>
    <mergeCell ref="CTU409:CUB409"/>
    <mergeCell ref="CUC409:CUJ409"/>
    <mergeCell ref="CUK409:CUR409"/>
    <mergeCell ref="CUS409:CUZ409"/>
    <mergeCell ref="CVA409:CVH409"/>
    <mergeCell ref="CVI409:CVP409"/>
    <mergeCell ref="CVQ409:CVX409"/>
    <mergeCell ref="CVY409:CWF409"/>
    <mergeCell ref="CWG409:CWN409"/>
    <mergeCell ref="CWO409:CWV409"/>
    <mergeCell ref="CWW409:CXD409"/>
    <mergeCell ref="CXE409:CXL409"/>
    <mergeCell ref="CXM409:CXT409"/>
    <mergeCell ref="CXU409:CYB409"/>
    <mergeCell ref="CYC409:CYJ409"/>
    <mergeCell ref="CYK409:CYR409"/>
    <mergeCell ref="CYS409:CYZ409"/>
    <mergeCell ref="CZA409:CZH409"/>
    <mergeCell ref="CZI409:CZP409"/>
    <mergeCell ref="CZQ409:CZX409"/>
    <mergeCell ref="CZY409:DAF409"/>
    <mergeCell ref="DAG409:DAN409"/>
    <mergeCell ref="DAO409:DAV409"/>
    <mergeCell ref="DAW409:DBD409"/>
    <mergeCell ref="DBE409:DBL409"/>
    <mergeCell ref="DBM409:DBT409"/>
    <mergeCell ref="DBU409:DCB409"/>
    <mergeCell ref="DCC409:DCJ409"/>
    <mergeCell ref="DCK409:DCR409"/>
    <mergeCell ref="DCS409:DCZ409"/>
    <mergeCell ref="DDA409:DDH409"/>
    <mergeCell ref="DDI409:DDP409"/>
    <mergeCell ref="DDQ409:DDX409"/>
    <mergeCell ref="DDY409:DEF409"/>
    <mergeCell ref="DEG409:DEN409"/>
    <mergeCell ref="DEO409:DEV409"/>
    <mergeCell ref="DEW409:DFD409"/>
    <mergeCell ref="DFE409:DFL409"/>
    <mergeCell ref="DFM409:DFT409"/>
    <mergeCell ref="DFU409:DGB409"/>
    <mergeCell ref="DGC409:DGJ409"/>
    <mergeCell ref="DGK409:DGR409"/>
    <mergeCell ref="DGS409:DGZ409"/>
    <mergeCell ref="DHA409:DHH409"/>
    <mergeCell ref="DHI409:DHP409"/>
    <mergeCell ref="DHQ409:DHX409"/>
    <mergeCell ref="DHY409:DIF409"/>
    <mergeCell ref="DIG409:DIN409"/>
    <mergeCell ref="DIO409:DIV409"/>
    <mergeCell ref="DIW409:DJD409"/>
    <mergeCell ref="DJE409:DJL409"/>
    <mergeCell ref="DJM409:DJT409"/>
    <mergeCell ref="DJU409:DKB409"/>
    <mergeCell ref="DKC409:DKJ409"/>
    <mergeCell ref="DKK409:DKR409"/>
    <mergeCell ref="DKS409:DKZ409"/>
    <mergeCell ref="DLA409:DLH409"/>
    <mergeCell ref="DLI409:DLP409"/>
    <mergeCell ref="DLQ409:DLX409"/>
    <mergeCell ref="DLY409:DMF409"/>
    <mergeCell ref="DMG409:DMN409"/>
    <mergeCell ref="DMO409:DMV409"/>
    <mergeCell ref="DMW409:DND409"/>
    <mergeCell ref="DNE409:DNL409"/>
    <mergeCell ref="DNM409:DNT409"/>
    <mergeCell ref="DNU409:DOB409"/>
    <mergeCell ref="DOC409:DOJ409"/>
    <mergeCell ref="DOK409:DOR409"/>
    <mergeCell ref="DOS409:DOZ409"/>
    <mergeCell ref="DPA409:DPH409"/>
    <mergeCell ref="DPI409:DPP409"/>
    <mergeCell ref="DPQ409:DPX409"/>
    <mergeCell ref="DPY409:DQF409"/>
    <mergeCell ref="DQG409:DQN409"/>
    <mergeCell ref="DQO409:DQV409"/>
    <mergeCell ref="DQW409:DRD409"/>
    <mergeCell ref="DRE409:DRL409"/>
    <mergeCell ref="DRM409:DRT409"/>
    <mergeCell ref="DRU409:DSB409"/>
    <mergeCell ref="DSC409:DSJ409"/>
    <mergeCell ref="DSK409:DSR409"/>
    <mergeCell ref="DSS409:DSZ409"/>
    <mergeCell ref="DTA409:DTH409"/>
    <mergeCell ref="DTI409:DTP409"/>
    <mergeCell ref="DTQ409:DTX409"/>
    <mergeCell ref="DTY409:DUF409"/>
    <mergeCell ref="DUG409:DUN409"/>
    <mergeCell ref="DUO409:DUV409"/>
    <mergeCell ref="DUW409:DVD409"/>
    <mergeCell ref="DVE409:DVL409"/>
    <mergeCell ref="DVM409:DVT409"/>
    <mergeCell ref="DVU409:DWB409"/>
    <mergeCell ref="DWC409:DWJ409"/>
    <mergeCell ref="DWK409:DWR409"/>
    <mergeCell ref="DWS409:DWZ409"/>
    <mergeCell ref="DXA409:DXH409"/>
    <mergeCell ref="DXI409:DXP409"/>
    <mergeCell ref="DXQ409:DXX409"/>
    <mergeCell ref="DXY409:DYF409"/>
    <mergeCell ref="DYG409:DYN409"/>
    <mergeCell ref="DYO409:DYV409"/>
    <mergeCell ref="DYW409:DZD409"/>
    <mergeCell ref="DZE409:DZL409"/>
    <mergeCell ref="DZM409:DZT409"/>
    <mergeCell ref="DZU409:EAB409"/>
    <mergeCell ref="EAC409:EAJ409"/>
    <mergeCell ref="EAK409:EAR409"/>
    <mergeCell ref="EAS409:EAZ409"/>
    <mergeCell ref="EBA409:EBH409"/>
    <mergeCell ref="EBI409:EBP409"/>
    <mergeCell ref="EBQ409:EBX409"/>
    <mergeCell ref="EBY409:ECF409"/>
    <mergeCell ref="ECG409:ECN409"/>
    <mergeCell ref="ECO409:ECV409"/>
    <mergeCell ref="ECW409:EDD409"/>
    <mergeCell ref="EDE409:EDL409"/>
    <mergeCell ref="EDM409:EDT409"/>
    <mergeCell ref="EDU409:EEB409"/>
    <mergeCell ref="EEC409:EEJ409"/>
    <mergeCell ref="EEK409:EER409"/>
    <mergeCell ref="EES409:EEZ409"/>
    <mergeCell ref="EFA409:EFH409"/>
    <mergeCell ref="EFI409:EFP409"/>
    <mergeCell ref="EFQ409:EFX409"/>
    <mergeCell ref="EFY409:EGF409"/>
    <mergeCell ref="EGG409:EGN409"/>
    <mergeCell ref="EGO409:EGV409"/>
    <mergeCell ref="EGW409:EHD409"/>
    <mergeCell ref="EHE409:EHL409"/>
    <mergeCell ref="EHM409:EHT409"/>
    <mergeCell ref="EHU409:EIB409"/>
    <mergeCell ref="EIC409:EIJ409"/>
    <mergeCell ref="EIK409:EIR409"/>
    <mergeCell ref="EIS409:EIZ409"/>
    <mergeCell ref="EJA409:EJH409"/>
    <mergeCell ref="EJI409:EJP409"/>
    <mergeCell ref="EJQ409:EJX409"/>
    <mergeCell ref="EJY409:EKF409"/>
    <mergeCell ref="EKG409:EKN409"/>
    <mergeCell ref="EKO409:EKV409"/>
    <mergeCell ref="EKW409:ELD409"/>
    <mergeCell ref="ELE409:ELL409"/>
    <mergeCell ref="ELM409:ELT409"/>
    <mergeCell ref="ELU409:EMB409"/>
    <mergeCell ref="EMC409:EMJ409"/>
    <mergeCell ref="EMK409:EMR409"/>
    <mergeCell ref="EMS409:EMZ409"/>
    <mergeCell ref="ENA409:ENH409"/>
    <mergeCell ref="ENI409:ENP409"/>
    <mergeCell ref="ENQ409:ENX409"/>
    <mergeCell ref="ENY409:EOF409"/>
    <mergeCell ref="EOG409:EON409"/>
    <mergeCell ref="EOO409:EOV409"/>
    <mergeCell ref="EOW409:EPD409"/>
    <mergeCell ref="EPE409:EPL409"/>
    <mergeCell ref="EPM409:EPT409"/>
    <mergeCell ref="EPU409:EQB409"/>
    <mergeCell ref="EQC409:EQJ409"/>
    <mergeCell ref="EQK409:EQR409"/>
    <mergeCell ref="EQS409:EQZ409"/>
    <mergeCell ref="ERA409:ERH409"/>
    <mergeCell ref="ERI409:ERP409"/>
    <mergeCell ref="ERQ409:ERX409"/>
    <mergeCell ref="ERY409:ESF409"/>
    <mergeCell ref="ESG409:ESN409"/>
    <mergeCell ref="ESO409:ESV409"/>
    <mergeCell ref="ESW409:ETD409"/>
    <mergeCell ref="ETE409:ETL409"/>
    <mergeCell ref="ETM409:ETT409"/>
    <mergeCell ref="ETU409:EUB409"/>
    <mergeCell ref="EUC409:EUJ409"/>
    <mergeCell ref="EUK409:EUR409"/>
    <mergeCell ref="EUS409:EUZ409"/>
    <mergeCell ref="EVA409:EVH409"/>
    <mergeCell ref="EVI409:EVP409"/>
    <mergeCell ref="EVQ409:EVX409"/>
    <mergeCell ref="EVY409:EWF409"/>
    <mergeCell ref="EWG409:EWN409"/>
    <mergeCell ref="EWO409:EWV409"/>
    <mergeCell ref="EWW409:EXD409"/>
    <mergeCell ref="EXE409:EXL409"/>
    <mergeCell ref="EXM409:EXT409"/>
    <mergeCell ref="EXU409:EYB409"/>
    <mergeCell ref="EYC409:EYJ409"/>
    <mergeCell ref="EYK409:EYR409"/>
    <mergeCell ref="EYS409:EYZ409"/>
    <mergeCell ref="EZA409:EZH409"/>
    <mergeCell ref="EZI409:EZP409"/>
    <mergeCell ref="EZQ409:EZX409"/>
    <mergeCell ref="EZY409:FAF409"/>
    <mergeCell ref="FAG409:FAN409"/>
    <mergeCell ref="FAO409:FAV409"/>
    <mergeCell ref="FAW409:FBD409"/>
    <mergeCell ref="FBE409:FBL409"/>
    <mergeCell ref="FBM409:FBT409"/>
    <mergeCell ref="FBU409:FCB409"/>
    <mergeCell ref="FCC409:FCJ409"/>
    <mergeCell ref="FCK409:FCR409"/>
    <mergeCell ref="FCS409:FCZ409"/>
    <mergeCell ref="FDA409:FDH409"/>
    <mergeCell ref="FDI409:FDP409"/>
    <mergeCell ref="FDQ409:FDX409"/>
    <mergeCell ref="FDY409:FEF409"/>
    <mergeCell ref="FEG409:FEN409"/>
    <mergeCell ref="FEO409:FEV409"/>
    <mergeCell ref="FEW409:FFD409"/>
    <mergeCell ref="FFE409:FFL409"/>
    <mergeCell ref="FFM409:FFT409"/>
    <mergeCell ref="FFU409:FGB409"/>
    <mergeCell ref="FGC409:FGJ409"/>
    <mergeCell ref="FGK409:FGR409"/>
    <mergeCell ref="FGS409:FGZ409"/>
    <mergeCell ref="FHA409:FHH409"/>
    <mergeCell ref="FHI409:FHP409"/>
    <mergeCell ref="FHQ409:FHX409"/>
    <mergeCell ref="FHY409:FIF409"/>
    <mergeCell ref="FIG409:FIN409"/>
    <mergeCell ref="FIO409:FIV409"/>
    <mergeCell ref="FIW409:FJD409"/>
    <mergeCell ref="FJE409:FJL409"/>
    <mergeCell ref="FJM409:FJT409"/>
    <mergeCell ref="FJU409:FKB409"/>
    <mergeCell ref="FKC409:FKJ409"/>
    <mergeCell ref="FKK409:FKR409"/>
    <mergeCell ref="FKS409:FKZ409"/>
    <mergeCell ref="FLA409:FLH409"/>
    <mergeCell ref="FLI409:FLP409"/>
    <mergeCell ref="FLQ409:FLX409"/>
    <mergeCell ref="FLY409:FMF409"/>
    <mergeCell ref="FMG409:FMN409"/>
    <mergeCell ref="FMO409:FMV409"/>
    <mergeCell ref="FMW409:FND409"/>
    <mergeCell ref="FNE409:FNL409"/>
    <mergeCell ref="FNM409:FNT409"/>
    <mergeCell ref="FNU409:FOB409"/>
    <mergeCell ref="FOC409:FOJ409"/>
    <mergeCell ref="FOK409:FOR409"/>
    <mergeCell ref="FOS409:FOZ409"/>
    <mergeCell ref="FPA409:FPH409"/>
    <mergeCell ref="FPI409:FPP409"/>
    <mergeCell ref="FPQ409:FPX409"/>
    <mergeCell ref="FPY409:FQF409"/>
    <mergeCell ref="FQG409:FQN409"/>
    <mergeCell ref="FQO409:FQV409"/>
    <mergeCell ref="FQW409:FRD409"/>
    <mergeCell ref="FRE409:FRL409"/>
    <mergeCell ref="FRM409:FRT409"/>
    <mergeCell ref="FRU409:FSB409"/>
    <mergeCell ref="FSC409:FSJ409"/>
    <mergeCell ref="FSK409:FSR409"/>
    <mergeCell ref="FSS409:FSZ409"/>
    <mergeCell ref="FTA409:FTH409"/>
    <mergeCell ref="FTI409:FTP409"/>
    <mergeCell ref="FTQ409:FTX409"/>
    <mergeCell ref="FTY409:FUF409"/>
    <mergeCell ref="FUG409:FUN409"/>
    <mergeCell ref="FUO409:FUV409"/>
    <mergeCell ref="FUW409:FVD409"/>
    <mergeCell ref="FVE409:FVL409"/>
    <mergeCell ref="FVM409:FVT409"/>
    <mergeCell ref="FVU409:FWB409"/>
    <mergeCell ref="FWC409:FWJ409"/>
    <mergeCell ref="FWK409:FWR409"/>
    <mergeCell ref="FWS409:FWZ409"/>
    <mergeCell ref="FXA409:FXH409"/>
    <mergeCell ref="FXI409:FXP409"/>
    <mergeCell ref="FXQ409:FXX409"/>
    <mergeCell ref="FXY409:FYF409"/>
    <mergeCell ref="FYG409:FYN409"/>
    <mergeCell ref="FYO409:FYV409"/>
    <mergeCell ref="FYW409:FZD409"/>
    <mergeCell ref="FZE409:FZL409"/>
    <mergeCell ref="FZM409:FZT409"/>
    <mergeCell ref="FZU409:GAB409"/>
    <mergeCell ref="GAC409:GAJ409"/>
    <mergeCell ref="GAK409:GAR409"/>
    <mergeCell ref="GAS409:GAZ409"/>
    <mergeCell ref="GBA409:GBH409"/>
    <mergeCell ref="GBI409:GBP409"/>
    <mergeCell ref="GBQ409:GBX409"/>
    <mergeCell ref="GBY409:GCF409"/>
    <mergeCell ref="GCG409:GCN409"/>
    <mergeCell ref="GCO409:GCV409"/>
    <mergeCell ref="GCW409:GDD409"/>
    <mergeCell ref="GDE409:GDL409"/>
    <mergeCell ref="GDM409:GDT409"/>
    <mergeCell ref="GDU409:GEB409"/>
    <mergeCell ref="GEC409:GEJ409"/>
    <mergeCell ref="GEK409:GER409"/>
    <mergeCell ref="GES409:GEZ409"/>
    <mergeCell ref="GFA409:GFH409"/>
    <mergeCell ref="GFI409:GFP409"/>
    <mergeCell ref="GFQ409:GFX409"/>
    <mergeCell ref="GFY409:GGF409"/>
    <mergeCell ref="GGG409:GGN409"/>
    <mergeCell ref="GGO409:GGV409"/>
    <mergeCell ref="GGW409:GHD409"/>
    <mergeCell ref="GHE409:GHL409"/>
    <mergeCell ref="GHM409:GHT409"/>
    <mergeCell ref="GHU409:GIB409"/>
    <mergeCell ref="GIC409:GIJ409"/>
    <mergeCell ref="GIK409:GIR409"/>
    <mergeCell ref="GIS409:GIZ409"/>
    <mergeCell ref="GJA409:GJH409"/>
    <mergeCell ref="GJI409:GJP409"/>
    <mergeCell ref="GJQ409:GJX409"/>
    <mergeCell ref="GJY409:GKF409"/>
    <mergeCell ref="GKG409:GKN409"/>
    <mergeCell ref="GKO409:GKV409"/>
    <mergeCell ref="GKW409:GLD409"/>
    <mergeCell ref="GLE409:GLL409"/>
    <mergeCell ref="GLM409:GLT409"/>
    <mergeCell ref="GLU409:GMB409"/>
    <mergeCell ref="GMC409:GMJ409"/>
    <mergeCell ref="GMK409:GMR409"/>
    <mergeCell ref="GMS409:GMZ409"/>
    <mergeCell ref="GNA409:GNH409"/>
    <mergeCell ref="GNI409:GNP409"/>
    <mergeCell ref="GNQ409:GNX409"/>
    <mergeCell ref="GNY409:GOF409"/>
    <mergeCell ref="GOG409:GON409"/>
    <mergeCell ref="GOO409:GOV409"/>
    <mergeCell ref="GOW409:GPD409"/>
    <mergeCell ref="GPE409:GPL409"/>
    <mergeCell ref="GPM409:GPT409"/>
    <mergeCell ref="GPU409:GQB409"/>
    <mergeCell ref="GQC409:GQJ409"/>
    <mergeCell ref="GQK409:GQR409"/>
    <mergeCell ref="GQS409:GQZ409"/>
    <mergeCell ref="GRA409:GRH409"/>
    <mergeCell ref="GRI409:GRP409"/>
    <mergeCell ref="GRQ409:GRX409"/>
    <mergeCell ref="GRY409:GSF409"/>
    <mergeCell ref="GSG409:GSN409"/>
    <mergeCell ref="GSO409:GSV409"/>
    <mergeCell ref="GSW409:GTD409"/>
    <mergeCell ref="GTE409:GTL409"/>
    <mergeCell ref="GTM409:GTT409"/>
    <mergeCell ref="GTU409:GUB409"/>
    <mergeCell ref="GUC409:GUJ409"/>
    <mergeCell ref="GUK409:GUR409"/>
    <mergeCell ref="GUS409:GUZ409"/>
    <mergeCell ref="GVA409:GVH409"/>
    <mergeCell ref="GVI409:GVP409"/>
    <mergeCell ref="GVQ409:GVX409"/>
    <mergeCell ref="GVY409:GWF409"/>
    <mergeCell ref="GWG409:GWN409"/>
    <mergeCell ref="GWO409:GWV409"/>
    <mergeCell ref="GWW409:GXD409"/>
    <mergeCell ref="GXE409:GXL409"/>
    <mergeCell ref="GXM409:GXT409"/>
    <mergeCell ref="GXU409:GYB409"/>
    <mergeCell ref="GYC409:GYJ409"/>
    <mergeCell ref="GYK409:GYR409"/>
    <mergeCell ref="GYS409:GYZ409"/>
    <mergeCell ref="GZA409:GZH409"/>
    <mergeCell ref="GZI409:GZP409"/>
    <mergeCell ref="GZQ409:GZX409"/>
    <mergeCell ref="GZY409:HAF409"/>
    <mergeCell ref="HAG409:HAN409"/>
    <mergeCell ref="HAO409:HAV409"/>
    <mergeCell ref="HAW409:HBD409"/>
    <mergeCell ref="HBE409:HBL409"/>
    <mergeCell ref="HBM409:HBT409"/>
    <mergeCell ref="HBU409:HCB409"/>
    <mergeCell ref="HCC409:HCJ409"/>
    <mergeCell ref="HCK409:HCR409"/>
    <mergeCell ref="HCS409:HCZ409"/>
    <mergeCell ref="HDA409:HDH409"/>
    <mergeCell ref="HDI409:HDP409"/>
    <mergeCell ref="HDQ409:HDX409"/>
    <mergeCell ref="HDY409:HEF409"/>
    <mergeCell ref="HEG409:HEN409"/>
    <mergeCell ref="HEO409:HEV409"/>
    <mergeCell ref="HEW409:HFD409"/>
    <mergeCell ref="HFE409:HFL409"/>
    <mergeCell ref="HFM409:HFT409"/>
    <mergeCell ref="HFU409:HGB409"/>
    <mergeCell ref="HGC409:HGJ409"/>
    <mergeCell ref="HGK409:HGR409"/>
    <mergeCell ref="HGS409:HGZ409"/>
    <mergeCell ref="HHA409:HHH409"/>
    <mergeCell ref="HHI409:HHP409"/>
    <mergeCell ref="HHQ409:HHX409"/>
    <mergeCell ref="HHY409:HIF409"/>
    <mergeCell ref="HIG409:HIN409"/>
    <mergeCell ref="HIO409:HIV409"/>
    <mergeCell ref="HIW409:HJD409"/>
    <mergeCell ref="HJE409:HJL409"/>
    <mergeCell ref="HJM409:HJT409"/>
    <mergeCell ref="HJU409:HKB409"/>
    <mergeCell ref="HKC409:HKJ409"/>
    <mergeCell ref="HKK409:HKR409"/>
    <mergeCell ref="HKS409:HKZ409"/>
    <mergeCell ref="HLA409:HLH409"/>
    <mergeCell ref="HLI409:HLP409"/>
    <mergeCell ref="HLQ409:HLX409"/>
    <mergeCell ref="HLY409:HMF409"/>
    <mergeCell ref="HMG409:HMN409"/>
    <mergeCell ref="HMO409:HMV409"/>
    <mergeCell ref="HMW409:HND409"/>
    <mergeCell ref="HNE409:HNL409"/>
    <mergeCell ref="HNM409:HNT409"/>
    <mergeCell ref="HNU409:HOB409"/>
    <mergeCell ref="HOC409:HOJ409"/>
    <mergeCell ref="HOK409:HOR409"/>
    <mergeCell ref="HOS409:HOZ409"/>
    <mergeCell ref="HPA409:HPH409"/>
    <mergeCell ref="HPI409:HPP409"/>
    <mergeCell ref="HPQ409:HPX409"/>
    <mergeCell ref="HPY409:HQF409"/>
    <mergeCell ref="HQG409:HQN409"/>
    <mergeCell ref="HQO409:HQV409"/>
    <mergeCell ref="HQW409:HRD409"/>
    <mergeCell ref="HRE409:HRL409"/>
    <mergeCell ref="HRM409:HRT409"/>
    <mergeCell ref="HRU409:HSB409"/>
    <mergeCell ref="HSC409:HSJ409"/>
    <mergeCell ref="HSK409:HSR409"/>
    <mergeCell ref="HSS409:HSZ409"/>
    <mergeCell ref="HTA409:HTH409"/>
    <mergeCell ref="HTI409:HTP409"/>
    <mergeCell ref="HTQ409:HTX409"/>
    <mergeCell ref="HTY409:HUF409"/>
    <mergeCell ref="HUG409:HUN409"/>
    <mergeCell ref="HUO409:HUV409"/>
    <mergeCell ref="HUW409:HVD409"/>
    <mergeCell ref="HVE409:HVL409"/>
    <mergeCell ref="HVM409:HVT409"/>
    <mergeCell ref="HVU409:HWB409"/>
    <mergeCell ref="HWC409:HWJ409"/>
    <mergeCell ref="HWK409:HWR409"/>
    <mergeCell ref="HWS409:HWZ409"/>
    <mergeCell ref="HXA409:HXH409"/>
    <mergeCell ref="HXI409:HXP409"/>
    <mergeCell ref="HXQ409:HXX409"/>
    <mergeCell ref="HXY409:HYF409"/>
    <mergeCell ref="HYG409:HYN409"/>
    <mergeCell ref="HYO409:HYV409"/>
    <mergeCell ref="HYW409:HZD409"/>
    <mergeCell ref="HZE409:HZL409"/>
    <mergeCell ref="HZM409:HZT409"/>
    <mergeCell ref="HZU409:IAB409"/>
    <mergeCell ref="IAC409:IAJ409"/>
    <mergeCell ref="IAK409:IAR409"/>
    <mergeCell ref="IAS409:IAZ409"/>
    <mergeCell ref="IBA409:IBH409"/>
    <mergeCell ref="IBI409:IBP409"/>
    <mergeCell ref="IBQ409:IBX409"/>
    <mergeCell ref="IBY409:ICF409"/>
    <mergeCell ref="ICG409:ICN409"/>
    <mergeCell ref="ICO409:ICV409"/>
    <mergeCell ref="ICW409:IDD409"/>
    <mergeCell ref="IDE409:IDL409"/>
    <mergeCell ref="IDM409:IDT409"/>
    <mergeCell ref="IDU409:IEB409"/>
    <mergeCell ref="IEC409:IEJ409"/>
    <mergeCell ref="IEK409:IER409"/>
    <mergeCell ref="IES409:IEZ409"/>
    <mergeCell ref="IFA409:IFH409"/>
    <mergeCell ref="IFI409:IFP409"/>
    <mergeCell ref="IFQ409:IFX409"/>
    <mergeCell ref="IFY409:IGF409"/>
    <mergeCell ref="IGG409:IGN409"/>
    <mergeCell ref="IGO409:IGV409"/>
    <mergeCell ref="IGW409:IHD409"/>
    <mergeCell ref="IHE409:IHL409"/>
    <mergeCell ref="IHM409:IHT409"/>
    <mergeCell ref="IHU409:IIB409"/>
    <mergeCell ref="IIC409:IIJ409"/>
    <mergeCell ref="IIK409:IIR409"/>
    <mergeCell ref="IIS409:IIZ409"/>
    <mergeCell ref="IJA409:IJH409"/>
    <mergeCell ref="IJI409:IJP409"/>
    <mergeCell ref="IJQ409:IJX409"/>
    <mergeCell ref="IJY409:IKF409"/>
    <mergeCell ref="IKG409:IKN409"/>
    <mergeCell ref="IKO409:IKV409"/>
    <mergeCell ref="IKW409:ILD409"/>
    <mergeCell ref="ILE409:ILL409"/>
    <mergeCell ref="ILM409:ILT409"/>
    <mergeCell ref="ILU409:IMB409"/>
    <mergeCell ref="IMC409:IMJ409"/>
    <mergeCell ref="IMK409:IMR409"/>
    <mergeCell ref="IMS409:IMZ409"/>
    <mergeCell ref="INA409:INH409"/>
    <mergeCell ref="INI409:INP409"/>
    <mergeCell ref="INQ409:INX409"/>
    <mergeCell ref="INY409:IOF409"/>
    <mergeCell ref="IOG409:ION409"/>
    <mergeCell ref="IOO409:IOV409"/>
    <mergeCell ref="IOW409:IPD409"/>
    <mergeCell ref="IPE409:IPL409"/>
    <mergeCell ref="IPM409:IPT409"/>
    <mergeCell ref="IPU409:IQB409"/>
    <mergeCell ref="IQC409:IQJ409"/>
    <mergeCell ref="IQK409:IQR409"/>
    <mergeCell ref="IQS409:IQZ409"/>
    <mergeCell ref="IRA409:IRH409"/>
    <mergeCell ref="IRI409:IRP409"/>
    <mergeCell ref="IRQ409:IRX409"/>
    <mergeCell ref="IRY409:ISF409"/>
    <mergeCell ref="ISG409:ISN409"/>
    <mergeCell ref="ISO409:ISV409"/>
    <mergeCell ref="ISW409:ITD409"/>
    <mergeCell ref="ITE409:ITL409"/>
    <mergeCell ref="ITM409:ITT409"/>
    <mergeCell ref="ITU409:IUB409"/>
    <mergeCell ref="IUC409:IUJ409"/>
    <mergeCell ref="IUK409:IUR409"/>
    <mergeCell ref="IUS409:IUZ409"/>
    <mergeCell ref="IVA409:IVH409"/>
    <mergeCell ref="IVI409:IVP409"/>
    <mergeCell ref="IVQ409:IVX409"/>
    <mergeCell ref="IVY409:IWF409"/>
    <mergeCell ref="IWG409:IWN409"/>
    <mergeCell ref="IWO409:IWV409"/>
    <mergeCell ref="IWW409:IXD409"/>
    <mergeCell ref="IXE409:IXL409"/>
    <mergeCell ref="IXM409:IXT409"/>
    <mergeCell ref="IXU409:IYB409"/>
    <mergeCell ref="IYC409:IYJ409"/>
    <mergeCell ref="IYK409:IYR409"/>
    <mergeCell ref="IYS409:IYZ409"/>
    <mergeCell ref="IZA409:IZH409"/>
    <mergeCell ref="IZI409:IZP409"/>
    <mergeCell ref="IZQ409:IZX409"/>
    <mergeCell ref="IZY409:JAF409"/>
    <mergeCell ref="JAG409:JAN409"/>
    <mergeCell ref="JAO409:JAV409"/>
    <mergeCell ref="JAW409:JBD409"/>
    <mergeCell ref="JBE409:JBL409"/>
    <mergeCell ref="JBM409:JBT409"/>
    <mergeCell ref="JBU409:JCB409"/>
    <mergeCell ref="JCC409:JCJ409"/>
    <mergeCell ref="JCK409:JCR409"/>
    <mergeCell ref="JCS409:JCZ409"/>
    <mergeCell ref="JDA409:JDH409"/>
    <mergeCell ref="JDI409:JDP409"/>
    <mergeCell ref="JDQ409:JDX409"/>
    <mergeCell ref="JDY409:JEF409"/>
    <mergeCell ref="JEG409:JEN409"/>
    <mergeCell ref="JEO409:JEV409"/>
    <mergeCell ref="JEW409:JFD409"/>
    <mergeCell ref="JFE409:JFL409"/>
    <mergeCell ref="JFM409:JFT409"/>
    <mergeCell ref="JFU409:JGB409"/>
    <mergeCell ref="JGC409:JGJ409"/>
    <mergeCell ref="JGK409:JGR409"/>
    <mergeCell ref="JGS409:JGZ409"/>
    <mergeCell ref="JHA409:JHH409"/>
    <mergeCell ref="JHI409:JHP409"/>
    <mergeCell ref="JHQ409:JHX409"/>
    <mergeCell ref="JHY409:JIF409"/>
    <mergeCell ref="JIG409:JIN409"/>
    <mergeCell ref="JIO409:JIV409"/>
    <mergeCell ref="JIW409:JJD409"/>
    <mergeCell ref="JJE409:JJL409"/>
    <mergeCell ref="JJM409:JJT409"/>
    <mergeCell ref="JJU409:JKB409"/>
    <mergeCell ref="JKC409:JKJ409"/>
    <mergeCell ref="JKK409:JKR409"/>
    <mergeCell ref="JKS409:JKZ409"/>
    <mergeCell ref="JLA409:JLH409"/>
    <mergeCell ref="JLI409:JLP409"/>
    <mergeCell ref="JLQ409:JLX409"/>
    <mergeCell ref="JLY409:JMF409"/>
    <mergeCell ref="JMG409:JMN409"/>
    <mergeCell ref="JMO409:JMV409"/>
    <mergeCell ref="JMW409:JND409"/>
    <mergeCell ref="JNE409:JNL409"/>
    <mergeCell ref="JNM409:JNT409"/>
    <mergeCell ref="JNU409:JOB409"/>
    <mergeCell ref="JOC409:JOJ409"/>
    <mergeCell ref="JOK409:JOR409"/>
    <mergeCell ref="JOS409:JOZ409"/>
    <mergeCell ref="JPA409:JPH409"/>
    <mergeCell ref="JPI409:JPP409"/>
    <mergeCell ref="JPQ409:JPX409"/>
    <mergeCell ref="JPY409:JQF409"/>
    <mergeCell ref="JQG409:JQN409"/>
    <mergeCell ref="JQO409:JQV409"/>
    <mergeCell ref="JQW409:JRD409"/>
    <mergeCell ref="JRE409:JRL409"/>
    <mergeCell ref="JRM409:JRT409"/>
    <mergeCell ref="JRU409:JSB409"/>
    <mergeCell ref="JSC409:JSJ409"/>
    <mergeCell ref="JSK409:JSR409"/>
    <mergeCell ref="JSS409:JSZ409"/>
    <mergeCell ref="JTA409:JTH409"/>
    <mergeCell ref="JTI409:JTP409"/>
    <mergeCell ref="JTQ409:JTX409"/>
    <mergeCell ref="JTY409:JUF409"/>
    <mergeCell ref="JUG409:JUN409"/>
    <mergeCell ref="JUO409:JUV409"/>
    <mergeCell ref="JUW409:JVD409"/>
    <mergeCell ref="JVE409:JVL409"/>
    <mergeCell ref="JVM409:JVT409"/>
    <mergeCell ref="JVU409:JWB409"/>
    <mergeCell ref="JWC409:JWJ409"/>
    <mergeCell ref="JWK409:JWR409"/>
    <mergeCell ref="JWS409:JWZ409"/>
    <mergeCell ref="JXA409:JXH409"/>
    <mergeCell ref="JXI409:JXP409"/>
    <mergeCell ref="JXQ409:JXX409"/>
    <mergeCell ref="JXY409:JYF409"/>
    <mergeCell ref="JYG409:JYN409"/>
    <mergeCell ref="JYO409:JYV409"/>
    <mergeCell ref="JYW409:JZD409"/>
    <mergeCell ref="JZE409:JZL409"/>
    <mergeCell ref="JZM409:JZT409"/>
    <mergeCell ref="JZU409:KAB409"/>
    <mergeCell ref="KAC409:KAJ409"/>
    <mergeCell ref="KAK409:KAR409"/>
    <mergeCell ref="KAS409:KAZ409"/>
    <mergeCell ref="KBA409:KBH409"/>
    <mergeCell ref="KBI409:KBP409"/>
    <mergeCell ref="KBQ409:KBX409"/>
    <mergeCell ref="KBY409:KCF409"/>
    <mergeCell ref="KCG409:KCN409"/>
    <mergeCell ref="KCO409:KCV409"/>
    <mergeCell ref="KCW409:KDD409"/>
    <mergeCell ref="KDE409:KDL409"/>
    <mergeCell ref="KDM409:KDT409"/>
    <mergeCell ref="KDU409:KEB409"/>
    <mergeCell ref="KEC409:KEJ409"/>
    <mergeCell ref="KEK409:KER409"/>
    <mergeCell ref="KES409:KEZ409"/>
    <mergeCell ref="KFA409:KFH409"/>
    <mergeCell ref="KFI409:KFP409"/>
    <mergeCell ref="KFQ409:KFX409"/>
    <mergeCell ref="KFY409:KGF409"/>
    <mergeCell ref="KGG409:KGN409"/>
    <mergeCell ref="KGO409:KGV409"/>
    <mergeCell ref="KGW409:KHD409"/>
    <mergeCell ref="KHE409:KHL409"/>
    <mergeCell ref="KHM409:KHT409"/>
    <mergeCell ref="KHU409:KIB409"/>
    <mergeCell ref="KIC409:KIJ409"/>
    <mergeCell ref="KIK409:KIR409"/>
    <mergeCell ref="KIS409:KIZ409"/>
    <mergeCell ref="KJA409:KJH409"/>
    <mergeCell ref="KJI409:KJP409"/>
    <mergeCell ref="KJQ409:KJX409"/>
    <mergeCell ref="KJY409:KKF409"/>
    <mergeCell ref="KKG409:KKN409"/>
    <mergeCell ref="KKO409:KKV409"/>
    <mergeCell ref="KKW409:KLD409"/>
    <mergeCell ref="KLE409:KLL409"/>
    <mergeCell ref="KLM409:KLT409"/>
    <mergeCell ref="KLU409:KMB409"/>
    <mergeCell ref="KMC409:KMJ409"/>
    <mergeCell ref="KMK409:KMR409"/>
    <mergeCell ref="KMS409:KMZ409"/>
    <mergeCell ref="KNA409:KNH409"/>
    <mergeCell ref="KNI409:KNP409"/>
    <mergeCell ref="KNQ409:KNX409"/>
    <mergeCell ref="KNY409:KOF409"/>
    <mergeCell ref="KOG409:KON409"/>
    <mergeCell ref="KOO409:KOV409"/>
    <mergeCell ref="KOW409:KPD409"/>
    <mergeCell ref="KPE409:KPL409"/>
    <mergeCell ref="KPM409:KPT409"/>
    <mergeCell ref="KPU409:KQB409"/>
    <mergeCell ref="KQC409:KQJ409"/>
    <mergeCell ref="KQK409:KQR409"/>
    <mergeCell ref="KQS409:KQZ409"/>
    <mergeCell ref="KRA409:KRH409"/>
    <mergeCell ref="KRI409:KRP409"/>
    <mergeCell ref="KRQ409:KRX409"/>
    <mergeCell ref="KRY409:KSF409"/>
    <mergeCell ref="KSG409:KSN409"/>
    <mergeCell ref="KSO409:KSV409"/>
    <mergeCell ref="KSW409:KTD409"/>
    <mergeCell ref="KTE409:KTL409"/>
    <mergeCell ref="KTM409:KTT409"/>
    <mergeCell ref="KTU409:KUB409"/>
    <mergeCell ref="KUC409:KUJ409"/>
    <mergeCell ref="KUK409:KUR409"/>
    <mergeCell ref="KUS409:KUZ409"/>
    <mergeCell ref="KVA409:KVH409"/>
    <mergeCell ref="KVI409:KVP409"/>
    <mergeCell ref="KVQ409:KVX409"/>
    <mergeCell ref="KVY409:KWF409"/>
    <mergeCell ref="KWG409:KWN409"/>
    <mergeCell ref="KWO409:KWV409"/>
    <mergeCell ref="KWW409:KXD409"/>
    <mergeCell ref="KXE409:KXL409"/>
    <mergeCell ref="KXM409:KXT409"/>
    <mergeCell ref="KXU409:KYB409"/>
    <mergeCell ref="KYC409:KYJ409"/>
    <mergeCell ref="KYK409:KYR409"/>
    <mergeCell ref="KYS409:KYZ409"/>
    <mergeCell ref="KZA409:KZH409"/>
    <mergeCell ref="KZI409:KZP409"/>
    <mergeCell ref="KZQ409:KZX409"/>
    <mergeCell ref="KZY409:LAF409"/>
    <mergeCell ref="LAG409:LAN409"/>
    <mergeCell ref="LAO409:LAV409"/>
    <mergeCell ref="LAW409:LBD409"/>
    <mergeCell ref="LBE409:LBL409"/>
    <mergeCell ref="LBM409:LBT409"/>
    <mergeCell ref="LBU409:LCB409"/>
    <mergeCell ref="LCC409:LCJ409"/>
    <mergeCell ref="LCK409:LCR409"/>
    <mergeCell ref="LCS409:LCZ409"/>
    <mergeCell ref="LDA409:LDH409"/>
    <mergeCell ref="LDI409:LDP409"/>
    <mergeCell ref="LDQ409:LDX409"/>
    <mergeCell ref="LDY409:LEF409"/>
    <mergeCell ref="LEG409:LEN409"/>
    <mergeCell ref="LEO409:LEV409"/>
    <mergeCell ref="LEW409:LFD409"/>
    <mergeCell ref="LFE409:LFL409"/>
    <mergeCell ref="LFM409:LFT409"/>
    <mergeCell ref="LFU409:LGB409"/>
    <mergeCell ref="LGC409:LGJ409"/>
    <mergeCell ref="LGK409:LGR409"/>
    <mergeCell ref="LGS409:LGZ409"/>
    <mergeCell ref="LHA409:LHH409"/>
    <mergeCell ref="LHI409:LHP409"/>
    <mergeCell ref="LHQ409:LHX409"/>
    <mergeCell ref="LHY409:LIF409"/>
    <mergeCell ref="LIG409:LIN409"/>
    <mergeCell ref="LIO409:LIV409"/>
    <mergeCell ref="LIW409:LJD409"/>
    <mergeCell ref="LJE409:LJL409"/>
    <mergeCell ref="LJM409:LJT409"/>
    <mergeCell ref="LJU409:LKB409"/>
    <mergeCell ref="LKC409:LKJ409"/>
    <mergeCell ref="LKK409:LKR409"/>
    <mergeCell ref="LKS409:LKZ409"/>
    <mergeCell ref="LLA409:LLH409"/>
    <mergeCell ref="LLI409:LLP409"/>
    <mergeCell ref="LLQ409:LLX409"/>
    <mergeCell ref="LLY409:LMF409"/>
    <mergeCell ref="LMG409:LMN409"/>
    <mergeCell ref="LMO409:LMV409"/>
    <mergeCell ref="LMW409:LND409"/>
    <mergeCell ref="LNE409:LNL409"/>
    <mergeCell ref="LNM409:LNT409"/>
    <mergeCell ref="LNU409:LOB409"/>
    <mergeCell ref="LOC409:LOJ409"/>
    <mergeCell ref="LOK409:LOR409"/>
    <mergeCell ref="LOS409:LOZ409"/>
    <mergeCell ref="LPA409:LPH409"/>
    <mergeCell ref="LPI409:LPP409"/>
    <mergeCell ref="LPQ409:LPX409"/>
    <mergeCell ref="LPY409:LQF409"/>
    <mergeCell ref="LQG409:LQN409"/>
    <mergeCell ref="LQO409:LQV409"/>
    <mergeCell ref="LQW409:LRD409"/>
    <mergeCell ref="LRE409:LRL409"/>
    <mergeCell ref="LRM409:LRT409"/>
    <mergeCell ref="LRU409:LSB409"/>
    <mergeCell ref="LSC409:LSJ409"/>
    <mergeCell ref="LSK409:LSR409"/>
    <mergeCell ref="LSS409:LSZ409"/>
    <mergeCell ref="LTA409:LTH409"/>
    <mergeCell ref="LTI409:LTP409"/>
    <mergeCell ref="LTQ409:LTX409"/>
    <mergeCell ref="LTY409:LUF409"/>
    <mergeCell ref="LUG409:LUN409"/>
    <mergeCell ref="LUO409:LUV409"/>
    <mergeCell ref="LUW409:LVD409"/>
    <mergeCell ref="LVE409:LVL409"/>
    <mergeCell ref="LVM409:LVT409"/>
    <mergeCell ref="LVU409:LWB409"/>
    <mergeCell ref="LWC409:LWJ409"/>
    <mergeCell ref="LWK409:LWR409"/>
    <mergeCell ref="LWS409:LWZ409"/>
    <mergeCell ref="LXA409:LXH409"/>
    <mergeCell ref="LXI409:LXP409"/>
    <mergeCell ref="LXQ409:LXX409"/>
    <mergeCell ref="LXY409:LYF409"/>
    <mergeCell ref="LYG409:LYN409"/>
    <mergeCell ref="LYO409:LYV409"/>
    <mergeCell ref="LYW409:LZD409"/>
    <mergeCell ref="LZE409:LZL409"/>
    <mergeCell ref="LZM409:LZT409"/>
    <mergeCell ref="LZU409:MAB409"/>
    <mergeCell ref="MAC409:MAJ409"/>
    <mergeCell ref="MAK409:MAR409"/>
    <mergeCell ref="MAS409:MAZ409"/>
    <mergeCell ref="MBA409:MBH409"/>
    <mergeCell ref="MBI409:MBP409"/>
    <mergeCell ref="MBQ409:MBX409"/>
    <mergeCell ref="MBY409:MCF409"/>
    <mergeCell ref="MCG409:MCN409"/>
    <mergeCell ref="MCO409:MCV409"/>
    <mergeCell ref="MCW409:MDD409"/>
    <mergeCell ref="MDE409:MDL409"/>
    <mergeCell ref="MDM409:MDT409"/>
    <mergeCell ref="MDU409:MEB409"/>
    <mergeCell ref="MEC409:MEJ409"/>
    <mergeCell ref="MEK409:MER409"/>
    <mergeCell ref="MES409:MEZ409"/>
    <mergeCell ref="MFA409:MFH409"/>
    <mergeCell ref="MFI409:MFP409"/>
    <mergeCell ref="MFQ409:MFX409"/>
    <mergeCell ref="MFY409:MGF409"/>
    <mergeCell ref="MGG409:MGN409"/>
    <mergeCell ref="MGO409:MGV409"/>
    <mergeCell ref="MGW409:MHD409"/>
    <mergeCell ref="MHE409:MHL409"/>
    <mergeCell ref="MHM409:MHT409"/>
    <mergeCell ref="MHU409:MIB409"/>
    <mergeCell ref="MIC409:MIJ409"/>
    <mergeCell ref="MIK409:MIR409"/>
    <mergeCell ref="MIS409:MIZ409"/>
    <mergeCell ref="MJA409:MJH409"/>
    <mergeCell ref="MJI409:MJP409"/>
    <mergeCell ref="MJQ409:MJX409"/>
    <mergeCell ref="MJY409:MKF409"/>
    <mergeCell ref="MKG409:MKN409"/>
    <mergeCell ref="MKO409:MKV409"/>
    <mergeCell ref="MKW409:MLD409"/>
    <mergeCell ref="MLE409:MLL409"/>
    <mergeCell ref="MLM409:MLT409"/>
    <mergeCell ref="MLU409:MMB409"/>
    <mergeCell ref="MMC409:MMJ409"/>
    <mergeCell ref="MMK409:MMR409"/>
    <mergeCell ref="MMS409:MMZ409"/>
    <mergeCell ref="MNA409:MNH409"/>
    <mergeCell ref="MNI409:MNP409"/>
    <mergeCell ref="MNQ409:MNX409"/>
    <mergeCell ref="MNY409:MOF409"/>
    <mergeCell ref="MOG409:MON409"/>
    <mergeCell ref="MOO409:MOV409"/>
    <mergeCell ref="MOW409:MPD409"/>
    <mergeCell ref="MPE409:MPL409"/>
    <mergeCell ref="MPM409:MPT409"/>
    <mergeCell ref="MPU409:MQB409"/>
    <mergeCell ref="MQC409:MQJ409"/>
    <mergeCell ref="MQK409:MQR409"/>
    <mergeCell ref="MQS409:MQZ409"/>
    <mergeCell ref="MRA409:MRH409"/>
    <mergeCell ref="MRI409:MRP409"/>
    <mergeCell ref="MRQ409:MRX409"/>
    <mergeCell ref="MRY409:MSF409"/>
    <mergeCell ref="MSG409:MSN409"/>
    <mergeCell ref="MSO409:MSV409"/>
    <mergeCell ref="MSW409:MTD409"/>
    <mergeCell ref="MTE409:MTL409"/>
    <mergeCell ref="MTM409:MTT409"/>
    <mergeCell ref="MTU409:MUB409"/>
    <mergeCell ref="MUC409:MUJ409"/>
    <mergeCell ref="MUK409:MUR409"/>
    <mergeCell ref="MUS409:MUZ409"/>
    <mergeCell ref="MVA409:MVH409"/>
    <mergeCell ref="MVI409:MVP409"/>
    <mergeCell ref="MVQ409:MVX409"/>
    <mergeCell ref="MVY409:MWF409"/>
    <mergeCell ref="MWG409:MWN409"/>
    <mergeCell ref="MWO409:MWV409"/>
    <mergeCell ref="MWW409:MXD409"/>
    <mergeCell ref="MXE409:MXL409"/>
    <mergeCell ref="MXM409:MXT409"/>
    <mergeCell ref="MXU409:MYB409"/>
    <mergeCell ref="MYC409:MYJ409"/>
    <mergeCell ref="MYK409:MYR409"/>
    <mergeCell ref="MYS409:MYZ409"/>
    <mergeCell ref="MZA409:MZH409"/>
    <mergeCell ref="MZI409:MZP409"/>
    <mergeCell ref="MZQ409:MZX409"/>
    <mergeCell ref="MZY409:NAF409"/>
    <mergeCell ref="NAG409:NAN409"/>
    <mergeCell ref="NAO409:NAV409"/>
    <mergeCell ref="NAW409:NBD409"/>
    <mergeCell ref="NBE409:NBL409"/>
    <mergeCell ref="NBM409:NBT409"/>
    <mergeCell ref="NBU409:NCB409"/>
    <mergeCell ref="NCC409:NCJ409"/>
    <mergeCell ref="NCK409:NCR409"/>
    <mergeCell ref="NCS409:NCZ409"/>
    <mergeCell ref="NDA409:NDH409"/>
    <mergeCell ref="NDI409:NDP409"/>
    <mergeCell ref="NDQ409:NDX409"/>
    <mergeCell ref="NDY409:NEF409"/>
    <mergeCell ref="NEG409:NEN409"/>
    <mergeCell ref="NEO409:NEV409"/>
    <mergeCell ref="NEW409:NFD409"/>
    <mergeCell ref="NFE409:NFL409"/>
    <mergeCell ref="NFM409:NFT409"/>
    <mergeCell ref="NFU409:NGB409"/>
    <mergeCell ref="NGC409:NGJ409"/>
    <mergeCell ref="NGK409:NGR409"/>
    <mergeCell ref="NGS409:NGZ409"/>
    <mergeCell ref="NHA409:NHH409"/>
    <mergeCell ref="NHI409:NHP409"/>
    <mergeCell ref="NHQ409:NHX409"/>
    <mergeCell ref="NHY409:NIF409"/>
    <mergeCell ref="NIG409:NIN409"/>
    <mergeCell ref="NIO409:NIV409"/>
    <mergeCell ref="NIW409:NJD409"/>
    <mergeCell ref="NJE409:NJL409"/>
    <mergeCell ref="NJM409:NJT409"/>
    <mergeCell ref="NJU409:NKB409"/>
    <mergeCell ref="NKC409:NKJ409"/>
    <mergeCell ref="NKK409:NKR409"/>
    <mergeCell ref="NKS409:NKZ409"/>
    <mergeCell ref="NLA409:NLH409"/>
    <mergeCell ref="NLI409:NLP409"/>
    <mergeCell ref="NLQ409:NLX409"/>
    <mergeCell ref="NLY409:NMF409"/>
    <mergeCell ref="NMG409:NMN409"/>
    <mergeCell ref="NMO409:NMV409"/>
    <mergeCell ref="NMW409:NND409"/>
    <mergeCell ref="NNE409:NNL409"/>
    <mergeCell ref="NNM409:NNT409"/>
    <mergeCell ref="NNU409:NOB409"/>
    <mergeCell ref="NOC409:NOJ409"/>
    <mergeCell ref="NOK409:NOR409"/>
    <mergeCell ref="NOS409:NOZ409"/>
    <mergeCell ref="NPA409:NPH409"/>
    <mergeCell ref="NPI409:NPP409"/>
    <mergeCell ref="NPQ409:NPX409"/>
    <mergeCell ref="NPY409:NQF409"/>
    <mergeCell ref="NQG409:NQN409"/>
    <mergeCell ref="NQO409:NQV409"/>
    <mergeCell ref="NQW409:NRD409"/>
    <mergeCell ref="NRE409:NRL409"/>
    <mergeCell ref="NRM409:NRT409"/>
    <mergeCell ref="NRU409:NSB409"/>
    <mergeCell ref="NSC409:NSJ409"/>
    <mergeCell ref="NSK409:NSR409"/>
    <mergeCell ref="NSS409:NSZ409"/>
    <mergeCell ref="NTA409:NTH409"/>
    <mergeCell ref="NTI409:NTP409"/>
    <mergeCell ref="NTQ409:NTX409"/>
    <mergeCell ref="NTY409:NUF409"/>
    <mergeCell ref="NUG409:NUN409"/>
    <mergeCell ref="NUO409:NUV409"/>
    <mergeCell ref="NUW409:NVD409"/>
    <mergeCell ref="NVE409:NVL409"/>
    <mergeCell ref="NVM409:NVT409"/>
    <mergeCell ref="NVU409:NWB409"/>
    <mergeCell ref="NWC409:NWJ409"/>
    <mergeCell ref="NWK409:NWR409"/>
    <mergeCell ref="NWS409:NWZ409"/>
    <mergeCell ref="NXA409:NXH409"/>
    <mergeCell ref="NXI409:NXP409"/>
    <mergeCell ref="NXQ409:NXX409"/>
    <mergeCell ref="NXY409:NYF409"/>
    <mergeCell ref="NYG409:NYN409"/>
    <mergeCell ref="NYO409:NYV409"/>
    <mergeCell ref="NYW409:NZD409"/>
    <mergeCell ref="NZE409:NZL409"/>
    <mergeCell ref="NZM409:NZT409"/>
    <mergeCell ref="NZU409:OAB409"/>
    <mergeCell ref="OAC409:OAJ409"/>
    <mergeCell ref="OAK409:OAR409"/>
    <mergeCell ref="OAS409:OAZ409"/>
    <mergeCell ref="OBA409:OBH409"/>
    <mergeCell ref="OBI409:OBP409"/>
    <mergeCell ref="OBQ409:OBX409"/>
    <mergeCell ref="OBY409:OCF409"/>
    <mergeCell ref="OCG409:OCN409"/>
    <mergeCell ref="OCO409:OCV409"/>
    <mergeCell ref="OCW409:ODD409"/>
    <mergeCell ref="ODE409:ODL409"/>
    <mergeCell ref="ODM409:ODT409"/>
    <mergeCell ref="ODU409:OEB409"/>
    <mergeCell ref="OEC409:OEJ409"/>
    <mergeCell ref="OEK409:OER409"/>
    <mergeCell ref="OES409:OEZ409"/>
    <mergeCell ref="OFA409:OFH409"/>
    <mergeCell ref="OFI409:OFP409"/>
    <mergeCell ref="OFQ409:OFX409"/>
    <mergeCell ref="OFY409:OGF409"/>
    <mergeCell ref="OGG409:OGN409"/>
    <mergeCell ref="OGO409:OGV409"/>
    <mergeCell ref="OGW409:OHD409"/>
    <mergeCell ref="OHE409:OHL409"/>
    <mergeCell ref="OHM409:OHT409"/>
    <mergeCell ref="OHU409:OIB409"/>
    <mergeCell ref="OIC409:OIJ409"/>
    <mergeCell ref="OIK409:OIR409"/>
    <mergeCell ref="OIS409:OIZ409"/>
    <mergeCell ref="OJA409:OJH409"/>
    <mergeCell ref="OJI409:OJP409"/>
    <mergeCell ref="OJQ409:OJX409"/>
    <mergeCell ref="OJY409:OKF409"/>
    <mergeCell ref="OKG409:OKN409"/>
    <mergeCell ref="OKO409:OKV409"/>
    <mergeCell ref="OKW409:OLD409"/>
    <mergeCell ref="OLE409:OLL409"/>
    <mergeCell ref="OLM409:OLT409"/>
    <mergeCell ref="OLU409:OMB409"/>
    <mergeCell ref="OMC409:OMJ409"/>
    <mergeCell ref="OMK409:OMR409"/>
    <mergeCell ref="OMS409:OMZ409"/>
    <mergeCell ref="ONA409:ONH409"/>
    <mergeCell ref="ONI409:ONP409"/>
    <mergeCell ref="ONQ409:ONX409"/>
    <mergeCell ref="ONY409:OOF409"/>
    <mergeCell ref="OOG409:OON409"/>
    <mergeCell ref="OOO409:OOV409"/>
    <mergeCell ref="OOW409:OPD409"/>
    <mergeCell ref="OPE409:OPL409"/>
    <mergeCell ref="OPM409:OPT409"/>
    <mergeCell ref="OPU409:OQB409"/>
    <mergeCell ref="OQC409:OQJ409"/>
    <mergeCell ref="OQK409:OQR409"/>
    <mergeCell ref="OQS409:OQZ409"/>
    <mergeCell ref="ORA409:ORH409"/>
    <mergeCell ref="ORI409:ORP409"/>
    <mergeCell ref="ORQ409:ORX409"/>
    <mergeCell ref="ORY409:OSF409"/>
    <mergeCell ref="OSG409:OSN409"/>
    <mergeCell ref="OSO409:OSV409"/>
    <mergeCell ref="OSW409:OTD409"/>
    <mergeCell ref="OTE409:OTL409"/>
    <mergeCell ref="OTM409:OTT409"/>
    <mergeCell ref="OTU409:OUB409"/>
    <mergeCell ref="OUC409:OUJ409"/>
    <mergeCell ref="OUK409:OUR409"/>
    <mergeCell ref="OUS409:OUZ409"/>
    <mergeCell ref="OVA409:OVH409"/>
    <mergeCell ref="OVI409:OVP409"/>
    <mergeCell ref="OVQ409:OVX409"/>
    <mergeCell ref="OVY409:OWF409"/>
    <mergeCell ref="OWG409:OWN409"/>
    <mergeCell ref="OWO409:OWV409"/>
    <mergeCell ref="OWW409:OXD409"/>
    <mergeCell ref="OXE409:OXL409"/>
    <mergeCell ref="OXM409:OXT409"/>
    <mergeCell ref="OXU409:OYB409"/>
    <mergeCell ref="OYC409:OYJ409"/>
    <mergeCell ref="OYK409:OYR409"/>
    <mergeCell ref="OYS409:OYZ409"/>
    <mergeCell ref="OZA409:OZH409"/>
    <mergeCell ref="OZI409:OZP409"/>
    <mergeCell ref="OZQ409:OZX409"/>
    <mergeCell ref="OZY409:PAF409"/>
    <mergeCell ref="PAG409:PAN409"/>
    <mergeCell ref="PAO409:PAV409"/>
    <mergeCell ref="PAW409:PBD409"/>
    <mergeCell ref="PBE409:PBL409"/>
    <mergeCell ref="PBM409:PBT409"/>
    <mergeCell ref="PBU409:PCB409"/>
    <mergeCell ref="PCC409:PCJ409"/>
    <mergeCell ref="PCK409:PCR409"/>
    <mergeCell ref="PCS409:PCZ409"/>
    <mergeCell ref="PDA409:PDH409"/>
    <mergeCell ref="PDI409:PDP409"/>
    <mergeCell ref="PDQ409:PDX409"/>
    <mergeCell ref="PDY409:PEF409"/>
    <mergeCell ref="PEG409:PEN409"/>
    <mergeCell ref="PEO409:PEV409"/>
    <mergeCell ref="PEW409:PFD409"/>
    <mergeCell ref="PFE409:PFL409"/>
    <mergeCell ref="PFM409:PFT409"/>
    <mergeCell ref="PFU409:PGB409"/>
    <mergeCell ref="PGC409:PGJ409"/>
    <mergeCell ref="PGK409:PGR409"/>
    <mergeCell ref="PGS409:PGZ409"/>
    <mergeCell ref="PHA409:PHH409"/>
    <mergeCell ref="PHI409:PHP409"/>
    <mergeCell ref="PHQ409:PHX409"/>
    <mergeCell ref="PHY409:PIF409"/>
    <mergeCell ref="PIG409:PIN409"/>
    <mergeCell ref="PIO409:PIV409"/>
    <mergeCell ref="PIW409:PJD409"/>
    <mergeCell ref="PJE409:PJL409"/>
    <mergeCell ref="PJM409:PJT409"/>
    <mergeCell ref="PJU409:PKB409"/>
    <mergeCell ref="PKC409:PKJ409"/>
    <mergeCell ref="PKK409:PKR409"/>
    <mergeCell ref="PKS409:PKZ409"/>
    <mergeCell ref="PLA409:PLH409"/>
    <mergeCell ref="PLI409:PLP409"/>
    <mergeCell ref="PLQ409:PLX409"/>
    <mergeCell ref="PLY409:PMF409"/>
    <mergeCell ref="PMG409:PMN409"/>
    <mergeCell ref="PMO409:PMV409"/>
    <mergeCell ref="PMW409:PND409"/>
    <mergeCell ref="PNE409:PNL409"/>
    <mergeCell ref="PNM409:PNT409"/>
    <mergeCell ref="PNU409:POB409"/>
    <mergeCell ref="POC409:POJ409"/>
    <mergeCell ref="POK409:POR409"/>
    <mergeCell ref="POS409:POZ409"/>
    <mergeCell ref="PPA409:PPH409"/>
    <mergeCell ref="PPI409:PPP409"/>
    <mergeCell ref="PPQ409:PPX409"/>
    <mergeCell ref="PPY409:PQF409"/>
    <mergeCell ref="PQG409:PQN409"/>
    <mergeCell ref="PQO409:PQV409"/>
    <mergeCell ref="PQW409:PRD409"/>
    <mergeCell ref="PRE409:PRL409"/>
    <mergeCell ref="PRM409:PRT409"/>
    <mergeCell ref="PRU409:PSB409"/>
    <mergeCell ref="PSC409:PSJ409"/>
    <mergeCell ref="PSK409:PSR409"/>
    <mergeCell ref="PSS409:PSZ409"/>
    <mergeCell ref="PTA409:PTH409"/>
    <mergeCell ref="PTI409:PTP409"/>
    <mergeCell ref="PTQ409:PTX409"/>
    <mergeCell ref="PTY409:PUF409"/>
    <mergeCell ref="PUG409:PUN409"/>
    <mergeCell ref="PUO409:PUV409"/>
    <mergeCell ref="PUW409:PVD409"/>
    <mergeCell ref="PVE409:PVL409"/>
    <mergeCell ref="PVM409:PVT409"/>
    <mergeCell ref="PVU409:PWB409"/>
    <mergeCell ref="PWC409:PWJ409"/>
    <mergeCell ref="PWK409:PWR409"/>
    <mergeCell ref="PWS409:PWZ409"/>
    <mergeCell ref="PXA409:PXH409"/>
    <mergeCell ref="PXI409:PXP409"/>
    <mergeCell ref="PXQ409:PXX409"/>
    <mergeCell ref="PXY409:PYF409"/>
    <mergeCell ref="PYG409:PYN409"/>
    <mergeCell ref="PYO409:PYV409"/>
    <mergeCell ref="PYW409:PZD409"/>
    <mergeCell ref="PZE409:PZL409"/>
    <mergeCell ref="PZM409:PZT409"/>
    <mergeCell ref="PZU409:QAB409"/>
    <mergeCell ref="QAC409:QAJ409"/>
    <mergeCell ref="QAK409:QAR409"/>
    <mergeCell ref="QAS409:QAZ409"/>
    <mergeCell ref="QBA409:QBH409"/>
    <mergeCell ref="QBI409:QBP409"/>
    <mergeCell ref="QBQ409:QBX409"/>
    <mergeCell ref="QBY409:QCF409"/>
    <mergeCell ref="QCG409:QCN409"/>
    <mergeCell ref="QCO409:QCV409"/>
    <mergeCell ref="QCW409:QDD409"/>
    <mergeCell ref="QDE409:QDL409"/>
    <mergeCell ref="QDM409:QDT409"/>
    <mergeCell ref="QDU409:QEB409"/>
    <mergeCell ref="QEC409:QEJ409"/>
    <mergeCell ref="QEK409:QER409"/>
    <mergeCell ref="QES409:QEZ409"/>
    <mergeCell ref="QFA409:QFH409"/>
    <mergeCell ref="QFI409:QFP409"/>
    <mergeCell ref="QFQ409:QFX409"/>
    <mergeCell ref="QFY409:QGF409"/>
    <mergeCell ref="QGG409:QGN409"/>
    <mergeCell ref="QGO409:QGV409"/>
    <mergeCell ref="QGW409:QHD409"/>
    <mergeCell ref="QHE409:QHL409"/>
    <mergeCell ref="QHM409:QHT409"/>
    <mergeCell ref="QHU409:QIB409"/>
    <mergeCell ref="QIC409:QIJ409"/>
    <mergeCell ref="QIK409:QIR409"/>
    <mergeCell ref="QIS409:QIZ409"/>
    <mergeCell ref="QJA409:QJH409"/>
    <mergeCell ref="QJI409:QJP409"/>
    <mergeCell ref="QJQ409:QJX409"/>
    <mergeCell ref="QJY409:QKF409"/>
    <mergeCell ref="QKG409:QKN409"/>
    <mergeCell ref="QKO409:QKV409"/>
    <mergeCell ref="QKW409:QLD409"/>
    <mergeCell ref="QLE409:QLL409"/>
    <mergeCell ref="QLM409:QLT409"/>
    <mergeCell ref="QLU409:QMB409"/>
    <mergeCell ref="QMC409:QMJ409"/>
    <mergeCell ref="QMK409:QMR409"/>
    <mergeCell ref="QMS409:QMZ409"/>
    <mergeCell ref="QNA409:QNH409"/>
    <mergeCell ref="QNI409:QNP409"/>
    <mergeCell ref="QNQ409:QNX409"/>
    <mergeCell ref="QNY409:QOF409"/>
    <mergeCell ref="QOG409:QON409"/>
    <mergeCell ref="QOO409:QOV409"/>
    <mergeCell ref="QOW409:QPD409"/>
    <mergeCell ref="QPE409:QPL409"/>
    <mergeCell ref="QPM409:QPT409"/>
    <mergeCell ref="QPU409:QQB409"/>
    <mergeCell ref="QQC409:QQJ409"/>
    <mergeCell ref="QQK409:QQR409"/>
    <mergeCell ref="QQS409:QQZ409"/>
    <mergeCell ref="QRA409:QRH409"/>
    <mergeCell ref="QRI409:QRP409"/>
    <mergeCell ref="QRQ409:QRX409"/>
    <mergeCell ref="QRY409:QSF409"/>
    <mergeCell ref="QSG409:QSN409"/>
    <mergeCell ref="QSO409:QSV409"/>
    <mergeCell ref="QSW409:QTD409"/>
    <mergeCell ref="QTE409:QTL409"/>
    <mergeCell ref="QTM409:QTT409"/>
    <mergeCell ref="QTU409:QUB409"/>
    <mergeCell ref="QUC409:QUJ409"/>
    <mergeCell ref="QUK409:QUR409"/>
    <mergeCell ref="QUS409:QUZ409"/>
    <mergeCell ref="QVA409:QVH409"/>
    <mergeCell ref="QVI409:QVP409"/>
    <mergeCell ref="QVQ409:QVX409"/>
    <mergeCell ref="QVY409:QWF409"/>
    <mergeCell ref="QWG409:QWN409"/>
    <mergeCell ref="QWO409:QWV409"/>
    <mergeCell ref="QWW409:QXD409"/>
    <mergeCell ref="QXE409:QXL409"/>
    <mergeCell ref="QXM409:QXT409"/>
    <mergeCell ref="QXU409:QYB409"/>
    <mergeCell ref="QYC409:QYJ409"/>
    <mergeCell ref="QYK409:QYR409"/>
    <mergeCell ref="QYS409:QYZ409"/>
    <mergeCell ref="QZA409:QZH409"/>
    <mergeCell ref="QZI409:QZP409"/>
    <mergeCell ref="QZQ409:QZX409"/>
    <mergeCell ref="QZY409:RAF409"/>
    <mergeCell ref="RAG409:RAN409"/>
    <mergeCell ref="RAO409:RAV409"/>
    <mergeCell ref="RAW409:RBD409"/>
    <mergeCell ref="RBE409:RBL409"/>
    <mergeCell ref="RBM409:RBT409"/>
    <mergeCell ref="RBU409:RCB409"/>
    <mergeCell ref="RCC409:RCJ409"/>
    <mergeCell ref="RCK409:RCR409"/>
    <mergeCell ref="RCS409:RCZ409"/>
    <mergeCell ref="RDA409:RDH409"/>
    <mergeCell ref="RDI409:RDP409"/>
    <mergeCell ref="RDQ409:RDX409"/>
    <mergeCell ref="RDY409:REF409"/>
    <mergeCell ref="REG409:REN409"/>
    <mergeCell ref="REO409:REV409"/>
    <mergeCell ref="REW409:RFD409"/>
    <mergeCell ref="RFE409:RFL409"/>
    <mergeCell ref="RFM409:RFT409"/>
    <mergeCell ref="RFU409:RGB409"/>
    <mergeCell ref="RGC409:RGJ409"/>
    <mergeCell ref="RGK409:RGR409"/>
    <mergeCell ref="RGS409:RGZ409"/>
    <mergeCell ref="RHA409:RHH409"/>
    <mergeCell ref="RHI409:RHP409"/>
    <mergeCell ref="RHQ409:RHX409"/>
    <mergeCell ref="RHY409:RIF409"/>
    <mergeCell ref="RIG409:RIN409"/>
    <mergeCell ref="RIO409:RIV409"/>
    <mergeCell ref="RIW409:RJD409"/>
    <mergeCell ref="RJE409:RJL409"/>
    <mergeCell ref="RJM409:RJT409"/>
    <mergeCell ref="RJU409:RKB409"/>
    <mergeCell ref="RKC409:RKJ409"/>
    <mergeCell ref="RKK409:RKR409"/>
    <mergeCell ref="RKS409:RKZ409"/>
    <mergeCell ref="RLA409:RLH409"/>
    <mergeCell ref="RLI409:RLP409"/>
    <mergeCell ref="RLQ409:RLX409"/>
    <mergeCell ref="RLY409:RMF409"/>
    <mergeCell ref="RMG409:RMN409"/>
    <mergeCell ref="RMO409:RMV409"/>
    <mergeCell ref="RMW409:RND409"/>
    <mergeCell ref="RNE409:RNL409"/>
    <mergeCell ref="RNM409:RNT409"/>
    <mergeCell ref="RNU409:ROB409"/>
    <mergeCell ref="ROC409:ROJ409"/>
    <mergeCell ref="ROK409:ROR409"/>
    <mergeCell ref="ROS409:ROZ409"/>
    <mergeCell ref="RPA409:RPH409"/>
    <mergeCell ref="RPI409:RPP409"/>
    <mergeCell ref="RPQ409:RPX409"/>
    <mergeCell ref="RPY409:RQF409"/>
    <mergeCell ref="RQG409:RQN409"/>
    <mergeCell ref="RQO409:RQV409"/>
    <mergeCell ref="RQW409:RRD409"/>
    <mergeCell ref="RRE409:RRL409"/>
    <mergeCell ref="RRM409:RRT409"/>
    <mergeCell ref="RRU409:RSB409"/>
    <mergeCell ref="RSC409:RSJ409"/>
    <mergeCell ref="RSK409:RSR409"/>
    <mergeCell ref="RSS409:RSZ409"/>
    <mergeCell ref="RTA409:RTH409"/>
    <mergeCell ref="RTI409:RTP409"/>
    <mergeCell ref="RTQ409:RTX409"/>
    <mergeCell ref="RTY409:RUF409"/>
    <mergeCell ref="RUG409:RUN409"/>
    <mergeCell ref="RUO409:RUV409"/>
    <mergeCell ref="RUW409:RVD409"/>
    <mergeCell ref="RVE409:RVL409"/>
    <mergeCell ref="RVM409:RVT409"/>
    <mergeCell ref="RVU409:RWB409"/>
    <mergeCell ref="RWC409:RWJ409"/>
    <mergeCell ref="RWK409:RWR409"/>
    <mergeCell ref="RWS409:RWZ409"/>
    <mergeCell ref="RXA409:RXH409"/>
    <mergeCell ref="RXI409:RXP409"/>
    <mergeCell ref="RXQ409:RXX409"/>
    <mergeCell ref="RXY409:RYF409"/>
    <mergeCell ref="RYG409:RYN409"/>
    <mergeCell ref="RYO409:RYV409"/>
    <mergeCell ref="RYW409:RZD409"/>
    <mergeCell ref="RZE409:RZL409"/>
    <mergeCell ref="RZM409:RZT409"/>
    <mergeCell ref="RZU409:SAB409"/>
    <mergeCell ref="SAC409:SAJ409"/>
    <mergeCell ref="SAK409:SAR409"/>
    <mergeCell ref="SAS409:SAZ409"/>
    <mergeCell ref="SBA409:SBH409"/>
    <mergeCell ref="SBI409:SBP409"/>
    <mergeCell ref="SBQ409:SBX409"/>
    <mergeCell ref="SBY409:SCF409"/>
    <mergeCell ref="SCG409:SCN409"/>
    <mergeCell ref="SCO409:SCV409"/>
    <mergeCell ref="SCW409:SDD409"/>
    <mergeCell ref="SDE409:SDL409"/>
    <mergeCell ref="SDM409:SDT409"/>
    <mergeCell ref="SDU409:SEB409"/>
    <mergeCell ref="SEC409:SEJ409"/>
    <mergeCell ref="SEK409:SER409"/>
    <mergeCell ref="SES409:SEZ409"/>
    <mergeCell ref="SFA409:SFH409"/>
    <mergeCell ref="SFI409:SFP409"/>
    <mergeCell ref="SFQ409:SFX409"/>
    <mergeCell ref="SFY409:SGF409"/>
    <mergeCell ref="SGG409:SGN409"/>
    <mergeCell ref="SGO409:SGV409"/>
    <mergeCell ref="SGW409:SHD409"/>
    <mergeCell ref="SHE409:SHL409"/>
    <mergeCell ref="SHM409:SHT409"/>
    <mergeCell ref="SHU409:SIB409"/>
    <mergeCell ref="SIC409:SIJ409"/>
    <mergeCell ref="SIK409:SIR409"/>
    <mergeCell ref="SIS409:SIZ409"/>
    <mergeCell ref="SJA409:SJH409"/>
    <mergeCell ref="SJI409:SJP409"/>
    <mergeCell ref="SJQ409:SJX409"/>
    <mergeCell ref="SJY409:SKF409"/>
    <mergeCell ref="SKG409:SKN409"/>
    <mergeCell ref="SKO409:SKV409"/>
    <mergeCell ref="SKW409:SLD409"/>
    <mergeCell ref="SLE409:SLL409"/>
    <mergeCell ref="SLM409:SLT409"/>
    <mergeCell ref="SLU409:SMB409"/>
    <mergeCell ref="SMC409:SMJ409"/>
    <mergeCell ref="SMK409:SMR409"/>
    <mergeCell ref="SMS409:SMZ409"/>
    <mergeCell ref="SNA409:SNH409"/>
    <mergeCell ref="SNI409:SNP409"/>
    <mergeCell ref="SNQ409:SNX409"/>
    <mergeCell ref="SNY409:SOF409"/>
    <mergeCell ref="SOG409:SON409"/>
    <mergeCell ref="SOO409:SOV409"/>
    <mergeCell ref="SOW409:SPD409"/>
    <mergeCell ref="SPE409:SPL409"/>
    <mergeCell ref="SPM409:SPT409"/>
    <mergeCell ref="SPU409:SQB409"/>
    <mergeCell ref="SQC409:SQJ409"/>
    <mergeCell ref="SQK409:SQR409"/>
    <mergeCell ref="SQS409:SQZ409"/>
    <mergeCell ref="SRA409:SRH409"/>
    <mergeCell ref="SRI409:SRP409"/>
    <mergeCell ref="SRQ409:SRX409"/>
    <mergeCell ref="SRY409:SSF409"/>
    <mergeCell ref="SSG409:SSN409"/>
    <mergeCell ref="SSO409:SSV409"/>
    <mergeCell ref="SSW409:STD409"/>
    <mergeCell ref="STE409:STL409"/>
    <mergeCell ref="STM409:STT409"/>
    <mergeCell ref="STU409:SUB409"/>
    <mergeCell ref="SUC409:SUJ409"/>
    <mergeCell ref="SUK409:SUR409"/>
    <mergeCell ref="SUS409:SUZ409"/>
    <mergeCell ref="SVA409:SVH409"/>
    <mergeCell ref="SVI409:SVP409"/>
    <mergeCell ref="SVQ409:SVX409"/>
    <mergeCell ref="SVY409:SWF409"/>
    <mergeCell ref="SWG409:SWN409"/>
    <mergeCell ref="SWO409:SWV409"/>
    <mergeCell ref="SWW409:SXD409"/>
    <mergeCell ref="SXE409:SXL409"/>
    <mergeCell ref="SXM409:SXT409"/>
    <mergeCell ref="SXU409:SYB409"/>
    <mergeCell ref="SYC409:SYJ409"/>
    <mergeCell ref="SYK409:SYR409"/>
    <mergeCell ref="SYS409:SYZ409"/>
    <mergeCell ref="SZA409:SZH409"/>
    <mergeCell ref="SZI409:SZP409"/>
    <mergeCell ref="SZQ409:SZX409"/>
    <mergeCell ref="SZY409:TAF409"/>
    <mergeCell ref="TAG409:TAN409"/>
    <mergeCell ref="TAO409:TAV409"/>
    <mergeCell ref="TAW409:TBD409"/>
    <mergeCell ref="TBE409:TBL409"/>
    <mergeCell ref="TBM409:TBT409"/>
    <mergeCell ref="TBU409:TCB409"/>
    <mergeCell ref="TCC409:TCJ409"/>
    <mergeCell ref="TCK409:TCR409"/>
    <mergeCell ref="TCS409:TCZ409"/>
    <mergeCell ref="TDA409:TDH409"/>
    <mergeCell ref="TDI409:TDP409"/>
    <mergeCell ref="TDQ409:TDX409"/>
    <mergeCell ref="TDY409:TEF409"/>
    <mergeCell ref="TEG409:TEN409"/>
    <mergeCell ref="TEO409:TEV409"/>
    <mergeCell ref="TEW409:TFD409"/>
    <mergeCell ref="TFE409:TFL409"/>
    <mergeCell ref="TFM409:TFT409"/>
    <mergeCell ref="TFU409:TGB409"/>
    <mergeCell ref="TGC409:TGJ409"/>
    <mergeCell ref="TGK409:TGR409"/>
    <mergeCell ref="TGS409:TGZ409"/>
    <mergeCell ref="THA409:THH409"/>
    <mergeCell ref="THI409:THP409"/>
    <mergeCell ref="THQ409:THX409"/>
    <mergeCell ref="THY409:TIF409"/>
    <mergeCell ref="TIG409:TIN409"/>
    <mergeCell ref="TIO409:TIV409"/>
    <mergeCell ref="TIW409:TJD409"/>
    <mergeCell ref="TJE409:TJL409"/>
    <mergeCell ref="TJM409:TJT409"/>
    <mergeCell ref="TJU409:TKB409"/>
    <mergeCell ref="TKC409:TKJ409"/>
    <mergeCell ref="TKK409:TKR409"/>
    <mergeCell ref="TKS409:TKZ409"/>
    <mergeCell ref="TLA409:TLH409"/>
    <mergeCell ref="TLI409:TLP409"/>
    <mergeCell ref="TLQ409:TLX409"/>
    <mergeCell ref="TLY409:TMF409"/>
    <mergeCell ref="TMG409:TMN409"/>
    <mergeCell ref="TMO409:TMV409"/>
    <mergeCell ref="TMW409:TND409"/>
    <mergeCell ref="TNE409:TNL409"/>
    <mergeCell ref="TNM409:TNT409"/>
    <mergeCell ref="TNU409:TOB409"/>
    <mergeCell ref="TOC409:TOJ409"/>
    <mergeCell ref="TOK409:TOR409"/>
    <mergeCell ref="TOS409:TOZ409"/>
    <mergeCell ref="TPA409:TPH409"/>
    <mergeCell ref="TPI409:TPP409"/>
    <mergeCell ref="TPQ409:TPX409"/>
    <mergeCell ref="TPY409:TQF409"/>
    <mergeCell ref="TQG409:TQN409"/>
    <mergeCell ref="TQO409:TQV409"/>
    <mergeCell ref="TQW409:TRD409"/>
    <mergeCell ref="TRE409:TRL409"/>
    <mergeCell ref="TRM409:TRT409"/>
    <mergeCell ref="TRU409:TSB409"/>
    <mergeCell ref="TSC409:TSJ409"/>
    <mergeCell ref="TSK409:TSR409"/>
    <mergeCell ref="TSS409:TSZ409"/>
    <mergeCell ref="TTA409:TTH409"/>
    <mergeCell ref="TTI409:TTP409"/>
    <mergeCell ref="TTQ409:TTX409"/>
    <mergeCell ref="TTY409:TUF409"/>
    <mergeCell ref="TUG409:TUN409"/>
    <mergeCell ref="TUO409:TUV409"/>
    <mergeCell ref="TUW409:TVD409"/>
    <mergeCell ref="TVE409:TVL409"/>
    <mergeCell ref="TVM409:TVT409"/>
    <mergeCell ref="TVU409:TWB409"/>
    <mergeCell ref="TWC409:TWJ409"/>
    <mergeCell ref="TWK409:TWR409"/>
    <mergeCell ref="TWS409:TWZ409"/>
    <mergeCell ref="TXA409:TXH409"/>
    <mergeCell ref="TXI409:TXP409"/>
    <mergeCell ref="TXQ409:TXX409"/>
    <mergeCell ref="TXY409:TYF409"/>
    <mergeCell ref="TYG409:TYN409"/>
    <mergeCell ref="TYO409:TYV409"/>
    <mergeCell ref="TYW409:TZD409"/>
    <mergeCell ref="TZE409:TZL409"/>
    <mergeCell ref="TZM409:TZT409"/>
    <mergeCell ref="TZU409:UAB409"/>
    <mergeCell ref="UAC409:UAJ409"/>
    <mergeCell ref="UAK409:UAR409"/>
    <mergeCell ref="UAS409:UAZ409"/>
    <mergeCell ref="UBA409:UBH409"/>
    <mergeCell ref="UBI409:UBP409"/>
    <mergeCell ref="UBQ409:UBX409"/>
    <mergeCell ref="UBY409:UCF409"/>
    <mergeCell ref="UCG409:UCN409"/>
    <mergeCell ref="UCO409:UCV409"/>
    <mergeCell ref="UCW409:UDD409"/>
    <mergeCell ref="UDE409:UDL409"/>
    <mergeCell ref="UDM409:UDT409"/>
    <mergeCell ref="UDU409:UEB409"/>
    <mergeCell ref="UEC409:UEJ409"/>
    <mergeCell ref="UEK409:UER409"/>
    <mergeCell ref="UES409:UEZ409"/>
    <mergeCell ref="UFA409:UFH409"/>
    <mergeCell ref="UFI409:UFP409"/>
    <mergeCell ref="UFQ409:UFX409"/>
    <mergeCell ref="UFY409:UGF409"/>
    <mergeCell ref="UGG409:UGN409"/>
    <mergeCell ref="UGO409:UGV409"/>
    <mergeCell ref="UGW409:UHD409"/>
    <mergeCell ref="UHE409:UHL409"/>
    <mergeCell ref="UHM409:UHT409"/>
    <mergeCell ref="UHU409:UIB409"/>
    <mergeCell ref="UIC409:UIJ409"/>
    <mergeCell ref="UIK409:UIR409"/>
    <mergeCell ref="UIS409:UIZ409"/>
    <mergeCell ref="UJA409:UJH409"/>
    <mergeCell ref="UJI409:UJP409"/>
    <mergeCell ref="UJQ409:UJX409"/>
    <mergeCell ref="UJY409:UKF409"/>
    <mergeCell ref="UKG409:UKN409"/>
    <mergeCell ref="UKO409:UKV409"/>
    <mergeCell ref="UKW409:ULD409"/>
    <mergeCell ref="ULE409:ULL409"/>
    <mergeCell ref="ULM409:ULT409"/>
    <mergeCell ref="ULU409:UMB409"/>
    <mergeCell ref="UMC409:UMJ409"/>
    <mergeCell ref="UMK409:UMR409"/>
    <mergeCell ref="UMS409:UMZ409"/>
    <mergeCell ref="UNA409:UNH409"/>
    <mergeCell ref="UNI409:UNP409"/>
    <mergeCell ref="UNQ409:UNX409"/>
    <mergeCell ref="UNY409:UOF409"/>
    <mergeCell ref="UOG409:UON409"/>
    <mergeCell ref="UOO409:UOV409"/>
    <mergeCell ref="UOW409:UPD409"/>
    <mergeCell ref="UPE409:UPL409"/>
    <mergeCell ref="UPM409:UPT409"/>
    <mergeCell ref="UPU409:UQB409"/>
    <mergeCell ref="UQC409:UQJ409"/>
    <mergeCell ref="UQK409:UQR409"/>
    <mergeCell ref="UQS409:UQZ409"/>
    <mergeCell ref="URA409:URH409"/>
    <mergeCell ref="URI409:URP409"/>
    <mergeCell ref="URQ409:URX409"/>
    <mergeCell ref="URY409:USF409"/>
    <mergeCell ref="USG409:USN409"/>
    <mergeCell ref="USO409:USV409"/>
    <mergeCell ref="USW409:UTD409"/>
    <mergeCell ref="UTE409:UTL409"/>
    <mergeCell ref="UTM409:UTT409"/>
    <mergeCell ref="UTU409:UUB409"/>
    <mergeCell ref="UUC409:UUJ409"/>
    <mergeCell ref="UUK409:UUR409"/>
    <mergeCell ref="UUS409:UUZ409"/>
    <mergeCell ref="UVA409:UVH409"/>
    <mergeCell ref="UVI409:UVP409"/>
    <mergeCell ref="UVQ409:UVX409"/>
    <mergeCell ref="UVY409:UWF409"/>
    <mergeCell ref="UWG409:UWN409"/>
    <mergeCell ref="UWO409:UWV409"/>
    <mergeCell ref="UWW409:UXD409"/>
    <mergeCell ref="UXE409:UXL409"/>
    <mergeCell ref="UXM409:UXT409"/>
    <mergeCell ref="UXU409:UYB409"/>
    <mergeCell ref="UYC409:UYJ409"/>
    <mergeCell ref="UYK409:UYR409"/>
    <mergeCell ref="UYS409:UYZ409"/>
    <mergeCell ref="UZA409:UZH409"/>
    <mergeCell ref="UZI409:UZP409"/>
    <mergeCell ref="UZQ409:UZX409"/>
    <mergeCell ref="UZY409:VAF409"/>
    <mergeCell ref="VAG409:VAN409"/>
    <mergeCell ref="VAO409:VAV409"/>
    <mergeCell ref="VAW409:VBD409"/>
    <mergeCell ref="VBE409:VBL409"/>
    <mergeCell ref="VBM409:VBT409"/>
    <mergeCell ref="VBU409:VCB409"/>
    <mergeCell ref="VCC409:VCJ409"/>
    <mergeCell ref="VCK409:VCR409"/>
    <mergeCell ref="VCS409:VCZ409"/>
    <mergeCell ref="VDA409:VDH409"/>
    <mergeCell ref="VDI409:VDP409"/>
    <mergeCell ref="VDQ409:VDX409"/>
    <mergeCell ref="VDY409:VEF409"/>
    <mergeCell ref="VEG409:VEN409"/>
    <mergeCell ref="VEO409:VEV409"/>
    <mergeCell ref="VEW409:VFD409"/>
    <mergeCell ref="VFE409:VFL409"/>
    <mergeCell ref="VFM409:VFT409"/>
    <mergeCell ref="VFU409:VGB409"/>
    <mergeCell ref="VGC409:VGJ409"/>
    <mergeCell ref="VGK409:VGR409"/>
    <mergeCell ref="VGS409:VGZ409"/>
    <mergeCell ref="VHA409:VHH409"/>
    <mergeCell ref="VHI409:VHP409"/>
    <mergeCell ref="VHQ409:VHX409"/>
    <mergeCell ref="VHY409:VIF409"/>
    <mergeCell ref="VIG409:VIN409"/>
    <mergeCell ref="VIO409:VIV409"/>
    <mergeCell ref="VIW409:VJD409"/>
    <mergeCell ref="VJE409:VJL409"/>
    <mergeCell ref="VJM409:VJT409"/>
    <mergeCell ref="VJU409:VKB409"/>
    <mergeCell ref="VKC409:VKJ409"/>
    <mergeCell ref="VKK409:VKR409"/>
    <mergeCell ref="VKS409:VKZ409"/>
    <mergeCell ref="VLA409:VLH409"/>
    <mergeCell ref="VLI409:VLP409"/>
    <mergeCell ref="VLQ409:VLX409"/>
    <mergeCell ref="VLY409:VMF409"/>
    <mergeCell ref="VMG409:VMN409"/>
    <mergeCell ref="VMO409:VMV409"/>
    <mergeCell ref="VMW409:VND409"/>
    <mergeCell ref="VNE409:VNL409"/>
    <mergeCell ref="VNM409:VNT409"/>
    <mergeCell ref="VNU409:VOB409"/>
    <mergeCell ref="VOC409:VOJ409"/>
    <mergeCell ref="VOK409:VOR409"/>
    <mergeCell ref="VOS409:VOZ409"/>
    <mergeCell ref="VPA409:VPH409"/>
    <mergeCell ref="VPI409:VPP409"/>
    <mergeCell ref="VPQ409:VPX409"/>
    <mergeCell ref="VPY409:VQF409"/>
    <mergeCell ref="VQG409:VQN409"/>
    <mergeCell ref="VQO409:VQV409"/>
    <mergeCell ref="VQW409:VRD409"/>
    <mergeCell ref="VRE409:VRL409"/>
    <mergeCell ref="VRM409:VRT409"/>
    <mergeCell ref="VRU409:VSB409"/>
    <mergeCell ref="VSC409:VSJ409"/>
    <mergeCell ref="VSK409:VSR409"/>
    <mergeCell ref="VSS409:VSZ409"/>
    <mergeCell ref="VTA409:VTH409"/>
    <mergeCell ref="VTI409:VTP409"/>
    <mergeCell ref="VTQ409:VTX409"/>
    <mergeCell ref="VTY409:VUF409"/>
    <mergeCell ref="VUG409:VUN409"/>
    <mergeCell ref="VUO409:VUV409"/>
    <mergeCell ref="VUW409:VVD409"/>
    <mergeCell ref="VVE409:VVL409"/>
    <mergeCell ref="VVM409:VVT409"/>
    <mergeCell ref="VVU409:VWB409"/>
    <mergeCell ref="VWC409:VWJ409"/>
    <mergeCell ref="VWK409:VWR409"/>
    <mergeCell ref="VWS409:VWZ409"/>
    <mergeCell ref="VXA409:VXH409"/>
    <mergeCell ref="VXI409:VXP409"/>
    <mergeCell ref="VXQ409:VXX409"/>
    <mergeCell ref="VXY409:VYF409"/>
    <mergeCell ref="VYG409:VYN409"/>
    <mergeCell ref="VYO409:VYV409"/>
    <mergeCell ref="VYW409:VZD409"/>
    <mergeCell ref="VZE409:VZL409"/>
    <mergeCell ref="VZM409:VZT409"/>
    <mergeCell ref="VZU409:WAB409"/>
    <mergeCell ref="WAC409:WAJ409"/>
    <mergeCell ref="WAK409:WAR409"/>
    <mergeCell ref="WAS409:WAZ409"/>
    <mergeCell ref="WBA409:WBH409"/>
    <mergeCell ref="WBI409:WBP409"/>
    <mergeCell ref="WBQ409:WBX409"/>
    <mergeCell ref="WBY409:WCF409"/>
    <mergeCell ref="WCG409:WCN409"/>
    <mergeCell ref="WCO409:WCV409"/>
    <mergeCell ref="WCW409:WDD409"/>
    <mergeCell ref="WDE409:WDL409"/>
    <mergeCell ref="WDM409:WDT409"/>
    <mergeCell ref="WDU409:WEB409"/>
    <mergeCell ref="WEC409:WEJ409"/>
    <mergeCell ref="WEK409:WER409"/>
    <mergeCell ref="WES409:WEZ409"/>
    <mergeCell ref="WFA409:WFH409"/>
    <mergeCell ref="WFI409:WFP409"/>
    <mergeCell ref="WFQ409:WFX409"/>
    <mergeCell ref="WFY409:WGF409"/>
    <mergeCell ref="WGG409:WGN409"/>
    <mergeCell ref="WGO409:WGV409"/>
    <mergeCell ref="WGW409:WHD409"/>
    <mergeCell ref="WHE409:WHL409"/>
    <mergeCell ref="WHM409:WHT409"/>
    <mergeCell ref="WHU409:WIB409"/>
    <mergeCell ref="WIC409:WIJ409"/>
    <mergeCell ref="WIK409:WIR409"/>
    <mergeCell ref="WIS409:WIZ409"/>
    <mergeCell ref="WJA409:WJH409"/>
    <mergeCell ref="WJI409:WJP409"/>
    <mergeCell ref="WJQ409:WJX409"/>
    <mergeCell ref="WJY409:WKF409"/>
    <mergeCell ref="WKG409:WKN409"/>
    <mergeCell ref="WKO409:WKV409"/>
    <mergeCell ref="WKW409:WLD409"/>
    <mergeCell ref="WLE409:WLL409"/>
    <mergeCell ref="WLM409:WLT409"/>
    <mergeCell ref="WLU409:WMB409"/>
    <mergeCell ref="WMC409:WMJ409"/>
    <mergeCell ref="WMK409:WMR409"/>
    <mergeCell ref="WMS409:WMZ409"/>
    <mergeCell ref="WNA409:WNH409"/>
    <mergeCell ref="WNI409:WNP409"/>
    <mergeCell ref="WNQ409:WNX409"/>
    <mergeCell ref="WNY409:WOF409"/>
    <mergeCell ref="WOG409:WON409"/>
    <mergeCell ref="WOO409:WOV409"/>
    <mergeCell ref="WOW409:WPD409"/>
    <mergeCell ref="WPE409:WPL409"/>
    <mergeCell ref="WPM409:WPT409"/>
    <mergeCell ref="WPU409:WQB409"/>
    <mergeCell ref="WQC409:WQJ409"/>
    <mergeCell ref="WQK409:WQR409"/>
    <mergeCell ref="WQS409:WQZ409"/>
    <mergeCell ref="WRA409:WRH409"/>
    <mergeCell ref="WRI409:WRP409"/>
    <mergeCell ref="WRQ409:WRX409"/>
    <mergeCell ref="WRY409:WSF409"/>
    <mergeCell ref="WSG409:WSN409"/>
    <mergeCell ref="WSO409:WSV409"/>
    <mergeCell ref="WSW409:WTD409"/>
    <mergeCell ref="WTE409:WTL409"/>
    <mergeCell ref="WTM409:WTT409"/>
    <mergeCell ref="WTU409:WUB409"/>
    <mergeCell ref="WUC409:WUJ409"/>
    <mergeCell ref="WUK409:WUR409"/>
    <mergeCell ref="WUS409:WUZ409"/>
    <mergeCell ref="WVA409:WVH409"/>
    <mergeCell ref="WVI409:WVP409"/>
    <mergeCell ref="WVQ409:WVX409"/>
    <mergeCell ref="WVY409:WWF409"/>
    <mergeCell ref="WWG409:WWN409"/>
    <mergeCell ref="WWO409:WWV409"/>
    <mergeCell ref="WWW409:WXD409"/>
    <mergeCell ref="WXE409:WXL409"/>
    <mergeCell ref="WXM409:WXT409"/>
    <mergeCell ref="WXU409:WYB409"/>
    <mergeCell ref="WYC409:WYJ409"/>
    <mergeCell ref="WYK409:WYR409"/>
    <mergeCell ref="WYS409:WYZ409"/>
    <mergeCell ref="WZA409:WZH409"/>
    <mergeCell ref="WZI409:WZP409"/>
    <mergeCell ref="A411:H411"/>
    <mergeCell ref="I411:P411"/>
    <mergeCell ref="Q411:X411"/>
    <mergeCell ref="Y411:AF411"/>
    <mergeCell ref="AG411:AN411"/>
    <mergeCell ref="AO411:AV411"/>
    <mergeCell ref="AW411:BD411"/>
    <mergeCell ref="BE411:BL411"/>
    <mergeCell ref="BM411:BT411"/>
    <mergeCell ref="BU411:CB411"/>
    <mergeCell ref="CC411:CJ411"/>
    <mergeCell ref="CK411:CR411"/>
    <mergeCell ref="CS411:CZ411"/>
    <mergeCell ref="DA411:DH411"/>
    <mergeCell ref="DI411:DP411"/>
    <mergeCell ref="DQ411:DX411"/>
    <mergeCell ref="DY411:EF411"/>
    <mergeCell ref="EG411:EN411"/>
    <mergeCell ref="EO411:EV411"/>
    <mergeCell ref="EW411:FD411"/>
    <mergeCell ref="FE411:FL411"/>
    <mergeCell ref="FM411:FT411"/>
    <mergeCell ref="FU411:GB411"/>
    <mergeCell ref="GC411:GJ411"/>
    <mergeCell ref="GK411:GR411"/>
    <mergeCell ref="GS411:GZ411"/>
    <mergeCell ref="HA411:HH411"/>
    <mergeCell ref="HI411:HP411"/>
    <mergeCell ref="HQ411:HX411"/>
    <mergeCell ref="HY411:IF411"/>
    <mergeCell ref="IG411:IN411"/>
    <mergeCell ref="IO411:IV411"/>
    <mergeCell ref="IW411:JD411"/>
    <mergeCell ref="JE411:JL411"/>
    <mergeCell ref="JM411:JT411"/>
    <mergeCell ref="JU411:KB411"/>
    <mergeCell ref="KC411:KJ411"/>
    <mergeCell ref="KK411:KR411"/>
    <mergeCell ref="KS411:KZ411"/>
    <mergeCell ref="LA411:LH411"/>
    <mergeCell ref="LI411:LP411"/>
    <mergeCell ref="LQ411:LX411"/>
    <mergeCell ref="LY411:MF411"/>
    <mergeCell ref="MG411:MN411"/>
    <mergeCell ref="MO411:MV411"/>
    <mergeCell ref="MW411:ND411"/>
    <mergeCell ref="NE411:NL411"/>
    <mergeCell ref="NM411:NT411"/>
    <mergeCell ref="NU411:OB411"/>
    <mergeCell ref="OC411:OJ411"/>
    <mergeCell ref="OK411:OR411"/>
    <mergeCell ref="OS411:OZ411"/>
    <mergeCell ref="PA411:PH411"/>
    <mergeCell ref="PI411:PP411"/>
    <mergeCell ref="PQ411:PX411"/>
    <mergeCell ref="PY411:QF411"/>
    <mergeCell ref="QG411:QN411"/>
    <mergeCell ref="QO411:QV411"/>
    <mergeCell ref="QW411:RD411"/>
    <mergeCell ref="RE411:RL411"/>
    <mergeCell ref="RM411:RT411"/>
    <mergeCell ref="RU411:SB411"/>
    <mergeCell ref="SC411:SJ411"/>
    <mergeCell ref="SK411:SR411"/>
    <mergeCell ref="SS411:SZ411"/>
    <mergeCell ref="TA411:TH411"/>
    <mergeCell ref="TI411:TP411"/>
    <mergeCell ref="TQ411:TX411"/>
    <mergeCell ref="TY411:UF411"/>
    <mergeCell ref="UG411:UN411"/>
    <mergeCell ref="UO411:UV411"/>
    <mergeCell ref="UW411:VD411"/>
    <mergeCell ref="VE411:VL411"/>
    <mergeCell ref="VM411:VT411"/>
    <mergeCell ref="VU411:WB411"/>
    <mergeCell ref="WC411:WJ411"/>
    <mergeCell ref="WK411:WR411"/>
    <mergeCell ref="WS411:WZ411"/>
    <mergeCell ref="XA411:XH411"/>
    <mergeCell ref="XI411:XP411"/>
    <mergeCell ref="XQ411:XX411"/>
    <mergeCell ref="XY411:YF411"/>
    <mergeCell ref="YG411:YN411"/>
    <mergeCell ref="YO411:YV411"/>
    <mergeCell ref="YW411:ZD411"/>
    <mergeCell ref="ZE411:ZL411"/>
    <mergeCell ref="ZM411:ZT411"/>
    <mergeCell ref="ZU411:AAB411"/>
    <mergeCell ref="AAC411:AAJ411"/>
    <mergeCell ref="AAK411:AAR411"/>
    <mergeCell ref="AAS411:AAZ411"/>
    <mergeCell ref="ABA411:ABH411"/>
    <mergeCell ref="ABI411:ABP411"/>
    <mergeCell ref="ABQ411:ABX411"/>
    <mergeCell ref="ABY411:ACF411"/>
    <mergeCell ref="ACG411:ACN411"/>
    <mergeCell ref="ACO411:ACV411"/>
    <mergeCell ref="ACW411:ADD411"/>
    <mergeCell ref="ADE411:ADL411"/>
    <mergeCell ref="ADM411:ADT411"/>
    <mergeCell ref="ADU411:AEB411"/>
    <mergeCell ref="AEC411:AEJ411"/>
    <mergeCell ref="AEK411:AER411"/>
    <mergeCell ref="AES411:AEZ411"/>
    <mergeCell ref="AFA411:AFH411"/>
    <mergeCell ref="AFI411:AFP411"/>
    <mergeCell ref="AFQ411:AFX411"/>
    <mergeCell ref="AFY411:AGF411"/>
    <mergeCell ref="AGG411:AGN411"/>
    <mergeCell ref="AGO411:AGV411"/>
    <mergeCell ref="AGW411:AHD411"/>
    <mergeCell ref="AHE411:AHL411"/>
    <mergeCell ref="AHM411:AHT411"/>
    <mergeCell ref="AHU411:AIB411"/>
    <mergeCell ref="AIC411:AIJ411"/>
    <mergeCell ref="AIK411:AIR411"/>
    <mergeCell ref="AIS411:AIZ411"/>
    <mergeCell ref="AJA411:AJH411"/>
    <mergeCell ref="AJI411:AJP411"/>
    <mergeCell ref="AJQ411:AJX411"/>
    <mergeCell ref="AJY411:AKF411"/>
    <mergeCell ref="AKG411:AKN411"/>
    <mergeCell ref="AKO411:AKV411"/>
    <mergeCell ref="AKW411:ALD411"/>
    <mergeCell ref="ALE411:ALL411"/>
    <mergeCell ref="ALM411:ALT411"/>
    <mergeCell ref="ALU411:AMB411"/>
    <mergeCell ref="AMC411:AMJ411"/>
    <mergeCell ref="AMK411:AMR411"/>
    <mergeCell ref="AMS411:AMZ411"/>
    <mergeCell ref="ANA411:ANH411"/>
    <mergeCell ref="ANI411:ANP411"/>
    <mergeCell ref="ANQ411:ANX411"/>
    <mergeCell ref="ANY411:AOF411"/>
    <mergeCell ref="AOG411:AON411"/>
    <mergeCell ref="AOO411:AOV411"/>
    <mergeCell ref="AOW411:APD411"/>
    <mergeCell ref="APE411:APL411"/>
    <mergeCell ref="APM411:APT411"/>
    <mergeCell ref="APU411:AQB411"/>
    <mergeCell ref="AQC411:AQJ411"/>
    <mergeCell ref="AQK411:AQR411"/>
    <mergeCell ref="AQS411:AQZ411"/>
    <mergeCell ref="ARA411:ARH411"/>
    <mergeCell ref="ARI411:ARP411"/>
    <mergeCell ref="ARQ411:ARX411"/>
    <mergeCell ref="ARY411:ASF411"/>
    <mergeCell ref="ASG411:ASN411"/>
    <mergeCell ref="ASO411:ASV411"/>
    <mergeCell ref="ASW411:ATD411"/>
    <mergeCell ref="ATE411:ATL411"/>
    <mergeCell ref="ATM411:ATT411"/>
    <mergeCell ref="ATU411:AUB411"/>
    <mergeCell ref="AUC411:AUJ411"/>
    <mergeCell ref="AUK411:AUR411"/>
    <mergeCell ref="AUS411:AUZ411"/>
    <mergeCell ref="AVA411:AVH411"/>
    <mergeCell ref="AVI411:AVP411"/>
    <mergeCell ref="AVQ411:AVX411"/>
    <mergeCell ref="AVY411:AWF411"/>
    <mergeCell ref="AWG411:AWN411"/>
    <mergeCell ref="AWO411:AWV411"/>
    <mergeCell ref="AWW411:AXD411"/>
    <mergeCell ref="AXE411:AXL411"/>
    <mergeCell ref="AXM411:AXT411"/>
    <mergeCell ref="AXU411:AYB411"/>
    <mergeCell ref="AYC411:AYJ411"/>
    <mergeCell ref="AYK411:AYR411"/>
    <mergeCell ref="AYS411:AYZ411"/>
    <mergeCell ref="AZA411:AZH411"/>
    <mergeCell ref="AZI411:AZP411"/>
    <mergeCell ref="AZQ411:AZX411"/>
    <mergeCell ref="AZY411:BAF411"/>
    <mergeCell ref="BAG411:BAN411"/>
    <mergeCell ref="BAO411:BAV411"/>
    <mergeCell ref="BAW411:BBD411"/>
    <mergeCell ref="BBE411:BBL411"/>
    <mergeCell ref="BBM411:BBT411"/>
    <mergeCell ref="BBU411:BCB411"/>
    <mergeCell ref="BCC411:BCJ411"/>
    <mergeCell ref="BCK411:BCR411"/>
    <mergeCell ref="BCS411:BCZ411"/>
    <mergeCell ref="BDA411:BDH411"/>
    <mergeCell ref="BDI411:BDP411"/>
    <mergeCell ref="BDQ411:BDX411"/>
    <mergeCell ref="BDY411:BEF411"/>
    <mergeCell ref="BEG411:BEN411"/>
    <mergeCell ref="BEO411:BEV411"/>
    <mergeCell ref="BEW411:BFD411"/>
    <mergeCell ref="BFE411:BFL411"/>
    <mergeCell ref="BFM411:BFT411"/>
    <mergeCell ref="BFU411:BGB411"/>
    <mergeCell ref="BGC411:BGJ411"/>
    <mergeCell ref="BGK411:BGR411"/>
    <mergeCell ref="BGS411:BGZ411"/>
    <mergeCell ref="BHA411:BHH411"/>
    <mergeCell ref="BHI411:BHP411"/>
    <mergeCell ref="BHQ411:BHX411"/>
    <mergeCell ref="BHY411:BIF411"/>
    <mergeCell ref="BIG411:BIN411"/>
    <mergeCell ref="BIO411:BIV411"/>
    <mergeCell ref="BIW411:BJD411"/>
    <mergeCell ref="BJE411:BJL411"/>
    <mergeCell ref="BJM411:BJT411"/>
    <mergeCell ref="BJU411:BKB411"/>
    <mergeCell ref="BKC411:BKJ411"/>
    <mergeCell ref="BKK411:BKR411"/>
    <mergeCell ref="BKS411:BKZ411"/>
    <mergeCell ref="BLA411:BLH411"/>
    <mergeCell ref="BLI411:BLP411"/>
    <mergeCell ref="BLQ411:BLX411"/>
    <mergeCell ref="BLY411:BMF411"/>
    <mergeCell ref="BMG411:BMN411"/>
    <mergeCell ref="BMO411:BMV411"/>
    <mergeCell ref="BMW411:BND411"/>
    <mergeCell ref="BNE411:BNL411"/>
    <mergeCell ref="BNM411:BNT411"/>
    <mergeCell ref="BNU411:BOB411"/>
    <mergeCell ref="BOC411:BOJ411"/>
    <mergeCell ref="BOK411:BOR411"/>
    <mergeCell ref="BOS411:BOZ411"/>
    <mergeCell ref="BPA411:BPH411"/>
    <mergeCell ref="BPI411:BPP411"/>
    <mergeCell ref="BPQ411:BPX411"/>
    <mergeCell ref="BPY411:BQF411"/>
    <mergeCell ref="BQG411:BQN411"/>
    <mergeCell ref="BQO411:BQV411"/>
    <mergeCell ref="BQW411:BRD411"/>
    <mergeCell ref="BRE411:BRL411"/>
    <mergeCell ref="BRM411:BRT411"/>
    <mergeCell ref="BRU411:BSB411"/>
    <mergeCell ref="BSC411:BSJ411"/>
    <mergeCell ref="BSK411:BSR411"/>
    <mergeCell ref="BSS411:BSZ411"/>
    <mergeCell ref="BTA411:BTH411"/>
    <mergeCell ref="BTI411:BTP411"/>
    <mergeCell ref="BTQ411:BTX411"/>
    <mergeCell ref="BTY411:BUF411"/>
    <mergeCell ref="BUG411:BUN411"/>
    <mergeCell ref="BUO411:BUV411"/>
    <mergeCell ref="BUW411:BVD411"/>
    <mergeCell ref="BVE411:BVL411"/>
    <mergeCell ref="BVM411:BVT411"/>
    <mergeCell ref="BVU411:BWB411"/>
    <mergeCell ref="BWC411:BWJ411"/>
    <mergeCell ref="BWK411:BWR411"/>
    <mergeCell ref="BWS411:BWZ411"/>
    <mergeCell ref="BXA411:BXH411"/>
    <mergeCell ref="BXI411:BXP411"/>
    <mergeCell ref="BXQ411:BXX411"/>
    <mergeCell ref="BXY411:BYF411"/>
    <mergeCell ref="BYG411:BYN411"/>
    <mergeCell ref="BYO411:BYV411"/>
    <mergeCell ref="BYW411:BZD411"/>
    <mergeCell ref="BZE411:BZL411"/>
    <mergeCell ref="BZM411:BZT411"/>
    <mergeCell ref="BZU411:CAB411"/>
    <mergeCell ref="CAC411:CAJ411"/>
    <mergeCell ref="CAK411:CAR411"/>
    <mergeCell ref="CAS411:CAZ411"/>
    <mergeCell ref="CBA411:CBH411"/>
    <mergeCell ref="CBI411:CBP411"/>
    <mergeCell ref="CBQ411:CBX411"/>
    <mergeCell ref="CBY411:CCF411"/>
    <mergeCell ref="CCG411:CCN411"/>
    <mergeCell ref="CCO411:CCV411"/>
    <mergeCell ref="CCW411:CDD411"/>
    <mergeCell ref="CDE411:CDL411"/>
    <mergeCell ref="CDM411:CDT411"/>
    <mergeCell ref="CDU411:CEB411"/>
    <mergeCell ref="CEC411:CEJ411"/>
    <mergeCell ref="CEK411:CER411"/>
    <mergeCell ref="CES411:CEZ411"/>
    <mergeCell ref="CFA411:CFH411"/>
    <mergeCell ref="CFI411:CFP411"/>
    <mergeCell ref="CFQ411:CFX411"/>
    <mergeCell ref="CFY411:CGF411"/>
    <mergeCell ref="CGG411:CGN411"/>
    <mergeCell ref="CGO411:CGV411"/>
    <mergeCell ref="CGW411:CHD411"/>
    <mergeCell ref="CHE411:CHL411"/>
    <mergeCell ref="CHM411:CHT411"/>
    <mergeCell ref="CHU411:CIB411"/>
    <mergeCell ref="CIC411:CIJ411"/>
    <mergeCell ref="CIK411:CIR411"/>
    <mergeCell ref="CIS411:CIZ411"/>
    <mergeCell ref="CJA411:CJH411"/>
    <mergeCell ref="CJI411:CJP411"/>
    <mergeCell ref="CJQ411:CJX411"/>
    <mergeCell ref="CJY411:CKF411"/>
    <mergeCell ref="CKG411:CKN411"/>
    <mergeCell ref="CKO411:CKV411"/>
    <mergeCell ref="CKW411:CLD411"/>
    <mergeCell ref="CLE411:CLL411"/>
    <mergeCell ref="CLM411:CLT411"/>
    <mergeCell ref="CLU411:CMB411"/>
    <mergeCell ref="CMC411:CMJ411"/>
    <mergeCell ref="CMK411:CMR411"/>
    <mergeCell ref="CMS411:CMZ411"/>
    <mergeCell ref="CNA411:CNH411"/>
    <mergeCell ref="CNI411:CNP411"/>
    <mergeCell ref="CNQ411:CNX411"/>
    <mergeCell ref="CNY411:COF411"/>
    <mergeCell ref="COG411:CON411"/>
    <mergeCell ref="COO411:COV411"/>
    <mergeCell ref="COW411:CPD411"/>
    <mergeCell ref="CPE411:CPL411"/>
    <mergeCell ref="CPM411:CPT411"/>
    <mergeCell ref="CPU411:CQB411"/>
    <mergeCell ref="CQC411:CQJ411"/>
    <mergeCell ref="CQK411:CQR411"/>
    <mergeCell ref="CQS411:CQZ411"/>
    <mergeCell ref="CRA411:CRH411"/>
    <mergeCell ref="CRI411:CRP411"/>
    <mergeCell ref="CRQ411:CRX411"/>
    <mergeCell ref="CRY411:CSF411"/>
    <mergeCell ref="CSG411:CSN411"/>
    <mergeCell ref="CSO411:CSV411"/>
    <mergeCell ref="CSW411:CTD411"/>
    <mergeCell ref="CTE411:CTL411"/>
    <mergeCell ref="CTM411:CTT411"/>
    <mergeCell ref="CTU411:CUB411"/>
    <mergeCell ref="CUC411:CUJ411"/>
    <mergeCell ref="CUK411:CUR411"/>
    <mergeCell ref="CUS411:CUZ411"/>
    <mergeCell ref="CVA411:CVH411"/>
    <mergeCell ref="CVI411:CVP411"/>
    <mergeCell ref="CVQ411:CVX411"/>
    <mergeCell ref="CVY411:CWF411"/>
    <mergeCell ref="CWG411:CWN411"/>
    <mergeCell ref="CWO411:CWV411"/>
    <mergeCell ref="CWW411:CXD411"/>
    <mergeCell ref="CXE411:CXL411"/>
    <mergeCell ref="CXM411:CXT411"/>
    <mergeCell ref="CXU411:CYB411"/>
    <mergeCell ref="CYC411:CYJ411"/>
    <mergeCell ref="CYK411:CYR411"/>
    <mergeCell ref="CYS411:CYZ411"/>
    <mergeCell ref="CZA411:CZH411"/>
    <mergeCell ref="CZI411:CZP411"/>
    <mergeCell ref="CZQ411:CZX411"/>
    <mergeCell ref="CZY411:DAF411"/>
    <mergeCell ref="DAG411:DAN411"/>
    <mergeCell ref="DAO411:DAV411"/>
    <mergeCell ref="DAW411:DBD411"/>
    <mergeCell ref="DBE411:DBL411"/>
    <mergeCell ref="DBM411:DBT411"/>
    <mergeCell ref="DBU411:DCB411"/>
    <mergeCell ref="DCC411:DCJ411"/>
    <mergeCell ref="DCK411:DCR411"/>
    <mergeCell ref="DCS411:DCZ411"/>
    <mergeCell ref="DDA411:DDH411"/>
    <mergeCell ref="DDI411:DDP411"/>
    <mergeCell ref="DDQ411:DDX411"/>
    <mergeCell ref="DDY411:DEF411"/>
    <mergeCell ref="DEG411:DEN411"/>
    <mergeCell ref="DEO411:DEV411"/>
    <mergeCell ref="DEW411:DFD411"/>
    <mergeCell ref="DFE411:DFL411"/>
    <mergeCell ref="DFM411:DFT411"/>
    <mergeCell ref="DFU411:DGB411"/>
    <mergeCell ref="DGC411:DGJ411"/>
    <mergeCell ref="DGK411:DGR411"/>
    <mergeCell ref="DGS411:DGZ411"/>
    <mergeCell ref="DHA411:DHH411"/>
    <mergeCell ref="DHI411:DHP411"/>
    <mergeCell ref="DHQ411:DHX411"/>
    <mergeCell ref="DHY411:DIF411"/>
    <mergeCell ref="DIG411:DIN411"/>
    <mergeCell ref="DIO411:DIV411"/>
    <mergeCell ref="DIW411:DJD411"/>
    <mergeCell ref="DJE411:DJL411"/>
    <mergeCell ref="DJM411:DJT411"/>
    <mergeCell ref="DJU411:DKB411"/>
    <mergeCell ref="DKC411:DKJ411"/>
    <mergeCell ref="DKK411:DKR411"/>
    <mergeCell ref="DKS411:DKZ411"/>
    <mergeCell ref="DLA411:DLH411"/>
    <mergeCell ref="DLI411:DLP411"/>
    <mergeCell ref="DLQ411:DLX411"/>
    <mergeCell ref="DLY411:DMF411"/>
    <mergeCell ref="DMG411:DMN411"/>
    <mergeCell ref="DMO411:DMV411"/>
    <mergeCell ref="DMW411:DND411"/>
    <mergeCell ref="DNE411:DNL411"/>
    <mergeCell ref="DNM411:DNT411"/>
    <mergeCell ref="DNU411:DOB411"/>
    <mergeCell ref="DOC411:DOJ411"/>
    <mergeCell ref="DOK411:DOR411"/>
    <mergeCell ref="DOS411:DOZ411"/>
    <mergeCell ref="DPA411:DPH411"/>
    <mergeCell ref="DPI411:DPP411"/>
    <mergeCell ref="DPQ411:DPX411"/>
    <mergeCell ref="DPY411:DQF411"/>
    <mergeCell ref="DQG411:DQN411"/>
    <mergeCell ref="DQO411:DQV411"/>
    <mergeCell ref="DQW411:DRD411"/>
    <mergeCell ref="DRE411:DRL411"/>
    <mergeCell ref="DRM411:DRT411"/>
    <mergeCell ref="DRU411:DSB411"/>
    <mergeCell ref="DSC411:DSJ411"/>
    <mergeCell ref="DSK411:DSR411"/>
    <mergeCell ref="DSS411:DSZ411"/>
    <mergeCell ref="DTA411:DTH411"/>
    <mergeCell ref="DTI411:DTP411"/>
    <mergeCell ref="DTQ411:DTX411"/>
    <mergeCell ref="DTY411:DUF411"/>
    <mergeCell ref="DUG411:DUN411"/>
    <mergeCell ref="DUO411:DUV411"/>
    <mergeCell ref="DUW411:DVD411"/>
    <mergeCell ref="DVE411:DVL411"/>
    <mergeCell ref="DVM411:DVT411"/>
    <mergeCell ref="DVU411:DWB411"/>
    <mergeCell ref="DWC411:DWJ411"/>
    <mergeCell ref="DWK411:DWR411"/>
    <mergeCell ref="DWS411:DWZ411"/>
    <mergeCell ref="DXA411:DXH411"/>
    <mergeCell ref="DXI411:DXP411"/>
    <mergeCell ref="DXQ411:DXX411"/>
    <mergeCell ref="DXY411:DYF411"/>
    <mergeCell ref="DYG411:DYN411"/>
    <mergeCell ref="DYO411:DYV411"/>
    <mergeCell ref="DYW411:DZD411"/>
    <mergeCell ref="DZE411:DZL411"/>
    <mergeCell ref="DZM411:DZT411"/>
    <mergeCell ref="DZU411:EAB411"/>
    <mergeCell ref="EAC411:EAJ411"/>
    <mergeCell ref="EAK411:EAR411"/>
    <mergeCell ref="EAS411:EAZ411"/>
    <mergeCell ref="EBA411:EBH411"/>
    <mergeCell ref="EBI411:EBP411"/>
    <mergeCell ref="EBQ411:EBX411"/>
    <mergeCell ref="EBY411:ECF411"/>
    <mergeCell ref="ECG411:ECN411"/>
    <mergeCell ref="ECO411:ECV411"/>
    <mergeCell ref="ECW411:EDD411"/>
    <mergeCell ref="EDE411:EDL411"/>
    <mergeCell ref="EDM411:EDT411"/>
    <mergeCell ref="EDU411:EEB411"/>
    <mergeCell ref="EEC411:EEJ411"/>
    <mergeCell ref="EEK411:EER411"/>
    <mergeCell ref="EES411:EEZ411"/>
    <mergeCell ref="EFA411:EFH411"/>
    <mergeCell ref="EFI411:EFP411"/>
    <mergeCell ref="EFQ411:EFX411"/>
    <mergeCell ref="EFY411:EGF411"/>
    <mergeCell ref="EGG411:EGN411"/>
    <mergeCell ref="EGO411:EGV411"/>
    <mergeCell ref="EGW411:EHD411"/>
    <mergeCell ref="EHE411:EHL411"/>
    <mergeCell ref="EHM411:EHT411"/>
    <mergeCell ref="EHU411:EIB411"/>
    <mergeCell ref="EIC411:EIJ411"/>
    <mergeCell ref="EIK411:EIR411"/>
    <mergeCell ref="EIS411:EIZ411"/>
    <mergeCell ref="EJA411:EJH411"/>
    <mergeCell ref="EJI411:EJP411"/>
    <mergeCell ref="EJQ411:EJX411"/>
    <mergeCell ref="EJY411:EKF411"/>
    <mergeCell ref="EKG411:EKN411"/>
    <mergeCell ref="EKO411:EKV411"/>
    <mergeCell ref="EKW411:ELD411"/>
    <mergeCell ref="ELE411:ELL411"/>
    <mergeCell ref="ELM411:ELT411"/>
    <mergeCell ref="ELU411:EMB411"/>
    <mergeCell ref="EMC411:EMJ411"/>
    <mergeCell ref="EMK411:EMR411"/>
    <mergeCell ref="EMS411:EMZ411"/>
    <mergeCell ref="ENA411:ENH411"/>
    <mergeCell ref="ENI411:ENP411"/>
    <mergeCell ref="ENQ411:ENX411"/>
    <mergeCell ref="ENY411:EOF411"/>
    <mergeCell ref="EOG411:EON411"/>
    <mergeCell ref="EOO411:EOV411"/>
    <mergeCell ref="EOW411:EPD411"/>
    <mergeCell ref="EPE411:EPL411"/>
    <mergeCell ref="EPM411:EPT411"/>
    <mergeCell ref="EPU411:EQB411"/>
    <mergeCell ref="EQC411:EQJ411"/>
    <mergeCell ref="EQK411:EQR411"/>
    <mergeCell ref="EQS411:EQZ411"/>
    <mergeCell ref="ERA411:ERH411"/>
    <mergeCell ref="ERI411:ERP411"/>
    <mergeCell ref="ERQ411:ERX411"/>
    <mergeCell ref="ERY411:ESF411"/>
    <mergeCell ref="ESG411:ESN411"/>
    <mergeCell ref="ESO411:ESV411"/>
    <mergeCell ref="ESW411:ETD411"/>
    <mergeCell ref="ETE411:ETL411"/>
    <mergeCell ref="ETM411:ETT411"/>
    <mergeCell ref="ETU411:EUB411"/>
    <mergeCell ref="EUC411:EUJ411"/>
    <mergeCell ref="EUK411:EUR411"/>
    <mergeCell ref="EUS411:EUZ411"/>
    <mergeCell ref="EVA411:EVH411"/>
    <mergeCell ref="EVI411:EVP411"/>
    <mergeCell ref="EVQ411:EVX411"/>
    <mergeCell ref="EVY411:EWF411"/>
    <mergeCell ref="EWG411:EWN411"/>
    <mergeCell ref="EWO411:EWV411"/>
    <mergeCell ref="EWW411:EXD411"/>
    <mergeCell ref="EXE411:EXL411"/>
    <mergeCell ref="EXM411:EXT411"/>
    <mergeCell ref="EXU411:EYB411"/>
    <mergeCell ref="EYC411:EYJ411"/>
    <mergeCell ref="EYK411:EYR411"/>
    <mergeCell ref="EYS411:EYZ411"/>
    <mergeCell ref="EZA411:EZH411"/>
    <mergeCell ref="EZI411:EZP411"/>
    <mergeCell ref="EZQ411:EZX411"/>
    <mergeCell ref="EZY411:FAF411"/>
    <mergeCell ref="FAG411:FAN411"/>
    <mergeCell ref="FAO411:FAV411"/>
    <mergeCell ref="FAW411:FBD411"/>
    <mergeCell ref="FBE411:FBL411"/>
    <mergeCell ref="FBM411:FBT411"/>
    <mergeCell ref="FBU411:FCB411"/>
    <mergeCell ref="FCC411:FCJ411"/>
    <mergeCell ref="FCK411:FCR411"/>
    <mergeCell ref="FCS411:FCZ411"/>
    <mergeCell ref="FDA411:FDH411"/>
    <mergeCell ref="FDI411:FDP411"/>
    <mergeCell ref="FDQ411:FDX411"/>
    <mergeCell ref="FDY411:FEF411"/>
    <mergeCell ref="FEG411:FEN411"/>
    <mergeCell ref="FEO411:FEV411"/>
    <mergeCell ref="FEW411:FFD411"/>
    <mergeCell ref="FFE411:FFL411"/>
    <mergeCell ref="FFM411:FFT411"/>
    <mergeCell ref="FFU411:FGB411"/>
    <mergeCell ref="FGC411:FGJ411"/>
    <mergeCell ref="FGK411:FGR411"/>
    <mergeCell ref="FGS411:FGZ411"/>
    <mergeCell ref="FHA411:FHH411"/>
    <mergeCell ref="FHI411:FHP411"/>
    <mergeCell ref="FHQ411:FHX411"/>
    <mergeCell ref="FHY411:FIF411"/>
    <mergeCell ref="FIG411:FIN411"/>
    <mergeCell ref="FIO411:FIV411"/>
    <mergeCell ref="FIW411:FJD411"/>
    <mergeCell ref="FJE411:FJL411"/>
    <mergeCell ref="FJM411:FJT411"/>
    <mergeCell ref="FJU411:FKB411"/>
    <mergeCell ref="FKC411:FKJ411"/>
    <mergeCell ref="FKK411:FKR411"/>
    <mergeCell ref="FKS411:FKZ411"/>
    <mergeCell ref="FLA411:FLH411"/>
    <mergeCell ref="FLI411:FLP411"/>
    <mergeCell ref="FLQ411:FLX411"/>
    <mergeCell ref="FLY411:FMF411"/>
    <mergeCell ref="FMG411:FMN411"/>
    <mergeCell ref="FMO411:FMV411"/>
    <mergeCell ref="FMW411:FND411"/>
    <mergeCell ref="FNE411:FNL411"/>
    <mergeCell ref="FNM411:FNT411"/>
    <mergeCell ref="FNU411:FOB411"/>
    <mergeCell ref="FOC411:FOJ411"/>
    <mergeCell ref="FOK411:FOR411"/>
    <mergeCell ref="FOS411:FOZ411"/>
    <mergeCell ref="FPA411:FPH411"/>
    <mergeCell ref="FPI411:FPP411"/>
    <mergeCell ref="FPQ411:FPX411"/>
    <mergeCell ref="FPY411:FQF411"/>
    <mergeCell ref="FQG411:FQN411"/>
    <mergeCell ref="FQO411:FQV411"/>
    <mergeCell ref="FQW411:FRD411"/>
    <mergeCell ref="FRE411:FRL411"/>
    <mergeCell ref="FRM411:FRT411"/>
    <mergeCell ref="FRU411:FSB411"/>
    <mergeCell ref="FSC411:FSJ411"/>
    <mergeCell ref="FSK411:FSR411"/>
    <mergeCell ref="FSS411:FSZ411"/>
    <mergeCell ref="FTA411:FTH411"/>
    <mergeCell ref="FTI411:FTP411"/>
    <mergeCell ref="FTQ411:FTX411"/>
    <mergeCell ref="FTY411:FUF411"/>
    <mergeCell ref="FUG411:FUN411"/>
    <mergeCell ref="FUO411:FUV411"/>
    <mergeCell ref="FUW411:FVD411"/>
    <mergeCell ref="FVE411:FVL411"/>
    <mergeCell ref="FVM411:FVT411"/>
    <mergeCell ref="FVU411:FWB411"/>
    <mergeCell ref="FWC411:FWJ411"/>
    <mergeCell ref="FWK411:FWR411"/>
    <mergeCell ref="FWS411:FWZ411"/>
    <mergeCell ref="FXA411:FXH411"/>
    <mergeCell ref="FXI411:FXP411"/>
    <mergeCell ref="FXQ411:FXX411"/>
    <mergeCell ref="FXY411:FYF411"/>
    <mergeCell ref="FYG411:FYN411"/>
    <mergeCell ref="FYO411:FYV411"/>
    <mergeCell ref="FYW411:FZD411"/>
    <mergeCell ref="FZE411:FZL411"/>
    <mergeCell ref="FZM411:FZT411"/>
    <mergeCell ref="FZU411:GAB411"/>
    <mergeCell ref="GAC411:GAJ411"/>
    <mergeCell ref="GAK411:GAR411"/>
    <mergeCell ref="GAS411:GAZ411"/>
    <mergeCell ref="GBA411:GBH411"/>
    <mergeCell ref="GBI411:GBP411"/>
    <mergeCell ref="GBQ411:GBX411"/>
    <mergeCell ref="GBY411:GCF411"/>
    <mergeCell ref="GCG411:GCN411"/>
    <mergeCell ref="GCO411:GCV411"/>
    <mergeCell ref="GCW411:GDD411"/>
    <mergeCell ref="GDE411:GDL411"/>
    <mergeCell ref="GDM411:GDT411"/>
    <mergeCell ref="GDU411:GEB411"/>
    <mergeCell ref="GEC411:GEJ411"/>
    <mergeCell ref="GEK411:GER411"/>
    <mergeCell ref="GES411:GEZ411"/>
    <mergeCell ref="GFA411:GFH411"/>
    <mergeCell ref="GFI411:GFP411"/>
    <mergeCell ref="GFQ411:GFX411"/>
    <mergeCell ref="GFY411:GGF411"/>
    <mergeCell ref="GGG411:GGN411"/>
    <mergeCell ref="GGO411:GGV411"/>
    <mergeCell ref="GGW411:GHD411"/>
    <mergeCell ref="GHE411:GHL411"/>
    <mergeCell ref="GHM411:GHT411"/>
    <mergeCell ref="GHU411:GIB411"/>
    <mergeCell ref="GIC411:GIJ411"/>
    <mergeCell ref="GIK411:GIR411"/>
    <mergeCell ref="GIS411:GIZ411"/>
    <mergeCell ref="GJA411:GJH411"/>
    <mergeCell ref="GJI411:GJP411"/>
    <mergeCell ref="GJQ411:GJX411"/>
    <mergeCell ref="GJY411:GKF411"/>
    <mergeCell ref="GKG411:GKN411"/>
    <mergeCell ref="GKO411:GKV411"/>
    <mergeCell ref="GKW411:GLD411"/>
    <mergeCell ref="GLE411:GLL411"/>
    <mergeCell ref="GLM411:GLT411"/>
    <mergeCell ref="GLU411:GMB411"/>
    <mergeCell ref="GMC411:GMJ411"/>
    <mergeCell ref="GMK411:GMR411"/>
    <mergeCell ref="GMS411:GMZ411"/>
    <mergeCell ref="GNA411:GNH411"/>
    <mergeCell ref="GNI411:GNP411"/>
    <mergeCell ref="GNQ411:GNX411"/>
    <mergeCell ref="GNY411:GOF411"/>
    <mergeCell ref="GOG411:GON411"/>
    <mergeCell ref="GOO411:GOV411"/>
    <mergeCell ref="GOW411:GPD411"/>
    <mergeCell ref="GPE411:GPL411"/>
    <mergeCell ref="GPM411:GPT411"/>
    <mergeCell ref="GPU411:GQB411"/>
    <mergeCell ref="GQC411:GQJ411"/>
    <mergeCell ref="GQK411:GQR411"/>
    <mergeCell ref="GQS411:GQZ411"/>
    <mergeCell ref="GRA411:GRH411"/>
    <mergeCell ref="GRI411:GRP411"/>
    <mergeCell ref="GRQ411:GRX411"/>
    <mergeCell ref="GRY411:GSF411"/>
    <mergeCell ref="GSG411:GSN411"/>
    <mergeCell ref="GSO411:GSV411"/>
    <mergeCell ref="GSW411:GTD411"/>
    <mergeCell ref="GTE411:GTL411"/>
    <mergeCell ref="GTM411:GTT411"/>
    <mergeCell ref="GTU411:GUB411"/>
    <mergeCell ref="GUC411:GUJ411"/>
    <mergeCell ref="GUK411:GUR411"/>
    <mergeCell ref="GUS411:GUZ411"/>
    <mergeCell ref="GVA411:GVH411"/>
    <mergeCell ref="GVI411:GVP411"/>
    <mergeCell ref="GVQ411:GVX411"/>
    <mergeCell ref="GVY411:GWF411"/>
    <mergeCell ref="GWG411:GWN411"/>
    <mergeCell ref="GWO411:GWV411"/>
    <mergeCell ref="GWW411:GXD411"/>
    <mergeCell ref="GXE411:GXL411"/>
    <mergeCell ref="GXM411:GXT411"/>
    <mergeCell ref="GXU411:GYB411"/>
    <mergeCell ref="GYC411:GYJ411"/>
    <mergeCell ref="GYK411:GYR411"/>
    <mergeCell ref="GYS411:GYZ411"/>
    <mergeCell ref="GZA411:GZH411"/>
    <mergeCell ref="GZI411:GZP411"/>
    <mergeCell ref="GZQ411:GZX411"/>
    <mergeCell ref="GZY411:HAF411"/>
    <mergeCell ref="HAG411:HAN411"/>
    <mergeCell ref="HAO411:HAV411"/>
    <mergeCell ref="HAW411:HBD411"/>
    <mergeCell ref="HBE411:HBL411"/>
    <mergeCell ref="HBM411:HBT411"/>
    <mergeCell ref="HBU411:HCB411"/>
    <mergeCell ref="HCC411:HCJ411"/>
    <mergeCell ref="HCK411:HCR411"/>
    <mergeCell ref="HCS411:HCZ411"/>
    <mergeCell ref="HDA411:HDH411"/>
    <mergeCell ref="HDI411:HDP411"/>
    <mergeCell ref="HDQ411:HDX411"/>
    <mergeCell ref="HDY411:HEF411"/>
    <mergeCell ref="HEG411:HEN411"/>
    <mergeCell ref="HEO411:HEV411"/>
    <mergeCell ref="HEW411:HFD411"/>
    <mergeCell ref="HFE411:HFL411"/>
    <mergeCell ref="HFM411:HFT411"/>
    <mergeCell ref="HFU411:HGB411"/>
    <mergeCell ref="HGC411:HGJ411"/>
    <mergeCell ref="HGK411:HGR411"/>
    <mergeCell ref="HGS411:HGZ411"/>
    <mergeCell ref="HHA411:HHH411"/>
    <mergeCell ref="HHI411:HHP411"/>
    <mergeCell ref="HHQ411:HHX411"/>
    <mergeCell ref="HHY411:HIF411"/>
    <mergeCell ref="HIG411:HIN411"/>
    <mergeCell ref="HIO411:HIV411"/>
    <mergeCell ref="HIW411:HJD411"/>
    <mergeCell ref="HJE411:HJL411"/>
    <mergeCell ref="HJM411:HJT411"/>
    <mergeCell ref="HJU411:HKB411"/>
    <mergeCell ref="HKC411:HKJ411"/>
    <mergeCell ref="HKK411:HKR411"/>
    <mergeCell ref="HKS411:HKZ411"/>
    <mergeCell ref="HLA411:HLH411"/>
    <mergeCell ref="HLI411:HLP411"/>
    <mergeCell ref="HLQ411:HLX411"/>
    <mergeCell ref="HLY411:HMF411"/>
    <mergeCell ref="HMG411:HMN411"/>
    <mergeCell ref="HMO411:HMV411"/>
    <mergeCell ref="HMW411:HND411"/>
    <mergeCell ref="HNE411:HNL411"/>
    <mergeCell ref="HNM411:HNT411"/>
    <mergeCell ref="HNU411:HOB411"/>
    <mergeCell ref="HOC411:HOJ411"/>
    <mergeCell ref="HOK411:HOR411"/>
    <mergeCell ref="HOS411:HOZ411"/>
    <mergeCell ref="HPA411:HPH411"/>
    <mergeCell ref="HPI411:HPP411"/>
    <mergeCell ref="HPQ411:HPX411"/>
    <mergeCell ref="HPY411:HQF411"/>
    <mergeCell ref="HQG411:HQN411"/>
    <mergeCell ref="HQO411:HQV411"/>
    <mergeCell ref="HQW411:HRD411"/>
    <mergeCell ref="HRE411:HRL411"/>
    <mergeCell ref="HRM411:HRT411"/>
    <mergeCell ref="HRU411:HSB411"/>
    <mergeCell ref="HSC411:HSJ411"/>
    <mergeCell ref="HSK411:HSR411"/>
    <mergeCell ref="HSS411:HSZ411"/>
    <mergeCell ref="HTA411:HTH411"/>
    <mergeCell ref="HTI411:HTP411"/>
    <mergeCell ref="HTQ411:HTX411"/>
    <mergeCell ref="HTY411:HUF411"/>
    <mergeCell ref="HUG411:HUN411"/>
    <mergeCell ref="HUO411:HUV411"/>
    <mergeCell ref="HUW411:HVD411"/>
    <mergeCell ref="HVE411:HVL411"/>
    <mergeCell ref="HVM411:HVT411"/>
    <mergeCell ref="HVU411:HWB411"/>
    <mergeCell ref="HWC411:HWJ411"/>
    <mergeCell ref="HWK411:HWR411"/>
    <mergeCell ref="HWS411:HWZ411"/>
    <mergeCell ref="HXA411:HXH411"/>
    <mergeCell ref="HXI411:HXP411"/>
    <mergeCell ref="HXQ411:HXX411"/>
    <mergeCell ref="HXY411:HYF411"/>
    <mergeCell ref="HYG411:HYN411"/>
    <mergeCell ref="HYO411:HYV411"/>
    <mergeCell ref="HYW411:HZD411"/>
    <mergeCell ref="HZE411:HZL411"/>
    <mergeCell ref="HZM411:HZT411"/>
    <mergeCell ref="HZU411:IAB411"/>
    <mergeCell ref="IAC411:IAJ411"/>
    <mergeCell ref="IAK411:IAR411"/>
    <mergeCell ref="IAS411:IAZ411"/>
    <mergeCell ref="IBA411:IBH411"/>
    <mergeCell ref="IBI411:IBP411"/>
    <mergeCell ref="IBQ411:IBX411"/>
    <mergeCell ref="IBY411:ICF411"/>
    <mergeCell ref="ICG411:ICN411"/>
    <mergeCell ref="ICO411:ICV411"/>
    <mergeCell ref="ICW411:IDD411"/>
    <mergeCell ref="IDE411:IDL411"/>
    <mergeCell ref="IDM411:IDT411"/>
    <mergeCell ref="IDU411:IEB411"/>
    <mergeCell ref="IEC411:IEJ411"/>
    <mergeCell ref="IEK411:IER411"/>
    <mergeCell ref="IES411:IEZ411"/>
    <mergeCell ref="IFA411:IFH411"/>
    <mergeCell ref="IFI411:IFP411"/>
    <mergeCell ref="IFQ411:IFX411"/>
    <mergeCell ref="IFY411:IGF411"/>
    <mergeCell ref="IGG411:IGN411"/>
    <mergeCell ref="IGO411:IGV411"/>
    <mergeCell ref="IGW411:IHD411"/>
    <mergeCell ref="IHE411:IHL411"/>
    <mergeCell ref="IHM411:IHT411"/>
    <mergeCell ref="IHU411:IIB411"/>
    <mergeCell ref="IIC411:IIJ411"/>
    <mergeCell ref="IIK411:IIR411"/>
    <mergeCell ref="IIS411:IIZ411"/>
    <mergeCell ref="IJA411:IJH411"/>
    <mergeCell ref="IJI411:IJP411"/>
    <mergeCell ref="IJQ411:IJX411"/>
    <mergeCell ref="IJY411:IKF411"/>
    <mergeCell ref="IKG411:IKN411"/>
    <mergeCell ref="IKO411:IKV411"/>
    <mergeCell ref="IKW411:ILD411"/>
    <mergeCell ref="ILE411:ILL411"/>
    <mergeCell ref="ILM411:ILT411"/>
    <mergeCell ref="ILU411:IMB411"/>
    <mergeCell ref="IMC411:IMJ411"/>
    <mergeCell ref="IMK411:IMR411"/>
    <mergeCell ref="IMS411:IMZ411"/>
    <mergeCell ref="INA411:INH411"/>
    <mergeCell ref="INI411:INP411"/>
    <mergeCell ref="INQ411:INX411"/>
    <mergeCell ref="INY411:IOF411"/>
    <mergeCell ref="IOG411:ION411"/>
    <mergeCell ref="IOO411:IOV411"/>
    <mergeCell ref="IOW411:IPD411"/>
    <mergeCell ref="IPE411:IPL411"/>
    <mergeCell ref="IPM411:IPT411"/>
    <mergeCell ref="IPU411:IQB411"/>
    <mergeCell ref="IQC411:IQJ411"/>
    <mergeCell ref="IQK411:IQR411"/>
    <mergeCell ref="IQS411:IQZ411"/>
    <mergeCell ref="IRA411:IRH411"/>
    <mergeCell ref="IRI411:IRP411"/>
    <mergeCell ref="IRQ411:IRX411"/>
    <mergeCell ref="IRY411:ISF411"/>
    <mergeCell ref="ISG411:ISN411"/>
    <mergeCell ref="ISO411:ISV411"/>
    <mergeCell ref="ISW411:ITD411"/>
    <mergeCell ref="ITE411:ITL411"/>
    <mergeCell ref="ITM411:ITT411"/>
    <mergeCell ref="ITU411:IUB411"/>
    <mergeCell ref="IUC411:IUJ411"/>
    <mergeCell ref="IUK411:IUR411"/>
    <mergeCell ref="IUS411:IUZ411"/>
    <mergeCell ref="IVA411:IVH411"/>
    <mergeCell ref="IVI411:IVP411"/>
    <mergeCell ref="IVQ411:IVX411"/>
    <mergeCell ref="IVY411:IWF411"/>
    <mergeCell ref="IWG411:IWN411"/>
    <mergeCell ref="IWO411:IWV411"/>
    <mergeCell ref="IWW411:IXD411"/>
    <mergeCell ref="IXE411:IXL411"/>
    <mergeCell ref="IXM411:IXT411"/>
    <mergeCell ref="IXU411:IYB411"/>
    <mergeCell ref="IYC411:IYJ411"/>
    <mergeCell ref="IYK411:IYR411"/>
    <mergeCell ref="IYS411:IYZ411"/>
    <mergeCell ref="IZA411:IZH411"/>
    <mergeCell ref="IZI411:IZP411"/>
    <mergeCell ref="IZQ411:IZX411"/>
    <mergeCell ref="IZY411:JAF411"/>
    <mergeCell ref="JAG411:JAN411"/>
    <mergeCell ref="JAO411:JAV411"/>
    <mergeCell ref="JAW411:JBD411"/>
    <mergeCell ref="JBE411:JBL411"/>
    <mergeCell ref="JBM411:JBT411"/>
    <mergeCell ref="JBU411:JCB411"/>
    <mergeCell ref="JCC411:JCJ411"/>
    <mergeCell ref="JCK411:JCR411"/>
    <mergeCell ref="JCS411:JCZ411"/>
    <mergeCell ref="JDA411:JDH411"/>
    <mergeCell ref="JDI411:JDP411"/>
    <mergeCell ref="JDQ411:JDX411"/>
    <mergeCell ref="JDY411:JEF411"/>
    <mergeCell ref="JEG411:JEN411"/>
    <mergeCell ref="JEO411:JEV411"/>
    <mergeCell ref="JEW411:JFD411"/>
    <mergeCell ref="JFE411:JFL411"/>
    <mergeCell ref="JFM411:JFT411"/>
    <mergeCell ref="JFU411:JGB411"/>
    <mergeCell ref="JGC411:JGJ411"/>
    <mergeCell ref="JGK411:JGR411"/>
    <mergeCell ref="JGS411:JGZ411"/>
    <mergeCell ref="JHA411:JHH411"/>
    <mergeCell ref="JHI411:JHP411"/>
    <mergeCell ref="JHQ411:JHX411"/>
    <mergeCell ref="JHY411:JIF411"/>
    <mergeCell ref="JIG411:JIN411"/>
    <mergeCell ref="JIO411:JIV411"/>
    <mergeCell ref="JIW411:JJD411"/>
    <mergeCell ref="JJE411:JJL411"/>
    <mergeCell ref="JJM411:JJT411"/>
    <mergeCell ref="JJU411:JKB411"/>
    <mergeCell ref="JKC411:JKJ411"/>
    <mergeCell ref="JKK411:JKR411"/>
    <mergeCell ref="JKS411:JKZ411"/>
    <mergeCell ref="JLA411:JLH411"/>
    <mergeCell ref="JLI411:JLP411"/>
    <mergeCell ref="JLQ411:JLX411"/>
    <mergeCell ref="JLY411:JMF411"/>
    <mergeCell ref="JMG411:JMN411"/>
    <mergeCell ref="JMO411:JMV411"/>
    <mergeCell ref="JMW411:JND411"/>
    <mergeCell ref="JNE411:JNL411"/>
    <mergeCell ref="JNM411:JNT411"/>
    <mergeCell ref="JNU411:JOB411"/>
    <mergeCell ref="JOC411:JOJ411"/>
    <mergeCell ref="JOK411:JOR411"/>
    <mergeCell ref="JOS411:JOZ411"/>
    <mergeCell ref="JPA411:JPH411"/>
    <mergeCell ref="JPI411:JPP411"/>
    <mergeCell ref="JPQ411:JPX411"/>
    <mergeCell ref="JPY411:JQF411"/>
    <mergeCell ref="JQG411:JQN411"/>
    <mergeCell ref="JQO411:JQV411"/>
    <mergeCell ref="JQW411:JRD411"/>
    <mergeCell ref="JRE411:JRL411"/>
    <mergeCell ref="JRM411:JRT411"/>
    <mergeCell ref="JRU411:JSB411"/>
    <mergeCell ref="JSC411:JSJ411"/>
    <mergeCell ref="JSK411:JSR411"/>
    <mergeCell ref="JSS411:JSZ411"/>
    <mergeCell ref="JTA411:JTH411"/>
    <mergeCell ref="JTI411:JTP411"/>
    <mergeCell ref="JTQ411:JTX411"/>
    <mergeCell ref="JTY411:JUF411"/>
    <mergeCell ref="JUG411:JUN411"/>
    <mergeCell ref="JUO411:JUV411"/>
    <mergeCell ref="JUW411:JVD411"/>
    <mergeCell ref="JVE411:JVL411"/>
    <mergeCell ref="JVM411:JVT411"/>
    <mergeCell ref="JVU411:JWB411"/>
    <mergeCell ref="JWC411:JWJ411"/>
    <mergeCell ref="JWK411:JWR411"/>
    <mergeCell ref="JWS411:JWZ411"/>
    <mergeCell ref="JXA411:JXH411"/>
    <mergeCell ref="JXI411:JXP411"/>
    <mergeCell ref="JXQ411:JXX411"/>
    <mergeCell ref="JXY411:JYF411"/>
    <mergeCell ref="JYG411:JYN411"/>
    <mergeCell ref="JYO411:JYV411"/>
    <mergeCell ref="JYW411:JZD411"/>
    <mergeCell ref="JZE411:JZL411"/>
    <mergeCell ref="JZM411:JZT411"/>
    <mergeCell ref="JZU411:KAB411"/>
    <mergeCell ref="KAC411:KAJ411"/>
    <mergeCell ref="KAK411:KAR411"/>
    <mergeCell ref="KAS411:KAZ411"/>
    <mergeCell ref="KBA411:KBH411"/>
    <mergeCell ref="KBI411:KBP411"/>
    <mergeCell ref="KBQ411:KBX411"/>
    <mergeCell ref="KBY411:KCF411"/>
    <mergeCell ref="KCG411:KCN411"/>
    <mergeCell ref="KCO411:KCV411"/>
    <mergeCell ref="KCW411:KDD411"/>
    <mergeCell ref="KDE411:KDL411"/>
    <mergeCell ref="KDM411:KDT411"/>
    <mergeCell ref="KDU411:KEB411"/>
    <mergeCell ref="KEC411:KEJ411"/>
    <mergeCell ref="KEK411:KER411"/>
    <mergeCell ref="KES411:KEZ411"/>
    <mergeCell ref="KFA411:KFH411"/>
    <mergeCell ref="KFI411:KFP411"/>
    <mergeCell ref="KFQ411:KFX411"/>
    <mergeCell ref="KFY411:KGF411"/>
    <mergeCell ref="KGG411:KGN411"/>
    <mergeCell ref="KGO411:KGV411"/>
    <mergeCell ref="KGW411:KHD411"/>
    <mergeCell ref="KHE411:KHL411"/>
    <mergeCell ref="KHM411:KHT411"/>
    <mergeCell ref="KHU411:KIB411"/>
    <mergeCell ref="KIC411:KIJ411"/>
    <mergeCell ref="KIK411:KIR411"/>
    <mergeCell ref="KIS411:KIZ411"/>
    <mergeCell ref="KJA411:KJH411"/>
    <mergeCell ref="KJI411:KJP411"/>
    <mergeCell ref="KJQ411:KJX411"/>
    <mergeCell ref="KJY411:KKF411"/>
    <mergeCell ref="KKG411:KKN411"/>
    <mergeCell ref="KKO411:KKV411"/>
    <mergeCell ref="KKW411:KLD411"/>
    <mergeCell ref="KLE411:KLL411"/>
    <mergeCell ref="KLM411:KLT411"/>
    <mergeCell ref="KLU411:KMB411"/>
    <mergeCell ref="KMC411:KMJ411"/>
    <mergeCell ref="KMK411:KMR411"/>
    <mergeCell ref="KMS411:KMZ411"/>
    <mergeCell ref="KNA411:KNH411"/>
    <mergeCell ref="KNI411:KNP411"/>
    <mergeCell ref="KNQ411:KNX411"/>
    <mergeCell ref="KNY411:KOF411"/>
    <mergeCell ref="KOG411:KON411"/>
    <mergeCell ref="KOO411:KOV411"/>
    <mergeCell ref="KOW411:KPD411"/>
    <mergeCell ref="KPE411:KPL411"/>
    <mergeCell ref="KPM411:KPT411"/>
    <mergeCell ref="KPU411:KQB411"/>
    <mergeCell ref="KQC411:KQJ411"/>
    <mergeCell ref="KQK411:KQR411"/>
    <mergeCell ref="KQS411:KQZ411"/>
    <mergeCell ref="KRA411:KRH411"/>
    <mergeCell ref="KRI411:KRP411"/>
    <mergeCell ref="KRQ411:KRX411"/>
    <mergeCell ref="KRY411:KSF411"/>
    <mergeCell ref="KSG411:KSN411"/>
    <mergeCell ref="KSO411:KSV411"/>
    <mergeCell ref="KSW411:KTD411"/>
    <mergeCell ref="KTE411:KTL411"/>
    <mergeCell ref="KTM411:KTT411"/>
    <mergeCell ref="KTU411:KUB411"/>
    <mergeCell ref="KUC411:KUJ411"/>
    <mergeCell ref="KUK411:KUR411"/>
    <mergeCell ref="KUS411:KUZ411"/>
    <mergeCell ref="KVA411:KVH411"/>
    <mergeCell ref="KVI411:KVP411"/>
    <mergeCell ref="KVQ411:KVX411"/>
    <mergeCell ref="KVY411:KWF411"/>
    <mergeCell ref="KWG411:KWN411"/>
    <mergeCell ref="KWO411:KWV411"/>
    <mergeCell ref="KWW411:KXD411"/>
    <mergeCell ref="KXE411:KXL411"/>
    <mergeCell ref="KXM411:KXT411"/>
    <mergeCell ref="KXU411:KYB411"/>
    <mergeCell ref="KYC411:KYJ411"/>
    <mergeCell ref="KYK411:KYR411"/>
    <mergeCell ref="KYS411:KYZ411"/>
    <mergeCell ref="KZA411:KZH411"/>
    <mergeCell ref="KZI411:KZP411"/>
    <mergeCell ref="KZQ411:KZX411"/>
    <mergeCell ref="KZY411:LAF411"/>
    <mergeCell ref="LAG411:LAN411"/>
    <mergeCell ref="LAO411:LAV411"/>
    <mergeCell ref="LAW411:LBD411"/>
    <mergeCell ref="LBE411:LBL411"/>
    <mergeCell ref="LBM411:LBT411"/>
    <mergeCell ref="LBU411:LCB411"/>
    <mergeCell ref="LCC411:LCJ411"/>
    <mergeCell ref="LCK411:LCR411"/>
    <mergeCell ref="LCS411:LCZ411"/>
    <mergeCell ref="LDA411:LDH411"/>
    <mergeCell ref="LDI411:LDP411"/>
    <mergeCell ref="LDQ411:LDX411"/>
    <mergeCell ref="LDY411:LEF411"/>
    <mergeCell ref="LEG411:LEN411"/>
    <mergeCell ref="LEO411:LEV411"/>
    <mergeCell ref="LEW411:LFD411"/>
    <mergeCell ref="LFE411:LFL411"/>
    <mergeCell ref="LFM411:LFT411"/>
    <mergeCell ref="LFU411:LGB411"/>
    <mergeCell ref="LGC411:LGJ411"/>
    <mergeCell ref="LGK411:LGR411"/>
    <mergeCell ref="LGS411:LGZ411"/>
    <mergeCell ref="LHA411:LHH411"/>
    <mergeCell ref="LHI411:LHP411"/>
    <mergeCell ref="LHQ411:LHX411"/>
    <mergeCell ref="LHY411:LIF411"/>
    <mergeCell ref="LIG411:LIN411"/>
    <mergeCell ref="LIO411:LIV411"/>
    <mergeCell ref="LIW411:LJD411"/>
    <mergeCell ref="LJE411:LJL411"/>
    <mergeCell ref="LJM411:LJT411"/>
    <mergeCell ref="LJU411:LKB411"/>
    <mergeCell ref="LKC411:LKJ411"/>
    <mergeCell ref="LKK411:LKR411"/>
    <mergeCell ref="LKS411:LKZ411"/>
    <mergeCell ref="LLA411:LLH411"/>
    <mergeCell ref="LLI411:LLP411"/>
    <mergeCell ref="LLQ411:LLX411"/>
    <mergeCell ref="LLY411:LMF411"/>
    <mergeCell ref="LMG411:LMN411"/>
    <mergeCell ref="LMO411:LMV411"/>
    <mergeCell ref="LMW411:LND411"/>
    <mergeCell ref="LNE411:LNL411"/>
    <mergeCell ref="LNM411:LNT411"/>
    <mergeCell ref="LNU411:LOB411"/>
    <mergeCell ref="LOC411:LOJ411"/>
    <mergeCell ref="LOK411:LOR411"/>
    <mergeCell ref="LOS411:LOZ411"/>
    <mergeCell ref="LPA411:LPH411"/>
    <mergeCell ref="LPI411:LPP411"/>
    <mergeCell ref="LPQ411:LPX411"/>
    <mergeCell ref="LPY411:LQF411"/>
    <mergeCell ref="LQG411:LQN411"/>
    <mergeCell ref="LQO411:LQV411"/>
    <mergeCell ref="LQW411:LRD411"/>
    <mergeCell ref="LRE411:LRL411"/>
    <mergeCell ref="LRM411:LRT411"/>
    <mergeCell ref="LRU411:LSB411"/>
    <mergeCell ref="LSC411:LSJ411"/>
    <mergeCell ref="LSK411:LSR411"/>
    <mergeCell ref="LSS411:LSZ411"/>
    <mergeCell ref="LTA411:LTH411"/>
    <mergeCell ref="LTI411:LTP411"/>
    <mergeCell ref="LTQ411:LTX411"/>
    <mergeCell ref="LTY411:LUF411"/>
    <mergeCell ref="LUG411:LUN411"/>
    <mergeCell ref="LUO411:LUV411"/>
    <mergeCell ref="LUW411:LVD411"/>
    <mergeCell ref="LVE411:LVL411"/>
    <mergeCell ref="LVM411:LVT411"/>
    <mergeCell ref="LVU411:LWB411"/>
    <mergeCell ref="LWC411:LWJ411"/>
    <mergeCell ref="LWK411:LWR411"/>
    <mergeCell ref="LWS411:LWZ411"/>
    <mergeCell ref="LXA411:LXH411"/>
    <mergeCell ref="LXI411:LXP411"/>
    <mergeCell ref="LXQ411:LXX411"/>
    <mergeCell ref="LXY411:LYF411"/>
    <mergeCell ref="LYG411:LYN411"/>
    <mergeCell ref="LYO411:LYV411"/>
    <mergeCell ref="LYW411:LZD411"/>
    <mergeCell ref="LZE411:LZL411"/>
    <mergeCell ref="LZM411:LZT411"/>
    <mergeCell ref="LZU411:MAB411"/>
    <mergeCell ref="MAC411:MAJ411"/>
    <mergeCell ref="MAK411:MAR411"/>
    <mergeCell ref="MAS411:MAZ411"/>
    <mergeCell ref="MBA411:MBH411"/>
    <mergeCell ref="MBI411:MBP411"/>
    <mergeCell ref="MBQ411:MBX411"/>
    <mergeCell ref="MBY411:MCF411"/>
    <mergeCell ref="MCG411:MCN411"/>
    <mergeCell ref="MCO411:MCV411"/>
    <mergeCell ref="MCW411:MDD411"/>
    <mergeCell ref="MDE411:MDL411"/>
    <mergeCell ref="MDM411:MDT411"/>
    <mergeCell ref="MDU411:MEB411"/>
    <mergeCell ref="MEC411:MEJ411"/>
    <mergeCell ref="MEK411:MER411"/>
    <mergeCell ref="MES411:MEZ411"/>
    <mergeCell ref="MFA411:MFH411"/>
    <mergeCell ref="MFI411:MFP411"/>
    <mergeCell ref="MFQ411:MFX411"/>
    <mergeCell ref="MFY411:MGF411"/>
    <mergeCell ref="MGG411:MGN411"/>
    <mergeCell ref="MGO411:MGV411"/>
    <mergeCell ref="MGW411:MHD411"/>
    <mergeCell ref="MHE411:MHL411"/>
    <mergeCell ref="MHM411:MHT411"/>
    <mergeCell ref="MHU411:MIB411"/>
    <mergeCell ref="MIC411:MIJ411"/>
    <mergeCell ref="MIK411:MIR411"/>
    <mergeCell ref="MIS411:MIZ411"/>
    <mergeCell ref="MJA411:MJH411"/>
    <mergeCell ref="MJI411:MJP411"/>
    <mergeCell ref="MJQ411:MJX411"/>
    <mergeCell ref="MJY411:MKF411"/>
    <mergeCell ref="MKG411:MKN411"/>
    <mergeCell ref="MKO411:MKV411"/>
    <mergeCell ref="MKW411:MLD411"/>
    <mergeCell ref="MLE411:MLL411"/>
    <mergeCell ref="MLM411:MLT411"/>
    <mergeCell ref="MLU411:MMB411"/>
    <mergeCell ref="MMC411:MMJ411"/>
    <mergeCell ref="MMK411:MMR411"/>
    <mergeCell ref="MMS411:MMZ411"/>
    <mergeCell ref="MNA411:MNH411"/>
    <mergeCell ref="MNI411:MNP411"/>
    <mergeCell ref="MNQ411:MNX411"/>
    <mergeCell ref="MNY411:MOF411"/>
    <mergeCell ref="MOG411:MON411"/>
    <mergeCell ref="MOO411:MOV411"/>
    <mergeCell ref="MOW411:MPD411"/>
    <mergeCell ref="MPE411:MPL411"/>
    <mergeCell ref="MPM411:MPT411"/>
    <mergeCell ref="MPU411:MQB411"/>
    <mergeCell ref="MQC411:MQJ411"/>
    <mergeCell ref="MQK411:MQR411"/>
    <mergeCell ref="MQS411:MQZ411"/>
    <mergeCell ref="MRA411:MRH411"/>
    <mergeCell ref="MRI411:MRP411"/>
    <mergeCell ref="MRQ411:MRX411"/>
    <mergeCell ref="MRY411:MSF411"/>
    <mergeCell ref="MSG411:MSN411"/>
    <mergeCell ref="MSO411:MSV411"/>
    <mergeCell ref="MSW411:MTD411"/>
    <mergeCell ref="MTE411:MTL411"/>
    <mergeCell ref="MTM411:MTT411"/>
    <mergeCell ref="MTU411:MUB411"/>
    <mergeCell ref="MUC411:MUJ411"/>
    <mergeCell ref="MUK411:MUR411"/>
    <mergeCell ref="MUS411:MUZ411"/>
    <mergeCell ref="MVA411:MVH411"/>
    <mergeCell ref="MVI411:MVP411"/>
    <mergeCell ref="MVQ411:MVX411"/>
    <mergeCell ref="MVY411:MWF411"/>
    <mergeCell ref="MWG411:MWN411"/>
    <mergeCell ref="MWO411:MWV411"/>
    <mergeCell ref="MWW411:MXD411"/>
    <mergeCell ref="MXE411:MXL411"/>
    <mergeCell ref="MXM411:MXT411"/>
    <mergeCell ref="MXU411:MYB411"/>
    <mergeCell ref="MYC411:MYJ411"/>
    <mergeCell ref="MYK411:MYR411"/>
    <mergeCell ref="MYS411:MYZ411"/>
    <mergeCell ref="MZA411:MZH411"/>
    <mergeCell ref="MZI411:MZP411"/>
    <mergeCell ref="MZQ411:MZX411"/>
    <mergeCell ref="MZY411:NAF411"/>
    <mergeCell ref="NAG411:NAN411"/>
    <mergeCell ref="NAO411:NAV411"/>
    <mergeCell ref="NAW411:NBD411"/>
    <mergeCell ref="NBE411:NBL411"/>
    <mergeCell ref="NBM411:NBT411"/>
    <mergeCell ref="NBU411:NCB411"/>
    <mergeCell ref="NCC411:NCJ411"/>
    <mergeCell ref="NCK411:NCR411"/>
    <mergeCell ref="NCS411:NCZ411"/>
    <mergeCell ref="NDA411:NDH411"/>
    <mergeCell ref="NDI411:NDP411"/>
    <mergeCell ref="NDQ411:NDX411"/>
    <mergeCell ref="NDY411:NEF411"/>
    <mergeCell ref="NEG411:NEN411"/>
    <mergeCell ref="NEO411:NEV411"/>
    <mergeCell ref="NEW411:NFD411"/>
    <mergeCell ref="NFE411:NFL411"/>
    <mergeCell ref="NFM411:NFT411"/>
    <mergeCell ref="NFU411:NGB411"/>
    <mergeCell ref="NGC411:NGJ411"/>
    <mergeCell ref="NGK411:NGR411"/>
    <mergeCell ref="NGS411:NGZ411"/>
    <mergeCell ref="NHA411:NHH411"/>
    <mergeCell ref="NHI411:NHP411"/>
    <mergeCell ref="NHQ411:NHX411"/>
    <mergeCell ref="NHY411:NIF411"/>
    <mergeCell ref="NIG411:NIN411"/>
    <mergeCell ref="NIO411:NIV411"/>
    <mergeCell ref="NIW411:NJD411"/>
    <mergeCell ref="NJE411:NJL411"/>
    <mergeCell ref="NJM411:NJT411"/>
    <mergeCell ref="NJU411:NKB411"/>
    <mergeCell ref="NKC411:NKJ411"/>
    <mergeCell ref="NKK411:NKR411"/>
    <mergeCell ref="NKS411:NKZ411"/>
    <mergeCell ref="NLA411:NLH411"/>
    <mergeCell ref="NLI411:NLP411"/>
    <mergeCell ref="NLQ411:NLX411"/>
    <mergeCell ref="NLY411:NMF411"/>
    <mergeCell ref="NMG411:NMN411"/>
    <mergeCell ref="NMO411:NMV411"/>
    <mergeCell ref="NMW411:NND411"/>
    <mergeCell ref="NNE411:NNL411"/>
    <mergeCell ref="NNM411:NNT411"/>
    <mergeCell ref="NNU411:NOB411"/>
    <mergeCell ref="NOC411:NOJ411"/>
    <mergeCell ref="NOK411:NOR411"/>
    <mergeCell ref="NOS411:NOZ411"/>
    <mergeCell ref="NPA411:NPH411"/>
    <mergeCell ref="NPI411:NPP411"/>
    <mergeCell ref="NPQ411:NPX411"/>
    <mergeCell ref="NPY411:NQF411"/>
    <mergeCell ref="NQG411:NQN411"/>
    <mergeCell ref="NQO411:NQV411"/>
    <mergeCell ref="NQW411:NRD411"/>
    <mergeCell ref="NRE411:NRL411"/>
    <mergeCell ref="NRM411:NRT411"/>
    <mergeCell ref="NRU411:NSB411"/>
    <mergeCell ref="NSC411:NSJ411"/>
    <mergeCell ref="NSK411:NSR411"/>
    <mergeCell ref="NSS411:NSZ411"/>
    <mergeCell ref="NTA411:NTH411"/>
    <mergeCell ref="NTI411:NTP411"/>
    <mergeCell ref="NTQ411:NTX411"/>
    <mergeCell ref="NTY411:NUF411"/>
    <mergeCell ref="NUG411:NUN411"/>
    <mergeCell ref="NUO411:NUV411"/>
    <mergeCell ref="NUW411:NVD411"/>
    <mergeCell ref="NVE411:NVL411"/>
    <mergeCell ref="NVM411:NVT411"/>
    <mergeCell ref="NVU411:NWB411"/>
    <mergeCell ref="NWC411:NWJ411"/>
    <mergeCell ref="NWK411:NWR411"/>
    <mergeCell ref="NWS411:NWZ411"/>
    <mergeCell ref="NXA411:NXH411"/>
    <mergeCell ref="NXI411:NXP411"/>
    <mergeCell ref="NXQ411:NXX411"/>
    <mergeCell ref="NXY411:NYF411"/>
    <mergeCell ref="NYG411:NYN411"/>
    <mergeCell ref="NYO411:NYV411"/>
    <mergeCell ref="NYW411:NZD411"/>
    <mergeCell ref="NZE411:NZL411"/>
    <mergeCell ref="NZM411:NZT411"/>
    <mergeCell ref="NZU411:OAB411"/>
    <mergeCell ref="OAC411:OAJ411"/>
    <mergeCell ref="OAK411:OAR411"/>
    <mergeCell ref="OAS411:OAZ411"/>
    <mergeCell ref="OBA411:OBH411"/>
    <mergeCell ref="OBI411:OBP411"/>
    <mergeCell ref="OBQ411:OBX411"/>
    <mergeCell ref="OBY411:OCF411"/>
    <mergeCell ref="OCG411:OCN411"/>
    <mergeCell ref="OCO411:OCV411"/>
    <mergeCell ref="OCW411:ODD411"/>
    <mergeCell ref="ODE411:ODL411"/>
    <mergeCell ref="ODM411:ODT411"/>
    <mergeCell ref="ODU411:OEB411"/>
    <mergeCell ref="OEC411:OEJ411"/>
    <mergeCell ref="OEK411:OER411"/>
    <mergeCell ref="OES411:OEZ411"/>
    <mergeCell ref="OFA411:OFH411"/>
    <mergeCell ref="OFI411:OFP411"/>
    <mergeCell ref="OFQ411:OFX411"/>
    <mergeCell ref="OFY411:OGF411"/>
    <mergeCell ref="OGG411:OGN411"/>
    <mergeCell ref="OGO411:OGV411"/>
    <mergeCell ref="OGW411:OHD411"/>
    <mergeCell ref="OHE411:OHL411"/>
    <mergeCell ref="OHM411:OHT411"/>
    <mergeCell ref="OHU411:OIB411"/>
    <mergeCell ref="OIC411:OIJ411"/>
    <mergeCell ref="OIK411:OIR411"/>
    <mergeCell ref="OIS411:OIZ411"/>
    <mergeCell ref="OJA411:OJH411"/>
    <mergeCell ref="OJI411:OJP411"/>
    <mergeCell ref="OJQ411:OJX411"/>
    <mergeCell ref="OJY411:OKF411"/>
    <mergeCell ref="OKG411:OKN411"/>
    <mergeCell ref="OKO411:OKV411"/>
    <mergeCell ref="OKW411:OLD411"/>
    <mergeCell ref="OLE411:OLL411"/>
    <mergeCell ref="OLM411:OLT411"/>
    <mergeCell ref="OLU411:OMB411"/>
    <mergeCell ref="OMC411:OMJ411"/>
    <mergeCell ref="OMK411:OMR411"/>
    <mergeCell ref="OMS411:OMZ411"/>
    <mergeCell ref="ONA411:ONH411"/>
    <mergeCell ref="ONI411:ONP411"/>
    <mergeCell ref="ONQ411:ONX411"/>
    <mergeCell ref="ONY411:OOF411"/>
    <mergeCell ref="OOG411:OON411"/>
    <mergeCell ref="OOO411:OOV411"/>
    <mergeCell ref="OOW411:OPD411"/>
    <mergeCell ref="OPE411:OPL411"/>
    <mergeCell ref="OPM411:OPT411"/>
    <mergeCell ref="OPU411:OQB411"/>
    <mergeCell ref="OQC411:OQJ411"/>
    <mergeCell ref="OQK411:OQR411"/>
    <mergeCell ref="OQS411:OQZ411"/>
    <mergeCell ref="ORA411:ORH411"/>
    <mergeCell ref="ORI411:ORP411"/>
    <mergeCell ref="ORQ411:ORX411"/>
    <mergeCell ref="ORY411:OSF411"/>
    <mergeCell ref="OSG411:OSN411"/>
    <mergeCell ref="OSO411:OSV411"/>
    <mergeCell ref="OSW411:OTD411"/>
    <mergeCell ref="OTE411:OTL411"/>
    <mergeCell ref="OTM411:OTT411"/>
    <mergeCell ref="OTU411:OUB411"/>
    <mergeCell ref="OUC411:OUJ411"/>
    <mergeCell ref="OUK411:OUR411"/>
    <mergeCell ref="OUS411:OUZ411"/>
    <mergeCell ref="OVA411:OVH411"/>
    <mergeCell ref="OVI411:OVP411"/>
    <mergeCell ref="OVQ411:OVX411"/>
    <mergeCell ref="OVY411:OWF411"/>
    <mergeCell ref="OWG411:OWN411"/>
    <mergeCell ref="OWO411:OWV411"/>
    <mergeCell ref="OWW411:OXD411"/>
    <mergeCell ref="OXE411:OXL411"/>
    <mergeCell ref="OXM411:OXT411"/>
    <mergeCell ref="OXU411:OYB411"/>
    <mergeCell ref="OYC411:OYJ411"/>
    <mergeCell ref="OYK411:OYR411"/>
    <mergeCell ref="OYS411:OYZ411"/>
    <mergeCell ref="OZA411:OZH411"/>
    <mergeCell ref="OZI411:OZP411"/>
    <mergeCell ref="OZQ411:OZX411"/>
    <mergeCell ref="OZY411:PAF411"/>
    <mergeCell ref="PAG411:PAN411"/>
    <mergeCell ref="PAO411:PAV411"/>
    <mergeCell ref="PAW411:PBD411"/>
    <mergeCell ref="PBE411:PBL411"/>
    <mergeCell ref="PBM411:PBT411"/>
    <mergeCell ref="PBU411:PCB411"/>
    <mergeCell ref="PCC411:PCJ411"/>
    <mergeCell ref="PCK411:PCR411"/>
    <mergeCell ref="PCS411:PCZ411"/>
    <mergeCell ref="PDA411:PDH411"/>
    <mergeCell ref="PDI411:PDP411"/>
    <mergeCell ref="PDQ411:PDX411"/>
    <mergeCell ref="PDY411:PEF411"/>
    <mergeCell ref="PEG411:PEN411"/>
    <mergeCell ref="PEO411:PEV411"/>
    <mergeCell ref="PEW411:PFD411"/>
    <mergeCell ref="PFE411:PFL411"/>
    <mergeCell ref="PFM411:PFT411"/>
    <mergeCell ref="PFU411:PGB411"/>
    <mergeCell ref="PGC411:PGJ411"/>
    <mergeCell ref="PGK411:PGR411"/>
    <mergeCell ref="PGS411:PGZ411"/>
    <mergeCell ref="PHA411:PHH411"/>
    <mergeCell ref="PHI411:PHP411"/>
    <mergeCell ref="PHQ411:PHX411"/>
    <mergeCell ref="PHY411:PIF411"/>
    <mergeCell ref="PIG411:PIN411"/>
    <mergeCell ref="PIO411:PIV411"/>
    <mergeCell ref="PIW411:PJD411"/>
    <mergeCell ref="PJE411:PJL411"/>
    <mergeCell ref="PJM411:PJT411"/>
    <mergeCell ref="PJU411:PKB411"/>
    <mergeCell ref="PKC411:PKJ411"/>
    <mergeCell ref="PKK411:PKR411"/>
    <mergeCell ref="PKS411:PKZ411"/>
    <mergeCell ref="PLA411:PLH411"/>
    <mergeCell ref="PLI411:PLP411"/>
    <mergeCell ref="PLQ411:PLX411"/>
    <mergeCell ref="PLY411:PMF411"/>
    <mergeCell ref="PMG411:PMN411"/>
    <mergeCell ref="PMO411:PMV411"/>
    <mergeCell ref="PMW411:PND411"/>
    <mergeCell ref="PNE411:PNL411"/>
    <mergeCell ref="PNM411:PNT411"/>
    <mergeCell ref="PNU411:POB411"/>
    <mergeCell ref="POC411:POJ411"/>
    <mergeCell ref="POK411:POR411"/>
    <mergeCell ref="POS411:POZ411"/>
    <mergeCell ref="PPA411:PPH411"/>
    <mergeCell ref="PPI411:PPP411"/>
    <mergeCell ref="PPQ411:PPX411"/>
    <mergeCell ref="PPY411:PQF411"/>
    <mergeCell ref="PQG411:PQN411"/>
    <mergeCell ref="PQO411:PQV411"/>
    <mergeCell ref="PQW411:PRD411"/>
    <mergeCell ref="PRE411:PRL411"/>
    <mergeCell ref="PRM411:PRT411"/>
    <mergeCell ref="PRU411:PSB411"/>
    <mergeCell ref="PSC411:PSJ411"/>
    <mergeCell ref="PSK411:PSR411"/>
    <mergeCell ref="PSS411:PSZ411"/>
    <mergeCell ref="PTA411:PTH411"/>
    <mergeCell ref="PTI411:PTP411"/>
    <mergeCell ref="PTQ411:PTX411"/>
    <mergeCell ref="PTY411:PUF411"/>
    <mergeCell ref="PUG411:PUN411"/>
    <mergeCell ref="PUO411:PUV411"/>
    <mergeCell ref="PUW411:PVD411"/>
    <mergeCell ref="PVE411:PVL411"/>
    <mergeCell ref="PVM411:PVT411"/>
    <mergeCell ref="PVU411:PWB411"/>
    <mergeCell ref="PWC411:PWJ411"/>
    <mergeCell ref="PWK411:PWR411"/>
    <mergeCell ref="PWS411:PWZ411"/>
    <mergeCell ref="PXA411:PXH411"/>
    <mergeCell ref="PXI411:PXP411"/>
    <mergeCell ref="PXQ411:PXX411"/>
    <mergeCell ref="PXY411:PYF411"/>
    <mergeCell ref="PYG411:PYN411"/>
    <mergeCell ref="PYO411:PYV411"/>
    <mergeCell ref="PYW411:PZD411"/>
    <mergeCell ref="PZE411:PZL411"/>
    <mergeCell ref="PZM411:PZT411"/>
    <mergeCell ref="PZU411:QAB411"/>
    <mergeCell ref="QAC411:QAJ411"/>
    <mergeCell ref="QAK411:QAR411"/>
    <mergeCell ref="QAS411:QAZ411"/>
    <mergeCell ref="QBA411:QBH411"/>
    <mergeCell ref="QBI411:QBP411"/>
    <mergeCell ref="QBQ411:QBX411"/>
    <mergeCell ref="QBY411:QCF411"/>
    <mergeCell ref="QCG411:QCN411"/>
    <mergeCell ref="QCO411:QCV411"/>
    <mergeCell ref="QCW411:QDD411"/>
    <mergeCell ref="QDE411:QDL411"/>
    <mergeCell ref="QDM411:QDT411"/>
    <mergeCell ref="QDU411:QEB411"/>
    <mergeCell ref="QEC411:QEJ411"/>
    <mergeCell ref="QEK411:QER411"/>
    <mergeCell ref="QES411:QEZ411"/>
    <mergeCell ref="QFA411:QFH411"/>
    <mergeCell ref="QFI411:QFP411"/>
    <mergeCell ref="QFQ411:QFX411"/>
    <mergeCell ref="QFY411:QGF411"/>
    <mergeCell ref="QGG411:QGN411"/>
    <mergeCell ref="QGO411:QGV411"/>
    <mergeCell ref="QGW411:QHD411"/>
    <mergeCell ref="QHE411:QHL411"/>
    <mergeCell ref="QHM411:QHT411"/>
    <mergeCell ref="QHU411:QIB411"/>
    <mergeCell ref="QIC411:QIJ411"/>
    <mergeCell ref="QIK411:QIR411"/>
    <mergeCell ref="QIS411:QIZ411"/>
    <mergeCell ref="QJA411:QJH411"/>
    <mergeCell ref="QJI411:QJP411"/>
    <mergeCell ref="QJQ411:QJX411"/>
    <mergeCell ref="QJY411:QKF411"/>
    <mergeCell ref="QKG411:QKN411"/>
    <mergeCell ref="QKO411:QKV411"/>
    <mergeCell ref="QKW411:QLD411"/>
    <mergeCell ref="QLE411:QLL411"/>
    <mergeCell ref="QLM411:QLT411"/>
    <mergeCell ref="QLU411:QMB411"/>
    <mergeCell ref="QMC411:QMJ411"/>
    <mergeCell ref="QMK411:QMR411"/>
    <mergeCell ref="QMS411:QMZ411"/>
    <mergeCell ref="QNA411:QNH411"/>
    <mergeCell ref="QNI411:QNP411"/>
    <mergeCell ref="QNQ411:QNX411"/>
    <mergeCell ref="QNY411:QOF411"/>
    <mergeCell ref="QOG411:QON411"/>
    <mergeCell ref="QOO411:QOV411"/>
    <mergeCell ref="QOW411:QPD411"/>
    <mergeCell ref="QPE411:QPL411"/>
    <mergeCell ref="QPM411:QPT411"/>
    <mergeCell ref="QPU411:QQB411"/>
    <mergeCell ref="QQC411:QQJ411"/>
    <mergeCell ref="QQK411:QQR411"/>
    <mergeCell ref="QQS411:QQZ411"/>
    <mergeCell ref="QRA411:QRH411"/>
    <mergeCell ref="QRI411:QRP411"/>
    <mergeCell ref="QRQ411:QRX411"/>
    <mergeCell ref="QRY411:QSF411"/>
    <mergeCell ref="QSG411:QSN411"/>
    <mergeCell ref="QSO411:QSV411"/>
    <mergeCell ref="QSW411:QTD411"/>
    <mergeCell ref="QTE411:QTL411"/>
    <mergeCell ref="QTM411:QTT411"/>
    <mergeCell ref="QTU411:QUB411"/>
    <mergeCell ref="QUC411:QUJ411"/>
    <mergeCell ref="QUK411:QUR411"/>
    <mergeCell ref="QUS411:QUZ411"/>
    <mergeCell ref="QVA411:QVH411"/>
    <mergeCell ref="QVI411:QVP411"/>
    <mergeCell ref="QVQ411:QVX411"/>
    <mergeCell ref="QVY411:QWF411"/>
    <mergeCell ref="QWG411:QWN411"/>
    <mergeCell ref="QWO411:QWV411"/>
    <mergeCell ref="QWW411:QXD411"/>
    <mergeCell ref="QXE411:QXL411"/>
    <mergeCell ref="QXM411:QXT411"/>
    <mergeCell ref="QXU411:QYB411"/>
    <mergeCell ref="QYC411:QYJ411"/>
    <mergeCell ref="QYK411:QYR411"/>
    <mergeCell ref="QYS411:QYZ411"/>
    <mergeCell ref="QZA411:QZH411"/>
    <mergeCell ref="QZI411:QZP411"/>
    <mergeCell ref="QZQ411:QZX411"/>
    <mergeCell ref="QZY411:RAF411"/>
    <mergeCell ref="RAG411:RAN411"/>
    <mergeCell ref="RAO411:RAV411"/>
    <mergeCell ref="RAW411:RBD411"/>
    <mergeCell ref="RBE411:RBL411"/>
    <mergeCell ref="RBM411:RBT411"/>
    <mergeCell ref="RBU411:RCB411"/>
    <mergeCell ref="RCC411:RCJ411"/>
    <mergeCell ref="RCK411:RCR411"/>
    <mergeCell ref="RCS411:RCZ411"/>
    <mergeCell ref="RDA411:RDH411"/>
    <mergeCell ref="RDI411:RDP411"/>
    <mergeCell ref="RDQ411:RDX411"/>
    <mergeCell ref="RDY411:REF411"/>
    <mergeCell ref="REG411:REN411"/>
    <mergeCell ref="REO411:REV411"/>
    <mergeCell ref="REW411:RFD411"/>
    <mergeCell ref="RFE411:RFL411"/>
    <mergeCell ref="RFM411:RFT411"/>
    <mergeCell ref="RFU411:RGB411"/>
    <mergeCell ref="RGC411:RGJ411"/>
    <mergeCell ref="RGK411:RGR411"/>
    <mergeCell ref="RGS411:RGZ411"/>
    <mergeCell ref="RHA411:RHH411"/>
    <mergeCell ref="RHI411:RHP411"/>
    <mergeCell ref="RHQ411:RHX411"/>
    <mergeCell ref="RHY411:RIF411"/>
    <mergeCell ref="RIG411:RIN411"/>
    <mergeCell ref="RIO411:RIV411"/>
    <mergeCell ref="RIW411:RJD411"/>
    <mergeCell ref="RJE411:RJL411"/>
    <mergeCell ref="RJM411:RJT411"/>
    <mergeCell ref="RJU411:RKB411"/>
    <mergeCell ref="RKC411:RKJ411"/>
    <mergeCell ref="RKK411:RKR411"/>
    <mergeCell ref="RKS411:RKZ411"/>
    <mergeCell ref="RLA411:RLH411"/>
    <mergeCell ref="RLI411:RLP411"/>
    <mergeCell ref="RLQ411:RLX411"/>
    <mergeCell ref="RLY411:RMF411"/>
    <mergeCell ref="RMG411:RMN411"/>
    <mergeCell ref="RMO411:RMV411"/>
    <mergeCell ref="RMW411:RND411"/>
    <mergeCell ref="RNE411:RNL411"/>
    <mergeCell ref="RNM411:RNT411"/>
    <mergeCell ref="RNU411:ROB411"/>
    <mergeCell ref="ROC411:ROJ411"/>
    <mergeCell ref="ROK411:ROR411"/>
    <mergeCell ref="ROS411:ROZ411"/>
    <mergeCell ref="RPA411:RPH411"/>
    <mergeCell ref="RPI411:RPP411"/>
    <mergeCell ref="RPQ411:RPX411"/>
    <mergeCell ref="RPY411:RQF411"/>
    <mergeCell ref="RQG411:RQN411"/>
    <mergeCell ref="RQO411:RQV411"/>
    <mergeCell ref="RQW411:RRD411"/>
    <mergeCell ref="RRE411:RRL411"/>
    <mergeCell ref="RRM411:RRT411"/>
    <mergeCell ref="RRU411:RSB411"/>
    <mergeCell ref="RSC411:RSJ411"/>
    <mergeCell ref="RSK411:RSR411"/>
    <mergeCell ref="RSS411:RSZ411"/>
    <mergeCell ref="RTA411:RTH411"/>
    <mergeCell ref="RTI411:RTP411"/>
    <mergeCell ref="RTQ411:RTX411"/>
    <mergeCell ref="RTY411:RUF411"/>
    <mergeCell ref="RUG411:RUN411"/>
    <mergeCell ref="RUO411:RUV411"/>
    <mergeCell ref="RUW411:RVD411"/>
    <mergeCell ref="RVE411:RVL411"/>
    <mergeCell ref="RVM411:RVT411"/>
    <mergeCell ref="RVU411:RWB411"/>
    <mergeCell ref="RWC411:RWJ411"/>
    <mergeCell ref="RWK411:RWR411"/>
    <mergeCell ref="RWS411:RWZ411"/>
    <mergeCell ref="RXA411:RXH411"/>
    <mergeCell ref="RXI411:RXP411"/>
    <mergeCell ref="RXQ411:RXX411"/>
    <mergeCell ref="RXY411:RYF411"/>
    <mergeCell ref="RYG411:RYN411"/>
    <mergeCell ref="RYO411:RYV411"/>
    <mergeCell ref="RYW411:RZD411"/>
    <mergeCell ref="RZE411:RZL411"/>
    <mergeCell ref="RZM411:RZT411"/>
    <mergeCell ref="RZU411:SAB411"/>
    <mergeCell ref="SAC411:SAJ411"/>
    <mergeCell ref="SAK411:SAR411"/>
    <mergeCell ref="SAS411:SAZ411"/>
    <mergeCell ref="SBA411:SBH411"/>
    <mergeCell ref="SBI411:SBP411"/>
    <mergeCell ref="SBQ411:SBX411"/>
    <mergeCell ref="SBY411:SCF411"/>
    <mergeCell ref="SCG411:SCN411"/>
    <mergeCell ref="SCO411:SCV411"/>
    <mergeCell ref="SCW411:SDD411"/>
    <mergeCell ref="SDE411:SDL411"/>
    <mergeCell ref="SDM411:SDT411"/>
    <mergeCell ref="SDU411:SEB411"/>
    <mergeCell ref="SEC411:SEJ411"/>
    <mergeCell ref="SEK411:SER411"/>
    <mergeCell ref="SES411:SEZ411"/>
    <mergeCell ref="SFA411:SFH411"/>
    <mergeCell ref="SFI411:SFP411"/>
    <mergeCell ref="SFQ411:SFX411"/>
    <mergeCell ref="SFY411:SGF411"/>
    <mergeCell ref="SGG411:SGN411"/>
    <mergeCell ref="SGO411:SGV411"/>
    <mergeCell ref="SGW411:SHD411"/>
    <mergeCell ref="SHE411:SHL411"/>
    <mergeCell ref="SHM411:SHT411"/>
    <mergeCell ref="SHU411:SIB411"/>
    <mergeCell ref="SIC411:SIJ411"/>
    <mergeCell ref="SIK411:SIR411"/>
    <mergeCell ref="SIS411:SIZ411"/>
    <mergeCell ref="SJA411:SJH411"/>
    <mergeCell ref="SJI411:SJP411"/>
    <mergeCell ref="SJQ411:SJX411"/>
    <mergeCell ref="SJY411:SKF411"/>
    <mergeCell ref="SKG411:SKN411"/>
    <mergeCell ref="SKO411:SKV411"/>
    <mergeCell ref="SKW411:SLD411"/>
    <mergeCell ref="SLE411:SLL411"/>
    <mergeCell ref="SLM411:SLT411"/>
    <mergeCell ref="SLU411:SMB411"/>
    <mergeCell ref="SMC411:SMJ411"/>
    <mergeCell ref="SMK411:SMR411"/>
    <mergeCell ref="SMS411:SMZ411"/>
    <mergeCell ref="SNA411:SNH411"/>
    <mergeCell ref="SNI411:SNP411"/>
    <mergeCell ref="SNQ411:SNX411"/>
    <mergeCell ref="SNY411:SOF411"/>
    <mergeCell ref="SOG411:SON411"/>
    <mergeCell ref="SOO411:SOV411"/>
    <mergeCell ref="SOW411:SPD411"/>
    <mergeCell ref="SPE411:SPL411"/>
    <mergeCell ref="SPM411:SPT411"/>
    <mergeCell ref="SPU411:SQB411"/>
    <mergeCell ref="SQC411:SQJ411"/>
    <mergeCell ref="SQK411:SQR411"/>
    <mergeCell ref="SQS411:SQZ411"/>
    <mergeCell ref="SRA411:SRH411"/>
    <mergeCell ref="SRI411:SRP411"/>
    <mergeCell ref="SRQ411:SRX411"/>
    <mergeCell ref="SRY411:SSF411"/>
    <mergeCell ref="SSG411:SSN411"/>
    <mergeCell ref="SSO411:SSV411"/>
    <mergeCell ref="SSW411:STD411"/>
    <mergeCell ref="STE411:STL411"/>
    <mergeCell ref="STM411:STT411"/>
    <mergeCell ref="STU411:SUB411"/>
    <mergeCell ref="SUC411:SUJ411"/>
    <mergeCell ref="SUK411:SUR411"/>
    <mergeCell ref="SUS411:SUZ411"/>
    <mergeCell ref="SVA411:SVH411"/>
    <mergeCell ref="SVI411:SVP411"/>
    <mergeCell ref="SVQ411:SVX411"/>
    <mergeCell ref="SVY411:SWF411"/>
    <mergeCell ref="SWG411:SWN411"/>
    <mergeCell ref="SWO411:SWV411"/>
    <mergeCell ref="SWW411:SXD411"/>
    <mergeCell ref="SXE411:SXL411"/>
    <mergeCell ref="SXM411:SXT411"/>
    <mergeCell ref="SXU411:SYB411"/>
    <mergeCell ref="SYC411:SYJ411"/>
    <mergeCell ref="SYK411:SYR411"/>
    <mergeCell ref="SYS411:SYZ411"/>
    <mergeCell ref="SZA411:SZH411"/>
    <mergeCell ref="SZI411:SZP411"/>
    <mergeCell ref="SZQ411:SZX411"/>
    <mergeCell ref="SZY411:TAF411"/>
    <mergeCell ref="TAG411:TAN411"/>
    <mergeCell ref="TAO411:TAV411"/>
    <mergeCell ref="TAW411:TBD411"/>
    <mergeCell ref="TBE411:TBL411"/>
    <mergeCell ref="TBM411:TBT411"/>
    <mergeCell ref="TBU411:TCB411"/>
    <mergeCell ref="TCC411:TCJ411"/>
    <mergeCell ref="TCK411:TCR411"/>
    <mergeCell ref="TCS411:TCZ411"/>
    <mergeCell ref="TDA411:TDH411"/>
    <mergeCell ref="TDI411:TDP411"/>
    <mergeCell ref="TDQ411:TDX411"/>
    <mergeCell ref="TDY411:TEF411"/>
    <mergeCell ref="TEG411:TEN411"/>
    <mergeCell ref="TEO411:TEV411"/>
    <mergeCell ref="TEW411:TFD411"/>
    <mergeCell ref="TFE411:TFL411"/>
    <mergeCell ref="TFM411:TFT411"/>
    <mergeCell ref="TFU411:TGB411"/>
    <mergeCell ref="TGC411:TGJ411"/>
    <mergeCell ref="TGK411:TGR411"/>
    <mergeCell ref="TGS411:TGZ411"/>
    <mergeCell ref="THA411:THH411"/>
    <mergeCell ref="THI411:THP411"/>
    <mergeCell ref="THQ411:THX411"/>
    <mergeCell ref="THY411:TIF411"/>
    <mergeCell ref="TIG411:TIN411"/>
    <mergeCell ref="TIO411:TIV411"/>
    <mergeCell ref="TIW411:TJD411"/>
    <mergeCell ref="TJE411:TJL411"/>
    <mergeCell ref="TJM411:TJT411"/>
    <mergeCell ref="TJU411:TKB411"/>
    <mergeCell ref="TKC411:TKJ411"/>
    <mergeCell ref="TKK411:TKR411"/>
    <mergeCell ref="TKS411:TKZ411"/>
    <mergeCell ref="TLA411:TLH411"/>
    <mergeCell ref="TLI411:TLP411"/>
    <mergeCell ref="TLQ411:TLX411"/>
    <mergeCell ref="TLY411:TMF411"/>
    <mergeCell ref="TMG411:TMN411"/>
    <mergeCell ref="TMO411:TMV411"/>
    <mergeCell ref="TMW411:TND411"/>
    <mergeCell ref="TNE411:TNL411"/>
    <mergeCell ref="TNM411:TNT411"/>
    <mergeCell ref="TNU411:TOB411"/>
    <mergeCell ref="TOC411:TOJ411"/>
    <mergeCell ref="TOK411:TOR411"/>
    <mergeCell ref="TOS411:TOZ411"/>
    <mergeCell ref="TPA411:TPH411"/>
    <mergeCell ref="TPI411:TPP411"/>
    <mergeCell ref="TPQ411:TPX411"/>
    <mergeCell ref="TPY411:TQF411"/>
    <mergeCell ref="TQG411:TQN411"/>
    <mergeCell ref="TQO411:TQV411"/>
    <mergeCell ref="TQW411:TRD411"/>
    <mergeCell ref="TRE411:TRL411"/>
    <mergeCell ref="TRM411:TRT411"/>
    <mergeCell ref="TRU411:TSB411"/>
    <mergeCell ref="TSC411:TSJ411"/>
    <mergeCell ref="TSK411:TSR411"/>
    <mergeCell ref="TSS411:TSZ411"/>
    <mergeCell ref="TTA411:TTH411"/>
    <mergeCell ref="TTI411:TTP411"/>
    <mergeCell ref="TTQ411:TTX411"/>
    <mergeCell ref="TTY411:TUF411"/>
    <mergeCell ref="TUG411:TUN411"/>
    <mergeCell ref="TUO411:TUV411"/>
    <mergeCell ref="TUW411:TVD411"/>
    <mergeCell ref="TVE411:TVL411"/>
    <mergeCell ref="TVM411:TVT411"/>
    <mergeCell ref="TVU411:TWB411"/>
    <mergeCell ref="TWC411:TWJ411"/>
    <mergeCell ref="TWK411:TWR411"/>
    <mergeCell ref="TWS411:TWZ411"/>
    <mergeCell ref="TXA411:TXH411"/>
    <mergeCell ref="TXI411:TXP411"/>
    <mergeCell ref="TXQ411:TXX411"/>
    <mergeCell ref="TXY411:TYF411"/>
    <mergeCell ref="TYG411:TYN411"/>
    <mergeCell ref="TYO411:TYV411"/>
    <mergeCell ref="TYW411:TZD411"/>
    <mergeCell ref="TZE411:TZL411"/>
    <mergeCell ref="TZM411:TZT411"/>
    <mergeCell ref="TZU411:UAB411"/>
    <mergeCell ref="UAC411:UAJ411"/>
    <mergeCell ref="UAK411:UAR411"/>
    <mergeCell ref="UAS411:UAZ411"/>
    <mergeCell ref="UBA411:UBH411"/>
    <mergeCell ref="UBI411:UBP411"/>
    <mergeCell ref="UBQ411:UBX411"/>
    <mergeCell ref="UBY411:UCF411"/>
    <mergeCell ref="UCG411:UCN411"/>
    <mergeCell ref="UCO411:UCV411"/>
    <mergeCell ref="UCW411:UDD411"/>
    <mergeCell ref="UDE411:UDL411"/>
    <mergeCell ref="UDM411:UDT411"/>
    <mergeCell ref="UDU411:UEB411"/>
    <mergeCell ref="UEC411:UEJ411"/>
    <mergeCell ref="UEK411:UER411"/>
    <mergeCell ref="UES411:UEZ411"/>
    <mergeCell ref="UFA411:UFH411"/>
    <mergeCell ref="UFI411:UFP411"/>
    <mergeCell ref="UFQ411:UFX411"/>
    <mergeCell ref="UFY411:UGF411"/>
    <mergeCell ref="UGG411:UGN411"/>
    <mergeCell ref="UGO411:UGV411"/>
    <mergeCell ref="UGW411:UHD411"/>
    <mergeCell ref="UHE411:UHL411"/>
    <mergeCell ref="UHM411:UHT411"/>
    <mergeCell ref="UHU411:UIB411"/>
    <mergeCell ref="UIC411:UIJ411"/>
    <mergeCell ref="UIK411:UIR411"/>
    <mergeCell ref="UIS411:UIZ411"/>
    <mergeCell ref="UJA411:UJH411"/>
    <mergeCell ref="UJI411:UJP411"/>
    <mergeCell ref="UJQ411:UJX411"/>
    <mergeCell ref="UJY411:UKF411"/>
    <mergeCell ref="UKG411:UKN411"/>
    <mergeCell ref="UKO411:UKV411"/>
    <mergeCell ref="UKW411:ULD411"/>
    <mergeCell ref="ULE411:ULL411"/>
    <mergeCell ref="ULM411:ULT411"/>
    <mergeCell ref="ULU411:UMB411"/>
    <mergeCell ref="UMC411:UMJ411"/>
    <mergeCell ref="UMK411:UMR411"/>
    <mergeCell ref="UMS411:UMZ411"/>
    <mergeCell ref="UNA411:UNH411"/>
    <mergeCell ref="UNI411:UNP411"/>
    <mergeCell ref="UNQ411:UNX411"/>
    <mergeCell ref="UNY411:UOF411"/>
    <mergeCell ref="UOG411:UON411"/>
    <mergeCell ref="UOO411:UOV411"/>
    <mergeCell ref="UOW411:UPD411"/>
    <mergeCell ref="UPE411:UPL411"/>
    <mergeCell ref="UPM411:UPT411"/>
    <mergeCell ref="UPU411:UQB411"/>
    <mergeCell ref="UQC411:UQJ411"/>
    <mergeCell ref="UQK411:UQR411"/>
    <mergeCell ref="UQS411:UQZ411"/>
    <mergeCell ref="URA411:URH411"/>
    <mergeCell ref="URI411:URP411"/>
    <mergeCell ref="URQ411:URX411"/>
    <mergeCell ref="URY411:USF411"/>
    <mergeCell ref="USG411:USN411"/>
    <mergeCell ref="USO411:USV411"/>
    <mergeCell ref="USW411:UTD411"/>
    <mergeCell ref="UTE411:UTL411"/>
    <mergeCell ref="UTM411:UTT411"/>
    <mergeCell ref="UTU411:UUB411"/>
    <mergeCell ref="UUC411:UUJ411"/>
    <mergeCell ref="UUK411:UUR411"/>
    <mergeCell ref="UUS411:UUZ411"/>
    <mergeCell ref="UVA411:UVH411"/>
    <mergeCell ref="UVI411:UVP411"/>
    <mergeCell ref="UVQ411:UVX411"/>
    <mergeCell ref="UVY411:UWF411"/>
    <mergeCell ref="UWG411:UWN411"/>
    <mergeCell ref="UWO411:UWV411"/>
    <mergeCell ref="UWW411:UXD411"/>
    <mergeCell ref="UXE411:UXL411"/>
    <mergeCell ref="UXM411:UXT411"/>
    <mergeCell ref="UXU411:UYB411"/>
    <mergeCell ref="UYC411:UYJ411"/>
    <mergeCell ref="UYK411:UYR411"/>
    <mergeCell ref="UYS411:UYZ411"/>
    <mergeCell ref="UZA411:UZH411"/>
    <mergeCell ref="UZI411:UZP411"/>
    <mergeCell ref="UZQ411:UZX411"/>
    <mergeCell ref="UZY411:VAF411"/>
    <mergeCell ref="VAG411:VAN411"/>
    <mergeCell ref="VAO411:VAV411"/>
    <mergeCell ref="VAW411:VBD411"/>
    <mergeCell ref="VBE411:VBL411"/>
    <mergeCell ref="VBM411:VBT411"/>
    <mergeCell ref="VBU411:VCB411"/>
    <mergeCell ref="VCC411:VCJ411"/>
    <mergeCell ref="VCK411:VCR411"/>
    <mergeCell ref="VCS411:VCZ411"/>
    <mergeCell ref="VDA411:VDH411"/>
    <mergeCell ref="VDI411:VDP411"/>
    <mergeCell ref="VDQ411:VDX411"/>
    <mergeCell ref="VDY411:VEF411"/>
    <mergeCell ref="VEG411:VEN411"/>
    <mergeCell ref="VEO411:VEV411"/>
    <mergeCell ref="VEW411:VFD411"/>
    <mergeCell ref="VFE411:VFL411"/>
    <mergeCell ref="VFM411:VFT411"/>
    <mergeCell ref="VFU411:VGB411"/>
    <mergeCell ref="VGC411:VGJ411"/>
    <mergeCell ref="VGK411:VGR411"/>
    <mergeCell ref="VGS411:VGZ411"/>
    <mergeCell ref="VHA411:VHH411"/>
    <mergeCell ref="VHI411:VHP411"/>
    <mergeCell ref="VHQ411:VHX411"/>
    <mergeCell ref="VHY411:VIF411"/>
    <mergeCell ref="VIG411:VIN411"/>
    <mergeCell ref="VIO411:VIV411"/>
    <mergeCell ref="VIW411:VJD411"/>
    <mergeCell ref="VJE411:VJL411"/>
    <mergeCell ref="VJM411:VJT411"/>
    <mergeCell ref="VJU411:VKB411"/>
    <mergeCell ref="VKC411:VKJ411"/>
    <mergeCell ref="VKK411:VKR411"/>
    <mergeCell ref="VKS411:VKZ411"/>
    <mergeCell ref="VLA411:VLH411"/>
    <mergeCell ref="VLI411:VLP411"/>
    <mergeCell ref="VLQ411:VLX411"/>
    <mergeCell ref="VLY411:VMF411"/>
    <mergeCell ref="VMG411:VMN411"/>
    <mergeCell ref="VMO411:VMV411"/>
    <mergeCell ref="VMW411:VND411"/>
    <mergeCell ref="VNE411:VNL411"/>
    <mergeCell ref="VNM411:VNT411"/>
    <mergeCell ref="VNU411:VOB411"/>
    <mergeCell ref="VOC411:VOJ411"/>
    <mergeCell ref="VOK411:VOR411"/>
    <mergeCell ref="VOS411:VOZ411"/>
    <mergeCell ref="VPA411:VPH411"/>
    <mergeCell ref="VPI411:VPP411"/>
    <mergeCell ref="VPQ411:VPX411"/>
    <mergeCell ref="VPY411:VQF411"/>
    <mergeCell ref="VQG411:VQN411"/>
    <mergeCell ref="VQO411:VQV411"/>
    <mergeCell ref="VQW411:VRD411"/>
    <mergeCell ref="VRE411:VRL411"/>
    <mergeCell ref="VRM411:VRT411"/>
    <mergeCell ref="VRU411:VSB411"/>
    <mergeCell ref="VSC411:VSJ411"/>
    <mergeCell ref="VSK411:VSR411"/>
    <mergeCell ref="VSS411:VSZ411"/>
    <mergeCell ref="VTA411:VTH411"/>
    <mergeCell ref="VTI411:VTP411"/>
    <mergeCell ref="VTQ411:VTX411"/>
    <mergeCell ref="VTY411:VUF411"/>
    <mergeCell ref="VUG411:VUN411"/>
    <mergeCell ref="VUO411:VUV411"/>
    <mergeCell ref="VUW411:VVD411"/>
    <mergeCell ref="VVE411:VVL411"/>
    <mergeCell ref="VVM411:VVT411"/>
    <mergeCell ref="VVU411:VWB411"/>
    <mergeCell ref="VWC411:VWJ411"/>
    <mergeCell ref="VWK411:VWR411"/>
    <mergeCell ref="VWS411:VWZ411"/>
    <mergeCell ref="VXA411:VXH411"/>
    <mergeCell ref="VXI411:VXP411"/>
    <mergeCell ref="VXQ411:VXX411"/>
    <mergeCell ref="VXY411:VYF411"/>
    <mergeCell ref="VYG411:VYN411"/>
    <mergeCell ref="VYO411:VYV411"/>
    <mergeCell ref="VYW411:VZD411"/>
    <mergeCell ref="VZE411:VZL411"/>
    <mergeCell ref="VZM411:VZT411"/>
    <mergeCell ref="VZU411:WAB411"/>
    <mergeCell ref="WAC411:WAJ411"/>
    <mergeCell ref="WAK411:WAR411"/>
    <mergeCell ref="WAS411:WAZ411"/>
    <mergeCell ref="WBA411:WBH411"/>
    <mergeCell ref="WBI411:WBP411"/>
    <mergeCell ref="WBQ411:WBX411"/>
    <mergeCell ref="WBY411:WCF411"/>
    <mergeCell ref="WCG411:WCN411"/>
    <mergeCell ref="WCO411:WCV411"/>
    <mergeCell ref="WCW411:WDD411"/>
    <mergeCell ref="WDE411:WDL411"/>
    <mergeCell ref="WDM411:WDT411"/>
    <mergeCell ref="WDU411:WEB411"/>
    <mergeCell ref="WEC411:WEJ411"/>
    <mergeCell ref="WEK411:WER411"/>
    <mergeCell ref="WES411:WEZ411"/>
    <mergeCell ref="WFA411:WFH411"/>
    <mergeCell ref="WFI411:WFP411"/>
    <mergeCell ref="WFQ411:WFX411"/>
    <mergeCell ref="WFY411:WGF411"/>
    <mergeCell ref="WGG411:WGN411"/>
    <mergeCell ref="WGO411:WGV411"/>
    <mergeCell ref="WGW411:WHD411"/>
    <mergeCell ref="WHE411:WHL411"/>
    <mergeCell ref="WHM411:WHT411"/>
    <mergeCell ref="WHU411:WIB411"/>
    <mergeCell ref="WIC411:WIJ411"/>
    <mergeCell ref="WIK411:WIR411"/>
    <mergeCell ref="WIS411:WIZ411"/>
    <mergeCell ref="WJA411:WJH411"/>
    <mergeCell ref="WJI411:WJP411"/>
    <mergeCell ref="WJQ411:WJX411"/>
    <mergeCell ref="WJY411:WKF411"/>
    <mergeCell ref="WKG411:WKN411"/>
    <mergeCell ref="WKO411:WKV411"/>
    <mergeCell ref="WKW411:WLD411"/>
    <mergeCell ref="WLE411:WLL411"/>
    <mergeCell ref="WLM411:WLT411"/>
    <mergeCell ref="WLU411:WMB411"/>
    <mergeCell ref="WMC411:WMJ411"/>
    <mergeCell ref="WMK411:WMR411"/>
    <mergeCell ref="WMS411:WMZ411"/>
    <mergeCell ref="WNA411:WNH411"/>
    <mergeCell ref="WNI411:WNP411"/>
    <mergeCell ref="WNQ411:WNX411"/>
    <mergeCell ref="WNY411:WOF411"/>
    <mergeCell ref="WOG411:WON411"/>
    <mergeCell ref="WOO411:WOV411"/>
    <mergeCell ref="WOW411:WPD411"/>
    <mergeCell ref="WPE411:WPL411"/>
    <mergeCell ref="WPM411:WPT411"/>
    <mergeCell ref="WPU411:WQB411"/>
    <mergeCell ref="WQC411:WQJ411"/>
    <mergeCell ref="WQK411:WQR411"/>
    <mergeCell ref="WQS411:WQZ411"/>
    <mergeCell ref="WRA411:WRH411"/>
    <mergeCell ref="WRI411:WRP411"/>
    <mergeCell ref="WRQ411:WRX411"/>
    <mergeCell ref="WRY411:WSF411"/>
    <mergeCell ref="WSG411:WSN411"/>
    <mergeCell ref="WSO411:WSV411"/>
    <mergeCell ref="WSW411:WTD411"/>
    <mergeCell ref="WTE411:WTL411"/>
    <mergeCell ref="WTM411:WTT411"/>
    <mergeCell ref="WTU411:WUB411"/>
    <mergeCell ref="WUC411:WUJ411"/>
    <mergeCell ref="WUK411:WUR411"/>
    <mergeCell ref="WUS411:WUZ411"/>
    <mergeCell ref="WVA411:WVH411"/>
    <mergeCell ref="WVI411:WVP411"/>
    <mergeCell ref="WVQ411:WVX411"/>
    <mergeCell ref="WVY411:WWF411"/>
    <mergeCell ref="WWG411:WWN411"/>
    <mergeCell ref="WWO411:WWV411"/>
    <mergeCell ref="WWW411:WXD411"/>
    <mergeCell ref="WXE411:WXL411"/>
    <mergeCell ref="WXM411:WXT411"/>
    <mergeCell ref="WXU411:WYB411"/>
    <mergeCell ref="WYC411:WYJ411"/>
    <mergeCell ref="WYK411:WYR411"/>
    <mergeCell ref="WYS411:WYZ411"/>
    <mergeCell ref="WZA411:WZH411"/>
    <mergeCell ref="WZI411:WZP411"/>
    <mergeCell ref="A415:H415"/>
    <mergeCell ref="A418:H418"/>
    <mergeCell ref="I418:P418"/>
    <mergeCell ref="Q418:X418"/>
    <mergeCell ref="Y418:AF418"/>
    <mergeCell ref="AG418:AN418"/>
    <mergeCell ref="AO418:AV418"/>
    <mergeCell ref="AW418:BD418"/>
    <mergeCell ref="BE418:BL418"/>
    <mergeCell ref="BM418:BT418"/>
    <mergeCell ref="BU418:CB418"/>
    <mergeCell ref="CC418:CJ418"/>
    <mergeCell ref="CK418:CR418"/>
    <mergeCell ref="CS418:CZ418"/>
    <mergeCell ref="DA418:DH418"/>
    <mergeCell ref="DI418:DP418"/>
    <mergeCell ref="DQ418:DX418"/>
    <mergeCell ref="DY418:EF418"/>
    <mergeCell ref="EG418:EN418"/>
    <mergeCell ref="EO418:EV418"/>
    <mergeCell ref="EW418:FD418"/>
    <mergeCell ref="FE418:FL418"/>
    <mergeCell ref="FM418:FT418"/>
    <mergeCell ref="FU418:GB418"/>
    <mergeCell ref="GC418:GJ418"/>
    <mergeCell ref="GK418:GR418"/>
    <mergeCell ref="GS418:GZ418"/>
    <mergeCell ref="HA418:HH418"/>
    <mergeCell ref="HI418:HP418"/>
    <mergeCell ref="HQ418:HX418"/>
    <mergeCell ref="HY418:IF418"/>
    <mergeCell ref="IG418:IN418"/>
    <mergeCell ref="IO418:IV418"/>
    <mergeCell ref="IW418:JD418"/>
    <mergeCell ref="JE418:JL418"/>
    <mergeCell ref="JM418:JT418"/>
    <mergeCell ref="JU418:KB418"/>
    <mergeCell ref="KC418:KJ418"/>
    <mergeCell ref="KK418:KR418"/>
    <mergeCell ref="KS418:KZ418"/>
    <mergeCell ref="LA418:LH418"/>
    <mergeCell ref="LI418:LP418"/>
    <mergeCell ref="LQ418:LX418"/>
    <mergeCell ref="LY418:MF418"/>
    <mergeCell ref="MG418:MN418"/>
    <mergeCell ref="MO418:MV418"/>
    <mergeCell ref="MW418:ND418"/>
    <mergeCell ref="NE418:NL418"/>
    <mergeCell ref="NM418:NT418"/>
    <mergeCell ref="NU418:OB418"/>
    <mergeCell ref="OC418:OJ418"/>
    <mergeCell ref="OK418:OR418"/>
    <mergeCell ref="OS418:OZ418"/>
    <mergeCell ref="PA418:PH418"/>
    <mergeCell ref="PI418:PP418"/>
    <mergeCell ref="PQ418:PX418"/>
    <mergeCell ref="PY418:QF418"/>
    <mergeCell ref="QG418:QN418"/>
    <mergeCell ref="QO418:QV418"/>
    <mergeCell ref="QW418:RD418"/>
    <mergeCell ref="RE418:RL418"/>
    <mergeCell ref="RM418:RT418"/>
    <mergeCell ref="RU418:SB418"/>
    <mergeCell ref="SC418:SJ418"/>
    <mergeCell ref="SK418:SR418"/>
    <mergeCell ref="SS418:SZ418"/>
    <mergeCell ref="TA418:TH418"/>
    <mergeCell ref="TI418:TP418"/>
    <mergeCell ref="TQ418:TX418"/>
    <mergeCell ref="TY418:UF418"/>
    <mergeCell ref="UG418:UN418"/>
    <mergeCell ref="UO418:UV418"/>
    <mergeCell ref="UW418:VD418"/>
    <mergeCell ref="VE418:VL418"/>
    <mergeCell ref="VM418:VT418"/>
    <mergeCell ref="VU418:WB418"/>
    <mergeCell ref="WC418:WJ418"/>
    <mergeCell ref="WK418:WR418"/>
    <mergeCell ref="WS418:WZ418"/>
    <mergeCell ref="XA418:XH418"/>
    <mergeCell ref="XI418:XP418"/>
    <mergeCell ref="XQ418:XX418"/>
    <mergeCell ref="XY418:YF418"/>
    <mergeCell ref="YG418:YN418"/>
    <mergeCell ref="YO418:YV418"/>
    <mergeCell ref="YW418:ZD418"/>
    <mergeCell ref="ZE418:ZL418"/>
    <mergeCell ref="ZM418:ZT418"/>
    <mergeCell ref="ZU418:AAB418"/>
    <mergeCell ref="AAC418:AAJ418"/>
    <mergeCell ref="AAK418:AAR418"/>
    <mergeCell ref="AAS418:AAZ418"/>
    <mergeCell ref="ABA418:ABH418"/>
    <mergeCell ref="ABI418:ABP418"/>
    <mergeCell ref="ABQ418:ABX418"/>
    <mergeCell ref="ABY418:ACF418"/>
    <mergeCell ref="ACG418:ACN418"/>
    <mergeCell ref="ACO418:ACV418"/>
    <mergeCell ref="ACW418:ADD418"/>
    <mergeCell ref="ADE418:ADL418"/>
    <mergeCell ref="ADM418:ADT418"/>
    <mergeCell ref="ADU418:AEB418"/>
    <mergeCell ref="AEC418:AEJ418"/>
    <mergeCell ref="AEK418:AER418"/>
    <mergeCell ref="AES418:AEZ418"/>
    <mergeCell ref="AFA418:AFH418"/>
    <mergeCell ref="AFI418:AFP418"/>
    <mergeCell ref="AFQ418:AFX418"/>
    <mergeCell ref="AFY418:AGF418"/>
    <mergeCell ref="AGG418:AGN418"/>
    <mergeCell ref="AGO418:AGV418"/>
    <mergeCell ref="AGW418:AHD418"/>
    <mergeCell ref="AHE418:AHL418"/>
    <mergeCell ref="AHM418:AHT418"/>
    <mergeCell ref="AHU418:AIB418"/>
    <mergeCell ref="AIC418:AIJ418"/>
    <mergeCell ref="AIK418:AIR418"/>
    <mergeCell ref="AIS418:AIZ418"/>
    <mergeCell ref="AJA418:AJH418"/>
    <mergeCell ref="AJI418:AJP418"/>
    <mergeCell ref="AJQ418:AJX418"/>
    <mergeCell ref="AJY418:AKF418"/>
    <mergeCell ref="AKG418:AKN418"/>
    <mergeCell ref="AKO418:AKV418"/>
    <mergeCell ref="AKW418:ALD418"/>
    <mergeCell ref="ALE418:ALL418"/>
    <mergeCell ref="ALM418:ALT418"/>
    <mergeCell ref="ALU418:AMB418"/>
    <mergeCell ref="AMC418:AMJ418"/>
    <mergeCell ref="AMK418:AMR418"/>
    <mergeCell ref="AMS418:AMZ418"/>
    <mergeCell ref="ANA418:ANH418"/>
    <mergeCell ref="ANI418:ANP418"/>
    <mergeCell ref="ANQ418:ANX418"/>
    <mergeCell ref="ANY418:AOF418"/>
    <mergeCell ref="AOG418:AON418"/>
    <mergeCell ref="AOO418:AOV418"/>
    <mergeCell ref="AOW418:APD418"/>
    <mergeCell ref="APE418:APL418"/>
    <mergeCell ref="APM418:APT418"/>
    <mergeCell ref="APU418:AQB418"/>
    <mergeCell ref="AQC418:AQJ418"/>
    <mergeCell ref="AQK418:AQR418"/>
    <mergeCell ref="AQS418:AQZ418"/>
    <mergeCell ref="ARA418:ARH418"/>
    <mergeCell ref="ARI418:ARP418"/>
    <mergeCell ref="ARQ418:ARX418"/>
    <mergeCell ref="ARY418:ASF418"/>
    <mergeCell ref="ASG418:ASN418"/>
    <mergeCell ref="ASO418:ASV418"/>
    <mergeCell ref="ASW418:ATD418"/>
    <mergeCell ref="ATE418:ATL418"/>
    <mergeCell ref="ATM418:ATT418"/>
    <mergeCell ref="ATU418:AUB418"/>
    <mergeCell ref="AUC418:AUJ418"/>
    <mergeCell ref="AUK418:AUR418"/>
    <mergeCell ref="AUS418:AUZ418"/>
    <mergeCell ref="AVA418:AVH418"/>
    <mergeCell ref="AVI418:AVP418"/>
    <mergeCell ref="AVQ418:AVX418"/>
    <mergeCell ref="AVY418:AWF418"/>
    <mergeCell ref="AWG418:AWN418"/>
    <mergeCell ref="AWO418:AWV418"/>
    <mergeCell ref="AWW418:AXD418"/>
    <mergeCell ref="AXE418:AXL418"/>
    <mergeCell ref="AXM418:AXT418"/>
    <mergeCell ref="AXU418:AYB418"/>
    <mergeCell ref="AYC418:AYJ418"/>
    <mergeCell ref="AYK418:AYR418"/>
    <mergeCell ref="AYS418:AYZ418"/>
    <mergeCell ref="AZA418:AZH418"/>
    <mergeCell ref="AZI418:AZP418"/>
    <mergeCell ref="AZQ418:AZX418"/>
    <mergeCell ref="AZY418:BAF418"/>
    <mergeCell ref="BAG418:BAN418"/>
    <mergeCell ref="BAO418:BAV418"/>
    <mergeCell ref="BAW418:BBD418"/>
    <mergeCell ref="BBE418:BBL418"/>
    <mergeCell ref="BBM418:BBT418"/>
    <mergeCell ref="BBU418:BCB418"/>
    <mergeCell ref="BCC418:BCJ418"/>
    <mergeCell ref="BCK418:BCR418"/>
    <mergeCell ref="BCS418:BCZ418"/>
    <mergeCell ref="BDA418:BDH418"/>
    <mergeCell ref="BDI418:BDP418"/>
    <mergeCell ref="BDQ418:BDX418"/>
    <mergeCell ref="BDY418:BEF418"/>
    <mergeCell ref="BEG418:BEN418"/>
    <mergeCell ref="BEO418:BEV418"/>
    <mergeCell ref="BEW418:BFD418"/>
    <mergeCell ref="BFE418:BFL418"/>
    <mergeCell ref="BFM418:BFT418"/>
    <mergeCell ref="BFU418:BGB418"/>
    <mergeCell ref="BGC418:BGJ418"/>
    <mergeCell ref="BGK418:BGR418"/>
    <mergeCell ref="BGS418:BGZ418"/>
    <mergeCell ref="BHA418:BHH418"/>
    <mergeCell ref="BHI418:BHP418"/>
    <mergeCell ref="BHQ418:BHX418"/>
    <mergeCell ref="BHY418:BIF418"/>
    <mergeCell ref="BIG418:BIN418"/>
    <mergeCell ref="BIO418:BIV418"/>
    <mergeCell ref="BIW418:BJD418"/>
    <mergeCell ref="BJE418:BJL418"/>
    <mergeCell ref="BJM418:BJT418"/>
    <mergeCell ref="BJU418:BKB418"/>
    <mergeCell ref="BKC418:BKJ418"/>
    <mergeCell ref="BKK418:BKR418"/>
    <mergeCell ref="BKS418:BKZ418"/>
    <mergeCell ref="BLA418:BLH418"/>
    <mergeCell ref="BLI418:BLP418"/>
    <mergeCell ref="BLQ418:BLX418"/>
    <mergeCell ref="BLY418:BMF418"/>
    <mergeCell ref="BMG418:BMN418"/>
    <mergeCell ref="BMO418:BMV418"/>
    <mergeCell ref="BMW418:BND418"/>
    <mergeCell ref="BNE418:BNL418"/>
    <mergeCell ref="BNM418:BNT418"/>
    <mergeCell ref="BNU418:BOB418"/>
    <mergeCell ref="BOC418:BOJ418"/>
    <mergeCell ref="BOK418:BOR418"/>
    <mergeCell ref="BOS418:BOZ418"/>
    <mergeCell ref="BPA418:BPH418"/>
    <mergeCell ref="BPI418:BPP418"/>
    <mergeCell ref="BPQ418:BPX418"/>
    <mergeCell ref="BPY418:BQF418"/>
    <mergeCell ref="BQG418:BQN418"/>
    <mergeCell ref="BQO418:BQV418"/>
    <mergeCell ref="BQW418:BRD418"/>
    <mergeCell ref="BRE418:BRL418"/>
    <mergeCell ref="BRM418:BRT418"/>
    <mergeCell ref="BRU418:BSB418"/>
    <mergeCell ref="BSC418:BSJ418"/>
    <mergeCell ref="BSK418:BSR418"/>
    <mergeCell ref="BSS418:BSZ418"/>
    <mergeCell ref="BTA418:BTH418"/>
    <mergeCell ref="BTI418:BTP418"/>
    <mergeCell ref="BTQ418:BTX418"/>
    <mergeCell ref="BTY418:BUF418"/>
    <mergeCell ref="BUG418:BUN418"/>
    <mergeCell ref="BUO418:BUV418"/>
    <mergeCell ref="BUW418:BVD418"/>
    <mergeCell ref="BVE418:BVL418"/>
    <mergeCell ref="BVM418:BVT418"/>
    <mergeCell ref="BVU418:BWB418"/>
    <mergeCell ref="BWC418:BWJ418"/>
    <mergeCell ref="BWK418:BWR418"/>
    <mergeCell ref="BWS418:BWZ418"/>
    <mergeCell ref="BXA418:BXH418"/>
    <mergeCell ref="BXI418:BXP418"/>
    <mergeCell ref="BXQ418:BXX418"/>
    <mergeCell ref="BXY418:BYF418"/>
    <mergeCell ref="BYG418:BYN418"/>
    <mergeCell ref="BYO418:BYV418"/>
    <mergeCell ref="BYW418:BZD418"/>
    <mergeCell ref="BZE418:BZL418"/>
    <mergeCell ref="BZM418:BZT418"/>
    <mergeCell ref="BZU418:CAB418"/>
    <mergeCell ref="CAC418:CAJ418"/>
    <mergeCell ref="CAK418:CAR418"/>
    <mergeCell ref="CAS418:CAZ418"/>
    <mergeCell ref="CBA418:CBH418"/>
    <mergeCell ref="CBI418:CBP418"/>
    <mergeCell ref="CBQ418:CBX418"/>
    <mergeCell ref="CBY418:CCF418"/>
    <mergeCell ref="CCG418:CCN418"/>
    <mergeCell ref="CCO418:CCV418"/>
    <mergeCell ref="CCW418:CDD418"/>
    <mergeCell ref="CDE418:CDL418"/>
    <mergeCell ref="CDM418:CDT418"/>
    <mergeCell ref="CDU418:CEB418"/>
    <mergeCell ref="CEC418:CEJ418"/>
    <mergeCell ref="CEK418:CER418"/>
    <mergeCell ref="CES418:CEZ418"/>
    <mergeCell ref="CFA418:CFH418"/>
    <mergeCell ref="CFI418:CFP418"/>
    <mergeCell ref="CFQ418:CFX418"/>
    <mergeCell ref="CFY418:CGF418"/>
    <mergeCell ref="CGG418:CGN418"/>
    <mergeCell ref="CGO418:CGV418"/>
    <mergeCell ref="CGW418:CHD418"/>
    <mergeCell ref="CHE418:CHL418"/>
    <mergeCell ref="CHM418:CHT418"/>
    <mergeCell ref="CHU418:CIB418"/>
    <mergeCell ref="CIC418:CIJ418"/>
    <mergeCell ref="CIK418:CIR418"/>
    <mergeCell ref="CIS418:CIZ418"/>
    <mergeCell ref="CJA418:CJH418"/>
    <mergeCell ref="CJI418:CJP418"/>
    <mergeCell ref="CJQ418:CJX418"/>
    <mergeCell ref="CJY418:CKF418"/>
    <mergeCell ref="CKG418:CKN418"/>
    <mergeCell ref="CKO418:CKV418"/>
    <mergeCell ref="CKW418:CLD418"/>
    <mergeCell ref="CLE418:CLL418"/>
    <mergeCell ref="CLM418:CLT418"/>
    <mergeCell ref="CLU418:CMB418"/>
    <mergeCell ref="CMC418:CMJ418"/>
    <mergeCell ref="CMK418:CMR418"/>
    <mergeCell ref="CMS418:CMZ418"/>
    <mergeCell ref="CNA418:CNH418"/>
    <mergeCell ref="CNI418:CNP418"/>
    <mergeCell ref="CNQ418:CNX418"/>
    <mergeCell ref="CNY418:COF418"/>
    <mergeCell ref="COG418:CON418"/>
    <mergeCell ref="COO418:COV418"/>
    <mergeCell ref="COW418:CPD418"/>
    <mergeCell ref="CPE418:CPL418"/>
    <mergeCell ref="CPM418:CPT418"/>
    <mergeCell ref="CPU418:CQB418"/>
    <mergeCell ref="CQC418:CQJ418"/>
    <mergeCell ref="CQK418:CQR418"/>
    <mergeCell ref="CQS418:CQZ418"/>
    <mergeCell ref="CRA418:CRH418"/>
    <mergeCell ref="CRI418:CRP418"/>
    <mergeCell ref="CRQ418:CRX418"/>
    <mergeCell ref="CRY418:CSF418"/>
    <mergeCell ref="CSG418:CSN418"/>
    <mergeCell ref="CSO418:CSV418"/>
    <mergeCell ref="CSW418:CTD418"/>
    <mergeCell ref="CTE418:CTL418"/>
    <mergeCell ref="CTM418:CTT418"/>
    <mergeCell ref="CTU418:CUB418"/>
    <mergeCell ref="CUC418:CUJ418"/>
    <mergeCell ref="CUK418:CUR418"/>
    <mergeCell ref="CUS418:CUZ418"/>
    <mergeCell ref="CVA418:CVH418"/>
    <mergeCell ref="CVI418:CVP418"/>
    <mergeCell ref="CVQ418:CVX418"/>
    <mergeCell ref="CVY418:CWF418"/>
    <mergeCell ref="CWG418:CWN418"/>
    <mergeCell ref="CWO418:CWV418"/>
    <mergeCell ref="CWW418:CXD418"/>
    <mergeCell ref="CXE418:CXL418"/>
    <mergeCell ref="CXM418:CXT418"/>
    <mergeCell ref="CXU418:CYB418"/>
    <mergeCell ref="CYC418:CYJ418"/>
    <mergeCell ref="CYK418:CYR418"/>
    <mergeCell ref="CYS418:CYZ418"/>
    <mergeCell ref="CZA418:CZH418"/>
    <mergeCell ref="CZI418:CZP418"/>
    <mergeCell ref="CZQ418:CZX418"/>
    <mergeCell ref="CZY418:DAF418"/>
    <mergeCell ref="DAG418:DAN418"/>
    <mergeCell ref="DAO418:DAV418"/>
    <mergeCell ref="DAW418:DBD418"/>
    <mergeCell ref="DBE418:DBL418"/>
    <mergeCell ref="DBM418:DBT418"/>
    <mergeCell ref="DBU418:DCB418"/>
    <mergeCell ref="DCC418:DCJ418"/>
    <mergeCell ref="DCK418:DCR418"/>
    <mergeCell ref="DCS418:DCZ418"/>
    <mergeCell ref="DDA418:DDH418"/>
    <mergeCell ref="DDI418:DDP418"/>
    <mergeCell ref="DDQ418:DDX418"/>
    <mergeCell ref="DDY418:DEF418"/>
    <mergeCell ref="DEG418:DEN418"/>
    <mergeCell ref="DEO418:DEV418"/>
    <mergeCell ref="DEW418:DFD418"/>
    <mergeCell ref="DFE418:DFL418"/>
    <mergeCell ref="DFM418:DFT418"/>
    <mergeCell ref="DFU418:DGB418"/>
    <mergeCell ref="DGC418:DGJ418"/>
    <mergeCell ref="DGK418:DGR418"/>
    <mergeCell ref="DGS418:DGZ418"/>
    <mergeCell ref="DHA418:DHH418"/>
    <mergeCell ref="DHI418:DHP418"/>
    <mergeCell ref="DHQ418:DHX418"/>
    <mergeCell ref="DHY418:DIF418"/>
    <mergeCell ref="DIG418:DIN418"/>
    <mergeCell ref="DIO418:DIV418"/>
    <mergeCell ref="DIW418:DJD418"/>
    <mergeCell ref="DJE418:DJL418"/>
    <mergeCell ref="DJM418:DJT418"/>
    <mergeCell ref="DJU418:DKB418"/>
    <mergeCell ref="DKC418:DKJ418"/>
    <mergeCell ref="DKK418:DKR418"/>
    <mergeCell ref="DKS418:DKZ418"/>
    <mergeCell ref="DLA418:DLH418"/>
    <mergeCell ref="DLI418:DLP418"/>
    <mergeCell ref="DLQ418:DLX418"/>
    <mergeCell ref="DLY418:DMF418"/>
    <mergeCell ref="DMG418:DMN418"/>
    <mergeCell ref="DMO418:DMV418"/>
    <mergeCell ref="DMW418:DND418"/>
    <mergeCell ref="DNE418:DNL418"/>
    <mergeCell ref="DNM418:DNT418"/>
    <mergeCell ref="DNU418:DOB418"/>
    <mergeCell ref="DOC418:DOJ418"/>
    <mergeCell ref="DOK418:DOR418"/>
    <mergeCell ref="DOS418:DOZ418"/>
    <mergeCell ref="DPA418:DPH418"/>
    <mergeCell ref="DPI418:DPP418"/>
    <mergeCell ref="DPQ418:DPX418"/>
    <mergeCell ref="DPY418:DQF418"/>
    <mergeCell ref="DQG418:DQN418"/>
    <mergeCell ref="DQO418:DQV418"/>
    <mergeCell ref="DQW418:DRD418"/>
    <mergeCell ref="DRE418:DRL418"/>
    <mergeCell ref="DRM418:DRT418"/>
    <mergeCell ref="DRU418:DSB418"/>
    <mergeCell ref="DSC418:DSJ418"/>
    <mergeCell ref="DSK418:DSR418"/>
    <mergeCell ref="DSS418:DSZ418"/>
    <mergeCell ref="DTA418:DTH418"/>
    <mergeCell ref="DTI418:DTP418"/>
    <mergeCell ref="DTQ418:DTX418"/>
    <mergeCell ref="DTY418:DUF418"/>
    <mergeCell ref="DUG418:DUN418"/>
    <mergeCell ref="DUO418:DUV418"/>
    <mergeCell ref="DUW418:DVD418"/>
    <mergeCell ref="DVE418:DVL418"/>
    <mergeCell ref="DVM418:DVT418"/>
    <mergeCell ref="DVU418:DWB418"/>
    <mergeCell ref="DWC418:DWJ418"/>
    <mergeCell ref="DWK418:DWR418"/>
    <mergeCell ref="DWS418:DWZ418"/>
    <mergeCell ref="DXA418:DXH418"/>
    <mergeCell ref="DXI418:DXP418"/>
    <mergeCell ref="DXQ418:DXX418"/>
    <mergeCell ref="DXY418:DYF418"/>
    <mergeCell ref="DYG418:DYN418"/>
    <mergeCell ref="DYO418:DYV418"/>
    <mergeCell ref="DYW418:DZD418"/>
    <mergeCell ref="DZE418:DZL418"/>
    <mergeCell ref="DZM418:DZT418"/>
    <mergeCell ref="DZU418:EAB418"/>
    <mergeCell ref="EAC418:EAJ418"/>
    <mergeCell ref="EAK418:EAR418"/>
    <mergeCell ref="EAS418:EAZ418"/>
    <mergeCell ref="EBA418:EBH418"/>
    <mergeCell ref="EBI418:EBP418"/>
    <mergeCell ref="EBQ418:EBX418"/>
    <mergeCell ref="EBY418:ECF418"/>
    <mergeCell ref="ECG418:ECN418"/>
    <mergeCell ref="ECO418:ECV418"/>
    <mergeCell ref="ECW418:EDD418"/>
    <mergeCell ref="EDE418:EDL418"/>
    <mergeCell ref="EDM418:EDT418"/>
    <mergeCell ref="EDU418:EEB418"/>
    <mergeCell ref="EEC418:EEJ418"/>
    <mergeCell ref="EEK418:EER418"/>
    <mergeCell ref="EES418:EEZ418"/>
    <mergeCell ref="EFA418:EFH418"/>
    <mergeCell ref="EFI418:EFP418"/>
    <mergeCell ref="EFQ418:EFX418"/>
    <mergeCell ref="EFY418:EGF418"/>
    <mergeCell ref="EGG418:EGN418"/>
    <mergeCell ref="EGO418:EGV418"/>
    <mergeCell ref="EGW418:EHD418"/>
    <mergeCell ref="EHE418:EHL418"/>
    <mergeCell ref="EHM418:EHT418"/>
    <mergeCell ref="EHU418:EIB418"/>
    <mergeCell ref="EIC418:EIJ418"/>
    <mergeCell ref="EIK418:EIR418"/>
    <mergeCell ref="EIS418:EIZ418"/>
    <mergeCell ref="EJA418:EJH418"/>
    <mergeCell ref="EJI418:EJP418"/>
    <mergeCell ref="EJQ418:EJX418"/>
    <mergeCell ref="EJY418:EKF418"/>
    <mergeCell ref="EKG418:EKN418"/>
    <mergeCell ref="EKO418:EKV418"/>
    <mergeCell ref="EKW418:ELD418"/>
    <mergeCell ref="ELE418:ELL418"/>
    <mergeCell ref="ELM418:ELT418"/>
    <mergeCell ref="ELU418:EMB418"/>
    <mergeCell ref="EMC418:EMJ418"/>
    <mergeCell ref="EMK418:EMR418"/>
    <mergeCell ref="EMS418:EMZ418"/>
    <mergeCell ref="ENA418:ENH418"/>
    <mergeCell ref="ENI418:ENP418"/>
    <mergeCell ref="ENQ418:ENX418"/>
    <mergeCell ref="ENY418:EOF418"/>
    <mergeCell ref="EOG418:EON418"/>
    <mergeCell ref="EOO418:EOV418"/>
    <mergeCell ref="EOW418:EPD418"/>
    <mergeCell ref="EPE418:EPL418"/>
    <mergeCell ref="EPM418:EPT418"/>
    <mergeCell ref="EPU418:EQB418"/>
    <mergeCell ref="EQC418:EQJ418"/>
    <mergeCell ref="EQK418:EQR418"/>
    <mergeCell ref="EQS418:EQZ418"/>
    <mergeCell ref="ERA418:ERH418"/>
    <mergeCell ref="ERI418:ERP418"/>
    <mergeCell ref="ERQ418:ERX418"/>
    <mergeCell ref="ERY418:ESF418"/>
    <mergeCell ref="ESG418:ESN418"/>
    <mergeCell ref="ESO418:ESV418"/>
    <mergeCell ref="ESW418:ETD418"/>
    <mergeCell ref="ETE418:ETL418"/>
    <mergeCell ref="ETM418:ETT418"/>
    <mergeCell ref="ETU418:EUB418"/>
    <mergeCell ref="EUC418:EUJ418"/>
    <mergeCell ref="EUK418:EUR418"/>
    <mergeCell ref="EUS418:EUZ418"/>
    <mergeCell ref="EVA418:EVH418"/>
    <mergeCell ref="EVI418:EVP418"/>
    <mergeCell ref="EVQ418:EVX418"/>
    <mergeCell ref="EVY418:EWF418"/>
    <mergeCell ref="EWG418:EWN418"/>
    <mergeCell ref="EWO418:EWV418"/>
    <mergeCell ref="EWW418:EXD418"/>
    <mergeCell ref="EXE418:EXL418"/>
    <mergeCell ref="EXM418:EXT418"/>
    <mergeCell ref="EXU418:EYB418"/>
    <mergeCell ref="EYC418:EYJ418"/>
    <mergeCell ref="EYK418:EYR418"/>
    <mergeCell ref="EYS418:EYZ418"/>
    <mergeCell ref="EZA418:EZH418"/>
    <mergeCell ref="EZI418:EZP418"/>
    <mergeCell ref="EZQ418:EZX418"/>
    <mergeCell ref="EZY418:FAF418"/>
    <mergeCell ref="FAG418:FAN418"/>
    <mergeCell ref="FAO418:FAV418"/>
    <mergeCell ref="FAW418:FBD418"/>
    <mergeCell ref="FBE418:FBL418"/>
    <mergeCell ref="FBM418:FBT418"/>
    <mergeCell ref="FBU418:FCB418"/>
    <mergeCell ref="FCC418:FCJ418"/>
    <mergeCell ref="FCK418:FCR418"/>
    <mergeCell ref="FCS418:FCZ418"/>
    <mergeCell ref="FDA418:FDH418"/>
    <mergeCell ref="FDI418:FDP418"/>
    <mergeCell ref="FDQ418:FDX418"/>
    <mergeCell ref="FDY418:FEF418"/>
    <mergeCell ref="FEG418:FEN418"/>
    <mergeCell ref="FEO418:FEV418"/>
    <mergeCell ref="FEW418:FFD418"/>
    <mergeCell ref="FFE418:FFL418"/>
    <mergeCell ref="FFM418:FFT418"/>
    <mergeCell ref="FFU418:FGB418"/>
    <mergeCell ref="FGC418:FGJ418"/>
    <mergeCell ref="FGK418:FGR418"/>
    <mergeCell ref="FGS418:FGZ418"/>
    <mergeCell ref="FHA418:FHH418"/>
    <mergeCell ref="FHI418:FHP418"/>
    <mergeCell ref="FHQ418:FHX418"/>
    <mergeCell ref="FHY418:FIF418"/>
    <mergeCell ref="FIG418:FIN418"/>
    <mergeCell ref="FIO418:FIV418"/>
    <mergeCell ref="FIW418:FJD418"/>
    <mergeCell ref="FJE418:FJL418"/>
    <mergeCell ref="FJM418:FJT418"/>
    <mergeCell ref="FJU418:FKB418"/>
    <mergeCell ref="FKC418:FKJ418"/>
    <mergeCell ref="FKK418:FKR418"/>
    <mergeCell ref="FKS418:FKZ418"/>
    <mergeCell ref="FLA418:FLH418"/>
    <mergeCell ref="FLI418:FLP418"/>
    <mergeCell ref="FLQ418:FLX418"/>
    <mergeCell ref="FLY418:FMF418"/>
    <mergeCell ref="FMG418:FMN418"/>
    <mergeCell ref="FMO418:FMV418"/>
    <mergeCell ref="FMW418:FND418"/>
    <mergeCell ref="FNE418:FNL418"/>
    <mergeCell ref="FNM418:FNT418"/>
    <mergeCell ref="FNU418:FOB418"/>
    <mergeCell ref="FOC418:FOJ418"/>
    <mergeCell ref="FOK418:FOR418"/>
    <mergeCell ref="FOS418:FOZ418"/>
    <mergeCell ref="FPA418:FPH418"/>
    <mergeCell ref="FPI418:FPP418"/>
    <mergeCell ref="FPQ418:FPX418"/>
    <mergeCell ref="FPY418:FQF418"/>
    <mergeCell ref="FQG418:FQN418"/>
    <mergeCell ref="FQO418:FQV418"/>
    <mergeCell ref="FQW418:FRD418"/>
    <mergeCell ref="FRE418:FRL418"/>
    <mergeCell ref="FRM418:FRT418"/>
    <mergeCell ref="FRU418:FSB418"/>
    <mergeCell ref="FSC418:FSJ418"/>
    <mergeCell ref="FSK418:FSR418"/>
    <mergeCell ref="FSS418:FSZ418"/>
    <mergeCell ref="FTA418:FTH418"/>
    <mergeCell ref="FTI418:FTP418"/>
    <mergeCell ref="FTQ418:FTX418"/>
    <mergeCell ref="FTY418:FUF418"/>
    <mergeCell ref="FUG418:FUN418"/>
    <mergeCell ref="FUO418:FUV418"/>
    <mergeCell ref="FUW418:FVD418"/>
    <mergeCell ref="FVE418:FVL418"/>
    <mergeCell ref="FVM418:FVT418"/>
    <mergeCell ref="FVU418:FWB418"/>
    <mergeCell ref="FWC418:FWJ418"/>
    <mergeCell ref="FWK418:FWR418"/>
    <mergeCell ref="FWS418:FWZ418"/>
    <mergeCell ref="FXA418:FXH418"/>
    <mergeCell ref="FXI418:FXP418"/>
    <mergeCell ref="FXQ418:FXX418"/>
    <mergeCell ref="FXY418:FYF418"/>
    <mergeCell ref="FYG418:FYN418"/>
    <mergeCell ref="FYO418:FYV418"/>
    <mergeCell ref="FYW418:FZD418"/>
    <mergeCell ref="FZE418:FZL418"/>
    <mergeCell ref="FZM418:FZT418"/>
    <mergeCell ref="FZU418:GAB418"/>
    <mergeCell ref="GAC418:GAJ418"/>
    <mergeCell ref="GAK418:GAR418"/>
    <mergeCell ref="GAS418:GAZ418"/>
    <mergeCell ref="GBA418:GBH418"/>
    <mergeCell ref="GBI418:GBP418"/>
    <mergeCell ref="GBQ418:GBX418"/>
    <mergeCell ref="GBY418:GCF418"/>
    <mergeCell ref="GCG418:GCN418"/>
    <mergeCell ref="GCO418:GCV418"/>
    <mergeCell ref="GCW418:GDD418"/>
    <mergeCell ref="GDE418:GDL418"/>
    <mergeCell ref="GDM418:GDT418"/>
    <mergeCell ref="GDU418:GEB418"/>
    <mergeCell ref="GEC418:GEJ418"/>
    <mergeCell ref="GEK418:GER418"/>
    <mergeCell ref="GES418:GEZ418"/>
    <mergeCell ref="GFA418:GFH418"/>
    <mergeCell ref="GFI418:GFP418"/>
    <mergeCell ref="GFQ418:GFX418"/>
    <mergeCell ref="GFY418:GGF418"/>
    <mergeCell ref="GGG418:GGN418"/>
    <mergeCell ref="GGO418:GGV418"/>
    <mergeCell ref="GGW418:GHD418"/>
    <mergeCell ref="GHE418:GHL418"/>
    <mergeCell ref="GHM418:GHT418"/>
    <mergeCell ref="GHU418:GIB418"/>
    <mergeCell ref="GIC418:GIJ418"/>
    <mergeCell ref="GIK418:GIR418"/>
    <mergeCell ref="GIS418:GIZ418"/>
    <mergeCell ref="GJA418:GJH418"/>
    <mergeCell ref="GJI418:GJP418"/>
    <mergeCell ref="GJQ418:GJX418"/>
    <mergeCell ref="GJY418:GKF418"/>
    <mergeCell ref="GKG418:GKN418"/>
    <mergeCell ref="GKO418:GKV418"/>
    <mergeCell ref="GKW418:GLD418"/>
    <mergeCell ref="GLE418:GLL418"/>
    <mergeCell ref="GLM418:GLT418"/>
    <mergeCell ref="GLU418:GMB418"/>
    <mergeCell ref="GMC418:GMJ418"/>
    <mergeCell ref="GMK418:GMR418"/>
    <mergeCell ref="GMS418:GMZ418"/>
    <mergeCell ref="GNA418:GNH418"/>
    <mergeCell ref="GNI418:GNP418"/>
    <mergeCell ref="GNQ418:GNX418"/>
    <mergeCell ref="GNY418:GOF418"/>
    <mergeCell ref="GOG418:GON418"/>
    <mergeCell ref="GOO418:GOV418"/>
    <mergeCell ref="GOW418:GPD418"/>
    <mergeCell ref="GPE418:GPL418"/>
    <mergeCell ref="GPM418:GPT418"/>
    <mergeCell ref="GPU418:GQB418"/>
    <mergeCell ref="GQC418:GQJ418"/>
    <mergeCell ref="GQK418:GQR418"/>
    <mergeCell ref="GQS418:GQZ418"/>
    <mergeCell ref="GRA418:GRH418"/>
    <mergeCell ref="GRI418:GRP418"/>
    <mergeCell ref="GRQ418:GRX418"/>
    <mergeCell ref="GRY418:GSF418"/>
    <mergeCell ref="GSG418:GSN418"/>
    <mergeCell ref="GSO418:GSV418"/>
    <mergeCell ref="GSW418:GTD418"/>
    <mergeCell ref="GTE418:GTL418"/>
    <mergeCell ref="GTM418:GTT418"/>
    <mergeCell ref="GTU418:GUB418"/>
    <mergeCell ref="GUC418:GUJ418"/>
    <mergeCell ref="GUK418:GUR418"/>
    <mergeCell ref="GUS418:GUZ418"/>
    <mergeCell ref="GVA418:GVH418"/>
    <mergeCell ref="GVI418:GVP418"/>
    <mergeCell ref="GVQ418:GVX418"/>
    <mergeCell ref="GVY418:GWF418"/>
    <mergeCell ref="GWG418:GWN418"/>
    <mergeCell ref="GWO418:GWV418"/>
    <mergeCell ref="GWW418:GXD418"/>
    <mergeCell ref="GXE418:GXL418"/>
    <mergeCell ref="GXM418:GXT418"/>
    <mergeCell ref="GXU418:GYB418"/>
    <mergeCell ref="GYC418:GYJ418"/>
    <mergeCell ref="GYK418:GYR418"/>
    <mergeCell ref="GYS418:GYZ418"/>
    <mergeCell ref="GZA418:GZH418"/>
    <mergeCell ref="GZI418:GZP418"/>
    <mergeCell ref="GZQ418:GZX418"/>
    <mergeCell ref="GZY418:HAF418"/>
    <mergeCell ref="HAG418:HAN418"/>
    <mergeCell ref="HAO418:HAV418"/>
    <mergeCell ref="HAW418:HBD418"/>
    <mergeCell ref="HBE418:HBL418"/>
    <mergeCell ref="HBM418:HBT418"/>
    <mergeCell ref="HBU418:HCB418"/>
    <mergeCell ref="HCC418:HCJ418"/>
    <mergeCell ref="HCK418:HCR418"/>
    <mergeCell ref="HCS418:HCZ418"/>
    <mergeCell ref="HDA418:HDH418"/>
    <mergeCell ref="HDI418:HDP418"/>
    <mergeCell ref="HDQ418:HDX418"/>
    <mergeCell ref="HDY418:HEF418"/>
    <mergeCell ref="HEG418:HEN418"/>
    <mergeCell ref="HEO418:HEV418"/>
    <mergeCell ref="HEW418:HFD418"/>
    <mergeCell ref="HFE418:HFL418"/>
    <mergeCell ref="HFM418:HFT418"/>
    <mergeCell ref="HFU418:HGB418"/>
    <mergeCell ref="HGC418:HGJ418"/>
    <mergeCell ref="HGK418:HGR418"/>
    <mergeCell ref="HGS418:HGZ418"/>
    <mergeCell ref="HHA418:HHH418"/>
    <mergeCell ref="HHI418:HHP418"/>
    <mergeCell ref="HHQ418:HHX418"/>
    <mergeCell ref="HHY418:HIF418"/>
    <mergeCell ref="HIG418:HIN418"/>
    <mergeCell ref="HIO418:HIV418"/>
    <mergeCell ref="HIW418:HJD418"/>
    <mergeCell ref="HJE418:HJL418"/>
    <mergeCell ref="HJM418:HJT418"/>
    <mergeCell ref="HJU418:HKB418"/>
    <mergeCell ref="HKC418:HKJ418"/>
    <mergeCell ref="HKK418:HKR418"/>
    <mergeCell ref="HKS418:HKZ418"/>
    <mergeCell ref="HLA418:HLH418"/>
    <mergeCell ref="HLI418:HLP418"/>
    <mergeCell ref="HLQ418:HLX418"/>
    <mergeCell ref="HLY418:HMF418"/>
    <mergeCell ref="HMG418:HMN418"/>
    <mergeCell ref="HMO418:HMV418"/>
    <mergeCell ref="HMW418:HND418"/>
    <mergeCell ref="HNE418:HNL418"/>
    <mergeCell ref="HNM418:HNT418"/>
    <mergeCell ref="HNU418:HOB418"/>
    <mergeCell ref="HOC418:HOJ418"/>
    <mergeCell ref="HOK418:HOR418"/>
    <mergeCell ref="HOS418:HOZ418"/>
    <mergeCell ref="HPA418:HPH418"/>
    <mergeCell ref="HPI418:HPP418"/>
    <mergeCell ref="HPQ418:HPX418"/>
    <mergeCell ref="HPY418:HQF418"/>
    <mergeCell ref="HQG418:HQN418"/>
    <mergeCell ref="HQO418:HQV418"/>
    <mergeCell ref="HQW418:HRD418"/>
    <mergeCell ref="HRE418:HRL418"/>
    <mergeCell ref="HRM418:HRT418"/>
    <mergeCell ref="HRU418:HSB418"/>
    <mergeCell ref="HSC418:HSJ418"/>
    <mergeCell ref="HSK418:HSR418"/>
    <mergeCell ref="HSS418:HSZ418"/>
    <mergeCell ref="HTA418:HTH418"/>
    <mergeCell ref="HTI418:HTP418"/>
    <mergeCell ref="HTQ418:HTX418"/>
    <mergeCell ref="HTY418:HUF418"/>
    <mergeCell ref="HUG418:HUN418"/>
    <mergeCell ref="HUO418:HUV418"/>
    <mergeCell ref="HUW418:HVD418"/>
    <mergeCell ref="HVE418:HVL418"/>
    <mergeCell ref="HVM418:HVT418"/>
    <mergeCell ref="HVU418:HWB418"/>
    <mergeCell ref="HWC418:HWJ418"/>
    <mergeCell ref="HWK418:HWR418"/>
    <mergeCell ref="HWS418:HWZ418"/>
    <mergeCell ref="HXA418:HXH418"/>
    <mergeCell ref="HXI418:HXP418"/>
    <mergeCell ref="HXQ418:HXX418"/>
    <mergeCell ref="HXY418:HYF418"/>
    <mergeCell ref="HYG418:HYN418"/>
    <mergeCell ref="HYO418:HYV418"/>
    <mergeCell ref="HYW418:HZD418"/>
    <mergeCell ref="HZE418:HZL418"/>
    <mergeCell ref="HZM418:HZT418"/>
    <mergeCell ref="HZU418:IAB418"/>
    <mergeCell ref="IAC418:IAJ418"/>
    <mergeCell ref="IAK418:IAR418"/>
    <mergeCell ref="IAS418:IAZ418"/>
    <mergeCell ref="IBA418:IBH418"/>
    <mergeCell ref="IBI418:IBP418"/>
    <mergeCell ref="IBQ418:IBX418"/>
    <mergeCell ref="IBY418:ICF418"/>
    <mergeCell ref="ICG418:ICN418"/>
    <mergeCell ref="ICO418:ICV418"/>
    <mergeCell ref="ICW418:IDD418"/>
    <mergeCell ref="IDE418:IDL418"/>
    <mergeCell ref="IDM418:IDT418"/>
    <mergeCell ref="IDU418:IEB418"/>
    <mergeCell ref="IEC418:IEJ418"/>
    <mergeCell ref="IEK418:IER418"/>
    <mergeCell ref="IES418:IEZ418"/>
    <mergeCell ref="IFA418:IFH418"/>
    <mergeCell ref="IFI418:IFP418"/>
    <mergeCell ref="IFQ418:IFX418"/>
    <mergeCell ref="IFY418:IGF418"/>
    <mergeCell ref="IGG418:IGN418"/>
    <mergeCell ref="IGO418:IGV418"/>
    <mergeCell ref="IGW418:IHD418"/>
    <mergeCell ref="IHE418:IHL418"/>
    <mergeCell ref="IHM418:IHT418"/>
    <mergeCell ref="IHU418:IIB418"/>
    <mergeCell ref="IIC418:IIJ418"/>
    <mergeCell ref="IIK418:IIR418"/>
    <mergeCell ref="IIS418:IIZ418"/>
    <mergeCell ref="IJA418:IJH418"/>
    <mergeCell ref="IJI418:IJP418"/>
    <mergeCell ref="IJQ418:IJX418"/>
    <mergeCell ref="IJY418:IKF418"/>
    <mergeCell ref="IKG418:IKN418"/>
    <mergeCell ref="IKO418:IKV418"/>
    <mergeCell ref="IKW418:ILD418"/>
    <mergeCell ref="ILE418:ILL418"/>
    <mergeCell ref="ILM418:ILT418"/>
    <mergeCell ref="ILU418:IMB418"/>
    <mergeCell ref="IMC418:IMJ418"/>
    <mergeCell ref="IMK418:IMR418"/>
    <mergeCell ref="IMS418:IMZ418"/>
    <mergeCell ref="INA418:INH418"/>
    <mergeCell ref="INI418:INP418"/>
    <mergeCell ref="INQ418:INX418"/>
    <mergeCell ref="INY418:IOF418"/>
    <mergeCell ref="IOG418:ION418"/>
    <mergeCell ref="IOO418:IOV418"/>
    <mergeCell ref="IOW418:IPD418"/>
    <mergeCell ref="IPE418:IPL418"/>
    <mergeCell ref="IPM418:IPT418"/>
    <mergeCell ref="IPU418:IQB418"/>
    <mergeCell ref="IQC418:IQJ418"/>
    <mergeCell ref="IQK418:IQR418"/>
    <mergeCell ref="IQS418:IQZ418"/>
    <mergeCell ref="IRA418:IRH418"/>
    <mergeCell ref="IRI418:IRP418"/>
    <mergeCell ref="IRQ418:IRX418"/>
    <mergeCell ref="IRY418:ISF418"/>
    <mergeCell ref="ISG418:ISN418"/>
    <mergeCell ref="ISO418:ISV418"/>
    <mergeCell ref="ISW418:ITD418"/>
    <mergeCell ref="ITE418:ITL418"/>
    <mergeCell ref="ITM418:ITT418"/>
    <mergeCell ref="ITU418:IUB418"/>
    <mergeCell ref="IUC418:IUJ418"/>
    <mergeCell ref="IUK418:IUR418"/>
    <mergeCell ref="IUS418:IUZ418"/>
    <mergeCell ref="IVA418:IVH418"/>
    <mergeCell ref="IVI418:IVP418"/>
    <mergeCell ref="IVQ418:IVX418"/>
    <mergeCell ref="IVY418:IWF418"/>
    <mergeCell ref="IWG418:IWN418"/>
    <mergeCell ref="IWO418:IWV418"/>
    <mergeCell ref="IWW418:IXD418"/>
    <mergeCell ref="IXE418:IXL418"/>
    <mergeCell ref="IXM418:IXT418"/>
    <mergeCell ref="IXU418:IYB418"/>
    <mergeCell ref="IYC418:IYJ418"/>
    <mergeCell ref="IYK418:IYR418"/>
    <mergeCell ref="IYS418:IYZ418"/>
    <mergeCell ref="IZA418:IZH418"/>
    <mergeCell ref="IZI418:IZP418"/>
    <mergeCell ref="IZQ418:IZX418"/>
    <mergeCell ref="IZY418:JAF418"/>
    <mergeCell ref="JAG418:JAN418"/>
    <mergeCell ref="JAO418:JAV418"/>
    <mergeCell ref="JAW418:JBD418"/>
    <mergeCell ref="JBE418:JBL418"/>
    <mergeCell ref="JBM418:JBT418"/>
    <mergeCell ref="JBU418:JCB418"/>
    <mergeCell ref="JCC418:JCJ418"/>
    <mergeCell ref="JCK418:JCR418"/>
    <mergeCell ref="JCS418:JCZ418"/>
    <mergeCell ref="JDA418:JDH418"/>
    <mergeCell ref="JDI418:JDP418"/>
    <mergeCell ref="JDQ418:JDX418"/>
    <mergeCell ref="JDY418:JEF418"/>
    <mergeCell ref="JEG418:JEN418"/>
    <mergeCell ref="JEO418:JEV418"/>
    <mergeCell ref="JEW418:JFD418"/>
    <mergeCell ref="JFE418:JFL418"/>
    <mergeCell ref="JFM418:JFT418"/>
    <mergeCell ref="JFU418:JGB418"/>
    <mergeCell ref="JGC418:JGJ418"/>
    <mergeCell ref="JGK418:JGR418"/>
    <mergeCell ref="JGS418:JGZ418"/>
    <mergeCell ref="JHA418:JHH418"/>
    <mergeCell ref="JHI418:JHP418"/>
    <mergeCell ref="JHQ418:JHX418"/>
    <mergeCell ref="JHY418:JIF418"/>
    <mergeCell ref="JIG418:JIN418"/>
    <mergeCell ref="JIO418:JIV418"/>
    <mergeCell ref="JIW418:JJD418"/>
    <mergeCell ref="JJE418:JJL418"/>
    <mergeCell ref="JJM418:JJT418"/>
    <mergeCell ref="JJU418:JKB418"/>
    <mergeCell ref="JKC418:JKJ418"/>
    <mergeCell ref="JKK418:JKR418"/>
    <mergeCell ref="JKS418:JKZ418"/>
    <mergeCell ref="JLA418:JLH418"/>
    <mergeCell ref="JLI418:JLP418"/>
    <mergeCell ref="JLQ418:JLX418"/>
    <mergeCell ref="JLY418:JMF418"/>
    <mergeCell ref="JMG418:JMN418"/>
    <mergeCell ref="JMO418:JMV418"/>
    <mergeCell ref="JMW418:JND418"/>
    <mergeCell ref="JNE418:JNL418"/>
    <mergeCell ref="JNM418:JNT418"/>
    <mergeCell ref="JNU418:JOB418"/>
    <mergeCell ref="JOC418:JOJ418"/>
    <mergeCell ref="JOK418:JOR418"/>
    <mergeCell ref="JOS418:JOZ418"/>
    <mergeCell ref="JPA418:JPH418"/>
    <mergeCell ref="JPI418:JPP418"/>
    <mergeCell ref="JPQ418:JPX418"/>
    <mergeCell ref="JPY418:JQF418"/>
    <mergeCell ref="JQG418:JQN418"/>
    <mergeCell ref="JQO418:JQV418"/>
    <mergeCell ref="JQW418:JRD418"/>
    <mergeCell ref="JRE418:JRL418"/>
    <mergeCell ref="JRM418:JRT418"/>
    <mergeCell ref="JRU418:JSB418"/>
    <mergeCell ref="JSC418:JSJ418"/>
    <mergeCell ref="JSK418:JSR418"/>
    <mergeCell ref="JSS418:JSZ418"/>
    <mergeCell ref="JTA418:JTH418"/>
    <mergeCell ref="JTI418:JTP418"/>
    <mergeCell ref="JTQ418:JTX418"/>
    <mergeCell ref="JTY418:JUF418"/>
    <mergeCell ref="JUG418:JUN418"/>
    <mergeCell ref="JUO418:JUV418"/>
    <mergeCell ref="JUW418:JVD418"/>
    <mergeCell ref="JVE418:JVL418"/>
    <mergeCell ref="JVM418:JVT418"/>
    <mergeCell ref="JVU418:JWB418"/>
    <mergeCell ref="JWC418:JWJ418"/>
    <mergeCell ref="JWK418:JWR418"/>
    <mergeCell ref="JWS418:JWZ418"/>
    <mergeCell ref="JXA418:JXH418"/>
    <mergeCell ref="JXI418:JXP418"/>
    <mergeCell ref="JXQ418:JXX418"/>
    <mergeCell ref="JXY418:JYF418"/>
    <mergeCell ref="JYG418:JYN418"/>
    <mergeCell ref="JYO418:JYV418"/>
    <mergeCell ref="JYW418:JZD418"/>
    <mergeCell ref="JZE418:JZL418"/>
    <mergeCell ref="JZM418:JZT418"/>
    <mergeCell ref="JZU418:KAB418"/>
    <mergeCell ref="KAC418:KAJ418"/>
    <mergeCell ref="KAK418:KAR418"/>
    <mergeCell ref="KAS418:KAZ418"/>
    <mergeCell ref="KBA418:KBH418"/>
    <mergeCell ref="KBI418:KBP418"/>
    <mergeCell ref="KBQ418:KBX418"/>
    <mergeCell ref="KBY418:KCF418"/>
    <mergeCell ref="KCG418:KCN418"/>
    <mergeCell ref="KCO418:KCV418"/>
    <mergeCell ref="KCW418:KDD418"/>
    <mergeCell ref="KDE418:KDL418"/>
    <mergeCell ref="KDM418:KDT418"/>
    <mergeCell ref="KDU418:KEB418"/>
    <mergeCell ref="KEC418:KEJ418"/>
    <mergeCell ref="KEK418:KER418"/>
    <mergeCell ref="KES418:KEZ418"/>
    <mergeCell ref="KFA418:KFH418"/>
    <mergeCell ref="KFI418:KFP418"/>
    <mergeCell ref="KFQ418:KFX418"/>
    <mergeCell ref="KFY418:KGF418"/>
    <mergeCell ref="KGG418:KGN418"/>
    <mergeCell ref="KGO418:KGV418"/>
    <mergeCell ref="KGW418:KHD418"/>
    <mergeCell ref="KHE418:KHL418"/>
    <mergeCell ref="KHM418:KHT418"/>
    <mergeCell ref="KHU418:KIB418"/>
    <mergeCell ref="KIC418:KIJ418"/>
    <mergeCell ref="KIK418:KIR418"/>
    <mergeCell ref="KIS418:KIZ418"/>
    <mergeCell ref="KJA418:KJH418"/>
    <mergeCell ref="KJI418:KJP418"/>
    <mergeCell ref="KJQ418:KJX418"/>
    <mergeCell ref="KJY418:KKF418"/>
    <mergeCell ref="KKG418:KKN418"/>
    <mergeCell ref="KKO418:KKV418"/>
    <mergeCell ref="KKW418:KLD418"/>
    <mergeCell ref="KLE418:KLL418"/>
    <mergeCell ref="KLM418:KLT418"/>
    <mergeCell ref="KLU418:KMB418"/>
    <mergeCell ref="KMC418:KMJ418"/>
    <mergeCell ref="KMK418:KMR418"/>
    <mergeCell ref="KMS418:KMZ418"/>
    <mergeCell ref="KNA418:KNH418"/>
    <mergeCell ref="KNI418:KNP418"/>
    <mergeCell ref="KNQ418:KNX418"/>
    <mergeCell ref="KNY418:KOF418"/>
    <mergeCell ref="KOG418:KON418"/>
    <mergeCell ref="KOO418:KOV418"/>
    <mergeCell ref="KOW418:KPD418"/>
    <mergeCell ref="KPE418:KPL418"/>
    <mergeCell ref="KPM418:KPT418"/>
    <mergeCell ref="KPU418:KQB418"/>
    <mergeCell ref="KQC418:KQJ418"/>
    <mergeCell ref="KQK418:KQR418"/>
    <mergeCell ref="KQS418:KQZ418"/>
    <mergeCell ref="KRA418:KRH418"/>
    <mergeCell ref="KRI418:KRP418"/>
    <mergeCell ref="KRQ418:KRX418"/>
    <mergeCell ref="KRY418:KSF418"/>
    <mergeCell ref="KSG418:KSN418"/>
    <mergeCell ref="KSO418:KSV418"/>
    <mergeCell ref="KSW418:KTD418"/>
    <mergeCell ref="KTE418:KTL418"/>
    <mergeCell ref="KTM418:KTT418"/>
    <mergeCell ref="KTU418:KUB418"/>
    <mergeCell ref="KUC418:KUJ418"/>
    <mergeCell ref="KUK418:KUR418"/>
    <mergeCell ref="KUS418:KUZ418"/>
    <mergeCell ref="KVA418:KVH418"/>
    <mergeCell ref="KVI418:KVP418"/>
    <mergeCell ref="KVQ418:KVX418"/>
    <mergeCell ref="KVY418:KWF418"/>
    <mergeCell ref="KWG418:KWN418"/>
    <mergeCell ref="KWO418:KWV418"/>
    <mergeCell ref="KWW418:KXD418"/>
    <mergeCell ref="KXE418:KXL418"/>
    <mergeCell ref="KXM418:KXT418"/>
    <mergeCell ref="KXU418:KYB418"/>
    <mergeCell ref="KYC418:KYJ418"/>
    <mergeCell ref="KYK418:KYR418"/>
    <mergeCell ref="KYS418:KYZ418"/>
    <mergeCell ref="KZA418:KZH418"/>
    <mergeCell ref="KZI418:KZP418"/>
    <mergeCell ref="KZQ418:KZX418"/>
    <mergeCell ref="KZY418:LAF418"/>
    <mergeCell ref="LAG418:LAN418"/>
    <mergeCell ref="LAO418:LAV418"/>
    <mergeCell ref="LAW418:LBD418"/>
    <mergeCell ref="LBE418:LBL418"/>
    <mergeCell ref="LBM418:LBT418"/>
    <mergeCell ref="LBU418:LCB418"/>
    <mergeCell ref="LCC418:LCJ418"/>
    <mergeCell ref="LCK418:LCR418"/>
    <mergeCell ref="LCS418:LCZ418"/>
    <mergeCell ref="LDA418:LDH418"/>
    <mergeCell ref="LDI418:LDP418"/>
    <mergeCell ref="LDQ418:LDX418"/>
    <mergeCell ref="LDY418:LEF418"/>
    <mergeCell ref="LEG418:LEN418"/>
    <mergeCell ref="LEO418:LEV418"/>
    <mergeCell ref="LEW418:LFD418"/>
    <mergeCell ref="LFE418:LFL418"/>
    <mergeCell ref="LFM418:LFT418"/>
    <mergeCell ref="LFU418:LGB418"/>
    <mergeCell ref="LGC418:LGJ418"/>
    <mergeCell ref="LGK418:LGR418"/>
    <mergeCell ref="LGS418:LGZ418"/>
    <mergeCell ref="LHA418:LHH418"/>
    <mergeCell ref="LHI418:LHP418"/>
    <mergeCell ref="LHQ418:LHX418"/>
    <mergeCell ref="LHY418:LIF418"/>
    <mergeCell ref="LIG418:LIN418"/>
    <mergeCell ref="LIO418:LIV418"/>
    <mergeCell ref="LIW418:LJD418"/>
    <mergeCell ref="LJE418:LJL418"/>
    <mergeCell ref="LJM418:LJT418"/>
    <mergeCell ref="LJU418:LKB418"/>
    <mergeCell ref="LKC418:LKJ418"/>
    <mergeCell ref="LKK418:LKR418"/>
    <mergeCell ref="LKS418:LKZ418"/>
    <mergeCell ref="LLA418:LLH418"/>
    <mergeCell ref="LLI418:LLP418"/>
    <mergeCell ref="LLQ418:LLX418"/>
    <mergeCell ref="LLY418:LMF418"/>
    <mergeCell ref="LMG418:LMN418"/>
    <mergeCell ref="LMO418:LMV418"/>
    <mergeCell ref="LMW418:LND418"/>
    <mergeCell ref="LNE418:LNL418"/>
    <mergeCell ref="LNM418:LNT418"/>
    <mergeCell ref="LNU418:LOB418"/>
    <mergeCell ref="LOC418:LOJ418"/>
    <mergeCell ref="LOK418:LOR418"/>
    <mergeCell ref="LOS418:LOZ418"/>
    <mergeCell ref="LPA418:LPH418"/>
    <mergeCell ref="LPI418:LPP418"/>
    <mergeCell ref="LPQ418:LPX418"/>
    <mergeCell ref="LPY418:LQF418"/>
    <mergeCell ref="LQG418:LQN418"/>
    <mergeCell ref="LQO418:LQV418"/>
    <mergeCell ref="LQW418:LRD418"/>
    <mergeCell ref="LRE418:LRL418"/>
    <mergeCell ref="LRM418:LRT418"/>
    <mergeCell ref="LRU418:LSB418"/>
    <mergeCell ref="LSC418:LSJ418"/>
    <mergeCell ref="LSK418:LSR418"/>
    <mergeCell ref="LSS418:LSZ418"/>
    <mergeCell ref="LTA418:LTH418"/>
    <mergeCell ref="LTI418:LTP418"/>
    <mergeCell ref="LTQ418:LTX418"/>
    <mergeCell ref="LTY418:LUF418"/>
    <mergeCell ref="LUG418:LUN418"/>
    <mergeCell ref="LUO418:LUV418"/>
    <mergeCell ref="LUW418:LVD418"/>
    <mergeCell ref="LVE418:LVL418"/>
    <mergeCell ref="LVM418:LVT418"/>
    <mergeCell ref="LVU418:LWB418"/>
    <mergeCell ref="LWC418:LWJ418"/>
    <mergeCell ref="LWK418:LWR418"/>
    <mergeCell ref="LWS418:LWZ418"/>
    <mergeCell ref="LXA418:LXH418"/>
    <mergeCell ref="LXI418:LXP418"/>
    <mergeCell ref="LXQ418:LXX418"/>
    <mergeCell ref="LXY418:LYF418"/>
    <mergeCell ref="LYG418:LYN418"/>
    <mergeCell ref="LYO418:LYV418"/>
    <mergeCell ref="LYW418:LZD418"/>
    <mergeCell ref="LZE418:LZL418"/>
    <mergeCell ref="LZM418:LZT418"/>
    <mergeCell ref="LZU418:MAB418"/>
    <mergeCell ref="MAC418:MAJ418"/>
    <mergeCell ref="MAK418:MAR418"/>
    <mergeCell ref="MAS418:MAZ418"/>
    <mergeCell ref="MBA418:MBH418"/>
    <mergeCell ref="MBI418:MBP418"/>
    <mergeCell ref="MBQ418:MBX418"/>
    <mergeCell ref="MBY418:MCF418"/>
    <mergeCell ref="MCG418:MCN418"/>
    <mergeCell ref="MCO418:MCV418"/>
    <mergeCell ref="MCW418:MDD418"/>
    <mergeCell ref="MDE418:MDL418"/>
    <mergeCell ref="MDM418:MDT418"/>
    <mergeCell ref="MDU418:MEB418"/>
    <mergeCell ref="MEC418:MEJ418"/>
    <mergeCell ref="MEK418:MER418"/>
    <mergeCell ref="MES418:MEZ418"/>
    <mergeCell ref="MFA418:MFH418"/>
    <mergeCell ref="MFI418:MFP418"/>
    <mergeCell ref="MFQ418:MFX418"/>
    <mergeCell ref="MFY418:MGF418"/>
    <mergeCell ref="MGG418:MGN418"/>
    <mergeCell ref="MGO418:MGV418"/>
    <mergeCell ref="MGW418:MHD418"/>
    <mergeCell ref="MHE418:MHL418"/>
    <mergeCell ref="MHM418:MHT418"/>
    <mergeCell ref="MHU418:MIB418"/>
    <mergeCell ref="MIC418:MIJ418"/>
    <mergeCell ref="MIK418:MIR418"/>
    <mergeCell ref="MIS418:MIZ418"/>
    <mergeCell ref="MJA418:MJH418"/>
    <mergeCell ref="MJI418:MJP418"/>
    <mergeCell ref="MJQ418:MJX418"/>
    <mergeCell ref="MJY418:MKF418"/>
    <mergeCell ref="MKG418:MKN418"/>
    <mergeCell ref="MKO418:MKV418"/>
    <mergeCell ref="MKW418:MLD418"/>
    <mergeCell ref="MLE418:MLL418"/>
    <mergeCell ref="MLM418:MLT418"/>
    <mergeCell ref="MLU418:MMB418"/>
    <mergeCell ref="MMC418:MMJ418"/>
    <mergeCell ref="MMK418:MMR418"/>
    <mergeCell ref="MMS418:MMZ418"/>
    <mergeCell ref="MNA418:MNH418"/>
    <mergeCell ref="MNI418:MNP418"/>
    <mergeCell ref="MNQ418:MNX418"/>
    <mergeCell ref="MNY418:MOF418"/>
    <mergeCell ref="MOG418:MON418"/>
    <mergeCell ref="MOO418:MOV418"/>
    <mergeCell ref="MOW418:MPD418"/>
    <mergeCell ref="MPE418:MPL418"/>
    <mergeCell ref="MPM418:MPT418"/>
    <mergeCell ref="MPU418:MQB418"/>
    <mergeCell ref="MQC418:MQJ418"/>
    <mergeCell ref="MQK418:MQR418"/>
    <mergeCell ref="MQS418:MQZ418"/>
    <mergeCell ref="MRA418:MRH418"/>
    <mergeCell ref="MRI418:MRP418"/>
    <mergeCell ref="MRQ418:MRX418"/>
    <mergeCell ref="MRY418:MSF418"/>
    <mergeCell ref="MSG418:MSN418"/>
    <mergeCell ref="MSO418:MSV418"/>
    <mergeCell ref="MSW418:MTD418"/>
    <mergeCell ref="MTE418:MTL418"/>
    <mergeCell ref="MTM418:MTT418"/>
    <mergeCell ref="MTU418:MUB418"/>
    <mergeCell ref="MUC418:MUJ418"/>
    <mergeCell ref="MUK418:MUR418"/>
    <mergeCell ref="MUS418:MUZ418"/>
    <mergeCell ref="MVA418:MVH418"/>
    <mergeCell ref="MVI418:MVP418"/>
    <mergeCell ref="MVQ418:MVX418"/>
    <mergeCell ref="MVY418:MWF418"/>
    <mergeCell ref="MWG418:MWN418"/>
    <mergeCell ref="MWO418:MWV418"/>
    <mergeCell ref="MWW418:MXD418"/>
    <mergeCell ref="MXE418:MXL418"/>
    <mergeCell ref="MXM418:MXT418"/>
    <mergeCell ref="MXU418:MYB418"/>
    <mergeCell ref="MYC418:MYJ418"/>
    <mergeCell ref="MYK418:MYR418"/>
    <mergeCell ref="MYS418:MYZ418"/>
    <mergeCell ref="MZA418:MZH418"/>
    <mergeCell ref="MZI418:MZP418"/>
    <mergeCell ref="MZQ418:MZX418"/>
    <mergeCell ref="MZY418:NAF418"/>
    <mergeCell ref="NAG418:NAN418"/>
    <mergeCell ref="NAO418:NAV418"/>
    <mergeCell ref="NAW418:NBD418"/>
    <mergeCell ref="NBE418:NBL418"/>
    <mergeCell ref="NBM418:NBT418"/>
    <mergeCell ref="NBU418:NCB418"/>
    <mergeCell ref="NCC418:NCJ418"/>
    <mergeCell ref="NCK418:NCR418"/>
    <mergeCell ref="NCS418:NCZ418"/>
    <mergeCell ref="NDA418:NDH418"/>
    <mergeCell ref="NDI418:NDP418"/>
    <mergeCell ref="NDQ418:NDX418"/>
    <mergeCell ref="NDY418:NEF418"/>
    <mergeCell ref="NEG418:NEN418"/>
    <mergeCell ref="NEO418:NEV418"/>
    <mergeCell ref="NEW418:NFD418"/>
    <mergeCell ref="NFE418:NFL418"/>
    <mergeCell ref="NFM418:NFT418"/>
    <mergeCell ref="NFU418:NGB418"/>
    <mergeCell ref="NGC418:NGJ418"/>
    <mergeCell ref="NGK418:NGR418"/>
    <mergeCell ref="NGS418:NGZ418"/>
    <mergeCell ref="NHA418:NHH418"/>
    <mergeCell ref="NHI418:NHP418"/>
    <mergeCell ref="NHQ418:NHX418"/>
    <mergeCell ref="NHY418:NIF418"/>
    <mergeCell ref="NIG418:NIN418"/>
    <mergeCell ref="NIO418:NIV418"/>
    <mergeCell ref="NIW418:NJD418"/>
    <mergeCell ref="NJE418:NJL418"/>
    <mergeCell ref="NJM418:NJT418"/>
    <mergeCell ref="NJU418:NKB418"/>
    <mergeCell ref="NKC418:NKJ418"/>
    <mergeCell ref="NKK418:NKR418"/>
    <mergeCell ref="NKS418:NKZ418"/>
    <mergeCell ref="NLA418:NLH418"/>
    <mergeCell ref="NLI418:NLP418"/>
    <mergeCell ref="NLQ418:NLX418"/>
    <mergeCell ref="NLY418:NMF418"/>
    <mergeCell ref="NMG418:NMN418"/>
    <mergeCell ref="NMO418:NMV418"/>
    <mergeCell ref="NMW418:NND418"/>
    <mergeCell ref="NNE418:NNL418"/>
    <mergeCell ref="NNM418:NNT418"/>
    <mergeCell ref="NNU418:NOB418"/>
    <mergeCell ref="NOC418:NOJ418"/>
    <mergeCell ref="NOK418:NOR418"/>
    <mergeCell ref="NOS418:NOZ418"/>
    <mergeCell ref="NPA418:NPH418"/>
    <mergeCell ref="NPI418:NPP418"/>
    <mergeCell ref="NPQ418:NPX418"/>
    <mergeCell ref="NPY418:NQF418"/>
    <mergeCell ref="NQG418:NQN418"/>
    <mergeCell ref="NQO418:NQV418"/>
    <mergeCell ref="NQW418:NRD418"/>
    <mergeCell ref="NRE418:NRL418"/>
    <mergeCell ref="NRM418:NRT418"/>
    <mergeCell ref="NRU418:NSB418"/>
    <mergeCell ref="NSC418:NSJ418"/>
    <mergeCell ref="NSK418:NSR418"/>
    <mergeCell ref="NSS418:NSZ418"/>
    <mergeCell ref="NTA418:NTH418"/>
    <mergeCell ref="NTI418:NTP418"/>
    <mergeCell ref="NTQ418:NTX418"/>
    <mergeCell ref="NTY418:NUF418"/>
    <mergeCell ref="NUG418:NUN418"/>
    <mergeCell ref="NUO418:NUV418"/>
    <mergeCell ref="NUW418:NVD418"/>
    <mergeCell ref="NVE418:NVL418"/>
    <mergeCell ref="NVM418:NVT418"/>
    <mergeCell ref="NVU418:NWB418"/>
    <mergeCell ref="NWC418:NWJ418"/>
    <mergeCell ref="NWK418:NWR418"/>
    <mergeCell ref="NWS418:NWZ418"/>
    <mergeCell ref="NXA418:NXH418"/>
    <mergeCell ref="NXI418:NXP418"/>
    <mergeCell ref="NXQ418:NXX418"/>
    <mergeCell ref="NXY418:NYF418"/>
    <mergeCell ref="NYG418:NYN418"/>
    <mergeCell ref="NYO418:NYV418"/>
    <mergeCell ref="NYW418:NZD418"/>
    <mergeCell ref="NZE418:NZL418"/>
    <mergeCell ref="NZM418:NZT418"/>
    <mergeCell ref="NZU418:OAB418"/>
    <mergeCell ref="OAC418:OAJ418"/>
    <mergeCell ref="OAK418:OAR418"/>
    <mergeCell ref="OAS418:OAZ418"/>
    <mergeCell ref="OBA418:OBH418"/>
    <mergeCell ref="OBI418:OBP418"/>
    <mergeCell ref="OBQ418:OBX418"/>
    <mergeCell ref="OBY418:OCF418"/>
    <mergeCell ref="OCG418:OCN418"/>
    <mergeCell ref="OCO418:OCV418"/>
    <mergeCell ref="OCW418:ODD418"/>
    <mergeCell ref="ODE418:ODL418"/>
    <mergeCell ref="ODM418:ODT418"/>
    <mergeCell ref="ODU418:OEB418"/>
    <mergeCell ref="OEC418:OEJ418"/>
    <mergeCell ref="OEK418:OER418"/>
    <mergeCell ref="OES418:OEZ418"/>
    <mergeCell ref="OFA418:OFH418"/>
    <mergeCell ref="OFI418:OFP418"/>
    <mergeCell ref="OFQ418:OFX418"/>
    <mergeCell ref="OFY418:OGF418"/>
    <mergeCell ref="OGG418:OGN418"/>
    <mergeCell ref="OGO418:OGV418"/>
    <mergeCell ref="OGW418:OHD418"/>
    <mergeCell ref="OHE418:OHL418"/>
    <mergeCell ref="OHM418:OHT418"/>
    <mergeCell ref="OHU418:OIB418"/>
    <mergeCell ref="OIC418:OIJ418"/>
    <mergeCell ref="OIK418:OIR418"/>
    <mergeCell ref="OIS418:OIZ418"/>
    <mergeCell ref="OJA418:OJH418"/>
    <mergeCell ref="OJI418:OJP418"/>
    <mergeCell ref="OJQ418:OJX418"/>
    <mergeCell ref="OJY418:OKF418"/>
    <mergeCell ref="OKG418:OKN418"/>
    <mergeCell ref="OKO418:OKV418"/>
    <mergeCell ref="OKW418:OLD418"/>
    <mergeCell ref="OLE418:OLL418"/>
    <mergeCell ref="OLM418:OLT418"/>
    <mergeCell ref="OLU418:OMB418"/>
    <mergeCell ref="OMC418:OMJ418"/>
    <mergeCell ref="OMK418:OMR418"/>
    <mergeCell ref="OMS418:OMZ418"/>
    <mergeCell ref="ONA418:ONH418"/>
    <mergeCell ref="ONI418:ONP418"/>
    <mergeCell ref="ONQ418:ONX418"/>
    <mergeCell ref="ONY418:OOF418"/>
    <mergeCell ref="OOG418:OON418"/>
    <mergeCell ref="OOO418:OOV418"/>
    <mergeCell ref="OOW418:OPD418"/>
    <mergeCell ref="OPE418:OPL418"/>
    <mergeCell ref="OPM418:OPT418"/>
    <mergeCell ref="OPU418:OQB418"/>
    <mergeCell ref="OQC418:OQJ418"/>
    <mergeCell ref="OQK418:OQR418"/>
    <mergeCell ref="OQS418:OQZ418"/>
    <mergeCell ref="ORA418:ORH418"/>
    <mergeCell ref="ORI418:ORP418"/>
    <mergeCell ref="ORQ418:ORX418"/>
    <mergeCell ref="ORY418:OSF418"/>
    <mergeCell ref="OSG418:OSN418"/>
    <mergeCell ref="OSO418:OSV418"/>
    <mergeCell ref="OSW418:OTD418"/>
    <mergeCell ref="OTE418:OTL418"/>
    <mergeCell ref="OTM418:OTT418"/>
    <mergeCell ref="OTU418:OUB418"/>
    <mergeCell ref="OUC418:OUJ418"/>
    <mergeCell ref="OUK418:OUR418"/>
    <mergeCell ref="OUS418:OUZ418"/>
    <mergeCell ref="OVA418:OVH418"/>
    <mergeCell ref="OVI418:OVP418"/>
    <mergeCell ref="OVQ418:OVX418"/>
    <mergeCell ref="OVY418:OWF418"/>
    <mergeCell ref="OWG418:OWN418"/>
    <mergeCell ref="OWO418:OWV418"/>
    <mergeCell ref="OWW418:OXD418"/>
    <mergeCell ref="OXE418:OXL418"/>
    <mergeCell ref="OXM418:OXT418"/>
    <mergeCell ref="OXU418:OYB418"/>
    <mergeCell ref="OYC418:OYJ418"/>
    <mergeCell ref="OYK418:OYR418"/>
    <mergeCell ref="OYS418:OYZ418"/>
    <mergeCell ref="OZA418:OZH418"/>
    <mergeCell ref="OZI418:OZP418"/>
    <mergeCell ref="OZQ418:OZX418"/>
    <mergeCell ref="OZY418:PAF418"/>
    <mergeCell ref="PAG418:PAN418"/>
    <mergeCell ref="PAO418:PAV418"/>
    <mergeCell ref="PAW418:PBD418"/>
    <mergeCell ref="PBE418:PBL418"/>
    <mergeCell ref="PBM418:PBT418"/>
    <mergeCell ref="PBU418:PCB418"/>
    <mergeCell ref="PCC418:PCJ418"/>
    <mergeCell ref="PCK418:PCR418"/>
    <mergeCell ref="PCS418:PCZ418"/>
    <mergeCell ref="PDA418:PDH418"/>
    <mergeCell ref="PDI418:PDP418"/>
    <mergeCell ref="PDQ418:PDX418"/>
    <mergeCell ref="PDY418:PEF418"/>
    <mergeCell ref="PEG418:PEN418"/>
    <mergeCell ref="PEO418:PEV418"/>
    <mergeCell ref="PEW418:PFD418"/>
    <mergeCell ref="PFE418:PFL418"/>
    <mergeCell ref="PFM418:PFT418"/>
    <mergeCell ref="PFU418:PGB418"/>
    <mergeCell ref="PGC418:PGJ418"/>
    <mergeCell ref="PGK418:PGR418"/>
    <mergeCell ref="PGS418:PGZ418"/>
    <mergeCell ref="PHA418:PHH418"/>
    <mergeCell ref="PHI418:PHP418"/>
    <mergeCell ref="PHQ418:PHX418"/>
    <mergeCell ref="PHY418:PIF418"/>
    <mergeCell ref="PIG418:PIN418"/>
    <mergeCell ref="PIO418:PIV418"/>
    <mergeCell ref="PIW418:PJD418"/>
    <mergeCell ref="PJE418:PJL418"/>
    <mergeCell ref="PJM418:PJT418"/>
    <mergeCell ref="PJU418:PKB418"/>
    <mergeCell ref="PKC418:PKJ418"/>
    <mergeCell ref="PKK418:PKR418"/>
    <mergeCell ref="PKS418:PKZ418"/>
    <mergeCell ref="PLA418:PLH418"/>
    <mergeCell ref="PLI418:PLP418"/>
    <mergeCell ref="PLQ418:PLX418"/>
    <mergeCell ref="PLY418:PMF418"/>
    <mergeCell ref="PMG418:PMN418"/>
    <mergeCell ref="PMO418:PMV418"/>
    <mergeCell ref="PMW418:PND418"/>
    <mergeCell ref="PNE418:PNL418"/>
    <mergeCell ref="PNM418:PNT418"/>
    <mergeCell ref="PNU418:POB418"/>
    <mergeCell ref="POC418:POJ418"/>
    <mergeCell ref="POK418:POR418"/>
    <mergeCell ref="POS418:POZ418"/>
    <mergeCell ref="PPA418:PPH418"/>
    <mergeCell ref="PPI418:PPP418"/>
    <mergeCell ref="PPQ418:PPX418"/>
    <mergeCell ref="PPY418:PQF418"/>
    <mergeCell ref="PQG418:PQN418"/>
    <mergeCell ref="PQO418:PQV418"/>
    <mergeCell ref="PQW418:PRD418"/>
    <mergeCell ref="PRE418:PRL418"/>
    <mergeCell ref="PRM418:PRT418"/>
    <mergeCell ref="PRU418:PSB418"/>
    <mergeCell ref="PSC418:PSJ418"/>
    <mergeCell ref="PSK418:PSR418"/>
    <mergeCell ref="PSS418:PSZ418"/>
    <mergeCell ref="PTA418:PTH418"/>
    <mergeCell ref="PTI418:PTP418"/>
    <mergeCell ref="PTQ418:PTX418"/>
    <mergeCell ref="PTY418:PUF418"/>
    <mergeCell ref="PUG418:PUN418"/>
    <mergeCell ref="PUO418:PUV418"/>
    <mergeCell ref="PUW418:PVD418"/>
    <mergeCell ref="PVE418:PVL418"/>
    <mergeCell ref="PVM418:PVT418"/>
    <mergeCell ref="PVU418:PWB418"/>
    <mergeCell ref="PWC418:PWJ418"/>
    <mergeCell ref="PWK418:PWR418"/>
    <mergeCell ref="PWS418:PWZ418"/>
    <mergeCell ref="PXA418:PXH418"/>
    <mergeCell ref="PXI418:PXP418"/>
    <mergeCell ref="PXQ418:PXX418"/>
    <mergeCell ref="PXY418:PYF418"/>
    <mergeCell ref="PYG418:PYN418"/>
    <mergeCell ref="PYO418:PYV418"/>
    <mergeCell ref="PYW418:PZD418"/>
    <mergeCell ref="PZE418:PZL418"/>
    <mergeCell ref="PZM418:PZT418"/>
    <mergeCell ref="PZU418:QAB418"/>
    <mergeCell ref="QAC418:QAJ418"/>
    <mergeCell ref="QAK418:QAR418"/>
    <mergeCell ref="QAS418:QAZ418"/>
    <mergeCell ref="QBA418:QBH418"/>
    <mergeCell ref="QBI418:QBP418"/>
    <mergeCell ref="QBQ418:QBX418"/>
    <mergeCell ref="QBY418:QCF418"/>
    <mergeCell ref="QCG418:QCN418"/>
    <mergeCell ref="QCO418:QCV418"/>
    <mergeCell ref="QCW418:QDD418"/>
    <mergeCell ref="QDE418:QDL418"/>
    <mergeCell ref="QDM418:QDT418"/>
    <mergeCell ref="QDU418:QEB418"/>
    <mergeCell ref="QEC418:QEJ418"/>
    <mergeCell ref="QEK418:QER418"/>
    <mergeCell ref="QES418:QEZ418"/>
    <mergeCell ref="QFA418:QFH418"/>
    <mergeCell ref="QFI418:QFP418"/>
    <mergeCell ref="QFQ418:QFX418"/>
    <mergeCell ref="QFY418:QGF418"/>
    <mergeCell ref="QGG418:QGN418"/>
    <mergeCell ref="QGO418:QGV418"/>
    <mergeCell ref="QGW418:QHD418"/>
    <mergeCell ref="QHE418:QHL418"/>
    <mergeCell ref="QHM418:QHT418"/>
    <mergeCell ref="QHU418:QIB418"/>
    <mergeCell ref="QIC418:QIJ418"/>
    <mergeCell ref="QIK418:QIR418"/>
    <mergeCell ref="QIS418:QIZ418"/>
    <mergeCell ref="QJA418:QJH418"/>
    <mergeCell ref="QJI418:QJP418"/>
    <mergeCell ref="QJQ418:QJX418"/>
    <mergeCell ref="QJY418:QKF418"/>
    <mergeCell ref="QKG418:QKN418"/>
    <mergeCell ref="QKO418:QKV418"/>
    <mergeCell ref="QKW418:QLD418"/>
    <mergeCell ref="QLE418:QLL418"/>
    <mergeCell ref="QLM418:QLT418"/>
    <mergeCell ref="QLU418:QMB418"/>
    <mergeCell ref="QMC418:QMJ418"/>
    <mergeCell ref="QMK418:QMR418"/>
    <mergeCell ref="QMS418:QMZ418"/>
    <mergeCell ref="QNA418:QNH418"/>
    <mergeCell ref="QNI418:QNP418"/>
    <mergeCell ref="QNQ418:QNX418"/>
    <mergeCell ref="QNY418:QOF418"/>
    <mergeCell ref="QOG418:QON418"/>
    <mergeCell ref="QOO418:QOV418"/>
    <mergeCell ref="QOW418:QPD418"/>
    <mergeCell ref="QPE418:QPL418"/>
    <mergeCell ref="QPM418:QPT418"/>
    <mergeCell ref="QPU418:QQB418"/>
    <mergeCell ref="QQC418:QQJ418"/>
    <mergeCell ref="QQK418:QQR418"/>
    <mergeCell ref="QQS418:QQZ418"/>
    <mergeCell ref="QRA418:QRH418"/>
    <mergeCell ref="QRI418:QRP418"/>
    <mergeCell ref="QRQ418:QRX418"/>
    <mergeCell ref="QRY418:QSF418"/>
    <mergeCell ref="QSG418:QSN418"/>
    <mergeCell ref="QSO418:QSV418"/>
    <mergeCell ref="QSW418:QTD418"/>
    <mergeCell ref="QTE418:QTL418"/>
    <mergeCell ref="QTM418:QTT418"/>
    <mergeCell ref="QTU418:QUB418"/>
    <mergeCell ref="QUC418:QUJ418"/>
    <mergeCell ref="QUK418:QUR418"/>
    <mergeCell ref="QUS418:QUZ418"/>
    <mergeCell ref="QVA418:QVH418"/>
    <mergeCell ref="QVI418:QVP418"/>
    <mergeCell ref="QVQ418:QVX418"/>
    <mergeCell ref="QVY418:QWF418"/>
    <mergeCell ref="QWG418:QWN418"/>
    <mergeCell ref="QWO418:QWV418"/>
    <mergeCell ref="QWW418:QXD418"/>
    <mergeCell ref="QXE418:QXL418"/>
    <mergeCell ref="QXM418:QXT418"/>
    <mergeCell ref="QXU418:QYB418"/>
    <mergeCell ref="QYC418:QYJ418"/>
    <mergeCell ref="QYK418:QYR418"/>
    <mergeCell ref="QYS418:QYZ418"/>
    <mergeCell ref="QZA418:QZH418"/>
    <mergeCell ref="QZI418:QZP418"/>
    <mergeCell ref="QZQ418:QZX418"/>
    <mergeCell ref="QZY418:RAF418"/>
    <mergeCell ref="RAG418:RAN418"/>
    <mergeCell ref="RAO418:RAV418"/>
    <mergeCell ref="RAW418:RBD418"/>
    <mergeCell ref="RBE418:RBL418"/>
    <mergeCell ref="RBM418:RBT418"/>
    <mergeCell ref="RBU418:RCB418"/>
    <mergeCell ref="RCC418:RCJ418"/>
    <mergeCell ref="RCK418:RCR418"/>
    <mergeCell ref="RCS418:RCZ418"/>
    <mergeCell ref="RDA418:RDH418"/>
    <mergeCell ref="RDI418:RDP418"/>
    <mergeCell ref="RDQ418:RDX418"/>
    <mergeCell ref="RDY418:REF418"/>
    <mergeCell ref="REG418:REN418"/>
    <mergeCell ref="REO418:REV418"/>
    <mergeCell ref="REW418:RFD418"/>
    <mergeCell ref="RFE418:RFL418"/>
    <mergeCell ref="RFM418:RFT418"/>
    <mergeCell ref="RFU418:RGB418"/>
    <mergeCell ref="RGC418:RGJ418"/>
    <mergeCell ref="RGK418:RGR418"/>
    <mergeCell ref="RGS418:RGZ418"/>
    <mergeCell ref="RHA418:RHH418"/>
    <mergeCell ref="RHI418:RHP418"/>
    <mergeCell ref="RHQ418:RHX418"/>
    <mergeCell ref="RHY418:RIF418"/>
    <mergeCell ref="RIG418:RIN418"/>
    <mergeCell ref="RIO418:RIV418"/>
    <mergeCell ref="RIW418:RJD418"/>
    <mergeCell ref="RJE418:RJL418"/>
    <mergeCell ref="RJM418:RJT418"/>
    <mergeCell ref="RJU418:RKB418"/>
    <mergeCell ref="RKC418:RKJ418"/>
    <mergeCell ref="RKK418:RKR418"/>
    <mergeCell ref="RKS418:RKZ418"/>
    <mergeCell ref="RLA418:RLH418"/>
    <mergeCell ref="RLI418:RLP418"/>
    <mergeCell ref="RLQ418:RLX418"/>
    <mergeCell ref="RLY418:RMF418"/>
    <mergeCell ref="RMG418:RMN418"/>
    <mergeCell ref="RMO418:RMV418"/>
    <mergeCell ref="RMW418:RND418"/>
    <mergeCell ref="RNE418:RNL418"/>
    <mergeCell ref="RNM418:RNT418"/>
    <mergeCell ref="RNU418:ROB418"/>
    <mergeCell ref="ROC418:ROJ418"/>
    <mergeCell ref="ROK418:ROR418"/>
    <mergeCell ref="ROS418:ROZ418"/>
    <mergeCell ref="RPA418:RPH418"/>
    <mergeCell ref="RPI418:RPP418"/>
    <mergeCell ref="RPQ418:RPX418"/>
    <mergeCell ref="RPY418:RQF418"/>
    <mergeCell ref="RQG418:RQN418"/>
    <mergeCell ref="RQO418:RQV418"/>
    <mergeCell ref="RQW418:RRD418"/>
    <mergeCell ref="RRE418:RRL418"/>
    <mergeCell ref="RRM418:RRT418"/>
    <mergeCell ref="RRU418:RSB418"/>
    <mergeCell ref="RSC418:RSJ418"/>
    <mergeCell ref="RSK418:RSR418"/>
    <mergeCell ref="RSS418:RSZ418"/>
    <mergeCell ref="RTA418:RTH418"/>
    <mergeCell ref="RTI418:RTP418"/>
    <mergeCell ref="RTQ418:RTX418"/>
    <mergeCell ref="RTY418:RUF418"/>
    <mergeCell ref="RUG418:RUN418"/>
    <mergeCell ref="RUO418:RUV418"/>
    <mergeCell ref="RUW418:RVD418"/>
    <mergeCell ref="RVE418:RVL418"/>
    <mergeCell ref="RVM418:RVT418"/>
    <mergeCell ref="RVU418:RWB418"/>
    <mergeCell ref="RWC418:RWJ418"/>
    <mergeCell ref="RWK418:RWR418"/>
    <mergeCell ref="RWS418:RWZ418"/>
    <mergeCell ref="RXA418:RXH418"/>
    <mergeCell ref="RXI418:RXP418"/>
    <mergeCell ref="RXQ418:RXX418"/>
    <mergeCell ref="RXY418:RYF418"/>
    <mergeCell ref="RYG418:RYN418"/>
    <mergeCell ref="RYO418:RYV418"/>
    <mergeCell ref="RYW418:RZD418"/>
    <mergeCell ref="RZE418:RZL418"/>
    <mergeCell ref="RZM418:RZT418"/>
    <mergeCell ref="RZU418:SAB418"/>
    <mergeCell ref="SAC418:SAJ418"/>
    <mergeCell ref="SAK418:SAR418"/>
    <mergeCell ref="SAS418:SAZ418"/>
    <mergeCell ref="SBA418:SBH418"/>
    <mergeCell ref="SBI418:SBP418"/>
    <mergeCell ref="SBQ418:SBX418"/>
    <mergeCell ref="SBY418:SCF418"/>
    <mergeCell ref="SCG418:SCN418"/>
    <mergeCell ref="SCO418:SCV418"/>
    <mergeCell ref="SCW418:SDD418"/>
    <mergeCell ref="SDE418:SDL418"/>
    <mergeCell ref="SDM418:SDT418"/>
    <mergeCell ref="SDU418:SEB418"/>
    <mergeCell ref="SEC418:SEJ418"/>
    <mergeCell ref="SEK418:SER418"/>
    <mergeCell ref="SES418:SEZ418"/>
    <mergeCell ref="SFA418:SFH418"/>
    <mergeCell ref="SFI418:SFP418"/>
    <mergeCell ref="SFQ418:SFX418"/>
    <mergeCell ref="SFY418:SGF418"/>
    <mergeCell ref="SGG418:SGN418"/>
    <mergeCell ref="SGO418:SGV418"/>
    <mergeCell ref="SGW418:SHD418"/>
    <mergeCell ref="SHE418:SHL418"/>
    <mergeCell ref="SHM418:SHT418"/>
    <mergeCell ref="SHU418:SIB418"/>
    <mergeCell ref="SIC418:SIJ418"/>
    <mergeCell ref="SIK418:SIR418"/>
    <mergeCell ref="SIS418:SIZ418"/>
    <mergeCell ref="SJA418:SJH418"/>
    <mergeCell ref="SJI418:SJP418"/>
    <mergeCell ref="SJQ418:SJX418"/>
    <mergeCell ref="SJY418:SKF418"/>
    <mergeCell ref="SKG418:SKN418"/>
    <mergeCell ref="SKO418:SKV418"/>
    <mergeCell ref="SKW418:SLD418"/>
    <mergeCell ref="SLE418:SLL418"/>
    <mergeCell ref="SLM418:SLT418"/>
    <mergeCell ref="SLU418:SMB418"/>
    <mergeCell ref="SMC418:SMJ418"/>
    <mergeCell ref="SMK418:SMR418"/>
    <mergeCell ref="SMS418:SMZ418"/>
    <mergeCell ref="SNA418:SNH418"/>
    <mergeCell ref="SNI418:SNP418"/>
    <mergeCell ref="SNQ418:SNX418"/>
    <mergeCell ref="SNY418:SOF418"/>
    <mergeCell ref="SOG418:SON418"/>
    <mergeCell ref="SOO418:SOV418"/>
    <mergeCell ref="SOW418:SPD418"/>
    <mergeCell ref="SPE418:SPL418"/>
    <mergeCell ref="SPM418:SPT418"/>
    <mergeCell ref="SPU418:SQB418"/>
    <mergeCell ref="SQC418:SQJ418"/>
    <mergeCell ref="SQK418:SQR418"/>
    <mergeCell ref="SQS418:SQZ418"/>
    <mergeCell ref="SRA418:SRH418"/>
    <mergeCell ref="SRI418:SRP418"/>
    <mergeCell ref="SRQ418:SRX418"/>
    <mergeCell ref="SRY418:SSF418"/>
    <mergeCell ref="SSG418:SSN418"/>
    <mergeCell ref="SSO418:SSV418"/>
    <mergeCell ref="SSW418:STD418"/>
    <mergeCell ref="STE418:STL418"/>
    <mergeCell ref="STM418:STT418"/>
    <mergeCell ref="STU418:SUB418"/>
    <mergeCell ref="SUC418:SUJ418"/>
    <mergeCell ref="SUK418:SUR418"/>
    <mergeCell ref="SUS418:SUZ418"/>
    <mergeCell ref="SVA418:SVH418"/>
    <mergeCell ref="SVI418:SVP418"/>
    <mergeCell ref="SVQ418:SVX418"/>
    <mergeCell ref="SVY418:SWF418"/>
    <mergeCell ref="SWG418:SWN418"/>
    <mergeCell ref="SWO418:SWV418"/>
    <mergeCell ref="SWW418:SXD418"/>
    <mergeCell ref="SXE418:SXL418"/>
    <mergeCell ref="SXM418:SXT418"/>
    <mergeCell ref="SXU418:SYB418"/>
    <mergeCell ref="SYC418:SYJ418"/>
    <mergeCell ref="SYK418:SYR418"/>
    <mergeCell ref="SYS418:SYZ418"/>
    <mergeCell ref="SZA418:SZH418"/>
    <mergeCell ref="SZI418:SZP418"/>
    <mergeCell ref="SZQ418:SZX418"/>
    <mergeCell ref="SZY418:TAF418"/>
    <mergeCell ref="TAG418:TAN418"/>
    <mergeCell ref="TAO418:TAV418"/>
    <mergeCell ref="TAW418:TBD418"/>
    <mergeCell ref="TBE418:TBL418"/>
    <mergeCell ref="TBM418:TBT418"/>
    <mergeCell ref="TBU418:TCB418"/>
    <mergeCell ref="TCC418:TCJ418"/>
    <mergeCell ref="TCK418:TCR418"/>
    <mergeCell ref="TCS418:TCZ418"/>
    <mergeCell ref="TDA418:TDH418"/>
    <mergeCell ref="TDI418:TDP418"/>
    <mergeCell ref="TDQ418:TDX418"/>
    <mergeCell ref="TDY418:TEF418"/>
    <mergeCell ref="TEG418:TEN418"/>
    <mergeCell ref="TEO418:TEV418"/>
    <mergeCell ref="TEW418:TFD418"/>
    <mergeCell ref="TFE418:TFL418"/>
    <mergeCell ref="TFM418:TFT418"/>
    <mergeCell ref="TFU418:TGB418"/>
    <mergeCell ref="TGC418:TGJ418"/>
    <mergeCell ref="TGK418:TGR418"/>
    <mergeCell ref="TGS418:TGZ418"/>
    <mergeCell ref="THA418:THH418"/>
    <mergeCell ref="THI418:THP418"/>
    <mergeCell ref="THQ418:THX418"/>
    <mergeCell ref="THY418:TIF418"/>
    <mergeCell ref="TIG418:TIN418"/>
    <mergeCell ref="TIO418:TIV418"/>
    <mergeCell ref="TIW418:TJD418"/>
    <mergeCell ref="TJE418:TJL418"/>
    <mergeCell ref="TJM418:TJT418"/>
    <mergeCell ref="TJU418:TKB418"/>
    <mergeCell ref="TKC418:TKJ418"/>
    <mergeCell ref="TKK418:TKR418"/>
    <mergeCell ref="TKS418:TKZ418"/>
    <mergeCell ref="TLA418:TLH418"/>
    <mergeCell ref="TLI418:TLP418"/>
    <mergeCell ref="TLQ418:TLX418"/>
    <mergeCell ref="TLY418:TMF418"/>
    <mergeCell ref="TMG418:TMN418"/>
    <mergeCell ref="TMO418:TMV418"/>
    <mergeCell ref="TMW418:TND418"/>
    <mergeCell ref="TNE418:TNL418"/>
    <mergeCell ref="TNM418:TNT418"/>
    <mergeCell ref="TNU418:TOB418"/>
    <mergeCell ref="TOC418:TOJ418"/>
    <mergeCell ref="TOK418:TOR418"/>
    <mergeCell ref="TOS418:TOZ418"/>
    <mergeCell ref="TPA418:TPH418"/>
    <mergeCell ref="TPI418:TPP418"/>
    <mergeCell ref="TPQ418:TPX418"/>
    <mergeCell ref="TPY418:TQF418"/>
    <mergeCell ref="TQG418:TQN418"/>
    <mergeCell ref="TQO418:TQV418"/>
    <mergeCell ref="TQW418:TRD418"/>
    <mergeCell ref="TRE418:TRL418"/>
    <mergeCell ref="TRM418:TRT418"/>
    <mergeCell ref="TRU418:TSB418"/>
    <mergeCell ref="TSC418:TSJ418"/>
    <mergeCell ref="TSK418:TSR418"/>
    <mergeCell ref="TSS418:TSZ418"/>
    <mergeCell ref="TTA418:TTH418"/>
    <mergeCell ref="TTI418:TTP418"/>
    <mergeCell ref="TTQ418:TTX418"/>
    <mergeCell ref="TTY418:TUF418"/>
    <mergeCell ref="TUG418:TUN418"/>
    <mergeCell ref="TUO418:TUV418"/>
    <mergeCell ref="TUW418:TVD418"/>
    <mergeCell ref="TVE418:TVL418"/>
    <mergeCell ref="TVM418:TVT418"/>
    <mergeCell ref="TVU418:TWB418"/>
    <mergeCell ref="TWC418:TWJ418"/>
    <mergeCell ref="TWK418:TWR418"/>
    <mergeCell ref="TWS418:TWZ418"/>
    <mergeCell ref="TXA418:TXH418"/>
    <mergeCell ref="TXI418:TXP418"/>
    <mergeCell ref="TXQ418:TXX418"/>
    <mergeCell ref="TXY418:TYF418"/>
    <mergeCell ref="TYG418:TYN418"/>
    <mergeCell ref="TYO418:TYV418"/>
    <mergeCell ref="TYW418:TZD418"/>
    <mergeCell ref="TZE418:TZL418"/>
    <mergeCell ref="TZM418:TZT418"/>
    <mergeCell ref="TZU418:UAB418"/>
    <mergeCell ref="UAC418:UAJ418"/>
    <mergeCell ref="UAK418:UAR418"/>
    <mergeCell ref="UAS418:UAZ418"/>
    <mergeCell ref="UBA418:UBH418"/>
    <mergeCell ref="UBI418:UBP418"/>
    <mergeCell ref="UBQ418:UBX418"/>
    <mergeCell ref="UBY418:UCF418"/>
    <mergeCell ref="UCG418:UCN418"/>
    <mergeCell ref="UCO418:UCV418"/>
    <mergeCell ref="UCW418:UDD418"/>
    <mergeCell ref="UDE418:UDL418"/>
    <mergeCell ref="UDM418:UDT418"/>
    <mergeCell ref="UDU418:UEB418"/>
    <mergeCell ref="UEC418:UEJ418"/>
    <mergeCell ref="UEK418:UER418"/>
    <mergeCell ref="UES418:UEZ418"/>
    <mergeCell ref="UFA418:UFH418"/>
    <mergeCell ref="UFI418:UFP418"/>
    <mergeCell ref="UFQ418:UFX418"/>
    <mergeCell ref="UFY418:UGF418"/>
    <mergeCell ref="UGG418:UGN418"/>
    <mergeCell ref="UGO418:UGV418"/>
    <mergeCell ref="UGW418:UHD418"/>
    <mergeCell ref="UHE418:UHL418"/>
    <mergeCell ref="UHM418:UHT418"/>
    <mergeCell ref="UHU418:UIB418"/>
    <mergeCell ref="UIC418:UIJ418"/>
    <mergeCell ref="UIK418:UIR418"/>
    <mergeCell ref="UIS418:UIZ418"/>
    <mergeCell ref="UJA418:UJH418"/>
    <mergeCell ref="UJI418:UJP418"/>
    <mergeCell ref="UJQ418:UJX418"/>
    <mergeCell ref="UJY418:UKF418"/>
    <mergeCell ref="UKG418:UKN418"/>
    <mergeCell ref="UKO418:UKV418"/>
    <mergeCell ref="UKW418:ULD418"/>
    <mergeCell ref="ULE418:ULL418"/>
    <mergeCell ref="ULM418:ULT418"/>
    <mergeCell ref="ULU418:UMB418"/>
    <mergeCell ref="UMC418:UMJ418"/>
    <mergeCell ref="UMK418:UMR418"/>
    <mergeCell ref="UMS418:UMZ418"/>
    <mergeCell ref="UNA418:UNH418"/>
    <mergeCell ref="UNI418:UNP418"/>
    <mergeCell ref="UNQ418:UNX418"/>
    <mergeCell ref="UNY418:UOF418"/>
    <mergeCell ref="UOG418:UON418"/>
    <mergeCell ref="UOO418:UOV418"/>
    <mergeCell ref="UOW418:UPD418"/>
    <mergeCell ref="UPE418:UPL418"/>
    <mergeCell ref="UPM418:UPT418"/>
    <mergeCell ref="UPU418:UQB418"/>
    <mergeCell ref="UQC418:UQJ418"/>
    <mergeCell ref="UQK418:UQR418"/>
    <mergeCell ref="UQS418:UQZ418"/>
    <mergeCell ref="URA418:URH418"/>
    <mergeCell ref="URI418:URP418"/>
    <mergeCell ref="URQ418:URX418"/>
    <mergeCell ref="URY418:USF418"/>
    <mergeCell ref="USG418:USN418"/>
    <mergeCell ref="USO418:USV418"/>
    <mergeCell ref="USW418:UTD418"/>
    <mergeCell ref="UTE418:UTL418"/>
    <mergeCell ref="UTM418:UTT418"/>
    <mergeCell ref="UTU418:UUB418"/>
    <mergeCell ref="UUC418:UUJ418"/>
    <mergeCell ref="UUK418:UUR418"/>
    <mergeCell ref="UUS418:UUZ418"/>
    <mergeCell ref="UVA418:UVH418"/>
    <mergeCell ref="UVI418:UVP418"/>
    <mergeCell ref="UVQ418:UVX418"/>
    <mergeCell ref="UVY418:UWF418"/>
    <mergeCell ref="UWG418:UWN418"/>
    <mergeCell ref="UWO418:UWV418"/>
    <mergeCell ref="UWW418:UXD418"/>
    <mergeCell ref="UXE418:UXL418"/>
    <mergeCell ref="UXM418:UXT418"/>
    <mergeCell ref="UXU418:UYB418"/>
    <mergeCell ref="UYC418:UYJ418"/>
    <mergeCell ref="UYK418:UYR418"/>
    <mergeCell ref="UYS418:UYZ418"/>
    <mergeCell ref="UZA418:UZH418"/>
    <mergeCell ref="UZI418:UZP418"/>
    <mergeCell ref="UZQ418:UZX418"/>
    <mergeCell ref="UZY418:VAF418"/>
    <mergeCell ref="VAG418:VAN418"/>
    <mergeCell ref="VAO418:VAV418"/>
    <mergeCell ref="VAW418:VBD418"/>
    <mergeCell ref="VBE418:VBL418"/>
    <mergeCell ref="VBM418:VBT418"/>
    <mergeCell ref="VBU418:VCB418"/>
    <mergeCell ref="VCC418:VCJ418"/>
    <mergeCell ref="VCK418:VCR418"/>
    <mergeCell ref="VCS418:VCZ418"/>
    <mergeCell ref="VDA418:VDH418"/>
    <mergeCell ref="VDI418:VDP418"/>
    <mergeCell ref="VDQ418:VDX418"/>
    <mergeCell ref="VDY418:VEF418"/>
    <mergeCell ref="VEG418:VEN418"/>
    <mergeCell ref="VEO418:VEV418"/>
    <mergeCell ref="VEW418:VFD418"/>
    <mergeCell ref="VFE418:VFL418"/>
    <mergeCell ref="VFM418:VFT418"/>
    <mergeCell ref="VFU418:VGB418"/>
    <mergeCell ref="VGC418:VGJ418"/>
    <mergeCell ref="VGK418:VGR418"/>
    <mergeCell ref="VGS418:VGZ418"/>
    <mergeCell ref="VHA418:VHH418"/>
    <mergeCell ref="VHI418:VHP418"/>
    <mergeCell ref="VHQ418:VHX418"/>
    <mergeCell ref="VHY418:VIF418"/>
    <mergeCell ref="VIG418:VIN418"/>
    <mergeCell ref="VIO418:VIV418"/>
    <mergeCell ref="VIW418:VJD418"/>
    <mergeCell ref="VJE418:VJL418"/>
    <mergeCell ref="VJM418:VJT418"/>
    <mergeCell ref="VJU418:VKB418"/>
    <mergeCell ref="VKC418:VKJ418"/>
    <mergeCell ref="VKK418:VKR418"/>
    <mergeCell ref="VKS418:VKZ418"/>
    <mergeCell ref="VLA418:VLH418"/>
    <mergeCell ref="VLI418:VLP418"/>
    <mergeCell ref="VLQ418:VLX418"/>
    <mergeCell ref="VLY418:VMF418"/>
    <mergeCell ref="VMG418:VMN418"/>
    <mergeCell ref="VMO418:VMV418"/>
    <mergeCell ref="VMW418:VND418"/>
    <mergeCell ref="VNE418:VNL418"/>
    <mergeCell ref="VNM418:VNT418"/>
    <mergeCell ref="VNU418:VOB418"/>
    <mergeCell ref="VOC418:VOJ418"/>
    <mergeCell ref="VOK418:VOR418"/>
    <mergeCell ref="VOS418:VOZ418"/>
    <mergeCell ref="VPA418:VPH418"/>
    <mergeCell ref="VPI418:VPP418"/>
    <mergeCell ref="VPQ418:VPX418"/>
    <mergeCell ref="VPY418:VQF418"/>
    <mergeCell ref="VQG418:VQN418"/>
    <mergeCell ref="VQO418:VQV418"/>
    <mergeCell ref="VQW418:VRD418"/>
    <mergeCell ref="VRE418:VRL418"/>
    <mergeCell ref="VRM418:VRT418"/>
    <mergeCell ref="VRU418:VSB418"/>
    <mergeCell ref="VSC418:VSJ418"/>
    <mergeCell ref="VSK418:VSR418"/>
    <mergeCell ref="VSS418:VSZ418"/>
    <mergeCell ref="VTA418:VTH418"/>
    <mergeCell ref="VTI418:VTP418"/>
    <mergeCell ref="VTQ418:VTX418"/>
    <mergeCell ref="VTY418:VUF418"/>
    <mergeCell ref="VUG418:VUN418"/>
    <mergeCell ref="VUO418:VUV418"/>
    <mergeCell ref="VUW418:VVD418"/>
    <mergeCell ref="VVE418:VVL418"/>
    <mergeCell ref="VVM418:VVT418"/>
    <mergeCell ref="VVU418:VWB418"/>
    <mergeCell ref="VWC418:VWJ418"/>
    <mergeCell ref="VWK418:VWR418"/>
    <mergeCell ref="VWS418:VWZ418"/>
    <mergeCell ref="VXA418:VXH418"/>
    <mergeCell ref="VXI418:VXP418"/>
    <mergeCell ref="VXQ418:VXX418"/>
    <mergeCell ref="VXY418:VYF418"/>
    <mergeCell ref="VYG418:VYN418"/>
    <mergeCell ref="VYO418:VYV418"/>
    <mergeCell ref="VYW418:VZD418"/>
    <mergeCell ref="VZE418:VZL418"/>
    <mergeCell ref="VZM418:VZT418"/>
    <mergeCell ref="VZU418:WAB418"/>
    <mergeCell ref="WAC418:WAJ418"/>
    <mergeCell ref="WAK418:WAR418"/>
    <mergeCell ref="WAS418:WAZ418"/>
    <mergeCell ref="WBA418:WBH418"/>
    <mergeCell ref="WBI418:WBP418"/>
    <mergeCell ref="WBQ418:WBX418"/>
    <mergeCell ref="WBY418:WCF418"/>
    <mergeCell ref="WCG418:WCN418"/>
    <mergeCell ref="WCO418:WCV418"/>
    <mergeCell ref="WCW418:WDD418"/>
    <mergeCell ref="WDE418:WDL418"/>
    <mergeCell ref="WDM418:WDT418"/>
    <mergeCell ref="WDU418:WEB418"/>
    <mergeCell ref="WEC418:WEJ418"/>
    <mergeCell ref="WEK418:WER418"/>
    <mergeCell ref="WES418:WEZ418"/>
    <mergeCell ref="WFA418:WFH418"/>
    <mergeCell ref="WFI418:WFP418"/>
    <mergeCell ref="WFQ418:WFX418"/>
    <mergeCell ref="WFY418:WGF418"/>
    <mergeCell ref="WGG418:WGN418"/>
    <mergeCell ref="WGO418:WGV418"/>
    <mergeCell ref="WGW418:WHD418"/>
    <mergeCell ref="WHE418:WHL418"/>
    <mergeCell ref="WHM418:WHT418"/>
    <mergeCell ref="WHU418:WIB418"/>
    <mergeCell ref="WIC418:WIJ418"/>
    <mergeCell ref="WIK418:WIR418"/>
    <mergeCell ref="WIS418:WIZ418"/>
    <mergeCell ref="WJA418:WJH418"/>
    <mergeCell ref="WJI418:WJP418"/>
    <mergeCell ref="WJQ418:WJX418"/>
    <mergeCell ref="WJY418:WKF418"/>
    <mergeCell ref="WKG418:WKN418"/>
    <mergeCell ref="WKO418:WKV418"/>
    <mergeCell ref="WKW418:WLD418"/>
    <mergeCell ref="WLE418:WLL418"/>
    <mergeCell ref="WLM418:WLT418"/>
    <mergeCell ref="WLU418:WMB418"/>
    <mergeCell ref="WMC418:WMJ418"/>
    <mergeCell ref="WMK418:WMR418"/>
    <mergeCell ref="WMS418:WMZ418"/>
    <mergeCell ref="WNA418:WNH418"/>
    <mergeCell ref="WNI418:WNP418"/>
    <mergeCell ref="WNQ418:WNX418"/>
    <mergeCell ref="WNY418:WOF418"/>
    <mergeCell ref="WOG418:WON418"/>
    <mergeCell ref="WOO418:WOV418"/>
    <mergeCell ref="WOW418:WPD418"/>
    <mergeCell ref="WPE418:WPL418"/>
    <mergeCell ref="WPM418:WPT418"/>
    <mergeCell ref="WPU418:WQB418"/>
    <mergeCell ref="WQC418:WQJ418"/>
    <mergeCell ref="WQK418:WQR418"/>
    <mergeCell ref="WQS418:WQZ418"/>
    <mergeCell ref="WRA418:WRH418"/>
    <mergeCell ref="WRI418:WRP418"/>
    <mergeCell ref="WRQ418:WRX418"/>
    <mergeCell ref="WRY418:WSF418"/>
    <mergeCell ref="WSG418:WSN418"/>
    <mergeCell ref="WSO418:WSV418"/>
    <mergeCell ref="WSW418:WTD418"/>
    <mergeCell ref="WTE418:WTL418"/>
    <mergeCell ref="WTM418:WTT418"/>
    <mergeCell ref="WTU418:WUB418"/>
    <mergeCell ref="WUC418:WUJ418"/>
    <mergeCell ref="WUK418:WUR418"/>
    <mergeCell ref="WUS418:WUZ418"/>
    <mergeCell ref="WVA418:WVH418"/>
    <mergeCell ref="WVI418:WVP418"/>
    <mergeCell ref="WVQ418:WVX418"/>
    <mergeCell ref="WVY418:WWF418"/>
    <mergeCell ref="WWG418:WWN418"/>
    <mergeCell ref="WWO418:WWV418"/>
    <mergeCell ref="WWW418:WXD418"/>
    <mergeCell ref="WXE418:WXL418"/>
    <mergeCell ref="WXM418:WXT418"/>
    <mergeCell ref="WXU418:WYB418"/>
    <mergeCell ref="WYC418:WYJ418"/>
    <mergeCell ref="WYK418:WYR418"/>
    <mergeCell ref="WYS418:WYZ418"/>
    <mergeCell ref="WZA418:WZH418"/>
    <mergeCell ref="WZI418:WZP418"/>
    <mergeCell ref="A421:H421"/>
    <mergeCell ref="I421:P421"/>
    <mergeCell ref="Q421:X421"/>
    <mergeCell ref="Y421:AF421"/>
    <mergeCell ref="AG421:AN421"/>
    <mergeCell ref="AO421:AV421"/>
    <mergeCell ref="AW421:BD421"/>
    <mergeCell ref="BE421:BL421"/>
    <mergeCell ref="BM421:BT421"/>
    <mergeCell ref="BU421:CB421"/>
    <mergeCell ref="CC421:CJ421"/>
    <mergeCell ref="CK421:CR421"/>
    <mergeCell ref="CS421:CZ421"/>
    <mergeCell ref="DA421:DH421"/>
    <mergeCell ref="DI421:DP421"/>
    <mergeCell ref="DQ421:DX421"/>
    <mergeCell ref="DY421:EF421"/>
    <mergeCell ref="EG421:EN421"/>
    <mergeCell ref="EO421:EV421"/>
    <mergeCell ref="EW421:FD421"/>
    <mergeCell ref="FE421:FL421"/>
    <mergeCell ref="FM421:FT421"/>
    <mergeCell ref="FU421:GB421"/>
    <mergeCell ref="GC421:GJ421"/>
    <mergeCell ref="GK421:GR421"/>
    <mergeCell ref="GS421:GZ421"/>
    <mergeCell ref="HA421:HH421"/>
    <mergeCell ref="HI421:HP421"/>
    <mergeCell ref="HQ421:HX421"/>
    <mergeCell ref="HY421:IF421"/>
    <mergeCell ref="IG421:IN421"/>
    <mergeCell ref="IO421:IV421"/>
    <mergeCell ref="IW421:JD421"/>
    <mergeCell ref="JE421:JL421"/>
    <mergeCell ref="JM421:JT421"/>
    <mergeCell ref="JU421:KB421"/>
    <mergeCell ref="KC421:KJ421"/>
    <mergeCell ref="KK421:KR421"/>
    <mergeCell ref="KS421:KZ421"/>
    <mergeCell ref="LA421:LH421"/>
    <mergeCell ref="LI421:LP421"/>
    <mergeCell ref="LQ421:LX421"/>
    <mergeCell ref="LY421:MF421"/>
    <mergeCell ref="MG421:MN421"/>
    <mergeCell ref="MO421:MV421"/>
    <mergeCell ref="MW421:ND421"/>
    <mergeCell ref="NE421:NL421"/>
    <mergeCell ref="NM421:NT421"/>
    <mergeCell ref="NU421:OB421"/>
    <mergeCell ref="OC421:OJ421"/>
    <mergeCell ref="OK421:OR421"/>
    <mergeCell ref="OS421:OZ421"/>
    <mergeCell ref="PA421:PH421"/>
    <mergeCell ref="PI421:PP421"/>
    <mergeCell ref="PQ421:PX421"/>
    <mergeCell ref="PY421:QF421"/>
    <mergeCell ref="QG421:QN421"/>
    <mergeCell ref="QO421:QV421"/>
    <mergeCell ref="QW421:RD421"/>
    <mergeCell ref="RE421:RL421"/>
    <mergeCell ref="RM421:RT421"/>
    <mergeCell ref="RU421:SB421"/>
    <mergeCell ref="SC421:SJ421"/>
    <mergeCell ref="SK421:SR421"/>
    <mergeCell ref="SS421:SZ421"/>
    <mergeCell ref="TA421:TH421"/>
    <mergeCell ref="TI421:TP421"/>
    <mergeCell ref="TQ421:TX421"/>
    <mergeCell ref="TY421:UF421"/>
    <mergeCell ref="UG421:UN421"/>
    <mergeCell ref="UO421:UV421"/>
    <mergeCell ref="UW421:VD421"/>
    <mergeCell ref="VE421:VL421"/>
    <mergeCell ref="VM421:VT421"/>
    <mergeCell ref="VU421:WB421"/>
    <mergeCell ref="WC421:WJ421"/>
    <mergeCell ref="WK421:WR421"/>
    <mergeCell ref="WS421:WZ421"/>
    <mergeCell ref="XA421:XH421"/>
    <mergeCell ref="XI421:XP421"/>
    <mergeCell ref="XQ421:XX421"/>
    <mergeCell ref="XY421:YF421"/>
    <mergeCell ref="YG421:YN421"/>
    <mergeCell ref="YO421:YV421"/>
    <mergeCell ref="YW421:ZD421"/>
    <mergeCell ref="ZE421:ZL421"/>
    <mergeCell ref="ZM421:ZT421"/>
    <mergeCell ref="ZU421:AAB421"/>
    <mergeCell ref="AAC421:AAJ421"/>
    <mergeCell ref="AAK421:AAR421"/>
    <mergeCell ref="AAS421:AAZ421"/>
    <mergeCell ref="ABA421:ABH421"/>
    <mergeCell ref="ABI421:ABP421"/>
    <mergeCell ref="ABQ421:ABX421"/>
    <mergeCell ref="ABY421:ACF421"/>
    <mergeCell ref="ACG421:ACN421"/>
    <mergeCell ref="ACO421:ACV421"/>
    <mergeCell ref="ACW421:ADD421"/>
    <mergeCell ref="ADE421:ADL421"/>
    <mergeCell ref="ADM421:ADT421"/>
    <mergeCell ref="ADU421:AEB421"/>
    <mergeCell ref="AEC421:AEJ421"/>
    <mergeCell ref="AEK421:AER421"/>
    <mergeCell ref="AES421:AEZ421"/>
    <mergeCell ref="AFA421:AFH421"/>
    <mergeCell ref="AFI421:AFP421"/>
    <mergeCell ref="AFQ421:AFX421"/>
    <mergeCell ref="AFY421:AGF421"/>
    <mergeCell ref="AGG421:AGN421"/>
    <mergeCell ref="AGO421:AGV421"/>
    <mergeCell ref="AGW421:AHD421"/>
    <mergeCell ref="AHE421:AHL421"/>
    <mergeCell ref="AHM421:AHT421"/>
    <mergeCell ref="AHU421:AIB421"/>
    <mergeCell ref="AIC421:AIJ421"/>
    <mergeCell ref="AIK421:AIR421"/>
    <mergeCell ref="AIS421:AIZ421"/>
    <mergeCell ref="AJA421:AJH421"/>
    <mergeCell ref="AJI421:AJP421"/>
    <mergeCell ref="AJQ421:AJX421"/>
    <mergeCell ref="AJY421:AKF421"/>
    <mergeCell ref="AKG421:AKN421"/>
    <mergeCell ref="AKO421:AKV421"/>
    <mergeCell ref="AKW421:ALD421"/>
    <mergeCell ref="ALE421:ALL421"/>
    <mergeCell ref="ALM421:ALT421"/>
    <mergeCell ref="ALU421:AMB421"/>
    <mergeCell ref="AMC421:AMJ421"/>
    <mergeCell ref="AMK421:AMR421"/>
    <mergeCell ref="AMS421:AMZ421"/>
    <mergeCell ref="ANA421:ANH421"/>
    <mergeCell ref="ANI421:ANP421"/>
    <mergeCell ref="ANQ421:ANX421"/>
    <mergeCell ref="ANY421:AOF421"/>
    <mergeCell ref="AOG421:AON421"/>
    <mergeCell ref="AOO421:AOV421"/>
    <mergeCell ref="AOW421:APD421"/>
    <mergeCell ref="APE421:APL421"/>
    <mergeCell ref="APM421:APT421"/>
    <mergeCell ref="APU421:AQB421"/>
    <mergeCell ref="AQC421:AQJ421"/>
    <mergeCell ref="AQK421:AQR421"/>
    <mergeCell ref="AQS421:AQZ421"/>
    <mergeCell ref="ARA421:ARH421"/>
    <mergeCell ref="ARI421:ARP421"/>
    <mergeCell ref="ARQ421:ARX421"/>
    <mergeCell ref="ARY421:ASF421"/>
    <mergeCell ref="ASG421:ASN421"/>
    <mergeCell ref="ASO421:ASV421"/>
    <mergeCell ref="ASW421:ATD421"/>
    <mergeCell ref="ATE421:ATL421"/>
    <mergeCell ref="ATM421:ATT421"/>
    <mergeCell ref="ATU421:AUB421"/>
    <mergeCell ref="AUC421:AUJ421"/>
    <mergeCell ref="AUK421:AUR421"/>
    <mergeCell ref="AUS421:AUZ421"/>
    <mergeCell ref="AVA421:AVH421"/>
    <mergeCell ref="AVI421:AVP421"/>
    <mergeCell ref="AVQ421:AVX421"/>
    <mergeCell ref="AVY421:AWF421"/>
    <mergeCell ref="AWG421:AWN421"/>
    <mergeCell ref="AWO421:AWV421"/>
    <mergeCell ref="AWW421:AXD421"/>
    <mergeCell ref="AXE421:AXL421"/>
    <mergeCell ref="AXM421:AXT421"/>
    <mergeCell ref="AXU421:AYB421"/>
    <mergeCell ref="AYC421:AYJ421"/>
    <mergeCell ref="AYK421:AYR421"/>
    <mergeCell ref="AYS421:AYZ421"/>
    <mergeCell ref="AZA421:AZH421"/>
    <mergeCell ref="AZI421:AZP421"/>
    <mergeCell ref="AZQ421:AZX421"/>
    <mergeCell ref="AZY421:BAF421"/>
    <mergeCell ref="BAG421:BAN421"/>
    <mergeCell ref="BAO421:BAV421"/>
    <mergeCell ref="BAW421:BBD421"/>
    <mergeCell ref="BBE421:BBL421"/>
    <mergeCell ref="BBM421:BBT421"/>
    <mergeCell ref="BBU421:BCB421"/>
    <mergeCell ref="BCC421:BCJ421"/>
    <mergeCell ref="BCK421:BCR421"/>
    <mergeCell ref="BCS421:BCZ421"/>
    <mergeCell ref="BDA421:BDH421"/>
    <mergeCell ref="BDI421:BDP421"/>
    <mergeCell ref="BDQ421:BDX421"/>
    <mergeCell ref="BDY421:BEF421"/>
    <mergeCell ref="BEG421:BEN421"/>
    <mergeCell ref="BEO421:BEV421"/>
    <mergeCell ref="BEW421:BFD421"/>
    <mergeCell ref="BFE421:BFL421"/>
    <mergeCell ref="BFM421:BFT421"/>
    <mergeCell ref="BFU421:BGB421"/>
    <mergeCell ref="BGC421:BGJ421"/>
    <mergeCell ref="BGK421:BGR421"/>
    <mergeCell ref="BGS421:BGZ421"/>
    <mergeCell ref="BHA421:BHH421"/>
    <mergeCell ref="BHI421:BHP421"/>
    <mergeCell ref="BHQ421:BHX421"/>
    <mergeCell ref="BHY421:BIF421"/>
    <mergeCell ref="BIG421:BIN421"/>
    <mergeCell ref="BIO421:BIV421"/>
    <mergeCell ref="BIW421:BJD421"/>
    <mergeCell ref="BJE421:BJL421"/>
    <mergeCell ref="BJM421:BJT421"/>
    <mergeCell ref="BJU421:BKB421"/>
    <mergeCell ref="BKC421:BKJ421"/>
    <mergeCell ref="BKK421:BKR421"/>
    <mergeCell ref="BKS421:BKZ421"/>
    <mergeCell ref="BLA421:BLH421"/>
    <mergeCell ref="BLI421:BLP421"/>
    <mergeCell ref="BLQ421:BLX421"/>
    <mergeCell ref="BLY421:BMF421"/>
    <mergeCell ref="BMG421:BMN421"/>
    <mergeCell ref="BMO421:BMV421"/>
    <mergeCell ref="BMW421:BND421"/>
    <mergeCell ref="BNE421:BNL421"/>
    <mergeCell ref="BNM421:BNT421"/>
    <mergeCell ref="BNU421:BOB421"/>
    <mergeCell ref="BOC421:BOJ421"/>
    <mergeCell ref="BOK421:BOR421"/>
    <mergeCell ref="BOS421:BOZ421"/>
    <mergeCell ref="BPA421:BPH421"/>
    <mergeCell ref="BPI421:BPP421"/>
    <mergeCell ref="BPQ421:BPX421"/>
    <mergeCell ref="BPY421:BQF421"/>
    <mergeCell ref="BQG421:BQN421"/>
    <mergeCell ref="BQO421:BQV421"/>
    <mergeCell ref="BQW421:BRD421"/>
    <mergeCell ref="BRE421:BRL421"/>
    <mergeCell ref="BRM421:BRT421"/>
    <mergeCell ref="BRU421:BSB421"/>
    <mergeCell ref="BSC421:BSJ421"/>
    <mergeCell ref="BSK421:BSR421"/>
    <mergeCell ref="BSS421:BSZ421"/>
    <mergeCell ref="BTA421:BTH421"/>
    <mergeCell ref="BTI421:BTP421"/>
    <mergeCell ref="BTQ421:BTX421"/>
    <mergeCell ref="BTY421:BUF421"/>
    <mergeCell ref="BUG421:BUN421"/>
    <mergeCell ref="BUO421:BUV421"/>
    <mergeCell ref="BUW421:BVD421"/>
    <mergeCell ref="BVE421:BVL421"/>
    <mergeCell ref="BVM421:BVT421"/>
    <mergeCell ref="BVU421:BWB421"/>
    <mergeCell ref="BWC421:BWJ421"/>
    <mergeCell ref="BWK421:BWR421"/>
    <mergeCell ref="BWS421:BWZ421"/>
    <mergeCell ref="BXA421:BXH421"/>
    <mergeCell ref="BXI421:BXP421"/>
    <mergeCell ref="BXQ421:BXX421"/>
    <mergeCell ref="BXY421:BYF421"/>
    <mergeCell ref="BYG421:BYN421"/>
    <mergeCell ref="BYO421:BYV421"/>
    <mergeCell ref="BYW421:BZD421"/>
    <mergeCell ref="BZE421:BZL421"/>
    <mergeCell ref="BZM421:BZT421"/>
    <mergeCell ref="BZU421:CAB421"/>
    <mergeCell ref="CAC421:CAJ421"/>
    <mergeCell ref="CAK421:CAR421"/>
    <mergeCell ref="CAS421:CAZ421"/>
    <mergeCell ref="CBA421:CBH421"/>
    <mergeCell ref="CBI421:CBP421"/>
    <mergeCell ref="CBQ421:CBX421"/>
    <mergeCell ref="CBY421:CCF421"/>
    <mergeCell ref="CCG421:CCN421"/>
    <mergeCell ref="CCO421:CCV421"/>
    <mergeCell ref="CCW421:CDD421"/>
    <mergeCell ref="CDE421:CDL421"/>
    <mergeCell ref="CDM421:CDT421"/>
    <mergeCell ref="CDU421:CEB421"/>
    <mergeCell ref="CEC421:CEJ421"/>
    <mergeCell ref="CEK421:CER421"/>
    <mergeCell ref="CES421:CEZ421"/>
    <mergeCell ref="CFA421:CFH421"/>
    <mergeCell ref="CFI421:CFP421"/>
    <mergeCell ref="CFQ421:CFX421"/>
    <mergeCell ref="CFY421:CGF421"/>
    <mergeCell ref="CGG421:CGN421"/>
    <mergeCell ref="CGO421:CGV421"/>
    <mergeCell ref="CGW421:CHD421"/>
    <mergeCell ref="CHE421:CHL421"/>
    <mergeCell ref="CHM421:CHT421"/>
    <mergeCell ref="CHU421:CIB421"/>
    <mergeCell ref="CIC421:CIJ421"/>
    <mergeCell ref="CIK421:CIR421"/>
    <mergeCell ref="CIS421:CIZ421"/>
    <mergeCell ref="CJA421:CJH421"/>
    <mergeCell ref="CJI421:CJP421"/>
    <mergeCell ref="CJQ421:CJX421"/>
    <mergeCell ref="CJY421:CKF421"/>
    <mergeCell ref="CKG421:CKN421"/>
    <mergeCell ref="CKO421:CKV421"/>
    <mergeCell ref="CKW421:CLD421"/>
    <mergeCell ref="CLE421:CLL421"/>
    <mergeCell ref="CLM421:CLT421"/>
    <mergeCell ref="CLU421:CMB421"/>
    <mergeCell ref="CMC421:CMJ421"/>
    <mergeCell ref="CMK421:CMR421"/>
    <mergeCell ref="CMS421:CMZ421"/>
    <mergeCell ref="CNA421:CNH421"/>
    <mergeCell ref="CNI421:CNP421"/>
    <mergeCell ref="CNQ421:CNX421"/>
    <mergeCell ref="CNY421:COF421"/>
    <mergeCell ref="COG421:CON421"/>
    <mergeCell ref="COO421:COV421"/>
    <mergeCell ref="COW421:CPD421"/>
    <mergeCell ref="CPE421:CPL421"/>
    <mergeCell ref="CPM421:CPT421"/>
    <mergeCell ref="CPU421:CQB421"/>
    <mergeCell ref="CQC421:CQJ421"/>
    <mergeCell ref="CQK421:CQR421"/>
    <mergeCell ref="CQS421:CQZ421"/>
    <mergeCell ref="CRA421:CRH421"/>
    <mergeCell ref="CRI421:CRP421"/>
    <mergeCell ref="CRQ421:CRX421"/>
    <mergeCell ref="CRY421:CSF421"/>
    <mergeCell ref="CSG421:CSN421"/>
    <mergeCell ref="CSO421:CSV421"/>
    <mergeCell ref="CSW421:CTD421"/>
    <mergeCell ref="CTE421:CTL421"/>
    <mergeCell ref="CTM421:CTT421"/>
    <mergeCell ref="CTU421:CUB421"/>
    <mergeCell ref="CUC421:CUJ421"/>
    <mergeCell ref="CUK421:CUR421"/>
    <mergeCell ref="CUS421:CUZ421"/>
    <mergeCell ref="CVA421:CVH421"/>
    <mergeCell ref="CVI421:CVP421"/>
    <mergeCell ref="CVQ421:CVX421"/>
    <mergeCell ref="CVY421:CWF421"/>
    <mergeCell ref="CWG421:CWN421"/>
    <mergeCell ref="CWO421:CWV421"/>
    <mergeCell ref="CWW421:CXD421"/>
    <mergeCell ref="CXE421:CXL421"/>
    <mergeCell ref="CXM421:CXT421"/>
    <mergeCell ref="CXU421:CYB421"/>
    <mergeCell ref="CYC421:CYJ421"/>
    <mergeCell ref="CYK421:CYR421"/>
    <mergeCell ref="CYS421:CYZ421"/>
    <mergeCell ref="CZA421:CZH421"/>
    <mergeCell ref="CZI421:CZP421"/>
    <mergeCell ref="CZQ421:CZX421"/>
    <mergeCell ref="CZY421:DAF421"/>
    <mergeCell ref="DAG421:DAN421"/>
    <mergeCell ref="DAO421:DAV421"/>
    <mergeCell ref="DAW421:DBD421"/>
    <mergeCell ref="DBE421:DBL421"/>
    <mergeCell ref="DBM421:DBT421"/>
    <mergeCell ref="DBU421:DCB421"/>
    <mergeCell ref="DCC421:DCJ421"/>
    <mergeCell ref="DCK421:DCR421"/>
    <mergeCell ref="DCS421:DCZ421"/>
    <mergeCell ref="DDA421:DDH421"/>
    <mergeCell ref="DDI421:DDP421"/>
    <mergeCell ref="DDQ421:DDX421"/>
    <mergeCell ref="DDY421:DEF421"/>
    <mergeCell ref="DEG421:DEN421"/>
    <mergeCell ref="DEO421:DEV421"/>
    <mergeCell ref="DEW421:DFD421"/>
    <mergeCell ref="DFE421:DFL421"/>
    <mergeCell ref="DFM421:DFT421"/>
    <mergeCell ref="DFU421:DGB421"/>
    <mergeCell ref="DGC421:DGJ421"/>
    <mergeCell ref="DGK421:DGR421"/>
    <mergeCell ref="DGS421:DGZ421"/>
    <mergeCell ref="DHA421:DHH421"/>
    <mergeCell ref="DHI421:DHP421"/>
    <mergeCell ref="DHQ421:DHX421"/>
    <mergeCell ref="DHY421:DIF421"/>
    <mergeCell ref="DIG421:DIN421"/>
    <mergeCell ref="DIO421:DIV421"/>
    <mergeCell ref="DIW421:DJD421"/>
    <mergeCell ref="DJE421:DJL421"/>
    <mergeCell ref="DJM421:DJT421"/>
    <mergeCell ref="DJU421:DKB421"/>
    <mergeCell ref="DKC421:DKJ421"/>
    <mergeCell ref="DKK421:DKR421"/>
    <mergeCell ref="DKS421:DKZ421"/>
    <mergeCell ref="DLA421:DLH421"/>
    <mergeCell ref="DLI421:DLP421"/>
    <mergeCell ref="DLQ421:DLX421"/>
    <mergeCell ref="DLY421:DMF421"/>
    <mergeCell ref="DMG421:DMN421"/>
    <mergeCell ref="DMO421:DMV421"/>
    <mergeCell ref="DMW421:DND421"/>
    <mergeCell ref="DNE421:DNL421"/>
    <mergeCell ref="DNM421:DNT421"/>
    <mergeCell ref="DNU421:DOB421"/>
    <mergeCell ref="DOC421:DOJ421"/>
    <mergeCell ref="DOK421:DOR421"/>
    <mergeCell ref="DOS421:DOZ421"/>
    <mergeCell ref="DPA421:DPH421"/>
    <mergeCell ref="DPI421:DPP421"/>
    <mergeCell ref="DPQ421:DPX421"/>
    <mergeCell ref="DPY421:DQF421"/>
    <mergeCell ref="DQG421:DQN421"/>
    <mergeCell ref="DQO421:DQV421"/>
    <mergeCell ref="DQW421:DRD421"/>
    <mergeCell ref="DRE421:DRL421"/>
    <mergeCell ref="DRM421:DRT421"/>
    <mergeCell ref="DRU421:DSB421"/>
    <mergeCell ref="DSC421:DSJ421"/>
    <mergeCell ref="DSK421:DSR421"/>
    <mergeCell ref="DSS421:DSZ421"/>
    <mergeCell ref="DTA421:DTH421"/>
    <mergeCell ref="DTI421:DTP421"/>
    <mergeCell ref="DTQ421:DTX421"/>
    <mergeCell ref="DTY421:DUF421"/>
    <mergeCell ref="DUG421:DUN421"/>
    <mergeCell ref="DUO421:DUV421"/>
    <mergeCell ref="DUW421:DVD421"/>
    <mergeCell ref="DVE421:DVL421"/>
    <mergeCell ref="DVM421:DVT421"/>
    <mergeCell ref="DVU421:DWB421"/>
    <mergeCell ref="DWC421:DWJ421"/>
    <mergeCell ref="DWK421:DWR421"/>
    <mergeCell ref="DWS421:DWZ421"/>
    <mergeCell ref="DXA421:DXH421"/>
    <mergeCell ref="DXI421:DXP421"/>
    <mergeCell ref="DXQ421:DXX421"/>
    <mergeCell ref="DXY421:DYF421"/>
    <mergeCell ref="DYG421:DYN421"/>
    <mergeCell ref="DYO421:DYV421"/>
    <mergeCell ref="DYW421:DZD421"/>
    <mergeCell ref="DZE421:DZL421"/>
    <mergeCell ref="DZM421:DZT421"/>
    <mergeCell ref="DZU421:EAB421"/>
    <mergeCell ref="EAC421:EAJ421"/>
    <mergeCell ref="EAK421:EAR421"/>
    <mergeCell ref="EAS421:EAZ421"/>
    <mergeCell ref="EBA421:EBH421"/>
    <mergeCell ref="EBI421:EBP421"/>
    <mergeCell ref="EBQ421:EBX421"/>
    <mergeCell ref="EBY421:ECF421"/>
    <mergeCell ref="ECG421:ECN421"/>
    <mergeCell ref="ECO421:ECV421"/>
    <mergeCell ref="ECW421:EDD421"/>
    <mergeCell ref="EDE421:EDL421"/>
    <mergeCell ref="EDM421:EDT421"/>
    <mergeCell ref="EDU421:EEB421"/>
    <mergeCell ref="EEC421:EEJ421"/>
    <mergeCell ref="EEK421:EER421"/>
    <mergeCell ref="EES421:EEZ421"/>
    <mergeCell ref="EFA421:EFH421"/>
    <mergeCell ref="EFI421:EFP421"/>
    <mergeCell ref="EFQ421:EFX421"/>
    <mergeCell ref="EFY421:EGF421"/>
    <mergeCell ref="EGG421:EGN421"/>
    <mergeCell ref="EGO421:EGV421"/>
    <mergeCell ref="EGW421:EHD421"/>
    <mergeCell ref="EHE421:EHL421"/>
    <mergeCell ref="EHM421:EHT421"/>
    <mergeCell ref="EHU421:EIB421"/>
    <mergeCell ref="EIC421:EIJ421"/>
    <mergeCell ref="EIK421:EIR421"/>
    <mergeCell ref="EIS421:EIZ421"/>
    <mergeCell ref="EJA421:EJH421"/>
    <mergeCell ref="EJI421:EJP421"/>
    <mergeCell ref="EJQ421:EJX421"/>
    <mergeCell ref="EJY421:EKF421"/>
    <mergeCell ref="EKG421:EKN421"/>
    <mergeCell ref="EKO421:EKV421"/>
    <mergeCell ref="EKW421:ELD421"/>
    <mergeCell ref="ELE421:ELL421"/>
    <mergeCell ref="ELM421:ELT421"/>
    <mergeCell ref="ELU421:EMB421"/>
    <mergeCell ref="EMC421:EMJ421"/>
    <mergeCell ref="EMK421:EMR421"/>
    <mergeCell ref="EMS421:EMZ421"/>
    <mergeCell ref="ENA421:ENH421"/>
    <mergeCell ref="ENI421:ENP421"/>
    <mergeCell ref="ENQ421:ENX421"/>
    <mergeCell ref="ENY421:EOF421"/>
    <mergeCell ref="EOG421:EON421"/>
    <mergeCell ref="EOO421:EOV421"/>
    <mergeCell ref="EOW421:EPD421"/>
    <mergeCell ref="EPE421:EPL421"/>
    <mergeCell ref="EPM421:EPT421"/>
    <mergeCell ref="EPU421:EQB421"/>
    <mergeCell ref="EQC421:EQJ421"/>
    <mergeCell ref="EQK421:EQR421"/>
    <mergeCell ref="EQS421:EQZ421"/>
    <mergeCell ref="ERA421:ERH421"/>
    <mergeCell ref="ERI421:ERP421"/>
    <mergeCell ref="ERQ421:ERX421"/>
    <mergeCell ref="ERY421:ESF421"/>
    <mergeCell ref="ESG421:ESN421"/>
    <mergeCell ref="ESO421:ESV421"/>
    <mergeCell ref="ESW421:ETD421"/>
    <mergeCell ref="ETE421:ETL421"/>
    <mergeCell ref="ETM421:ETT421"/>
    <mergeCell ref="ETU421:EUB421"/>
    <mergeCell ref="EUC421:EUJ421"/>
    <mergeCell ref="EUK421:EUR421"/>
    <mergeCell ref="EUS421:EUZ421"/>
    <mergeCell ref="EVA421:EVH421"/>
    <mergeCell ref="EVI421:EVP421"/>
    <mergeCell ref="EVQ421:EVX421"/>
    <mergeCell ref="EVY421:EWF421"/>
    <mergeCell ref="EWG421:EWN421"/>
    <mergeCell ref="EWO421:EWV421"/>
    <mergeCell ref="EWW421:EXD421"/>
    <mergeCell ref="EXE421:EXL421"/>
    <mergeCell ref="EXM421:EXT421"/>
    <mergeCell ref="EXU421:EYB421"/>
    <mergeCell ref="EYC421:EYJ421"/>
    <mergeCell ref="EYK421:EYR421"/>
    <mergeCell ref="EYS421:EYZ421"/>
    <mergeCell ref="EZA421:EZH421"/>
    <mergeCell ref="EZI421:EZP421"/>
    <mergeCell ref="EZQ421:EZX421"/>
    <mergeCell ref="EZY421:FAF421"/>
    <mergeCell ref="FAG421:FAN421"/>
    <mergeCell ref="FAO421:FAV421"/>
    <mergeCell ref="FAW421:FBD421"/>
    <mergeCell ref="FBE421:FBL421"/>
    <mergeCell ref="FBM421:FBT421"/>
    <mergeCell ref="FBU421:FCB421"/>
    <mergeCell ref="FCC421:FCJ421"/>
    <mergeCell ref="FCK421:FCR421"/>
    <mergeCell ref="FCS421:FCZ421"/>
    <mergeCell ref="FDA421:FDH421"/>
    <mergeCell ref="FDI421:FDP421"/>
    <mergeCell ref="FDQ421:FDX421"/>
    <mergeCell ref="FDY421:FEF421"/>
    <mergeCell ref="FEG421:FEN421"/>
    <mergeCell ref="FEO421:FEV421"/>
    <mergeCell ref="FEW421:FFD421"/>
    <mergeCell ref="FFE421:FFL421"/>
    <mergeCell ref="FFM421:FFT421"/>
    <mergeCell ref="FFU421:FGB421"/>
    <mergeCell ref="FGC421:FGJ421"/>
    <mergeCell ref="FGK421:FGR421"/>
    <mergeCell ref="FGS421:FGZ421"/>
    <mergeCell ref="FHA421:FHH421"/>
    <mergeCell ref="FHI421:FHP421"/>
    <mergeCell ref="FHQ421:FHX421"/>
    <mergeCell ref="FHY421:FIF421"/>
    <mergeCell ref="FIG421:FIN421"/>
    <mergeCell ref="FIO421:FIV421"/>
    <mergeCell ref="FIW421:FJD421"/>
    <mergeCell ref="FJE421:FJL421"/>
    <mergeCell ref="FJM421:FJT421"/>
    <mergeCell ref="FJU421:FKB421"/>
    <mergeCell ref="FKC421:FKJ421"/>
    <mergeCell ref="FKK421:FKR421"/>
    <mergeCell ref="FKS421:FKZ421"/>
    <mergeCell ref="FLA421:FLH421"/>
    <mergeCell ref="FLI421:FLP421"/>
    <mergeCell ref="FLQ421:FLX421"/>
    <mergeCell ref="FLY421:FMF421"/>
    <mergeCell ref="FMG421:FMN421"/>
    <mergeCell ref="FMO421:FMV421"/>
    <mergeCell ref="FMW421:FND421"/>
    <mergeCell ref="FNE421:FNL421"/>
    <mergeCell ref="FNM421:FNT421"/>
    <mergeCell ref="FNU421:FOB421"/>
    <mergeCell ref="FOC421:FOJ421"/>
    <mergeCell ref="FOK421:FOR421"/>
    <mergeCell ref="FOS421:FOZ421"/>
    <mergeCell ref="FPA421:FPH421"/>
    <mergeCell ref="FPI421:FPP421"/>
    <mergeCell ref="FPQ421:FPX421"/>
    <mergeCell ref="FPY421:FQF421"/>
    <mergeCell ref="FQG421:FQN421"/>
    <mergeCell ref="FQO421:FQV421"/>
    <mergeCell ref="FQW421:FRD421"/>
    <mergeCell ref="FRE421:FRL421"/>
    <mergeCell ref="FRM421:FRT421"/>
    <mergeCell ref="FRU421:FSB421"/>
    <mergeCell ref="FSC421:FSJ421"/>
    <mergeCell ref="FSK421:FSR421"/>
    <mergeCell ref="FSS421:FSZ421"/>
    <mergeCell ref="FTA421:FTH421"/>
    <mergeCell ref="FTI421:FTP421"/>
    <mergeCell ref="FTQ421:FTX421"/>
    <mergeCell ref="FTY421:FUF421"/>
    <mergeCell ref="FUG421:FUN421"/>
    <mergeCell ref="FUO421:FUV421"/>
    <mergeCell ref="FUW421:FVD421"/>
    <mergeCell ref="FVE421:FVL421"/>
    <mergeCell ref="FVM421:FVT421"/>
    <mergeCell ref="FVU421:FWB421"/>
    <mergeCell ref="FWC421:FWJ421"/>
    <mergeCell ref="FWK421:FWR421"/>
    <mergeCell ref="FWS421:FWZ421"/>
    <mergeCell ref="FXA421:FXH421"/>
    <mergeCell ref="FXI421:FXP421"/>
    <mergeCell ref="FXQ421:FXX421"/>
    <mergeCell ref="FXY421:FYF421"/>
    <mergeCell ref="FYG421:FYN421"/>
    <mergeCell ref="FYO421:FYV421"/>
    <mergeCell ref="FYW421:FZD421"/>
    <mergeCell ref="FZE421:FZL421"/>
    <mergeCell ref="FZM421:FZT421"/>
    <mergeCell ref="FZU421:GAB421"/>
    <mergeCell ref="GAC421:GAJ421"/>
    <mergeCell ref="GAK421:GAR421"/>
    <mergeCell ref="GAS421:GAZ421"/>
    <mergeCell ref="GBA421:GBH421"/>
    <mergeCell ref="GBI421:GBP421"/>
    <mergeCell ref="GBQ421:GBX421"/>
    <mergeCell ref="GBY421:GCF421"/>
    <mergeCell ref="GCG421:GCN421"/>
    <mergeCell ref="GCO421:GCV421"/>
    <mergeCell ref="GCW421:GDD421"/>
    <mergeCell ref="GDE421:GDL421"/>
    <mergeCell ref="GDM421:GDT421"/>
    <mergeCell ref="GDU421:GEB421"/>
    <mergeCell ref="GEC421:GEJ421"/>
    <mergeCell ref="GEK421:GER421"/>
    <mergeCell ref="GES421:GEZ421"/>
    <mergeCell ref="GFA421:GFH421"/>
    <mergeCell ref="GFI421:GFP421"/>
    <mergeCell ref="GFQ421:GFX421"/>
    <mergeCell ref="GFY421:GGF421"/>
    <mergeCell ref="GGG421:GGN421"/>
    <mergeCell ref="GGO421:GGV421"/>
    <mergeCell ref="GGW421:GHD421"/>
    <mergeCell ref="GHE421:GHL421"/>
    <mergeCell ref="GHM421:GHT421"/>
    <mergeCell ref="GHU421:GIB421"/>
    <mergeCell ref="GIC421:GIJ421"/>
    <mergeCell ref="GIK421:GIR421"/>
    <mergeCell ref="GIS421:GIZ421"/>
    <mergeCell ref="GJA421:GJH421"/>
    <mergeCell ref="GJI421:GJP421"/>
    <mergeCell ref="GJQ421:GJX421"/>
    <mergeCell ref="GJY421:GKF421"/>
    <mergeCell ref="GKG421:GKN421"/>
    <mergeCell ref="GKO421:GKV421"/>
    <mergeCell ref="GKW421:GLD421"/>
    <mergeCell ref="GLE421:GLL421"/>
    <mergeCell ref="GLM421:GLT421"/>
    <mergeCell ref="GLU421:GMB421"/>
    <mergeCell ref="GMC421:GMJ421"/>
    <mergeCell ref="GMK421:GMR421"/>
    <mergeCell ref="GMS421:GMZ421"/>
    <mergeCell ref="GNA421:GNH421"/>
    <mergeCell ref="GNI421:GNP421"/>
    <mergeCell ref="GNQ421:GNX421"/>
    <mergeCell ref="GNY421:GOF421"/>
    <mergeCell ref="GOG421:GON421"/>
    <mergeCell ref="GOO421:GOV421"/>
    <mergeCell ref="GOW421:GPD421"/>
    <mergeCell ref="GPE421:GPL421"/>
    <mergeCell ref="GPM421:GPT421"/>
    <mergeCell ref="GPU421:GQB421"/>
    <mergeCell ref="GQC421:GQJ421"/>
    <mergeCell ref="GQK421:GQR421"/>
    <mergeCell ref="GQS421:GQZ421"/>
    <mergeCell ref="GRA421:GRH421"/>
    <mergeCell ref="GRI421:GRP421"/>
    <mergeCell ref="GRQ421:GRX421"/>
    <mergeCell ref="GRY421:GSF421"/>
    <mergeCell ref="GSG421:GSN421"/>
    <mergeCell ref="GSO421:GSV421"/>
    <mergeCell ref="GSW421:GTD421"/>
    <mergeCell ref="GTE421:GTL421"/>
    <mergeCell ref="GTM421:GTT421"/>
    <mergeCell ref="GTU421:GUB421"/>
    <mergeCell ref="GUC421:GUJ421"/>
    <mergeCell ref="GUK421:GUR421"/>
    <mergeCell ref="GUS421:GUZ421"/>
    <mergeCell ref="GVA421:GVH421"/>
    <mergeCell ref="GVI421:GVP421"/>
    <mergeCell ref="GVQ421:GVX421"/>
    <mergeCell ref="GVY421:GWF421"/>
    <mergeCell ref="GWG421:GWN421"/>
    <mergeCell ref="GWO421:GWV421"/>
    <mergeCell ref="GWW421:GXD421"/>
    <mergeCell ref="GXE421:GXL421"/>
    <mergeCell ref="GXM421:GXT421"/>
    <mergeCell ref="GXU421:GYB421"/>
    <mergeCell ref="GYC421:GYJ421"/>
    <mergeCell ref="GYK421:GYR421"/>
    <mergeCell ref="GYS421:GYZ421"/>
    <mergeCell ref="GZA421:GZH421"/>
    <mergeCell ref="GZI421:GZP421"/>
    <mergeCell ref="GZQ421:GZX421"/>
    <mergeCell ref="GZY421:HAF421"/>
    <mergeCell ref="HAG421:HAN421"/>
    <mergeCell ref="HAO421:HAV421"/>
    <mergeCell ref="HAW421:HBD421"/>
    <mergeCell ref="HBE421:HBL421"/>
    <mergeCell ref="HBM421:HBT421"/>
    <mergeCell ref="HBU421:HCB421"/>
    <mergeCell ref="HCC421:HCJ421"/>
    <mergeCell ref="HCK421:HCR421"/>
    <mergeCell ref="HCS421:HCZ421"/>
    <mergeCell ref="HDA421:HDH421"/>
    <mergeCell ref="HDI421:HDP421"/>
    <mergeCell ref="HDQ421:HDX421"/>
    <mergeCell ref="HDY421:HEF421"/>
    <mergeCell ref="HEG421:HEN421"/>
    <mergeCell ref="HEO421:HEV421"/>
    <mergeCell ref="HEW421:HFD421"/>
    <mergeCell ref="HFE421:HFL421"/>
    <mergeCell ref="HFM421:HFT421"/>
    <mergeCell ref="HFU421:HGB421"/>
    <mergeCell ref="HGC421:HGJ421"/>
    <mergeCell ref="HGK421:HGR421"/>
    <mergeCell ref="HGS421:HGZ421"/>
    <mergeCell ref="HHA421:HHH421"/>
    <mergeCell ref="HHI421:HHP421"/>
    <mergeCell ref="HHQ421:HHX421"/>
    <mergeCell ref="HHY421:HIF421"/>
    <mergeCell ref="HIG421:HIN421"/>
    <mergeCell ref="HIO421:HIV421"/>
    <mergeCell ref="HIW421:HJD421"/>
    <mergeCell ref="HJE421:HJL421"/>
    <mergeCell ref="HJM421:HJT421"/>
    <mergeCell ref="HJU421:HKB421"/>
    <mergeCell ref="HKC421:HKJ421"/>
    <mergeCell ref="HKK421:HKR421"/>
    <mergeCell ref="HKS421:HKZ421"/>
    <mergeCell ref="HLA421:HLH421"/>
    <mergeCell ref="HLI421:HLP421"/>
    <mergeCell ref="HLQ421:HLX421"/>
    <mergeCell ref="HLY421:HMF421"/>
    <mergeCell ref="HMG421:HMN421"/>
    <mergeCell ref="HMO421:HMV421"/>
    <mergeCell ref="HMW421:HND421"/>
    <mergeCell ref="HNE421:HNL421"/>
    <mergeCell ref="HNM421:HNT421"/>
    <mergeCell ref="HNU421:HOB421"/>
    <mergeCell ref="HOC421:HOJ421"/>
    <mergeCell ref="HOK421:HOR421"/>
    <mergeCell ref="HOS421:HOZ421"/>
    <mergeCell ref="HPA421:HPH421"/>
    <mergeCell ref="HPI421:HPP421"/>
    <mergeCell ref="HPQ421:HPX421"/>
    <mergeCell ref="HPY421:HQF421"/>
    <mergeCell ref="HQG421:HQN421"/>
    <mergeCell ref="HQO421:HQV421"/>
    <mergeCell ref="HQW421:HRD421"/>
    <mergeCell ref="HRE421:HRL421"/>
    <mergeCell ref="HRM421:HRT421"/>
    <mergeCell ref="HRU421:HSB421"/>
    <mergeCell ref="HSC421:HSJ421"/>
    <mergeCell ref="HSK421:HSR421"/>
    <mergeCell ref="HSS421:HSZ421"/>
    <mergeCell ref="HTA421:HTH421"/>
    <mergeCell ref="HTI421:HTP421"/>
    <mergeCell ref="HTQ421:HTX421"/>
    <mergeCell ref="HTY421:HUF421"/>
    <mergeCell ref="HUG421:HUN421"/>
    <mergeCell ref="HUO421:HUV421"/>
    <mergeCell ref="HUW421:HVD421"/>
    <mergeCell ref="HVE421:HVL421"/>
    <mergeCell ref="HVM421:HVT421"/>
    <mergeCell ref="HVU421:HWB421"/>
    <mergeCell ref="HWC421:HWJ421"/>
    <mergeCell ref="HWK421:HWR421"/>
    <mergeCell ref="HWS421:HWZ421"/>
    <mergeCell ref="HXA421:HXH421"/>
    <mergeCell ref="HXI421:HXP421"/>
    <mergeCell ref="HXQ421:HXX421"/>
    <mergeCell ref="HXY421:HYF421"/>
    <mergeCell ref="HYG421:HYN421"/>
    <mergeCell ref="HYO421:HYV421"/>
    <mergeCell ref="HYW421:HZD421"/>
    <mergeCell ref="HZE421:HZL421"/>
    <mergeCell ref="HZM421:HZT421"/>
    <mergeCell ref="HZU421:IAB421"/>
    <mergeCell ref="IAC421:IAJ421"/>
    <mergeCell ref="IAK421:IAR421"/>
    <mergeCell ref="IAS421:IAZ421"/>
    <mergeCell ref="IBA421:IBH421"/>
    <mergeCell ref="IBI421:IBP421"/>
    <mergeCell ref="IBQ421:IBX421"/>
    <mergeCell ref="IBY421:ICF421"/>
    <mergeCell ref="ICG421:ICN421"/>
    <mergeCell ref="ICO421:ICV421"/>
    <mergeCell ref="ICW421:IDD421"/>
    <mergeCell ref="IDE421:IDL421"/>
    <mergeCell ref="IDM421:IDT421"/>
    <mergeCell ref="IDU421:IEB421"/>
    <mergeCell ref="IEC421:IEJ421"/>
    <mergeCell ref="IEK421:IER421"/>
    <mergeCell ref="IES421:IEZ421"/>
    <mergeCell ref="IFA421:IFH421"/>
    <mergeCell ref="IFI421:IFP421"/>
    <mergeCell ref="IFQ421:IFX421"/>
    <mergeCell ref="IFY421:IGF421"/>
    <mergeCell ref="IGG421:IGN421"/>
    <mergeCell ref="IGO421:IGV421"/>
    <mergeCell ref="IGW421:IHD421"/>
    <mergeCell ref="IHE421:IHL421"/>
    <mergeCell ref="IHM421:IHT421"/>
    <mergeCell ref="IHU421:IIB421"/>
    <mergeCell ref="IIC421:IIJ421"/>
    <mergeCell ref="IIK421:IIR421"/>
    <mergeCell ref="IIS421:IIZ421"/>
    <mergeCell ref="IJA421:IJH421"/>
    <mergeCell ref="IJI421:IJP421"/>
    <mergeCell ref="IJQ421:IJX421"/>
    <mergeCell ref="IJY421:IKF421"/>
    <mergeCell ref="IKG421:IKN421"/>
    <mergeCell ref="IKO421:IKV421"/>
    <mergeCell ref="IKW421:ILD421"/>
    <mergeCell ref="ILE421:ILL421"/>
    <mergeCell ref="ILM421:ILT421"/>
    <mergeCell ref="ILU421:IMB421"/>
    <mergeCell ref="IMC421:IMJ421"/>
    <mergeCell ref="IMK421:IMR421"/>
    <mergeCell ref="IMS421:IMZ421"/>
    <mergeCell ref="INA421:INH421"/>
    <mergeCell ref="INI421:INP421"/>
    <mergeCell ref="INQ421:INX421"/>
    <mergeCell ref="INY421:IOF421"/>
    <mergeCell ref="IOG421:ION421"/>
    <mergeCell ref="IOO421:IOV421"/>
    <mergeCell ref="IOW421:IPD421"/>
    <mergeCell ref="IPE421:IPL421"/>
    <mergeCell ref="IPM421:IPT421"/>
    <mergeCell ref="IPU421:IQB421"/>
    <mergeCell ref="IQC421:IQJ421"/>
    <mergeCell ref="IQK421:IQR421"/>
    <mergeCell ref="IQS421:IQZ421"/>
    <mergeCell ref="IRA421:IRH421"/>
    <mergeCell ref="IRI421:IRP421"/>
    <mergeCell ref="IRQ421:IRX421"/>
    <mergeCell ref="IRY421:ISF421"/>
    <mergeCell ref="ISG421:ISN421"/>
    <mergeCell ref="ISO421:ISV421"/>
    <mergeCell ref="ISW421:ITD421"/>
    <mergeCell ref="ITE421:ITL421"/>
    <mergeCell ref="ITM421:ITT421"/>
    <mergeCell ref="ITU421:IUB421"/>
    <mergeCell ref="IUC421:IUJ421"/>
    <mergeCell ref="IUK421:IUR421"/>
    <mergeCell ref="IUS421:IUZ421"/>
    <mergeCell ref="IVA421:IVH421"/>
    <mergeCell ref="IVI421:IVP421"/>
    <mergeCell ref="IVQ421:IVX421"/>
    <mergeCell ref="IVY421:IWF421"/>
    <mergeCell ref="IWG421:IWN421"/>
    <mergeCell ref="IWO421:IWV421"/>
    <mergeCell ref="IWW421:IXD421"/>
    <mergeCell ref="IXE421:IXL421"/>
    <mergeCell ref="IXM421:IXT421"/>
    <mergeCell ref="IXU421:IYB421"/>
    <mergeCell ref="IYC421:IYJ421"/>
    <mergeCell ref="IYK421:IYR421"/>
    <mergeCell ref="IYS421:IYZ421"/>
    <mergeCell ref="IZA421:IZH421"/>
    <mergeCell ref="IZI421:IZP421"/>
    <mergeCell ref="IZQ421:IZX421"/>
    <mergeCell ref="IZY421:JAF421"/>
    <mergeCell ref="JAG421:JAN421"/>
    <mergeCell ref="JAO421:JAV421"/>
    <mergeCell ref="JAW421:JBD421"/>
    <mergeCell ref="JBE421:JBL421"/>
    <mergeCell ref="JBM421:JBT421"/>
    <mergeCell ref="JBU421:JCB421"/>
    <mergeCell ref="JCC421:JCJ421"/>
    <mergeCell ref="JCK421:JCR421"/>
    <mergeCell ref="JCS421:JCZ421"/>
    <mergeCell ref="JDA421:JDH421"/>
    <mergeCell ref="JDI421:JDP421"/>
    <mergeCell ref="JDQ421:JDX421"/>
    <mergeCell ref="JDY421:JEF421"/>
    <mergeCell ref="JEG421:JEN421"/>
    <mergeCell ref="JEO421:JEV421"/>
    <mergeCell ref="JEW421:JFD421"/>
    <mergeCell ref="JFE421:JFL421"/>
    <mergeCell ref="JFM421:JFT421"/>
    <mergeCell ref="JFU421:JGB421"/>
    <mergeCell ref="JGC421:JGJ421"/>
    <mergeCell ref="JGK421:JGR421"/>
    <mergeCell ref="JGS421:JGZ421"/>
    <mergeCell ref="JHA421:JHH421"/>
    <mergeCell ref="JHI421:JHP421"/>
    <mergeCell ref="JHQ421:JHX421"/>
    <mergeCell ref="JHY421:JIF421"/>
    <mergeCell ref="JIG421:JIN421"/>
    <mergeCell ref="JIO421:JIV421"/>
    <mergeCell ref="JIW421:JJD421"/>
    <mergeCell ref="JJE421:JJL421"/>
    <mergeCell ref="JJM421:JJT421"/>
    <mergeCell ref="JJU421:JKB421"/>
    <mergeCell ref="JKC421:JKJ421"/>
    <mergeCell ref="JKK421:JKR421"/>
    <mergeCell ref="JKS421:JKZ421"/>
    <mergeCell ref="JLA421:JLH421"/>
    <mergeCell ref="JLI421:JLP421"/>
    <mergeCell ref="JLQ421:JLX421"/>
    <mergeCell ref="JLY421:JMF421"/>
    <mergeCell ref="JMG421:JMN421"/>
    <mergeCell ref="JMO421:JMV421"/>
    <mergeCell ref="JMW421:JND421"/>
    <mergeCell ref="JNE421:JNL421"/>
    <mergeCell ref="JNM421:JNT421"/>
    <mergeCell ref="JNU421:JOB421"/>
    <mergeCell ref="JOC421:JOJ421"/>
    <mergeCell ref="JOK421:JOR421"/>
    <mergeCell ref="JOS421:JOZ421"/>
    <mergeCell ref="JPA421:JPH421"/>
    <mergeCell ref="JPI421:JPP421"/>
    <mergeCell ref="JPQ421:JPX421"/>
    <mergeCell ref="JPY421:JQF421"/>
    <mergeCell ref="JQG421:JQN421"/>
    <mergeCell ref="JQO421:JQV421"/>
    <mergeCell ref="JQW421:JRD421"/>
    <mergeCell ref="JRE421:JRL421"/>
    <mergeCell ref="JRM421:JRT421"/>
    <mergeCell ref="JRU421:JSB421"/>
    <mergeCell ref="JSC421:JSJ421"/>
    <mergeCell ref="JSK421:JSR421"/>
    <mergeCell ref="JSS421:JSZ421"/>
    <mergeCell ref="JTA421:JTH421"/>
    <mergeCell ref="JTI421:JTP421"/>
    <mergeCell ref="JTQ421:JTX421"/>
    <mergeCell ref="JTY421:JUF421"/>
    <mergeCell ref="JUG421:JUN421"/>
    <mergeCell ref="JUO421:JUV421"/>
    <mergeCell ref="JUW421:JVD421"/>
    <mergeCell ref="JVE421:JVL421"/>
    <mergeCell ref="JVM421:JVT421"/>
    <mergeCell ref="JVU421:JWB421"/>
    <mergeCell ref="JWC421:JWJ421"/>
    <mergeCell ref="JWK421:JWR421"/>
    <mergeCell ref="JWS421:JWZ421"/>
    <mergeCell ref="JXA421:JXH421"/>
    <mergeCell ref="JXI421:JXP421"/>
    <mergeCell ref="JXQ421:JXX421"/>
    <mergeCell ref="JXY421:JYF421"/>
    <mergeCell ref="JYG421:JYN421"/>
    <mergeCell ref="JYO421:JYV421"/>
    <mergeCell ref="JYW421:JZD421"/>
    <mergeCell ref="JZE421:JZL421"/>
    <mergeCell ref="JZM421:JZT421"/>
    <mergeCell ref="JZU421:KAB421"/>
    <mergeCell ref="KAC421:KAJ421"/>
    <mergeCell ref="KAK421:KAR421"/>
    <mergeCell ref="KAS421:KAZ421"/>
    <mergeCell ref="KBA421:KBH421"/>
    <mergeCell ref="KBI421:KBP421"/>
    <mergeCell ref="KBQ421:KBX421"/>
    <mergeCell ref="KBY421:KCF421"/>
    <mergeCell ref="KCG421:KCN421"/>
    <mergeCell ref="KCO421:KCV421"/>
    <mergeCell ref="KCW421:KDD421"/>
    <mergeCell ref="KDE421:KDL421"/>
    <mergeCell ref="KDM421:KDT421"/>
    <mergeCell ref="KDU421:KEB421"/>
    <mergeCell ref="KEC421:KEJ421"/>
    <mergeCell ref="KEK421:KER421"/>
    <mergeCell ref="KES421:KEZ421"/>
    <mergeCell ref="KFA421:KFH421"/>
    <mergeCell ref="KFI421:KFP421"/>
    <mergeCell ref="KFQ421:KFX421"/>
    <mergeCell ref="KFY421:KGF421"/>
    <mergeCell ref="KGG421:KGN421"/>
    <mergeCell ref="KGO421:KGV421"/>
    <mergeCell ref="KGW421:KHD421"/>
    <mergeCell ref="KHE421:KHL421"/>
    <mergeCell ref="KHM421:KHT421"/>
    <mergeCell ref="KHU421:KIB421"/>
    <mergeCell ref="KIC421:KIJ421"/>
    <mergeCell ref="KIK421:KIR421"/>
    <mergeCell ref="KIS421:KIZ421"/>
    <mergeCell ref="KJA421:KJH421"/>
    <mergeCell ref="KJI421:KJP421"/>
    <mergeCell ref="KJQ421:KJX421"/>
    <mergeCell ref="KJY421:KKF421"/>
    <mergeCell ref="KKG421:KKN421"/>
    <mergeCell ref="KKO421:KKV421"/>
    <mergeCell ref="KKW421:KLD421"/>
    <mergeCell ref="KLE421:KLL421"/>
    <mergeCell ref="KLM421:KLT421"/>
    <mergeCell ref="KLU421:KMB421"/>
    <mergeCell ref="KMC421:KMJ421"/>
    <mergeCell ref="KMK421:KMR421"/>
    <mergeCell ref="KMS421:KMZ421"/>
    <mergeCell ref="KNA421:KNH421"/>
    <mergeCell ref="KNI421:KNP421"/>
    <mergeCell ref="KNQ421:KNX421"/>
    <mergeCell ref="KNY421:KOF421"/>
    <mergeCell ref="KOG421:KON421"/>
    <mergeCell ref="KOO421:KOV421"/>
    <mergeCell ref="KOW421:KPD421"/>
    <mergeCell ref="KPE421:KPL421"/>
    <mergeCell ref="KPM421:KPT421"/>
    <mergeCell ref="KPU421:KQB421"/>
    <mergeCell ref="KQC421:KQJ421"/>
    <mergeCell ref="KQK421:KQR421"/>
    <mergeCell ref="KQS421:KQZ421"/>
    <mergeCell ref="KRA421:KRH421"/>
    <mergeCell ref="KRI421:KRP421"/>
    <mergeCell ref="KRQ421:KRX421"/>
    <mergeCell ref="KRY421:KSF421"/>
    <mergeCell ref="KSG421:KSN421"/>
    <mergeCell ref="KSO421:KSV421"/>
    <mergeCell ref="KSW421:KTD421"/>
    <mergeCell ref="KTE421:KTL421"/>
    <mergeCell ref="KTM421:KTT421"/>
    <mergeCell ref="KTU421:KUB421"/>
    <mergeCell ref="KUC421:KUJ421"/>
    <mergeCell ref="KUK421:KUR421"/>
    <mergeCell ref="KUS421:KUZ421"/>
    <mergeCell ref="KVA421:KVH421"/>
    <mergeCell ref="KVI421:KVP421"/>
    <mergeCell ref="KVQ421:KVX421"/>
    <mergeCell ref="KVY421:KWF421"/>
    <mergeCell ref="KWG421:KWN421"/>
    <mergeCell ref="KWO421:KWV421"/>
    <mergeCell ref="KWW421:KXD421"/>
    <mergeCell ref="KXE421:KXL421"/>
    <mergeCell ref="KXM421:KXT421"/>
    <mergeCell ref="KXU421:KYB421"/>
    <mergeCell ref="KYC421:KYJ421"/>
    <mergeCell ref="KYK421:KYR421"/>
    <mergeCell ref="KYS421:KYZ421"/>
    <mergeCell ref="KZA421:KZH421"/>
    <mergeCell ref="KZI421:KZP421"/>
    <mergeCell ref="KZQ421:KZX421"/>
    <mergeCell ref="KZY421:LAF421"/>
    <mergeCell ref="LAG421:LAN421"/>
    <mergeCell ref="LAO421:LAV421"/>
    <mergeCell ref="LAW421:LBD421"/>
    <mergeCell ref="LBE421:LBL421"/>
    <mergeCell ref="LBM421:LBT421"/>
    <mergeCell ref="LBU421:LCB421"/>
    <mergeCell ref="LCC421:LCJ421"/>
    <mergeCell ref="LCK421:LCR421"/>
    <mergeCell ref="LCS421:LCZ421"/>
    <mergeCell ref="LDA421:LDH421"/>
    <mergeCell ref="LDI421:LDP421"/>
    <mergeCell ref="LDQ421:LDX421"/>
    <mergeCell ref="LDY421:LEF421"/>
    <mergeCell ref="LEG421:LEN421"/>
    <mergeCell ref="LEO421:LEV421"/>
    <mergeCell ref="LEW421:LFD421"/>
    <mergeCell ref="LFE421:LFL421"/>
    <mergeCell ref="LFM421:LFT421"/>
    <mergeCell ref="LFU421:LGB421"/>
    <mergeCell ref="LGC421:LGJ421"/>
    <mergeCell ref="LGK421:LGR421"/>
    <mergeCell ref="LGS421:LGZ421"/>
    <mergeCell ref="LHA421:LHH421"/>
    <mergeCell ref="LHI421:LHP421"/>
    <mergeCell ref="LHQ421:LHX421"/>
    <mergeCell ref="LHY421:LIF421"/>
    <mergeCell ref="LIG421:LIN421"/>
    <mergeCell ref="LIO421:LIV421"/>
    <mergeCell ref="LIW421:LJD421"/>
    <mergeCell ref="LJE421:LJL421"/>
    <mergeCell ref="LJM421:LJT421"/>
    <mergeCell ref="LJU421:LKB421"/>
    <mergeCell ref="LKC421:LKJ421"/>
    <mergeCell ref="LKK421:LKR421"/>
    <mergeCell ref="LKS421:LKZ421"/>
    <mergeCell ref="LLA421:LLH421"/>
    <mergeCell ref="LLI421:LLP421"/>
    <mergeCell ref="LLQ421:LLX421"/>
    <mergeCell ref="LLY421:LMF421"/>
    <mergeCell ref="LMG421:LMN421"/>
    <mergeCell ref="LMO421:LMV421"/>
    <mergeCell ref="LMW421:LND421"/>
    <mergeCell ref="LNE421:LNL421"/>
    <mergeCell ref="LNM421:LNT421"/>
    <mergeCell ref="LNU421:LOB421"/>
    <mergeCell ref="LOC421:LOJ421"/>
    <mergeCell ref="LOK421:LOR421"/>
    <mergeCell ref="LOS421:LOZ421"/>
    <mergeCell ref="LPA421:LPH421"/>
    <mergeCell ref="LPI421:LPP421"/>
    <mergeCell ref="LPQ421:LPX421"/>
    <mergeCell ref="LPY421:LQF421"/>
    <mergeCell ref="LQG421:LQN421"/>
    <mergeCell ref="LQO421:LQV421"/>
    <mergeCell ref="LQW421:LRD421"/>
    <mergeCell ref="LRE421:LRL421"/>
    <mergeCell ref="LRM421:LRT421"/>
    <mergeCell ref="LRU421:LSB421"/>
    <mergeCell ref="LSC421:LSJ421"/>
    <mergeCell ref="LSK421:LSR421"/>
    <mergeCell ref="LSS421:LSZ421"/>
    <mergeCell ref="LTA421:LTH421"/>
    <mergeCell ref="LTI421:LTP421"/>
    <mergeCell ref="LTQ421:LTX421"/>
    <mergeCell ref="LTY421:LUF421"/>
    <mergeCell ref="LUG421:LUN421"/>
    <mergeCell ref="LUO421:LUV421"/>
    <mergeCell ref="LUW421:LVD421"/>
    <mergeCell ref="LVE421:LVL421"/>
    <mergeCell ref="LVM421:LVT421"/>
    <mergeCell ref="LVU421:LWB421"/>
    <mergeCell ref="LWC421:LWJ421"/>
    <mergeCell ref="LWK421:LWR421"/>
    <mergeCell ref="LWS421:LWZ421"/>
    <mergeCell ref="LXA421:LXH421"/>
    <mergeCell ref="LXI421:LXP421"/>
    <mergeCell ref="LXQ421:LXX421"/>
    <mergeCell ref="LXY421:LYF421"/>
    <mergeCell ref="LYG421:LYN421"/>
    <mergeCell ref="LYO421:LYV421"/>
    <mergeCell ref="LYW421:LZD421"/>
    <mergeCell ref="LZE421:LZL421"/>
    <mergeCell ref="LZM421:LZT421"/>
    <mergeCell ref="LZU421:MAB421"/>
    <mergeCell ref="MAC421:MAJ421"/>
    <mergeCell ref="MAK421:MAR421"/>
    <mergeCell ref="MAS421:MAZ421"/>
    <mergeCell ref="MBA421:MBH421"/>
    <mergeCell ref="MBI421:MBP421"/>
    <mergeCell ref="MBQ421:MBX421"/>
    <mergeCell ref="MBY421:MCF421"/>
    <mergeCell ref="MCG421:MCN421"/>
    <mergeCell ref="MCO421:MCV421"/>
    <mergeCell ref="MCW421:MDD421"/>
    <mergeCell ref="MDE421:MDL421"/>
    <mergeCell ref="MDM421:MDT421"/>
    <mergeCell ref="MDU421:MEB421"/>
    <mergeCell ref="MEC421:MEJ421"/>
    <mergeCell ref="MEK421:MER421"/>
    <mergeCell ref="MES421:MEZ421"/>
    <mergeCell ref="MFA421:MFH421"/>
    <mergeCell ref="MFI421:MFP421"/>
    <mergeCell ref="MFQ421:MFX421"/>
    <mergeCell ref="MFY421:MGF421"/>
    <mergeCell ref="MGG421:MGN421"/>
    <mergeCell ref="MGO421:MGV421"/>
    <mergeCell ref="MGW421:MHD421"/>
    <mergeCell ref="MHE421:MHL421"/>
    <mergeCell ref="MHM421:MHT421"/>
    <mergeCell ref="MHU421:MIB421"/>
    <mergeCell ref="MIC421:MIJ421"/>
    <mergeCell ref="MIK421:MIR421"/>
    <mergeCell ref="MIS421:MIZ421"/>
    <mergeCell ref="MJA421:MJH421"/>
    <mergeCell ref="MJI421:MJP421"/>
    <mergeCell ref="MJQ421:MJX421"/>
    <mergeCell ref="MJY421:MKF421"/>
    <mergeCell ref="MKG421:MKN421"/>
    <mergeCell ref="MKO421:MKV421"/>
    <mergeCell ref="MKW421:MLD421"/>
    <mergeCell ref="MLE421:MLL421"/>
    <mergeCell ref="MLM421:MLT421"/>
    <mergeCell ref="MLU421:MMB421"/>
    <mergeCell ref="MMC421:MMJ421"/>
    <mergeCell ref="MMK421:MMR421"/>
    <mergeCell ref="MMS421:MMZ421"/>
    <mergeCell ref="MNA421:MNH421"/>
    <mergeCell ref="MNI421:MNP421"/>
    <mergeCell ref="MNQ421:MNX421"/>
    <mergeCell ref="MNY421:MOF421"/>
    <mergeCell ref="MOG421:MON421"/>
    <mergeCell ref="MOO421:MOV421"/>
    <mergeCell ref="MOW421:MPD421"/>
    <mergeCell ref="MPE421:MPL421"/>
    <mergeCell ref="MPM421:MPT421"/>
    <mergeCell ref="MPU421:MQB421"/>
    <mergeCell ref="MQC421:MQJ421"/>
    <mergeCell ref="MQK421:MQR421"/>
    <mergeCell ref="MQS421:MQZ421"/>
    <mergeCell ref="MRA421:MRH421"/>
    <mergeCell ref="MRI421:MRP421"/>
    <mergeCell ref="MRQ421:MRX421"/>
    <mergeCell ref="MRY421:MSF421"/>
    <mergeCell ref="MSG421:MSN421"/>
    <mergeCell ref="MSO421:MSV421"/>
    <mergeCell ref="MSW421:MTD421"/>
    <mergeCell ref="MTE421:MTL421"/>
    <mergeCell ref="MTM421:MTT421"/>
    <mergeCell ref="MTU421:MUB421"/>
    <mergeCell ref="MUC421:MUJ421"/>
    <mergeCell ref="MUK421:MUR421"/>
    <mergeCell ref="MUS421:MUZ421"/>
    <mergeCell ref="MVA421:MVH421"/>
    <mergeCell ref="MVI421:MVP421"/>
    <mergeCell ref="MVQ421:MVX421"/>
    <mergeCell ref="MVY421:MWF421"/>
    <mergeCell ref="MWG421:MWN421"/>
    <mergeCell ref="MWO421:MWV421"/>
    <mergeCell ref="MWW421:MXD421"/>
    <mergeCell ref="MXE421:MXL421"/>
    <mergeCell ref="MXM421:MXT421"/>
    <mergeCell ref="MXU421:MYB421"/>
    <mergeCell ref="MYC421:MYJ421"/>
    <mergeCell ref="MYK421:MYR421"/>
    <mergeCell ref="MYS421:MYZ421"/>
    <mergeCell ref="MZA421:MZH421"/>
    <mergeCell ref="MZI421:MZP421"/>
    <mergeCell ref="MZQ421:MZX421"/>
    <mergeCell ref="MZY421:NAF421"/>
    <mergeCell ref="NAG421:NAN421"/>
    <mergeCell ref="NAO421:NAV421"/>
    <mergeCell ref="NAW421:NBD421"/>
    <mergeCell ref="NBE421:NBL421"/>
    <mergeCell ref="NBM421:NBT421"/>
    <mergeCell ref="NBU421:NCB421"/>
    <mergeCell ref="NCC421:NCJ421"/>
    <mergeCell ref="NCK421:NCR421"/>
    <mergeCell ref="NCS421:NCZ421"/>
    <mergeCell ref="NDA421:NDH421"/>
    <mergeCell ref="NDI421:NDP421"/>
    <mergeCell ref="NDQ421:NDX421"/>
    <mergeCell ref="NDY421:NEF421"/>
    <mergeCell ref="NEG421:NEN421"/>
    <mergeCell ref="NEO421:NEV421"/>
    <mergeCell ref="NEW421:NFD421"/>
    <mergeCell ref="NFE421:NFL421"/>
    <mergeCell ref="NFM421:NFT421"/>
    <mergeCell ref="NFU421:NGB421"/>
    <mergeCell ref="NGC421:NGJ421"/>
    <mergeCell ref="NGK421:NGR421"/>
    <mergeCell ref="NGS421:NGZ421"/>
    <mergeCell ref="NHA421:NHH421"/>
    <mergeCell ref="NHI421:NHP421"/>
    <mergeCell ref="NHQ421:NHX421"/>
    <mergeCell ref="NHY421:NIF421"/>
    <mergeCell ref="NIG421:NIN421"/>
    <mergeCell ref="NIO421:NIV421"/>
    <mergeCell ref="NIW421:NJD421"/>
    <mergeCell ref="NJE421:NJL421"/>
    <mergeCell ref="NJM421:NJT421"/>
    <mergeCell ref="NJU421:NKB421"/>
    <mergeCell ref="NKC421:NKJ421"/>
    <mergeCell ref="NKK421:NKR421"/>
    <mergeCell ref="NKS421:NKZ421"/>
    <mergeCell ref="NLA421:NLH421"/>
    <mergeCell ref="NLI421:NLP421"/>
    <mergeCell ref="NLQ421:NLX421"/>
    <mergeCell ref="NLY421:NMF421"/>
    <mergeCell ref="NMG421:NMN421"/>
    <mergeCell ref="NMO421:NMV421"/>
    <mergeCell ref="NMW421:NND421"/>
    <mergeCell ref="NNE421:NNL421"/>
    <mergeCell ref="NNM421:NNT421"/>
    <mergeCell ref="NNU421:NOB421"/>
    <mergeCell ref="NOC421:NOJ421"/>
    <mergeCell ref="NOK421:NOR421"/>
    <mergeCell ref="NOS421:NOZ421"/>
    <mergeCell ref="NPA421:NPH421"/>
    <mergeCell ref="NPI421:NPP421"/>
    <mergeCell ref="NPQ421:NPX421"/>
    <mergeCell ref="NPY421:NQF421"/>
    <mergeCell ref="NQG421:NQN421"/>
    <mergeCell ref="NQO421:NQV421"/>
    <mergeCell ref="NQW421:NRD421"/>
    <mergeCell ref="NRE421:NRL421"/>
    <mergeCell ref="NRM421:NRT421"/>
    <mergeCell ref="NRU421:NSB421"/>
    <mergeCell ref="NSC421:NSJ421"/>
    <mergeCell ref="NSK421:NSR421"/>
    <mergeCell ref="NSS421:NSZ421"/>
    <mergeCell ref="NTA421:NTH421"/>
    <mergeCell ref="NTI421:NTP421"/>
    <mergeCell ref="NTQ421:NTX421"/>
    <mergeCell ref="NTY421:NUF421"/>
    <mergeCell ref="NUG421:NUN421"/>
    <mergeCell ref="NUO421:NUV421"/>
    <mergeCell ref="NUW421:NVD421"/>
    <mergeCell ref="NVE421:NVL421"/>
    <mergeCell ref="NVM421:NVT421"/>
    <mergeCell ref="NVU421:NWB421"/>
    <mergeCell ref="NWC421:NWJ421"/>
    <mergeCell ref="NWK421:NWR421"/>
    <mergeCell ref="NWS421:NWZ421"/>
    <mergeCell ref="NXA421:NXH421"/>
    <mergeCell ref="NXI421:NXP421"/>
    <mergeCell ref="NXQ421:NXX421"/>
    <mergeCell ref="NXY421:NYF421"/>
    <mergeCell ref="NYG421:NYN421"/>
    <mergeCell ref="NYO421:NYV421"/>
    <mergeCell ref="NYW421:NZD421"/>
    <mergeCell ref="NZE421:NZL421"/>
    <mergeCell ref="NZM421:NZT421"/>
    <mergeCell ref="NZU421:OAB421"/>
    <mergeCell ref="OAC421:OAJ421"/>
    <mergeCell ref="OAK421:OAR421"/>
    <mergeCell ref="OAS421:OAZ421"/>
    <mergeCell ref="OBA421:OBH421"/>
    <mergeCell ref="OBI421:OBP421"/>
    <mergeCell ref="OBQ421:OBX421"/>
    <mergeCell ref="OBY421:OCF421"/>
    <mergeCell ref="OCG421:OCN421"/>
    <mergeCell ref="OCO421:OCV421"/>
    <mergeCell ref="OCW421:ODD421"/>
    <mergeCell ref="ODE421:ODL421"/>
    <mergeCell ref="ODM421:ODT421"/>
    <mergeCell ref="ODU421:OEB421"/>
    <mergeCell ref="OEC421:OEJ421"/>
    <mergeCell ref="OEK421:OER421"/>
    <mergeCell ref="OES421:OEZ421"/>
    <mergeCell ref="OFA421:OFH421"/>
    <mergeCell ref="OFI421:OFP421"/>
    <mergeCell ref="OFQ421:OFX421"/>
    <mergeCell ref="OFY421:OGF421"/>
    <mergeCell ref="OGG421:OGN421"/>
    <mergeCell ref="OGO421:OGV421"/>
    <mergeCell ref="OGW421:OHD421"/>
    <mergeCell ref="OHE421:OHL421"/>
    <mergeCell ref="OHM421:OHT421"/>
    <mergeCell ref="OHU421:OIB421"/>
    <mergeCell ref="OIC421:OIJ421"/>
    <mergeCell ref="OIK421:OIR421"/>
    <mergeCell ref="OIS421:OIZ421"/>
    <mergeCell ref="OJA421:OJH421"/>
    <mergeCell ref="OJI421:OJP421"/>
    <mergeCell ref="OJQ421:OJX421"/>
    <mergeCell ref="OJY421:OKF421"/>
    <mergeCell ref="OKG421:OKN421"/>
    <mergeCell ref="OKO421:OKV421"/>
    <mergeCell ref="OKW421:OLD421"/>
    <mergeCell ref="OLE421:OLL421"/>
    <mergeCell ref="OLM421:OLT421"/>
    <mergeCell ref="OLU421:OMB421"/>
    <mergeCell ref="OMC421:OMJ421"/>
    <mergeCell ref="OMK421:OMR421"/>
    <mergeCell ref="OMS421:OMZ421"/>
    <mergeCell ref="ONA421:ONH421"/>
    <mergeCell ref="ONI421:ONP421"/>
    <mergeCell ref="ONQ421:ONX421"/>
    <mergeCell ref="ONY421:OOF421"/>
    <mergeCell ref="OOG421:OON421"/>
    <mergeCell ref="OOO421:OOV421"/>
    <mergeCell ref="OOW421:OPD421"/>
    <mergeCell ref="OPE421:OPL421"/>
    <mergeCell ref="OPM421:OPT421"/>
    <mergeCell ref="OPU421:OQB421"/>
    <mergeCell ref="OQC421:OQJ421"/>
    <mergeCell ref="OQK421:OQR421"/>
    <mergeCell ref="OQS421:OQZ421"/>
    <mergeCell ref="ORA421:ORH421"/>
    <mergeCell ref="ORI421:ORP421"/>
    <mergeCell ref="ORQ421:ORX421"/>
    <mergeCell ref="ORY421:OSF421"/>
    <mergeCell ref="OSG421:OSN421"/>
    <mergeCell ref="OSO421:OSV421"/>
    <mergeCell ref="OSW421:OTD421"/>
    <mergeCell ref="OTE421:OTL421"/>
    <mergeCell ref="OTM421:OTT421"/>
    <mergeCell ref="OTU421:OUB421"/>
    <mergeCell ref="OUC421:OUJ421"/>
    <mergeCell ref="OUK421:OUR421"/>
    <mergeCell ref="OUS421:OUZ421"/>
    <mergeCell ref="OVA421:OVH421"/>
    <mergeCell ref="OVI421:OVP421"/>
    <mergeCell ref="OVQ421:OVX421"/>
    <mergeCell ref="OVY421:OWF421"/>
    <mergeCell ref="OWG421:OWN421"/>
    <mergeCell ref="OWO421:OWV421"/>
    <mergeCell ref="OWW421:OXD421"/>
    <mergeCell ref="OXE421:OXL421"/>
    <mergeCell ref="OXM421:OXT421"/>
    <mergeCell ref="OXU421:OYB421"/>
    <mergeCell ref="OYC421:OYJ421"/>
    <mergeCell ref="OYK421:OYR421"/>
    <mergeCell ref="OYS421:OYZ421"/>
    <mergeCell ref="OZA421:OZH421"/>
    <mergeCell ref="OZI421:OZP421"/>
    <mergeCell ref="OZQ421:OZX421"/>
    <mergeCell ref="OZY421:PAF421"/>
    <mergeCell ref="PAG421:PAN421"/>
    <mergeCell ref="PAO421:PAV421"/>
    <mergeCell ref="PAW421:PBD421"/>
    <mergeCell ref="PBE421:PBL421"/>
    <mergeCell ref="PBM421:PBT421"/>
    <mergeCell ref="PBU421:PCB421"/>
    <mergeCell ref="PCC421:PCJ421"/>
    <mergeCell ref="PCK421:PCR421"/>
    <mergeCell ref="PCS421:PCZ421"/>
    <mergeCell ref="PDA421:PDH421"/>
    <mergeCell ref="PDI421:PDP421"/>
    <mergeCell ref="PDQ421:PDX421"/>
    <mergeCell ref="PDY421:PEF421"/>
    <mergeCell ref="PEG421:PEN421"/>
    <mergeCell ref="PEO421:PEV421"/>
    <mergeCell ref="PEW421:PFD421"/>
    <mergeCell ref="PFE421:PFL421"/>
    <mergeCell ref="PFM421:PFT421"/>
    <mergeCell ref="PFU421:PGB421"/>
    <mergeCell ref="PGC421:PGJ421"/>
    <mergeCell ref="PGK421:PGR421"/>
    <mergeCell ref="PGS421:PGZ421"/>
    <mergeCell ref="PHA421:PHH421"/>
    <mergeCell ref="PHI421:PHP421"/>
    <mergeCell ref="PHQ421:PHX421"/>
    <mergeCell ref="PHY421:PIF421"/>
    <mergeCell ref="PIG421:PIN421"/>
    <mergeCell ref="PIO421:PIV421"/>
    <mergeCell ref="PIW421:PJD421"/>
    <mergeCell ref="PJE421:PJL421"/>
    <mergeCell ref="PJM421:PJT421"/>
    <mergeCell ref="PJU421:PKB421"/>
    <mergeCell ref="PKC421:PKJ421"/>
    <mergeCell ref="PKK421:PKR421"/>
    <mergeCell ref="PKS421:PKZ421"/>
    <mergeCell ref="PLA421:PLH421"/>
    <mergeCell ref="PLI421:PLP421"/>
    <mergeCell ref="PLQ421:PLX421"/>
    <mergeCell ref="PLY421:PMF421"/>
    <mergeCell ref="PMG421:PMN421"/>
    <mergeCell ref="PMO421:PMV421"/>
    <mergeCell ref="PMW421:PND421"/>
    <mergeCell ref="PNE421:PNL421"/>
    <mergeCell ref="PNM421:PNT421"/>
    <mergeCell ref="PNU421:POB421"/>
    <mergeCell ref="POC421:POJ421"/>
    <mergeCell ref="POK421:POR421"/>
    <mergeCell ref="POS421:POZ421"/>
    <mergeCell ref="PPA421:PPH421"/>
    <mergeCell ref="PPI421:PPP421"/>
    <mergeCell ref="PPQ421:PPX421"/>
    <mergeCell ref="PPY421:PQF421"/>
    <mergeCell ref="PQG421:PQN421"/>
    <mergeCell ref="PQO421:PQV421"/>
    <mergeCell ref="PQW421:PRD421"/>
    <mergeCell ref="PRE421:PRL421"/>
    <mergeCell ref="PRM421:PRT421"/>
    <mergeCell ref="PRU421:PSB421"/>
    <mergeCell ref="PSC421:PSJ421"/>
    <mergeCell ref="PSK421:PSR421"/>
    <mergeCell ref="PSS421:PSZ421"/>
    <mergeCell ref="PTA421:PTH421"/>
    <mergeCell ref="PTI421:PTP421"/>
    <mergeCell ref="PTQ421:PTX421"/>
    <mergeCell ref="PTY421:PUF421"/>
    <mergeCell ref="PUG421:PUN421"/>
    <mergeCell ref="PUO421:PUV421"/>
    <mergeCell ref="PUW421:PVD421"/>
    <mergeCell ref="PVE421:PVL421"/>
    <mergeCell ref="PVM421:PVT421"/>
    <mergeCell ref="PVU421:PWB421"/>
    <mergeCell ref="PWC421:PWJ421"/>
    <mergeCell ref="PWK421:PWR421"/>
    <mergeCell ref="PWS421:PWZ421"/>
    <mergeCell ref="PXA421:PXH421"/>
    <mergeCell ref="PXI421:PXP421"/>
    <mergeCell ref="PXQ421:PXX421"/>
    <mergeCell ref="PXY421:PYF421"/>
    <mergeCell ref="PYG421:PYN421"/>
    <mergeCell ref="PYO421:PYV421"/>
    <mergeCell ref="PYW421:PZD421"/>
    <mergeCell ref="PZE421:PZL421"/>
    <mergeCell ref="PZM421:PZT421"/>
    <mergeCell ref="PZU421:QAB421"/>
    <mergeCell ref="QAC421:QAJ421"/>
    <mergeCell ref="QAK421:QAR421"/>
    <mergeCell ref="QAS421:QAZ421"/>
    <mergeCell ref="QBA421:QBH421"/>
    <mergeCell ref="QBI421:QBP421"/>
    <mergeCell ref="QBQ421:QBX421"/>
    <mergeCell ref="QBY421:QCF421"/>
    <mergeCell ref="QCG421:QCN421"/>
    <mergeCell ref="QCO421:QCV421"/>
    <mergeCell ref="QCW421:QDD421"/>
    <mergeCell ref="QDE421:QDL421"/>
    <mergeCell ref="QDM421:QDT421"/>
    <mergeCell ref="QDU421:QEB421"/>
    <mergeCell ref="QEC421:QEJ421"/>
    <mergeCell ref="QEK421:QER421"/>
    <mergeCell ref="QES421:QEZ421"/>
    <mergeCell ref="QFA421:QFH421"/>
    <mergeCell ref="QFI421:QFP421"/>
    <mergeCell ref="QFQ421:QFX421"/>
    <mergeCell ref="QFY421:QGF421"/>
    <mergeCell ref="QGG421:QGN421"/>
    <mergeCell ref="QGO421:QGV421"/>
    <mergeCell ref="QGW421:QHD421"/>
    <mergeCell ref="QHE421:QHL421"/>
    <mergeCell ref="QHM421:QHT421"/>
    <mergeCell ref="QHU421:QIB421"/>
    <mergeCell ref="QIC421:QIJ421"/>
    <mergeCell ref="QIK421:QIR421"/>
    <mergeCell ref="QIS421:QIZ421"/>
    <mergeCell ref="QJA421:QJH421"/>
    <mergeCell ref="QJI421:QJP421"/>
    <mergeCell ref="QJQ421:QJX421"/>
    <mergeCell ref="QJY421:QKF421"/>
    <mergeCell ref="QKG421:QKN421"/>
    <mergeCell ref="QKO421:QKV421"/>
    <mergeCell ref="QKW421:QLD421"/>
    <mergeCell ref="QLE421:QLL421"/>
    <mergeCell ref="QLM421:QLT421"/>
    <mergeCell ref="QLU421:QMB421"/>
    <mergeCell ref="QMC421:QMJ421"/>
    <mergeCell ref="QMK421:QMR421"/>
    <mergeCell ref="QMS421:QMZ421"/>
    <mergeCell ref="QNA421:QNH421"/>
    <mergeCell ref="QNI421:QNP421"/>
    <mergeCell ref="QNQ421:QNX421"/>
    <mergeCell ref="QNY421:QOF421"/>
    <mergeCell ref="QOG421:QON421"/>
    <mergeCell ref="QOO421:QOV421"/>
    <mergeCell ref="QOW421:QPD421"/>
    <mergeCell ref="QPE421:QPL421"/>
    <mergeCell ref="QPM421:QPT421"/>
    <mergeCell ref="QPU421:QQB421"/>
    <mergeCell ref="QQC421:QQJ421"/>
    <mergeCell ref="QQK421:QQR421"/>
    <mergeCell ref="QQS421:QQZ421"/>
    <mergeCell ref="QRA421:QRH421"/>
    <mergeCell ref="QRI421:QRP421"/>
    <mergeCell ref="QRQ421:QRX421"/>
    <mergeCell ref="QRY421:QSF421"/>
    <mergeCell ref="QSG421:QSN421"/>
    <mergeCell ref="QSO421:QSV421"/>
    <mergeCell ref="QSW421:QTD421"/>
    <mergeCell ref="QTE421:QTL421"/>
    <mergeCell ref="QTM421:QTT421"/>
    <mergeCell ref="QTU421:QUB421"/>
    <mergeCell ref="QUC421:QUJ421"/>
    <mergeCell ref="QUK421:QUR421"/>
    <mergeCell ref="QUS421:QUZ421"/>
    <mergeCell ref="QVA421:QVH421"/>
    <mergeCell ref="QVI421:QVP421"/>
    <mergeCell ref="QVQ421:QVX421"/>
    <mergeCell ref="QVY421:QWF421"/>
    <mergeCell ref="QWG421:QWN421"/>
    <mergeCell ref="QWO421:QWV421"/>
    <mergeCell ref="QWW421:QXD421"/>
    <mergeCell ref="QXE421:QXL421"/>
    <mergeCell ref="QXM421:QXT421"/>
    <mergeCell ref="QXU421:QYB421"/>
    <mergeCell ref="QYC421:QYJ421"/>
    <mergeCell ref="QYK421:QYR421"/>
    <mergeCell ref="QYS421:QYZ421"/>
    <mergeCell ref="QZA421:QZH421"/>
    <mergeCell ref="QZI421:QZP421"/>
    <mergeCell ref="QZQ421:QZX421"/>
    <mergeCell ref="QZY421:RAF421"/>
    <mergeCell ref="RAG421:RAN421"/>
    <mergeCell ref="RAO421:RAV421"/>
    <mergeCell ref="RAW421:RBD421"/>
    <mergeCell ref="RBE421:RBL421"/>
    <mergeCell ref="RBM421:RBT421"/>
    <mergeCell ref="RBU421:RCB421"/>
    <mergeCell ref="RCC421:RCJ421"/>
    <mergeCell ref="RCK421:RCR421"/>
    <mergeCell ref="RCS421:RCZ421"/>
    <mergeCell ref="RDA421:RDH421"/>
    <mergeCell ref="RDI421:RDP421"/>
    <mergeCell ref="RDQ421:RDX421"/>
    <mergeCell ref="RDY421:REF421"/>
    <mergeCell ref="REG421:REN421"/>
    <mergeCell ref="REO421:REV421"/>
    <mergeCell ref="REW421:RFD421"/>
    <mergeCell ref="RFE421:RFL421"/>
    <mergeCell ref="RFM421:RFT421"/>
    <mergeCell ref="RFU421:RGB421"/>
    <mergeCell ref="RGC421:RGJ421"/>
    <mergeCell ref="RGK421:RGR421"/>
    <mergeCell ref="RGS421:RGZ421"/>
    <mergeCell ref="RHA421:RHH421"/>
    <mergeCell ref="RHI421:RHP421"/>
    <mergeCell ref="RHQ421:RHX421"/>
    <mergeCell ref="RHY421:RIF421"/>
    <mergeCell ref="RIG421:RIN421"/>
    <mergeCell ref="RIO421:RIV421"/>
    <mergeCell ref="RIW421:RJD421"/>
    <mergeCell ref="RJE421:RJL421"/>
    <mergeCell ref="RJM421:RJT421"/>
    <mergeCell ref="RJU421:RKB421"/>
    <mergeCell ref="RKC421:RKJ421"/>
    <mergeCell ref="RKK421:RKR421"/>
    <mergeCell ref="RKS421:RKZ421"/>
    <mergeCell ref="RLA421:RLH421"/>
    <mergeCell ref="RLI421:RLP421"/>
    <mergeCell ref="RLQ421:RLX421"/>
    <mergeCell ref="RLY421:RMF421"/>
    <mergeCell ref="RMG421:RMN421"/>
    <mergeCell ref="RMO421:RMV421"/>
    <mergeCell ref="RMW421:RND421"/>
    <mergeCell ref="RNE421:RNL421"/>
    <mergeCell ref="RNM421:RNT421"/>
    <mergeCell ref="RNU421:ROB421"/>
    <mergeCell ref="ROC421:ROJ421"/>
    <mergeCell ref="ROK421:ROR421"/>
    <mergeCell ref="ROS421:ROZ421"/>
    <mergeCell ref="RPA421:RPH421"/>
    <mergeCell ref="RPI421:RPP421"/>
    <mergeCell ref="RPQ421:RPX421"/>
    <mergeCell ref="RPY421:RQF421"/>
    <mergeCell ref="RQG421:RQN421"/>
    <mergeCell ref="RQO421:RQV421"/>
    <mergeCell ref="RQW421:RRD421"/>
    <mergeCell ref="RRE421:RRL421"/>
    <mergeCell ref="RRM421:RRT421"/>
    <mergeCell ref="RRU421:RSB421"/>
    <mergeCell ref="RSC421:RSJ421"/>
    <mergeCell ref="RSK421:RSR421"/>
    <mergeCell ref="RSS421:RSZ421"/>
    <mergeCell ref="RTA421:RTH421"/>
    <mergeCell ref="RTI421:RTP421"/>
    <mergeCell ref="RTQ421:RTX421"/>
    <mergeCell ref="RTY421:RUF421"/>
    <mergeCell ref="RUG421:RUN421"/>
    <mergeCell ref="RUO421:RUV421"/>
    <mergeCell ref="RUW421:RVD421"/>
    <mergeCell ref="RVE421:RVL421"/>
    <mergeCell ref="RVM421:RVT421"/>
    <mergeCell ref="RVU421:RWB421"/>
    <mergeCell ref="RWC421:RWJ421"/>
    <mergeCell ref="RWK421:RWR421"/>
    <mergeCell ref="RWS421:RWZ421"/>
    <mergeCell ref="RXA421:RXH421"/>
    <mergeCell ref="RXI421:RXP421"/>
    <mergeCell ref="RXQ421:RXX421"/>
    <mergeCell ref="RXY421:RYF421"/>
    <mergeCell ref="RYG421:RYN421"/>
    <mergeCell ref="RYO421:RYV421"/>
    <mergeCell ref="RYW421:RZD421"/>
    <mergeCell ref="RZE421:RZL421"/>
    <mergeCell ref="RZM421:RZT421"/>
    <mergeCell ref="RZU421:SAB421"/>
    <mergeCell ref="SAC421:SAJ421"/>
    <mergeCell ref="SAK421:SAR421"/>
    <mergeCell ref="SAS421:SAZ421"/>
    <mergeCell ref="SBA421:SBH421"/>
    <mergeCell ref="SBI421:SBP421"/>
    <mergeCell ref="SBQ421:SBX421"/>
    <mergeCell ref="SBY421:SCF421"/>
    <mergeCell ref="SCG421:SCN421"/>
    <mergeCell ref="SCO421:SCV421"/>
    <mergeCell ref="SCW421:SDD421"/>
    <mergeCell ref="SDE421:SDL421"/>
    <mergeCell ref="SDM421:SDT421"/>
    <mergeCell ref="SDU421:SEB421"/>
    <mergeCell ref="SEC421:SEJ421"/>
    <mergeCell ref="SEK421:SER421"/>
    <mergeCell ref="SES421:SEZ421"/>
    <mergeCell ref="SFA421:SFH421"/>
    <mergeCell ref="SFI421:SFP421"/>
    <mergeCell ref="SFQ421:SFX421"/>
    <mergeCell ref="SFY421:SGF421"/>
    <mergeCell ref="SGG421:SGN421"/>
    <mergeCell ref="SGO421:SGV421"/>
    <mergeCell ref="SGW421:SHD421"/>
    <mergeCell ref="SHE421:SHL421"/>
    <mergeCell ref="SHM421:SHT421"/>
    <mergeCell ref="SHU421:SIB421"/>
    <mergeCell ref="SIC421:SIJ421"/>
    <mergeCell ref="SIK421:SIR421"/>
    <mergeCell ref="SIS421:SIZ421"/>
    <mergeCell ref="SJA421:SJH421"/>
    <mergeCell ref="SJI421:SJP421"/>
    <mergeCell ref="SJQ421:SJX421"/>
    <mergeCell ref="SJY421:SKF421"/>
    <mergeCell ref="SKG421:SKN421"/>
    <mergeCell ref="SKO421:SKV421"/>
    <mergeCell ref="SKW421:SLD421"/>
    <mergeCell ref="SLE421:SLL421"/>
    <mergeCell ref="SLM421:SLT421"/>
    <mergeCell ref="SLU421:SMB421"/>
    <mergeCell ref="SMC421:SMJ421"/>
    <mergeCell ref="SMK421:SMR421"/>
    <mergeCell ref="SMS421:SMZ421"/>
    <mergeCell ref="SNA421:SNH421"/>
    <mergeCell ref="SNI421:SNP421"/>
    <mergeCell ref="SNQ421:SNX421"/>
    <mergeCell ref="SNY421:SOF421"/>
    <mergeCell ref="SOG421:SON421"/>
    <mergeCell ref="SOO421:SOV421"/>
    <mergeCell ref="SOW421:SPD421"/>
    <mergeCell ref="SPE421:SPL421"/>
    <mergeCell ref="SPM421:SPT421"/>
    <mergeCell ref="SPU421:SQB421"/>
    <mergeCell ref="SQC421:SQJ421"/>
    <mergeCell ref="SQK421:SQR421"/>
    <mergeCell ref="SQS421:SQZ421"/>
    <mergeCell ref="SRA421:SRH421"/>
    <mergeCell ref="SRI421:SRP421"/>
    <mergeCell ref="SRQ421:SRX421"/>
    <mergeCell ref="SRY421:SSF421"/>
    <mergeCell ref="SSG421:SSN421"/>
    <mergeCell ref="SSO421:SSV421"/>
    <mergeCell ref="SSW421:STD421"/>
    <mergeCell ref="STE421:STL421"/>
    <mergeCell ref="STM421:STT421"/>
    <mergeCell ref="STU421:SUB421"/>
    <mergeCell ref="SUC421:SUJ421"/>
    <mergeCell ref="SUK421:SUR421"/>
    <mergeCell ref="SUS421:SUZ421"/>
    <mergeCell ref="SVA421:SVH421"/>
    <mergeCell ref="SVI421:SVP421"/>
    <mergeCell ref="SVQ421:SVX421"/>
    <mergeCell ref="SVY421:SWF421"/>
    <mergeCell ref="SWG421:SWN421"/>
    <mergeCell ref="SWO421:SWV421"/>
    <mergeCell ref="SWW421:SXD421"/>
    <mergeCell ref="SXE421:SXL421"/>
    <mergeCell ref="SXM421:SXT421"/>
    <mergeCell ref="SXU421:SYB421"/>
    <mergeCell ref="SYC421:SYJ421"/>
    <mergeCell ref="SYK421:SYR421"/>
    <mergeCell ref="SYS421:SYZ421"/>
    <mergeCell ref="SZA421:SZH421"/>
    <mergeCell ref="SZI421:SZP421"/>
    <mergeCell ref="SZQ421:SZX421"/>
    <mergeCell ref="SZY421:TAF421"/>
    <mergeCell ref="TAG421:TAN421"/>
    <mergeCell ref="TAO421:TAV421"/>
    <mergeCell ref="TAW421:TBD421"/>
    <mergeCell ref="TBE421:TBL421"/>
    <mergeCell ref="TBM421:TBT421"/>
    <mergeCell ref="TBU421:TCB421"/>
    <mergeCell ref="TCC421:TCJ421"/>
    <mergeCell ref="TCK421:TCR421"/>
    <mergeCell ref="TCS421:TCZ421"/>
    <mergeCell ref="TDA421:TDH421"/>
    <mergeCell ref="TDI421:TDP421"/>
    <mergeCell ref="TDQ421:TDX421"/>
    <mergeCell ref="TDY421:TEF421"/>
    <mergeCell ref="TEG421:TEN421"/>
    <mergeCell ref="TEO421:TEV421"/>
    <mergeCell ref="TEW421:TFD421"/>
    <mergeCell ref="TFE421:TFL421"/>
    <mergeCell ref="TFM421:TFT421"/>
    <mergeCell ref="TFU421:TGB421"/>
    <mergeCell ref="TGC421:TGJ421"/>
    <mergeCell ref="TGK421:TGR421"/>
    <mergeCell ref="TGS421:TGZ421"/>
    <mergeCell ref="THA421:THH421"/>
    <mergeCell ref="THI421:THP421"/>
    <mergeCell ref="THQ421:THX421"/>
    <mergeCell ref="THY421:TIF421"/>
    <mergeCell ref="TIG421:TIN421"/>
    <mergeCell ref="TIO421:TIV421"/>
    <mergeCell ref="TIW421:TJD421"/>
    <mergeCell ref="TJE421:TJL421"/>
    <mergeCell ref="TJM421:TJT421"/>
    <mergeCell ref="TJU421:TKB421"/>
    <mergeCell ref="TKC421:TKJ421"/>
    <mergeCell ref="TKK421:TKR421"/>
    <mergeCell ref="TKS421:TKZ421"/>
    <mergeCell ref="TLA421:TLH421"/>
    <mergeCell ref="TLI421:TLP421"/>
    <mergeCell ref="TLQ421:TLX421"/>
    <mergeCell ref="TLY421:TMF421"/>
    <mergeCell ref="TMG421:TMN421"/>
    <mergeCell ref="TMO421:TMV421"/>
    <mergeCell ref="TMW421:TND421"/>
    <mergeCell ref="TNE421:TNL421"/>
    <mergeCell ref="TNM421:TNT421"/>
    <mergeCell ref="TNU421:TOB421"/>
    <mergeCell ref="TOC421:TOJ421"/>
    <mergeCell ref="TOK421:TOR421"/>
    <mergeCell ref="TOS421:TOZ421"/>
    <mergeCell ref="TPA421:TPH421"/>
    <mergeCell ref="TPI421:TPP421"/>
    <mergeCell ref="TPQ421:TPX421"/>
    <mergeCell ref="TPY421:TQF421"/>
    <mergeCell ref="TQG421:TQN421"/>
    <mergeCell ref="TQO421:TQV421"/>
    <mergeCell ref="TQW421:TRD421"/>
    <mergeCell ref="TRE421:TRL421"/>
    <mergeCell ref="TRM421:TRT421"/>
    <mergeCell ref="TRU421:TSB421"/>
    <mergeCell ref="TSC421:TSJ421"/>
    <mergeCell ref="TSK421:TSR421"/>
    <mergeCell ref="TSS421:TSZ421"/>
    <mergeCell ref="TTA421:TTH421"/>
    <mergeCell ref="TTI421:TTP421"/>
    <mergeCell ref="TTQ421:TTX421"/>
    <mergeCell ref="TTY421:TUF421"/>
    <mergeCell ref="TUG421:TUN421"/>
    <mergeCell ref="TUO421:TUV421"/>
    <mergeCell ref="TUW421:TVD421"/>
    <mergeCell ref="TVE421:TVL421"/>
    <mergeCell ref="TVM421:TVT421"/>
    <mergeCell ref="TVU421:TWB421"/>
    <mergeCell ref="TWC421:TWJ421"/>
    <mergeCell ref="TWK421:TWR421"/>
    <mergeCell ref="TWS421:TWZ421"/>
    <mergeCell ref="TXA421:TXH421"/>
    <mergeCell ref="TXI421:TXP421"/>
    <mergeCell ref="TXQ421:TXX421"/>
    <mergeCell ref="TXY421:TYF421"/>
    <mergeCell ref="TYG421:TYN421"/>
    <mergeCell ref="TYO421:TYV421"/>
    <mergeCell ref="TYW421:TZD421"/>
    <mergeCell ref="TZE421:TZL421"/>
    <mergeCell ref="TZM421:TZT421"/>
    <mergeCell ref="TZU421:UAB421"/>
    <mergeCell ref="UAC421:UAJ421"/>
    <mergeCell ref="UAK421:UAR421"/>
    <mergeCell ref="UAS421:UAZ421"/>
    <mergeCell ref="UBA421:UBH421"/>
    <mergeCell ref="UBI421:UBP421"/>
    <mergeCell ref="UBQ421:UBX421"/>
    <mergeCell ref="UBY421:UCF421"/>
    <mergeCell ref="UCG421:UCN421"/>
    <mergeCell ref="UCO421:UCV421"/>
    <mergeCell ref="UCW421:UDD421"/>
    <mergeCell ref="UDE421:UDL421"/>
    <mergeCell ref="UDM421:UDT421"/>
    <mergeCell ref="UDU421:UEB421"/>
    <mergeCell ref="UEC421:UEJ421"/>
    <mergeCell ref="UEK421:UER421"/>
    <mergeCell ref="UES421:UEZ421"/>
    <mergeCell ref="UFA421:UFH421"/>
    <mergeCell ref="UFI421:UFP421"/>
    <mergeCell ref="UFQ421:UFX421"/>
    <mergeCell ref="UFY421:UGF421"/>
    <mergeCell ref="UGG421:UGN421"/>
    <mergeCell ref="UGO421:UGV421"/>
    <mergeCell ref="UGW421:UHD421"/>
    <mergeCell ref="UHE421:UHL421"/>
    <mergeCell ref="UHM421:UHT421"/>
    <mergeCell ref="UHU421:UIB421"/>
    <mergeCell ref="UIC421:UIJ421"/>
    <mergeCell ref="UIK421:UIR421"/>
    <mergeCell ref="UIS421:UIZ421"/>
    <mergeCell ref="UJA421:UJH421"/>
    <mergeCell ref="UJI421:UJP421"/>
    <mergeCell ref="UJQ421:UJX421"/>
    <mergeCell ref="UJY421:UKF421"/>
    <mergeCell ref="UKG421:UKN421"/>
    <mergeCell ref="UKO421:UKV421"/>
    <mergeCell ref="UKW421:ULD421"/>
    <mergeCell ref="ULE421:ULL421"/>
    <mergeCell ref="ULM421:ULT421"/>
    <mergeCell ref="ULU421:UMB421"/>
    <mergeCell ref="UMC421:UMJ421"/>
    <mergeCell ref="UMK421:UMR421"/>
    <mergeCell ref="UMS421:UMZ421"/>
    <mergeCell ref="UNA421:UNH421"/>
    <mergeCell ref="UNI421:UNP421"/>
    <mergeCell ref="UNQ421:UNX421"/>
    <mergeCell ref="UNY421:UOF421"/>
    <mergeCell ref="UOG421:UON421"/>
    <mergeCell ref="UOO421:UOV421"/>
    <mergeCell ref="UOW421:UPD421"/>
    <mergeCell ref="UPE421:UPL421"/>
    <mergeCell ref="UPM421:UPT421"/>
    <mergeCell ref="UPU421:UQB421"/>
    <mergeCell ref="UQC421:UQJ421"/>
    <mergeCell ref="UQK421:UQR421"/>
    <mergeCell ref="UQS421:UQZ421"/>
    <mergeCell ref="URA421:URH421"/>
    <mergeCell ref="URI421:URP421"/>
    <mergeCell ref="URQ421:URX421"/>
    <mergeCell ref="URY421:USF421"/>
    <mergeCell ref="USG421:USN421"/>
    <mergeCell ref="USO421:USV421"/>
    <mergeCell ref="USW421:UTD421"/>
    <mergeCell ref="UTE421:UTL421"/>
    <mergeCell ref="UTM421:UTT421"/>
    <mergeCell ref="UTU421:UUB421"/>
    <mergeCell ref="UUC421:UUJ421"/>
    <mergeCell ref="UUK421:UUR421"/>
    <mergeCell ref="UUS421:UUZ421"/>
    <mergeCell ref="UVA421:UVH421"/>
    <mergeCell ref="UVI421:UVP421"/>
    <mergeCell ref="UVQ421:UVX421"/>
    <mergeCell ref="UVY421:UWF421"/>
    <mergeCell ref="UWG421:UWN421"/>
    <mergeCell ref="UWO421:UWV421"/>
    <mergeCell ref="UWW421:UXD421"/>
    <mergeCell ref="UXE421:UXL421"/>
    <mergeCell ref="UXM421:UXT421"/>
    <mergeCell ref="UXU421:UYB421"/>
    <mergeCell ref="UYC421:UYJ421"/>
    <mergeCell ref="UYK421:UYR421"/>
    <mergeCell ref="UYS421:UYZ421"/>
    <mergeCell ref="UZA421:UZH421"/>
    <mergeCell ref="UZI421:UZP421"/>
    <mergeCell ref="UZQ421:UZX421"/>
    <mergeCell ref="UZY421:VAF421"/>
    <mergeCell ref="VAG421:VAN421"/>
    <mergeCell ref="VAO421:VAV421"/>
    <mergeCell ref="VAW421:VBD421"/>
    <mergeCell ref="VBE421:VBL421"/>
    <mergeCell ref="VBM421:VBT421"/>
    <mergeCell ref="VBU421:VCB421"/>
    <mergeCell ref="VCC421:VCJ421"/>
    <mergeCell ref="VCK421:VCR421"/>
    <mergeCell ref="VCS421:VCZ421"/>
    <mergeCell ref="VDA421:VDH421"/>
    <mergeCell ref="VDI421:VDP421"/>
    <mergeCell ref="VDQ421:VDX421"/>
    <mergeCell ref="VDY421:VEF421"/>
    <mergeCell ref="VEG421:VEN421"/>
    <mergeCell ref="VEO421:VEV421"/>
    <mergeCell ref="VEW421:VFD421"/>
    <mergeCell ref="VFE421:VFL421"/>
    <mergeCell ref="VFM421:VFT421"/>
    <mergeCell ref="VFU421:VGB421"/>
    <mergeCell ref="VGC421:VGJ421"/>
    <mergeCell ref="VGK421:VGR421"/>
    <mergeCell ref="VGS421:VGZ421"/>
    <mergeCell ref="VHA421:VHH421"/>
    <mergeCell ref="VHI421:VHP421"/>
    <mergeCell ref="VHQ421:VHX421"/>
    <mergeCell ref="VHY421:VIF421"/>
    <mergeCell ref="VIG421:VIN421"/>
    <mergeCell ref="VIO421:VIV421"/>
    <mergeCell ref="VIW421:VJD421"/>
    <mergeCell ref="VJE421:VJL421"/>
    <mergeCell ref="VJM421:VJT421"/>
    <mergeCell ref="VJU421:VKB421"/>
    <mergeCell ref="VKC421:VKJ421"/>
    <mergeCell ref="VKK421:VKR421"/>
    <mergeCell ref="VKS421:VKZ421"/>
    <mergeCell ref="VLA421:VLH421"/>
    <mergeCell ref="VLI421:VLP421"/>
    <mergeCell ref="VLQ421:VLX421"/>
    <mergeCell ref="VLY421:VMF421"/>
    <mergeCell ref="VMG421:VMN421"/>
    <mergeCell ref="VMO421:VMV421"/>
    <mergeCell ref="VMW421:VND421"/>
    <mergeCell ref="VNE421:VNL421"/>
    <mergeCell ref="VNM421:VNT421"/>
    <mergeCell ref="VNU421:VOB421"/>
    <mergeCell ref="VOC421:VOJ421"/>
    <mergeCell ref="VOK421:VOR421"/>
    <mergeCell ref="VOS421:VOZ421"/>
    <mergeCell ref="VPA421:VPH421"/>
    <mergeCell ref="VPI421:VPP421"/>
    <mergeCell ref="VPQ421:VPX421"/>
    <mergeCell ref="VPY421:VQF421"/>
    <mergeCell ref="VQG421:VQN421"/>
    <mergeCell ref="VQO421:VQV421"/>
    <mergeCell ref="VQW421:VRD421"/>
    <mergeCell ref="VRE421:VRL421"/>
    <mergeCell ref="VRM421:VRT421"/>
    <mergeCell ref="VRU421:VSB421"/>
    <mergeCell ref="VSC421:VSJ421"/>
    <mergeCell ref="VSK421:VSR421"/>
    <mergeCell ref="VSS421:VSZ421"/>
    <mergeCell ref="VTA421:VTH421"/>
    <mergeCell ref="VTI421:VTP421"/>
    <mergeCell ref="VTQ421:VTX421"/>
    <mergeCell ref="VTY421:VUF421"/>
    <mergeCell ref="VUG421:VUN421"/>
    <mergeCell ref="VUO421:VUV421"/>
    <mergeCell ref="VUW421:VVD421"/>
    <mergeCell ref="VVE421:VVL421"/>
    <mergeCell ref="VVM421:VVT421"/>
    <mergeCell ref="VVU421:VWB421"/>
    <mergeCell ref="VWC421:VWJ421"/>
    <mergeCell ref="VWK421:VWR421"/>
    <mergeCell ref="VWS421:VWZ421"/>
    <mergeCell ref="VXA421:VXH421"/>
    <mergeCell ref="VXI421:VXP421"/>
    <mergeCell ref="VXQ421:VXX421"/>
    <mergeCell ref="VXY421:VYF421"/>
    <mergeCell ref="VYG421:VYN421"/>
    <mergeCell ref="VYO421:VYV421"/>
    <mergeCell ref="VYW421:VZD421"/>
    <mergeCell ref="VZE421:VZL421"/>
    <mergeCell ref="VZM421:VZT421"/>
    <mergeCell ref="VZU421:WAB421"/>
    <mergeCell ref="WAC421:WAJ421"/>
    <mergeCell ref="WAK421:WAR421"/>
    <mergeCell ref="WAS421:WAZ421"/>
    <mergeCell ref="WBA421:WBH421"/>
    <mergeCell ref="WBI421:WBP421"/>
    <mergeCell ref="WBQ421:WBX421"/>
    <mergeCell ref="WBY421:WCF421"/>
    <mergeCell ref="WCG421:WCN421"/>
    <mergeCell ref="WCO421:WCV421"/>
    <mergeCell ref="WCW421:WDD421"/>
    <mergeCell ref="WDE421:WDL421"/>
    <mergeCell ref="WDM421:WDT421"/>
    <mergeCell ref="WDU421:WEB421"/>
    <mergeCell ref="WEC421:WEJ421"/>
    <mergeCell ref="WEK421:WER421"/>
    <mergeCell ref="WES421:WEZ421"/>
    <mergeCell ref="WFA421:WFH421"/>
    <mergeCell ref="WFI421:WFP421"/>
    <mergeCell ref="WFQ421:WFX421"/>
    <mergeCell ref="WFY421:WGF421"/>
    <mergeCell ref="WGG421:WGN421"/>
    <mergeCell ref="WGO421:WGV421"/>
    <mergeCell ref="WGW421:WHD421"/>
    <mergeCell ref="WHE421:WHL421"/>
    <mergeCell ref="WHM421:WHT421"/>
    <mergeCell ref="WHU421:WIB421"/>
    <mergeCell ref="WIC421:WIJ421"/>
    <mergeCell ref="WIK421:WIR421"/>
    <mergeCell ref="WIS421:WIZ421"/>
    <mergeCell ref="WJA421:WJH421"/>
    <mergeCell ref="WJI421:WJP421"/>
    <mergeCell ref="WJQ421:WJX421"/>
    <mergeCell ref="WJY421:WKF421"/>
    <mergeCell ref="WKG421:WKN421"/>
    <mergeCell ref="WKO421:WKV421"/>
    <mergeCell ref="WKW421:WLD421"/>
    <mergeCell ref="WLE421:WLL421"/>
    <mergeCell ref="WLM421:WLT421"/>
    <mergeCell ref="WLU421:WMB421"/>
    <mergeCell ref="WMC421:WMJ421"/>
    <mergeCell ref="WMK421:WMR421"/>
    <mergeCell ref="WMS421:WMZ421"/>
    <mergeCell ref="WNA421:WNH421"/>
    <mergeCell ref="WNI421:WNP421"/>
    <mergeCell ref="WNQ421:WNX421"/>
    <mergeCell ref="WNY421:WOF421"/>
    <mergeCell ref="WOG421:WON421"/>
    <mergeCell ref="WOO421:WOV421"/>
    <mergeCell ref="WOW421:WPD421"/>
    <mergeCell ref="WPE421:WPL421"/>
    <mergeCell ref="WPM421:WPT421"/>
    <mergeCell ref="WPU421:WQB421"/>
    <mergeCell ref="WQC421:WQJ421"/>
    <mergeCell ref="WQK421:WQR421"/>
    <mergeCell ref="WQS421:WQZ421"/>
    <mergeCell ref="WRA421:WRH421"/>
    <mergeCell ref="WRI421:WRP421"/>
    <mergeCell ref="WRQ421:WRX421"/>
    <mergeCell ref="WRY421:WSF421"/>
    <mergeCell ref="WSG421:WSN421"/>
    <mergeCell ref="WSO421:WSV421"/>
    <mergeCell ref="WSW421:WTD421"/>
    <mergeCell ref="WTE421:WTL421"/>
    <mergeCell ref="WTM421:WTT421"/>
    <mergeCell ref="WTU421:WUB421"/>
    <mergeCell ref="WUC421:WUJ421"/>
    <mergeCell ref="WUK421:WUR421"/>
    <mergeCell ref="WUS421:WUZ421"/>
    <mergeCell ref="WVA421:WVH421"/>
    <mergeCell ref="WVI421:WVP421"/>
    <mergeCell ref="WVQ421:WVX421"/>
    <mergeCell ref="WVY421:WWF421"/>
    <mergeCell ref="WWG421:WWN421"/>
    <mergeCell ref="WWO421:WWV421"/>
    <mergeCell ref="WWW421:WXD421"/>
    <mergeCell ref="WXE421:WXL421"/>
    <mergeCell ref="WXM421:WXT421"/>
    <mergeCell ref="WXU421:WYB421"/>
    <mergeCell ref="WYC421:WYJ421"/>
    <mergeCell ref="WYK421:WYR421"/>
    <mergeCell ref="WYS421:WYZ421"/>
    <mergeCell ref="WZA421:WZH421"/>
    <mergeCell ref="WZI421:WZP421"/>
    <mergeCell ref="A432:H432"/>
    <mergeCell ref="I432:P432"/>
    <mergeCell ref="Q432:X432"/>
    <mergeCell ref="Y432:AF432"/>
    <mergeCell ref="AG432:AN432"/>
    <mergeCell ref="AO432:AV432"/>
    <mergeCell ref="AW432:BD432"/>
    <mergeCell ref="BE432:BL432"/>
    <mergeCell ref="BM432:BT432"/>
    <mergeCell ref="BU432:CB432"/>
    <mergeCell ref="CC432:CJ432"/>
    <mergeCell ref="CK432:CR432"/>
    <mergeCell ref="CS432:CZ432"/>
    <mergeCell ref="DA432:DH432"/>
    <mergeCell ref="DI432:DP432"/>
    <mergeCell ref="DQ432:DX432"/>
    <mergeCell ref="DY432:EF432"/>
    <mergeCell ref="EG432:EN432"/>
    <mergeCell ref="EO432:EV432"/>
    <mergeCell ref="EW432:FD432"/>
    <mergeCell ref="FE432:FL432"/>
    <mergeCell ref="FM432:FT432"/>
    <mergeCell ref="FU432:GB432"/>
    <mergeCell ref="GC432:GJ432"/>
    <mergeCell ref="GK432:GR432"/>
    <mergeCell ref="GS432:GZ432"/>
    <mergeCell ref="HA432:HH432"/>
    <mergeCell ref="HI432:HP432"/>
    <mergeCell ref="HQ432:HX432"/>
    <mergeCell ref="HY432:IF432"/>
    <mergeCell ref="IG432:IN432"/>
    <mergeCell ref="IO432:IV432"/>
    <mergeCell ref="IW432:JD432"/>
    <mergeCell ref="JE432:JL432"/>
    <mergeCell ref="JM432:JT432"/>
    <mergeCell ref="JU432:KB432"/>
    <mergeCell ref="KC432:KJ432"/>
    <mergeCell ref="KK432:KR432"/>
    <mergeCell ref="KS432:KZ432"/>
    <mergeCell ref="LA432:LH432"/>
    <mergeCell ref="LI432:LP432"/>
    <mergeCell ref="LQ432:LX432"/>
    <mergeCell ref="LY432:MF432"/>
    <mergeCell ref="MG432:MN432"/>
    <mergeCell ref="MO432:MV432"/>
    <mergeCell ref="MW432:ND432"/>
    <mergeCell ref="NE432:NL432"/>
    <mergeCell ref="NM432:NT432"/>
    <mergeCell ref="NU432:OB432"/>
    <mergeCell ref="OC432:OJ432"/>
    <mergeCell ref="OK432:OR432"/>
    <mergeCell ref="OS432:OZ432"/>
    <mergeCell ref="PA432:PH432"/>
    <mergeCell ref="PI432:PP432"/>
    <mergeCell ref="PQ432:PX432"/>
    <mergeCell ref="PY432:QF432"/>
    <mergeCell ref="QG432:QN432"/>
    <mergeCell ref="QO432:QV432"/>
    <mergeCell ref="QW432:RD432"/>
    <mergeCell ref="RE432:RL432"/>
    <mergeCell ref="RM432:RT432"/>
    <mergeCell ref="RU432:SB432"/>
    <mergeCell ref="SC432:SJ432"/>
    <mergeCell ref="SK432:SR432"/>
    <mergeCell ref="SS432:SZ432"/>
    <mergeCell ref="TA432:TH432"/>
    <mergeCell ref="TI432:TP432"/>
    <mergeCell ref="TQ432:TX432"/>
    <mergeCell ref="TY432:UF432"/>
    <mergeCell ref="UG432:UN432"/>
    <mergeCell ref="UO432:UV432"/>
    <mergeCell ref="UW432:VD432"/>
    <mergeCell ref="VE432:VL432"/>
    <mergeCell ref="VM432:VT432"/>
    <mergeCell ref="VU432:WB432"/>
    <mergeCell ref="WC432:WJ432"/>
    <mergeCell ref="WK432:WR432"/>
    <mergeCell ref="WS432:WZ432"/>
    <mergeCell ref="XA432:XH432"/>
    <mergeCell ref="XI432:XP432"/>
    <mergeCell ref="XQ432:XX432"/>
    <mergeCell ref="XY432:YF432"/>
    <mergeCell ref="YG432:YN432"/>
    <mergeCell ref="YO432:YV432"/>
    <mergeCell ref="YW432:ZD432"/>
    <mergeCell ref="ZE432:ZL432"/>
    <mergeCell ref="ZM432:ZT432"/>
    <mergeCell ref="ZU432:AAB432"/>
    <mergeCell ref="AAC432:AAJ432"/>
    <mergeCell ref="AAK432:AAR432"/>
    <mergeCell ref="AAS432:AAZ432"/>
    <mergeCell ref="ABA432:ABH432"/>
    <mergeCell ref="ABI432:ABP432"/>
    <mergeCell ref="ABQ432:ABX432"/>
    <mergeCell ref="ABY432:ACF432"/>
    <mergeCell ref="ACG432:ACN432"/>
    <mergeCell ref="ACO432:ACV432"/>
    <mergeCell ref="ACW432:ADD432"/>
    <mergeCell ref="ADE432:ADL432"/>
    <mergeCell ref="ADM432:ADT432"/>
    <mergeCell ref="ADU432:AEB432"/>
    <mergeCell ref="AEC432:AEJ432"/>
    <mergeCell ref="AEK432:AER432"/>
    <mergeCell ref="AES432:AEZ432"/>
    <mergeCell ref="AFA432:AFH432"/>
    <mergeCell ref="AFI432:AFP432"/>
    <mergeCell ref="AFQ432:AFX432"/>
    <mergeCell ref="AFY432:AGF432"/>
    <mergeCell ref="AGG432:AGN432"/>
    <mergeCell ref="AGO432:AGV432"/>
    <mergeCell ref="AGW432:AHD432"/>
    <mergeCell ref="AHE432:AHL432"/>
    <mergeCell ref="AHM432:AHT432"/>
    <mergeCell ref="AHU432:AIB432"/>
    <mergeCell ref="AIC432:AIJ432"/>
    <mergeCell ref="AIK432:AIR432"/>
    <mergeCell ref="AIS432:AIZ432"/>
    <mergeCell ref="AJA432:AJH432"/>
    <mergeCell ref="AJI432:AJP432"/>
    <mergeCell ref="AJQ432:AJX432"/>
    <mergeCell ref="AJY432:AKF432"/>
    <mergeCell ref="AKG432:AKN432"/>
    <mergeCell ref="AKO432:AKV432"/>
    <mergeCell ref="AKW432:ALD432"/>
    <mergeCell ref="ALE432:ALL432"/>
    <mergeCell ref="ALM432:ALT432"/>
    <mergeCell ref="ALU432:AMB432"/>
    <mergeCell ref="AMC432:AMJ432"/>
    <mergeCell ref="AMK432:AMR432"/>
    <mergeCell ref="AMS432:AMZ432"/>
    <mergeCell ref="ANA432:ANH432"/>
    <mergeCell ref="ANI432:ANP432"/>
    <mergeCell ref="ANQ432:ANX432"/>
    <mergeCell ref="ANY432:AOF432"/>
    <mergeCell ref="AOG432:AON432"/>
    <mergeCell ref="AOO432:AOV432"/>
    <mergeCell ref="AOW432:APD432"/>
    <mergeCell ref="APE432:APL432"/>
    <mergeCell ref="APM432:APT432"/>
    <mergeCell ref="APU432:AQB432"/>
    <mergeCell ref="AQC432:AQJ432"/>
    <mergeCell ref="AQK432:AQR432"/>
    <mergeCell ref="AQS432:AQZ432"/>
    <mergeCell ref="ARA432:ARH432"/>
    <mergeCell ref="ARI432:ARP432"/>
    <mergeCell ref="ARQ432:ARX432"/>
    <mergeCell ref="ARY432:ASF432"/>
    <mergeCell ref="ASG432:ASN432"/>
    <mergeCell ref="ASO432:ASV432"/>
    <mergeCell ref="ASW432:ATD432"/>
    <mergeCell ref="ATE432:ATL432"/>
    <mergeCell ref="ATM432:ATT432"/>
    <mergeCell ref="ATU432:AUB432"/>
    <mergeCell ref="AUC432:AUJ432"/>
    <mergeCell ref="AUK432:AUR432"/>
    <mergeCell ref="AUS432:AUZ432"/>
    <mergeCell ref="AVA432:AVH432"/>
    <mergeCell ref="AVI432:AVP432"/>
    <mergeCell ref="AVQ432:AVX432"/>
    <mergeCell ref="AVY432:AWF432"/>
    <mergeCell ref="AWG432:AWN432"/>
    <mergeCell ref="AWO432:AWV432"/>
    <mergeCell ref="AWW432:AXD432"/>
    <mergeCell ref="AXE432:AXL432"/>
    <mergeCell ref="AXM432:AXT432"/>
    <mergeCell ref="AXU432:AYB432"/>
    <mergeCell ref="AYC432:AYJ432"/>
    <mergeCell ref="AYK432:AYR432"/>
    <mergeCell ref="AYS432:AYZ432"/>
    <mergeCell ref="AZA432:AZH432"/>
    <mergeCell ref="AZI432:AZP432"/>
    <mergeCell ref="AZQ432:AZX432"/>
    <mergeCell ref="AZY432:BAF432"/>
    <mergeCell ref="BAG432:BAN432"/>
    <mergeCell ref="BAO432:BAV432"/>
    <mergeCell ref="BAW432:BBD432"/>
    <mergeCell ref="BBE432:BBL432"/>
    <mergeCell ref="BBM432:BBT432"/>
    <mergeCell ref="BBU432:BCB432"/>
    <mergeCell ref="BCC432:BCJ432"/>
    <mergeCell ref="BCK432:BCR432"/>
    <mergeCell ref="BCS432:BCZ432"/>
    <mergeCell ref="BDA432:BDH432"/>
    <mergeCell ref="BDI432:BDP432"/>
    <mergeCell ref="BDQ432:BDX432"/>
    <mergeCell ref="BDY432:BEF432"/>
    <mergeCell ref="BEG432:BEN432"/>
    <mergeCell ref="BEO432:BEV432"/>
    <mergeCell ref="BEW432:BFD432"/>
    <mergeCell ref="BFE432:BFL432"/>
    <mergeCell ref="BFM432:BFT432"/>
    <mergeCell ref="BFU432:BGB432"/>
    <mergeCell ref="BGC432:BGJ432"/>
    <mergeCell ref="BGK432:BGR432"/>
    <mergeCell ref="BGS432:BGZ432"/>
    <mergeCell ref="BHA432:BHH432"/>
    <mergeCell ref="BHI432:BHP432"/>
    <mergeCell ref="BHQ432:BHX432"/>
    <mergeCell ref="BHY432:BIF432"/>
    <mergeCell ref="BIG432:BIN432"/>
    <mergeCell ref="BIO432:BIV432"/>
    <mergeCell ref="BIW432:BJD432"/>
    <mergeCell ref="BJE432:BJL432"/>
    <mergeCell ref="BJM432:BJT432"/>
    <mergeCell ref="BJU432:BKB432"/>
    <mergeCell ref="BKC432:BKJ432"/>
    <mergeCell ref="BKK432:BKR432"/>
    <mergeCell ref="BKS432:BKZ432"/>
    <mergeCell ref="BLA432:BLH432"/>
    <mergeCell ref="BLI432:BLP432"/>
    <mergeCell ref="BLQ432:BLX432"/>
    <mergeCell ref="BLY432:BMF432"/>
    <mergeCell ref="BMG432:BMN432"/>
    <mergeCell ref="BMO432:BMV432"/>
    <mergeCell ref="BMW432:BND432"/>
    <mergeCell ref="BNE432:BNL432"/>
    <mergeCell ref="BNM432:BNT432"/>
    <mergeCell ref="BNU432:BOB432"/>
    <mergeCell ref="BOC432:BOJ432"/>
    <mergeCell ref="BOK432:BOR432"/>
    <mergeCell ref="BOS432:BOZ432"/>
    <mergeCell ref="BPA432:BPH432"/>
    <mergeCell ref="BPI432:BPP432"/>
    <mergeCell ref="BPQ432:BPX432"/>
    <mergeCell ref="BPY432:BQF432"/>
    <mergeCell ref="BQG432:BQN432"/>
    <mergeCell ref="BQO432:BQV432"/>
    <mergeCell ref="BQW432:BRD432"/>
    <mergeCell ref="BRE432:BRL432"/>
    <mergeCell ref="BRM432:BRT432"/>
    <mergeCell ref="BRU432:BSB432"/>
    <mergeCell ref="BSC432:BSJ432"/>
    <mergeCell ref="BSK432:BSR432"/>
    <mergeCell ref="BSS432:BSZ432"/>
    <mergeCell ref="BTA432:BTH432"/>
    <mergeCell ref="BTI432:BTP432"/>
    <mergeCell ref="BTQ432:BTX432"/>
    <mergeCell ref="BTY432:BUF432"/>
    <mergeCell ref="BUG432:BUN432"/>
    <mergeCell ref="BUO432:BUV432"/>
    <mergeCell ref="BUW432:BVD432"/>
    <mergeCell ref="BVE432:BVL432"/>
    <mergeCell ref="BVM432:BVT432"/>
    <mergeCell ref="BVU432:BWB432"/>
    <mergeCell ref="BWC432:BWJ432"/>
    <mergeCell ref="BWK432:BWR432"/>
    <mergeCell ref="BWS432:BWZ432"/>
    <mergeCell ref="BXA432:BXH432"/>
    <mergeCell ref="BXI432:BXP432"/>
    <mergeCell ref="BXQ432:BXX432"/>
    <mergeCell ref="BXY432:BYF432"/>
    <mergeCell ref="BYG432:BYN432"/>
    <mergeCell ref="BYO432:BYV432"/>
    <mergeCell ref="BYW432:BZD432"/>
    <mergeCell ref="BZE432:BZL432"/>
    <mergeCell ref="BZM432:BZT432"/>
    <mergeCell ref="BZU432:CAB432"/>
    <mergeCell ref="CAC432:CAJ432"/>
    <mergeCell ref="CAK432:CAR432"/>
    <mergeCell ref="CAS432:CAZ432"/>
    <mergeCell ref="CBA432:CBH432"/>
    <mergeCell ref="CBI432:CBP432"/>
    <mergeCell ref="CBQ432:CBX432"/>
    <mergeCell ref="CBY432:CCF432"/>
    <mergeCell ref="CCG432:CCN432"/>
    <mergeCell ref="CCO432:CCV432"/>
    <mergeCell ref="CCW432:CDD432"/>
    <mergeCell ref="CDE432:CDL432"/>
    <mergeCell ref="CDM432:CDT432"/>
    <mergeCell ref="CDU432:CEB432"/>
    <mergeCell ref="CEC432:CEJ432"/>
    <mergeCell ref="CEK432:CER432"/>
    <mergeCell ref="CES432:CEZ432"/>
    <mergeCell ref="CFA432:CFH432"/>
    <mergeCell ref="CFI432:CFP432"/>
    <mergeCell ref="CFQ432:CFX432"/>
    <mergeCell ref="CFY432:CGF432"/>
    <mergeCell ref="CGG432:CGN432"/>
    <mergeCell ref="CGO432:CGV432"/>
    <mergeCell ref="CGW432:CHD432"/>
    <mergeCell ref="CHE432:CHL432"/>
    <mergeCell ref="CHM432:CHT432"/>
    <mergeCell ref="CHU432:CIB432"/>
    <mergeCell ref="CIC432:CIJ432"/>
    <mergeCell ref="CIK432:CIR432"/>
    <mergeCell ref="CIS432:CIZ432"/>
    <mergeCell ref="CJA432:CJH432"/>
    <mergeCell ref="CJI432:CJP432"/>
    <mergeCell ref="CJQ432:CJX432"/>
    <mergeCell ref="CJY432:CKF432"/>
    <mergeCell ref="CKG432:CKN432"/>
    <mergeCell ref="CKO432:CKV432"/>
    <mergeCell ref="CKW432:CLD432"/>
    <mergeCell ref="CLE432:CLL432"/>
    <mergeCell ref="CLM432:CLT432"/>
    <mergeCell ref="CLU432:CMB432"/>
    <mergeCell ref="CMC432:CMJ432"/>
    <mergeCell ref="CMK432:CMR432"/>
    <mergeCell ref="CMS432:CMZ432"/>
    <mergeCell ref="CNA432:CNH432"/>
    <mergeCell ref="CNI432:CNP432"/>
    <mergeCell ref="CNQ432:CNX432"/>
    <mergeCell ref="CNY432:COF432"/>
    <mergeCell ref="COG432:CON432"/>
    <mergeCell ref="COO432:COV432"/>
    <mergeCell ref="COW432:CPD432"/>
    <mergeCell ref="CPE432:CPL432"/>
    <mergeCell ref="CPM432:CPT432"/>
    <mergeCell ref="CPU432:CQB432"/>
    <mergeCell ref="CQC432:CQJ432"/>
    <mergeCell ref="CQK432:CQR432"/>
    <mergeCell ref="CQS432:CQZ432"/>
    <mergeCell ref="CRA432:CRH432"/>
    <mergeCell ref="CRI432:CRP432"/>
    <mergeCell ref="CRQ432:CRX432"/>
    <mergeCell ref="CRY432:CSF432"/>
    <mergeCell ref="CSG432:CSN432"/>
    <mergeCell ref="CSO432:CSV432"/>
    <mergeCell ref="CSW432:CTD432"/>
    <mergeCell ref="CTE432:CTL432"/>
    <mergeCell ref="CTM432:CTT432"/>
    <mergeCell ref="CTU432:CUB432"/>
    <mergeCell ref="CUC432:CUJ432"/>
    <mergeCell ref="CUK432:CUR432"/>
    <mergeCell ref="CUS432:CUZ432"/>
    <mergeCell ref="CVA432:CVH432"/>
    <mergeCell ref="CVI432:CVP432"/>
    <mergeCell ref="CVQ432:CVX432"/>
    <mergeCell ref="CVY432:CWF432"/>
    <mergeCell ref="CWG432:CWN432"/>
    <mergeCell ref="CWO432:CWV432"/>
    <mergeCell ref="CWW432:CXD432"/>
    <mergeCell ref="CXE432:CXL432"/>
    <mergeCell ref="CXM432:CXT432"/>
    <mergeCell ref="CXU432:CYB432"/>
    <mergeCell ref="CYC432:CYJ432"/>
    <mergeCell ref="CYK432:CYR432"/>
    <mergeCell ref="CYS432:CYZ432"/>
    <mergeCell ref="CZA432:CZH432"/>
    <mergeCell ref="CZI432:CZP432"/>
    <mergeCell ref="CZQ432:CZX432"/>
    <mergeCell ref="CZY432:DAF432"/>
    <mergeCell ref="DAG432:DAN432"/>
    <mergeCell ref="DAO432:DAV432"/>
    <mergeCell ref="DAW432:DBD432"/>
    <mergeCell ref="DBE432:DBL432"/>
    <mergeCell ref="DBM432:DBT432"/>
    <mergeCell ref="DBU432:DCB432"/>
    <mergeCell ref="DCC432:DCJ432"/>
    <mergeCell ref="DCK432:DCR432"/>
    <mergeCell ref="DCS432:DCZ432"/>
    <mergeCell ref="DDA432:DDH432"/>
    <mergeCell ref="DDI432:DDP432"/>
    <mergeCell ref="DDQ432:DDX432"/>
    <mergeCell ref="DDY432:DEF432"/>
    <mergeCell ref="DEG432:DEN432"/>
    <mergeCell ref="DEO432:DEV432"/>
    <mergeCell ref="DEW432:DFD432"/>
    <mergeCell ref="DFE432:DFL432"/>
    <mergeCell ref="DFM432:DFT432"/>
    <mergeCell ref="DFU432:DGB432"/>
    <mergeCell ref="DGC432:DGJ432"/>
    <mergeCell ref="DGK432:DGR432"/>
    <mergeCell ref="DGS432:DGZ432"/>
    <mergeCell ref="DHA432:DHH432"/>
    <mergeCell ref="DHI432:DHP432"/>
    <mergeCell ref="DHQ432:DHX432"/>
    <mergeCell ref="DHY432:DIF432"/>
    <mergeCell ref="DIG432:DIN432"/>
    <mergeCell ref="DIO432:DIV432"/>
    <mergeCell ref="DIW432:DJD432"/>
    <mergeCell ref="DJE432:DJL432"/>
    <mergeCell ref="DJM432:DJT432"/>
    <mergeCell ref="DJU432:DKB432"/>
    <mergeCell ref="DKC432:DKJ432"/>
    <mergeCell ref="DKK432:DKR432"/>
    <mergeCell ref="DKS432:DKZ432"/>
    <mergeCell ref="DLA432:DLH432"/>
    <mergeCell ref="DLI432:DLP432"/>
    <mergeCell ref="DLQ432:DLX432"/>
    <mergeCell ref="DLY432:DMF432"/>
    <mergeCell ref="DMG432:DMN432"/>
    <mergeCell ref="DMO432:DMV432"/>
    <mergeCell ref="DMW432:DND432"/>
    <mergeCell ref="DNE432:DNL432"/>
    <mergeCell ref="DNM432:DNT432"/>
    <mergeCell ref="DNU432:DOB432"/>
    <mergeCell ref="DOC432:DOJ432"/>
    <mergeCell ref="DOK432:DOR432"/>
    <mergeCell ref="DOS432:DOZ432"/>
    <mergeCell ref="DPA432:DPH432"/>
    <mergeCell ref="DPI432:DPP432"/>
    <mergeCell ref="DPQ432:DPX432"/>
    <mergeCell ref="DPY432:DQF432"/>
    <mergeCell ref="DQG432:DQN432"/>
    <mergeCell ref="DQO432:DQV432"/>
    <mergeCell ref="DQW432:DRD432"/>
    <mergeCell ref="DRE432:DRL432"/>
    <mergeCell ref="DRM432:DRT432"/>
    <mergeCell ref="DRU432:DSB432"/>
    <mergeCell ref="DSC432:DSJ432"/>
    <mergeCell ref="DSK432:DSR432"/>
    <mergeCell ref="DSS432:DSZ432"/>
    <mergeCell ref="DTA432:DTH432"/>
    <mergeCell ref="DTI432:DTP432"/>
    <mergeCell ref="DTQ432:DTX432"/>
    <mergeCell ref="DTY432:DUF432"/>
    <mergeCell ref="DUG432:DUN432"/>
    <mergeCell ref="DUO432:DUV432"/>
    <mergeCell ref="DUW432:DVD432"/>
    <mergeCell ref="DVE432:DVL432"/>
    <mergeCell ref="DVM432:DVT432"/>
    <mergeCell ref="DVU432:DWB432"/>
    <mergeCell ref="DWC432:DWJ432"/>
    <mergeCell ref="DWK432:DWR432"/>
    <mergeCell ref="DWS432:DWZ432"/>
    <mergeCell ref="DXA432:DXH432"/>
    <mergeCell ref="DXI432:DXP432"/>
    <mergeCell ref="DXQ432:DXX432"/>
    <mergeCell ref="DXY432:DYF432"/>
    <mergeCell ref="DYG432:DYN432"/>
    <mergeCell ref="DYO432:DYV432"/>
    <mergeCell ref="DYW432:DZD432"/>
    <mergeCell ref="DZE432:DZL432"/>
    <mergeCell ref="DZM432:DZT432"/>
    <mergeCell ref="DZU432:EAB432"/>
    <mergeCell ref="EAC432:EAJ432"/>
    <mergeCell ref="EAK432:EAR432"/>
    <mergeCell ref="EAS432:EAZ432"/>
    <mergeCell ref="EBA432:EBH432"/>
    <mergeCell ref="EBI432:EBP432"/>
    <mergeCell ref="EBQ432:EBX432"/>
    <mergeCell ref="EBY432:ECF432"/>
    <mergeCell ref="ECG432:ECN432"/>
    <mergeCell ref="ECO432:ECV432"/>
    <mergeCell ref="ECW432:EDD432"/>
    <mergeCell ref="EDE432:EDL432"/>
    <mergeCell ref="EDM432:EDT432"/>
    <mergeCell ref="EDU432:EEB432"/>
    <mergeCell ref="EEC432:EEJ432"/>
    <mergeCell ref="EEK432:EER432"/>
    <mergeCell ref="EES432:EEZ432"/>
    <mergeCell ref="EFA432:EFH432"/>
    <mergeCell ref="EFI432:EFP432"/>
    <mergeCell ref="EFQ432:EFX432"/>
    <mergeCell ref="EFY432:EGF432"/>
    <mergeCell ref="EGG432:EGN432"/>
    <mergeCell ref="EGO432:EGV432"/>
    <mergeCell ref="EGW432:EHD432"/>
    <mergeCell ref="EHE432:EHL432"/>
    <mergeCell ref="EHM432:EHT432"/>
    <mergeCell ref="EHU432:EIB432"/>
    <mergeCell ref="EIC432:EIJ432"/>
    <mergeCell ref="EIK432:EIR432"/>
    <mergeCell ref="EIS432:EIZ432"/>
    <mergeCell ref="EJA432:EJH432"/>
    <mergeCell ref="EJI432:EJP432"/>
    <mergeCell ref="EJQ432:EJX432"/>
    <mergeCell ref="EJY432:EKF432"/>
    <mergeCell ref="EKG432:EKN432"/>
    <mergeCell ref="EKO432:EKV432"/>
    <mergeCell ref="EKW432:ELD432"/>
    <mergeCell ref="ELE432:ELL432"/>
    <mergeCell ref="ELM432:ELT432"/>
    <mergeCell ref="ELU432:EMB432"/>
    <mergeCell ref="EMC432:EMJ432"/>
    <mergeCell ref="EMK432:EMR432"/>
    <mergeCell ref="EMS432:EMZ432"/>
    <mergeCell ref="ENA432:ENH432"/>
    <mergeCell ref="ENI432:ENP432"/>
    <mergeCell ref="ENQ432:ENX432"/>
    <mergeCell ref="ENY432:EOF432"/>
    <mergeCell ref="EOG432:EON432"/>
    <mergeCell ref="EOO432:EOV432"/>
    <mergeCell ref="EOW432:EPD432"/>
    <mergeCell ref="EPE432:EPL432"/>
    <mergeCell ref="EPM432:EPT432"/>
    <mergeCell ref="EPU432:EQB432"/>
    <mergeCell ref="EQC432:EQJ432"/>
    <mergeCell ref="EQK432:EQR432"/>
    <mergeCell ref="EQS432:EQZ432"/>
    <mergeCell ref="ERA432:ERH432"/>
    <mergeCell ref="ERI432:ERP432"/>
    <mergeCell ref="ERQ432:ERX432"/>
    <mergeCell ref="ERY432:ESF432"/>
    <mergeCell ref="ESG432:ESN432"/>
    <mergeCell ref="ESO432:ESV432"/>
    <mergeCell ref="ESW432:ETD432"/>
    <mergeCell ref="ETE432:ETL432"/>
    <mergeCell ref="ETM432:ETT432"/>
    <mergeCell ref="ETU432:EUB432"/>
    <mergeCell ref="EUC432:EUJ432"/>
    <mergeCell ref="EUK432:EUR432"/>
    <mergeCell ref="EUS432:EUZ432"/>
    <mergeCell ref="EVA432:EVH432"/>
    <mergeCell ref="EVI432:EVP432"/>
    <mergeCell ref="EVQ432:EVX432"/>
    <mergeCell ref="EVY432:EWF432"/>
    <mergeCell ref="EWG432:EWN432"/>
    <mergeCell ref="EWO432:EWV432"/>
    <mergeCell ref="EWW432:EXD432"/>
    <mergeCell ref="EXE432:EXL432"/>
    <mergeCell ref="EXM432:EXT432"/>
    <mergeCell ref="EXU432:EYB432"/>
    <mergeCell ref="EYC432:EYJ432"/>
    <mergeCell ref="EYK432:EYR432"/>
    <mergeCell ref="EYS432:EYZ432"/>
    <mergeCell ref="EZA432:EZH432"/>
    <mergeCell ref="EZI432:EZP432"/>
    <mergeCell ref="EZQ432:EZX432"/>
    <mergeCell ref="EZY432:FAF432"/>
    <mergeCell ref="FAG432:FAN432"/>
    <mergeCell ref="FAO432:FAV432"/>
    <mergeCell ref="FAW432:FBD432"/>
    <mergeCell ref="FBE432:FBL432"/>
    <mergeCell ref="FBM432:FBT432"/>
    <mergeCell ref="FBU432:FCB432"/>
    <mergeCell ref="FCC432:FCJ432"/>
    <mergeCell ref="FCK432:FCR432"/>
    <mergeCell ref="FCS432:FCZ432"/>
    <mergeCell ref="FDA432:FDH432"/>
    <mergeCell ref="FDI432:FDP432"/>
    <mergeCell ref="FDQ432:FDX432"/>
    <mergeCell ref="FDY432:FEF432"/>
    <mergeCell ref="FEG432:FEN432"/>
    <mergeCell ref="FEO432:FEV432"/>
    <mergeCell ref="FEW432:FFD432"/>
    <mergeCell ref="FFE432:FFL432"/>
    <mergeCell ref="FFM432:FFT432"/>
    <mergeCell ref="FFU432:FGB432"/>
    <mergeCell ref="FGC432:FGJ432"/>
    <mergeCell ref="FGK432:FGR432"/>
    <mergeCell ref="FGS432:FGZ432"/>
    <mergeCell ref="FHA432:FHH432"/>
    <mergeCell ref="FHI432:FHP432"/>
    <mergeCell ref="FHQ432:FHX432"/>
    <mergeCell ref="FHY432:FIF432"/>
    <mergeCell ref="FIG432:FIN432"/>
    <mergeCell ref="FIO432:FIV432"/>
    <mergeCell ref="FIW432:FJD432"/>
    <mergeCell ref="FJE432:FJL432"/>
    <mergeCell ref="FJM432:FJT432"/>
    <mergeCell ref="FJU432:FKB432"/>
    <mergeCell ref="FKC432:FKJ432"/>
    <mergeCell ref="FKK432:FKR432"/>
    <mergeCell ref="FKS432:FKZ432"/>
    <mergeCell ref="FLA432:FLH432"/>
    <mergeCell ref="FLI432:FLP432"/>
    <mergeCell ref="FLQ432:FLX432"/>
    <mergeCell ref="FLY432:FMF432"/>
    <mergeCell ref="FMG432:FMN432"/>
    <mergeCell ref="FMO432:FMV432"/>
    <mergeCell ref="FMW432:FND432"/>
    <mergeCell ref="FNE432:FNL432"/>
    <mergeCell ref="FNM432:FNT432"/>
    <mergeCell ref="FNU432:FOB432"/>
    <mergeCell ref="FOC432:FOJ432"/>
    <mergeCell ref="FOK432:FOR432"/>
    <mergeCell ref="FOS432:FOZ432"/>
    <mergeCell ref="FPA432:FPH432"/>
    <mergeCell ref="FPI432:FPP432"/>
    <mergeCell ref="FPQ432:FPX432"/>
    <mergeCell ref="FPY432:FQF432"/>
    <mergeCell ref="FQG432:FQN432"/>
    <mergeCell ref="FQO432:FQV432"/>
    <mergeCell ref="FQW432:FRD432"/>
    <mergeCell ref="FRE432:FRL432"/>
    <mergeCell ref="FRM432:FRT432"/>
    <mergeCell ref="FRU432:FSB432"/>
    <mergeCell ref="FSC432:FSJ432"/>
    <mergeCell ref="FSK432:FSR432"/>
    <mergeCell ref="FSS432:FSZ432"/>
    <mergeCell ref="FTA432:FTH432"/>
    <mergeCell ref="FTI432:FTP432"/>
    <mergeCell ref="FTQ432:FTX432"/>
    <mergeCell ref="FTY432:FUF432"/>
    <mergeCell ref="FUG432:FUN432"/>
    <mergeCell ref="FUO432:FUV432"/>
    <mergeCell ref="FUW432:FVD432"/>
    <mergeCell ref="FVE432:FVL432"/>
    <mergeCell ref="FVM432:FVT432"/>
    <mergeCell ref="FVU432:FWB432"/>
    <mergeCell ref="FWC432:FWJ432"/>
    <mergeCell ref="FWK432:FWR432"/>
    <mergeCell ref="FWS432:FWZ432"/>
    <mergeCell ref="FXA432:FXH432"/>
    <mergeCell ref="FXI432:FXP432"/>
    <mergeCell ref="FXQ432:FXX432"/>
    <mergeCell ref="FXY432:FYF432"/>
    <mergeCell ref="FYG432:FYN432"/>
    <mergeCell ref="FYO432:FYV432"/>
    <mergeCell ref="FYW432:FZD432"/>
    <mergeCell ref="FZE432:FZL432"/>
    <mergeCell ref="FZM432:FZT432"/>
    <mergeCell ref="FZU432:GAB432"/>
    <mergeCell ref="GAC432:GAJ432"/>
    <mergeCell ref="GAK432:GAR432"/>
    <mergeCell ref="GAS432:GAZ432"/>
    <mergeCell ref="GBA432:GBH432"/>
    <mergeCell ref="GBI432:GBP432"/>
    <mergeCell ref="GBQ432:GBX432"/>
    <mergeCell ref="GBY432:GCF432"/>
    <mergeCell ref="GCG432:GCN432"/>
    <mergeCell ref="GCO432:GCV432"/>
    <mergeCell ref="GCW432:GDD432"/>
    <mergeCell ref="GDE432:GDL432"/>
    <mergeCell ref="GDM432:GDT432"/>
    <mergeCell ref="GDU432:GEB432"/>
    <mergeCell ref="GEC432:GEJ432"/>
    <mergeCell ref="GEK432:GER432"/>
    <mergeCell ref="GES432:GEZ432"/>
    <mergeCell ref="GFA432:GFH432"/>
    <mergeCell ref="GFI432:GFP432"/>
    <mergeCell ref="GFQ432:GFX432"/>
    <mergeCell ref="GFY432:GGF432"/>
    <mergeCell ref="GGG432:GGN432"/>
    <mergeCell ref="GGO432:GGV432"/>
    <mergeCell ref="GGW432:GHD432"/>
    <mergeCell ref="GHE432:GHL432"/>
    <mergeCell ref="GHM432:GHT432"/>
    <mergeCell ref="GHU432:GIB432"/>
    <mergeCell ref="GIC432:GIJ432"/>
    <mergeCell ref="GIK432:GIR432"/>
    <mergeCell ref="GIS432:GIZ432"/>
    <mergeCell ref="GJA432:GJH432"/>
    <mergeCell ref="GJI432:GJP432"/>
    <mergeCell ref="GJQ432:GJX432"/>
    <mergeCell ref="GJY432:GKF432"/>
    <mergeCell ref="GKG432:GKN432"/>
    <mergeCell ref="GKO432:GKV432"/>
    <mergeCell ref="GKW432:GLD432"/>
    <mergeCell ref="GLE432:GLL432"/>
    <mergeCell ref="GLM432:GLT432"/>
    <mergeCell ref="GLU432:GMB432"/>
    <mergeCell ref="GMC432:GMJ432"/>
    <mergeCell ref="GMK432:GMR432"/>
    <mergeCell ref="GMS432:GMZ432"/>
    <mergeCell ref="GNA432:GNH432"/>
    <mergeCell ref="GNI432:GNP432"/>
    <mergeCell ref="GNQ432:GNX432"/>
    <mergeCell ref="GNY432:GOF432"/>
    <mergeCell ref="GOG432:GON432"/>
    <mergeCell ref="GOO432:GOV432"/>
    <mergeCell ref="GOW432:GPD432"/>
    <mergeCell ref="GPE432:GPL432"/>
    <mergeCell ref="GPM432:GPT432"/>
    <mergeCell ref="GPU432:GQB432"/>
    <mergeCell ref="GQC432:GQJ432"/>
    <mergeCell ref="GQK432:GQR432"/>
    <mergeCell ref="GQS432:GQZ432"/>
    <mergeCell ref="GRA432:GRH432"/>
    <mergeCell ref="GRI432:GRP432"/>
    <mergeCell ref="GRQ432:GRX432"/>
    <mergeCell ref="GRY432:GSF432"/>
    <mergeCell ref="GSG432:GSN432"/>
    <mergeCell ref="GSO432:GSV432"/>
    <mergeCell ref="GSW432:GTD432"/>
    <mergeCell ref="GTE432:GTL432"/>
    <mergeCell ref="GTM432:GTT432"/>
    <mergeCell ref="GTU432:GUB432"/>
    <mergeCell ref="GUC432:GUJ432"/>
    <mergeCell ref="GUK432:GUR432"/>
    <mergeCell ref="GUS432:GUZ432"/>
    <mergeCell ref="GVA432:GVH432"/>
    <mergeCell ref="GVI432:GVP432"/>
    <mergeCell ref="GVQ432:GVX432"/>
    <mergeCell ref="GVY432:GWF432"/>
    <mergeCell ref="GWG432:GWN432"/>
    <mergeCell ref="GWO432:GWV432"/>
    <mergeCell ref="GWW432:GXD432"/>
    <mergeCell ref="GXE432:GXL432"/>
    <mergeCell ref="GXM432:GXT432"/>
    <mergeCell ref="GXU432:GYB432"/>
    <mergeCell ref="GYC432:GYJ432"/>
    <mergeCell ref="GYK432:GYR432"/>
    <mergeCell ref="GYS432:GYZ432"/>
    <mergeCell ref="GZA432:GZH432"/>
    <mergeCell ref="GZI432:GZP432"/>
    <mergeCell ref="GZQ432:GZX432"/>
    <mergeCell ref="GZY432:HAF432"/>
    <mergeCell ref="HAG432:HAN432"/>
    <mergeCell ref="HAO432:HAV432"/>
    <mergeCell ref="HAW432:HBD432"/>
    <mergeCell ref="HBE432:HBL432"/>
    <mergeCell ref="HBM432:HBT432"/>
    <mergeCell ref="HBU432:HCB432"/>
    <mergeCell ref="HCC432:HCJ432"/>
    <mergeCell ref="HCK432:HCR432"/>
    <mergeCell ref="HCS432:HCZ432"/>
    <mergeCell ref="HDA432:HDH432"/>
    <mergeCell ref="HDI432:HDP432"/>
    <mergeCell ref="HDQ432:HDX432"/>
    <mergeCell ref="HDY432:HEF432"/>
    <mergeCell ref="HEG432:HEN432"/>
    <mergeCell ref="HEO432:HEV432"/>
    <mergeCell ref="HEW432:HFD432"/>
    <mergeCell ref="HFE432:HFL432"/>
    <mergeCell ref="HFM432:HFT432"/>
    <mergeCell ref="HFU432:HGB432"/>
    <mergeCell ref="HGC432:HGJ432"/>
    <mergeCell ref="HGK432:HGR432"/>
    <mergeCell ref="HGS432:HGZ432"/>
    <mergeCell ref="HHA432:HHH432"/>
    <mergeCell ref="HHI432:HHP432"/>
    <mergeCell ref="HHQ432:HHX432"/>
    <mergeCell ref="HHY432:HIF432"/>
    <mergeCell ref="HIG432:HIN432"/>
    <mergeCell ref="HIO432:HIV432"/>
    <mergeCell ref="HIW432:HJD432"/>
    <mergeCell ref="HJE432:HJL432"/>
    <mergeCell ref="HJM432:HJT432"/>
    <mergeCell ref="HJU432:HKB432"/>
    <mergeCell ref="HKC432:HKJ432"/>
    <mergeCell ref="HKK432:HKR432"/>
    <mergeCell ref="HKS432:HKZ432"/>
    <mergeCell ref="HLA432:HLH432"/>
    <mergeCell ref="HLI432:HLP432"/>
    <mergeCell ref="HLQ432:HLX432"/>
    <mergeCell ref="HLY432:HMF432"/>
    <mergeCell ref="HMG432:HMN432"/>
    <mergeCell ref="HMO432:HMV432"/>
    <mergeCell ref="HMW432:HND432"/>
    <mergeCell ref="HNE432:HNL432"/>
    <mergeCell ref="HNM432:HNT432"/>
    <mergeCell ref="HNU432:HOB432"/>
    <mergeCell ref="HOC432:HOJ432"/>
    <mergeCell ref="HOK432:HOR432"/>
    <mergeCell ref="HOS432:HOZ432"/>
    <mergeCell ref="HPA432:HPH432"/>
    <mergeCell ref="HPI432:HPP432"/>
    <mergeCell ref="HPQ432:HPX432"/>
    <mergeCell ref="HPY432:HQF432"/>
    <mergeCell ref="HQG432:HQN432"/>
    <mergeCell ref="HQO432:HQV432"/>
    <mergeCell ref="HQW432:HRD432"/>
    <mergeCell ref="HRE432:HRL432"/>
    <mergeCell ref="HRM432:HRT432"/>
    <mergeCell ref="HRU432:HSB432"/>
    <mergeCell ref="HSC432:HSJ432"/>
    <mergeCell ref="HSK432:HSR432"/>
    <mergeCell ref="HSS432:HSZ432"/>
    <mergeCell ref="HTA432:HTH432"/>
    <mergeCell ref="HTI432:HTP432"/>
    <mergeCell ref="HTQ432:HTX432"/>
    <mergeCell ref="HTY432:HUF432"/>
    <mergeCell ref="HUG432:HUN432"/>
    <mergeCell ref="HUO432:HUV432"/>
    <mergeCell ref="HUW432:HVD432"/>
    <mergeCell ref="HVE432:HVL432"/>
    <mergeCell ref="HVM432:HVT432"/>
    <mergeCell ref="HVU432:HWB432"/>
    <mergeCell ref="HWC432:HWJ432"/>
    <mergeCell ref="HWK432:HWR432"/>
    <mergeCell ref="HWS432:HWZ432"/>
    <mergeCell ref="HXA432:HXH432"/>
    <mergeCell ref="HXI432:HXP432"/>
    <mergeCell ref="HXQ432:HXX432"/>
    <mergeCell ref="HXY432:HYF432"/>
    <mergeCell ref="HYG432:HYN432"/>
    <mergeCell ref="HYO432:HYV432"/>
    <mergeCell ref="HYW432:HZD432"/>
    <mergeCell ref="HZE432:HZL432"/>
    <mergeCell ref="HZM432:HZT432"/>
    <mergeCell ref="HZU432:IAB432"/>
    <mergeCell ref="IAC432:IAJ432"/>
    <mergeCell ref="IAK432:IAR432"/>
    <mergeCell ref="IAS432:IAZ432"/>
    <mergeCell ref="IBA432:IBH432"/>
    <mergeCell ref="IBI432:IBP432"/>
    <mergeCell ref="IBQ432:IBX432"/>
    <mergeCell ref="IBY432:ICF432"/>
    <mergeCell ref="ICG432:ICN432"/>
    <mergeCell ref="ICO432:ICV432"/>
    <mergeCell ref="ICW432:IDD432"/>
    <mergeCell ref="IDE432:IDL432"/>
    <mergeCell ref="IDM432:IDT432"/>
    <mergeCell ref="IDU432:IEB432"/>
    <mergeCell ref="IEC432:IEJ432"/>
    <mergeCell ref="IEK432:IER432"/>
    <mergeCell ref="IES432:IEZ432"/>
    <mergeCell ref="IFA432:IFH432"/>
    <mergeCell ref="IFI432:IFP432"/>
    <mergeCell ref="IFQ432:IFX432"/>
    <mergeCell ref="IFY432:IGF432"/>
    <mergeCell ref="IGG432:IGN432"/>
    <mergeCell ref="IGO432:IGV432"/>
    <mergeCell ref="IGW432:IHD432"/>
    <mergeCell ref="IHE432:IHL432"/>
    <mergeCell ref="IHM432:IHT432"/>
    <mergeCell ref="IHU432:IIB432"/>
    <mergeCell ref="IIC432:IIJ432"/>
    <mergeCell ref="IIK432:IIR432"/>
    <mergeCell ref="IIS432:IIZ432"/>
    <mergeCell ref="IJA432:IJH432"/>
    <mergeCell ref="IJI432:IJP432"/>
    <mergeCell ref="IJQ432:IJX432"/>
    <mergeCell ref="IJY432:IKF432"/>
    <mergeCell ref="IKG432:IKN432"/>
    <mergeCell ref="IKO432:IKV432"/>
    <mergeCell ref="IKW432:ILD432"/>
    <mergeCell ref="ILE432:ILL432"/>
    <mergeCell ref="ILM432:ILT432"/>
    <mergeCell ref="ILU432:IMB432"/>
    <mergeCell ref="IMC432:IMJ432"/>
    <mergeCell ref="IMK432:IMR432"/>
    <mergeCell ref="IMS432:IMZ432"/>
    <mergeCell ref="INA432:INH432"/>
    <mergeCell ref="INI432:INP432"/>
    <mergeCell ref="INQ432:INX432"/>
    <mergeCell ref="INY432:IOF432"/>
    <mergeCell ref="IOG432:ION432"/>
    <mergeCell ref="IOO432:IOV432"/>
    <mergeCell ref="IOW432:IPD432"/>
    <mergeCell ref="IPE432:IPL432"/>
    <mergeCell ref="IPM432:IPT432"/>
    <mergeCell ref="IPU432:IQB432"/>
    <mergeCell ref="IQC432:IQJ432"/>
    <mergeCell ref="IQK432:IQR432"/>
    <mergeCell ref="IQS432:IQZ432"/>
    <mergeCell ref="IRA432:IRH432"/>
    <mergeCell ref="IRI432:IRP432"/>
    <mergeCell ref="IRQ432:IRX432"/>
    <mergeCell ref="IRY432:ISF432"/>
    <mergeCell ref="ISG432:ISN432"/>
    <mergeCell ref="ISO432:ISV432"/>
    <mergeCell ref="ISW432:ITD432"/>
    <mergeCell ref="ITE432:ITL432"/>
    <mergeCell ref="ITM432:ITT432"/>
    <mergeCell ref="ITU432:IUB432"/>
    <mergeCell ref="IUC432:IUJ432"/>
    <mergeCell ref="IUK432:IUR432"/>
    <mergeCell ref="IUS432:IUZ432"/>
    <mergeCell ref="IVA432:IVH432"/>
    <mergeCell ref="IVI432:IVP432"/>
    <mergeCell ref="IVQ432:IVX432"/>
    <mergeCell ref="IVY432:IWF432"/>
    <mergeCell ref="IWG432:IWN432"/>
    <mergeCell ref="IWO432:IWV432"/>
    <mergeCell ref="IWW432:IXD432"/>
    <mergeCell ref="IXE432:IXL432"/>
    <mergeCell ref="IXM432:IXT432"/>
    <mergeCell ref="IXU432:IYB432"/>
    <mergeCell ref="IYC432:IYJ432"/>
    <mergeCell ref="IYK432:IYR432"/>
    <mergeCell ref="IYS432:IYZ432"/>
    <mergeCell ref="IZA432:IZH432"/>
    <mergeCell ref="IZI432:IZP432"/>
    <mergeCell ref="IZQ432:IZX432"/>
    <mergeCell ref="IZY432:JAF432"/>
    <mergeCell ref="JAG432:JAN432"/>
    <mergeCell ref="JAO432:JAV432"/>
    <mergeCell ref="JAW432:JBD432"/>
    <mergeCell ref="JBE432:JBL432"/>
    <mergeCell ref="JBM432:JBT432"/>
    <mergeCell ref="JBU432:JCB432"/>
    <mergeCell ref="JCC432:JCJ432"/>
    <mergeCell ref="JCK432:JCR432"/>
    <mergeCell ref="JCS432:JCZ432"/>
    <mergeCell ref="JDA432:JDH432"/>
    <mergeCell ref="JDI432:JDP432"/>
    <mergeCell ref="JDQ432:JDX432"/>
    <mergeCell ref="JDY432:JEF432"/>
    <mergeCell ref="JEG432:JEN432"/>
    <mergeCell ref="JEO432:JEV432"/>
    <mergeCell ref="JEW432:JFD432"/>
    <mergeCell ref="JFE432:JFL432"/>
    <mergeCell ref="JFM432:JFT432"/>
    <mergeCell ref="JFU432:JGB432"/>
    <mergeCell ref="JGC432:JGJ432"/>
    <mergeCell ref="JGK432:JGR432"/>
    <mergeCell ref="JGS432:JGZ432"/>
    <mergeCell ref="JHA432:JHH432"/>
    <mergeCell ref="JHI432:JHP432"/>
    <mergeCell ref="JHQ432:JHX432"/>
    <mergeCell ref="JHY432:JIF432"/>
    <mergeCell ref="JIG432:JIN432"/>
    <mergeCell ref="JIO432:JIV432"/>
    <mergeCell ref="JIW432:JJD432"/>
    <mergeCell ref="JJE432:JJL432"/>
    <mergeCell ref="JJM432:JJT432"/>
    <mergeCell ref="JJU432:JKB432"/>
    <mergeCell ref="JKC432:JKJ432"/>
    <mergeCell ref="JKK432:JKR432"/>
    <mergeCell ref="JKS432:JKZ432"/>
    <mergeCell ref="JLA432:JLH432"/>
    <mergeCell ref="JLI432:JLP432"/>
    <mergeCell ref="JLQ432:JLX432"/>
    <mergeCell ref="JLY432:JMF432"/>
    <mergeCell ref="JMG432:JMN432"/>
    <mergeCell ref="JMO432:JMV432"/>
    <mergeCell ref="JMW432:JND432"/>
    <mergeCell ref="JNE432:JNL432"/>
    <mergeCell ref="JNM432:JNT432"/>
    <mergeCell ref="JNU432:JOB432"/>
    <mergeCell ref="JOC432:JOJ432"/>
    <mergeCell ref="JOK432:JOR432"/>
    <mergeCell ref="JOS432:JOZ432"/>
    <mergeCell ref="JPA432:JPH432"/>
    <mergeCell ref="JPI432:JPP432"/>
    <mergeCell ref="JPQ432:JPX432"/>
    <mergeCell ref="JPY432:JQF432"/>
    <mergeCell ref="JQG432:JQN432"/>
    <mergeCell ref="JQO432:JQV432"/>
    <mergeCell ref="JQW432:JRD432"/>
    <mergeCell ref="JRE432:JRL432"/>
    <mergeCell ref="JRM432:JRT432"/>
    <mergeCell ref="JRU432:JSB432"/>
    <mergeCell ref="JSC432:JSJ432"/>
    <mergeCell ref="JSK432:JSR432"/>
    <mergeCell ref="JSS432:JSZ432"/>
    <mergeCell ref="JTA432:JTH432"/>
    <mergeCell ref="JTI432:JTP432"/>
    <mergeCell ref="JTQ432:JTX432"/>
    <mergeCell ref="JTY432:JUF432"/>
    <mergeCell ref="JUG432:JUN432"/>
    <mergeCell ref="JUO432:JUV432"/>
    <mergeCell ref="JUW432:JVD432"/>
    <mergeCell ref="JVE432:JVL432"/>
    <mergeCell ref="JVM432:JVT432"/>
    <mergeCell ref="JVU432:JWB432"/>
    <mergeCell ref="JWC432:JWJ432"/>
    <mergeCell ref="JWK432:JWR432"/>
    <mergeCell ref="JWS432:JWZ432"/>
    <mergeCell ref="JXA432:JXH432"/>
    <mergeCell ref="JXI432:JXP432"/>
    <mergeCell ref="JXQ432:JXX432"/>
    <mergeCell ref="JXY432:JYF432"/>
    <mergeCell ref="JYG432:JYN432"/>
    <mergeCell ref="JYO432:JYV432"/>
    <mergeCell ref="JYW432:JZD432"/>
    <mergeCell ref="JZE432:JZL432"/>
    <mergeCell ref="JZM432:JZT432"/>
    <mergeCell ref="JZU432:KAB432"/>
    <mergeCell ref="KAC432:KAJ432"/>
    <mergeCell ref="KAK432:KAR432"/>
    <mergeCell ref="KAS432:KAZ432"/>
    <mergeCell ref="KBA432:KBH432"/>
    <mergeCell ref="KBI432:KBP432"/>
    <mergeCell ref="KBQ432:KBX432"/>
    <mergeCell ref="KBY432:KCF432"/>
    <mergeCell ref="KCG432:KCN432"/>
    <mergeCell ref="KCO432:KCV432"/>
    <mergeCell ref="KCW432:KDD432"/>
    <mergeCell ref="KDE432:KDL432"/>
    <mergeCell ref="KDM432:KDT432"/>
    <mergeCell ref="KDU432:KEB432"/>
    <mergeCell ref="KEC432:KEJ432"/>
    <mergeCell ref="KEK432:KER432"/>
    <mergeCell ref="KES432:KEZ432"/>
    <mergeCell ref="KFA432:KFH432"/>
    <mergeCell ref="KFI432:KFP432"/>
    <mergeCell ref="KFQ432:KFX432"/>
    <mergeCell ref="KFY432:KGF432"/>
    <mergeCell ref="KGG432:KGN432"/>
    <mergeCell ref="KGO432:KGV432"/>
    <mergeCell ref="KGW432:KHD432"/>
    <mergeCell ref="KHE432:KHL432"/>
    <mergeCell ref="KHM432:KHT432"/>
    <mergeCell ref="KHU432:KIB432"/>
    <mergeCell ref="KIC432:KIJ432"/>
    <mergeCell ref="KIK432:KIR432"/>
    <mergeCell ref="KIS432:KIZ432"/>
    <mergeCell ref="KJA432:KJH432"/>
    <mergeCell ref="KJI432:KJP432"/>
    <mergeCell ref="KJQ432:KJX432"/>
    <mergeCell ref="KJY432:KKF432"/>
    <mergeCell ref="KKG432:KKN432"/>
    <mergeCell ref="KKO432:KKV432"/>
    <mergeCell ref="KKW432:KLD432"/>
    <mergeCell ref="KLE432:KLL432"/>
    <mergeCell ref="KLM432:KLT432"/>
    <mergeCell ref="KLU432:KMB432"/>
    <mergeCell ref="KMC432:KMJ432"/>
    <mergeCell ref="KMK432:KMR432"/>
    <mergeCell ref="KMS432:KMZ432"/>
    <mergeCell ref="KNA432:KNH432"/>
    <mergeCell ref="KNI432:KNP432"/>
    <mergeCell ref="KNQ432:KNX432"/>
    <mergeCell ref="KNY432:KOF432"/>
    <mergeCell ref="KOG432:KON432"/>
    <mergeCell ref="KOO432:KOV432"/>
    <mergeCell ref="KOW432:KPD432"/>
    <mergeCell ref="KPE432:KPL432"/>
    <mergeCell ref="KPM432:KPT432"/>
    <mergeCell ref="KPU432:KQB432"/>
    <mergeCell ref="KQC432:KQJ432"/>
    <mergeCell ref="KQK432:KQR432"/>
    <mergeCell ref="KQS432:KQZ432"/>
    <mergeCell ref="KRA432:KRH432"/>
    <mergeCell ref="KRI432:KRP432"/>
    <mergeCell ref="KRQ432:KRX432"/>
    <mergeCell ref="KRY432:KSF432"/>
    <mergeCell ref="KSG432:KSN432"/>
    <mergeCell ref="KSO432:KSV432"/>
    <mergeCell ref="KSW432:KTD432"/>
    <mergeCell ref="KTE432:KTL432"/>
    <mergeCell ref="KTM432:KTT432"/>
    <mergeCell ref="KTU432:KUB432"/>
    <mergeCell ref="KUC432:KUJ432"/>
    <mergeCell ref="KUK432:KUR432"/>
    <mergeCell ref="KUS432:KUZ432"/>
    <mergeCell ref="KVA432:KVH432"/>
    <mergeCell ref="KVI432:KVP432"/>
    <mergeCell ref="KVQ432:KVX432"/>
    <mergeCell ref="KVY432:KWF432"/>
    <mergeCell ref="KWG432:KWN432"/>
    <mergeCell ref="KWO432:KWV432"/>
    <mergeCell ref="KWW432:KXD432"/>
    <mergeCell ref="KXE432:KXL432"/>
    <mergeCell ref="KXM432:KXT432"/>
    <mergeCell ref="KXU432:KYB432"/>
    <mergeCell ref="KYC432:KYJ432"/>
    <mergeCell ref="KYK432:KYR432"/>
    <mergeCell ref="KYS432:KYZ432"/>
    <mergeCell ref="KZA432:KZH432"/>
    <mergeCell ref="KZI432:KZP432"/>
    <mergeCell ref="KZQ432:KZX432"/>
    <mergeCell ref="KZY432:LAF432"/>
    <mergeCell ref="LAG432:LAN432"/>
    <mergeCell ref="LAO432:LAV432"/>
    <mergeCell ref="LAW432:LBD432"/>
    <mergeCell ref="LBE432:LBL432"/>
    <mergeCell ref="LBM432:LBT432"/>
    <mergeCell ref="LBU432:LCB432"/>
    <mergeCell ref="LCC432:LCJ432"/>
    <mergeCell ref="LCK432:LCR432"/>
    <mergeCell ref="LCS432:LCZ432"/>
    <mergeCell ref="LDA432:LDH432"/>
    <mergeCell ref="LDI432:LDP432"/>
    <mergeCell ref="LDQ432:LDX432"/>
    <mergeCell ref="LDY432:LEF432"/>
    <mergeCell ref="LEG432:LEN432"/>
    <mergeCell ref="LEO432:LEV432"/>
    <mergeCell ref="LEW432:LFD432"/>
    <mergeCell ref="LFE432:LFL432"/>
    <mergeCell ref="LFM432:LFT432"/>
    <mergeCell ref="LFU432:LGB432"/>
    <mergeCell ref="LGC432:LGJ432"/>
    <mergeCell ref="LGK432:LGR432"/>
    <mergeCell ref="LGS432:LGZ432"/>
    <mergeCell ref="LHA432:LHH432"/>
    <mergeCell ref="LHI432:LHP432"/>
    <mergeCell ref="LHQ432:LHX432"/>
    <mergeCell ref="LHY432:LIF432"/>
    <mergeCell ref="LIG432:LIN432"/>
    <mergeCell ref="LIO432:LIV432"/>
    <mergeCell ref="LIW432:LJD432"/>
    <mergeCell ref="LJE432:LJL432"/>
    <mergeCell ref="LJM432:LJT432"/>
    <mergeCell ref="LJU432:LKB432"/>
    <mergeCell ref="LKC432:LKJ432"/>
    <mergeCell ref="LKK432:LKR432"/>
    <mergeCell ref="LKS432:LKZ432"/>
    <mergeCell ref="LLA432:LLH432"/>
    <mergeCell ref="LLI432:LLP432"/>
    <mergeCell ref="LLQ432:LLX432"/>
    <mergeCell ref="LLY432:LMF432"/>
    <mergeCell ref="LMG432:LMN432"/>
    <mergeCell ref="LMO432:LMV432"/>
    <mergeCell ref="LMW432:LND432"/>
    <mergeCell ref="LNE432:LNL432"/>
    <mergeCell ref="LNM432:LNT432"/>
    <mergeCell ref="LNU432:LOB432"/>
    <mergeCell ref="LOC432:LOJ432"/>
    <mergeCell ref="LOK432:LOR432"/>
    <mergeCell ref="LOS432:LOZ432"/>
    <mergeCell ref="LPA432:LPH432"/>
    <mergeCell ref="LPI432:LPP432"/>
    <mergeCell ref="LPQ432:LPX432"/>
    <mergeCell ref="LPY432:LQF432"/>
    <mergeCell ref="LQG432:LQN432"/>
    <mergeCell ref="LQO432:LQV432"/>
    <mergeCell ref="LQW432:LRD432"/>
    <mergeCell ref="LRE432:LRL432"/>
    <mergeCell ref="LRM432:LRT432"/>
    <mergeCell ref="LRU432:LSB432"/>
    <mergeCell ref="LSC432:LSJ432"/>
    <mergeCell ref="LSK432:LSR432"/>
    <mergeCell ref="LSS432:LSZ432"/>
    <mergeCell ref="LTA432:LTH432"/>
    <mergeCell ref="LTI432:LTP432"/>
    <mergeCell ref="LTQ432:LTX432"/>
    <mergeCell ref="LTY432:LUF432"/>
    <mergeCell ref="LUG432:LUN432"/>
    <mergeCell ref="LUO432:LUV432"/>
    <mergeCell ref="LUW432:LVD432"/>
    <mergeCell ref="LVE432:LVL432"/>
    <mergeCell ref="LVM432:LVT432"/>
    <mergeCell ref="LVU432:LWB432"/>
    <mergeCell ref="LWC432:LWJ432"/>
    <mergeCell ref="LWK432:LWR432"/>
    <mergeCell ref="LWS432:LWZ432"/>
    <mergeCell ref="LXA432:LXH432"/>
    <mergeCell ref="LXI432:LXP432"/>
    <mergeCell ref="LXQ432:LXX432"/>
    <mergeCell ref="LXY432:LYF432"/>
    <mergeCell ref="LYG432:LYN432"/>
    <mergeCell ref="LYO432:LYV432"/>
    <mergeCell ref="LYW432:LZD432"/>
    <mergeCell ref="LZE432:LZL432"/>
    <mergeCell ref="LZM432:LZT432"/>
    <mergeCell ref="LZU432:MAB432"/>
    <mergeCell ref="MAC432:MAJ432"/>
    <mergeCell ref="MAK432:MAR432"/>
    <mergeCell ref="MAS432:MAZ432"/>
    <mergeCell ref="MBA432:MBH432"/>
    <mergeCell ref="MBI432:MBP432"/>
    <mergeCell ref="MBQ432:MBX432"/>
    <mergeCell ref="MBY432:MCF432"/>
    <mergeCell ref="MCG432:MCN432"/>
    <mergeCell ref="MCO432:MCV432"/>
    <mergeCell ref="MCW432:MDD432"/>
    <mergeCell ref="MDE432:MDL432"/>
    <mergeCell ref="MDM432:MDT432"/>
    <mergeCell ref="MDU432:MEB432"/>
    <mergeCell ref="MEC432:MEJ432"/>
    <mergeCell ref="MEK432:MER432"/>
    <mergeCell ref="MES432:MEZ432"/>
    <mergeCell ref="MFA432:MFH432"/>
    <mergeCell ref="MFI432:MFP432"/>
    <mergeCell ref="MFQ432:MFX432"/>
    <mergeCell ref="MFY432:MGF432"/>
    <mergeCell ref="MGG432:MGN432"/>
    <mergeCell ref="MGO432:MGV432"/>
    <mergeCell ref="MGW432:MHD432"/>
    <mergeCell ref="MHE432:MHL432"/>
    <mergeCell ref="MHM432:MHT432"/>
    <mergeCell ref="MHU432:MIB432"/>
    <mergeCell ref="MIC432:MIJ432"/>
    <mergeCell ref="MIK432:MIR432"/>
    <mergeCell ref="MIS432:MIZ432"/>
    <mergeCell ref="MJA432:MJH432"/>
    <mergeCell ref="MJI432:MJP432"/>
    <mergeCell ref="MJQ432:MJX432"/>
    <mergeCell ref="MJY432:MKF432"/>
    <mergeCell ref="MKG432:MKN432"/>
    <mergeCell ref="MKO432:MKV432"/>
    <mergeCell ref="MKW432:MLD432"/>
    <mergeCell ref="MLE432:MLL432"/>
    <mergeCell ref="MLM432:MLT432"/>
    <mergeCell ref="MLU432:MMB432"/>
    <mergeCell ref="MMC432:MMJ432"/>
    <mergeCell ref="MMK432:MMR432"/>
    <mergeCell ref="MMS432:MMZ432"/>
    <mergeCell ref="MNA432:MNH432"/>
    <mergeCell ref="MNI432:MNP432"/>
    <mergeCell ref="MNQ432:MNX432"/>
    <mergeCell ref="MNY432:MOF432"/>
    <mergeCell ref="MOG432:MON432"/>
    <mergeCell ref="MOO432:MOV432"/>
    <mergeCell ref="MOW432:MPD432"/>
    <mergeCell ref="MPE432:MPL432"/>
    <mergeCell ref="MPM432:MPT432"/>
    <mergeCell ref="MPU432:MQB432"/>
    <mergeCell ref="MQC432:MQJ432"/>
    <mergeCell ref="MQK432:MQR432"/>
    <mergeCell ref="MQS432:MQZ432"/>
    <mergeCell ref="MRA432:MRH432"/>
    <mergeCell ref="MRI432:MRP432"/>
    <mergeCell ref="MRQ432:MRX432"/>
    <mergeCell ref="MRY432:MSF432"/>
    <mergeCell ref="MSG432:MSN432"/>
    <mergeCell ref="MSO432:MSV432"/>
    <mergeCell ref="MSW432:MTD432"/>
    <mergeCell ref="MTE432:MTL432"/>
    <mergeCell ref="MTM432:MTT432"/>
    <mergeCell ref="MTU432:MUB432"/>
    <mergeCell ref="MUC432:MUJ432"/>
    <mergeCell ref="MUK432:MUR432"/>
    <mergeCell ref="MUS432:MUZ432"/>
    <mergeCell ref="MVA432:MVH432"/>
    <mergeCell ref="MVI432:MVP432"/>
    <mergeCell ref="MVQ432:MVX432"/>
    <mergeCell ref="MVY432:MWF432"/>
    <mergeCell ref="MWG432:MWN432"/>
    <mergeCell ref="MWO432:MWV432"/>
    <mergeCell ref="MWW432:MXD432"/>
    <mergeCell ref="MXE432:MXL432"/>
    <mergeCell ref="MXM432:MXT432"/>
    <mergeCell ref="MXU432:MYB432"/>
    <mergeCell ref="MYC432:MYJ432"/>
    <mergeCell ref="MYK432:MYR432"/>
    <mergeCell ref="MYS432:MYZ432"/>
    <mergeCell ref="MZA432:MZH432"/>
    <mergeCell ref="MZI432:MZP432"/>
    <mergeCell ref="MZQ432:MZX432"/>
    <mergeCell ref="MZY432:NAF432"/>
    <mergeCell ref="NAG432:NAN432"/>
    <mergeCell ref="NAO432:NAV432"/>
    <mergeCell ref="NAW432:NBD432"/>
    <mergeCell ref="NBE432:NBL432"/>
    <mergeCell ref="NBM432:NBT432"/>
    <mergeCell ref="NBU432:NCB432"/>
    <mergeCell ref="NCC432:NCJ432"/>
    <mergeCell ref="NCK432:NCR432"/>
    <mergeCell ref="NCS432:NCZ432"/>
    <mergeCell ref="NDA432:NDH432"/>
    <mergeCell ref="NDI432:NDP432"/>
    <mergeCell ref="NDQ432:NDX432"/>
    <mergeCell ref="NDY432:NEF432"/>
    <mergeCell ref="NEG432:NEN432"/>
    <mergeCell ref="NEO432:NEV432"/>
    <mergeCell ref="NEW432:NFD432"/>
    <mergeCell ref="NFE432:NFL432"/>
    <mergeCell ref="NFM432:NFT432"/>
    <mergeCell ref="NFU432:NGB432"/>
    <mergeCell ref="NGC432:NGJ432"/>
    <mergeCell ref="NGK432:NGR432"/>
    <mergeCell ref="NGS432:NGZ432"/>
    <mergeCell ref="NHA432:NHH432"/>
    <mergeCell ref="NHI432:NHP432"/>
    <mergeCell ref="NHQ432:NHX432"/>
    <mergeCell ref="NHY432:NIF432"/>
    <mergeCell ref="NIG432:NIN432"/>
    <mergeCell ref="NIO432:NIV432"/>
    <mergeCell ref="NIW432:NJD432"/>
    <mergeCell ref="NJE432:NJL432"/>
    <mergeCell ref="NJM432:NJT432"/>
    <mergeCell ref="NJU432:NKB432"/>
    <mergeCell ref="NKC432:NKJ432"/>
    <mergeCell ref="NKK432:NKR432"/>
    <mergeCell ref="NKS432:NKZ432"/>
    <mergeCell ref="NLA432:NLH432"/>
    <mergeCell ref="NLI432:NLP432"/>
    <mergeCell ref="NLQ432:NLX432"/>
    <mergeCell ref="NLY432:NMF432"/>
    <mergeCell ref="NMG432:NMN432"/>
    <mergeCell ref="NMO432:NMV432"/>
    <mergeCell ref="NMW432:NND432"/>
    <mergeCell ref="NNE432:NNL432"/>
    <mergeCell ref="NNM432:NNT432"/>
    <mergeCell ref="NNU432:NOB432"/>
    <mergeCell ref="NOC432:NOJ432"/>
    <mergeCell ref="NOK432:NOR432"/>
    <mergeCell ref="NOS432:NOZ432"/>
    <mergeCell ref="NPA432:NPH432"/>
    <mergeCell ref="NPI432:NPP432"/>
    <mergeCell ref="NPQ432:NPX432"/>
    <mergeCell ref="NPY432:NQF432"/>
    <mergeCell ref="NQG432:NQN432"/>
    <mergeCell ref="NQO432:NQV432"/>
    <mergeCell ref="NQW432:NRD432"/>
    <mergeCell ref="NRE432:NRL432"/>
    <mergeCell ref="NRM432:NRT432"/>
    <mergeCell ref="NRU432:NSB432"/>
    <mergeCell ref="NSC432:NSJ432"/>
    <mergeCell ref="NSK432:NSR432"/>
    <mergeCell ref="NSS432:NSZ432"/>
    <mergeCell ref="NTA432:NTH432"/>
    <mergeCell ref="NTI432:NTP432"/>
    <mergeCell ref="NTQ432:NTX432"/>
    <mergeCell ref="NTY432:NUF432"/>
    <mergeCell ref="NUG432:NUN432"/>
    <mergeCell ref="NUO432:NUV432"/>
    <mergeCell ref="NUW432:NVD432"/>
    <mergeCell ref="NVE432:NVL432"/>
    <mergeCell ref="NVM432:NVT432"/>
    <mergeCell ref="NVU432:NWB432"/>
    <mergeCell ref="NWC432:NWJ432"/>
    <mergeCell ref="NWK432:NWR432"/>
    <mergeCell ref="NWS432:NWZ432"/>
    <mergeCell ref="NXA432:NXH432"/>
    <mergeCell ref="NXI432:NXP432"/>
    <mergeCell ref="NXQ432:NXX432"/>
    <mergeCell ref="NXY432:NYF432"/>
    <mergeCell ref="NYG432:NYN432"/>
    <mergeCell ref="NYO432:NYV432"/>
    <mergeCell ref="NYW432:NZD432"/>
    <mergeCell ref="NZE432:NZL432"/>
    <mergeCell ref="NZM432:NZT432"/>
    <mergeCell ref="NZU432:OAB432"/>
    <mergeCell ref="OAC432:OAJ432"/>
    <mergeCell ref="OAK432:OAR432"/>
    <mergeCell ref="OAS432:OAZ432"/>
    <mergeCell ref="OBA432:OBH432"/>
    <mergeCell ref="OBI432:OBP432"/>
    <mergeCell ref="OBQ432:OBX432"/>
    <mergeCell ref="OBY432:OCF432"/>
    <mergeCell ref="OCG432:OCN432"/>
    <mergeCell ref="OCO432:OCV432"/>
    <mergeCell ref="OCW432:ODD432"/>
    <mergeCell ref="ODE432:ODL432"/>
    <mergeCell ref="ODM432:ODT432"/>
    <mergeCell ref="ODU432:OEB432"/>
    <mergeCell ref="OEC432:OEJ432"/>
    <mergeCell ref="OEK432:OER432"/>
    <mergeCell ref="OES432:OEZ432"/>
    <mergeCell ref="OFA432:OFH432"/>
    <mergeCell ref="OFI432:OFP432"/>
    <mergeCell ref="OFQ432:OFX432"/>
    <mergeCell ref="OFY432:OGF432"/>
    <mergeCell ref="OGG432:OGN432"/>
    <mergeCell ref="OGO432:OGV432"/>
    <mergeCell ref="OGW432:OHD432"/>
    <mergeCell ref="OHE432:OHL432"/>
    <mergeCell ref="OHM432:OHT432"/>
    <mergeCell ref="OHU432:OIB432"/>
    <mergeCell ref="OIC432:OIJ432"/>
    <mergeCell ref="OIK432:OIR432"/>
    <mergeCell ref="OIS432:OIZ432"/>
    <mergeCell ref="OJA432:OJH432"/>
    <mergeCell ref="OJI432:OJP432"/>
    <mergeCell ref="OJQ432:OJX432"/>
    <mergeCell ref="OJY432:OKF432"/>
    <mergeCell ref="OKG432:OKN432"/>
    <mergeCell ref="OKO432:OKV432"/>
    <mergeCell ref="OKW432:OLD432"/>
    <mergeCell ref="OLE432:OLL432"/>
    <mergeCell ref="OLM432:OLT432"/>
    <mergeCell ref="OLU432:OMB432"/>
    <mergeCell ref="OMC432:OMJ432"/>
    <mergeCell ref="OMK432:OMR432"/>
    <mergeCell ref="OMS432:OMZ432"/>
    <mergeCell ref="ONA432:ONH432"/>
    <mergeCell ref="ONI432:ONP432"/>
    <mergeCell ref="ONQ432:ONX432"/>
    <mergeCell ref="ONY432:OOF432"/>
    <mergeCell ref="OOG432:OON432"/>
    <mergeCell ref="OOO432:OOV432"/>
    <mergeCell ref="OOW432:OPD432"/>
    <mergeCell ref="OPE432:OPL432"/>
    <mergeCell ref="OPM432:OPT432"/>
    <mergeCell ref="OPU432:OQB432"/>
    <mergeCell ref="OQC432:OQJ432"/>
    <mergeCell ref="OQK432:OQR432"/>
    <mergeCell ref="OQS432:OQZ432"/>
    <mergeCell ref="ORA432:ORH432"/>
    <mergeCell ref="ORI432:ORP432"/>
    <mergeCell ref="ORQ432:ORX432"/>
    <mergeCell ref="ORY432:OSF432"/>
    <mergeCell ref="OSG432:OSN432"/>
    <mergeCell ref="OSO432:OSV432"/>
    <mergeCell ref="OSW432:OTD432"/>
    <mergeCell ref="OTE432:OTL432"/>
    <mergeCell ref="OTM432:OTT432"/>
    <mergeCell ref="OTU432:OUB432"/>
    <mergeCell ref="OUC432:OUJ432"/>
    <mergeCell ref="OUK432:OUR432"/>
    <mergeCell ref="OUS432:OUZ432"/>
    <mergeCell ref="OVA432:OVH432"/>
    <mergeCell ref="OVI432:OVP432"/>
    <mergeCell ref="OVQ432:OVX432"/>
    <mergeCell ref="OVY432:OWF432"/>
    <mergeCell ref="OWG432:OWN432"/>
    <mergeCell ref="OWO432:OWV432"/>
    <mergeCell ref="OWW432:OXD432"/>
    <mergeCell ref="OXE432:OXL432"/>
    <mergeCell ref="OXM432:OXT432"/>
    <mergeCell ref="OXU432:OYB432"/>
    <mergeCell ref="OYC432:OYJ432"/>
    <mergeCell ref="OYK432:OYR432"/>
    <mergeCell ref="OYS432:OYZ432"/>
    <mergeCell ref="OZA432:OZH432"/>
    <mergeCell ref="OZI432:OZP432"/>
    <mergeCell ref="OZQ432:OZX432"/>
    <mergeCell ref="OZY432:PAF432"/>
    <mergeCell ref="PAG432:PAN432"/>
    <mergeCell ref="PAO432:PAV432"/>
    <mergeCell ref="PAW432:PBD432"/>
    <mergeCell ref="PBE432:PBL432"/>
    <mergeCell ref="PBM432:PBT432"/>
    <mergeCell ref="PBU432:PCB432"/>
    <mergeCell ref="PCC432:PCJ432"/>
    <mergeCell ref="PCK432:PCR432"/>
    <mergeCell ref="PCS432:PCZ432"/>
    <mergeCell ref="PDA432:PDH432"/>
    <mergeCell ref="PDI432:PDP432"/>
    <mergeCell ref="PDQ432:PDX432"/>
    <mergeCell ref="PDY432:PEF432"/>
    <mergeCell ref="PEG432:PEN432"/>
    <mergeCell ref="PEO432:PEV432"/>
    <mergeCell ref="PEW432:PFD432"/>
    <mergeCell ref="PFE432:PFL432"/>
    <mergeCell ref="PFM432:PFT432"/>
    <mergeCell ref="PFU432:PGB432"/>
    <mergeCell ref="PGC432:PGJ432"/>
    <mergeCell ref="PGK432:PGR432"/>
    <mergeCell ref="PGS432:PGZ432"/>
    <mergeCell ref="PHA432:PHH432"/>
    <mergeCell ref="PHI432:PHP432"/>
    <mergeCell ref="PHQ432:PHX432"/>
    <mergeCell ref="PHY432:PIF432"/>
    <mergeCell ref="PIG432:PIN432"/>
    <mergeCell ref="PIO432:PIV432"/>
    <mergeCell ref="PIW432:PJD432"/>
    <mergeCell ref="PJE432:PJL432"/>
    <mergeCell ref="PJM432:PJT432"/>
    <mergeCell ref="PJU432:PKB432"/>
    <mergeCell ref="PKC432:PKJ432"/>
    <mergeCell ref="PKK432:PKR432"/>
    <mergeCell ref="PKS432:PKZ432"/>
    <mergeCell ref="PLA432:PLH432"/>
    <mergeCell ref="PLI432:PLP432"/>
    <mergeCell ref="PLQ432:PLX432"/>
    <mergeCell ref="PLY432:PMF432"/>
    <mergeCell ref="PMG432:PMN432"/>
    <mergeCell ref="PMO432:PMV432"/>
    <mergeCell ref="PMW432:PND432"/>
    <mergeCell ref="PNE432:PNL432"/>
    <mergeCell ref="PNM432:PNT432"/>
    <mergeCell ref="PNU432:POB432"/>
    <mergeCell ref="POC432:POJ432"/>
    <mergeCell ref="POK432:POR432"/>
    <mergeCell ref="POS432:POZ432"/>
    <mergeCell ref="PPA432:PPH432"/>
    <mergeCell ref="PPI432:PPP432"/>
    <mergeCell ref="PPQ432:PPX432"/>
    <mergeCell ref="PPY432:PQF432"/>
    <mergeCell ref="PQG432:PQN432"/>
    <mergeCell ref="PQO432:PQV432"/>
    <mergeCell ref="PQW432:PRD432"/>
    <mergeCell ref="PRE432:PRL432"/>
    <mergeCell ref="PRM432:PRT432"/>
    <mergeCell ref="PRU432:PSB432"/>
    <mergeCell ref="PSC432:PSJ432"/>
    <mergeCell ref="PSK432:PSR432"/>
    <mergeCell ref="PSS432:PSZ432"/>
    <mergeCell ref="PTA432:PTH432"/>
    <mergeCell ref="PTI432:PTP432"/>
    <mergeCell ref="PTQ432:PTX432"/>
    <mergeCell ref="PTY432:PUF432"/>
    <mergeCell ref="PUG432:PUN432"/>
    <mergeCell ref="PUO432:PUV432"/>
    <mergeCell ref="PUW432:PVD432"/>
    <mergeCell ref="PVE432:PVL432"/>
    <mergeCell ref="PVM432:PVT432"/>
    <mergeCell ref="PVU432:PWB432"/>
    <mergeCell ref="PWC432:PWJ432"/>
    <mergeCell ref="PWK432:PWR432"/>
    <mergeCell ref="PWS432:PWZ432"/>
    <mergeCell ref="PXA432:PXH432"/>
    <mergeCell ref="PXI432:PXP432"/>
    <mergeCell ref="PXQ432:PXX432"/>
    <mergeCell ref="PXY432:PYF432"/>
    <mergeCell ref="PYG432:PYN432"/>
    <mergeCell ref="PYO432:PYV432"/>
    <mergeCell ref="PYW432:PZD432"/>
    <mergeCell ref="PZE432:PZL432"/>
    <mergeCell ref="PZM432:PZT432"/>
    <mergeCell ref="PZU432:QAB432"/>
    <mergeCell ref="QAC432:QAJ432"/>
    <mergeCell ref="QAK432:QAR432"/>
    <mergeCell ref="QAS432:QAZ432"/>
    <mergeCell ref="QBA432:QBH432"/>
    <mergeCell ref="QBI432:QBP432"/>
    <mergeCell ref="QBQ432:QBX432"/>
    <mergeCell ref="QBY432:QCF432"/>
    <mergeCell ref="QCG432:QCN432"/>
    <mergeCell ref="QCO432:QCV432"/>
    <mergeCell ref="QCW432:QDD432"/>
    <mergeCell ref="QDE432:QDL432"/>
    <mergeCell ref="QDM432:QDT432"/>
    <mergeCell ref="QDU432:QEB432"/>
    <mergeCell ref="QEC432:QEJ432"/>
    <mergeCell ref="QEK432:QER432"/>
    <mergeCell ref="QES432:QEZ432"/>
    <mergeCell ref="QFA432:QFH432"/>
    <mergeCell ref="QFI432:QFP432"/>
    <mergeCell ref="QFQ432:QFX432"/>
    <mergeCell ref="QFY432:QGF432"/>
    <mergeCell ref="QGG432:QGN432"/>
    <mergeCell ref="QGO432:QGV432"/>
    <mergeCell ref="QGW432:QHD432"/>
    <mergeCell ref="QHE432:QHL432"/>
    <mergeCell ref="QHM432:QHT432"/>
    <mergeCell ref="QHU432:QIB432"/>
    <mergeCell ref="QIC432:QIJ432"/>
    <mergeCell ref="QIK432:QIR432"/>
    <mergeCell ref="QIS432:QIZ432"/>
    <mergeCell ref="QJA432:QJH432"/>
    <mergeCell ref="QJI432:QJP432"/>
    <mergeCell ref="QJQ432:QJX432"/>
    <mergeCell ref="QJY432:QKF432"/>
    <mergeCell ref="QKG432:QKN432"/>
    <mergeCell ref="QKO432:QKV432"/>
    <mergeCell ref="QKW432:QLD432"/>
    <mergeCell ref="QLE432:QLL432"/>
    <mergeCell ref="QLM432:QLT432"/>
    <mergeCell ref="QLU432:QMB432"/>
    <mergeCell ref="QMC432:QMJ432"/>
    <mergeCell ref="QMK432:QMR432"/>
    <mergeCell ref="QMS432:QMZ432"/>
    <mergeCell ref="QNA432:QNH432"/>
    <mergeCell ref="QNI432:QNP432"/>
    <mergeCell ref="QNQ432:QNX432"/>
    <mergeCell ref="QNY432:QOF432"/>
    <mergeCell ref="QOG432:QON432"/>
    <mergeCell ref="QOO432:QOV432"/>
    <mergeCell ref="QOW432:QPD432"/>
    <mergeCell ref="QPE432:QPL432"/>
    <mergeCell ref="QPM432:QPT432"/>
    <mergeCell ref="QPU432:QQB432"/>
    <mergeCell ref="QQC432:QQJ432"/>
    <mergeCell ref="QQK432:QQR432"/>
    <mergeCell ref="QQS432:QQZ432"/>
    <mergeCell ref="QRA432:QRH432"/>
    <mergeCell ref="QRI432:QRP432"/>
    <mergeCell ref="QRQ432:QRX432"/>
    <mergeCell ref="QRY432:QSF432"/>
    <mergeCell ref="QSG432:QSN432"/>
    <mergeCell ref="QSO432:QSV432"/>
    <mergeCell ref="QSW432:QTD432"/>
    <mergeCell ref="QTE432:QTL432"/>
    <mergeCell ref="QTM432:QTT432"/>
    <mergeCell ref="QTU432:QUB432"/>
    <mergeCell ref="QUC432:QUJ432"/>
    <mergeCell ref="QUK432:QUR432"/>
    <mergeCell ref="QUS432:QUZ432"/>
    <mergeCell ref="QVA432:QVH432"/>
    <mergeCell ref="QVI432:QVP432"/>
    <mergeCell ref="QVQ432:QVX432"/>
    <mergeCell ref="QVY432:QWF432"/>
    <mergeCell ref="QWG432:QWN432"/>
    <mergeCell ref="QWO432:QWV432"/>
    <mergeCell ref="QWW432:QXD432"/>
    <mergeCell ref="QXE432:QXL432"/>
    <mergeCell ref="QXM432:QXT432"/>
    <mergeCell ref="QXU432:QYB432"/>
    <mergeCell ref="QYC432:QYJ432"/>
    <mergeCell ref="QYK432:QYR432"/>
    <mergeCell ref="QYS432:QYZ432"/>
    <mergeCell ref="QZA432:QZH432"/>
    <mergeCell ref="QZI432:QZP432"/>
    <mergeCell ref="QZQ432:QZX432"/>
    <mergeCell ref="QZY432:RAF432"/>
    <mergeCell ref="RAG432:RAN432"/>
    <mergeCell ref="RAO432:RAV432"/>
    <mergeCell ref="RAW432:RBD432"/>
    <mergeCell ref="RBE432:RBL432"/>
    <mergeCell ref="RBM432:RBT432"/>
    <mergeCell ref="RBU432:RCB432"/>
    <mergeCell ref="RCC432:RCJ432"/>
    <mergeCell ref="RCK432:RCR432"/>
    <mergeCell ref="RCS432:RCZ432"/>
    <mergeCell ref="RDA432:RDH432"/>
    <mergeCell ref="RDI432:RDP432"/>
    <mergeCell ref="RDQ432:RDX432"/>
    <mergeCell ref="RDY432:REF432"/>
    <mergeCell ref="REG432:REN432"/>
    <mergeCell ref="REO432:REV432"/>
    <mergeCell ref="REW432:RFD432"/>
    <mergeCell ref="RFE432:RFL432"/>
    <mergeCell ref="RFM432:RFT432"/>
    <mergeCell ref="RFU432:RGB432"/>
    <mergeCell ref="RGC432:RGJ432"/>
    <mergeCell ref="RGK432:RGR432"/>
    <mergeCell ref="RGS432:RGZ432"/>
    <mergeCell ref="RHA432:RHH432"/>
    <mergeCell ref="RHI432:RHP432"/>
    <mergeCell ref="RHQ432:RHX432"/>
    <mergeCell ref="RHY432:RIF432"/>
    <mergeCell ref="RIG432:RIN432"/>
    <mergeCell ref="RIO432:RIV432"/>
    <mergeCell ref="RIW432:RJD432"/>
    <mergeCell ref="RJE432:RJL432"/>
    <mergeCell ref="RJM432:RJT432"/>
    <mergeCell ref="RJU432:RKB432"/>
    <mergeCell ref="RKC432:RKJ432"/>
    <mergeCell ref="RKK432:RKR432"/>
    <mergeCell ref="RKS432:RKZ432"/>
    <mergeCell ref="RLA432:RLH432"/>
    <mergeCell ref="RLI432:RLP432"/>
    <mergeCell ref="RLQ432:RLX432"/>
    <mergeCell ref="RLY432:RMF432"/>
    <mergeCell ref="RMG432:RMN432"/>
    <mergeCell ref="RMO432:RMV432"/>
    <mergeCell ref="RMW432:RND432"/>
    <mergeCell ref="RNE432:RNL432"/>
    <mergeCell ref="RNM432:RNT432"/>
    <mergeCell ref="RNU432:ROB432"/>
    <mergeCell ref="ROC432:ROJ432"/>
    <mergeCell ref="ROK432:ROR432"/>
    <mergeCell ref="ROS432:ROZ432"/>
    <mergeCell ref="RPA432:RPH432"/>
    <mergeCell ref="RPI432:RPP432"/>
    <mergeCell ref="RPQ432:RPX432"/>
    <mergeCell ref="RPY432:RQF432"/>
    <mergeCell ref="RQG432:RQN432"/>
    <mergeCell ref="RQO432:RQV432"/>
    <mergeCell ref="RQW432:RRD432"/>
    <mergeCell ref="RRE432:RRL432"/>
    <mergeCell ref="RRM432:RRT432"/>
    <mergeCell ref="RRU432:RSB432"/>
    <mergeCell ref="RSC432:RSJ432"/>
    <mergeCell ref="RSK432:RSR432"/>
    <mergeCell ref="RSS432:RSZ432"/>
    <mergeCell ref="RTA432:RTH432"/>
    <mergeCell ref="RTI432:RTP432"/>
    <mergeCell ref="RTQ432:RTX432"/>
    <mergeCell ref="RTY432:RUF432"/>
    <mergeCell ref="RUG432:RUN432"/>
    <mergeCell ref="RUO432:RUV432"/>
    <mergeCell ref="RUW432:RVD432"/>
    <mergeCell ref="RVE432:RVL432"/>
    <mergeCell ref="RVM432:RVT432"/>
    <mergeCell ref="RVU432:RWB432"/>
    <mergeCell ref="RWC432:RWJ432"/>
    <mergeCell ref="RWK432:RWR432"/>
    <mergeCell ref="RWS432:RWZ432"/>
    <mergeCell ref="RXA432:RXH432"/>
    <mergeCell ref="RXI432:RXP432"/>
    <mergeCell ref="RXQ432:RXX432"/>
    <mergeCell ref="RXY432:RYF432"/>
    <mergeCell ref="RYG432:RYN432"/>
    <mergeCell ref="RYO432:RYV432"/>
    <mergeCell ref="RYW432:RZD432"/>
    <mergeCell ref="RZE432:RZL432"/>
    <mergeCell ref="RZM432:RZT432"/>
    <mergeCell ref="RZU432:SAB432"/>
    <mergeCell ref="SAC432:SAJ432"/>
    <mergeCell ref="SAK432:SAR432"/>
    <mergeCell ref="SAS432:SAZ432"/>
    <mergeCell ref="SBA432:SBH432"/>
    <mergeCell ref="SBI432:SBP432"/>
    <mergeCell ref="SBQ432:SBX432"/>
    <mergeCell ref="SBY432:SCF432"/>
    <mergeCell ref="SCG432:SCN432"/>
    <mergeCell ref="SCO432:SCV432"/>
    <mergeCell ref="SCW432:SDD432"/>
    <mergeCell ref="SDE432:SDL432"/>
    <mergeCell ref="SDM432:SDT432"/>
    <mergeCell ref="SDU432:SEB432"/>
    <mergeCell ref="SEC432:SEJ432"/>
    <mergeCell ref="SEK432:SER432"/>
    <mergeCell ref="SES432:SEZ432"/>
    <mergeCell ref="SFA432:SFH432"/>
    <mergeCell ref="SFI432:SFP432"/>
    <mergeCell ref="SFQ432:SFX432"/>
    <mergeCell ref="SFY432:SGF432"/>
    <mergeCell ref="SGG432:SGN432"/>
    <mergeCell ref="SGO432:SGV432"/>
    <mergeCell ref="SGW432:SHD432"/>
    <mergeCell ref="SHE432:SHL432"/>
    <mergeCell ref="SHM432:SHT432"/>
    <mergeCell ref="SHU432:SIB432"/>
    <mergeCell ref="SIC432:SIJ432"/>
    <mergeCell ref="SIK432:SIR432"/>
    <mergeCell ref="SIS432:SIZ432"/>
    <mergeCell ref="SJA432:SJH432"/>
    <mergeCell ref="SJI432:SJP432"/>
    <mergeCell ref="SJQ432:SJX432"/>
    <mergeCell ref="SJY432:SKF432"/>
    <mergeCell ref="SKG432:SKN432"/>
    <mergeCell ref="SKO432:SKV432"/>
    <mergeCell ref="SKW432:SLD432"/>
    <mergeCell ref="SLE432:SLL432"/>
    <mergeCell ref="SLM432:SLT432"/>
    <mergeCell ref="SLU432:SMB432"/>
    <mergeCell ref="SMC432:SMJ432"/>
    <mergeCell ref="SMK432:SMR432"/>
    <mergeCell ref="SMS432:SMZ432"/>
    <mergeCell ref="SNA432:SNH432"/>
    <mergeCell ref="SNI432:SNP432"/>
    <mergeCell ref="SNQ432:SNX432"/>
    <mergeCell ref="SNY432:SOF432"/>
    <mergeCell ref="SOG432:SON432"/>
    <mergeCell ref="SOO432:SOV432"/>
    <mergeCell ref="SOW432:SPD432"/>
    <mergeCell ref="SPE432:SPL432"/>
    <mergeCell ref="SPM432:SPT432"/>
    <mergeCell ref="SPU432:SQB432"/>
    <mergeCell ref="SQC432:SQJ432"/>
    <mergeCell ref="SQK432:SQR432"/>
    <mergeCell ref="SQS432:SQZ432"/>
    <mergeCell ref="SRA432:SRH432"/>
    <mergeCell ref="SRI432:SRP432"/>
    <mergeCell ref="SRQ432:SRX432"/>
    <mergeCell ref="SRY432:SSF432"/>
    <mergeCell ref="SSG432:SSN432"/>
    <mergeCell ref="SSO432:SSV432"/>
    <mergeCell ref="SSW432:STD432"/>
    <mergeCell ref="STE432:STL432"/>
    <mergeCell ref="STM432:STT432"/>
    <mergeCell ref="STU432:SUB432"/>
    <mergeCell ref="SUC432:SUJ432"/>
    <mergeCell ref="SUK432:SUR432"/>
    <mergeCell ref="SUS432:SUZ432"/>
    <mergeCell ref="SVA432:SVH432"/>
    <mergeCell ref="SVI432:SVP432"/>
    <mergeCell ref="SVQ432:SVX432"/>
    <mergeCell ref="SVY432:SWF432"/>
    <mergeCell ref="SWG432:SWN432"/>
    <mergeCell ref="SWO432:SWV432"/>
    <mergeCell ref="SWW432:SXD432"/>
    <mergeCell ref="SXE432:SXL432"/>
    <mergeCell ref="SXM432:SXT432"/>
    <mergeCell ref="SXU432:SYB432"/>
    <mergeCell ref="SYC432:SYJ432"/>
    <mergeCell ref="SYK432:SYR432"/>
    <mergeCell ref="SYS432:SYZ432"/>
    <mergeCell ref="SZA432:SZH432"/>
    <mergeCell ref="SZI432:SZP432"/>
    <mergeCell ref="SZQ432:SZX432"/>
    <mergeCell ref="SZY432:TAF432"/>
    <mergeCell ref="TAG432:TAN432"/>
    <mergeCell ref="TAO432:TAV432"/>
    <mergeCell ref="TAW432:TBD432"/>
    <mergeCell ref="TBE432:TBL432"/>
    <mergeCell ref="TBM432:TBT432"/>
    <mergeCell ref="TBU432:TCB432"/>
    <mergeCell ref="TCC432:TCJ432"/>
    <mergeCell ref="TCK432:TCR432"/>
    <mergeCell ref="TCS432:TCZ432"/>
    <mergeCell ref="TDA432:TDH432"/>
    <mergeCell ref="TDI432:TDP432"/>
    <mergeCell ref="TDQ432:TDX432"/>
    <mergeCell ref="TDY432:TEF432"/>
    <mergeCell ref="TEG432:TEN432"/>
    <mergeCell ref="TEO432:TEV432"/>
    <mergeCell ref="TEW432:TFD432"/>
    <mergeCell ref="TFE432:TFL432"/>
    <mergeCell ref="TFM432:TFT432"/>
    <mergeCell ref="TFU432:TGB432"/>
    <mergeCell ref="TGC432:TGJ432"/>
    <mergeCell ref="TGK432:TGR432"/>
    <mergeCell ref="TGS432:TGZ432"/>
    <mergeCell ref="THA432:THH432"/>
    <mergeCell ref="THI432:THP432"/>
    <mergeCell ref="THQ432:THX432"/>
    <mergeCell ref="THY432:TIF432"/>
    <mergeCell ref="TIG432:TIN432"/>
    <mergeCell ref="TIO432:TIV432"/>
    <mergeCell ref="TIW432:TJD432"/>
    <mergeCell ref="TJE432:TJL432"/>
    <mergeCell ref="TJM432:TJT432"/>
    <mergeCell ref="TJU432:TKB432"/>
    <mergeCell ref="TKC432:TKJ432"/>
    <mergeCell ref="TKK432:TKR432"/>
    <mergeCell ref="TKS432:TKZ432"/>
    <mergeCell ref="TLA432:TLH432"/>
    <mergeCell ref="TLI432:TLP432"/>
    <mergeCell ref="TLQ432:TLX432"/>
    <mergeCell ref="TLY432:TMF432"/>
    <mergeCell ref="TMG432:TMN432"/>
    <mergeCell ref="TMO432:TMV432"/>
    <mergeCell ref="TMW432:TND432"/>
    <mergeCell ref="TNE432:TNL432"/>
    <mergeCell ref="TNM432:TNT432"/>
    <mergeCell ref="TNU432:TOB432"/>
    <mergeCell ref="TOC432:TOJ432"/>
    <mergeCell ref="TOK432:TOR432"/>
    <mergeCell ref="TOS432:TOZ432"/>
    <mergeCell ref="TPA432:TPH432"/>
    <mergeCell ref="TPI432:TPP432"/>
    <mergeCell ref="TPQ432:TPX432"/>
    <mergeCell ref="TPY432:TQF432"/>
    <mergeCell ref="TQG432:TQN432"/>
    <mergeCell ref="TQO432:TQV432"/>
    <mergeCell ref="TQW432:TRD432"/>
    <mergeCell ref="TRE432:TRL432"/>
    <mergeCell ref="TRM432:TRT432"/>
    <mergeCell ref="TRU432:TSB432"/>
    <mergeCell ref="TSC432:TSJ432"/>
    <mergeCell ref="TSK432:TSR432"/>
    <mergeCell ref="TSS432:TSZ432"/>
    <mergeCell ref="TTA432:TTH432"/>
    <mergeCell ref="TTI432:TTP432"/>
    <mergeCell ref="TTQ432:TTX432"/>
    <mergeCell ref="TTY432:TUF432"/>
    <mergeCell ref="TUG432:TUN432"/>
    <mergeCell ref="TUO432:TUV432"/>
    <mergeCell ref="TUW432:TVD432"/>
    <mergeCell ref="TVE432:TVL432"/>
    <mergeCell ref="TVM432:TVT432"/>
    <mergeCell ref="TVU432:TWB432"/>
    <mergeCell ref="TWC432:TWJ432"/>
    <mergeCell ref="TWK432:TWR432"/>
    <mergeCell ref="TWS432:TWZ432"/>
    <mergeCell ref="TXA432:TXH432"/>
    <mergeCell ref="TXI432:TXP432"/>
    <mergeCell ref="TXQ432:TXX432"/>
    <mergeCell ref="TXY432:TYF432"/>
    <mergeCell ref="TYG432:TYN432"/>
    <mergeCell ref="TYO432:TYV432"/>
    <mergeCell ref="TYW432:TZD432"/>
    <mergeCell ref="TZE432:TZL432"/>
    <mergeCell ref="TZM432:TZT432"/>
    <mergeCell ref="TZU432:UAB432"/>
    <mergeCell ref="UAC432:UAJ432"/>
    <mergeCell ref="UAK432:UAR432"/>
    <mergeCell ref="UAS432:UAZ432"/>
    <mergeCell ref="UBA432:UBH432"/>
    <mergeCell ref="UBI432:UBP432"/>
    <mergeCell ref="UBQ432:UBX432"/>
    <mergeCell ref="UBY432:UCF432"/>
    <mergeCell ref="UCG432:UCN432"/>
    <mergeCell ref="UCO432:UCV432"/>
    <mergeCell ref="UCW432:UDD432"/>
    <mergeCell ref="UDE432:UDL432"/>
    <mergeCell ref="UDM432:UDT432"/>
    <mergeCell ref="UDU432:UEB432"/>
    <mergeCell ref="UEC432:UEJ432"/>
    <mergeCell ref="UEK432:UER432"/>
    <mergeCell ref="UES432:UEZ432"/>
    <mergeCell ref="UFA432:UFH432"/>
    <mergeCell ref="UFI432:UFP432"/>
    <mergeCell ref="UFQ432:UFX432"/>
    <mergeCell ref="UFY432:UGF432"/>
    <mergeCell ref="UGG432:UGN432"/>
    <mergeCell ref="UGO432:UGV432"/>
    <mergeCell ref="UGW432:UHD432"/>
    <mergeCell ref="UHE432:UHL432"/>
    <mergeCell ref="UHM432:UHT432"/>
    <mergeCell ref="UHU432:UIB432"/>
    <mergeCell ref="UIC432:UIJ432"/>
    <mergeCell ref="UIK432:UIR432"/>
    <mergeCell ref="UIS432:UIZ432"/>
    <mergeCell ref="UJA432:UJH432"/>
    <mergeCell ref="UJI432:UJP432"/>
    <mergeCell ref="UJQ432:UJX432"/>
    <mergeCell ref="UJY432:UKF432"/>
    <mergeCell ref="UKG432:UKN432"/>
    <mergeCell ref="UKO432:UKV432"/>
    <mergeCell ref="UKW432:ULD432"/>
    <mergeCell ref="ULE432:ULL432"/>
    <mergeCell ref="ULM432:ULT432"/>
    <mergeCell ref="ULU432:UMB432"/>
    <mergeCell ref="UMC432:UMJ432"/>
    <mergeCell ref="UMK432:UMR432"/>
    <mergeCell ref="UMS432:UMZ432"/>
    <mergeCell ref="UNA432:UNH432"/>
    <mergeCell ref="UNI432:UNP432"/>
    <mergeCell ref="UNQ432:UNX432"/>
    <mergeCell ref="UNY432:UOF432"/>
    <mergeCell ref="UOG432:UON432"/>
    <mergeCell ref="UOO432:UOV432"/>
    <mergeCell ref="UOW432:UPD432"/>
    <mergeCell ref="UPE432:UPL432"/>
    <mergeCell ref="UPM432:UPT432"/>
    <mergeCell ref="UPU432:UQB432"/>
    <mergeCell ref="UQC432:UQJ432"/>
    <mergeCell ref="UQK432:UQR432"/>
    <mergeCell ref="UQS432:UQZ432"/>
    <mergeCell ref="URA432:URH432"/>
    <mergeCell ref="URI432:URP432"/>
    <mergeCell ref="URQ432:URX432"/>
    <mergeCell ref="URY432:USF432"/>
    <mergeCell ref="USG432:USN432"/>
    <mergeCell ref="USO432:USV432"/>
    <mergeCell ref="USW432:UTD432"/>
    <mergeCell ref="UTE432:UTL432"/>
    <mergeCell ref="UTM432:UTT432"/>
    <mergeCell ref="UTU432:UUB432"/>
    <mergeCell ref="UUC432:UUJ432"/>
    <mergeCell ref="UUK432:UUR432"/>
    <mergeCell ref="UUS432:UUZ432"/>
    <mergeCell ref="UVA432:UVH432"/>
    <mergeCell ref="UVI432:UVP432"/>
    <mergeCell ref="UVQ432:UVX432"/>
    <mergeCell ref="UVY432:UWF432"/>
    <mergeCell ref="UWG432:UWN432"/>
    <mergeCell ref="UWO432:UWV432"/>
    <mergeCell ref="UWW432:UXD432"/>
    <mergeCell ref="UXE432:UXL432"/>
    <mergeCell ref="UXM432:UXT432"/>
    <mergeCell ref="UXU432:UYB432"/>
    <mergeCell ref="UYC432:UYJ432"/>
    <mergeCell ref="UYK432:UYR432"/>
    <mergeCell ref="UYS432:UYZ432"/>
    <mergeCell ref="UZA432:UZH432"/>
    <mergeCell ref="UZI432:UZP432"/>
    <mergeCell ref="UZQ432:UZX432"/>
    <mergeCell ref="UZY432:VAF432"/>
    <mergeCell ref="VAG432:VAN432"/>
    <mergeCell ref="VAO432:VAV432"/>
    <mergeCell ref="VAW432:VBD432"/>
    <mergeCell ref="VBE432:VBL432"/>
    <mergeCell ref="VBM432:VBT432"/>
    <mergeCell ref="VBU432:VCB432"/>
    <mergeCell ref="VCC432:VCJ432"/>
    <mergeCell ref="VCK432:VCR432"/>
    <mergeCell ref="VCS432:VCZ432"/>
    <mergeCell ref="VDA432:VDH432"/>
    <mergeCell ref="VDI432:VDP432"/>
    <mergeCell ref="VDQ432:VDX432"/>
    <mergeCell ref="VDY432:VEF432"/>
    <mergeCell ref="VEG432:VEN432"/>
    <mergeCell ref="VEO432:VEV432"/>
    <mergeCell ref="VEW432:VFD432"/>
    <mergeCell ref="VFE432:VFL432"/>
    <mergeCell ref="VFM432:VFT432"/>
    <mergeCell ref="VFU432:VGB432"/>
    <mergeCell ref="VGC432:VGJ432"/>
    <mergeCell ref="VGK432:VGR432"/>
    <mergeCell ref="VGS432:VGZ432"/>
    <mergeCell ref="VHA432:VHH432"/>
    <mergeCell ref="VHI432:VHP432"/>
    <mergeCell ref="VHQ432:VHX432"/>
    <mergeCell ref="VHY432:VIF432"/>
    <mergeCell ref="VIG432:VIN432"/>
    <mergeCell ref="VIO432:VIV432"/>
    <mergeCell ref="VIW432:VJD432"/>
    <mergeCell ref="VJE432:VJL432"/>
    <mergeCell ref="VJM432:VJT432"/>
    <mergeCell ref="VJU432:VKB432"/>
    <mergeCell ref="VKC432:VKJ432"/>
    <mergeCell ref="VKK432:VKR432"/>
    <mergeCell ref="VKS432:VKZ432"/>
    <mergeCell ref="VLA432:VLH432"/>
    <mergeCell ref="VLI432:VLP432"/>
    <mergeCell ref="VLQ432:VLX432"/>
    <mergeCell ref="VLY432:VMF432"/>
    <mergeCell ref="VMG432:VMN432"/>
    <mergeCell ref="VMO432:VMV432"/>
    <mergeCell ref="VMW432:VND432"/>
    <mergeCell ref="VNE432:VNL432"/>
    <mergeCell ref="VNM432:VNT432"/>
    <mergeCell ref="VNU432:VOB432"/>
    <mergeCell ref="VOC432:VOJ432"/>
    <mergeCell ref="VOK432:VOR432"/>
    <mergeCell ref="VOS432:VOZ432"/>
    <mergeCell ref="VPA432:VPH432"/>
    <mergeCell ref="VPI432:VPP432"/>
    <mergeCell ref="VPQ432:VPX432"/>
    <mergeCell ref="VPY432:VQF432"/>
    <mergeCell ref="VQG432:VQN432"/>
    <mergeCell ref="VQO432:VQV432"/>
    <mergeCell ref="VQW432:VRD432"/>
    <mergeCell ref="VRE432:VRL432"/>
    <mergeCell ref="VRM432:VRT432"/>
    <mergeCell ref="VRU432:VSB432"/>
    <mergeCell ref="VSC432:VSJ432"/>
    <mergeCell ref="VSK432:VSR432"/>
    <mergeCell ref="VSS432:VSZ432"/>
    <mergeCell ref="VTA432:VTH432"/>
    <mergeCell ref="VTI432:VTP432"/>
    <mergeCell ref="VTQ432:VTX432"/>
    <mergeCell ref="VTY432:VUF432"/>
    <mergeCell ref="VUG432:VUN432"/>
    <mergeCell ref="VUO432:VUV432"/>
    <mergeCell ref="VUW432:VVD432"/>
    <mergeCell ref="VVE432:VVL432"/>
    <mergeCell ref="VVM432:VVT432"/>
    <mergeCell ref="VVU432:VWB432"/>
    <mergeCell ref="VWC432:VWJ432"/>
    <mergeCell ref="VWK432:VWR432"/>
    <mergeCell ref="VWS432:VWZ432"/>
    <mergeCell ref="VXA432:VXH432"/>
    <mergeCell ref="VXI432:VXP432"/>
    <mergeCell ref="VXQ432:VXX432"/>
    <mergeCell ref="VXY432:VYF432"/>
    <mergeCell ref="VYG432:VYN432"/>
    <mergeCell ref="VYO432:VYV432"/>
    <mergeCell ref="VYW432:VZD432"/>
    <mergeCell ref="VZE432:VZL432"/>
    <mergeCell ref="VZM432:VZT432"/>
    <mergeCell ref="VZU432:WAB432"/>
    <mergeCell ref="WAC432:WAJ432"/>
    <mergeCell ref="WAK432:WAR432"/>
    <mergeCell ref="WAS432:WAZ432"/>
    <mergeCell ref="WBA432:WBH432"/>
    <mergeCell ref="WBI432:WBP432"/>
    <mergeCell ref="WBQ432:WBX432"/>
    <mergeCell ref="WBY432:WCF432"/>
    <mergeCell ref="WCG432:WCN432"/>
    <mergeCell ref="WCO432:WCV432"/>
    <mergeCell ref="WCW432:WDD432"/>
    <mergeCell ref="WDE432:WDL432"/>
    <mergeCell ref="WDM432:WDT432"/>
    <mergeCell ref="WDU432:WEB432"/>
    <mergeCell ref="WEC432:WEJ432"/>
    <mergeCell ref="WEK432:WER432"/>
    <mergeCell ref="WES432:WEZ432"/>
    <mergeCell ref="WFA432:WFH432"/>
    <mergeCell ref="WFI432:WFP432"/>
    <mergeCell ref="WFQ432:WFX432"/>
    <mergeCell ref="WFY432:WGF432"/>
    <mergeCell ref="WGG432:WGN432"/>
    <mergeCell ref="WGO432:WGV432"/>
    <mergeCell ref="WGW432:WHD432"/>
    <mergeCell ref="WHE432:WHL432"/>
    <mergeCell ref="WHM432:WHT432"/>
    <mergeCell ref="WHU432:WIB432"/>
    <mergeCell ref="WIC432:WIJ432"/>
    <mergeCell ref="WIK432:WIR432"/>
    <mergeCell ref="WIS432:WIZ432"/>
    <mergeCell ref="WJA432:WJH432"/>
    <mergeCell ref="WJI432:WJP432"/>
    <mergeCell ref="WJQ432:WJX432"/>
    <mergeCell ref="WJY432:WKF432"/>
    <mergeCell ref="WKG432:WKN432"/>
    <mergeCell ref="WKO432:WKV432"/>
    <mergeCell ref="WKW432:WLD432"/>
    <mergeCell ref="WLE432:WLL432"/>
    <mergeCell ref="WLM432:WLT432"/>
    <mergeCell ref="WLU432:WMB432"/>
    <mergeCell ref="WMC432:WMJ432"/>
    <mergeCell ref="WMK432:WMR432"/>
    <mergeCell ref="WMS432:WMZ432"/>
    <mergeCell ref="WNA432:WNH432"/>
    <mergeCell ref="WNI432:WNP432"/>
    <mergeCell ref="WNQ432:WNX432"/>
    <mergeCell ref="WNY432:WOF432"/>
    <mergeCell ref="WOG432:WON432"/>
    <mergeCell ref="WOO432:WOV432"/>
    <mergeCell ref="WOW432:WPD432"/>
    <mergeCell ref="WPE432:WPL432"/>
    <mergeCell ref="WPM432:WPT432"/>
    <mergeCell ref="WPU432:WQB432"/>
    <mergeCell ref="WQC432:WQJ432"/>
    <mergeCell ref="WQK432:WQR432"/>
    <mergeCell ref="WQS432:WQZ432"/>
    <mergeCell ref="WRA432:WRH432"/>
    <mergeCell ref="WRI432:WRP432"/>
    <mergeCell ref="WRQ432:WRX432"/>
    <mergeCell ref="WRY432:WSF432"/>
    <mergeCell ref="WSG432:WSN432"/>
    <mergeCell ref="WSO432:WSV432"/>
    <mergeCell ref="WSW432:WTD432"/>
    <mergeCell ref="WTE432:WTL432"/>
    <mergeCell ref="WTM432:WTT432"/>
    <mergeCell ref="WTU432:WUB432"/>
    <mergeCell ref="WUC432:WUJ432"/>
    <mergeCell ref="WUK432:WUR432"/>
    <mergeCell ref="WUS432:WUZ432"/>
    <mergeCell ref="WVA432:WVH432"/>
    <mergeCell ref="WVI432:WVP432"/>
    <mergeCell ref="WVQ432:WVX432"/>
    <mergeCell ref="WVY432:WWF432"/>
    <mergeCell ref="WWG432:WWN432"/>
    <mergeCell ref="WWO432:WWV432"/>
    <mergeCell ref="WWW432:WXD432"/>
    <mergeCell ref="WXE432:WXL432"/>
    <mergeCell ref="WXM432:WXT432"/>
    <mergeCell ref="WXU432:WYB432"/>
    <mergeCell ref="WYC432:WYJ432"/>
    <mergeCell ref="WYK432:WYR432"/>
    <mergeCell ref="WYS432:WYZ432"/>
    <mergeCell ref="WZA432:WZH432"/>
    <mergeCell ref="WZI432:WZP432"/>
    <mergeCell ref="A434:H434"/>
    <mergeCell ref="I434:P434"/>
    <mergeCell ref="Q434:X434"/>
    <mergeCell ref="Y434:AF434"/>
    <mergeCell ref="AG434:AN434"/>
    <mergeCell ref="AO434:AV434"/>
    <mergeCell ref="AW434:BD434"/>
    <mergeCell ref="BE434:BL434"/>
    <mergeCell ref="BM434:BT434"/>
    <mergeCell ref="BU434:CB434"/>
    <mergeCell ref="CC434:CJ434"/>
    <mergeCell ref="CK434:CR434"/>
    <mergeCell ref="CS434:CZ434"/>
    <mergeCell ref="DA434:DH434"/>
    <mergeCell ref="DI434:DP434"/>
    <mergeCell ref="DQ434:DX434"/>
    <mergeCell ref="DY434:EF434"/>
    <mergeCell ref="EG434:EN434"/>
    <mergeCell ref="EO434:EV434"/>
    <mergeCell ref="EW434:FD434"/>
    <mergeCell ref="FE434:FL434"/>
    <mergeCell ref="FM434:FT434"/>
    <mergeCell ref="FU434:GB434"/>
    <mergeCell ref="GC434:GJ434"/>
    <mergeCell ref="GK434:GR434"/>
    <mergeCell ref="GS434:GZ434"/>
    <mergeCell ref="HA434:HH434"/>
    <mergeCell ref="HI434:HP434"/>
    <mergeCell ref="HQ434:HX434"/>
    <mergeCell ref="HY434:IF434"/>
    <mergeCell ref="IG434:IN434"/>
    <mergeCell ref="IO434:IV434"/>
    <mergeCell ref="IW434:JD434"/>
    <mergeCell ref="JE434:JL434"/>
    <mergeCell ref="JM434:JT434"/>
    <mergeCell ref="JU434:KB434"/>
    <mergeCell ref="KC434:KJ434"/>
    <mergeCell ref="KK434:KR434"/>
    <mergeCell ref="KS434:KZ434"/>
    <mergeCell ref="LA434:LH434"/>
    <mergeCell ref="LI434:LP434"/>
    <mergeCell ref="LQ434:LX434"/>
    <mergeCell ref="LY434:MF434"/>
    <mergeCell ref="MG434:MN434"/>
    <mergeCell ref="MO434:MV434"/>
    <mergeCell ref="MW434:ND434"/>
    <mergeCell ref="NE434:NL434"/>
    <mergeCell ref="NM434:NT434"/>
    <mergeCell ref="NU434:OB434"/>
    <mergeCell ref="OC434:OJ434"/>
    <mergeCell ref="OK434:OR434"/>
    <mergeCell ref="OS434:OZ434"/>
    <mergeCell ref="PA434:PH434"/>
    <mergeCell ref="PI434:PP434"/>
    <mergeCell ref="PQ434:PX434"/>
    <mergeCell ref="PY434:QF434"/>
    <mergeCell ref="QG434:QN434"/>
    <mergeCell ref="QO434:QV434"/>
    <mergeCell ref="QW434:RD434"/>
    <mergeCell ref="RE434:RL434"/>
    <mergeCell ref="RM434:RT434"/>
    <mergeCell ref="RU434:SB434"/>
    <mergeCell ref="SC434:SJ434"/>
    <mergeCell ref="SK434:SR434"/>
    <mergeCell ref="SS434:SZ434"/>
    <mergeCell ref="TA434:TH434"/>
    <mergeCell ref="TI434:TP434"/>
    <mergeCell ref="TQ434:TX434"/>
    <mergeCell ref="TY434:UF434"/>
    <mergeCell ref="UG434:UN434"/>
    <mergeCell ref="UO434:UV434"/>
    <mergeCell ref="UW434:VD434"/>
    <mergeCell ref="VE434:VL434"/>
    <mergeCell ref="VM434:VT434"/>
    <mergeCell ref="VU434:WB434"/>
    <mergeCell ref="WC434:WJ434"/>
    <mergeCell ref="WK434:WR434"/>
    <mergeCell ref="WS434:WZ434"/>
    <mergeCell ref="XA434:XH434"/>
    <mergeCell ref="XI434:XP434"/>
    <mergeCell ref="XQ434:XX434"/>
    <mergeCell ref="XY434:YF434"/>
    <mergeCell ref="YG434:YN434"/>
    <mergeCell ref="YO434:YV434"/>
    <mergeCell ref="YW434:ZD434"/>
    <mergeCell ref="ZE434:ZL434"/>
    <mergeCell ref="ZM434:ZT434"/>
    <mergeCell ref="ZU434:AAB434"/>
    <mergeCell ref="AAC434:AAJ434"/>
    <mergeCell ref="AAK434:AAR434"/>
    <mergeCell ref="AAS434:AAZ434"/>
    <mergeCell ref="ABA434:ABH434"/>
    <mergeCell ref="ABI434:ABP434"/>
    <mergeCell ref="ABQ434:ABX434"/>
    <mergeCell ref="ABY434:ACF434"/>
    <mergeCell ref="ACG434:ACN434"/>
    <mergeCell ref="ACO434:ACV434"/>
    <mergeCell ref="ACW434:ADD434"/>
    <mergeCell ref="ADE434:ADL434"/>
    <mergeCell ref="ADM434:ADT434"/>
    <mergeCell ref="ADU434:AEB434"/>
    <mergeCell ref="AEC434:AEJ434"/>
    <mergeCell ref="AEK434:AER434"/>
    <mergeCell ref="AES434:AEZ434"/>
    <mergeCell ref="AFA434:AFH434"/>
    <mergeCell ref="AFI434:AFP434"/>
    <mergeCell ref="AFQ434:AFX434"/>
    <mergeCell ref="AFY434:AGF434"/>
    <mergeCell ref="AGG434:AGN434"/>
    <mergeCell ref="AGO434:AGV434"/>
    <mergeCell ref="AGW434:AHD434"/>
    <mergeCell ref="AHE434:AHL434"/>
    <mergeCell ref="AHM434:AHT434"/>
    <mergeCell ref="AHU434:AIB434"/>
    <mergeCell ref="AIC434:AIJ434"/>
    <mergeCell ref="AIK434:AIR434"/>
    <mergeCell ref="AIS434:AIZ434"/>
    <mergeCell ref="AJA434:AJH434"/>
    <mergeCell ref="AJI434:AJP434"/>
    <mergeCell ref="AJQ434:AJX434"/>
    <mergeCell ref="AJY434:AKF434"/>
    <mergeCell ref="AKG434:AKN434"/>
    <mergeCell ref="AKO434:AKV434"/>
    <mergeCell ref="AKW434:ALD434"/>
    <mergeCell ref="ALE434:ALL434"/>
    <mergeCell ref="ALM434:ALT434"/>
    <mergeCell ref="ALU434:AMB434"/>
    <mergeCell ref="AMC434:AMJ434"/>
    <mergeCell ref="AMK434:AMR434"/>
    <mergeCell ref="AMS434:AMZ434"/>
    <mergeCell ref="ANA434:ANH434"/>
    <mergeCell ref="ANI434:ANP434"/>
    <mergeCell ref="ANQ434:ANX434"/>
    <mergeCell ref="ANY434:AOF434"/>
    <mergeCell ref="AOG434:AON434"/>
    <mergeCell ref="AOO434:AOV434"/>
    <mergeCell ref="AOW434:APD434"/>
    <mergeCell ref="APE434:APL434"/>
    <mergeCell ref="APM434:APT434"/>
    <mergeCell ref="APU434:AQB434"/>
    <mergeCell ref="AQC434:AQJ434"/>
    <mergeCell ref="AQK434:AQR434"/>
    <mergeCell ref="AQS434:AQZ434"/>
    <mergeCell ref="ARA434:ARH434"/>
    <mergeCell ref="ARI434:ARP434"/>
    <mergeCell ref="ARQ434:ARX434"/>
    <mergeCell ref="ARY434:ASF434"/>
    <mergeCell ref="ASG434:ASN434"/>
    <mergeCell ref="ASO434:ASV434"/>
    <mergeCell ref="ASW434:ATD434"/>
    <mergeCell ref="ATE434:ATL434"/>
    <mergeCell ref="ATM434:ATT434"/>
    <mergeCell ref="ATU434:AUB434"/>
    <mergeCell ref="AUC434:AUJ434"/>
    <mergeCell ref="AUK434:AUR434"/>
    <mergeCell ref="AUS434:AUZ434"/>
    <mergeCell ref="AVA434:AVH434"/>
    <mergeCell ref="AVI434:AVP434"/>
    <mergeCell ref="AVQ434:AVX434"/>
    <mergeCell ref="AVY434:AWF434"/>
    <mergeCell ref="AWG434:AWN434"/>
    <mergeCell ref="AWO434:AWV434"/>
    <mergeCell ref="AWW434:AXD434"/>
    <mergeCell ref="AXE434:AXL434"/>
    <mergeCell ref="AXM434:AXT434"/>
    <mergeCell ref="AXU434:AYB434"/>
    <mergeCell ref="AYC434:AYJ434"/>
    <mergeCell ref="AYK434:AYR434"/>
    <mergeCell ref="AYS434:AYZ434"/>
    <mergeCell ref="AZA434:AZH434"/>
    <mergeCell ref="AZI434:AZP434"/>
    <mergeCell ref="AZQ434:AZX434"/>
    <mergeCell ref="AZY434:BAF434"/>
    <mergeCell ref="BAG434:BAN434"/>
    <mergeCell ref="BAO434:BAV434"/>
    <mergeCell ref="BAW434:BBD434"/>
    <mergeCell ref="BBE434:BBL434"/>
    <mergeCell ref="BBM434:BBT434"/>
    <mergeCell ref="BBU434:BCB434"/>
    <mergeCell ref="BCC434:BCJ434"/>
    <mergeCell ref="BCK434:BCR434"/>
    <mergeCell ref="BCS434:BCZ434"/>
    <mergeCell ref="BDA434:BDH434"/>
    <mergeCell ref="BDI434:BDP434"/>
    <mergeCell ref="BDQ434:BDX434"/>
    <mergeCell ref="BDY434:BEF434"/>
    <mergeCell ref="BEG434:BEN434"/>
    <mergeCell ref="BEO434:BEV434"/>
    <mergeCell ref="BEW434:BFD434"/>
    <mergeCell ref="BFE434:BFL434"/>
    <mergeCell ref="BFM434:BFT434"/>
    <mergeCell ref="BFU434:BGB434"/>
    <mergeCell ref="BGC434:BGJ434"/>
    <mergeCell ref="BGK434:BGR434"/>
    <mergeCell ref="BGS434:BGZ434"/>
    <mergeCell ref="BHA434:BHH434"/>
    <mergeCell ref="BHI434:BHP434"/>
    <mergeCell ref="BHQ434:BHX434"/>
    <mergeCell ref="BHY434:BIF434"/>
    <mergeCell ref="BIG434:BIN434"/>
    <mergeCell ref="BIO434:BIV434"/>
    <mergeCell ref="BIW434:BJD434"/>
    <mergeCell ref="BJE434:BJL434"/>
    <mergeCell ref="BJM434:BJT434"/>
    <mergeCell ref="BJU434:BKB434"/>
    <mergeCell ref="BKC434:BKJ434"/>
    <mergeCell ref="BKK434:BKR434"/>
    <mergeCell ref="BKS434:BKZ434"/>
    <mergeCell ref="BLA434:BLH434"/>
    <mergeCell ref="BLI434:BLP434"/>
    <mergeCell ref="BLQ434:BLX434"/>
    <mergeCell ref="BLY434:BMF434"/>
    <mergeCell ref="BMG434:BMN434"/>
    <mergeCell ref="BMO434:BMV434"/>
    <mergeCell ref="BMW434:BND434"/>
    <mergeCell ref="BNE434:BNL434"/>
    <mergeCell ref="BNM434:BNT434"/>
    <mergeCell ref="BNU434:BOB434"/>
    <mergeCell ref="BOC434:BOJ434"/>
    <mergeCell ref="BOK434:BOR434"/>
    <mergeCell ref="BOS434:BOZ434"/>
    <mergeCell ref="BPA434:BPH434"/>
    <mergeCell ref="BPI434:BPP434"/>
    <mergeCell ref="BPQ434:BPX434"/>
    <mergeCell ref="BPY434:BQF434"/>
    <mergeCell ref="BQG434:BQN434"/>
    <mergeCell ref="BQO434:BQV434"/>
    <mergeCell ref="BQW434:BRD434"/>
    <mergeCell ref="BRE434:BRL434"/>
    <mergeCell ref="BRM434:BRT434"/>
    <mergeCell ref="BRU434:BSB434"/>
    <mergeCell ref="BSC434:BSJ434"/>
    <mergeCell ref="BSK434:BSR434"/>
    <mergeCell ref="BSS434:BSZ434"/>
    <mergeCell ref="BTA434:BTH434"/>
    <mergeCell ref="BTI434:BTP434"/>
    <mergeCell ref="BTQ434:BTX434"/>
    <mergeCell ref="BTY434:BUF434"/>
    <mergeCell ref="BUG434:BUN434"/>
    <mergeCell ref="BUO434:BUV434"/>
    <mergeCell ref="BUW434:BVD434"/>
    <mergeCell ref="BVE434:BVL434"/>
    <mergeCell ref="BVM434:BVT434"/>
    <mergeCell ref="BVU434:BWB434"/>
    <mergeCell ref="BWC434:BWJ434"/>
    <mergeCell ref="BWK434:BWR434"/>
    <mergeCell ref="BWS434:BWZ434"/>
    <mergeCell ref="BXA434:BXH434"/>
    <mergeCell ref="BXI434:BXP434"/>
    <mergeCell ref="BXQ434:BXX434"/>
    <mergeCell ref="BXY434:BYF434"/>
    <mergeCell ref="BYG434:BYN434"/>
    <mergeCell ref="BYO434:BYV434"/>
    <mergeCell ref="BYW434:BZD434"/>
    <mergeCell ref="BZE434:BZL434"/>
    <mergeCell ref="BZM434:BZT434"/>
    <mergeCell ref="BZU434:CAB434"/>
    <mergeCell ref="CAC434:CAJ434"/>
    <mergeCell ref="CAK434:CAR434"/>
    <mergeCell ref="CAS434:CAZ434"/>
    <mergeCell ref="CBA434:CBH434"/>
    <mergeCell ref="CBI434:CBP434"/>
    <mergeCell ref="CBQ434:CBX434"/>
    <mergeCell ref="CBY434:CCF434"/>
    <mergeCell ref="CCG434:CCN434"/>
    <mergeCell ref="CCO434:CCV434"/>
    <mergeCell ref="CCW434:CDD434"/>
    <mergeCell ref="CDE434:CDL434"/>
    <mergeCell ref="CDM434:CDT434"/>
    <mergeCell ref="CDU434:CEB434"/>
    <mergeCell ref="CEC434:CEJ434"/>
    <mergeCell ref="CEK434:CER434"/>
    <mergeCell ref="CES434:CEZ434"/>
    <mergeCell ref="CFA434:CFH434"/>
    <mergeCell ref="CFI434:CFP434"/>
    <mergeCell ref="CFQ434:CFX434"/>
    <mergeCell ref="CFY434:CGF434"/>
    <mergeCell ref="CGG434:CGN434"/>
    <mergeCell ref="CGO434:CGV434"/>
    <mergeCell ref="CGW434:CHD434"/>
    <mergeCell ref="CHE434:CHL434"/>
    <mergeCell ref="CHM434:CHT434"/>
    <mergeCell ref="CHU434:CIB434"/>
    <mergeCell ref="CIC434:CIJ434"/>
    <mergeCell ref="CIK434:CIR434"/>
    <mergeCell ref="CIS434:CIZ434"/>
    <mergeCell ref="CJA434:CJH434"/>
    <mergeCell ref="CJI434:CJP434"/>
    <mergeCell ref="CJQ434:CJX434"/>
    <mergeCell ref="CJY434:CKF434"/>
    <mergeCell ref="CKG434:CKN434"/>
    <mergeCell ref="CKO434:CKV434"/>
    <mergeCell ref="CKW434:CLD434"/>
    <mergeCell ref="CLE434:CLL434"/>
    <mergeCell ref="CLM434:CLT434"/>
    <mergeCell ref="CLU434:CMB434"/>
    <mergeCell ref="CMC434:CMJ434"/>
    <mergeCell ref="CMK434:CMR434"/>
    <mergeCell ref="CMS434:CMZ434"/>
    <mergeCell ref="CNA434:CNH434"/>
    <mergeCell ref="CNI434:CNP434"/>
    <mergeCell ref="CNQ434:CNX434"/>
    <mergeCell ref="CNY434:COF434"/>
    <mergeCell ref="COG434:CON434"/>
    <mergeCell ref="COO434:COV434"/>
    <mergeCell ref="COW434:CPD434"/>
    <mergeCell ref="CPE434:CPL434"/>
    <mergeCell ref="CPM434:CPT434"/>
    <mergeCell ref="CPU434:CQB434"/>
    <mergeCell ref="CQC434:CQJ434"/>
    <mergeCell ref="CQK434:CQR434"/>
    <mergeCell ref="CQS434:CQZ434"/>
    <mergeCell ref="CRA434:CRH434"/>
    <mergeCell ref="CRI434:CRP434"/>
    <mergeCell ref="CRQ434:CRX434"/>
    <mergeCell ref="CRY434:CSF434"/>
    <mergeCell ref="CSG434:CSN434"/>
    <mergeCell ref="CSO434:CSV434"/>
    <mergeCell ref="CSW434:CTD434"/>
    <mergeCell ref="CTE434:CTL434"/>
    <mergeCell ref="CTM434:CTT434"/>
    <mergeCell ref="CTU434:CUB434"/>
    <mergeCell ref="CUC434:CUJ434"/>
    <mergeCell ref="CUK434:CUR434"/>
    <mergeCell ref="CUS434:CUZ434"/>
    <mergeCell ref="CVA434:CVH434"/>
    <mergeCell ref="CVI434:CVP434"/>
    <mergeCell ref="CVQ434:CVX434"/>
    <mergeCell ref="CVY434:CWF434"/>
    <mergeCell ref="CWG434:CWN434"/>
    <mergeCell ref="CWO434:CWV434"/>
    <mergeCell ref="CWW434:CXD434"/>
    <mergeCell ref="CXE434:CXL434"/>
    <mergeCell ref="CXM434:CXT434"/>
    <mergeCell ref="CXU434:CYB434"/>
    <mergeCell ref="CYC434:CYJ434"/>
    <mergeCell ref="CYK434:CYR434"/>
    <mergeCell ref="CYS434:CYZ434"/>
    <mergeCell ref="CZA434:CZH434"/>
    <mergeCell ref="CZI434:CZP434"/>
    <mergeCell ref="CZQ434:CZX434"/>
    <mergeCell ref="CZY434:DAF434"/>
    <mergeCell ref="DAG434:DAN434"/>
    <mergeCell ref="DAO434:DAV434"/>
    <mergeCell ref="DAW434:DBD434"/>
    <mergeCell ref="DBE434:DBL434"/>
    <mergeCell ref="DBM434:DBT434"/>
    <mergeCell ref="DBU434:DCB434"/>
    <mergeCell ref="DCC434:DCJ434"/>
    <mergeCell ref="DCK434:DCR434"/>
    <mergeCell ref="DCS434:DCZ434"/>
    <mergeCell ref="DDA434:DDH434"/>
    <mergeCell ref="DDI434:DDP434"/>
    <mergeCell ref="DDQ434:DDX434"/>
    <mergeCell ref="DDY434:DEF434"/>
    <mergeCell ref="DEG434:DEN434"/>
    <mergeCell ref="DEO434:DEV434"/>
    <mergeCell ref="DEW434:DFD434"/>
    <mergeCell ref="DFE434:DFL434"/>
    <mergeCell ref="DFM434:DFT434"/>
    <mergeCell ref="DFU434:DGB434"/>
    <mergeCell ref="DGC434:DGJ434"/>
    <mergeCell ref="DGK434:DGR434"/>
    <mergeCell ref="DGS434:DGZ434"/>
    <mergeCell ref="DHA434:DHH434"/>
    <mergeCell ref="DHI434:DHP434"/>
    <mergeCell ref="DHQ434:DHX434"/>
    <mergeCell ref="DHY434:DIF434"/>
    <mergeCell ref="DIG434:DIN434"/>
    <mergeCell ref="DIO434:DIV434"/>
    <mergeCell ref="DIW434:DJD434"/>
    <mergeCell ref="DJE434:DJL434"/>
    <mergeCell ref="DJM434:DJT434"/>
    <mergeCell ref="DJU434:DKB434"/>
    <mergeCell ref="DKC434:DKJ434"/>
    <mergeCell ref="DKK434:DKR434"/>
    <mergeCell ref="DKS434:DKZ434"/>
    <mergeCell ref="DLA434:DLH434"/>
    <mergeCell ref="DLI434:DLP434"/>
    <mergeCell ref="DLQ434:DLX434"/>
    <mergeCell ref="DLY434:DMF434"/>
    <mergeCell ref="DMG434:DMN434"/>
    <mergeCell ref="DMO434:DMV434"/>
    <mergeCell ref="DMW434:DND434"/>
    <mergeCell ref="DNE434:DNL434"/>
    <mergeCell ref="DNM434:DNT434"/>
    <mergeCell ref="DNU434:DOB434"/>
    <mergeCell ref="DOC434:DOJ434"/>
    <mergeCell ref="DOK434:DOR434"/>
    <mergeCell ref="DOS434:DOZ434"/>
    <mergeCell ref="DPA434:DPH434"/>
    <mergeCell ref="DPI434:DPP434"/>
    <mergeCell ref="DPQ434:DPX434"/>
    <mergeCell ref="DPY434:DQF434"/>
    <mergeCell ref="DQG434:DQN434"/>
    <mergeCell ref="DQO434:DQV434"/>
    <mergeCell ref="DQW434:DRD434"/>
    <mergeCell ref="DRE434:DRL434"/>
    <mergeCell ref="DRM434:DRT434"/>
    <mergeCell ref="DRU434:DSB434"/>
    <mergeCell ref="DSC434:DSJ434"/>
    <mergeCell ref="DSK434:DSR434"/>
    <mergeCell ref="DSS434:DSZ434"/>
    <mergeCell ref="DTA434:DTH434"/>
    <mergeCell ref="DTI434:DTP434"/>
    <mergeCell ref="DTQ434:DTX434"/>
    <mergeCell ref="DTY434:DUF434"/>
    <mergeCell ref="DUG434:DUN434"/>
    <mergeCell ref="DUO434:DUV434"/>
    <mergeCell ref="DUW434:DVD434"/>
    <mergeCell ref="DVE434:DVL434"/>
    <mergeCell ref="DVM434:DVT434"/>
    <mergeCell ref="DVU434:DWB434"/>
    <mergeCell ref="DWC434:DWJ434"/>
    <mergeCell ref="DWK434:DWR434"/>
    <mergeCell ref="DWS434:DWZ434"/>
    <mergeCell ref="DXA434:DXH434"/>
    <mergeCell ref="DXI434:DXP434"/>
    <mergeCell ref="DXQ434:DXX434"/>
    <mergeCell ref="DXY434:DYF434"/>
    <mergeCell ref="DYG434:DYN434"/>
    <mergeCell ref="DYO434:DYV434"/>
    <mergeCell ref="DYW434:DZD434"/>
    <mergeCell ref="DZE434:DZL434"/>
    <mergeCell ref="DZM434:DZT434"/>
    <mergeCell ref="DZU434:EAB434"/>
    <mergeCell ref="EAC434:EAJ434"/>
    <mergeCell ref="EAK434:EAR434"/>
    <mergeCell ref="EAS434:EAZ434"/>
    <mergeCell ref="EBA434:EBH434"/>
    <mergeCell ref="EBI434:EBP434"/>
    <mergeCell ref="EBQ434:EBX434"/>
    <mergeCell ref="EBY434:ECF434"/>
    <mergeCell ref="ECG434:ECN434"/>
    <mergeCell ref="ECO434:ECV434"/>
    <mergeCell ref="ECW434:EDD434"/>
    <mergeCell ref="EDE434:EDL434"/>
    <mergeCell ref="EDM434:EDT434"/>
    <mergeCell ref="EDU434:EEB434"/>
    <mergeCell ref="EEC434:EEJ434"/>
    <mergeCell ref="EEK434:EER434"/>
    <mergeCell ref="EES434:EEZ434"/>
    <mergeCell ref="EFA434:EFH434"/>
    <mergeCell ref="EFI434:EFP434"/>
    <mergeCell ref="EFQ434:EFX434"/>
    <mergeCell ref="EFY434:EGF434"/>
    <mergeCell ref="EGG434:EGN434"/>
    <mergeCell ref="EGO434:EGV434"/>
    <mergeCell ref="EGW434:EHD434"/>
    <mergeCell ref="EHE434:EHL434"/>
    <mergeCell ref="EHM434:EHT434"/>
    <mergeCell ref="EHU434:EIB434"/>
    <mergeCell ref="EIC434:EIJ434"/>
    <mergeCell ref="EIK434:EIR434"/>
    <mergeCell ref="EIS434:EIZ434"/>
    <mergeCell ref="EJA434:EJH434"/>
    <mergeCell ref="EJI434:EJP434"/>
    <mergeCell ref="EJQ434:EJX434"/>
    <mergeCell ref="EJY434:EKF434"/>
    <mergeCell ref="EKG434:EKN434"/>
    <mergeCell ref="EKO434:EKV434"/>
    <mergeCell ref="EKW434:ELD434"/>
    <mergeCell ref="ELE434:ELL434"/>
    <mergeCell ref="ELM434:ELT434"/>
    <mergeCell ref="ELU434:EMB434"/>
    <mergeCell ref="EMC434:EMJ434"/>
    <mergeCell ref="EMK434:EMR434"/>
    <mergeCell ref="EMS434:EMZ434"/>
    <mergeCell ref="ENA434:ENH434"/>
    <mergeCell ref="ENI434:ENP434"/>
    <mergeCell ref="ENQ434:ENX434"/>
    <mergeCell ref="ENY434:EOF434"/>
    <mergeCell ref="EOG434:EON434"/>
    <mergeCell ref="EOO434:EOV434"/>
    <mergeCell ref="EOW434:EPD434"/>
    <mergeCell ref="EPE434:EPL434"/>
    <mergeCell ref="EPM434:EPT434"/>
    <mergeCell ref="EPU434:EQB434"/>
    <mergeCell ref="EQC434:EQJ434"/>
    <mergeCell ref="EQK434:EQR434"/>
    <mergeCell ref="EQS434:EQZ434"/>
    <mergeCell ref="ERA434:ERH434"/>
    <mergeCell ref="ERI434:ERP434"/>
    <mergeCell ref="ERQ434:ERX434"/>
    <mergeCell ref="ERY434:ESF434"/>
    <mergeCell ref="ESG434:ESN434"/>
    <mergeCell ref="ESO434:ESV434"/>
    <mergeCell ref="ESW434:ETD434"/>
    <mergeCell ref="ETE434:ETL434"/>
    <mergeCell ref="ETM434:ETT434"/>
    <mergeCell ref="ETU434:EUB434"/>
    <mergeCell ref="EUC434:EUJ434"/>
    <mergeCell ref="EUK434:EUR434"/>
    <mergeCell ref="EUS434:EUZ434"/>
    <mergeCell ref="EVA434:EVH434"/>
    <mergeCell ref="EVI434:EVP434"/>
    <mergeCell ref="EVQ434:EVX434"/>
    <mergeCell ref="EVY434:EWF434"/>
    <mergeCell ref="EWG434:EWN434"/>
    <mergeCell ref="EWO434:EWV434"/>
    <mergeCell ref="EWW434:EXD434"/>
    <mergeCell ref="EXE434:EXL434"/>
    <mergeCell ref="EXM434:EXT434"/>
    <mergeCell ref="EXU434:EYB434"/>
    <mergeCell ref="EYC434:EYJ434"/>
    <mergeCell ref="EYK434:EYR434"/>
    <mergeCell ref="EYS434:EYZ434"/>
    <mergeCell ref="EZA434:EZH434"/>
    <mergeCell ref="EZI434:EZP434"/>
    <mergeCell ref="EZQ434:EZX434"/>
    <mergeCell ref="EZY434:FAF434"/>
    <mergeCell ref="FAG434:FAN434"/>
    <mergeCell ref="FAO434:FAV434"/>
    <mergeCell ref="FAW434:FBD434"/>
    <mergeCell ref="FBE434:FBL434"/>
    <mergeCell ref="FBM434:FBT434"/>
    <mergeCell ref="FBU434:FCB434"/>
    <mergeCell ref="FCC434:FCJ434"/>
    <mergeCell ref="FCK434:FCR434"/>
    <mergeCell ref="FCS434:FCZ434"/>
    <mergeCell ref="FDA434:FDH434"/>
    <mergeCell ref="FDI434:FDP434"/>
    <mergeCell ref="FDQ434:FDX434"/>
    <mergeCell ref="FDY434:FEF434"/>
    <mergeCell ref="FEG434:FEN434"/>
    <mergeCell ref="FEO434:FEV434"/>
    <mergeCell ref="FEW434:FFD434"/>
    <mergeCell ref="FFE434:FFL434"/>
    <mergeCell ref="FFM434:FFT434"/>
    <mergeCell ref="FFU434:FGB434"/>
    <mergeCell ref="FGC434:FGJ434"/>
    <mergeCell ref="FGK434:FGR434"/>
    <mergeCell ref="FGS434:FGZ434"/>
    <mergeCell ref="FHA434:FHH434"/>
    <mergeCell ref="FHI434:FHP434"/>
    <mergeCell ref="FHQ434:FHX434"/>
    <mergeCell ref="FHY434:FIF434"/>
    <mergeCell ref="FIG434:FIN434"/>
    <mergeCell ref="FIO434:FIV434"/>
    <mergeCell ref="FIW434:FJD434"/>
    <mergeCell ref="FJE434:FJL434"/>
    <mergeCell ref="FJM434:FJT434"/>
    <mergeCell ref="FJU434:FKB434"/>
    <mergeCell ref="FKC434:FKJ434"/>
    <mergeCell ref="FKK434:FKR434"/>
    <mergeCell ref="FKS434:FKZ434"/>
    <mergeCell ref="FLA434:FLH434"/>
    <mergeCell ref="FLI434:FLP434"/>
    <mergeCell ref="FLQ434:FLX434"/>
    <mergeCell ref="FLY434:FMF434"/>
    <mergeCell ref="FMG434:FMN434"/>
    <mergeCell ref="FMO434:FMV434"/>
    <mergeCell ref="FMW434:FND434"/>
    <mergeCell ref="FNE434:FNL434"/>
    <mergeCell ref="FNM434:FNT434"/>
    <mergeCell ref="FNU434:FOB434"/>
    <mergeCell ref="FOC434:FOJ434"/>
    <mergeCell ref="FOK434:FOR434"/>
    <mergeCell ref="FOS434:FOZ434"/>
    <mergeCell ref="FPA434:FPH434"/>
    <mergeCell ref="FPI434:FPP434"/>
    <mergeCell ref="FPQ434:FPX434"/>
    <mergeCell ref="FPY434:FQF434"/>
    <mergeCell ref="FQG434:FQN434"/>
    <mergeCell ref="FQO434:FQV434"/>
    <mergeCell ref="FQW434:FRD434"/>
    <mergeCell ref="FRE434:FRL434"/>
    <mergeCell ref="FRM434:FRT434"/>
    <mergeCell ref="FRU434:FSB434"/>
    <mergeCell ref="FSC434:FSJ434"/>
    <mergeCell ref="FSK434:FSR434"/>
    <mergeCell ref="FSS434:FSZ434"/>
    <mergeCell ref="FTA434:FTH434"/>
    <mergeCell ref="FTI434:FTP434"/>
    <mergeCell ref="FTQ434:FTX434"/>
    <mergeCell ref="FTY434:FUF434"/>
    <mergeCell ref="FUG434:FUN434"/>
    <mergeCell ref="FUO434:FUV434"/>
    <mergeCell ref="FUW434:FVD434"/>
    <mergeCell ref="FVE434:FVL434"/>
    <mergeCell ref="FVM434:FVT434"/>
    <mergeCell ref="FVU434:FWB434"/>
    <mergeCell ref="FWC434:FWJ434"/>
    <mergeCell ref="FWK434:FWR434"/>
    <mergeCell ref="FWS434:FWZ434"/>
    <mergeCell ref="FXA434:FXH434"/>
    <mergeCell ref="FXI434:FXP434"/>
    <mergeCell ref="FXQ434:FXX434"/>
    <mergeCell ref="FXY434:FYF434"/>
    <mergeCell ref="FYG434:FYN434"/>
    <mergeCell ref="FYO434:FYV434"/>
    <mergeCell ref="FYW434:FZD434"/>
    <mergeCell ref="FZE434:FZL434"/>
    <mergeCell ref="FZM434:FZT434"/>
    <mergeCell ref="FZU434:GAB434"/>
    <mergeCell ref="GAC434:GAJ434"/>
    <mergeCell ref="GAK434:GAR434"/>
    <mergeCell ref="GAS434:GAZ434"/>
    <mergeCell ref="GBA434:GBH434"/>
    <mergeCell ref="GBI434:GBP434"/>
    <mergeCell ref="GBQ434:GBX434"/>
    <mergeCell ref="GBY434:GCF434"/>
    <mergeCell ref="GCG434:GCN434"/>
    <mergeCell ref="GCO434:GCV434"/>
    <mergeCell ref="GCW434:GDD434"/>
    <mergeCell ref="GDE434:GDL434"/>
    <mergeCell ref="GDM434:GDT434"/>
    <mergeCell ref="GDU434:GEB434"/>
    <mergeCell ref="GEC434:GEJ434"/>
    <mergeCell ref="GEK434:GER434"/>
    <mergeCell ref="GES434:GEZ434"/>
    <mergeCell ref="GFA434:GFH434"/>
    <mergeCell ref="GFI434:GFP434"/>
    <mergeCell ref="GFQ434:GFX434"/>
    <mergeCell ref="GFY434:GGF434"/>
    <mergeCell ref="GGG434:GGN434"/>
    <mergeCell ref="GGO434:GGV434"/>
    <mergeCell ref="GGW434:GHD434"/>
    <mergeCell ref="GHE434:GHL434"/>
    <mergeCell ref="GHM434:GHT434"/>
    <mergeCell ref="GHU434:GIB434"/>
    <mergeCell ref="GIC434:GIJ434"/>
    <mergeCell ref="GIK434:GIR434"/>
    <mergeCell ref="GIS434:GIZ434"/>
    <mergeCell ref="GJA434:GJH434"/>
    <mergeCell ref="GJI434:GJP434"/>
    <mergeCell ref="GJQ434:GJX434"/>
    <mergeCell ref="GJY434:GKF434"/>
    <mergeCell ref="GKG434:GKN434"/>
    <mergeCell ref="GKO434:GKV434"/>
    <mergeCell ref="GKW434:GLD434"/>
    <mergeCell ref="GLE434:GLL434"/>
    <mergeCell ref="GLM434:GLT434"/>
    <mergeCell ref="GLU434:GMB434"/>
    <mergeCell ref="GMC434:GMJ434"/>
    <mergeCell ref="GMK434:GMR434"/>
    <mergeCell ref="GMS434:GMZ434"/>
    <mergeCell ref="GNA434:GNH434"/>
    <mergeCell ref="GNI434:GNP434"/>
    <mergeCell ref="GNQ434:GNX434"/>
    <mergeCell ref="GNY434:GOF434"/>
    <mergeCell ref="GOG434:GON434"/>
    <mergeCell ref="GOO434:GOV434"/>
    <mergeCell ref="GOW434:GPD434"/>
    <mergeCell ref="GPE434:GPL434"/>
    <mergeCell ref="GPM434:GPT434"/>
    <mergeCell ref="GPU434:GQB434"/>
    <mergeCell ref="GQC434:GQJ434"/>
    <mergeCell ref="GQK434:GQR434"/>
    <mergeCell ref="GQS434:GQZ434"/>
    <mergeCell ref="GRA434:GRH434"/>
    <mergeCell ref="GRI434:GRP434"/>
    <mergeCell ref="GRQ434:GRX434"/>
    <mergeCell ref="GRY434:GSF434"/>
    <mergeCell ref="GSG434:GSN434"/>
    <mergeCell ref="GSO434:GSV434"/>
    <mergeCell ref="GSW434:GTD434"/>
    <mergeCell ref="GTE434:GTL434"/>
    <mergeCell ref="GTM434:GTT434"/>
    <mergeCell ref="GTU434:GUB434"/>
    <mergeCell ref="GUC434:GUJ434"/>
    <mergeCell ref="GUK434:GUR434"/>
    <mergeCell ref="GUS434:GUZ434"/>
    <mergeCell ref="GVA434:GVH434"/>
    <mergeCell ref="GVI434:GVP434"/>
    <mergeCell ref="GVQ434:GVX434"/>
    <mergeCell ref="GVY434:GWF434"/>
    <mergeCell ref="GWG434:GWN434"/>
    <mergeCell ref="GWO434:GWV434"/>
    <mergeCell ref="GWW434:GXD434"/>
    <mergeCell ref="GXE434:GXL434"/>
    <mergeCell ref="GXM434:GXT434"/>
    <mergeCell ref="GXU434:GYB434"/>
    <mergeCell ref="GYC434:GYJ434"/>
    <mergeCell ref="GYK434:GYR434"/>
    <mergeCell ref="GYS434:GYZ434"/>
    <mergeCell ref="GZA434:GZH434"/>
    <mergeCell ref="GZI434:GZP434"/>
    <mergeCell ref="GZQ434:GZX434"/>
    <mergeCell ref="GZY434:HAF434"/>
    <mergeCell ref="HAG434:HAN434"/>
    <mergeCell ref="HAO434:HAV434"/>
    <mergeCell ref="HAW434:HBD434"/>
    <mergeCell ref="HBE434:HBL434"/>
    <mergeCell ref="HBM434:HBT434"/>
    <mergeCell ref="HBU434:HCB434"/>
    <mergeCell ref="HCC434:HCJ434"/>
    <mergeCell ref="HCK434:HCR434"/>
    <mergeCell ref="HCS434:HCZ434"/>
    <mergeCell ref="HDA434:HDH434"/>
    <mergeCell ref="HDI434:HDP434"/>
    <mergeCell ref="HDQ434:HDX434"/>
    <mergeCell ref="HDY434:HEF434"/>
    <mergeCell ref="HEG434:HEN434"/>
    <mergeCell ref="HEO434:HEV434"/>
    <mergeCell ref="HEW434:HFD434"/>
    <mergeCell ref="HFE434:HFL434"/>
    <mergeCell ref="HFM434:HFT434"/>
    <mergeCell ref="HFU434:HGB434"/>
    <mergeCell ref="HGC434:HGJ434"/>
    <mergeCell ref="HGK434:HGR434"/>
    <mergeCell ref="HGS434:HGZ434"/>
    <mergeCell ref="HHA434:HHH434"/>
    <mergeCell ref="HHI434:HHP434"/>
    <mergeCell ref="HHQ434:HHX434"/>
    <mergeCell ref="HHY434:HIF434"/>
    <mergeCell ref="HIG434:HIN434"/>
    <mergeCell ref="HIO434:HIV434"/>
    <mergeCell ref="HIW434:HJD434"/>
    <mergeCell ref="HJE434:HJL434"/>
    <mergeCell ref="HJM434:HJT434"/>
    <mergeCell ref="HJU434:HKB434"/>
    <mergeCell ref="HKC434:HKJ434"/>
    <mergeCell ref="HKK434:HKR434"/>
    <mergeCell ref="HKS434:HKZ434"/>
    <mergeCell ref="HLA434:HLH434"/>
    <mergeCell ref="HLI434:HLP434"/>
    <mergeCell ref="HLQ434:HLX434"/>
    <mergeCell ref="HLY434:HMF434"/>
    <mergeCell ref="HMG434:HMN434"/>
    <mergeCell ref="HMO434:HMV434"/>
    <mergeCell ref="HMW434:HND434"/>
    <mergeCell ref="HNE434:HNL434"/>
    <mergeCell ref="HNM434:HNT434"/>
    <mergeCell ref="HNU434:HOB434"/>
    <mergeCell ref="HOC434:HOJ434"/>
    <mergeCell ref="HOK434:HOR434"/>
    <mergeCell ref="HOS434:HOZ434"/>
    <mergeCell ref="HPA434:HPH434"/>
    <mergeCell ref="HPI434:HPP434"/>
    <mergeCell ref="HPQ434:HPX434"/>
    <mergeCell ref="HPY434:HQF434"/>
    <mergeCell ref="HQG434:HQN434"/>
    <mergeCell ref="HQO434:HQV434"/>
    <mergeCell ref="HQW434:HRD434"/>
    <mergeCell ref="HRE434:HRL434"/>
    <mergeCell ref="HRM434:HRT434"/>
    <mergeCell ref="HRU434:HSB434"/>
    <mergeCell ref="HSC434:HSJ434"/>
    <mergeCell ref="HSK434:HSR434"/>
    <mergeCell ref="HSS434:HSZ434"/>
    <mergeCell ref="HTA434:HTH434"/>
    <mergeCell ref="HTI434:HTP434"/>
    <mergeCell ref="HTQ434:HTX434"/>
    <mergeCell ref="HTY434:HUF434"/>
    <mergeCell ref="HUG434:HUN434"/>
    <mergeCell ref="HUO434:HUV434"/>
    <mergeCell ref="HUW434:HVD434"/>
    <mergeCell ref="HVE434:HVL434"/>
    <mergeCell ref="HVM434:HVT434"/>
    <mergeCell ref="HVU434:HWB434"/>
    <mergeCell ref="HWC434:HWJ434"/>
    <mergeCell ref="HWK434:HWR434"/>
    <mergeCell ref="HWS434:HWZ434"/>
    <mergeCell ref="HXA434:HXH434"/>
    <mergeCell ref="HXI434:HXP434"/>
    <mergeCell ref="HXQ434:HXX434"/>
    <mergeCell ref="HXY434:HYF434"/>
    <mergeCell ref="HYG434:HYN434"/>
    <mergeCell ref="HYO434:HYV434"/>
    <mergeCell ref="HYW434:HZD434"/>
    <mergeCell ref="HZE434:HZL434"/>
    <mergeCell ref="HZM434:HZT434"/>
    <mergeCell ref="HZU434:IAB434"/>
    <mergeCell ref="IAC434:IAJ434"/>
    <mergeCell ref="IAK434:IAR434"/>
    <mergeCell ref="IAS434:IAZ434"/>
    <mergeCell ref="IBA434:IBH434"/>
    <mergeCell ref="IBI434:IBP434"/>
    <mergeCell ref="IBQ434:IBX434"/>
    <mergeCell ref="IBY434:ICF434"/>
    <mergeCell ref="ICG434:ICN434"/>
    <mergeCell ref="ICO434:ICV434"/>
    <mergeCell ref="ICW434:IDD434"/>
    <mergeCell ref="IDE434:IDL434"/>
    <mergeCell ref="IDM434:IDT434"/>
    <mergeCell ref="IDU434:IEB434"/>
    <mergeCell ref="IEC434:IEJ434"/>
    <mergeCell ref="IEK434:IER434"/>
    <mergeCell ref="IES434:IEZ434"/>
    <mergeCell ref="IFA434:IFH434"/>
    <mergeCell ref="IFI434:IFP434"/>
    <mergeCell ref="IFQ434:IFX434"/>
    <mergeCell ref="IFY434:IGF434"/>
    <mergeCell ref="IGG434:IGN434"/>
    <mergeCell ref="IGO434:IGV434"/>
    <mergeCell ref="IGW434:IHD434"/>
    <mergeCell ref="IHE434:IHL434"/>
    <mergeCell ref="IHM434:IHT434"/>
    <mergeCell ref="IHU434:IIB434"/>
    <mergeCell ref="IIC434:IIJ434"/>
    <mergeCell ref="IIK434:IIR434"/>
    <mergeCell ref="IIS434:IIZ434"/>
    <mergeCell ref="IJA434:IJH434"/>
    <mergeCell ref="IJI434:IJP434"/>
    <mergeCell ref="IJQ434:IJX434"/>
    <mergeCell ref="IJY434:IKF434"/>
    <mergeCell ref="IKG434:IKN434"/>
    <mergeCell ref="IKO434:IKV434"/>
    <mergeCell ref="IKW434:ILD434"/>
    <mergeCell ref="ILE434:ILL434"/>
    <mergeCell ref="ILM434:ILT434"/>
    <mergeCell ref="ILU434:IMB434"/>
    <mergeCell ref="IMC434:IMJ434"/>
    <mergeCell ref="IMK434:IMR434"/>
    <mergeCell ref="IMS434:IMZ434"/>
    <mergeCell ref="INA434:INH434"/>
    <mergeCell ref="INI434:INP434"/>
    <mergeCell ref="INQ434:INX434"/>
    <mergeCell ref="INY434:IOF434"/>
    <mergeCell ref="IOG434:ION434"/>
    <mergeCell ref="IOO434:IOV434"/>
    <mergeCell ref="IOW434:IPD434"/>
    <mergeCell ref="IPE434:IPL434"/>
    <mergeCell ref="IPM434:IPT434"/>
    <mergeCell ref="IPU434:IQB434"/>
    <mergeCell ref="IQC434:IQJ434"/>
    <mergeCell ref="IQK434:IQR434"/>
    <mergeCell ref="IQS434:IQZ434"/>
    <mergeCell ref="IRA434:IRH434"/>
    <mergeCell ref="IRI434:IRP434"/>
    <mergeCell ref="IRQ434:IRX434"/>
    <mergeCell ref="IRY434:ISF434"/>
    <mergeCell ref="ISG434:ISN434"/>
    <mergeCell ref="ISO434:ISV434"/>
    <mergeCell ref="ISW434:ITD434"/>
    <mergeCell ref="ITE434:ITL434"/>
    <mergeCell ref="ITM434:ITT434"/>
    <mergeCell ref="ITU434:IUB434"/>
    <mergeCell ref="IUC434:IUJ434"/>
    <mergeCell ref="IUK434:IUR434"/>
    <mergeCell ref="IUS434:IUZ434"/>
    <mergeCell ref="IVA434:IVH434"/>
    <mergeCell ref="IVI434:IVP434"/>
    <mergeCell ref="IVQ434:IVX434"/>
    <mergeCell ref="IVY434:IWF434"/>
    <mergeCell ref="IWG434:IWN434"/>
    <mergeCell ref="IWO434:IWV434"/>
    <mergeCell ref="IWW434:IXD434"/>
    <mergeCell ref="IXE434:IXL434"/>
    <mergeCell ref="IXM434:IXT434"/>
    <mergeCell ref="IXU434:IYB434"/>
    <mergeCell ref="IYC434:IYJ434"/>
    <mergeCell ref="IYK434:IYR434"/>
    <mergeCell ref="IYS434:IYZ434"/>
    <mergeCell ref="IZA434:IZH434"/>
    <mergeCell ref="IZI434:IZP434"/>
    <mergeCell ref="IZQ434:IZX434"/>
    <mergeCell ref="IZY434:JAF434"/>
    <mergeCell ref="JAG434:JAN434"/>
    <mergeCell ref="JAO434:JAV434"/>
    <mergeCell ref="JAW434:JBD434"/>
    <mergeCell ref="JBE434:JBL434"/>
    <mergeCell ref="JBM434:JBT434"/>
    <mergeCell ref="JBU434:JCB434"/>
    <mergeCell ref="JCC434:JCJ434"/>
    <mergeCell ref="JCK434:JCR434"/>
    <mergeCell ref="JCS434:JCZ434"/>
    <mergeCell ref="JDA434:JDH434"/>
    <mergeCell ref="JDI434:JDP434"/>
    <mergeCell ref="JDQ434:JDX434"/>
    <mergeCell ref="JDY434:JEF434"/>
    <mergeCell ref="JEG434:JEN434"/>
    <mergeCell ref="JEO434:JEV434"/>
    <mergeCell ref="JEW434:JFD434"/>
    <mergeCell ref="JFE434:JFL434"/>
    <mergeCell ref="JFM434:JFT434"/>
    <mergeCell ref="JFU434:JGB434"/>
    <mergeCell ref="JGC434:JGJ434"/>
    <mergeCell ref="JGK434:JGR434"/>
    <mergeCell ref="JGS434:JGZ434"/>
    <mergeCell ref="JHA434:JHH434"/>
    <mergeCell ref="JHI434:JHP434"/>
    <mergeCell ref="JHQ434:JHX434"/>
    <mergeCell ref="JHY434:JIF434"/>
    <mergeCell ref="JIG434:JIN434"/>
    <mergeCell ref="JIO434:JIV434"/>
    <mergeCell ref="JIW434:JJD434"/>
    <mergeCell ref="JJE434:JJL434"/>
    <mergeCell ref="JJM434:JJT434"/>
    <mergeCell ref="JJU434:JKB434"/>
    <mergeCell ref="JKC434:JKJ434"/>
    <mergeCell ref="JKK434:JKR434"/>
    <mergeCell ref="JKS434:JKZ434"/>
    <mergeCell ref="JLA434:JLH434"/>
    <mergeCell ref="JLI434:JLP434"/>
    <mergeCell ref="JLQ434:JLX434"/>
    <mergeCell ref="JLY434:JMF434"/>
    <mergeCell ref="JMG434:JMN434"/>
    <mergeCell ref="JMO434:JMV434"/>
    <mergeCell ref="JMW434:JND434"/>
    <mergeCell ref="JNE434:JNL434"/>
    <mergeCell ref="JNM434:JNT434"/>
    <mergeCell ref="JNU434:JOB434"/>
    <mergeCell ref="JOC434:JOJ434"/>
    <mergeCell ref="JOK434:JOR434"/>
    <mergeCell ref="JOS434:JOZ434"/>
    <mergeCell ref="JPA434:JPH434"/>
    <mergeCell ref="JPI434:JPP434"/>
    <mergeCell ref="JPQ434:JPX434"/>
    <mergeCell ref="JPY434:JQF434"/>
    <mergeCell ref="JQG434:JQN434"/>
    <mergeCell ref="JQO434:JQV434"/>
    <mergeCell ref="JQW434:JRD434"/>
    <mergeCell ref="JRE434:JRL434"/>
    <mergeCell ref="JRM434:JRT434"/>
    <mergeCell ref="JRU434:JSB434"/>
    <mergeCell ref="JSC434:JSJ434"/>
    <mergeCell ref="JSK434:JSR434"/>
    <mergeCell ref="JSS434:JSZ434"/>
    <mergeCell ref="JTA434:JTH434"/>
    <mergeCell ref="JTI434:JTP434"/>
    <mergeCell ref="JTQ434:JTX434"/>
    <mergeCell ref="JTY434:JUF434"/>
    <mergeCell ref="JUG434:JUN434"/>
    <mergeCell ref="JUO434:JUV434"/>
    <mergeCell ref="JUW434:JVD434"/>
    <mergeCell ref="JVE434:JVL434"/>
    <mergeCell ref="JVM434:JVT434"/>
    <mergeCell ref="JVU434:JWB434"/>
    <mergeCell ref="JWC434:JWJ434"/>
    <mergeCell ref="JWK434:JWR434"/>
    <mergeCell ref="JWS434:JWZ434"/>
    <mergeCell ref="JXA434:JXH434"/>
    <mergeCell ref="JXI434:JXP434"/>
    <mergeCell ref="JXQ434:JXX434"/>
    <mergeCell ref="JXY434:JYF434"/>
    <mergeCell ref="JYG434:JYN434"/>
    <mergeCell ref="JYO434:JYV434"/>
    <mergeCell ref="JYW434:JZD434"/>
    <mergeCell ref="JZE434:JZL434"/>
    <mergeCell ref="JZM434:JZT434"/>
    <mergeCell ref="JZU434:KAB434"/>
    <mergeCell ref="KAC434:KAJ434"/>
    <mergeCell ref="KAK434:KAR434"/>
    <mergeCell ref="KAS434:KAZ434"/>
    <mergeCell ref="KBA434:KBH434"/>
    <mergeCell ref="KBI434:KBP434"/>
    <mergeCell ref="KBQ434:KBX434"/>
    <mergeCell ref="KBY434:KCF434"/>
    <mergeCell ref="KCG434:KCN434"/>
    <mergeCell ref="KCO434:KCV434"/>
    <mergeCell ref="KCW434:KDD434"/>
    <mergeCell ref="KDE434:KDL434"/>
    <mergeCell ref="KDM434:KDT434"/>
    <mergeCell ref="KDU434:KEB434"/>
    <mergeCell ref="KEC434:KEJ434"/>
    <mergeCell ref="KEK434:KER434"/>
    <mergeCell ref="KES434:KEZ434"/>
    <mergeCell ref="KFA434:KFH434"/>
    <mergeCell ref="KFI434:KFP434"/>
    <mergeCell ref="KFQ434:KFX434"/>
    <mergeCell ref="KFY434:KGF434"/>
    <mergeCell ref="KGG434:KGN434"/>
    <mergeCell ref="KGO434:KGV434"/>
    <mergeCell ref="KGW434:KHD434"/>
    <mergeCell ref="KHE434:KHL434"/>
    <mergeCell ref="KHM434:KHT434"/>
    <mergeCell ref="KHU434:KIB434"/>
    <mergeCell ref="KIC434:KIJ434"/>
    <mergeCell ref="KIK434:KIR434"/>
    <mergeCell ref="KIS434:KIZ434"/>
    <mergeCell ref="KJA434:KJH434"/>
    <mergeCell ref="KJI434:KJP434"/>
    <mergeCell ref="KJQ434:KJX434"/>
    <mergeCell ref="KJY434:KKF434"/>
    <mergeCell ref="KKG434:KKN434"/>
    <mergeCell ref="KKO434:KKV434"/>
    <mergeCell ref="KKW434:KLD434"/>
    <mergeCell ref="KLE434:KLL434"/>
    <mergeCell ref="KLM434:KLT434"/>
    <mergeCell ref="KLU434:KMB434"/>
    <mergeCell ref="KMC434:KMJ434"/>
    <mergeCell ref="KMK434:KMR434"/>
    <mergeCell ref="KMS434:KMZ434"/>
    <mergeCell ref="KNA434:KNH434"/>
    <mergeCell ref="KNI434:KNP434"/>
    <mergeCell ref="KNQ434:KNX434"/>
    <mergeCell ref="KNY434:KOF434"/>
    <mergeCell ref="KOG434:KON434"/>
    <mergeCell ref="KOO434:KOV434"/>
    <mergeCell ref="KOW434:KPD434"/>
    <mergeCell ref="KPE434:KPL434"/>
    <mergeCell ref="KPM434:KPT434"/>
    <mergeCell ref="KPU434:KQB434"/>
    <mergeCell ref="KQC434:KQJ434"/>
    <mergeCell ref="KQK434:KQR434"/>
    <mergeCell ref="KQS434:KQZ434"/>
    <mergeCell ref="KRA434:KRH434"/>
    <mergeCell ref="KRI434:KRP434"/>
    <mergeCell ref="KRQ434:KRX434"/>
    <mergeCell ref="KRY434:KSF434"/>
    <mergeCell ref="KSG434:KSN434"/>
    <mergeCell ref="KSO434:KSV434"/>
    <mergeCell ref="KSW434:KTD434"/>
    <mergeCell ref="KTE434:KTL434"/>
    <mergeCell ref="KTM434:KTT434"/>
    <mergeCell ref="KTU434:KUB434"/>
    <mergeCell ref="KUC434:KUJ434"/>
    <mergeCell ref="KUK434:KUR434"/>
    <mergeCell ref="KUS434:KUZ434"/>
    <mergeCell ref="KVA434:KVH434"/>
    <mergeCell ref="KVI434:KVP434"/>
    <mergeCell ref="KVQ434:KVX434"/>
    <mergeCell ref="KVY434:KWF434"/>
    <mergeCell ref="KWG434:KWN434"/>
    <mergeCell ref="KWO434:KWV434"/>
    <mergeCell ref="KWW434:KXD434"/>
    <mergeCell ref="KXE434:KXL434"/>
    <mergeCell ref="KXM434:KXT434"/>
    <mergeCell ref="KXU434:KYB434"/>
    <mergeCell ref="KYC434:KYJ434"/>
    <mergeCell ref="KYK434:KYR434"/>
    <mergeCell ref="KYS434:KYZ434"/>
    <mergeCell ref="KZA434:KZH434"/>
    <mergeCell ref="KZI434:KZP434"/>
    <mergeCell ref="KZQ434:KZX434"/>
    <mergeCell ref="KZY434:LAF434"/>
    <mergeCell ref="LAG434:LAN434"/>
    <mergeCell ref="LAO434:LAV434"/>
    <mergeCell ref="LAW434:LBD434"/>
    <mergeCell ref="LBE434:LBL434"/>
    <mergeCell ref="LBM434:LBT434"/>
    <mergeCell ref="LBU434:LCB434"/>
    <mergeCell ref="LCC434:LCJ434"/>
    <mergeCell ref="LCK434:LCR434"/>
    <mergeCell ref="LCS434:LCZ434"/>
    <mergeCell ref="LDA434:LDH434"/>
    <mergeCell ref="LDI434:LDP434"/>
    <mergeCell ref="LDQ434:LDX434"/>
    <mergeCell ref="LDY434:LEF434"/>
    <mergeCell ref="LEG434:LEN434"/>
    <mergeCell ref="LEO434:LEV434"/>
    <mergeCell ref="LEW434:LFD434"/>
    <mergeCell ref="LFE434:LFL434"/>
    <mergeCell ref="LFM434:LFT434"/>
    <mergeCell ref="LFU434:LGB434"/>
    <mergeCell ref="LGC434:LGJ434"/>
    <mergeCell ref="LGK434:LGR434"/>
    <mergeCell ref="LGS434:LGZ434"/>
    <mergeCell ref="LHA434:LHH434"/>
    <mergeCell ref="LHI434:LHP434"/>
    <mergeCell ref="LHQ434:LHX434"/>
    <mergeCell ref="LHY434:LIF434"/>
    <mergeCell ref="LIG434:LIN434"/>
    <mergeCell ref="LIO434:LIV434"/>
    <mergeCell ref="LIW434:LJD434"/>
    <mergeCell ref="LJE434:LJL434"/>
    <mergeCell ref="LJM434:LJT434"/>
    <mergeCell ref="LJU434:LKB434"/>
    <mergeCell ref="LKC434:LKJ434"/>
    <mergeCell ref="LKK434:LKR434"/>
    <mergeCell ref="LKS434:LKZ434"/>
    <mergeCell ref="LLA434:LLH434"/>
    <mergeCell ref="LLI434:LLP434"/>
    <mergeCell ref="LLQ434:LLX434"/>
    <mergeCell ref="LLY434:LMF434"/>
    <mergeCell ref="LMG434:LMN434"/>
    <mergeCell ref="LMO434:LMV434"/>
    <mergeCell ref="LMW434:LND434"/>
    <mergeCell ref="LNE434:LNL434"/>
    <mergeCell ref="LNM434:LNT434"/>
    <mergeCell ref="LNU434:LOB434"/>
    <mergeCell ref="LOC434:LOJ434"/>
    <mergeCell ref="LOK434:LOR434"/>
    <mergeCell ref="LOS434:LOZ434"/>
    <mergeCell ref="LPA434:LPH434"/>
    <mergeCell ref="LPI434:LPP434"/>
    <mergeCell ref="LPQ434:LPX434"/>
    <mergeCell ref="LPY434:LQF434"/>
    <mergeCell ref="LQG434:LQN434"/>
    <mergeCell ref="LQO434:LQV434"/>
    <mergeCell ref="LQW434:LRD434"/>
    <mergeCell ref="LRE434:LRL434"/>
    <mergeCell ref="LRM434:LRT434"/>
    <mergeCell ref="LRU434:LSB434"/>
    <mergeCell ref="LSC434:LSJ434"/>
    <mergeCell ref="LSK434:LSR434"/>
    <mergeCell ref="LSS434:LSZ434"/>
    <mergeCell ref="LTA434:LTH434"/>
    <mergeCell ref="LTI434:LTP434"/>
    <mergeCell ref="LTQ434:LTX434"/>
    <mergeCell ref="LTY434:LUF434"/>
    <mergeCell ref="LUG434:LUN434"/>
    <mergeCell ref="LUO434:LUV434"/>
    <mergeCell ref="LUW434:LVD434"/>
    <mergeCell ref="LVE434:LVL434"/>
    <mergeCell ref="LVM434:LVT434"/>
    <mergeCell ref="LVU434:LWB434"/>
    <mergeCell ref="LWC434:LWJ434"/>
    <mergeCell ref="LWK434:LWR434"/>
    <mergeCell ref="LWS434:LWZ434"/>
    <mergeCell ref="LXA434:LXH434"/>
    <mergeCell ref="LXI434:LXP434"/>
    <mergeCell ref="LXQ434:LXX434"/>
    <mergeCell ref="LXY434:LYF434"/>
    <mergeCell ref="LYG434:LYN434"/>
    <mergeCell ref="LYO434:LYV434"/>
    <mergeCell ref="LYW434:LZD434"/>
    <mergeCell ref="LZE434:LZL434"/>
    <mergeCell ref="LZM434:LZT434"/>
    <mergeCell ref="LZU434:MAB434"/>
    <mergeCell ref="MAC434:MAJ434"/>
    <mergeCell ref="MAK434:MAR434"/>
    <mergeCell ref="MAS434:MAZ434"/>
    <mergeCell ref="MBA434:MBH434"/>
    <mergeCell ref="MBI434:MBP434"/>
    <mergeCell ref="MBQ434:MBX434"/>
    <mergeCell ref="MBY434:MCF434"/>
    <mergeCell ref="MCG434:MCN434"/>
    <mergeCell ref="MCO434:MCV434"/>
    <mergeCell ref="MCW434:MDD434"/>
    <mergeCell ref="MDE434:MDL434"/>
    <mergeCell ref="MDM434:MDT434"/>
    <mergeCell ref="MDU434:MEB434"/>
    <mergeCell ref="MEC434:MEJ434"/>
    <mergeCell ref="MEK434:MER434"/>
    <mergeCell ref="MES434:MEZ434"/>
    <mergeCell ref="MFA434:MFH434"/>
    <mergeCell ref="MFI434:MFP434"/>
    <mergeCell ref="MFQ434:MFX434"/>
    <mergeCell ref="MFY434:MGF434"/>
    <mergeCell ref="MGG434:MGN434"/>
    <mergeCell ref="MGO434:MGV434"/>
    <mergeCell ref="MGW434:MHD434"/>
    <mergeCell ref="MHE434:MHL434"/>
    <mergeCell ref="MHM434:MHT434"/>
    <mergeCell ref="MHU434:MIB434"/>
    <mergeCell ref="MIC434:MIJ434"/>
    <mergeCell ref="MIK434:MIR434"/>
    <mergeCell ref="MIS434:MIZ434"/>
    <mergeCell ref="MJA434:MJH434"/>
    <mergeCell ref="MJI434:MJP434"/>
    <mergeCell ref="MJQ434:MJX434"/>
    <mergeCell ref="MJY434:MKF434"/>
    <mergeCell ref="MKG434:MKN434"/>
    <mergeCell ref="MKO434:MKV434"/>
    <mergeCell ref="MKW434:MLD434"/>
    <mergeCell ref="MLE434:MLL434"/>
    <mergeCell ref="MLM434:MLT434"/>
    <mergeCell ref="MLU434:MMB434"/>
    <mergeCell ref="MMC434:MMJ434"/>
    <mergeCell ref="MMK434:MMR434"/>
    <mergeCell ref="MMS434:MMZ434"/>
    <mergeCell ref="MNA434:MNH434"/>
    <mergeCell ref="MNI434:MNP434"/>
    <mergeCell ref="MNQ434:MNX434"/>
    <mergeCell ref="MNY434:MOF434"/>
    <mergeCell ref="MOG434:MON434"/>
    <mergeCell ref="MOO434:MOV434"/>
    <mergeCell ref="MOW434:MPD434"/>
    <mergeCell ref="MPE434:MPL434"/>
    <mergeCell ref="MPM434:MPT434"/>
    <mergeCell ref="MPU434:MQB434"/>
    <mergeCell ref="MQC434:MQJ434"/>
    <mergeCell ref="MQK434:MQR434"/>
    <mergeCell ref="MQS434:MQZ434"/>
    <mergeCell ref="MRA434:MRH434"/>
    <mergeCell ref="MRI434:MRP434"/>
    <mergeCell ref="MRQ434:MRX434"/>
    <mergeCell ref="MRY434:MSF434"/>
    <mergeCell ref="MSG434:MSN434"/>
    <mergeCell ref="MSO434:MSV434"/>
    <mergeCell ref="MSW434:MTD434"/>
    <mergeCell ref="MTE434:MTL434"/>
    <mergeCell ref="MTM434:MTT434"/>
    <mergeCell ref="MTU434:MUB434"/>
    <mergeCell ref="MUC434:MUJ434"/>
    <mergeCell ref="MUK434:MUR434"/>
    <mergeCell ref="MUS434:MUZ434"/>
    <mergeCell ref="MVA434:MVH434"/>
    <mergeCell ref="MVI434:MVP434"/>
    <mergeCell ref="MVQ434:MVX434"/>
    <mergeCell ref="MVY434:MWF434"/>
    <mergeCell ref="MWG434:MWN434"/>
    <mergeCell ref="MWO434:MWV434"/>
    <mergeCell ref="MWW434:MXD434"/>
    <mergeCell ref="MXE434:MXL434"/>
    <mergeCell ref="MXM434:MXT434"/>
    <mergeCell ref="MXU434:MYB434"/>
    <mergeCell ref="MYC434:MYJ434"/>
    <mergeCell ref="MYK434:MYR434"/>
    <mergeCell ref="MYS434:MYZ434"/>
    <mergeCell ref="MZA434:MZH434"/>
    <mergeCell ref="MZI434:MZP434"/>
    <mergeCell ref="MZQ434:MZX434"/>
    <mergeCell ref="MZY434:NAF434"/>
    <mergeCell ref="NAG434:NAN434"/>
    <mergeCell ref="NAO434:NAV434"/>
    <mergeCell ref="NAW434:NBD434"/>
    <mergeCell ref="NBE434:NBL434"/>
    <mergeCell ref="NBM434:NBT434"/>
    <mergeCell ref="NBU434:NCB434"/>
    <mergeCell ref="NCC434:NCJ434"/>
    <mergeCell ref="NCK434:NCR434"/>
    <mergeCell ref="NCS434:NCZ434"/>
    <mergeCell ref="NDA434:NDH434"/>
    <mergeCell ref="NDI434:NDP434"/>
    <mergeCell ref="NDQ434:NDX434"/>
    <mergeCell ref="NDY434:NEF434"/>
    <mergeCell ref="NEG434:NEN434"/>
    <mergeCell ref="NEO434:NEV434"/>
    <mergeCell ref="NEW434:NFD434"/>
    <mergeCell ref="NFE434:NFL434"/>
    <mergeCell ref="NFM434:NFT434"/>
    <mergeCell ref="NFU434:NGB434"/>
    <mergeCell ref="NGC434:NGJ434"/>
    <mergeCell ref="NGK434:NGR434"/>
    <mergeCell ref="NGS434:NGZ434"/>
    <mergeCell ref="NHA434:NHH434"/>
    <mergeCell ref="NHI434:NHP434"/>
    <mergeCell ref="NHQ434:NHX434"/>
    <mergeCell ref="NHY434:NIF434"/>
    <mergeCell ref="NIG434:NIN434"/>
    <mergeCell ref="NIO434:NIV434"/>
    <mergeCell ref="NIW434:NJD434"/>
    <mergeCell ref="NJE434:NJL434"/>
    <mergeCell ref="NJM434:NJT434"/>
    <mergeCell ref="NJU434:NKB434"/>
    <mergeCell ref="NKC434:NKJ434"/>
    <mergeCell ref="NKK434:NKR434"/>
    <mergeCell ref="NKS434:NKZ434"/>
    <mergeCell ref="NLA434:NLH434"/>
    <mergeCell ref="NLI434:NLP434"/>
    <mergeCell ref="NLQ434:NLX434"/>
    <mergeCell ref="NLY434:NMF434"/>
    <mergeCell ref="NMG434:NMN434"/>
    <mergeCell ref="NMO434:NMV434"/>
    <mergeCell ref="NMW434:NND434"/>
    <mergeCell ref="NNE434:NNL434"/>
    <mergeCell ref="NNM434:NNT434"/>
    <mergeCell ref="NNU434:NOB434"/>
    <mergeCell ref="NOC434:NOJ434"/>
    <mergeCell ref="NOK434:NOR434"/>
    <mergeCell ref="NOS434:NOZ434"/>
    <mergeCell ref="NPA434:NPH434"/>
    <mergeCell ref="NPI434:NPP434"/>
    <mergeCell ref="NPQ434:NPX434"/>
    <mergeCell ref="NPY434:NQF434"/>
    <mergeCell ref="NQG434:NQN434"/>
    <mergeCell ref="NQO434:NQV434"/>
    <mergeCell ref="NQW434:NRD434"/>
    <mergeCell ref="NRE434:NRL434"/>
    <mergeCell ref="NRM434:NRT434"/>
    <mergeCell ref="NRU434:NSB434"/>
    <mergeCell ref="NSC434:NSJ434"/>
    <mergeCell ref="NSK434:NSR434"/>
    <mergeCell ref="NSS434:NSZ434"/>
    <mergeCell ref="NTA434:NTH434"/>
    <mergeCell ref="NTI434:NTP434"/>
    <mergeCell ref="NTQ434:NTX434"/>
    <mergeCell ref="NTY434:NUF434"/>
    <mergeCell ref="NUG434:NUN434"/>
    <mergeCell ref="NUO434:NUV434"/>
    <mergeCell ref="NUW434:NVD434"/>
    <mergeCell ref="NVE434:NVL434"/>
    <mergeCell ref="NVM434:NVT434"/>
    <mergeCell ref="NVU434:NWB434"/>
    <mergeCell ref="NWC434:NWJ434"/>
    <mergeCell ref="NWK434:NWR434"/>
    <mergeCell ref="NWS434:NWZ434"/>
    <mergeCell ref="NXA434:NXH434"/>
    <mergeCell ref="NXI434:NXP434"/>
    <mergeCell ref="NXQ434:NXX434"/>
    <mergeCell ref="NXY434:NYF434"/>
    <mergeCell ref="NYG434:NYN434"/>
    <mergeCell ref="NYO434:NYV434"/>
    <mergeCell ref="NYW434:NZD434"/>
    <mergeCell ref="NZE434:NZL434"/>
    <mergeCell ref="NZM434:NZT434"/>
    <mergeCell ref="NZU434:OAB434"/>
    <mergeCell ref="OAC434:OAJ434"/>
    <mergeCell ref="OAK434:OAR434"/>
    <mergeCell ref="OAS434:OAZ434"/>
    <mergeCell ref="OBA434:OBH434"/>
    <mergeCell ref="OBI434:OBP434"/>
    <mergeCell ref="OBQ434:OBX434"/>
    <mergeCell ref="OBY434:OCF434"/>
    <mergeCell ref="OCG434:OCN434"/>
    <mergeCell ref="OCO434:OCV434"/>
    <mergeCell ref="OCW434:ODD434"/>
    <mergeCell ref="ODE434:ODL434"/>
    <mergeCell ref="ODM434:ODT434"/>
    <mergeCell ref="ODU434:OEB434"/>
    <mergeCell ref="OEC434:OEJ434"/>
    <mergeCell ref="OEK434:OER434"/>
    <mergeCell ref="OES434:OEZ434"/>
    <mergeCell ref="OFA434:OFH434"/>
    <mergeCell ref="OFI434:OFP434"/>
    <mergeCell ref="OFQ434:OFX434"/>
    <mergeCell ref="OFY434:OGF434"/>
    <mergeCell ref="OGG434:OGN434"/>
    <mergeCell ref="OGO434:OGV434"/>
    <mergeCell ref="OGW434:OHD434"/>
    <mergeCell ref="OHE434:OHL434"/>
    <mergeCell ref="OHM434:OHT434"/>
    <mergeCell ref="OHU434:OIB434"/>
    <mergeCell ref="OIC434:OIJ434"/>
    <mergeCell ref="OIK434:OIR434"/>
    <mergeCell ref="OIS434:OIZ434"/>
    <mergeCell ref="OJA434:OJH434"/>
    <mergeCell ref="OJI434:OJP434"/>
    <mergeCell ref="OJQ434:OJX434"/>
    <mergeCell ref="OJY434:OKF434"/>
    <mergeCell ref="OKG434:OKN434"/>
    <mergeCell ref="OKO434:OKV434"/>
    <mergeCell ref="OKW434:OLD434"/>
    <mergeCell ref="OLE434:OLL434"/>
    <mergeCell ref="OLM434:OLT434"/>
    <mergeCell ref="OLU434:OMB434"/>
    <mergeCell ref="OMC434:OMJ434"/>
    <mergeCell ref="OMK434:OMR434"/>
    <mergeCell ref="OMS434:OMZ434"/>
    <mergeCell ref="ONA434:ONH434"/>
    <mergeCell ref="ONI434:ONP434"/>
    <mergeCell ref="ONQ434:ONX434"/>
    <mergeCell ref="ONY434:OOF434"/>
    <mergeCell ref="OOG434:OON434"/>
    <mergeCell ref="OOO434:OOV434"/>
    <mergeCell ref="OOW434:OPD434"/>
    <mergeCell ref="OPE434:OPL434"/>
    <mergeCell ref="OPM434:OPT434"/>
    <mergeCell ref="OPU434:OQB434"/>
    <mergeCell ref="OQC434:OQJ434"/>
    <mergeCell ref="OQK434:OQR434"/>
    <mergeCell ref="OQS434:OQZ434"/>
    <mergeCell ref="ORA434:ORH434"/>
    <mergeCell ref="ORI434:ORP434"/>
    <mergeCell ref="ORQ434:ORX434"/>
    <mergeCell ref="ORY434:OSF434"/>
    <mergeCell ref="OSG434:OSN434"/>
    <mergeCell ref="OSO434:OSV434"/>
    <mergeCell ref="OSW434:OTD434"/>
    <mergeCell ref="OTE434:OTL434"/>
    <mergeCell ref="OTM434:OTT434"/>
    <mergeCell ref="OTU434:OUB434"/>
    <mergeCell ref="OUC434:OUJ434"/>
    <mergeCell ref="OUK434:OUR434"/>
    <mergeCell ref="OUS434:OUZ434"/>
    <mergeCell ref="OVA434:OVH434"/>
    <mergeCell ref="OVI434:OVP434"/>
    <mergeCell ref="OVQ434:OVX434"/>
    <mergeCell ref="OVY434:OWF434"/>
    <mergeCell ref="OWG434:OWN434"/>
    <mergeCell ref="OWO434:OWV434"/>
    <mergeCell ref="OWW434:OXD434"/>
    <mergeCell ref="OXE434:OXL434"/>
    <mergeCell ref="OXM434:OXT434"/>
    <mergeCell ref="OXU434:OYB434"/>
    <mergeCell ref="OYC434:OYJ434"/>
    <mergeCell ref="OYK434:OYR434"/>
    <mergeCell ref="OYS434:OYZ434"/>
    <mergeCell ref="OZA434:OZH434"/>
    <mergeCell ref="OZI434:OZP434"/>
    <mergeCell ref="OZQ434:OZX434"/>
    <mergeCell ref="OZY434:PAF434"/>
    <mergeCell ref="PAG434:PAN434"/>
    <mergeCell ref="PAO434:PAV434"/>
    <mergeCell ref="PAW434:PBD434"/>
    <mergeCell ref="PBE434:PBL434"/>
    <mergeCell ref="PBM434:PBT434"/>
    <mergeCell ref="PBU434:PCB434"/>
    <mergeCell ref="PCC434:PCJ434"/>
    <mergeCell ref="PCK434:PCR434"/>
    <mergeCell ref="PCS434:PCZ434"/>
    <mergeCell ref="PDA434:PDH434"/>
    <mergeCell ref="PDI434:PDP434"/>
    <mergeCell ref="PDQ434:PDX434"/>
    <mergeCell ref="PDY434:PEF434"/>
    <mergeCell ref="PEG434:PEN434"/>
    <mergeCell ref="PEO434:PEV434"/>
    <mergeCell ref="PEW434:PFD434"/>
    <mergeCell ref="PFE434:PFL434"/>
    <mergeCell ref="PFM434:PFT434"/>
    <mergeCell ref="PFU434:PGB434"/>
    <mergeCell ref="PGC434:PGJ434"/>
    <mergeCell ref="PGK434:PGR434"/>
    <mergeCell ref="PGS434:PGZ434"/>
    <mergeCell ref="PHA434:PHH434"/>
    <mergeCell ref="PHI434:PHP434"/>
    <mergeCell ref="PHQ434:PHX434"/>
    <mergeCell ref="PHY434:PIF434"/>
    <mergeCell ref="PIG434:PIN434"/>
    <mergeCell ref="PIO434:PIV434"/>
    <mergeCell ref="PIW434:PJD434"/>
    <mergeCell ref="PJE434:PJL434"/>
    <mergeCell ref="PJM434:PJT434"/>
    <mergeCell ref="PJU434:PKB434"/>
    <mergeCell ref="PKC434:PKJ434"/>
    <mergeCell ref="PKK434:PKR434"/>
    <mergeCell ref="PKS434:PKZ434"/>
    <mergeCell ref="PLA434:PLH434"/>
    <mergeCell ref="PLI434:PLP434"/>
    <mergeCell ref="PLQ434:PLX434"/>
    <mergeCell ref="PLY434:PMF434"/>
    <mergeCell ref="PMG434:PMN434"/>
    <mergeCell ref="PMO434:PMV434"/>
    <mergeCell ref="PMW434:PND434"/>
    <mergeCell ref="PNE434:PNL434"/>
    <mergeCell ref="PNM434:PNT434"/>
    <mergeCell ref="PNU434:POB434"/>
    <mergeCell ref="POC434:POJ434"/>
    <mergeCell ref="POK434:POR434"/>
    <mergeCell ref="POS434:POZ434"/>
    <mergeCell ref="PPA434:PPH434"/>
    <mergeCell ref="PPI434:PPP434"/>
    <mergeCell ref="PPQ434:PPX434"/>
    <mergeCell ref="PPY434:PQF434"/>
    <mergeCell ref="PQG434:PQN434"/>
    <mergeCell ref="PQO434:PQV434"/>
    <mergeCell ref="PQW434:PRD434"/>
    <mergeCell ref="PRE434:PRL434"/>
    <mergeCell ref="PRM434:PRT434"/>
    <mergeCell ref="PRU434:PSB434"/>
    <mergeCell ref="PSC434:PSJ434"/>
    <mergeCell ref="PSK434:PSR434"/>
    <mergeCell ref="PSS434:PSZ434"/>
    <mergeCell ref="PTA434:PTH434"/>
    <mergeCell ref="PTI434:PTP434"/>
    <mergeCell ref="PTQ434:PTX434"/>
    <mergeCell ref="PTY434:PUF434"/>
    <mergeCell ref="PUG434:PUN434"/>
    <mergeCell ref="PUO434:PUV434"/>
    <mergeCell ref="PUW434:PVD434"/>
    <mergeCell ref="PVE434:PVL434"/>
    <mergeCell ref="PVM434:PVT434"/>
    <mergeCell ref="PVU434:PWB434"/>
    <mergeCell ref="PWC434:PWJ434"/>
    <mergeCell ref="PWK434:PWR434"/>
    <mergeCell ref="PWS434:PWZ434"/>
    <mergeCell ref="PXA434:PXH434"/>
    <mergeCell ref="PXI434:PXP434"/>
    <mergeCell ref="PXQ434:PXX434"/>
    <mergeCell ref="PXY434:PYF434"/>
    <mergeCell ref="PYG434:PYN434"/>
    <mergeCell ref="PYO434:PYV434"/>
    <mergeCell ref="PYW434:PZD434"/>
    <mergeCell ref="PZE434:PZL434"/>
    <mergeCell ref="PZM434:PZT434"/>
    <mergeCell ref="PZU434:QAB434"/>
    <mergeCell ref="QAC434:QAJ434"/>
    <mergeCell ref="QAK434:QAR434"/>
    <mergeCell ref="QAS434:QAZ434"/>
    <mergeCell ref="QBA434:QBH434"/>
    <mergeCell ref="QBI434:QBP434"/>
    <mergeCell ref="QBQ434:QBX434"/>
    <mergeCell ref="QBY434:QCF434"/>
    <mergeCell ref="QCG434:QCN434"/>
    <mergeCell ref="QCO434:QCV434"/>
    <mergeCell ref="QCW434:QDD434"/>
    <mergeCell ref="QDE434:QDL434"/>
    <mergeCell ref="QDM434:QDT434"/>
    <mergeCell ref="QDU434:QEB434"/>
    <mergeCell ref="QEC434:QEJ434"/>
    <mergeCell ref="QEK434:QER434"/>
    <mergeCell ref="QES434:QEZ434"/>
    <mergeCell ref="QFA434:QFH434"/>
    <mergeCell ref="QFI434:QFP434"/>
    <mergeCell ref="QFQ434:QFX434"/>
    <mergeCell ref="QFY434:QGF434"/>
    <mergeCell ref="QGG434:QGN434"/>
    <mergeCell ref="QGO434:QGV434"/>
    <mergeCell ref="QGW434:QHD434"/>
    <mergeCell ref="QHE434:QHL434"/>
    <mergeCell ref="QHM434:QHT434"/>
    <mergeCell ref="QHU434:QIB434"/>
    <mergeCell ref="QIC434:QIJ434"/>
    <mergeCell ref="QIK434:QIR434"/>
    <mergeCell ref="QIS434:QIZ434"/>
    <mergeCell ref="QJA434:QJH434"/>
    <mergeCell ref="QJI434:QJP434"/>
    <mergeCell ref="QJQ434:QJX434"/>
    <mergeCell ref="QJY434:QKF434"/>
    <mergeCell ref="QKG434:QKN434"/>
    <mergeCell ref="QKO434:QKV434"/>
    <mergeCell ref="QKW434:QLD434"/>
    <mergeCell ref="QLE434:QLL434"/>
    <mergeCell ref="QLM434:QLT434"/>
    <mergeCell ref="QLU434:QMB434"/>
    <mergeCell ref="QMC434:QMJ434"/>
    <mergeCell ref="QMK434:QMR434"/>
    <mergeCell ref="QMS434:QMZ434"/>
    <mergeCell ref="QNA434:QNH434"/>
    <mergeCell ref="QNI434:QNP434"/>
    <mergeCell ref="QNQ434:QNX434"/>
    <mergeCell ref="QNY434:QOF434"/>
    <mergeCell ref="QOG434:QON434"/>
    <mergeCell ref="QOO434:QOV434"/>
    <mergeCell ref="QOW434:QPD434"/>
    <mergeCell ref="QPE434:QPL434"/>
    <mergeCell ref="QPM434:QPT434"/>
    <mergeCell ref="QPU434:QQB434"/>
    <mergeCell ref="QQC434:QQJ434"/>
    <mergeCell ref="QQK434:QQR434"/>
    <mergeCell ref="QQS434:QQZ434"/>
    <mergeCell ref="QRA434:QRH434"/>
    <mergeCell ref="QRI434:QRP434"/>
    <mergeCell ref="QRQ434:QRX434"/>
    <mergeCell ref="QRY434:QSF434"/>
    <mergeCell ref="QSG434:QSN434"/>
    <mergeCell ref="QSO434:QSV434"/>
    <mergeCell ref="QSW434:QTD434"/>
    <mergeCell ref="QTE434:QTL434"/>
    <mergeCell ref="QTM434:QTT434"/>
    <mergeCell ref="QTU434:QUB434"/>
    <mergeCell ref="QUC434:QUJ434"/>
    <mergeCell ref="QUK434:QUR434"/>
    <mergeCell ref="QUS434:QUZ434"/>
    <mergeCell ref="QVA434:QVH434"/>
    <mergeCell ref="QVI434:QVP434"/>
    <mergeCell ref="QVQ434:QVX434"/>
    <mergeCell ref="QVY434:QWF434"/>
    <mergeCell ref="QWG434:QWN434"/>
    <mergeCell ref="QWO434:QWV434"/>
    <mergeCell ref="QWW434:QXD434"/>
    <mergeCell ref="QXE434:QXL434"/>
    <mergeCell ref="QXM434:QXT434"/>
    <mergeCell ref="QXU434:QYB434"/>
    <mergeCell ref="QYC434:QYJ434"/>
    <mergeCell ref="QYK434:QYR434"/>
    <mergeCell ref="QYS434:QYZ434"/>
    <mergeCell ref="QZA434:QZH434"/>
    <mergeCell ref="QZI434:QZP434"/>
    <mergeCell ref="QZQ434:QZX434"/>
    <mergeCell ref="QZY434:RAF434"/>
    <mergeCell ref="RAG434:RAN434"/>
    <mergeCell ref="RAO434:RAV434"/>
    <mergeCell ref="RAW434:RBD434"/>
    <mergeCell ref="RBE434:RBL434"/>
    <mergeCell ref="RBM434:RBT434"/>
    <mergeCell ref="RBU434:RCB434"/>
    <mergeCell ref="RCC434:RCJ434"/>
    <mergeCell ref="RCK434:RCR434"/>
    <mergeCell ref="RCS434:RCZ434"/>
    <mergeCell ref="RDA434:RDH434"/>
    <mergeCell ref="RDI434:RDP434"/>
    <mergeCell ref="RDQ434:RDX434"/>
    <mergeCell ref="RDY434:REF434"/>
    <mergeCell ref="REG434:REN434"/>
    <mergeCell ref="REO434:REV434"/>
    <mergeCell ref="REW434:RFD434"/>
    <mergeCell ref="RFE434:RFL434"/>
    <mergeCell ref="RFM434:RFT434"/>
    <mergeCell ref="RFU434:RGB434"/>
    <mergeCell ref="RGC434:RGJ434"/>
    <mergeCell ref="RGK434:RGR434"/>
    <mergeCell ref="RGS434:RGZ434"/>
    <mergeCell ref="RHA434:RHH434"/>
    <mergeCell ref="RHI434:RHP434"/>
    <mergeCell ref="RHQ434:RHX434"/>
    <mergeCell ref="RHY434:RIF434"/>
    <mergeCell ref="RIG434:RIN434"/>
    <mergeCell ref="RIO434:RIV434"/>
    <mergeCell ref="RIW434:RJD434"/>
    <mergeCell ref="RJE434:RJL434"/>
    <mergeCell ref="RJM434:RJT434"/>
    <mergeCell ref="RJU434:RKB434"/>
    <mergeCell ref="RKC434:RKJ434"/>
    <mergeCell ref="RKK434:RKR434"/>
    <mergeCell ref="RKS434:RKZ434"/>
    <mergeCell ref="RLA434:RLH434"/>
    <mergeCell ref="RLI434:RLP434"/>
    <mergeCell ref="RLQ434:RLX434"/>
    <mergeCell ref="RLY434:RMF434"/>
    <mergeCell ref="RMG434:RMN434"/>
    <mergeCell ref="RMO434:RMV434"/>
    <mergeCell ref="RMW434:RND434"/>
    <mergeCell ref="RNE434:RNL434"/>
    <mergeCell ref="RNM434:RNT434"/>
    <mergeCell ref="RNU434:ROB434"/>
    <mergeCell ref="ROC434:ROJ434"/>
    <mergeCell ref="ROK434:ROR434"/>
    <mergeCell ref="ROS434:ROZ434"/>
    <mergeCell ref="RPA434:RPH434"/>
    <mergeCell ref="RPI434:RPP434"/>
    <mergeCell ref="RPQ434:RPX434"/>
    <mergeCell ref="RPY434:RQF434"/>
    <mergeCell ref="RQG434:RQN434"/>
    <mergeCell ref="RQO434:RQV434"/>
    <mergeCell ref="RQW434:RRD434"/>
    <mergeCell ref="RRE434:RRL434"/>
    <mergeCell ref="RRM434:RRT434"/>
    <mergeCell ref="RRU434:RSB434"/>
    <mergeCell ref="RSC434:RSJ434"/>
    <mergeCell ref="RSK434:RSR434"/>
    <mergeCell ref="RSS434:RSZ434"/>
    <mergeCell ref="RTA434:RTH434"/>
    <mergeCell ref="RTI434:RTP434"/>
    <mergeCell ref="RTQ434:RTX434"/>
    <mergeCell ref="RTY434:RUF434"/>
    <mergeCell ref="RUG434:RUN434"/>
    <mergeCell ref="RUO434:RUV434"/>
    <mergeCell ref="RUW434:RVD434"/>
    <mergeCell ref="RVE434:RVL434"/>
    <mergeCell ref="RVM434:RVT434"/>
    <mergeCell ref="RVU434:RWB434"/>
    <mergeCell ref="RWC434:RWJ434"/>
    <mergeCell ref="RWK434:RWR434"/>
    <mergeCell ref="RWS434:RWZ434"/>
    <mergeCell ref="RXA434:RXH434"/>
    <mergeCell ref="RXI434:RXP434"/>
    <mergeCell ref="RXQ434:RXX434"/>
    <mergeCell ref="RXY434:RYF434"/>
    <mergeCell ref="RYG434:RYN434"/>
    <mergeCell ref="RYO434:RYV434"/>
    <mergeCell ref="RYW434:RZD434"/>
    <mergeCell ref="RZE434:RZL434"/>
    <mergeCell ref="RZM434:RZT434"/>
    <mergeCell ref="RZU434:SAB434"/>
    <mergeCell ref="SAC434:SAJ434"/>
    <mergeCell ref="SAK434:SAR434"/>
    <mergeCell ref="SAS434:SAZ434"/>
    <mergeCell ref="SBA434:SBH434"/>
    <mergeCell ref="SBI434:SBP434"/>
    <mergeCell ref="SBQ434:SBX434"/>
    <mergeCell ref="SBY434:SCF434"/>
    <mergeCell ref="SCG434:SCN434"/>
    <mergeCell ref="SCO434:SCV434"/>
    <mergeCell ref="SCW434:SDD434"/>
    <mergeCell ref="SDE434:SDL434"/>
    <mergeCell ref="SDM434:SDT434"/>
    <mergeCell ref="SDU434:SEB434"/>
    <mergeCell ref="SEC434:SEJ434"/>
    <mergeCell ref="SEK434:SER434"/>
    <mergeCell ref="SES434:SEZ434"/>
    <mergeCell ref="SFA434:SFH434"/>
    <mergeCell ref="SFI434:SFP434"/>
    <mergeCell ref="SFQ434:SFX434"/>
    <mergeCell ref="SFY434:SGF434"/>
    <mergeCell ref="SGG434:SGN434"/>
    <mergeCell ref="SGO434:SGV434"/>
    <mergeCell ref="SGW434:SHD434"/>
    <mergeCell ref="SHE434:SHL434"/>
    <mergeCell ref="SHM434:SHT434"/>
    <mergeCell ref="SHU434:SIB434"/>
    <mergeCell ref="SIC434:SIJ434"/>
    <mergeCell ref="SIK434:SIR434"/>
    <mergeCell ref="SIS434:SIZ434"/>
    <mergeCell ref="SJA434:SJH434"/>
    <mergeCell ref="SJI434:SJP434"/>
    <mergeCell ref="SJQ434:SJX434"/>
    <mergeCell ref="SJY434:SKF434"/>
    <mergeCell ref="SKG434:SKN434"/>
    <mergeCell ref="SKO434:SKV434"/>
    <mergeCell ref="SKW434:SLD434"/>
    <mergeCell ref="SLE434:SLL434"/>
    <mergeCell ref="SLM434:SLT434"/>
    <mergeCell ref="SLU434:SMB434"/>
    <mergeCell ref="SMC434:SMJ434"/>
    <mergeCell ref="SMK434:SMR434"/>
    <mergeCell ref="SMS434:SMZ434"/>
    <mergeCell ref="SNA434:SNH434"/>
    <mergeCell ref="SNI434:SNP434"/>
    <mergeCell ref="SNQ434:SNX434"/>
    <mergeCell ref="SNY434:SOF434"/>
    <mergeCell ref="SOG434:SON434"/>
    <mergeCell ref="SOO434:SOV434"/>
    <mergeCell ref="SOW434:SPD434"/>
    <mergeCell ref="SPE434:SPL434"/>
    <mergeCell ref="SPM434:SPT434"/>
    <mergeCell ref="SPU434:SQB434"/>
    <mergeCell ref="SQC434:SQJ434"/>
    <mergeCell ref="SQK434:SQR434"/>
    <mergeCell ref="SQS434:SQZ434"/>
    <mergeCell ref="SRA434:SRH434"/>
    <mergeCell ref="SRI434:SRP434"/>
    <mergeCell ref="SRQ434:SRX434"/>
    <mergeCell ref="SRY434:SSF434"/>
    <mergeCell ref="SSG434:SSN434"/>
    <mergeCell ref="SSO434:SSV434"/>
    <mergeCell ref="SSW434:STD434"/>
    <mergeCell ref="STE434:STL434"/>
    <mergeCell ref="STM434:STT434"/>
    <mergeCell ref="STU434:SUB434"/>
    <mergeCell ref="SUC434:SUJ434"/>
    <mergeCell ref="SUK434:SUR434"/>
    <mergeCell ref="SUS434:SUZ434"/>
    <mergeCell ref="SVA434:SVH434"/>
    <mergeCell ref="SVI434:SVP434"/>
    <mergeCell ref="SVQ434:SVX434"/>
    <mergeCell ref="SVY434:SWF434"/>
    <mergeCell ref="SWG434:SWN434"/>
    <mergeCell ref="SWO434:SWV434"/>
    <mergeCell ref="SWW434:SXD434"/>
    <mergeCell ref="SXE434:SXL434"/>
    <mergeCell ref="SXM434:SXT434"/>
    <mergeCell ref="SXU434:SYB434"/>
    <mergeCell ref="SYC434:SYJ434"/>
    <mergeCell ref="SYK434:SYR434"/>
    <mergeCell ref="SYS434:SYZ434"/>
    <mergeCell ref="SZA434:SZH434"/>
    <mergeCell ref="SZI434:SZP434"/>
    <mergeCell ref="SZQ434:SZX434"/>
    <mergeCell ref="SZY434:TAF434"/>
    <mergeCell ref="TAG434:TAN434"/>
    <mergeCell ref="TAO434:TAV434"/>
    <mergeCell ref="TAW434:TBD434"/>
    <mergeCell ref="TBE434:TBL434"/>
    <mergeCell ref="TBM434:TBT434"/>
    <mergeCell ref="TBU434:TCB434"/>
    <mergeCell ref="TCC434:TCJ434"/>
    <mergeCell ref="TCK434:TCR434"/>
    <mergeCell ref="TCS434:TCZ434"/>
    <mergeCell ref="TDA434:TDH434"/>
    <mergeCell ref="TDI434:TDP434"/>
    <mergeCell ref="TDQ434:TDX434"/>
    <mergeCell ref="TDY434:TEF434"/>
    <mergeCell ref="TEG434:TEN434"/>
    <mergeCell ref="TEO434:TEV434"/>
    <mergeCell ref="TEW434:TFD434"/>
    <mergeCell ref="TFE434:TFL434"/>
    <mergeCell ref="TFM434:TFT434"/>
    <mergeCell ref="TFU434:TGB434"/>
    <mergeCell ref="TGC434:TGJ434"/>
    <mergeCell ref="TGK434:TGR434"/>
    <mergeCell ref="TGS434:TGZ434"/>
    <mergeCell ref="THA434:THH434"/>
    <mergeCell ref="THI434:THP434"/>
    <mergeCell ref="THQ434:THX434"/>
    <mergeCell ref="THY434:TIF434"/>
    <mergeCell ref="TIG434:TIN434"/>
    <mergeCell ref="TIO434:TIV434"/>
    <mergeCell ref="TIW434:TJD434"/>
    <mergeCell ref="TJE434:TJL434"/>
    <mergeCell ref="TJM434:TJT434"/>
    <mergeCell ref="TJU434:TKB434"/>
    <mergeCell ref="TKC434:TKJ434"/>
    <mergeCell ref="TKK434:TKR434"/>
    <mergeCell ref="TKS434:TKZ434"/>
    <mergeCell ref="TLA434:TLH434"/>
    <mergeCell ref="TLI434:TLP434"/>
    <mergeCell ref="TLQ434:TLX434"/>
    <mergeCell ref="TLY434:TMF434"/>
    <mergeCell ref="TMG434:TMN434"/>
    <mergeCell ref="TMO434:TMV434"/>
    <mergeCell ref="TMW434:TND434"/>
    <mergeCell ref="TNE434:TNL434"/>
    <mergeCell ref="TNM434:TNT434"/>
    <mergeCell ref="TNU434:TOB434"/>
    <mergeCell ref="TOC434:TOJ434"/>
    <mergeCell ref="TOK434:TOR434"/>
    <mergeCell ref="TOS434:TOZ434"/>
    <mergeCell ref="TPA434:TPH434"/>
    <mergeCell ref="TPI434:TPP434"/>
    <mergeCell ref="TPQ434:TPX434"/>
    <mergeCell ref="TPY434:TQF434"/>
    <mergeCell ref="TQG434:TQN434"/>
    <mergeCell ref="TQO434:TQV434"/>
    <mergeCell ref="TQW434:TRD434"/>
    <mergeCell ref="TRE434:TRL434"/>
    <mergeCell ref="TRM434:TRT434"/>
    <mergeCell ref="TRU434:TSB434"/>
    <mergeCell ref="TSC434:TSJ434"/>
    <mergeCell ref="TSK434:TSR434"/>
    <mergeCell ref="TSS434:TSZ434"/>
    <mergeCell ref="TTA434:TTH434"/>
    <mergeCell ref="TTI434:TTP434"/>
    <mergeCell ref="TTQ434:TTX434"/>
    <mergeCell ref="TTY434:TUF434"/>
    <mergeCell ref="TUG434:TUN434"/>
    <mergeCell ref="TUO434:TUV434"/>
    <mergeCell ref="TUW434:TVD434"/>
    <mergeCell ref="TVE434:TVL434"/>
    <mergeCell ref="TVM434:TVT434"/>
    <mergeCell ref="TVU434:TWB434"/>
    <mergeCell ref="TWC434:TWJ434"/>
    <mergeCell ref="TWK434:TWR434"/>
    <mergeCell ref="TWS434:TWZ434"/>
    <mergeCell ref="TXA434:TXH434"/>
    <mergeCell ref="TXI434:TXP434"/>
    <mergeCell ref="TXQ434:TXX434"/>
    <mergeCell ref="TXY434:TYF434"/>
    <mergeCell ref="TYG434:TYN434"/>
    <mergeCell ref="TYO434:TYV434"/>
    <mergeCell ref="TYW434:TZD434"/>
    <mergeCell ref="TZE434:TZL434"/>
    <mergeCell ref="TZM434:TZT434"/>
    <mergeCell ref="TZU434:UAB434"/>
    <mergeCell ref="UAC434:UAJ434"/>
    <mergeCell ref="UAK434:UAR434"/>
    <mergeCell ref="UAS434:UAZ434"/>
    <mergeCell ref="UBA434:UBH434"/>
    <mergeCell ref="UBI434:UBP434"/>
    <mergeCell ref="UBQ434:UBX434"/>
    <mergeCell ref="UBY434:UCF434"/>
    <mergeCell ref="UCG434:UCN434"/>
    <mergeCell ref="UCO434:UCV434"/>
    <mergeCell ref="UCW434:UDD434"/>
    <mergeCell ref="UDE434:UDL434"/>
    <mergeCell ref="UDM434:UDT434"/>
    <mergeCell ref="UDU434:UEB434"/>
    <mergeCell ref="UEC434:UEJ434"/>
    <mergeCell ref="UEK434:UER434"/>
    <mergeCell ref="UES434:UEZ434"/>
    <mergeCell ref="UFA434:UFH434"/>
    <mergeCell ref="UFI434:UFP434"/>
    <mergeCell ref="UFQ434:UFX434"/>
    <mergeCell ref="UFY434:UGF434"/>
    <mergeCell ref="UGG434:UGN434"/>
    <mergeCell ref="UGO434:UGV434"/>
    <mergeCell ref="UGW434:UHD434"/>
    <mergeCell ref="UHE434:UHL434"/>
    <mergeCell ref="UHM434:UHT434"/>
    <mergeCell ref="UHU434:UIB434"/>
    <mergeCell ref="UIC434:UIJ434"/>
    <mergeCell ref="UIK434:UIR434"/>
    <mergeCell ref="UIS434:UIZ434"/>
    <mergeCell ref="UJA434:UJH434"/>
    <mergeCell ref="UJI434:UJP434"/>
    <mergeCell ref="UJQ434:UJX434"/>
    <mergeCell ref="UJY434:UKF434"/>
    <mergeCell ref="UKG434:UKN434"/>
    <mergeCell ref="UKO434:UKV434"/>
    <mergeCell ref="UKW434:ULD434"/>
    <mergeCell ref="ULE434:ULL434"/>
    <mergeCell ref="ULM434:ULT434"/>
    <mergeCell ref="ULU434:UMB434"/>
    <mergeCell ref="UMC434:UMJ434"/>
    <mergeCell ref="UMK434:UMR434"/>
    <mergeCell ref="UMS434:UMZ434"/>
    <mergeCell ref="UNA434:UNH434"/>
    <mergeCell ref="UNI434:UNP434"/>
    <mergeCell ref="UNQ434:UNX434"/>
    <mergeCell ref="UNY434:UOF434"/>
    <mergeCell ref="UOG434:UON434"/>
    <mergeCell ref="UOO434:UOV434"/>
    <mergeCell ref="UOW434:UPD434"/>
    <mergeCell ref="UPE434:UPL434"/>
    <mergeCell ref="UPM434:UPT434"/>
    <mergeCell ref="UPU434:UQB434"/>
    <mergeCell ref="UQC434:UQJ434"/>
    <mergeCell ref="UQK434:UQR434"/>
    <mergeCell ref="UQS434:UQZ434"/>
    <mergeCell ref="URA434:URH434"/>
    <mergeCell ref="URI434:URP434"/>
    <mergeCell ref="URQ434:URX434"/>
    <mergeCell ref="URY434:USF434"/>
    <mergeCell ref="USG434:USN434"/>
    <mergeCell ref="USO434:USV434"/>
    <mergeCell ref="USW434:UTD434"/>
    <mergeCell ref="UTE434:UTL434"/>
    <mergeCell ref="UTM434:UTT434"/>
    <mergeCell ref="UTU434:UUB434"/>
    <mergeCell ref="UUC434:UUJ434"/>
    <mergeCell ref="UUK434:UUR434"/>
    <mergeCell ref="UUS434:UUZ434"/>
    <mergeCell ref="UVA434:UVH434"/>
    <mergeCell ref="UVI434:UVP434"/>
    <mergeCell ref="UVQ434:UVX434"/>
    <mergeCell ref="UVY434:UWF434"/>
    <mergeCell ref="UWG434:UWN434"/>
    <mergeCell ref="UWO434:UWV434"/>
    <mergeCell ref="UWW434:UXD434"/>
    <mergeCell ref="UXE434:UXL434"/>
    <mergeCell ref="UXM434:UXT434"/>
    <mergeCell ref="UXU434:UYB434"/>
    <mergeCell ref="UYC434:UYJ434"/>
    <mergeCell ref="UYK434:UYR434"/>
    <mergeCell ref="UYS434:UYZ434"/>
    <mergeCell ref="UZA434:UZH434"/>
    <mergeCell ref="UZI434:UZP434"/>
    <mergeCell ref="UZQ434:UZX434"/>
    <mergeCell ref="UZY434:VAF434"/>
    <mergeCell ref="VAG434:VAN434"/>
    <mergeCell ref="VAO434:VAV434"/>
    <mergeCell ref="VAW434:VBD434"/>
    <mergeCell ref="VBE434:VBL434"/>
    <mergeCell ref="VBM434:VBT434"/>
    <mergeCell ref="VBU434:VCB434"/>
    <mergeCell ref="VCC434:VCJ434"/>
    <mergeCell ref="VCK434:VCR434"/>
    <mergeCell ref="VCS434:VCZ434"/>
    <mergeCell ref="VDA434:VDH434"/>
    <mergeCell ref="VDI434:VDP434"/>
    <mergeCell ref="VDQ434:VDX434"/>
    <mergeCell ref="VDY434:VEF434"/>
    <mergeCell ref="VEG434:VEN434"/>
    <mergeCell ref="VEO434:VEV434"/>
    <mergeCell ref="VEW434:VFD434"/>
    <mergeCell ref="VFE434:VFL434"/>
    <mergeCell ref="VFM434:VFT434"/>
    <mergeCell ref="VFU434:VGB434"/>
    <mergeCell ref="VGC434:VGJ434"/>
    <mergeCell ref="VGK434:VGR434"/>
    <mergeCell ref="VGS434:VGZ434"/>
    <mergeCell ref="VHA434:VHH434"/>
    <mergeCell ref="VHI434:VHP434"/>
    <mergeCell ref="VHQ434:VHX434"/>
    <mergeCell ref="VHY434:VIF434"/>
    <mergeCell ref="VIG434:VIN434"/>
    <mergeCell ref="VIO434:VIV434"/>
    <mergeCell ref="VIW434:VJD434"/>
    <mergeCell ref="VJE434:VJL434"/>
    <mergeCell ref="VJM434:VJT434"/>
    <mergeCell ref="VJU434:VKB434"/>
    <mergeCell ref="VKC434:VKJ434"/>
    <mergeCell ref="VKK434:VKR434"/>
    <mergeCell ref="VKS434:VKZ434"/>
    <mergeCell ref="VLA434:VLH434"/>
    <mergeCell ref="VLI434:VLP434"/>
    <mergeCell ref="VLQ434:VLX434"/>
    <mergeCell ref="VLY434:VMF434"/>
    <mergeCell ref="VMG434:VMN434"/>
    <mergeCell ref="VMO434:VMV434"/>
    <mergeCell ref="VMW434:VND434"/>
    <mergeCell ref="VNE434:VNL434"/>
    <mergeCell ref="VNM434:VNT434"/>
    <mergeCell ref="VNU434:VOB434"/>
    <mergeCell ref="VOC434:VOJ434"/>
    <mergeCell ref="VOK434:VOR434"/>
    <mergeCell ref="VOS434:VOZ434"/>
    <mergeCell ref="VPA434:VPH434"/>
    <mergeCell ref="VPI434:VPP434"/>
    <mergeCell ref="VPQ434:VPX434"/>
    <mergeCell ref="VPY434:VQF434"/>
    <mergeCell ref="VQG434:VQN434"/>
    <mergeCell ref="VQO434:VQV434"/>
    <mergeCell ref="VQW434:VRD434"/>
    <mergeCell ref="VRE434:VRL434"/>
    <mergeCell ref="VRM434:VRT434"/>
    <mergeCell ref="VRU434:VSB434"/>
    <mergeCell ref="VSC434:VSJ434"/>
    <mergeCell ref="VSK434:VSR434"/>
    <mergeCell ref="VSS434:VSZ434"/>
    <mergeCell ref="VTA434:VTH434"/>
    <mergeCell ref="VTI434:VTP434"/>
    <mergeCell ref="VTQ434:VTX434"/>
    <mergeCell ref="VTY434:VUF434"/>
    <mergeCell ref="VUG434:VUN434"/>
    <mergeCell ref="VUO434:VUV434"/>
    <mergeCell ref="VUW434:VVD434"/>
    <mergeCell ref="VVE434:VVL434"/>
    <mergeCell ref="VVM434:VVT434"/>
    <mergeCell ref="VVU434:VWB434"/>
    <mergeCell ref="VWC434:VWJ434"/>
    <mergeCell ref="VWK434:VWR434"/>
    <mergeCell ref="VWS434:VWZ434"/>
    <mergeCell ref="VXA434:VXH434"/>
    <mergeCell ref="VXI434:VXP434"/>
    <mergeCell ref="VXQ434:VXX434"/>
    <mergeCell ref="VXY434:VYF434"/>
    <mergeCell ref="VYG434:VYN434"/>
    <mergeCell ref="VYO434:VYV434"/>
    <mergeCell ref="VYW434:VZD434"/>
    <mergeCell ref="VZE434:VZL434"/>
    <mergeCell ref="VZM434:VZT434"/>
    <mergeCell ref="VZU434:WAB434"/>
    <mergeCell ref="WAC434:WAJ434"/>
    <mergeCell ref="WAK434:WAR434"/>
    <mergeCell ref="WAS434:WAZ434"/>
    <mergeCell ref="WBA434:WBH434"/>
    <mergeCell ref="WBI434:WBP434"/>
    <mergeCell ref="WBQ434:WBX434"/>
    <mergeCell ref="WBY434:WCF434"/>
    <mergeCell ref="WCG434:WCN434"/>
    <mergeCell ref="WCO434:WCV434"/>
    <mergeCell ref="WCW434:WDD434"/>
    <mergeCell ref="WDE434:WDL434"/>
    <mergeCell ref="WDM434:WDT434"/>
    <mergeCell ref="WDU434:WEB434"/>
    <mergeCell ref="WEC434:WEJ434"/>
    <mergeCell ref="WEK434:WER434"/>
    <mergeCell ref="WES434:WEZ434"/>
    <mergeCell ref="WFA434:WFH434"/>
    <mergeCell ref="WFI434:WFP434"/>
    <mergeCell ref="WFQ434:WFX434"/>
    <mergeCell ref="WFY434:WGF434"/>
    <mergeCell ref="WGG434:WGN434"/>
    <mergeCell ref="WGO434:WGV434"/>
    <mergeCell ref="WGW434:WHD434"/>
    <mergeCell ref="WHE434:WHL434"/>
    <mergeCell ref="WHM434:WHT434"/>
    <mergeCell ref="WHU434:WIB434"/>
    <mergeCell ref="WIC434:WIJ434"/>
    <mergeCell ref="WIK434:WIR434"/>
    <mergeCell ref="WIS434:WIZ434"/>
    <mergeCell ref="WJA434:WJH434"/>
    <mergeCell ref="WJI434:WJP434"/>
    <mergeCell ref="WJQ434:WJX434"/>
    <mergeCell ref="WJY434:WKF434"/>
    <mergeCell ref="WKG434:WKN434"/>
    <mergeCell ref="WKO434:WKV434"/>
    <mergeCell ref="WKW434:WLD434"/>
    <mergeCell ref="WLE434:WLL434"/>
    <mergeCell ref="WLM434:WLT434"/>
    <mergeCell ref="WLU434:WMB434"/>
    <mergeCell ref="WMC434:WMJ434"/>
    <mergeCell ref="WMK434:WMR434"/>
    <mergeCell ref="WMS434:WMZ434"/>
    <mergeCell ref="WNA434:WNH434"/>
    <mergeCell ref="WNI434:WNP434"/>
    <mergeCell ref="WNQ434:WNX434"/>
    <mergeCell ref="WNY434:WOF434"/>
    <mergeCell ref="WOG434:WON434"/>
    <mergeCell ref="WOO434:WOV434"/>
    <mergeCell ref="WOW434:WPD434"/>
    <mergeCell ref="WPE434:WPL434"/>
    <mergeCell ref="WPM434:WPT434"/>
    <mergeCell ref="WPU434:WQB434"/>
    <mergeCell ref="WQC434:WQJ434"/>
    <mergeCell ref="WQK434:WQR434"/>
    <mergeCell ref="WQS434:WQZ434"/>
    <mergeCell ref="WRA434:WRH434"/>
    <mergeCell ref="WRI434:WRP434"/>
    <mergeCell ref="WRQ434:WRX434"/>
    <mergeCell ref="WRY434:WSF434"/>
    <mergeCell ref="WSG434:WSN434"/>
    <mergeCell ref="WSO434:WSV434"/>
    <mergeCell ref="WSW434:WTD434"/>
    <mergeCell ref="WTE434:WTL434"/>
    <mergeCell ref="WTM434:WTT434"/>
    <mergeCell ref="WTU434:WUB434"/>
    <mergeCell ref="WUC434:WUJ434"/>
    <mergeCell ref="WUK434:WUR434"/>
    <mergeCell ref="WUS434:WUZ434"/>
    <mergeCell ref="WVA434:WVH434"/>
    <mergeCell ref="WVI434:WVP434"/>
    <mergeCell ref="WVQ434:WVX434"/>
    <mergeCell ref="WVY434:WWF434"/>
    <mergeCell ref="WWG434:WWN434"/>
    <mergeCell ref="WWO434:WWV434"/>
    <mergeCell ref="WWW434:WXD434"/>
    <mergeCell ref="WXE434:WXL434"/>
    <mergeCell ref="WXM434:WXT434"/>
    <mergeCell ref="WXU434:WYB434"/>
    <mergeCell ref="WYC434:WYJ434"/>
    <mergeCell ref="WYK434:WYR434"/>
    <mergeCell ref="WYS434:WYZ434"/>
    <mergeCell ref="WZA434:WZH434"/>
    <mergeCell ref="WZI434:WZP434"/>
    <mergeCell ref="A436:H436"/>
    <mergeCell ref="I436:P436"/>
    <mergeCell ref="Q436:X436"/>
    <mergeCell ref="Y436:AF436"/>
    <mergeCell ref="AG436:AN436"/>
    <mergeCell ref="AO436:AV436"/>
    <mergeCell ref="AW436:BD436"/>
    <mergeCell ref="BE436:BL436"/>
    <mergeCell ref="BM436:BT436"/>
    <mergeCell ref="BU436:CB436"/>
    <mergeCell ref="CC436:CJ436"/>
    <mergeCell ref="CK436:CR436"/>
    <mergeCell ref="CS436:CZ436"/>
    <mergeCell ref="DA436:DH436"/>
    <mergeCell ref="DI436:DP436"/>
    <mergeCell ref="DQ436:DX436"/>
    <mergeCell ref="DY436:EF436"/>
    <mergeCell ref="EG436:EN436"/>
    <mergeCell ref="EO436:EV436"/>
    <mergeCell ref="EW436:FD436"/>
    <mergeCell ref="FE436:FL436"/>
    <mergeCell ref="FM436:FT436"/>
    <mergeCell ref="FU436:GB436"/>
    <mergeCell ref="GC436:GJ436"/>
    <mergeCell ref="GK436:GR436"/>
    <mergeCell ref="GS436:GZ436"/>
    <mergeCell ref="HA436:HH436"/>
    <mergeCell ref="HI436:HP436"/>
    <mergeCell ref="HQ436:HX436"/>
    <mergeCell ref="HY436:IF436"/>
    <mergeCell ref="IG436:IN436"/>
    <mergeCell ref="IO436:IV436"/>
    <mergeCell ref="IW436:JD436"/>
    <mergeCell ref="JE436:JL436"/>
    <mergeCell ref="JM436:JT436"/>
    <mergeCell ref="JU436:KB436"/>
    <mergeCell ref="KC436:KJ436"/>
    <mergeCell ref="KK436:KR436"/>
    <mergeCell ref="KS436:KZ436"/>
    <mergeCell ref="LA436:LH436"/>
    <mergeCell ref="LI436:LP436"/>
    <mergeCell ref="LQ436:LX436"/>
    <mergeCell ref="LY436:MF436"/>
    <mergeCell ref="MG436:MN436"/>
    <mergeCell ref="MO436:MV436"/>
    <mergeCell ref="MW436:ND436"/>
    <mergeCell ref="NE436:NL436"/>
    <mergeCell ref="NM436:NT436"/>
    <mergeCell ref="NU436:OB436"/>
    <mergeCell ref="OC436:OJ436"/>
    <mergeCell ref="OK436:OR436"/>
    <mergeCell ref="OS436:OZ436"/>
    <mergeCell ref="PA436:PH436"/>
    <mergeCell ref="PI436:PP436"/>
    <mergeCell ref="PQ436:PX436"/>
    <mergeCell ref="PY436:QF436"/>
    <mergeCell ref="QG436:QN436"/>
    <mergeCell ref="QO436:QV436"/>
    <mergeCell ref="QW436:RD436"/>
    <mergeCell ref="RE436:RL436"/>
    <mergeCell ref="RM436:RT436"/>
    <mergeCell ref="RU436:SB436"/>
    <mergeCell ref="SC436:SJ436"/>
    <mergeCell ref="SK436:SR436"/>
    <mergeCell ref="SS436:SZ436"/>
    <mergeCell ref="TA436:TH436"/>
    <mergeCell ref="TI436:TP436"/>
    <mergeCell ref="TQ436:TX436"/>
    <mergeCell ref="TY436:UF436"/>
    <mergeCell ref="UG436:UN436"/>
    <mergeCell ref="UO436:UV436"/>
    <mergeCell ref="UW436:VD436"/>
    <mergeCell ref="VE436:VL436"/>
    <mergeCell ref="VM436:VT436"/>
    <mergeCell ref="VU436:WB436"/>
    <mergeCell ref="WC436:WJ436"/>
    <mergeCell ref="WK436:WR436"/>
    <mergeCell ref="WS436:WZ436"/>
    <mergeCell ref="XA436:XH436"/>
    <mergeCell ref="XI436:XP436"/>
    <mergeCell ref="XQ436:XX436"/>
    <mergeCell ref="XY436:YF436"/>
    <mergeCell ref="YG436:YN436"/>
    <mergeCell ref="YO436:YV436"/>
    <mergeCell ref="YW436:ZD436"/>
    <mergeCell ref="ZE436:ZL436"/>
    <mergeCell ref="ZM436:ZT436"/>
    <mergeCell ref="ZU436:AAB436"/>
    <mergeCell ref="AAC436:AAJ436"/>
    <mergeCell ref="AAK436:AAR436"/>
    <mergeCell ref="AAS436:AAZ436"/>
    <mergeCell ref="ABA436:ABH436"/>
    <mergeCell ref="ABI436:ABP436"/>
    <mergeCell ref="ABQ436:ABX436"/>
    <mergeCell ref="ABY436:ACF436"/>
    <mergeCell ref="ACG436:ACN436"/>
    <mergeCell ref="ACO436:ACV436"/>
    <mergeCell ref="ACW436:ADD436"/>
    <mergeCell ref="ADE436:ADL436"/>
    <mergeCell ref="ADM436:ADT436"/>
    <mergeCell ref="ADU436:AEB436"/>
    <mergeCell ref="AEC436:AEJ436"/>
    <mergeCell ref="AEK436:AER436"/>
    <mergeCell ref="AES436:AEZ436"/>
    <mergeCell ref="AFA436:AFH436"/>
    <mergeCell ref="AFI436:AFP436"/>
    <mergeCell ref="AFQ436:AFX436"/>
    <mergeCell ref="AFY436:AGF436"/>
    <mergeCell ref="AGG436:AGN436"/>
    <mergeCell ref="AGO436:AGV436"/>
    <mergeCell ref="AGW436:AHD436"/>
    <mergeCell ref="AHE436:AHL436"/>
    <mergeCell ref="AHM436:AHT436"/>
    <mergeCell ref="AHU436:AIB436"/>
    <mergeCell ref="AIC436:AIJ436"/>
    <mergeCell ref="AIK436:AIR436"/>
    <mergeCell ref="AIS436:AIZ436"/>
    <mergeCell ref="AJA436:AJH436"/>
    <mergeCell ref="AJI436:AJP436"/>
    <mergeCell ref="AJQ436:AJX436"/>
    <mergeCell ref="AJY436:AKF436"/>
    <mergeCell ref="AKG436:AKN436"/>
    <mergeCell ref="AKO436:AKV436"/>
    <mergeCell ref="AKW436:ALD436"/>
    <mergeCell ref="ALE436:ALL436"/>
    <mergeCell ref="ALM436:ALT436"/>
    <mergeCell ref="ALU436:AMB436"/>
    <mergeCell ref="AMC436:AMJ436"/>
    <mergeCell ref="AMK436:AMR436"/>
    <mergeCell ref="AMS436:AMZ436"/>
    <mergeCell ref="ANA436:ANH436"/>
    <mergeCell ref="ANI436:ANP436"/>
    <mergeCell ref="ANQ436:ANX436"/>
    <mergeCell ref="ANY436:AOF436"/>
    <mergeCell ref="AOG436:AON436"/>
    <mergeCell ref="AOO436:AOV436"/>
    <mergeCell ref="AOW436:APD436"/>
    <mergeCell ref="APE436:APL436"/>
    <mergeCell ref="APM436:APT436"/>
    <mergeCell ref="APU436:AQB436"/>
    <mergeCell ref="AQC436:AQJ436"/>
    <mergeCell ref="AQK436:AQR436"/>
    <mergeCell ref="AQS436:AQZ436"/>
    <mergeCell ref="ARA436:ARH436"/>
    <mergeCell ref="ARI436:ARP436"/>
    <mergeCell ref="ARQ436:ARX436"/>
    <mergeCell ref="ARY436:ASF436"/>
    <mergeCell ref="ASG436:ASN436"/>
    <mergeCell ref="ASO436:ASV436"/>
    <mergeCell ref="ASW436:ATD436"/>
    <mergeCell ref="ATE436:ATL436"/>
    <mergeCell ref="ATM436:ATT436"/>
    <mergeCell ref="ATU436:AUB436"/>
    <mergeCell ref="AUC436:AUJ436"/>
    <mergeCell ref="AUK436:AUR436"/>
    <mergeCell ref="AUS436:AUZ436"/>
    <mergeCell ref="AVA436:AVH436"/>
    <mergeCell ref="AVI436:AVP436"/>
    <mergeCell ref="AVQ436:AVX436"/>
    <mergeCell ref="AVY436:AWF436"/>
    <mergeCell ref="AWG436:AWN436"/>
    <mergeCell ref="AWO436:AWV436"/>
    <mergeCell ref="AWW436:AXD436"/>
    <mergeCell ref="AXE436:AXL436"/>
    <mergeCell ref="AXM436:AXT436"/>
    <mergeCell ref="AXU436:AYB436"/>
    <mergeCell ref="AYC436:AYJ436"/>
    <mergeCell ref="AYK436:AYR436"/>
    <mergeCell ref="AYS436:AYZ436"/>
    <mergeCell ref="AZA436:AZH436"/>
    <mergeCell ref="AZI436:AZP436"/>
    <mergeCell ref="AZQ436:AZX436"/>
    <mergeCell ref="AZY436:BAF436"/>
    <mergeCell ref="BAG436:BAN436"/>
    <mergeCell ref="BAO436:BAV436"/>
    <mergeCell ref="BAW436:BBD436"/>
    <mergeCell ref="BBE436:BBL436"/>
    <mergeCell ref="BBM436:BBT436"/>
    <mergeCell ref="BBU436:BCB436"/>
    <mergeCell ref="BCC436:BCJ436"/>
    <mergeCell ref="BCK436:BCR436"/>
    <mergeCell ref="BCS436:BCZ436"/>
    <mergeCell ref="BDA436:BDH436"/>
    <mergeCell ref="BDI436:BDP436"/>
    <mergeCell ref="BDQ436:BDX436"/>
    <mergeCell ref="BDY436:BEF436"/>
    <mergeCell ref="BEG436:BEN436"/>
    <mergeCell ref="BEO436:BEV436"/>
    <mergeCell ref="BEW436:BFD436"/>
    <mergeCell ref="BFE436:BFL436"/>
    <mergeCell ref="BFM436:BFT436"/>
    <mergeCell ref="BFU436:BGB436"/>
    <mergeCell ref="BGC436:BGJ436"/>
    <mergeCell ref="BGK436:BGR436"/>
    <mergeCell ref="BGS436:BGZ436"/>
    <mergeCell ref="BHA436:BHH436"/>
    <mergeCell ref="BHI436:BHP436"/>
    <mergeCell ref="BHQ436:BHX436"/>
    <mergeCell ref="BHY436:BIF436"/>
    <mergeCell ref="BIG436:BIN436"/>
    <mergeCell ref="BIO436:BIV436"/>
    <mergeCell ref="BIW436:BJD436"/>
    <mergeCell ref="BJE436:BJL436"/>
    <mergeCell ref="BJM436:BJT436"/>
    <mergeCell ref="BJU436:BKB436"/>
    <mergeCell ref="BKC436:BKJ436"/>
    <mergeCell ref="BKK436:BKR436"/>
    <mergeCell ref="BKS436:BKZ436"/>
    <mergeCell ref="BLA436:BLH436"/>
    <mergeCell ref="BLI436:BLP436"/>
    <mergeCell ref="BLQ436:BLX436"/>
    <mergeCell ref="BLY436:BMF436"/>
    <mergeCell ref="BMG436:BMN436"/>
    <mergeCell ref="BMO436:BMV436"/>
    <mergeCell ref="BMW436:BND436"/>
    <mergeCell ref="BNE436:BNL436"/>
    <mergeCell ref="BNM436:BNT436"/>
    <mergeCell ref="BNU436:BOB436"/>
    <mergeCell ref="BOC436:BOJ436"/>
    <mergeCell ref="BOK436:BOR436"/>
    <mergeCell ref="BOS436:BOZ436"/>
    <mergeCell ref="BPA436:BPH436"/>
    <mergeCell ref="BPI436:BPP436"/>
    <mergeCell ref="BPQ436:BPX436"/>
    <mergeCell ref="BPY436:BQF436"/>
    <mergeCell ref="BQG436:BQN436"/>
    <mergeCell ref="BQO436:BQV436"/>
    <mergeCell ref="BQW436:BRD436"/>
    <mergeCell ref="BRE436:BRL436"/>
    <mergeCell ref="BRM436:BRT436"/>
    <mergeCell ref="BRU436:BSB436"/>
    <mergeCell ref="BSC436:BSJ436"/>
    <mergeCell ref="BSK436:BSR436"/>
    <mergeCell ref="BSS436:BSZ436"/>
    <mergeCell ref="BTA436:BTH436"/>
    <mergeCell ref="BTI436:BTP436"/>
    <mergeCell ref="BTQ436:BTX436"/>
    <mergeCell ref="BTY436:BUF436"/>
    <mergeCell ref="BUG436:BUN436"/>
    <mergeCell ref="BUO436:BUV436"/>
    <mergeCell ref="BUW436:BVD436"/>
    <mergeCell ref="BVE436:BVL436"/>
    <mergeCell ref="BVM436:BVT436"/>
    <mergeCell ref="BVU436:BWB436"/>
    <mergeCell ref="BWC436:BWJ436"/>
    <mergeCell ref="BWK436:BWR436"/>
    <mergeCell ref="BWS436:BWZ436"/>
    <mergeCell ref="BXA436:BXH436"/>
    <mergeCell ref="BXI436:BXP436"/>
    <mergeCell ref="BXQ436:BXX436"/>
    <mergeCell ref="BXY436:BYF436"/>
    <mergeCell ref="BYG436:BYN436"/>
    <mergeCell ref="BYO436:BYV436"/>
    <mergeCell ref="BYW436:BZD436"/>
    <mergeCell ref="BZE436:BZL436"/>
    <mergeCell ref="BZM436:BZT436"/>
    <mergeCell ref="BZU436:CAB436"/>
    <mergeCell ref="CAC436:CAJ436"/>
    <mergeCell ref="CAK436:CAR436"/>
    <mergeCell ref="CAS436:CAZ436"/>
    <mergeCell ref="CBA436:CBH436"/>
    <mergeCell ref="CBI436:CBP436"/>
    <mergeCell ref="CBQ436:CBX436"/>
    <mergeCell ref="CBY436:CCF436"/>
    <mergeCell ref="CCG436:CCN436"/>
    <mergeCell ref="CCO436:CCV436"/>
    <mergeCell ref="CCW436:CDD436"/>
    <mergeCell ref="CDE436:CDL436"/>
    <mergeCell ref="CDM436:CDT436"/>
    <mergeCell ref="CDU436:CEB436"/>
    <mergeCell ref="CEC436:CEJ436"/>
    <mergeCell ref="CEK436:CER436"/>
    <mergeCell ref="CES436:CEZ436"/>
    <mergeCell ref="CFA436:CFH436"/>
    <mergeCell ref="CFI436:CFP436"/>
    <mergeCell ref="CFQ436:CFX436"/>
    <mergeCell ref="CFY436:CGF436"/>
    <mergeCell ref="CGG436:CGN436"/>
    <mergeCell ref="CGO436:CGV436"/>
    <mergeCell ref="CGW436:CHD436"/>
    <mergeCell ref="CHE436:CHL436"/>
    <mergeCell ref="CHM436:CHT436"/>
    <mergeCell ref="CHU436:CIB436"/>
    <mergeCell ref="CIC436:CIJ436"/>
    <mergeCell ref="CIK436:CIR436"/>
    <mergeCell ref="CIS436:CIZ436"/>
    <mergeCell ref="CJA436:CJH436"/>
    <mergeCell ref="CJI436:CJP436"/>
    <mergeCell ref="CJQ436:CJX436"/>
    <mergeCell ref="CJY436:CKF436"/>
    <mergeCell ref="CKG436:CKN436"/>
    <mergeCell ref="CKO436:CKV436"/>
    <mergeCell ref="CKW436:CLD436"/>
    <mergeCell ref="CLE436:CLL436"/>
    <mergeCell ref="CLM436:CLT436"/>
    <mergeCell ref="CLU436:CMB436"/>
    <mergeCell ref="CMC436:CMJ436"/>
    <mergeCell ref="CMK436:CMR436"/>
    <mergeCell ref="CMS436:CMZ436"/>
    <mergeCell ref="CNA436:CNH436"/>
    <mergeCell ref="CNI436:CNP436"/>
    <mergeCell ref="CNQ436:CNX436"/>
    <mergeCell ref="CNY436:COF436"/>
    <mergeCell ref="COG436:CON436"/>
    <mergeCell ref="COO436:COV436"/>
    <mergeCell ref="COW436:CPD436"/>
    <mergeCell ref="CPE436:CPL436"/>
    <mergeCell ref="CPM436:CPT436"/>
    <mergeCell ref="CPU436:CQB436"/>
    <mergeCell ref="CQC436:CQJ436"/>
    <mergeCell ref="CQK436:CQR436"/>
    <mergeCell ref="CQS436:CQZ436"/>
    <mergeCell ref="CRA436:CRH436"/>
    <mergeCell ref="CRI436:CRP436"/>
    <mergeCell ref="CRQ436:CRX436"/>
    <mergeCell ref="CRY436:CSF436"/>
    <mergeCell ref="CSG436:CSN436"/>
    <mergeCell ref="CSO436:CSV436"/>
    <mergeCell ref="CSW436:CTD436"/>
    <mergeCell ref="CTE436:CTL436"/>
    <mergeCell ref="CTM436:CTT436"/>
    <mergeCell ref="CTU436:CUB436"/>
    <mergeCell ref="CUC436:CUJ436"/>
    <mergeCell ref="CUK436:CUR436"/>
    <mergeCell ref="CUS436:CUZ436"/>
    <mergeCell ref="CVA436:CVH436"/>
    <mergeCell ref="CVI436:CVP436"/>
    <mergeCell ref="CVQ436:CVX436"/>
    <mergeCell ref="CVY436:CWF436"/>
    <mergeCell ref="CWG436:CWN436"/>
    <mergeCell ref="CWO436:CWV436"/>
    <mergeCell ref="CWW436:CXD436"/>
    <mergeCell ref="CXE436:CXL436"/>
    <mergeCell ref="CXM436:CXT436"/>
    <mergeCell ref="CXU436:CYB436"/>
    <mergeCell ref="CYC436:CYJ436"/>
    <mergeCell ref="CYK436:CYR436"/>
    <mergeCell ref="CYS436:CYZ436"/>
    <mergeCell ref="CZA436:CZH436"/>
    <mergeCell ref="CZI436:CZP436"/>
    <mergeCell ref="CZQ436:CZX436"/>
    <mergeCell ref="CZY436:DAF436"/>
    <mergeCell ref="DAG436:DAN436"/>
    <mergeCell ref="DAO436:DAV436"/>
    <mergeCell ref="DAW436:DBD436"/>
    <mergeCell ref="DBE436:DBL436"/>
    <mergeCell ref="DBM436:DBT436"/>
    <mergeCell ref="DBU436:DCB436"/>
    <mergeCell ref="DCC436:DCJ436"/>
    <mergeCell ref="DCK436:DCR436"/>
    <mergeCell ref="DCS436:DCZ436"/>
    <mergeCell ref="DDA436:DDH436"/>
    <mergeCell ref="DDI436:DDP436"/>
    <mergeCell ref="DDQ436:DDX436"/>
    <mergeCell ref="DDY436:DEF436"/>
    <mergeCell ref="DEG436:DEN436"/>
    <mergeCell ref="DEO436:DEV436"/>
    <mergeCell ref="DEW436:DFD436"/>
    <mergeCell ref="DFE436:DFL436"/>
    <mergeCell ref="DFM436:DFT436"/>
    <mergeCell ref="DFU436:DGB436"/>
    <mergeCell ref="DGC436:DGJ436"/>
    <mergeCell ref="DGK436:DGR436"/>
    <mergeCell ref="DGS436:DGZ436"/>
    <mergeCell ref="DHA436:DHH436"/>
    <mergeCell ref="DHI436:DHP436"/>
    <mergeCell ref="DHQ436:DHX436"/>
    <mergeCell ref="DHY436:DIF436"/>
    <mergeCell ref="DIG436:DIN436"/>
    <mergeCell ref="DIO436:DIV436"/>
    <mergeCell ref="DIW436:DJD436"/>
    <mergeCell ref="DJE436:DJL436"/>
    <mergeCell ref="DJM436:DJT436"/>
    <mergeCell ref="DJU436:DKB436"/>
    <mergeCell ref="DKC436:DKJ436"/>
    <mergeCell ref="DKK436:DKR436"/>
    <mergeCell ref="DKS436:DKZ436"/>
    <mergeCell ref="DLA436:DLH436"/>
    <mergeCell ref="DLI436:DLP436"/>
    <mergeCell ref="DLQ436:DLX436"/>
    <mergeCell ref="DLY436:DMF436"/>
    <mergeCell ref="DMG436:DMN436"/>
    <mergeCell ref="DMO436:DMV436"/>
    <mergeCell ref="DMW436:DND436"/>
    <mergeCell ref="DNE436:DNL436"/>
    <mergeCell ref="DNM436:DNT436"/>
    <mergeCell ref="DNU436:DOB436"/>
    <mergeCell ref="DOC436:DOJ436"/>
    <mergeCell ref="DOK436:DOR436"/>
    <mergeCell ref="DOS436:DOZ436"/>
    <mergeCell ref="DPA436:DPH436"/>
    <mergeCell ref="DPI436:DPP436"/>
    <mergeCell ref="DPQ436:DPX436"/>
    <mergeCell ref="DPY436:DQF436"/>
    <mergeCell ref="DQG436:DQN436"/>
    <mergeCell ref="DQO436:DQV436"/>
    <mergeCell ref="DQW436:DRD436"/>
    <mergeCell ref="DRE436:DRL436"/>
    <mergeCell ref="DRM436:DRT436"/>
    <mergeCell ref="DRU436:DSB436"/>
    <mergeCell ref="DSC436:DSJ436"/>
    <mergeCell ref="DSK436:DSR436"/>
    <mergeCell ref="DSS436:DSZ436"/>
    <mergeCell ref="DTA436:DTH436"/>
    <mergeCell ref="DTI436:DTP436"/>
    <mergeCell ref="DTQ436:DTX436"/>
    <mergeCell ref="DTY436:DUF436"/>
    <mergeCell ref="DUG436:DUN436"/>
    <mergeCell ref="DUO436:DUV436"/>
    <mergeCell ref="DUW436:DVD436"/>
    <mergeCell ref="DVE436:DVL436"/>
    <mergeCell ref="DVM436:DVT436"/>
    <mergeCell ref="DVU436:DWB436"/>
    <mergeCell ref="DWC436:DWJ436"/>
    <mergeCell ref="DWK436:DWR436"/>
    <mergeCell ref="DWS436:DWZ436"/>
    <mergeCell ref="DXA436:DXH436"/>
    <mergeCell ref="DXI436:DXP436"/>
    <mergeCell ref="DXQ436:DXX436"/>
    <mergeCell ref="DXY436:DYF436"/>
    <mergeCell ref="DYG436:DYN436"/>
    <mergeCell ref="DYO436:DYV436"/>
    <mergeCell ref="DYW436:DZD436"/>
    <mergeCell ref="DZE436:DZL436"/>
    <mergeCell ref="DZM436:DZT436"/>
    <mergeCell ref="DZU436:EAB436"/>
    <mergeCell ref="EAC436:EAJ436"/>
    <mergeCell ref="EAK436:EAR436"/>
    <mergeCell ref="EAS436:EAZ436"/>
    <mergeCell ref="EBA436:EBH436"/>
    <mergeCell ref="EBI436:EBP436"/>
    <mergeCell ref="EBQ436:EBX436"/>
    <mergeCell ref="EBY436:ECF436"/>
    <mergeCell ref="ECG436:ECN436"/>
    <mergeCell ref="ECO436:ECV436"/>
    <mergeCell ref="ECW436:EDD436"/>
    <mergeCell ref="EDE436:EDL436"/>
    <mergeCell ref="EDM436:EDT436"/>
    <mergeCell ref="EDU436:EEB436"/>
    <mergeCell ref="EEC436:EEJ436"/>
    <mergeCell ref="EEK436:EER436"/>
    <mergeCell ref="EES436:EEZ436"/>
    <mergeCell ref="EFA436:EFH436"/>
    <mergeCell ref="EFI436:EFP436"/>
    <mergeCell ref="EFQ436:EFX436"/>
    <mergeCell ref="EFY436:EGF436"/>
    <mergeCell ref="EGG436:EGN436"/>
    <mergeCell ref="EGO436:EGV436"/>
    <mergeCell ref="EGW436:EHD436"/>
    <mergeCell ref="EHE436:EHL436"/>
    <mergeCell ref="EHM436:EHT436"/>
    <mergeCell ref="EHU436:EIB436"/>
    <mergeCell ref="EIC436:EIJ436"/>
    <mergeCell ref="EIK436:EIR436"/>
    <mergeCell ref="EIS436:EIZ436"/>
    <mergeCell ref="EJA436:EJH436"/>
    <mergeCell ref="EJI436:EJP436"/>
    <mergeCell ref="EJQ436:EJX436"/>
    <mergeCell ref="EJY436:EKF436"/>
    <mergeCell ref="EKG436:EKN436"/>
    <mergeCell ref="EKO436:EKV436"/>
    <mergeCell ref="EKW436:ELD436"/>
    <mergeCell ref="ELE436:ELL436"/>
    <mergeCell ref="ELM436:ELT436"/>
    <mergeCell ref="ELU436:EMB436"/>
    <mergeCell ref="EMC436:EMJ436"/>
    <mergeCell ref="EMK436:EMR436"/>
    <mergeCell ref="EMS436:EMZ436"/>
    <mergeCell ref="ENA436:ENH436"/>
    <mergeCell ref="ENI436:ENP436"/>
    <mergeCell ref="ENQ436:ENX436"/>
    <mergeCell ref="ENY436:EOF436"/>
    <mergeCell ref="EOG436:EON436"/>
    <mergeCell ref="EOO436:EOV436"/>
    <mergeCell ref="EOW436:EPD436"/>
    <mergeCell ref="EPE436:EPL436"/>
    <mergeCell ref="EPM436:EPT436"/>
    <mergeCell ref="EPU436:EQB436"/>
    <mergeCell ref="EQC436:EQJ436"/>
    <mergeCell ref="EQK436:EQR436"/>
    <mergeCell ref="EQS436:EQZ436"/>
    <mergeCell ref="ERA436:ERH436"/>
    <mergeCell ref="ERI436:ERP436"/>
    <mergeCell ref="ERQ436:ERX436"/>
    <mergeCell ref="ERY436:ESF436"/>
    <mergeCell ref="ESG436:ESN436"/>
    <mergeCell ref="ESO436:ESV436"/>
    <mergeCell ref="ESW436:ETD436"/>
    <mergeCell ref="ETE436:ETL436"/>
    <mergeCell ref="ETM436:ETT436"/>
    <mergeCell ref="ETU436:EUB436"/>
    <mergeCell ref="EUC436:EUJ436"/>
    <mergeCell ref="EUK436:EUR436"/>
    <mergeCell ref="EUS436:EUZ436"/>
    <mergeCell ref="EVA436:EVH436"/>
    <mergeCell ref="EVI436:EVP436"/>
    <mergeCell ref="EVQ436:EVX436"/>
    <mergeCell ref="EVY436:EWF436"/>
    <mergeCell ref="EWG436:EWN436"/>
    <mergeCell ref="EWO436:EWV436"/>
    <mergeCell ref="EWW436:EXD436"/>
    <mergeCell ref="EXE436:EXL436"/>
    <mergeCell ref="EXM436:EXT436"/>
    <mergeCell ref="EXU436:EYB436"/>
    <mergeCell ref="EYC436:EYJ436"/>
    <mergeCell ref="EYK436:EYR436"/>
    <mergeCell ref="EYS436:EYZ436"/>
    <mergeCell ref="EZA436:EZH436"/>
    <mergeCell ref="EZI436:EZP436"/>
    <mergeCell ref="EZQ436:EZX436"/>
    <mergeCell ref="EZY436:FAF436"/>
    <mergeCell ref="FAG436:FAN436"/>
    <mergeCell ref="FAO436:FAV436"/>
    <mergeCell ref="FAW436:FBD436"/>
    <mergeCell ref="FBE436:FBL436"/>
    <mergeCell ref="FBM436:FBT436"/>
    <mergeCell ref="FBU436:FCB436"/>
    <mergeCell ref="FCC436:FCJ436"/>
    <mergeCell ref="FCK436:FCR436"/>
    <mergeCell ref="FCS436:FCZ436"/>
    <mergeCell ref="FDA436:FDH436"/>
    <mergeCell ref="FDI436:FDP436"/>
    <mergeCell ref="FDQ436:FDX436"/>
    <mergeCell ref="FDY436:FEF436"/>
    <mergeCell ref="FEG436:FEN436"/>
    <mergeCell ref="FEO436:FEV436"/>
    <mergeCell ref="FEW436:FFD436"/>
    <mergeCell ref="FFE436:FFL436"/>
    <mergeCell ref="FFM436:FFT436"/>
    <mergeCell ref="FFU436:FGB436"/>
    <mergeCell ref="FGC436:FGJ436"/>
    <mergeCell ref="FGK436:FGR436"/>
    <mergeCell ref="FGS436:FGZ436"/>
    <mergeCell ref="FHA436:FHH436"/>
    <mergeCell ref="FHI436:FHP436"/>
    <mergeCell ref="FHQ436:FHX436"/>
    <mergeCell ref="FHY436:FIF436"/>
    <mergeCell ref="FIG436:FIN436"/>
    <mergeCell ref="FIO436:FIV436"/>
    <mergeCell ref="FIW436:FJD436"/>
    <mergeCell ref="FJE436:FJL436"/>
    <mergeCell ref="FJM436:FJT436"/>
    <mergeCell ref="FJU436:FKB436"/>
    <mergeCell ref="FKC436:FKJ436"/>
    <mergeCell ref="FKK436:FKR436"/>
    <mergeCell ref="FKS436:FKZ436"/>
    <mergeCell ref="FLA436:FLH436"/>
    <mergeCell ref="FLI436:FLP436"/>
    <mergeCell ref="FLQ436:FLX436"/>
    <mergeCell ref="FLY436:FMF436"/>
    <mergeCell ref="FMG436:FMN436"/>
    <mergeCell ref="FMO436:FMV436"/>
    <mergeCell ref="FMW436:FND436"/>
    <mergeCell ref="FNE436:FNL436"/>
    <mergeCell ref="FNM436:FNT436"/>
    <mergeCell ref="FNU436:FOB436"/>
    <mergeCell ref="FOC436:FOJ436"/>
    <mergeCell ref="FOK436:FOR436"/>
    <mergeCell ref="FOS436:FOZ436"/>
    <mergeCell ref="FPA436:FPH436"/>
    <mergeCell ref="FPI436:FPP436"/>
    <mergeCell ref="FPQ436:FPX436"/>
    <mergeCell ref="FPY436:FQF436"/>
    <mergeCell ref="FQG436:FQN436"/>
    <mergeCell ref="FQO436:FQV436"/>
    <mergeCell ref="FQW436:FRD436"/>
    <mergeCell ref="FRE436:FRL436"/>
    <mergeCell ref="FRM436:FRT436"/>
    <mergeCell ref="FRU436:FSB436"/>
    <mergeCell ref="FSC436:FSJ436"/>
    <mergeCell ref="FSK436:FSR436"/>
    <mergeCell ref="FSS436:FSZ436"/>
    <mergeCell ref="FTA436:FTH436"/>
    <mergeCell ref="FTI436:FTP436"/>
    <mergeCell ref="FTQ436:FTX436"/>
    <mergeCell ref="FTY436:FUF436"/>
    <mergeCell ref="FUG436:FUN436"/>
    <mergeCell ref="FUO436:FUV436"/>
    <mergeCell ref="FUW436:FVD436"/>
    <mergeCell ref="FVE436:FVL436"/>
    <mergeCell ref="FVM436:FVT436"/>
    <mergeCell ref="FVU436:FWB436"/>
    <mergeCell ref="FWC436:FWJ436"/>
    <mergeCell ref="FWK436:FWR436"/>
    <mergeCell ref="FWS436:FWZ436"/>
    <mergeCell ref="FXA436:FXH436"/>
    <mergeCell ref="FXI436:FXP436"/>
    <mergeCell ref="FXQ436:FXX436"/>
    <mergeCell ref="FXY436:FYF436"/>
    <mergeCell ref="FYG436:FYN436"/>
    <mergeCell ref="FYO436:FYV436"/>
    <mergeCell ref="FYW436:FZD436"/>
    <mergeCell ref="FZE436:FZL436"/>
    <mergeCell ref="FZM436:FZT436"/>
    <mergeCell ref="FZU436:GAB436"/>
    <mergeCell ref="GAC436:GAJ436"/>
    <mergeCell ref="GAK436:GAR436"/>
    <mergeCell ref="GAS436:GAZ436"/>
    <mergeCell ref="GBA436:GBH436"/>
    <mergeCell ref="GBI436:GBP436"/>
    <mergeCell ref="GBQ436:GBX436"/>
    <mergeCell ref="GBY436:GCF436"/>
    <mergeCell ref="GCG436:GCN436"/>
    <mergeCell ref="GCO436:GCV436"/>
    <mergeCell ref="GCW436:GDD436"/>
    <mergeCell ref="GDE436:GDL436"/>
    <mergeCell ref="GDM436:GDT436"/>
    <mergeCell ref="GDU436:GEB436"/>
    <mergeCell ref="GEC436:GEJ436"/>
    <mergeCell ref="GEK436:GER436"/>
    <mergeCell ref="GES436:GEZ436"/>
    <mergeCell ref="GFA436:GFH436"/>
    <mergeCell ref="GFI436:GFP436"/>
    <mergeCell ref="GFQ436:GFX436"/>
    <mergeCell ref="GFY436:GGF436"/>
    <mergeCell ref="GGG436:GGN436"/>
    <mergeCell ref="GGO436:GGV436"/>
    <mergeCell ref="GGW436:GHD436"/>
    <mergeCell ref="GHE436:GHL436"/>
    <mergeCell ref="GHM436:GHT436"/>
    <mergeCell ref="GHU436:GIB436"/>
    <mergeCell ref="GIC436:GIJ436"/>
    <mergeCell ref="GIK436:GIR436"/>
    <mergeCell ref="GIS436:GIZ436"/>
    <mergeCell ref="GJA436:GJH436"/>
    <mergeCell ref="GJI436:GJP436"/>
    <mergeCell ref="GJQ436:GJX436"/>
    <mergeCell ref="GJY436:GKF436"/>
    <mergeCell ref="GKG436:GKN436"/>
    <mergeCell ref="GKO436:GKV436"/>
    <mergeCell ref="GKW436:GLD436"/>
    <mergeCell ref="GLE436:GLL436"/>
    <mergeCell ref="GLM436:GLT436"/>
    <mergeCell ref="GLU436:GMB436"/>
    <mergeCell ref="GMC436:GMJ436"/>
    <mergeCell ref="GMK436:GMR436"/>
    <mergeCell ref="GMS436:GMZ436"/>
    <mergeCell ref="GNA436:GNH436"/>
    <mergeCell ref="GNI436:GNP436"/>
    <mergeCell ref="GNQ436:GNX436"/>
    <mergeCell ref="GNY436:GOF436"/>
    <mergeCell ref="GOG436:GON436"/>
    <mergeCell ref="GOO436:GOV436"/>
    <mergeCell ref="GOW436:GPD436"/>
    <mergeCell ref="GPE436:GPL436"/>
    <mergeCell ref="GPM436:GPT436"/>
    <mergeCell ref="GPU436:GQB436"/>
    <mergeCell ref="GQC436:GQJ436"/>
    <mergeCell ref="GQK436:GQR436"/>
    <mergeCell ref="GQS436:GQZ436"/>
    <mergeCell ref="GRA436:GRH436"/>
    <mergeCell ref="GRI436:GRP436"/>
    <mergeCell ref="GRQ436:GRX436"/>
    <mergeCell ref="GRY436:GSF436"/>
    <mergeCell ref="GSG436:GSN436"/>
    <mergeCell ref="GSO436:GSV436"/>
    <mergeCell ref="GSW436:GTD436"/>
    <mergeCell ref="GTE436:GTL436"/>
    <mergeCell ref="GTM436:GTT436"/>
    <mergeCell ref="GTU436:GUB436"/>
    <mergeCell ref="GUC436:GUJ436"/>
    <mergeCell ref="GUK436:GUR436"/>
    <mergeCell ref="GUS436:GUZ436"/>
    <mergeCell ref="GVA436:GVH436"/>
    <mergeCell ref="GVI436:GVP436"/>
    <mergeCell ref="GVQ436:GVX436"/>
    <mergeCell ref="GVY436:GWF436"/>
    <mergeCell ref="GWG436:GWN436"/>
    <mergeCell ref="GWO436:GWV436"/>
    <mergeCell ref="GWW436:GXD436"/>
    <mergeCell ref="GXE436:GXL436"/>
    <mergeCell ref="GXM436:GXT436"/>
    <mergeCell ref="GXU436:GYB436"/>
    <mergeCell ref="GYC436:GYJ436"/>
    <mergeCell ref="GYK436:GYR436"/>
    <mergeCell ref="GYS436:GYZ436"/>
    <mergeCell ref="GZA436:GZH436"/>
    <mergeCell ref="GZI436:GZP436"/>
    <mergeCell ref="GZQ436:GZX436"/>
    <mergeCell ref="GZY436:HAF436"/>
    <mergeCell ref="HAG436:HAN436"/>
    <mergeCell ref="HAO436:HAV436"/>
    <mergeCell ref="HAW436:HBD436"/>
    <mergeCell ref="HBE436:HBL436"/>
    <mergeCell ref="HBM436:HBT436"/>
    <mergeCell ref="HBU436:HCB436"/>
    <mergeCell ref="HCC436:HCJ436"/>
    <mergeCell ref="HCK436:HCR436"/>
    <mergeCell ref="HCS436:HCZ436"/>
    <mergeCell ref="HDA436:HDH436"/>
    <mergeCell ref="HDI436:HDP436"/>
    <mergeCell ref="HDQ436:HDX436"/>
    <mergeCell ref="HDY436:HEF436"/>
    <mergeCell ref="HEG436:HEN436"/>
    <mergeCell ref="HEO436:HEV436"/>
    <mergeCell ref="HEW436:HFD436"/>
    <mergeCell ref="HFE436:HFL436"/>
    <mergeCell ref="HFM436:HFT436"/>
    <mergeCell ref="HFU436:HGB436"/>
    <mergeCell ref="HGC436:HGJ436"/>
    <mergeCell ref="HGK436:HGR436"/>
    <mergeCell ref="HGS436:HGZ436"/>
    <mergeCell ref="HHA436:HHH436"/>
    <mergeCell ref="HHI436:HHP436"/>
    <mergeCell ref="HHQ436:HHX436"/>
    <mergeCell ref="HHY436:HIF436"/>
    <mergeCell ref="HIG436:HIN436"/>
    <mergeCell ref="HIO436:HIV436"/>
    <mergeCell ref="HIW436:HJD436"/>
    <mergeCell ref="HJE436:HJL436"/>
    <mergeCell ref="HJM436:HJT436"/>
    <mergeCell ref="HJU436:HKB436"/>
    <mergeCell ref="HKC436:HKJ436"/>
    <mergeCell ref="HKK436:HKR436"/>
    <mergeCell ref="HKS436:HKZ436"/>
    <mergeCell ref="HLA436:HLH436"/>
    <mergeCell ref="HLI436:HLP436"/>
    <mergeCell ref="HLQ436:HLX436"/>
    <mergeCell ref="HLY436:HMF436"/>
    <mergeCell ref="HMG436:HMN436"/>
    <mergeCell ref="HMO436:HMV436"/>
    <mergeCell ref="HMW436:HND436"/>
    <mergeCell ref="HNE436:HNL436"/>
    <mergeCell ref="HNM436:HNT436"/>
    <mergeCell ref="HNU436:HOB436"/>
    <mergeCell ref="HOC436:HOJ436"/>
    <mergeCell ref="HOK436:HOR436"/>
    <mergeCell ref="HOS436:HOZ436"/>
    <mergeCell ref="HPA436:HPH436"/>
    <mergeCell ref="HPI436:HPP436"/>
    <mergeCell ref="HPQ436:HPX436"/>
    <mergeCell ref="HPY436:HQF436"/>
    <mergeCell ref="HQG436:HQN436"/>
    <mergeCell ref="HQO436:HQV436"/>
    <mergeCell ref="HQW436:HRD436"/>
    <mergeCell ref="HRE436:HRL436"/>
    <mergeCell ref="HRM436:HRT436"/>
    <mergeCell ref="HRU436:HSB436"/>
    <mergeCell ref="HSC436:HSJ436"/>
    <mergeCell ref="HSK436:HSR436"/>
    <mergeCell ref="HSS436:HSZ436"/>
    <mergeCell ref="HTA436:HTH436"/>
    <mergeCell ref="HTI436:HTP436"/>
    <mergeCell ref="HTQ436:HTX436"/>
    <mergeCell ref="HTY436:HUF436"/>
    <mergeCell ref="HUG436:HUN436"/>
    <mergeCell ref="HUO436:HUV436"/>
    <mergeCell ref="HUW436:HVD436"/>
    <mergeCell ref="HVE436:HVL436"/>
    <mergeCell ref="HVM436:HVT436"/>
    <mergeCell ref="HVU436:HWB436"/>
    <mergeCell ref="HWC436:HWJ436"/>
    <mergeCell ref="HWK436:HWR436"/>
    <mergeCell ref="HWS436:HWZ436"/>
    <mergeCell ref="HXA436:HXH436"/>
    <mergeCell ref="HXI436:HXP436"/>
    <mergeCell ref="HXQ436:HXX436"/>
    <mergeCell ref="HXY436:HYF436"/>
    <mergeCell ref="HYG436:HYN436"/>
    <mergeCell ref="HYO436:HYV436"/>
    <mergeCell ref="HYW436:HZD436"/>
    <mergeCell ref="HZE436:HZL436"/>
    <mergeCell ref="HZM436:HZT436"/>
    <mergeCell ref="HZU436:IAB436"/>
    <mergeCell ref="IAC436:IAJ436"/>
    <mergeCell ref="IAK436:IAR436"/>
    <mergeCell ref="IAS436:IAZ436"/>
    <mergeCell ref="IBA436:IBH436"/>
    <mergeCell ref="IBI436:IBP436"/>
    <mergeCell ref="IBQ436:IBX436"/>
    <mergeCell ref="IBY436:ICF436"/>
    <mergeCell ref="ICG436:ICN436"/>
    <mergeCell ref="ICO436:ICV436"/>
    <mergeCell ref="ICW436:IDD436"/>
    <mergeCell ref="IDE436:IDL436"/>
    <mergeCell ref="IDM436:IDT436"/>
    <mergeCell ref="IDU436:IEB436"/>
    <mergeCell ref="IEC436:IEJ436"/>
    <mergeCell ref="IEK436:IER436"/>
    <mergeCell ref="IES436:IEZ436"/>
    <mergeCell ref="IFA436:IFH436"/>
    <mergeCell ref="IFI436:IFP436"/>
    <mergeCell ref="IFQ436:IFX436"/>
    <mergeCell ref="IFY436:IGF436"/>
    <mergeCell ref="IGG436:IGN436"/>
    <mergeCell ref="IGO436:IGV436"/>
    <mergeCell ref="IGW436:IHD436"/>
    <mergeCell ref="IHE436:IHL436"/>
    <mergeCell ref="IHM436:IHT436"/>
    <mergeCell ref="IHU436:IIB436"/>
    <mergeCell ref="IIC436:IIJ436"/>
    <mergeCell ref="IIK436:IIR436"/>
    <mergeCell ref="IIS436:IIZ436"/>
    <mergeCell ref="IJA436:IJH436"/>
    <mergeCell ref="IJI436:IJP436"/>
    <mergeCell ref="IJQ436:IJX436"/>
    <mergeCell ref="IJY436:IKF436"/>
    <mergeCell ref="IKG436:IKN436"/>
    <mergeCell ref="IKO436:IKV436"/>
    <mergeCell ref="IKW436:ILD436"/>
    <mergeCell ref="ILE436:ILL436"/>
    <mergeCell ref="ILM436:ILT436"/>
    <mergeCell ref="ILU436:IMB436"/>
    <mergeCell ref="IMC436:IMJ436"/>
    <mergeCell ref="IMK436:IMR436"/>
    <mergeCell ref="IMS436:IMZ436"/>
    <mergeCell ref="INA436:INH436"/>
    <mergeCell ref="INI436:INP436"/>
    <mergeCell ref="INQ436:INX436"/>
    <mergeCell ref="INY436:IOF436"/>
    <mergeCell ref="IOG436:ION436"/>
    <mergeCell ref="IOO436:IOV436"/>
    <mergeCell ref="IOW436:IPD436"/>
    <mergeCell ref="IPE436:IPL436"/>
    <mergeCell ref="IPM436:IPT436"/>
    <mergeCell ref="IPU436:IQB436"/>
    <mergeCell ref="IQC436:IQJ436"/>
    <mergeCell ref="IQK436:IQR436"/>
    <mergeCell ref="IQS436:IQZ436"/>
    <mergeCell ref="IRA436:IRH436"/>
    <mergeCell ref="IRI436:IRP436"/>
    <mergeCell ref="IRQ436:IRX436"/>
    <mergeCell ref="IRY436:ISF436"/>
    <mergeCell ref="ISG436:ISN436"/>
    <mergeCell ref="ISO436:ISV436"/>
    <mergeCell ref="ISW436:ITD436"/>
    <mergeCell ref="ITE436:ITL436"/>
    <mergeCell ref="ITM436:ITT436"/>
    <mergeCell ref="ITU436:IUB436"/>
    <mergeCell ref="IUC436:IUJ436"/>
    <mergeCell ref="IUK436:IUR436"/>
    <mergeCell ref="IUS436:IUZ436"/>
    <mergeCell ref="IVA436:IVH436"/>
    <mergeCell ref="IVI436:IVP436"/>
    <mergeCell ref="IVQ436:IVX436"/>
    <mergeCell ref="IVY436:IWF436"/>
    <mergeCell ref="IWG436:IWN436"/>
    <mergeCell ref="IWO436:IWV436"/>
    <mergeCell ref="IWW436:IXD436"/>
    <mergeCell ref="IXE436:IXL436"/>
    <mergeCell ref="IXM436:IXT436"/>
    <mergeCell ref="IXU436:IYB436"/>
    <mergeCell ref="IYC436:IYJ436"/>
    <mergeCell ref="IYK436:IYR436"/>
    <mergeCell ref="IYS436:IYZ436"/>
    <mergeCell ref="IZA436:IZH436"/>
    <mergeCell ref="IZI436:IZP436"/>
    <mergeCell ref="IZQ436:IZX436"/>
    <mergeCell ref="IZY436:JAF436"/>
    <mergeCell ref="JAG436:JAN436"/>
    <mergeCell ref="JAO436:JAV436"/>
    <mergeCell ref="JAW436:JBD436"/>
    <mergeCell ref="JBE436:JBL436"/>
    <mergeCell ref="JBM436:JBT436"/>
    <mergeCell ref="JBU436:JCB436"/>
    <mergeCell ref="JCC436:JCJ436"/>
    <mergeCell ref="JCK436:JCR436"/>
    <mergeCell ref="JCS436:JCZ436"/>
    <mergeCell ref="JDA436:JDH436"/>
    <mergeCell ref="JDI436:JDP436"/>
    <mergeCell ref="JDQ436:JDX436"/>
    <mergeCell ref="JDY436:JEF436"/>
    <mergeCell ref="JEG436:JEN436"/>
    <mergeCell ref="JEO436:JEV436"/>
    <mergeCell ref="JEW436:JFD436"/>
    <mergeCell ref="JFE436:JFL436"/>
    <mergeCell ref="JFM436:JFT436"/>
    <mergeCell ref="JFU436:JGB436"/>
    <mergeCell ref="JGC436:JGJ436"/>
    <mergeCell ref="JGK436:JGR436"/>
    <mergeCell ref="JGS436:JGZ436"/>
    <mergeCell ref="JHA436:JHH436"/>
    <mergeCell ref="JHI436:JHP436"/>
    <mergeCell ref="JHQ436:JHX436"/>
    <mergeCell ref="JHY436:JIF436"/>
    <mergeCell ref="JIG436:JIN436"/>
    <mergeCell ref="JIO436:JIV436"/>
    <mergeCell ref="JIW436:JJD436"/>
    <mergeCell ref="JJE436:JJL436"/>
    <mergeCell ref="JJM436:JJT436"/>
    <mergeCell ref="JJU436:JKB436"/>
    <mergeCell ref="JKC436:JKJ436"/>
    <mergeCell ref="JKK436:JKR436"/>
    <mergeCell ref="JKS436:JKZ436"/>
    <mergeCell ref="JLA436:JLH436"/>
    <mergeCell ref="JLI436:JLP436"/>
    <mergeCell ref="JLQ436:JLX436"/>
    <mergeCell ref="JLY436:JMF436"/>
    <mergeCell ref="JMG436:JMN436"/>
    <mergeCell ref="JMO436:JMV436"/>
    <mergeCell ref="JMW436:JND436"/>
    <mergeCell ref="JNE436:JNL436"/>
    <mergeCell ref="JNM436:JNT436"/>
    <mergeCell ref="JNU436:JOB436"/>
    <mergeCell ref="JOC436:JOJ436"/>
    <mergeCell ref="JOK436:JOR436"/>
    <mergeCell ref="JOS436:JOZ436"/>
    <mergeCell ref="JPA436:JPH436"/>
    <mergeCell ref="JPI436:JPP436"/>
    <mergeCell ref="JPQ436:JPX436"/>
    <mergeCell ref="JPY436:JQF436"/>
    <mergeCell ref="JQG436:JQN436"/>
    <mergeCell ref="JQO436:JQV436"/>
    <mergeCell ref="JQW436:JRD436"/>
    <mergeCell ref="JRE436:JRL436"/>
    <mergeCell ref="JRM436:JRT436"/>
    <mergeCell ref="JRU436:JSB436"/>
    <mergeCell ref="JSC436:JSJ436"/>
    <mergeCell ref="JSK436:JSR436"/>
    <mergeCell ref="JSS436:JSZ436"/>
    <mergeCell ref="JTA436:JTH436"/>
    <mergeCell ref="JTI436:JTP436"/>
    <mergeCell ref="JTQ436:JTX436"/>
    <mergeCell ref="JTY436:JUF436"/>
    <mergeCell ref="JUG436:JUN436"/>
    <mergeCell ref="JUO436:JUV436"/>
    <mergeCell ref="JUW436:JVD436"/>
    <mergeCell ref="JVE436:JVL436"/>
    <mergeCell ref="JVM436:JVT436"/>
    <mergeCell ref="JVU436:JWB436"/>
    <mergeCell ref="JWC436:JWJ436"/>
    <mergeCell ref="JWK436:JWR436"/>
    <mergeCell ref="JWS436:JWZ436"/>
    <mergeCell ref="JXA436:JXH436"/>
    <mergeCell ref="JXI436:JXP436"/>
    <mergeCell ref="JXQ436:JXX436"/>
    <mergeCell ref="JXY436:JYF436"/>
    <mergeCell ref="JYG436:JYN436"/>
    <mergeCell ref="JYO436:JYV436"/>
    <mergeCell ref="JYW436:JZD436"/>
    <mergeCell ref="JZE436:JZL436"/>
    <mergeCell ref="JZM436:JZT436"/>
    <mergeCell ref="JZU436:KAB436"/>
    <mergeCell ref="KAC436:KAJ436"/>
    <mergeCell ref="KAK436:KAR436"/>
    <mergeCell ref="KAS436:KAZ436"/>
    <mergeCell ref="KBA436:KBH436"/>
    <mergeCell ref="KBI436:KBP436"/>
    <mergeCell ref="KBQ436:KBX436"/>
    <mergeCell ref="KBY436:KCF436"/>
    <mergeCell ref="KCG436:KCN436"/>
    <mergeCell ref="KCO436:KCV436"/>
    <mergeCell ref="KCW436:KDD436"/>
    <mergeCell ref="KDE436:KDL436"/>
    <mergeCell ref="KDM436:KDT436"/>
    <mergeCell ref="KDU436:KEB436"/>
    <mergeCell ref="KEC436:KEJ436"/>
    <mergeCell ref="KEK436:KER436"/>
    <mergeCell ref="KES436:KEZ436"/>
    <mergeCell ref="KFA436:KFH436"/>
    <mergeCell ref="KFI436:KFP436"/>
    <mergeCell ref="KFQ436:KFX436"/>
    <mergeCell ref="KFY436:KGF436"/>
    <mergeCell ref="KGG436:KGN436"/>
    <mergeCell ref="KGO436:KGV436"/>
    <mergeCell ref="KGW436:KHD436"/>
    <mergeCell ref="KHE436:KHL436"/>
    <mergeCell ref="KHM436:KHT436"/>
    <mergeCell ref="KHU436:KIB436"/>
    <mergeCell ref="KIC436:KIJ436"/>
    <mergeCell ref="KIK436:KIR436"/>
    <mergeCell ref="KIS436:KIZ436"/>
    <mergeCell ref="KJA436:KJH436"/>
    <mergeCell ref="KJI436:KJP436"/>
    <mergeCell ref="KJQ436:KJX436"/>
    <mergeCell ref="KJY436:KKF436"/>
    <mergeCell ref="KKG436:KKN436"/>
    <mergeCell ref="KKO436:KKV436"/>
    <mergeCell ref="KKW436:KLD436"/>
    <mergeCell ref="KLE436:KLL436"/>
    <mergeCell ref="KLM436:KLT436"/>
    <mergeCell ref="KLU436:KMB436"/>
    <mergeCell ref="KMC436:KMJ436"/>
    <mergeCell ref="KMK436:KMR436"/>
    <mergeCell ref="KMS436:KMZ436"/>
    <mergeCell ref="KNA436:KNH436"/>
    <mergeCell ref="KNI436:KNP436"/>
    <mergeCell ref="KNQ436:KNX436"/>
    <mergeCell ref="KNY436:KOF436"/>
    <mergeCell ref="KOG436:KON436"/>
    <mergeCell ref="KOO436:KOV436"/>
    <mergeCell ref="KOW436:KPD436"/>
    <mergeCell ref="KPE436:KPL436"/>
    <mergeCell ref="KPM436:KPT436"/>
    <mergeCell ref="KPU436:KQB436"/>
    <mergeCell ref="KQC436:KQJ436"/>
    <mergeCell ref="KQK436:KQR436"/>
    <mergeCell ref="KQS436:KQZ436"/>
    <mergeCell ref="KRA436:KRH436"/>
    <mergeCell ref="KRI436:KRP436"/>
    <mergeCell ref="KRQ436:KRX436"/>
    <mergeCell ref="KRY436:KSF436"/>
    <mergeCell ref="KSG436:KSN436"/>
    <mergeCell ref="KSO436:KSV436"/>
    <mergeCell ref="KSW436:KTD436"/>
    <mergeCell ref="KTE436:KTL436"/>
    <mergeCell ref="KTM436:KTT436"/>
    <mergeCell ref="KTU436:KUB436"/>
    <mergeCell ref="KUC436:KUJ436"/>
    <mergeCell ref="KUK436:KUR436"/>
    <mergeCell ref="KUS436:KUZ436"/>
    <mergeCell ref="KVA436:KVH436"/>
    <mergeCell ref="KVI436:KVP436"/>
    <mergeCell ref="KVQ436:KVX436"/>
    <mergeCell ref="KVY436:KWF436"/>
    <mergeCell ref="KWG436:KWN436"/>
    <mergeCell ref="KWO436:KWV436"/>
    <mergeCell ref="KWW436:KXD436"/>
    <mergeCell ref="KXE436:KXL436"/>
    <mergeCell ref="KXM436:KXT436"/>
    <mergeCell ref="KXU436:KYB436"/>
    <mergeCell ref="KYC436:KYJ436"/>
    <mergeCell ref="KYK436:KYR436"/>
    <mergeCell ref="KYS436:KYZ436"/>
    <mergeCell ref="KZA436:KZH436"/>
    <mergeCell ref="KZI436:KZP436"/>
    <mergeCell ref="KZQ436:KZX436"/>
    <mergeCell ref="KZY436:LAF436"/>
    <mergeCell ref="LAG436:LAN436"/>
    <mergeCell ref="LAO436:LAV436"/>
    <mergeCell ref="LAW436:LBD436"/>
    <mergeCell ref="LBE436:LBL436"/>
    <mergeCell ref="LBM436:LBT436"/>
    <mergeCell ref="LBU436:LCB436"/>
    <mergeCell ref="LCC436:LCJ436"/>
    <mergeCell ref="LCK436:LCR436"/>
    <mergeCell ref="LCS436:LCZ436"/>
    <mergeCell ref="LDA436:LDH436"/>
    <mergeCell ref="LDI436:LDP436"/>
    <mergeCell ref="LDQ436:LDX436"/>
    <mergeCell ref="LDY436:LEF436"/>
    <mergeCell ref="LEG436:LEN436"/>
    <mergeCell ref="LEO436:LEV436"/>
    <mergeCell ref="LEW436:LFD436"/>
    <mergeCell ref="LFE436:LFL436"/>
    <mergeCell ref="LFM436:LFT436"/>
    <mergeCell ref="LFU436:LGB436"/>
    <mergeCell ref="LGC436:LGJ436"/>
    <mergeCell ref="LGK436:LGR436"/>
    <mergeCell ref="LGS436:LGZ436"/>
    <mergeCell ref="LHA436:LHH436"/>
    <mergeCell ref="LHI436:LHP436"/>
    <mergeCell ref="LHQ436:LHX436"/>
    <mergeCell ref="LHY436:LIF436"/>
    <mergeCell ref="LIG436:LIN436"/>
    <mergeCell ref="LIO436:LIV436"/>
    <mergeCell ref="LIW436:LJD436"/>
    <mergeCell ref="LJE436:LJL436"/>
    <mergeCell ref="LJM436:LJT436"/>
    <mergeCell ref="LJU436:LKB436"/>
    <mergeCell ref="LKC436:LKJ436"/>
    <mergeCell ref="LKK436:LKR436"/>
    <mergeCell ref="LKS436:LKZ436"/>
    <mergeCell ref="LLA436:LLH436"/>
    <mergeCell ref="LLI436:LLP436"/>
    <mergeCell ref="LLQ436:LLX436"/>
    <mergeCell ref="LLY436:LMF436"/>
    <mergeCell ref="LMG436:LMN436"/>
    <mergeCell ref="LMO436:LMV436"/>
    <mergeCell ref="LMW436:LND436"/>
    <mergeCell ref="LNE436:LNL436"/>
    <mergeCell ref="LNM436:LNT436"/>
    <mergeCell ref="LNU436:LOB436"/>
    <mergeCell ref="LOC436:LOJ436"/>
    <mergeCell ref="LOK436:LOR436"/>
    <mergeCell ref="LOS436:LOZ436"/>
    <mergeCell ref="LPA436:LPH436"/>
    <mergeCell ref="LPI436:LPP436"/>
    <mergeCell ref="LPQ436:LPX436"/>
    <mergeCell ref="LPY436:LQF436"/>
    <mergeCell ref="LQG436:LQN436"/>
    <mergeCell ref="LQO436:LQV436"/>
    <mergeCell ref="LQW436:LRD436"/>
    <mergeCell ref="LRE436:LRL436"/>
    <mergeCell ref="LRM436:LRT436"/>
    <mergeCell ref="LRU436:LSB436"/>
    <mergeCell ref="LSC436:LSJ436"/>
    <mergeCell ref="LSK436:LSR436"/>
    <mergeCell ref="LSS436:LSZ436"/>
    <mergeCell ref="LTA436:LTH436"/>
    <mergeCell ref="LTI436:LTP436"/>
    <mergeCell ref="LTQ436:LTX436"/>
    <mergeCell ref="LTY436:LUF436"/>
    <mergeCell ref="LUG436:LUN436"/>
    <mergeCell ref="LUO436:LUV436"/>
    <mergeCell ref="LUW436:LVD436"/>
    <mergeCell ref="LVE436:LVL436"/>
    <mergeCell ref="LVM436:LVT436"/>
    <mergeCell ref="LVU436:LWB436"/>
    <mergeCell ref="LWC436:LWJ436"/>
    <mergeCell ref="LWK436:LWR436"/>
    <mergeCell ref="LWS436:LWZ436"/>
    <mergeCell ref="LXA436:LXH436"/>
    <mergeCell ref="LXI436:LXP436"/>
    <mergeCell ref="LXQ436:LXX436"/>
    <mergeCell ref="LXY436:LYF436"/>
    <mergeCell ref="LYG436:LYN436"/>
    <mergeCell ref="LYO436:LYV436"/>
    <mergeCell ref="LYW436:LZD436"/>
    <mergeCell ref="LZE436:LZL436"/>
    <mergeCell ref="LZM436:LZT436"/>
    <mergeCell ref="LZU436:MAB436"/>
    <mergeCell ref="MAC436:MAJ436"/>
    <mergeCell ref="MAK436:MAR436"/>
    <mergeCell ref="MAS436:MAZ436"/>
    <mergeCell ref="MBA436:MBH436"/>
    <mergeCell ref="MBI436:MBP436"/>
    <mergeCell ref="MBQ436:MBX436"/>
    <mergeCell ref="MBY436:MCF436"/>
    <mergeCell ref="MCG436:MCN436"/>
    <mergeCell ref="MCO436:MCV436"/>
    <mergeCell ref="MCW436:MDD436"/>
    <mergeCell ref="MDE436:MDL436"/>
    <mergeCell ref="MDM436:MDT436"/>
    <mergeCell ref="MDU436:MEB436"/>
    <mergeCell ref="MEC436:MEJ436"/>
    <mergeCell ref="MEK436:MER436"/>
    <mergeCell ref="MES436:MEZ436"/>
    <mergeCell ref="MFA436:MFH436"/>
    <mergeCell ref="MFI436:MFP436"/>
    <mergeCell ref="MFQ436:MFX436"/>
    <mergeCell ref="MFY436:MGF436"/>
    <mergeCell ref="MGG436:MGN436"/>
    <mergeCell ref="MGO436:MGV436"/>
    <mergeCell ref="MGW436:MHD436"/>
    <mergeCell ref="MHE436:MHL436"/>
    <mergeCell ref="MHM436:MHT436"/>
    <mergeCell ref="MHU436:MIB436"/>
    <mergeCell ref="MIC436:MIJ436"/>
    <mergeCell ref="MIK436:MIR436"/>
    <mergeCell ref="MIS436:MIZ436"/>
    <mergeCell ref="MJA436:MJH436"/>
    <mergeCell ref="MJI436:MJP436"/>
    <mergeCell ref="MJQ436:MJX436"/>
    <mergeCell ref="MJY436:MKF436"/>
    <mergeCell ref="MKG436:MKN436"/>
    <mergeCell ref="MKO436:MKV436"/>
    <mergeCell ref="MKW436:MLD436"/>
    <mergeCell ref="MLE436:MLL436"/>
    <mergeCell ref="MLM436:MLT436"/>
    <mergeCell ref="MLU436:MMB436"/>
    <mergeCell ref="MMC436:MMJ436"/>
    <mergeCell ref="MMK436:MMR436"/>
    <mergeCell ref="MMS436:MMZ436"/>
    <mergeCell ref="MNA436:MNH436"/>
    <mergeCell ref="MNI436:MNP436"/>
    <mergeCell ref="MNQ436:MNX436"/>
    <mergeCell ref="MNY436:MOF436"/>
    <mergeCell ref="MOG436:MON436"/>
    <mergeCell ref="MOO436:MOV436"/>
    <mergeCell ref="MOW436:MPD436"/>
    <mergeCell ref="MPE436:MPL436"/>
    <mergeCell ref="MPM436:MPT436"/>
    <mergeCell ref="MPU436:MQB436"/>
    <mergeCell ref="MQC436:MQJ436"/>
    <mergeCell ref="MQK436:MQR436"/>
    <mergeCell ref="MQS436:MQZ436"/>
    <mergeCell ref="MRA436:MRH436"/>
    <mergeCell ref="MRI436:MRP436"/>
    <mergeCell ref="MRQ436:MRX436"/>
    <mergeCell ref="MRY436:MSF436"/>
    <mergeCell ref="MSG436:MSN436"/>
    <mergeCell ref="MSO436:MSV436"/>
    <mergeCell ref="MSW436:MTD436"/>
    <mergeCell ref="MTE436:MTL436"/>
    <mergeCell ref="MTM436:MTT436"/>
    <mergeCell ref="MTU436:MUB436"/>
    <mergeCell ref="MUC436:MUJ436"/>
    <mergeCell ref="MUK436:MUR436"/>
    <mergeCell ref="MUS436:MUZ436"/>
    <mergeCell ref="MVA436:MVH436"/>
    <mergeCell ref="MVI436:MVP436"/>
    <mergeCell ref="MVQ436:MVX436"/>
    <mergeCell ref="MVY436:MWF436"/>
    <mergeCell ref="MWG436:MWN436"/>
    <mergeCell ref="MWO436:MWV436"/>
    <mergeCell ref="MWW436:MXD436"/>
    <mergeCell ref="MXE436:MXL436"/>
    <mergeCell ref="MXM436:MXT436"/>
    <mergeCell ref="MXU436:MYB436"/>
    <mergeCell ref="MYC436:MYJ436"/>
    <mergeCell ref="MYK436:MYR436"/>
    <mergeCell ref="MYS436:MYZ436"/>
    <mergeCell ref="MZA436:MZH436"/>
    <mergeCell ref="MZI436:MZP436"/>
    <mergeCell ref="MZQ436:MZX436"/>
    <mergeCell ref="MZY436:NAF436"/>
    <mergeCell ref="NAG436:NAN436"/>
    <mergeCell ref="NAO436:NAV436"/>
    <mergeCell ref="NAW436:NBD436"/>
    <mergeCell ref="NBE436:NBL436"/>
    <mergeCell ref="NBM436:NBT436"/>
    <mergeCell ref="NBU436:NCB436"/>
    <mergeCell ref="NCC436:NCJ436"/>
    <mergeCell ref="NCK436:NCR436"/>
    <mergeCell ref="NCS436:NCZ436"/>
    <mergeCell ref="NDA436:NDH436"/>
    <mergeCell ref="NDI436:NDP436"/>
    <mergeCell ref="NDQ436:NDX436"/>
    <mergeCell ref="NDY436:NEF436"/>
    <mergeCell ref="NEG436:NEN436"/>
    <mergeCell ref="NEO436:NEV436"/>
    <mergeCell ref="NEW436:NFD436"/>
    <mergeCell ref="NFE436:NFL436"/>
    <mergeCell ref="NFM436:NFT436"/>
    <mergeCell ref="NFU436:NGB436"/>
    <mergeCell ref="NGC436:NGJ436"/>
    <mergeCell ref="NGK436:NGR436"/>
    <mergeCell ref="NGS436:NGZ436"/>
    <mergeCell ref="NHA436:NHH436"/>
    <mergeCell ref="NHI436:NHP436"/>
    <mergeCell ref="NHQ436:NHX436"/>
    <mergeCell ref="NHY436:NIF436"/>
    <mergeCell ref="NIG436:NIN436"/>
    <mergeCell ref="NIO436:NIV436"/>
    <mergeCell ref="NIW436:NJD436"/>
    <mergeCell ref="NJE436:NJL436"/>
    <mergeCell ref="NJM436:NJT436"/>
    <mergeCell ref="NJU436:NKB436"/>
    <mergeCell ref="NKC436:NKJ436"/>
    <mergeCell ref="NKK436:NKR436"/>
    <mergeCell ref="NKS436:NKZ436"/>
    <mergeCell ref="NLA436:NLH436"/>
    <mergeCell ref="NLI436:NLP436"/>
    <mergeCell ref="NLQ436:NLX436"/>
    <mergeCell ref="NLY436:NMF436"/>
    <mergeCell ref="NMG436:NMN436"/>
    <mergeCell ref="NMO436:NMV436"/>
    <mergeCell ref="NMW436:NND436"/>
    <mergeCell ref="NNE436:NNL436"/>
    <mergeCell ref="NNM436:NNT436"/>
    <mergeCell ref="NNU436:NOB436"/>
    <mergeCell ref="NOC436:NOJ436"/>
    <mergeCell ref="NOK436:NOR436"/>
    <mergeCell ref="NOS436:NOZ436"/>
    <mergeCell ref="NPA436:NPH436"/>
    <mergeCell ref="NPI436:NPP436"/>
    <mergeCell ref="NPQ436:NPX436"/>
    <mergeCell ref="NPY436:NQF436"/>
    <mergeCell ref="NQG436:NQN436"/>
    <mergeCell ref="NQO436:NQV436"/>
    <mergeCell ref="NQW436:NRD436"/>
    <mergeCell ref="NRE436:NRL436"/>
    <mergeCell ref="NRM436:NRT436"/>
    <mergeCell ref="NRU436:NSB436"/>
    <mergeCell ref="NSC436:NSJ436"/>
    <mergeCell ref="NSK436:NSR436"/>
    <mergeCell ref="NSS436:NSZ436"/>
    <mergeCell ref="NTA436:NTH436"/>
    <mergeCell ref="NTI436:NTP436"/>
    <mergeCell ref="NTQ436:NTX436"/>
    <mergeCell ref="NTY436:NUF436"/>
    <mergeCell ref="NUG436:NUN436"/>
    <mergeCell ref="NUO436:NUV436"/>
    <mergeCell ref="NUW436:NVD436"/>
    <mergeCell ref="NVE436:NVL436"/>
    <mergeCell ref="NVM436:NVT436"/>
    <mergeCell ref="NVU436:NWB436"/>
    <mergeCell ref="NWC436:NWJ436"/>
    <mergeCell ref="NWK436:NWR436"/>
    <mergeCell ref="NWS436:NWZ436"/>
    <mergeCell ref="NXA436:NXH436"/>
    <mergeCell ref="NXI436:NXP436"/>
    <mergeCell ref="NXQ436:NXX436"/>
    <mergeCell ref="NXY436:NYF436"/>
    <mergeCell ref="NYG436:NYN436"/>
    <mergeCell ref="NYO436:NYV436"/>
    <mergeCell ref="NYW436:NZD436"/>
    <mergeCell ref="NZE436:NZL436"/>
    <mergeCell ref="NZM436:NZT436"/>
    <mergeCell ref="NZU436:OAB436"/>
    <mergeCell ref="OAC436:OAJ436"/>
    <mergeCell ref="OAK436:OAR436"/>
    <mergeCell ref="OAS436:OAZ436"/>
    <mergeCell ref="OBA436:OBH436"/>
    <mergeCell ref="OBI436:OBP436"/>
    <mergeCell ref="OBQ436:OBX436"/>
    <mergeCell ref="OBY436:OCF436"/>
    <mergeCell ref="OCG436:OCN436"/>
    <mergeCell ref="OCO436:OCV436"/>
    <mergeCell ref="OCW436:ODD436"/>
    <mergeCell ref="ODE436:ODL436"/>
    <mergeCell ref="ODM436:ODT436"/>
    <mergeCell ref="ODU436:OEB436"/>
    <mergeCell ref="OEC436:OEJ436"/>
    <mergeCell ref="OEK436:OER436"/>
    <mergeCell ref="OES436:OEZ436"/>
    <mergeCell ref="OFA436:OFH436"/>
    <mergeCell ref="OFI436:OFP436"/>
    <mergeCell ref="OFQ436:OFX436"/>
    <mergeCell ref="OFY436:OGF436"/>
    <mergeCell ref="OGG436:OGN436"/>
    <mergeCell ref="OGO436:OGV436"/>
    <mergeCell ref="OGW436:OHD436"/>
    <mergeCell ref="OHE436:OHL436"/>
    <mergeCell ref="OHM436:OHT436"/>
    <mergeCell ref="OHU436:OIB436"/>
    <mergeCell ref="OIC436:OIJ436"/>
    <mergeCell ref="OIK436:OIR436"/>
    <mergeCell ref="OIS436:OIZ436"/>
    <mergeCell ref="OJA436:OJH436"/>
    <mergeCell ref="OJI436:OJP436"/>
    <mergeCell ref="OJQ436:OJX436"/>
    <mergeCell ref="OJY436:OKF436"/>
    <mergeCell ref="OKG436:OKN436"/>
    <mergeCell ref="OKO436:OKV436"/>
    <mergeCell ref="OKW436:OLD436"/>
    <mergeCell ref="OLE436:OLL436"/>
    <mergeCell ref="OLM436:OLT436"/>
    <mergeCell ref="OLU436:OMB436"/>
    <mergeCell ref="OMC436:OMJ436"/>
    <mergeCell ref="OMK436:OMR436"/>
    <mergeCell ref="OMS436:OMZ436"/>
    <mergeCell ref="ONA436:ONH436"/>
    <mergeCell ref="ONI436:ONP436"/>
    <mergeCell ref="ONQ436:ONX436"/>
    <mergeCell ref="ONY436:OOF436"/>
    <mergeCell ref="OOG436:OON436"/>
    <mergeCell ref="OOO436:OOV436"/>
    <mergeCell ref="OOW436:OPD436"/>
    <mergeCell ref="OPE436:OPL436"/>
    <mergeCell ref="OPM436:OPT436"/>
    <mergeCell ref="OPU436:OQB436"/>
    <mergeCell ref="OQC436:OQJ436"/>
    <mergeCell ref="OQK436:OQR436"/>
    <mergeCell ref="OQS436:OQZ436"/>
    <mergeCell ref="ORA436:ORH436"/>
    <mergeCell ref="ORI436:ORP436"/>
    <mergeCell ref="ORQ436:ORX436"/>
    <mergeCell ref="ORY436:OSF436"/>
    <mergeCell ref="OSG436:OSN436"/>
    <mergeCell ref="OSO436:OSV436"/>
    <mergeCell ref="OSW436:OTD436"/>
    <mergeCell ref="OTE436:OTL436"/>
    <mergeCell ref="OTM436:OTT436"/>
    <mergeCell ref="OTU436:OUB436"/>
    <mergeCell ref="OUC436:OUJ436"/>
    <mergeCell ref="OUK436:OUR436"/>
    <mergeCell ref="OUS436:OUZ436"/>
    <mergeCell ref="OVA436:OVH436"/>
    <mergeCell ref="OVI436:OVP436"/>
    <mergeCell ref="OVQ436:OVX436"/>
    <mergeCell ref="OVY436:OWF436"/>
    <mergeCell ref="OWG436:OWN436"/>
    <mergeCell ref="OWO436:OWV436"/>
    <mergeCell ref="OWW436:OXD436"/>
    <mergeCell ref="OXE436:OXL436"/>
    <mergeCell ref="OXM436:OXT436"/>
    <mergeCell ref="OXU436:OYB436"/>
    <mergeCell ref="OYC436:OYJ436"/>
    <mergeCell ref="OYK436:OYR436"/>
    <mergeCell ref="OYS436:OYZ436"/>
    <mergeCell ref="OZA436:OZH436"/>
    <mergeCell ref="OZI436:OZP436"/>
    <mergeCell ref="OZQ436:OZX436"/>
    <mergeCell ref="OZY436:PAF436"/>
    <mergeCell ref="PAG436:PAN436"/>
    <mergeCell ref="PAO436:PAV436"/>
    <mergeCell ref="PAW436:PBD436"/>
    <mergeCell ref="PBE436:PBL436"/>
    <mergeCell ref="PBM436:PBT436"/>
    <mergeCell ref="PBU436:PCB436"/>
    <mergeCell ref="PCC436:PCJ436"/>
    <mergeCell ref="PCK436:PCR436"/>
    <mergeCell ref="PCS436:PCZ436"/>
    <mergeCell ref="PDA436:PDH436"/>
    <mergeCell ref="PDI436:PDP436"/>
    <mergeCell ref="PDQ436:PDX436"/>
    <mergeCell ref="PDY436:PEF436"/>
    <mergeCell ref="PEG436:PEN436"/>
    <mergeCell ref="PEO436:PEV436"/>
    <mergeCell ref="PEW436:PFD436"/>
    <mergeCell ref="PFE436:PFL436"/>
    <mergeCell ref="PFM436:PFT436"/>
    <mergeCell ref="PFU436:PGB436"/>
    <mergeCell ref="PGC436:PGJ436"/>
    <mergeCell ref="PGK436:PGR436"/>
    <mergeCell ref="PGS436:PGZ436"/>
    <mergeCell ref="PHA436:PHH436"/>
    <mergeCell ref="PHI436:PHP436"/>
    <mergeCell ref="PHQ436:PHX436"/>
    <mergeCell ref="PHY436:PIF436"/>
    <mergeCell ref="PIG436:PIN436"/>
    <mergeCell ref="PIO436:PIV436"/>
    <mergeCell ref="PIW436:PJD436"/>
    <mergeCell ref="PJE436:PJL436"/>
    <mergeCell ref="PJM436:PJT436"/>
    <mergeCell ref="PJU436:PKB436"/>
    <mergeCell ref="PKC436:PKJ436"/>
    <mergeCell ref="PKK436:PKR436"/>
    <mergeCell ref="PKS436:PKZ436"/>
    <mergeCell ref="PLA436:PLH436"/>
    <mergeCell ref="PLI436:PLP436"/>
    <mergeCell ref="PLQ436:PLX436"/>
    <mergeCell ref="PLY436:PMF436"/>
    <mergeCell ref="PMG436:PMN436"/>
    <mergeCell ref="PMO436:PMV436"/>
    <mergeCell ref="PMW436:PND436"/>
    <mergeCell ref="PNE436:PNL436"/>
    <mergeCell ref="PNM436:PNT436"/>
    <mergeCell ref="PNU436:POB436"/>
    <mergeCell ref="POC436:POJ436"/>
    <mergeCell ref="POK436:POR436"/>
    <mergeCell ref="POS436:POZ436"/>
    <mergeCell ref="PPA436:PPH436"/>
    <mergeCell ref="PPI436:PPP436"/>
    <mergeCell ref="PPQ436:PPX436"/>
    <mergeCell ref="PPY436:PQF436"/>
    <mergeCell ref="PQG436:PQN436"/>
    <mergeCell ref="PQO436:PQV436"/>
    <mergeCell ref="PQW436:PRD436"/>
    <mergeCell ref="PRE436:PRL436"/>
    <mergeCell ref="PRM436:PRT436"/>
    <mergeCell ref="PRU436:PSB436"/>
    <mergeCell ref="PSC436:PSJ436"/>
    <mergeCell ref="PSK436:PSR436"/>
    <mergeCell ref="PSS436:PSZ436"/>
    <mergeCell ref="PTA436:PTH436"/>
    <mergeCell ref="PTI436:PTP436"/>
    <mergeCell ref="PTQ436:PTX436"/>
    <mergeCell ref="PTY436:PUF436"/>
    <mergeCell ref="PUG436:PUN436"/>
    <mergeCell ref="PUO436:PUV436"/>
    <mergeCell ref="PUW436:PVD436"/>
    <mergeCell ref="PVE436:PVL436"/>
    <mergeCell ref="PVM436:PVT436"/>
    <mergeCell ref="PVU436:PWB436"/>
    <mergeCell ref="PWC436:PWJ436"/>
    <mergeCell ref="PWK436:PWR436"/>
    <mergeCell ref="PWS436:PWZ436"/>
    <mergeCell ref="PXA436:PXH436"/>
    <mergeCell ref="PXI436:PXP436"/>
    <mergeCell ref="PXQ436:PXX436"/>
    <mergeCell ref="PXY436:PYF436"/>
    <mergeCell ref="PYG436:PYN436"/>
    <mergeCell ref="PYO436:PYV436"/>
    <mergeCell ref="PYW436:PZD436"/>
    <mergeCell ref="PZE436:PZL436"/>
    <mergeCell ref="PZM436:PZT436"/>
    <mergeCell ref="PZU436:QAB436"/>
    <mergeCell ref="QAC436:QAJ436"/>
    <mergeCell ref="QAK436:QAR436"/>
    <mergeCell ref="QAS436:QAZ436"/>
    <mergeCell ref="QBA436:QBH436"/>
    <mergeCell ref="QBI436:QBP436"/>
    <mergeCell ref="QBQ436:QBX436"/>
    <mergeCell ref="QBY436:QCF436"/>
    <mergeCell ref="QCG436:QCN436"/>
    <mergeCell ref="QCO436:QCV436"/>
    <mergeCell ref="QCW436:QDD436"/>
    <mergeCell ref="QDE436:QDL436"/>
    <mergeCell ref="QDM436:QDT436"/>
    <mergeCell ref="QDU436:QEB436"/>
    <mergeCell ref="QEC436:QEJ436"/>
    <mergeCell ref="QEK436:QER436"/>
    <mergeCell ref="QES436:QEZ436"/>
    <mergeCell ref="QFA436:QFH436"/>
    <mergeCell ref="QFI436:QFP436"/>
    <mergeCell ref="QFQ436:QFX436"/>
    <mergeCell ref="QFY436:QGF436"/>
    <mergeCell ref="QGG436:QGN436"/>
    <mergeCell ref="QGO436:QGV436"/>
    <mergeCell ref="QGW436:QHD436"/>
    <mergeCell ref="QHE436:QHL436"/>
    <mergeCell ref="QHM436:QHT436"/>
    <mergeCell ref="QHU436:QIB436"/>
    <mergeCell ref="QIC436:QIJ436"/>
    <mergeCell ref="QIK436:QIR436"/>
    <mergeCell ref="QIS436:QIZ436"/>
    <mergeCell ref="QJA436:QJH436"/>
    <mergeCell ref="QJI436:QJP436"/>
    <mergeCell ref="QJQ436:QJX436"/>
    <mergeCell ref="QJY436:QKF436"/>
    <mergeCell ref="QKG436:QKN436"/>
    <mergeCell ref="QKO436:QKV436"/>
    <mergeCell ref="QKW436:QLD436"/>
    <mergeCell ref="QLE436:QLL436"/>
    <mergeCell ref="QLM436:QLT436"/>
    <mergeCell ref="QLU436:QMB436"/>
    <mergeCell ref="QMC436:QMJ436"/>
    <mergeCell ref="QMK436:QMR436"/>
    <mergeCell ref="QMS436:QMZ436"/>
    <mergeCell ref="QNA436:QNH436"/>
    <mergeCell ref="QNI436:QNP436"/>
    <mergeCell ref="QNQ436:QNX436"/>
    <mergeCell ref="QNY436:QOF436"/>
    <mergeCell ref="QOG436:QON436"/>
    <mergeCell ref="QOO436:QOV436"/>
    <mergeCell ref="QOW436:QPD436"/>
    <mergeCell ref="QPE436:QPL436"/>
    <mergeCell ref="QPM436:QPT436"/>
    <mergeCell ref="QPU436:QQB436"/>
    <mergeCell ref="QQC436:QQJ436"/>
    <mergeCell ref="QQK436:QQR436"/>
    <mergeCell ref="QQS436:QQZ436"/>
    <mergeCell ref="QRA436:QRH436"/>
    <mergeCell ref="QRI436:QRP436"/>
    <mergeCell ref="QRQ436:QRX436"/>
    <mergeCell ref="QRY436:QSF436"/>
    <mergeCell ref="QSG436:QSN436"/>
    <mergeCell ref="QSO436:QSV436"/>
    <mergeCell ref="QSW436:QTD436"/>
    <mergeCell ref="QTE436:QTL436"/>
    <mergeCell ref="QTM436:QTT436"/>
    <mergeCell ref="QTU436:QUB436"/>
    <mergeCell ref="QUC436:QUJ436"/>
    <mergeCell ref="QUK436:QUR436"/>
    <mergeCell ref="QUS436:QUZ436"/>
    <mergeCell ref="QVA436:QVH436"/>
    <mergeCell ref="QVI436:QVP436"/>
    <mergeCell ref="QVQ436:QVX436"/>
    <mergeCell ref="QVY436:QWF436"/>
    <mergeCell ref="QWG436:QWN436"/>
    <mergeCell ref="QWO436:QWV436"/>
    <mergeCell ref="QWW436:QXD436"/>
    <mergeCell ref="QXE436:QXL436"/>
    <mergeCell ref="QXM436:QXT436"/>
    <mergeCell ref="QXU436:QYB436"/>
    <mergeCell ref="QYC436:QYJ436"/>
    <mergeCell ref="QYK436:QYR436"/>
    <mergeCell ref="QYS436:QYZ436"/>
    <mergeCell ref="QZA436:QZH436"/>
    <mergeCell ref="QZI436:QZP436"/>
    <mergeCell ref="QZQ436:QZX436"/>
    <mergeCell ref="QZY436:RAF436"/>
    <mergeCell ref="RAG436:RAN436"/>
    <mergeCell ref="RAO436:RAV436"/>
    <mergeCell ref="RAW436:RBD436"/>
    <mergeCell ref="RBE436:RBL436"/>
    <mergeCell ref="RBM436:RBT436"/>
    <mergeCell ref="RBU436:RCB436"/>
    <mergeCell ref="RCC436:RCJ436"/>
    <mergeCell ref="RCK436:RCR436"/>
    <mergeCell ref="RCS436:RCZ436"/>
    <mergeCell ref="RDA436:RDH436"/>
    <mergeCell ref="RDI436:RDP436"/>
    <mergeCell ref="RDQ436:RDX436"/>
    <mergeCell ref="RDY436:REF436"/>
    <mergeCell ref="REG436:REN436"/>
    <mergeCell ref="REO436:REV436"/>
    <mergeCell ref="REW436:RFD436"/>
    <mergeCell ref="RFE436:RFL436"/>
    <mergeCell ref="RFM436:RFT436"/>
    <mergeCell ref="RFU436:RGB436"/>
    <mergeCell ref="RGC436:RGJ436"/>
    <mergeCell ref="RGK436:RGR436"/>
    <mergeCell ref="RGS436:RGZ436"/>
    <mergeCell ref="RHA436:RHH436"/>
    <mergeCell ref="RHI436:RHP436"/>
    <mergeCell ref="RHQ436:RHX436"/>
    <mergeCell ref="RHY436:RIF436"/>
    <mergeCell ref="RIG436:RIN436"/>
    <mergeCell ref="RIO436:RIV436"/>
    <mergeCell ref="RIW436:RJD436"/>
    <mergeCell ref="RJE436:RJL436"/>
    <mergeCell ref="RJM436:RJT436"/>
    <mergeCell ref="RJU436:RKB436"/>
    <mergeCell ref="RKC436:RKJ436"/>
    <mergeCell ref="RKK436:RKR436"/>
    <mergeCell ref="RKS436:RKZ436"/>
    <mergeCell ref="RLA436:RLH436"/>
    <mergeCell ref="RLI436:RLP436"/>
    <mergeCell ref="RLQ436:RLX436"/>
    <mergeCell ref="RLY436:RMF436"/>
    <mergeCell ref="RMG436:RMN436"/>
    <mergeCell ref="RMO436:RMV436"/>
    <mergeCell ref="RMW436:RND436"/>
    <mergeCell ref="RNE436:RNL436"/>
    <mergeCell ref="RNM436:RNT436"/>
    <mergeCell ref="RNU436:ROB436"/>
    <mergeCell ref="ROC436:ROJ436"/>
    <mergeCell ref="ROK436:ROR436"/>
    <mergeCell ref="ROS436:ROZ436"/>
    <mergeCell ref="RPA436:RPH436"/>
    <mergeCell ref="RPI436:RPP436"/>
    <mergeCell ref="RPQ436:RPX436"/>
    <mergeCell ref="RPY436:RQF436"/>
    <mergeCell ref="RQG436:RQN436"/>
    <mergeCell ref="RQO436:RQV436"/>
    <mergeCell ref="RQW436:RRD436"/>
    <mergeCell ref="RRE436:RRL436"/>
    <mergeCell ref="RRM436:RRT436"/>
    <mergeCell ref="RRU436:RSB436"/>
    <mergeCell ref="RSC436:RSJ436"/>
    <mergeCell ref="RSK436:RSR436"/>
    <mergeCell ref="RSS436:RSZ436"/>
    <mergeCell ref="RTA436:RTH436"/>
    <mergeCell ref="RTI436:RTP436"/>
    <mergeCell ref="RTQ436:RTX436"/>
    <mergeCell ref="RTY436:RUF436"/>
    <mergeCell ref="RUG436:RUN436"/>
    <mergeCell ref="RUO436:RUV436"/>
    <mergeCell ref="RUW436:RVD436"/>
    <mergeCell ref="RVE436:RVL436"/>
    <mergeCell ref="RVM436:RVT436"/>
    <mergeCell ref="RVU436:RWB436"/>
    <mergeCell ref="RWC436:RWJ436"/>
    <mergeCell ref="RWK436:RWR436"/>
    <mergeCell ref="RWS436:RWZ436"/>
    <mergeCell ref="RXA436:RXH436"/>
    <mergeCell ref="RXI436:RXP436"/>
    <mergeCell ref="RXQ436:RXX436"/>
    <mergeCell ref="RXY436:RYF436"/>
    <mergeCell ref="RYG436:RYN436"/>
    <mergeCell ref="RYO436:RYV436"/>
    <mergeCell ref="RYW436:RZD436"/>
    <mergeCell ref="RZE436:RZL436"/>
    <mergeCell ref="RZM436:RZT436"/>
    <mergeCell ref="RZU436:SAB436"/>
    <mergeCell ref="SAC436:SAJ436"/>
    <mergeCell ref="SAK436:SAR436"/>
    <mergeCell ref="SAS436:SAZ436"/>
    <mergeCell ref="SBA436:SBH436"/>
    <mergeCell ref="SBI436:SBP436"/>
    <mergeCell ref="SBQ436:SBX436"/>
    <mergeCell ref="SBY436:SCF436"/>
    <mergeCell ref="SCG436:SCN436"/>
    <mergeCell ref="SCO436:SCV436"/>
    <mergeCell ref="SCW436:SDD436"/>
    <mergeCell ref="SDE436:SDL436"/>
    <mergeCell ref="SDM436:SDT436"/>
    <mergeCell ref="SDU436:SEB436"/>
    <mergeCell ref="SEC436:SEJ436"/>
    <mergeCell ref="SEK436:SER436"/>
    <mergeCell ref="SES436:SEZ436"/>
    <mergeCell ref="SFA436:SFH436"/>
    <mergeCell ref="SFI436:SFP436"/>
    <mergeCell ref="SFQ436:SFX436"/>
    <mergeCell ref="SFY436:SGF436"/>
    <mergeCell ref="SGG436:SGN436"/>
    <mergeCell ref="SGO436:SGV436"/>
    <mergeCell ref="SGW436:SHD436"/>
    <mergeCell ref="SHE436:SHL436"/>
    <mergeCell ref="SHM436:SHT436"/>
    <mergeCell ref="SHU436:SIB436"/>
    <mergeCell ref="SIC436:SIJ436"/>
    <mergeCell ref="SIK436:SIR436"/>
    <mergeCell ref="SIS436:SIZ436"/>
    <mergeCell ref="SJA436:SJH436"/>
    <mergeCell ref="SJI436:SJP436"/>
    <mergeCell ref="SJQ436:SJX436"/>
    <mergeCell ref="SJY436:SKF436"/>
    <mergeCell ref="SKG436:SKN436"/>
    <mergeCell ref="SKO436:SKV436"/>
    <mergeCell ref="SKW436:SLD436"/>
    <mergeCell ref="SLE436:SLL436"/>
    <mergeCell ref="SLM436:SLT436"/>
    <mergeCell ref="SLU436:SMB436"/>
    <mergeCell ref="SMC436:SMJ436"/>
    <mergeCell ref="SMK436:SMR436"/>
    <mergeCell ref="SMS436:SMZ436"/>
    <mergeCell ref="SNA436:SNH436"/>
    <mergeCell ref="SNI436:SNP436"/>
    <mergeCell ref="SNQ436:SNX436"/>
    <mergeCell ref="SNY436:SOF436"/>
    <mergeCell ref="SOG436:SON436"/>
    <mergeCell ref="SOO436:SOV436"/>
    <mergeCell ref="SOW436:SPD436"/>
    <mergeCell ref="SPE436:SPL436"/>
    <mergeCell ref="SPM436:SPT436"/>
    <mergeCell ref="SPU436:SQB436"/>
    <mergeCell ref="SQC436:SQJ436"/>
    <mergeCell ref="SQK436:SQR436"/>
    <mergeCell ref="SQS436:SQZ436"/>
    <mergeCell ref="SRA436:SRH436"/>
    <mergeCell ref="SRI436:SRP436"/>
    <mergeCell ref="SRQ436:SRX436"/>
    <mergeCell ref="SRY436:SSF436"/>
    <mergeCell ref="SSG436:SSN436"/>
    <mergeCell ref="SSO436:SSV436"/>
    <mergeCell ref="SSW436:STD436"/>
    <mergeCell ref="STE436:STL436"/>
    <mergeCell ref="STM436:STT436"/>
    <mergeCell ref="STU436:SUB436"/>
    <mergeCell ref="SUC436:SUJ436"/>
    <mergeCell ref="SUK436:SUR436"/>
    <mergeCell ref="SUS436:SUZ436"/>
    <mergeCell ref="SVA436:SVH436"/>
    <mergeCell ref="SVI436:SVP436"/>
    <mergeCell ref="SVQ436:SVX436"/>
    <mergeCell ref="SVY436:SWF436"/>
    <mergeCell ref="SWG436:SWN436"/>
    <mergeCell ref="SWO436:SWV436"/>
    <mergeCell ref="SWW436:SXD436"/>
    <mergeCell ref="SXE436:SXL436"/>
    <mergeCell ref="SXM436:SXT436"/>
    <mergeCell ref="SXU436:SYB436"/>
    <mergeCell ref="SYC436:SYJ436"/>
    <mergeCell ref="SYK436:SYR436"/>
    <mergeCell ref="SYS436:SYZ436"/>
    <mergeCell ref="SZA436:SZH436"/>
    <mergeCell ref="SZI436:SZP436"/>
    <mergeCell ref="SZQ436:SZX436"/>
    <mergeCell ref="SZY436:TAF436"/>
    <mergeCell ref="TAG436:TAN436"/>
    <mergeCell ref="TAO436:TAV436"/>
    <mergeCell ref="TAW436:TBD436"/>
    <mergeCell ref="TBE436:TBL436"/>
    <mergeCell ref="TBM436:TBT436"/>
    <mergeCell ref="TBU436:TCB436"/>
    <mergeCell ref="TCC436:TCJ436"/>
    <mergeCell ref="TCK436:TCR436"/>
    <mergeCell ref="TCS436:TCZ436"/>
    <mergeCell ref="TDA436:TDH436"/>
    <mergeCell ref="TDI436:TDP436"/>
    <mergeCell ref="TDQ436:TDX436"/>
    <mergeCell ref="TDY436:TEF436"/>
    <mergeCell ref="TEG436:TEN436"/>
    <mergeCell ref="TEO436:TEV436"/>
    <mergeCell ref="TEW436:TFD436"/>
    <mergeCell ref="TFE436:TFL436"/>
    <mergeCell ref="TFM436:TFT436"/>
    <mergeCell ref="TFU436:TGB436"/>
    <mergeCell ref="TGC436:TGJ436"/>
    <mergeCell ref="TGK436:TGR436"/>
    <mergeCell ref="TGS436:TGZ436"/>
    <mergeCell ref="THA436:THH436"/>
    <mergeCell ref="THI436:THP436"/>
    <mergeCell ref="THQ436:THX436"/>
    <mergeCell ref="THY436:TIF436"/>
    <mergeCell ref="TIG436:TIN436"/>
    <mergeCell ref="TIO436:TIV436"/>
    <mergeCell ref="TIW436:TJD436"/>
    <mergeCell ref="TJE436:TJL436"/>
    <mergeCell ref="TJM436:TJT436"/>
    <mergeCell ref="TJU436:TKB436"/>
    <mergeCell ref="TKC436:TKJ436"/>
    <mergeCell ref="TKK436:TKR436"/>
    <mergeCell ref="TKS436:TKZ436"/>
    <mergeCell ref="TLA436:TLH436"/>
    <mergeCell ref="TLI436:TLP436"/>
    <mergeCell ref="TLQ436:TLX436"/>
    <mergeCell ref="TLY436:TMF436"/>
    <mergeCell ref="TMG436:TMN436"/>
    <mergeCell ref="TMO436:TMV436"/>
    <mergeCell ref="TMW436:TND436"/>
    <mergeCell ref="TNE436:TNL436"/>
    <mergeCell ref="TNM436:TNT436"/>
    <mergeCell ref="TNU436:TOB436"/>
    <mergeCell ref="TOC436:TOJ436"/>
    <mergeCell ref="TOK436:TOR436"/>
    <mergeCell ref="TOS436:TOZ436"/>
    <mergeCell ref="TPA436:TPH436"/>
    <mergeCell ref="TPI436:TPP436"/>
    <mergeCell ref="TPQ436:TPX436"/>
    <mergeCell ref="TPY436:TQF436"/>
    <mergeCell ref="TQG436:TQN436"/>
    <mergeCell ref="TQO436:TQV436"/>
    <mergeCell ref="TQW436:TRD436"/>
    <mergeCell ref="TRE436:TRL436"/>
    <mergeCell ref="TRM436:TRT436"/>
    <mergeCell ref="TRU436:TSB436"/>
    <mergeCell ref="TSC436:TSJ436"/>
    <mergeCell ref="TSK436:TSR436"/>
    <mergeCell ref="TSS436:TSZ436"/>
    <mergeCell ref="TTA436:TTH436"/>
    <mergeCell ref="TTI436:TTP436"/>
    <mergeCell ref="TTQ436:TTX436"/>
    <mergeCell ref="TTY436:TUF436"/>
    <mergeCell ref="TUG436:TUN436"/>
    <mergeCell ref="TUO436:TUV436"/>
    <mergeCell ref="TUW436:TVD436"/>
    <mergeCell ref="TVE436:TVL436"/>
    <mergeCell ref="TVM436:TVT436"/>
    <mergeCell ref="TVU436:TWB436"/>
    <mergeCell ref="TWC436:TWJ436"/>
    <mergeCell ref="TWK436:TWR436"/>
    <mergeCell ref="TWS436:TWZ436"/>
    <mergeCell ref="TXA436:TXH436"/>
    <mergeCell ref="TXI436:TXP436"/>
    <mergeCell ref="TXQ436:TXX436"/>
    <mergeCell ref="TXY436:TYF436"/>
    <mergeCell ref="TYG436:TYN436"/>
    <mergeCell ref="TYO436:TYV436"/>
    <mergeCell ref="TYW436:TZD436"/>
    <mergeCell ref="TZE436:TZL436"/>
    <mergeCell ref="TZM436:TZT436"/>
    <mergeCell ref="TZU436:UAB436"/>
    <mergeCell ref="UAC436:UAJ436"/>
    <mergeCell ref="UAK436:UAR436"/>
    <mergeCell ref="UAS436:UAZ436"/>
    <mergeCell ref="UBA436:UBH436"/>
    <mergeCell ref="UBI436:UBP436"/>
    <mergeCell ref="UBQ436:UBX436"/>
    <mergeCell ref="UBY436:UCF436"/>
    <mergeCell ref="UCG436:UCN436"/>
    <mergeCell ref="UCO436:UCV436"/>
    <mergeCell ref="UCW436:UDD436"/>
    <mergeCell ref="UDE436:UDL436"/>
    <mergeCell ref="UDM436:UDT436"/>
    <mergeCell ref="UDU436:UEB436"/>
    <mergeCell ref="UEC436:UEJ436"/>
    <mergeCell ref="UEK436:UER436"/>
    <mergeCell ref="UES436:UEZ436"/>
    <mergeCell ref="UFA436:UFH436"/>
    <mergeCell ref="UFI436:UFP436"/>
    <mergeCell ref="UFQ436:UFX436"/>
    <mergeCell ref="UFY436:UGF436"/>
    <mergeCell ref="UGG436:UGN436"/>
    <mergeCell ref="UGO436:UGV436"/>
    <mergeCell ref="UGW436:UHD436"/>
    <mergeCell ref="UHE436:UHL436"/>
    <mergeCell ref="UHM436:UHT436"/>
    <mergeCell ref="UHU436:UIB436"/>
    <mergeCell ref="UIC436:UIJ436"/>
    <mergeCell ref="UIK436:UIR436"/>
    <mergeCell ref="UIS436:UIZ436"/>
    <mergeCell ref="UJA436:UJH436"/>
    <mergeCell ref="UJI436:UJP436"/>
    <mergeCell ref="UJQ436:UJX436"/>
    <mergeCell ref="UJY436:UKF436"/>
    <mergeCell ref="UKG436:UKN436"/>
    <mergeCell ref="UKO436:UKV436"/>
    <mergeCell ref="UKW436:ULD436"/>
    <mergeCell ref="ULE436:ULL436"/>
    <mergeCell ref="ULM436:ULT436"/>
    <mergeCell ref="ULU436:UMB436"/>
    <mergeCell ref="UMC436:UMJ436"/>
    <mergeCell ref="UMK436:UMR436"/>
    <mergeCell ref="UMS436:UMZ436"/>
    <mergeCell ref="UNA436:UNH436"/>
    <mergeCell ref="UNI436:UNP436"/>
    <mergeCell ref="UNQ436:UNX436"/>
    <mergeCell ref="UNY436:UOF436"/>
    <mergeCell ref="UOG436:UON436"/>
    <mergeCell ref="UOO436:UOV436"/>
    <mergeCell ref="UOW436:UPD436"/>
    <mergeCell ref="UPE436:UPL436"/>
    <mergeCell ref="UPM436:UPT436"/>
    <mergeCell ref="UPU436:UQB436"/>
    <mergeCell ref="UQC436:UQJ436"/>
    <mergeCell ref="UQK436:UQR436"/>
    <mergeCell ref="UQS436:UQZ436"/>
    <mergeCell ref="URA436:URH436"/>
    <mergeCell ref="URI436:URP436"/>
    <mergeCell ref="URQ436:URX436"/>
    <mergeCell ref="URY436:USF436"/>
    <mergeCell ref="USG436:USN436"/>
    <mergeCell ref="USO436:USV436"/>
    <mergeCell ref="USW436:UTD436"/>
    <mergeCell ref="UTE436:UTL436"/>
    <mergeCell ref="UTM436:UTT436"/>
    <mergeCell ref="UTU436:UUB436"/>
    <mergeCell ref="UUC436:UUJ436"/>
    <mergeCell ref="UUK436:UUR436"/>
    <mergeCell ref="UUS436:UUZ436"/>
    <mergeCell ref="UVA436:UVH436"/>
    <mergeCell ref="UVI436:UVP436"/>
    <mergeCell ref="UVQ436:UVX436"/>
    <mergeCell ref="UVY436:UWF436"/>
    <mergeCell ref="UWG436:UWN436"/>
    <mergeCell ref="UWO436:UWV436"/>
    <mergeCell ref="UWW436:UXD436"/>
    <mergeCell ref="UXE436:UXL436"/>
    <mergeCell ref="UXM436:UXT436"/>
    <mergeCell ref="UXU436:UYB436"/>
    <mergeCell ref="UYC436:UYJ436"/>
    <mergeCell ref="UYK436:UYR436"/>
    <mergeCell ref="UYS436:UYZ436"/>
    <mergeCell ref="UZA436:UZH436"/>
    <mergeCell ref="UZI436:UZP436"/>
    <mergeCell ref="UZQ436:UZX436"/>
    <mergeCell ref="UZY436:VAF436"/>
    <mergeCell ref="VAG436:VAN436"/>
    <mergeCell ref="VAO436:VAV436"/>
    <mergeCell ref="VAW436:VBD436"/>
    <mergeCell ref="VBE436:VBL436"/>
    <mergeCell ref="VBM436:VBT436"/>
    <mergeCell ref="VBU436:VCB436"/>
    <mergeCell ref="VCC436:VCJ436"/>
    <mergeCell ref="VCK436:VCR436"/>
    <mergeCell ref="VCS436:VCZ436"/>
    <mergeCell ref="VDA436:VDH436"/>
    <mergeCell ref="VDI436:VDP436"/>
    <mergeCell ref="VDQ436:VDX436"/>
    <mergeCell ref="VDY436:VEF436"/>
    <mergeCell ref="VEG436:VEN436"/>
    <mergeCell ref="VEO436:VEV436"/>
    <mergeCell ref="VEW436:VFD436"/>
    <mergeCell ref="VFE436:VFL436"/>
    <mergeCell ref="VFM436:VFT436"/>
    <mergeCell ref="VFU436:VGB436"/>
    <mergeCell ref="VGC436:VGJ436"/>
    <mergeCell ref="VGK436:VGR436"/>
    <mergeCell ref="VGS436:VGZ436"/>
    <mergeCell ref="VHA436:VHH436"/>
    <mergeCell ref="VHI436:VHP436"/>
    <mergeCell ref="VHQ436:VHX436"/>
    <mergeCell ref="VHY436:VIF436"/>
    <mergeCell ref="VIG436:VIN436"/>
    <mergeCell ref="VIO436:VIV436"/>
    <mergeCell ref="VIW436:VJD436"/>
    <mergeCell ref="VJE436:VJL436"/>
    <mergeCell ref="VJM436:VJT436"/>
    <mergeCell ref="VJU436:VKB436"/>
    <mergeCell ref="VKC436:VKJ436"/>
    <mergeCell ref="VKK436:VKR436"/>
    <mergeCell ref="VKS436:VKZ436"/>
    <mergeCell ref="VLA436:VLH436"/>
    <mergeCell ref="VLI436:VLP436"/>
    <mergeCell ref="VLQ436:VLX436"/>
    <mergeCell ref="VLY436:VMF436"/>
    <mergeCell ref="VMG436:VMN436"/>
    <mergeCell ref="VMO436:VMV436"/>
    <mergeCell ref="VMW436:VND436"/>
    <mergeCell ref="VNE436:VNL436"/>
    <mergeCell ref="VNM436:VNT436"/>
    <mergeCell ref="VNU436:VOB436"/>
    <mergeCell ref="VOC436:VOJ436"/>
    <mergeCell ref="VOK436:VOR436"/>
    <mergeCell ref="VOS436:VOZ436"/>
    <mergeCell ref="VPA436:VPH436"/>
    <mergeCell ref="VPI436:VPP436"/>
    <mergeCell ref="VPQ436:VPX436"/>
    <mergeCell ref="VPY436:VQF436"/>
    <mergeCell ref="VQG436:VQN436"/>
    <mergeCell ref="VQO436:VQV436"/>
    <mergeCell ref="VQW436:VRD436"/>
    <mergeCell ref="VRE436:VRL436"/>
    <mergeCell ref="VRM436:VRT436"/>
    <mergeCell ref="VRU436:VSB436"/>
    <mergeCell ref="VSC436:VSJ436"/>
    <mergeCell ref="VSK436:VSR436"/>
    <mergeCell ref="VSS436:VSZ436"/>
    <mergeCell ref="VTA436:VTH436"/>
    <mergeCell ref="VTI436:VTP436"/>
    <mergeCell ref="VTQ436:VTX436"/>
    <mergeCell ref="VTY436:VUF436"/>
    <mergeCell ref="VUG436:VUN436"/>
    <mergeCell ref="VUO436:VUV436"/>
    <mergeCell ref="VUW436:VVD436"/>
    <mergeCell ref="VVE436:VVL436"/>
    <mergeCell ref="VVM436:VVT436"/>
    <mergeCell ref="VVU436:VWB436"/>
    <mergeCell ref="VWC436:VWJ436"/>
    <mergeCell ref="VWK436:VWR436"/>
    <mergeCell ref="VWS436:VWZ436"/>
    <mergeCell ref="VXA436:VXH436"/>
    <mergeCell ref="VXI436:VXP436"/>
    <mergeCell ref="VXQ436:VXX436"/>
    <mergeCell ref="VXY436:VYF436"/>
    <mergeCell ref="VYG436:VYN436"/>
    <mergeCell ref="VYO436:VYV436"/>
    <mergeCell ref="VYW436:VZD436"/>
    <mergeCell ref="VZE436:VZL436"/>
    <mergeCell ref="VZM436:VZT436"/>
    <mergeCell ref="VZU436:WAB436"/>
    <mergeCell ref="WAC436:WAJ436"/>
    <mergeCell ref="WAK436:WAR436"/>
    <mergeCell ref="WAS436:WAZ436"/>
    <mergeCell ref="WBA436:WBH436"/>
    <mergeCell ref="WBI436:WBP436"/>
    <mergeCell ref="WBQ436:WBX436"/>
    <mergeCell ref="WBY436:WCF436"/>
    <mergeCell ref="WCG436:WCN436"/>
    <mergeCell ref="WCO436:WCV436"/>
    <mergeCell ref="WCW436:WDD436"/>
    <mergeCell ref="WDE436:WDL436"/>
    <mergeCell ref="WDM436:WDT436"/>
    <mergeCell ref="WDU436:WEB436"/>
    <mergeCell ref="WEC436:WEJ436"/>
    <mergeCell ref="WEK436:WER436"/>
    <mergeCell ref="WES436:WEZ436"/>
    <mergeCell ref="WFA436:WFH436"/>
    <mergeCell ref="WFI436:WFP436"/>
    <mergeCell ref="WFQ436:WFX436"/>
    <mergeCell ref="WFY436:WGF436"/>
    <mergeCell ref="WGG436:WGN436"/>
    <mergeCell ref="WGO436:WGV436"/>
    <mergeCell ref="WGW436:WHD436"/>
    <mergeCell ref="WHE436:WHL436"/>
    <mergeCell ref="WHM436:WHT436"/>
    <mergeCell ref="WHU436:WIB436"/>
    <mergeCell ref="WIC436:WIJ436"/>
    <mergeCell ref="WIK436:WIR436"/>
    <mergeCell ref="WIS436:WIZ436"/>
    <mergeCell ref="WJA436:WJH436"/>
    <mergeCell ref="WJI436:WJP436"/>
    <mergeCell ref="WJQ436:WJX436"/>
    <mergeCell ref="WJY436:WKF436"/>
    <mergeCell ref="WKG436:WKN436"/>
    <mergeCell ref="WKO436:WKV436"/>
    <mergeCell ref="WKW436:WLD436"/>
    <mergeCell ref="WLE436:WLL436"/>
    <mergeCell ref="WLM436:WLT436"/>
    <mergeCell ref="WLU436:WMB436"/>
    <mergeCell ref="WMC436:WMJ436"/>
    <mergeCell ref="WMK436:WMR436"/>
    <mergeCell ref="WMS436:WMZ436"/>
    <mergeCell ref="WNA436:WNH436"/>
    <mergeCell ref="WNI436:WNP436"/>
    <mergeCell ref="WNQ436:WNX436"/>
    <mergeCell ref="WNY436:WOF436"/>
    <mergeCell ref="WOG436:WON436"/>
    <mergeCell ref="WOO436:WOV436"/>
    <mergeCell ref="WOW436:WPD436"/>
    <mergeCell ref="WPE436:WPL436"/>
    <mergeCell ref="WPM436:WPT436"/>
    <mergeCell ref="WPU436:WQB436"/>
    <mergeCell ref="WQC436:WQJ436"/>
    <mergeCell ref="WQK436:WQR436"/>
    <mergeCell ref="WQS436:WQZ436"/>
    <mergeCell ref="WRA436:WRH436"/>
    <mergeCell ref="WRI436:WRP436"/>
    <mergeCell ref="WRQ436:WRX436"/>
    <mergeCell ref="WRY436:WSF436"/>
    <mergeCell ref="WSG436:WSN436"/>
    <mergeCell ref="WSO436:WSV436"/>
    <mergeCell ref="WSW436:WTD436"/>
    <mergeCell ref="WTE436:WTL436"/>
    <mergeCell ref="WTM436:WTT436"/>
    <mergeCell ref="WTU436:WUB436"/>
    <mergeCell ref="WUC436:WUJ436"/>
    <mergeCell ref="WUK436:WUR436"/>
    <mergeCell ref="WUS436:WUZ436"/>
    <mergeCell ref="WVA436:WVH436"/>
    <mergeCell ref="WVI436:WVP436"/>
    <mergeCell ref="WVQ436:WVX436"/>
    <mergeCell ref="WVY436:WWF436"/>
    <mergeCell ref="WWG436:WWN436"/>
    <mergeCell ref="WWO436:WWV436"/>
    <mergeCell ref="WWW436:WXD436"/>
    <mergeCell ref="WXE436:WXL436"/>
    <mergeCell ref="WXM436:WXT436"/>
    <mergeCell ref="WXU436:WYB436"/>
    <mergeCell ref="WYC436:WYJ436"/>
    <mergeCell ref="WYK436:WYR436"/>
    <mergeCell ref="WYS436:WYZ436"/>
    <mergeCell ref="WZA436:WZH436"/>
    <mergeCell ref="WZI436:WZP436"/>
    <mergeCell ref="A441:H441"/>
    <mergeCell ref="I441:P441"/>
    <mergeCell ref="Q441:X441"/>
    <mergeCell ref="Y441:AF441"/>
    <mergeCell ref="AG441:AN441"/>
    <mergeCell ref="AO441:AV441"/>
    <mergeCell ref="AW441:BD441"/>
    <mergeCell ref="BE441:BL441"/>
    <mergeCell ref="BM441:BT441"/>
    <mergeCell ref="BU441:CB441"/>
    <mergeCell ref="CC441:CJ441"/>
    <mergeCell ref="CK441:CR441"/>
    <mergeCell ref="CS441:CZ441"/>
    <mergeCell ref="DA441:DH441"/>
    <mergeCell ref="DI441:DP441"/>
    <mergeCell ref="DQ441:DX441"/>
    <mergeCell ref="DY441:EF441"/>
    <mergeCell ref="EG441:EN441"/>
    <mergeCell ref="EO441:EV441"/>
    <mergeCell ref="EW441:FD441"/>
    <mergeCell ref="FE441:FL441"/>
    <mergeCell ref="FM441:FT441"/>
    <mergeCell ref="FU441:GB441"/>
    <mergeCell ref="GC441:GJ441"/>
    <mergeCell ref="GK441:GR441"/>
    <mergeCell ref="GS441:GZ441"/>
    <mergeCell ref="HA441:HH441"/>
    <mergeCell ref="HI441:HP441"/>
    <mergeCell ref="HQ441:HX441"/>
    <mergeCell ref="HY441:IF441"/>
    <mergeCell ref="IG441:IN441"/>
    <mergeCell ref="IO441:IV441"/>
    <mergeCell ref="IW441:JD441"/>
    <mergeCell ref="JE441:JL441"/>
    <mergeCell ref="JM441:JT441"/>
    <mergeCell ref="JU441:KB441"/>
    <mergeCell ref="KC441:KJ441"/>
    <mergeCell ref="KK441:KR441"/>
    <mergeCell ref="KS441:KZ441"/>
    <mergeCell ref="LA441:LH441"/>
    <mergeCell ref="LI441:LP441"/>
    <mergeCell ref="LQ441:LX441"/>
    <mergeCell ref="LY441:MF441"/>
    <mergeCell ref="MG441:MN441"/>
    <mergeCell ref="MO441:MV441"/>
    <mergeCell ref="MW441:ND441"/>
    <mergeCell ref="NE441:NL441"/>
    <mergeCell ref="NM441:NT441"/>
    <mergeCell ref="NU441:OB441"/>
    <mergeCell ref="OC441:OJ441"/>
    <mergeCell ref="OK441:OR441"/>
    <mergeCell ref="OS441:OZ441"/>
    <mergeCell ref="PA441:PH441"/>
    <mergeCell ref="PI441:PP441"/>
    <mergeCell ref="PQ441:PX441"/>
    <mergeCell ref="PY441:QF441"/>
    <mergeCell ref="QG441:QN441"/>
    <mergeCell ref="QO441:QV441"/>
    <mergeCell ref="QW441:RD441"/>
    <mergeCell ref="RE441:RL441"/>
    <mergeCell ref="RM441:RT441"/>
    <mergeCell ref="RU441:SB441"/>
    <mergeCell ref="SC441:SJ441"/>
    <mergeCell ref="SK441:SR441"/>
    <mergeCell ref="SS441:SZ441"/>
    <mergeCell ref="TA441:TH441"/>
    <mergeCell ref="TI441:TP441"/>
    <mergeCell ref="TQ441:TX441"/>
    <mergeCell ref="TY441:UF441"/>
    <mergeCell ref="UG441:UN441"/>
    <mergeCell ref="UO441:UV441"/>
    <mergeCell ref="UW441:VD441"/>
    <mergeCell ref="VE441:VL441"/>
    <mergeCell ref="VM441:VT441"/>
    <mergeCell ref="VU441:WB441"/>
    <mergeCell ref="WC441:WJ441"/>
    <mergeCell ref="WK441:WR441"/>
    <mergeCell ref="WS441:WZ441"/>
    <mergeCell ref="XA441:XH441"/>
    <mergeCell ref="XI441:XP441"/>
    <mergeCell ref="XQ441:XX441"/>
    <mergeCell ref="XY441:YF441"/>
    <mergeCell ref="YG441:YN441"/>
    <mergeCell ref="YO441:YV441"/>
    <mergeCell ref="YW441:ZD441"/>
    <mergeCell ref="ZE441:ZL441"/>
    <mergeCell ref="ZM441:ZT441"/>
    <mergeCell ref="ZU441:AAB441"/>
    <mergeCell ref="AAC441:AAJ441"/>
    <mergeCell ref="AAK441:AAR441"/>
    <mergeCell ref="AAS441:AAZ441"/>
    <mergeCell ref="ABA441:ABH441"/>
    <mergeCell ref="ABI441:ABP441"/>
    <mergeCell ref="ABQ441:ABX441"/>
    <mergeCell ref="ABY441:ACF441"/>
    <mergeCell ref="ACG441:ACN441"/>
    <mergeCell ref="ACO441:ACV441"/>
    <mergeCell ref="ACW441:ADD441"/>
    <mergeCell ref="ADE441:ADL441"/>
    <mergeCell ref="ADM441:ADT441"/>
    <mergeCell ref="ADU441:AEB441"/>
    <mergeCell ref="AEC441:AEJ441"/>
    <mergeCell ref="AEK441:AER441"/>
    <mergeCell ref="AES441:AEZ441"/>
    <mergeCell ref="AFA441:AFH441"/>
    <mergeCell ref="AFI441:AFP441"/>
    <mergeCell ref="AFQ441:AFX441"/>
    <mergeCell ref="AFY441:AGF441"/>
    <mergeCell ref="AGG441:AGN441"/>
    <mergeCell ref="AGO441:AGV441"/>
    <mergeCell ref="AGW441:AHD441"/>
    <mergeCell ref="AHE441:AHL441"/>
    <mergeCell ref="AHM441:AHT441"/>
    <mergeCell ref="AHU441:AIB441"/>
    <mergeCell ref="AIC441:AIJ441"/>
    <mergeCell ref="AIK441:AIR441"/>
    <mergeCell ref="AIS441:AIZ441"/>
    <mergeCell ref="AJA441:AJH441"/>
    <mergeCell ref="AJI441:AJP441"/>
    <mergeCell ref="AJQ441:AJX441"/>
    <mergeCell ref="AJY441:AKF441"/>
    <mergeCell ref="AKG441:AKN441"/>
    <mergeCell ref="AKO441:AKV441"/>
    <mergeCell ref="AKW441:ALD441"/>
    <mergeCell ref="ALE441:ALL441"/>
    <mergeCell ref="ALM441:ALT441"/>
    <mergeCell ref="ALU441:AMB441"/>
    <mergeCell ref="AMC441:AMJ441"/>
    <mergeCell ref="AMK441:AMR441"/>
    <mergeCell ref="AMS441:AMZ441"/>
    <mergeCell ref="ANA441:ANH441"/>
    <mergeCell ref="ANI441:ANP441"/>
    <mergeCell ref="ANQ441:ANX441"/>
    <mergeCell ref="ANY441:AOF441"/>
    <mergeCell ref="AOG441:AON441"/>
    <mergeCell ref="AOO441:AOV441"/>
    <mergeCell ref="AOW441:APD441"/>
    <mergeCell ref="APE441:APL441"/>
    <mergeCell ref="APM441:APT441"/>
    <mergeCell ref="APU441:AQB441"/>
    <mergeCell ref="AQC441:AQJ441"/>
    <mergeCell ref="AQK441:AQR441"/>
    <mergeCell ref="AQS441:AQZ441"/>
    <mergeCell ref="ARA441:ARH441"/>
    <mergeCell ref="ARI441:ARP441"/>
    <mergeCell ref="ARQ441:ARX441"/>
    <mergeCell ref="ARY441:ASF441"/>
    <mergeCell ref="ASG441:ASN441"/>
    <mergeCell ref="ASO441:ASV441"/>
    <mergeCell ref="ASW441:ATD441"/>
    <mergeCell ref="ATE441:ATL441"/>
    <mergeCell ref="ATM441:ATT441"/>
    <mergeCell ref="ATU441:AUB441"/>
    <mergeCell ref="AUC441:AUJ441"/>
    <mergeCell ref="AUK441:AUR441"/>
    <mergeCell ref="AUS441:AUZ441"/>
    <mergeCell ref="AVA441:AVH441"/>
    <mergeCell ref="AVI441:AVP441"/>
    <mergeCell ref="AVQ441:AVX441"/>
    <mergeCell ref="AVY441:AWF441"/>
    <mergeCell ref="AWG441:AWN441"/>
    <mergeCell ref="AWO441:AWV441"/>
    <mergeCell ref="AWW441:AXD441"/>
    <mergeCell ref="AXE441:AXL441"/>
    <mergeCell ref="AXM441:AXT441"/>
    <mergeCell ref="AXU441:AYB441"/>
    <mergeCell ref="AYC441:AYJ441"/>
    <mergeCell ref="AYK441:AYR441"/>
    <mergeCell ref="AYS441:AYZ441"/>
    <mergeCell ref="AZA441:AZH441"/>
    <mergeCell ref="AZI441:AZP441"/>
    <mergeCell ref="AZQ441:AZX441"/>
    <mergeCell ref="AZY441:BAF441"/>
    <mergeCell ref="BAG441:BAN441"/>
    <mergeCell ref="BAO441:BAV441"/>
    <mergeCell ref="BAW441:BBD441"/>
    <mergeCell ref="BBE441:BBL441"/>
    <mergeCell ref="BBM441:BBT441"/>
    <mergeCell ref="BBU441:BCB441"/>
    <mergeCell ref="BCC441:BCJ441"/>
    <mergeCell ref="BCK441:BCR441"/>
    <mergeCell ref="BCS441:BCZ441"/>
    <mergeCell ref="BDA441:BDH441"/>
    <mergeCell ref="BDI441:BDP441"/>
    <mergeCell ref="BDQ441:BDX441"/>
    <mergeCell ref="BDY441:BEF441"/>
    <mergeCell ref="BEG441:BEN441"/>
    <mergeCell ref="BEO441:BEV441"/>
    <mergeCell ref="BEW441:BFD441"/>
    <mergeCell ref="BFE441:BFL441"/>
    <mergeCell ref="BFM441:BFT441"/>
    <mergeCell ref="BFU441:BGB441"/>
    <mergeCell ref="BGC441:BGJ441"/>
    <mergeCell ref="BGK441:BGR441"/>
    <mergeCell ref="BGS441:BGZ441"/>
    <mergeCell ref="BHA441:BHH441"/>
    <mergeCell ref="BHI441:BHP441"/>
    <mergeCell ref="BHQ441:BHX441"/>
    <mergeCell ref="BHY441:BIF441"/>
    <mergeCell ref="BIG441:BIN441"/>
    <mergeCell ref="BIO441:BIV441"/>
    <mergeCell ref="BIW441:BJD441"/>
    <mergeCell ref="BJE441:BJL441"/>
    <mergeCell ref="BJM441:BJT441"/>
    <mergeCell ref="BJU441:BKB441"/>
    <mergeCell ref="BKC441:BKJ441"/>
    <mergeCell ref="BKK441:BKR441"/>
    <mergeCell ref="BKS441:BKZ441"/>
    <mergeCell ref="BLA441:BLH441"/>
    <mergeCell ref="BLI441:BLP441"/>
    <mergeCell ref="BLQ441:BLX441"/>
    <mergeCell ref="BLY441:BMF441"/>
    <mergeCell ref="BMG441:BMN441"/>
    <mergeCell ref="BMO441:BMV441"/>
    <mergeCell ref="BMW441:BND441"/>
    <mergeCell ref="BNE441:BNL441"/>
    <mergeCell ref="BNM441:BNT441"/>
    <mergeCell ref="BNU441:BOB441"/>
    <mergeCell ref="BOC441:BOJ441"/>
    <mergeCell ref="BOK441:BOR441"/>
    <mergeCell ref="BOS441:BOZ441"/>
    <mergeCell ref="BPA441:BPH441"/>
    <mergeCell ref="BPI441:BPP441"/>
    <mergeCell ref="BPQ441:BPX441"/>
    <mergeCell ref="BPY441:BQF441"/>
    <mergeCell ref="BQG441:BQN441"/>
    <mergeCell ref="BQO441:BQV441"/>
    <mergeCell ref="BQW441:BRD441"/>
    <mergeCell ref="BRE441:BRL441"/>
    <mergeCell ref="BRM441:BRT441"/>
    <mergeCell ref="BRU441:BSB441"/>
    <mergeCell ref="BSC441:BSJ441"/>
    <mergeCell ref="BSK441:BSR441"/>
    <mergeCell ref="BSS441:BSZ441"/>
    <mergeCell ref="BTA441:BTH441"/>
    <mergeCell ref="BTI441:BTP441"/>
    <mergeCell ref="BTQ441:BTX441"/>
    <mergeCell ref="BTY441:BUF441"/>
    <mergeCell ref="BUG441:BUN441"/>
    <mergeCell ref="BUO441:BUV441"/>
    <mergeCell ref="BUW441:BVD441"/>
    <mergeCell ref="BVE441:BVL441"/>
    <mergeCell ref="BVM441:BVT441"/>
    <mergeCell ref="BVU441:BWB441"/>
    <mergeCell ref="BWC441:BWJ441"/>
    <mergeCell ref="BWK441:BWR441"/>
    <mergeCell ref="BWS441:BWZ441"/>
    <mergeCell ref="BXA441:BXH441"/>
    <mergeCell ref="BXI441:BXP441"/>
    <mergeCell ref="BXQ441:BXX441"/>
    <mergeCell ref="BXY441:BYF441"/>
    <mergeCell ref="BYG441:BYN441"/>
    <mergeCell ref="BYO441:BYV441"/>
    <mergeCell ref="BYW441:BZD441"/>
    <mergeCell ref="BZE441:BZL441"/>
    <mergeCell ref="BZM441:BZT441"/>
    <mergeCell ref="BZU441:CAB441"/>
    <mergeCell ref="CAC441:CAJ441"/>
    <mergeCell ref="CAK441:CAR441"/>
    <mergeCell ref="CAS441:CAZ441"/>
    <mergeCell ref="CBA441:CBH441"/>
    <mergeCell ref="CBI441:CBP441"/>
    <mergeCell ref="CBQ441:CBX441"/>
    <mergeCell ref="CBY441:CCF441"/>
    <mergeCell ref="CCG441:CCN441"/>
    <mergeCell ref="CCO441:CCV441"/>
    <mergeCell ref="CCW441:CDD441"/>
    <mergeCell ref="CDE441:CDL441"/>
    <mergeCell ref="CDM441:CDT441"/>
    <mergeCell ref="CDU441:CEB441"/>
    <mergeCell ref="CEC441:CEJ441"/>
    <mergeCell ref="CEK441:CER441"/>
    <mergeCell ref="CES441:CEZ441"/>
    <mergeCell ref="CFA441:CFH441"/>
    <mergeCell ref="CFI441:CFP441"/>
    <mergeCell ref="CFQ441:CFX441"/>
    <mergeCell ref="CFY441:CGF441"/>
    <mergeCell ref="CGG441:CGN441"/>
    <mergeCell ref="CGO441:CGV441"/>
    <mergeCell ref="CGW441:CHD441"/>
    <mergeCell ref="CHE441:CHL441"/>
    <mergeCell ref="CHM441:CHT441"/>
    <mergeCell ref="CHU441:CIB441"/>
    <mergeCell ref="CIC441:CIJ441"/>
    <mergeCell ref="CIK441:CIR441"/>
    <mergeCell ref="CIS441:CIZ441"/>
    <mergeCell ref="CJA441:CJH441"/>
    <mergeCell ref="CJI441:CJP441"/>
    <mergeCell ref="CJQ441:CJX441"/>
    <mergeCell ref="CJY441:CKF441"/>
    <mergeCell ref="CKG441:CKN441"/>
    <mergeCell ref="CKO441:CKV441"/>
    <mergeCell ref="CKW441:CLD441"/>
    <mergeCell ref="CLE441:CLL441"/>
    <mergeCell ref="CLM441:CLT441"/>
    <mergeCell ref="CLU441:CMB441"/>
    <mergeCell ref="CMC441:CMJ441"/>
    <mergeCell ref="CMK441:CMR441"/>
    <mergeCell ref="CMS441:CMZ441"/>
    <mergeCell ref="CNA441:CNH441"/>
    <mergeCell ref="CNI441:CNP441"/>
    <mergeCell ref="CNQ441:CNX441"/>
    <mergeCell ref="CNY441:COF441"/>
    <mergeCell ref="COG441:CON441"/>
    <mergeCell ref="COO441:COV441"/>
    <mergeCell ref="COW441:CPD441"/>
    <mergeCell ref="CPE441:CPL441"/>
    <mergeCell ref="CPM441:CPT441"/>
    <mergeCell ref="CPU441:CQB441"/>
    <mergeCell ref="CQC441:CQJ441"/>
    <mergeCell ref="CQK441:CQR441"/>
    <mergeCell ref="CQS441:CQZ441"/>
    <mergeCell ref="CRA441:CRH441"/>
    <mergeCell ref="CRI441:CRP441"/>
    <mergeCell ref="CRQ441:CRX441"/>
    <mergeCell ref="CRY441:CSF441"/>
    <mergeCell ref="CSG441:CSN441"/>
    <mergeCell ref="CSO441:CSV441"/>
    <mergeCell ref="CSW441:CTD441"/>
    <mergeCell ref="CTE441:CTL441"/>
    <mergeCell ref="CTM441:CTT441"/>
    <mergeCell ref="CTU441:CUB441"/>
    <mergeCell ref="CUC441:CUJ441"/>
    <mergeCell ref="CUK441:CUR441"/>
    <mergeCell ref="CUS441:CUZ441"/>
    <mergeCell ref="CVA441:CVH441"/>
    <mergeCell ref="CVI441:CVP441"/>
    <mergeCell ref="CVQ441:CVX441"/>
    <mergeCell ref="CVY441:CWF441"/>
    <mergeCell ref="CWG441:CWN441"/>
    <mergeCell ref="CWO441:CWV441"/>
    <mergeCell ref="CWW441:CXD441"/>
    <mergeCell ref="CXE441:CXL441"/>
    <mergeCell ref="CXM441:CXT441"/>
    <mergeCell ref="CXU441:CYB441"/>
    <mergeCell ref="CYC441:CYJ441"/>
    <mergeCell ref="CYK441:CYR441"/>
    <mergeCell ref="CYS441:CYZ441"/>
    <mergeCell ref="CZA441:CZH441"/>
    <mergeCell ref="CZI441:CZP441"/>
    <mergeCell ref="CZQ441:CZX441"/>
    <mergeCell ref="CZY441:DAF441"/>
    <mergeCell ref="DAG441:DAN441"/>
    <mergeCell ref="DAO441:DAV441"/>
    <mergeCell ref="DAW441:DBD441"/>
    <mergeCell ref="DBE441:DBL441"/>
    <mergeCell ref="DBM441:DBT441"/>
    <mergeCell ref="DBU441:DCB441"/>
    <mergeCell ref="DCC441:DCJ441"/>
    <mergeCell ref="DCK441:DCR441"/>
    <mergeCell ref="DCS441:DCZ441"/>
    <mergeCell ref="DDA441:DDH441"/>
    <mergeCell ref="DDI441:DDP441"/>
    <mergeCell ref="DDQ441:DDX441"/>
    <mergeCell ref="DDY441:DEF441"/>
    <mergeCell ref="DEG441:DEN441"/>
    <mergeCell ref="DEO441:DEV441"/>
    <mergeCell ref="DEW441:DFD441"/>
    <mergeCell ref="DFE441:DFL441"/>
    <mergeCell ref="DFM441:DFT441"/>
    <mergeCell ref="DFU441:DGB441"/>
    <mergeCell ref="DGC441:DGJ441"/>
    <mergeCell ref="DGK441:DGR441"/>
    <mergeCell ref="DGS441:DGZ441"/>
    <mergeCell ref="DHA441:DHH441"/>
    <mergeCell ref="DHI441:DHP441"/>
    <mergeCell ref="DHQ441:DHX441"/>
    <mergeCell ref="DHY441:DIF441"/>
    <mergeCell ref="DIG441:DIN441"/>
    <mergeCell ref="DIO441:DIV441"/>
    <mergeCell ref="DIW441:DJD441"/>
    <mergeCell ref="DJE441:DJL441"/>
    <mergeCell ref="DJM441:DJT441"/>
    <mergeCell ref="DJU441:DKB441"/>
    <mergeCell ref="DKC441:DKJ441"/>
    <mergeCell ref="DKK441:DKR441"/>
    <mergeCell ref="DKS441:DKZ441"/>
    <mergeCell ref="DLA441:DLH441"/>
    <mergeCell ref="DLI441:DLP441"/>
    <mergeCell ref="DLQ441:DLX441"/>
    <mergeCell ref="DLY441:DMF441"/>
    <mergeCell ref="DMG441:DMN441"/>
    <mergeCell ref="DMO441:DMV441"/>
    <mergeCell ref="DMW441:DND441"/>
    <mergeCell ref="DNE441:DNL441"/>
    <mergeCell ref="DNM441:DNT441"/>
    <mergeCell ref="DNU441:DOB441"/>
    <mergeCell ref="DOC441:DOJ441"/>
    <mergeCell ref="DOK441:DOR441"/>
    <mergeCell ref="DOS441:DOZ441"/>
    <mergeCell ref="DPA441:DPH441"/>
    <mergeCell ref="DPI441:DPP441"/>
    <mergeCell ref="DPQ441:DPX441"/>
    <mergeCell ref="DPY441:DQF441"/>
    <mergeCell ref="DQG441:DQN441"/>
    <mergeCell ref="DQO441:DQV441"/>
    <mergeCell ref="DQW441:DRD441"/>
    <mergeCell ref="DRE441:DRL441"/>
    <mergeCell ref="DRM441:DRT441"/>
    <mergeCell ref="DRU441:DSB441"/>
    <mergeCell ref="DSC441:DSJ441"/>
    <mergeCell ref="DSK441:DSR441"/>
    <mergeCell ref="DSS441:DSZ441"/>
    <mergeCell ref="DTA441:DTH441"/>
    <mergeCell ref="DTI441:DTP441"/>
    <mergeCell ref="DTQ441:DTX441"/>
    <mergeCell ref="DTY441:DUF441"/>
    <mergeCell ref="DUG441:DUN441"/>
    <mergeCell ref="DUO441:DUV441"/>
    <mergeCell ref="DUW441:DVD441"/>
    <mergeCell ref="DVE441:DVL441"/>
    <mergeCell ref="DVM441:DVT441"/>
    <mergeCell ref="DVU441:DWB441"/>
    <mergeCell ref="DWC441:DWJ441"/>
    <mergeCell ref="DWK441:DWR441"/>
    <mergeCell ref="DWS441:DWZ441"/>
    <mergeCell ref="DXA441:DXH441"/>
    <mergeCell ref="DXI441:DXP441"/>
    <mergeCell ref="DXQ441:DXX441"/>
    <mergeCell ref="DXY441:DYF441"/>
    <mergeCell ref="DYG441:DYN441"/>
    <mergeCell ref="DYO441:DYV441"/>
    <mergeCell ref="DYW441:DZD441"/>
    <mergeCell ref="DZE441:DZL441"/>
    <mergeCell ref="DZM441:DZT441"/>
    <mergeCell ref="DZU441:EAB441"/>
    <mergeCell ref="EAC441:EAJ441"/>
    <mergeCell ref="EAK441:EAR441"/>
    <mergeCell ref="EAS441:EAZ441"/>
    <mergeCell ref="EBA441:EBH441"/>
    <mergeCell ref="EBI441:EBP441"/>
    <mergeCell ref="EBQ441:EBX441"/>
    <mergeCell ref="EBY441:ECF441"/>
    <mergeCell ref="ECG441:ECN441"/>
    <mergeCell ref="ECO441:ECV441"/>
    <mergeCell ref="ECW441:EDD441"/>
    <mergeCell ref="EDE441:EDL441"/>
    <mergeCell ref="EDM441:EDT441"/>
    <mergeCell ref="EDU441:EEB441"/>
    <mergeCell ref="EEC441:EEJ441"/>
    <mergeCell ref="EEK441:EER441"/>
    <mergeCell ref="EES441:EEZ441"/>
    <mergeCell ref="EFA441:EFH441"/>
    <mergeCell ref="EFI441:EFP441"/>
    <mergeCell ref="EFQ441:EFX441"/>
    <mergeCell ref="EFY441:EGF441"/>
    <mergeCell ref="EGG441:EGN441"/>
    <mergeCell ref="EGO441:EGV441"/>
    <mergeCell ref="EGW441:EHD441"/>
    <mergeCell ref="EHE441:EHL441"/>
    <mergeCell ref="EHM441:EHT441"/>
    <mergeCell ref="EHU441:EIB441"/>
    <mergeCell ref="EIC441:EIJ441"/>
    <mergeCell ref="EIK441:EIR441"/>
    <mergeCell ref="EIS441:EIZ441"/>
    <mergeCell ref="EJA441:EJH441"/>
    <mergeCell ref="EJI441:EJP441"/>
    <mergeCell ref="EJQ441:EJX441"/>
    <mergeCell ref="EJY441:EKF441"/>
    <mergeCell ref="EKG441:EKN441"/>
    <mergeCell ref="EKO441:EKV441"/>
    <mergeCell ref="EKW441:ELD441"/>
    <mergeCell ref="ELE441:ELL441"/>
    <mergeCell ref="ELM441:ELT441"/>
    <mergeCell ref="ELU441:EMB441"/>
    <mergeCell ref="EMC441:EMJ441"/>
    <mergeCell ref="EMK441:EMR441"/>
    <mergeCell ref="EMS441:EMZ441"/>
    <mergeCell ref="ENA441:ENH441"/>
    <mergeCell ref="ENI441:ENP441"/>
    <mergeCell ref="ENQ441:ENX441"/>
    <mergeCell ref="ENY441:EOF441"/>
    <mergeCell ref="EOG441:EON441"/>
    <mergeCell ref="EOO441:EOV441"/>
    <mergeCell ref="EOW441:EPD441"/>
    <mergeCell ref="EPE441:EPL441"/>
    <mergeCell ref="EPM441:EPT441"/>
    <mergeCell ref="EPU441:EQB441"/>
    <mergeCell ref="EQC441:EQJ441"/>
    <mergeCell ref="EQK441:EQR441"/>
    <mergeCell ref="EQS441:EQZ441"/>
    <mergeCell ref="ERA441:ERH441"/>
    <mergeCell ref="ERI441:ERP441"/>
    <mergeCell ref="ERQ441:ERX441"/>
    <mergeCell ref="ERY441:ESF441"/>
    <mergeCell ref="ESG441:ESN441"/>
    <mergeCell ref="ESO441:ESV441"/>
    <mergeCell ref="ESW441:ETD441"/>
    <mergeCell ref="ETE441:ETL441"/>
    <mergeCell ref="ETM441:ETT441"/>
    <mergeCell ref="ETU441:EUB441"/>
    <mergeCell ref="EUC441:EUJ441"/>
    <mergeCell ref="EUK441:EUR441"/>
    <mergeCell ref="EUS441:EUZ441"/>
    <mergeCell ref="EVA441:EVH441"/>
    <mergeCell ref="EVI441:EVP441"/>
    <mergeCell ref="EVQ441:EVX441"/>
    <mergeCell ref="EVY441:EWF441"/>
    <mergeCell ref="EWG441:EWN441"/>
    <mergeCell ref="EWO441:EWV441"/>
    <mergeCell ref="EWW441:EXD441"/>
    <mergeCell ref="EXE441:EXL441"/>
    <mergeCell ref="EXM441:EXT441"/>
    <mergeCell ref="EXU441:EYB441"/>
    <mergeCell ref="EYC441:EYJ441"/>
    <mergeCell ref="EYK441:EYR441"/>
    <mergeCell ref="EYS441:EYZ441"/>
    <mergeCell ref="EZA441:EZH441"/>
    <mergeCell ref="EZI441:EZP441"/>
    <mergeCell ref="EZQ441:EZX441"/>
    <mergeCell ref="EZY441:FAF441"/>
    <mergeCell ref="FAG441:FAN441"/>
    <mergeCell ref="FAO441:FAV441"/>
    <mergeCell ref="FAW441:FBD441"/>
    <mergeCell ref="FBE441:FBL441"/>
    <mergeCell ref="FBM441:FBT441"/>
    <mergeCell ref="FBU441:FCB441"/>
    <mergeCell ref="FCC441:FCJ441"/>
    <mergeCell ref="FCK441:FCR441"/>
    <mergeCell ref="FCS441:FCZ441"/>
    <mergeCell ref="FDA441:FDH441"/>
    <mergeCell ref="FDI441:FDP441"/>
    <mergeCell ref="FDQ441:FDX441"/>
    <mergeCell ref="FDY441:FEF441"/>
    <mergeCell ref="FEG441:FEN441"/>
    <mergeCell ref="FEO441:FEV441"/>
    <mergeCell ref="FEW441:FFD441"/>
    <mergeCell ref="FFE441:FFL441"/>
    <mergeCell ref="FFM441:FFT441"/>
    <mergeCell ref="FFU441:FGB441"/>
    <mergeCell ref="FGC441:FGJ441"/>
    <mergeCell ref="FGK441:FGR441"/>
    <mergeCell ref="FGS441:FGZ441"/>
    <mergeCell ref="FHA441:FHH441"/>
    <mergeCell ref="FHI441:FHP441"/>
    <mergeCell ref="FHQ441:FHX441"/>
    <mergeCell ref="FHY441:FIF441"/>
    <mergeCell ref="FIG441:FIN441"/>
    <mergeCell ref="FIO441:FIV441"/>
    <mergeCell ref="FIW441:FJD441"/>
    <mergeCell ref="FJE441:FJL441"/>
    <mergeCell ref="FJM441:FJT441"/>
    <mergeCell ref="FJU441:FKB441"/>
    <mergeCell ref="FKC441:FKJ441"/>
    <mergeCell ref="FKK441:FKR441"/>
    <mergeCell ref="FKS441:FKZ441"/>
    <mergeCell ref="FLA441:FLH441"/>
    <mergeCell ref="FLI441:FLP441"/>
    <mergeCell ref="FLQ441:FLX441"/>
    <mergeCell ref="FLY441:FMF441"/>
    <mergeCell ref="FMG441:FMN441"/>
    <mergeCell ref="FMO441:FMV441"/>
    <mergeCell ref="FMW441:FND441"/>
    <mergeCell ref="FNE441:FNL441"/>
    <mergeCell ref="FNM441:FNT441"/>
    <mergeCell ref="FNU441:FOB441"/>
    <mergeCell ref="FOC441:FOJ441"/>
    <mergeCell ref="FOK441:FOR441"/>
    <mergeCell ref="FOS441:FOZ441"/>
    <mergeCell ref="FPA441:FPH441"/>
    <mergeCell ref="FPI441:FPP441"/>
    <mergeCell ref="FPQ441:FPX441"/>
    <mergeCell ref="FPY441:FQF441"/>
    <mergeCell ref="FQG441:FQN441"/>
    <mergeCell ref="FQO441:FQV441"/>
    <mergeCell ref="FQW441:FRD441"/>
    <mergeCell ref="FRE441:FRL441"/>
    <mergeCell ref="FRM441:FRT441"/>
    <mergeCell ref="FRU441:FSB441"/>
    <mergeCell ref="FSC441:FSJ441"/>
    <mergeCell ref="FSK441:FSR441"/>
    <mergeCell ref="FSS441:FSZ441"/>
    <mergeCell ref="FTA441:FTH441"/>
    <mergeCell ref="FTI441:FTP441"/>
    <mergeCell ref="FTQ441:FTX441"/>
    <mergeCell ref="FTY441:FUF441"/>
    <mergeCell ref="FUG441:FUN441"/>
    <mergeCell ref="FUO441:FUV441"/>
    <mergeCell ref="FUW441:FVD441"/>
    <mergeCell ref="FVE441:FVL441"/>
    <mergeCell ref="FVM441:FVT441"/>
    <mergeCell ref="FVU441:FWB441"/>
    <mergeCell ref="FWC441:FWJ441"/>
    <mergeCell ref="FWK441:FWR441"/>
    <mergeCell ref="FWS441:FWZ441"/>
    <mergeCell ref="FXA441:FXH441"/>
    <mergeCell ref="FXI441:FXP441"/>
    <mergeCell ref="FXQ441:FXX441"/>
    <mergeCell ref="FXY441:FYF441"/>
    <mergeCell ref="FYG441:FYN441"/>
    <mergeCell ref="FYO441:FYV441"/>
    <mergeCell ref="FYW441:FZD441"/>
    <mergeCell ref="FZE441:FZL441"/>
    <mergeCell ref="FZM441:FZT441"/>
    <mergeCell ref="FZU441:GAB441"/>
    <mergeCell ref="GAC441:GAJ441"/>
    <mergeCell ref="GAK441:GAR441"/>
    <mergeCell ref="GAS441:GAZ441"/>
    <mergeCell ref="GBA441:GBH441"/>
    <mergeCell ref="GBI441:GBP441"/>
    <mergeCell ref="GBQ441:GBX441"/>
    <mergeCell ref="GBY441:GCF441"/>
    <mergeCell ref="GCG441:GCN441"/>
    <mergeCell ref="GCO441:GCV441"/>
    <mergeCell ref="GCW441:GDD441"/>
    <mergeCell ref="GDE441:GDL441"/>
    <mergeCell ref="GDM441:GDT441"/>
    <mergeCell ref="GDU441:GEB441"/>
    <mergeCell ref="GEC441:GEJ441"/>
    <mergeCell ref="GEK441:GER441"/>
    <mergeCell ref="GES441:GEZ441"/>
    <mergeCell ref="GFA441:GFH441"/>
    <mergeCell ref="GFI441:GFP441"/>
    <mergeCell ref="GFQ441:GFX441"/>
    <mergeCell ref="GFY441:GGF441"/>
    <mergeCell ref="GGG441:GGN441"/>
    <mergeCell ref="GGO441:GGV441"/>
    <mergeCell ref="GGW441:GHD441"/>
    <mergeCell ref="GHE441:GHL441"/>
    <mergeCell ref="GHM441:GHT441"/>
    <mergeCell ref="GHU441:GIB441"/>
    <mergeCell ref="GIC441:GIJ441"/>
    <mergeCell ref="GIK441:GIR441"/>
    <mergeCell ref="GIS441:GIZ441"/>
    <mergeCell ref="GJA441:GJH441"/>
    <mergeCell ref="GJI441:GJP441"/>
    <mergeCell ref="GJQ441:GJX441"/>
    <mergeCell ref="GJY441:GKF441"/>
    <mergeCell ref="GKG441:GKN441"/>
    <mergeCell ref="GKO441:GKV441"/>
    <mergeCell ref="GKW441:GLD441"/>
    <mergeCell ref="GLE441:GLL441"/>
    <mergeCell ref="GLM441:GLT441"/>
    <mergeCell ref="GLU441:GMB441"/>
    <mergeCell ref="GMC441:GMJ441"/>
    <mergeCell ref="GMK441:GMR441"/>
    <mergeCell ref="GMS441:GMZ441"/>
    <mergeCell ref="GNA441:GNH441"/>
    <mergeCell ref="GNI441:GNP441"/>
    <mergeCell ref="GNQ441:GNX441"/>
    <mergeCell ref="GNY441:GOF441"/>
    <mergeCell ref="GOG441:GON441"/>
    <mergeCell ref="GOO441:GOV441"/>
    <mergeCell ref="GOW441:GPD441"/>
    <mergeCell ref="GPE441:GPL441"/>
    <mergeCell ref="GPM441:GPT441"/>
    <mergeCell ref="GPU441:GQB441"/>
    <mergeCell ref="GQC441:GQJ441"/>
    <mergeCell ref="GQK441:GQR441"/>
    <mergeCell ref="GQS441:GQZ441"/>
    <mergeCell ref="GRA441:GRH441"/>
    <mergeCell ref="GRI441:GRP441"/>
    <mergeCell ref="GRQ441:GRX441"/>
    <mergeCell ref="GRY441:GSF441"/>
    <mergeCell ref="GSG441:GSN441"/>
    <mergeCell ref="GSO441:GSV441"/>
    <mergeCell ref="GSW441:GTD441"/>
    <mergeCell ref="GTE441:GTL441"/>
    <mergeCell ref="GTM441:GTT441"/>
    <mergeCell ref="GTU441:GUB441"/>
    <mergeCell ref="GUC441:GUJ441"/>
    <mergeCell ref="GUK441:GUR441"/>
    <mergeCell ref="GUS441:GUZ441"/>
    <mergeCell ref="GVA441:GVH441"/>
    <mergeCell ref="GVI441:GVP441"/>
    <mergeCell ref="GVQ441:GVX441"/>
    <mergeCell ref="GVY441:GWF441"/>
    <mergeCell ref="GWG441:GWN441"/>
    <mergeCell ref="GWO441:GWV441"/>
    <mergeCell ref="GWW441:GXD441"/>
    <mergeCell ref="GXE441:GXL441"/>
    <mergeCell ref="GXM441:GXT441"/>
    <mergeCell ref="GXU441:GYB441"/>
    <mergeCell ref="GYC441:GYJ441"/>
    <mergeCell ref="GYK441:GYR441"/>
    <mergeCell ref="GYS441:GYZ441"/>
    <mergeCell ref="GZA441:GZH441"/>
    <mergeCell ref="GZI441:GZP441"/>
    <mergeCell ref="GZQ441:GZX441"/>
    <mergeCell ref="GZY441:HAF441"/>
    <mergeCell ref="HAG441:HAN441"/>
    <mergeCell ref="HAO441:HAV441"/>
    <mergeCell ref="HAW441:HBD441"/>
    <mergeCell ref="HBE441:HBL441"/>
    <mergeCell ref="HBM441:HBT441"/>
    <mergeCell ref="HBU441:HCB441"/>
    <mergeCell ref="HCC441:HCJ441"/>
    <mergeCell ref="HCK441:HCR441"/>
    <mergeCell ref="HCS441:HCZ441"/>
    <mergeCell ref="HDA441:HDH441"/>
    <mergeCell ref="HDI441:HDP441"/>
    <mergeCell ref="HDQ441:HDX441"/>
    <mergeCell ref="HDY441:HEF441"/>
    <mergeCell ref="HEG441:HEN441"/>
    <mergeCell ref="HEO441:HEV441"/>
    <mergeCell ref="HEW441:HFD441"/>
    <mergeCell ref="HFE441:HFL441"/>
    <mergeCell ref="HFM441:HFT441"/>
    <mergeCell ref="HFU441:HGB441"/>
    <mergeCell ref="HGC441:HGJ441"/>
    <mergeCell ref="HGK441:HGR441"/>
    <mergeCell ref="HGS441:HGZ441"/>
    <mergeCell ref="HHA441:HHH441"/>
    <mergeCell ref="HHI441:HHP441"/>
    <mergeCell ref="HHQ441:HHX441"/>
    <mergeCell ref="HHY441:HIF441"/>
    <mergeCell ref="HIG441:HIN441"/>
    <mergeCell ref="HIO441:HIV441"/>
    <mergeCell ref="HIW441:HJD441"/>
    <mergeCell ref="HJE441:HJL441"/>
    <mergeCell ref="HJM441:HJT441"/>
    <mergeCell ref="HJU441:HKB441"/>
    <mergeCell ref="HKC441:HKJ441"/>
    <mergeCell ref="HKK441:HKR441"/>
    <mergeCell ref="HKS441:HKZ441"/>
    <mergeCell ref="HLA441:HLH441"/>
    <mergeCell ref="HLI441:HLP441"/>
    <mergeCell ref="HLQ441:HLX441"/>
    <mergeCell ref="HLY441:HMF441"/>
    <mergeCell ref="HMG441:HMN441"/>
    <mergeCell ref="HMO441:HMV441"/>
    <mergeCell ref="HMW441:HND441"/>
    <mergeCell ref="HNE441:HNL441"/>
    <mergeCell ref="HNM441:HNT441"/>
    <mergeCell ref="HNU441:HOB441"/>
    <mergeCell ref="HOC441:HOJ441"/>
    <mergeCell ref="HOK441:HOR441"/>
    <mergeCell ref="HOS441:HOZ441"/>
    <mergeCell ref="HPA441:HPH441"/>
    <mergeCell ref="HPI441:HPP441"/>
    <mergeCell ref="HPQ441:HPX441"/>
    <mergeCell ref="HPY441:HQF441"/>
    <mergeCell ref="HQG441:HQN441"/>
    <mergeCell ref="HQO441:HQV441"/>
    <mergeCell ref="HQW441:HRD441"/>
    <mergeCell ref="HRE441:HRL441"/>
    <mergeCell ref="HRM441:HRT441"/>
    <mergeCell ref="HRU441:HSB441"/>
    <mergeCell ref="HSC441:HSJ441"/>
    <mergeCell ref="HSK441:HSR441"/>
    <mergeCell ref="HSS441:HSZ441"/>
    <mergeCell ref="HTA441:HTH441"/>
    <mergeCell ref="HTI441:HTP441"/>
    <mergeCell ref="HTQ441:HTX441"/>
    <mergeCell ref="HTY441:HUF441"/>
    <mergeCell ref="HUG441:HUN441"/>
    <mergeCell ref="HUO441:HUV441"/>
    <mergeCell ref="HUW441:HVD441"/>
    <mergeCell ref="HVE441:HVL441"/>
    <mergeCell ref="HVM441:HVT441"/>
    <mergeCell ref="HVU441:HWB441"/>
    <mergeCell ref="HWC441:HWJ441"/>
    <mergeCell ref="HWK441:HWR441"/>
    <mergeCell ref="HWS441:HWZ441"/>
    <mergeCell ref="HXA441:HXH441"/>
    <mergeCell ref="HXI441:HXP441"/>
    <mergeCell ref="HXQ441:HXX441"/>
    <mergeCell ref="HXY441:HYF441"/>
    <mergeCell ref="HYG441:HYN441"/>
    <mergeCell ref="HYO441:HYV441"/>
    <mergeCell ref="HYW441:HZD441"/>
    <mergeCell ref="HZE441:HZL441"/>
    <mergeCell ref="HZM441:HZT441"/>
    <mergeCell ref="HZU441:IAB441"/>
    <mergeCell ref="IAC441:IAJ441"/>
    <mergeCell ref="IAK441:IAR441"/>
    <mergeCell ref="IAS441:IAZ441"/>
    <mergeCell ref="IBA441:IBH441"/>
    <mergeCell ref="IBI441:IBP441"/>
    <mergeCell ref="IBQ441:IBX441"/>
    <mergeCell ref="IBY441:ICF441"/>
    <mergeCell ref="ICG441:ICN441"/>
    <mergeCell ref="ICO441:ICV441"/>
    <mergeCell ref="ICW441:IDD441"/>
    <mergeCell ref="IDE441:IDL441"/>
    <mergeCell ref="IDM441:IDT441"/>
    <mergeCell ref="IDU441:IEB441"/>
    <mergeCell ref="IEC441:IEJ441"/>
    <mergeCell ref="IEK441:IER441"/>
    <mergeCell ref="IES441:IEZ441"/>
    <mergeCell ref="IFA441:IFH441"/>
    <mergeCell ref="IFI441:IFP441"/>
    <mergeCell ref="IFQ441:IFX441"/>
    <mergeCell ref="IFY441:IGF441"/>
    <mergeCell ref="IGG441:IGN441"/>
    <mergeCell ref="IGO441:IGV441"/>
    <mergeCell ref="IGW441:IHD441"/>
    <mergeCell ref="IHE441:IHL441"/>
    <mergeCell ref="IHM441:IHT441"/>
    <mergeCell ref="IHU441:IIB441"/>
    <mergeCell ref="IIC441:IIJ441"/>
    <mergeCell ref="IIK441:IIR441"/>
    <mergeCell ref="IIS441:IIZ441"/>
    <mergeCell ref="IJA441:IJH441"/>
    <mergeCell ref="IJI441:IJP441"/>
    <mergeCell ref="IJQ441:IJX441"/>
    <mergeCell ref="IJY441:IKF441"/>
    <mergeCell ref="IKG441:IKN441"/>
    <mergeCell ref="IKO441:IKV441"/>
    <mergeCell ref="IKW441:ILD441"/>
    <mergeCell ref="ILE441:ILL441"/>
    <mergeCell ref="ILM441:ILT441"/>
    <mergeCell ref="ILU441:IMB441"/>
    <mergeCell ref="IMC441:IMJ441"/>
    <mergeCell ref="IMK441:IMR441"/>
    <mergeCell ref="IMS441:IMZ441"/>
    <mergeCell ref="INA441:INH441"/>
    <mergeCell ref="INI441:INP441"/>
    <mergeCell ref="INQ441:INX441"/>
    <mergeCell ref="INY441:IOF441"/>
    <mergeCell ref="IOG441:ION441"/>
    <mergeCell ref="IOO441:IOV441"/>
    <mergeCell ref="IOW441:IPD441"/>
    <mergeCell ref="IPE441:IPL441"/>
    <mergeCell ref="IPM441:IPT441"/>
    <mergeCell ref="IPU441:IQB441"/>
    <mergeCell ref="IQC441:IQJ441"/>
    <mergeCell ref="IQK441:IQR441"/>
    <mergeCell ref="IQS441:IQZ441"/>
    <mergeCell ref="IRA441:IRH441"/>
    <mergeCell ref="IRI441:IRP441"/>
    <mergeCell ref="IRQ441:IRX441"/>
    <mergeCell ref="IRY441:ISF441"/>
    <mergeCell ref="ISG441:ISN441"/>
    <mergeCell ref="ISO441:ISV441"/>
    <mergeCell ref="ISW441:ITD441"/>
    <mergeCell ref="ITE441:ITL441"/>
    <mergeCell ref="ITM441:ITT441"/>
    <mergeCell ref="ITU441:IUB441"/>
    <mergeCell ref="IUC441:IUJ441"/>
    <mergeCell ref="IUK441:IUR441"/>
    <mergeCell ref="IUS441:IUZ441"/>
    <mergeCell ref="IVA441:IVH441"/>
    <mergeCell ref="IVI441:IVP441"/>
    <mergeCell ref="IVQ441:IVX441"/>
    <mergeCell ref="IVY441:IWF441"/>
    <mergeCell ref="IWG441:IWN441"/>
    <mergeCell ref="IWO441:IWV441"/>
    <mergeCell ref="IWW441:IXD441"/>
    <mergeCell ref="IXE441:IXL441"/>
    <mergeCell ref="IXM441:IXT441"/>
    <mergeCell ref="IXU441:IYB441"/>
    <mergeCell ref="IYC441:IYJ441"/>
    <mergeCell ref="IYK441:IYR441"/>
    <mergeCell ref="IYS441:IYZ441"/>
    <mergeCell ref="IZA441:IZH441"/>
    <mergeCell ref="IZI441:IZP441"/>
    <mergeCell ref="IZQ441:IZX441"/>
    <mergeCell ref="IZY441:JAF441"/>
    <mergeCell ref="JAG441:JAN441"/>
    <mergeCell ref="JAO441:JAV441"/>
    <mergeCell ref="JAW441:JBD441"/>
    <mergeCell ref="JBE441:JBL441"/>
    <mergeCell ref="JBM441:JBT441"/>
    <mergeCell ref="JBU441:JCB441"/>
    <mergeCell ref="JCC441:JCJ441"/>
    <mergeCell ref="JCK441:JCR441"/>
    <mergeCell ref="JCS441:JCZ441"/>
    <mergeCell ref="JDA441:JDH441"/>
    <mergeCell ref="JDI441:JDP441"/>
    <mergeCell ref="JDQ441:JDX441"/>
    <mergeCell ref="JDY441:JEF441"/>
    <mergeCell ref="JEG441:JEN441"/>
    <mergeCell ref="JEO441:JEV441"/>
    <mergeCell ref="JEW441:JFD441"/>
    <mergeCell ref="JFE441:JFL441"/>
    <mergeCell ref="JFM441:JFT441"/>
    <mergeCell ref="JFU441:JGB441"/>
    <mergeCell ref="JGC441:JGJ441"/>
    <mergeCell ref="JGK441:JGR441"/>
    <mergeCell ref="JGS441:JGZ441"/>
    <mergeCell ref="JHA441:JHH441"/>
    <mergeCell ref="JHI441:JHP441"/>
    <mergeCell ref="JHQ441:JHX441"/>
    <mergeCell ref="JHY441:JIF441"/>
    <mergeCell ref="JIG441:JIN441"/>
    <mergeCell ref="JIO441:JIV441"/>
    <mergeCell ref="JIW441:JJD441"/>
    <mergeCell ref="JJE441:JJL441"/>
    <mergeCell ref="JJM441:JJT441"/>
    <mergeCell ref="JJU441:JKB441"/>
    <mergeCell ref="JKC441:JKJ441"/>
    <mergeCell ref="JKK441:JKR441"/>
    <mergeCell ref="JKS441:JKZ441"/>
    <mergeCell ref="JLA441:JLH441"/>
    <mergeCell ref="JLI441:JLP441"/>
    <mergeCell ref="JLQ441:JLX441"/>
    <mergeCell ref="JLY441:JMF441"/>
    <mergeCell ref="JMG441:JMN441"/>
    <mergeCell ref="JMO441:JMV441"/>
    <mergeCell ref="JMW441:JND441"/>
    <mergeCell ref="JNE441:JNL441"/>
    <mergeCell ref="JNM441:JNT441"/>
    <mergeCell ref="JNU441:JOB441"/>
    <mergeCell ref="JOC441:JOJ441"/>
    <mergeCell ref="JOK441:JOR441"/>
    <mergeCell ref="JOS441:JOZ441"/>
    <mergeCell ref="JPA441:JPH441"/>
    <mergeCell ref="JPI441:JPP441"/>
    <mergeCell ref="JPQ441:JPX441"/>
    <mergeCell ref="JPY441:JQF441"/>
    <mergeCell ref="JQG441:JQN441"/>
    <mergeCell ref="JQO441:JQV441"/>
    <mergeCell ref="JQW441:JRD441"/>
    <mergeCell ref="JRE441:JRL441"/>
    <mergeCell ref="JRM441:JRT441"/>
    <mergeCell ref="JRU441:JSB441"/>
    <mergeCell ref="JSC441:JSJ441"/>
    <mergeCell ref="JSK441:JSR441"/>
    <mergeCell ref="JSS441:JSZ441"/>
    <mergeCell ref="JTA441:JTH441"/>
    <mergeCell ref="JTI441:JTP441"/>
    <mergeCell ref="JTQ441:JTX441"/>
    <mergeCell ref="JTY441:JUF441"/>
    <mergeCell ref="JUG441:JUN441"/>
    <mergeCell ref="JUO441:JUV441"/>
    <mergeCell ref="JUW441:JVD441"/>
    <mergeCell ref="JVE441:JVL441"/>
    <mergeCell ref="JVM441:JVT441"/>
    <mergeCell ref="JVU441:JWB441"/>
    <mergeCell ref="JWC441:JWJ441"/>
    <mergeCell ref="JWK441:JWR441"/>
    <mergeCell ref="JWS441:JWZ441"/>
    <mergeCell ref="JXA441:JXH441"/>
    <mergeCell ref="JXI441:JXP441"/>
    <mergeCell ref="JXQ441:JXX441"/>
    <mergeCell ref="JXY441:JYF441"/>
    <mergeCell ref="JYG441:JYN441"/>
    <mergeCell ref="JYO441:JYV441"/>
    <mergeCell ref="JYW441:JZD441"/>
    <mergeCell ref="JZE441:JZL441"/>
    <mergeCell ref="JZM441:JZT441"/>
    <mergeCell ref="JZU441:KAB441"/>
    <mergeCell ref="KAC441:KAJ441"/>
    <mergeCell ref="KAK441:KAR441"/>
    <mergeCell ref="KAS441:KAZ441"/>
    <mergeCell ref="KBA441:KBH441"/>
    <mergeCell ref="KBI441:KBP441"/>
    <mergeCell ref="KBQ441:KBX441"/>
    <mergeCell ref="KBY441:KCF441"/>
    <mergeCell ref="KCG441:KCN441"/>
    <mergeCell ref="KCO441:KCV441"/>
    <mergeCell ref="KCW441:KDD441"/>
    <mergeCell ref="KDE441:KDL441"/>
    <mergeCell ref="KDM441:KDT441"/>
    <mergeCell ref="KDU441:KEB441"/>
    <mergeCell ref="KEC441:KEJ441"/>
    <mergeCell ref="KEK441:KER441"/>
    <mergeCell ref="KES441:KEZ441"/>
    <mergeCell ref="KFA441:KFH441"/>
    <mergeCell ref="KFI441:KFP441"/>
    <mergeCell ref="KFQ441:KFX441"/>
    <mergeCell ref="KFY441:KGF441"/>
    <mergeCell ref="KGG441:KGN441"/>
    <mergeCell ref="KGO441:KGV441"/>
    <mergeCell ref="KGW441:KHD441"/>
    <mergeCell ref="KHE441:KHL441"/>
    <mergeCell ref="KHM441:KHT441"/>
    <mergeCell ref="KHU441:KIB441"/>
    <mergeCell ref="KIC441:KIJ441"/>
    <mergeCell ref="KIK441:KIR441"/>
    <mergeCell ref="KIS441:KIZ441"/>
    <mergeCell ref="KJA441:KJH441"/>
    <mergeCell ref="KJI441:KJP441"/>
    <mergeCell ref="KJQ441:KJX441"/>
    <mergeCell ref="KJY441:KKF441"/>
    <mergeCell ref="KKG441:KKN441"/>
    <mergeCell ref="KKO441:KKV441"/>
    <mergeCell ref="KKW441:KLD441"/>
    <mergeCell ref="KLE441:KLL441"/>
    <mergeCell ref="KLM441:KLT441"/>
    <mergeCell ref="KLU441:KMB441"/>
    <mergeCell ref="KMC441:KMJ441"/>
    <mergeCell ref="KMK441:KMR441"/>
    <mergeCell ref="KMS441:KMZ441"/>
    <mergeCell ref="KNA441:KNH441"/>
    <mergeCell ref="KNI441:KNP441"/>
    <mergeCell ref="KNQ441:KNX441"/>
    <mergeCell ref="KNY441:KOF441"/>
    <mergeCell ref="KOG441:KON441"/>
    <mergeCell ref="KOO441:KOV441"/>
    <mergeCell ref="KOW441:KPD441"/>
    <mergeCell ref="KPE441:KPL441"/>
    <mergeCell ref="KPM441:KPT441"/>
    <mergeCell ref="KPU441:KQB441"/>
    <mergeCell ref="KQC441:KQJ441"/>
    <mergeCell ref="KQK441:KQR441"/>
    <mergeCell ref="KQS441:KQZ441"/>
    <mergeCell ref="KRA441:KRH441"/>
    <mergeCell ref="KRI441:KRP441"/>
    <mergeCell ref="KRQ441:KRX441"/>
    <mergeCell ref="KRY441:KSF441"/>
    <mergeCell ref="KSG441:KSN441"/>
    <mergeCell ref="KSO441:KSV441"/>
    <mergeCell ref="KSW441:KTD441"/>
    <mergeCell ref="KTE441:KTL441"/>
    <mergeCell ref="KTM441:KTT441"/>
    <mergeCell ref="KTU441:KUB441"/>
    <mergeCell ref="KUC441:KUJ441"/>
    <mergeCell ref="KUK441:KUR441"/>
    <mergeCell ref="KUS441:KUZ441"/>
    <mergeCell ref="KVA441:KVH441"/>
    <mergeCell ref="KVI441:KVP441"/>
    <mergeCell ref="KVQ441:KVX441"/>
    <mergeCell ref="KVY441:KWF441"/>
    <mergeCell ref="KWG441:KWN441"/>
    <mergeCell ref="KWO441:KWV441"/>
    <mergeCell ref="KWW441:KXD441"/>
    <mergeCell ref="KXE441:KXL441"/>
    <mergeCell ref="KXM441:KXT441"/>
    <mergeCell ref="KXU441:KYB441"/>
    <mergeCell ref="KYC441:KYJ441"/>
    <mergeCell ref="KYK441:KYR441"/>
    <mergeCell ref="KYS441:KYZ441"/>
    <mergeCell ref="KZA441:KZH441"/>
    <mergeCell ref="KZI441:KZP441"/>
    <mergeCell ref="KZQ441:KZX441"/>
    <mergeCell ref="KZY441:LAF441"/>
    <mergeCell ref="LAG441:LAN441"/>
    <mergeCell ref="LAO441:LAV441"/>
    <mergeCell ref="LAW441:LBD441"/>
    <mergeCell ref="LBE441:LBL441"/>
    <mergeCell ref="LBM441:LBT441"/>
    <mergeCell ref="LBU441:LCB441"/>
    <mergeCell ref="LCC441:LCJ441"/>
    <mergeCell ref="LCK441:LCR441"/>
    <mergeCell ref="LCS441:LCZ441"/>
    <mergeCell ref="LDA441:LDH441"/>
    <mergeCell ref="LDI441:LDP441"/>
    <mergeCell ref="LDQ441:LDX441"/>
    <mergeCell ref="LDY441:LEF441"/>
    <mergeCell ref="LEG441:LEN441"/>
    <mergeCell ref="LEO441:LEV441"/>
    <mergeCell ref="LEW441:LFD441"/>
    <mergeCell ref="LFE441:LFL441"/>
    <mergeCell ref="LFM441:LFT441"/>
    <mergeCell ref="LFU441:LGB441"/>
    <mergeCell ref="LGC441:LGJ441"/>
    <mergeCell ref="LGK441:LGR441"/>
    <mergeCell ref="LGS441:LGZ441"/>
    <mergeCell ref="LHA441:LHH441"/>
    <mergeCell ref="LHI441:LHP441"/>
    <mergeCell ref="LHQ441:LHX441"/>
    <mergeCell ref="LHY441:LIF441"/>
    <mergeCell ref="LIG441:LIN441"/>
    <mergeCell ref="LIO441:LIV441"/>
    <mergeCell ref="LIW441:LJD441"/>
    <mergeCell ref="LJE441:LJL441"/>
    <mergeCell ref="LJM441:LJT441"/>
    <mergeCell ref="LJU441:LKB441"/>
    <mergeCell ref="LKC441:LKJ441"/>
    <mergeCell ref="LKK441:LKR441"/>
    <mergeCell ref="LKS441:LKZ441"/>
    <mergeCell ref="LLA441:LLH441"/>
    <mergeCell ref="LLI441:LLP441"/>
    <mergeCell ref="LLQ441:LLX441"/>
    <mergeCell ref="LLY441:LMF441"/>
    <mergeCell ref="LMG441:LMN441"/>
    <mergeCell ref="LMO441:LMV441"/>
    <mergeCell ref="LMW441:LND441"/>
    <mergeCell ref="LNE441:LNL441"/>
    <mergeCell ref="LNM441:LNT441"/>
    <mergeCell ref="LNU441:LOB441"/>
    <mergeCell ref="LOC441:LOJ441"/>
    <mergeCell ref="LOK441:LOR441"/>
    <mergeCell ref="LOS441:LOZ441"/>
    <mergeCell ref="LPA441:LPH441"/>
    <mergeCell ref="LPI441:LPP441"/>
    <mergeCell ref="LPQ441:LPX441"/>
    <mergeCell ref="LPY441:LQF441"/>
    <mergeCell ref="LQG441:LQN441"/>
    <mergeCell ref="LQO441:LQV441"/>
    <mergeCell ref="LQW441:LRD441"/>
    <mergeCell ref="LRE441:LRL441"/>
    <mergeCell ref="LRM441:LRT441"/>
    <mergeCell ref="LRU441:LSB441"/>
    <mergeCell ref="LSC441:LSJ441"/>
    <mergeCell ref="LSK441:LSR441"/>
    <mergeCell ref="LSS441:LSZ441"/>
    <mergeCell ref="LTA441:LTH441"/>
    <mergeCell ref="LTI441:LTP441"/>
    <mergeCell ref="LTQ441:LTX441"/>
    <mergeCell ref="LTY441:LUF441"/>
    <mergeCell ref="LUG441:LUN441"/>
    <mergeCell ref="LUO441:LUV441"/>
    <mergeCell ref="LUW441:LVD441"/>
    <mergeCell ref="LVE441:LVL441"/>
    <mergeCell ref="LVM441:LVT441"/>
    <mergeCell ref="LVU441:LWB441"/>
    <mergeCell ref="LWC441:LWJ441"/>
    <mergeCell ref="LWK441:LWR441"/>
    <mergeCell ref="LWS441:LWZ441"/>
    <mergeCell ref="LXA441:LXH441"/>
    <mergeCell ref="LXI441:LXP441"/>
    <mergeCell ref="LXQ441:LXX441"/>
    <mergeCell ref="LXY441:LYF441"/>
    <mergeCell ref="LYG441:LYN441"/>
    <mergeCell ref="LYO441:LYV441"/>
    <mergeCell ref="LYW441:LZD441"/>
    <mergeCell ref="LZE441:LZL441"/>
    <mergeCell ref="LZM441:LZT441"/>
    <mergeCell ref="LZU441:MAB441"/>
    <mergeCell ref="MAC441:MAJ441"/>
    <mergeCell ref="MAK441:MAR441"/>
    <mergeCell ref="MAS441:MAZ441"/>
    <mergeCell ref="MBA441:MBH441"/>
    <mergeCell ref="MBI441:MBP441"/>
    <mergeCell ref="MBQ441:MBX441"/>
    <mergeCell ref="MBY441:MCF441"/>
    <mergeCell ref="MCG441:MCN441"/>
    <mergeCell ref="MCO441:MCV441"/>
    <mergeCell ref="MCW441:MDD441"/>
    <mergeCell ref="MDE441:MDL441"/>
    <mergeCell ref="MDM441:MDT441"/>
    <mergeCell ref="MDU441:MEB441"/>
    <mergeCell ref="MEC441:MEJ441"/>
    <mergeCell ref="MEK441:MER441"/>
    <mergeCell ref="MES441:MEZ441"/>
    <mergeCell ref="MFA441:MFH441"/>
    <mergeCell ref="MFI441:MFP441"/>
    <mergeCell ref="MFQ441:MFX441"/>
    <mergeCell ref="MFY441:MGF441"/>
    <mergeCell ref="MGG441:MGN441"/>
    <mergeCell ref="MGO441:MGV441"/>
    <mergeCell ref="MGW441:MHD441"/>
    <mergeCell ref="MHE441:MHL441"/>
    <mergeCell ref="MHM441:MHT441"/>
    <mergeCell ref="MHU441:MIB441"/>
    <mergeCell ref="MIC441:MIJ441"/>
    <mergeCell ref="MIK441:MIR441"/>
    <mergeCell ref="MIS441:MIZ441"/>
    <mergeCell ref="MJA441:MJH441"/>
    <mergeCell ref="MJI441:MJP441"/>
    <mergeCell ref="MJQ441:MJX441"/>
    <mergeCell ref="MJY441:MKF441"/>
    <mergeCell ref="MKG441:MKN441"/>
    <mergeCell ref="MKO441:MKV441"/>
    <mergeCell ref="MKW441:MLD441"/>
    <mergeCell ref="MLE441:MLL441"/>
    <mergeCell ref="MLM441:MLT441"/>
    <mergeCell ref="MLU441:MMB441"/>
    <mergeCell ref="MMC441:MMJ441"/>
    <mergeCell ref="MMK441:MMR441"/>
    <mergeCell ref="MMS441:MMZ441"/>
    <mergeCell ref="MNA441:MNH441"/>
    <mergeCell ref="MNI441:MNP441"/>
    <mergeCell ref="MNQ441:MNX441"/>
    <mergeCell ref="MNY441:MOF441"/>
    <mergeCell ref="MOG441:MON441"/>
    <mergeCell ref="MOO441:MOV441"/>
    <mergeCell ref="MOW441:MPD441"/>
    <mergeCell ref="MPE441:MPL441"/>
    <mergeCell ref="MPM441:MPT441"/>
    <mergeCell ref="MPU441:MQB441"/>
    <mergeCell ref="MQC441:MQJ441"/>
    <mergeCell ref="MQK441:MQR441"/>
    <mergeCell ref="MQS441:MQZ441"/>
    <mergeCell ref="MRA441:MRH441"/>
    <mergeCell ref="MRI441:MRP441"/>
    <mergeCell ref="MRQ441:MRX441"/>
    <mergeCell ref="MRY441:MSF441"/>
    <mergeCell ref="MSG441:MSN441"/>
    <mergeCell ref="MSO441:MSV441"/>
    <mergeCell ref="MSW441:MTD441"/>
    <mergeCell ref="MTE441:MTL441"/>
    <mergeCell ref="MTM441:MTT441"/>
    <mergeCell ref="MTU441:MUB441"/>
    <mergeCell ref="MUC441:MUJ441"/>
    <mergeCell ref="MUK441:MUR441"/>
    <mergeCell ref="MUS441:MUZ441"/>
    <mergeCell ref="MVA441:MVH441"/>
    <mergeCell ref="MVI441:MVP441"/>
    <mergeCell ref="MVQ441:MVX441"/>
    <mergeCell ref="MVY441:MWF441"/>
    <mergeCell ref="MWG441:MWN441"/>
    <mergeCell ref="MWO441:MWV441"/>
    <mergeCell ref="MWW441:MXD441"/>
    <mergeCell ref="MXE441:MXL441"/>
    <mergeCell ref="MXM441:MXT441"/>
    <mergeCell ref="MXU441:MYB441"/>
    <mergeCell ref="MYC441:MYJ441"/>
    <mergeCell ref="MYK441:MYR441"/>
    <mergeCell ref="MYS441:MYZ441"/>
    <mergeCell ref="MZA441:MZH441"/>
    <mergeCell ref="MZI441:MZP441"/>
    <mergeCell ref="MZQ441:MZX441"/>
    <mergeCell ref="MZY441:NAF441"/>
    <mergeCell ref="NAG441:NAN441"/>
    <mergeCell ref="NAO441:NAV441"/>
    <mergeCell ref="NAW441:NBD441"/>
    <mergeCell ref="NBE441:NBL441"/>
    <mergeCell ref="NBM441:NBT441"/>
    <mergeCell ref="NBU441:NCB441"/>
    <mergeCell ref="NCC441:NCJ441"/>
    <mergeCell ref="NCK441:NCR441"/>
    <mergeCell ref="NCS441:NCZ441"/>
    <mergeCell ref="NDA441:NDH441"/>
    <mergeCell ref="NDI441:NDP441"/>
    <mergeCell ref="NDQ441:NDX441"/>
    <mergeCell ref="NDY441:NEF441"/>
    <mergeCell ref="NEG441:NEN441"/>
    <mergeCell ref="NEO441:NEV441"/>
    <mergeCell ref="NEW441:NFD441"/>
    <mergeCell ref="NFE441:NFL441"/>
    <mergeCell ref="NFM441:NFT441"/>
    <mergeCell ref="NFU441:NGB441"/>
    <mergeCell ref="NGC441:NGJ441"/>
    <mergeCell ref="NGK441:NGR441"/>
    <mergeCell ref="NGS441:NGZ441"/>
    <mergeCell ref="NHA441:NHH441"/>
    <mergeCell ref="NHI441:NHP441"/>
    <mergeCell ref="NHQ441:NHX441"/>
    <mergeCell ref="NHY441:NIF441"/>
    <mergeCell ref="NIG441:NIN441"/>
    <mergeCell ref="NIO441:NIV441"/>
    <mergeCell ref="NIW441:NJD441"/>
    <mergeCell ref="NJE441:NJL441"/>
    <mergeCell ref="NJM441:NJT441"/>
    <mergeCell ref="NJU441:NKB441"/>
    <mergeCell ref="NKC441:NKJ441"/>
    <mergeCell ref="NKK441:NKR441"/>
    <mergeCell ref="NKS441:NKZ441"/>
    <mergeCell ref="NLA441:NLH441"/>
    <mergeCell ref="NLI441:NLP441"/>
    <mergeCell ref="NLQ441:NLX441"/>
    <mergeCell ref="NLY441:NMF441"/>
    <mergeCell ref="NMG441:NMN441"/>
    <mergeCell ref="NMO441:NMV441"/>
    <mergeCell ref="NMW441:NND441"/>
    <mergeCell ref="NNE441:NNL441"/>
    <mergeCell ref="NNM441:NNT441"/>
    <mergeCell ref="NNU441:NOB441"/>
    <mergeCell ref="NOC441:NOJ441"/>
    <mergeCell ref="NOK441:NOR441"/>
    <mergeCell ref="NOS441:NOZ441"/>
    <mergeCell ref="NPA441:NPH441"/>
    <mergeCell ref="NPI441:NPP441"/>
    <mergeCell ref="NPQ441:NPX441"/>
    <mergeCell ref="NPY441:NQF441"/>
    <mergeCell ref="NQG441:NQN441"/>
    <mergeCell ref="NQO441:NQV441"/>
    <mergeCell ref="NQW441:NRD441"/>
    <mergeCell ref="NRE441:NRL441"/>
    <mergeCell ref="NRM441:NRT441"/>
    <mergeCell ref="NRU441:NSB441"/>
    <mergeCell ref="NSC441:NSJ441"/>
    <mergeCell ref="NSK441:NSR441"/>
    <mergeCell ref="NSS441:NSZ441"/>
    <mergeCell ref="NTA441:NTH441"/>
    <mergeCell ref="NTI441:NTP441"/>
    <mergeCell ref="NTQ441:NTX441"/>
    <mergeCell ref="NTY441:NUF441"/>
    <mergeCell ref="NUG441:NUN441"/>
    <mergeCell ref="NUO441:NUV441"/>
    <mergeCell ref="NUW441:NVD441"/>
    <mergeCell ref="NVE441:NVL441"/>
    <mergeCell ref="NVM441:NVT441"/>
    <mergeCell ref="NVU441:NWB441"/>
    <mergeCell ref="NWC441:NWJ441"/>
    <mergeCell ref="NWK441:NWR441"/>
    <mergeCell ref="NWS441:NWZ441"/>
    <mergeCell ref="NXA441:NXH441"/>
    <mergeCell ref="NXI441:NXP441"/>
    <mergeCell ref="NXQ441:NXX441"/>
    <mergeCell ref="NXY441:NYF441"/>
    <mergeCell ref="NYG441:NYN441"/>
    <mergeCell ref="NYO441:NYV441"/>
    <mergeCell ref="NYW441:NZD441"/>
    <mergeCell ref="NZE441:NZL441"/>
    <mergeCell ref="NZM441:NZT441"/>
    <mergeCell ref="NZU441:OAB441"/>
    <mergeCell ref="OAC441:OAJ441"/>
    <mergeCell ref="OAK441:OAR441"/>
    <mergeCell ref="OAS441:OAZ441"/>
    <mergeCell ref="OBA441:OBH441"/>
    <mergeCell ref="OBI441:OBP441"/>
    <mergeCell ref="OBQ441:OBX441"/>
    <mergeCell ref="OBY441:OCF441"/>
    <mergeCell ref="OCG441:OCN441"/>
    <mergeCell ref="OCO441:OCV441"/>
    <mergeCell ref="OCW441:ODD441"/>
    <mergeCell ref="ODE441:ODL441"/>
    <mergeCell ref="ODM441:ODT441"/>
    <mergeCell ref="ODU441:OEB441"/>
    <mergeCell ref="OEC441:OEJ441"/>
    <mergeCell ref="OEK441:OER441"/>
    <mergeCell ref="OES441:OEZ441"/>
    <mergeCell ref="OFA441:OFH441"/>
    <mergeCell ref="OFI441:OFP441"/>
    <mergeCell ref="OFQ441:OFX441"/>
    <mergeCell ref="OFY441:OGF441"/>
    <mergeCell ref="OGG441:OGN441"/>
    <mergeCell ref="OGO441:OGV441"/>
    <mergeCell ref="OGW441:OHD441"/>
    <mergeCell ref="OHE441:OHL441"/>
    <mergeCell ref="OHM441:OHT441"/>
    <mergeCell ref="OHU441:OIB441"/>
    <mergeCell ref="OIC441:OIJ441"/>
    <mergeCell ref="OIK441:OIR441"/>
    <mergeCell ref="OIS441:OIZ441"/>
    <mergeCell ref="OJA441:OJH441"/>
    <mergeCell ref="OJI441:OJP441"/>
    <mergeCell ref="OJQ441:OJX441"/>
    <mergeCell ref="OJY441:OKF441"/>
    <mergeCell ref="OKG441:OKN441"/>
    <mergeCell ref="OKO441:OKV441"/>
    <mergeCell ref="OKW441:OLD441"/>
    <mergeCell ref="OLE441:OLL441"/>
    <mergeCell ref="OLM441:OLT441"/>
    <mergeCell ref="OLU441:OMB441"/>
    <mergeCell ref="OMC441:OMJ441"/>
    <mergeCell ref="OMK441:OMR441"/>
    <mergeCell ref="OMS441:OMZ441"/>
    <mergeCell ref="ONA441:ONH441"/>
    <mergeCell ref="ONI441:ONP441"/>
    <mergeCell ref="ONQ441:ONX441"/>
    <mergeCell ref="ONY441:OOF441"/>
    <mergeCell ref="OOG441:OON441"/>
    <mergeCell ref="OOO441:OOV441"/>
    <mergeCell ref="OOW441:OPD441"/>
    <mergeCell ref="OPE441:OPL441"/>
    <mergeCell ref="OPM441:OPT441"/>
    <mergeCell ref="OPU441:OQB441"/>
    <mergeCell ref="OQC441:OQJ441"/>
    <mergeCell ref="OQK441:OQR441"/>
    <mergeCell ref="OQS441:OQZ441"/>
    <mergeCell ref="ORA441:ORH441"/>
    <mergeCell ref="ORI441:ORP441"/>
    <mergeCell ref="ORQ441:ORX441"/>
    <mergeCell ref="ORY441:OSF441"/>
    <mergeCell ref="OSG441:OSN441"/>
    <mergeCell ref="OSO441:OSV441"/>
    <mergeCell ref="OSW441:OTD441"/>
    <mergeCell ref="OTE441:OTL441"/>
    <mergeCell ref="OTM441:OTT441"/>
    <mergeCell ref="OTU441:OUB441"/>
    <mergeCell ref="OUC441:OUJ441"/>
    <mergeCell ref="OUK441:OUR441"/>
    <mergeCell ref="OUS441:OUZ441"/>
    <mergeCell ref="OVA441:OVH441"/>
    <mergeCell ref="OVI441:OVP441"/>
    <mergeCell ref="OVQ441:OVX441"/>
    <mergeCell ref="OVY441:OWF441"/>
    <mergeCell ref="OWG441:OWN441"/>
    <mergeCell ref="OWO441:OWV441"/>
    <mergeCell ref="OWW441:OXD441"/>
    <mergeCell ref="OXE441:OXL441"/>
    <mergeCell ref="OXM441:OXT441"/>
    <mergeCell ref="OXU441:OYB441"/>
    <mergeCell ref="OYC441:OYJ441"/>
    <mergeCell ref="OYK441:OYR441"/>
    <mergeCell ref="OYS441:OYZ441"/>
    <mergeCell ref="OZA441:OZH441"/>
    <mergeCell ref="OZI441:OZP441"/>
    <mergeCell ref="OZQ441:OZX441"/>
    <mergeCell ref="OZY441:PAF441"/>
    <mergeCell ref="PAG441:PAN441"/>
    <mergeCell ref="PAO441:PAV441"/>
    <mergeCell ref="PAW441:PBD441"/>
    <mergeCell ref="PBE441:PBL441"/>
    <mergeCell ref="PBM441:PBT441"/>
    <mergeCell ref="PBU441:PCB441"/>
    <mergeCell ref="PCC441:PCJ441"/>
    <mergeCell ref="PCK441:PCR441"/>
    <mergeCell ref="PCS441:PCZ441"/>
    <mergeCell ref="PDA441:PDH441"/>
    <mergeCell ref="PDI441:PDP441"/>
    <mergeCell ref="PDQ441:PDX441"/>
    <mergeCell ref="PDY441:PEF441"/>
    <mergeCell ref="PEG441:PEN441"/>
    <mergeCell ref="PEO441:PEV441"/>
    <mergeCell ref="PEW441:PFD441"/>
    <mergeCell ref="PFE441:PFL441"/>
    <mergeCell ref="PFM441:PFT441"/>
    <mergeCell ref="PFU441:PGB441"/>
    <mergeCell ref="PGC441:PGJ441"/>
    <mergeCell ref="PGK441:PGR441"/>
    <mergeCell ref="PGS441:PGZ441"/>
    <mergeCell ref="PHA441:PHH441"/>
    <mergeCell ref="PHI441:PHP441"/>
    <mergeCell ref="PHQ441:PHX441"/>
    <mergeCell ref="PHY441:PIF441"/>
    <mergeCell ref="PIG441:PIN441"/>
    <mergeCell ref="PIO441:PIV441"/>
    <mergeCell ref="PIW441:PJD441"/>
    <mergeCell ref="PJE441:PJL441"/>
    <mergeCell ref="PJM441:PJT441"/>
    <mergeCell ref="PJU441:PKB441"/>
    <mergeCell ref="PKC441:PKJ441"/>
    <mergeCell ref="PKK441:PKR441"/>
    <mergeCell ref="PKS441:PKZ441"/>
    <mergeCell ref="PLA441:PLH441"/>
    <mergeCell ref="PLI441:PLP441"/>
    <mergeCell ref="PLQ441:PLX441"/>
    <mergeCell ref="PLY441:PMF441"/>
    <mergeCell ref="PMG441:PMN441"/>
    <mergeCell ref="PMO441:PMV441"/>
    <mergeCell ref="PMW441:PND441"/>
    <mergeCell ref="PNE441:PNL441"/>
    <mergeCell ref="PNM441:PNT441"/>
    <mergeCell ref="PNU441:POB441"/>
    <mergeCell ref="POC441:POJ441"/>
    <mergeCell ref="POK441:POR441"/>
    <mergeCell ref="POS441:POZ441"/>
    <mergeCell ref="PPA441:PPH441"/>
    <mergeCell ref="PPI441:PPP441"/>
    <mergeCell ref="PPQ441:PPX441"/>
    <mergeCell ref="PPY441:PQF441"/>
    <mergeCell ref="PQG441:PQN441"/>
    <mergeCell ref="PQO441:PQV441"/>
    <mergeCell ref="PQW441:PRD441"/>
    <mergeCell ref="PRE441:PRL441"/>
    <mergeCell ref="PRM441:PRT441"/>
    <mergeCell ref="PRU441:PSB441"/>
    <mergeCell ref="PSC441:PSJ441"/>
    <mergeCell ref="PSK441:PSR441"/>
    <mergeCell ref="PSS441:PSZ441"/>
    <mergeCell ref="PTA441:PTH441"/>
    <mergeCell ref="PTI441:PTP441"/>
    <mergeCell ref="PTQ441:PTX441"/>
    <mergeCell ref="PTY441:PUF441"/>
    <mergeCell ref="PUG441:PUN441"/>
    <mergeCell ref="PUO441:PUV441"/>
    <mergeCell ref="PUW441:PVD441"/>
    <mergeCell ref="PVE441:PVL441"/>
    <mergeCell ref="PVM441:PVT441"/>
    <mergeCell ref="PVU441:PWB441"/>
    <mergeCell ref="PWC441:PWJ441"/>
    <mergeCell ref="PWK441:PWR441"/>
    <mergeCell ref="PWS441:PWZ441"/>
    <mergeCell ref="PXA441:PXH441"/>
    <mergeCell ref="PXI441:PXP441"/>
    <mergeCell ref="PXQ441:PXX441"/>
    <mergeCell ref="PXY441:PYF441"/>
    <mergeCell ref="PYG441:PYN441"/>
    <mergeCell ref="PYO441:PYV441"/>
    <mergeCell ref="PYW441:PZD441"/>
    <mergeCell ref="PZE441:PZL441"/>
    <mergeCell ref="PZM441:PZT441"/>
    <mergeCell ref="PZU441:QAB441"/>
    <mergeCell ref="QAC441:QAJ441"/>
    <mergeCell ref="QAK441:QAR441"/>
    <mergeCell ref="QAS441:QAZ441"/>
    <mergeCell ref="QBA441:QBH441"/>
    <mergeCell ref="QBI441:QBP441"/>
    <mergeCell ref="QBQ441:QBX441"/>
    <mergeCell ref="QBY441:QCF441"/>
    <mergeCell ref="QCG441:QCN441"/>
    <mergeCell ref="QCO441:QCV441"/>
    <mergeCell ref="QCW441:QDD441"/>
    <mergeCell ref="QDE441:QDL441"/>
    <mergeCell ref="QDM441:QDT441"/>
    <mergeCell ref="QDU441:QEB441"/>
    <mergeCell ref="QEC441:QEJ441"/>
    <mergeCell ref="QEK441:QER441"/>
    <mergeCell ref="QES441:QEZ441"/>
    <mergeCell ref="QFA441:QFH441"/>
    <mergeCell ref="QFI441:QFP441"/>
    <mergeCell ref="QFQ441:QFX441"/>
    <mergeCell ref="QFY441:QGF441"/>
    <mergeCell ref="QGG441:QGN441"/>
    <mergeCell ref="QGO441:QGV441"/>
    <mergeCell ref="QGW441:QHD441"/>
    <mergeCell ref="QHE441:QHL441"/>
    <mergeCell ref="QHM441:QHT441"/>
    <mergeCell ref="QHU441:QIB441"/>
    <mergeCell ref="QIC441:QIJ441"/>
    <mergeCell ref="QIK441:QIR441"/>
    <mergeCell ref="QIS441:QIZ441"/>
    <mergeCell ref="QJA441:QJH441"/>
    <mergeCell ref="QJI441:QJP441"/>
    <mergeCell ref="QJQ441:QJX441"/>
    <mergeCell ref="QJY441:QKF441"/>
    <mergeCell ref="QKG441:QKN441"/>
    <mergeCell ref="QKO441:QKV441"/>
    <mergeCell ref="QKW441:QLD441"/>
    <mergeCell ref="QLE441:QLL441"/>
    <mergeCell ref="QLM441:QLT441"/>
    <mergeCell ref="QLU441:QMB441"/>
    <mergeCell ref="QMC441:QMJ441"/>
    <mergeCell ref="QMK441:QMR441"/>
    <mergeCell ref="QMS441:QMZ441"/>
    <mergeCell ref="QNA441:QNH441"/>
    <mergeCell ref="QNI441:QNP441"/>
    <mergeCell ref="QNQ441:QNX441"/>
    <mergeCell ref="QNY441:QOF441"/>
    <mergeCell ref="QOG441:QON441"/>
    <mergeCell ref="QOO441:QOV441"/>
    <mergeCell ref="QOW441:QPD441"/>
    <mergeCell ref="QPE441:QPL441"/>
    <mergeCell ref="QPM441:QPT441"/>
    <mergeCell ref="QPU441:QQB441"/>
    <mergeCell ref="QQC441:QQJ441"/>
    <mergeCell ref="QQK441:QQR441"/>
    <mergeCell ref="QQS441:QQZ441"/>
    <mergeCell ref="QRA441:QRH441"/>
    <mergeCell ref="QRI441:QRP441"/>
    <mergeCell ref="QRQ441:QRX441"/>
    <mergeCell ref="QRY441:QSF441"/>
    <mergeCell ref="QSG441:QSN441"/>
    <mergeCell ref="QSO441:QSV441"/>
    <mergeCell ref="QSW441:QTD441"/>
    <mergeCell ref="QTE441:QTL441"/>
    <mergeCell ref="QTM441:QTT441"/>
    <mergeCell ref="QTU441:QUB441"/>
    <mergeCell ref="QUC441:QUJ441"/>
    <mergeCell ref="QUK441:QUR441"/>
    <mergeCell ref="QUS441:QUZ441"/>
    <mergeCell ref="QVA441:QVH441"/>
    <mergeCell ref="QVI441:QVP441"/>
    <mergeCell ref="QVQ441:QVX441"/>
    <mergeCell ref="QVY441:QWF441"/>
    <mergeCell ref="QWG441:QWN441"/>
    <mergeCell ref="QWO441:QWV441"/>
    <mergeCell ref="QWW441:QXD441"/>
    <mergeCell ref="QXE441:QXL441"/>
    <mergeCell ref="QXM441:QXT441"/>
    <mergeCell ref="QXU441:QYB441"/>
    <mergeCell ref="QYC441:QYJ441"/>
    <mergeCell ref="QYK441:QYR441"/>
    <mergeCell ref="QYS441:QYZ441"/>
    <mergeCell ref="QZA441:QZH441"/>
    <mergeCell ref="QZI441:QZP441"/>
    <mergeCell ref="QZQ441:QZX441"/>
    <mergeCell ref="QZY441:RAF441"/>
    <mergeCell ref="RAG441:RAN441"/>
    <mergeCell ref="RAO441:RAV441"/>
    <mergeCell ref="RAW441:RBD441"/>
    <mergeCell ref="RBE441:RBL441"/>
    <mergeCell ref="RBM441:RBT441"/>
    <mergeCell ref="RBU441:RCB441"/>
    <mergeCell ref="RCC441:RCJ441"/>
    <mergeCell ref="RCK441:RCR441"/>
    <mergeCell ref="RCS441:RCZ441"/>
    <mergeCell ref="RDA441:RDH441"/>
    <mergeCell ref="RDI441:RDP441"/>
    <mergeCell ref="RDQ441:RDX441"/>
    <mergeCell ref="RDY441:REF441"/>
    <mergeCell ref="REG441:REN441"/>
    <mergeCell ref="REO441:REV441"/>
    <mergeCell ref="REW441:RFD441"/>
    <mergeCell ref="RFE441:RFL441"/>
    <mergeCell ref="RFM441:RFT441"/>
    <mergeCell ref="RFU441:RGB441"/>
    <mergeCell ref="RGC441:RGJ441"/>
    <mergeCell ref="RGK441:RGR441"/>
    <mergeCell ref="RGS441:RGZ441"/>
    <mergeCell ref="RHA441:RHH441"/>
    <mergeCell ref="RHI441:RHP441"/>
    <mergeCell ref="RHQ441:RHX441"/>
    <mergeCell ref="RHY441:RIF441"/>
    <mergeCell ref="RIG441:RIN441"/>
    <mergeCell ref="RIO441:RIV441"/>
    <mergeCell ref="RIW441:RJD441"/>
    <mergeCell ref="RJE441:RJL441"/>
    <mergeCell ref="RJM441:RJT441"/>
    <mergeCell ref="RJU441:RKB441"/>
    <mergeCell ref="RKC441:RKJ441"/>
    <mergeCell ref="RKK441:RKR441"/>
    <mergeCell ref="RKS441:RKZ441"/>
    <mergeCell ref="RLA441:RLH441"/>
    <mergeCell ref="RLI441:RLP441"/>
    <mergeCell ref="RLQ441:RLX441"/>
    <mergeCell ref="RLY441:RMF441"/>
    <mergeCell ref="RMG441:RMN441"/>
    <mergeCell ref="RMO441:RMV441"/>
    <mergeCell ref="RMW441:RND441"/>
    <mergeCell ref="RNE441:RNL441"/>
    <mergeCell ref="RNM441:RNT441"/>
    <mergeCell ref="RNU441:ROB441"/>
    <mergeCell ref="ROC441:ROJ441"/>
    <mergeCell ref="ROK441:ROR441"/>
    <mergeCell ref="ROS441:ROZ441"/>
    <mergeCell ref="RPA441:RPH441"/>
    <mergeCell ref="RPI441:RPP441"/>
    <mergeCell ref="RPQ441:RPX441"/>
    <mergeCell ref="RPY441:RQF441"/>
    <mergeCell ref="RQG441:RQN441"/>
    <mergeCell ref="RQO441:RQV441"/>
    <mergeCell ref="RQW441:RRD441"/>
    <mergeCell ref="RRE441:RRL441"/>
    <mergeCell ref="RRM441:RRT441"/>
    <mergeCell ref="RRU441:RSB441"/>
    <mergeCell ref="RSC441:RSJ441"/>
    <mergeCell ref="RSK441:RSR441"/>
    <mergeCell ref="RSS441:RSZ441"/>
    <mergeCell ref="RTA441:RTH441"/>
    <mergeCell ref="RTI441:RTP441"/>
    <mergeCell ref="RTQ441:RTX441"/>
    <mergeCell ref="RTY441:RUF441"/>
    <mergeCell ref="RUG441:RUN441"/>
    <mergeCell ref="RUO441:RUV441"/>
    <mergeCell ref="RUW441:RVD441"/>
    <mergeCell ref="RVE441:RVL441"/>
    <mergeCell ref="RVM441:RVT441"/>
    <mergeCell ref="RVU441:RWB441"/>
    <mergeCell ref="RWC441:RWJ441"/>
    <mergeCell ref="RWK441:RWR441"/>
    <mergeCell ref="RWS441:RWZ441"/>
    <mergeCell ref="RXA441:RXH441"/>
    <mergeCell ref="RXI441:RXP441"/>
    <mergeCell ref="RXQ441:RXX441"/>
    <mergeCell ref="RXY441:RYF441"/>
    <mergeCell ref="RYG441:RYN441"/>
    <mergeCell ref="RYO441:RYV441"/>
    <mergeCell ref="RYW441:RZD441"/>
    <mergeCell ref="RZE441:RZL441"/>
    <mergeCell ref="RZM441:RZT441"/>
    <mergeCell ref="RZU441:SAB441"/>
    <mergeCell ref="SAC441:SAJ441"/>
    <mergeCell ref="SAK441:SAR441"/>
    <mergeCell ref="SAS441:SAZ441"/>
    <mergeCell ref="SBA441:SBH441"/>
    <mergeCell ref="SBI441:SBP441"/>
    <mergeCell ref="SBQ441:SBX441"/>
    <mergeCell ref="SBY441:SCF441"/>
    <mergeCell ref="SCG441:SCN441"/>
    <mergeCell ref="SCO441:SCV441"/>
    <mergeCell ref="SCW441:SDD441"/>
    <mergeCell ref="SDE441:SDL441"/>
    <mergeCell ref="SDM441:SDT441"/>
    <mergeCell ref="SDU441:SEB441"/>
    <mergeCell ref="SEC441:SEJ441"/>
    <mergeCell ref="SEK441:SER441"/>
    <mergeCell ref="SES441:SEZ441"/>
    <mergeCell ref="SFA441:SFH441"/>
    <mergeCell ref="SFI441:SFP441"/>
    <mergeCell ref="SFQ441:SFX441"/>
    <mergeCell ref="SFY441:SGF441"/>
    <mergeCell ref="SGG441:SGN441"/>
    <mergeCell ref="SGO441:SGV441"/>
    <mergeCell ref="SGW441:SHD441"/>
    <mergeCell ref="SHE441:SHL441"/>
    <mergeCell ref="SHM441:SHT441"/>
    <mergeCell ref="SHU441:SIB441"/>
    <mergeCell ref="SIC441:SIJ441"/>
    <mergeCell ref="SIK441:SIR441"/>
    <mergeCell ref="SIS441:SIZ441"/>
    <mergeCell ref="SJA441:SJH441"/>
    <mergeCell ref="SJI441:SJP441"/>
    <mergeCell ref="SJQ441:SJX441"/>
    <mergeCell ref="SJY441:SKF441"/>
    <mergeCell ref="SKG441:SKN441"/>
    <mergeCell ref="SKO441:SKV441"/>
    <mergeCell ref="SKW441:SLD441"/>
    <mergeCell ref="SLE441:SLL441"/>
    <mergeCell ref="SLM441:SLT441"/>
    <mergeCell ref="SLU441:SMB441"/>
    <mergeCell ref="SMC441:SMJ441"/>
    <mergeCell ref="SMK441:SMR441"/>
    <mergeCell ref="SMS441:SMZ441"/>
    <mergeCell ref="SNA441:SNH441"/>
    <mergeCell ref="SNI441:SNP441"/>
    <mergeCell ref="SNQ441:SNX441"/>
    <mergeCell ref="SNY441:SOF441"/>
    <mergeCell ref="SOG441:SON441"/>
    <mergeCell ref="SOO441:SOV441"/>
    <mergeCell ref="SOW441:SPD441"/>
    <mergeCell ref="SPE441:SPL441"/>
    <mergeCell ref="SPM441:SPT441"/>
    <mergeCell ref="SPU441:SQB441"/>
    <mergeCell ref="SQC441:SQJ441"/>
    <mergeCell ref="SQK441:SQR441"/>
    <mergeCell ref="SQS441:SQZ441"/>
    <mergeCell ref="SRA441:SRH441"/>
    <mergeCell ref="SRI441:SRP441"/>
    <mergeCell ref="SRQ441:SRX441"/>
    <mergeCell ref="SRY441:SSF441"/>
    <mergeCell ref="SSG441:SSN441"/>
    <mergeCell ref="SSO441:SSV441"/>
    <mergeCell ref="SSW441:STD441"/>
    <mergeCell ref="STE441:STL441"/>
    <mergeCell ref="STM441:STT441"/>
    <mergeCell ref="STU441:SUB441"/>
    <mergeCell ref="SUC441:SUJ441"/>
    <mergeCell ref="SUK441:SUR441"/>
    <mergeCell ref="SUS441:SUZ441"/>
    <mergeCell ref="SVA441:SVH441"/>
    <mergeCell ref="SVI441:SVP441"/>
    <mergeCell ref="SVQ441:SVX441"/>
    <mergeCell ref="SVY441:SWF441"/>
    <mergeCell ref="SWG441:SWN441"/>
    <mergeCell ref="SWO441:SWV441"/>
    <mergeCell ref="SWW441:SXD441"/>
    <mergeCell ref="SXE441:SXL441"/>
    <mergeCell ref="SXM441:SXT441"/>
    <mergeCell ref="SXU441:SYB441"/>
    <mergeCell ref="SYC441:SYJ441"/>
    <mergeCell ref="SYK441:SYR441"/>
    <mergeCell ref="SYS441:SYZ441"/>
    <mergeCell ref="SZA441:SZH441"/>
    <mergeCell ref="SZI441:SZP441"/>
    <mergeCell ref="SZQ441:SZX441"/>
    <mergeCell ref="SZY441:TAF441"/>
    <mergeCell ref="TAG441:TAN441"/>
    <mergeCell ref="TAO441:TAV441"/>
    <mergeCell ref="TAW441:TBD441"/>
    <mergeCell ref="TBE441:TBL441"/>
    <mergeCell ref="TBM441:TBT441"/>
    <mergeCell ref="TBU441:TCB441"/>
    <mergeCell ref="TCC441:TCJ441"/>
    <mergeCell ref="TCK441:TCR441"/>
    <mergeCell ref="TCS441:TCZ441"/>
    <mergeCell ref="TDA441:TDH441"/>
    <mergeCell ref="TDI441:TDP441"/>
    <mergeCell ref="TDQ441:TDX441"/>
    <mergeCell ref="TDY441:TEF441"/>
    <mergeCell ref="TEG441:TEN441"/>
    <mergeCell ref="TEO441:TEV441"/>
    <mergeCell ref="TEW441:TFD441"/>
    <mergeCell ref="TFE441:TFL441"/>
    <mergeCell ref="TFM441:TFT441"/>
    <mergeCell ref="TFU441:TGB441"/>
    <mergeCell ref="TGC441:TGJ441"/>
    <mergeCell ref="TGK441:TGR441"/>
    <mergeCell ref="TGS441:TGZ441"/>
    <mergeCell ref="THA441:THH441"/>
    <mergeCell ref="THI441:THP441"/>
    <mergeCell ref="THQ441:THX441"/>
    <mergeCell ref="THY441:TIF441"/>
    <mergeCell ref="TIG441:TIN441"/>
    <mergeCell ref="TIO441:TIV441"/>
    <mergeCell ref="TIW441:TJD441"/>
    <mergeCell ref="TJE441:TJL441"/>
    <mergeCell ref="TJM441:TJT441"/>
    <mergeCell ref="TJU441:TKB441"/>
    <mergeCell ref="TKC441:TKJ441"/>
    <mergeCell ref="TKK441:TKR441"/>
    <mergeCell ref="TKS441:TKZ441"/>
    <mergeCell ref="TLA441:TLH441"/>
    <mergeCell ref="TLI441:TLP441"/>
    <mergeCell ref="TLQ441:TLX441"/>
    <mergeCell ref="TLY441:TMF441"/>
    <mergeCell ref="TMG441:TMN441"/>
    <mergeCell ref="TMO441:TMV441"/>
    <mergeCell ref="TMW441:TND441"/>
    <mergeCell ref="TNE441:TNL441"/>
    <mergeCell ref="TNM441:TNT441"/>
    <mergeCell ref="TNU441:TOB441"/>
    <mergeCell ref="TOC441:TOJ441"/>
    <mergeCell ref="TOK441:TOR441"/>
    <mergeCell ref="TOS441:TOZ441"/>
    <mergeCell ref="TPA441:TPH441"/>
    <mergeCell ref="TPI441:TPP441"/>
    <mergeCell ref="TPQ441:TPX441"/>
    <mergeCell ref="TPY441:TQF441"/>
    <mergeCell ref="TQG441:TQN441"/>
    <mergeCell ref="TQO441:TQV441"/>
    <mergeCell ref="TQW441:TRD441"/>
    <mergeCell ref="TRE441:TRL441"/>
    <mergeCell ref="TRM441:TRT441"/>
    <mergeCell ref="TRU441:TSB441"/>
    <mergeCell ref="TSC441:TSJ441"/>
    <mergeCell ref="TSK441:TSR441"/>
    <mergeCell ref="TSS441:TSZ441"/>
    <mergeCell ref="TTA441:TTH441"/>
    <mergeCell ref="TTI441:TTP441"/>
    <mergeCell ref="TTQ441:TTX441"/>
    <mergeCell ref="TTY441:TUF441"/>
    <mergeCell ref="TUG441:TUN441"/>
    <mergeCell ref="TUO441:TUV441"/>
    <mergeCell ref="TUW441:TVD441"/>
    <mergeCell ref="TVE441:TVL441"/>
    <mergeCell ref="TVM441:TVT441"/>
    <mergeCell ref="TVU441:TWB441"/>
    <mergeCell ref="TWC441:TWJ441"/>
    <mergeCell ref="TWK441:TWR441"/>
    <mergeCell ref="TWS441:TWZ441"/>
    <mergeCell ref="TXA441:TXH441"/>
    <mergeCell ref="TXI441:TXP441"/>
    <mergeCell ref="TXQ441:TXX441"/>
    <mergeCell ref="TXY441:TYF441"/>
    <mergeCell ref="TYG441:TYN441"/>
    <mergeCell ref="TYO441:TYV441"/>
    <mergeCell ref="TYW441:TZD441"/>
    <mergeCell ref="TZE441:TZL441"/>
    <mergeCell ref="TZM441:TZT441"/>
    <mergeCell ref="TZU441:UAB441"/>
    <mergeCell ref="UAC441:UAJ441"/>
    <mergeCell ref="UAK441:UAR441"/>
    <mergeCell ref="UAS441:UAZ441"/>
    <mergeCell ref="UBA441:UBH441"/>
    <mergeCell ref="UBI441:UBP441"/>
    <mergeCell ref="UBQ441:UBX441"/>
    <mergeCell ref="UBY441:UCF441"/>
    <mergeCell ref="UCG441:UCN441"/>
    <mergeCell ref="UCO441:UCV441"/>
    <mergeCell ref="UCW441:UDD441"/>
    <mergeCell ref="UDE441:UDL441"/>
    <mergeCell ref="UDM441:UDT441"/>
    <mergeCell ref="UDU441:UEB441"/>
    <mergeCell ref="UEC441:UEJ441"/>
    <mergeCell ref="UEK441:UER441"/>
    <mergeCell ref="UES441:UEZ441"/>
    <mergeCell ref="UFA441:UFH441"/>
    <mergeCell ref="UFI441:UFP441"/>
    <mergeCell ref="UFQ441:UFX441"/>
    <mergeCell ref="UFY441:UGF441"/>
    <mergeCell ref="UGG441:UGN441"/>
    <mergeCell ref="UGO441:UGV441"/>
    <mergeCell ref="UGW441:UHD441"/>
    <mergeCell ref="UHE441:UHL441"/>
    <mergeCell ref="UHM441:UHT441"/>
    <mergeCell ref="UHU441:UIB441"/>
    <mergeCell ref="UIC441:UIJ441"/>
    <mergeCell ref="UIK441:UIR441"/>
    <mergeCell ref="UIS441:UIZ441"/>
    <mergeCell ref="UJA441:UJH441"/>
    <mergeCell ref="UJI441:UJP441"/>
    <mergeCell ref="UJQ441:UJX441"/>
    <mergeCell ref="UJY441:UKF441"/>
    <mergeCell ref="UKG441:UKN441"/>
    <mergeCell ref="UKO441:UKV441"/>
    <mergeCell ref="UKW441:ULD441"/>
    <mergeCell ref="ULE441:ULL441"/>
    <mergeCell ref="ULM441:ULT441"/>
    <mergeCell ref="ULU441:UMB441"/>
    <mergeCell ref="UMC441:UMJ441"/>
    <mergeCell ref="UMK441:UMR441"/>
    <mergeCell ref="UMS441:UMZ441"/>
    <mergeCell ref="UNA441:UNH441"/>
    <mergeCell ref="UNI441:UNP441"/>
    <mergeCell ref="UNQ441:UNX441"/>
    <mergeCell ref="UNY441:UOF441"/>
    <mergeCell ref="UOG441:UON441"/>
    <mergeCell ref="UOO441:UOV441"/>
    <mergeCell ref="UOW441:UPD441"/>
    <mergeCell ref="UPE441:UPL441"/>
    <mergeCell ref="UPM441:UPT441"/>
    <mergeCell ref="UPU441:UQB441"/>
    <mergeCell ref="UQC441:UQJ441"/>
    <mergeCell ref="UQK441:UQR441"/>
    <mergeCell ref="UQS441:UQZ441"/>
    <mergeCell ref="URA441:URH441"/>
    <mergeCell ref="URI441:URP441"/>
    <mergeCell ref="URQ441:URX441"/>
    <mergeCell ref="URY441:USF441"/>
    <mergeCell ref="USG441:USN441"/>
    <mergeCell ref="USO441:USV441"/>
    <mergeCell ref="USW441:UTD441"/>
    <mergeCell ref="UTE441:UTL441"/>
    <mergeCell ref="UTM441:UTT441"/>
    <mergeCell ref="UTU441:UUB441"/>
    <mergeCell ref="UUC441:UUJ441"/>
    <mergeCell ref="UUK441:UUR441"/>
    <mergeCell ref="UUS441:UUZ441"/>
    <mergeCell ref="UVA441:UVH441"/>
    <mergeCell ref="UVI441:UVP441"/>
    <mergeCell ref="UVQ441:UVX441"/>
    <mergeCell ref="UVY441:UWF441"/>
    <mergeCell ref="UWG441:UWN441"/>
    <mergeCell ref="UWO441:UWV441"/>
    <mergeCell ref="UWW441:UXD441"/>
    <mergeCell ref="UXE441:UXL441"/>
    <mergeCell ref="UXM441:UXT441"/>
    <mergeCell ref="UXU441:UYB441"/>
    <mergeCell ref="UYC441:UYJ441"/>
    <mergeCell ref="UYK441:UYR441"/>
    <mergeCell ref="UYS441:UYZ441"/>
    <mergeCell ref="UZA441:UZH441"/>
    <mergeCell ref="UZI441:UZP441"/>
    <mergeCell ref="UZQ441:UZX441"/>
    <mergeCell ref="UZY441:VAF441"/>
    <mergeCell ref="VAG441:VAN441"/>
    <mergeCell ref="VAO441:VAV441"/>
    <mergeCell ref="VAW441:VBD441"/>
    <mergeCell ref="VBE441:VBL441"/>
    <mergeCell ref="VBM441:VBT441"/>
    <mergeCell ref="VBU441:VCB441"/>
    <mergeCell ref="VCC441:VCJ441"/>
    <mergeCell ref="VCK441:VCR441"/>
    <mergeCell ref="VCS441:VCZ441"/>
    <mergeCell ref="VDA441:VDH441"/>
    <mergeCell ref="VDI441:VDP441"/>
    <mergeCell ref="VDQ441:VDX441"/>
    <mergeCell ref="VDY441:VEF441"/>
    <mergeCell ref="VEG441:VEN441"/>
    <mergeCell ref="VEO441:VEV441"/>
    <mergeCell ref="VEW441:VFD441"/>
    <mergeCell ref="VFE441:VFL441"/>
    <mergeCell ref="VFM441:VFT441"/>
    <mergeCell ref="VFU441:VGB441"/>
    <mergeCell ref="VGC441:VGJ441"/>
    <mergeCell ref="VGK441:VGR441"/>
    <mergeCell ref="VGS441:VGZ441"/>
    <mergeCell ref="VHA441:VHH441"/>
    <mergeCell ref="VHI441:VHP441"/>
    <mergeCell ref="VHQ441:VHX441"/>
    <mergeCell ref="VHY441:VIF441"/>
    <mergeCell ref="VIG441:VIN441"/>
    <mergeCell ref="VIO441:VIV441"/>
    <mergeCell ref="VIW441:VJD441"/>
    <mergeCell ref="VJE441:VJL441"/>
    <mergeCell ref="VJM441:VJT441"/>
    <mergeCell ref="VJU441:VKB441"/>
    <mergeCell ref="VKC441:VKJ441"/>
    <mergeCell ref="VKK441:VKR441"/>
    <mergeCell ref="VKS441:VKZ441"/>
    <mergeCell ref="VLA441:VLH441"/>
    <mergeCell ref="VLI441:VLP441"/>
    <mergeCell ref="VLQ441:VLX441"/>
    <mergeCell ref="VLY441:VMF441"/>
    <mergeCell ref="VMG441:VMN441"/>
    <mergeCell ref="VMO441:VMV441"/>
    <mergeCell ref="VMW441:VND441"/>
    <mergeCell ref="VNE441:VNL441"/>
    <mergeCell ref="VNM441:VNT441"/>
    <mergeCell ref="VNU441:VOB441"/>
    <mergeCell ref="VOC441:VOJ441"/>
    <mergeCell ref="VOK441:VOR441"/>
    <mergeCell ref="VOS441:VOZ441"/>
    <mergeCell ref="VPA441:VPH441"/>
    <mergeCell ref="VPI441:VPP441"/>
    <mergeCell ref="VPQ441:VPX441"/>
    <mergeCell ref="VPY441:VQF441"/>
    <mergeCell ref="VQG441:VQN441"/>
    <mergeCell ref="VQO441:VQV441"/>
    <mergeCell ref="VQW441:VRD441"/>
    <mergeCell ref="VRE441:VRL441"/>
    <mergeCell ref="VRM441:VRT441"/>
    <mergeCell ref="VRU441:VSB441"/>
    <mergeCell ref="VSC441:VSJ441"/>
    <mergeCell ref="VSK441:VSR441"/>
    <mergeCell ref="VSS441:VSZ441"/>
    <mergeCell ref="VTA441:VTH441"/>
    <mergeCell ref="VTI441:VTP441"/>
    <mergeCell ref="VTQ441:VTX441"/>
    <mergeCell ref="VTY441:VUF441"/>
    <mergeCell ref="VUG441:VUN441"/>
    <mergeCell ref="VUO441:VUV441"/>
    <mergeCell ref="VUW441:VVD441"/>
    <mergeCell ref="VVE441:VVL441"/>
    <mergeCell ref="VVM441:VVT441"/>
    <mergeCell ref="VVU441:VWB441"/>
    <mergeCell ref="VWC441:VWJ441"/>
    <mergeCell ref="VWK441:VWR441"/>
    <mergeCell ref="VWS441:VWZ441"/>
    <mergeCell ref="VXA441:VXH441"/>
    <mergeCell ref="VXI441:VXP441"/>
    <mergeCell ref="VXQ441:VXX441"/>
    <mergeCell ref="VXY441:VYF441"/>
    <mergeCell ref="VYG441:VYN441"/>
    <mergeCell ref="VYO441:VYV441"/>
    <mergeCell ref="VYW441:VZD441"/>
    <mergeCell ref="VZE441:VZL441"/>
    <mergeCell ref="VZM441:VZT441"/>
    <mergeCell ref="VZU441:WAB441"/>
    <mergeCell ref="WAC441:WAJ441"/>
    <mergeCell ref="WAK441:WAR441"/>
    <mergeCell ref="WAS441:WAZ441"/>
    <mergeCell ref="WBA441:WBH441"/>
    <mergeCell ref="WBI441:WBP441"/>
    <mergeCell ref="WBQ441:WBX441"/>
    <mergeCell ref="WBY441:WCF441"/>
    <mergeCell ref="WCG441:WCN441"/>
    <mergeCell ref="WCO441:WCV441"/>
    <mergeCell ref="WCW441:WDD441"/>
    <mergeCell ref="WDE441:WDL441"/>
    <mergeCell ref="WDM441:WDT441"/>
    <mergeCell ref="WDU441:WEB441"/>
    <mergeCell ref="WEC441:WEJ441"/>
    <mergeCell ref="WEK441:WER441"/>
    <mergeCell ref="WES441:WEZ441"/>
    <mergeCell ref="WFA441:WFH441"/>
    <mergeCell ref="WFI441:WFP441"/>
    <mergeCell ref="WFQ441:WFX441"/>
    <mergeCell ref="WFY441:WGF441"/>
    <mergeCell ref="WGG441:WGN441"/>
    <mergeCell ref="WGO441:WGV441"/>
    <mergeCell ref="WGW441:WHD441"/>
    <mergeCell ref="WHE441:WHL441"/>
    <mergeCell ref="WHM441:WHT441"/>
    <mergeCell ref="WHU441:WIB441"/>
    <mergeCell ref="WIC441:WIJ441"/>
    <mergeCell ref="WIK441:WIR441"/>
    <mergeCell ref="WIS441:WIZ441"/>
    <mergeCell ref="WJA441:WJH441"/>
    <mergeCell ref="WJI441:WJP441"/>
    <mergeCell ref="WJQ441:WJX441"/>
    <mergeCell ref="WJY441:WKF441"/>
    <mergeCell ref="WKG441:WKN441"/>
    <mergeCell ref="WKO441:WKV441"/>
    <mergeCell ref="WKW441:WLD441"/>
    <mergeCell ref="WLE441:WLL441"/>
    <mergeCell ref="WLM441:WLT441"/>
    <mergeCell ref="WLU441:WMB441"/>
    <mergeCell ref="WMC441:WMJ441"/>
    <mergeCell ref="WMK441:WMR441"/>
    <mergeCell ref="WMS441:WMZ441"/>
    <mergeCell ref="WNA441:WNH441"/>
    <mergeCell ref="WNI441:WNP441"/>
    <mergeCell ref="WNQ441:WNX441"/>
    <mergeCell ref="WNY441:WOF441"/>
    <mergeCell ref="WOG441:WON441"/>
    <mergeCell ref="WOO441:WOV441"/>
    <mergeCell ref="WOW441:WPD441"/>
    <mergeCell ref="WPE441:WPL441"/>
    <mergeCell ref="WPM441:WPT441"/>
    <mergeCell ref="WPU441:WQB441"/>
    <mergeCell ref="WQC441:WQJ441"/>
    <mergeCell ref="WQK441:WQR441"/>
    <mergeCell ref="WQS441:WQZ441"/>
    <mergeCell ref="WRA441:WRH441"/>
    <mergeCell ref="WRI441:WRP441"/>
    <mergeCell ref="WRQ441:WRX441"/>
    <mergeCell ref="WRY441:WSF441"/>
    <mergeCell ref="WSG441:WSN441"/>
    <mergeCell ref="WSO441:WSV441"/>
    <mergeCell ref="WSW441:WTD441"/>
    <mergeCell ref="WTE441:WTL441"/>
    <mergeCell ref="WTM441:WTT441"/>
    <mergeCell ref="WTU441:WUB441"/>
    <mergeCell ref="WUC441:WUJ441"/>
    <mergeCell ref="WUK441:WUR441"/>
    <mergeCell ref="WUS441:WUZ441"/>
    <mergeCell ref="WVA441:WVH441"/>
    <mergeCell ref="WVI441:WVP441"/>
    <mergeCell ref="WVQ441:WVX441"/>
    <mergeCell ref="WVY441:WWF441"/>
    <mergeCell ref="WWG441:WWN441"/>
    <mergeCell ref="WWO441:WWV441"/>
    <mergeCell ref="WWW441:WXD441"/>
    <mergeCell ref="WXE441:WXL441"/>
    <mergeCell ref="WXM441:WXT441"/>
    <mergeCell ref="WXU441:WYB441"/>
    <mergeCell ref="WYC441:WYJ441"/>
    <mergeCell ref="WYK441:WYR441"/>
    <mergeCell ref="WYS441:WYZ441"/>
    <mergeCell ref="WZA441:WZH441"/>
    <mergeCell ref="WZI441:WZP441"/>
    <mergeCell ref="A443:H443"/>
    <mergeCell ref="I443:P443"/>
    <mergeCell ref="Q443:X443"/>
    <mergeCell ref="Y443:AF443"/>
    <mergeCell ref="AG443:AN443"/>
    <mergeCell ref="AO443:AV443"/>
    <mergeCell ref="AW443:BD443"/>
    <mergeCell ref="BE443:BL443"/>
    <mergeCell ref="BM443:BT443"/>
    <mergeCell ref="BU443:CB443"/>
    <mergeCell ref="CC443:CJ443"/>
    <mergeCell ref="CK443:CR443"/>
    <mergeCell ref="CS443:CZ443"/>
    <mergeCell ref="DA443:DH443"/>
    <mergeCell ref="DI443:DP443"/>
    <mergeCell ref="DQ443:DX443"/>
    <mergeCell ref="DY443:EF443"/>
    <mergeCell ref="EG443:EN443"/>
    <mergeCell ref="EO443:EV443"/>
    <mergeCell ref="EW443:FD443"/>
    <mergeCell ref="FE443:FL443"/>
    <mergeCell ref="FM443:FT443"/>
    <mergeCell ref="FU443:GB443"/>
    <mergeCell ref="GC443:GJ443"/>
    <mergeCell ref="GK443:GR443"/>
    <mergeCell ref="GS443:GZ443"/>
    <mergeCell ref="HA443:HH443"/>
    <mergeCell ref="HI443:HP443"/>
    <mergeCell ref="HQ443:HX443"/>
    <mergeCell ref="HY443:IF443"/>
    <mergeCell ref="IG443:IN443"/>
    <mergeCell ref="IO443:IV443"/>
    <mergeCell ref="IW443:JD443"/>
    <mergeCell ref="JE443:JL443"/>
    <mergeCell ref="JM443:JT443"/>
    <mergeCell ref="JU443:KB443"/>
    <mergeCell ref="KC443:KJ443"/>
    <mergeCell ref="KK443:KR443"/>
    <mergeCell ref="KS443:KZ443"/>
    <mergeCell ref="LA443:LH443"/>
    <mergeCell ref="LI443:LP443"/>
    <mergeCell ref="LQ443:LX443"/>
    <mergeCell ref="LY443:MF443"/>
    <mergeCell ref="MG443:MN443"/>
    <mergeCell ref="MO443:MV443"/>
    <mergeCell ref="MW443:ND443"/>
    <mergeCell ref="NE443:NL443"/>
    <mergeCell ref="NM443:NT443"/>
    <mergeCell ref="NU443:OB443"/>
    <mergeCell ref="OC443:OJ443"/>
    <mergeCell ref="OK443:OR443"/>
    <mergeCell ref="OS443:OZ443"/>
    <mergeCell ref="PA443:PH443"/>
    <mergeCell ref="PI443:PP443"/>
    <mergeCell ref="PQ443:PX443"/>
    <mergeCell ref="PY443:QF443"/>
    <mergeCell ref="QG443:QN443"/>
    <mergeCell ref="QO443:QV443"/>
    <mergeCell ref="QW443:RD443"/>
    <mergeCell ref="RE443:RL443"/>
    <mergeCell ref="RM443:RT443"/>
    <mergeCell ref="RU443:SB443"/>
    <mergeCell ref="SC443:SJ443"/>
    <mergeCell ref="SK443:SR443"/>
    <mergeCell ref="SS443:SZ443"/>
    <mergeCell ref="TA443:TH443"/>
    <mergeCell ref="TI443:TP443"/>
    <mergeCell ref="TQ443:TX443"/>
    <mergeCell ref="TY443:UF443"/>
    <mergeCell ref="UG443:UN443"/>
    <mergeCell ref="UO443:UV443"/>
    <mergeCell ref="UW443:VD443"/>
    <mergeCell ref="VE443:VL443"/>
    <mergeCell ref="VM443:VT443"/>
    <mergeCell ref="VU443:WB443"/>
    <mergeCell ref="WC443:WJ443"/>
    <mergeCell ref="WK443:WR443"/>
    <mergeCell ref="WS443:WZ443"/>
    <mergeCell ref="XA443:XH443"/>
    <mergeCell ref="XI443:XP443"/>
    <mergeCell ref="XQ443:XX443"/>
    <mergeCell ref="XY443:YF443"/>
    <mergeCell ref="YG443:YN443"/>
    <mergeCell ref="YO443:YV443"/>
    <mergeCell ref="YW443:ZD443"/>
    <mergeCell ref="ZE443:ZL443"/>
    <mergeCell ref="ZM443:ZT443"/>
    <mergeCell ref="ZU443:AAB443"/>
    <mergeCell ref="AAC443:AAJ443"/>
    <mergeCell ref="AAK443:AAR443"/>
    <mergeCell ref="AAS443:AAZ443"/>
    <mergeCell ref="ABA443:ABH443"/>
    <mergeCell ref="ABI443:ABP443"/>
    <mergeCell ref="ABQ443:ABX443"/>
    <mergeCell ref="ABY443:ACF443"/>
    <mergeCell ref="ACG443:ACN443"/>
    <mergeCell ref="ACO443:ACV443"/>
    <mergeCell ref="ACW443:ADD443"/>
    <mergeCell ref="ADE443:ADL443"/>
    <mergeCell ref="ADM443:ADT443"/>
    <mergeCell ref="ADU443:AEB443"/>
    <mergeCell ref="AEC443:AEJ443"/>
    <mergeCell ref="AEK443:AER443"/>
    <mergeCell ref="AES443:AEZ443"/>
    <mergeCell ref="AFA443:AFH443"/>
    <mergeCell ref="AFI443:AFP443"/>
    <mergeCell ref="AFQ443:AFX443"/>
    <mergeCell ref="AFY443:AGF443"/>
    <mergeCell ref="AGG443:AGN443"/>
    <mergeCell ref="AGO443:AGV443"/>
    <mergeCell ref="AGW443:AHD443"/>
    <mergeCell ref="AHE443:AHL443"/>
    <mergeCell ref="AHM443:AHT443"/>
    <mergeCell ref="AHU443:AIB443"/>
    <mergeCell ref="AIC443:AIJ443"/>
    <mergeCell ref="AIK443:AIR443"/>
    <mergeCell ref="AIS443:AIZ443"/>
    <mergeCell ref="AJA443:AJH443"/>
    <mergeCell ref="AJI443:AJP443"/>
    <mergeCell ref="AJQ443:AJX443"/>
    <mergeCell ref="AJY443:AKF443"/>
    <mergeCell ref="AKG443:AKN443"/>
    <mergeCell ref="AKO443:AKV443"/>
    <mergeCell ref="AKW443:ALD443"/>
    <mergeCell ref="ALE443:ALL443"/>
    <mergeCell ref="ALM443:ALT443"/>
    <mergeCell ref="ALU443:AMB443"/>
    <mergeCell ref="AMC443:AMJ443"/>
    <mergeCell ref="AMK443:AMR443"/>
    <mergeCell ref="AMS443:AMZ443"/>
    <mergeCell ref="ANA443:ANH443"/>
    <mergeCell ref="ANI443:ANP443"/>
    <mergeCell ref="ANQ443:ANX443"/>
    <mergeCell ref="ANY443:AOF443"/>
    <mergeCell ref="AOG443:AON443"/>
    <mergeCell ref="AOO443:AOV443"/>
    <mergeCell ref="AOW443:APD443"/>
    <mergeCell ref="APE443:APL443"/>
    <mergeCell ref="APM443:APT443"/>
    <mergeCell ref="APU443:AQB443"/>
    <mergeCell ref="AQC443:AQJ443"/>
    <mergeCell ref="AQK443:AQR443"/>
    <mergeCell ref="AQS443:AQZ443"/>
    <mergeCell ref="ARA443:ARH443"/>
    <mergeCell ref="ARI443:ARP443"/>
    <mergeCell ref="ARQ443:ARX443"/>
    <mergeCell ref="ARY443:ASF443"/>
    <mergeCell ref="ASG443:ASN443"/>
    <mergeCell ref="ASO443:ASV443"/>
    <mergeCell ref="ASW443:ATD443"/>
    <mergeCell ref="ATE443:ATL443"/>
    <mergeCell ref="ATM443:ATT443"/>
    <mergeCell ref="ATU443:AUB443"/>
    <mergeCell ref="AUC443:AUJ443"/>
    <mergeCell ref="AUK443:AUR443"/>
    <mergeCell ref="AUS443:AUZ443"/>
    <mergeCell ref="AVA443:AVH443"/>
    <mergeCell ref="AVI443:AVP443"/>
    <mergeCell ref="AVQ443:AVX443"/>
    <mergeCell ref="AVY443:AWF443"/>
    <mergeCell ref="AWG443:AWN443"/>
    <mergeCell ref="AWO443:AWV443"/>
    <mergeCell ref="AWW443:AXD443"/>
    <mergeCell ref="AXE443:AXL443"/>
    <mergeCell ref="AXM443:AXT443"/>
    <mergeCell ref="AXU443:AYB443"/>
    <mergeCell ref="AYC443:AYJ443"/>
    <mergeCell ref="AYK443:AYR443"/>
    <mergeCell ref="AYS443:AYZ443"/>
    <mergeCell ref="AZA443:AZH443"/>
    <mergeCell ref="AZI443:AZP443"/>
    <mergeCell ref="AZQ443:AZX443"/>
    <mergeCell ref="AZY443:BAF443"/>
    <mergeCell ref="BAG443:BAN443"/>
    <mergeCell ref="BAO443:BAV443"/>
    <mergeCell ref="BAW443:BBD443"/>
    <mergeCell ref="BBE443:BBL443"/>
    <mergeCell ref="BBM443:BBT443"/>
    <mergeCell ref="BBU443:BCB443"/>
    <mergeCell ref="BCC443:BCJ443"/>
    <mergeCell ref="BCK443:BCR443"/>
    <mergeCell ref="BCS443:BCZ443"/>
    <mergeCell ref="BDA443:BDH443"/>
    <mergeCell ref="BDI443:BDP443"/>
    <mergeCell ref="BDQ443:BDX443"/>
    <mergeCell ref="BDY443:BEF443"/>
    <mergeCell ref="BEG443:BEN443"/>
    <mergeCell ref="BEO443:BEV443"/>
    <mergeCell ref="BEW443:BFD443"/>
    <mergeCell ref="BFE443:BFL443"/>
    <mergeCell ref="BFM443:BFT443"/>
    <mergeCell ref="BFU443:BGB443"/>
    <mergeCell ref="BGC443:BGJ443"/>
    <mergeCell ref="BGK443:BGR443"/>
    <mergeCell ref="BGS443:BGZ443"/>
    <mergeCell ref="BHA443:BHH443"/>
    <mergeCell ref="BHI443:BHP443"/>
    <mergeCell ref="BHQ443:BHX443"/>
    <mergeCell ref="BHY443:BIF443"/>
    <mergeCell ref="BIG443:BIN443"/>
    <mergeCell ref="BIO443:BIV443"/>
    <mergeCell ref="BIW443:BJD443"/>
    <mergeCell ref="BJE443:BJL443"/>
    <mergeCell ref="BJM443:BJT443"/>
    <mergeCell ref="BJU443:BKB443"/>
    <mergeCell ref="BKC443:BKJ443"/>
    <mergeCell ref="BKK443:BKR443"/>
    <mergeCell ref="BKS443:BKZ443"/>
    <mergeCell ref="BLA443:BLH443"/>
    <mergeCell ref="BLI443:BLP443"/>
    <mergeCell ref="BLQ443:BLX443"/>
    <mergeCell ref="BLY443:BMF443"/>
    <mergeCell ref="BMG443:BMN443"/>
    <mergeCell ref="BMO443:BMV443"/>
    <mergeCell ref="BMW443:BND443"/>
    <mergeCell ref="BNE443:BNL443"/>
    <mergeCell ref="BNM443:BNT443"/>
    <mergeCell ref="BNU443:BOB443"/>
    <mergeCell ref="BOC443:BOJ443"/>
    <mergeCell ref="BOK443:BOR443"/>
    <mergeCell ref="BOS443:BOZ443"/>
    <mergeCell ref="BPA443:BPH443"/>
    <mergeCell ref="BPI443:BPP443"/>
    <mergeCell ref="BPQ443:BPX443"/>
    <mergeCell ref="BPY443:BQF443"/>
    <mergeCell ref="BQG443:BQN443"/>
    <mergeCell ref="BQO443:BQV443"/>
    <mergeCell ref="BQW443:BRD443"/>
    <mergeCell ref="BRE443:BRL443"/>
    <mergeCell ref="BRM443:BRT443"/>
    <mergeCell ref="BRU443:BSB443"/>
    <mergeCell ref="BSC443:BSJ443"/>
    <mergeCell ref="BSK443:BSR443"/>
    <mergeCell ref="BSS443:BSZ443"/>
    <mergeCell ref="BTA443:BTH443"/>
    <mergeCell ref="BTI443:BTP443"/>
    <mergeCell ref="BTQ443:BTX443"/>
    <mergeCell ref="BTY443:BUF443"/>
    <mergeCell ref="BUG443:BUN443"/>
    <mergeCell ref="BUO443:BUV443"/>
    <mergeCell ref="BUW443:BVD443"/>
    <mergeCell ref="BVE443:BVL443"/>
    <mergeCell ref="BVM443:BVT443"/>
    <mergeCell ref="BVU443:BWB443"/>
    <mergeCell ref="BWC443:BWJ443"/>
    <mergeCell ref="BWK443:BWR443"/>
    <mergeCell ref="BWS443:BWZ443"/>
    <mergeCell ref="BXA443:BXH443"/>
    <mergeCell ref="BXI443:BXP443"/>
    <mergeCell ref="BXQ443:BXX443"/>
    <mergeCell ref="BXY443:BYF443"/>
    <mergeCell ref="BYG443:BYN443"/>
    <mergeCell ref="BYO443:BYV443"/>
    <mergeCell ref="BYW443:BZD443"/>
    <mergeCell ref="BZE443:BZL443"/>
    <mergeCell ref="BZM443:BZT443"/>
    <mergeCell ref="BZU443:CAB443"/>
    <mergeCell ref="CAC443:CAJ443"/>
    <mergeCell ref="CAK443:CAR443"/>
    <mergeCell ref="CAS443:CAZ443"/>
    <mergeCell ref="CBA443:CBH443"/>
    <mergeCell ref="CBI443:CBP443"/>
    <mergeCell ref="CBQ443:CBX443"/>
    <mergeCell ref="CBY443:CCF443"/>
    <mergeCell ref="CCG443:CCN443"/>
    <mergeCell ref="CCO443:CCV443"/>
    <mergeCell ref="CCW443:CDD443"/>
    <mergeCell ref="CDE443:CDL443"/>
    <mergeCell ref="CDM443:CDT443"/>
    <mergeCell ref="CDU443:CEB443"/>
    <mergeCell ref="CEC443:CEJ443"/>
    <mergeCell ref="CEK443:CER443"/>
    <mergeCell ref="CES443:CEZ443"/>
    <mergeCell ref="CFA443:CFH443"/>
    <mergeCell ref="CFI443:CFP443"/>
    <mergeCell ref="CFQ443:CFX443"/>
    <mergeCell ref="CFY443:CGF443"/>
    <mergeCell ref="CGG443:CGN443"/>
    <mergeCell ref="CGO443:CGV443"/>
    <mergeCell ref="CGW443:CHD443"/>
    <mergeCell ref="CHE443:CHL443"/>
    <mergeCell ref="CHM443:CHT443"/>
    <mergeCell ref="CHU443:CIB443"/>
    <mergeCell ref="CIC443:CIJ443"/>
    <mergeCell ref="CIK443:CIR443"/>
    <mergeCell ref="CIS443:CIZ443"/>
    <mergeCell ref="CJA443:CJH443"/>
    <mergeCell ref="CJI443:CJP443"/>
    <mergeCell ref="CJQ443:CJX443"/>
    <mergeCell ref="CJY443:CKF443"/>
    <mergeCell ref="CKG443:CKN443"/>
    <mergeCell ref="CKO443:CKV443"/>
    <mergeCell ref="CKW443:CLD443"/>
    <mergeCell ref="CLE443:CLL443"/>
    <mergeCell ref="CLM443:CLT443"/>
    <mergeCell ref="CLU443:CMB443"/>
    <mergeCell ref="CMC443:CMJ443"/>
    <mergeCell ref="CMK443:CMR443"/>
    <mergeCell ref="CMS443:CMZ443"/>
    <mergeCell ref="CNA443:CNH443"/>
    <mergeCell ref="CNI443:CNP443"/>
    <mergeCell ref="CNQ443:CNX443"/>
    <mergeCell ref="CNY443:COF443"/>
    <mergeCell ref="COG443:CON443"/>
    <mergeCell ref="COO443:COV443"/>
    <mergeCell ref="COW443:CPD443"/>
    <mergeCell ref="CPE443:CPL443"/>
    <mergeCell ref="CPM443:CPT443"/>
    <mergeCell ref="CPU443:CQB443"/>
    <mergeCell ref="CQC443:CQJ443"/>
    <mergeCell ref="CQK443:CQR443"/>
    <mergeCell ref="CQS443:CQZ443"/>
    <mergeCell ref="CRA443:CRH443"/>
    <mergeCell ref="CRI443:CRP443"/>
    <mergeCell ref="CRQ443:CRX443"/>
    <mergeCell ref="CRY443:CSF443"/>
    <mergeCell ref="CSG443:CSN443"/>
    <mergeCell ref="CSO443:CSV443"/>
    <mergeCell ref="CSW443:CTD443"/>
    <mergeCell ref="CTE443:CTL443"/>
    <mergeCell ref="CTM443:CTT443"/>
    <mergeCell ref="CTU443:CUB443"/>
    <mergeCell ref="CUC443:CUJ443"/>
    <mergeCell ref="CUK443:CUR443"/>
    <mergeCell ref="CUS443:CUZ443"/>
    <mergeCell ref="CVA443:CVH443"/>
    <mergeCell ref="CVI443:CVP443"/>
    <mergeCell ref="CVQ443:CVX443"/>
    <mergeCell ref="CVY443:CWF443"/>
    <mergeCell ref="CWG443:CWN443"/>
    <mergeCell ref="CWO443:CWV443"/>
    <mergeCell ref="CWW443:CXD443"/>
    <mergeCell ref="CXE443:CXL443"/>
    <mergeCell ref="CXM443:CXT443"/>
    <mergeCell ref="CXU443:CYB443"/>
    <mergeCell ref="CYC443:CYJ443"/>
    <mergeCell ref="CYK443:CYR443"/>
    <mergeCell ref="CYS443:CYZ443"/>
    <mergeCell ref="CZA443:CZH443"/>
    <mergeCell ref="CZI443:CZP443"/>
    <mergeCell ref="CZQ443:CZX443"/>
    <mergeCell ref="CZY443:DAF443"/>
    <mergeCell ref="DAG443:DAN443"/>
    <mergeCell ref="DAO443:DAV443"/>
    <mergeCell ref="DAW443:DBD443"/>
    <mergeCell ref="DBE443:DBL443"/>
    <mergeCell ref="DBM443:DBT443"/>
    <mergeCell ref="DBU443:DCB443"/>
    <mergeCell ref="DCC443:DCJ443"/>
    <mergeCell ref="DCK443:DCR443"/>
    <mergeCell ref="DCS443:DCZ443"/>
    <mergeCell ref="DDA443:DDH443"/>
    <mergeCell ref="DDI443:DDP443"/>
    <mergeCell ref="DDQ443:DDX443"/>
    <mergeCell ref="DDY443:DEF443"/>
    <mergeCell ref="DEG443:DEN443"/>
    <mergeCell ref="DEO443:DEV443"/>
    <mergeCell ref="DEW443:DFD443"/>
    <mergeCell ref="DFE443:DFL443"/>
    <mergeCell ref="DFM443:DFT443"/>
    <mergeCell ref="DFU443:DGB443"/>
    <mergeCell ref="DGC443:DGJ443"/>
    <mergeCell ref="DGK443:DGR443"/>
    <mergeCell ref="DGS443:DGZ443"/>
    <mergeCell ref="DHA443:DHH443"/>
    <mergeCell ref="DHI443:DHP443"/>
    <mergeCell ref="DHQ443:DHX443"/>
    <mergeCell ref="DHY443:DIF443"/>
    <mergeCell ref="DIG443:DIN443"/>
    <mergeCell ref="DIO443:DIV443"/>
    <mergeCell ref="DIW443:DJD443"/>
    <mergeCell ref="DJE443:DJL443"/>
    <mergeCell ref="DJM443:DJT443"/>
    <mergeCell ref="DJU443:DKB443"/>
    <mergeCell ref="DKC443:DKJ443"/>
    <mergeCell ref="DKK443:DKR443"/>
    <mergeCell ref="DKS443:DKZ443"/>
    <mergeCell ref="DLA443:DLH443"/>
    <mergeCell ref="DLI443:DLP443"/>
    <mergeCell ref="DLQ443:DLX443"/>
    <mergeCell ref="DLY443:DMF443"/>
    <mergeCell ref="DMG443:DMN443"/>
    <mergeCell ref="DMO443:DMV443"/>
    <mergeCell ref="DMW443:DND443"/>
    <mergeCell ref="DNE443:DNL443"/>
    <mergeCell ref="DNM443:DNT443"/>
    <mergeCell ref="DNU443:DOB443"/>
    <mergeCell ref="DOC443:DOJ443"/>
    <mergeCell ref="DOK443:DOR443"/>
    <mergeCell ref="DOS443:DOZ443"/>
    <mergeCell ref="DPA443:DPH443"/>
    <mergeCell ref="DPI443:DPP443"/>
    <mergeCell ref="DPQ443:DPX443"/>
    <mergeCell ref="DPY443:DQF443"/>
    <mergeCell ref="DQG443:DQN443"/>
    <mergeCell ref="DQO443:DQV443"/>
    <mergeCell ref="DQW443:DRD443"/>
    <mergeCell ref="DRE443:DRL443"/>
    <mergeCell ref="DRM443:DRT443"/>
    <mergeCell ref="DRU443:DSB443"/>
    <mergeCell ref="DSC443:DSJ443"/>
    <mergeCell ref="DSK443:DSR443"/>
    <mergeCell ref="DSS443:DSZ443"/>
    <mergeCell ref="DTA443:DTH443"/>
    <mergeCell ref="DTI443:DTP443"/>
    <mergeCell ref="DTQ443:DTX443"/>
    <mergeCell ref="DTY443:DUF443"/>
    <mergeCell ref="DUG443:DUN443"/>
    <mergeCell ref="DUO443:DUV443"/>
    <mergeCell ref="DUW443:DVD443"/>
    <mergeCell ref="DVE443:DVL443"/>
    <mergeCell ref="DVM443:DVT443"/>
    <mergeCell ref="DVU443:DWB443"/>
    <mergeCell ref="DWC443:DWJ443"/>
    <mergeCell ref="DWK443:DWR443"/>
    <mergeCell ref="DWS443:DWZ443"/>
    <mergeCell ref="DXA443:DXH443"/>
    <mergeCell ref="DXI443:DXP443"/>
    <mergeCell ref="DXQ443:DXX443"/>
    <mergeCell ref="DXY443:DYF443"/>
    <mergeCell ref="DYG443:DYN443"/>
    <mergeCell ref="DYO443:DYV443"/>
    <mergeCell ref="DYW443:DZD443"/>
    <mergeCell ref="DZE443:DZL443"/>
    <mergeCell ref="DZM443:DZT443"/>
    <mergeCell ref="DZU443:EAB443"/>
    <mergeCell ref="EAC443:EAJ443"/>
    <mergeCell ref="EAK443:EAR443"/>
    <mergeCell ref="EAS443:EAZ443"/>
    <mergeCell ref="EBA443:EBH443"/>
    <mergeCell ref="EBI443:EBP443"/>
    <mergeCell ref="EBQ443:EBX443"/>
    <mergeCell ref="EBY443:ECF443"/>
    <mergeCell ref="ECG443:ECN443"/>
    <mergeCell ref="ECO443:ECV443"/>
    <mergeCell ref="ECW443:EDD443"/>
    <mergeCell ref="EDE443:EDL443"/>
    <mergeCell ref="EDM443:EDT443"/>
    <mergeCell ref="EDU443:EEB443"/>
    <mergeCell ref="EEC443:EEJ443"/>
    <mergeCell ref="EEK443:EER443"/>
    <mergeCell ref="EES443:EEZ443"/>
    <mergeCell ref="EFA443:EFH443"/>
    <mergeCell ref="EFI443:EFP443"/>
    <mergeCell ref="EFQ443:EFX443"/>
    <mergeCell ref="EFY443:EGF443"/>
    <mergeCell ref="EGG443:EGN443"/>
    <mergeCell ref="EGO443:EGV443"/>
    <mergeCell ref="EGW443:EHD443"/>
    <mergeCell ref="EHE443:EHL443"/>
    <mergeCell ref="EHM443:EHT443"/>
    <mergeCell ref="EHU443:EIB443"/>
    <mergeCell ref="EIC443:EIJ443"/>
    <mergeCell ref="EIK443:EIR443"/>
    <mergeCell ref="EIS443:EIZ443"/>
    <mergeCell ref="EJA443:EJH443"/>
    <mergeCell ref="EJI443:EJP443"/>
    <mergeCell ref="EJQ443:EJX443"/>
    <mergeCell ref="EJY443:EKF443"/>
    <mergeCell ref="EKG443:EKN443"/>
    <mergeCell ref="EKO443:EKV443"/>
    <mergeCell ref="EKW443:ELD443"/>
    <mergeCell ref="ELE443:ELL443"/>
    <mergeCell ref="ELM443:ELT443"/>
    <mergeCell ref="ELU443:EMB443"/>
    <mergeCell ref="EMC443:EMJ443"/>
    <mergeCell ref="EMK443:EMR443"/>
    <mergeCell ref="EMS443:EMZ443"/>
    <mergeCell ref="ENA443:ENH443"/>
    <mergeCell ref="ENI443:ENP443"/>
    <mergeCell ref="ENQ443:ENX443"/>
    <mergeCell ref="ENY443:EOF443"/>
    <mergeCell ref="EOG443:EON443"/>
    <mergeCell ref="EOO443:EOV443"/>
    <mergeCell ref="EOW443:EPD443"/>
    <mergeCell ref="EPE443:EPL443"/>
    <mergeCell ref="EPM443:EPT443"/>
    <mergeCell ref="EPU443:EQB443"/>
    <mergeCell ref="EQC443:EQJ443"/>
    <mergeCell ref="EQK443:EQR443"/>
    <mergeCell ref="EQS443:EQZ443"/>
    <mergeCell ref="ERA443:ERH443"/>
    <mergeCell ref="ERI443:ERP443"/>
    <mergeCell ref="ERQ443:ERX443"/>
    <mergeCell ref="ERY443:ESF443"/>
    <mergeCell ref="ESG443:ESN443"/>
    <mergeCell ref="ESO443:ESV443"/>
    <mergeCell ref="ESW443:ETD443"/>
    <mergeCell ref="ETE443:ETL443"/>
    <mergeCell ref="ETM443:ETT443"/>
    <mergeCell ref="ETU443:EUB443"/>
    <mergeCell ref="EUC443:EUJ443"/>
    <mergeCell ref="EUK443:EUR443"/>
    <mergeCell ref="EUS443:EUZ443"/>
    <mergeCell ref="EVA443:EVH443"/>
    <mergeCell ref="EVI443:EVP443"/>
    <mergeCell ref="EVQ443:EVX443"/>
    <mergeCell ref="EVY443:EWF443"/>
    <mergeCell ref="EWG443:EWN443"/>
    <mergeCell ref="EWO443:EWV443"/>
    <mergeCell ref="EWW443:EXD443"/>
    <mergeCell ref="EXE443:EXL443"/>
    <mergeCell ref="EXM443:EXT443"/>
    <mergeCell ref="EXU443:EYB443"/>
    <mergeCell ref="EYC443:EYJ443"/>
    <mergeCell ref="EYK443:EYR443"/>
    <mergeCell ref="EYS443:EYZ443"/>
    <mergeCell ref="EZA443:EZH443"/>
    <mergeCell ref="EZI443:EZP443"/>
    <mergeCell ref="EZQ443:EZX443"/>
    <mergeCell ref="EZY443:FAF443"/>
    <mergeCell ref="FAG443:FAN443"/>
    <mergeCell ref="FAO443:FAV443"/>
    <mergeCell ref="FAW443:FBD443"/>
    <mergeCell ref="FBE443:FBL443"/>
    <mergeCell ref="FBM443:FBT443"/>
    <mergeCell ref="FBU443:FCB443"/>
    <mergeCell ref="FCC443:FCJ443"/>
    <mergeCell ref="FCK443:FCR443"/>
    <mergeCell ref="FCS443:FCZ443"/>
    <mergeCell ref="FDA443:FDH443"/>
    <mergeCell ref="FDI443:FDP443"/>
    <mergeCell ref="FDQ443:FDX443"/>
    <mergeCell ref="FDY443:FEF443"/>
    <mergeCell ref="FEG443:FEN443"/>
    <mergeCell ref="FEO443:FEV443"/>
    <mergeCell ref="FEW443:FFD443"/>
    <mergeCell ref="FFE443:FFL443"/>
    <mergeCell ref="FFM443:FFT443"/>
    <mergeCell ref="FFU443:FGB443"/>
    <mergeCell ref="FGC443:FGJ443"/>
    <mergeCell ref="FGK443:FGR443"/>
    <mergeCell ref="FGS443:FGZ443"/>
    <mergeCell ref="FHA443:FHH443"/>
    <mergeCell ref="FHI443:FHP443"/>
    <mergeCell ref="FHQ443:FHX443"/>
    <mergeCell ref="FHY443:FIF443"/>
    <mergeCell ref="FIG443:FIN443"/>
    <mergeCell ref="FIO443:FIV443"/>
    <mergeCell ref="FIW443:FJD443"/>
    <mergeCell ref="FJE443:FJL443"/>
    <mergeCell ref="FJM443:FJT443"/>
    <mergeCell ref="FJU443:FKB443"/>
    <mergeCell ref="FKC443:FKJ443"/>
    <mergeCell ref="FKK443:FKR443"/>
    <mergeCell ref="FKS443:FKZ443"/>
    <mergeCell ref="FLA443:FLH443"/>
    <mergeCell ref="FLI443:FLP443"/>
    <mergeCell ref="FLQ443:FLX443"/>
    <mergeCell ref="FLY443:FMF443"/>
    <mergeCell ref="FMG443:FMN443"/>
    <mergeCell ref="FMO443:FMV443"/>
    <mergeCell ref="FMW443:FND443"/>
    <mergeCell ref="FNE443:FNL443"/>
    <mergeCell ref="FNM443:FNT443"/>
    <mergeCell ref="FNU443:FOB443"/>
    <mergeCell ref="FOC443:FOJ443"/>
    <mergeCell ref="FOK443:FOR443"/>
    <mergeCell ref="FOS443:FOZ443"/>
    <mergeCell ref="FPA443:FPH443"/>
    <mergeCell ref="FPI443:FPP443"/>
    <mergeCell ref="FPQ443:FPX443"/>
    <mergeCell ref="FPY443:FQF443"/>
    <mergeCell ref="FQG443:FQN443"/>
    <mergeCell ref="FQO443:FQV443"/>
    <mergeCell ref="FQW443:FRD443"/>
    <mergeCell ref="FRE443:FRL443"/>
    <mergeCell ref="FRM443:FRT443"/>
    <mergeCell ref="FRU443:FSB443"/>
    <mergeCell ref="FSC443:FSJ443"/>
    <mergeCell ref="FSK443:FSR443"/>
    <mergeCell ref="FSS443:FSZ443"/>
    <mergeCell ref="FTA443:FTH443"/>
    <mergeCell ref="FTI443:FTP443"/>
    <mergeCell ref="FTQ443:FTX443"/>
    <mergeCell ref="FTY443:FUF443"/>
    <mergeCell ref="FUG443:FUN443"/>
    <mergeCell ref="FUO443:FUV443"/>
    <mergeCell ref="FUW443:FVD443"/>
    <mergeCell ref="FVE443:FVL443"/>
    <mergeCell ref="FVM443:FVT443"/>
    <mergeCell ref="FVU443:FWB443"/>
    <mergeCell ref="FWC443:FWJ443"/>
    <mergeCell ref="FWK443:FWR443"/>
    <mergeCell ref="FWS443:FWZ443"/>
    <mergeCell ref="FXA443:FXH443"/>
    <mergeCell ref="FXI443:FXP443"/>
    <mergeCell ref="FXQ443:FXX443"/>
    <mergeCell ref="FXY443:FYF443"/>
    <mergeCell ref="FYG443:FYN443"/>
    <mergeCell ref="FYO443:FYV443"/>
    <mergeCell ref="FYW443:FZD443"/>
    <mergeCell ref="FZE443:FZL443"/>
    <mergeCell ref="FZM443:FZT443"/>
    <mergeCell ref="FZU443:GAB443"/>
    <mergeCell ref="GAC443:GAJ443"/>
    <mergeCell ref="GAK443:GAR443"/>
    <mergeCell ref="GAS443:GAZ443"/>
    <mergeCell ref="GBA443:GBH443"/>
    <mergeCell ref="GBI443:GBP443"/>
    <mergeCell ref="GBQ443:GBX443"/>
    <mergeCell ref="GBY443:GCF443"/>
    <mergeCell ref="GCG443:GCN443"/>
    <mergeCell ref="GCO443:GCV443"/>
    <mergeCell ref="GCW443:GDD443"/>
    <mergeCell ref="GDE443:GDL443"/>
    <mergeCell ref="GDM443:GDT443"/>
    <mergeCell ref="GDU443:GEB443"/>
    <mergeCell ref="GEC443:GEJ443"/>
    <mergeCell ref="GEK443:GER443"/>
    <mergeCell ref="GES443:GEZ443"/>
    <mergeCell ref="GFA443:GFH443"/>
    <mergeCell ref="GFI443:GFP443"/>
    <mergeCell ref="GFQ443:GFX443"/>
    <mergeCell ref="GFY443:GGF443"/>
    <mergeCell ref="GGG443:GGN443"/>
    <mergeCell ref="GGO443:GGV443"/>
    <mergeCell ref="GGW443:GHD443"/>
    <mergeCell ref="GHE443:GHL443"/>
    <mergeCell ref="GHM443:GHT443"/>
    <mergeCell ref="GHU443:GIB443"/>
    <mergeCell ref="GIC443:GIJ443"/>
    <mergeCell ref="GIK443:GIR443"/>
    <mergeCell ref="GIS443:GIZ443"/>
    <mergeCell ref="GJA443:GJH443"/>
    <mergeCell ref="GJI443:GJP443"/>
    <mergeCell ref="GJQ443:GJX443"/>
    <mergeCell ref="GJY443:GKF443"/>
    <mergeCell ref="GKG443:GKN443"/>
    <mergeCell ref="GKO443:GKV443"/>
    <mergeCell ref="GKW443:GLD443"/>
    <mergeCell ref="GLE443:GLL443"/>
    <mergeCell ref="GLM443:GLT443"/>
    <mergeCell ref="GLU443:GMB443"/>
    <mergeCell ref="GMC443:GMJ443"/>
    <mergeCell ref="GMK443:GMR443"/>
    <mergeCell ref="GMS443:GMZ443"/>
    <mergeCell ref="GNA443:GNH443"/>
    <mergeCell ref="GNI443:GNP443"/>
    <mergeCell ref="GNQ443:GNX443"/>
    <mergeCell ref="GNY443:GOF443"/>
    <mergeCell ref="GOG443:GON443"/>
    <mergeCell ref="GOO443:GOV443"/>
    <mergeCell ref="GOW443:GPD443"/>
    <mergeCell ref="GPE443:GPL443"/>
    <mergeCell ref="GPM443:GPT443"/>
    <mergeCell ref="GPU443:GQB443"/>
    <mergeCell ref="GQC443:GQJ443"/>
    <mergeCell ref="GQK443:GQR443"/>
    <mergeCell ref="GQS443:GQZ443"/>
    <mergeCell ref="GRA443:GRH443"/>
    <mergeCell ref="GRI443:GRP443"/>
    <mergeCell ref="GRQ443:GRX443"/>
    <mergeCell ref="GRY443:GSF443"/>
    <mergeCell ref="GSG443:GSN443"/>
    <mergeCell ref="GSO443:GSV443"/>
    <mergeCell ref="GSW443:GTD443"/>
    <mergeCell ref="GTE443:GTL443"/>
    <mergeCell ref="GTM443:GTT443"/>
    <mergeCell ref="GTU443:GUB443"/>
    <mergeCell ref="GUC443:GUJ443"/>
    <mergeCell ref="GUK443:GUR443"/>
    <mergeCell ref="GUS443:GUZ443"/>
    <mergeCell ref="GVA443:GVH443"/>
    <mergeCell ref="GVI443:GVP443"/>
    <mergeCell ref="GVQ443:GVX443"/>
    <mergeCell ref="GVY443:GWF443"/>
    <mergeCell ref="GWG443:GWN443"/>
    <mergeCell ref="GWO443:GWV443"/>
    <mergeCell ref="GWW443:GXD443"/>
    <mergeCell ref="GXE443:GXL443"/>
    <mergeCell ref="GXM443:GXT443"/>
    <mergeCell ref="GXU443:GYB443"/>
    <mergeCell ref="GYC443:GYJ443"/>
    <mergeCell ref="GYK443:GYR443"/>
    <mergeCell ref="GYS443:GYZ443"/>
    <mergeCell ref="GZA443:GZH443"/>
    <mergeCell ref="GZI443:GZP443"/>
    <mergeCell ref="GZQ443:GZX443"/>
    <mergeCell ref="GZY443:HAF443"/>
    <mergeCell ref="HAG443:HAN443"/>
    <mergeCell ref="HAO443:HAV443"/>
    <mergeCell ref="HAW443:HBD443"/>
    <mergeCell ref="HBE443:HBL443"/>
    <mergeCell ref="HBM443:HBT443"/>
    <mergeCell ref="HBU443:HCB443"/>
    <mergeCell ref="HCC443:HCJ443"/>
    <mergeCell ref="HCK443:HCR443"/>
    <mergeCell ref="HCS443:HCZ443"/>
    <mergeCell ref="HDA443:HDH443"/>
    <mergeCell ref="HDI443:HDP443"/>
    <mergeCell ref="HDQ443:HDX443"/>
    <mergeCell ref="HDY443:HEF443"/>
    <mergeCell ref="HEG443:HEN443"/>
    <mergeCell ref="HEO443:HEV443"/>
    <mergeCell ref="HEW443:HFD443"/>
    <mergeCell ref="HFE443:HFL443"/>
    <mergeCell ref="HFM443:HFT443"/>
    <mergeCell ref="HFU443:HGB443"/>
    <mergeCell ref="HGC443:HGJ443"/>
    <mergeCell ref="HGK443:HGR443"/>
    <mergeCell ref="HGS443:HGZ443"/>
    <mergeCell ref="HHA443:HHH443"/>
    <mergeCell ref="HHI443:HHP443"/>
    <mergeCell ref="HHQ443:HHX443"/>
    <mergeCell ref="HHY443:HIF443"/>
    <mergeCell ref="HIG443:HIN443"/>
    <mergeCell ref="HIO443:HIV443"/>
    <mergeCell ref="HIW443:HJD443"/>
    <mergeCell ref="HJE443:HJL443"/>
    <mergeCell ref="HJM443:HJT443"/>
    <mergeCell ref="HJU443:HKB443"/>
    <mergeCell ref="HKC443:HKJ443"/>
    <mergeCell ref="HKK443:HKR443"/>
    <mergeCell ref="HKS443:HKZ443"/>
    <mergeCell ref="HLA443:HLH443"/>
    <mergeCell ref="HLI443:HLP443"/>
    <mergeCell ref="HLQ443:HLX443"/>
    <mergeCell ref="HLY443:HMF443"/>
    <mergeCell ref="HMG443:HMN443"/>
    <mergeCell ref="HMO443:HMV443"/>
    <mergeCell ref="HMW443:HND443"/>
    <mergeCell ref="HNE443:HNL443"/>
    <mergeCell ref="HNM443:HNT443"/>
    <mergeCell ref="HNU443:HOB443"/>
    <mergeCell ref="HOC443:HOJ443"/>
    <mergeCell ref="HOK443:HOR443"/>
    <mergeCell ref="HOS443:HOZ443"/>
    <mergeCell ref="HPA443:HPH443"/>
    <mergeCell ref="HPI443:HPP443"/>
    <mergeCell ref="HPQ443:HPX443"/>
    <mergeCell ref="HPY443:HQF443"/>
    <mergeCell ref="HQG443:HQN443"/>
    <mergeCell ref="HQO443:HQV443"/>
    <mergeCell ref="HQW443:HRD443"/>
    <mergeCell ref="HRE443:HRL443"/>
    <mergeCell ref="HRM443:HRT443"/>
    <mergeCell ref="HRU443:HSB443"/>
    <mergeCell ref="HSC443:HSJ443"/>
    <mergeCell ref="HSK443:HSR443"/>
    <mergeCell ref="HSS443:HSZ443"/>
    <mergeCell ref="HTA443:HTH443"/>
    <mergeCell ref="HTI443:HTP443"/>
    <mergeCell ref="HTQ443:HTX443"/>
    <mergeCell ref="HTY443:HUF443"/>
    <mergeCell ref="HUG443:HUN443"/>
    <mergeCell ref="HUO443:HUV443"/>
    <mergeCell ref="HUW443:HVD443"/>
    <mergeCell ref="HVE443:HVL443"/>
    <mergeCell ref="HVM443:HVT443"/>
    <mergeCell ref="HVU443:HWB443"/>
    <mergeCell ref="HWC443:HWJ443"/>
    <mergeCell ref="HWK443:HWR443"/>
    <mergeCell ref="HWS443:HWZ443"/>
    <mergeCell ref="HXA443:HXH443"/>
    <mergeCell ref="HXI443:HXP443"/>
    <mergeCell ref="HXQ443:HXX443"/>
    <mergeCell ref="HXY443:HYF443"/>
    <mergeCell ref="HYG443:HYN443"/>
    <mergeCell ref="HYO443:HYV443"/>
    <mergeCell ref="HYW443:HZD443"/>
    <mergeCell ref="HZE443:HZL443"/>
    <mergeCell ref="HZM443:HZT443"/>
    <mergeCell ref="HZU443:IAB443"/>
    <mergeCell ref="IAC443:IAJ443"/>
    <mergeCell ref="IAK443:IAR443"/>
    <mergeCell ref="IAS443:IAZ443"/>
    <mergeCell ref="IBA443:IBH443"/>
    <mergeCell ref="IBI443:IBP443"/>
    <mergeCell ref="IBQ443:IBX443"/>
    <mergeCell ref="IBY443:ICF443"/>
    <mergeCell ref="ICG443:ICN443"/>
    <mergeCell ref="ICO443:ICV443"/>
    <mergeCell ref="ICW443:IDD443"/>
    <mergeCell ref="IDE443:IDL443"/>
    <mergeCell ref="IDM443:IDT443"/>
    <mergeCell ref="IDU443:IEB443"/>
    <mergeCell ref="IEC443:IEJ443"/>
    <mergeCell ref="IEK443:IER443"/>
    <mergeCell ref="IES443:IEZ443"/>
    <mergeCell ref="IFA443:IFH443"/>
    <mergeCell ref="IFI443:IFP443"/>
    <mergeCell ref="IFQ443:IFX443"/>
    <mergeCell ref="IFY443:IGF443"/>
    <mergeCell ref="IGG443:IGN443"/>
    <mergeCell ref="IGO443:IGV443"/>
    <mergeCell ref="IGW443:IHD443"/>
    <mergeCell ref="IHE443:IHL443"/>
    <mergeCell ref="IHM443:IHT443"/>
    <mergeCell ref="IHU443:IIB443"/>
    <mergeCell ref="IIC443:IIJ443"/>
    <mergeCell ref="IIK443:IIR443"/>
    <mergeCell ref="IIS443:IIZ443"/>
    <mergeCell ref="IJA443:IJH443"/>
    <mergeCell ref="IJI443:IJP443"/>
    <mergeCell ref="IJQ443:IJX443"/>
    <mergeCell ref="IJY443:IKF443"/>
    <mergeCell ref="IKG443:IKN443"/>
    <mergeCell ref="IKO443:IKV443"/>
    <mergeCell ref="IKW443:ILD443"/>
    <mergeCell ref="ILE443:ILL443"/>
    <mergeCell ref="ILM443:ILT443"/>
    <mergeCell ref="ILU443:IMB443"/>
    <mergeCell ref="IMC443:IMJ443"/>
    <mergeCell ref="IMK443:IMR443"/>
    <mergeCell ref="IMS443:IMZ443"/>
    <mergeCell ref="INA443:INH443"/>
    <mergeCell ref="INI443:INP443"/>
    <mergeCell ref="INQ443:INX443"/>
    <mergeCell ref="INY443:IOF443"/>
    <mergeCell ref="IOG443:ION443"/>
    <mergeCell ref="IOO443:IOV443"/>
    <mergeCell ref="IOW443:IPD443"/>
    <mergeCell ref="IPE443:IPL443"/>
    <mergeCell ref="IPM443:IPT443"/>
    <mergeCell ref="IPU443:IQB443"/>
    <mergeCell ref="IQC443:IQJ443"/>
    <mergeCell ref="IQK443:IQR443"/>
    <mergeCell ref="IQS443:IQZ443"/>
    <mergeCell ref="IRA443:IRH443"/>
    <mergeCell ref="IRI443:IRP443"/>
    <mergeCell ref="IRQ443:IRX443"/>
    <mergeCell ref="IRY443:ISF443"/>
    <mergeCell ref="ISG443:ISN443"/>
    <mergeCell ref="ISO443:ISV443"/>
    <mergeCell ref="ISW443:ITD443"/>
    <mergeCell ref="ITE443:ITL443"/>
    <mergeCell ref="ITM443:ITT443"/>
    <mergeCell ref="ITU443:IUB443"/>
    <mergeCell ref="IUC443:IUJ443"/>
    <mergeCell ref="IUK443:IUR443"/>
    <mergeCell ref="IUS443:IUZ443"/>
    <mergeCell ref="IVA443:IVH443"/>
    <mergeCell ref="IVI443:IVP443"/>
    <mergeCell ref="IVQ443:IVX443"/>
    <mergeCell ref="IVY443:IWF443"/>
    <mergeCell ref="IWG443:IWN443"/>
    <mergeCell ref="IWO443:IWV443"/>
    <mergeCell ref="IWW443:IXD443"/>
    <mergeCell ref="IXE443:IXL443"/>
    <mergeCell ref="IXM443:IXT443"/>
    <mergeCell ref="IXU443:IYB443"/>
    <mergeCell ref="IYC443:IYJ443"/>
    <mergeCell ref="IYK443:IYR443"/>
    <mergeCell ref="IYS443:IYZ443"/>
    <mergeCell ref="IZA443:IZH443"/>
    <mergeCell ref="IZI443:IZP443"/>
    <mergeCell ref="IZQ443:IZX443"/>
    <mergeCell ref="IZY443:JAF443"/>
    <mergeCell ref="JAG443:JAN443"/>
    <mergeCell ref="JAO443:JAV443"/>
    <mergeCell ref="JAW443:JBD443"/>
    <mergeCell ref="JBE443:JBL443"/>
    <mergeCell ref="JBM443:JBT443"/>
    <mergeCell ref="JBU443:JCB443"/>
    <mergeCell ref="JCC443:JCJ443"/>
    <mergeCell ref="JCK443:JCR443"/>
    <mergeCell ref="JCS443:JCZ443"/>
    <mergeCell ref="JDA443:JDH443"/>
    <mergeCell ref="JDI443:JDP443"/>
    <mergeCell ref="JDQ443:JDX443"/>
    <mergeCell ref="JDY443:JEF443"/>
    <mergeCell ref="JEG443:JEN443"/>
    <mergeCell ref="JEO443:JEV443"/>
    <mergeCell ref="JEW443:JFD443"/>
    <mergeCell ref="JFE443:JFL443"/>
    <mergeCell ref="JFM443:JFT443"/>
    <mergeCell ref="JFU443:JGB443"/>
    <mergeCell ref="JGC443:JGJ443"/>
    <mergeCell ref="JGK443:JGR443"/>
    <mergeCell ref="JGS443:JGZ443"/>
    <mergeCell ref="JHA443:JHH443"/>
    <mergeCell ref="JHI443:JHP443"/>
    <mergeCell ref="JHQ443:JHX443"/>
    <mergeCell ref="JHY443:JIF443"/>
    <mergeCell ref="JIG443:JIN443"/>
    <mergeCell ref="JIO443:JIV443"/>
    <mergeCell ref="JIW443:JJD443"/>
    <mergeCell ref="JJE443:JJL443"/>
    <mergeCell ref="JJM443:JJT443"/>
    <mergeCell ref="JJU443:JKB443"/>
    <mergeCell ref="JKC443:JKJ443"/>
    <mergeCell ref="JKK443:JKR443"/>
    <mergeCell ref="JKS443:JKZ443"/>
    <mergeCell ref="JLA443:JLH443"/>
    <mergeCell ref="JLI443:JLP443"/>
    <mergeCell ref="JLQ443:JLX443"/>
    <mergeCell ref="JLY443:JMF443"/>
    <mergeCell ref="JMG443:JMN443"/>
    <mergeCell ref="JMO443:JMV443"/>
    <mergeCell ref="JMW443:JND443"/>
    <mergeCell ref="JNE443:JNL443"/>
    <mergeCell ref="JNM443:JNT443"/>
    <mergeCell ref="JNU443:JOB443"/>
    <mergeCell ref="JOC443:JOJ443"/>
    <mergeCell ref="JOK443:JOR443"/>
    <mergeCell ref="JOS443:JOZ443"/>
    <mergeCell ref="JPA443:JPH443"/>
    <mergeCell ref="JPI443:JPP443"/>
    <mergeCell ref="JPQ443:JPX443"/>
    <mergeCell ref="JPY443:JQF443"/>
    <mergeCell ref="JQG443:JQN443"/>
    <mergeCell ref="JQO443:JQV443"/>
    <mergeCell ref="JQW443:JRD443"/>
    <mergeCell ref="JRE443:JRL443"/>
    <mergeCell ref="JRM443:JRT443"/>
    <mergeCell ref="JRU443:JSB443"/>
    <mergeCell ref="JSC443:JSJ443"/>
    <mergeCell ref="JSK443:JSR443"/>
    <mergeCell ref="JSS443:JSZ443"/>
    <mergeCell ref="JTA443:JTH443"/>
    <mergeCell ref="JTI443:JTP443"/>
    <mergeCell ref="JTQ443:JTX443"/>
    <mergeCell ref="JTY443:JUF443"/>
    <mergeCell ref="JUG443:JUN443"/>
    <mergeCell ref="JUO443:JUV443"/>
    <mergeCell ref="JUW443:JVD443"/>
    <mergeCell ref="JVE443:JVL443"/>
    <mergeCell ref="JVM443:JVT443"/>
    <mergeCell ref="JVU443:JWB443"/>
    <mergeCell ref="JWC443:JWJ443"/>
    <mergeCell ref="JWK443:JWR443"/>
    <mergeCell ref="JWS443:JWZ443"/>
    <mergeCell ref="JXA443:JXH443"/>
    <mergeCell ref="JXI443:JXP443"/>
    <mergeCell ref="JXQ443:JXX443"/>
    <mergeCell ref="JXY443:JYF443"/>
    <mergeCell ref="JYG443:JYN443"/>
    <mergeCell ref="JYO443:JYV443"/>
    <mergeCell ref="JYW443:JZD443"/>
    <mergeCell ref="JZE443:JZL443"/>
    <mergeCell ref="JZM443:JZT443"/>
    <mergeCell ref="JZU443:KAB443"/>
    <mergeCell ref="KAC443:KAJ443"/>
    <mergeCell ref="KAK443:KAR443"/>
    <mergeCell ref="KAS443:KAZ443"/>
    <mergeCell ref="KBA443:KBH443"/>
    <mergeCell ref="KBI443:KBP443"/>
    <mergeCell ref="KBQ443:KBX443"/>
    <mergeCell ref="KBY443:KCF443"/>
    <mergeCell ref="KCG443:KCN443"/>
    <mergeCell ref="KCO443:KCV443"/>
    <mergeCell ref="KCW443:KDD443"/>
    <mergeCell ref="KDE443:KDL443"/>
    <mergeCell ref="KDM443:KDT443"/>
    <mergeCell ref="KDU443:KEB443"/>
    <mergeCell ref="KEC443:KEJ443"/>
    <mergeCell ref="KEK443:KER443"/>
    <mergeCell ref="KES443:KEZ443"/>
    <mergeCell ref="KFA443:KFH443"/>
    <mergeCell ref="KFI443:KFP443"/>
    <mergeCell ref="KFQ443:KFX443"/>
    <mergeCell ref="KFY443:KGF443"/>
    <mergeCell ref="KGG443:KGN443"/>
    <mergeCell ref="KGO443:KGV443"/>
    <mergeCell ref="KGW443:KHD443"/>
    <mergeCell ref="KHE443:KHL443"/>
    <mergeCell ref="KHM443:KHT443"/>
    <mergeCell ref="KHU443:KIB443"/>
    <mergeCell ref="KIC443:KIJ443"/>
    <mergeCell ref="KIK443:KIR443"/>
    <mergeCell ref="KIS443:KIZ443"/>
    <mergeCell ref="KJA443:KJH443"/>
    <mergeCell ref="KJI443:KJP443"/>
    <mergeCell ref="KJQ443:KJX443"/>
    <mergeCell ref="KJY443:KKF443"/>
    <mergeCell ref="KKG443:KKN443"/>
    <mergeCell ref="KKO443:KKV443"/>
    <mergeCell ref="KKW443:KLD443"/>
    <mergeCell ref="KLE443:KLL443"/>
    <mergeCell ref="KLM443:KLT443"/>
    <mergeCell ref="KLU443:KMB443"/>
    <mergeCell ref="KMC443:KMJ443"/>
    <mergeCell ref="KMK443:KMR443"/>
    <mergeCell ref="KMS443:KMZ443"/>
    <mergeCell ref="KNA443:KNH443"/>
    <mergeCell ref="KNI443:KNP443"/>
    <mergeCell ref="KNQ443:KNX443"/>
    <mergeCell ref="KNY443:KOF443"/>
    <mergeCell ref="KOG443:KON443"/>
    <mergeCell ref="KOO443:KOV443"/>
    <mergeCell ref="KOW443:KPD443"/>
    <mergeCell ref="KPE443:KPL443"/>
    <mergeCell ref="KPM443:KPT443"/>
    <mergeCell ref="KPU443:KQB443"/>
    <mergeCell ref="KQC443:KQJ443"/>
    <mergeCell ref="KQK443:KQR443"/>
    <mergeCell ref="KQS443:KQZ443"/>
    <mergeCell ref="KRA443:KRH443"/>
    <mergeCell ref="KRI443:KRP443"/>
    <mergeCell ref="KRQ443:KRX443"/>
    <mergeCell ref="KRY443:KSF443"/>
    <mergeCell ref="KSG443:KSN443"/>
    <mergeCell ref="KSO443:KSV443"/>
    <mergeCell ref="KSW443:KTD443"/>
    <mergeCell ref="KTE443:KTL443"/>
    <mergeCell ref="KTM443:KTT443"/>
    <mergeCell ref="KTU443:KUB443"/>
    <mergeCell ref="KUC443:KUJ443"/>
    <mergeCell ref="KUK443:KUR443"/>
    <mergeCell ref="KUS443:KUZ443"/>
    <mergeCell ref="KVA443:KVH443"/>
    <mergeCell ref="KVI443:KVP443"/>
    <mergeCell ref="KVQ443:KVX443"/>
    <mergeCell ref="KVY443:KWF443"/>
    <mergeCell ref="KWG443:KWN443"/>
    <mergeCell ref="KWO443:KWV443"/>
    <mergeCell ref="KWW443:KXD443"/>
    <mergeCell ref="KXE443:KXL443"/>
    <mergeCell ref="KXM443:KXT443"/>
    <mergeCell ref="KXU443:KYB443"/>
    <mergeCell ref="KYC443:KYJ443"/>
    <mergeCell ref="KYK443:KYR443"/>
    <mergeCell ref="KYS443:KYZ443"/>
    <mergeCell ref="KZA443:KZH443"/>
    <mergeCell ref="KZI443:KZP443"/>
    <mergeCell ref="KZQ443:KZX443"/>
    <mergeCell ref="KZY443:LAF443"/>
    <mergeCell ref="LAG443:LAN443"/>
    <mergeCell ref="LAO443:LAV443"/>
    <mergeCell ref="LAW443:LBD443"/>
    <mergeCell ref="LBE443:LBL443"/>
    <mergeCell ref="LBM443:LBT443"/>
    <mergeCell ref="LBU443:LCB443"/>
    <mergeCell ref="LCC443:LCJ443"/>
    <mergeCell ref="LCK443:LCR443"/>
    <mergeCell ref="LCS443:LCZ443"/>
    <mergeCell ref="LDA443:LDH443"/>
    <mergeCell ref="LDI443:LDP443"/>
    <mergeCell ref="LDQ443:LDX443"/>
    <mergeCell ref="LDY443:LEF443"/>
    <mergeCell ref="LEG443:LEN443"/>
    <mergeCell ref="LEO443:LEV443"/>
    <mergeCell ref="LEW443:LFD443"/>
    <mergeCell ref="LFE443:LFL443"/>
    <mergeCell ref="LFM443:LFT443"/>
    <mergeCell ref="LFU443:LGB443"/>
    <mergeCell ref="LGC443:LGJ443"/>
    <mergeCell ref="LGK443:LGR443"/>
    <mergeCell ref="LGS443:LGZ443"/>
    <mergeCell ref="LHA443:LHH443"/>
    <mergeCell ref="LHI443:LHP443"/>
    <mergeCell ref="LHQ443:LHX443"/>
    <mergeCell ref="LHY443:LIF443"/>
    <mergeCell ref="LIG443:LIN443"/>
    <mergeCell ref="LIO443:LIV443"/>
    <mergeCell ref="LIW443:LJD443"/>
    <mergeCell ref="LJE443:LJL443"/>
    <mergeCell ref="LJM443:LJT443"/>
    <mergeCell ref="LJU443:LKB443"/>
    <mergeCell ref="LKC443:LKJ443"/>
    <mergeCell ref="LKK443:LKR443"/>
    <mergeCell ref="LKS443:LKZ443"/>
    <mergeCell ref="LLA443:LLH443"/>
    <mergeCell ref="LLI443:LLP443"/>
    <mergeCell ref="LLQ443:LLX443"/>
    <mergeCell ref="LLY443:LMF443"/>
    <mergeCell ref="LMG443:LMN443"/>
    <mergeCell ref="LMO443:LMV443"/>
    <mergeCell ref="LMW443:LND443"/>
    <mergeCell ref="LNE443:LNL443"/>
    <mergeCell ref="LNM443:LNT443"/>
    <mergeCell ref="LNU443:LOB443"/>
    <mergeCell ref="LOC443:LOJ443"/>
    <mergeCell ref="LOK443:LOR443"/>
    <mergeCell ref="LOS443:LOZ443"/>
    <mergeCell ref="LPA443:LPH443"/>
    <mergeCell ref="LPI443:LPP443"/>
    <mergeCell ref="LPQ443:LPX443"/>
    <mergeCell ref="LPY443:LQF443"/>
    <mergeCell ref="LQG443:LQN443"/>
    <mergeCell ref="LQO443:LQV443"/>
    <mergeCell ref="LQW443:LRD443"/>
    <mergeCell ref="LRE443:LRL443"/>
    <mergeCell ref="LRM443:LRT443"/>
    <mergeCell ref="LRU443:LSB443"/>
    <mergeCell ref="LSC443:LSJ443"/>
    <mergeCell ref="LSK443:LSR443"/>
    <mergeCell ref="LSS443:LSZ443"/>
    <mergeCell ref="LTA443:LTH443"/>
    <mergeCell ref="LTI443:LTP443"/>
    <mergeCell ref="LTQ443:LTX443"/>
    <mergeCell ref="LTY443:LUF443"/>
    <mergeCell ref="LUG443:LUN443"/>
    <mergeCell ref="LUO443:LUV443"/>
    <mergeCell ref="LUW443:LVD443"/>
    <mergeCell ref="LVE443:LVL443"/>
    <mergeCell ref="LVM443:LVT443"/>
    <mergeCell ref="LVU443:LWB443"/>
    <mergeCell ref="LWC443:LWJ443"/>
    <mergeCell ref="LWK443:LWR443"/>
    <mergeCell ref="LWS443:LWZ443"/>
    <mergeCell ref="LXA443:LXH443"/>
    <mergeCell ref="LXI443:LXP443"/>
    <mergeCell ref="LXQ443:LXX443"/>
    <mergeCell ref="LXY443:LYF443"/>
    <mergeCell ref="LYG443:LYN443"/>
    <mergeCell ref="LYO443:LYV443"/>
    <mergeCell ref="LYW443:LZD443"/>
    <mergeCell ref="LZE443:LZL443"/>
    <mergeCell ref="LZM443:LZT443"/>
    <mergeCell ref="LZU443:MAB443"/>
    <mergeCell ref="MAC443:MAJ443"/>
    <mergeCell ref="MAK443:MAR443"/>
    <mergeCell ref="MAS443:MAZ443"/>
    <mergeCell ref="MBA443:MBH443"/>
    <mergeCell ref="MBI443:MBP443"/>
    <mergeCell ref="MBQ443:MBX443"/>
    <mergeCell ref="MBY443:MCF443"/>
    <mergeCell ref="MCG443:MCN443"/>
    <mergeCell ref="MCO443:MCV443"/>
    <mergeCell ref="MCW443:MDD443"/>
    <mergeCell ref="MDE443:MDL443"/>
    <mergeCell ref="MDM443:MDT443"/>
    <mergeCell ref="MDU443:MEB443"/>
    <mergeCell ref="MEC443:MEJ443"/>
    <mergeCell ref="MEK443:MER443"/>
    <mergeCell ref="MES443:MEZ443"/>
    <mergeCell ref="MFA443:MFH443"/>
    <mergeCell ref="MFI443:MFP443"/>
    <mergeCell ref="MFQ443:MFX443"/>
    <mergeCell ref="MFY443:MGF443"/>
    <mergeCell ref="MGG443:MGN443"/>
    <mergeCell ref="MGO443:MGV443"/>
    <mergeCell ref="MGW443:MHD443"/>
    <mergeCell ref="MHE443:MHL443"/>
    <mergeCell ref="MHM443:MHT443"/>
    <mergeCell ref="MHU443:MIB443"/>
    <mergeCell ref="MIC443:MIJ443"/>
    <mergeCell ref="MIK443:MIR443"/>
    <mergeCell ref="MIS443:MIZ443"/>
    <mergeCell ref="MJA443:MJH443"/>
    <mergeCell ref="MJI443:MJP443"/>
    <mergeCell ref="MJQ443:MJX443"/>
    <mergeCell ref="MJY443:MKF443"/>
    <mergeCell ref="MKG443:MKN443"/>
    <mergeCell ref="MKO443:MKV443"/>
    <mergeCell ref="MKW443:MLD443"/>
    <mergeCell ref="MLE443:MLL443"/>
    <mergeCell ref="MLM443:MLT443"/>
    <mergeCell ref="MLU443:MMB443"/>
    <mergeCell ref="MMC443:MMJ443"/>
    <mergeCell ref="MMK443:MMR443"/>
    <mergeCell ref="MMS443:MMZ443"/>
    <mergeCell ref="MNA443:MNH443"/>
    <mergeCell ref="MNI443:MNP443"/>
    <mergeCell ref="MNQ443:MNX443"/>
    <mergeCell ref="MNY443:MOF443"/>
    <mergeCell ref="MOG443:MON443"/>
    <mergeCell ref="MOO443:MOV443"/>
    <mergeCell ref="MOW443:MPD443"/>
    <mergeCell ref="MPE443:MPL443"/>
    <mergeCell ref="MPM443:MPT443"/>
    <mergeCell ref="MPU443:MQB443"/>
    <mergeCell ref="MQC443:MQJ443"/>
    <mergeCell ref="MQK443:MQR443"/>
    <mergeCell ref="MQS443:MQZ443"/>
    <mergeCell ref="MRA443:MRH443"/>
    <mergeCell ref="MRI443:MRP443"/>
    <mergeCell ref="MRQ443:MRX443"/>
    <mergeCell ref="MRY443:MSF443"/>
    <mergeCell ref="MSG443:MSN443"/>
    <mergeCell ref="MSO443:MSV443"/>
    <mergeCell ref="MSW443:MTD443"/>
    <mergeCell ref="MTE443:MTL443"/>
    <mergeCell ref="MTM443:MTT443"/>
    <mergeCell ref="MTU443:MUB443"/>
    <mergeCell ref="MUC443:MUJ443"/>
    <mergeCell ref="MUK443:MUR443"/>
    <mergeCell ref="MUS443:MUZ443"/>
    <mergeCell ref="MVA443:MVH443"/>
    <mergeCell ref="MVI443:MVP443"/>
    <mergeCell ref="MVQ443:MVX443"/>
    <mergeCell ref="MVY443:MWF443"/>
    <mergeCell ref="MWG443:MWN443"/>
    <mergeCell ref="MWO443:MWV443"/>
    <mergeCell ref="MWW443:MXD443"/>
    <mergeCell ref="MXE443:MXL443"/>
    <mergeCell ref="MXM443:MXT443"/>
    <mergeCell ref="MXU443:MYB443"/>
    <mergeCell ref="MYC443:MYJ443"/>
    <mergeCell ref="MYK443:MYR443"/>
    <mergeCell ref="MYS443:MYZ443"/>
    <mergeCell ref="MZA443:MZH443"/>
    <mergeCell ref="MZI443:MZP443"/>
    <mergeCell ref="MZQ443:MZX443"/>
    <mergeCell ref="MZY443:NAF443"/>
    <mergeCell ref="NAG443:NAN443"/>
    <mergeCell ref="NAO443:NAV443"/>
    <mergeCell ref="NAW443:NBD443"/>
    <mergeCell ref="NBE443:NBL443"/>
    <mergeCell ref="NBM443:NBT443"/>
    <mergeCell ref="NBU443:NCB443"/>
    <mergeCell ref="NCC443:NCJ443"/>
    <mergeCell ref="NCK443:NCR443"/>
    <mergeCell ref="NCS443:NCZ443"/>
    <mergeCell ref="NDA443:NDH443"/>
    <mergeCell ref="NDI443:NDP443"/>
    <mergeCell ref="NDQ443:NDX443"/>
    <mergeCell ref="NDY443:NEF443"/>
    <mergeCell ref="NEG443:NEN443"/>
    <mergeCell ref="NEO443:NEV443"/>
    <mergeCell ref="NEW443:NFD443"/>
    <mergeCell ref="NFE443:NFL443"/>
    <mergeCell ref="NFM443:NFT443"/>
    <mergeCell ref="NFU443:NGB443"/>
    <mergeCell ref="NGC443:NGJ443"/>
    <mergeCell ref="NGK443:NGR443"/>
    <mergeCell ref="NGS443:NGZ443"/>
    <mergeCell ref="NHA443:NHH443"/>
    <mergeCell ref="NHI443:NHP443"/>
    <mergeCell ref="NHQ443:NHX443"/>
    <mergeCell ref="NHY443:NIF443"/>
    <mergeCell ref="NIG443:NIN443"/>
    <mergeCell ref="NIO443:NIV443"/>
    <mergeCell ref="NIW443:NJD443"/>
    <mergeCell ref="NJE443:NJL443"/>
    <mergeCell ref="NJM443:NJT443"/>
    <mergeCell ref="NJU443:NKB443"/>
    <mergeCell ref="NKC443:NKJ443"/>
    <mergeCell ref="NKK443:NKR443"/>
    <mergeCell ref="NKS443:NKZ443"/>
    <mergeCell ref="NLA443:NLH443"/>
    <mergeCell ref="NLI443:NLP443"/>
    <mergeCell ref="NLQ443:NLX443"/>
    <mergeCell ref="NLY443:NMF443"/>
    <mergeCell ref="NMG443:NMN443"/>
    <mergeCell ref="NMO443:NMV443"/>
    <mergeCell ref="NMW443:NND443"/>
    <mergeCell ref="NNE443:NNL443"/>
    <mergeCell ref="NNM443:NNT443"/>
    <mergeCell ref="NNU443:NOB443"/>
    <mergeCell ref="NOC443:NOJ443"/>
    <mergeCell ref="NOK443:NOR443"/>
    <mergeCell ref="NOS443:NOZ443"/>
    <mergeCell ref="NPA443:NPH443"/>
    <mergeCell ref="NPI443:NPP443"/>
    <mergeCell ref="NPQ443:NPX443"/>
    <mergeCell ref="NPY443:NQF443"/>
    <mergeCell ref="NQG443:NQN443"/>
    <mergeCell ref="NQO443:NQV443"/>
    <mergeCell ref="NQW443:NRD443"/>
    <mergeCell ref="NRE443:NRL443"/>
    <mergeCell ref="NRM443:NRT443"/>
    <mergeCell ref="NRU443:NSB443"/>
    <mergeCell ref="NSC443:NSJ443"/>
    <mergeCell ref="NSK443:NSR443"/>
    <mergeCell ref="NSS443:NSZ443"/>
    <mergeCell ref="NTA443:NTH443"/>
    <mergeCell ref="NTI443:NTP443"/>
    <mergeCell ref="NTQ443:NTX443"/>
    <mergeCell ref="NTY443:NUF443"/>
    <mergeCell ref="NUG443:NUN443"/>
    <mergeCell ref="NUO443:NUV443"/>
    <mergeCell ref="NUW443:NVD443"/>
    <mergeCell ref="NVE443:NVL443"/>
    <mergeCell ref="NVM443:NVT443"/>
    <mergeCell ref="NVU443:NWB443"/>
    <mergeCell ref="NWC443:NWJ443"/>
    <mergeCell ref="NWK443:NWR443"/>
    <mergeCell ref="NWS443:NWZ443"/>
    <mergeCell ref="NXA443:NXH443"/>
    <mergeCell ref="NXI443:NXP443"/>
    <mergeCell ref="NXQ443:NXX443"/>
    <mergeCell ref="NXY443:NYF443"/>
    <mergeCell ref="NYG443:NYN443"/>
    <mergeCell ref="NYO443:NYV443"/>
    <mergeCell ref="NYW443:NZD443"/>
    <mergeCell ref="NZE443:NZL443"/>
    <mergeCell ref="NZM443:NZT443"/>
    <mergeCell ref="NZU443:OAB443"/>
    <mergeCell ref="OAC443:OAJ443"/>
    <mergeCell ref="OAK443:OAR443"/>
    <mergeCell ref="OAS443:OAZ443"/>
    <mergeCell ref="OBA443:OBH443"/>
    <mergeCell ref="OBI443:OBP443"/>
    <mergeCell ref="OBQ443:OBX443"/>
    <mergeCell ref="OBY443:OCF443"/>
    <mergeCell ref="OCG443:OCN443"/>
    <mergeCell ref="OCO443:OCV443"/>
    <mergeCell ref="OCW443:ODD443"/>
    <mergeCell ref="ODE443:ODL443"/>
    <mergeCell ref="ODM443:ODT443"/>
    <mergeCell ref="ODU443:OEB443"/>
    <mergeCell ref="OEC443:OEJ443"/>
    <mergeCell ref="OEK443:OER443"/>
    <mergeCell ref="OES443:OEZ443"/>
    <mergeCell ref="OFA443:OFH443"/>
    <mergeCell ref="OFI443:OFP443"/>
    <mergeCell ref="OFQ443:OFX443"/>
    <mergeCell ref="OFY443:OGF443"/>
    <mergeCell ref="OGG443:OGN443"/>
    <mergeCell ref="OGO443:OGV443"/>
    <mergeCell ref="OGW443:OHD443"/>
    <mergeCell ref="OHE443:OHL443"/>
    <mergeCell ref="OHM443:OHT443"/>
    <mergeCell ref="OHU443:OIB443"/>
    <mergeCell ref="OIC443:OIJ443"/>
    <mergeCell ref="OIK443:OIR443"/>
    <mergeCell ref="OIS443:OIZ443"/>
    <mergeCell ref="OJA443:OJH443"/>
    <mergeCell ref="OJI443:OJP443"/>
    <mergeCell ref="OJQ443:OJX443"/>
    <mergeCell ref="OJY443:OKF443"/>
    <mergeCell ref="OKG443:OKN443"/>
    <mergeCell ref="OKO443:OKV443"/>
    <mergeCell ref="OKW443:OLD443"/>
    <mergeCell ref="OLE443:OLL443"/>
    <mergeCell ref="OLM443:OLT443"/>
    <mergeCell ref="OLU443:OMB443"/>
    <mergeCell ref="OMC443:OMJ443"/>
    <mergeCell ref="OMK443:OMR443"/>
    <mergeCell ref="OMS443:OMZ443"/>
    <mergeCell ref="ONA443:ONH443"/>
    <mergeCell ref="ONI443:ONP443"/>
    <mergeCell ref="ONQ443:ONX443"/>
    <mergeCell ref="ONY443:OOF443"/>
    <mergeCell ref="OOG443:OON443"/>
    <mergeCell ref="OOO443:OOV443"/>
    <mergeCell ref="OOW443:OPD443"/>
    <mergeCell ref="OPE443:OPL443"/>
    <mergeCell ref="OPM443:OPT443"/>
    <mergeCell ref="OPU443:OQB443"/>
    <mergeCell ref="OQC443:OQJ443"/>
    <mergeCell ref="OQK443:OQR443"/>
    <mergeCell ref="OQS443:OQZ443"/>
    <mergeCell ref="ORA443:ORH443"/>
    <mergeCell ref="ORI443:ORP443"/>
    <mergeCell ref="ORQ443:ORX443"/>
    <mergeCell ref="ORY443:OSF443"/>
    <mergeCell ref="OSG443:OSN443"/>
    <mergeCell ref="OSO443:OSV443"/>
    <mergeCell ref="OSW443:OTD443"/>
    <mergeCell ref="OTE443:OTL443"/>
    <mergeCell ref="OTM443:OTT443"/>
    <mergeCell ref="OTU443:OUB443"/>
    <mergeCell ref="OUC443:OUJ443"/>
    <mergeCell ref="OUK443:OUR443"/>
    <mergeCell ref="OUS443:OUZ443"/>
    <mergeCell ref="OVA443:OVH443"/>
    <mergeCell ref="OVI443:OVP443"/>
    <mergeCell ref="OVQ443:OVX443"/>
    <mergeCell ref="OVY443:OWF443"/>
    <mergeCell ref="OWG443:OWN443"/>
    <mergeCell ref="OWO443:OWV443"/>
    <mergeCell ref="OWW443:OXD443"/>
    <mergeCell ref="OXE443:OXL443"/>
    <mergeCell ref="OXM443:OXT443"/>
    <mergeCell ref="OXU443:OYB443"/>
    <mergeCell ref="OYC443:OYJ443"/>
    <mergeCell ref="OYK443:OYR443"/>
    <mergeCell ref="OYS443:OYZ443"/>
    <mergeCell ref="OZA443:OZH443"/>
    <mergeCell ref="OZI443:OZP443"/>
    <mergeCell ref="OZQ443:OZX443"/>
    <mergeCell ref="OZY443:PAF443"/>
    <mergeCell ref="PAG443:PAN443"/>
    <mergeCell ref="PAO443:PAV443"/>
    <mergeCell ref="PAW443:PBD443"/>
    <mergeCell ref="PBE443:PBL443"/>
    <mergeCell ref="PBM443:PBT443"/>
    <mergeCell ref="PBU443:PCB443"/>
    <mergeCell ref="PCC443:PCJ443"/>
    <mergeCell ref="PCK443:PCR443"/>
    <mergeCell ref="PCS443:PCZ443"/>
    <mergeCell ref="PDA443:PDH443"/>
    <mergeCell ref="PDI443:PDP443"/>
    <mergeCell ref="PDQ443:PDX443"/>
    <mergeCell ref="PDY443:PEF443"/>
    <mergeCell ref="PEG443:PEN443"/>
    <mergeCell ref="PEO443:PEV443"/>
    <mergeCell ref="PEW443:PFD443"/>
    <mergeCell ref="PFE443:PFL443"/>
    <mergeCell ref="PFM443:PFT443"/>
    <mergeCell ref="PFU443:PGB443"/>
    <mergeCell ref="PGC443:PGJ443"/>
    <mergeCell ref="PGK443:PGR443"/>
    <mergeCell ref="PGS443:PGZ443"/>
    <mergeCell ref="PHA443:PHH443"/>
    <mergeCell ref="PHI443:PHP443"/>
    <mergeCell ref="PHQ443:PHX443"/>
    <mergeCell ref="PHY443:PIF443"/>
    <mergeCell ref="PIG443:PIN443"/>
    <mergeCell ref="PIO443:PIV443"/>
    <mergeCell ref="PIW443:PJD443"/>
    <mergeCell ref="PJE443:PJL443"/>
    <mergeCell ref="PJM443:PJT443"/>
    <mergeCell ref="PJU443:PKB443"/>
    <mergeCell ref="PKC443:PKJ443"/>
    <mergeCell ref="PKK443:PKR443"/>
    <mergeCell ref="PKS443:PKZ443"/>
    <mergeCell ref="PLA443:PLH443"/>
    <mergeCell ref="PLI443:PLP443"/>
    <mergeCell ref="PLQ443:PLX443"/>
    <mergeCell ref="PLY443:PMF443"/>
    <mergeCell ref="PMG443:PMN443"/>
    <mergeCell ref="PMO443:PMV443"/>
    <mergeCell ref="PMW443:PND443"/>
    <mergeCell ref="PNE443:PNL443"/>
    <mergeCell ref="PNM443:PNT443"/>
    <mergeCell ref="PNU443:POB443"/>
    <mergeCell ref="POC443:POJ443"/>
    <mergeCell ref="POK443:POR443"/>
    <mergeCell ref="POS443:POZ443"/>
    <mergeCell ref="PPA443:PPH443"/>
    <mergeCell ref="PPI443:PPP443"/>
    <mergeCell ref="PPQ443:PPX443"/>
    <mergeCell ref="PPY443:PQF443"/>
    <mergeCell ref="PQG443:PQN443"/>
    <mergeCell ref="PQO443:PQV443"/>
    <mergeCell ref="PQW443:PRD443"/>
    <mergeCell ref="PRE443:PRL443"/>
    <mergeCell ref="PRM443:PRT443"/>
    <mergeCell ref="PRU443:PSB443"/>
    <mergeCell ref="PSC443:PSJ443"/>
    <mergeCell ref="PSK443:PSR443"/>
    <mergeCell ref="PSS443:PSZ443"/>
    <mergeCell ref="PTA443:PTH443"/>
    <mergeCell ref="PTI443:PTP443"/>
    <mergeCell ref="PTQ443:PTX443"/>
    <mergeCell ref="PTY443:PUF443"/>
    <mergeCell ref="PUG443:PUN443"/>
    <mergeCell ref="PUO443:PUV443"/>
    <mergeCell ref="PUW443:PVD443"/>
    <mergeCell ref="PVE443:PVL443"/>
    <mergeCell ref="PVM443:PVT443"/>
    <mergeCell ref="PVU443:PWB443"/>
    <mergeCell ref="PWC443:PWJ443"/>
    <mergeCell ref="PWK443:PWR443"/>
    <mergeCell ref="PWS443:PWZ443"/>
    <mergeCell ref="PXA443:PXH443"/>
    <mergeCell ref="PXI443:PXP443"/>
    <mergeCell ref="PXQ443:PXX443"/>
    <mergeCell ref="PXY443:PYF443"/>
    <mergeCell ref="PYG443:PYN443"/>
    <mergeCell ref="PYO443:PYV443"/>
    <mergeCell ref="PYW443:PZD443"/>
    <mergeCell ref="PZE443:PZL443"/>
    <mergeCell ref="PZM443:PZT443"/>
    <mergeCell ref="PZU443:QAB443"/>
    <mergeCell ref="QAC443:QAJ443"/>
    <mergeCell ref="QAK443:QAR443"/>
    <mergeCell ref="QAS443:QAZ443"/>
    <mergeCell ref="QBA443:QBH443"/>
    <mergeCell ref="QBI443:QBP443"/>
    <mergeCell ref="QBQ443:QBX443"/>
    <mergeCell ref="QBY443:QCF443"/>
    <mergeCell ref="QCG443:QCN443"/>
    <mergeCell ref="QCO443:QCV443"/>
    <mergeCell ref="QCW443:QDD443"/>
    <mergeCell ref="QDE443:QDL443"/>
    <mergeCell ref="QDM443:QDT443"/>
    <mergeCell ref="QDU443:QEB443"/>
    <mergeCell ref="QEC443:QEJ443"/>
    <mergeCell ref="QEK443:QER443"/>
    <mergeCell ref="QES443:QEZ443"/>
    <mergeCell ref="QFA443:QFH443"/>
    <mergeCell ref="QFI443:QFP443"/>
    <mergeCell ref="QFQ443:QFX443"/>
    <mergeCell ref="QFY443:QGF443"/>
    <mergeCell ref="QGG443:QGN443"/>
    <mergeCell ref="QGO443:QGV443"/>
    <mergeCell ref="QGW443:QHD443"/>
    <mergeCell ref="QHE443:QHL443"/>
    <mergeCell ref="QHM443:QHT443"/>
    <mergeCell ref="QHU443:QIB443"/>
    <mergeCell ref="QIC443:QIJ443"/>
    <mergeCell ref="QIK443:QIR443"/>
    <mergeCell ref="QIS443:QIZ443"/>
    <mergeCell ref="QJA443:QJH443"/>
    <mergeCell ref="QJI443:QJP443"/>
    <mergeCell ref="QJQ443:QJX443"/>
    <mergeCell ref="QJY443:QKF443"/>
    <mergeCell ref="QKG443:QKN443"/>
    <mergeCell ref="QKO443:QKV443"/>
    <mergeCell ref="QKW443:QLD443"/>
    <mergeCell ref="QLE443:QLL443"/>
    <mergeCell ref="QLM443:QLT443"/>
    <mergeCell ref="QLU443:QMB443"/>
    <mergeCell ref="QMC443:QMJ443"/>
    <mergeCell ref="QMK443:QMR443"/>
    <mergeCell ref="QMS443:QMZ443"/>
    <mergeCell ref="QNA443:QNH443"/>
    <mergeCell ref="QNI443:QNP443"/>
    <mergeCell ref="QNQ443:QNX443"/>
    <mergeCell ref="QNY443:QOF443"/>
    <mergeCell ref="QOG443:QON443"/>
    <mergeCell ref="QOO443:QOV443"/>
    <mergeCell ref="QOW443:QPD443"/>
    <mergeCell ref="QPE443:QPL443"/>
    <mergeCell ref="QPM443:QPT443"/>
    <mergeCell ref="QPU443:QQB443"/>
    <mergeCell ref="QQC443:QQJ443"/>
    <mergeCell ref="QQK443:QQR443"/>
    <mergeCell ref="QQS443:QQZ443"/>
    <mergeCell ref="QRA443:QRH443"/>
    <mergeCell ref="QRI443:QRP443"/>
    <mergeCell ref="QRQ443:QRX443"/>
    <mergeCell ref="QRY443:QSF443"/>
    <mergeCell ref="QSG443:QSN443"/>
    <mergeCell ref="QSO443:QSV443"/>
    <mergeCell ref="QSW443:QTD443"/>
    <mergeCell ref="QTE443:QTL443"/>
    <mergeCell ref="QTM443:QTT443"/>
    <mergeCell ref="QTU443:QUB443"/>
    <mergeCell ref="QUC443:QUJ443"/>
    <mergeCell ref="QUK443:QUR443"/>
    <mergeCell ref="QUS443:QUZ443"/>
    <mergeCell ref="QVA443:QVH443"/>
    <mergeCell ref="QVI443:QVP443"/>
    <mergeCell ref="QVQ443:QVX443"/>
    <mergeCell ref="QVY443:QWF443"/>
    <mergeCell ref="QWG443:QWN443"/>
    <mergeCell ref="QWO443:QWV443"/>
    <mergeCell ref="QWW443:QXD443"/>
    <mergeCell ref="QXE443:QXL443"/>
    <mergeCell ref="QXM443:QXT443"/>
    <mergeCell ref="QXU443:QYB443"/>
    <mergeCell ref="QYC443:QYJ443"/>
    <mergeCell ref="QYK443:QYR443"/>
    <mergeCell ref="QYS443:QYZ443"/>
    <mergeCell ref="QZA443:QZH443"/>
    <mergeCell ref="QZI443:QZP443"/>
    <mergeCell ref="QZQ443:QZX443"/>
    <mergeCell ref="QZY443:RAF443"/>
    <mergeCell ref="RAG443:RAN443"/>
    <mergeCell ref="RAO443:RAV443"/>
    <mergeCell ref="RAW443:RBD443"/>
    <mergeCell ref="RBE443:RBL443"/>
    <mergeCell ref="RBM443:RBT443"/>
    <mergeCell ref="RBU443:RCB443"/>
    <mergeCell ref="RCC443:RCJ443"/>
    <mergeCell ref="RCK443:RCR443"/>
    <mergeCell ref="RCS443:RCZ443"/>
    <mergeCell ref="RDA443:RDH443"/>
    <mergeCell ref="RDI443:RDP443"/>
    <mergeCell ref="RDQ443:RDX443"/>
    <mergeCell ref="RDY443:REF443"/>
    <mergeCell ref="REG443:REN443"/>
    <mergeCell ref="REO443:REV443"/>
    <mergeCell ref="REW443:RFD443"/>
    <mergeCell ref="RFE443:RFL443"/>
    <mergeCell ref="RFM443:RFT443"/>
    <mergeCell ref="RFU443:RGB443"/>
    <mergeCell ref="RGC443:RGJ443"/>
    <mergeCell ref="RGK443:RGR443"/>
    <mergeCell ref="RGS443:RGZ443"/>
    <mergeCell ref="RHA443:RHH443"/>
    <mergeCell ref="RHI443:RHP443"/>
    <mergeCell ref="RHQ443:RHX443"/>
    <mergeCell ref="RHY443:RIF443"/>
    <mergeCell ref="RIG443:RIN443"/>
    <mergeCell ref="RIO443:RIV443"/>
    <mergeCell ref="RIW443:RJD443"/>
    <mergeCell ref="RJE443:RJL443"/>
    <mergeCell ref="RJM443:RJT443"/>
    <mergeCell ref="RJU443:RKB443"/>
    <mergeCell ref="RKC443:RKJ443"/>
    <mergeCell ref="RKK443:RKR443"/>
    <mergeCell ref="RKS443:RKZ443"/>
    <mergeCell ref="RLA443:RLH443"/>
    <mergeCell ref="RLI443:RLP443"/>
    <mergeCell ref="RLQ443:RLX443"/>
    <mergeCell ref="RLY443:RMF443"/>
    <mergeCell ref="RMG443:RMN443"/>
    <mergeCell ref="RMO443:RMV443"/>
    <mergeCell ref="RMW443:RND443"/>
    <mergeCell ref="RNE443:RNL443"/>
    <mergeCell ref="RNM443:RNT443"/>
    <mergeCell ref="RNU443:ROB443"/>
    <mergeCell ref="ROC443:ROJ443"/>
    <mergeCell ref="ROK443:ROR443"/>
    <mergeCell ref="ROS443:ROZ443"/>
    <mergeCell ref="RPA443:RPH443"/>
    <mergeCell ref="RPI443:RPP443"/>
    <mergeCell ref="RPQ443:RPX443"/>
    <mergeCell ref="RPY443:RQF443"/>
    <mergeCell ref="RQG443:RQN443"/>
    <mergeCell ref="RQO443:RQV443"/>
    <mergeCell ref="RQW443:RRD443"/>
    <mergeCell ref="RRE443:RRL443"/>
    <mergeCell ref="RRM443:RRT443"/>
    <mergeCell ref="RRU443:RSB443"/>
    <mergeCell ref="RSC443:RSJ443"/>
    <mergeCell ref="RSK443:RSR443"/>
    <mergeCell ref="RSS443:RSZ443"/>
    <mergeCell ref="RTA443:RTH443"/>
    <mergeCell ref="RTI443:RTP443"/>
    <mergeCell ref="RTQ443:RTX443"/>
    <mergeCell ref="RTY443:RUF443"/>
    <mergeCell ref="RUG443:RUN443"/>
    <mergeCell ref="RUO443:RUV443"/>
    <mergeCell ref="RUW443:RVD443"/>
    <mergeCell ref="RVE443:RVL443"/>
    <mergeCell ref="RVM443:RVT443"/>
    <mergeCell ref="RVU443:RWB443"/>
    <mergeCell ref="RWC443:RWJ443"/>
    <mergeCell ref="RWK443:RWR443"/>
    <mergeCell ref="RWS443:RWZ443"/>
    <mergeCell ref="RXA443:RXH443"/>
    <mergeCell ref="RXI443:RXP443"/>
    <mergeCell ref="RXQ443:RXX443"/>
    <mergeCell ref="RXY443:RYF443"/>
    <mergeCell ref="RYG443:RYN443"/>
    <mergeCell ref="RYO443:RYV443"/>
    <mergeCell ref="RYW443:RZD443"/>
    <mergeCell ref="RZE443:RZL443"/>
    <mergeCell ref="RZM443:RZT443"/>
    <mergeCell ref="RZU443:SAB443"/>
    <mergeCell ref="SAC443:SAJ443"/>
    <mergeCell ref="SAK443:SAR443"/>
    <mergeCell ref="SAS443:SAZ443"/>
    <mergeCell ref="SBA443:SBH443"/>
    <mergeCell ref="SBI443:SBP443"/>
    <mergeCell ref="SBQ443:SBX443"/>
    <mergeCell ref="SBY443:SCF443"/>
    <mergeCell ref="SCG443:SCN443"/>
    <mergeCell ref="SCO443:SCV443"/>
    <mergeCell ref="SCW443:SDD443"/>
    <mergeCell ref="SDE443:SDL443"/>
    <mergeCell ref="SDM443:SDT443"/>
    <mergeCell ref="SDU443:SEB443"/>
    <mergeCell ref="SEC443:SEJ443"/>
    <mergeCell ref="SEK443:SER443"/>
    <mergeCell ref="SES443:SEZ443"/>
    <mergeCell ref="SFA443:SFH443"/>
    <mergeCell ref="SFI443:SFP443"/>
    <mergeCell ref="SFQ443:SFX443"/>
    <mergeCell ref="SFY443:SGF443"/>
    <mergeCell ref="SGG443:SGN443"/>
    <mergeCell ref="SGO443:SGV443"/>
    <mergeCell ref="SGW443:SHD443"/>
    <mergeCell ref="SHE443:SHL443"/>
    <mergeCell ref="SHM443:SHT443"/>
    <mergeCell ref="SHU443:SIB443"/>
    <mergeCell ref="SIC443:SIJ443"/>
    <mergeCell ref="SIK443:SIR443"/>
    <mergeCell ref="SIS443:SIZ443"/>
    <mergeCell ref="SJA443:SJH443"/>
    <mergeCell ref="SJI443:SJP443"/>
    <mergeCell ref="SJQ443:SJX443"/>
    <mergeCell ref="SJY443:SKF443"/>
    <mergeCell ref="SKG443:SKN443"/>
    <mergeCell ref="SKO443:SKV443"/>
    <mergeCell ref="SKW443:SLD443"/>
    <mergeCell ref="SLE443:SLL443"/>
    <mergeCell ref="SLM443:SLT443"/>
    <mergeCell ref="SLU443:SMB443"/>
    <mergeCell ref="SMC443:SMJ443"/>
    <mergeCell ref="SMK443:SMR443"/>
    <mergeCell ref="SMS443:SMZ443"/>
    <mergeCell ref="SNA443:SNH443"/>
    <mergeCell ref="SNI443:SNP443"/>
    <mergeCell ref="SNQ443:SNX443"/>
    <mergeCell ref="SNY443:SOF443"/>
    <mergeCell ref="SOG443:SON443"/>
    <mergeCell ref="SOO443:SOV443"/>
    <mergeCell ref="SOW443:SPD443"/>
    <mergeCell ref="SPE443:SPL443"/>
    <mergeCell ref="SPM443:SPT443"/>
    <mergeCell ref="SPU443:SQB443"/>
    <mergeCell ref="SQC443:SQJ443"/>
    <mergeCell ref="SQK443:SQR443"/>
    <mergeCell ref="SQS443:SQZ443"/>
    <mergeCell ref="SRA443:SRH443"/>
    <mergeCell ref="SRI443:SRP443"/>
    <mergeCell ref="SRQ443:SRX443"/>
    <mergeCell ref="SRY443:SSF443"/>
    <mergeCell ref="SSG443:SSN443"/>
    <mergeCell ref="SSO443:SSV443"/>
    <mergeCell ref="SSW443:STD443"/>
    <mergeCell ref="STE443:STL443"/>
    <mergeCell ref="STM443:STT443"/>
    <mergeCell ref="STU443:SUB443"/>
    <mergeCell ref="SUC443:SUJ443"/>
    <mergeCell ref="SUK443:SUR443"/>
    <mergeCell ref="SUS443:SUZ443"/>
    <mergeCell ref="SVA443:SVH443"/>
    <mergeCell ref="SVI443:SVP443"/>
    <mergeCell ref="SVQ443:SVX443"/>
    <mergeCell ref="SVY443:SWF443"/>
    <mergeCell ref="SWG443:SWN443"/>
    <mergeCell ref="SWO443:SWV443"/>
    <mergeCell ref="SWW443:SXD443"/>
    <mergeCell ref="SXE443:SXL443"/>
    <mergeCell ref="SXM443:SXT443"/>
    <mergeCell ref="SXU443:SYB443"/>
    <mergeCell ref="SYC443:SYJ443"/>
    <mergeCell ref="SYK443:SYR443"/>
    <mergeCell ref="SYS443:SYZ443"/>
    <mergeCell ref="SZA443:SZH443"/>
    <mergeCell ref="SZI443:SZP443"/>
    <mergeCell ref="SZQ443:SZX443"/>
    <mergeCell ref="SZY443:TAF443"/>
    <mergeCell ref="TAG443:TAN443"/>
    <mergeCell ref="TAO443:TAV443"/>
    <mergeCell ref="TAW443:TBD443"/>
    <mergeCell ref="TBE443:TBL443"/>
    <mergeCell ref="TBM443:TBT443"/>
    <mergeCell ref="TBU443:TCB443"/>
    <mergeCell ref="TCC443:TCJ443"/>
    <mergeCell ref="TCK443:TCR443"/>
    <mergeCell ref="TCS443:TCZ443"/>
    <mergeCell ref="TDA443:TDH443"/>
    <mergeCell ref="TDI443:TDP443"/>
    <mergeCell ref="TDQ443:TDX443"/>
    <mergeCell ref="TDY443:TEF443"/>
    <mergeCell ref="TEG443:TEN443"/>
    <mergeCell ref="TEO443:TEV443"/>
    <mergeCell ref="TEW443:TFD443"/>
    <mergeCell ref="TFE443:TFL443"/>
    <mergeCell ref="TFM443:TFT443"/>
    <mergeCell ref="TFU443:TGB443"/>
    <mergeCell ref="TGC443:TGJ443"/>
    <mergeCell ref="TGK443:TGR443"/>
    <mergeCell ref="TGS443:TGZ443"/>
    <mergeCell ref="THA443:THH443"/>
    <mergeCell ref="THI443:THP443"/>
    <mergeCell ref="THQ443:THX443"/>
    <mergeCell ref="THY443:TIF443"/>
    <mergeCell ref="TIG443:TIN443"/>
    <mergeCell ref="TIO443:TIV443"/>
    <mergeCell ref="TIW443:TJD443"/>
    <mergeCell ref="TJE443:TJL443"/>
    <mergeCell ref="TJM443:TJT443"/>
    <mergeCell ref="TJU443:TKB443"/>
    <mergeCell ref="TKC443:TKJ443"/>
    <mergeCell ref="TKK443:TKR443"/>
    <mergeCell ref="TKS443:TKZ443"/>
    <mergeCell ref="TLA443:TLH443"/>
    <mergeCell ref="TLI443:TLP443"/>
    <mergeCell ref="TLQ443:TLX443"/>
    <mergeCell ref="TLY443:TMF443"/>
    <mergeCell ref="TMG443:TMN443"/>
    <mergeCell ref="TMO443:TMV443"/>
    <mergeCell ref="TMW443:TND443"/>
    <mergeCell ref="TNE443:TNL443"/>
    <mergeCell ref="TNM443:TNT443"/>
    <mergeCell ref="TNU443:TOB443"/>
    <mergeCell ref="TOC443:TOJ443"/>
    <mergeCell ref="TOK443:TOR443"/>
    <mergeCell ref="TOS443:TOZ443"/>
    <mergeCell ref="TPA443:TPH443"/>
    <mergeCell ref="TPI443:TPP443"/>
    <mergeCell ref="TPQ443:TPX443"/>
    <mergeCell ref="TPY443:TQF443"/>
    <mergeCell ref="TQG443:TQN443"/>
    <mergeCell ref="TQO443:TQV443"/>
    <mergeCell ref="TQW443:TRD443"/>
    <mergeCell ref="TRE443:TRL443"/>
    <mergeCell ref="TRM443:TRT443"/>
    <mergeCell ref="TRU443:TSB443"/>
    <mergeCell ref="TSC443:TSJ443"/>
    <mergeCell ref="TSK443:TSR443"/>
    <mergeCell ref="TSS443:TSZ443"/>
    <mergeCell ref="TTA443:TTH443"/>
    <mergeCell ref="TTI443:TTP443"/>
    <mergeCell ref="TTQ443:TTX443"/>
    <mergeCell ref="TTY443:TUF443"/>
    <mergeCell ref="TUG443:TUN443"/>
    <mergeCell ref="TUO443:TUV443"/>
    <mergeCell ref="TUW443:TVD443"/>
    <mergeCell ref="TVE443:TVL443"/>
    <mergeCell ref="TVM443:TVT443"/>
    <mergeCell ref="TVU443:TWB443"/>
    <mergeCell ref="TWC443:TWJ443"/>
    <mergeCell ref="TWK443:TWR443"/>
    <mergeCell ref="TWS443:TWZ443"/>
    <mergeCell ref="TXA443:TXH443"/>
    <mergeCell ref="TXI443:TXP443"/>
    <mergeCell ref="TXQ443:TXX443"/>
    <mergeCell ref="TXY443:TYF443"/>
    <mergeCell ref="TYG443:TYN443"/>
    <mergeCell ref="TYO443:TYV443"/>
    <mergeCell ref="TYW443:TZD443"/>
    <mergeCell ref="TZE443:TZL443"/>
    <mergeCell ref="TZM443:TZT443"/>
    <mergeCell ref="TZU443:UAB443"/>
    <mergeCell ref="UAC443:UAJ443"/>
    <mergeCell ref="UAK443:UAR443"/>
    <mergeCell ref="UAS443:UAZ443"/>
    <mergeCell ref="UBA443:UBH443"/>
    <mergeCell ref="UBI443:UBP443"/>
    <mergeCell ref="UBQ443:UBX443"/>
    <mergeCell ref="UBY443:UCF443"/>
    <mergeCell ref="UCG443:UCN443"/>
    <mergeCell ref="UCO443:UCV443"/>
    <mergeCell ref="UCW443:UDD443"/>
    <mergeCell ref="UDE443:UDL443"/>
    <mergeCell ref="UDM443:UDT443"/>
    <mergeCell ref="UDU443:UEB443"/>
    <mergeCell ref="UEC443:UEJ443"/>
    <mergeCell ref="UEK443:UER443"/>
    <mergeCell ref="UES443:UEZ443"/>
    <mergeCell ref="UFA443:UFH443"/>
    <mergeCell ref="UFI443:UFP443"/>
    <mergeCell ref="UFQ443:UFX443"/>
    <mergeCell ref="UFY443:UGF443"/>
    <mergeCell ref="UGG443:UGN443"/>
    <mergeCell ref="UGO443:UGV443"/>
    <mergeCell ref="UGW443:UHD443"/>
    <mergeCell ref="UHE443:UHL443"/>
    <mergeCell ref="UHM443:UHT443"/>
    <mergeCell ref="UHU443:UIB443"/>
    <mergeCell ref="UIC443:UIJ443"/>
    <mergeCell ref="UIK443:UIR443"/>
    <mergeCell ref="UIS443:UIZ443"/>
    <mergeCell ref="UJA443:UJH443"/>
    <mergeCell ref="UJI443:UJP443"/>
    <mergeCell ref="UJQ443:UJX443"/>
    <mergeCell ref="UJY443:UKF443"/>
    <mergeCell ref="UKG443:UKN443"/>
    <mergeCell ref="UKO443:UKV443"/>
    <mergeCell ref="UKW443:ULD443"/>
    <mergeCell ref="ULE443:ULL443"/>
    <mergeCell ref="ULM443:ULT443"/>
    <mergeCell ref="ULU443:UMB443"/>
    <mergeCell ref="UMC443:UMJ443"/>
    <mergeCell ref="UMK443:UMR443"/>
    <mergeCell ref="UMS443:UMZ443"/>
    <mergeCell ref="UNA443:UNH443"/>
    <mergeCell ref="UNI443:UNP443"/>
    <mergeCell ref="UNQ443:UNX443"/>
    <mergeCell ref="UNY443:UOF443"/>
    <mergeCell ref="UOG443:UON443"/>
    <mergeCell ref="UOO443:UOV443"/>
    <mergeCell ref="UOW443:UPD443"/>
    <mergeCell ref="UPE443:UPL443"/>
    <mergeCell ref="UPM443:UPT443"/>
    <mergeCell ref="UPU443:UQB443"/>
    <mergeCell ref="UQC443:UQJ443"/>
    <mergeCell ref="UQK443:UQR443"/>
    <mergeCell ref="UQS443:UQZ443"/>
    <mergeCell ref="URA443:URH443"/>
    <mergeCell ref="URI443:URP443"/>
    <mergeCell ref="URQ443:URX443"/>
    <mergeCell ref="URY443:USF443"/>
    <mergeCell ref="USG443:USN443"/>
    <mergeCell ref="USO443:USV443"/>
    <mergeCell ref="USW443:UTD443"/>
    <mergeCell ref="UTE443:UTL443"/>
    <mergeCell ref="UTM443:UTT443"/>
    <mergeCell ref="UTU443:UUB443"/>
    <mergeCell ref="UUC443:UUJ443"/>
    <mergeCell ref="UUK443:UUR443"/>
    <mergeCell ref="UUS443:UUZ443"/>
    <mergeCell ref="UVA443:UVH443"/>
    <mergeCell ref="UVI443:UVP443"/>
    <mergeCell ref="UVQ443:UVX443"/>
    <mergeCell ref="UVY443:UWF443"/>
    <mergeCell ref="UWG443:UWN443"/>
    <mergeCell ref="UWO443:UWV443"/>
    <mergeCell ref="UWW443:UXD443"/>
    <mergeCell ref="UXE443:UXL443"/>
    <mergeCell ref="UXM443:UXT443"/>
    <mergeCell ref="UXU443:UYB443"/>
    <mergeCell ref="UYC443:UYJ443"/>
    <mergeCell ref="UYK443:UYR443"/>
    <mergeCell ref="UYS443:UYZ443"/>
    <mergeCell ref="UZA443:UZH443"/>
    <mergeCell ref="UZI443:UZP443"/>
    <mergeCell ref="UZQ443:UZX443"/>
    <mergeCell ref="UZY443:VAF443"/>
    <mergeCell ref="VAG443:VAN443"/>
    <mergeCell ref="VAO443:VAV443"/>
    <mergeCell ref="VAW443:VBD443"/>
    <mergeCell ref="VBE443:VBL443"/>
    <mergeCell ref="VBM443:VBT443"/>
    <mergeCell ref="VBU443:VCB443"/>
    <mergeCell ref="VCC443:VCJ443"/>
    <mergeCell ref="VCK443:VCR443"/>
    <mergeCell ref="VCS443:VCZ443"/>
    <mergeCell ref="VDA443:VDH443"/>
    <mergeCell ref="VDI443:VDP443"/>
    <mergeCell ref="VDQ443:VDX443"/>
    <mergeCell ref="VDY443:VEF443"/>
    <mergeCell ref="VEG443:VEN443"/>
    <mergeCell ref="VEO443:VEV443"/>
    <mergeCell ref="VEW443:VFD443"/>
    <mergeCell ref="VFE443:VFL443"/>
    <mergeCell ref="VFM443:VFT443"/>
    <mergeCell ref="VFU443:VGB443"/>
    <mergeCell ref="VGC443:VGJ443"/>
    <mergeCell ref="VGK443:VGR443"/>
    <mergeCell ref="VGS443:VGZ443"/>
    <mergeCell ref="VHA443:VHH443"/>
    <mergeCell ref="VHI443:VHP443"/>
    <mergeCell ref="VHQ443:VHX443"/>
    <mergeCell ref="VHY443:VIF443"/>
    <mergeCell ref="VIG443:VIN443"/>
    <mergeCell ref="VIO443:VIV443"/>
    <mergeCell ref="VIW443:VJD443"/>
    <mergeCell ref="VJE443:VJL443"/>
    <mergeCell ref="VJM443:VJT443"/>
    <mergeCell ref="VJU443:VKB443"/>
    <mergeCell ref="VKC443:VKJ443"/>
    <mergeCell ref="VKK443:VKR443"/>
    <mergeCell ref="VKS443:VKZ443"/>
    <mergeCell ref="VLA443:VLH443"/>
    <mergeCell ref="VLI443:VLP443"/>
    <mergeCell ref="VLQ443:VLX443"/>
    <mergeCell ref="VLY443:VMF443"/>
    <mergeCell ref="VMG443:VMN443"/>
    <mergeCell ref="VMO443:VMV443"/>
    <mergeCell ref="VMW443:VND443"/>
    <mergeCell ref="VNE443:VNL443"/>
    <mergeCell ref="VNM443:VNT443"/>
    <mergeCell ref="VNU443:VOB443"/>
    <mergeCell ref="VOC443:VOJ443"/>
    <mergeCell ref="VOK443:VOR443"/>
    <mergeCell ref="VOS443:VOZ443"/>
    <mergeCell ref="VPA443:VPH443"/>
    <mergeCell ref="VPI443:VPP443"/>
    <mergeCell ref="VPQ443:VPX443"/>
    <mergeCell ref="VPY443:VQF443"/>
    <mergeCell ref="VQG443:VQN443"/>
    <mergeCell ref="VQO443:VQV443"/>
    <mergeCell ref="VQW443:VRD443"/>
    <mergeCell ref="VRE443:VRL443"/>
    <mergeCell ref="VRM443:VRT443"/>
    <mergeCell ref="VRU443:VSB443"/>
    <mergeCell ref="VSC443:VSJ443"/>
    <mergeCell ref="VSK443:VSR443"/>
    <mergeCell ref="VSS443:VSZ443"/>
    <mergeCell ref="VTA443:VTH443"/>
    <mergeCell ref="VTI443:VTP443"/>
    <mergeCell ref="VTQ443:VTX443"/>
    <mergeCell ref="VTY443:VUF443"/>
    <mergeCell ref="VUG443:VUN443"/>
    <mergeCell ref="VUO443:VUV443"/>
    <mergeCell ref="VUW443:VVD443"/>
    <mergeCell ref="VVE443:VVL443"/>
    <mergeCell ref="VVM443:VVT443"/>
    <mergeCell ref="VVU443:VWB443"/>
    <mergeCell ref="VWC443:VWJ443"/>
    <mergeCell ref="VWK443:VWR443"/>
    <mergeCell ref="VWS443:VWZ443"/>
    <mergeCell ref="VXA443:VXH443"/>
    <mergeCell ref="VXI443:VXP443"/>
    <mergeCell ref="VXQ443:VXX443"/>
    <mergeCell ref="VXY443:VYF443"/>
    <mergeCell ref="VYG443:VYN443"/>
    <mergeCell ref="VYO443:VYV443"/>
    <mergeCell ref="VYW443:VZD443"/>
    <mergeCell ref="VZE443:VZL443"/>
    <mergeCell ref="VZM443:VZT443"/>
    <mergeCell ref="VZU443:WAB443"/>
    <mergeCell ref="WAC443:WAJ443"/>
    <mergeCell ref="WAK443:WAR443"/>
    <mergeCell ref="WAS443:WAZ443"/>
    <mergeCell ref="WBA443:WBH443"/>
    <mergeCell ref="WBI443:WBP443"/>
    <mergeCell ref="WBQ443:WBX443"/>
    <mergeCell ref="WBY443:WCF443"/>
    <mergeCell ref="WCG443:WCN443"/>
    <mergeCell ref="WCO443:WCV443"/>
    <mergeCell ref="WCW443:WDD443"/>
    <mergeCell ref="WDE443:WDL443"/>
    <mergeCell ref="WDM443:WDT443"/>
    <mergeCell ref="WDU443:WEB443"/>
    <mergeCell ref="WEC443:WEJ443"/>
    <mergeCell ref="WEK443:WER443"/>
    <mergeCell ref="WES443:WEZ443"/>
    <mergeCell ref="WFA443:WFH443"/>
    <mergeCell ref="WFI443:WFP443"/>
    <mergeCell ref="WFQ443:WFX443"/>
    <mergeCell ref="WFY443:WGF443"/>
    <mergeCell ref="WGG443:WGN443"/>
    <mergeCell ref="WGO443:WGV443"/>
    <mergeCell ref="WGW443:WHD443"/>
    <mergeCell ref="WHE443:WHL443"/>
    <mergeCell ref="WHM443:WHT443"/>
    <mergeCell ref="WHU443:WIB443"/>
    <mergeCell ref="WIC443:WIJ443"/>
    <mergeCell ref="WIK443:WIR443"/>
    <mergeCell ref="WIS443:WIZ443"/>
    <mergeCell ref="WJA443:WJH443"/>
    <mergeCell ref="WJI443:WJP443"/>
    <mergeCell ref="WJQ443:WJX443"/>
    <mergeCell ref="WJY443:WKF443"/>
    <mergeCell ref="WKG443:WKN443"/>
    <mergeCell ref="WKO443:WKV443"/>
    <mergeCell ref="WKW443:WLD443"/>
    <mergeCell ref="WLE443:WLL443"/>
    <mergeCell ref="WLM443:WLT443"/>
    <mergeCell ref="WLU443:WMB443"/>
    <mergeCell ref="WMC443:WMJ443"/>
    <mergeCell ref="WMK443:WMR443"/>
    <mergeCell ref="WMS443:WMZ443"/>
    <mergeCell ref="WNA443:WNH443"/>
    <mergeCell ref="WNI443:WNP443"/>
    <mergeCell ref="WNQ443:WNX443"/>
    <mergeCell ref="WNY443:WOF443"/>
    <mergeCell ref="WOG443:WON443"/>
    <mergeCell ref="WOO443:WOV443"/>
    <mergeCell ref="WOW443:WPD443"/>
    <mergeCell ref="WPE443:WPL443"/>
    <mergeCell ref="WPM443:WPT443"/>
    <mergeCell ref="WPU443:WQB443"/>
    <mergeCell ref="WQC443:WQJ443"/>
    <mergeCell ref="WQK443:WQR443"/>
    <mergeCell ref="WQS443:WQZ443"/>
    <mergeCell ref="WRA443:WRH443"/>
    <mergeCell ref="WRI443:WRP443"/>
    <mergeCell ref="WRQ443:WRX443"/>
    <mergeCell ref="WRY443:WSF443"/>
    <mergeCell ref="WSG443:WSN443"/>
    <mergeCell ref="WSO443:WSV443"/>
    <mergeCell ref="WSW443:WTD443"/>
    <mergeCell ref="WTE443:WTL443"/>
    <mergeCell ref="WTM443:WTT443"/>
    <mergeCell ref="WTU443:WUB443"/>
    <mergeCell ref="WUC443:WUJ443"/>
    <mergeCell ref="WUK443:WUR443"/>
    <mergeCell ref="WUS443:WUZ443"/>
    <mergeCell ref="WVA443:WVH443"/>
    <mergeCell ref="WVI443:WVP443"/>
    <mergeCell ref="WVQ443:WVX443"/>
    <mergeCell ref="WVY443:WWF443"/>
    <mergeCell ref="WWG443:WWN443"/>
    <mergeCell ref="WWO443:WWV443"/>
    <mergeCell ref="WWW443:WXD443"/>
    <mergeCell ref="WXE443:WXL443"/>
    <mergeCell ref="WXM443:WXT443"/>
    <mergeCell ref="WXU443:WYB443"/>
    <mergeCell ref="WYC443:WYJ443"/>
    <mergeCell ref="WYK443:WYR443"/>
    <mergeCell ref="WYS443:WYZ443"/>
    <mergeCell ref="WZA443:WZH443"/>
    <mergeCell ref="WZI443:WZP443"/>
    <mergeCell ref="A445:H445"/>
    <mergeCell ref="I445:P445"/>
    <mergeCell ref="Q445:X445"/>
    <mergeCell ref="Y445:AF445"/>
    <mergeCell ref="AG445:AN445"/>
    <mergeCell ref="AO445:AV445"/>
    <mergeCell ref="AW445:BD445"/>
    <mergeCell ref="BE445:BL445"/>
    <mergeCell ref="BM445:BT445"/>
    <mergeCell ref="BU445:CB445"/>
    <mergeCell ref="CC445:CJ445"/>
    <mergeCell ref="CK445:CR445"/>
    <mergeCell ref="CS445:CZ445"/>
    <mergeCell ref="DA445:DH445"/>
    <mergeCell ref="DI445:DP445"/>
    <mergeCell ref="DQ445:DX445"/>
    <mergeCell ref="DY445:EF445"/>
    <mergeCell ref="EG445:EN445"/>
    <mergeCell ref="EO445:EV445"/>
    <mergeCell ref="EW445:FD445"/>
    <mergeCell ref="FE445:FL445"/>
    <mergeCell ref="FM445:FT445"/>
    <mergeCell ref="FU445:GB445"/>
    <mergeCell ref="GC445:GJ445"/>
    <mergeCell ref="GK445:GR445"/>
    <mergeCell ref="GS445:GZ445"/>
    <mergeCell ref="HA445:HH445"/>
    <mergeCell ref="HI445:HP445"/>
    <mergeCell ref="HQ445:HX445"/>
    <mergeCell ref="HY445:IF445"/>
    <mergeCell ref="IG445:IN445"/>
    <mergeCell ref="IO445:IV445"/>
    <mergeCell ref="IW445:JD445"/>
    <mergeCell ref="JE445:JL445"/>
    <mergeCell ref="JM445:JT445"/>
    <mergeCell ref="JU445:KB445"/>
    <mergeCell ref="KC445:KJ445"/>
    <mergeCell ref="KK445:KR445"/>
    <mergeCell ref="KS445:KZ445"/>
    <mergeCell ref="LA445:LH445"/>
    <mergeCell ref="LI445:LP445"/>
    <mergeCell ref="LQ445:LX445"/>
    <mergeCell ref="LY445:MF445"/>
    <mergeCell ref="MG445:MN445"/>
    <mergeCell ref="MO445:MV445"/>
    <mergeCell ref="MW445:ND445"/>
    <mergeCell ref="NE445:NL445"/>
    <mergeCell ref="NM445:NT445"/>
    <mergeCell ref="NU445:OB445"/>
    <mergeCell ref="OC445:OJ445"/>
    <mergeCell ref="OK445:OR445"/>
    <mergeCell ref="OS445:OZ445"/>
    <mergeCell ref="PA445:PH445"/>
    <mergeCell ref="PI445:PP445"/>
    <mergeCell ref="PQ445:PX445"/>
    <mergeCell ref="PY445:QF445"/>
    <mergeCell ref="QG445:QN445"/>
    <mergeCell ref="QO445:QV445"/>
    <mergeCell ref="QW445:RD445"/>
    <mergeCell ref="RE445:RL445"/>
    <mergeCell ref="RM445:RT445"/>
    <mergeCell ref="RU445:SB445"/>
    <mergeCell ref="SC445:SJ445"/>
    <mergeCell ref="SK445:SR445"/>
    <mergeCell ref="SS445:SZ445"/>
    <mergeCell ref="TA445:TH445"/>
    <mergeCell ref="TI445:TP445"/>
    <mergeCell ref="TQ445:TX445"/>
    <mergeCell ref="TY445:UF445"/>
    <mergeCell ref="UG445:UN445"/>
    <mergeCell ref="UO445:UV445"/>
    <mergeCell ref="UW445:VD445"/>
    <mergeCell ref="VE445:VL445"/>
    <mergeCell ref="VM445:VT445"/>
    <mergeCell ref="VU445:WB445"/>
    <mergeCell ref="WC445:WJ445"/>
    <mergeCell ref="WK445:WR445"/>
    <mergeCell ref="WS445:WZ445"/>
    <mergeCell ref="XA445:XH445"/>
    <mergeCell ref="XI445:XP445"/>
    <mergeCell ref="XQ445:XX445"/>
    <mergeCell ref="XY445:YF445"/>
    <mergeCell ref="YG445:YN445"/>
    <mergeCell ref="YO445:YV445"/>
    <mergeCell ref="YW445:ZD445"/>
    <mergeCell ref="ZE445:ZL445"/>
    <mergeCell ref="ZM445:ZT445"/>
    <mergeCell ref="ZU445:AAB445"/>
    <mergeCell ref="AAC445:AAJ445"/>
    <mergeCell ref="AAK445:AAR445"/>
    <mergeCell ref="AAS445:AAZ445"/>
    <mergeCell ref="ABA445:ABH445"/>
    <mergeCell ref="ABI445:ABP445"/>
    <mergeCell ref="ABQ445:ABX445"/>
    <mergeCell ref="ABY445:ACF445"/>
    <mergeCell ref="ACG445:ACN445"/>
    <mergeCell ref="ACO445:ACV445"/>
    <mergeCell ref="ACW445:ADD445"/>
    <mergeCell ref="ADE445:ADL445"/>
    <mergeCell ref="ADM445:ADT445"/>
    <mergeCell ref="ADU445:AEB445"/>
    <mergeCell ref="AEC445:AEJ445"/>
    <mergeCell ref="AEK445:AER445"/>
    <mergeCell ref="AES445:AEZ445"/>
    <mergeCell ref="AFA445:AFH445"/>
    <mergeCell ref="AFI445:AFP445"/>
    <mergeCell ref="AFQ445:AFX445"/>
    <mergeCell ref="AFY445:AGF445"/>
    <mergeCell ref="AGG445:AGN445"/>
    <mergeCell ref="AGO445:AGV445"/>
    <mergeCell ref="AGW445:AHD445"/>
    <mergeCell ref="AHE445:AHL445"/>
    <mergeCell ref="AHM445:AHT445"/>
    <mergeCell ref="AHU445:AIB445"/>
    <mergeCell ref="AIC445:AIJ445"/>
    <mergeCell ref="AIK445:AIR445"/>
    <mergeCell ref="AIS445:AIZ445"/>
    <mergeCell ref="AJA445:AJH445"/>
    <mergeCell ref="AJI445:AJP445"/>
    <mergeCell ref="AJQ445:AJX445"/>
    <mergeCell ref="AJY445:AKF445"/>
    <mergeCell ref="AKG445:AKN445"/>
    <mergeCell ref="AKO445:AKV445"/>
    <mergeCell ref="AKW445:ALD445"/>
    <mergeCell ref="ALE445:ALL445"/>
    <mergeCell ref="ALM445:ALT445"/>
    <mergeCell ref="ALU445:AMB445"/>
    <mergeCell ref="AMC445:AMJ445"/>
    <mergeCell ref="AMK445:AMR445"/>
    <mergeCell ref="AMS445:AMZ445"/>
    <mergeCell ref="ANA445:ANH445"/>
    <mergeCell ref="ANI445:ANP445"/>
    <mergeCell ref="ANQ445:ANX445"/>
    <mergeCell ref="ANY445:AOF445"/>
    <mergeCell ref="AOG445:AON445"/>
    <mergeCell ref="AOO445:AOV445"/>
    <mergeCell ref="AOW445:APD445"/>
    <mergeCell ref="APE445:APL445"/>
    <mergeCell ref="APM445:APT445"/>
    <mergeCell ref="APU445:AQB445"/>
    <mergeCell ref="AQC445:AQJ445"/>
    <mergeCell ref="AQK445:AQR445"/>
    <mergeCell ref="AQS445:AQZ445"/>
    <mergeCell ref="ARA445:ARH445"/>
    <mergeCell ref="ARI445:ARP445"/>
    <mergeCell ref="ARQ445:ARX445"/>
    <mergeCell ref="ARY445:ASF445"/>
    <mergeCell ref="ASG445:ASN445"/>
    <mergeCell ref="ASO445:ASV445"/>
    <mergeCell ref="ASW445:ATD445"/>
    <mergeCell ref="ATE445:ATL445"/>
    <mergeCell ref="ATM445:ATT445"/>
    <mergeCell ref="ATU445:AUB445"/>
    <mergeCell ref="AUC445:AUJ445"/>
    <mergeCell ref="AUK445:AUR445"/>
    <mergeCell ref="AUS445:AUZ445"/>
    <mergeCell ref="AVA445:AVH445"/>
    <mergeCell ref="AVI445:AVP445"/>
    <mergeCell ref="AVQ445:AVX445"/>
    <mergeCell ref="AVY445:AWF445"/>
    <mergeCell ref="AWG445:AWN445"/>
    <mergeCell ref="AWO445:AWV445"/>
    <mergeCell ref="AWW445:AXD445"/>
    <mergeCell ref="AXE445:AXL445"/>
    <mergeCell ref="AXM445:AXT445"/>
    <mergeCell ref="AXU445:AYB445"/>
    <mergeCell ref="AYC445:AYJ445"/>
    <mergeCell ref="AYK445:AYR445"/>
    <mergeCell ref="AYS445:AYZ445"/>
    <mergeCell ref="AZA445:AZH445"/>
    <mergeCell ref="AZI445:AZP445"/>
    <mergeCell ref="AZQ445:AZX445"/>
    <mergeCell ref="AZY445:BAF445"/>
    <mergeCell ref="BAG445:BAN445"/>
    <mergeCell ref="BAO445:BAV445"/>
    <mergeCell ref="BAW445:BBD445"/>
    <mergeCell ref="BBE445:BBL445"/>
    <mergeCell ref="BBM445:BBT445"/>
    <mergeCell ref="BBU445:BCB445"/>
    <mergeCell ref="BCC445:BCJ445"/>
    <mergeCell ref="BCK445:BCR445"/>
    <mergeCell ref="BCS445:BCZ445"/>
    <mergeCell ref="BDA445:BDH445"/>
    <mergeCell ref="BDI445:BDP445"/>
    <mergeCell ref="BDQ445:BDX445"/>
    <mergeCell ref="BDY445:BEF445"/>
    <mergeCell ref="BEG445:BEN445"/>
    <mergeCell ref="BEO445:BEV445"/>
    <mergeCell ref="BEW445:BFD445"/>
    <mergeCell ref="BFE445:BFL445"/>
    <mergeCell ref="BFM445:BFT445"/>
    <mergeCell ref="BFU445:BGB445"/>
    <mergeCell ref="BGC445:BGJ445"/>
    <mergeCell ref="BGK445:BGR445"/>
    <mergeCell ref="BGS445:BGZ445"/>
    <mergeCell ref="BHA445:BHH445"/>
    <mergeCell ref="BHI445:BHP445"/>
    <mergeCell ref="BHQ445:BHX445"/>
    <mergeCell ref="BHY445:BIF445"/>
    <mergeCell ref="BIG445:BIN445"/>
    <mergeCell ref="BIO445:BIV445"/>
    <mergeCell ref="BIW445:BJD445"/>
    <mergeCell ref="BJE445:BJL445"/>
    <mergeCell ref="BJM445:BJT445"/>
    <mergeCell ref="BJU445:BKB445"/>
    <mergeCell ref="BKC445:BKJ445"/>
    <mergeCell ref="BKK445:BKR445"/>
    <mergeCell ref="BKS445:BKZ445"/>
    <mergeCell ref="BLA445:BLH445"/>
    <mergeCell ref="BLI445:BLP445"/>
    <mergeCell ref="BLQ445:BLX445"/>
    <mergeCell ref="BLY445:BMF445"/>
    <mergeCell ref="BMG445:BMN445"/>
    <mergeCell ref="BMO445:BMV445"/>
    <mergeCell ref="BMW445:BND445"/>
    <mergeCell ref="BNE445:BNL445"/>
    <mergeCell ref="BNM445:BNT445"/>
    <mergeCell ref="BNU445:BOB445"/>
    <mergeCell ref="BOC445:BOJ445"/>
    <mergeCell ref="BOK445:BOR445"/>
    <mergeCell ref="BOS445:BOZ445"/>
    <mergeCell ref="BPA445:BPH445"/>
    <mergeCell ref="BPI445:BPP445"/>
    <mergeCell ref="BPQ445:BPX445"/>
    <mergeCell ref="BPY445:BQF445"/>
    <mergeCell ref="BQG445:BQN445"/>
    <mergeCell ref="BQO445:BQV445"/>
    <mergeCell ref="BQW445:BRD445"/>
    <mergeCell ref="BRE445:BRL445"/>
    <mergeCell ref="BRM445:BRT445"/>
    <mergeCell ref="BRU445:BSB445"/>
    <mergeCell ref="BSC445:BSJ445"/>
    <mergeCell ref="BSK445:BSR445"/>
    <mergeCell ref="BSS445:BSZ445"/>
    <mergeCell ref="BTA445:BTH445"/>
    <mergeCell ref="BTI445:BTP445"/>
    <mergeCell ref="BTQ445:BTX445"/>
    <mergeCell ref="BTY445:BUF445"/>
    <mergeCell ref="BUG445:BUN445"/>
    <mergeCell ref="BUO445:BUV445"/>
    <mergeCell ref="BUW445:BVD445"/>
    <mergeCell ref="BVE445:BVL445"/>
    <mergeCell ref="BVM445:BVT445"/>
    <mergeCell ref="BVU445:BWB445"/>
    <mergeCell ref="BWC445:BWJ445"/>
    <mergeCell ref="BWK445:BWR445"/>
    <mergeCell ref="BWS445:BWZ445"/>
    <mergeCell ref="BXA445:BXH445"/>
    <mergeCell ref="BXI445:BXP445"/>
    <mergeCell ref="BXQ445:BXX445"/>
    <mergeCell ref="BXY445:BYF445"/>
    <mergeCell ref="BYG445:BYN445"/>
    <mergeCell ref="BYO445:BYV445"/>
    <mergeCell ref="BYW445:BZD445"/>
    <mergeCell ref="BZE445:BZL445"/>
    <mergeCell ref="BZM445:BZT445"/>
    <mergeCell ref="BZU445:CAB445"/>
    <mergeCell ref="CAC445:CAJ445"/>
    <mergeCell ref="CAK445:CAR445"/>
    <mergeCell ref="CAS445:CAZ445"/>
    <mergeCell ref="CBA445:CBH445"/>
    <mergeCell ref="CBI445:CBP445"/>
    <mergeCell ref="CBQ445:CBX445"/>
    <mergeCell ref="CBY445:CCF445"/>
    <mergeCell ref="CCG445:CCN445"/>
    <mergeCell ref="CCO445:CCV445"/>
    <mergeCell ref="CCW445:CDD445"/>
    <mergeCell ref="CDE445:CDL445"/>
    <mergeCell ref="CDM445:CDT445"/>
    <mergeCell ref="CDU445:CEB445"/>
    <mergeCell ref="CEC445:CEJ445"/>
    <mergeCell ref="CEK445:CER445"/>
    <mergeCell ref="CES445:CEZ445"/>
    <mergeCell ref="CFA445:CFH445"/>
    <mergeCell ref="CFI445:CFP445"/>
    <mergeCell ref="CFQ445:CFX445"/>
    <mergeCell ref="CFY445:CGF445"/>
    <mergeCell ref="CGG445:CGN445"/>
    <mergeCell ref="CGO445:CGV445"/>
    <mergeCell ref="CGW445:CHD445"/>
    <mergeCell ref="CHE445:CHL445"/>
    <mergeCell ref="CHM445:CHT445"/>
    <mergeCell ref="CHU445:CIB445"/>
    <mergeCell ref="CIC445:CIJ445"/>
    <mergeCell ref="CIK445:CIR445"/>
    <mergeCell ref="CIS445:CIZ445"/>
    <mergeCell ref="CJA445:CJH445"/>
    <mergeCell ref="CJI445:CJP445"/>
    <mergeCell ref="CJQ445:CJX445"/>
    <mergeCell ref="CJY445:CKF445"/>
    <mergeCell ref="CKG445:CKN445"/>
    <mergeCell ref="CKO445:CKV445"/>
    <mergeCell ref="CKW445:CLD445"/>
    <mergeCell ref="CLE445:CLL445"/>
    <mergeCell ref="CLM445:CLT445"/>
    <mergeCell ref="CLU445:CMB445"/>
    <mergeCell ref="CMC445:CMJ445"/>
    <mergeCell ref="CMK445:CMR445"/>
    <mergeCell ref="CMS445:CMZ445"/>
    <mergeCell ref="CNA445:CNH445"/>
    <mergeCell ref="CNI445:CNP445"/>
    <mergeCell ref="CNQ445:CNX445"/>
    <mergeCell ref="CNY445:COF445"/>
    <mergeCell ref="COG445:CON445"/>
    <mergeCell ref="COO445:COV445"/>
    <mergeCell ref="COW445:CPD445"/>
    <mergeCell ref="CPE445:CPL445"/>
    <mergeCell ref="CPM445:CPT445"/>
    <mergeCell ref="CPU445:CQB445"/>
    <mergeCell ref="CQC445:CQJ445"/>
    <mergeCell ref="CQK445:CQR445"/>
    <mergeCell ref="CQS445:CQZ445"/>
    <mergeCell ref="CRA445:CRH445"/>
    <mergeCell ref="CRI445:CRP445"/>
    <mergeCell ref="CRQ445:CRX445"/>
    <mergeCell ref="CRY445:CSF445"/>
    <mergeCell ref="CSG445:CSN445"/>
    <mergeCell ref="CSO445:CSV445"/>
    <mergeCell ref="CSW445:CTD445"/>
    <mergeCell ref="CTE445:CTL445"/>
    <mergeCell ref="CTM445:CTT445"/>
    <mergeCell ref="CTU445:CUB445"/>
    <mergeCell ref="CUC445:CUJ445"/>
    <mergeCell ref="CUK445:CUR445"/>
    <mergeCell ref="CUS445:CUZ445"/>
    <mergeCell ref="CVA445:CVH445"/>
    <mergeCell ref="CVI445:CVP445"/>
    <mergeCell ref="CVQ445:CVX445"/>
    <mergeCell ref="CVY445:CWF445"/>
    <mergeCell ref="CWG445:CWN445"/>
    <mergeCell ref="CWO445:CWV445"/>
    <mergeCell ref="CWW445:CXD445"/>
    <mergeCell ref="CXE445:CXL445"/>
    <mergeCell ref="CXM445:CXT445"/>
    <mergeCell ref="CXU445:CYB445"/>
    <mergeCell ref="CYC445:CYJ445"/>
    <mergeCell ref="CYK445:CYR445"/>
    <mergeCell ref="CYS445:CYZ445"/>
    <mergeCell ref="CZA445:CZH445"/>
    <mergeCell ref="CZI445:CZP445"/>
    <mergeCell ref="CZQ445:CZX445"/>
    <mergeCell ref="CZY445:DAF445"/>
    <mergeCell ref="DAG445:DAN445"/>
    <mergeCell ref="DAO445:DAV445"/>
    <mergeCell ref="DAW445:DBD445"/>
    <mergeCell ref="DBE445:DBL445"/>
    <mergeCell ref="DBM445:DBT445"/>
    <mergeCell ref="DBU445:DCB445"/>
    <mergeCell ref="DCC445:DCJ445"/>
    <mergeCell ref="DCK445:DCR445"/>
    <mergeCell ref="DCS445:DCZ445"/>
    <mergeCell ref="DDA445:DDH445"/>
    <mergeCell ref="DDI445:DDP445"/>
    <mergeCell ref="DDQ445:DDX445"/>
    <mergeCell ref="DDY445:DEF445"/>
    <mergeCell ref="DEG445:DEN445"/>
    <mergeCell ref="DEO445:DEV445"/>
    <mergeCell ref="DEW445:DFD445"/>
    <mergeCell ref="DFE445:DFL445"/>
    <mergeCell ref="DFM445:DFT445"/>
    <mergeCell ref="DFU445:DGB445"/>
    <mergeCell ref="DGC445:DGJ445"/>
    <mergeCell ref="DGK445:DGR445"/>
    <mergeCell ref="DGS445:DGZ445"/>
    <mergeCell ref="DHA445:DHH445"/>
    <mergeCell ref="DHI445:DHP445"/>
    <mergeCell ref="DHQ445:DHX445"/>
    <mergeCell ref="DHY445:DIF445"/>
    <mergeCell ref="DIG445:DIN445"/>
    <mergeCell ref="DIO445:DIV445"/>
    <mergeCell ref="DIW445:DJD445"/>
    <mergeCell ref="DJE445:DJL445"/>
    <mergeCell ref="DJM445:DJT445"/>
    <mergeCell ref="DJU445:DKB445"/>
    <mergeCell ref="DKC445:DKJ445"/>
    <mergeCell ref="DKK445:DKR445"/>
    <mergeCell ref="DKS445:DKZ445"/>
    <mergeCell ref="DLA445:DLH445"/>
    <mergeCell ref="DLI445:DLP445"/>
    <mergeCell ref="DLQ445:DLX445"/>
    <mergeCell ref="DLY445:DMF445"/>
    <mergeCell ref="DMG445:DMN445"/>
    <mergeCell ref="DMO445:DMV445"/>
    <mergeCell ref="DMW445:DND445"/>
    <mergeCell ref="DNE445:DNL445"/>
    <mergeCell ref="DNM445:DNT445"/>
    <mergeCell ref="DNU445:DOB445"/>
    <mergeCell ref="DOC445:DOJ445"/>
    <mergeCell ref="DOK445:DOR445"/>
    <mergeCell ref="DOS445:DOZ445"/>
    <mergeCell ref="DPA445:DPH445"/>
    <mergeCell ref="DPI445:DPP445"/>
    <mergeCell ref="DPQ445:DPX445"/>
    <mergeCell ref="DPY445:DQF445"/>
    <mergeCell ref="DQG445:DQN445"/>
    <mergeCell ref="DQO445:DQV445"/>
    <mergeCell ref="DQW445:DRD445"/>
    <mergeCell ref="DRE445:DRL445"/>
    <mergeCell ref="DRM445:DRT445"/>
    <mergeCell ref="DRU445:DSB445"/>
    <mergeCell ref="DSC445:DSJ445"/>
    <mergeCell ref="DSK445:DSR445"/>
    <mergeCell ref="DSS445:DSZ445"/>
    <mergeCell ref="DTA445:DTH445"/>
    <mergeCell ref="DTI445:DTP445"/>
    <mergeCell ref="DTQ445:DTX445"/>
    <mergeCell ref="DTY445:DUF445"/>
    <mergeCell ref="DUG445:DUN445"/>
    <mergeCell ref="DUO445:DUV445"/>
    <mergeCell ref="DUW445:DVD445"/>
    <mergeCell ref="DVE445:DVL445"/>
    <mergeCell ref="DVM445:DVT445"/>
    <mergeCell ref="DVU445:DWB445"/>
    <mergeCell ref="DWC445:DWJ445"/>
    <mergeCell ref="DWK445:DWR445"/>
    <mergeCell ref="DWS445:DWZ445"/>
    <mergeCell ref="DXA445:DXH445"/>
    <mergeCell ref="DXI445:DXP445"/>
    <mergeCell ref="DXQ445:DXX445"/>
    <mergeCell ref="DXY445:DYF445"/>
    <mergeCell ref="DYG445:DYN445"/>
    <mergeCell ref="DYO445:DYV445"/>
    <mergeCell ref="DYW445:DZD445"/>
    <mergeCell ref="DZE445:DZL445"/>
    <mergeCell ref="DZM445:DZT445"/>
    <mergeCell ref="DZU445:EAB445"/>
    <mergeCell ref="EAC445:EAJ445"/>
    <mergeCell ref="EAK445:EAR445"/>
    <mergeCell ref="EAS445:EAZ445"/>
    <mergeCell ref="EBA445:EBH445"/>
    <mergeCell ref="EBI445:EBP445"/>
    <mergeCell ref="EBQ445:EBX445"/>
    <mergeCell ref="EBY445:ECF445"/>
    <mergeCell ref="ECG445:ECN445"/>
    <mergeCell ref="ECO445:ECV445"/>
    <mergeCell ref="ECW445:EDD445"/>
    <mergeCell ref="EDE445:EDL445"/>
    <mergeCell ref="EDM445:EDT445"/>
    <mergeCell ref="EDU445:EEB445"/>
    <mergeCell ref="EEC445:EEJ445"/>
    <mergeCell ref="EEK445:EER445"/>
    <mergeCell ref="EES445:EEZ445"/>
    <mergeCell ref="EFA445:EFH445"/>
    <mergeCell ref="EFI445:EFP445"/>
    <mergeCell ref="EFQ445:EFX445"/>
    <mergeCell ref="EFY445:EGF445"/>
    <mergeCell ref="EGG445:EGN445"/>
    <mergeCell ref="EGO445:EGV445"/>
    <mergeCell ref="EGW445:EHD445"/>
    <mergeCell ref="EHE445:EHL445"/>
    <mergeCell ref="EHM445:EHT445"/>
    <mergeCell ref="EHU445:EIB445"/>
    <mergeCell ref="EIC445:EIJ445"/>
    <mergeCell ref="EIK445:EIR445"/>
    <mergeCell ref="EIS445:EIZ445"/>
    <mergeCell ref="EJA445:EJH445"/>
    <mergeCell ref="EJI445:EJP445"/>
    <mergeCell ref="EJQ445:EJX445"/>
    <mergeCell ref="EJY445:EKF445"/>
    <mergeCell ref="EKG445:EKN445"/>
    <mergeCell ref="EKO445:EKV445"/>
    <mergeCell ref="EKW445:ELD445"/>
    <mergeCell ref="ELE445:ELL445"/>
    <mergeCell ref="ELM445:ELT445"/>
    <mergeCell ref="ELU445:EMB445"/>
    <mergeCell ref="EMC445:EMJ445"/>
    <mergeCell ref="EMK445:EMR445"/>
    <mergeCell ref="EMS445:EMZ445"/>
    <mergeCell ref="ENA445:ENH445"/>
    <mergeCell ref="ENI445:ENP445"/>
    <mergeCell ref="ENQ445:ENX445"/>
    <mergeCell ref="ENY445:EOF445"/>
    <mergeCell ref="EOG445:EON445"/>
    <mergeCell ref="EOO445:EOV445"/>
    <mergeCell ref="EOW445:EPD445"/>
    <mergeCell ref="EPE445:EPL445"/>
    <mergeCell ref="EPM445:EPT445"/>
    <mergeCell ref="EPU445:EQB445"/>
    <mergeCell ref="EQC445:EQJ445"/>
    <mergeCell ref="EQK445:EQR445"/>
    <mergeCell ref="EQS445:EQZ445"/>
    <mergeCell ref="ERA445:ERH445"/>
    <mergeCell ref="ERI445:ERP445"/>
    <mergeCell ref="ERQ445:ERX445"/>
    <mergeCell ref="ERY445:ESF445"/>
    <mergeCell ref="ESG445:ESN445"/>
    <mergeCell ref="ESO445:ESV445"/>
    <mergeCell ref="ESW445:ETD445"/>
    <mergeCell ref="ETE445:ETL445"/>
    <mergeCell ref="ETM445:ETT445"/>
    <mergeCell ref="ETU445:EUB445"/>
    <mergeCell ref="EUC445:EUJ445"/>
    <mergeCell ref="EUK445:EUR445"/>
    <mergeCell ref="EUS445:EUZ445"/>
    <mergeCell ref="EVA445:EVH445"/>
    <mergeCell ref="EVI445:EVP445"/>
    <mergeCell ref="EVQ445:EVX445"/>
    <mergeCell ref="EVY445:EWF445"/>
    <mergeCell ref="EWG445:EWN445"/>
    <mergeCell ref="EWO445:EWV445"/>
    <mergeCell ref="EWW445:EXD445"/>
    <mergeCell ref="EXE445:EXL445"/>
    <mergeCell ref="EXM445:EXT445"/>
    <mergeCell ref="EXU445:EYB445"/>
    <mergeCell ref="EYC445:EYJ445"/>
    <mergeCell ref="EYK445:EYR445"/>
    <mergeCell ref="EYS445:EYZ445"/>
    <mergeCell ref="EZA445:EZH445"/>
    <mergeCell ref="EZI445:EZP445"/>
    <mergeCell ref="EZQ445:EZX445"/>
    <mergeCell ref="EZY445:FAF445"/>
    <mergeCell ref="FAG445:FAN445"/>
    <mergeCell ref="FAO445:FAV445"/>
    <mergeCell ref="FAW445:FBD445"/>
    <mergeCell ref="FBE445:FBL445"/>
    <mergeCell ref="FBM445:FBT445"/>
    <mergeCell ref="FBU445:FCB445"/>
    <mergeCell ref="FCC445:FCJ445"/>
    <mergeCell ref="FCK445:FCR445"/>
    <mergeCell ref="FCS445:FCZ445"/>
    <mergeCell ref="FDA445:FDH445"/>
    <mergeCell ref="FDI445:FDP445"/>
    <mergeCell ref="FDQ445:FDX445"/>
    <mergeCell ref="FDY445:FEF445"/>
    <mergeCell ref="FEG445:FEN445"/>
    <mergeCell ref="FEO445:FEV445"/>
    <mergeCell ref="FEW445:FFD445"/>
    <mergeCell ref="FFE445:FFL445"/>
    <mergeCell ref="FFM445:FFT445"/>
    <mergeCell ref="FFU445:FGB445"/>
    <mergeCell ref="FGC445:FGJ445"/>
    <mergeCell ref="FGK445:FGR445"/>
    <mergeCell ref="FGS445:FGZ445"/>
    <mergeCell ref="FHA445:FHH445"/>
    <mergeCell ref="FHI445:FHP445"/>
    <mergeCell ref="FHQ445:FHX445"/>
    <mergeCell ref="FHY445:FIF445"/>
    <mergeCell ref="FIG445:FIN445"/>
    <mergeCell ref="FIO445:FIV445"/>
    <mergeCell ref="FIW445:FJD445"/>
    <mergeCell ref="FJE445:FJL445"/>
    <mergeCell ref="FJM445:FJT445"/>
    <mergeCell ref="FJU445:FKB445"/>
    <mergeCell ref="FKC445:FKJ445"/>
    <mergeCell ref="FKK445:FKR445"/>
    <mergeCell ref="FKS445:FKZ445"/>
    <mergeCell ref="FLA445:FLH445"/>
    <mergeCell ref="FLI445:FLP445"/>
    <mergeCell ref="FLQ445:FLX445"/>
    <mergeCell ref="FLY445:FMF445"/>
    <mergeCell ref="FMG445:FMN445"/>
    <mergeCell ref="FMO445:FMV445"/>
    <mergeCell ref="FMW445:FND445"/>
    <mergeCell ref="FNE445:FNL445"/>
    <mergeCell ref="FNM445:FNT445"/>
    <mergeCell ref="FNU445:FOB445"/>
    <mergeCell ref="FOC445:FOJ445"/>
    <mergeCell ref="FOK445:FOR445"/>
    <mergeCell ref="FOS445:FOZ445"/>
    <mergeCell ref="FPA445:FPH445"/>
    <mergeCell ref="FPI445:FPP445"/>
    <mergeCell ref="FPQ445:FPX445"/>
    <mergeCell ref="FPY445:FQF445"/>
    <mergeCell ref="FQG445:FQN445"/>
    <mergeCell ref="FQO445:FQV445"/>
    <mergeCell ref="FQW445:FRD445"/>
    <mergeCell ref="FRE445:FRL445"/>
    <mergeCell ref="FRM445:FRT445"/>
    <mergeCell ref="FRU445:FSB445"/>
    <mergeCell ref="FSC445:FSJ445"/>
    <mergeCell ref="FSK445:FSR445"/>
    <mergeCell ref="FSS445:FSZ445"/>
    <mergeCell ref="FTA445:FTH445"/>
    <mergeCell ref="FTI445:FTP445"/>
    <mergeCell ref="FTQ445:FTX445"/>
    <mergeCell ref="FTY445:FUF445"/>
    <mergeCell ref="FUG445:FUN445"/>
    <mergeCell ref="FUO445:FUV445"/>
    <mergeCell ref="FUW445:FVD445"/>
    <mergeCell ref="FVE445:FVL445"/>
    <mergeCell ref="FVM445:FVT445"/>
    <mergeCell ref="FVU445:FWB445"/>
    <mergeCell ref="FWC445:FWJ445"/>
    <mergeCell ref="FWK445:FWR445"/>
    <mergeCell ref="FWS445:FWZ445"/>
    <mergeCell ref="FXA445:FXH445"/>
    <mergeCell ref="FXI445:FXP445"/>
    <mergeCell ref="FXQ445:FXX445"/>
    <mergeCell ref="FXY445:FYF445"/>
    <mergeCell ref="FYG445:FYN445"/>
    <mergeCell ref="FYO445:FYV445"/>
    <mergeCell ref="FYW445:FZD445"/>
    <mergeCell ref="FZE445:FZL445"/>
    <mergeCell ref="FZM445:FZT445"/>
    <mergeCell ref="FZU445:GAB445"/>
    <mergeCell ref="GAC445:GAJ445"/>
    <mergeCell ref="GAK445:GAR445"/>
    <mergeCell ref="GAS445:GAZ445"/>
    <mergeCell ref="GBA445:GBH445"/>
    <mergeCell ref="GBI445:GBP445"/>
    <mergeCell ref="GBQ445:GBX445"/>
    <mergeCell ref="GBY445:GCF445"/>
    <mergeCell ref="GCG445:GCN445"/>
    <mergeCell ref="GCO445:GCV445"/>
    <mergeCell ref="GCW445:GDD445"/>
    <mergeCell ref="GDE445:GDL445"/>
    <mergeCell ref="GDM445:GDT445"/>
    <mergeCell ref="GDU445:GEB445"/>
    <mergeCell ref="GEC445:GEJ445"/>
    <mergeCell ref="GEK445:GER445"/>
    <mergeCell ref="GES445:GEZ445"/>
    <mergeCell ref="GFA445:GFH445"/>
    <mergeCell ref="GFI445:GFP445"/>
    <mergeCell ref="GFQ445:GFX445"/>
    <mergeCell ref="GFY445:GGF445"/>
    <mergeCell ref="GGG445:GGN445"/>
    <mergeCell ref="GGO445:GGV445"/>
    <mergeCell ref="GGW445:GHD445"/>
    <mergeCell ref="GHE445:GHL445"/>
    <mergeCell ref="GHM445:GHT445"/>
    <mergeCell ref="GHU445:GIB445"/>
    <mergeCell ref="GIC445:GIJ445"/>
    <mergeCell ref="GIK445:GIR445"/>
    <mergeCell ref="GIS445:GIZ445"/>
    <mergeCell ref="GJA445:GJH445"/>
    <mergeCell ref="GJI445:GJP445"/>
    <mergeCell ref="GJQ445:GJX445"/>
    <mergeCell ref="GJY445:GKF445"/>
    <mergeCell ref="GKG445:GKN445"/>
    <mergeCell ref="GKO445:GKV445"/>
    <mergeCell ref="GKW445:GLD445"/>
    <mergeCell ref="GLE445:GLL445"/>
    <mergeCell ref="GLM445:GLT445"/>
    <mergeCell ref="GLU445:GMB445"/>
    <mergeCell ref="GMC445:GMJ445"/>
    <mergeCell ref="GMK445:GMR445"/>
    <mergeCell ref="GMS445:GMZ445"/>
    <mergeCell ref="GNA445:GNH445"/>
    <mergeCell ref="GNI445:GNP445"/>
    <mergeCell ref="GNQ445:GNX445"/>
    <mergeCell ref="GNY445:GOF445"/>
    <mergeCell ref="GOG445:GON445"/>
    <mergeCell ref="GOO445:GOV445"/>
    <mergeCell ref="GOW445:GPD445"/>
    <mergeCell ref="GPE445:GPL445"/>
    <mergeCell ref="GPM445:GPT445"/>
    <mergeCell ref="GPU445:GQB445"/>
    <mergeCell ref="GQC445:GQJ445"/>
    <mergeCell ref="GQK445:GQR445"/>
    <mergeCell ref="GQS445:GQZ445"/>
    <mergeCell ref="GRA445:GRH445"/>
    <mergeCell ref="GRI445:GRP445"/>
    <mergeCell ref="GRQ445:GRX445"/>
    <mergeCell ref="GRY445:GSF445"/>
    <mergeCell ref="GSG445:GSN445"/>
    <mergeCell ref="GSO445:GSV445"/>
    <mergeCell ref="GSW445:GTD445"/>
    <mergeCell ref="GTE445:GTL445"/>
    <mergeCell ref="GTM445:GTT445"/>
    <mergeCell ref="GTU445:GUB445"/>
    <mergeCell ref="GUC445:GUJ445"/>
    <mergeCell ref="GUK445:GUR445"/>
    <mergeCell ref="GUS445:GUZ445"/>
    <mergeCell ref="GVA445:GVH445"/>
    <mergeCell ref="GVI445:GVP445"/>
    <mergeCell ref="GVQ445:GVX445"/>
    <mergeCell ref="GVY445:GWF445"/>
    <mergeCell ref="GWG445:GWN445"/>
    <mergeCell ref="GWO445:GWV445"/>
    <mergeCell ref="GWW445:GXD445"/>
    <mergeCell ref="GXE445:GXL445"/>
    <mergeCell ref="GXM445:GXT445"/>
    <mergeCell ref="GXU445:GYB445"/>
    <mergeCell ref="GYC445:GYJ445"/>
    <mergeCell ref="GYK445:GYR445"/>
    <mergeCell ref="GYS445:GYZ445"/>
    <mergeCell ref="GZA445:GZH445"/>
    <mergeCell ref="GZI445:GZP445"/>
    <mergeCell ref="GZQ445:GZX445"/>
    <mergeCell ref="GZY445:HAF445"/>
    <mergeCell ref="HAG445:HAN445"/>
    <mergeCell ref="HAO445:HAV445"/>
    <mergeCell ref="HAW445:HBD445"/>
    <mergeCell ref="HBE445:HBL445"/>
    <mergeCell ref="HBM445:HBT445"/>
    <mergeCell ref="HBU445:HCB445"/>
    <mergeCell ref="HCC445:HCJ445"/>
    <mergeCell ref="HCK445:HCR445"/>
    <mergeCell ref="HCS445:HCZ445"/>
    <mergeCell ref="HDA445:HDH445"/>
    <mergeCell ref="HDI445:HDP445"/>
    <mergeCell ref="HDQ445:HDX445"/>
    <mergeCell ref="HDY445:HEF445"/>
    <mergeCell ref="HEG445:HEN445"/>
    <mergeCell ref="HEO445:HEV445"/>
    <mergeCell ref="HEW445:HFD445"/>
    <mergeCell ref="HFE445:HFL445"/>
    <mergeCell ref="HFM445:HFT445"/>
    <mergeCell ref="HFU445:HGB445"/>
    <mergeCell ref="HGC445:HGJ445"/>
    <mergeCell ref="HGK445:HGR445"/>
    <mergeCell ref="HGS445:HGZ445"/>
    <mergeCell ref="HHA445:HHH445"/>
    <mergeCell ref="HHI445:HHP445"/>
    <mergeCell ref="HHQ445:HHX445"/>
    <mergeCell ref="HHY445:HIF445"/>
    <mergeCell ref="HIG445:HIN445"/>
    <mergeCell ref="HIO445:HIV445"/>
    <mergeCell ref="HIW445:HJD445"/>
    <mergeCell ref="HJE445:HJL445"/>
    <mergeCell ref="HJM445:HJT445"/>
    <mergeCell ref="HJU445:HKB445"/>
    <mergeCell ref="HKC445:HKJ445"/>
    <mergeCell ref="HKK445:HKR445"/>
    <mergeCell ref="HKS445:HKZ445"/>
    <mergeCell ref="HLA445:HLH445"/>
    <mergeCell ref="HLI445:HLP445"/>
    <mergeCell ref="HLQ445:HLX445"/>
    <mergeCell ref="HLY445:HMF445"/>
    <mergeCell ref="HMG445:HMN445"/>
    <mergeCell ref="HMO445:HMV445"/>
    <mergeCell ref="HMW445:HND445"/>
    <mergeCell ref="HNE445:HNL445"/>
    <mergeCell ref="HNM445:HNT445"/>
    <mergeCell ref="HNU445:HOB445"/>
    <mergeCell ref="HOC445:HOJ445"/>
    <mergeCell ref="HOK445:HOR445"/>
    <mergeCell ref="HOS445:HOZ445"/>
    <mergeCell ref="HPA445:HPH445"/>
    <mergeCell ref="HPI445:HPP445"/>
    <mergeCell ref="HPQ445:HPX445"/>
    <mergeCell ref="HPY445:HQF445"/>
    <mergeCell ref="HQG445:HQN445"/>
    <mergeCell ref="HQO445:HQV445"/>
    <mergeCell ref="HQW445:HRD445"/>
    <mergeCell ref="HRE445:HRL445"/>
    <mergeCell ref="HRM445:HRT445"/>
    <mergeCell ref="HRU445:HSB445"/>
    <mergeCell ref="HSC445:HSJ445"/>
    <mergeCell ref="HSK445:HSR445"/>
    <mergeCell ref="HSS445:HSZ445"/>
    <mergeCell ref="HTA445:HTH445"/>
    <mergeCell ref="HTI445:HTP445"/>
    <mergeCell ref="HTQ445:HTX445"/>
    <mergeCell ref="HTY445:HUF445"/>
    <mergeCell ref="HUG445:HUN445"/>
    <mergeCell ref="HUO445:HUV445"/>
    <mergeCell ref="HUW445:HVD445"/>
    <mergeCell ref="HVE445:HVL445"/>
    <mergeCell ref="HVM445:HVT445"/>
    <mergeCell ref="HVU445:HWB445"/>
    <mergeCell ref="HWC445:HWJ445"/>
    <mergeCell ref="HWK445:HWR445"/>
    <mergeCell ref="HWS445:HWZ445"/>
    <mergeCell ref="HXA445:HXH445"/>
    <mergeCell ref="HXI445:HXP445"/>
    <mergeCell ref="HXQ445:HXX445"/>
    <mergeCell ref="HXY445:HYF445"/>
    <mergeCell ref="HYG445:HYN445"/>
    <mergeCell ref="HYO445:HYV445"/>
    <mergeCell ref="HYW445:HZD445"/>
    <mergeCell ref="HZE445:HZL445"/>
    <mergeCell ref="HZM445:HZT445"/>
    <mergeCell ref="HZU445:IAB445"/>
    <mergeCell ref="IAC445:IAJ445"/>
    <mergeCell ref="IAK445:IAR445"/>
    <mergeCell ref="IAS445:IAZ445"/>
    <mergeCell ref="IBA445:IBH445"/>
    <mergeCell ref="IBI445:IBP445"/>
    <mergeCell ref="IBQ445:IBX445"/>
    <mergeCell ref="IBY445:ICF445"/>
    <mergeCell ref="ICG445:ICN445"/>
    <mergeCell ref="ICO445:ICV445"/>
    <mergeCell ref="ICW445:IDD445"/>
    <mergeCell ref="IDE445:IDL445"/>
    <mergeCell ref="IDM445:IDT445"/>
    <mergeCell ref="IDU445:IEB445"/>
    <mergeCell ref="IEC445:IEJ445"/>
    <mergeCell ref="IEK445:IER445"/>
    <mergeCell ref="IES445:IEZ445"/>
    <mergeCell ref="IFA445:IFH445"/>
    <mergeCell ref="IFI445:IFP445"/>
    <mergeCell ref="IFQ445:IFX445"/>
    <mergeCell ref="IFY445:IGF445"/>
    <mergeCell ref="IGG445:IGN445"/>
    <mergeCell ref="IGO445:IGV445"/>
    <mergeCell ref="IGW445:IHD445"/>
    <mergeCell ref="IHE445:IHL445"/>
    <mergeCell ref="IHM445:IHT445"/>
    <mergeCell ref="IHU445:IIB445"/>
    <mergeCell ref="IIC445:IIJ445"/>
    <mergeCell ref="IIK445:IIR445"/>
    <mergeCell ref="IIS445:IIZ445"/>
    <mergeCell ref="IJA445:IJH445"/>
    <mergeCell ref="IJI445:IJP445"/>
    <mergeCell ref="IJQ445:IJX445"/>
    <mergeCell ref="IJY445:IKF445"/>
    <mergeCell ref="IKG445:IKN445"/>
    <mergeCell ref="IKO445:IKV445"/>
    <mergeCell ref="IKW445:ILD445"/>
    <mergeCell ref="ILE445:ILL445"/>
    <mergeCell ref="ILM445:ILT445"/>
    <mergeCell ref="ILU445:IMB445"/>
    <mergeCell ref="IMC445:IMJ445"/>
    <mergeCell ref="IMK445:IMR445"/>
    <mergeCell ref="IMS445:IMZ445"/>
    <mergeCell ref="INA445:INH445"/>
    <mergeCell ref="INI445:INP445"/>
    <mergeCell ref="INQ445:INX445"/>
    <mergeCell ref="INY445:IOF445"/>
    <mergeCell ref="IOG445:ION445"/>
    <mergeCell ref="IOO445:IOV445"/>
    <mergeCell ref="IOW445:IPD445"/>
    <mergeCell ref="IPE445:IPL445"/>
    <mergeCell ref="IPM445:IPT445"/>
    <mergeCell ref="IPU445:IQB445"/>
    <mergeCell ref="IQC445:IQJ445"/>
    <mergeCell ref="IQK445:IQR445"/>
    <mergeCell ref="IQS445:IQZ445"/>
    <mergeCell ref="IRA445:IRH445"/>
    <mergeCell ref="IRI445:IRP445"/>
    <mergeCell ref="IRQ445:IRX445"/>
    <mergeCell ref="IRY445:ISF445"/>
    <mergeCell ref="ISG445:ISN445"/>
    <mergeCell ref="ISO445:ISV445"/>
    <mergeCell ref="ISW445:ITD445"/>
    <mergeCell ref="ITE445:ITL445"/>
    <mergeCell ref="ITM445:ITT445"/>
    <mergeCell ref="ITU445:IUB445"/>
    <mergeCell ref="IUC445:IUJ445"/>
    <mergeCell ref="IUK445:IUR445"/>
    <mergeCell ref="IUS445:IUZ445"/>
    <mergeCell ref="IVA445:IVH445"/>
    <mergeCell ref="IVI445:IVP445"/>
    <mergeCell ref="IVQ445:IVX445"/>
    <mergeCell ref="IVY445:IWF445"/>
    <mergeCell ref="IWG445:IWN445"/>
    <mergeCell ref="IWO445:IWV445"/>
    <mergeCell ref="IWW445:IXD445"/>
    <mergeCell ref="IXE445:IXL445"/>
    <mergeCell ref="IXM445:IXT445"/>
    <mergeCell ref="IXU445:IYB445"/>
    <mergeCell ref="IYC445:IYJ445"/>
    <mergeCell ref="IYK445:IYR445"/>
    <mergeCell ref="IYS445:IYZ445"/>
    <mergeCell ref="IZA445:IZH445"/>
    <mergeCell ref="IZI445:IZP445"/>
    <mergeCell ref="IZQ445:IZX445"/>
    <mergeCell ref="IZY445:JAF445"/>
    <mergeCell ref="JAG445:JAN445"/>
    <mergeCell ref="JAO445:JAV445"/>
    <mergeCell ref="JAW445:JBD445"/>
    <mergeCell ref="JBE445:JBL445"/>
    <mergeCell ref="JBM445:JBT445"/>
    <mergeCell ref="JBU445:JCB445"/>
    <mergeCell ref="JCC445:JCJ445"/>
    <mergeCell ref="JCK445:JCR445"/>
    <mergeCell ref="JCS445:JCZ445"/>
    <mergeCell ref="JDA445:JDH445"/>
    <mergeCell ref="JDI445:JDP445"/>
    <mergeCell ref="JDQ445:JDX445"/>
    <mergeCell ref="JDY445:JEF445"/>
    <mergeCell ref="JEG445:JEN445"/>
    <mergeCell ref="JEO445:JEV445"/>
    <mergeCell ref="JEW445:JFD445"/>
    <mergeCell ref="JFE445:JFL445"/>
    <mergeCell ref="JFM445:JFT445"/>
    <mergeCell ref="JFU445:JGB445"/>
    <mergeCell ref="JGC445:JGJ445"/>
    <mergeCell ref="JGK445:JGR445"/>
    <mergeCell ref="JGS445:JGZ445"/>
    <mergeCell ref="JHA445:JHH445"/>
    <mergeCell ref="JHI445:JHP445"/>
    <mergeCell ref="JHQ445:JHX445"/>
    <mergeCell ref="JHY445:JIF445"/>
    <mergeCell ref="JIG445:JIN445"/>
    <mergeCell ref="JIO445:JIV445"/>
    <mergeCell ref="JIW445:JJD445"/>
    <mergeCell ref="JJE445:JJL445"/>
    <mergeCell ref="JJM445:JJT445"/>
    <mergeCell ref="JJU445:JKB445"/>
    <mergeCell ref="JKC445:JKJ445"/>
    <mergeCell ref="JKK445:JKR445"/>
    <mergeCell ref="JKS445:JKZ445"/>
    <mergeCell ref="JLA445:JLH445"/>
    <mergeCell ref="JLI445:JLP445"/>
    <mergeCell ref="JLQ445:JLX445"/>
    <mergeCell ref="JLY445:JMF445"/>
    <mergeCell ref="JMG445:JMN445"/>
    <mergeCell ref="JMO445:JMV445"/>
    <mergeCell ref="JMW445:JND445"/>
    <mergeCell ref="JNE445:JNL445"/>
    <mergeCell ref="JNM445:JNT445"/>
    <mergeCell ref="JNU445:JOB445"/>
    <mergeCell ref="JOC445:JOJ445"/>
    <mergeCell ref="JOK445:JOR445"/>
    <mergeCell ref="JOS445:JOZ445"/>
    <mergeCell ref="JPA445:JPH445"/>
    <mergeCell ref="JPI445:JPP445"/>
    <mergeCell ref="JPQ445:JPX445"/>
    <mergeCell ref="JPY445:JQF445"/>
    <mergeCell ref="JQG445:JQN445"/>
    <mergeCell ref="JQO445:JQV445"/>
    <mergeCell ref="JQW445:JRD445"/>
    <mergeCell ref="JRE445:JRL445"/>
    <mergeCell ref="JRM445:JRT445"/>
    <mergeCell ref="JRU445:JSB445"/>
    <mergeCell ref="JSC445:JSJ445"/>
    <mergeCell ref="JSK445:JSR445"/>
    <mergeCell ref="JSS445:JSZ445"/>
    <mergeCell ref="JTA445:JTH445"/>
    <mergeCell ref="JTI445:JTP445"/>
    <mergeCell ref="JTQ445:JTX445"/>
    <mergeCell ref="JTY445:JUF445"/>
    <mergeCell ref="JUG445:JUN445"/>
    <mergeCell ref="JUO445:JUV445"/>
    <mergeCell ref="JUW445:JVD445"/>
    <mergeCell ref="JVE445:JVL445"/>
    <mergeCell ref="JVM445:JVT445"/>
    <mergeCell ref="JVU445:JWB445"/>
    <mergeCell ref="JWC445:JWJ445"/>
    <mergeCell ref="JWK445:JWR445"/>
    <mergeCell ref="JWS445:JWZ445"/>
    <mergeCell ref="JXA445:JXH445"/>
    <mergeCell ref="JXI445:JXP445"/>
    <mergeCell ref="JXQ445:JXX445"/>
    <mergeCell ref="JXY445:JYF445"/>
    <mergeCell ref="JYG445:JYN445"/>
    <mergeCell ref="JYO445:JYV445"/>
    <mergeCell ref="JYW445:JZD445"/>
    <mergeCell ref="JZE445:JZL445"/>
    <mergeCell ref="JZM445:JZT445"/>
    <mergeCell ref="JZU445:KAB445"/>
    <mergeCell ref="KAC445:KAJ445"/>
    <mergeCell ref="KAK445:KAR445"/>
    <mergeCell ref="KAS445:KAZ445"/>
    <mergeCell ref="KBA445:KBH445"/>
    <mergeCell ref="KBI445:KBP445"/>
    <mergeCell ref="KBQ445:KBX445"/>
    <mergeCell ref="KBY445:KCF445"/>
    <mergeCell ref="KCG445:KCN445"/>
    <mergeCell ref="KCO445:KCV445"/>
    <mergeCell ref="KCW445:KDD445"/>
    <mergeCell ref="KDE445:KDL445"/>
    <mergeCell ref="KDM445:KDT445"/>
    <mergeCell ref="KDU445:KEB445"/>
    <mergeCell ref="KEC445:KEJ445"/>
    <mergeCell ref="KEK445:KER445"/>
    <mergeCell ref="KES445:KEZ445"/>
    <mergeCell ref="KFA445:KFH445"/>
    <mergeCell ref="KFI445:KFP445"/>
    <mergeCell ref="KFQ445:KFX445"/>
    <mergeCell ref="KFY445:KGF445"/>
    <mergeCell ref="KGG445:KGN445"/>
    <mergeCell ref="KGO445:KGV445"/>
    <mergeCell ref="KGW445:KHD445"/>
    <mergeCell ref="KHE445:KHL445"/>
    <mergeCell ref="KHM445:KHT445"/>
    <mergeCell ref="KHU445:KIB445"/>
    <mergeCell ref="KIC445:KIJ445"/>
    <mergeCell ref="KIK445:KIR445"/>
    <mergeCell ref="KIS445:KIZ445"/>
    <mergeCell ref="KJA445:KJH445"/>
    <mergeCell ref="KJI445:KJP445"/>
    <mergeCell ref="KJQ445:KJX445"/>
    <mergeCell ref="KJY445:KKF445"/>
    <mergeCell ref="KKG445:KKN445"/>
    <mergeCell ref="KKO445:KKV445"/>
    <mergeCell ref="KKW445:KLD445"/>
    <mergeCell ref="KLE445:KLL445"/>
    <mergeCell ref="KLM445:KLT445"/>
    <mergeCell ref="KLU445:KMB445"/>
    <mergeCell ref="KMC445:KMJ445"/>
    <mergeCell ref="KMK445:KMR445"/>
    <mergeCell ref="KMS445:KMZ445"/>
    <mergeCell ref="KNA445:KNH445"/>
    <mergeCell ref="KNI445:KNP445"/>
    <mergeCell ref="KNQ445:KNX445"/>
    <mergeCell ref="KNY445:KOF445"/>
    <mergeCell ref="KOG445:KON445"/>
    <mergeCell ref="KOO445:KOV445"/>
    <mergeCell ref="KOW445:KPD445"/>
    <mergeCell ref="KPE445:KPL445"/>
    <mergeCell ref="KPM445:KPT445"/>
    <mergeCell ref="KPU445:KQB445"/>
    <mergeCell ref="KQC445:KQJ445"/>
    <mergeCell ref="KQK445:KQR445"/>
    <mergeCell ref="KQS445:KQZ445"/>
    <mergeCell ref="KRA445:KRH445"/>
    <mergeCell ref="KRI445:KRP445"/>
    <mergeCell ref="KRQ445:KRX445"/>
    <mergeCell ref="KRY445:KSF445"/>
    <mergeCell ref="KSG445:KSN445"/>
    <mergeCell ref="KSO445:KSV445"/>
    <mergeCell ref="KSW445:KTD445"/>
    <mergeCell ref="KTE445:KTL445"/>
    <mergeCell ref="KTM445:KTT445"/>
    <mergeCell ref="KTU445:KUB445"/>
    <mergeCell ref="KUC445:KUJ445"/>
    <mergeCell ref="KUK445:KUR445"/>
    <mergeCell ref="KUS445:KUZ445"/>
    <mergeCell ref="KVA445:KVH445"/>
    <mergeCell ref="KVI445:KVP445"/>
    <mergeCell ref="KVQ445:KVX445"/>
    <mergeCell ref="KVY445:KWF445"/>
    <mergeCell ref="KWG445:KWN445"/>
    <mergeCell ref="KWO445:KWV445"/>
    <mergeCell ref="KWW445:KXD445"/>
    <mergeCell ref="KXE445:KXL445"/>
    <mergeCell ref="KXM445:KXT445"/>
    <mergeCell ref="KXU445:KYB445"/>
    <mergeCell ref="KYC445:KYJ445"/>
    <mergeCell ref="KYK445:KYR445"/>
    <mergeCell ref="KYS445:KYZ445"/>
    <mergeCell ref="KZA445:KZH445"/>
    <mergeCell ref="KZI445:KZP445"/>
    <mergeCell ref="KZQ445:KZX445"/>
    <mergeCell ref="KZY445:LAF445"/>
    <mergeCell ref="LAG445:LAN445"/>
    <mergeCell ref="LAO445:LAV445"/>
    <mergeCell ref="LAW445:LBD445"/>
    <mergeCell ref="LBE445:LBL445"/>
    <mergeCell ref="LBM445:LBT445"/>
    <mergeCell ref="LBU445:LCB445"/>
    <mergeCell ref="LCC445:LCJ445"/>
    <mergeCell ref="LCK445:LCR445"/>
    <mergeCell ref="LCS445:LCZ445"/>
    <mergeCell ref="LDA445:LDH445"/>
    <mergeCell ref="LDI445:LDP445"/>
    <mergeCell ref="LDQ445:LDX445"/>
    <mergeCell ref="LDY445:LEF445"/>
    <mergeCell ref="LEG445:LEN445"/>
    <mergeCell ref="LEO445:LEV445"/>
    <mergeCell ref="LEW445:LFD445"/>
    <mergeCell ref="LFE445:LFL445"/>
    <mergeCell ref="LFM445:LFT445"/>
    <mergeCell ref="LFU445:LGB445"/>
    <mergeCell ref="LGC445:LGJ445"/>
    <mergeCell ref="LGK445:LGR445"/>
    <mergeCell ref="LGS445:LGZ445"/>
    <mergeCell ref="LHA445:LHH445"/>
    <mergeCell ref="LHI445:LHP445"/>
    <mergeCell ref="LHQ445:LHX445"/>
    <mergeCell ref="LHY445:LIF445"/>
    <mergeCell ref="LIG445:LIN445"/>
    <mergeCell ref="LIO445:LIV445"/>
    <mergeCell ref="LIW445:LJD445"/>
    <mergeCell ref="LJE445:LJL445"/>
    <mergeCell ref="LJM445:LJT445"/>
    <mergeCell ref="LJU445:LKB445"/>
    <mergeCell ref="LKC445:LKJ445"/>
    <mergeCell ref="LKK445:LKR445"/>
    <mergeCell ref="LKS445:LKZ445"/>
    <mergeCell ref="LLA445:LLH445"/>
    <mergeCell ref="LLI445:LLP445"/>
    <mergeCell ref="LLQ445:LLX445"/>
    <mergeCell ref="LLY445:LMF445"/>
    <mergeCell ref="LMG445:LMN445"/>
    <mergeCell ref="LMO445:LMV445"/>
    <mergeCell ref="LMW445:LND445"/>
    <mergeCell ref="LNE445:LNL445"/>
    <mergeCell ref="LNM445:LNT445"/>
    <mergeCell ref="LNU445:LOB445"/>
    <mergeCell ref="LOC445:LOJ445"/>
    <mergeCell ref="LOK445:LOR445"/>
    <mergeCell ref="LOS445:LOZ445"/>
    <mergeCell ref="LPA445:LPH445"/>
    <mergeCell ref="LPI445:LPP445"/>
    <mergeCell ref="LPQ445:LPX445"/>
    <mergeCell ref="LPY445:LQF445"/>
    <mergeCell ref="LQG445:LQN445"/>
    <mergeCell ref="LQO445:LQV445"/>
    <mergeCell ref="LQW445:LRD445"/>
    <mergeCell ref="LRE445:LRL445"/>
    <mergeCell ref="LRM445:LRT445"/>
    <mergeCell ref="LRU445:LSB445"/>
    <mergeCell ref="LSC445:LSJ445"/>
    <mergeCell ref="LSK445:LSR445"/>
    <mergeCell ref="LSS445:LSZ445"/>
    <mergeCell ref="LTA445:LTH445"/>
    <mergeCell ref="LTI445:LTP445"/>
    <mergeCell ref="LTQ445:LTX445"/>
    <mergeCell ref="LTY445:LUF445"/>
    <mergeCell ref="LUG445:LUN445"/>
    <mergeCell ref="LUO445:LUV445"/>
    <mergeCell ref="LUW445:LVD445"/>
    <mergeCell ref="LVE445:LVL445"/>
    <mergeCell ref="LVM445:LVT445"/>
    <mergeCell ref="LVU445:LWB445"/>
    <mergeCell ref="LWC445:LWJ445"/>
    <mergeCell ref="LWK445:LWR445"/>
    <mergeCell ref="LWS445:LWZ445"/>
    <mergeCell ref="LXA445:LXH445"/>
    <mergeCell ref="LXI445:LXP445"/>
    <mergeCell ref="LXQ445:LXX445"/>
    <mergeCell ref="LXY445:LYF445"/>
    <mergeCell ref="LYG445:LYN445"/>
    <mergeCell ref="LYO445:LYV445"/>
    <mergeCell ref="LYW445:LZD445"/>
    <mergeCell ref="LZE445:LZL445"/>
    <mergeCell ref="LZM445:LZT445"/>
    <mergeCell ref="LZU445:MAB445"/>
    <mergeCell ref="MAC445:MAJ445"/>
    <mergeCell ref="MAK445:MAR445"/>
    <mergeCell ref="MAS445:MAZ445"/>
    <mergeCell ref="MBA445:MBH445"/>
    <mergeCell ref="MBI445:MBP445"/>
    <mergeCell ref="MBQ445:MBX445"/>
    <mergeCell ref="MBY445:MCF445"/>
    <mergeCell ref="MCG445:MCN445"/>
    <mergeCell ref="MCO445:MCV445"/>
    <mergeCell ref="MCW445:MDD445"/>
    <mergeCell ref="MDE445:MDL445"/>
    <mergeCell ref="MDM445:MDT445"/>
    <mergeCell ref="MDU445:MEB445"/>
    <mergeCell ref="MEC445:MEJ445"/>
    <mergeCell ref="MEK445:MER445"/>
    <mergeCell ref="MES445:MEZ445"/>
    <mergeCell ref="MFA445:MFH445"/>
    <mergeCell ref="MFI445:MFP445"/>
    <mergeCell ref="MFQ445:MFX445"/>
    <mergeCell ref="MFY445:MGF445"/>
    <mergeCell ref="MGG445:MGN445"/>
    <mergeCell ref="MGO445:MGV445"/>
    <mergeCell ref="MGW445:MHD445"/>
    <mergeCell ref="MHE445:MHL445"/>
    <mergeCell ref="MHM445:MHT445"/>
    <mergeCell ref="MHU445:MIB445"/>
    <mergeCell ref="MIC445:MIJ445"/>
    <mergeCell ref="MIK445:MIR445"/>
    <mergeCell ref="MIS445:MIZ445"/>
    <mergeCell ref="MJA445:MJH445"/>
    <mergeCell ref="MJI445:MJP445"/>
    <mergeCell ref="MJQ445:MJX445"/>
    <mergeCell ref="MJY445:MKF445"/>
    <mergeCell ref="MKG445:MKN445"/>
    <mergeCell ref="MKO445:MKV445"/>
    <mergeCell ref="MKW445:MLD445"/>
    <mergeCell ref="MLE445:MLL445"/>
    <mergeCell ref="MLM445:MLT445"/>
    <mergeCell ref="MLU445:MMB445"/>
    <mergeCell ref="MMC445:MMJ445"/>
    <mergeCell ref="MMK445:MMR445"/>
    <mergeCell ref="MMS445:MMZ445"/>
    <mergeCell ref="MNA445:MNH445"/>
    <mergeCell ref="MNI445:MNP445"/>
    <mergeCell ref="MNQ445:MNX445"/>
    <mergeCell ref="MNY445:MOF445"/>
    <mergeCell ref="MOG445:MON445"/>
    <mergeCell ref="MOO445:MOV445"/>
    <mergeCell ref="MOW445:MPD445"/>
    <mergeCell ref="MPE445:MPL445"/>
    <mergeCell ref="MPM445:MPT445"/>
    <mergeCell ref="MPU445:MQB445"/>
    <mergeCell ref="MQC445:MQJ445"/>
    <mergeCell ref="MQK445:MQR445"/>
    <mergeCell ref="MQS445:MQZ445"/>
    <mergeCell ref="MRA445:MRH445"/>
    <mergeCell ref="MRI445:MRP445"/>
    <mergeCell ref="MRQ445:MRX445"/>
    <mergeCell ref="MRY445:MSF445"/>
    <mergeCell ref="MSG445:MSN445"/>
    <mergeCell ref="MSO445:MSV445"/>
    <mergeCell ref="MSW445:MTD445"/>
    <mergeCell ref="MTE445:MTL445"/>
    <mergeCell ref="MTM445:MTT445"/>
    <mergeCell ref="MTU445:MUB445"/>
    <mergeCell ref="MUC445:MUJ445"/>
    <mergeCell ref="MUK445:MUR445"/>
    <mergeCell ref="MUS445:MUZ445"/>
    <mergeCell ref="MVA445:MVH445"/>
    <mergeCell ref="MVI445:MVP445"/>
    <mergeCell ref="MVQ445:MVX445"/>
    <mergeCell ref="MVY445:MWF445"/>
    <mergeCell ref="MWG445:MWN445"/>
    <mergeCell ref="MWO445:MWV445"/>
    <mergeCell ref="MWW445:MXD445"/>
    <mergeCell ref="MXE445:MXL445"/>
    <mergeCell ref="MXM445:MXT445"/>
    <mergeCell ref="MXU445:MYB445"/>
    <mergeCell ref="MYC445:MYJ445"/>
    <mergeCell ref="MYK445:MYR445"/>
    <mergeCell ref="MYS445:MYZ445"/>
    <mergeCell ref="MZA445:MZH445"/>
    <mergeCell ref="MZI445:MZP445"/>
    <mergeCell ref="MZQ445:MZX445"/>
    <mergeCell ref="MZY445:NAF445"/>
    <mergeCell ref="NAG445:NAN445"/>
    <mergeCell ref="NAO445:NAV445"/>
    <mergeCell ref="NAW445:NBD445"/>
    <mergeCell ref="NBE445:NBL445"/>
    <mergeCell ref="NBM445:NBT445"/>
    <mergeCell ref="NBU445:NCB445"/>
    <mergeCell ref="NCC445:NCJ445"/>
    <mergeCell ref="NCK445:NCR445"/>
    <mergeCell ref="NCS445:NCZ445"/>
    <mergeCell ref="NDA445:NDH445"/>
    <mergeCell ref="NDI445:NDP445"/>
    <mergeCell ref="NDQ445:NDX445"/>
    <mergeCell ref="NDY445:NEF445"/>
    <mergeCell ref="NEG445:NEN445"/>
    <mergeCell ref="NEO445:NEV445"/>
    <mergeCell ref="NEW445:NFD445"/>
    <mergeCell ref="NFE445:NFL445"/>
    <mergeCell ref="NFM445:NFT445"/>
    <mergeCell ref="NFU445:NGB445"/>
    <mergeCell ref="NGC445:NGJ445"/>
    <mergeCell ref="NGK445:NGR445"/>
    <mergeCell ref="NGS445:NGZ445"/>
    <mergeCell ref="NHA445:NHH445"/>
    <mergeCell ref="NHI445:NHP445"/>
    <mergeCell ref="NHQ445:NHX445"/>
    <mergeCell ref="NHY445:NIF445"/>
    <mergeCell ref="NIG445:NIN445"/>
    <mergeCell ref="NIO445:NIV445"/>
    <mergeCell ref="NIW445:NJD445"/>
    <mergeCell ref="NJE445:NJL445"/>
    <mergeCell ref="NJM445:NJT445"/>
    <mergeCell ref="NJU445:NKB445"/>
    <mergeCell ref="NKC445:NKJ445"/>
    <mergeCell ref="NKK445:NKR445"/>
    <mergeCell ref="NKS445:NKZ445"/>
    <mergeCell ref="NLA445:NLH445"/>
    <mergeCell ref="NLI445:NLP445"/>
    <mergeCell ref="NLQ445:NLX445"/>
    <mergeCell ref="NLY445:NMF445"/>
    <mergeCell ref="NMG445:NMN445"/>
    <mergeCell ref="NMO445:NMV445"/>
    <mergeCell ref="NMW445:NND445"/>
    <mergeCell ref="NNE445:NNL445"/>
    <mergeCell ref="NNM445:NNT445"/>
    <mergeCell ref="NNU445:NOB445"/>
    <mergeCell ref="NOC445:NOJ445"/>
    <mergeCell ref="NOK445:NOR445"/>
    <mergeCell ref="NOS445:NOZ445"/>
    <mergeCell ref="NPA445:NPH445"/>
    <mergeCell ref="NPI445:NPP445"/>
    <mergeCell ref="NPQ445:NPX445"/>
    <mergeCell ref="NPY445:NQF445"/>
    <mergeCell ref="NQG445:NQN445"/>
    <mergeCell ref="NQO445:NQV445"/>
    <mergeCell ref="NQW445:NRD445"/>
    <mergeCell ref="NRE445:NRL445"/>
    <mergeCell ref="NRM445:NRT445"/>
    <mergeCell ref="NRU445:NSB445"/>
    <mergeCell ref="NSC445:NSJ445"/>
    <mergeCell ref="NSK445:NSR445"/>
    <mergeCell ref="NSS445:NSZ445"/>
    <mergeCell ref="NTA445:NTH445"/>
    <mergeCell ref="NTI445:NTP445"/>
    <mergeCell ref="NTQ445:NTX445"/>
    <mergeCell ref="NTY445:NUF445"/>
    <mergeCell ref="NUG445:NUN445"/>
    <mergeCell ref="NUO445:NUV445"/>
    <mergeCell ref="NUW445:NVD445"/>
    <mergeCell ref="NVE445:NVL445"/>
    <mergeCell ref="NVM445:NVT445"/>
    <mergeCell ref="NVU445:NWB445"/>
    <mergeCell ref="NWC445:NWJ445"/>
    <mergeCell ref="NWK445:NWR445"/>
    <mergeCell ref="NWS445:NWZ445"/>
    <mergeCell ref="NXA445:NXH445"/>
    <mergeCell ref="NXI445:NXP445"/>
    <mergeCell ref="NXQ445:NXX445"/>
    <mergeCell ref="NXY445:NYF445"/>
    <mergeCell ref="NYG445:NYN445"/>
    <mergeCell ref="NYO445:NYV445"/>
    <mergeCell ref="NYW445:NZD445"/>
    <mergeCell ref="NZE445:NZL445"/>
    <mergeCell ref="NZM445:NZT445"/>
    <mergeCell ref="NZU445:OAB445"/>
    <mergeCell ref="OAC445:OAJ445"/>
    <mergeCell ref="OAK445:OAR445"/>
    <mergeCell ref="OAS445:OAZ445"/>
    <mergeCell ref="OBA445:OBH445"/>
    <mergeCell ref="OBI445:OBP445"/>
    <mergeCell ref="OBQ445:OBX445"/>
    <mergeCell ref="OBY445:OCF445"/>
    <mergeCell ref="OCG445:OCN445"/>
    <mergeCell ref="OCO445:OCV445"/>
    <mergeCell ref="OCW445:ODD445"/>
    <mergeCell ref="ODE445:ODL445"/>
    <mergeCell ref="ODM445:ODT445"/>
    <mergeCell ref="ODU445:OEB445"/>
    <mergeCell ref="OEC445:OEJ445"/>
    <mergeCell ref="OEK445:OER445"/>
    <mergeCell ref="OES445:OEZ445"/>
    <mergeCell ref="OFA445:OFH445"/>
    <mergeCell ref="OFI445:OFP445"/>
    <mergeCell ref="OFQ445:OFX445"/>
    <mergeCell ref="OFY445:OGF445"/>
    <mergeCell ref="OGG445:OGN445"/>
    <mergeCell ref="OGO445:OGV445"/>
    <mergeCell ref="OGW445:OHD445"/>
    <mergeCell ref="OHE445:OHL445"/>
    <mergeCell ref="OHM445:OHT445"/>
    <mergeCell ref="OHU445:OIB445"/>
    <mergeCell ref="OIC445:OIJ445"/>
    <mergeCell ref="OIK445:OIR445"/>
    <mergeCell ref="OIS445:OIZ445"/>
    <mergeCell ref="OJA445:OJH445"/>
    <mergeCell ref="OJI445:OJP445"/>
    <mergeCell ref="OJQ445:OJX445"/>
    <mergeCell ref="OJY445:OKF445"/>
    <mergeCell ref="OKG445:OKN445"/>
    <mergeCell ref="OKO445:OKV445"/>
    <mergeCell ref="OKW445:OLD445"/>
    <mergeCell ref="OLE445:OLL445"/>
    <mergeCell ref="OLM445:OLT445"/>
    <mergeCell ref="OLU445:OMB445"/>
    <mergeCell ref="OMC445:OMJ445"/>
    <mergeCell ref="OMK445:OMR445"/>
    <mergeCell ref="OMS445:OMZ445"/>
    <mergeCell ref="ONA445:ONH445"/>
    <mergeCell ref="ONI445:ONP445"/>
    <mergeCell ref="ONQ445:ONX445"/>
    <mergeCell ref="ONY445:OOF445"/>
    <mergeCell ref="OOG445:OON445"/>
    <mergeCell ref="OOO445:OOV445"/>
    <mergeCell ref="OOW445:OPD445"/>
    <mergeCell ref="OPE445:OPL445"/>
    <mergeCell ref="OPM445:OPT445"/>
    <mergeCell ref="OPU445:OQB445"/>
    <mergeCell ref="OQC445:OQJ445"/>
    <mergeCell ref="OQK445:OQR445"/>
    <mergeCell ref="OQS445:OQZ445"/>
    <mergeCell ref="ORA445:ORH445"/>
    <mergeCell ref="ORI445:ORP445"/>
    <mergeCell ref="ORQ445:ORX445"/>
    <mergeCell ref="ORY445:OSF445"/>
    <mergeCell ref="OSG445:OSN445"/>
    <mergeCell ref="OSO445:OSV445"/>
    <mergeCell ref="OSW445:OTD445"/>
    <mergeCell ref="OTE445:OTL445"/>
    <mergeCell ref="OTM445:OTT445"/>
    <mergeCell ref="OTU445:OUB445"/>
    <mergeCell ref="OUC445:OUJ445"/>
    <mergeCell ref="OUK445:OUR445"/>
    <mergeCell ref="OUS445:OUZ445"/>
    <mergeCell ref="OVA445:OVH445"/>
    <mergeCell ref="OVI445:OVP445"/>
    <mergeCell ref="OVQ445:OVX445"/>
    <mergeCell ref="OVY445:OWF445"/>
    <mergeCell ref="OWG445:OWN445"/>
    <mergeCell ref="OWO445:OWV445"/>
    <mergeCell ref="OWW445:OXD445"/>
    <mergeCell ref="OXE445:OXL445"/>
    <mergeCell ref="OXM445:OXT445"/>
    <mergeCell ref="OXU445:OYB445"/>
    <mergeCell ref="OYC445:OYJ445"/>
    <mergeCell ref="OYK445:OYR445"/>
    <mergeCell ref="OYS445:OYZ445"/>
    <mergeCell ref="OZA445:OZH445"/>
    <mergeCell ref="OZI445:OZP445"/>
    <mergeCell ref="OZQ445:OZX445"/>
    <mergeCell ref="OZY445:PAF445"/>
    <mergeCell ref="PAG445:PAN445"/>
    <mergeCell ref="PAO445:PAV445"/>
    <mergeCell ref="PAW445:PBD445"/>
    <mergeCell ref="PBE445:PBL445"/>
    <mergeCell ref="PBM445:PBT445"/>
    <mergeCell ref="PBU445:PCB445"/>
    <mergeCell ref="PCC445:PCJ445"/>
    <mergeCell ref="PCK445:PCR445"/>
    <mergeCell ref="PCS445:PCZ445"/>
    <mergeCell ref="PDA445:PDH445"/>
    <mergeCell ref="PDI445:PDP445"/>
    <mergeCell ref="PDQ445:PDX445"/>
    <mergeCell ref="PDY445:PEF445"/>
    <mergeCell ref="PEG445:PEN445"/>
    <mergeCell ref="PEO445:PEV445"/>
    <mergeCell ref="PEW445:PFD445"/>
    <mergeCell ref="PFE445:PFL445"/>
    <mergeCell ref="PFM445:PFT445"/>
    <mergeCell ref="PFU445:PGB445"/>
    <mergeCell ref="PGC445:PGJ445"/>
    <mergeCell ref="PGK445:PGR445"/>
    <mergeCell ref="PGS445:PGZ445"/>
    <mergeCell ref="PHA445:PHH445"/>
    <mergeCell ref="PHI445:PHP445"/>
    <mergeCell ref="PHQ445:PHX445"/>
    <mergeCell ref="PHY445:PIF445"/>
    <mergeCell ref="PIG445:PIN445"/>
    <mergeCell ref="PIO445:PIV445"/>
    <mergeCell ref="PIW445:PJD445"/>
    <mergeCell ref="PJE445:PJL445"/>
    <mergeCell ref="PJM445:PJT445"/>
    <mergeCell ref="PJU445:PKB445"/>
    <mergeCell ref="PKC445:PKJ445"/>
    <mergeCell ref="PKK445:PKR445"/>
    <mergeCell ref="PKS445:PKZ445"/>
    <mergeCell ref="PLA445:PLH445"/>
    <mergeCell ref="PLI445:PLP445"/>
    <mergeCell ref="PLQ445:PLX445"/>
    <mergeCell ref="PLY445:PMF445"/>
    <mergeCell ref="PMG445:PMN445"/>
    <mergeCell ref="PMO445:PMV445"/>
    <mergeCell ref="PMW445:PND445"/>
    <mergeCell ref="PNE445:PNL445"/>
    <mergeCell ref="PNM445:PNT445"/>
    <mergeCell ref="PNU445:POB445"/>
    <mergeCell ref="POC445:POJ445"/>
    <mergeCell ref="POK445:POR445"/>
    <mergeCell ref="POS445:POZ445"/>
    <mergeCell ref="PPA445:PPH445"/>
    <mergeCell ref="PPI445:PPP445"/>
    <mergeCell ref="PPQ445:PPX445"/>
    <mergeCell ref="PPY445:PQF445"/>
    <mergeCell ref="PQG445:PQN445"/>
    <mergeCell ref="PQO445:PQV445"/>
    <mergeCell ref="PQW445:PRD445"/>
    <mergeCell ref="PRE445:PRL445"/>
    <mergeCell ref="PRM445:PRT445"/>
    <mergeCell ref="PRU445:PSB445"/>
    <mergeCell ref="PSC445:PSJ445"/>
    <mergeCell ref="PSK445:PSR445"/>
    <mergeCell ref="PSS445:PSZ445"/>
    <mergeCell ref="PTA445:PTH445"/>
    <mergeCell ref="PTI445:PTP445"/>
    <mergeCell ref="PTQ445:PTX445"/>
    <mergeCell ref="PTY445:PUF445"/>
    <mergeCell ref="PUG445:PUN445"/>
    <mergeCell ref="PUO445:PUV445"/>
    <mergeCell ref="PUW445:PVD445"/>
    <mergeCell ref="PVE445:PVL445"/>
    <mergeCell ref="PVM445:PVT445"/>
    <mergeCell ref="PVU445:PWB445"/>
    <mergeCell ref="PWC445:PWJ445"/>
    <mergeCell ref="PWK445:PWR445"/>
    <mergeCell ref="PWS445:PWZ445"/>
    <mergeCell ref="PXA445:PXH445"/>
    <mergeCell ref="PXI445:PXP445"/>
    <mergeCell ref="PXQ445:PXX445"/>
    <mergeCell ref="PXY445:PYF445"/>
    <mergeCell ref="PYG445:PYN445"/>
    <mergeCell ref="PYO445:PYV445"/>
    <mergeCell ref="PYW445:PZD445"/>
    <mergeCell ref="PZE445:PZL445"/>
    <mergeCell ref="PZM445:PZT445"/>
    <mergeCell ref="PZU445:QAB445"/>
    <mergeCell ref="QAC445:QAJ445"/>
    <mergeCell ref="QAK445:QAR445"/>
    <mergeCell ref="QAS445:QAZ445"/>
    <mergeCell ref="QBA445:QBH445"/>
    <mergeCell ref="QBI445:QBP445"/>
    <mergeCell ref="QBQ445:QBX445"/>
    <mergeCell ref="QBY445:QCF445"/>
    <mergeCell ref="QCG445:QCN445"/>
    <mergeCell ref="QCO445:QCV445"/>
    <mergeCell ref="QCW445:QDD445"/>
    <mergeCell ref="QDE445:QDL445"/>
    <mergeCell ref="QDM445:QDT445"/>
    <mergeCell ref="QDU445:QEB445"/>
    <mergeCell ref="QEC445:QEJ445"/>
    <mergeCell ref="QEK445:QER445"/>
    <mergeCell ref="QES445:QEZ445"/>
    <mergeCell ref="QFA445:QFH445"/>
    <mergeCell ref="QFI445:QFP445"/>
    <mergeCell ref="QFQ445:QFX445"/>
    <mergeCell ref="QFY445:QGF445"/>
    <mergeCell ref="QGG445:QGN445"/>
    <mergeCell ref="QGO445:QGV445"/>
    <mergeCell ref="QGW445:QHD445"/>
    <mergeCell ref="QHE445:QHL445"/>
    <mergeCell ref="QHM445:QHT445"/>
    <mergeCell ref="QHU445:QIB445"/>
    <mergeCell ref="QIC445:QIJ445"/>
    <mergeCell ref="QIK445:QIR445"/>
    <mergeCell ref="QIS445:QIZ445"/>
    <mergeCell ref="QJA445:QJH445"/>
    <mergeCell ref="QJI445:QJP445"/>
    <mergeCell ref="QJQ445:QJX445"/>
    <mergeCell ref="QJY445:QKF445"/>
    <mergeCell ref="QKG445:QKN445"/>
    <mergeCell ref="QKO445:QKV445"/>
    <mergeCell ref="QKW445:QLD445"/>
    <mergeCell ref="QLE445:QLL445"/>
    <mergeCell ref="QLM445:QLT445"/>
    <mergeCell ref="QLU445:QMB445"/>
    <mergeCell ref="QMC445:QMJ445"/>
    <mergeCell ref="QMK445:QMR445"/>
    <mergeCell ref="QMS445:QMZ445"/>
    <mergeCell ref="QNA445:QNH445"/>
    <mergeCell ref="QNI445:QNP445"/>
    <mergeCell ref="QNQ445:QNX445"/>
    <mergeCell ref="QNY445:QOF445"/>
    <mergeCell ref="QOG445:QON445"/>
    <mergeCell ref="QOO445:QOV445"/>
    <mergeCell ref="QOW445:QPD445"/>
    <mergeCell ref="QPE445:QPL445"/>
    <mergeCell ref="QPM445:QPT445"/>
    <mergeCell ref="QPU445:QQB445"/>
    <mergeCell ref="QQC445:QQJ445"/>
    <mergeCell ref="QQK445:QQR445"/>
    <mergeCell ref="QQS445:QQZ445"/>
    <mergeCell ref="QRA445:QRH445"/>
    <mergeCell ref="QRI445:QRP445"/>
    <mergeCell ref="QRQ445:QRX445"/>
    <mergeCell ref="QRY445:QSF445"/>
    <mergeCell ref="QSG445:QSN445"/>
    <mergeCell ref="QSO445:QSV445"/>
    <mergeCell ref="QSW445:QTD445"/>
    <mergeCell ref="QTE445:QTL445"/>
    <mergeCell ref="QTM445:QTT445"/>
    <mergeCell ref="QTU445:QUB445"/>
    <mergeCell ref="QUC445:QUJ445"/>
    <mergeCell ref="QUK445:QUR445"/>
    <mergeCell ref="QUS445:QUZ445"/>
    <mergeCell ref="QVA445:QVH445"/>
    <mergeCell ref="QVI445:QVP445"/>
    <mergeCell ref="QVQ445:QVX445"/>
    <mergeCell ref="QVY445:QWF445"/>
    <mergeCell ref="QWG445:QWN445"/>
    <mergeCell ref="QWO445:QWV445"/>
    <mergeCell ref="QWW445:QXD445"/>
    <mergeCell ref="QXE445:QXL445"/>
    <mergeCell ref="QXM445:QXT445"/>
    <mergeCell ref="QXU445:QYB445"/>
    <mergeCell ref="QYC445:QYJ445"/>
    <mergeCell ref="QYK445:QYR445"/>
    <mergeCell ref="QYS445:QYZ445"/>
    <mergeCell ref="QZA445:QZH445"/>
    <mergeCell ref="QZI445:QZP445"/>
    <mergeCell ref="QZQ445:QZX445"/>
    <mergeCell ref="QZY445:RAF445"/>
    <mergeCell ref="RAG445:RAN445"/>
    <mergeCell ref="RAO445:RAV445"/>
    <mergeCell ref="RAW445:RBD445"/>
    <mergeCell ref="RBE445:RBL445"/>
    <mergeCell ref="RBM445:RBT445"/>
    <mergeCell ref="RBU445:RCB445"/>
    <mergeCell ref="RCC445:RCJ445"/>
    <mergeCell ref="RCK445:RCR445"/>
    <mergeCell ref="RCS445:RCZ445"/>
    <mergeCell ref="RDA445:RDH445"/>
    <mergeCell ref="RDI445:RDP445"/>
    <mergeCell ref="RDQ445:RDX445"/>
    <mergeCell ref="RDY445:REF445"/>
    <mergeCell ref="REG445:REN445"/>
    <mergeCell ref="REO445:REV445"/>
    <mergeCell ref="REW445:RFD445"/>
    <mergeCell ref="RFE445:RFL445"/>
    <mergeCell ref="RFM445:RFT445"/>
    <mergeCell ref="RFU445:RGB445"/>
    <mergeCell ref="RGC445:RGJ445"/>
    <mergeCell ref="RGK445:RGR445"/>
    <mergeCell ref="RGS445:RGZ445"/>
    <mergeCell ref="RHA445:RHH445"/>
    <mergeCell ref="RHI445:RHP445"/>
    <mergeCell ref="RHQ445:RHX445"/>
    <mergeCell ref="RHY445:RIF445"/>
    <mergeCell ref="RIG445:RIN445"/>
    <mergeCell ref="RIO445:RIV445"/>
    <mergeCell ref="RIW445:RJD445"/>
    <mergeCell ref="RJE445:RJL445"/>
    <mergeCell ref="RJM445:RJT445"/>
    <mergeCell ref="RJU445:RKB445"/>
    <mergeCell ref="RKC445:RKJ445"/>
    <mergeCell ref="RKK445:RKR445"/>
    <mergeCell ref="RKS445:RKZ445"/>
    <mergeCell ref="RLA445:RLH445"/>
    <mergeCell ref="RLI445:RLP445"/>
    <mergeCell ref="RLQ445:RLX445"/>
    <mergeCell ref="RLY445:RMF445"/>
    <mergeCell ref="RMG445:RMN445"/>
    <mergeCell ref="RMO445:RMV445"/>
    <mergeCell ref="RMW445:RND445"/>
    <mergeCell ref="RNE445:RNL445"/>
    <mergeCell ref="RNM445:RNT445"/>
    <mergeCell ref="RNU445:ROB445"/>
    <mergeCell ref="ROC445:ROJ445"/>
    <mergeCell ref="ROK445:ROR445"/>
    <mergeCell ref="ROS445:ROZ445"/>
    <mergeCell ref="RPA445:RPH445"/>
    <mergeCell ref="RPI445:RPP445"/>
    <mergeCell ref="RPQ445:RPX445"/>
    <mergeCell ref="RPY445:RQF445"/>
    <mergeCell ref="RQG445:RQN445"/>
    <mergeCell ref="RQO445:RQV445"/>
    <mergeCell ref="RQW445:RRD445"/>
    <mergeCell ref="RRE445:RRL445"/>
    <mergeCell ref="RRM445:RRT445"/>
    <mergeCell ref="RRU445:RSB445"/>
    <mergeCell ref="RSC445:RSJ445"/>
    <mergeCell ref="RSK445:RSR445"/>
    <mergeCell ref="RSS445:RSZ445"/>
    <mergeCell ref="RTA445:RTH445"/>
    <mergeCell ref="RTI445:RTP445"/>
    <mergeCell ref="RTQ445:RTX445"/>
    <mergeCell ref="RTY445:RUF445"/>
    <mergeCell ref="RUG445:RUN445"/>
    <mergeCell ref="RUO445:RUV445"/>
    <mergeCell ref="RUW445:RVD445"/>
    <mergeCell ref="RVE445:RVL445"/>
    <mergeCell ref="RVM445:RVT445"/>
    <mergeCell ref="RVU445:RWB445"/>
    <mergeCell ref="RWC445:RWJ445"/>
    <mergeCell ref="RWK445:RWR445"/>
    <mergeCell ref="RWS445:RWZ445"/>
    <mergeCell ref="RXA445:RXH445"/>
    <mergeCell ref="RXI445:RXP445"/>
    <mergeCell ref="RXQ445:RXX445"/>
    <mergeCell ref="RXY445:RYF445"/>
    <mergeCell ref="RYG445:RYN445"/>
    <mergeCell ref="RYO445:RYV445"/>
    <mergeCell ref="RYW445:RZD445"/>
    <mergeCell ref="RZE445:RZL445"/>
    <mergeCell ref="RZM445:RZT445"/>
    <mergeCell ref="RZU445:SAB445"/>
    <mergeCell ref="SAC445:SAJ445"/>
    <mergeCell ref="SAK445:SAR445"/>
    <mergeCell ref="SAS445:SAZ445"/>
    <mergeCell ref="SBA445:SBH445"/>
    <mergeCell ref="SBI445:SBP445"/>
    <mergeCell ref="SBQ445:SBX445"/>
    <mergeCell ref="SBY445:SCF445"/>
    <mergeCell ref="SCG445:SCN445"/>
    <mergeCell ref="SCO445:SCV445"/>
    <mergeCell ref="SCW445:SDD445"/>
    <mergeCell ref="SDE445:SDL445"/>
    <mergeCell ref="SDM445:SDT445"/>
    <mergeCell ref="SDU445:SEB445"/>
    <mergeCell ref="SEC445:SEJ445"/>
    <mergeCell ref="SEK445:SER445"/>
    <mergeCell ref="SES445:SEZ445"/>
    <mergeCell ref="SFA445:SFH445"/>
    <mergeCell ref="SFI445:SFP445"/>
    <mergeCell ref="SFQ445:SFX445"/>
    <mergeCell ref="SFY445:SGF445"/>
    <mergeCell ref="SGG445:SGN445"/>
    <mergeCell ref="SGO445:SGV445"/>
    <mergeCell ref="SGW445:SHD445"/>
    <mergeCell ref="SHE445:SHL445"/>
    <mergeCell ref="SHM445:SHT445"/>
    <mergeCell ref="SHU445:SIB445"/>
    <mergeCell ref="SIC445:SIJ445"/>
    <mergeCell ref="SIK445:SIR445"/>
    <mergeCell ref="SIS445:SIZ445"/>
    <mergeCell ref="SJA445:SJH445"/>
    <mergeCell ref="SJI445:SJP445"/>
    <mergeCell ref="SJQ445:SJX445"/>
    <mergeCell ref="SJY445:SKF445"/>
    <mergeCell ref="SKG445:SKN445"/>
    <mergeCell ref="SKO445:SKV445"/>
    <mergeCell ref="SKW445:SLD445"/>
    <mergeCell ref="SLE445:SLL445"/>
    <mergeCell ref="SLM445:SLT445"/>
    <mergeCell ref="SLU445:SMB445"/>
    <mergeCell ref="SMC445:SMJ445"/>
    <mergeCell ref="SMK445:SMR445"/>
    <mergeCell ref="SMS445:SMZ445"/>
    <mergeCell ref="SNA445:SNH445"/>
    <mergeCell ref="SNI445:SNP445"/>
    <mergeCell ref="SNQ445:SNX445"/>
    <mergeCell ref="SNY445:SOF445"/>
    <mergeCell ref="SOG445:SON445"/>
    <mergeCell ref="SOO445:SOV445"/>
    <mergeCell ref="SOW445:SPD445"/>
    <mergeCell ref="SPE445:SPL445"/>
    <mergeCell ref="SPM445:SPT445"/>
    <mergeCell ref="SPU445:SQB445"/>
    <mergeCell ref="SQC445:SQJ445"/>
    <mergeCell ref="SQK445:SQR445"/>
    <mergeCell ref="SQS445:SQZ445"/>
    <mergeCell ref="SRA445:SRH445"/>
    <mergeCell ref="SRI445:SRP445"/>
    <mergeCell ref="SRQ445:SRX445"/>
    <mergeCell ref="SRY445:SSF445"/>
    <mergeCell ref="SSG445:SSN445"/>
    <mergeCell ref="SSO445:SSV445"/>
    <mergeCell ref="SSW445:STD445"/>
    <mergeCell ref="STE445:STL445"/>
    <mergeCell ref="STM445:STT445"/>
    <mergeCell ref="STU445:SUB445"/>
    <mergeCell ref="SUC445:SUJ445"/>
    <mergeCell ref="SUK445:SUR445"/>
    <mergeCell ref="SUS445:SUZ445"/>
    <mergeCell ref="SVA445:SVH445"/>
    <mergeCell ref="SVI445:SVP445"/>
    <mergeCell ref="SVQ445:SVX445"/>
    <mergeCell ref="SVY445:SWF445"/>
    <mergeCell ref="SWG445:SWN445"/>
    <mergeCell ref="SWO445:SWV445"/>
    <mergeCell ref="SWW445:SXD445"/>
    <mergeCell ref="SXE445:SXL445"/>
    <mergeCell ref="SXM445:SXT445"/>
    <mergeCell ref="SXU445:SYB445"/>
    <mergeCell ref="SYC445:SYJ445"/>
    <mergeCell ref="SYK445:SYR445"/>
    <mergeCell ref="SYS445:SYZ445"/>
    <mergeCell ref="SZA445:SZH445"/>
    <mergeCell ref="SZI445:SZP445"/>
    <mergeCell ref="SZQ445:SZX445"/>
    <mergeCell ref="SZY445:TAF445"/>
    <mergeCell ref="TAG445:TAN445"/>
    <mergeCell ref="TAO445:TAV445"/>
    <mergeCell ref="TAW445:TBD445"/>
    <mergeCell ref="TBE445:TBL445"/>
    <mergeCell ref="TBM445:TBT445"/>
    <mergeCell ref="TBU445:TCB445"/>
    <mergeCell ref="TCC445:TCJ445"/>
    <mergeCell ref="TCK445:TCR445"/>
    <mergeCell ref="TCS445:TCZ445"/>
    <mergeCell ref="TDA445:TDH445"/>
    <mergeCell ref="TDI445:TDP445"/>
    <mergeCell ref="TDQ445:TDX445"/>
    <mergeCell ref="TDY445:TEF445"/>
    <mergeCell ref="TEG445:TEN445"/>
    <mergeCell ref="TEO445:TEV445"/>
    <mergeCell ref="TEW445:TFD445"/>
    <mergeCell ref="TFE445:TFL445"/>
    <mergeCell ref="TFM445:TFT445"/>
    <mergeCell ref="TFU445:TGB445"/>
    <mergeCell ref="TGC445:TGJ445"/>
    <mergeCell ref="TGK445:TGR445"/>
    <mergeCell ref="TGS445:TGZ445"/>
    <mergeCell ref="THA445:THH445"/>
    <mergeCell ref="THI445:THP445"/>
    <mergeCell ref="THQ445:THX445"/>
    <mergeCell ref="THY445:TIF445"/>
    <mergeCell ref="TIG445:TIN445"/>
    <mergeCell ref="TIO445:TIV445"/>
    <mergeCell ref="TIW445:TJD445"/>
    <mergeCell ref="TJE445:TJL445"/>
    <mergeCell ref="TJM445:TJT445"/>
    <mergeCell ref="TJU445:TKB445"/>
    <mergeCell ref="TKC445:TKJ445"/>
    <mergeCell ref="TKK445:TKR445"/>
    <mergeCell ref="TKS445:TKZ445"/>
    <mergeCell ref="TLA445:TLH445"/>
    <mergeCell ref="TLI445:TLP445"/>
    <mergeCell ref="TLQ445:TLX445"/>
    <mergeCell ref="TLY445:TMF445"/>
    <mergeCell ref="TMG445:TMN445"/>
    <mergeCell ref="TMO445:TMV445"/>
    <mergeCell ref="TMW445:TND445"/>
    <mergeCell ref="TNE445:TNL445"/>
    <mergeCell ref="TNM445:TNT445"/>
    <mergeCell ref="TNU445:TOB445"/>
    <mergeCell ref="TOC445:TOJ445"/>
    <mergeCell ref="TOK445:TOR445"/>
    <mergeCell ref="TOS445:TOZ445"/>
    <mergeCell ref="TPA445:TPH445"/>
    <mergeCell ref="TPI445:TPP445"/>
    <mergeCell ref="TPQ445:TPX445"/>
    <mergeCell ref="TPY445:TQF445"/>
    <mergeCell ref="TQG445:TQN445"/>
    <mergeCell ref="TQO445:TQV445"/>
    <mergeCell ref="TQW445:TRD445"/>
    <mergeCell ref="TRE445:TRL445"/>
    <mergeCell ref="TRM445:TRT445"/>
    <mergeCell ref="TRU445:TSB445"/>
    <mergeCell ref="TSC445:TSJ445"/>
    <mergeCell ref="TSK445:TSR445"/>
    <mergeCell ref="TSS445:TSZ445"/>
    <mergeCell ref="TTA445:TTH445"/>
    <mergeCell ref="TTI445:TTP445"/>
    <mergeCell ref="TTQ445:TTX445"/>
    <mergeCell ref="TTY445:TUF445"/>
    <mergeCell ref="TUG445:TUN445"/>
    <mergeCell ref="TUO445:TUV445"/>
    <mergeCell ref="TUW445:TVD445"/>
    <mergeCell ref="TVE445:TVL445"/>
    <mergeCell ref="TVM445:TVT445"/>
    <mergeCell ref="TVU445:TWB445"/>
    <mergeCell ref="TWC445:TWJ445"/>
    <mergeCell ref="TWK445:TWR445"/>
    <mergeCell ref="TWS445:TWZ445"/>
    <mergeCell ref="TXA445:TXH445"/>
    <mergeCell ref="TXI445:TXP445"/>
    <mergeCell ref="TXQ445:TXX445"/>
    <mergeCell ref="TXY445:TYF445"/>
    <mergeCell ref="TYG445:TYN445"/>
    <mergeCell ref="TYO445:TYV445"/>
    <mergeCell ref="TYW445:TZD445"/>
    <mergeCell ref="TZE445:TZL445"/>
    <mergeCell ref="TZM445:TZT445"/>
    <mergeCell ref="TZU445:UAB445"/>
    <mergeCell ref="UAC445:UAJ445"/>
    <mergeCell ref="UAK445:UAR445"/>
    <mergeCell ref="UAS445:UAZ445"/>
    <mergeCell ref="UBA445:UBH445"/>
    <mergeCell ref="UBI445:UBP445"/>
    <mergeCell ref="UBQ445:UBX445"/>
    <mergeCell ref="UBY445:UCF445"/>
    <mergeCell ref="UCG445:UCN445"/>
    <mergeCell ref="UCO445:UCV445"/>
    <mergeCell ref="UCW445:UDD445"/>
    <mergeCell ref="UDE445:UDL445"/>
    <mergeCell ref="UDM445:UDT445"/>
    <mergeCell ref="UDU445:UEB445"/>
    <mergeCell ref="UEC445:UEJ445"/>
    <mergeCell ref="UEK445:UER445"/>
    <mergeCell ref="UES445:UEZ445"/>
    <mergeCell ref="UFA445:UFH445"/>
    <mergeCell ref="UFI445:UFP445"/>
    <mergeCell ref="UFQ445:UFX445"/>
    <mergeCell ref="UFY445:UGF445"/>
    <mergeCell ref="UGG445:UGN445"/>
    <mergeCell ref="UGO445:UGV445"/>
    <mergeCell ref="UGW445:UHD445"/>
    <mergeCell ref="UHE445:UHL445"/>
    <mergeCell ref="UHM445:UHT445"/>
    <mergeCell ref="UHU445:UIB445"/>
    <mergeCell ref="UIC445:UIJ445"/>
    <mergeCell ref="UIK445:UIR445"/>
    <mergeCell ref="UIS445:UIZ445"/>
    <mergeCell ref="UJA445:UJH445"/>
    <mergeCell ref="UJI445:UJP445"/>
    <mergeCell ref="UJQ445:UJX445"/>
    <mergeCell ref="UJY445:UKF445"/>
    <mergeCell ref="UKG445:UKN445"/>
    <mergeCell ref="UKO445:UKV445"/>
    <mergeCell ref="UKW445:ULD445"/>
    <mergeCell ref="ULE445:ULL445"/>
    <mergeCell ref="ULM445:ULT445"/>
    <mergeCell ref="ULU445:UMB445"/>
    <mergeCell ref="UMC445:UMJ445"/>
    <mergeCell ref="UMK445:UMR445"/>
    <mergeCell ref="UMS445:UMZ445"/>
    <mergeCell ref="UNA445:UNH445"/>
    <mergeCell ref="UNI445:UNP445"/>
    <mergeCell ref="UNQ445:UNX445"/>
    <mergeCell ref="UNY445:UOF445"/>
    <mergeCell ref="UOG445:UON445"/>
    <mergeCell ref="UOO445:UOV445"/>
    <mergeCell ref="UOW445:UPD445"/>
    <mergeCell ref="UPE445:UPL445"/>
    <mergeCell ref="UPM445:UPT445"/>
    <mergeCell ref="UPU445:UQB445"/>
    <mergeCell ref="UQC445:UQJ445"/>
    <mergeCell ref="UQK445:UQR445"/>
    <mergeCell ref="UQS445:UQZ445"/>
    <mergeCell ref="URA445:URH445"/>
    <mergeCell ref="URI445:URP445"/>
    <mergeCell ref="URQ445:URX445"/>
    <mergeCell ref="URY445:USF445"/>
    <mergeCell ref="USG445:USN445"/>
    <mergeCell ref="USO445:USV445"/>
    <mergeCell ref="USW445:UTD445"/>
    <mergeCell ref="UTE445:UTL445"/>
    <mergeCell ref="UTM445:UTT445"/>
    <mergeCell ref="UTU445:UUB445"/>
    <mergeCell ref="UUC445:UUJ445"/>
    <mergeCell ref="UUK445:UUR445"/>
    <mergeCell ref="UUS445:UUZ445"/>
    <mergeCell ref="UVA445:UVH445"/>
    <mergeCell ref="UVI445:UVP445"/>
    <mergeCell ref="UVQ445:UVX445"/>
    <mergeCell ref="UVY445:UWF445"/>
    <mergeCell ref="UWG445:UWN445"/>
    <mergeCell ref="UWO445:UWV445"/>
    <mergeCell ref="UWW445:UXD445"/>
    <mergeCell ref="UXE445:UXL445"/>
    <mergeCell ref="UXM445:UXT445"/>
    <mergeCell ref="UXU445:UYB445"/>
    <mergeCell ref="UYC445:UYJ445"/>
    <mergeCell ref="UYK445:UYR445"/>
    <mergeCell ref="UYS445:UYZ445"/>
    <mergeCell ref="UZA445:UZH445"/>
    <mergeCell ref="UZI445:UZP445"/>
    <mergeCell ref="UZQ445:UZX445"/>
    <mergeCell ref="UZY445:VAF445"/>
    <mergeCell ref="VAG445:VAN445"/>
    <mergeCell ref="VAO445:VAV445"/>
    <mergeCell ref="VAW445:VBD445"/>
    <mergeCell ref="VBE445:VBL445"/>
    <mergeCell ref="VBM445:VBT445"/>
    <mergeCell ref="VBU445:VCB445"/>
    <mergeCell ref="VCC445:VCJ445"/>
    <mergeCell ref="VCK445:VCR445"/>
    <mergeCell ref="VCS445:VCZ445"/>
    <mergeCell ref="VDA445:VDH445"/>
    <mergeCell ref="VDI445:VDP445"/>
    <mergeCell ref="VDQ445:VDX445"/>
    <mergeCell ref="VDY445:VEF445"/>
    <mergeCell ref="VEG445:VEN445"/>
    <mergeCell ref="VEO445:VEV445"/>
    <mergeCell ref="VEW445:VFD445"/>
    <mergeCell ref="VFE445:VFL445"/>
    <mergeCell ref="VFM445:VFT445"/>
    <mergeCell ref="VFU445:VGB445"/>
    <mergeCell ref="VGC445:VGJ445"/>
    <mergeCell ref="VGK445:VGR445"/>
    <mergeCell ref="VGS445:VGZ445"/>
    <mergeCell ref="VHA445:VHH445"/>
    <mergeCell ref="VHI445:VHP445"/>
    <mergeCell ref="VHQ445:VHX445"/>
    <mergeCell ref="VHY445:VIF445"/>
    <mergeCell ref="VIG445:VIN445"/>
    <mergeCell ref="VIO445:VIV445"/>
    <mergeCell ref="VIW445:VJD445"/>
    <mergeCell ref="VJE445:VJL445"/>
    <mergeCell ref="VJM445:VJT445"/>
    <mergeCell ref="VJU445:VKB445"/>
    <mergeCell ref="VKC445:VKJ445"/>
    <mergeCell ref="VKK445:VKR445"/>
    <mergeCell ref="VKS445:VKZ445"/>
    <mergeCell ref="VLA445:VLH445"/>
    <mergeCell ref="VLI445:VLP445"/>
    <mergeCell ref="VLQ445:VLX445"/>
    <mergeCell ref="VLY445:VMF445"/>
    <mergeCell ref="VMG445:VMN445"/>
    <mergeCell ref="VMO445:VMV445"/>
    <mergeCell ref="VMW445:VND445"/>
    <mergeCell ref="VNE445:VNL445"/>
    <mergeCell ref="VNM445:VNT445"/>
    <mergeCell ref="VNU445:VOB445"/>
    <mergeCell ref="VOC445:VOJ445"/>
    <mergeCell ref="VOK445:VOR445"/>
    <mergeCell ref="VOS445:VOZ445"/>
    <mergeCell ref="VPA445:VPH445"/>
    <mergeCell ref="VPI445:VPP445"/>
    <mergeCell ref="VPQ445:VPX445"/>
    <mergeCell ref="VPY445:VQF445"/>
    <mergeCell ref="VQG445:VQN445"/>
    <mergeCell ref="VQO445:VQV445"/>
    <mergeCell ref="VQW445:VRD445"/>
    <mergeCell ref="VRE445:VRL445"/>
    <mergeCell ref="VRM445:VRT445"/>
    <mergeCell ref="VRU445:VSB445"/>
    <mergeCell ref="VSC445:VSJ445"/>
    <mergeCell ref="VSK445:VSR445"/>
    <mergeCell ref="VSS445:VSZ445"/>
    <mergeCell ref="VTA445:VTH445"/>
    <mergeCell ref="VTI445:VTP445"/>
    <mergeCell ref="VTQ445:VTX445"/>
    <mergeCell ref="VTY445:VUF445"/>
    <mergeCell ref="VUG445:VUN445"/>
    <mergeCell ref="VUO445:VUV445"/>
    <mergeCell ref="VUW445:VVD445"/>
    <mergeCell ref="VVE445:VVL445"/>
    <mergeCell ref="VVM445:VVT445"/>
    <mergeCell ref="VVU445:VWB445"/>
    <mergeCell ref="VWC445:VWJ445"/>
    <mergeCell ref="VWK445:VWR445"/>
    <mergeCell ref="VWS445:VWZ445"/>
    <mergeCell ref="VXA445:VXH445"/>
    <mergeCell ref="VXI445:VXP445"/>
    <mergeCell ref="VXQ445:VXX445"/>
    <mergeCell ref="VXY445:VYF445"/>
    <mergeCell ref="VYG445:VYN445"/>
    <mergeCell ref="VYO445:VYV445"/>
    <mergeCell ref="VYW445:VZD445"/>
    <mergeCell ref="VZE445:VZL445"/>
    <mergeCell ref="VZM445:VZT445"/>
    <mergeCell ref="VZU445:WAB445"/>
    <mergeCell ref="WAC445:WAJ445"/>
    <mergeCell ref="WAK445:WAR445"/>
    <mergeCell ref="WAS445:WAZ445"/>
    <mergeCell ref="WBA445:WBH445"/>
    <mergeCell ref="WBI445:WBP445"/>
    <mergeCell ref="WBQ445:WBX445"/>
    <mergeCell ref="WBY445:WCF445"/>
    <mergeCell ref="WCG445:WCN445"/>
    <mergeCell ref="WCO445:WCV445"/>
    <mergeCell ref="WCW445:WDD445"/>
    <mergeCell ref="WDE445:WDL445"/>
    <mergeCell ref="WDM445:WDT445"/>
    <mergeCell ref="WDU445:WEB445"/>
    <mergeCell ref="WEC445:WEJ445"/>
    <mergeCell ref="WEK445:WER445"/>
    <mergeCell ref="WES445:WEZ445"/>
    <mergeCell ref="WFA445:WFH445"/>
    <mergeCell ref="WFI445:WFP445"/>
    <mergeCell ref="WFQ445:WFX445"/>
    <mergeCell ref="WFY445:WGF445"/>
    <mergeCell ref="WGG445:WGN445"/>
    <mergeCell ref="WGO445:WGV445"/>
    <mergeCell ref="WGW445:WHD445"/>
    <mergeCell ref="WHE445:WHL445"/>
    <mergeCell ref="WHM445:WHT445"/>
    <mergeCell ref="WHU445:WIB445"/>
    <mergeCell ref="WIC445:WIJ445"/>
    <mergeCell ref="WIK445:WIR445"/>
    <mergeCell ref="WIS445:WIZ445"/>
    <mergeCell ref="WJA445:WJH445"/>
    <mergeCell ref="WJI445:WJP445"/>
    <mergeCell ref="WJQ445:WJX445"/>
    <mergeCell ref="WJY445:WKF445"/>
    <mergeCell ref="WKG445:WKN445"/>
    <mergeCell ref="WKO445:WKV445"/>
    <mergeCell ref="WKW445:WLD445"/>
    <mergeCell ref="WLE445:WLL445"/>
    <mergeCell ref="WLM445:WLT445"/>
    <mergeCell ref="WLU445:WMB445"/>
    <mergeCell ref="WMC445:WMJ445"/>
    <mergeCell ref="WMK445:WMR445"/>
    <mergeCell ref="WMS445:WMZ445"/>
    <mergeCell ref="WNA445:WNH445"/>
    <mergeCell ref="WNI445:WNP445"/>
    <mergeCell ref="WNQ445:WNX445"/>
    <mergeCell ref="WNY445:WOF445"/>
    <mergeCell ref="WOG445:WON445"/>
    <mergeCell ref="WOO445:WOV445"/>
    <mergeCell ref="WOW445:WPD445"/>
    <mergeCell ref="WPE445:WPL445"/>
    <mergeCell ref="WPM445:WPT445"/>
    <mergeCell ref="WPU445:WQB445"/>
    <mergeCell ref="WQC445:WQJ445"/>
    <mergeCell ref="WQK445:WQR445"/>
    <mergeCell ref="WQS445:WQZ445"/>
    <mergeCell ref="WRA445:WRH445"/>
    <mergeCell ref="WRI445:WRP445"/>
    <mergeCell ref="WRQ445:WRX445"/>
    <mergeCell ref="WRY445:WSF445"/>
    <mergeCell ref="WSG445:WSN445"/>
    <mergeCell ref="WSO445:WSV445"/>
    <mergeCell ref="WSW445:WTD445"/>
    <mergeCell ref="WTE445:WTL445"/>
    <mergeCell ref="WTM445:WTT445"/>
    <mergeCell ref="WTU445:WUB445"/>
    <mergeCell ref="WUC445:WUJ445"/>
    <mergeCell ref="WUK445:WUR445"/>
    <mergeCell ref="WUS445:WUZ445"/>
    <mergeCell ref="WVA445:WVH445"/>
    <mergeCell ref="WVI445:WVP445"/>
    <mergeCell ref="WVQ445:WVX445"/>
    <mergeCell ref="WVY445:WWF445"/>
    <mergeCell ref="WWG445:WWN445"/>
    <mergeCell ref="WWO445:WWV445"/>
    <mergeCell ref="WWW445:WXD445"/>
    <mergeCell ref="WXE445:WXL445"/>
    <mergeCell ref="WXM445:WXT445"/>
    <mergeCell ref="WXU445:WYB445"/>
    <mergeCell ref="WYC445:WYJ445"/>
    <mergeCell ref="WYK445:WYR445"/>
    <mergeCell ref="WYS445:WYZ445"/>
    <mergeCell ref="WZA445:WZH445"/>
    <mergeCell ref="WZI445:WZP445"/>
    <mergeCell ref="A448:H448"/>
    <mergeCell ref="A453:H453"/>
    <mergeCell ref="I453:P453"/>
    <mergeCell ref="Q453:X453"/>
    <mergeCell ref="Y453:AF453"/>
    <mergeCell ref="AG453:AN453"/>
    <mergeCell ref="AO453:AV453"/>
    <mergeCell ref="AW453:BD453"/>
    <mergeCell ref="BE453:BL453"/>
    <mergeCell ref="BM453:BT453"/>
    <mergeCell ref="BU453:CB453"/>
    <mergeCell ref="CC453:CJ453"/>
    <mergeCell ref="CK453:CR453"/>
    <mergeCell ref="CS453:CZ453"/>
    <mergeCell ref="DA453:DH453"/>
    <mergeCell ref="DI453:DP453"/>
    <mergeCell ref="DQ453:DX453"/>
    <mergeCell ref="DY453:EF453"/>
    <mergeCell ref="EG453:EN453"/>
    <mergeCell ref="EO453:EV453"/>
    <mergeCell ref="EW453:FD453"/>
    <mergeCell ref="FE453:FL453"/>
    <mergeCell ref="FM453:FT453"/>
    <mergeCell ref="FU453:GB453"/>
    <mergeCell ref="GC453:GJ453"/>
    <mergeCell ref="GK453:GR453"/>
    <mergeCell ref="GS453:GZ453"/>
    <mergeCell ref="HA453:HH453"/>
    <mergeCell ref="HI453:HP453"/>
    <mergeCell ref="HQ453:HX453"/>
    <mergeCell ref="HY453:IF453"/>
    <mergeCell ref="IG453:IN453"/>
    <mergeCell ref="IO453:IV453"/>
    <mergeCell ref="IW453:JD453"/>
    <mergeCell ref="JE453:JL453"/>
    <mergeCell ref="JM453:JT453"/>
    <mergeCell ref="JU453:KB453"/>
    <mergeCell ref="KC453:KJ453"/>
    <mergeCell ref="KK453:KR453"/>
    <mergeCell ref="KS453:KZ453"/>
    <mergeCell ref="LA453:LH453"/>
    <mergeCell ref="LI453:LP453"/>
    <mergeCell ref="LQ453:LX453"/>
    <mergeCell ref="LY453:MF453"/>
    <mergeCell ref="MG453:MN453"/>
    <mergeCell ref="MO453:MV453"/>
    <mergeCell ref="MW453:ND453"/>
    <mergeCell ref="NE453:NL453"/>
    <mergeCell ref="NM453:NT453"/>
    <mergeCell ref="NU453:OB453"/>
    <mergeCell ref="OC453:OJ453"/>
    <mergeCell ref="OK453:OR453"/>
    <mergeCell ref="OS453:OZ453"/>
    <mergeCell ref="PA453:PH453"/>
    <mergeCell ref="PI453:PP453"/>
    <mergeCell ref="PQ453:PX453"/>
    <mergeCell ref="PY453:QF453"/>
    <mergeCell ref="QG453:QN453"/>
    <mergeCell ref="QO453:QV453"/>
    <mergeCell ref="QW453:RD453"/>
    <mergeCell ref="RE453:RL453"/>
    <mergeCell ref="RM453:RT453"/>
    <mergeCell ref="RU453:SB453"/>
    <mergeCell ref="SC453:SJ453"/>
    <mergeCell ref="SK453:SR453"/>
    <mergeCell ref="SS453:SZ453"/>
    <mergeCell ref="TA453:TH453"/>
    <mergeCell ref="TI453:TP453"/>
    <mergeCell ref="TQ453:TX453"/>
    <mergeCell ref="TY453:UF453"/>
    <mergeCell ref="UG453:UN453"/>
    <mergeCell ref="UO453:UV453"/>
    <mergeCell ref="UW453:VD453"/>
    <mergeCell ref="VE453:VL453"/>
    <mergeCell ref="VM453:VT453"/>
    <mergeCell ref="VU453:WB453"/>
    <mergeCell ref="WC453:WJ453"/>
    <mergeCell ref="WK453:WR453"/>
    <mergeCell ref="WS453:WZ453"/>
    <mergeCell ref="XA453:XH453"/>
    <mergeCell ref="XI453:XP453"/>
    <mergeCell ref="XQ453:XX453"/>
    <mergeCell ref="XY453:YF453"/>
    <mergeCell ref="YG453:YN453"/>
    <mergeCell ref="YO453:YV453"/>
    <mergeCell ref="YW453:ZD453"/>
    <mergeCell ref="ZE453:ZL453"/>
    <mergeCell ref="ZM453:ZT453"/>
    <mergeCell ref="ZU453:AAB453"/>
    <mergeCell ref="AAC453:AAJ453"/>
    <mergeCell ref="AAK453:AAR453"/>
    <mergeCell ref="AAS453:AAZ453"/>
    <mergeCell ref="ABA453:ABH453"/>
    <mergeCell ref="ABI453:ABP453"/>
    <mergeCell ref="ABQ453:ABX453"/>
    <mergeCell ref="ABY453:ACF453"/>
    <mergeCell ref="ACG453:ACN453"/>
    <mergeCell ref="ACO453:ACV453"/>
    <mergeCell ref="ACW453:ADD453"/>
    <mergeCell ref="ADE453:ADL453"/>
    <mergeCell ref="ADM453:ADT453"/>
    <mergeCell ref="ADU453:AEB453"/>
    <mergeCell ref="AEC453:AEJ453"/>
    <mergeCell ref="AEK453:AER453"/>
    <mergeCell ref="AES453:AEZ453"/>
    <mergeCell ref="AFA453:AFH453"/>
    <mergeCell ref="AFI453:AFP453"/>
    <mergeCell ref="AFQ453:AFX453"/>
    <mergeCell ref="AFY453:AGF453"/>
    <mergeCell ref="AGG453:AGN453"/>
    <mergeCell ref="AGO453:AGV453"/>
    <mergeCell ref="AGW453:AHD453"/>
    <mergeCell ref="AHE453:AHL453"/>
    <mergeCell ref="AHM453:AHT453"/>
    <mergeCell ref="AHU453:AIB453"/>
    <mergeCell ref="AIC453:AIJ453"/>
    <mergeCell ref="AIK453:AIR453"/>
    <mergeCell ref="AIS453:AIZ453"/>
    <mergeCell ref="AJA453:AJH453"/>
    <mergeCell ref="AJI453:AJP453"/>
    <mergeCell ref="AJQ453:AJX453"/>
    <mergeCell ref="AJY453:AKF453"/>
    <mergeCell ref="AKG453:AKN453"/>
    <mergeCell ref="AKO453:AKV453"/>
    <mergeCell ref="AKW453:ALD453"/>
    <mergeCell ref="ALE453:ALL453"/>
    <mergeCell ref="ALM453:ALT453"/>
    <mergeCell ref="ALU453:AMB453"/>
    <mergeCell ref="AMC453:AMJ453"/>
    <mergeCell ref="AMK453:AMR453"/>
    <mergeCell ref="AMS453:AMZ453"/>
    <mergeCell ref="ANA453:ANH453"/>
    <mergeCell ref="ANI453:ANP453"/>
    <mergeCell ref="ANQ453:ANX453"/>
    <mergeCell ref="ANY453:AOF453"/>
    <mergeCell ref="AOG453:AON453"/>
    <mergeCell ref="AOO453:AOV453"/>
    <mergeCell ref="AOW453:APD453"/>
    <mergeCell ref="APE453:APL453"/>
    <mergeCell ref="APM453:APT453"/>
    <mergeCell ref="APU453:AQB453"/>
    <mergeCell ref="AQC453:AQJ453"/>
    <mergeCell ref="AQK453:AQR453"/>
    <mergeCell ref="AQS453:AQZ453"/>
    <mergeCell ref="ARA453:ARH453"/>
    <mergeCell ref="ARI453:ARP453"/>
    <mergeCell ref="ARQ453:ARX453"/>
    <mergeCell ref="ARY453:ASF453"/>
    <mergeCell ref="ASG453:ASN453"/>
    <mergeCell ref="ASO453:ASV453"/>
    <mergeCell ref="ASW453:ATD453"/>
    <mergeCell ref="ATE453:ATL453"/>
    <mergeCell ref="ATM453:ATT453"/>
    <mergeCell ref="ATU453:AUB453"/>
    <mergeCell ref="AUC453:AUJ453"/>
    <mergeCell ref="AUK453:AUR453"/>
    <mergeCell ref="AUS453:AUZ453"/>
    <mergeCell ref="AVA453:AVH453"/>
    <mergeCell ref="AVI453:AVP453"/>
    <mergeCell ref="AVQ453:AVX453"/>
    <mergeCell ref="AVY453:AWF453"/>
    <mergeCell ref="AWG453:AWN453"/>
    <mergeCell ref="AWO453:AWV453"/>
    <mergeCell ref="AWW453:AXD453"/>
    <mergeCell ref="AXE453:AXL453"/>
    <mergeCell ref="AXM453:AXT453"/>
    <mergeCell ref="AXU453:AYB453"/>
    <mergeCell ref="AYC453:AYJ453"/>
    <mergeCell ref="AYK453:AYR453"/>
    <mergeCell ref="AYS453:AYZ453"/>
    <mergeCell ref="AZA453:AZH453"/>
    <mergeCell ref="AZI453:AZP453"/>
    <mergeCell ref="AZQ453:AZX453"/>
    <mergeCell ref="AZY453:BAF453"/>
    <mergeCell ref="BAG453:BAN453"/>
    <mergeCell ref="BAO453:BAV453"/>
    <mergeCell ref="BAW453:BBD453"/>
    <mergeCell ref="BBE453:BBL453"/>
    <mergeCell ref="BBM453:BBT453"/>
    <mergeCell ref="BBU453:BCB453"/>
    <mergeCell ref="BCC453:BCJ453"/>
    <mergeCell ref="BCK453:BCR453"/>
    <mergeCell ref="BCS453:BCZ453"/>
    <mergeCell ref="BDA453:BDH453"/>
    <mergeCell ref="BDI453:BDP453"/>
    <mergeCell ref="BDQ453:BDX453"/>
    <mergeCell ref="BDY453:BEF453"/>
    <mergeCell ref="BEG453:BEN453"/>
    <mergeCell ref="BEO453:BEV453"/>
    <mergeCell ref="BEW453:BFD453"/>
    <mergeCell ref="BFE453:BFL453"/>
    <mergeCell ref="BFM453:BFT453"/>
    <mergeCell ref="BFU453:BGB453"/>
    <mergeCell ref="BGC453:BGJ453"/>
    <mergeCell ref="BGK453:BGR453"/>
    <mergeCell ref="BGS453:BGZ453"/>
    <mergeCell ref="BHA453:BHH453"/>
    <mergeCell ref="BHI453:BHP453"/>
    <mergeCell ref="BHQ453:BHX453"/>
    <mergeCell ref="BHY453:BIF453"/>
    <mergeCell ref="BIG453:BIN453"/>
    <mergeCell ref="BIO453:BIV453"/>
    <mergeCell ref="BIW453:BJD453"/>
    <mergeCell ref="BJE453:BJL453"/>
    <mergeCell ref="BJM453:BJT453"/>
    <mergeCell ref="BJU453:BKB453"/>
    <mergeCell ref="BKC453:BKJ453"/>
    <mergeCell ref="BKK453:BKR453"/>
    <mergeCell ref="BKS453:BKZ453"/>
    <mergeCell ref="BLA453:BLH453"/>
    <mergeCell ref="BLI453:BLP453"/>
    <mergeCell ref="BLQ453:BLX453"/>
    <mergeCell ref="BLY453:BMF453"/>
    <mergeCell ref="BMG453:BMN453"/>
    <mergeCell ref="BMO453:BMV453"/>
    <mergeCell ref="BMW453:BND453"/>
    <mergeCell ref="BNE453:BNL453"/>
    <mergeCell ref="BNM453:BNT453"/>
    <mergeCell ref="BNU453:BOB453"/>
    <mergeCell ref="BOC453:BOJ453"/>
    <mergeCell ref="BOK453:BOR453"/>
    <mergeCell ref="BOS453:BOZ453"/>
    <mergeCell ref="BPA453:BPH453"/>
    <mergeCell ref="BPI453:BPP453"/>
    <mergeCell ref="BPQ453:BPX453"/>
    <mergeCell ref="BPY453:BQF453"/>
    <mergeCell ref="BQG453:BQN453"/>
    <mergeCell ref="BQO453:BQV453"/>
    <mergeCell ref="BQW453:BRD453"/>
    <mergeCell ref="BRE453:BRL453"/>
    <mergeCell ref="BRM453:BRT453"/>
    <mergeCell ref="BRU453:BSB453"/>
    <mergeCell ref="BSC453:BSJ453"/>
    <mergeCell ref="BSK453:BSR453"/>
    <mergeCell ref="BSS453:BSZ453"/>
    <mergeCell ref="BTA453:BTH453"/>
    <mergeCell ref="BTI453:BTP453"/>
    <mergeCell ref="BTQ453:BTX453"/>
    <mergeCell ref="BTY453:BUF453"/>
    <mergeCell ref="BUG453:BUN453"/>
    <mergeCell ref="BUO453:BUV453"/>
    <mergeCell ref="BUW453:BVD453"/>
    <mergeCell ref="BVE453:BVL453"/>
    <mergeCell ref="BVM453:BVT453"/>
    <mergeCell ref="BVU453:BWB453"/>
    <mergeCell ref="BWC453:BWJ453"/>
    <mergeCell ref="BWK453:BWR453"/>
    <mergeCell ref="BWS453:BWZ453"/>
    <mergeCell ref="BXA453:BXH453"/>
    <mergeCell ref="BXI453:BXP453"/>
    <mergeCell ref="BXQ453:BXX453"/>
    <mergeCell ref="BXY453:BYF453"/>
    <mergeCell ref="BYG453:BYN453"/>
    <mergeCell ref="BYO453:BYV453"/>
    <mergeCell ref="BYW453:BZD453"/>
    <mergeCell ref="BZE453:BZL453"/>
    <mergeCell ref="BZM453:BZT453"/>
    <mergeCell ref="BZU453:CAB453"/>
    <mergeCell ref="CAC453:CAJ453"/>
    <mergeCell ref="CAK453:CAR453"/>
    <mergeCell ref="CAS453:CAZ453"/>
    <mergeCell ref="CBA453:CBH453"/>
    <mergeCell ref="CBI453:CBP453"/>
    <mergeCell ref="CBQ453:CBX453"/>
    <mergeCell ref="CBY453:CCF453"/>
    <mergeCell ref="CCG453:CCN453"/>
    <mergeCell ref="CCO453:CCV453"/>
    <mergeCell ref="CCW453:CDD453"/>
    <mergeCell ref="CDE453:CDL453"/>
    <mergeCell ref="CDM453:CDT453"/>
    <mergeCell ref="CDU453:CEB453"/>
    <mergeCell ref="CEC453:CEJ453"/>
    <mergeCell ref="CEK453:CER453"/>
    <mergeCell ref="CES453:CEZ453"/>
    <mergeCell ref="CFA453:CFH453"/>
    <mergeCell ref="CFI453:CFP453"/>
    <mergeCell ref="CFQ453:CFX453"/>
    <mergeCell ref="CFY453:CGF453"/>
    <mergeCell ref="CGG453:CGN453"/>
    <mergeCell ref="CGO453:CGV453"/>
    <mergeCell ref="CGW453:CHD453"/>
    <mergeCell ref="CHE453:CHL453"/>
    <mergeCell ref="CHM453:CHT453"/>
    <mergeCell ref="CHU453:CIB453"/>
    <mergeCell ref="CIC453:CIJ453"/>
    <mergeCell ref="CIK453:CIR453"/>
    <mergeCell ref="CIS453:CIZ453"/>
    <mergeCell ref="CJA453:CJH453"/>
    <mergeCell ref="CJI453:CJP453"/>
    <mergeCell ref="CJQ453:CJX453"/>
    <mergeCell ref="CJY453:CKF453"/>
    <mergeCell ref="CKG453:CKN453"/>
    <mergeCell ref="CKO453:CKV453"/>
    <mergeCell ref="CKW453:CLD453"/>
    <mergeCell ref="CLE453:CLL453"/>
    <mergeCell ref="CLM453:CLT453"/>
    <mergeCell ref="CLU453:CMB453"/>
    <mergeCell ref="CMC453:CMJ453"/>
    <mergeCell ref="CMK453:CMR453"/>
    <mergeCell ref="CMS453:CMZ453"/>
    <mergeCell ref="CNA453:CNH453"/>
    <mergeCell ref="CNI453:CNP453"/>
    <mergeCell ref="CNQ453:CNX453"/>
    <mergeCell ref="CNY453:COF453"/>
    <mergeCell ref="COG453:CON453"/>
    <mergeCell ref="COO453:COV453"/>
    <mergeCell ref="COW453:CPD453"/>
    <mergeCell ref="CPE453:CPL453"/>
    <mergeCell ref="CPM453:CPT453"/>
    <mergeCell ref="CPU453:CQB453"/>
    <mergeCell ref="CQC453:CQJ453"/>
    <mergeCell ref="CQK453:CQR453"/>
    <mergeCell ref="CQS453:CQZ453"/>
    <mergeCell ref="CRA453:CRH453"/>
    <mergeCell ref="CRI453:CRP453"/>
    <mergeCell ref="CRQ453:CRX453"/>
    <mergeCell ref="CRY453:CSF453"/>
    <mergeCell ref="CSG453:CSN453"/>
    <mergeCell ref="CSO453:CSV453"/>
    <mergeCell ref="CSW453:CTD453"/>
    <mergeCell ref="CTE453:CTL453"/>
    <mergeCell ref="CTM453:CTT453"/>
    <mergeCell ref="CTU453:CUB453"/>
    <mergeCell ref="CUC453:CUJ453"/>
    <mergeCell ref="CUK453:CUR453"/>
    <mergeCell ref="CUS453:CUZ453"/>
    <mergeCell ref="CVA453:CVH453"/>
    <mergeCell ref="CVI453:CVP453"/>
    <mergeCell ref="CVQ453:CVX453"/>
    <mergeCell ref="CVY453:CWF453"/>
    <mergeCell ref="CWG453:CWN453"/>
    <mergeCell ref="CWO453:CWV453"/>
    <mergeCell ref="CWW453:CXD453"/>
    <mergeCell ref="CXE453:CXL453"/>
    <mergeCell ref="CXM453:CXT453"/>
    <mergeCell ref="CXU453:CYB453"/>
    <mergeCell ref="CYC453:CYJ453"/>
    <mergeCell ref="CYK453:CYR453"/>
    <mergeCell ref="CYS453:CYZ453"/>
    <mergeCell ref="CZA453:CZH453"/>
    <mergeCell ref="CZI453:CZP453"/>
    <mergeCell ref="CZQ453:CZX453"/>
    <mergeCell ref="CZY453:DAF453"/>
    <mergeCell ref="DAG453:DAN453"/>
    <mergeCell ref="DAO453:DAV453"/>
    <mergeCell ref="DAW453:DBD453"/>
    <mergeCell ref="DBE453:DBL453"/>
    <mergeCell ref="DBM453:DBT453"/>
    <mergeCell ref="DBU453:DCB453"/>
    <mergeCell ref="DCC453:DCJ453"/>
    <mergeCell ref="DCK453:DCR453"/>
    <mergeCell ref="DCS453:DCZ453"/>
    <mergeCell ref="DDA453:DDH453"/>
    <mergeCell ref="DDI453:DDP453"/>
    <mergeCell ref="DDQ453:DDX453"/>
    <mergeCell ref="DDY453:DEF453"/>
    <mergeCell ref="DEG453:DEN453"/>
    <mergeCell ref="DEO453:DEV453"/>
    <mergeCell ref="DEW453:DFD453"/>
    <mergeCell ref="DFE453:DFL453"/>
    <mergeCell ref="DFM453:DFT453"/>
    <mergeCell ref="DFU453:DGB453"/>
    <mergeCell ref="DGC453:DGJ453"/>
    <mergeCell ref="DGK453:DGR453"/>
    <mergeCell ref="DGS453:DGZ453"/>
    <mergeCell ref="DHA453:DHH453"/>
    <mergeCell ref="DHI453:DHP453"/>
    <mergeCell ref="DHQ453:DHX453"/>
    <mergeCell ref="DHY453:DIF453"/>
    <mergeCell ref="DIG453:DIN453"/>
    <mergeCell ref="DIO453:DIV453"/>
    <mergeCell ref="DIW453:DJD453"/>
    <mergeCell ref="DJE453:DJL453"/>
    <mergeCell ref="DJM453:DJT453"/>
    <mergeCell ref="DJU453:DKB453"/>
    <mergeCell ref="DKC453:DKJ453"/>
    <mergeCell ref="DKK453:DKR453"/>
    <mergeCell ref="DKS453:DKZ453"/>
    <mergeCell ref="DLA453:DLH453"/>
    <mergeCell ref="DLI453:DLP453"/>
    <mergeCell ref="DLQ453:DLX453"/>
    <mergeCell ref="DLY453:DMF453"/>
    <mergeCell ref="DMG453:DMN453"/>
    <mergeCell ref="DMO453:DMV453"/>
    <mergeCell ref="DMW453:DND453"/>
    <mergeCell ref="DNE453:DNL453"/>
    <mergeCell ref="DNM453:DNT453"/>
    <mergeCell ref="DNU453:DOB453"/>
    <mergeCell ref="DOC453:DOJ453"/>
    <mergeCell ref="DOK453:DOR453"/>
    <mergeCell ref="DOS453:DOZ453"/>
    <mergeCell ref="DPA453:DPH453"/>
    <mergeCell ref="DPI453:DPP453"/>
    <mergeCell ref="DPQ453:DPX453"/>
    <mergeCell ref="DPY453:DQF453"/>
    <mergeCell ref="DQG453:DQN453"/>
    <mergeCell ref="DQO453:DQV453"/>
    <mergeCell ref="DQW453:DRD453"/>
    <mergeCell ref="DRE453:DRL453"/>
    <mergeCell ref="DRM453:DRT453"/>
    <mergeCell ref="DRU453:DSB453"/>
    <mergeCell ref="DSC453:DSJ453"/>
    <mergeCell ref="DSK453:DSR453"/>
    <mergeCell ref="DSS453:DSZ453"/>
    <mergeCell ref="DTA453:DTH453"/>
    <mergeCell ref="DTI453:DTP453"/>
    <mergeCell ref="DTQ453:DTX453"/>
    <mergeCell ref="DTY453:DUF453"/>
    <mergeCell ref="DUG453:DUN453"/>
    <mergeCell ref="DUO453:DUV453"/>
    <mergeCell ref="DUW453:DVD453"/>
    <mergeCell ref="DVE453:DVL453"/>
    <mergeCell ref="DVM453:DVT453"/>
    <mergeCell ref="DVU453:DWB453"/>
    <mergeCell ref="DWC453:DWJ453"/>
    <mergeCell ref="DWK453:DWR453"/>
    <mergeCell ref="DWS453:DWZ453"/>
    <mergeCell ref="DXA453:DXH453"/>
    <mergeCell ref="DXI453:DXP453"/>
    <mergeCell ref="DXQ453:DXX453"/>
    <mergeCell ref="DXY453:DYF453"/>
    <mergeCell ref="DYG453:DYN453"/>
    <mergeCell ref="DYO453:DYV453"/>
    <mergeCell ref="DYW453:DZD453"/>
    <mergeCell ref="DZE453:DZL453"/>
    <mergeCell ref="DZM453:DZT453"/>
    <mergeCell ref="DZU453:EAB453"/>
    <mergeCell ref="EAC453:EAJ453"/>
    <mergeCell ref="EAK453:EAR453"/>
    <mergeCell ref="EAS453:EAZ453"/>
    <mergeCell ref="EBA453:EBH453"/>
    <mergeCell ref="EBI453:EBP453"/>
    <mergeCell ref="EBQ453:EBX453"/>
    <mergeCell ref="EBY453:ECF453"/>
    <mergeCell ref="ECG453:ECN453"/>
    <mergeCell ref="ECO453:ECV453"/>
    <mergeCell ref="ECW453:EDD453"/>
    <mergeCell ref="EDE453:EDL453"/>
    <mergeCell ref="EDM453:EDT453"/>
    <mergeCell ref="EDU453:EEB453"/>
    <mergeCell ref="EEC453:EEJ453"/>
    <mergeCell ref="EEK453:EER453"/>
    <mergeCell ref="EES453:EEZ453"/>
    <mergeCell ref="EFA453:EFH453"/>
    <mergeCell ref="EFI453:EFP453"/>
    <mergeCell ref="EFQ453:EFX453"/>
    <mergeCell ref="EFY453:EGF453"/>
    <mergeCell ref="EGG453:EGN453"/>
    <mergeCell ref="EGO453:EGV453"/>
    <mergeCell ref="EGW453:EHD453"/>
    <mergeCell ref="EHE453:EHL453"/>
    <mergeCell ref="EHM453:EHT453"/>
    <mergeCell ref="EHU453:EIB453"/>
    <mergeCell ref="EIC453:EIJ453"/>
    <mergeCell ref="EIK453:EIR453"/>
    <mergeCell ref="EIS453:EIZ453"/>
    <mergeCell ref="EJA453:EJH453"/>
    <mergeCell ref="EJI453:EJP453"/>
    <mergeCell ref="EJQ453:EJX453"/>
    <mergeCell ref="EJY453:EKF453"/>
    <mergeCell ref="EKG453:EKN453"/>
    <mergeCell ref="EKO453:EKV453"/>
    <mergeCell ref="EKW453:ELD453"/>
    <mergeCell ref="ELE453:ELL453"/>
    <mergeCell ref="ELM453:ELT453"/>
    <mergeCell ref="ELU453:EMB453"/>
    <mergeCell ref="EMC453:EMJ453"/>
    <mergeCell ref="EMK453:EMR453"/>
    <mergeCell ref="EMS453:EMZ453"/>
    <mergeCell ref="ENA453:ENH453"/>
    <mergeCell ref="ENI453:ENP453"/>
    <mergeCell ref="ENQ453:ENX453"/>
    <mergeCell ref="ENY453:EOF453"/>
    <mergeCell ref="EOG453:EON453"/>
    <mergeCell ref="EOO453:EOV453"/>
    <mergeCell ref="EOW453:EPD453"/>
    <mergeCell ref="EPE453:EPL453"/>
    <mergeCell ref="EPM453:EPT453"/>
    <mergeCell ref="EPU453:EQB453"/>
    <mergeCell ref="EQC453:EQJ453"/>
    <mergeCell ref="EQK453:EQR453"/>
    <mergeCell ref="EQS453:EQZ453"/>
    <mergeCell ref="ERA453:ERH453"/>
    <mergeCell ref="ERI453:ERP453"/>
    <mergeCell ref="ERQ453:ERX453"/>
    <mergeCell ref="ERY453:ESF453"/>
    <mergeCell ref="ESG453:ESN453"/>
    <mergeCell ref="ESO453:ESV453"/>
    <mergeCell ref="ESW453:ETD453"/>
    <mergeCell ref="ETE453:ETL453"/>
    <mergeCell ref="ETM453:ETT453"/>
    <mergeCell ref="ETU453:EUB453"/>
    <mergeCell ref="EUC453:EUJ453"/>
    <mergeCell ref="EUK453:EUR453"/>
    <mergeCell ref="EUS453:EUZ453"/>
    <mergeCell ref="EVA453:EVH453"/>
    <mergeCell ref="EVI453:EVP453"/>
    <mergeCell ref="EVQ453:EVX453"/>
    <mergeCell ref="EVY453:EWF453"/>
    <mergeCell ref="EWG453:EWN453"/>
    <mergeCell ref="EWO453:EWV453"/>
    <mergeCell ref="EWW453:EXD453"/>
    <mergeCell ref="EXE453:EXL453"/>
    <mergeCell ref="EXM453:EXT453"/>
    <mergeCell ref="EXU453:EYB453"/>
    <mergeCell ref="EYC453:EYJ453"/>
    <mergeCell ref="EYK453:EYR453"/>
    <mergeCell ref="EYS453:EYZ453"/>
    <mergeCell ref="EZA453:EZH453"/>
    <mergeCell ref="EZI453:EZP453"/>
    <mergeCell ref="EZQ453:EZX453"/>
    <mergeCell ref="EZY453:FAF453"/>
    <mergeCell ref="FAG453:FAN453"/>
    <mergeCell ref="FAO453:FAV453"/>
    <mergeCell ref="FAW453:FBD453"/>
    <mergeCell ref="FBE453:FBL453"/>
    <mergeCell ref="FBM453:FBT453"/>
    <mergeCell ref="FBU453:FCB453"/>
    <mergeCell ref="FCC453:FCJ453"/>
    <mergeCell ref="FCK453:FCR453"/>
    <mergeCell ref="FCS453:FCZ453"/>
    <mergeCell ref="FDA453:FDH453"/>
    <mergeCell ref="FDI453:FDP453"/>
    <mergeCell ref="FDQ453:FDX453"/>
    <mergeCell ref="FDY453:FEF453"/>
    <mergeCell ref="FEG453:FEN453"/>
    <mergeCell ref="FEO453:FEV453"/>
    <mergeCell ref="FEW453:FFD453"/>
    <mergeCell ref="FFE453:FFL453"/>
    <mergeCell ref="FFM453:FFT453"/>
    <mergeCell ref="FFU453:FGB453"/>
    <mergeCell ref="FGC453:FGJ453"/>
    <mergeCell ref="FGK453:FGR453"/>
    <mergeCell ref="FGS453:FGZ453"/>
    <mergeCell ref="FHA453:FHH453"/>
    <mergeCell ref="FHI453:FHP453"/>
    <mergeCell ref="FHQ453:FHX453"/>
    <mergeCell ref="FHY453:FIF453"/>
    <mergeCell ref="FIG453:FIN453"/>
    <mergeCell ref="FIO453:FIV453"/>
    <mergeCell ref="FIW453:FJD453"/>
    <mergeCell ref="FJE453:FJL453"/>
    <mergeCell ref="FJM453:FJT453"/>
    <mergeCell ref="FJU453:FKB453"/>
    <mergeCell ref="FKC453:FKJ453"/>
    <mergeCell ref="FKK453:FKR453"/>
    <mergeCell ref="FKS453:FKZ453"/>
    <mergeCell ref="FLA453:FLH453"/>
    <mergeCell ref="FLI453:FLP453"/>
    <mergeCell ref="FLQ453:FLX453"/>
    <mergeCell ref="FLY453:FMF453"/>
    <mergeCell ref="FMG453:FMN453"/>
    <mergeCell ref="FMO453:FMV453"/>
    <mergeCell ref="FMW453:FND453"/>
    <mergeCell ref="FNE453:FNL453"/>
    <mergeCell ref="FNM453:FNT453"/>
    <mergeCell ref="FNU453:FOB453"/>
    <mergeCell ref="FOC453:FOJ453"/>
    <mergeCell ref="FOK453:FOR453"/>
    <mergeCell ref="FOS453:FOZ453"/>
    <mergeCell ref="FPA453:FPH453"/>
    <mergeCell ref="FPI453:FPP453"/>
    <mergeCell ref="FPQ453:FPX453"/>
    <mergeCell ref="FPY453:FQF453"/>
    <mergeCell ref="FQG453:FQN453"/>
    <mergeCell ref="FQO453:FQV453"/>
    <mergeCell ref="FQW453:FRD453"/>
    <mergeCell ref="FRE453:FRL453"/>
    <mergeCell ref="FRM453:FRT453"/>
    <mergeCell ref="FRU453:FSB453"/>
    <mergeCell ref="FSC453:FSJ453"/>
    <mergeCell ref="FSK453:FSR453"/>
    <mergeCell ref="FSS453:FSZ453"/>
    <mergeCell ref="FTA453:FTH453"/>
    <mergeCell ref="FTI453:FTP453"/>
    <mergeCell ref="FTQ453:FTX453"/>
    <mergeCell ref="FTY453:FUF453"/>
    <mergeCell ref="FUG453:FUN453"/>
    <mergeCell ref="FUO453:FUV453"/>
    <mergeCell ref="FUW453:FVD453"/>
    <mergeCell ref="FVE453:FVL453"/>
    <mergeCell ref="FVM453:FVT453"/>
    <mergeCell ref="FVU453:FWB453"/>
    <mergeCell ref="FWC453:FWJ453"/>
    <mergeCell ref="FWK453:FWR453"/>
    <mergeCell ref="FWS453:FWZ453"/>
    <mergeCell ref="FXA453:FXH453"/>
    <mergeCell ref="FXI453:FXP453"/>
    <mergeCell ref="FXQ453:FXX453"/>
    <mergeCell ref="FXY453:FYF453"/>
    <mergeCell ref="FYG453:FYN453"/>
    <mergeCell ref="FYO453:FYV453"/>
    <mergeCell ref="FYW453:FZD453"/>
    <mergeCell ref="FZE453:FZL453"/>
    <mergeCell ref="FZM453:FZT453"/>
    <mergeCell ref="FZU453:GAB453"/>
    <mergeCell ref="GAC453:GAJ453"/>
    <mergeCell ref="GAK453:GAR453"/>
    <mergeCell ref="GAS453:GAZ453"/>
    <mergeCell ref="GBA453:GBH453"/>
    <mergeCell ref="GBI453:GBP453"/>
    <mergeCell ref="GBQ453:GBX453"/>
    <mergeCell ref="GBY453:GCF453"/>
    <mergeCell ref="GCG453:GCN453"/>
    <mergeCell ref="GCO453:GCV453"/>
    <mergeCell ref="GCW453:GDD453"/>
    <mergeCell ref="GDE453:GDL453"/>
    <mergeCell ref="GDM453:GDT453"/>
    <mergeCell ref="GDU453:GEB453"/>
    <mergeCell ref="GEC453:GEJ453"/>
    <mergeCell ref="GEK453:GER453"/>
    <mergeCell ref="GES453:GEZ453"/>
    <mergeCell ref="GFA453:GFH453"/>
    <mergeCell ref="GFI453:GFP453"/>
    <mergeCell ref="GFQ453:GFX453"/>
    <mergeCell ref="GFY453:GGF453"/>
    <mergeCell ref="GGG453:GGN453"/>
    <mergeCell ref="GGO453:GGV453"/>
    <mergeCell ref="GGW453:GHD453"/>
    <mergeCell ref="GHE453:GHL453"/>
    <mergeCell ref="GHM453:GHT453"/>
    <mergeCell ref="GHU453:GIB453"/>
    <mergeCell ref="GIC453:GIJ453"/>
    <mergeCell ref="GIK453:GIR453"/>
    <mergeCell ref="GIS453:GIZ453"/>
    <mergeCell ref="GJA453:GJH453"/>
    <mergeCell ref="GJI453:GJP453"/>
    <mergeCell ref="GJQ453:GJX453"/>
    <mergeCell ref="GJY453:GKF453"/>
    <mergeCell ref="GKG453:GKN453"/>
    <mergeCell ref="GKO453:GKV453"/>
    <mergeCell ref="GKW453:GLD453"/>
    <mergeCell ref="GLE453:GLL453"/>
    <mergeCell ref="GLM453:GLT453"/>
    <mergeCell ref="GLU453:GMB453"/>
    <mergeCell ref="GMC453:GMJ453"/>
    <mergeCell ref="GMK453:GMR453"/>
    <mergeCell ref="GMS453:GMZ453"/>
    <mergeCell ref="GNA453:GNH453"/>
    <mergeCell ref="GNI453:GNP453"/>
    <mergeCell ref="GNQ453:GNX453"/>
    <mergeCell ref="GNY453:GOF453"/>
    <mergeCell ref="GOG453:GON453"/>
    <mergeCell ref="GOO453:GOV453"/>
    <mergeCell ref="GOW453:GPD453"/>
    <mergeCell ref="GPE453:GPL453"/>
    <mergeCell ref="GPM453:GPT453"/>
    <mergeCell ref="GPU453:GQB453"/>
    <mergeCell ref="GQC453:GQJ453"/>
    <mergeCell ref="GQK453:GQR453"/>
    <mergeCell ref="GQS453:GQZ453"/>
    <mergeCell ref="GRA453:GRH453"/>
    <mergeCell ref="GRI453:GRP453"/>
    <mergeCell ref="GRQ453:GRX453"/>
    <mergeCell ref="GRY453:GSF453"/>
    <mergeCell ref="GSG453:GSN453"/>
    <mergeCell ref="GSO453:GSV453"/>
    <mergeCell ref="GSW453:GTD453"/>
    <mergeCell ref="GTE453:GTL453"/>
    <mergeCell ref="GTM453:GTT453"/>
    <mergeCell ref="GTU453:GUB453"/>
    <mergeCell ref="GUC453:GUJ453"/>
    <mergeCell ref="GUK453:GUR453"/>
    <mergeCell ref="GUS453:GUZ453"/>
    <mergeCell ref="GVA453:GVH453"/>
    <mergeCell ref="GVI453:GVP453"/>
    <mergeCell ref="GVQ453:GVX453"/>
    <mergeCell ref="GVY453:GWF453"/>
    <mergeCell ref="GWG453:GWN453"/>
    <mergeCell ref="GWO453:GWV453"/>
    <mergeCell ref="GWW453:GXD453"/>
    <mergeCell ref="GXE453:GXL453"/>
    <mergeCell ref="GXM453:GXT453"/>
    <mergeCell ref="GXU453:GYB453"/>
    <mergeCell ref="GYC453:GYJ453"/>
    <mergeCell ref="GYK453:GYR453"/>
    <mergeCell ref="GYS453:GYZ453"/>
    <mergeCell ref="GZA453:GZH453"/>
    <mergeCell ref="GZI453:GZP453"/>
    <mergeCell ref="GZQ453:GZX453"/>
    <mergeCell ref="GZY453:HAF453"/>
    <mergeCell ref="HAG453:HAN453"/>
    <mergeCell ref="HAO453:HAV453"/>
    <mergeCell ref="HAW453:HBD453"/>
    <mergeCell ref="HBE453:HBL453"/>
    <mergeCell ref="HBM453:HBT453"/>
    <mergeCell ref="HBU453:HCB453"/>
    <mergeCell ref="HCC453:HCJ453"/>
    <mergeCell ref="HCK453:HCR453"/>
    <mergeCell ref="HCS453:HCZ453"/>
    <mergeCell ref="HDA453:HDH453"/>
    <mergeCell ref="HDI453:HDP453"/>
    <mergeCell ref="HDQ453:HDX453"/>
    <mergeCell ref="HDY453:HEF453"/>
    <mergeCell ref="HEG453:HEN453"/>
    <mergeCell ref="HEO453:HEV453"/>
    <mergeCell ref="HEW453:HFD453"/>
    <mergeCell ref="HFE453:HFL453"/>
    <mergeCell ref="HFM453:HFT453"/>
    <mergeCell ref="HFU453:HGB453"/>
    <mergeCell ref="HGC453:HGJ453"/>
    <mergeCell ref="HGK453:HGR453"/>
    <mergeCell ref="HGS453:HGZ453"/>
    <mergeCell ref="HHA453:HHH453"/>
    <mergeCell ref="HHI453:HHP453"/>
    <mergeCell ref="HHQ453:HHX453"/>
    <mergeCell ref="HHY453:HIF453"/>
    <mergeCell ref="HIG453:HIN453"/>
    <mergeCell ref="HIO453:HIV453"/>
    <mergeCell ref="HIW453:HJD453"/>
    <mergeCell ref="HJE453:HJL453"/>
    <mergeCell ref="HJM453:HJT453"/>
    <mergeCell ref="HJU453:HKB453"/>
    <mergeCell ref="HKC453:HKJ453"/>
    <mergeCell ref="HKK453:HKR453"/>
    <mergeCell ref="HKS453:HKZ453"/>
    <mergeCell ref="HLA453:HLH453"/>
    <mergeCell ref="HLI453:HLP453"/>
    <mergeCell ref="HLQ453:HLX453"/>
    <mergeCell ref="HLY453:HMF453"/>
    <mergeCell ref="HMG453:HMN453"/>
    <mergeCell ref="HMO453:HMV453"/>
    <mergeCell ref="HMW453:HND453"/>
    <mergeCell ref="HNE453:HNL453"/>
    <mergeCell ref="HNM453:HNT453"/>
    <mergeCell ref="HNU453:HOB453"/>
    <mergeCell ref="HOC453:HOJ453"/>
    <mergeCell ref="HOK453:HOR453"/>
    <mergeCell ref="HOS453:HOZ453"/>
    <mergeCell ref="HPA453:HPH453"/>
    <mergeCell ref="HPI453:HPP453"/>
    <mergeCell ref="HPQ453:HPX453"/>
    <mergeCell ref="HPY453:HQF453"/>
    <mergeCell ref="HQG453:HQN453"/>
    <mergeCell ref="HQO453:HQV453"/>
    <mergeCell ref="HQW453:HRD453"/>
    <mergeCell ref="HRE453:HRL453"/>
    <mergeCell ref="HRM453:HRT453"/>
    <mergeCell ref="HRU453:HSB453"/>
    <mergeCell ref="HSC453:HSJ453"/>
    <mergeCell ref="HSK453:HSR453"/>
    <mergeCell ref="HSS453:HSZ453"/>
    <mergeCell ref="HTA453:HTH453"/>
    <mergeCell ref="HTI453:HTP453"/>
    <mergeCell ref="HTQ453:HTX453"/>
    <mergeCell ref="HTY453:HUF453"/>
    <mergeCell ref="HUG453:HUN453"/>
    <mergeCell ref="HUO453:HUV453"/>
    <mergeCell ref="HUW453:HVD453"/>
    <mergeCell ref="HVE453:HVL453"/>
    <mergeCell ref="HVM453:HVT453"/>
    <mergeCell ref="HVU453:HWB453"/>
    <mergeCell ref="HWC453:HWJ453"/>
    <mergeCell ref="HWK453:HWR453"/>
    <mergeCell ref="HWS453:HWZ453"/>
    <mergeCell ref="HXA453:HXH453"/>
    <mergeCell ref="HXI453:HXP453"/>
    <mergeCell ref="HXQ453:HXX453"/>
    <mergeCell ref="HXY453:HYF453"/>
    <mergeCell ref="HYG453:HYN453"/>
    <mergeCell ref="HYO453:HYV453"/>
    <mergeCell ref="HYW453:HZD453"/>
    <mergeCell ref="HZE453:HZL453"/>
    <mergeCell ref="HZM453:HZT453"/>
    <mergeCell ref="HZU453:IAB453"/>
    <mergeCell ref="IAC453:IAJ453"/>
    <mergeCell ref="IAK453:IAR453"/>
    <mergeCell ref="IAS453:IAZ453"/>
    <mergeCell ref="IBA453:IBH453"/>
    <mergeCell ref="IBI453:IBP453"/>
    <mergeCell ref="IBQ453:IBX453"/>
    <mergeCell ref="IBY453:ICF453"/>
    <mergeCell ref="ICG453:ICN453"/>
    <mergeCell ref="ICO453:ICV453"/>
    <mergeCell ref="ICW453:IDD453"/>
    <mergeCell ref="IDE453:IDL453"/>
    <mergeCell ref="IDM453:IDT453"/>
    <mergeCell ref="IDU453:IEB453"/>
    <mergeCell ref="IEC453:IEJ453"/>
    <mergeCell ref="IEK453:IER453"/>
    <mergeCell ref="IES453:IEZ453"/>
    <mergeCell ref="IFA453:IFH453"/>
    <mergeCell ref="IFI453:IFP453"/>
    <mergeCell ref="IFQ453:IFX453"/>
    <mergeCell ref="IFY453:IGF453"/>
    <mergeCell ref="IGG453:IGN453"/>
    <mergeCell ref="IGO453:IGV453"/>
    <mergeCell ref="IGW453:IHD453"/>
    <mergeCell ref="IHE453:IHL453"/>
    <mergeCell ref="IHM453:IHT453"/>
    <mergeCell ref="IHU453:IIB453"/>
    <mergeCell ref="IIC453:IIJ453"/>
    <mergeCell ref="IIK453:IIR453"/>
    <mergeCell ref="IIS453:IIZ453"/>
    <mergeCell ref="IJA453:IJH453"/>
    <mergeCell ref="IJI453:IJP453"/>
    <mergeCell ref="IJQ453:IJX453"/>
    <mergeCell ref="IJY453:IKF453"/>
    <mergeCell ref="IKG453:IKN453"/>
    <mergeCell ref="IKO453:IKV453"/>
    <mergeCell ref="IKW453:ILD453"/>
    <mergeCell ref="ILE453:ILL453"/>
    <mergeCell ref="ILM453:ILT453"/>
    <mergeCell ref="ILU453:IMB453"/>
    <mergeCell ref="IMC453:IMJ453"/>
    <mergeCell ref="IMK453:IMR453"/>
    <mergeCell ref="IMS453:IMZ453"/>
    <mergeCell ref="INA453:INH453"/>
    <mergeCell ref="INI453:INP453"/>
    <mergeCell ref="INQ453:INX453"/>
    <mergeCell ref="INY453:IOF453"/>
    <mergeCell ref="IOG453:ION453"/>
    <mergeCell ref="IOO453:IOV453"/>
    <mergeCell ref="IOW453:IPD453"/>
    <mergeCell ref="IPE453:IPL453"/>
    <mergeCell ref="IPM453:IPT453"/>
    <mergeCell ref="IPU453:IQB453"/>
    <mergeCell ref="IQC453:IQJ453"/>
    <mergeCell ref="IQK453:IQR453"/>
    <mergeCell ref="IQS453:IQZ453"/>
    <mergeCell ref="IRA453:IRH453"/>
    <mergeCell ref="IRI453:IRP453"/>
    <mergeCell ref="IRQ453:IRX453"/>
    <mergeCell ref="IRY453:ISF453"/>
    <mergeCell ref="ISG453:ISN453"/>
    <mergeCell ref="ISO453:ISV453"/>
    <mergeCell ref="ISW453:ITD453"/>
    <mergeCell ref="ITE453:ITL453"/>
    <mergeCell ref="ITM453:ITT453"/>
    <mergeCell ref="ITU453:IUB453"/>
    <mergeCell ref="IUC453:IUJ453"/>
    <mergeCell ref="IUK453:IUR453"/>
    <mergeCell ref="IUS453:IUZ453"/>
    <mergeCell ref="IVA453:IVH453"/>
    <mergeCell ref="IVI453:IVP453"/>
    <mergeCell ref="IVQ453:IVX453"/>
    <mergeCell ref="IVY453:IWF453"/>
    <mergeCell ref="IWG453:IWN453"/>
    <mergeCell ref="IWO453:IWV453"/>
    <mergeCell ref="IWW453:IXD453"/>
    <mergeCell ref="IXE453:IXL453"/>
    <mergeCell ref="IXM453:IXT453"/>
    <mergeCell ref="IXU453:IYB453"/>
    <mergeCell ref="IYC453:IYJ453"/>
    <mergeCell ref="IYK453:IYR453"/>
    <mergeCell ref="IYS453:IYZ453"/>
    <mergeCell ref="IZA453:IZH453"/>
    <mergeCell ref="IZI453:IZP453"/>
    <mergeCell ref="IZQ453:IZX453"/>
    <mergeCell ref="IZY453:JAF453"/>
    <mergeCell ref="JAG453:JAN453"/>
    <mergeCell ref="JAO453:JAV453"/>
    <mergeCell ref="JAW453:JBD453"/>
    <mergeCell ref="JBE453:JBL453"/>
    <mergeCell ref="JBM453:JBT453"/>
    <mergeCell ref="JBU453:JCB453"/>
    <mergeCell ref="JCC453:JCJ453"/>
    <mergeCell ref="JCK453:JCR453"/>
    <mergeCell ref="JCS453:JCZ453"/>
    <mergeCell ref="JDA453:JDH453"/>
    <mergeCell ref="JDI453:JDP453"/>
    <mergeCell ref="JDQ453:JDX453"/>
    <mergeCell ref="JDY453:JEF453"/>
    <mergeCell ref="JEG453:JEN453"/>
    <mergeCell ref="JEO453:JEV453"/>
    <mergeCell ref="JEW453:JFD453"/>
    <mergeCell ref="JFE453:JFL453"/>
    <mergeCell ref="JFM453:JFT453"/>
    <mergeCell ref="JFU453:JGB453"/>
    <mergeCell ref="JGC453:JGJ453"/>
    <mergeCell ref="JGK453:JGR453"/>
    <mergeCell ref="JGS453:JGZ453"/>
    <mergeCell ref="JHA453:JHH453"/>
    <mergeCell ref="JHI453:JHP453"/>
    <mergeCell ref="JHQ453:JHX453"/>
    <mergeCell ref="JHY453:JIF453"/>
    <mergeCell ref="JIG453:JIN453"/>
    <mergeCell ref="JIO453:JIV453"/>
    <mergeCell ref="JIW453:JJD453"/>
    <mergeCell ref="JJE453:JJL453"/>
    <mergeCell ref="JJM453:JJT453"/>
    <mergeCell ref="JJU453:JKB453"/>
    <mergeCell ref="JKC453:JKJ453"/>
    <mergeCell ref="JKK453:JKR453"/>
    <mergeCell ref="JKS453:JKZ453"/>
    <mergeCell ref="JLA453:JLH453"/>
    <mergeCell ref="JLI453:JLP453"/>
    <mergeCell ref="JLQ453:JLX453"/>
    <mergeCell ref="JLY453:JMF453"/>
    <mergeCell ref="JMG453:JMN453"/>
    <mergeCell ref="JMO453:JMV453"/>
    <mergeCell ref="JMW453:JND453"/>
    <mergeCell ref="JNE453:JNL453"/>
    <mergeCell ref="JNM453:JNT453"/>
    <mergeCell ref="JNU453:JOB453"/>
    <mergeCell ref="JOC453:JOJ453"/>
    <mergeCell ref="JOK453:JOR453"/>
    <mergeCell ref="JOS453:JOZ453"/>
    <mergeCell ref="JPA453:JPH453"/>
    <mergeCell ref="JPI453:JPP453"/>
    <mergeCell ref="JPQ453:JPX453"/>
    <mergeCell ref="JPY453:JQF453"/>
    <mergeCell ref="JQG453:JQN453"/>
    <mergeCell ref="JQO453:JQV453"/>
    <mergeCell ref="JQW453:JRD453"/>
    <mergeCell ref="JRE453:JRL453"/>
    <mergeCell ref="JRM453:JRT453"/>
    <mergeCell ref="JRU453:JSB453"/>
    <mergeCell ref="JSC453:JSJ453"/>
    <mergeCell ref="JSK453:JSR453"/>
    <mergeCell ref="JSS453:JSZ453"/>
    <mergeCell ref="JTA453:JTH453"/>
    <mergeCell ref="JTI453:JTP453"/>
    <mergeCell ref="JTQ453:JTX453"/>
    <mergeCell ref="JTY453:JUF453"/>
    <mergeCell ref="JUG453:JUN453"/>
    <mergeCell ref="JUO453:JUV453"/>
    <mergeCell ref="JUW453:JVD453"/>
    <mergeCell ref="JVE453:JVL453"/>
    <mergeCell ref="JVM453:JVT453"/>
    <mergeCell ref="JVU453:JWB453"/>
    <mergeCell ref="JWC453:JWJ453"/>
    <mergeCell ref="JWK453:JWR453"/>
    <mergeCell ref="JWS453:JWZ453"/>
    <mergeCell ref="JXA453:JXH453"/>
    <mergeCell ref="JXI453:JXP453"/>
    <mergeCell ref="JXQ453:JXX453"/>
    <mergeCell ref="JXY453:JYF453"/>
    <mergeCell ref="JYG453:JYN453"/>
    <mergeCell ref="JYO453:JYV453"/>
    <mergeCell ref="JYW453:JZD453"/>
    <mergeCell ref="JZE453:JZL453"/>
    <mergeCell ref="JZM453:JZT453"/>
    <mergeCell ref="JZU453:KAB453"/>
    <mergeCell ref="KAC453:KAJ453"/>
    <mergeCell ref="KAK453:KAR453"/>
    <mergeCell ref="KAS453:KAZ453"/>
    <mergeCell ref="KBA453:KBH453"/>
    <mergeCell ref="KBI453:KBP453"/>
    <mergeCell ref="KBQ453:KBX453"/>
    <mergeCell ref="KBY453:KCF453"/>
    <mergeCell ref="KCG453:KCN453"/>
    <mergeCell ref="KCO453:KCV453"/>
    <mergeCell ref="KCW453:KDD453"/>
    <mergeCell ref="KDE453:KDL453"/>
    <mergeCell ref="KDM453:KDT453"/>
    <mergeCell ref="KDU453:KEB453"/>
    <mergeCell ref="KEC453:KEJ453"/>
    <mergeCell ref="KEK453:KER453"/>
    <mergeCell ref="KES453:KEZ453"/>
    <mergeCell ref="KFA453:KFH453"/>
    <mergeCell ref="KFI453:KFP453"/>
    <mergeCell ref="KFQ453:KFX453"/>
    <mergeCell ref="KFY453:KGF453"/>
    <mergeCell ref="KGG453:KGN453"/>
    <mergeCell ref="KGO453:KGV453"/>
    <mergeCell ref="KGW453:KHD453"/>
    <mergeCell ref="KHE453:KHL453"/>
    <mergeCell ref="KHM453:KHT453"/>
    <mergeCell ref="KHU453:KIB453"/>
    <mergeCell ref="KIC453:KIJ453"/>
    <mergeCell ref="KIK453:KIR453"/>
    <mergeCell ref="KIS453:KIZ453"/>
    <mergeCell ref="KJA453:KJH453"/>
    <mergeCell ref="KJI453:KJP453"/>
    <mergeCell ref="KJQ453:KJX453"/>
    <mergeCell ref="KJY453:KKF453"/>
    <mergeCell ref="KKG453:KKN453"/>
    <mergeCell ref="KKO453:KKV453"/>
    <mergeCell ref="KKW453:KLD453"/>
    <mergeCell ref="KLE453:KLL453"/>
    <mergeCell ref="KLM453:KLT453"/>
    <mergeCell ref="KLU453:KMB453"/>
    <mergeCell ref="KMC453:KMJ453"/>
    <mergeCell ref="KMK453:KMR453"/>
    <mergeCell ref="KMS453:KMZ453"/>
    <mergeCell ref="KNA453:KNH453"/>
    <mergeCell ref="KNI453:KNP453"/>
    <mergeCell ref="KNQ453:KNX453"/>
    <mergeCell ref="KNY453:KOF453"/>
    <mergeCell ref="KOG453:KON453"/>
    <mergeCell ref="KOO453:KOV453"/>
    <mergeCell ref="KOW453:KPD453"/>
    <mergeCell ref="KPE453:KPL453"/>
    <mergeCell ref="KPM453:KPT453"/>
    <mergeCell ref="KPU453:KQB453"/>
    <mergeCell ref="KQC453:KQJ453"/>
    <mergeCell ref="KQK453:KQR453"/>
    <mergeCell ref="KQS453:KQZ453"/>
    <mergeCell ref="KRA453:KRH453"/>
    <mergeCell ref="KRI453:KRP453"/>
    <mergeCell ref="KRQ453:KRX453"/>
    <mergeCell ref="KRY453:KSF453"/>
    <mergeCell ref="KSG453:KSN453"/>
    <mergeCell ref="KSO453:KSV453"/>
    <mergeCell ref="KSW453:KTD453"/>
    <mergeCell ref="KTE453:KTL453"/>
    <mergeCell ref="KTM453:KTT453"/>
    <mergeCell ref="KTU453:KUB453"/>
    <mergeCell ref="KUC453:KUJ453"/>
    <mergeCell ref="KUK453:KUR453"/>
    <mergeCell ref="KUS453:KUZ453"/>
    <mergeCell ref="KVA453:KVH453"/>
    <mergeCell ref="KVI453:KVP453"/>
    <mergeCell ref="KVQ453:KVX453"/>
    <mergeCell ref="KVY453:KWF453"/>
    <mergeCell ref="KWG453:KWN453"/>
    <mergeCell ref="KWO453:KWV453"/>
    <mergeCell ref="KWW453:KXD453"/>
    <mergeCell ref="KXE453:KXL453"/>
    <mergeCell ref="KXM453:KXT453"/>
    <mergeCell ref="KXU453:KYB453"/>
    <mergeCell ref="KYC453:KYJ453"/>
    <mergeCell ref="KYK453:KYR453"/>
    <mergeCell ref="KYS453:KYZ453"/>
    <mergeCell ref="KZA453:KZH453"/>
    <mergeCell ref="KZI453:KZP453"/>
    <mergeCell ref="KZQ453:KZX453"/>
    <mergeCell ref="KZY453:LAF453"/>
    <mergeCell ref="LAG453:LAN453"/>
    <mergeCell ref="LAO453:LAV453"/>
    <mergeCell ref="LAW453:LBD453"/>
    <mergeCell ref="LBE453:LBL453"/>
    <mergeCell ref="LBM453:LBT453"/>
    <mergeCell ref="LBU453:LCB453"/>
    <mergeCell ref="LCC453:LCJ453"/>
    <mergeCell ref="LCK453:LCR453"/>
    <mergeCell ref="LCS453:LCZ453"/>
    <mergeCell ref="LDA453:LDH453"/>
    <mergeCell ref="LDI453:LDP453"/>
    <mergeCell ref="LDQ453:LDX453"/>
    <mergeCell ref="LDY453:LEF453"/>
    <mergeCell ref="LEG453:LEN453"/>
    <mergeCell ref="LEO453:LEV453"/>
    <mergeCell ref="LEW453:LFD453"/>
    <mergeCell ref="LFE453:LFL453"/>
    <mergeCell ref="LFM453:LFT453"/>
    <mergeCell ref="LFU453:LGB453"/>
    <mergeCell ref="LGC453:LGJ453"/>
    <mergeCell ref="LGK453:LGR453"/>
    <mergeCell ref="LGS453:LGZ453"/>
    <mergeCell ref="LHA453:LHH453"/>
    <mergeCell ref="LHI453:LHP453"/>
    <mergeCell ref="LHQ453:LHX453"/>
    <mergeCell ref="LHY453:LIF453"/>
    <mergeCell ref="LIG453:LIN453"/>
    <mergeCell ref="LIO453:LIV453"/>
    <mergeCell ref="LIW453:LJD453"/>
    <mergeCell ref="LJE453:LJL453"/>
    <mergeCell ref="LJM453:LJT453"/>
    <mergeCell ref="LJU453:LKB453"/>
    <mergeCell ref="LKC453:LKJ453"/>
    <mergeCell ref="LKK453:LKR453"/>
    <mergeCell ref="LKS453:LKZ453"/>
    <mergeCell ref="LLA453:LLH453"/>
    <mergeCell ref="LLI453:LLP453"/>
    <mergeCell ref="LLQ453:LLX453"/>
    <mergeCell ref="LLY453:LMF453"/>
    <mergeCell ref="LMG453:LMN453"/>
    <mergeCell ref="LMO453:LMV453"/>
    <mergeCell ref="LMW453:LND453"/>
    <mergeCell ref="LNE453:LNL453"/>
    <mergeCell ref="LNM453:LNT453"/>
    <mergeCell ref="LNU453:LOB453"/>
    <mergeCell ref="LOC453:LOJ453"/>
    <mergeCell ref="LOK453:LOR453"/>
    <mergeCell ref="LOS453:LOZ453"/>
    <mergeCell ref="LPA453:LPH453"/>
    <mergeCell ref="LPI453:LPP453"/>
    <mergeCell ref="LPQ453:LPX453"/>
    <mergeCell ref="LPY453:LQF453"/>
    <mergeCell ref="LQG453:LQN453"/>
    <mergeCell ref="LQO453:LQV453"/>
    <mergeCell ref="LQW453:LRD453"/>
    <mergeCell ref="LRE453:LRL453"/>
    <mergeCell ref="LRM453:LRT453"/>
    <mergeCell ref="LRU453:LSB453"/>
    <mergeCell ref="LSC453:LSJ453"/>
    <mergeCell ref="LSK453:LSR453"/>
    <mergeCell ref="LSS453:LSZ453"/>
    <mergeCell ref="LTA453:LTH453"/>
    <mergeCell ref="LTI453:LTP453"/>
    <mergeCell ref="LTQ453:LTX453"/>
    <mergeCell ref="LTY453:LUF453"/>
    <mergeCell ref="LUG453:LUN453"/>
    <mergeCell ref="LUO453:LUV453"/>
    <mergeCell ref="LUW453:LVD453"/>
    <mergeCell ref="LVE453:LVL453"/>
    <mergeCell ref="LVM453:LVT453"/>
    <mergeCell ref="LVU453:LWB453"/>
    <mergeCell ref="LWC453:LWJ453"/>
    <mergeCell ref="LWK453:LWR453"/>
    <mergeCell ref="LWS453:LWZ453"/>
    <mergeCell ref="LXA453:LXH453"/>
    <mergeCell ref="LXI453:LXP453"/>
    <mergeCell ref="LXQ453:LXX453"/>
    <mergeCell ref="LXY453:LYF453"/>
    <mergeCell ref="LYG453:LYN453"/>
    <mergeCell ref="LYO453:LYV453"/>
    <mergeCell ref="LYW453:LZD453"/>
    <mergeCell ref="LZE453:LZL453"/>
    <mergeCell ref="LZM453:LZT453"/>
    <mergeCell ref="LZU453:MAB453"/>
    <mergeCell ref="MAC453:MAJ453"/>
    <mergeCell ref="MAK453:MAR453"/>
    <mergeCell ref="MAS453:MAZ453"/>
    <mergeCell ref="MBA453:MBH453"/>
    <mergeCell ref="MBI453:MBP453"/>
    <mergeCell ref="MBQ453:MBX453"/>
    <mergeCell ref="MBY453:MCF453"/>
    <mergeCell ref="MCG453:MCN453"/>
    <mergeCell ref="MCO453:MCV453"/>
    <mergeCell ref="MCW453:MDD453"/>
    <mergeCell ref="MDE453:MDL453"/>
    <mergeCell ref="MDM453:MDT453"/>
    <mergeCell ref="MDU453:MEB453"/>
    <mergeCell ref="MEC453:MEJ453"/>
    <mergeCell ref="MEK453:MER453"/>
    <mergeCell ref="MES453:MEZ453"/>
    <mergeCell ref="MFA453:MFH453"/>
    <mergeCell ref="MFI453:MFP453"/>
    <mergeCell ref="MFQ453:MFX453"/>
    <mergeCell ref="MFY453:MGF453"/>
    <mergeCell ref="MGG453:MGN453"/>
    <mergeCell ref="MGO453:MGV453"/>
    <mergeCell ref="MGW453:MHD453"/>
    <mergeCell ref="MHE453:MHL453"/>
    <mergeCell ref="MHM453:MHT453"/>
    <mergeCell ref="MHU453:MIB453"/>
    <mergeCell ref="MIC453:MIJ453"/>
    <mergeCell ref="MIK453:MIR453"/>
    <mergeCell ref="MIS453:MIZ453"/>
    <mergeCell ref="MJA453:MJH453"/>
    <mergeCell ref="MJI453:MJP453"/>
    <mergeCell ref="MJQ453:MJX453"/>
    <mergeCell ref="MJY453:MKF453"/>
    <mergeCell ref="MKG453:MKN453"/>
    <mergeCell ref="MKO453:MKV453"/>
    <mergeCell ref="MKW453:MLD453"/>
    <mergeCell ref="MLE453:MLL453"/>
    <mergeCell ref="MLM453:MLT453"/>
    <mergeCell ref="MLU453:MMB453"/>
    <mergeCell ref="MMC453:MMJ453"/>
    <mergeCell ref="MMK453:MMR453"/>
    <mergeCell ref="MMS453:MMZ453"/>
    <mergeCell ref="MNA453:MNH453"/>
    <mergeCell ref="MNI453:MNP453"/>
    <mergeCell ref="MNQ453:MNX453"/>
    <mergeCell ref="MNY453:MOF453"/>
    <mergeCell ref="MOG453:MON453"/>
    <mergeCell ref="MOO453:MOV453"/>
    <mergeCell ref="MOW453:MPD453"/>
    <mergeCell ref="MPE453:MPL453"/>
    <mergeCell ref="MPM453:MPT453"/>
    <mergeCell ref="MPU453:MQB453"/>
    <mergeCell ref="MQC453:MQJ453"/>
    <mergeCell ref="MQK453:MQR453"/>
    <mergeCell ref="MQS453:MQZ453"/>
    <mergeCell ref="MRA453:MRH453"/>
    <mergeCell ref="MRI453:MRP453"/>
    <mergeCell ref="MRQ453:MRX453"/>
    <mergeCell ref="MRY453:MSF453"/>
    <mergeCell ref="MSG453:MSN453"/>
    <mergeCell ref="MSO453:MSV453"/>
    <mergeCell ref="MSW453:MTD453"/>
    <mergeCell ref="MTE453:MTL453"/>
    <mergeCell ref="MTM453:MTT453"/>
    <mergeCell ref="MTU453:MUB453"/>
    <mergeCell ref="MUC453:MUJ453"/>
    <mergeCell ref="MUK453:MUR453"/>
    <mergeCell ref="MUS453:MUZ453"/>
    <mergeCell ref="MVA453:MVH453"/>
    <mergeCell ref="MVI453:MVP453"/>
    <mergeCell ref="MVQ453:MVX453"/>
    <mergeCell ref="MVY453:MWF453"/>
    <mergeCell ref="MWG453:MWN453"/>
    <mergeCell ref="MWO453:MWV453"/>
    <mergeCell ref="MWW453:MXD453"/>
    <mergeCell ref="MXE453:MXL453"/>
    <mergeCell ref="MXM453:MXT453"/>
    <mergeCell ref="MXU453:MYB453"/>
    <mergeCell ref="MYC453:MYJ453"/>
    <mergeCell ref="MYK453:MYR453"/>
    <mergeCell ref="MYS453:MYZ453"/>
    <mergeCell ref="MZA453:MZH453"/>
    <mergeCell ref="MZI453:MZP453"/>
    <mergeCell ref="MZQ453:MZX453"/>
    <mergeCell ref="MZY453:NAF453"/>
    <mergeCell ref="NAG453:NAN453"/>
    <mergeCell ref="NAO453:NAV453"/>
    <mergeCell ref="NAW453:NBD453"/>
    <mergeCell ref="NBE453:NBL453"/>
    <mergeCell ref="NBM453:NBT453"/>
    <mergeCell ref="NBU453:NCB453"/>
    <mergeCell ref="NCC453:NCJ453"/>
    <mergeCell ref="NCK453:NCR453"/>
    <mergeCell ref="NCS453:NCZ453"/>
    <mergeCell ref="NDA453:NDH453"/>
    <mergeCell ref="NDI453:NDP453"/>
    <mergeCell ref="NDQ453:NDX453"/>
    <mergeCell ref="NDY453:NEF453"/>
    <mergeCell ref="NEG453:NEN453"/>
    <mergeCell ref="NEO453:NEV453"/>
    <mergeCell ref="NEW453:NFD453"/>
    <mergeCell ref="NFE453:NFL453"/>
    <mergeCell ref="NFM453:NFT453"/>
    <mergeCell ref="NFU453:NGB453"/>
    <mergeCell ref="NGC453:NGJ453"/>
    <mergeCell ref="NGK453:NGR453"/>
    <mergeCell ref="NGS453:NGZ453"/>
    <mergeCell ref="NHA453:NHH453"/>
    <mergeCell ref="NHI453:NHP453"/>
    <mergeCell ref="NHQ453:NHX453"/>
    <mergeCell ref="NHY453:NIF453"/>
    <mergeCell ref="NIG453:NIN453"/>
    <mergeCell ref="NIO453:NIV453"/>
    <mergeCell ref="NIW453:NJD453"/>
    <mergeCell ref="NJE453:NJL453"/>
    <mergeCell ref="NJM453:NJT453"/>
    <mergeCell ref="NJU453:NKB453"/>
    <mergeCell ref="NKC453:NKJ453"/>
    <mergeCell ref="NKK453:NKR453"/>
    <mergeCell ref="NKS453:NKZ453"/>
    <mergeCell ref="NLA453:NLH453"/>
    <mergeCell ref="NLI453:NLP453"/>
    <mergeCell ref="NLQ453:NLX453"/>
    <mergeCell ref="NLY453:NMF453"/>
    <mergeCell ref="NMG453:NMN453"/>
    <mergeCell ref="NMO453:NMV453"/>
    <mergeCell ref="NMW453:NND453"/>
    <mergeCell ref="NNE453:NNL453"/>
    <mergeCell ref="NNM453:NNT453"/>
    <mergeCell ref="NNU453:NOB453"/>
    <mergeCell ref="NOC453:NOJ453"/>
    <mergeCell ref="NOK453:NOR453"/>
    <mergeCell ref="NOS453:NOZ453"/>
    <mergeCell ref="NPA453:NPH453"/>
    <mergeCell ref="NPI453:NPP453"/>
    <mergeCell ref="NPQ453:NPX453"/>
    <mergeCell ref="NPY453:NQF453"/>
    <mergeCell ref="NQG453:NQN453"/>
    <mergeCell ref="NQO453:NQV453"/>
    <mergeCell ref="NQW453:NRD453"/>
    <mergeCell ref="NRE453:NRL453"/>
    <mergeCell ref="NRM453:NRT453"/>
    <mergeCell ref="NRU453:NSB453"/>
    <mergeCell ref="NSC453:NSJ453"/>
    <mergeCell ref="NSK453:NSR453"/>
    <mergeCell ref="NSS453:NSZ453"/>
    <mergeCell ref="NTA453:NTH453"/>
    <mergeCell ref="NTI453:NTP453"/>
    <mergeCell ref="NTQ453:NTX453"/>
    <mergeCell ref="NTY453:NUF453"/>
    <mergeCell ref="NUG453:NUN453"/>
    <mergeCell ref="NUO453:NUV453"/>
    <mergeCell ref="NUW453:NVD453"/>
    <mergeCell ref="NVE453:NVL453"/>
    <mergeCell ref="NVM453:NVT453"/>
    <mergeCell ref="NVU453:NWB453"/>
    <mergeCell ref="NWC453:NWJ453"/>
    <mergeCell ref="NWK453:NWR453"/>
    <mergeCell ref="NWS453:NWZ453"/>
    <mergeCell ref="NXA453:NXH453"/>
    <mergeCell ref="NXI453:NXP453"/>
    <mergeCell ref="NXQ453:NXX453"/>
    <mergeCell ref="NXY453:NYF453"/>
    <mergeCell ref="NYG453:NYN453"/>
    <mergeCell ref="NYO453:NYV453"/>
    <mergeCell ref="NYW453:NZD453"/>
    <mergeCell ref="NZE453:NZL453"/>
    <mergeCell ref="NZM453:NZT453"/>
    <mergeCell ref="NZU453:OAB453"/>
    <mergeCell ref="OAC453:OAJ453"/>
    <mergeCell ref="OAK453:OAR453"/>
    <mergeCell ref="OAS453:OAZ453"/>
    <mergeCell ref="OBA453:OBH453"/>
    <mergeCell ref="OBI453:OBP453"/>
    <mergeCell ref="OBQ453:OBX453"/>
    <mergeCell ref="OBY453:OCF453"/>
    <mergeCell ref="OCG453:OCN453"/>
    <mergeCell ref="OCO453:OCV453"/>
    <mergeCell ref="OCW453:ODD453"/>
    <mergeCell ref="ODE453:ODL453"/>
    <mergeCell ref="ODM453:ODT453"/>
    <mergeCell ref="ODU453:OEB453"/>
    <mergeCell ref="OEC453:OEJ453"/>
    <mergeCell ref="OEK453:OER453"/>
    <mergeCell ref="OES453:OEZ453"/>
    <mergeCell ref="OFA453:OFH453"/>
    <mergeCell ref="OFI453:OFP453"/>
    <mergeCell ref="OFQ453:OFX453"/>
    <mergeCell ref="OFY453:OGF453"/>
    <mergeCell ref="OGG453:OGN453"/>
    <mergeCell ref="OGO453:OGV453"/>
    <mergeCell ref="OGW453:OHD453"/>
    <mergeCell ref="OHE453:OHL453"/>
    <mergeCell ref="OHM453:OHT453"/>
    <mergeCell ref="OHU453:OIB453"/>
    <mergeCell ref="OIC453:OIJ453"/>
    <mergeCell ref="OIK453:OIR453"/>
    <mergeCell ref="OIS453:OIZ453"/>
    <mergeCell ref="OJA453:OJH453"/>
    <mergeCell ref="OJI453:OJP453"/>
    <mergeCell ref="OJQ453:OJX453"/>
    <mergeCell ref="OJY453:OKF453"/>
    <mergeCell ref="OKG453:OKN453"/>
    <mergeCell ref="OKO453:OKV453"/>
    <mergeCell ref="OKW453:OLD453"/>
    <mergeCell ref="OLE453:OLL453"/>
    <mergeCell ref="OLM453:OLT453"/>
    <mergeCell ref="OLU453:OMB453"/>
    <mergeCell ref="OMC453:OMJ453"/>
    <mergeCell ref="OMK453:OMR453"/>
    <mergeCell ref="OMS453:OMZ453"/>
    <mergeCell ref="ONA453:ONH453"/>
    <mergeCell ref="ONI453:ONP453"/>
    <mergeCell ref="ONQ453:ONX453"/>
    <mergeCell ref="ONY453:OOF453"/>
    <mergeCell ref="OOG453:OON453"/>
    <mergeCell ref="OOO453:OOV453"/>
    <mergeCell ref="OOW453:OPD453"/>
    <mergeCell ref="OPE453:OPL453"/>
    <mergeCell ref="OPM453:OPT453"/>
    <mergeCell ref="OPU453:OQB453"/>
    <mergeCell ref="OQC453:OQJ453"/>
    <mergeCell ref="OQK453:OQR453"/>
    <mergeCell ref="OQS453:OQZ453"/>
    <mergeCell ref="ORA453:ORH453"/>
    <mergeCell ref="ORI453:ORP453"/>
    <mergeCell ref="ORQ453:ORX453"/>
    <mergeCell ref="ORY453:OSF453"/>
    <mergeCell ref="OSG453:OSN453"/>
    <mergeCell ref="OSO453:OSV453"/>
    <mergeCell ref="OSW453:OTD453"/>
    <mergeCell ref="OTE453:OTL453"/>
    <mergeCell ref="OTM453:OTT453"/>
    <mergeCell ref="OTU453:OUB453"/>
    <mergeCell ref="OUC453:OUJ453"/>
    <mergeCell ref="OUK453:OUR453"/>
    <mergeCell ref="OUS453:OUZ453"/>
    <mergeCell ref="OVA453:OVH453"/>
    <mergeCell ref="OVI453:OVP453"/>
    <mergeCell ref="OVQ453:OVX453"/>
    <mergeCell ref="OVY453:OWF453"/>
    <mergeCell ref="OWG453:OWN453"/>
    <mergeCell ref="OWO453:OWV453"/>
    <mergeCell ref="OWW453:OXD453"/>
    <mergeCell ref="OXE453:OXL453"/>
    <mergeCell ref="OXM453:OXT453"/>
    <mergeCell ref="OXU453:OYB453"/>
    <mergeCell ref="OYC453:OYJ453"/>
    <mergeCell ref="OYK453:OYR453"/>
    <mergeCell ref="OYS453:OYZ453"/>
    <mergeCell ref="OZA453:OZH453"/>
    <mergeCell ref="OZI453:OZP453"/>
    <mergeCell ref="OZQ453:OZX453"/>
    <mergeCell ref="OZY453:PAF453"/>
    <mergeCell ref="PAG453:PAN453"/>
    <mergeCell ref="PAO453:PAV453"/>
    <mergeCell ref="PAW453:PBD453"/>
    <mergeCell ref="PBE453:PBL453"/>
    <mergeCell ref="PBM453:PBT453"/>
    <mergeCell ref="PBU453:PCB453"/>
    <mergeCell ref="PCC453:PCJ453"/>
    <mergeCell ref="PCK453:PCR453"/>
    <mergeCell ref="PCS453:PCZ453"/>
    <mergeCell ref="PDA453:PDH453"/>
    <mergeCell ref="PDI453:PDP453"/>
    <mergeCell ref="PDQ453:PDX453"/>
    <mergeCell ref="PDY453:PEF453"/>
    <mergeCell ref="PEG453:PEN453"/>
    <mergeCell ref="PEO453:PEV453"/>
    <mergeCell ref="PEW453:PFD453"/>
    <mergeCell ref="PFE453:PFL453"/>
    <mergeCell ref="PFM453:PFT453"/>
    <mergeCell ref="PFU453:PGB453"/>
    <mergeCell ref="PGC453:PGJ453"/>
    <mergeCell ref="PGK453:PGR453"/>
    <mergeCell ref="PGS453:PGZ453"/>
    <mergeCell ref="PHA453:PHH453"/>
    <mergeCell ref="PHI453:PHP453"/>
    <mergeCell ref="PHQ453:PHX453"/>
    <mergeCell ref="PHY453:PIF453"/>
    <mergeCell ref="PIG453:PIN453"/>
    <mergeCell ref="PIO453:PIV453"/>
    <mergeCell ref="PIW453:PJD453"/>
    <mergeCell ref="PJE453:PJL453"/>
    <mergeCell ref="PJM453:PJT453"/>
    <mergeCell ref="PJU453:PKB453"/>
    <mergeCell ref="PKC453:PKJ453"/>
    <mergeCell ref="PKK453:PKR453"/>
    <mergeCell ref="PKS453:PKZ453"/>
    <mergeCell ref="PLA453:PLH453"/>
    <mergeCell ref="PLI453:PLP453"/>
    <mergeCell ref="PLQ453:PLX453"/>
    <mergeCell ref="PLY453:PMF453"/>
    <mergeCell ref="PMG453:PMN453"/>
    <mergeCell ref="PMO453:PMV453"/>
    <mergeCell ref="PMW453:PND453"/>
    <mergeCell ref="PNE453:PNL453"/>
    <mergeCell ref="PNM453:PNT453"/>
    <mergeCell ref="PNU453:POB453"/>
    <mergeCell ref="POC453:POJ453"/>
    <mergeCell ref="POK453:POR453"/>
    <mergeCell ref="POS453:POZ453"/>
    <mergeCell ref="PPA453:PPH453"/>
    <mergeCell ref="PPI453:PPP453"/>
    <mergeCell ref="PPQ453:PPX453"/>
    <mergeCell ref="PPY453:PQF453"/>
    <mergeCell ref="PQG453:PQN453"/>
    <mergeCell ref="PQO453:PQV453"/>
    <mergeCell ref="PQW453:PRD453"/>
    <mergeCell ref="PRE453:PRL453"/>
    <mergeCell ref="PRM453:PRT453"/>
    <mergeCell ref="PRU453:PSB453"/>
    <mergeCell ref="PSC453:PSJ453"/>
    <mergeCell ref="PSK453:PSR453"/>
    <mergeCell ref="PSS453:PSZ453"/>
    <mergeCell ref="PTA453:PTH453"/>
    <mergeCell ref="PTI453:PTP453"/>
    <mergeCell ref="PTQ453:PTX453"/>
    <mergeCell ref="PTY453:PUF453"/>
    <mergeCell ref="PUG453:PUN453"/>
    <mergeCell ref="PUO453:PUV453"/>
    <mergeCell ref="PUW453:PVD453"/>
    <mergeCell ref="PVE453:PVL453"/>
    <mergeCell ref="PVM453:PVT453"/>
    <mergeCell ref="PVU453:PWB453"/>
    <mergeCell ref="PWC453:PWJ453"/>
    <mergeCell ref="PWK453:PWR453"/>
    <mergeCell ref="PWS453:PWZ453"/>
    <mergeCell ref="PXA453:PXH453"/>
    <mergeCell ref="PXI453:PXP453"/>
    <mergeCell ref="PXQ453:PXX453"/>
    <mergeCell ref="PXY453:PYF453"/>
    <mergeCell ref="PYG453:PYN453"/>
    <mergeCell ref="PYO453:PYV453"/>
    <mergeCell ref="PYW453:PZD453"/>
    <mergeCell ref="PZE453:PZL453"/>
    <mergeCell ref="PZM453:PZT453"/>
    <mergeCell ref="PZU453:QAB453"/>
    <mergeCell ref="QAC453:QAJ453"/>
    <mergeCell ref="QAK453:QAR453"/>
    <mergeCell ref="QAS453:QAZ453"/>
    <mergeCell ref="QBA453:QBH453"/>
    <mergeCell ref="QBI453:QBP453"/>
    <mergeCell ref="QBQ453:QBX453"/>
    <mergeCell ref="QBY453:QCF453"/>
    <mergeCell ref="QCG453:QCN453"/>
    <mergeCell ref="QCO453:QCV453"/>
    <mergeCell ref="QCW453:QDD453"/>
    <mergeCell ref="QDE453:QDL453"/>
    <mergeCell ref="QDM453:QDT453"/>
    <mergeCell ref="QDU453:QEB453"/>
    <mergeCell ref="QEC453:QEJ453"/>
    <mergeCell ref="QEK453:QER453"/>
    <mergeCell ref="QES453:QEZ453"/>
    <mergeCell ref="QFA453:QFH453"/>
    <mergeCell ref="QFI453:QFP453"/>
    <mergeCell ref="QFQ453:QFX453"/>
    <mergeCell ref="QFY453:QGF453"/>
    <mergeCell ref="QGG453:QGN453"/>
    <mergeCell ref="QGO453:QGV453"/>
    <mergeCell ref="QGW453:QHD453"/>
    <mergeCell ref="QHE453:QHL453"/>
    <mergeCell ref="QHM453:QHT453"/>
    <mergeCell ref="QHU453:QIB453"/>
    <mergeCell ref="QIC453:QIJ453"/>
    <mergeCell ref="QIK453:QIR453"/>
    <mergeCell ref="QIS453:QIZ453"/>
    <mergeCell ref="QJA453:QJH453"/>
    <mergeCell ref="QJI453:QJP453"/>
    <mergeCell ref="QJQ453:QJX453"/>
    <mergeCell ref="QJY453:QKF453"/>
    <mergeCell ref="QKG453:QKN453"/>
    <mergeCell ref="QKO453:QKV453"/>
    <mergeCell ref="QKW453:QLD453"/>
    <mergeCell ref="QLE453:QLL453"/>
    <mergeCell ref="QLM453:QLT453"/>
    <mergeCell ref="QLU453:QMB453"/>
    <mergeCell ref="QMC453:QMJ453"/>
    <mergeCell ref="QMK453:QMR453"/>
    <mergeCell ref="QMS453:QMZ453"/>
    <mergeCell ref="QNA453:QNH453"/>
    <mergeCell ref="QNI453:QNP453"/>
    <mergeCell ref="QNQ453:QNX453"/>
    <mergeCell ref="QNY453:QOF453"/>
    <mergeCell ref="QOG453:QON453"/>
    <mergeCell ref="QOO453:QOV453"/>
    <mergeCell ref="QOW453:QPD453"/>
    <mergeCell ref="QPE453:QPL453"/>
    <mergeCell ref="QPM453:QPT453"/>
    <mergeCell ref="QPU453:QQB453"/>
    <mergeCell ref="QQC453:QQJ453"/>
    <mergeCell ref="QQK453:QQR453"/>
    <mergeCell ref="QQS453:QQZ453"/>
    <mergeCell ref="QRA453:QRH453"/>
    <mergeCell ref="QRI453:QRP453"/>
    <mergeCell ref="QRQ453:QRX453"/>
    <mergeCell ref="QRY453:QSF453"/>
    <mergeCell ref="QSG453:QSN453"/>
    <mergeCell ref="QSO453:QSV453"/>
    <mergeCell ref="QSW453:QTD453"/>
    <mergeCell ref="QTE453:QTL453"/>
    <mergeCell ref="QTM453:QTT453"/>
    <mergeCell ref="QTU453:QUB453"/>
    <mergeCell ref="QUC453:QUJ453"/>
    <mergeCell ref="QUK453:QUR453"/>
    <mergeCell ref="QUS453:QUZ453"/>
    <mergeCell ref="QVA453:QVH453"/>
    <mergeCell ref="QVI453:QVP453"/>
    <mergeCell ref="QVQ453:QVX453"/>
    <mergeCell ref="QVY453:QWF453"/>
    <mergeCell ref="QWG453:QWN453"/>
    <mergeCell ref="QWO453:QWV453"/>
    <mergeCell ref="QWW453:QXD453"/>
    <mergeCell ref="QXE453:QXL453"/>
    <mergeCell ref="QXM453:QXT453"/>
    <mergeCell ref="QXU453:QYB453"/>
    <mergeCell ref="QYC453:QYJ453"/>
    <mergeCell ref="QYK453:QYR453"/>
    <mergeCell ref="QYS453:QYZ453"/>
    <mergeCell ref="QZA453:QZH453"/>
    <mergeCell ref="QZI453:QZP453"/>
    <mergeCell ref="QZQ453:QZX453"/>
    <mergeCell ref="QZY453:RAF453"/>
    <mergeCell ref="RAG453:RAN453"/>
    <mergeCell ref="RAO453:RAV453"/>
    <mergeCell ref="RAW453:RBD453"/>
    <mergeCell ref="RBE453:RBL453"/>
    <mergeCell ref="RBM453:RBT453"/>
    <mergeCell ref="RBU453:RCB453"/>
    <mergeCell ref="RCC453:RCJ453"/>
    <mergeCell ref="RCK453:RCR453"/>
    <mergeCell ref="RCS453:RCZ453"/>
    <mergeCell ref="RDA453:RDH453"/>
    <mergeCell ref="RDI453:RDP453"/>
    <mergeCell ref="RDQ453:RDX453"/>
    <mergeCell ref="RDY453:REF453"/>
    <mergeCell ref="REG453:REN453"/>
    <mergeCell ref="REO453:REV453"/>
    <mergeCell ref="REW453:RFD453"/>
    <mergeCell ref="RFE453:RFL453"/>
    <mergeCell ref="RFM453:RFT453"/>
    <mergeCell ref="RFU453:RGB453"/>
    <mergeCell ref="RGC453:RGJ453"/>
    <mergeCell ref="RGK453:RGR453"/>
    <mergeCell ref="RGS453:RGZ453"/>
    <mergeCell ref="RHA453:RHH453"/>
    <mergeCell ref="RHI453:RHP453"/>
    <mergeCell ref="RHQ453:RHX453"/>
    <mergeCell ref="RHY453:RIF453"/>
    <mergeCell ref="RIG453:RIN453"/>
    <mergeCell ref="RIO453:RIV453"/>
    <mergeCell ref="RIW453:RJD453"/>
    <mergeCell ref="RJE453:RJL453"/>
    <mergeCell ref="RJM453:RJT453"/>
    <mergeCell ref="RJU453:RKB453"/>
    <mergeCell ref="RKC453:RKJ453"/>
    <mergeCell ref="RKK453:RKR453"/>
    <mergeCell ref="RKS453:RKZ453"/>
    <mergeCell ref="RLA453:RLH453"/>
    <mergeCell ref="RLI453:RLP453"/>
    <mergeCell ref="RLQ453:RLX453"/>
    <mergeCell ref="RLY453:RMF453"/>
    <mergeCell ref="RMG453:RMN453"/>
    <mergeCell ref="RMO453:RMV453"/>
    <mergeCell ref="RMW453:RND453"/>
    <mergeCell ref="RNE453:RNL453"/>
    <mergeCell ref="RNM453:RNT453"/>
    <mergeCell ref="RNU453:ROB453"/>
    <mergeCell ref="ROC453:ROJ453"/>
    <mergeCell ref="ROK453:ROR453"/>
    <mergeCell ref="ROS453:ROZ453"/>
    <mergeCell ref="RPA453:RPH453"/>
    <mergeCell ref="RPI453:RPP453"/>
    <mergeCell ref="RPQ453:RPX453"/>
    <mergeCell ref="RPY453:RQF453"/>
    <mergeCell ref="RQG453:RQN453"/>
    <mergeCell ref="RQO453:RQV453"/>
    <mergeCell ref="RQW453:RRD453"/>
    <mergeCell ref="RRE453:RRL453"/>
    <mergeCell ref="RRM453:RRT453"/>
    <mergeCell ref="RRU453:RSB453"/>
    <mergeCell ref="RSC453:RSJ453"/>
    <mergeCell ref="RSK453:RSR453"/>
    <mergeCell ref="RSS453:RSZ453"/>
    <mergeCell ref="RTA453:RTH453"/>
    <mergeCell ref="RTI453:RTP453"/>
    <mergeCell ref="RTQ453:RTX453"/>
    <mergeCell ref="RTY453:RUF453"/>
    <mergeCell ref="RUG453:RUN453"/>
    <mergeCell ref="RUO453:RUV453"/>
    <mergeCell ref="RUW453:RVD453"/>
    <mergeCell ref="RVE453:RVL453"/>
    <mergeCell ref="RVM453:RVT453"/>
    <mergeCell ref="RVU453:RWB453"/>
    <mergeCell ref="RWC453:RWJ453"/>
    <mergeCell ref="RWK453:RWR453"/>
    <mergeCell ref="RWS453:RWZ453"/>
    <mergeCell ref="RXA453:RXH453"/>
    <mergeCell ref="RXI453:RXP453"/>
    <mergeCell ref="RXQ453:RXX453"/>
    <mergeCell ref="RXY453:RYF453"/>
    <mergeCell ref="RYG453:RYN453"/>
    <mergeCell ref="RYO453:RYV453"/>
    <mergeCell ref="RYW453:RZD453"/>
    <mergeCell ref="RZE453:RZL453"/>
    <mergeCell ref="RZM453:RZT453"/>
    <mergeCell ref="RZU453:SAB453"/>
    <mergeCell ref="SAC453:SAJ453"/>
    <mergeCell ref="SAK453:SAR453"/>
    <mergeCell ref="SAS453:SAZ453"/>
    <mergeCell ref="SBA453:SBH453"/>
    <mergeCell ref="SBI453:SBP453"/>
    <mergeCell ref="SBQ453:SBX453"/>
    <mergeCell ref="SBY453:SCF453"/>
    <mergeCell ref="SCG453:SCN453"/>
    <mergeCell ref="SCO453:SCV453"/>
    <mergeCell ref="SCW453:SDD453"/>
    <mergeCell ref="SDE453:SDL453"/>
    <mergeCell ref="SDM453:SDT453"/>
    <mergeCell ref="SDU453:SEB453"/>
    <mergeCell ref="SEC453:SEJ453"/>
    <mergeCell ref="SEK453:SER453"/>
    <mergeCell ref="SES453:SEZ453"/>
    <mergeCell ref="SFA453:SFH453"/>
    <mergeCell ref="SFI453:SFP453"/>
    <mergeCell ref="SFQ453:SFX453"/>
    <mergeCell ref="SFY453:SGF453"/>
    <mergeCell ref="SGG453:SGN453"/>
    <mergeCell ref="SGO453:SGV453"/>
    <mergeCell ref="SGW453:SHD453"/>
    <mergeCell ref="SHE453:SHL453"/>
    <mergeCell ref="SHM453:SHT453"/>
    <mergeCell ref="SHU453:SIB453"/>
    <mergeCell ref="SIC453:SIJ453"/>
    <mergeCell ref="SIK453:SIR453"/>
    <mergeCell ref="SIS453:SIZ453"/>
    <mergeCell ref="SJA453:SJH453"/>
    <mergeCell ref="SJI453:SJP453"/>
    <mergeCell ref="SJQ453:SJX453"/>
    <mergeCell ref="SJY453:SKF453"/>
    <mergeCell ref="SKG453:SKN453"/>
    <mergeCell ref="SKO453:SKV453"/>
    <mergeCell ref="SKW453:SLD453"/>
    <mergeCell ref="SLE453:SLL453"/>
    <mergeCell ref="SLM453:SLT453"/>
    <mergeCell ref="SLU453:SMB453"/>
    <mergeCell ref="SMC453:SMJ453"/>
    <mergeCell ref="SMK453:SMR453"/>
    <mergeCell ref="SMS453:SMZ453"/>
    <mergeCell ref="SNA453:SNH453"/>
    <mergeCell ref="SNI453:SNP453"/>
    <mergeCell ref="SNQ453:SNX453"/>
    <mergeCell ref="SNY453:SOF453"/>
    <mergeCell ref="SOG453:SON453"/>
    <mergeCell ref="SOO453:SOV453"/>
    <mergeCell ref="SOW453:SPD453"/>
    <mergeCell ref="SPE453:SPL453"/>
    <mergeCell ref="SPM453:SPT453"/>
    <mergeCell ref="SPU453:SQB453"/>
    <mergeCell ref="SQC453:SQJ453"/>
    <mergeCell ref="SQK453:SQR453"/>
    <mergeCell ref="SQS453:SQZ453"/>
    <mergeCell ref="SRA453:SRH453"/>
    <mergeCell ref="SRI453:SRP453"/>
    <mergeCell ref="SRQ453:SRX453"/>
    <mergeCell ref="SRY453:SSF453"/>
    <mergeCell ref="SSG453:SSN453"/>
    <mergeCell ref="SSO453:SSV453"/>
    <mergeCell ref="SSW453:STD453"/>
    <mergeCell ref="STE453:STL453"/>
    <mergeCell ref="STM453:STT453"/>
    <mergeCell ref="STU453:SUB453"/>
    <mergeCell ref="SUC453:SUJ453"/>
    <mergeCell ref="SUK453:SUR453"/>
    <mergeCell ref="SUS453:SUZ453"/>
    <mergeCell ref="SVA453:SVH453"/>
    <mergeCell ref="SVI453:SVP453"/>
    <mergeCell ref="SVQ453:SVX453"/>
    <mergeCell ref="SVY453:SWF453"/>
    <mergeCell ref="SWG453:SWN453"/>
    <mergeCell ref="SWO453:SWV453"/>
    <mergeCell ref="SWW453:SXD453"/>
    <mergeCell ref="SXE453:SXL453"/>
    <mergeCell ref="SXM453:SXT453"/>
    <mergeCell ref="SXU453:SYB453"/>
    <mergeCell ref="SYC453:SYJ453"/>
    <mergeCell ref="SYK453:SYR453"/>
    <mergeCell ref="SYS453:SYZ453"/>
    <mergeCell ref="SZA453:SZH453"/>
    <mergeCell ref="SZI453:SZP453"/>
    <mergeCell ref="SZQ453:SZX453"/>
    <mergeCell ref="SZY453:TAF453"/>
    <mergeCell ref="TAG453:TAN453"/>
    <mergeCell ref="TAO453:TAV453"/>
    <mergeCell ref="TAW453:TBD453"/>
    <mergeCell ref="TBE453:TBL453"/>
    <mergeCell ref="TBM453:TBT453"/>
    <mergeCell ref="TBU453:TCB453"/>
    <mergeCell ref="TCC453:TCJ453"/>
    <mergeCell ref="TCK453:TCR453"/>
    <mergeCell ref="TCS453:TCZ453"/>
    <mergeCell ref="TDA453:TDH453"/>
    <mergeCell ref="TDI453:TDP453"/>
    <mergeCell ref="TDQ453:TDX453"/>
    <mergeCell ref="TDY453:TEF453"/>
    <mergeCell ref="TEG453:TEN453"/>
    <mergeCell ref="TEO453:TEV453"/>
    <mergeCell ref="TEW453:TFD453"/>
    <mergeCell ref="TFE453:TFL453"/>
    <mergeCell ref="TFM453:TFT453"/>
    <mergeCell ref="TFU453:TGB453"/>
    <mergeCell ref="TGC453:TGJ453"/>
    <mergeCell ref="TGK453:TGR453"/>
    <mergeCell ref="TGS453:TGZ453"/>
    <mergeCell ref="THA453:THH453"/>
    <mergeCell ref="THI453:THP453"/>
    <mergeCell ref="THQ453:THX453"/>
    <mergeCell ref="THY453:TIF453"/>
    <mergeCell ref="TIG453:TIN453"/>
    <mergeCell ref="TIO453:TIV453"/>
    <mergeCell ref="TIW453:TJD453"/>
    <mergeCell ref="TJE453:TJL453"/>
    <mergeCell ref="TJM453:TJT453"/>
    <mergeCell ref="TJU453:TKB453"/>
    <mergeCell ref="TKC453:TKJ453"/>
    <mergeCell ref="TKK453:TKR453"/>
    <mergeCell ref="TKS453:TKZ453"/>
    <mergeCell ref="TLA453:TLH453"/>
    <mergeCell ref="TLI453:TLP453"/>
    <mergeCell ref="TLQ453:TLX453"/>
    <mergeCell ref="TLY453:TMF453"/>
    <mergeCell ref="TMG453:TMN453"/>
    <mergeCell ref="TMO453:TMV453"/>
    <mergeCell ref="TMW453:TND453"/>
    <mergeCell ref="TNE453:TNL453"/>
    <mergeCell ref="TNM453:TNT453"/>
    <mergeCell ref="TNU453:TOB453"/>
    <mergeCell ref="TOC453:TOJ453"/>
    <mergeCell ref="TOK453:TOR453"/>
    <mergeCell ref="TOS453:TOZ453"/>
    <mergeCell ref="TPA453:TPH453"/>
    <mergeCell ref="TPI453:TPP453"/>
    <mergeCell ref="TPQ453:TPX453"/>
    <mergeCell ref="TPY453:TQF453"/>
    <mergeCell ref="TQG453:TQN453"/>
    <mergeCell ref="TQO453:TQV453"/>
    <mergeCell ref="TQW453:TRD453"/>
    <mergeCell ref="TRE453:TRL453"/>
    <mergeCell ref="TRM453:TRT453"/>
    <mergeCell ref="TRU453:TSB453"/>
    <mergeCell ref="TSC453:TSJ453"/>
    <mergeCell ref="TSK453:TSR453"/>
    <mergeCell ref="TSS453:TSZ453"/>
    <mergeCell ref="TTA453:TTH453"/>
    <mergeCell ref="TTI453:TTP453"/>
    <mergeCell ref="TTQ453:TTX453"/>
    <mergeCell ref="TTY453:TUF453"/>
    <mergeCell ref="TUG453:TUN453"/>
    <mergeCell ref="TUO453:TUV453"/>
    <mergeCell ref="TUW453:TVD453"/>
    <mergeCell ref="TVE453:TVL453"/>
    <mergeCell ref="TVM453:TVT453"/>
    <mergeCell ref="TVU453:TWB453"/>
    <mergeCell ref="TWC453:TWJ453"/>
    <mergeCell ref="TWK453:TWR453"/>
    <mergeCell ref="TWS453:TWZ453"/>
    <mergeCell ref="TXA453:TXH453"/>
    <mergeCell ref="TXI453:TXP453"/>
    <mergeCell ref="TXQ453:TXX453"/>
    <mergeCell ref="TXY453:TYF453"/>
    <mergeCell ref="TYG453:TYN453"/>
    <mergeCell ref="TYO453:TYV453"/>
    <mergeCell ref="TYW453:TZD453"/>
    <mergeCell ref="TZE453:TZL453"/>
    <mergeCell ref="TZM453:TZT453"/>
    <mergeCell ref="TZU453:UAB453"/>
    <mergeCell ref="UAC453:UAJ453"/>
    <mergeCell ref="UAK453:UAR453"/>
    <mergeCell ref="UAS453:UAZ453"/>
    <mergeCell ref="UBA453:UBH453"/>
    <mergeCell ref="UBI453:UBP453"/>
    <mergeCell ref="UBQ453:UBX453"/>
    <mergeCell ref="UBY453:UCF453"/>
    <mergeCell ref="UCG453:UCN453"/>
    <mergeCell ref="UCO453:UCV453"/>
    <mergeCell ref="UCW453:UDD453"/>
    <mergeCell ref="UDE453:UDL453"/>
    <mergeCell ref="UDM453:UDT453"/>
    <mergeCell ref="UDU453:UEB453"/>
    <mergeCell ref="UEC453:UEJ453"/>
    <mergeCell ref="UEK453:UER453"/>
    <mergeCell ref="UES453:UEZ453"/>
    <mergeCell ref="UFA453:UFH453"/>
    <mergeCell ref="UFI453:UFP453"/>
    <mergeCell ref="UFQ453:UFX453"/>
    <mergeCell ref="UFY453:UGF453"/>
    <mergeCell ref="UGG453:UGN453"/>
    <mergeCell ref="UGO453:UGV453"/>
    <mergeCell ref="UGW453:UHD453"/>
    <mergeCell ref="UHE453:UHL453"/>
    <mergeCell ref="UHM453:UHT453"/>
    <mergeCell ref="UHU453:UIB453"/>
    <mergeCell ref="UIC453:UIJ453"/>
    <mergeCell ref="UIK453:UIR453"/>
    <mergeCell ref="UIS453:UIZ453"/>
    <mergeCell ref="UJA453:UJH453"/>
    <mergeCell ref="UJI453:UJP453"/>
    <mergeCell ref="UJQ453:UJX453"/>
    <mergeCell ref="UJY453:UKF453"/>
    <mergeCell ref="UKG453:UKN453"/>
    <mergeCell ref="UKO453:UKV453"/>
    <mergeCell ref="UKW453:ULD453"/>
    <mergeCell ref="ULE453:ULL453"/>
    <mergeCell ref="ULM453:ULT453"/>
    <mergeCell ref="ULU453:UMB453"/>
    <mergeCell ref="UMC453:UMJ453"/>
    <mergeCell ref="UMK453:UMR453"/>
    <mergeCell ref="UMS453:UMZ453"/>
    <mergeCell ref="UNA453:UNH453"/>
    <mergeCell ref="UNI453:UNP453"/>
    <mergeCell ref="UNQ453:UNX453"/>
    <mergeCell ref="UNY453:UOF453"/>
    <mergeCell ref="UOG453:UON453"/>
    <mergeCell ref="UOO453:UOV453"/>
    <mergeCell ref="UOW453:UPD453"/>
    <mergeCell ref="UPE453:UPL453"/>
    <mergeCell ref="UPM453:UPT453"/>
    <mergeCell ref="UPU453:UQB453"/>
    <mergeCell ref="UQC453:UQJ453"/>
    <mergeCell ref="UQK453:UQR453"/>
    <mergeCell ref="UQS453:UQZ453"/>
    <mergeCell ref="URA453:URH453"/>
    <mergeCell ref="URI453:URP453"/>
    <mergeCell ref="URQ453:URX453"/>
    <mergeCell ref="URY453:USF453"/>
    <mergeCell ref="USG453:USN453"/>
    <mergeCell ref="USO453:USV453"/>
    <mergeCell ref="USW453:UTD453"/>
    <mergeCell ref="UTE453:UTL453"/>
    <mergeCell ref="UTM453:UTT453"/>
    <mergeCell ref="UTU453:UUB453"/>
    <mergeCell ref="UUC453:UUJ453"/>
    <mergeCell ref="UUK453:UUR453"/>
    <mergeCell ref="UUS453:UUZ453"/>
    <mergeCell ref="UVA453:UVH453"/>
    <mergeCell ref="UVI453:UVP453"/>
    <mergeCell ref="UVQ453:UVX453"/>
    <mergeCell ref="UVY453:UWF453"/>
    <mergeCell ref="UWG453:UWN453"/>
    <mergeCell ref="UWO453:UWV453"/>
    <mergeCell ref="UWW453:UXD453"/>
    <mergeCell ref="UXE453:UXL453"/>
    <mergeCell ref="UXM453:UXT453"/>
    <mergeCell ref="UXU453:UYB453"/>
    <mergeCell ref="UYC453:UYJ453"/>
    <mergeCell ref="UYK453:UYR453"/>
    <mergeCell ref="UYS453:UYZ453"/>
    <mergeCell ref="UZA453:UZH453"/>
    <mergeCell ref="UZI453:UZP453"/>
    <mergeCell ref="UZQ453:UZX453"/>
    <mergeCell ref="UZY453:VAF453"/>
    <mergeCell ref="VAG453:VAN453"/>
    <mergeCell ref="VAO453:VAV453"/>
    <mergeCell ref="VAW453:VBD453"/>
    <mergeCell ref="VBE453:VBL453"/>
    <mergeCell ref="VBM453:VBT453"/>
    <mergeCell ref="VBU453:VCB453"/>
    <mergeCell ref="VCC453:VCJ453"/>
    <mergeCell ref="VCK453:VCR453"/>
    <mergeCell ref="VCS453:VCZ453"/>
    <mergeCell ref="VDA453:VDH453"/>
    <mergeCell ref="VDI453:VDP453"/>
    <mergeCell ref="VDQ453:VDX453"/>
    <mergeCell ref="VDY453:VEF453"/>
    <mergeCell ref="VEG453:VEN453"/>
    <mergeCell ref="VEO453:VEV453"/>
    <mergeCell ref="VEW453:VFD453"/>
    <mergeCell ref="VFE453:VFL453"/>
    <mergeCell ref="VFM453:VFT453"/>
    <mergeCell ref="VFU453:VGB453"/>
    <mergeCell ref="VGC453:VGJ453"/>
    <mergeCell ref="VGK453:VGR453"/>
    <mergeCell ref="VGS453:VGZ453"/>
    <mergeCell ref="VHA453:VHH453"/>
    <mergeCell ref="VHI453:VHP453"/>
    <mergeCell ref="VHQ453:VHX453"/>
    <mergeCell ref="VHY453:VIF453"/>
    <mergeCell ref="VIG453:VIN453"/>
    <mergeCell ref="VIO453:VIV453"/>
    <mergeCell ref="VIW453:VJD453"/>
    <mergeCell ref="VJE453:VJL453"/>
    <mergeCell ref="VJM453:VJT453"/>
    <mergeCell ref="VJU453:VKB453"/>
    <mergeCell ref="VKC453:VKJ453"/>
    <mergeCell ref="VKK453:VKR453"/>
    <mergeCell ref="VKS453:VKZ453"/>
    <mergeCell ref="VLA453:VLH453"/>
    <mergeCell ref="VLI453:VLP453"/>
    <mergeCell ref="VLQ453:VLX453"/>
    <mergeCell ref="VLY453:VMF453"/>
    <mergeCell ref="VMG453:VMN453"/>
    <mergeCell ref="VMO453:VMV453"/>
    <mergeCell ref="VMW453:VND453"/>
    <mergeCell ref="VNE453:VNL453"/>
    <mergeCell ref="VNM453:VNT453"/>
    <mergeCell ref="VNU453:VOB453"/>
    <mergeCell ref="VOC453:VOJ453"/>
    <mergeCell ref="VOK453:VOR453"/>
    <mergeCell ref="VOS453:VOZ453"/>
    <mergeCell ref="VPA453:VPH453"/>
    <mergeCell ref="VPI453:VPP453"/>
    <mergeCell ref="VPQ453:VPX453"/>
    <mergeCell ref="VPY453:VQF453"/>
    <mergeCell ref="VQG453:VQN453"/>
    <mergeCell ref="VQO453:VQV453"/>
    <mergeCell ref="VQW453:VRD453"/>
    <mergeCell ref="VRE453:VRL453"/>
    <mergeCell ref="VRM453:VRT453"/>
    <mergeCell ref="VRU453:VSB453"/>
    <mergeCell ref="VSC453:VSJ453"/>
    <mergeCell ref="VSK453:VSR453"/>
    <mergeCell ref="VSS453:VSZ453"/>
    <mergeCell ref="VTA453:VTH453"/>
    <mergeCell ref="VTI453:VTP453"/>
    <mergeCell ref="VTQ453:VTX453"/>
    <mergeCell ref="VTY453:VUF453"/>
    <mergeCell ref="VUG453:VUN453"/>
    <mergeCell ref="VUO453:VUV453"/>
    <mergeCell ref="VUW453:VVD453"/>
    <mergeCell ref="VVE453:VVL453"/>
    <mergeCell ref="VVM453:VVT453"/>
    <mergeCell ref="VVU453:VWB453"/>
    <mergeCell ref="VWC453:VWJ453"/>
    <mergeCell ref="VWK453:VWR453"/>
    <mergeCell ref="VWS453:VWZ453"/>
    <mergeCell ref="VXA453:VXH453"/>
    <mergeCell ref="VXI453:VXP453"/>
    <mergeCell ref="VXQ453:VXX453"/>
    <mergeCell ref="VXY453:VYF453"/>
    <mergeCell ref="VYG453:VYN453"/>
    <mergeCell ref="VYO453:VYV453"/>
    <mergeCell ref="VYW453:VZD453"/>
    <mergeCell ref="VZE453:VZL453"/>
    <mergeCell ref="VZM453:VZT453"/>
    <mergeCell ref="VZU453:WAB453"/>
    <mergeCell ref="WAC453:WAJ453"/>
    <mergeCell ref="WAK453:WAR453"/>
    <mergeCell ref="WAS453:WAZ453"/>
    <mergeCell ref="WBA453:WBH453"/>
    <mergeCell ref="WBI453:WBP453"/>
    <mergeCell ref="WBQ453:WBX453"/>
    <mergeCell ref="WBY453:WCF453"/>
    <mergeCell ref="WCG453:WCN453"/>
    <mergeCell ref="WCO453:WCV453"/>
    <mergeCell ref="WCW453:WDD453"/>
    <mergeCell ref="WDE453:WDL453"/>
    <mergeCell ref="WDM453:WDT453"/>
    <mergeCell ref="WDU453:WEB453"/>
    <mergeCell ref="WEC453:WEJ453"/>
    <mergeCell ref="WEK453:WER453"/>
    <mergeCell ref="WES453:WEZ453"/>
    <mergeCell ref="WFA453:WFH453"/>
    <mergeCell ref="WFI453:WFP453"/>
    <mergeCell ref="WFQ453:WFX453"/>
    <mergeCell ref="WFY453:WGF453"/>
    <mergeCell ref="WGG453:WGN453"/>
    <mergeCell ref="WGO453:WGV453"/>
    <mergeCell ref="WGW453:WHD453"/>
    <mergeCell ref="WHE453:WHL453"/>
    <mergeCell ref="WHM453:WHT453"/>
    <mergeCell ref="WHU453:WIB453"/>
    <mergeCell ref="WIC453:WIJ453"/>
    <mergeCell ref="WIK453:WIR453"/>
    <mergeCell ref="WIS453:WIZ453"/>
    <mergeCell ref="WJA453:WJH453"/>
    <mergeCell ref="WJI453:WJP453"/>
    <mergeCell ref="WJQ453:WJX453"/>
    <mergeCell ref="WJY453:WKF453"/>
    <mergeCell ref="WKG453:WKN453"/>
    <mergeCell ref="WKO453:WKV453"/>
    <mergeCell ref="WKW453:WLD453"/>
    <mergeCell ref="WLE453:WLL453"/>
    <mergeCell ref="WLM453:WLT453"/>
    <mergeCell ref="WLU453:WMB453"/>
    <mergeCell ref="WMC453:WMJ453"/>
    <mergeCell ref="WMK453:WMR453"/>
    <mergeCell ref="WMS453:WMZ453"/>
    <mergeCell ref="WNA453:WNH453"/>
    <mergeCell ref="WNI453:WNP453"/>
    <mergeCell ref="WNQ453:WNX453"/>
    <mergeCell ref="WNY453:WOF453"/>
    <mergeCell ref="WOG453:WON453"/>
    <mergeCell ref="WOO453:WOV453"/>
    <mergeCell ref="WOW453:WPD453"/>
    <mergeCell ref="WPE453:WPL453"/>
    <mergeCell ref="WPM453:WPT453"/>
    <mergeCell ref="WPU453:WQB453"/>
    <mergeCell ref="WQC453:WQJ453"/>
    <mergeCell ref="WQK453:WQR453"/>
    <mergeCell ref="WQS453:WQZ453"/>
    <mergeCell ref="WRA453:WRH453"/>
    <mergeCell ref="WRI453:WRP453"/>
    <mergeCell ref="WRQ453:WRX453"/>
    <mergeCell ref="WRY453:WSF453"/>
    <mergeCell ref="WSG453:WSN453"/>
    <mergeCell ref="WSO453:WSV453"/>
    <mergeCell ref="WSW453:WTD453"/>
    <mergeCell ref="WTE453:WTL453"/>
    <mergeCell ref="WTM453:WTT453"/>
    <mergeCell ref="WTU453:WUB453"/>
    <mergeCell ref="WUC453:WUJ453"/>
    <mergeCell ref="WUK453:WUR453"/>
    <mergeCell ref="WUS453:WUZ453"/>
    <mergeCell ref="WVA453:WVH453"/>
    <mergeCell ref="WVI453:WVP453"/>
    <mergeCell ref="WVQ453:WVX453"/>
    <mergeCell ref="WVY453:WWF453"/>
    <mergeCell ref="WWG453:WWN453"/>
    <mergeCell ref="WWO453:WWV453"/>
    <mergeCell ref="WWW453:WXD453"/>
    <mergeCell ref="WXE453:WXL453"/>
    <mergeCell ref="WXM453:WXT453"/>
    <mergeCell ref="WXU453:WYB453"/>
    <mergeCell ref="WYC453:WYJ453"/>
    <mergeCell ref="WYK453:WYR453"/>
    <mergeCell ref="WYS453:WYZ453"/>
    <mergeCell ref="WZA453:WZH453"/>
    <mergeCell ref="WZI453:WZP453"/>
    <mergeCell ref="A458:H458"/>
    <mergeCell ref="I458:P458"/>
    <mergeCell ref="Q458:X458"/>
    <mergeCell ref="Y458:AF458"/>
    <mergeCell ref="AG458:AN458"/>
    <mergeCell ref="AO458:AV458"/>
    <mergeCell ref="AW458:BD458"/>
    <mergeCell ref="BE458:BL458"/>
    <mergeCell ref="BM458:BT458"/>
    <mergeCell ref="BU458:CB458"/>
    <mergeCell ref="CC458:CJ458"/>
    <mergeCell ref="CK458:CR458"/>
    <mergeCell ref="CS458:CZ458"/>
    <mergeCell ref="DA458:DH458"/>
    <mergeCell ref="DI458:DP458"/>
    <mergeCell ref="DQ458:DX458"/>
    <mergeCell ref="DY458:EF458"/>
    <mergeCell ref="EG458:EN458"/>
    <mergeCell ref="EO458:EV458"/>
    <mergeCell ref="EW458:FD458"/>
    <mergeCell ref="FE458:FL458"/>
    <mergeCell ref="FM458:FT458"/>
    <mergeCell ref="FU458:GB458"/>
    <mergeCell ref="GC458:GJ458"/>
    <mergeCell ref="GK458:GR458"/>
    <mergeCell ref="GS458:GZ458"/>
    <mergeCell ref="HA458:HH458"/>
    <mergeCell ref="HI458:HP458"/>
    <mergeCell ref="HQ458:HX458"/>
    <mergeCell ref="HY458:IF458"/>
    <mergeCell ref="IG458:IN458"/>
    <mergeCell ref="IO458:IV458"/>
    <mergeCell ref="IW458:JD458"/>
    <mergeCell ref="JE458:JL458"/>
    <mergeCell ref="JM458:JT458"/>
    <mergeCell ref="JU458:KB458"/>
    <mergeCell ref="KC458:KJ458"/>
    <mergeCell ref="KK458:KR458"/>
    <mergeCell ref="KS458:KZ458"/>
    <mergeCell ref="LA458:LH458"/>
    <mergeCell ref="LI458:LP458"/>
    <mergeCell ref="LQ458:LX458"/>
    <mergeCell ref="LY458:MF458"/>
    <mergeCell ref="MG458:MN458"/>
    <mergeCell ref="MO458:MV458"/>
    <mergeCell ref="MW458:ND458"/>
    <mergeCell ref="NE458:NL458"/>
    <mergeCell ref="NM458:NT458"/>
    <mergeCell ref="NU458:OB458"/>
    <mergeCell ref="OC458:OJ458"/>
    <mergeCell ref="OK458:OR458"/>
    <mergeCell ref="OS458:OZ458"/>
    <mergeCell ref="PA458:PH458"/>
    <mergeCell ref="PI458:PP458"/>
    <mergeCell ref="PQ458:PX458"/>
    <mergeCell ref="PY458:QF458"/>
    <mergeCell ref="QG458:QN458"/>
    <mergeCell ref="QO458:QV458"/>
    <mergeCell ref="QW458:RD458"/>
    <mergeCell ref="RE458:RL458"/>
    <mergeCell ref="RM458:RT458"/>
    <mergeCell ref="RU458:SB458"/>
    <mergeCell ref="SC458:SJ458"/>
    <mergeCell ref="SK458:SR458"/>
    <mergeCell ref="SS458:SZ458"/>
    <mergeCell ref="TA458:TH458"/>
    <mergeCell ref="TI458:TP458"/>
    <mergeCell ref="TQ458:TX458"/>
    <mergeCell ref="TY458:UF458"/>
    <mergeCell ref="UG458:UN458"/>
    <mergeCell ref="UO458:UV458"/>
    <mergeCell ref="UW458:VD458"/>
    <mergeCell ref="VE458:VL458"/>
    <mergeCell ref="VM458:VT458"/>
    <mergeCell ref="VU458:WB458"/>
    <mergeCell ref="WC458:WJ458"/>
    <mergeCell ref="WK458:WR458"/>
    <mergeCell ref="WS458:WZ458"/>
    <mergeCell ref="XA458:XH458"/>
    <mergeCell ref="XI458:XP458"/>
    <mergeCell ref="XQ458:XX458"/>
    <mergeCell ref="XY458:YF458"/>
    <mergeCell ref="YG458:YN458"/>
    <mergeCell ref="YO458:YV458"/>
    <mergeCell ref="YW458:ZD458"/>
    <mergeCell ref="ZE458:ZL458"/>
    <mergeCell ref="ZM458:ZT458"/>
    <mergeCell ref="ZU458:AAB458"/>
    <mergeCell ref="AAC458:AAJ458"/>
    <mergeCell ref="AAK458:AAR458"/>
    <mergeCell ref="AAS458:AAZ458"/>
    <mergeCell ref="ABA458:ABH458"/>
    <mergeCell ref="ABI458:ABP458"/>
    <mergeCell ref="ABQ458:ABX458"/>
    <mergeCell ref="ABY458:ACF458"/>
    <mergeCell ref="ACG458:ACN458"/>
    <mergeCell ref="ACO458:ACV458"/>
    <mergeCell ref="ACW458:ADD458"/>
    <mergeCell ref="ADE458:ADL458"/>
    <mergeCell ref="ADM458:ADT458"/>
    <mergeCell ref="ADU458:AEB458"/>
    <mergeCell ref="AEC458:AEJ458"/>
    <mergeCell ref="AEK458:AER458"/>
    <mergeCell ref="AES458:AEZ458"/>
    <mergeCell ref="AFA458:AFH458"/>
    <mergeCell ref="AFI458:AFP458"/>
    <mergeCell ref="AFQ458:AFX458"/>
    <mergeCell ref="AFY458:AGF458"/>
    <mergeCell ref="AGG458:AGN458"/>
    <mergeCell ref="AGO458:AGV458"/>
    <mergeCell ref="AGW458:AHD458"/>
    <mergeCell ref="AHE458:AHL458"/>
    <mergeCell ref="AHM458:AHT458"/>
    <mergeCell ref="AHU458:AIB458"/>
    <mergeCell ref="AIC458:AIJ458"/>
    <mergeCell ref="AIK458:AIR458"/>
    <mergeCell ref="AIS458:AIZ458"/>
    <mergeCell ref="AJA458:AJH458"/>
    <mergeCell ref="AJI458:AJP458"/>
    <mergeCell ref="AJQ458:AJX458"/>
    <mergeCell ref="AJY458:AKF458"/>
    <mergeCell ref="AKG458:AKN458"/>
    <mergeCell ref="AKO458:AKV458"/>
    <mergeCell ref="AKW458:ALD458"/>
    <mergeCell ref="ALE458:ALL458"/>
    <mergeCell ref="ALM458:ALT458"/>
    <mergeCell ref="ALU458:AMB458"/>
    <mergeCell ref="AMC458:AMJ458"/>
    <mergeCell ref="AMK458:AMR458"/>
    <mergeCell ref="AMS458:AMZ458"/>
    <mergeCell ref="ANA458:ANH458"/>
    <mergeCell ref="ANI458:ANP458"/>
    <mergeCell ref="ANQ458:ANX458"/>
    <mergeCell ref="ANY458:AOF458"/>
    <mergeCell ref="AOG458:AON458"/>
    <mergeCell ref="AOO458:AOV458"/>
    <mergeCell ref="AOW458:APD458"/>
    <mergeCell ref="APE458:APL458"/>
    <mergeCell ref="APM458:APT458"/>
    <mergeCell ref="APU458:AQB458"/>
    <mergeCell ref="AQC458:AQJ458"/>
    <mergeCell ref="AQK458:AQR458"/>
    <mergeCell ref="AQS458:AQZ458"/>
    <mergeCell ref="ARA458:ARH458"/>
    <mergeCell ref="ARI458:ARP458"/>
    <mergeCell ref="ARQ458:ARX458"/>
    <mergeCell ref="ARY458:ASF458"/>
    <mergeCell ref="ASG458:ASN458"/>
    <mergeCell ref="ASO458:ASV458"/>
    <mergeCell ref="ASW458:ATD458"/>
    <mergeCell ref="ATE458:ATL458"/>
    <mergeCell ref="ATM458:ATT458"/>
    <mergeCell ref="ATU458:AUB458"/>
    <mergeCell ref="AUC458:AUJ458"/>
    <mergeCell ref="AUK458:AUR458"/>
    <mergeCell ref="AUS458:AUZ458"/>
    <mergeCell ref="AVA458:AVH458"/>
    <mergeCell ref="AVI458:AVP458"/>
    <mergeCell ref="AVQ458:AVX458"/>
    <mergeCell ref="AVY458:AWF458"/>
    <mergeCell ref="AWG458:AWN458"/>
    <mergeCell ref="AWO458:AWV458"/>
    <mergeCell ref="AWW458:AXD458"/>
    <mergeCell ref="AXE458:AXL458"/>
    <mergeCell ref="AXM458:AXT458"/>
    <mergeCell ref="AXU458:AYB458"/>
    <mergeCell ref="AYC458:AYJ458"/>
    <mergeCell ref="AYK458:AYR458"/>
    <mergeCell ref="AYS458:AYZ458"/>
    <mergeCell ref="AZA458:AZH458"/>
    <mergeCell ref="AZI458:AZP458"/>
    <mergeCell ref="AZQ458:AZX458"/>
    <mergeCell ref="AZY458:BAF458"/>
    <mergeCell ref="BAG458:BAN458"/>
    <mergeCell ref="BAO458:BAV458"/>
    <mergeCell ref="BAW458:BBD458"/>
    <mergeCell ref="BBE458:BBL458"/>
    <mergeCell ref="BBM458:BBT458"/>
    <mergeCell ref="BBU458:BCB458"/>
    <mergeCell ref="BCC458:BCJ458"/>
    <mergeCell ref="BCK458:BCR458"/>
    <mergeCell ref="BCS458:BCZ458"/>
    <mergeCell ref="BDA458:BDH458"/>
    <mergeCell ref="BDI458:BDP458"/>
    <mergeCell ref="BDQ458:BDX458"/>
    <mergeCell ref="BDY458:BEF458"/>
    <mergeCell ref="BEG458:BEN458"/>
    <mergeCell ref="BEO458:BEV458"/>
    <mergeCell ref="BEW458:BFD458"/>
    <mergeCell ref="BFE458:BFL458"/>
    <mergeCell ref="BFM458:BFT458"/>
    <mergeCell ref="BFU458:BGB458"/>
    <mergeCell ref="BGC458:BGJ458"/>
    <mergeCell ref="BGK458:BGR458"/>
    <mergeCell ref="BGS458:BGZ458"/>
    <mergeCell ref="BHA458:BHH458"/>
    <mergeCell ref="BHI458:BHP458"/>
    <mergeCell ref="BHQ458:BHX458"/>
    <mergeCell ref="BHY458:BIF458"/>
    <mergeCell ref="BIG458:BIN458"/>
    <mergeCell ref="BIO458:BIV458"/>
    <mergeCell ref="BIW458:BJD458"/>
    <mergeCell ref="BJE458:BJL458"/>
    <mergeCell ref="BJM458:BJT458"/>
    <mergeCell ref="BJU458:BKB458"/>
    <mergeCell ref="BKC458:BKJ458"/>
    <mergeCell ref="BKK458:BKR458"/>
    <mergeCell ref="BKS458:BKZ458"/>
    <mergeCell ref="BLA458:BLH458"/>
    <mergeCell ref="BLI458:BLP458"/>
    <mergeCell ref="BLQ458:BLX458"/>
    <mergeCell ref="BLY458:BMF458"/>
    <mergeCell ref="BMG458:BMN458"/>
    <mergeCell ref="BMO458:BMV458"/>
    <mergeCell ref="BMW458:BND458"/>
    <mergeCell ref="BNE458:BNL458"/>
    <mergeCell ref="BNM458:BNT458"/>
    <mergeCell ref="BNU458:BOB458"/>
    <mergeCell ref="BOC458:BOJ458"/>
    <mergeCell ref="BOK458:BOR458"/>
    <mergeCell ref="BOS458:BOZ458"/>
    <mergeCell ref="BPA458:BPH458"/>
    <mergeCell ref="BPI458:BPP458"/>
    <mergeCell ref="BPQ458:BPX458"/>
    <mergeCell ref="BPY458:BQF458"/>
    <mergeCell ref="BQG458:BQN458"/>
    <mergeCell ref="BQO458:BQV458"/>
    <mergeCell ref="BQW458:BRD458"/>
    <mergeCell ref="BRE458:BRL458"/>
    <mergeCell ref="BRM458:BRT458"/>
    <mergeCell ref="BRU458:BSB458"/>
    <mergeCell ref="BSC458:BSJ458"/>
    <mergeCell ref="BSK458:BSR458"/>
    <mergeCell ref="BSS458:BSZ458"/>
    <mergeCell ref="BTA458:BTH458"/>
    <mergeCell ref="BTI458:BTP458"/>
    <mergeCell ref="BTQ458:BTX458"/>
    <mergeCell ref="BTY458:BUF458"/>
    <mergeCell ref="BUG458:BUN458"/>
    <mergeCell ref="BUO458:BUV458"/>
    <mergeCell ref="BUW458:BVD458"/>
    <mergeCell ref="BVE458:BVL458"/>
    <mergeCell ref="BVM458:BVT458"/>
    <mergeCell ref="BVU458:BWB458"/>
    <mergeCell ref="BWC458:BWJ458"/>
    <mergeCell ref="BWK458:BWR458"/>
    <mergeCell ref="BWS458:BWZ458"/>
    <mergeCell ref="BXA458:BXH458"/>
    <mergeCell ref="BXI458:BXP458"/>
    <mergeCell ref="BXQ458:BXX458"/>
    <mergeCell ref="BXY458:BYF458"/>
    <mergeCell ref="BYG458:BYN458"/>
    <mergeCell ref="BYO458:BYV458"/>
    <mergeCell ref="BYW458:BZD458"/>
    <mergeCell ref="BZE458:BZL458"/>
    <mergeCell ref="BZM458:BZT458"/>
    <mergeCell ref="BZU458:CAB458"/>
    <mergeCell ref="CAC458:CAJ458"/>
    <mergeCell ref="CAK458:CAR458"/>
    <mergeCell ref="CAS458:CAZ458"/>
    <mergeCell ref="CBA458:CBH458"/>
    <mergeCell ref="CBI458:CBP458"/>
    <mergeCell ref="CBQ458:CBX458"/>
    <mergeCell ref="CBY458:CCF458"/>
    <mergeCell ref="CCG458:CCN458"/>
    <mergeCell ref="CCO458:CCV458"/>
    <mergeCell ref="CCW458:CDD458"/>
    <mergeCell ref="CDE458:CDL458"/>
    <mergeCell ref="CDM458:CDT458"/>
    <mergeCell ref="CDU458:CEB458"/>
    <mergeCell ref="CEC458:CEJ458"/>
    <mergeCell ref="CEK458:CER458"/>
    <mergeCell ref="CES458:CEZ458"/>
    <mergeCell ref="CFA458:CFH458"/>
    <mergeCell ref="CFI458:CFP458"/>
    <mergeCell ref="CFQ458:CFX458"/>
    <mergeCell ref="CFY458:CGF458"/>
    <mergeCell ref="CGG458:CGN458"/>
    <mergeCell ref="CGO458:CGV458"/>
    <mergeCell ref="CGW458:CHD458"/>
    <mergeCell ref="CHE458:CHL458"/>
    <mergeCell ref="CHM458:CHT458"/>
    <mergeCell ref="CHU458:CIB458"/>
    <mergeCell ref="CIC458:CIJ458"/>
    <mergeCell ref="CIK458:CIR458"/>
    <mergeCell ref="CIS458:CIZ458"/>
    <mergeCell ref="CJA458:CJH458"/>
    <mergeCell ref="CJI458:CJP458"/>
    <mergeCell ref="CJQ458:CJX458"/>
    <mergeCell ref="CJY458:CKF458"/>
    <mergeCell ref="CKG458:CKN458"/>
    <mergeCell ref="CKO458:CKV458"/>
    <mergeCell ref="CKW458:CLD458"/>
    <mergeCell ref="CLE458:CLL458"/>
    <mergeCell ref="CLM458:CLT458"/>
    <mergeCell ref="CLU458:CMB458"/>
    <mergeCell ref="CMC458:CMJ458"/>
    <mergeCell ref="CMK458:CMR458"/>
    <mergeCell ref="CMS458:CMZ458"/>
    <mergeCell ref="CNA458:CNH458"/>
    <mergeCell ref="CNI458:CNP458"/>
    <mergeCell ref="CNQ458:CNX458"/>
    <mergeCell ref="CNY458:COF458"/>
    <mergeCell ref="COG458:CON458"/>
    <mergeCell ref="COO458:COV458"/>
    <mergeCell ref="COW458:CPD458"/>
    <mergeCell ref="CPE458:CPL458"/>
    <mergeCell ref="CPM458:CPT458"/>
    <mergeCell ref="CPU458:CQB458"/>
    <mergeCell ref="CQC458:CQJ458"/>
    <mergeCell ref="CQK458:CQR458"/>
    <mergeCell ref="CQS458:CQZ458"/>
    <mergeCell ref="CRA458:CRH458"/>
    <mergeCell ref="CRI458:CRP458"/>
    <mergeCell ref="CRQ458:CRX458"/>
    <mergeCell ref="CRY458:CSF458"/>
    <mergeCell ref="CSG458:CSN458"/>
    <mergeCell ref="CSO458:CSV458"/>
    <mergeCell ref="CSW458:CTD458"/>
    <mergeCell ref="CTE458:CTL458"/>
    <mergeCell ref="CTM458:CTT458"/>
    <mergeCell ref="CTU458:CUB458"/>
    <mergeCell ref="CUC458:CUJ458"/>
    <mergeCell ref="CUK458:CUR458"/>
    <mergeCell ref="CUS458:CUZ458"/>
    <mergeCell ref="CVA458:CVH458"/>
    <mergeCell ref="CVI458:CVP458"/>
    <mergeCell ref="CVQ458:CVX458"/>
    <mergeCell ref="CVY458:CWF458"/>
    <mergeCell ref="CWG458:CWN458"/>
    <mergeCell ref="CWO458:CWV458"/>
    <mergeCell ref="CWW458:CXD458"/>
    <mergeCell ref="CXE458:CXL458"/>
    <mergeCell ref="CXM458:CXT458"/>
    <mergeCell ref="CXU458:CYB458"/>
    <mergeCell ref="CYC458:CYJ458"/>
    <mergeCell ref="CYK458:CYR458"/>
    <mergeCell ref="CYS458:CYZ458"/>
    <mergeCell ref="CZA458:CZH458"/>
    <mergeCell ref="CZI458:CZP458"/>
    <mergeCell ref="CZQ458:CZX458"/>
    <mergeCell ref="CZY458:DAF458"/>
    <mergeCell ref="DAG458:DAN458"/>
    <mergeCell ref="DAO458:DAV458"/>
    <mergeCell ref="DAW458:DBD458"/>
    <mergeCell ref="DBE458:DBL458"/>
    <mergeCell ref="DBM458:DBT458"/>
    <mergeCell ref="DBU458:DCB458"/>
    <mergeCell ref="DCC458:DCJ458"/>
    <mergeCell ref="DCK458:DCR458"/>
    <mergeCell ref="DCS458:DCZ458"/>
    <mergeCell ref="DDA458:DDH458"/>
    <mergeCell ref="DDI458:DDP458"/>
    <mergeCell ref="DDQ458:DDX458"/>
    <mergeCell ref="DDY458:DEF458"/>
    <mergeCell ref="DEG458:DEN458"/>
    <mergeCell ref="DEO458:DEV458"/>
    <mergeCell ref="DEW458:DFD458"/>
    <mergeCell ref="DFE458:DFL458"/>
    <mergeCell ref="DFM458:DFT458"/>
    <mergeCell ref="DFU458:DGB458"/>
    <mergeCell ref="DGC458:DGJ458"/>
    <mergeCell ref="DGK458:DGR458"/>
    <mergeCell ref="DGS458:DGZ458"/>
    <mergeCell ref="DHA458:DHH458"/>
    <mergeCell ref="DHI458:DHP458"/>
    <mergeCell ref="DHQ458:DHX458"/>
    <mergeCell ref="DHY458:DIF458"/>
    <mergeCell ref="DIG458:DIN458"/>
    <mergeCell ref="DIO458:DIV458"/>
    <mergeCell ref="DIW458:DJD458"/>
    <mergeCell ref="DJE458:DJL458"/>
    <mergeCell ref="DJM458:DJT458"/>
    <mergeCell ref="DJU458:DKB458"/>
    <mergeCell ref="DKC458:DKJ458"/>
    <mergeCell ref="DKK458:DKR458"/>
    <mergeCell ref="DKS458:DKZ458"/>
    <mergeCell ref="DLA458:DLH458"/>
    <mergeCell ref="DLI458:DLP458"/>
    <mergeCell ref="DLQ458:DLX458"/>
    <mergeCell ref="DLY458:DMF458"/>
    <mergeCell ref="DMG458:DMN458"/>
    <mergeCell ref="DMO458:DMV458"/>
    <mergeCell ref="DMW458:DND458"/>
    <mergeCell ref="DNE458:DNL458"/>
    <mergeCell ref="DNM458:DNT458"/>
    <mergeCell ref="DNU458:DOB458"/>
    <mergeCell ref="DOC458:DOJ458"/>
    <mergeCell ref="DOK458:DOR458"/>
    <mergeCell ref="DOS458:DOZ458"/>
    <mergeCell ref="DPA458:DPH458"/>
    <mergeCell ref="DPI458:DPP458"/>
    <mergeCell ref="DPQ458:DPX458"/>
    <mergeCell ref="DPY458:DQF458"/>
    <mergeCell ref="DQG458:DQN458"/>
    <mergeCell ref="DQO458:DQV458"/>
    <mergeCell ref="DQW458:DRD458"/>
    <mergeCell ref="DRE458:DRL458"/>
    <mergeCell ref="DRM458:DRT458"/>
    <mergeCell ref="DRU458:DSB458"/>
    <mergeCell ref="DSC458:DSJ458"/>
    <mergeCell ref="DSK458:DSR458"/>
    <mergeCell ref="DSS458:DSZ458"/>
    <mergeCell ref="DTA458:DTH458"/>
    <mergeCell ref="DTI458:DTP458"/>
    <mergeCell ref="DTQ458:DTX458"/>
    <mergeCell ref="DTY458:DUF458"/>
    <mergeCell ref="DUG458:DUN458"/>
    <mergeCell ref="DUO458:DUV458"/>
    <mergeCell ref="DUW458:DVD458"/>
    <mergeCell ref="DVE458:DVL458"/>
    <mergeCell ref="DVM458:DVT458"/>
    <mergeCell ref="DVU458:DWB458"/>
    <mergeCell ref="DWC458:DWJ458"/>
    <mergeCell ref="DWK458:DWR458"/>
    <mergeCell ref="DWS458:DWZ458"/>
    <mergeCell ref="DXA458:DXH458"/>
    <mergeCell ref="DXI458:DXP458"/>
    <mergeCell ref="DXQ458:DXX458"/>
    <mergeCell ref="DXY458:DYF458"/>
    <mergeCell ref="DYG458:DYN458"/>
    <mergeCell ref="DYO458:DYV458"/>
    <mergeCell ref="DYW458:DZD458"/>
    <mergeCell ref="DZE458:DZL458"/>
    <mergeCell ref="DZM458:DZT458"/>
    <mergeCell ref="DZU458:EAB458"/>
    <mergeCell ref="EAC458:EAJ458"/>
    <mergeCell ref="EAK458:EAR458"/>
    <mergeCell ref="EAS458:EAZ458"/>
    <mergeCell ref="EBA458:EBH458"/>
    <mergeCell ref="EBI458:EBP458"/>
    <mergeCell ref="EBQ458:EBX458"/>
    <mergeCell ref="EBY458:ECF458"/>
    <mergeCell ref="ECG458:ECN458"/>
    <mergeCell ref="ECO458:ECV458"/>
    <mergeCell ref="ECW458:EDD458"/>
    <mergeCell ref="EDE458:EDL458"/>
    <mergeCell ref="EDM458:EDT458"/>
    <mergeCell ref="EDU458:EEB458"/>
    <mergeCell ref="EEC458:EEJ458"/>
    <mergeCell ref="EEK458:EER458"/>
    <mergeCell ref="EES458:EEZ458"/>
    <mergeCell ref="EFA458:EFH458"/>
    <mergeCell ref="EFI458:EFP458"/>
    <mergeCell ref="EFQ458:EFX458"/>
    <mergeCell ref="EFY458:EGF458"/>
    <mergeCell ref="EGG458:EGN458"/>
    <mergeCell ref="EGO458:EGV458"/>
    <mergeCell ref="EGW458:EHD458"/>
    <mergeCell ref="EHE458:EHL458"/>
    <mergeCell ref="EHM458:EHT458"/>
    <mergeCell ref="EHU458:EIB458"/>
    <mergeCell ref="EIC458:EIJ458"/>
    <mergeCell ref="EIK458:EIR458"/>
    <mergeCell ref="EIS458:EIZ458"/>
    <mergeCell ref="EJA458:EJH458"/>
    <mergeCell ref="EJI458:EJP458"/>
    <mergeCell ref="EJQ458:EJX458"/>
    <mergeCell ref="EJY458:EKF458"/>
    <mergeCell ref="EKG458:EKN458"/>
    <mergeCell ref="EKO458:EKV458"/>
    <mergeCell ref="EKW458:ELD458"/>
    <mergeCell ref="ELE458:ELL458"/>
    <mergeCell ref="ELM458:ELT458"/>
    <mergeCell ref="ELU458:EMB458"/>
    <mergeCell ref="EMC458:EMJ458"/>
    <mergeCell ref="EMK458:EMR458"/>
    <mergeCell ref="EMS458:EMZ458"/>
    <mergeCell ref="ENA458:ENH458"/>
    <mergeCell ref="ENI458:ENP458"/>
    <mergeCell ref="ENQ458:ENX458"/>
    <mergeCell ref="ENY458:EOF458"/>
    <mergeCell ref="EOG458:EON458"/>
    <mergeCell ref="EOO458:EOV458"/>
    <mergeCell ref="EOW458:EPD458"/>
    <mergeCell ref="EPE458:EPL458"/>
    <mergeCell ref="EPM458:EPT458"/>
    <mergeCell ref="EPU458:EQB458"/>
    <mergeCell ref="EQC458:EQJ458"/>
    <mergeCell ref="EQK458:EQR458"/>
    <mergeCell ref="EQS458:EQZ458"/>
    <mergeCell ref="ERA458:ERH458"/>
    <mergeCell ref="ERI458:ERP458"/>
    <mergeCell ref="ERQ458:ERX458"/>
    <mergeCell ref="ERY458:ESF458"/>
    <mergeCell ref="ESG458:ESN458"/>
    <mergeCell ref="ESO458:ESV458"/>
    <mergeCell ref="ESW458:ETD458"/>
    <mergeCell ref="ETE458:ETL458"/>
    <mergeCell ref="ETM458:ETT458"/>
    <mergeCell ref="ETU458:EUB458"/>
    <mergeCell ref="EUC458:EUJ458"/>
    <mergeCell ref="EUK458:EUR458"/>
    <mergeCell ref="EUS458:EUZ458"/>
    <mergeCell ref="EVA458:EVH458"/>
    <mergeCell ref="EVI458:EVP458"/>
    <mergeCell ref="EVQ458:EVX458"/>
    <mergeCell ref="EVY458:EWF458"/>
    <mergeCell ref="EWG458:EWN458"/>
    <mergeCell ref="EWO458:EWV458"/>
    <mergeCell ref="EWW458:EXD458"/>
    <mergeCell ref="EXE458:EXL458"/>
    <mergeCell ref="EXM458:EXT458"/>
    <mergeCell ref="EXU458:EYB458"/>
    <mergeCell ref="EYC458:EYJ458"/>
    <mergeCell ref="EYK458:EYR458"/>
    <mergeCell ref="EYS458:EYZ458"/>
    <mergeCell ref="EZA458:EZH458"/>
    <mergeCell ref="EZI458:EZP458"/>
    <mergeCell ref="EZQ458:EZX458"/>
    <mergeCell ref="EZY458:FAF458"/>
    <mergeCell ref="FAG458:FAN458"/>
    <mergeCell ref="FAO458:FAV458"/>
    <mergeCell ref="FAW458:FBD458"/>
    <mergeCell ref="FBE458:FBL458"/>
    <mergeCell ref="FBM458:FBT458"/>
    <mergeCell ref="FBU458:FCB458"/>
    <mergeCell ref="FCC458:FCJ458"/>
    <mergeCell ref="FCK458:FCR458"/>
    <mergeCell ref="FCS458:FCZ458"/>
    <mergeCell ref="FDA458:FDH458"/>
    <mergeCell ref="FDI458:FDP458"/>
    <mergeCell ref="FDQ458:FDX458"/>
    <mergeCell ref="FDY458:FEF458"/>
    <mergeCell ref="FEG458:FEN458"/>
    <mergeCell ref="FEO458:FEV458"/>
    <mergeCell ref="FEW458:FFD458"/>
    <mergeCell ref="FFE458:FFL458"/>
    <mergeCell ref="FFM458:FFT458"/>
    <mergeCell ref="FFU458:FGB458"/>
    <mergeCell ref="FGC458:FGJ458"/>
    <mergeCell ref="FGK458:FGR458"/>
    <mergeCell ref="FGS458:FGZ458"/>
    <mergeCell ref="FHA458:FHH458"/>
    <mergeCell ref="FHI458:FHP458"/>
    <mergeCell ref="FHQ458:FHX458"/>
    <mergeCell ref="FHY458:FIF458"/>
    <mergeCell ref="FIG458:FIN458"/>
    <mergeCell ref="FIO458:FIV458"/>
    <mergeCell ref="FIW458:FJD458"/>
    <mergeCell ref="FJE458:FJL458"/>
    <mergeCell ref="FJM458:FJT458"/>
    <mergeCell ref="FJU458:FKB458"/>
    <mergeCell ref="FKC458:FKJ458"/>
    <mergeCell ref="FKK458:FKR458"/>
    <mergeCell ref="FKS458:FKZ458"/>
    <mergeCell ref="FLA458:FLH458"/>
    <mergeCell ref="FLI458:FLP458"/>
    <mergeCell ref="FLQ458:FLX458"/>
    <mergeCell ref="FLY458:FMF458"/>
    <mergeCell ref="FMG458:FMN458"/>
    <mergeCell ref="FMO458:FMV458"/>
    <mergeCell ref="FMW458:FND458"/>
    <mergeCell ref="FNE458:FNL458"/>
    <mergeCell ref="FNM458:FNT458"/>
    <mergeCell ref="FNU458:FOB458"/>
    <mergeCell ref="FOC458:FOJ458"/>
    <mergeCell ref="FOK458:FOR458"/>
    <mergeCell ref="FOS458:FOZ458"/>
    <mergeCell ref="FPA458:FPH458"/>
    <mergeCell ref="FPI458:FPP458"/>
    <mergeCell ref="FPQ458:FPX458"/>
    <mergeCell ref="FPY458:FQF458"/>
    <mergeCell ref="FQG458:FQN458"/>
    <mergeCell ref="FQO458:FQV458"/>
    <mergeCell ref="FQW458:FRD458"/>
    <mergeCell ref="FRE458:FRL458"/>
    <mergeCell ref="FRM458:FRT458"/>
    <mergeCell ref="FRU458:FSB458"/>
    <mergeCell ref="FSC458:FSJ458"/>
    <mergeCell ref="FSK458:FSR458"/>
    <mergeCell ref="FSS458:FSZ458"/>
    <mergeCell ref="FTA458:FTH458"/>
    <mergeCell ref="FTI458:FTP458"/>
    <mergeCell ref="FTQ458:FTX458"/>
    <mergeCell ref="FTY458:FUF458"/>
    <mergeCell ref="FUG458:FUN458"/>
    <mergeCell ref="FUO458:FUV458"/>
    <mergeCell ref="FUW458:FVD458"/>
    <mergeCell ref="FVE458:FVL458"/>
    <mergeCell ref="FVM458:FVT458"/>
    <mergeCell ref="FVU458:FWB458"/>
    <mergeCell ref="FWC458:FWJ458"/>
    <mergeCell ref="FWK458:FWR458"/>
    <mergeCell ref="FWS458:FWZ458"/>
    <mergeCell ref="FXA458:FXH458"/>
    <mergeCell ref="FXI458:FXP458"/>
    <mergeCell ref="FXQ458:FXX458"/>
    <mergeCell ref="FXY458:FYF458"/>
    <mergeCell ref="FYG458:FYN458"/>
    <mergeCell ref="FYO458:FYV458"/>
    <mergeCell ref="FYW458:FZD458"/>
    <mergeCell ref="FZE458:FZL458"/>
    <mergeCell ref="FZM458:FZT458"/>
    <mergeCell ref="FZU458:GAB458"/>
    <mergeCell ref="GAC458:GAJ458"/>
    <mergeCell ref="GAK458:GAR458"/>
    <mergeCell ref="GAS458:GAZ458"/>
    <mergeCell ref="GBA458:GBH458"/>
    <mergeCell ref="GBI458:GBP458"/>
    <mergeCell ref="GBQ458:GBX458"/>
    <mergeCell ref="GBY458:GCF458"/>
    <mergeCell ref="GCG458:GCN458"/>
    <mergeCell ref="GCO458:GCV458"/>
    <mergeCell ref="GCW458:GDD458"/>
    <mergeCell ref="GDE458:GDL458"/>
    <mergeCell ref="GDM458:GDT458"/>
    <mergeCell ref="GDU458:GEB458"/>
    <mergeCell ref="GEC458:GEJ458"/>
    <mergeCell ref="GEK458:GER458"/>
    <mergeCell ref="GES458:GEZ458"/>
    <mergeCell ref="GFA458:GFH458"/>
    <mergeCell ref="GFI458:GFP458"/>
    <mergeCell ref="GFQ458:GFX458"/>
    <mergeCell ref="GFY458:GGF458"/>
    <mergeCell ref="GGG458:GGN458"/>
    <mergeCell ref="GGO458:GGV458"/>
    <mergeCell ref="GGW458:GHD458"/>
    <mergeCell ref="GHE458:GHL458"/>
    <mergeCell ref="GHM458:GHT458"/>
    <mergeCell ref="GHU458:GIB458"/>
    <mergeCell ref="GIC458:GIJ458"/>
    <mergeCell ref="GIK458:GIR458"/>
    <mergeCell ref="GIS458:GIZ458"/>
    <mergeCell ref="GJA458:GJH458"/>
    <mergeCell ref="GJI458:GJP458"/>
    <mergeCell ref="GJQ458:GJX458"/>
    <mergeCell ref="GJY458:GKF458"/>
    <mergeCell ref="GKG458:GKN458"/>
    <mergeCell ref="GKO458:GKV458"/>
    <mergeCell ref="GKW458:GLD458"/>
    <mergeCell ref="GLE458:GLL458"/>
    <mergeCell ref="GLM458:GLT458"/>
    <mergeCell ref="GLU458:GMB458"/>
    <mergeCell ref="GMC458:GMJ458"/>
    <mergeCell ref="GMK458:GMR458"/>
    <mergeCell ref="GMS458:GMZ458"/>
    <mergeCell ref="GNA458:GNH458"/>
    <mergeCell ref="GNI458:GNP458"/>
    <mergeCell ref="GNQ458:GNX458"/>
    <mergeCell ref="GNY458:GOF458"/>
    <mergeCell ref="GOG458:GON458"/>
    <mergeCell ref="GOO458:GOV458"/>
    <mergeCell ref="GOW458:GPD458"/>
    <mergeCell ref="GPE458:GPL458"/>
    <mergeCell ref="GPM458:GPT458"/>
    <mergeCell ref="GPU458:GQB458"/>
    <mergeCell ref="GQC458:GQJ458"/>
    <mergeCell ref="GQK458:GQR458"/>
    <mergeCell ref="GQS458:GQZ458"/>
    <mergeCell ref="GRA458:GRH458"/>
    <mergeCell ref="GRI458:GRP458"/>
    <mergeCell ref="GRQ458:GRX458"/>
    <mergeCell ref="GRY458:GSF458"/>
    <mergeCell ref="GSG458:GSN458"/>
    <mergeCell ref="GSO458:GSV458"/>
    <mergeCell ref="GSW458:GTD458"/>
    <mergeCell ref="GTE458:GTL458"/>
    <mergeCell ref="GTM458:GTT458"/>
    <mergeCell ref="GTU458:GUB458"/>
    <mergeCell ref="GUC458:GUJ458"/>
    <mergeCell ref="GUK458:GUR458"/>
    <mergeCell ref="GUS458:GUZ458"/>
    <mergeCell ref="GVA458:GVH458"/>
    <mergeCell ref="GVI458:GVP458"/>
    <mergeCell ref="GVQ458:GVX458"/>
    <mergeCell ref="GVY458:GWF458"/>
    <mergeCell ref="GWG458:GWN458"/>
    <mergeCell ref="GWO458:GWV458"/>
    <mergeCell ref="GWW458:GXD458"/>
    <mergeCell ref="GXE458:GXL458"/>
    <mergeCell ref="GXM458:GXT458"/>
    <mergeCell ref="GXU458:GYB458"/>
    <mergeCell ref="GYC458:GYJ458"/>
    <mergeCell ref="GYK458:GYR458"/>
    <mergeCell ref="GYS458:GYZ458"/>
    <mergeCell ref="GZA458:GZH458"/>
    <mergeCell ref="GZI458:GZP458"/>
    <mergeCell ref="GZQ458:GZX458"/>
    <mergeCell ref="GZY458:HAF458"/>
    <mergeCell ref="HAG458:HAN458"/>
    <mergeCell ref="HAO458:HAV458"/>
    <mergeCell ref="HAW458:HBD458"/>
    <mergeCell ref="HBE458:HBL458"/>
    <mergeCell ref="HBM458:HBT458"/>
    <mergeCell ref="HBU458:HCB458"/>
    <mergeCell ref="HCC458:HCJ458"/>
    <mergeCell ref="HCK458:HCR458"/>
    <mergeCell ref="HCS458:HCZ458"/>
    <mergeCell ref="HDA458:HDH458"/>
    <mergeCell ref="HDI458:HDP458"/>
    <mergeCell ref="HDQ458:HDX458"/>
    <mergeCell ref="HDY458:HEF458"/>
    <mergeCell ref="HEG458:HEN458"/>
    <mergeCell ref="HEO458:HEV458"/>
    <mergeCell ref="HEW458:HFD458"/>
    <mergeCell ref="HFE458:HFL458"/>
    <mergeCell ref="HFM458:HFT458"/>
    <mergeCell ref="HFU458:HGB458"/>
    <mergeCell ref="HGC458:HGJ458"/>
    <mergeCell ref="HGK458:HGR458"/>
    <mergeCell ref="HGS458:HGZ458"/>
    <mergeCell ref="HHA458:HHH458"/>
    <mergeCell ref="HHI458:HHP458"/>
    <mergeCell ref="HHQ458:HHX458"/>
    <mergeCell ref="HHY458:HIF458"/>
    <mergeCell ref="HIG458:HIN458"/>
    <mergeCell ref="HIO458:HIV458"/>
    <mergeCell ref="HIW458:HJD458"/>
    <mergeCell ref="HJE458:HJL458"/>
    <mergeCell ref="HJM458:HJT458"/>
    <mergeCell ref="HJU458:HKB458"/>
    <mergeCell ref="HKC458:HKJ458"/>
    <mergeCell ref="HKK458:HKR458"/>
    <mergeCell ref="HKS458:HKZ458"/>
    <mergeCell ref="HLA458:HLH458"/>
    <mergeCell ref="HLI458:HLP458"/>
    <mergeCell ref="HLQ458:HLX458"/>
    <mergeCell ref="HLY458:HMF458"/>
    <mergeCell ref="HMG458:HMN458"/>
    <mergeCell ref="HMO458:HMV458"/>
    <mergeCell ref="HMW458:HND458"/>
    <mergeCell ref="HNE458:HNL458"/>
    <mergeCell ref="HNM458:HNT458"/>
    <mergeCell ref="HNU458:HOB458"/>
    <mergeCell ref="HOC458:HOJ458"/>
    <mergeCell ref="HOK458:HOR458"/>
    <mergeCell ref="HOS458:HOZ458"/>
    <mergeCell ref="HPA458:HPH458"/>
    <mergeCell ref="HPI458:HPP458"/>
    <mergeCell ref="HPQ458:HPX458"/>
    <mergeCell ref="HPY458:HQF458"/>
    <mergeCell ref="HQG458:HQN458"/>
    <mergeCell ref="HQO458:HQV458"/>
    <mergeCell ref="HQW458:HRD458"/>
    <mergeCell ref="HRE458:HRL458"/>
    <mergeCell ref="HRM458:HRT458"/>
    <mergeCell ref="HRU458:HSB458"/>
    <mergeCell ref="HSC458:HSJ458"/>
    <mergeCell ref="HSK458:HSR458"/>
    <mergeCell ref="HSS458:HSZ458"/>
    <mergeCell ref="HTA458:HTH458"/>
    <mergeCell ref="HTI458:HTP458"/>
    <mergeCell ref="HTQ458:HTX458"/>
    <mergeCell ref="HTY458:HUF458"/>
    <mergeCell ref="HUG458:HUN458"/>
    <mergeCell ref="HUO458:HUV458"/>
    <mergeCell ref="HUW458:HVD458"/>
    <mergeCell ref="HVE458:HVL458"/>
    <mergeCell ref="HVM458:HVT458"/>
    <mergeCell ref="HVU458:HWB458"/>
    <mergeCell ref="HWC458:HWJ458"/>
    <mergeCell ref="HWK458:HWR458"/>
    <mergeCell ref="HWS458:HWZ458"/>
    <mergeCell ref="HXA458:HXH458"/>
    <mergeCell ref="HXI458:HXP458"/>
    <mergeCell ref="HXQ458:HXX458"/>
    <mergeCell ref="HXY458:HYF458"/>
    <mergeCell ref="HYG458:HYN458"/>
    <mergeCell ref="HYO458:HYV458"/>
    <mergeCell ref="HYW458:HZD458"/>
    <mergeCell ref="HZE458:HZL458"/>
    <mergeCell ref="HZM458:HZT458"/>
    <mergeCell ref="HZU458:IAB458"/>
    <mergeCell ref="IAC458:IAJ458"/>
    <mergeCell ref="IAK458:IAR458"/>
    <mergeCell ref="IAS458:IAZ458"/>
    <mergeCell ref="IBA458:IBH458"/>
    <mergeCell ref="IBI458:IBP458"/>
    <mergeCell ref="IBQ458:IBX458"/>
    <mergeCell ref="IBY458:ICF458"/>
    <mergeCell ref="ICG458:ICN458"/>
    <mergeCell ref="ICO458:ICV458"/>
    <mergeCell ref="ICW458:IDD458"/>
    <mergeCell ref="IDE458:IDL458"/>
    <mergeCell ref="IDM458:IDT458"/>
    <mergeCell ref="IDU458:IEB458"/>
    <mergeCell ref="IEC458:IEJ458"/>
    <mergeCell ref="IEK458:IER458"/>
    <mergeCell ref="IES458:IEZ458"/>
    <mergeCell ref="IFA458:IFH458"/>
    <mergeCell ref="IFI458:IFP458"/>
    <mergeCell ref="IFQ458:IFX458"/>
    <mergeCell ref="IFY458:IGF458"/>
    <mergeCell ref="IGG458:IGN458"/>
    <mergeCell ref="IGO458:IGV458"/>
    <mergeCell ref="IGW458:IHD458"/>
    <mergeCell ref="IHE458:IHL458"/>
    <mergeCell ref="IHM458:IHT458"/>
    <mergeCell ref="IHU458:IIB458"/>
    <mergeCell ref="IIC458:IIJ458"/>
    <mergeCell ref="IIK458:IIR458"/>
    <mergeCell ref="IIS458:IIZ458"/>
    <mergeCell ref="IJA458:IJH458"/>
    <mergeCell ref="IJI458:IJP458"/>
    <mergeCell ref="IJQ458:IJX458"/>
    <mergeCell ref="IJY458:IKF458"/>
    <mergeCell ref="IKG458:IKN458"/>
    <mergeCell ref="IKO458:IKV458"/>
    <mergeCell ref="IKW458:ILD458"/>
    <mergeCell ref="ILE458:ILL458"/>
    <mergeCell ref="ILM458:ILT458"/>
    <mergeCell ref="ILU458:IMB458"/>
    <mergeCell ref="IMC458:IMJ458"/>
    <mergeCell ref="IMK458:IMR458"/>
    <mergeCell ref="IMS458:IMZ458"/>
    <mergeCell ref="INA458:INH458"/>
    <mergeCell ref="INI458:INP458"/>
    <mergeCell ref="INQ458:INX458"/>
    <mergeCell ref="INY458:IOF458"/>
    <mergeCell ref="IOG458:ION458"/>
    <mergeCell ref="IOO458:IOV458"/>
    <mergeCell ref="IOW458:IPD458"/>
    <mergeCell ref="IPE458:IPL458"/>
    <mergeCell ref="IPM458:IPT458"/>
    <mergeCell ref="IPU458:IQB458"/>
    <mergeCell ref="IQC458:IQJ458"/>
    <mergeCell ref="IQK458:IQR458"/>
    <mergeCell ref="IQS458:IQZ458"/>
    <mergeCell ref="IRA458:IRH458"/>
    <mergeCell ref="IRI458:IRP458"/>
    <mergeCell ref="IRQ458:IRX458"/>
    <mergeCell ref="IRY458:ISF458"/>
    <mergeCell ref="ISG458:ISN458"/>
    <mergeCell ref="ISO458:ISV458"/>
    <mergeCell ref="ISW458:ITD458"/>
    <mergeCell ref="ITE458:ITL458"/>
    <mergeCell ref="ITM458:ITT458"/>
    <mergeCell ref="ITU458:IUB458"/>
    <mergeCell ref="IUC458:IUJ458"/>
    <mergeCell ref="IUK458:IUR458"/>
    <mergeCell ref="IUS458:IUZ458"/>
    <mergeCell ref="IVA458:IVH458"/>
    <mergeCell ref="IVI458:IVP458"/>
    <mergeCell ref="IVQ458:IVX458"/>
    <mergeCell ref="IVY458:IWF458"/>
    <mergeCell ref="IWG458:IWN458"/>
    <mergeCell ref="IWO458:IWV458"/>
    <mergeCell ref="IWW458:IXD458"/>
    <mergeCell ref="IXE458:IXL458"/>
    <mergeCell ref="IXM458:IXT458"/>
    <mergeCell ref="IXU458:IYB458"/>
    <mergeCell ref="IYC458:IYJ458"/>
    <mergeCell ref="IYK458:IYR458"/>
    <mergeCell ref="IYS458:IYZ458"/>
    <mergeCell ref="IZA458:IZH458"/>
    <mergeCell ref="IZI458:IZP458"/>
    <mergeCell ref="IZQ458:IZX458"/>
    <mergeCell ref="IZY458:JAF458"/>
    <mergeCell ref="JAG458:JAN458"/>
    <mergeCell ref="JAO458:JAV458"/>
    <mergeCell ref="JAW458:JBD458"/>
    <mergeCell ref="JBE458:JBL458"/>
    <mergeCell ref="JBM458:JBT458"/>
    <mergeCell ref="JBU458:JCB458"/>
    <mergeCell ref="JCC458:JCJ458"/>
    <mergeCell ref="JCK458:JCR458"/>
    <mergeCell ref="JCS458:JCZ458"/>
    <mergeCell ref="JDA458:JDH458"/>
    <mergeCell ref="JDI458:JDP458"/>
    <mergeCell ref="JDQ458:JDX458"/>
    <mergeCell ref="JDY458:JEF458"/>
    <mergeCell ref="JEG458:JEN458"/>
    <mergeCell ref="JEO458:JEV458"/>
    <mergeCell ref="JEW458:JFD458"/>
    <mergeCell ref="JFE458:JFL458"/>
    <mergeCell ref="JFM458:JFT458"/>
    <mergeCell ref="JFU458:JGB458"/>
    <mergeCell ref="JGC458:JGJ458"/>
    <mergeCell ref="JGK458:JGR458"/>
    <mergeCell ref="JGS458:JGZ458"/>
    <mergeCell ref="JHA458:JHH458"/>
    <mergeCell ref="JHI458:JHP458"/>
    <mergeCell ref="JHQ458:JHX458"/>
    <mergeCell ref="JHY458:JIF458"/>
    <mergeCell ref="JIG458:JIN458"/>
    <mergeCell ref="JIO458:JIV458"/>
    <mergeCell ref="JIW458:JJD458"/>
    <mergeCell ref="JJE458:JJL458"/>
    <mergeCell ref="JJM458:JJT458"/>
    <mergeCell ref="JJU458:JKB458"/>
    <mergeCell ref="JKC458:JKJ458"/>
    <mergeCell ref="JKK458:JKR458"/>
    <mergeCell ref="JKS458:JKZ458"/>
    <mergeCell ref="JLA458:JLH458"/>
    <mergeCell ref="JLI458:JLP458"/>
    <mergeCell ref="JLQ458:JLX458"/>
    <mergeCell ref="JLY458:JMF458"/>
    <mergeCell ref="JMG458:JMN458"/>
    <mergeCell ref="JMO458:JMV458"/>
    <mergeCell ref="JMW458:JND458"/>
    <mergeCell ref="JNE458:JNL458"/>
    <mergeCell ref="JNM458:JNT458"/>
    <mergeCell ref="JNU458:JOB458"/>
    <mergeCell ref="JOC458:JOJ458"/>
    <mergeCell ref="JOK458:JOR458"/>
    <mergeCell ref="JOS458:JOZ458"/>
    <mergeCell ref="JPA458:JPH458"/>
    <mergeCell ref="JPI458:JPP458"/>
    <mergeCell ref="JPQ458:JPX458"/>
    <mergeCell ref="JPY458:JQF458"/>
    <mergeCell ref="JQG458:JQN458"/>
    <mergeCell ref="JQO458:JQV458"/>
    <mergeCell ref="JQW458:JRD458"/>
    <mergeCell ref="JRE458:JRL458"/>
    <mergeCell ref="JRM458:JRT458"/>
    <mergeCell ref="JRU458:JSB458"/>
    <mergeCell ref="JSC458:JSJ458"/>
    <mergeCell ref="JSK458:JSR458"/>
    <mergeCell ref="JSS458:JSZ458"/>
    <mergeCell ref="JTA458:JTH458"/>
    <mergeCell ref="JTI458:JTP458"/>
    <mergeCell ref="JTQ458:JTX458"/>
    <mergeCell ref="JTY458:JUF458"/>
    <mergeCell ref="JUG458:JUN458"/>
    <mergeCell ref="JUO458:JUV458"/>
    <mergeCell ref="JUW458:JVD458"/>
    <mergeCell ref="JVE458:JVL458"/>
    <mergeCell ref="JVM458:JVT458"/>
    <mergeCell ref="JVU458:JWB458"/>
    <mergeCell ref="JWC458:JWJ458"/>
    <mergeCell ref="JWK458:JWR458"/>
    <mergeCell ref="JWS458:JWZ458"/>
    <mergeCell ref="JXA458:JXH458"/>
    <mergeCell ref="JXI458:JXP458"/>
    <mergeCell ref="JXQ458:JXX458"/>
    <mergeCell ref="JXY458:JYF458"/>
    <mergeCell ref="JYG458:JYN458"/>
    <mergeCell ref="JYO458:JYV458"/>
    <mergeCell ref="JYW458:JZD458"/>
    <mergeCell ref="JZE458:JZL458"/>
    <mergeCell ref="JZM458:JZT458"/>
    <mergeCell ref="JZU458:KAB458"/>
    <mergeCell ref="KAC458:KAJ458"/>
    <mergeCell ref="KAK458:KAR458"/>
    <mergeCell ref="KAS458:KAZ458"/>
    <mergeCell ref="KBA458:KBH458"/>
    <mergeCell ref="KBI458:KBP458"/>
    <mergeCell ref="KBQ458:KBX458"/>
    <mergeCell ref="KBY458:KCF458"/>
    <mergeCell ref="KCG458:KCN458"/>
    <mergeCell ref="KCO458:KCV458"/>
    <mergeCell ref="KCW458:KDD458"/>
    <mergeCell ref="KDE458:KDL458"/>
    <mergeCell ref="KDM458:KDT458"/>
    <mergeCell ref="KDU458:KEB458"/>
    <mergeCell ref="KEC458:KEJ458"/>
    <mergeCell ref="KEK458:KER458"/>
    <mergeCell ref="KES458:KEZ458"/>
    <mergeCell ref="KFA458:KFH458"/>
    <mergeCell ref="KFI458:KFP458"/>
    <mergeCell ref="KFQ458:KFX458"/>
    <mergeCell ref="KFY458:KGF458"/>
    <mergeCell ref="KGG458:KGN458"/>
    <mergeCell ref="KGO458:KGV458"/>
    <mergeCell ref="KGW458:KHD458"/>
    <mergeCell ref="KHE458:KHL458"/>
    <mergeCell ref="KHM458:KHT458"/>
    <mergeCell ref="KHU458:KIB458"/>
    <mergeCell ref="KIC458:KIJ458"/>
    <mergeCell ref="KIK458:KIR458"/>
    <mergeCell ref="KIS458:KIZ458"/>
    <mergeCell ref="KJA458:KJH458"/>
    <mergeCell ref="KJI458:KJP458"/>
    <mergeCell ref="KJQ458:KJX458"/>
    <mergeCell ref="KJY458:KKF458"/>
    <mergeCell ref="KKG458:KKN458"/>
    <mergeCell ref="KKO458:KKV458"/>
    <mergeCell ref="KKW458:KLD458"/>
    <mergeCell ref="KLE458:KLL458"/>
    <mergeCell ref="KLM458:KLT458"/>
    <mergeCell ref="KLU458:KMB458"/>
    <mergeCell ref="KMC458:KMJ458"/>
    <mergeCell ref="KMK458:KMR458"/>
    <mergeCell ref="KMS458:KMZ458"/>
    <mergeCell ref="KNA458:KNH458"/>
    <mergeCell ref="KNI458:KNP458"/>
    <mergeCell ref="KNQ458:KNX458"/>
    <mergeCell ref="KNY458:KOF458"/>
    <mergeCell ref="KOG458:KON458"/>
    <mergeCell ref="KOO458:KOV458"/>
    <mergeCell ref="KOW458:KPD458"/>
    <mergeCell ref="KPE458:KPL458"/>
    <mergeCell ref="KPM458:KPT458"/>
    <mergeCell ref="KPU458:KQB458"/>
    <mergeCell ref="KQC458:KQJ458"/>
    <mergeCell ref="KQK458:KQR458"/>
    <mergeCell ref="KQS458:KQZ458"/>
    <mergeCell ref="KRA458:KRH458"/>
    <mergeCell ref="KRI458:KRP458"/>
    <mergeCell ref="KRQ458:KRX458"/>
    <mergeCell ref="KRY458:KSF458"/>
    <mergeCell ref="KSG458:KSN458"/>
    <mergeCell ref="KSO458:KSV458"/>
    <mergeCell ref="KSW458:KTD458"/>
    <mergeCell ref="KTE458:KTL458"/>
    <mergeCell ref="KTM458:KTT458"/>
    <mergeCell ref="KTU458:KUB458"/>
    <mergeCell ref="KUC458:KUJ458"/>
    <mergeCell ref="KUK458:KUR458"/>
    <mergeCell ref="KUS458:KUZ458"/>
    <mergeCell ref="KVA458:KVH458"/>
    <mergeCell ref="KVI458:KVP458"/>
    <mergeCell ref="KVQ458:KVX458"/>
    <mergeCell ref="KVY458:KWF458"/>
    <mergeCell ref="KWG458:KWN458"/>
    <mergeCell ref="KWO458:KWV458"/>
    <mergeCell ref="KWW458:KXD458"/>
    <mergeCell ref="KXE458:KXL458"/>
    <mergeCell ref="KXM458:KXT458"/>
    <mergeCell ref="KXU458:KYB458"/>
    <mergeCell ref="KYC458:KYJ458"/>
    <mergeCell ref="KYK458:KYR458"/>
    <mergeCell ref="KYS458:KYZ458"/>
    <mergeCell ref="KZA458:KZH458"/>
    <mergeCell ref="KZI458:KZP458"/>
    <mergeCell ref="KZQ458:KZX458"/>
    <mergeCell ref="KZY458:LAF458"/>
    <mergeCell ref="LAG458:LAN458"/>
    <mergeCell ref="LAO458:LAV458"/>
    <mergeCell ref="LAW458:LBD458"/>
    <mergeCell ref="LBE458:LBL458"/>
    <mergeCell ref="LBM458:LBT458"/>
    <mergeCell ref="LBU458:LCB458"/>
    <mergeCell ref="LCC458:LCJ458"/>
    <mergeCell ref="LCK458:LCR458"/>
    <mergeCell ref="LCS458:LCZ458"/>
    <mergeCell ref="LDA458:LDH458"/>
    <mergeCell ref="LDI458:LDP458"/>
    <mergeCell ref="LDQ458:LDX458"/>
    <mergeCell ref="LDY458:LEF458"/>
    <mergeCell ref="LEG458:LEN458"/>
    <mergeCell ref="LEO458:LEV458"/>
    <mergeCell ref="LEW458:LFD458"/>
    <mergeCell ref="LFE458:LFL458"/>
    <mergeCell ref="LFM458:LFT458"/>
    <mergeCell ref="LFU458:LGB458"/>
    <mergeCell ref="LGC458:LGJ458"/>
    <mergeCell ref="LGK458:LGR458"/>
    <mergeCell ref="LGS458:LGZ458"/>
    <mergeCell ref="LHA458:LHH458"/>
    <mergeCell ref="LHI458:LHP458"/>
    <mergeCell ref="LHQ458:LHX458"/>
    <mergeCell ref="LHY458:LIF458"/>
    <mergeCell ref="LIG458:LIN458"/>
    <mergeCell ref="LIO458:LIV458"/>
    <mergeCell ref="LIW458:LJD458"/>
    <mergeCell ref="LJE458:LJL458"/>
    <mergeCell ref="LJM458:LJT458"/>
    <mergeCell ref="LJU458:LKB458"/>
    <mergeCell ref="LKC458:LKJ458"/>
    <mergeCell ref="LKK458:LKR458"/>
    <mergeCell ref="LKS458:LKZ458"/>
    <mergeCell ref="LLA458:LLH458"/>
    <mergeCell ref="LLI458:LLP458"/>
    <mergeCell ref="LLQ458:LLX458"/>
    <mergeCell ref="LLY458:LMF458"/>
    <mergeCell ref="LMG458:LMN458"/>
    <mergeCell ref="LMO458:LMV458"/>
    <mergeCell ref="LMW458:LND458"/>
    <mergeCell ref="LNE458:LNL458"/>
    <mergeCell ref="LNM458:LNT458"/>
    <mergeCell ref="LNU458:LOB458"/>
    <mergeCell ref="LOC458:LOJ458"/>
    <mergeCell ref="LOK458:LOR458"/>
    <mergeCell ref="LOS458:LOZ458"/>
    <mergeCell ref="LPA458:LPH458"/>
    <mergeCell ref="LPI458:LPP458"/>
    <mergeCell ref="LPQ458:LPX458"/>
    <mergeCell ref="LPY458:LQF458"/>
    <mergeCell ref="LQG458:LQN458"/>
    <mergeCell ref="LQO458:LQV458"/>
    <mergeCell ref="LQW458:LRD458"/>
    <mergeCell ref="LRE458:LRL458"/>
    <mergeCell ref="LRM458:LRT458"/>
    <mergeCell ref="LRU458:LSB458"/>
    <mergeCell ref="LSC458:LSJ458"/>
    <mergeCell ref="LSK458:LSR458"/>
    <mergeCell ref="LSS458:LSZ458"/>
    <mergeCell ref="LTA458:LTH458"/>
    <mergeCell ref="LTI458:LTP458"/>
    <mergeCell ref="LTQ458:LTX458"/>
    <mergeCell ref="LTY458:LUF458"/>
    <mergeCell ref="LUG458:LUN458"/>
    <mergeCell ref="LUO458:LUV458"/>
    <mergeCell ref="LUW458:LVD458"/>
    <mergeCell ref="LVE458:LVL458"/>
    <mergeCell ref="LVM458:LVT458"/>
    <mergeCell ref="LVU458:LWB458"/>
    <mergeCell ref="LWC458:LWJ458"/>
    <mergeCell ref="LWK458:LWR458"/>
    <mergeCell ref="LWS458:LWZ458"/>
    <mergeCell ref="LXA458:LXH458"/>
    <mergeCell ref="LXI458:LXP458"/>
    <mergeCell ref="LXQ458:LXX458"/>
    <mergeCell ref="LXY458:LYF458"/>
    <mergeCell ref="LYG458:LYN458"/>
    <mergeCell ref="LYO458:LYV458"/>
    <mergeCell ref="LYW458:LZD458"/>
    <mergeCell ref="LZE458:LZL458"/>
    <mergeCell ref="LZM458:LZT458"/>
    <mergeCell ref="LZU458:MAB458"/>
    <mergeCell ref="MAC458:MAJ458"/>
    <mergeCell ref="MAK458:MAR458"/>
    <mergeCell ref="MAS458:MAZ458"/>
    <mergeCell ref="MBA458:MBH458"/>
    <mergeCell ref="MBI458:MBP458"/>
    <mergeCell ref="MBQ458:MBX458"/>
    <mergeCell ref="MBY458:MCF458"/>
    <mergeCell ref="MCG458:MCN458"/>
    <mergeCell ref="MCO458:MCV458"/>
    <mergeCell ref="MCW458:MDD458"/>
    <mergeCell ref="MDE458:MDL458"/>
    <mergeCell ref="MDM458:MDT458"/>
    <mergeCell ref="MDU458:MEB458"/>
    <mergeCell ref="MEC458:MEJ458"/>
    <mergeCell ref="MEK458:MER458"/>
    <mergeCell ref="MES458:MEZ458"/>
    <mergeCell ref="MFA458:MFH458"/>
    <mergeCell ref="MFI458:MFP458"/>
    <mergeCell ref="MFQ458:MFX458"/>
    <mergeCell ref="MFY458:MGF458"/>
    <mergeCell ref="MGG458:MGN458"/>
    <mergeCell ref="MGO458:MGV458"/>
    <mergeCell ref="MGW458:MHD458"/>
    <mergeCell ref="MHE458:MHL458"/>
    <mergeCell ref="MHM458:MHT458"/>
    <mergeCell ref="MHU458:MIB458"/>
    <mergeCell ref="MIC458:MIJ458"/>
    <mergeCell ref="MIK458:MIR458"/>
    <mergeCell ref="MIS458:MIZ458"/>
    <mergeCell ref="MJA458:MJH458"/>
    <mergeCell ref="MJI458:MJP458"/>
    <mergeCell ref="MJQ458:MJX458"/>
    <mergeCell ref="MJY458:MKF458"/>
    <mergeCell ref="MKG458:MKN458"/>
    <mergeCell ref="MKO458:MKV458"/>
    <mergeCell ref="MKW458:MLD458"/>
    <mergeCell ref="MLE458:MLL458"/>
    <mergeCell ref="MLM458:MLT458"/>
    <mergeCell ref="MLU458:MMB458"/>
    <mergeCell ref="MMC458:MMJ458"/>
    <mergeCell ref="MMK458:MMR458"/>
    <mergeCell ref="MMS458:MMZ458"/>
    <mergeCell ref="MNA458:MNH458"/>
    <mergeCell ref="MNI458:MNP458"/>
    <mergeCell ref="MNQ458:MNX458"/>
    <mergeCell ref="MNY458:MOF458"/>
    <mergeCell ref="MOG458:MON458"/>
    <mergeCell ref="MOO458:MOV458"/>
    <mergeCell ref="MOW458:MPD458"/>
    <mergeCell ref="MPE458:MPL458"/>
    <mergeCell ref="MPM458:MPT458"/>
    <mergeCell ref="MPU458:MQB458"/>
    <mergeCell ref="MQC458:MQJ458"/>
    <mergeCell ref="MQK458:MQR458"/>
    <mergeCell ref="MQS458:MQZ458"/>
    <mergeCell ref="MRA458:MRH458"/>
    <mergeCell ref="MRI458:MRP458"/>
    <mergeCell ref="MRQ458:MRX458"/>
    <mergeCell ref="MRY458:MSF458"/>
    <mergeCell ref="MSG458:MSN458"/>
    <mergeCell ref="MSO458:MSV458"/>
    <mergeCell ref="MSW458:MTD458"/>
    <mergeCell ref="MTE458:MTL458"/>
    <mergeCell ref="MTM458:MTT458"/>
    <mergeCell ref="MTU458:MUB458"/>
    <mergeCell ref="MUC458:MUJ458"/>
    <mergeCell ref="MUK458:MUR458"/>
    <mergeCell ref="MUS458:MUZ458"/>
    <mergeCell ref="MVA458:MVH458"/>
    <mergeCell ref="MVI458:MVP458"/>
    <mergeCell ref="MVQ458:MVX458"/>
    <mergeCell ref="MVY458:MWF458"/>
    <mergeCell ref="MWG458:MWN458"/>
    <mergeCell ref="MWO458:MWV458"/>
    <mergeCell ref="MWW458:MXD458"/>
    <mergeCell ref="MXE458:MXL458"/>
    <mergeCell ref="MXM458:MXT458"/>
    <mergeCell ref="MXU458:MYB458"/>
    <mergeCell ref="MYC458:MYJ458"/>
    <mergeCell ref="MYK458:MYR458"/>
    <mergeCell ref="MYS458:MYZ458"/>
    <mergeCell ref="MZA458:MZH458"/>
    <mergeCell ref="MZI458:MZP458"/>
    <mergeCell ref="MZQ458:MZX458"/>
    <mergeCell ref="MZY458:NAF458"/>
    <mergeCell ref="NAG458:NAN458"/>
    <mergeCell ref="NAO458:NAV458"/>
    <mergeCell ref="NAW458:NBD458"/>
    <mergeCell ref="NBE458:NBL458"/>
    <mergeCell ref="NBM458:NBT458"/>
    <mergeCell ref="NBU458:NCB458"/>
    <mergeCell ref="NCC458:NCJ458"/>
    <mergeCell ref="NCK458:NCR458"/>
    <mergeCell ref="NCS458:NCZ458"/>
    <mergeCell ref="NDA458:NDH458"/>
    <mergeCell ref="NDI458:NDP458"/>
    <mergeCell ref="NDQ458:NDX458"/>
    <mergeCell ref="NDY458:NEF458"/>
    <mergeCell ref="NEG458:NEN458"/>
    <mergeCell ref="NEO458:NEV458"/>
    <mergeCell ref="NEW458:NFD458"/>
    <mergeCell ref="NFE458:NFL458"/>
    <mergeCell ref="NFM458:NFT458"/>
    <mergeCell ref="NFU458:NGB458"/>
    <mergeCell ref="NGC458:NGJ458"/>
    <mergeCell ref="NGK458:NGR458"/>
    <mergeCell ref="NGS458:NGZ458"/>
    <mergeCell ref="NHA458:NHH458"/>
    <mergeCell ref="NHI458:NHP458"/>
    <mergeCell ref="NHQ458:NHX458"/>
    <mergeCell ref="NHY458:NIF458"/>
    <mergeCell ref="NIG458:NIN458"/>
    <mergeCell ref="NIO458:NIV458"/>
    <mergeCell ref="NIW458:NJD458"/>
    <mergeCell ref="NJE458:NJL458"/>
    <mergeCell ref="NJM458:NJT458"/>
    <mergeCell ref="NJU458:NKB458"/>
    <mergeCell ref="NKC458:NKJ458"/>
    <mergeCell ref="NKK458:NKR458"/>
    <mergeCell ref="NKS458:NKZ458"/>
    <mergeCell ref="NLA458:NLH458"/>
    <mergeCell ref="NLI458:NLP458"/>
    <mergeCell ref="NLQ458:NLX458"/>
    <mergeCell ref="NLY458:NMF458"/>
    <mergeCell ref="NMG458:NMN458"/>
    <mergeCell ref="NMO458:NMV458"/>
    <mergeCell ref="NMW458:NND458"/>
    <mergeCell ref="NNE458:NNL458"/>
    <mergeCell ref="NNM458:NNT458"/>
    <mergeCell ref="NNU458:NOB458"/>
    <mergeCell ref="NOC458:NOJ458"/>
    <mergeCell ref="NOK458:NOR458"/>
    <mergeCell ref="NOS458:NOZ458"/>
    <mergeCell ref="NPA458:NPH458"/>
    <mergeCell ref="NPI458:NPP458"/>
    <mergeCell ref="NPQ458:NPX458"/>
    <mergeCell ref="NPY458:NQF458"/>
    <mergeCell ref="NQG458:NQN458"/>
    <mergeCell ref="NQO458:NQV458"/>
    <mergeCell ref="NQW458:NRD458"/>
    <mergeCell ref="NRE458:NRL458"/>
    <mergeCell ref="NRM458:NRT458"/>
    <mergeCell ref="NRU458:NSB458"/>
    <mergeCell ref="NSC458:NSJ458"/>
    <mergeCell ref="NSK458:NSR458"/>
    <mergeCell ref="NSS458:NSZ458"/>
    <mergeCell ref="NTA458:NTH458"/>
    <mergeCell ref="NTI458:NTP458"/>
    <mergeCell ref="NTQ458:NTX458"/>
    <mergeCell ref="NTY458:NUF458"/>
    <mergeCell ref="NUG458:NUN458"/>
    <mergeCell ref="NUO458:NUV458"/>
    <mergeCell ref="NUW458:NVD458"/>
    <mergeCell ref="NVE458:NVL458"/>
    <mergeCell ref="NVM458:NVT458"/>
    <mergeCell ref="NVU458:NWB458"/>
    <mergeCell ref="NWC458:NWJ458"/>
    <mergeCell ref="NWK458:NWR458"/>
    <mergeCell ref="NWS458:NWZ458"/>
    <mergeCell ref="NXA458:NXH458"/>
    <mergeCell ref="NXI458:NXP458"/>
    <mergeCell ref="NXQ458:NXX458"/>
    <mergeCell ref="NXY458:NYF458"/>
    <mergeCell ref="NYG458:NYN458"/>
    <mergeCell ref="NYO458:NYV458"/>
    <mergeCell ref="NYW458:NZD458"/>
    <mergeCell ref="NZE458:NZL458"/>
    <mergeCell ref="NZM458:NZT458"/>
    <mergeCell ref="NZU458:OAB458"/>
    <mergeCell ref="OAC458:OAJ458"/>
    <mergeCell ref="OAK458:OAR458"/>
    <mergeCell ref="OAS458:OAZ458"/>
    <mergeCell ref="OBA458:OBH458"/>
    <mergeCell ref="OBI458:OBP458"/>
    <mergeCell ref="OBQ458:OBX458"/>
    <mergeCell ref="OBY458:OCF458"/>
    <mergeCell ref="OCG458:OCN458"/>
    <mergeCell ref="OCO458:OCV458"/>
    <mergeCell ref="OCW458:ODD458"/>
    <mergeCell ref="ODE458:ODL458"/>
    <mergeCell ref="ODM458:ODT458"/>
    <mergeCell ref="ODU458:OEB458"/>
    <mergeCell ref="OEC458:OEJ458"/>
    <mergeCell ref="OEK458:OER458"/>
    <mergeCell ref="OES458:OEZ458"/>
    <mergeCell ref="OFA458:OFH458"/>
    <mergeCell ref="OFI458:OFP458"/>
    <mergeCell ref="OFQ458:OFX458"/>
    <mergeCell ref="OFY458:OGF458"/>
    <mergeCell ref="OGG458:OGN458"/>
    <mergeCell ref="OGO458:OGV458"/>
    <mergeCell ref="OGW458:OHD458"/>
    <mergeCell ref="OHE458:OHL458"/>
    <mergeCell ref="OHM458:OHT458"/>
    <mergeCell ref="OHU458:OIB458"/>
    <mergeCell ref="OIC458:OIJ458"/>
    <mergeCell ref="OIK458:OIR458"/>
    <mergeCell ref="OIS458:OIZ458"/>
    <mergeCell ref="OJA458:OJH458"/>
    <mergeCell ref="OJI458:OJP458"/>
    <mergeCell ref="OJQ458:OJX458"/>
    <mergeCell ref="OJY458:OKF458"/>
    <mergeCell ref="OKG458:OKN458"/>
    <mergeCell ref="OKO458:OKV458"/>
    <mergeCell ref="OKW458:OLD458"/>
    <mergeCell ref="OLE458:OLL458"/>
    <mergeCell ref="OLM458:OLT458"/>
    <mergeCell ref="OLU458:OMB458"/>
    <mergeCell ref="OMC458:OMJ458"/>
    <mergeCell ref="OMK458:OMR458"/>
    <mergeCell ref="OMS458:OMZ458"/>
    <mergeCell ref="ONA458:ONH458"/>
    <mergeCell ref="ONI458:ONP458"/>
    <mergeCell ref="ONQ458:ONX458"/>
    <mergeCell ref="ONY458:OOF458"/>
    <mergeCell ref="OOG458:OON458"/>
    <mergeCell ref="OOO458:OOV458"/>
    <mergeCell ref="OOW458:OPD458"/>
    <mergeCell ref="OPE458:OPL458"/>
    <mergeCell ref="OPM458:OPT458"/>
    <mergeCell ref="OPU458:OQB458"/>
    <mergeCell ref="OQC458:OQJ458"/>
    <mergeCell ref="OQK458:OQR458"/>
    <mergeCell ref="OQS458:OQZ458"/>
    <mergeCell ref="ORA458:ORH458"/>
    <mergeCell ref="ORI458:ORP458"/>
    <mergeCell ref="ORQ458:ORX458"/>
    <mergeCell ref="ORY458:OSF458"/>
    <mergeCell ref="OSG458:OSN458"/>
    <mergeCell ref="OSO458:OSV458"/>
    <mergeCell ref="OSW458:OTD458"/>
    <mergeCell ref="OTE458:OTL458"/>
    <mergeCell ref="OTM458:OTT458"/>
    <mergeCell ref="OTU458:OUB458"/>
    <mergeCell ref="OUC458:OUJ458"/>
    <mergeCell ref="OUK458:OUR458"/>
    <mergeCell ref="OUS458:OUZ458"/>
    <mergeCell ref="OVA458:OVH458"/>
    <mergeCell ref="OVI458:OVP458"/>
    <mergeCell ref="OVQ458:OVX458"/>
    <mergeCell ref="OVY458:OWF458"/>
    <mergeCell ref="OWG458:OWN458"/>
    <mergeCell ref="OWO458:OWV458"/>
    <mergeCell ref="OWW458:OXD458"/>
    <mergeCell ref="OXE458:OXL458"/>
    <mergeCell ref="OXM458:OXT458"/>
    <mergeCell ref="OXU458:OYB458"/>
    <mergeCell ref="OYC458:OYJ458"/>
    <mergeCell ref="OYK458:OYR458"/>
    <mergeCell ref="OYS458:OYZ458"/>
    <mergeCell ref="OZA458:OZH458"/>
    <mergeCell ref="OZI458:OZP458"/>
    <mergeCell ref="OZQ458:OZX458"/>
    <mergeCell ref="OZY458:PAF458"/>
    <mergeCell ref="PAG458:PAN458"/>
    <mergeCell ref="PAO458:PAV458"/>
    <mergeCell ref="PAW458:PBD458"/>
    <mergeCell ref="PBE458:PBL458"/>
    <mergeCell ref="PBM458:PBT458"/>
    <mergeCell ref="PBU458:PCB458"/>
    <mergeCell ref="PCC458:PCJ458"/>
    <mergeCell ref="PCK458:PCR458"/>
    <mergeCell ref="PCS458:PCZ458"/>
    <mergeCell ref="PDA458:PDH458"/>
    <mergeCell ref="PDI458:PDP458"/>
    <mergeCell ref="PDQ458:PDX458"/>
    <mergeCell ref="PDY458:PEF458"/>
    <mergeCell ref="PEG458:PEN458"/>
    <mergeCell ref="PEO458:PEV458"/>
    <mergeCell ref="PEW458:PFD458"/>
    <mergeCell ref="PFE458:PFL458"/>
    <mergeCell ref="PFM458:PFT458"/>
    <mergeCell ref="PFU458:PGB458"/>
    <mergeCell ref="PGC458:PGJ458"/>
    <mergeCell ref="PGK458:PGR458"/>
    <mergeCell ref="PGS458:PGZ458"/>
    <mergeCell ref="PHA458:PHH458"/>
    <mergeCell ref="PHI458:PHP458"/>
    <mergeCell ref="PHQ458:PHX458"/>
    <mergeCell ref="PHY458:PIF458"/>
    <mergeCell ref="PIG458:PIN458"/>
    <mergeCell ref="PIO458:PIV458"/>
    <mergeCell ref="PIW458:PJD458"/>
    <mergeCell ref="PJE458:PJL458"/>
    <mergeCell ref="PJM458:PJT458"/>
    <mergeCell ref="PJU458:PKB458"/>
    <mergeCell ref="PKC458:PKJ458"/>
    <mergeCell ref="PKK458:PKR458"/>
    <mergeCell ref="PKS458:PKZ458"/>
    <mergeCell ref="PLA458:PLH458"/>
    <mergeCell ref="PLI458:PLP458"/>
    <mergeCell ref="PLQ458:PLX458"/>
    <mergeCell ref="PLY458:PMF458"/>
    <mergeCell ref="PMG458:PMN458"/>
    <mergeCell ref="PMO458:PMV458"/>
    <mergeCell ref="PMW458:PND458"/>
    <mergeCell ref="PNE458:PNL458"/>
    <mergeCell ref="PNM458:PNT458"/>
    <mergeCell ref="PNU458:POB458"/>
    <mergeCell ref="POC458:POJ458"/>
    <mergeCell ref="POK458:POR458"/>
    <mergeCell ref="POS458:POZ458"/>
    <mergeCell ref="PPA458:PPH458"/>
    <mergeCell ref="PPI458:PPP458"/>
    <mergeCell ref="PPQ458:PPX458"/>
    <mergeCell ref="PPY458:PQF458"/>
    <mergeCell ref="PQG458:PQN458"/>
    <mergeCell ref="PQO458:PQV458"/>
    <mergeCell ref="PQW458:PRD458"/>
    <mergeCell ref="PRE458:PRL458"/>
    <mergeCell ref="PRM458:PRT458"/>
    <mergeCell ref="PRU458:PSB458"/>
    <mergeCell ref="PSC458:PSJ458"/>
    <mergeCell ref="PSK458:PSR458"/>
    <mergeCell ref="PSS458:PSZ458"/>
    <mergeCell ref="PTA458:PTH458"/>
    <mergeCell ref="PTI458:PTP458"/>
    <mergeCell ref="PTQ458:PTX458"/>
    <mergeCell ref="PTY458:PUF458"/>
    <mergeCell ref="PUG458:PUN458"/>
    <mergeCell ref="PUO458:PUV458"/>
    <mergeCell ref="PUW458:PVD458"/>
    <mergeCell ref="PVE458:PVL458"/>
    <mergeCell ref="PVM458:PVT458"/>
    <mergeCell ref="PVU458:PWB458"/>
    <mergeCell ref="PWC458:PWJ458"/>
    <mergeCell ref="PWK458:PWR458"/>
    <mergeCell ref="PWS458:PWZ458"/>
    <mergeCell ref="PXA458:PXH458"/>
    <mergeCell ref="PXI458:PXP458"/>
    <mergeCell ref="PXQ458:PXX458"/>
    <mergeCell ref="PXY458:PYF458"/>
    <mergeCell ref="PYG458:PYN458"/>
    <mergeCell ref="PYO458:PYV458"/>
    <mergeCell ref="PYW458:PZD458"/>
    <mergeCell ref="PZE458:PZL458"/>
    <mergeCell ref="PZM458:PZT458"/>
    <mergeCell ref="PZU458:QAB458"/>
    <mergeCell ref="QAC458:QAJ458"/>
    <mergeCell ref="QAK458:QAR458"/>
    <mergeCell ref="QAS458:QAZ458"/>
    <mergeCell ref="QBA458:QBH458"/>
    <mergeCell ref="QBI458:QBP458"/>
    <mergeCell ref="QBQ458:QBX458"/>
    <mergeCell ref="QBY458:QCF458"/>
    <mergeCell ref="QCG458:QCN458"/>
    <mergeCell ref="QCO458:QCV458"/>
    <mergeCell ref="QCW458:QDD458"/>
    <mergeCell ref="QDE458:QDL458"/>
    <mergeCell ref="QDM458:QDT458"/>
    <mergeCell ref="QDU458:QEB458"/>
    <mergeCell ref="QEC458:QEJ458"/>
    <mergeCell ref="QEK458:QER458"/>
    <mergeCell ref="QES458:QEZ458"/>
    <mergeCell ref="QFA458:QFH458"/>
    <mergeCell ref="QFI458:QFP458"/>
    <mergeCell ref="QFQ458:QFX458"/>
    <mergeCell ref="QFY458:QGF458"/>
    <mergeCell ref="QGG458:QGN458"/>
    <mergeCell ref="QGO458:QGV458"/>
    <mergeCell ref="QGW458:QHD458"/>
    <mergeCell ref="QHE458:QHL458"/>
    <mergeCell ref="QHM458:QHT458"/>
    <mergeCell ref="QHU458:QIB458"/>
    <mergeCell ref="QIC458:QIJ458"/>
    <mergeCell ref="QIK458:QIR458"/>
    <mergeCell ref="QIS458:QIZ458"/>
    <mergeCell ref="QJA458:QJH458"/>
    <mergeCell ref="QJI458:QJP458"/>
    <mergeCell ref="QJQ458:QJX458"/>
    <mergeCell ref="QJY458:QKF458"/>
    <mergeCell ref="QKG458:QKN458"/>
    <mergeCell ref="QKO458:QKV458"/>
    <mergeCell ref="QKW458:QLD458"/>
    <mergeCell ref="QLE458:QLL458"/>
    <mergeCell ref="QLM458:QLT458"/>
    <mergeCell ref="QLU458:QMB458"/>
    <mergeCell ref="QMC458:QMJ458"/>
    <mergeCell ref="QMK458:QMR458"/>
    <mergeCell ref="QMS458:QMZ458"/>
    <mergeCell ref="QNA458:QNH458"/>
    <mergeCell ref="QNI458:QNP458"/>
    <mergeCell ref="QNQ458:QNX458"/>
    <mergeCell ref="QNY458:QOF458"/>
    <mergeCell ref="QOG458:QON458"/>
    <mergeCell ref="QOO458:QOV458"/>
    <mergeCell ref="QOW458:QPD458"/>
    <mergeCell ref="QPE458:QPL458"/>
    <mergeCell ref="QPM458:QPT458"/>
    <mergeCell ref="QPU458:QQB458"/>
    <mergeCell ref="QQC458:QQJ458"/>
    <mergeCell ref="QQK458:QQR458"/>
    <mergeCell ref="QQS458:QQZ458"/>
    <mergeCell ref="QRA458:QRH458"/>
    <mergeCell ref="QRI458:QRP458"/>
    <mergeCell ref="QRQ458:QRX458"/>
    <mergeCell ref="QRY458:QSF458"/>
    <mergeCell ref="QSG458:QSN458"/>
    <mergeCell ref="QSO458:QSV458"/>
    <mergeCell ref="QSW458:QTD458"/>
    <mergeCell ref="QTE458:QTL458"/>
    <mergeCell ref="QTM458:QTT458"/>
    <mergeCell ref="QTU458:QUB458"/>
    <mergeCell ref="QUC458:QUJ458"/>
    <mergeCell ref="QUK458:QUR458"/>
    <mergeCell ref="QUS458:QUZ458"/>
    <mergeCell ref="QVA458:QVH458"/>
    <mergeCell ref="QVI458:QVP458"/>
    <mergeCell ref="QVQ458:QVX458"/>
    <mergeCell ref="QVY458:QWF458"/>
    <mergeCell ref="QWG458:QWN458"/>
    <mergeCell ref="QWO458:QWV458"/>
    <mergeCell ref="QWW458:QXD458"/>
    <mergeCell ref="QXE458:QXL458"/>
    <mergeCell ref="QXM458:QXT458"/>
    <mergeCell ref="QXU458:QYB458"/>
    <mergeCell ref="QYC458:QYJ458"/>
    <mergeCell ref="QYK458:QYR458"/>
    <mergeCell ref="QYS458:QYZ458"/>
    <mergeCell ref="QZA458:QZH458"/>
    <mergeCell ref="QZI458:QZP458"/>
    <mergeCell ref="QZQ458:QZX458"/>
    <mergeCell ref="QZY458:RAF458"/>
    <mergeCell ref="RAG458:RAN458"/>
    <mergeCell ref="RAO458:RAV458"/>
    <mergeCell ref="RAW458:RBD458"/>
    <mergeCell ref="RBE458:RBL458"/>
    <mergeCell ref="RBM458:RBT458"/>
    <mergeCell ref="RBU458:RCB458"/>
    <mergeCell ref="RCC458:RCJ458"/>
    <mergeCell ref="RCK458:RCR458"/>
    <mergeCell ref="RCS458:RCZ458"/>
    <mergeCell ref="RDA458:RDH458"/>
    <mergeCell ref="RDI458:RDP458"/>
    <mergeCell ref="RDQ458:RDX458"/>
    <mergeCell ref="RDY458:REF458"/>
    <mergeCell ref="REG458:REN458"/>
    <mergeCell ref="REO458:REV458"/>
    <mergeCell ref="REW458:RFD458"/>
    <mergeCell ref="RFE458:RFL458"/>
    <mergeCell ref="RFM458:RFT458"/>
    <mergeCell ref="RFU458:RGB458"/>
    <mergeCell ref="RGC458:RGJ458"/>
    <mergeCell ref="RGK458:RGR458"/>
    <mergeCell ref="RGS458:RGZ458"/>
    <mergeCell ref="RHA458:RHH458"/>
    <mergeCell ref="RHI458:RHP458"/>
    <mergeCell ref="RHQ458:RHX458"/>
    <mergeCell ref="RHY458:RIF458"/>
    <mergeCell ref="RIG458:RIN458"/>
    <mergeCell ref="RIO458:RIV458"/>
    <mergeCell ref="RIW458:RJD458"/>
    <mergeCell ref="RJE458:RJL458"/>
    <mergeCell ref="RJM458:RJT458"/>
    <mergeCell ref="RJU458:RKB458"/>
    <mergeCell ref="RKC458:RKJ458"/>
    <mergeCell ref="RKK458:RKR458"/>
    <mergeCell ref="RKS458:RKZ458"/>
    <mergeCell ref="RLA458:RLH458"/>
    <mergeCell ref="RLI458:RLP458"/>
    <mergeCell ref="RLQ458:RLX458"/>
    <mergeCell ref="RLY458:RMF458"/>
    <mergeCell ref="RMG458:RMN458"/>
    <mergeCell ref="RMO458:RMV458"/>
    <mergeCell ref="RMW458:RND458"/>
    <mergeCell ref="RNE458:RNL458"/>
    <mergeCell ref="RNM458:RNT458"/>
    <mergeCell ref="RNU458:ROB458"/>
    <mergeCell ref="ROC458:ROJ458"/>
    <mergeCell ref="ROK458:ROR458"/>
    <mergeCell ref="ROS458:ROZ458"/>
    <mergeCell ref="RPA458:RPH458"/>
    <mergeCell ref="RPI458:RPP458"/>
    <mergeCell ref="RPQ458:RPX458"/>
    <mergeCell ref="RPY458:RQF458"/>
    <mergeCell ref="RQG458:RQN458"/>
    <mergeCell ref="RQO458:RQV458"/>
    <mergeCell ref="RQW458:RRD458"/>
    <mergeCell ref="RRE458:RRL458"/>
    <mergeCell ref="RRM458:RRT458"/>
    <mergeCell ref="RRU458:RSB458"/>
    <mergeCell ref="RSC458:RSJ458"/>
    <mergeCell ref="RSK458:RSR458"/>
    <mergeCell ref="RSS458:RSZ458"/>
    <mergeCell ref="RTA458:RTH458"/>
    <mergeCell ref="RTI458:RTP458"/>
    <mergeCell ref="RTQ458:RTX458"/>
    <mergeCell ref="RTY458:RUF458"/>
    <mergeCell ref="RUG458:RUN458"/>
    <mergeCell ref="RUO458:RUV458"/>
    <mergeCell ref="RUW458:RVD458"/>
    <mergeCell ref="RVE458:RVL458"/>
    <mergeCell ref="RVM458:RVT458"/>
    <mergeCell ref="RVU458:RWB458"/>
    <mergeCell ref="RWC458:RWJ458"/>
    <mergeCell ref="RWK458:RWR458"/>
    <mergeCell ref="RWS458:RWZ458"/>
    <mergeCell ref="RXA458:RXH458"/>
    <mergeCell ref="RXI458:RXP458"/>
    <mergeCell ref="RXQ458:RXX458"/>
    <mergeCell ref="RXY458:RYF458"/>
    <mergeCell ref="RYG458:RYN458"/>
    <mergeCell ref="RYO458:RYV458"/>
    <mergeCell ref="RYW458:RZD458"/>
    <mergeCell ref="RZE458:RZL458"/>
    <mergeCell ref="RZM458:RZT458"/>
    <mergeCell ref="RZU458:SAB458"/>
    <mergeCell ref="SAC458:SAJ458"/>
    <mergeCell ref="SAK458:SAR458"/>
    <mergeCell ref="SAS458:SAZ458"/>
    <mergeCell ref="SBA458:SBH458"/>
    <mergeCell ref="SBI458:SBP458"/>
    <mergeCell ref="SBQ458:SBX458"/>
    <mergeCell ref="SBY458:SCF458"/>
    <mergeCell ref="SCG458:SCN458"/>
    <mergeCell ref="SCO458:SCV458"/>
    <mergeCell ref="SCW458:SDD458"/>
    <mergeCell ref="SDE458:SDL458"/>
    <mergeCell ref="SDM458:SDT458"/>
    <mergeCell ref="SDU458:SEB458"/>
    <mergeCell ref="SEC458:SEJ458"/>
    <mergeCell ref="SEK458:SER458"/>
    <mergeCell ref="SES458:SEZ458"/>
    <mergeCell ref="SFA458:SFH458"/>
    <mergeCell ref="SFI458:SFP458"/>
    <mergeCell ref="SFQ458:SFX458"/>
    <mergeCell ref="SFY458:SGF458"/>
    <mergeCell ref="SGG458:SGN458"/>
    <mergeCell ref="SGO458:SGV458"/>
    <mergeCell ref="SGW458:SHD458"/>
    <mergeCell ref="SHE458:SHL458"/>
    <mergeCell ref="SHM458:SHT458"/>
    <mergeCell ref="SHU458:SIB458"/>
    <mergeCell ref="SIC458:SIJ458"/>
    <mergeCell ref="SIK458:SIR458"/>
    <mergeCell ref="SIS458:SIZ458"/>
    <mergeCell ref="SJA458:SJH458"/>
    <mergeCell ref="SJI458:SJP458"/>
    <mergeCell ref="SJQ458:SJX458"/>
    <mergeCell ref="SJY458:SKF458"/>
    <mergeCell ref="SKG458:SKN458"/>
    <mergeCell ref="SKO458:SKV458"/>
    <mergeCell ref="SKW458:SLD458"/>
    <mergeCell ref="SLE458:SLL458"/>
    <mergeCell ref="SLM458:SLT458"/>
    <mergeCell ref="SLU458:SMB458"/>
    <mergeCell ref="SMC458:SMJ458"/>
    <mergeCell ref="SMK458:SMR458"/>
    <mergeCell ref="SMS458:SMZ458"/>
    <mergeCell ref="SNA458:SNH458"/>
    <mergeCell ref="SNI458:SNP458"/>
    <mergeCell ref="SNQ458:SNX458"/>
    <mergeCell ref="SNY458:SOF458"/>
    <mergeCell ref="SOG458:SON458"/>
    <mergeCell ref="SOO458:SOV458"/>
    <mergeCell ref="SOW458:SPD458"/>
    <mergeCell ref="SPE458:SPL458"/>
    <mergeCell ref="SPM458:SPT458"/>
    <mergeCell ref="SPU458:SQB458"/>
    <mergeCell ref="SQC458:SQJ458"/>
    <mergeCell ref="SQK458:SQR458"/>
    <mergeCell ref="SQS458:SQZ458"/>
    <mergeCell ref="SRA458:SRH458"/>
    <mergeCell ref="SRI458:SRP458"/>
    <mergeCell ref="SRQ458:SRX458"/>
    <mergeCell ref="SRY458:SSF458"/>
    <mergeCell ref="SSG458:SSN458"/>
    <mergeCell ref="SSO458:SSV458"/>
    <mergeCell ref="SSW458:STD458"/>
    <mergeCell ref="STE458:STL458"/>
    <mergeCell ref="STM458:STT458"/>
    <mergeCell ref="STU458:SUB458"/>
    <mergeCell ref="SUC458:SUJ458"/>
    <mergeCell ref="SUK458:SUR458"/>
    <mergeCell ref="SUS458:SUZ458"/>
    <mergeCell ref="SVA458:SVH458"/>
    <mergeCell ref="SVI458:SVP458"/>
    <mergeCell ref="SVQ458:SVX458"/>
    <mergeCell ref="SVY458:SWF458"/>
    <mergeCell ref="SWG458:SWN458"/>
    <mergeCell ref="SWO458:SWV458"/>
    <mergeCell ref="SWW458:SXD458"/>
    <mergeCell ref="SXE458:SXL458"/>
    <mergeCell ref="SXM458:SXT458"/>
    <mergeCell ref="SXU458:SYB458"/>
    <mergeCell ref="SYC458:SYJ458"/>
    <mergeCell ref="SYK458:SYR458"/>
    <mergeCell ref="SYS458:SYZ458"/>
    <mergeCell ref="SZA458:SZH458"/>
    <mergeCell ref="SZI458:SZP458"/>
    <mergeCell ref="SZQ458:SZX458"/>
    <mergeCell ref="SZY458:TAF458"/>
    <mergeCell ref="TAG458:TAN458"/>
    <mergeCell ref="TAO458:TAV458"/>
    <mergeCell ref="TAW458:TBD458"/>
    <mergeCell ref="TBE458:TBL458"/>
    <mergeCell ref="TBM458:TBT458"/>
    <mergeCell ref="TBU458:TCB458"/>
    <mergeCell ref="TCC458:TCJ458"/>
    <mergeCell ref="TCK458:TCR458"/>
    <mergeCell ref="TCS458:TCZ458"/>
    <mergeCell ref="TDA458:TDH458"/>
    <mergeCell ref="TDI458:TDP458"/>
    <mergeCell ref="TDQ458:TDX458"/>
    <mergeCell ref="TDY458:TEF458"/>
    <mergeCell ref="TEG458:TEN458"/>
    <mergeCell ref="TEO458:TEV458"/>
    <mergeCell ref="TEW458:TFD458"/>
    <mergeCell ref="TFE458:TFL458"/>
    <mergeCell ref="TFM458:TFT458"/>
    <mergeCell ref="TFU458:TGB458"/>
    <mergeCell ref="TGC458:TGJ458"/>
    <mergeCell ref="TGK458:TGR458"/>
    <mergeCell ref="TGS458:TGZ458"/>
    <mergeCell ref="THA458:THH458"/>
    <mergeCell ref="THI458:THP458"/>
    <mergeCell ref="THQ458:THX458"/>
    <mergeCell ref="THY458:TIF458"/>
    <mergeCell ref="TIG458:TIN458"/>
    <mergeCell ref="TIO458:TIV458"/>
    <mergeCell ref="TIW458:TJD458"/>
    <mergeCell ref="TJE458:TJL458"/>
    <mergeCell ref="TJM458:TJT458"/>
    <mergeCell ref="TJU458:TKB458"/>
    <mergeCell ref="TKC458:TKJ458"/>
    <mergeCell ref="TKK458:TKR458"/>
    <mergeCell ref="TKS458:TKZ458"/>
    <mergeCell ref="TLA458:TLH458"/>
    <mergeCell ref="TLI458:TLP458"/>
    <mergeCell ref="TLQ458:TLX458"/>
    <mergeCell ref="TLY458:TMF458"/>
    <mergeCell ref="TMG458:TMN458"/>
    <mergeCell ref="TMO458:TMV458"/>
    <mergeCell ref="TMW458:TND458"/>
    <mergeCell ref="TNE458:TNL458"/>
    <mergeCell ref="TNM458:TNT458"/>
    <mergeCell ref="TNU458:TOB458"/>
    <mergeCell ref="TOC458:TOJ458"/>
    <mergeCell ref="TOK458:TOR458"/>
    <mergeCell ref="TOS458:TOZ458"/>
    <mergeCell ref="TPA458:TPH458"/>
    <mergeCell ref="TPI458:TPP458"/>
    <mergeCell ref="TPQ458:TPX458"/>
    <mergeCell ref="TPY458:TQF458"/>
    <mergeCell ref="TQG458:TQN458"/>
    <mergeCell ref="TQO458:TQV458"/>
    <mergeCell ref="TQW458:TRD458"/>
    <mergeCell ref="TRE458:TRL458"/>
    <mergeCell ref="TRM458:TRT458"/>
    <mergeCell ref="TRU458:TSB458"/>
    <mergeCell ref="TSC458:TSJ458"/>
    <mergeCell ref="TSK458:TSR458"/>
    <mergeCell ref="TSS458:TSZ458"/>
    <mergeCell ref="TTA458:TTH458"/>
    <mergeCell ref="TTI458:TTP458"/>
    <mergeCell ref="TTQ458:TTX458"/>
    <mergeCell ref="TTY458:TUF458"/>
    <mergeCell ref="TUG458:TUN458"/>
    <mergeCell ref="TUO458:TUV458"/>
    <mergeCell ref="TUW458:TVD458"/>
    <mergeCell ref="TVE458:TVL458"/>
    <mergeCell ref="TVM458:TVT458"/>
    <mergeCell ref="TVU458:TWB458"/>
    <mergeCell ref="TWC458:TWJ458"/>
    <mergeCell ref="TWK458:TWR458"/>
    <mergeCell ref="TWS458:TWZ458"/>
    <mergeCell ref="TXA458:TXH458"/>
    <mergeCell ref="TXI458:TXP458"/>
    <mergeCell ref="TXQ458:TXX458"/>
    <mergeCell ref="TXY458:TYF458"/>
    <mergeCell ref="TYG458:TYN458"/>
    <mergeCell ref="TYO458:TYV458"/>
    <mergeCell ref="TYW458:TZD458"/>
    <mergeCell ref="TZE458:TZL458"/>
    <mergeCell ref="TZM458:TZT458"/>
    <mergeCell ref="TZU458:UAB458"/>
    <mergeCell ref="UAC458:UAJ458"/>
    <mergeCell ref="UAK458:UAR458"/>
    <mergeCell ref="UAS458:UAZ458"/>
    <mergeCell ref="UBA458:UBH458"/>
    <mergeCell ref="UBI458:UBP458"/>
    <mergeCell ref="UBQ458:UBX458"/>
    <mergeCell ref="UBY458:UCF458"/>
    <mergeCell ref="UCG458:UCN458"/>
    <mergeCell ref="UCO458:UCV458"/>
    <mergeCell ref="UCW458:UDD458"/>
    <mergeCell ref="UDE458:UDL458"/>
    <mergeCell ref="UDM458:UDT458"/>
    <mergeCell ref="UDU458:UEB458"/>
    <mergeCell ref="UEC458:UEJ458"/>
    <mergeCell ref="UEK458:UER458"/>
    <mergeCell ref="UES458:UEZ458"/>
    <mergeCell ref="UFA458:UFH458"/>
    <mergeCell ref="UFI458:UFP458"/>
    <mergeCell ref="UFQ458:UFX458"/>
    <mergeCell ref="UFY458:UGF458"/>
    <mergeCell ref="UGG458:UGN458"/>
    <mergeCell ref="UGO458:UGV458"/>
    <mergeCell ref="UGW458:UHD458"/>
    <mergeCell ref="UHE458:UHL458"/>
    <mergeCell ref="UHM458:UHT458"/>
    <mergeCell ref="UHU458:UIB458"/>
    <mergeCell ref="UIC458:UIJ458"/>
    <mergeCell ref="UIK458:UIR458"/>
    <mergeCell ref="UIS458:UIZ458"/>
    <mergeCell ref="UJA458:UJH458"/>
    <mergeCell ref="UJI458:UJP458"/>
    <mergeCell ref="UJQ458:UJX458"/>
    <mergeCell ref="UJY458:UKF458"/>
    <mergeCell ref="UKG458:UKN458"/>
    <mergeCell ref="UKO458:UKV458"/>
    <mergeCell ref="UKW458:ULD458"/>
    <mergeCell ref="ULE458:ULL458"/>
    <mergeCell ref="ULM458:ULT458"/>
    <mergeCell ref="ULU458:UMB458"/>
    <mergeCell ref="UMC458:UMJ458"/>
    <mergeCell ref="UMK458:UMR458"/>
    <mergeCell ref="UMS458:UMZ458"/>
    <mergeCell ref="UNA458:UNH458"/>
    <mergeCell ref="UNI458:UNP458"/>
    <mergeCell ref="UNQ458:UNX458"/>
    <mergeCell ref="UNY458:UOF458"/>
    <mergeCell ref="UOG458:UON458"/>
    <mergeCell ref="UOO458:UOV458"/>
    <mergeCell ref="UOW458:UPD458"/>
    <mergeCell ref="UPE458:UPL458"/>
    <mergeCell ref="UPM458:UPT458"/>
    <mergeCell ref="UPU458:UQB458"/>
    <mergeCell ref="UQC458:UQJ458"/>
    <mergeCell ref="UQK458:UQR458"/>
    <mergeCell ref="UQS458:UQZ458"/>
    <mergeCell ref="URA458:URH458"/>
    <mergeCell ref="URI458:URP458"/>
    <mergeCell ref="URQ458:URX458"/>
    <mergeCell ref="URY458:USF458"/>
    <mergeCell ref="USG458:USN458"/>
    <mergeCell ref="USO458:USV458"/>
    <mergeCell ref="USW458:UTD458"/>
    <mergeCell ref="UTE458:UTL458"/>
    <mergeCell ref="UTM458:UTT458"/>
    <mergeCell ref="UTU458:UUB458"/>
    <mergeCell ref="UUC458:UUJ458"/>
    <mergeCell ref="UUK458:UUR458"/>
    <mergeCell ref="UUS458:UUZ458"/>
    <mergeCell ref="UVA458:UVH458"/>
    <mergeCell ref="UVI458:UVP458"/>
    <mergeCell ref="UVQ458:UVX458"/>
    <mergeCell ref="UVY458:UWF458"/>
    <mergeCell ref="UWG458:UWN458"/>
    <mergeCell ref="UWO458:UWV458"/>
    <mergeCell ref="UWW458:UXD458"/>
    <mergeCell ref="UXE458:UXL458"/>
    <mergeCell ref="UXM458:UXT458"/>
    <mergeCell ref="UXU458:UYB458"/>
    <mergeCell ref="UYC458:UYJ458"/>
    <mergeCell ref="UYK458:UYR458"/>
    <mergeCell ref="UYS458:UYZ458"/>
    <mergeCell ref="UZA458:UZH458"/>
    <mergeCell ref="UZI458:UZP458"/>
    <mergeCell ref="UZQ458:UZX458"/>
    <mergeCell ref="UZY458:VAF458"/>
    <mergeCell ref="VAG458:VAN458"/>
    <mergeCell ref="VAO458:VAV458"/>
    <mergeCell ref="VAW458:VBD458"/>
    <mergeCell ref="VBE458:VBL458"/>
    <mergeCell ref="VBM458:VBT458"/>
    <mergeCell ref="VBU458:VCB458"/>
    <mergeCell ref="VCC458:VCJ458"/>
    <mergeCell ref="VCK458:VCR458"/>
    <mergeCell ref="VCS458:VCZ458"/>
    <mergeCell ref="VDA458:VDH458"/>
    <mergeCell ref="VDI458:VDP458"/>
    <mergeCell ref="VDQ458:VDX458"/>
    <mergeCell ref="VDY458:VEF458"/>
    <mergeCell ref="VEG458:VEN458"/>
    <mergeCell ref="VEO458:VEV458"/>
    <mergeCell ref="VEW458:VFD458"/>
    <mergeCell ref="VFE458:VFL458"/>
    <mergeCell ref="VFM458:VFT458"/>
    <mergeCell ref="VFU458:VGB458"/>
    <mergeCell ref="VGC458:VGJ458"/>
    <mergeCell ref="VGK458:VGR458"/>
    <mergeCell ref="VGS458:VGZ458"/>
    <mergeCell ref="VHA458:VHH458"/>
    <mergeCell ref="VHI458:VHP458"/>
    <mergeCell ref="VHQ458:VHX458"/>
    <mergeCell ref="VHY458:VIF458"/>
    <mergeCell ref="VIG458:VIN458"/>
    <mergeCell ref="VIO458:VIV458"/>
    <mergeCell ref="VIW458:VJD458"/>
    <mergeCell ref="VJE458:VJL458"/>
    <mergeCell ref="VJM458:VJT458"/>
    <mergeCell ref="VJU458:VKB458"/>
    <mergeCell ref="VKC458:VKJ458"/>
    <mergeCell ref="VKK458:VKR458"/>
    <mergeCell ref="VKS458:VKZ458"/>
    <mergeCell ref="VLA458:VLH458"/>
    <mergeCell ref="VLI458:VLP458"/>
    <mergeCell ref="VLQ458:VLX458"/>
    <mergeCell ref="VLY458:VMF458"/>
    <mergeCell ref="VMG458:VMN458"/>
    <mergeCell ref="VMO458:VMV458"/>
    <mergeCell ref="VMW458:VND458"/>
    <mergeCell ref="VNE458:VNL458"/>
    <mergeCell ref="VNM458:VNT458"/>
    <mergeCell ref="VNU458:VOB458"/>
    <mergeCell ref="VOC458:VOJ458"/>
    <mergeCell ref="VOK458:VOR458"/>
    <mergeCell ref="VOS458:VOZ458"/>
    <mergeCell ref="VPA458:VPH458"/>
    <mergeCell ref="VPI458:VPP458"/>
    <mergeCell ref="VPQ458:VPX458"/>
    <mergeCell ref="VPY458:VQF458"/>
    <mergeCell ref="VQG458:VQN458"/>
    <mergeCell ref="VQO458:VQV458"/>
    <mergeCell ref="VQW458:VRD458"/>
    <mergeCell ref="VRE458:VRL458"/>
    <mergeCell ref="VRM458:VRT458"/>
    <mergeCell ref="VRU458:VSB458"/>
    <mergeCell ref="VSC458:VSJ458"/>
    <mergeCell ref="VSK458:VSR458"/>
    <mergeCell ref="VSS458:VSZ458"/>
    <mergeCell ref="VTA458:VTH458"/>
    <mergeCell ref="VTI458:VTP458"/>
    <mergeCell ref="VTQ458:VTX458"/>
    <mergeCell ref="VTY458:VUF458"/>
    <mergeCell ref="VUG458:VUN458"/>
    <mergeCell ref="VUO458:VUV458"/>
    <mergeCell ref="VUW458:VVD458"/>
    <mergeCell ref="VVE458:VVL458"/>
    <mergeCell ref="VVM458:VVT458"/>
    <mergeCell ref="VVU458:VWB458"/>
    <mergeCell ref="VWC458:VWJ458"/>
    <mergeCell ref="VWK458:VWR458"/>
    <mergeCell ref="VWS458:VWZ458"/>
    <mergeCell ref="VXA458:VXH458"/>
    <mergeCell ref="VXI458:VXP458"/>
    <mergeCell ref="VXQ458:VXX458"/>
    <mergeCell ref="VXY458:VYF458"/>
    <mergeCell ref="VYG458:VYN458"/>
    <mergeCell ref="VYO458:VYV458"/>
    <mergeCell ref="VYW458:VZD458"/>
    <mergeCell ref="VZE458:VZL458"/>
    <mergeCell ref="VZM458:VZT458"/>
    <mergeCell ref="VZU458:WAB458"/>
    <mergeCell ref="WAC458:WAJ458"/>
    <mergeCell ref="WAK458:WAR458"/>
    <mergeCell ref="WAS458:WAZ458"/>
    <mergeCell ref="WBA458:WBH458"/>
    <mergeCell ref="WBI458:WBP458"/>
    <mergeCell ref="WBQ458:WBX458"/>
    <mergeCell ref="WBY458:WCF458"/>
    <mergeCell ref="WCG458:WCN458"/>
    <mergeCell ref="WCO458:WCV458"/>
    <mergeCell ref="WCW458:WDD458"/>
    <mergeCell ref="WDE458:WDL458"/>
    <mergeCell ref="WDM458:WDT458"/>
    <mergeCell ref="WDU458:WEB458"/>
    <mergeCell ref="WEC458:WEJ458"/>
    <mergeCell ref="WEK458:WER458"/>
    <mergeCell ref="WES458:WEZ458"/>
    <mergeCell ref="WFA458:WFH458"/>
    <mergeCell ref="WFI458:WFP458"/>
    <mergeCell ref="WFQ458:WFX458"/>
    <mergeCell ref="WFY458:WGF458"/>
    <mergeCell ref="WGG458:WGN458"/>
    <mergeCell ref="WGO458:WGV458"/>
    <mergeCell ref="WGW458:WHD458"/>
    <mergeCell ref="WHE458:WHL458"/>
    <mergeCell ref="WHM458:WHT458"/>
    <mergeCell ref="WHU458:WIB458"/>
    <mergeCell ref="WIC458:WIJ458"/>
    <mergeCell ref="WIK458:WIR458"/>
    <mergeCell ref="WIS458:WIZ458"/>
    <mergeCell ref="WJA458:WJH458"/>
    <mergeCell ref="WJI458:WJP458"/>
    <mergeCell ref="WJQ458:WJX458"/>
    <mergeCell ref="WJY458:WKF458"/>
    <mergeCell ref="WKG458:WKN458"/>
    <mergeCell ref="WKO458:WKV458"/>
    <mergeCell ref="WKW458:WLD458"/>
    <mergeCell ref="WLE458:WLL458"/>
    <mergeCell ref="WLM458:WLT458"/>
    <mergeCell ref="WLU458:WMB458"/>
    <mergeCell ref="WMC458:WMJ458"/>
    <mergeCell ref="WMK458:WMR458"/>
    <mergeCell ref="WMS458:WMZ458"/>
    <mergeCell ref="WNA458:WNH458"/>
    <mergeCell ref="WNI458:WNP458"/>
    <mergeCell ref="WNQ458:WNX458"/>
    <mergeCell ref="WNY458:WOF458"/>
    <mergeCell ref="WOG458:WON458"/>
    <mergeCell ref="WOO458:WOV458"/>
    <mergeCell ref="WOW458:WPD458"/>
    <mergeCell ref="WPE458:WPL458"/>
    <mergeCell ref="WPM458:WPT458"/>
    <mergeCell ref="WPU458:WQB458"/>
    <mergeCell ref="WQC458:WQJ458"/>
    <mergeCell ref="WQK458:WQR458"/>
    <mergeCell ref="WQS458:WQZ458"/>
    <mergeCell ref="WRA458:WRH458"/>
    <mergeCell ref="WRI458:WRP458"/>
    <mergeCell ref="WRQ458:WRX458"/>
    <mergeCell ref="WRY458:WSF458"/>
    <mergeCell ref="WSG458:WSN458"/>
    <mergeCell ref="WSO458:WSV458"/>
    <mergeCell ref="WSW458:WTD458"/>
    <mergeCell ref="WTE458:WTL458"/>
    <mergeCell ref="WTM458:WTT458"/>
    <mergeCell ref="WTU458:WUB458"/>
    <mergeCell ref="WUC458:WUJ458"/>
    <mergeCell ref="WUK458:WUR458"/>
    <mergeCell ref="WUS458:WUZ458"/>
    <mergeCell ref="WVA458:WVH458"/>
    <mergeCell ref="WVI458:WVP458"/>
    <mergeCell ref="WVQ458:WVX458"/>
    <mergeCell ref="WVY458:WWF458"/>
    <mergeCell ref="WWG458:WWN458"/>
    <mergeCell ref="WWO458:WWV458"/>
    <mergeCell ref="WWW458:WXD458"/>
    <mergeCell ref="WXE458:WXL458"/>
    <mergeCell ref="WXM458:WXT458"/>
    <mergeCell ref="WXU458:WYB458"/>
    <mergeCell ref="WYC458:WYJ458"/>
    <mergeCell ref="WYK458:WYR458"/>
    <mergeCell ref="WYS458:WYZ458"/>
    <mergeCell ref="WZA458:WZH458"/>
    <mergeCell ref="WZI458:WZP458"/>
    <mergeCell ref="A460:H460"/>
    <mergeCell ref="I460:P460"/>
    <mergeCell ref="Q460:X460"/>
    <mergeCell ref="Y460:AF460"/>
    <mergeCell ref="AG460:AN460"/>
    <mergeCell ref="AO460:AV460"/>
    <mergeCell ref="AW460:BD460"/>
    <mergeCell ref="BE460:BL460"/>
    <mergeCell ref="BM460:BT460"/>
    <mergeCell ref="BU460:CB460"/>
    <mergeCell ref="CC460:CJ460"/>
    <mergeCell ref="CK460:CR460"/>
    <mergeCell ref="CS460:CZ460"/>
    <mergeCell ref="DA460:DH460"/>
    <mergeCell ref="DI460:DP460"/>
    <mergeCell ref="DQ460:DX460"/>
    <mergeCell ref="DY460:EF460"/>
    <mergeCell ref="EG460:EN460"/>
    <mergeCell ref="EO460:EV460"/>
    <mergeCell ref="EW460:FD460"/>
    <mergeCell ref="FE460:FL460"/>
    <mergeCell ref="FM460:FT460"/>
    <mergeCell ref="FU460:GB460"/>
    <mergeCell ref="GC460:GJ460"/>
    <mergeCell ref="GK460:GR460"/>
    <mergeCell ref="GS460:GZ460"/>
    <mergeCell ref="HA460:HH460"/>
    <mergeCell ref="HI460:HP460"/>
    <mergeCell ref="HQ460:HX460"/>
    <mergeCell ref="HY460:IF460"/>
    <mergeCell ref="IG460:IN460"/>
    <mergeCell ref="IO460:IV460"/>
    <mergeCell ref="IW460:JD460"/>
    <mergeCell ref="JE460:JL460"/>
    <mergeCell ref="JM460:JT460"/>
    <mergeCell ref="JU460:KB460"/>
    <mergeCell ref="KC460:KJ460"/>
    <mergeCell ref="KK460:KR460"/>
    <mergeCell ref="KS460:KZ460"/>
    <mergeCell ref="LA460:LH460"/>
    <mergeCell ref="LI460:LP460"/>
    <mergeCell ref="LQ460:LX460"/>
    <mergeCell ref="LY460:MF460"/>
    <mergeCell ref="MG460:MN460"/>
    <mergeCell ref="MO460:MV460"/>
    <mergeCell ref="MW460:ND460"/>
    <mergeCell ref="NE460:NL460"/>
    <mergeCell ref="NM460:NT460"/>
    <mergeCell ref="NU460:OB460"/>
    <mergeCell ref="OC460:OJ460"/>
    <mergeCell ref="OK460:OR460"/>
    <mergeCell ref="OS460:OZ460"/>
    <mergeCell ref="PA460:PH460"/>
    <mergeCell ref="PI460:PP460"/>
    <mergeCell ref="PQ460:PX460"/>
    <mergeCell ref="PY460:QF460"/>
    <mergeCell ref="QG460:QN460"/>
    <mergeCell ref="QO460:QV460"/>
    <mergeCell ref="QW460:RD460"/>
    <mergeCell ref="RE460:RL460"/>
    <mergeCell ref="RM460:RT460"/>
    <mergeCell ref="RU460:SB460"/>
    <mergeCell ref="SC460:SJ460"/>
    <mergeCell ref="SK460:SR460"/>
    <mergeCell ref="SS460:SZ460"/>
    <mergeCell ref="TA460:TH460"/>
    <mergeCell ref="TI460:TP460"/>
    <mergeCell ref="TQ460:TX460"/>
    <mergeCell ref="TY460:UF460"/>
    <mergeCell ref="UG460:UN460"/>
    <mergeCell ref="UO460:UV460"/>
    <mergeCell ref="UW460:VD460"/>
    <mergeCell ref="VE460:VL460"/>
    <mergeCell ref="VM460:VT460"/>
    <mergeCell ref="VU460:WB460"/>
    <mergeCell ref="WC460:WJ460"/>
    <mergeCell ref="WK460:WR460"/>
    <mergeCell ref="WS460:WZ460"/>
    <mergeCell ref="XA460:XH460"/>
    <mergeCell ref="XI460:XP460"/>
    <mergeCell ref="XQ460:XX460"/>
    <mergeCell ref="XY460:YF460"/>
    <mergeCell ref="YG460:YN460"/>
    <mergeCell ref="YO460:YV460"/>
    <mergeCell ref="YW460:ZD460"/>
    <mergeCell ref="ZE460:ZL460"/>
    <mergeCell ref="ZM460:ZT460"/>
    <mergeCell ref="ZU460:AAB460"/>
    <mergeCell ref="AAC460:AAJ460"/>
    <mergeCell ref="AAK460:AAR460"/>
    <mergeCell ref="AAS460:AAZ460"/>
    <mergeCell ref="ABA460:ABH460"/>
    <mergeCell ref="ABI460:ABP460"/>
    <mergeCell ref="ABQ460:ABX460"/>
    <mergeCell ref="ABY460:ACF460"/>
    <mergeCell ref="ACG460:ACN460"/>
    <mergeCell ref="ACO460:ACV460"/>
    <mergeCell ref="ACW460:ADD460"/>
    <mergeCell ref="ADE460:ADL460"/>
    <mergeCell ref="ADM460:ADT460"/>
    <mergeCell ref="ADU460:AEB460"/>
    <mergeCell ref="AEC460:AEJ460"/>
    <mergeCell ref="AEK460:AER460"/>
    <mergeCell ref="AES460:AEZ460"/>
    <mergeCell ref="AFA460:AFH460"/>
    <mergeCell ref="AFI460:AFP460"/>
    <mergeCell ref="AFQ460:AFX460"/>
    <mergeCell ref="AFY460:AGF460"/>
    <mergeCell ref="AGG460:AGN460"/>
    <mergeCell ref="AGO460:AGV460"/>
    <mergeCell ref="AGW460:AHD460"/>
    <mergeCell ref="AHE460:AHL460"/>
    <mergeCell ref="AHM460:AHT460"/>
    <mergeCell ref="AHU460:AIB460"/>
    <mergeCell ref="AIC460:AIJ460"/>
    <mergeCell ref="AIK460:AIR460"/>
    <mergeCell ref="AIS460:AIZ460"/>
    <mergeCell ref="AJA460:AJH460"/>
    <mergeCell ref="AJI460:AJP460"/>
    <mergeCell ref="AJQ460:AJX460"/>
    <mergeCell ref="AJY460:AKF460"/>
    <mergeCell ref="AKG460:AKN460"/>
    <mergeCell ref="AKO460:AKV460"/>
    <mergeCell ref="AKW460:ALD460"/>
    <mergeCell ref="ALE460:ALL460"/>
    <mergeCell ref="ALM460:ALT460"/>
    <mergeCell ref="ALU460:AMB460"/>
    <mergeCell ref="AMC460:AMJ460"/>
    <mergeCell ref="AMK460:AMR460"/>
    <mergeCell ref="AMS460:AMZ460"/>
    <mergeCell ref="ANA460:ANH460"/>
    <mergeCell ref="ANI460:ANP460"/>
    <mergeCell ref="ANQ460:ANX460"/>
    <mergeCell ref="ANY460:AOF460"/>
    <mergeCell ref="AOG460:AON460"/>
    <mergeCell ref="AOO460:AOV460"/>
    <mergeCell ref="AOW460:APD460"/>
    <mergeCell ref="APE460:APL460"/>
    <mergeCell ref="APM460:APT460"/>
    <mergeCell ref="APU460:AQB460"/>
    <mergeCell ref="AQC460:AQJ460"/>
    <mergeCell ref="AQK460:AQR460"/>
    <mergeCell ref="AQS460:AQZ460"/>
    <mergeCell ref="ARA460:ARH460"/>
    <mergeCell ref="ARI460:ARP460"/>
    <mergeCell ref="ARQ460:ARX460"/>
    <mergeCell ref="ARY460:ASF460"/>
    <mergeCell ref="ASG460:ASN460"/>
    <mergeCell ref="ASO460:ASV460"/>
    <mergeCell ref="ASW460:ATD460"/>
    <mergeCell ref="ATE460:ATL460"/>
    <mergeCell ref="ATM460:ATT460"/>
    <mergeCell ref="ATU460:AUB460"/>
    <mergeCell ref="AUC460:AUJ460"/>
    <mergeCell ref="AUK460:AUR460"/>
    <mergeCell ref="AUS460:AUZ460"/>
    <mergeCell ref="AVA460:AVH460"/>
    <mergeCell ref="AVI460:AVP460"/>
    <mergeCell ref="AVQ460:AVX460"/>
    <mergeCell ref="AVY460:AWF460"/>
    <mergeCell ref="AWG460:AWN460"/>
    <mergeCell ref="AWO460:AWV460"/>
    <mergeCell ref="AWW460:AXD460"/>
    <mergeCell ref="AXE460:AXL460"/>
    <mergeCell ref="AXM460:AXT460"/>
    <mergeCell ref="AXU460:AYB460"/>
    <mergeCell ref="AYC460:AYJ460"/>
    <mergeCell ref="AYK460:AYR460"/>
    <mergeCell ref="AYS460:AYZ460"/>
    <mergeCell ref="AZA460:AZH460"/>
    <mergeCell ref="AZI460:AZP460"/>
    <mergeCell ref="AZQ460:AZX460"/>
    <mergeCell ref="AZY460:BAF460"/>
    <mergeCell ref="BAG460:BAN460"/>
    <mergeCell ref="BAO460:BAV460"/>
    <mergeCell ref="BAW460:BBD460"/>
    <mergeCell ref="BBE460:BBL460"/>
    <mergeCell ref="BBM460:BBT460"/>
    <mergeCell ref="BBU460:BCB460"/>
    <mergeCell ref="BCC460:BCJ460"/>
    <mergeCell ref="BCK460:BCR460"/>
    <mergeCell ref="BCS460:BCZ460"/>
    <mergeCell ref="BDA460:BDH460"/>
    <mergeCell ref="BDI460:BDP460"/>
    <mergeCell ref="BDQ460:BDX460"/>
    <mergeCell ref="BDY460:BEF460"/>
    <mergeCell ref="BEG460:BEN460"/>
    <mergeCell ref="BEO460:BEV460"/>
    <mergeCell ref="BEW460:BFD460"/>
    <mergeCell ref="BFE460:BFL460"/>
    <mergeCell ref="BFM460:BFT460"/>
    <mergeCell ref="BFU460:BGB460"/>
    <mergeCell ref="BGC460:BGJ460"/>
    <mergeCell ref="BGK460:BGR460"/>
    <mergeCell ref="BGS460:BGZ460"/>
    <mergeCell ref="BHA460:BHH460"/>
    <mergeCell ref="BHI460:BHP460"/>
    <mergeCell ref="BHQ460:BHX460"/>
    <mergeCell ref="BHY460:BIF460"/>
    <mergeCell ref="BIG460:BIN460"/>
    <mergeCell ref="BIO460:BIV460"/>
    <mergeCell ref="BIW460:BJD460"/>
    <mergeCell ref="BJE460:BJL460"/>
    <mergeCell ref="BJM460:BJT460"/>
    <mergeCell ref="BJU460:BKB460"/>
    <mergeCell ref="BKC460:BKJ460"/>
    <mergeCell ref="BKK460:BKR460"/>
    <mergeCell ref="BKS460:BKZ460"/>
    <mergeCell ref="BLA460:BLH460"/>
    <mergeCell ref="BLI460:BLP460"/>
    <mergeCell ref="BLQ460:BLX460"/>
    <mergeCell ref="BLY460:BMF460"/>
    <mergeCell ref="BMG460:BMN460"/>
    <mergeCell ref="BMO460:BMV460"/>
    <mergeCell ref="BMW460:BND460"/>
    <mergeCell ref="BNE460:BNL460"/>
    <mergeCell ref="BNM460:BNT460"/>
    <mergeCell ref="BNU460:BOB460"/>
    <mergeCell ref="BOC460:BOJ460"/>
    <mergeCell ref="BOK460:BOR460"/>
    <mergeCell ref="BOS460:BOZ460"/>
    <mergeCell ref="BPA460:BPH460"/>
    <mergeCell ref="BPI460:BPP460"/>
    <mergeCell ref="BPQ460:BPX460"/>
    <mergeCell ref="BPY460:BQF460"/>
    <mergeCell ref="BQG460:BQN460"/>
    <mergeCell ref="BQO460:BQV460"/>
    <mergeCell ref="BQW460:BRD460"/>
    <mergeCell ref="BRE460:BRL460"/>
    <mergeCell ref="BRM460:BRT460"/>
    <mergeCell ref="BRU460:BSB460"/>
    <mergeCell ref="BSC460:BSJ460"/>
    <mergeCell ref="BSK460:BSR460"/>
    <mergeCell ref="BSS460:BSZ460"/>
    <mergeCell ref="BTA460:BTH460"/>
    <mergeCell ref="BTI460:BTP460"/>
    <mergeCell ref="BTQ460:BTX460"/>
    <mergeCell ref="BTY460:BUF460"/>
    <mergeCell ref="BUG460:BUN460"/>
    <mergeCell ref="BUO460:BUV460"/>
    <mergeCell ref="BUW460:BVD460"/>
    <mergeCell ref="BVE460:BVL460"/>
    <mergeCell ref="BVM460:BVT460"/>
    <mergeCell ref="BVU460:BWB460"/>
    <mergeCell ref="BWC460:BWJ460"/>
    <mergeCell ref="BWK460:BWR460"/>
    <mergeCell ref="BWS460:BWZ460"/>
    <mergeCell ref="BXA460:BXH460"/>
    <mergeCell ref="BXI460:BXP460"/>
    <mergeCell ref="BXQ460:BXX460"/>
    <mergeCell ref="BXY460:BYF460"/>
    <mergeCell ref="BYG460:BYN460"/>
    <mergeCell ref="BYO460:BYV460"/>
    <mergeCell ref="BYW460:BZD460"/>
    <mergeCell ref="BZE460:BZL460"/>
    <mergeCell ref="BZM460:BZT460"/>
    <mergeCell ref="BZU460:CAB460"/>
    <mergeCell ref="CAC460:CAJ460"/>
    <mergeCell ref="CAK460:CAR460"/>
    <mergeCell ref="CAS460:CAZ460"/>
    <mergeCell ref="CBA460:CBH460"/>
    <mergeCell ref="CBI460:CBP460"/>
    <mergeCell ref="CBQ460:CBX460"/>
    <mergeCell ref="CBY460:CCF460"/>
    <mergeCell ref="CCG460:CCN460"/>
    <mergeCell ref="CCO460:CCV460"/>
    <mergeCell ref="CCW460:CDD460"/>
    <mergeCell ref="CDE460:CDL460"/>
    <mergeCell ref="CDM460:CDT460"/>
    <mergeCell ref="CDU460:CEB460"/>
    <mergeCell ref="CEC460:CEJ460"/>
    <mergeCell ref="CEK460:CER460"/>
    <mergeCell ref="CES460:CEZ460"/>
    <mergeCell ref="CFA460:CFH460"/>
    <mergeCell ref="CFI460:CFP460"/>
    <mergeCell ref="CFQ460:CFX460"/>
    <mergeCell ref="CFY460:CGF460"/>
    <mergeCell ref="CGG460:CGN460"/>
    <mergeCell ref="CGO460:CGV460"/>
    <mergeCell ref="CGW460:CHD460"/>
    <mergeCell ref="CHE460:CHL460"/>
    <mergeCell ref="CHM460:CHT460"/>
    <mergeCell ref="CHU460:CIB460"/>
    <mergeCell ref="CIC460:CIJ460"/>
    <mergeCell ref="CIK460:CIR460"/>
    <mergeCell ref="CIS460:CIZ460"/>
    <mergeCell ref="CJA460:CJH460"/>
    <mergeCell ref="CJI460:CJP460"/>
    <mergeCell ref="CJQ460:CJX460"/>
    <mergeCell ref="CJY460:CKF460"/>
    <mergeCell ref="CKG460:CKN460"/>
    <mergeCell ref="CKO460:CKV460"/>
    <mergeCell ref="CKW460:CLD460"/>
    <mergeCell ref="CLE460:CLL460"/>
    <mergeCell ref="CLM460:CLT460"/>
    <mergeCell ref="CLU460:CMB460"/>
    <mergeCell ref="CMC460:CMJ460"/>
    <mergeCell ref="CMK460:CMR460"/>
    <mergeCell ref="CMS460:CMZ460"/>
    <mergeCell ref="CNA460:CNH460"/>
    <mergeCell ref="CNI460:CNP460"/>
    <mergeCell ref="CNQ460:CNX460"/>
    <mergeCell ref="CNY460:COF460"/>
    <mergeCell ref="COG460:CON460"/>
    <mergeCell ref="COO460:COV460"/>
    <mergeCell ref="COW460:CPD460"/>
    <mergeCell ref="CPE460:CPL460"/>
    <mergeCell ref="CPM460:CPT460"/>
    <mergeCell ref="CPU460:CQB460"/>
    <mergeCell ref="CQC460:CQJ460"/>
    <mergeCell ref="CQK460:CQR460"/>
    <mergeCell ref="CQS460:CQZ460"/>
    <mergeCell ref="CRA460:CRH460"/>
    <mergeCell ref="CRI460:CRP460"/>
    <mergeCell ref="CRQ460:CRX460"/>
    <mergeCell ref="CRY460:CSF460"/>
    <mergeCell ref="CSG460:CSN460"/>
    <mergeCell ref="CSO460:CSV460"/>
    <mergeCell ref="CSW460:CTD460"/>
    <mergeCell ref="CTE460:CTL460"/>
    <mergeCell ref="CTM460:CTT460"/>
    <mergeCell ref="CTU460:CUB460"/>
    <mergeCell ref="CUC460:CUJ460"/>
    <mergeCell ref="CUK460:CUR460"/>
    <mergeCell ref="CUS460:CUZ460"/>
    <mergeCell ref="CVA460:CVH460"/>
    <mergeCell ref="CVI460:CVP460"/>
    <mergeCell ref="CVQ460:CVX460"/>
    <mergeCell ref="CVY460:CWF460"/>
    <mergeCell ref="CWG460:CWN460"/>
    <mergeCell ref="CWO460:CWV460"/>
    <mergeCell ref="CWW460:CXD460"/>
    <mergeCell ref="CXE460:CXL460"/>
    <mergeCell ref="CXM460:CXT460"/>
    <mergeCell ref="CXU460:CYB460"/>
    <mergeCell ref="CYC460:CYJ460"/>
    <mergeCell ref="CYK460:CYR460"/>
    <mergeCell ref="CYS460:CYZ460"/>
    <mergeCell ref="CZA460:CZH460"/>
    <mergeCell ref="CZI460:CZP460"/>
    <mergeCell ref="CZQ460:CZX460"/>
    <mergeCell ref="CZY460:DAF460"/>
    <mergeCell ref="DAG460:DAN460"/>
    <mergeCell ref="DAO460:DAV460"/>
    <mergeCell ref="DAW460:DBD460"/>
    <mergeCell ref="DBE460:DBL460"/>
    <mergeCell ref="DBM460:DBT460"/>
    <mergeCell ref="DBU460:DCB460"/>
    <mergeCell ref="DCC460:DCJ460"/>
    <mergeCell ref="DCK460:DCR460"/>
    <mergeCell ref="DCS460:DCZ460"/>
    <mergeCell ref="DDA460:DDH460"/>
    <mergeCell ref="DDI460:DDP460"/>
    <mergeCell ref="DDQ460:DDX460"/>
    <mergeCell ref="DDY460:DEF460"/>
    <mergeCell ref="DEG460:DEN460"/>
    <mergeCell ref="DEO460:DEV460"/>
    <mergeCell ref="DEW460:DFD460"/>
    <mergeCell ref="DFE460:DFL460"/>
    <mergeCell ref="DFM460:DFT460"/>
    <mergeCell ref="DFU460:DGB460"/>
    <mergeCell ref="DGC460:DGJ460"/>
    <mergeCell ref="DGK460:DGR460"/>
    <mergeCell ref="DGS460:DGZ460"/>
    <mergeCell ref="DHA460:DHH460"/>
    <mergeCell ref="DHI460:DHP460"/>
    <mergeCell ref="DHQ460:DHX460"/>
    <mergeCell ref="DHY460:DIF460"/>
    <mergeCell ref="DIG460:DIN460"/>
    <mergeCell ref="DIO460:DIV460"/>
    <mergeCell ref="DIW460:DJD460"/>
    <mergeCell ref="DJE460:DJL460"/>
    <mergeCell ref="DJM460:DJT460"/>
    <mergeCell ref="DJU460:DKB460"/>
    <mergeCell ref="DKC460:DKJ460"/>
    <mergeCell ref="DKK460:DKR460"/>
    <mergeCell ref="DKS460:DKZ460"/>
    <mergeCell ref="DLA460:DLH460"/>
    <mergeCell ref="DLI460:DLP460"/>
    <mergeCell ref="DLQ460:DLX460"/>
    <mergeCell ref="DLY460:DMF460"/>
    <mergeCell ref="DMG460:DMN460"/>
    <mergeCell ref="DMO460:DMV460"/>
    <mergeCell ref="DMW460:DND460"/>
    <mergeCell ref="DNE460:DNL460"/>
    <mergeCell ref="DNM460:DNT460"/>
    <mergeCell ref="DNU460:DOB460"/>
    <mergeCell ref="DOC460:DOJ460"/>
    <mergeCell ref="DOK460:DOR460"/>
    <mergeCell ref="DOS460:DOZ460"/>
    <mergeCell ref="DPA460:DPH460"/>
    <mergeCell ref="DPI460:DPP460"/>
    <mergeCell ref="DPQ460:DPX460"/>
    <mergeCell ref="DPY460:DQF460"/>
    <mergeCell ref="DQG460:DQN460"/>
    <mergeCell ref="DQO460:DQV460"/>
    <mergeCell ref="DQW460:DRD460"/>
    <mergeCell ref="DRE460:DRL460"/>
    <mergeCell ref="DRM460:DRT460"/>
    <mergeCell ref="DRU460:DSB460"/>
    <mergeCell ref="DSC460:DSJ460"/>
    <mergeCell ref="DSK460:DSR460"/>
    <mergeCell ref="DSS460:DSZ460"/>
    <mergeCell ref="DTA460:DTH460"/>
    <mergeCell ref="DTI460:DTP460"/>
    <mergeCell ref="DTQ460:DTX460"/>
    <mergeCell ref="DTY460:DUF460"/>
    <mergeCell ref="DUG460:DUN460"/>
    <mergeCell ref="DUO460:DUV460"/>
    <mergeCell ref="DUW460:DVD460"/>
    <mergeCell ref="DVE460:DVL460"/>
    <mergeCell ref="DVM460:DVT460"/>
    <mergeCell ref="DVU460:DWB460"/>
    <mergeCell ref="DWC460:DWJ460"/>
    <mergeCell ref="DWK460:DWR460"/>
    <mergeCell ref="DWS460:DWZ460"/>
    <mergeCell ref="DXA460:DXH460"/>
    <mergeCell ref="DXI460:DXP460"/>
    <mergeCell ref="DXQ460:DXX460"/>
    <mergeCell ref="DXY460:DYF460"/>
    <mergeCell ref="DYG460:DYN460"/>
    <mergeCell ref="DYO460:DYV460"/>
    <mergeCell ref="DYW460:DZD460"/>
    <mergeCell ref="DZE460:DZL460"/>
    <mergeCell ref="DZM460:DZT460"/>
    <mergeCell ref="DZU460:EAB460"/>
    <mergeCell ref="EAC460:EAJ460"/>
    <mergeCell ref="EAK460:EAR460"/>
    <mergeCell ref="EAS460:EAZ460"/>
    <mergeCell ref="EBA460:EBH460"/>
    <mergeCell ref="EBI460:EBP460"/>
    <mergeCell ref="EBQ460:EBX460"/>
    <mergeCell ref="EBY460:ECF460"/>
    <mergeCell ref="ECG460:ECN460"/>
    <mergeCell ref="ECO460:ECV460"/>
    <mergeCell ref="ECW460:EDD460"/>
    <mergeCell ref="EDE460:EDL460"/>
    <mergeCell ref="EDM460:EDT460"/>
    <mergeCell ref="EDU460:EEB460"/>
    <mergeCell ref="EEC460:EEJ460"/>
    <mergeCell ref="EEK460:EER460"/>
    <mergeCell ref="EES460:EEZ460"/>
    <mergeCell ref="EFA460:EFH460"/>
    <mergeCell ref="EFI460:EFP460"/>
    <mergeCell ref="EFQ460:EFX460"/>
    <mergeCell ref="EFY460:EGF460"/>
    <mergeCell ref="EGG460:EGN460"/>
    <mergeCell ref="EGO460:EGV460"/>
    <mergeCell ref="EGW460:EHD460"/>
    <mergeCell ref="EHE460:EHL460"/>
    <mergeCell ref="EHM460:EHT460"/>
    <mergeCell ref="EHU460:EIB460"/>
    <mergeCell ref="EIC460:EIJ460"/>
    <mergeCell ref="EIK460:EIR460"/>
    <mergeCell ref="EIS460:EIZ460"/>
    <mergeCell ref="EJA460:EJH460"/>
    <mergeCell ref="EJI460:EJP460"/>
    <mergeCell ref="EJQ460:EJX460"/>
    <mergeCell ref="EJY460:EKF460"/>
    <mergeCell ref="EKG460:EKN460"/>
    <mergeCell ref="EKO460:EKV460"/>
    <mergeCell ref="EKW460:ELD460"/>
    <mergeCell ref="ELE460:ELL460"/>
    <mergeCell ref="ELM460:ELT460"/>
    <mergeCell ref="ELU460:EMB460"/>
    <mergeCell ref="EMC460:EMJ460"/>
    <mergeCell ref="EMK460:EMR460"/>
    <mergeCell ref="EMS460:EMZ460"/>
    <mergeCell ref="ENA460:ENH460"/>
    <mergeCell ref="ENI460:ENP460"/>
    <mergeCell ref="ENQ460:ENX460"/>
    <mergeCell ref="ENY460:EOF460"/>
    <mergeCell ref="EOG460:EON460"/>
    <mergeCell ref="EOO460:EOV460"/>
    <mergeCell ref="EOW460:EPD460"/>
    <mergeCell ref="EPE460:EPL460"/>
    <mergeCell ref="EPM460:EPT460"/>
    <mergeCell ref="EPU460:EQB460"/>
    <mergeCell ref="EQC460:EQJ460"/>
    <mergeCell ref="EQK460:EQR460"/>
    <mergeCell ref="EQS460:EQZ460"/>
    <mergeCell ref="ERA460:ERH460"/>
    <mergeCell ref="ERI460:ERP460"/>
    <mergeCell ref="ERQ460:ERX460"/>
    <mergeCell ref="ERY460:ESF460"/>
    <mergeCell ref="ESG460:ESN460"/>
    <mergeCell ref="ESO460:ESV460"/>
    <mergeCell ref="ESW460:ETD460"/>
    <mergeCell ref="ETE460:ETL460"/>
    <mergeCell ref="ETM460:ETT460"/>
    <mergeCell ref="ETU460:EUB460"/>
    <mergeCell ref="EUC460:EUJ460"/>
    <mergeCell ref="EUK460:EUR460"/>
    <mergeCell ref="EUS460:EUZ460"/>
    <mergeCell ref="EVA460:EVH460"/>
    <mergeCell ref="EVI460:EVP460"/>
    <mergeCell ref="EVQ460:EVX460"/>
    <mergeCell ref="EVY460:EWF460"/>
    <mergeCell ref="EWG460:EWN460"/>
    <mergeCell ref="EWO460:EWV460"/>
    <mergeCell ref="EWW460:EXD460"/>
    <mergeCell ref="EXE460:EXL460"/>
    <mergeCell ref="EXM460:EXT460"/>
    <mergeCell ref="EXU460:EYB460"/>
    <mergeCell ref="EYC460:EYJ460"/>
    <mergeCell ref="EYK460:EYR460"/>
    <mergeCell ref="EYS460:EYZ460"/>
    <mergeCell ref="EZA460:EZH460"/>
    <mergeCell ref="EZI460:EZP460"/>
    <mergeCell ref="EZQ460:EZX460"/>
    <mergeCell ref="EZY460:FAF460"/>
    <mergeCell ref="FAG460:FAN460"/>
    <mergeCell ref="FAO460:FAV460"/>
    <mergeCell ref="FAW460:FBD460"/>
    <mergeCell ref="FBE460:FBL460"/>
    <mergeCell ref="FBM460:FBT460"/>
    <mergeCell ref="FBU460:FCB460"/>
    <mergeCell ref="FCC460:FCJ460"/>
    <mergeCell ref="FCK460:FCR460"/>
    <mergeCell ref="FCS460:FCZ460"/>
    <mergeCell ref="FDA460:FDH460"/>
    <mergeCell ref="FDI460:FDP460"/>
    <mergeCell ref="FDQ460:FDX460"/>
    <mergeCell ref="FDY460:FEF460"/>
    <mergeCell ref="FEG460:FEN460"/>
    <mergeCell ref="FEO460:FEV460"/>
    <mergeCell ref="FEW460:FFD460"/>
    <mergeCell ref="FFE460:FFL460"/>
    <mergeCell ref="FFM460:FFT460"/>
    <mergeCell ref="FFU460:FGB460"/>
    <mergeCell ref="FGC460:FGJ460"/>
    <mergeCell ref="FGK460:FGR460"/>
    <mergeCell ref="FGS460:FGZ460"/>
    <mergeCell ref="FHA460:FHH460"/>
    <mergeCell ref="FHI460:FHP460"/>
    <mergeCell ref="FHQ460:FHX460"/>
    <mergeCell ref="FHY460:FIF460"/>
    <mergeCell ref="FIG460:FIN460"/>
    <mergeCell ref="FIO460:FIV460"/>
    <mergeCell ref="FIW460:FJD460"/>
    <mergeCell ref="FJE460:FJL460"/>
    <mergeCell ref="FJM460:FJT460"/>
    <mergeCell ref="FJU460:FKB460"/>
    <mergeCell ref="FKC460:FKJ460"/>
    <mergeCell ref="FKK460:FKR460"/>
    <mergeCell ref="FKS460:FKZ460"/>
    <mergeCell ref="FLA460:FLH460"/>
    <mergeCell ref="FLI460:FLP460"/>
    <mergeCell ref="FLQ460:FLX460"/>
    <mergeCell ref="FLY460:FMF460"/>
    <mergeCell ref="FMG460:FMN460"/>
    <mergeCell ref="FMO460:FMV460"/>
    <mergeCell ref="FMW460:FND460"/>
    <mergeCell ref="FNE460:FNL460"/>
    <mergeCell ref="FNM460:FNT460"/>
    <mergeCell ref="FNU460:FOB460"/>
    <mergeCell ref="FOC460:FOJ460"/>
    <mergeCell ref="FOK460:FOR460"/>
    <mergeCell ref="FOS460:FOZ460"/>
    <mergeCell ref="FPA460:FPH460"/>
    <mergeCell ref="FPI460:FPP460"/>
    <mergeCell ref="FPQ460:FPX460"/>
    <mergeCell ref="FPY460:FQF460"/>
    <mergeCell ref="FQG460:FQN460"/>
    <mergeCell ref="FQO460:FQV460"/>
    <mergeCell ref="FQW460:FRD460"/>
    <mergeCell ref="FRE460:FRL460"/>
    <mergeCell ref="FRM460:FRT460"/>
    <mergeCell ref="FRU460:FSB460"/>
    <mergeCell ref="FSC460:FSJ460"/>
    <mergeCell ref="FSK460:FSR460"/>
    <mergeCell ref="FSS460:FSZ460"/>
    <mergeCell ref="FTA460:FTH460"/>
    <mergeCell ref="FTI460:FTP460"/>
    <mergeCell ref="FTQ460:FTX460"/>
    <mergeCell ref="FTY460:FUF460"/>
    <mergeCell ref="FUG460:FUN460"/>
    <mergeCell ref="FUO460:FUV460"/>
    <mergeCell ref="FUW460:FVD460"/>
    <mergeCell ref="FVE460:FVL460"/>
    <mergeCell ref="FVM460:FVT460"/>
    <mergeCell ref="FVU460:FWB460"/>
    <mergeCell ref="FWC460:FWJ460"/>
    <mergeCell ref="FWK460:FWR460"/>
    <mergeCell ref="FWS460:FWZ460"/>
    <mergeCell ref="FXA460:FXH460"/>
    <mergeCell ref="FXI460:FXP460"/>
    <mergeCell ref="FXQ460:FXX460"/>
    <mergeCell ref="FXY460:FYF460"/>
    <mergeCell ref="FYG460:FYN460"/>
    <mergeCell ref="FYO460:FYV460"/>
    <mergeCell ref="FYW460:FZD460"/>
    <mergeCell ref="FZE460:FZL460"/>
    <mergeCell ref="FZM460:FZT460"/>
    <mergeCell ref="FZU460:GAB460"/>
    <mergeCell ref="GAC460:GAJ460"/>
    <mergeCell ref="GAK460:GAR460"/>
    <mergeCell ref="GAS460:GAZ460"/>
    <mergeCell ref="GBA460:GBH460"/>
    <mergeCell ref="GBI460:GBP460"/>
    <mergeCell ref="GBQ460:GBX460"/>
    <mergeCell ref="GBY460:GCF460"/>
    <mergeCell ref="GCG460:GCN460"/>
    <mergeCell ref="GCO460:GCV460"/>
    <mergeCell ref="GCW460:GDD460"/>
    <mergeCell ref="GDE460:GDL460"/>
    <mergeCell ref="GDM460:GDT460"/>
    <mergeCell ref="GDU460:GEB460"/>
    <mergeCell ref="GEC460:GEJ460"/>
    <mergeCell ref="GEK460:GER460"/>
    <mergeCell ref="GES460:GEZ460"/>
    <mergeCell ref="GFA460:GFH460"/>
    <mergeCell ref="GFI460:GFP460"/>
    <mergeCell ref="GFQ460:GFX460"/>
    <mergeCell ref="GFY460:GGF460"/>
    <mergeCell ref="GGG460:GGN460"/>
    <mergeCell ref="GGO460:GGV460"/>
    <mergeCell ref="GGW460:GHD460"/>
    <mergeCell ref="GHE460:GHL460"/>
    <mergeCell ref="GHM460:GHT460"/>
    <mergeCell ref="GHU460:GIB460"/>
    <mergeCell ref="GIC460:GIJ460"/>
    <mergeCell ref="GIK460:GIR460"/>
    <mergeCell ref="GIS460:GIZ460"/>
    <mergeCell ref="GJA460:GJH460"/>
    <mergeCell ref="GJI460:GJP460"/>
    <mergeCell ref="GJQ460:GJX460"/>
    <mergeCell ref="GJY460:GKF460"/>
    <mergeCell ref="GKG460:GKN460"/>
    <mergeCell ref="GKO460:GKV460"/>
    <mergeCell ref="GKW460:GLD460"/>
    <mergeCell ref="GLE460:GLL460"/>
    <mergeCell ref="GLM460:GLT460"/>
    <mergeCell ref="GLU460:GMB460"/>
    <mergeCell ref="GMC460:GMJ460"/>
    <mergeCell ref="GMK460:GMR460"/>
    <mergeCell ref="GMS460:GMZ460"/>
    <mergeCell ref="GNA460:GNH460"/>
    <mergeCell ref="GNI460:GNP460"/>
    <mergeCell ref="GNQ460:GNX460"/>
    <mergeCell ref="GNY460:GOF460"/>
    <mergeCell ref="GOG460:GON460"/>
    <mergeCell ref="GOO460:GOV460"/>
    <mergeCell ref="GOW460:GPD460"/>
    <mergeCell ref="GPE460:GPL460"/>
    <mergeCell ref="GPM460:GPT460"/>
    <mergeCell ref="GPU460:GQB460"/>
    <mergeCell ref="GQC460:GQJ460"/>
    <mergeCell ref="GQK460:GQR460"/>
    <mergeCell ref="GQS460:GQZ460"/>
    <mergeCell ref="GRA460:GRH460"/>
    <mergeCell ref="GRI460:GRP460"/>
    <mergeCell ref="GRQ460:GRX460"/>
    <mergeCell ref="GRY460:GSF460"/>
    <mergeCell ref="GSG460:GSN460"/>
    <mergeCell ref="GSO460:GSV460"/>
    <mergeCell ref="GSW460:GTD460"/>
    <mergeCell ref="GTE460:GTL460"/>
    <mergeCell ref="GTM460:GTT460"/>
    <mergeCell ref="GTU460:GUB460"/>
    <mergeCell ref="GUC460:GUJ460"/>
    <mergeCell ref="GUK460:GUR460"/>
    <mergeCell ref="GUS460:GUZ460"/>
    <mergeCell ref="GVA460:GVH460"/>
    <mergeCell ref="GVI460:GVP460"/>
    <mergeCell ref="GVQ460:GVX460"/>
    <mergeCell ref="GVY460:GWF460"/>
    <mergeCell ref="GWG460:GWN460"/>
    <mergeCell ref="GWO460:GWV460"/>
    <mergeCell ref="GWW460:GXD460"/>
    <mergeCell ref="GXE460:GXL460"/>
    <mergeCell ref="GXM460:GXT460"/>
    <mergeCell ref="GXU460:GYB460"/>
    <mergeCell ref="GYC460:GYJ460"/>
    <mergeCell ref="GYK460:GYR460"/>
    <mergeCell ref="GYS460:GYZ460"/>
    <mergeCell ref="GZA460:GZH460"/>
    <mergeCell ref="GZI460:GZP460"/>
    <mergeCell ref="GZQ460:GZX460"/>
    <mergeCell ref="GZY460:HAF460"/>
    <mergeCell ref="HAG460:HAN460"/>
    <mergeCell ref="HAO460:HAV460"/>
    <mergeCell ref="HAW460:HBD460"/>
    <mergeCell ref="HBE460:HBL460"/>
    <mergeCell ref="HBM460:HBT460"/>
    <mergeCell ref="HBU460:HCB460"/>
    <mergeCell ref="HCC460:HCJ460"/>
    <mergeCell ref="HCK460:HCR460"/>
    <mergeCell ref="HCS460:HCZ460"/>
    <mergeCell ref="HDA460:HDH460"/>
    <mergeCell ref="HDI460:HDP460"/>
    <mergeCell ref="HDQ460:HDX460"/>
    <mergeCell ref="HDY460:HEF460"/>
    <mergeCell ref="HEG460:HEN460"/>
    <mergeCell ref="HEO460:HEV460"/>
    <mergeCell ref="HEW460:HFD460"/>
    <mergeCell ref="HFE460:HFL460"/>
    <mergeCell ref="HFM460:HFT460"/>
    <mergeCell ref="HFU460:HGB460"/>
    <mergeCell ref="HGC460:HGJ460"/>
    <mergeCell ref="HGK460:HGR460"/>
    <mergeCell ref="HGS460:HGZ460"/>
    <mergeCell ref="HHA460:HHH460"/>
    <mergeCell ref="HHI460:HHP460"/>
    <mergeCell ref="HHQ460:HHX460"/>
    <mergeCell ref="HHY460:HIF460"/>
    <mergeCell ref="HIG460:HIN460"/>
    <mergeCell ref="HIO460:HIV460"/>
    <mergeCell ref="HIW460:HJD460"/>
    <mergeCell ref="HJE460:HJL460"/>
    <mergeCell ref="HJM460:HJT460"/>
    <mergeCell ref="HJU460:HKB460"/>
    <mergeCell ref="HKC460:HKJ460"/>
    <mergeCell ref="HKK460:HKR460"/>
    <mergeCell ref="HKS460:HKZ460"/>
    <mergeCell ref="HLA460:HLH460"/>
    <mergeCell ref="HLI460:HLP460"/>
    <mergeCell ref="HLQ460:HLX460"/>
    <mergeCell ref="HLY460:HMF460"/>
    <mergeCell ref="HMG460:HMN460"/>
    <mergeCell ref="HMO460:HMV460"/>
    <mergeCell ref="HMW460:HND460"/>
    <mergeCell ref="HNE460:HNL460"/>
    <mergeCell ref="HNM460:HNT460"/>
    <mergeCell ref="HNU460:HOB460"/>
    <mergeCell ref="HOC460:HOJ460"/>
    <mergeCell ref="HOK460:HOR460"/>
    <mergeCell ref="HOS460:HOZ460"/>
    <mergeCell ref="HPA460:HPH460"/>
    <mergeCell ref="HPI460:HPP460"/>
    <mergeCell ref="HPQ460:HPX460"/>
    <mergeCell ref="HPY460:HQF460"/>
    <mergeCell ref="HQG460:HQN460"/>
    <mergeCell ref="HQO460:HQV460"/>
    <mergeCell ref="HQW460:HRD460"/>
    <mergeCell ref="HRE460:HRL460"/>
    <mergeCell ref="HRM460:HRT460"/>
    <mergeCell ref="HRU460:HSB460"/>
    <mergeCell ref="HSC460:HSJ460"/>
    <mergeCell ref="HSK460:HSR460"/>
    <mergeCell ref="HSS460:HSZ460"/>
    <mergeCell ref="HTA460:HTH460"/>
    <mergeCell ref="HTI460:HTP460"/>
    <mergeCell ref="HTQ460:HTX460"/>
    <mergeCell ref="HTY460:HUF460"/>
    <mergeCell ref="HUG460:HUN460"/>
    <mergeCell ref="HUO460:HUV460"/>
    <mergeCell ref="HUW460:HVD460"/>
    <mergeCell ref="HVE460:HVL460"/>
    <mergeCell ref="HVM460:HVT460"/>
    <mergeCell ref="HVU460:HWB460"/>
    <mergeCell ref="HWC460:HWJ460"/>
    <mergeCell ref="HWK460:HWR460"/>
    <mergeCell ref="HWS460:HWZ460"/>
    <mergeCell ref="HXA460:HXH460"/>
    <mergeCell ref="HXI460:HXP460"/>
    <mergeCell ref="HXQ460:HXX460"/>
    <mergeCell ref="HXY460:HYF460"/>
    <mergeCell ref="HYG460:HYN460"/>
    <mergeCell ref="HYO460:HYV460"/>
    <mergeCell ref="HYW460:HZD460"/>
    <mergeCell ref="HZE460:HZL460"/>
    <mergeCell ref="HZM460:HZT460"/>
    <mergeCell ref="HZU460:IAB460"/>
    <mergeCell ref="IAC460:IAJ460"/>
    <mergeCell ref="IAK460:IAR460"/>
    <mergeCell ref="IAS460:IAZ460"/>
    <mergeCell ref="IBA460:IBH460"/>
    <mergeCell ref="IBI460:IBP460"/>
    <mergeCell ref="IBQ460:IBX460"/>
    <mergeCell ref="IBY460:ICF460"/>
    <mergeCell ref="ICG460:ICN460"/>
    <mergeCell ref="ICO460:ICV460"/>
    <mergeCell ref="ICW460:IDD460"/>
    <mergeCell ref="IDE460:IDL460"/>
    <mergeCell ref="IDM460:IDT460"/>
    <mergeCell ref="IDU460:IEB460"/>
    <mergeCell ref="IEC460:IEJ460"/>
    <mergeCell ref="IEK460:IER460"/>
    <mergeCell ref="IES460:IEZ460"/>
    <mergeCell ref="IFA460:IFH460"/>
    <mergeCell ref="IFI460:IFP460"/>
    <mergeCell ref="IFQ460:IFX460"/>
    <mergeCell ref="IFY460:IGF460"/>
    <mergeCell ref="IGG460:IGN460"/>
    <mergeCell ref="IGO460:IGV460"/>
    <mergeCell ref="IGW460:IHD460"/>
    <mergeCell ref="IHE460:IHL460"/>
    <mergeCell ref="IHM460:IHT460"/>
    <mergeCell ref="IHU460:IIB460"/>
    <mergeCell ref="IIC460:IIJ460"/>
    <mergeCell ref="IIK460:IIR460"/>
    <mergeCell ref="IIS460:IIZ460"/>
    <mergeCell ref="IJA460:IJH460"/>
    <mergeCell ref="IJI460:IJP460"/>
    <mergeCell ref="IJQ460:IJX460"/>
    <mergeCell ref="IJY460:IKF460"/>
    <mergeCell ref="IKG460:IKN460"/>
    <mergeCell ref="IKO460:IKV460"/>
    <mergeCell ref="IKW460:ILD460"/>
    <mergeCell ref="ILE460:ILL460"/>
    <mergeCell ref="ILM460:ILT460"/>
    <mergeCell ref="ILU460:IMB460"/>
    <mergeCell ref="IMC460:IMJ460"/>
    <mergeCell ref="IMK460:IMR460"/>
    <mergeCell ref="IMS460:IMZ460"/>
    <mergeCell ref="INA460:INH460"/>
    <mergeCell ref="INI460:INP460"/>
    <mergeCell ref="INQ460:INX460"/>
    <mergeCell ref="INY460:IOF460"/>
    <mergeCell ref="IOG460:ION460"/>
    <mergeCell ref="IOO460:IOV460"/>
    <mergeCell ref="IOW460:IPD460"/>
    <mergeCell ref="IPE460:IPL460"/>
    <mergeCell ref="IPM460:IPT460"/>
    <mergeCell ref="IPU460:IQB460"/>
    <mergeCell ref="IQC460:IQJ460"/>
    <mergeCell ref="IQK460:IQR460"/>
    <mergeCell ref="IQS460:IQZ460"/>
    <mergeCell ref="IRA460:IRH460"/>
    <mergeCell ref="IRI460:IRP460"/>
    <mergeCell ref="IRQ460:IRX460"/>
    <mergeCell ref="IRY460:ISF460"/>
    <mergeCell ref="ISG460:ISN460"/>
    <mergeCell ref="ISO460:ISV460"/>
    <mergeCell ref="ISW460:ITD460"/>
    <mergeCell ref="ITE460:ITL460"/>
    <mergeCell ref="ITM460:ITT460"/>
    <mergeCell ref="ITU460:IUB460"/>
    <mergeCell ref="IUC460:IUJ460"/>
    <mergeCell ref="IUK460:IUR460"/>
    <mergeCell ref="IUS460:IUZ460"/>
    <mergeCell ref="IVA460:IVH460"/>
    <mergeCell ref="IVI460:IVP460"/>
    <mergeCell ref="IVQ460:IVX460"/>
    <mergeCell ref="IVY460:IWF460"/>
    <mergeCell ref="IWG460:IWN460"/>
    <mergeCell ref="IWO460:IWV460"/>
    <mergeCell ref="IWW460:IXD460"/>
    <mergeCell ref="IXE460:IXL460"/>
    <mergeCell ref="IXM460:IXT460"/>
    <mergeCell ref="IXU460:IYB460"/>
    <mergeCell ref="IYC460:IYJ460"/>
    <mergeCell ref="IYK460:IYR460"/>
    <mergeCell ref="IYS460:IYZ460"/>
    <mergeCell ref="IZA460:IZH460"/>
    <mergeCell ref="IZI460:IZP460"/>
    <mergeCell ref="IZQ460:IZX460"/>
    <mergeCell ref="IZY460:JAF460"/>
    <mergeCell ref="JAG460:JAN460"/>
    <mergeCell ref="JAO460:JAV460"/>
    <mergeCell ref="JAW460:JBD460"/>
    <mergeCell ref="JBE460:JBL460"/>
    <mergeCell ref="JBM460:JBT460"/>
    <mergeCell ref="JBU460:JCB460"/>
    <mergeCell ref="JCC460:JCJ460"/>
    <mergeCell ref="JCK460:JCR460"/>
    <mergeCell ref="JCS460:JCZ460"/>
    <mergeCell ref="JDA460:JDH460"/>
    <mergeCell ref="JDI460:JDP460"/>
    <mergeCell ref="JDQ460:JDX460"/>
    <mergeCell ref="JDY460:JEF460"/>
    <mergeCell ref="JEG460:JEN460"/>
    <mergeCell ref="JEO460:JEV460"/>
    <mergeCell ref="JEW460:JFD460"/>
    <mergeCell ref="JFE460:JFL460"/>
    <mergeCell ref="JFM460:JFT460"/>
    <mergeCell ref="JFU460:JGB460"/>
    <mergeCell ref="JGC460:JGJ460"/>
    <mergeCell ref="JGK460:JGR460"/>
    <mergeCell ref="JGS460:JGZ460"/>
    <mergeCell ref="JHA460:JHH460"/>
    <mergeCell ref="JHI460:JHP460"/>
    <mergeCell ref="JHQ460:JHX460"/>
    <mergeCell ref="JHY460:JIF460"/>
    <mergeCell ref="JIG460:JIN460"/>
    <mergeCell ref="JIO460:JIV460"/>
    <mergeCell ref="JIW460:JJD460"/>
    <mergeCell ref="JJE460:JJL460"/>
    <mergeCell ref="JJM460:JJT460"/>
    <mergeCell ref="JJU460:JKB460"/>
    <mergeCell ref="JKC460:JKJ460"/>
    <mergeCell ref="JKK460:JKR460"/>
    <mergeCell ref="JKS460:JKZ460"/>
    <mergeCell ref="JLA460:JLH460"/>
    <mergeCell ref="JLI460:JLP460"/>
    <mergeCell ref="JLQ460:JLX460"/>
    <mergeCell ref="JLY460:JMF460"/>
    <mergeCell ref="JMG460:JMN460"/>
    <mergeCell ref="JMO460:JMV460"/>
    <mergeCell ref="JMW460:JND460"/>
    <mergeCell ref="JNE460:JNL460"/>
    <mergeCell ref="JNM460:JNT460"/>
    <mergeCell ref="JNU460:JOB460"/>
    <mergeCell ref="JOC460:JOJ460"/>
    <mergeCell ref="JOK460:JOR460"/>
    <mergeCell ref="JOS460:JOZ460"/>
    <mergeCell ref="JPA460:JPH460"/>
    <mergeCell ref="JPI460:JPP460"/>
    <mergeCell ref="JPQ460:JPX460"/>
    <mergeCell ref="JPY460:JQF460"/>
    <mergeCell ref="JQG460:JQN460"/>
    <mergeCell ref="JQO460:JQV460"/>
    <mergeCell ref="JQW460:JRD460"/>
    <mergeCell ref="JRE460:JRL460"/>
    <mergeCell ref="JRM460:JRT460"/>
    <mergeCell ref="JRU460:JSB460"/>
    <mergeCell ref="JSC460:JSJ460"/>
    <mergeCell ref="JSK460:JSR460"/>
    <mergeCell ref="JSS460:JSZ460"/>
    <mergeCell ref="JTA460:JTH460"/>
    <mergeCell ref="JTI460:JTP460"/>
    <mergeCell ref="JTQ460:JTX460"/>
    <mergeCell ref="JTY460:JUF460"/>
    <mergeCell ref="JUG460:JUN460"/>
    <mergeCell ref="JUO460:JUV460"/>
    <mergeCell ref="JUW460:JVD460"/>
    <mergeCell ref="JVE460:JVL460"/>
    <mergeCell ref="JVM460:JVT460"/>
    <mergeCell ref="JVU460:JWB460"/>
    <mergeCell ref="JWC460:JWJ460"/>
    <mergeCell ref="JWK460:JWR460"/>
    <mergeCell ref="JWS460:JWZ460"/>
    <mergeCell ref="JXA460:JXH460"/>
    <mergeCell ref="JXI460:JXP460"/>
    <mergeCell ref="JXQ460:JXX460"/>
    <mergeCell ref="JXY460:JYF460"/>
    <mergeCell ref="JYG460:JYN460"/>
    <mergeCell ref="JYO460:JYV460"/>
    <mergeCell ref="JYW460:JZD460"/>
    <mergeCell ref="JZE460:JZL460"/>
    <mergeCell ref="JZM460:JZT460"/>
    <mergeCell ref="JZU460:KAB460"/>
    <mergeCell ref="KAC460:KAJ460"/>
    <mergeCell ref="KAK460:KAR460"/>
    <mergeCell ref="KAS460:KAZ460"/>
    <mergeCell ref="KBA460:KBH460"/>
    <mergeCell ref="KBI460:KBP460"/>
    <mergeCell ref="KBQ460:KBX460"/>
    <mergeCell ref="KBY460:KCF460"/>
    <mergeCell ref="KCG460:KCN460"/>
    <mergeCell ref="KCO460:KCV460"/>
    <mergeCell ref="KCW460:KDD460"/>
    <mergeCell ref="KDE460:KDL460"/>
    <mergeCell ref="KDM460:KDT460"/>
    <mergeCell ref="KDU460:KEB460"/>
    <mergeCell ref="KEC460:KEJ460"/>
    <mergeCell ref="KEK460:KER460"/>
    <mergeCell ref="KES460:KEZ460"/>
    <mergeCell ref="KFA460:KFH460"/>
    <mergeCell ref="KFI460:KFP460"/>
    <mergeCell ref="KFQ460:KFX460"/>
    <mergeCell ref="KFY460:KGF460"/>
    <mergeCell ref="KGG460:KGN460"/>
    <mergeCell ref="KGO460:KGV460"/>
    <mergeCell ref="KGW460:KHD460"/>
    <mergeCell ref="KHE460:KHL460"/>
    <mergeCell ref="KHM460:KHT460"/>
    <mergeCell ref="KHU460:KIB460"/>
    <mergeCell ref="KIC460:KIJ460"/>
    <mergeCell ref="KIK460:KIR460"/>
    <mergeCell ref="KIS460:KIZ460"/>
    <mergeCell ref="KJA460:KJH460"/>
    <mergeCell ref="KJI460:KJP460"/>
    <mergeCell ref="KJQ460:KJX460"/>
    <mergeCell ref="KJY460:KKF460"/>
    <mergeCell ref="KKG460:KKN460"/>
    <mergeCell ref="KKO460:KKV460"/>
    <mergeCell ref="KKW460:KLD460"/>
    <mergeCell ref="KLE460:KLL460"/>
    <mergeCell ref="KLM460:KLT460"/>
    <mergeCell ref="KLU460:KMB460"/>
    <mergeCell ref="KMC460:KMJ460"/>
    <mergeCell ref="KMK460:KMR460"/>
    <mergeCell ref="KMS460:KMZ460"/>
    <mergeCell ref="KNA460:KNH460"/>
    <mergeCell ref="KNI460:KNP460"/>
    <mergeCell ref="KNQ460:KNX460"/>
    <mergeCell ref="KNY460:KOF460"/>
    <mergeCell ref="KOG460:KON460"/>
    <mergeCell ref="KOO460:KOV460"/>
    <mergeCell ref="KOW460:KPD460"/>
    <mergeCell ref="KPE460:KPL460"/>
    <mergeCell ref="KPM460:KPT460"/>
    <mergeCell ref="KPU460:KQB460"/>
    <mergeCell ref="KQC460:KQJ460"/>
    <mergeCell ref="KQK460:KQR460"/>
    <mergeCell ref="KQS460:KQZ460"/>
    <mergeCell ref="KRA460:KRH460"/>
    <mergeCell ref="KRI460:KRP460"/>
    <mergeCell ref="KRQ460:KRX460"/>
    <mergeCell ref="KRY460:KSF460"/>
    <mergeCell ref="KSG460:KSN460"/>
    <mergeCell ref="KSO460:KSV460"/>
    <mergeCell ref="KSW460:KTD460"/>
    <mergeCell ref="KTE460:KTL460"/>
    <mergeCell ref="KTM460:KTT460"/>
    <mergeCell ref="KTU460:KUB460"/>
    <mergeCell ref="KUC460:KUJ460"/>
    <mergeCell ref="KUK460:KUR460"/>
    <mergeCell ref="KUS460:KUZ460"/>
    <mergeCell ref="KVA460:KVH460"/>
    <mergeCell ref="KVI460:KVP460"/>
    <mergeCell ref="KVQ460:KVX460"/>
    <mergeCell ref="KVY460:KWF460"/>
    <mergeCell ref="KWG460:KWN460"/>
    <mergeCell ref="KWO460:KWV460"/>
    <mergeCell ref="KWW460:KXD460"/>
    <mergeCell ref="KXE460:KXL460"/>
    <mergeCell ref="KXM460:KXT460"/>
    <mergeCell ref="KXU460:KYB460"/>
    <mergeCell ref="KYC460:KYJ460"/>
    <mergeCell ref="KYK460:KYR460"/>
    <mergeCell ref="KYS460:KYZ460"/>
    <mergeCell ref="KZA460:KZH460"/>
    <mergeCell ref="KZI460:KZP460"/>
    <mergeCell ref="KZQ460:KZX460"/>
    <mergeCell ref="KZY460:LAF460"/>
    <mergeCell ref="LAG460:LAN460"/>
    <mergeCell ref="LAO460:LAV460"/>
    <mergeCell ref="LAW460:LBD460"/>
    <mergeCell ref="LBE460:LBL460"/>
    <mergeCell ref="LBM460:LBT460"/>
    <mergeCell ref="LBU460:LCB460"/>
    <mergeCell ref="LCC460:LCJ460"/>
    <mergeCell ref="LCK460:LCR460"/>
    <mergeCell ref="LCS460:LCZ460"/>
    <mergeCell ref="LDA460:LDH460"/>
    <mergeCell ref="LDI460:LDP460"/>
    <mergeCell ref="LDQ460:LDX460"/>
    <mergeCell ref="LDY460:LEF460"/>
    <mergeCell ref="LEG460:LEN460"/>
    <mergeCell ref="LEO460:LEV460"/>
    <mergeCell ref="LEW460:LFD460"/>
    <mergeCell ref="LFE460:LFL460"/>
    <mergeCell ref="LFM460:LFT460"/>
    <mergeCell ref="LFU460:LGB460"/>
    <mergeCell ref="LGC460:LGJ460"/>
    <mergeCell ref="LGK460:LGR460"/>
    <mergeCell ref="LGS460:LGZ460"/>
    <mergeCell ref="LHA460:LHH460"/>
    <mergeCell ref="LHI460:LHP460"/>
    <mergeCell ref="LHQ460:LHX460"/>
    <mergeCell ref="LHY460:LIF460"/>
    <mergeCell ref="LIG460:LIN460"/>
    <mergeCell ref="LIO460:LIV460"/>
    <mergeCell ref="LIW460:LJD460"/>
    <mergeCell ref="LJE460:LJL460"/>
    <mergeCell ref="LJM460:LJT460"/>
    <mergeCell ref="LJU460:LKB460"/>
    <mergeCell ref="LKC460:LKJ460"/>
    <mergeCell ref="LKK460:LKR460"/>
    <mergeCell ref="LKS460:LKZ460"/>
    <mergeCell ref="LLA460:LLH460"/>
    <mergeCell ref="LLI460:LLP460"/>
    <mergeCell ref="LLQ460:LLX460"/>
    <mergeCell ref="LLY460:LMF460"/>
    <mergeCell ref="LMG460:LMN460"/>
    <mergeCell ref="LMO460:LMV460"/>
    <mergeCell ref="LMW460:LND460"/>
    <mergeCell ref="LNE460:LNL460"/>
    <mergeCell ref="LNM460:LNT460"/>
    <mergeCell ref="LNU460:LOB460"/>
    <mergeCell ref="LOC460:LOJ460"/>
    <mergeCell ref="LOK460:LOR460"/>
    <mergeCell ref="LOS460:LOZ460"/>
    <mergeCell ref="LPA460:LPH460"/>
    <mergeCell ref="LPI460:LPP460"/>
    <mergeCell ref="LPQ460:LPX460"/>
    <mergeCell ref="LPY460:LQF460"/>
    <mergeCell ref="LQG460:LQN460"/>
    <mergeCell ref="LQO460:LQV460"/>
    <mergeCell ref="LQW460:LRD460"/>
    <mergeCell ref="LRE460:LRL460"/>
    <mergeCell ref="LRM460:LRT460"/>
    <mergeCell ref="LRU460:LSB460"/>
    <mergeCell ref="LSC460:LSJ460"/>
    <mergeCell ref="LSK460:LSR460"/>
    <mergeCell ref="LSS460:LSZ460"/>
    <mergeCell ref="LTA460:LTH460"/>
    <mergeCell ref="LTI460:LTP460"/>
    <mergeCell ref="LTQ460:LTX460"/>
    <mergeCell ref="LTY460:LUF460"/>
    <mergeCell ref="LUG460:LUN460"/>
    <mergeCell ref="LUO460:LUV460"/>
    <mergeCell ref="LUW460:LVD460"/>
    <mergeCell ref="LVE460:LVL460"/>
    <mergeCell ref="LVM460:LVT460"/>
    <mergeCell ref="LVU460:LWB460"/>
    <mergeCell ref="LWC460:LWJ460"/>
    <mergeCell ref="LWK460:LWR460"/>
    <mergeCell ref="LWS460:LWZ460"/>
    <mergeCell ref="LXA460:LXH460"/>
    <mergeCell ref="LXI460:LXP460"/>
    <mergeCell ref="LXQ460:LXX460"/>
    <mergeCell ref="LXY460:LYF460"/>
    <mergeCell ref="LYG460:LYN460"/>
    <mergeCell ref="LYO460:LYV460"/>
    <mergeCell ref="LYW460:LZD460"/>
    <mergeCell ref="LZE460:LZL460"/>
    <mergeCell ref="LZM460:LZT460"/>
    <mergeCell ref="LZU460:MAB460"/>
    <mergeCell ref="MAC460:MAJ460"/>
    <mergeCell ref="MAK460:MAR460"/>
    <mergeCell ref="MAS460:MAZ460"/>
    <mergeCell ref="MBA460:MBH460"/>
    <mergeCell ref="MBI460:MBP460"/>
    <mergeCell ref="MBQ460:MBX460"/>
    <mergeCell ref="MBY460:MCF460"/>
    <mergeCell ref="MCG460:MCN460"/>
    <mergeCell ref="MCO460:MCV460"/>
    <mergeCell ref="MCW460:MDD460"/>
    <mergeCell ref="MDE460:MDL460"/>
    <mergeCell ref="MDM460:MDT460"/>
    <mergeCell ref="MDU460:MEB460"/>
    <mergeCell ref="MEC460:MEJ460"/>
    <mergeCell ref="MEK460:MER460"/>
    <mergeCell ref="MES460:MEZ460"/>
    <mergeCell ref="MFA460:MFH460"/>
    <mergeCell ref="MFI460:MFP460"/>
    <mergeCell ref="MFQ460:MFX460"/>
    <mergeCell ref="MFY460:MGF460"/>
    <mergeCell ref="MGG460:MGN460"/>
    <mergeCell ref="MGO460:MGV460"/>
    <mergeCell ref="MGW460:MHD460"/>
    <mergeCell ref="MHE460:MHL460"/>
    <mergeCell ref="MHM460:MHT460"/>
    <mergeCell ref="MHU460:MIB460"/>
    <mergeCell ref="MIC460:MIJ460"/>
    <mergeCell ref="MIK460:MIR460"/>
    <mergeCell ref="MIS460:MIZ460"/>
    <mergeCell ref="MJA460:MJH460"/>
    <mergeCell ref="MJI460:MJP460"/>
    <mergeCell ref="MJQ460:MJX460"/>
    <mergeCell ref="MJY460:MKF460"/>
    <mergeCell ref="MKG460:MKN460"/>
    <mergeCell ref="MKO460:MKV460"/>
    <mergeCell ref="MKW460:MLD460"/>
    <mergeCell ref="MLE460:MLL460"/>
    <mergeCell ref="MLM460:MLT460"/>
    <mergeCell ref="MLU460:MMB460"/>
    <mergeCell ref="MMC460:MMJ460"/>
    <mergeCell ref="MMK460:MMR460"/>
    <mergeCell ref="MMS460:MMZ460"/>
    <mergeCell ref="MNA460:MNH460"/>
    <mergeCell ref="MNI460:MNP460"/>
    <mergeCell ref="MNQ460:MNX460"/>
    <mergeCell ref="MNY460:MOF460"/>
    <mergeCell ref="MOG460:MON460"/>
    <mergeCell ref="MOO460:MOV460"/>
    <mergeCell ref="MOW460:MPD460"/>
    <mergeCell ref="MPE460:MPL460"/>
    <mergeCell ref="MPM460:MPT460"/>
    <mergeCell ref="MPU460:MQB460"/>
    <mergeCell ref="MQC460:MQJ460"/>
    <mergeCell ref="MQK460:MQR460"/>
    <mergeCell ref="MQS460:MQZ460"/>
    <mergeCell ref="MRA460:MRH460"/>
    <mergeCell ref="MRI460:MRP460"/>
    <mergeCell ref="MRQ460:MRX460"/>
    <mergeCell ref="MRY460:MSF460"/>
    <mergeCell ref="MSG460:MSN460"/>
    <mergeCell ref="MSO460:MSV460"/>
    <mergeCell ref="MSW460:MTD460"/>
    <mergeCell ref="MTE460:MTL460"/>
    <mergeCell ref="MTM460:MTT460"/>
    <mergeCell ref="MTU460:MUB460"/>
    <mergeCell ref="MUC460:MUJ460"/>
    <mergeCell ref="MUK460:MUR460"/>
    <mergeCell ref="MUS460:MUZ460"/>
    <mergeCell ref="MVA460:MVH460"/>
    <mergeCell ref="MVI460:MVP460"/>
    <mergeCell ref="MVQ460:MVX460"/>
    <mergeCell ref="MVY460:MWF460"/>
    <mergeCell ref="MWG460:MWN460"/>
    <mergeCell ref="MWO460:MWV460"/>
    <mergeCell ref="MWW460:MXD460"/>
    <mergeCell ref="MXE460:MXL460"/>
    <mergeCell ref="MXM460:MXT460"/>
    <mergeCell ref="MXU460:MYB460"/>
    <mergeCell ref="MYC460:MYJ460"/>
    <mergeCell ref="MYK460:MYR460"/>
    <mergeCell ref="MYS460:MYZ460"/>
    <mergeCell ref="MZA460:MZH460"/>
    <mergeCell ref="MZI460:MZP460"/>
    <mergeCell ref="MZQ460:MZX460"/>
    <mergeCell ref="MZY460:NAF460"/>
    <mergeCell ref="NAG460:NAN460"/>
    <mergeCell ref="NAO460:NAV460"/>
    <mergeCell ref="NAW460:NBD460"/>
    <mergeCell ref="NBE460:NBL460"/>
    <mergeCell ref="NBM460:NBT460"/>
    <mergeCell ref="NBU460:NCB460"/>
    <mergeCell ref="NCC460:NCJ460"/>
    <mergeCell ref="NCK460:NCR460"/>
    <mergeCell ref="NCS460:NCZ460"/>
    <mergeCell ref="NDA460:NDH460"/>
    <mergeCell ref="NDI460:NDP460"/>
    <mergeCell ref="NDQ460:NDX460"/>
    <mergeCell ref="NDY460:NEF460"/>
    <mergeCell ref="NEG460:NEN460"/>
    <mergeCell ref="NEO460:NEV460"/>
    <mergeCell ref="NEW460:NFD460"/>
    <mergeCell ref="NFE460:NFL460"/>
    <mergeCell ref="NFM460:NFT460"/>
    <mergeCell ref="NFU460:NGB460"/>
    <mergeCell ref="NGC460:NGJ460"/>
    <mergeCell ref="NGK460:NGR460"/>
    <mergeCell ref="NGS460:NGZ460"/>
    <mergeCell ref="NHA460:NHH460"/>
    <mergeCell ref="NHI460:NHP460"/>
    <mergeCell ref="NHQ460:NHX460"/>
    <mergeCell ref="NHY460:NIF460"/>
    <mergeCell ref="NIG460:NIN460"/>
    <mergeCell ref="NIO460:NIV460"/>
    <mergeCell ref="NIW460:NJD460"/>
    <mergeCell ref="NJE460:NJL460"/>
    <mergeCell ref="NJM460:NJT460"/>
    <mergeCell ref="NJU460:NKB460"/>
    <mergeCell ref="NKC460:NKJ460"/>
    <mergeCell ref="NKK460:NKR460"/>
    <mergeCell ref="NKS460:NKZ460"/>
    <mergeCell ref="NLA460:NLH460"/>
    <mergeCell ref="NLI460:NLP460"/>
    <mergeCell ref="NLQ460:NLX460"/>
    <mergeCell ref="NLY460:NMF460"/>
    <mergeCell ref="NMG460:NMN460"/>
    <mergeCell ref="NMO460:NMV460"/>
    <mergeCell ref="NMW460:NND460"/>
    <mergeCell ref="NNE460:NNL460"/>
    <mergeCell ref="NNM460:NNT460"/>
    <mergeCell ref="NNU460:NOB460"/>
    <mergeCell ref="NOC460:NOJ460"/>
    <mergeCell ref="NOK460:NOR460"/>
    <mergeCell ref="NOS460:NOZ460"/>
    <mergeCell ref="NPA460:NPH460"/>
    <mergeCell ref="NPI460:NPP460"/>
    <mergeCell ref="NPQ460:NPX460"/>
    <mergeCell ref="NPY460:NQF460"/>
    <mergeCell ref="NQG460:NQN460"/>
    <mergeCell ref="NQO460:NQV460"/>
    <mergeCell ref="NQW460:NRD460"/>
    <mergeCell ref="NRE460:NRL460"/>
    <mergeCell ref="NRM460:NRT460"/>
    <mergeCell ref="NRU460:NSB460"/>
    <mergeCell ref="NSC460:NSJ460"/>
    <mergeCell ref="NSK460:NSR460"/>
    <mergeCell ref="NSS460:NSZ460"/>
    <mergeCell ref="NTA460:NTH460"/>
    <mergeCell ref="NTI460:NTP460"/>
    <mergeCell ref="NTQ460:NTX460"/>
    <mergeCell ref="NTY460:NUF460"/>
    <mergeCell ref="NUG460:NUN460"/>
    <mergeCell ref="NUO460:NUV460"/>
    <mergeCell ref="NUW460:NVD460"/>
    <mergeCell ref="NVE460:NVL460"/>
    <mergeCell ref="NVM460:NVT460"/>
    <mergeCell ref="NVU460:NWB460"/>
    <mergeCell ref="NWC460:NWJ460"/>
    <mergeCell ref="NWK460:NWR460"/>
    <mergeCell ref="NWS460:NWZ460"/>
    <mergeCell ref="NXA460:NXH460"/>
    <mergeCell ref="NXI460:NXP460"/>
    <mergeCell ref="NXQ460:NXX460"/>
    <mergeCell ref="NXY460:NYF460"/>
    <mergeCell ref="NYG460:NYN460"/>
    <mergeCell ref="NYO460:NYV460"/>
    <mergeCell ref="NYW460:NZD460"/>
    <mergeCell ref="NZE460:NZL460"/>
    <mergeCell ref="NZM460:NZT460"/>
    <mergeCell ref="NZU460:OAB460"/>
    <mergeCell ref="OAC460:OAJ460"/>
    <mergeCell ref="OAK460:OAR460"/>
    <mergeCell ref="OAS460:OAZ460"/>
    <mergeCell ref="OBA460:OBH460"/>
    <mergeCell ref="OBI460:OBP460"/>
    <mergeCell ref="OBQ460:OBX460"/>
    <mergeCell ref="OBY460:OCF460"/>
    <mergeCell ref="OCG460:OCN460"/>
    <mergeCell ref="OCO460:OCV460"/>
    <mergeCell ref="OCW460:ODD460"/>
    <mergeCell ref="ODE460:ODL460"/>
    <mergeCell ref="ODM460:ODT460"/>
    <mergeCell ref="ODU460:OEB460"/>
    <mergeCell ref="OEC460:OEJ460"/>
    <mergeCell ref="OEK460:OER460"/>
    <mergeCell ref="OES460:OEZ460"/>
    <mergeCell ref="OFA460:OFH460"/>
    <mergeCell ref="OFI460:OFP460"/>
    <mergeCell ref="OFQ460:OFX460"/>
    <mergeCell ref="OFY460:OGF460"/>
    <mergeCell ref="OGG460:OGN460"/>
    <mergeCell ref="OGO460:OGV460"/>
    <mergeCell ref="OGW460:OHD460"/>
    <mergeCell ref="OHE460:OHL460"/>
    <mergeCell ref="OHM460:OHT460"/>
    <mergeCell ref="OHU460:OIB460"/>
    <mergeCell ref="OIC460:OIJ460"/>
    <mergeCell ref="OIK460:OIR460"/>
    <mergeCell ref="OIS460:OIZ460"/>
    <mergeCell ref="OJA460:OJH460"/>
    <mergeCell ref="OJI460:OJP460"/>
    <mergeCell ref="OJQ460:OJX460"/>
    <mergeCell ref="OJY460:OKF460"/>
    <mergeCell ref="OKG460:OKN460"/>
    <mergeCell ref="OKO460:OKV460"/>
    <mergeCell ref="OKW460:OLD460"/>
    <mergeCell ref="OLE460:OLL460"/>
    <mergeCell ref="OLM460:OLT460"/>
    <mergeCell ref="OLU460:OMB460"/>
    <mergeCell ref="OMC460:OMJ460"/>
    <mergeCell ref="OMK460:OMR460"/>
    <mergeCell ref="OMS460:OMZ460"/>
    <mergeCell ref="ONA460:ONH460"/>
    <mergeCell ref="ONI460:ONP460"/>
    <mergeCell ref="ONQ460:ONX460"/>
    <mergeCell ref="ONY460:OOF460"/>
    <mergeCell ref="OOG460:OON460"/>
    <mergeCell ref="OOO460:OOV460"/>
    <mergeCell ref="OOW460:OPD460"/>
    <mergeCell ref="OPE460:OPL460"/>
    <mergeCell ref="OPM460:OPT460"/>
    <mergeCell ref="OPU460:OQB460"/>
    <mergeCell ref="OQC460:OQJ460"/>
    <mergeCell ref="OQK460:OQR460"/>
    <mergeCell ref="OQS460:OQZ460"/>
    <mergeCell ref="ORA460:ORH460"/>
    <mergeCell ref="ORI460:ORP460"/>
    <mergeCell ref="ORQ460:ORX460"/>
    <mergeCell ref="ORY460:OSF460"/>
    <mergeCell ref="OSG460:OSN460"/>
    <mergeCell ref="OSO460:OSV460"/>
    <mergeCell ref="OSW460:OTD460"/>
    <mergeCell ref="OTE460:OTL460"/>
    <mergeCell ref="OTM460:OTT460"/>
    <mergeCell ref="OTU460:OUB460"/>
    <mergeCell ref="OUC460:OUJ460"/>
    <mergeCell ref="OUK460:OUR460"/>
    <mergeCell ref="OUS460:OUZ460"/>
    <mergeCell ref="OVA460:OVH460"/>
    <mergeCell ref="OVI460:OVP460"/>
    <mergeCell ref="OVQ460:OVX460"/>
    <mergeCell ref="OVY460:OWF460"/>
    <mergeCell ref="OWG460:OWN460"/>
    <mergeCell ref="OWO460:OWV460"/>
    <mergeCell ref="OWW460:OXD460"/>
    <mergeCell ref="OXE460:OXL460"/>
    <mergeCell ref="OXM460:OXT460"/>
    <mergeCell ref="OXU460:OYB460"/>
    <mergeCell ref="OYC460:OYJ460"/>
    <mergeCell ref="OYK460:OYR460"/>
    <mergeCell ref="OYS460:OYZ460"/>
    <mergeCell ref="OZA460:OZH460"/>
    <mergeCell ref="OZI460:OZP460"/>
    <mergeCell ref="OZQ460:OZX460"/>
    <mergeCell ref="OZY460:PAF460"/>
    <mergeCell ref="PAG460:PAN460"/>
    <mergeCell ref="PAO460:PAV460"/>
    <mergeCell ref="PAW460:PBD460"/>
    <mergeCell ref="PBE460:PBL460"/>
    <mergeCell ref="PBM460:PBT460"/>
    <mergeCell ref="PBU460:PCB460"/>
    <mergeCell ref="PCC460:PCJ460"/>
    <mergeCell ref="PCK460:PCR460"/>
    <mergeCell ref="PCS460:PCZ460"/>
    <mergeCell ref="PDA460:PDH460"/>
    <mergeCell ref="PDI460:PDP460"/>
    <mergeCell ref="PDQ460:PDX460"/>
    <mergeCell ref="PDY460:PEF460"/>
    <mergeCell ref="PEG460:PEN460"/>
    <mergeCell ref="PEO460:PEV460"/>
    <mergeCell ref="PEW460:PFD460"/>
    <mergeCell ref="PFE460:PFL460"/>
    <mergeCell ref="PFM460:PFT460"/>
    <mergeCell ref="PFU460:PGB460"/>
    <mergeCell ref="PGC460:PGJ460"/>
    <mergeCell ref="PGK460:PGR460"/>
    <mergeCell ref="PGS460:PGZ460"/>
    <mergeCell ref="PHA460:PHH460"/>
    <mergeCell ref="PHI460:PHP460"/>
    <mergeCell ref="PHQ460:PHX460"/>
    <mergeCell ref="PHY460:PIF460"/>
    <mergeCell ref="PIG460:PIN460"/>
    <mergeCell ref="PIO460:PIV460"/>
    <mergeCell ref="PIW460:PJD460"/>
    <mergeCell ref="PJE460:PJL460"/>
    <mergeCell ref="PJM460:PJT460"/>
    <mergeCell ref="PJU460:PKB460"/>
    <mergeCell ref="PKC460:PKJ460"/>
    <mergeCell ref="PKK460:PKR460"/>
    <mergeCell ref="PKS460:PKZ460"/>
    <mergeCell ref="PLA460:PLH460"/>
    <mergeCell ref="PLI460:PLP460"/>
    <mergeCell ref="PLQ460:PLX460"/>
    <mergeCell ref="PLY460:PMF460"/>
    <mergeCell ref="PMG460:PMN460"/>
    <mergeCell ref="PMO460:PMV460"/>
    <mergeCell ref="PMW460:PND460"/>
    <mergeCell ref="PNE460:PNL460"/>
    <mergeCell ref="PNM460:PNT460"/>
    <mergeCell ref="PNU460:POB460"/>
    <mergeCell ref="POC460:POJ460"/>
    <mergeCell ref="POK460:POR460"/>
    <mergeCell ref="POS460:POZ460"/>
    <mergeCell ref="PPA460:PPH460"/>
    <mergeCell ref="PPI460:PPP460"/>
    <mergeCell ref="PPQ460:PPX460"/>
    <mergeCell ref="PPY460:PQF460"/>
    <mergeCell ref="PQG460:PQN460"/>
    <mergeCell ref="PQO460:PQV460"/>
    <mergeCell ref="PQW460:PRD460"/>
    <mergeCell ref="PRE460:PRL460"/>
    <mergeCell ref="PRM460:PRT460"/>
    <mergeCell ref="PRU460:PSB460"/>
    <mergeCell ref="PSC460:PSJ460"/>
    <mergeCell ref="PSK460:PSR460"/>
    <mergeCell ref="PSS460:PSZ460"/>
    <mergeCell ref="PTA460:PTH460"/>
    <mergeCell ref="PTI460:PTP460"/>
    <mergeCell ref="PTQ460:PTX460"/>
    <mergeCell ref="PTY460:PUF460"/>
    <mergeCell ref="PUG460:PUN460"/>
    <mergeCell ref="PUO460:PUV460"/>
    <mergeCell ref="PUW460:PVD460"/>
    <mergeCell ref="PVE460:PVL460"/>
    <mergeCell ref="PVM460:PVT460"/>
    <mergeCell ref="PVU460:PWB460"/>
    <mergeCell ref="PWC460:PWJ460"/>
    <mergeCell ref="PWK460:PWR460"/>
    <mergeCell ref="PWS460:PWZ460"/>
    <mergeCell ref="PXA460:PXH460"/>
    <mergeCell ref="PXI460:PXP460"/>
    <mergeCell ref="PXQ460:PXX460"/>
    <mergeCell ref="PXY460:PYF460"/>
    <mergeCell ref="PYG460:PYN460"/>
    <mergeCell ref="PYO460:PYV460"/>
    <mergeCell ref="PYW460:PZD460"/>
    <mergeCell ref="PZE460:PZL460"/>
    <mergeCell ref="PZM460:PZT460"/>
    <mergeCell ref="PZU460:QAB460"/>
    <mergeCell ref="QAC460:QAJ460"/>
    <mergeCell ref="QAK460:QAR460"/>
    <mergeCell ref="QAS460:QAZ460"/>
    <mergeCell ref="QBA460:QBH460"/>
    <mergeCell ref="QBI460:QBP460"/>
    <mergeCell ref="QBQ460:QBX460"/>
    <mergeCell ref="QBY460:QCF460"/>
    <mergeCell ref="QCG460:QCN460"/>
    <mergeCell ref="QCO460:QCV460"/>
    <mergeCell ref="QCW460:QDD460"/>
    <mergeCell ref="QDE460:QDL460"/>
    <mergeCell ref="QDM460:QDT460"/>
    <mergeCell ref="QDU460:QEB460"/>
    <mergeCell ref="QEC460:QEJ460"/>
    <mergeCell ref="QEK460:QER460"/>
    <mergeCell ref="QES460:QEZ460"/>
    <mergeCell ref="QFA460:QFH460"/>
    <mergeCell ref="QFI460:QFP460"/>
    <mergeCell ref="QFQ460:QFX460"/>
    <mergeCell ref="QFY460:QGF460"/>
    <mergeCell ref="QGG460:QGN460"/>
    <mergeCell ref="QGO460:QGV460"/>
    <mergeCell ref="QGW460:QHD460"/>
    <mergeCell ref="QHE460:QHL460"/>
    <mergeCell ref="QHM460:QHT460"/>
    <mergeCell ref="QHU460:QIB460"/>
    <mergeCell ref="QIC460:QIJ460"/>
    <mergeCell ref="QIK460:QIR460"/>
    <mergeCell ref="QIS460:QIZ460"/>
    <mergeCell ref="QJA460:QJH460"/>
    <mergeCell ref="QJI460:QJP460"/>
    <mergeCell ref="QJQ460:QJX460"/>
    <mergeCell ref="QJY460:QKF460"/>
    <mergeCell ref="QKG460:QKN460"/>
    <mergeCell ref="QKO460:QKV460"/>
    <mergeCell ref="QKW460:QLD460"/>
    <mergeCell ref="QLE460:QLL460"/>
    <mergeCell ref="QLM460:QLT460"/>
    <mergeCell ref="QLU460:QMB460"/>
    <mergeCell ref="QMC460:QMJ460"/>
    <mergeCell ref="QMK460:QMR460"/>
    <mergeCell ref="QMS460:QMZ460"/>
    <mergeCell ref="QNA460:QNH460"/>
    <mergeCell ref="QNI460:QNP460"/>
    <mergeCell ref="QNQ460:QNX460"/>
    <mergeCell ref="QNY460:QOF460"/>
    <mergeCell ref="QOG460:QON460"/>
    <mergeCell ref="QOO460:QOV460"/>
    <mergeCell ref="QOW460:QPD460"/>
    <mergeCell ref="QPE460:QPL460"/>
    <mergeCell ref="QPM460:QPT460"/>
    <mergeCell ref="QPU460:QQB460"/>
    <mergeCell ref="QQC460:QQJ460"/>
    <mergeCell ref="QQK460:QQR460"/>
    <mergeCell ref="QQS460:QQZ460"/>
    <mergeCell ref="QRA460:QRH460"/>
    <mergeCell ref="QRI460:QRP460"/>
    <mergeCell ref="QRQ460:QRX460"/>
    <mergeCell ref="QRY460:QSF460"/>
    <mergeCell ref="QSG460:QSN460"/>
    <mergeCell ref="QSO460:QSV460"/>
    <mergeCell ref="QSW460:QTD460"/>
    <mergeCell ref="QTE460:QTL460"/>
    <mergeCell ref="QTM460:QTT460"/>
    <mergeCell ref="QTU460:QUB460"/>
    <mergeCell ref="QUC460:QUJ460"/>
    <mergeCell ref="QUK460:QUR460"/>
    <mergeCell ref="QUS460:QUZ460"/>
    <mergeCell ref="QVA460:QVH460"/>
    <mergeCell ref="QVI460:QVP460"/>
    <mergeCell ref="QVQ460:QVX460"/>
    <mergeCell ref="QVY460:QWF460"/>
    <mergeCell ref="QWG460:QWN460"/>
    <mergeCell ref="QWO460:QWV460"/>
    <mergeCell ref="QWW460:QXD460"/>
    <mergeCell ref="QXE460:QXL460"/>
    <mergeCell ref="QXM460:QXT460"/>
    <mergeCell ref="QXU460:QYB460"/>
    <mergeCell ref="QYC460:QYJ460"/>
    <mergeCell ref="QYK460:QYR460"/>
    <mergeCell ref="QYS460:QYZ460"/>
    <mergeCell ref="QZA460:QZH460"/>
    <mergeCell ref="QZI460:QZP460"/>
    <mergeCell ref="QZQ460:QZX460"/>
    <mergeCell ref="QZY460:RAF460"/>
    <mergeCell ref="RAG460:RAN460"/>
    <mergeCell ref="RAO460:RAV460"/>
    <mergeCell ref="RAW460:RBD460"/>
    <mergeCell ref="RBE460:RBL460"/>
    <mergeCell ref="RBM460:RBT460"/>
    <mergeCell ref="RBU460:RCB460"/>
    <mergeCell ref="RCC460:RCJ460"/>
    <mergeCell ref="RCK460:RCR460"/>
    <mergeCell ref="RCS460:RCZ460"/>
    <mergeCell ref="RDA460:RDH460"/>
    <mergeCell ref="RDI460:RDP460"/>
    <mergeCell ref="RDQ460:RDX460"/>
    <mergeCell ref="RDY460:REF460"/>
    <mergeCell ref="REG460:REN460"/>
    <mergeCell ref="REO460:REV460"/>
    <mergeCell ref="REW460:RFD460"/>
    <mergeCell ref="RFE460:RFL460"/>
    <mergeCell ref="RFM460:RFT460"/>
    <mergeCell ref="RFU460:RGB460"/>
    <mergeCell ref="RGC460:RGJ460"/>
    <mergeCell ref="RGK460:RGR460"/>
    <mergeCell ref="RGS460:RGZ460"/>
    <mergeCell ref="RHA460:RHH460"/>
    <mergeCell ref="RHI460:RHP460"/>
    <mergeCell ref="RHQ460:RHX460"/>
    <mergeCell ref="RHY460:RIF460"/>
    <mergeCell ref="RIG460:RIN460"/>
    <mergeCell ref="RIO460:RIV460"/>
    <mergeCell ref="RIW460:RJD460"/>
    <mergeCell ref="RJE460:RJL460"/>
    <mergeCell ref="RJM460:RJT460"/>
    <mergeCell ref="RJU460:RKB460"/>
    <mergeCell ref="RKC460:RKJ460"/>
    <mergeCell ref="RKK460:RKR460"/>
    <mergeCell ref="RKS460:RKZ460"/>
    <mergeCell ref="RLA460:RLH460"/>
    <mergeCell ref="RLI460:RLP460"/>
    <mergeCell ref="RLQ460:RLX460"/>
    <mergeCell ref="RLY460:RMF460"/>
    <mergeCell ref="RMG460:RMN460"/>
    <mergeCell ref="RMO460:RMV460"/>
    <mergeCell ref="RMW460:RND460"/>
    <mergeCell ref="RNE460:RNL460"/>
    <mergeCell ref="RNM460:RNT460"/>
    <mergeCell ref="RNU460:ROB460"/>
    <mergeCell ref="ROC460:ROJ460"/>
    <mergeCell ref="ROK460:ROR460"/>
    <mergeCell ref="ROS460:ROZ460"/>
    <mergeCell ref="RPA460:RPH460"/>
    <mergeCell ref="RPI460:RPP460"/>
    <mergeCell ref="RPQ460:RPX460"/>
    <mergeCell ref="RPY460:RQF460"/>
    <mergeCell ref="RQG460:RQN460"/>
    <mergeCell ref="RQO460:RQV460"/>
    <mergeCell ref="RQW460:RRD460"/>
    <mergeCell ref="RRE460:RRL460"/>
    <mergeCell ref="RRM460:RRT460"/>
    <mergeCell ref="RRU460:RSB460"/>
    <mergeCell ref="RSC460:RSJ460"/>
    <mergeCell ref="RSK460:RSR460"/>
    <mergeCell ref="RSS460:RSZ460"/>
    <mergeCell ref="RTA460:RTH460"/>
    <mergeCell ref="RTI460:RTP460"/>
    <mergeCell ref="RTQ460:RTX460"/>
    <mergeCell ref="RTY460:RUF460"/>
    <mergeCell ref="RUG460:RUN460"/>
    <mergeCell ref="RUO460:RUV460"/>
    <mergeCell ref="RUW460:RVD460"/>
    <mergeCell ref="RVE460:RVL460"/>
    <mergeCell ref="RVM460:RVT460"/>
    <mergeCell ref="RVU460:RWB460"/>
    <mergeCell ref="RWC460:RWJ460"/>
    <mergeCell ref="RWK460:RWR460"/>
    <mergeCell ref="RWS460:RWZ460"/>
    <mergeCell ref="RXA460:RXH460"/>
    <mergeCell ref="RXI460:RXP460"/>
    <mergeCell ref="RXQ460:RXX460"/>
    <mergeCell ref="RXY460:RYF460"/>
    <mergeCell ref="RYG460:RYN460"/>
    <mergeCell ref="RYO460:RYV460"/>
    <mergeCell ref="RYW460:RZD460"/>
    <mergeCell ref="RZE460:RZL460"/>
    <mergeCell ref="RZM460:RZT460"/>
    <mergeCell ref="RZU460:SAB460"/>
    <mergeCell ref="SAC460:SAJ460"/>
    <mergeCell ref="SAK460:SAR460"/>
    <mergeCell ref="SAS460:SAZ460"/>
    <mergeCell ref="SBA460:SBH460"/>
    <mergeCell ref="SBI460:SBP460"/>
    <mergeCell ref="SBQ460:SBX460"/>
    <mergeCell ref="SBY460:SCF460"/>
    <mergeCell ref="SCG460:SCN460"/>
    <mergeCell ref="SCO460:SCV460"/>
    <mergeCell ref="SCW460:SDD460"/>
    <mergeCell ref="SDE460:SDL460"/>
    <mergeCell ref="SDM460:SDT460"/>
    <mergeCell ref="SDU460:SEB460"/>
    <mergeCell ref="SEC460:SEJ460"/>
    <mergeCell ref="SEK460:SER460"/>
    <mergeCell ref="SES460:SEZ460"/>
    <mergeCell ref="SFA460:SFH460"/>
    <mergeCell ref="SFI460:SFP460"/>
    <mergeCell ref="SFQ460:SFX460"/>
    <mergeCell ref="SFY460:SGF460"/>
    <mergeCell ref="SGG460:SGN460"/>
    <mergeCell ref="SGO460:SGV460"/>
    <mergeCell ref="SGW460:SHD460"/>
    <mergeCell ref="SHE460:SHL460"/>
    <mergeCell ref="SHM460:SHT460"/>
    <mergeCell ref="SHU460:SIB460"/>
    <mergeCell ref="SIC460:SIJ460"/>
    <mergeCell ref="SIK460:SIR460"/>
    <mergeCell ref="SIS460:SIZ460"/>
    <mergeCell ref="SJA460:SJH460"/>
    <mergeCell ref="SJI460:SJP460"/>
    <mergeCell ref="SJQ460:SJX460"/>
    <mergeCell ref="SJY460:SKF460"/>
    <mergeCell ref="SKG460:SKN460"/>
    <mergeCell ref="SKO460:SKV460"/>
    <mergeCell ref="SKW460:SLD460"/>
    <mergeCell ref="SLE460:SLL460"/>
    <mergeCell ref="SLM460:SLT460"/>
    <mergeCell ref="SLU460:SMB460"/>
    <mergeCell ref="SMC460:SMJ460"/>
    <mergeCell ref="SMK460:SMR460"/>
    <mergeCell ref="SMS460:SMZ460"/>
    <mergeCell ref="SNA460:SNH460"/>
    <mergeCell ref="SNI460:SNP460"/>
    <mergeCell ref="SNQ460:SNX460"/>
    <mergeCell ref="SNY460:SOF460"/>
    <mergeCell ref="SOG460:SON460"/>
    <mergeCell ref="SOO460:SOV460"/>
    <mergeCell ref="SOW460:SPD460"/>
    <mergeCell ref="SPE460:SPL460"/>
    <mergeCell ref="SPM460:SPT460"/>
    <mergeCell ref="SPU460:SQB460"/>
    <mergeCell ref="SQC460:SQJ460"/>
    <mergeCell ref="SQK460:SQR460"/>
    <mergeCell ref="SQS460:SQZ460"/>
    <mergeCell ref="SRA460:SRH460"/>
    <mergeCell ref="SRI460:SRP460"/>
    <mergeCell ref="SRQ460:SRX460"/>
    <mergeCell ref="SRY460:SSF460"/>
    <mergeCell ref="SSG460:SSN460"/>
    <mergeCell ref="SSO460:SSV460"/>
    <mergeCell ref="SSW460:STD460"/>
    <mergeCell ref="STE460:STL460"/>
    <mergeCell ref="STM460:STT460"/>
    <mergeCell ref="STU460:SUB460"/>
    <mergeCell ref="SUC460:SUJ460"/>
    <mergeCell ref="SUK460:SUR460"/>
    <mergeCell ref="SUS460:SUZ460"/>
    <mergeCell ref="SVA460:SVH460"/>
    <mergeCell ref="SVI460:SVP460"/>
    <mergeCell ref="SVQ460:SVX460"/>
    <mergeCell ref="SVY460:SWF460"/>
    <mergeCell ref="SWG460:SWN460"/>
    <mergeCell ref="SWO460:SWV460"/>
    <mergeCell ref="SWW460:SXD460"/>
    <mergeCell ref="SXE460:SXL460"/>
    <mergeCell ref="SXM460:SXT460"/>
    <mergeCell ref="SXU460:SYB460"/>
    <mergeCell ref="SYC460:SYJ460"/>
    <mergeCell ref="SYK460:SYR460"/>
    <mergeCell ref="SYS460:SYZ460"/>
    <mergeCell ref="SZA460:SZH460"/>
    <mergeCell ref="SZI460:SZP460"/>
    <mergeCell ref="SZQ460:SZX460"/>
    <mergeCell ref="SZY460:TAF460"/>
    <mergeCell ref="TAG460:TAN460"/>
    <mergeCell ref="TAO460:TAV460"/>
    <mergeCell ref="TAW460:TBD460"/>
    <mergeCell ref="TBE460:TBL460"/>
    <mergeCell ref="TBM460:TBT460"/>
    <mergeCell ref="TBU460:TCB460"/>
    <mergeCell ref="TCC460:TCJ460"/>
    <mergeCell ref="TCK460:TCR460"/>
    <mergeCell ref="TCS460:TCZ460"/>
    <mergeCell ref="TDA460:TDH460"/>
    <mergeCell ref="TDI460:TDP460"/>
    <mergeCell ref="TDQ460:TDX460"/>
    <mergeCell ref="TDY460:TEF460"/>
    <mergeCell ref="TEG460:TEN460"/>
    <mergeCell ref="TEO460:TEV460"/>
    <mergeCell ref="TEW460:TFD460"/>
    <mergeCell ref="TFE460:TFL460"/>
    <mergeCell ref="TFM460:TFT460"/>
    <mergeCell ref="TFU460:TGB460"/>
    <mergeCell ref="TGC460:TGJ460"/>
    <mergeCell ref="TGK460:TGR460"/>
    <mergeCell ref="TGS460:TGZ460"/>
    <mergeCell ref="THA460:THH460"/>
    <mergeCell ref="THI460:THP460"/>
    <mergeCell ref="THQ460:THX460"/>
    <mergeCell ref="THY460:TIF460"/>
    <mergeCell ref="TIG460:TIN460"/>
    <mergeCell ref="TIO460:TIV460"/>
    <mergeCell ref="TIW460:TJD460"/>
    <mergeCell ref="TJE460:TJL460"/>
    <mergeCell ref="TJM460:TJT460"/>
    <mergeCell ref="TJU460:TKB460"/>
    <mergeCell ref="TKC460:TKJ460"/>
    <mergeCell ref="TKK460:TKR460"/>
    <mergeCell ref="TKS460:TKZ460"/>
    <mergeCell ref="TLA460:TLH460"/>
    <mergeCell ref="TLI460:TLP460"/>
    <mergeCell ref="TLQ460:TLX460"/>
    <mergeCell ref="TLY460:TMF460"/>
    <mergeCell ref="TMG460:TMN460"/>
    <mergeCell ref="TMO460:TMV460"/>
    <mergeCell ref="TMW460:TND460"/>
    <mergeCell ref="TNE460:TNL460"/>
    <mergeCell ref="TNM460:TNT460"/>
    <mergeCell ref="TNU460:TOB460"/>
    <mergeCell ref="TOC460:TOJ460"/>
    <mergeCell ref="TOK460:TOR460"/>
    <mergeCell ref="TOS460:TOZ460"/>
    <mergeCell ref="TPA460:TPH460"/>
    <mergeCell ref="TPI460:TPP460"/>
    <mergeCell ref="TPQ460:TPX460"/>
    <mergeCell ref="TPY460:TQF460"/>
    <mergeCell ref="TQG460:TQN460"/>
    <mergeCell ref="TQO460:TQV460"/>
    <mergeCell ref="TQW460:TRD460"/>
    <mergeCell ref="TRE460:TRL460"/>
    <mergeCell ref="TRM460:TRT460"/>
    <mergeCell ref="TRU460:TSB460"/>
    <mergeCell ref="TSC460:TSJ460"/>
    <mergeCell ref="TSK460:TSR460"/>
    <mergeCell ref="TSS460:TSZ460"/>
    <mergeCell ref="TTA460:TTH460"/>
    <mergeCell ref="TTI460:TTP460"/>
    <mergeCell ref="TTQ460:TTX460"/>
    <mergeCell ref="TTY460:TUF460"/>
    <mergeCell ref="TUG460:TUN460"/>
    <mergeCell ref="TUO460:TUV460"/>
    <mergeCell ref="TUW460:TVD460"/>
    <mergeCell ref="TVE460:TVL460"/>
    <mergeCell ref="TVM460:TVT460"/>
    <mergeCell ref="TVU460:TWB460"/>
    <mergeCell ref="TWC460:TWJ460"/>
    <mergeCell ref="TWK460:TWR460"/>
    <mergeCell ref="TWS460:TWZ460"/>
    <mergeCell ref="TXA460:TXH460"/>
    <mergeCell ref="TXI460:TXP460"/>
    <mergeCell ref="TXQ460:TXX460"/>
    <mergeCell ref="TXY460:TYF460"/>
    <mergeCell ref="TYG460:TYN460"/>
    <mergeCell ref="TYO460:TYV460"/>
    <mergeCell ref="TYW460:TZD460"/>
    <mergeCell ref="TZE460:TZL460"/>
    <mergeCell ref="TZM460:TZT460"/>
    <mergeCell ref="TZU460:UAB460"/>
    <mergeCell ref="UAC460:UAJ460"/>
    <mergeCell ref="UAK460:UAR460"/>
    <mergeCell ref="UAS460:UAZ460"/>
    <mergeCell ref="UBA460:UBH460"/>
    <mergeCell ref="UBI460:UBP460"/>
    <mergeCell ref="UBQ460:UBX460"/>
    <mergeCell ref="UBY460:UCF460"/>
    <mergeCell ref="UCG460:UCN460"/>
    <mergeCell ref="UCO460:UCV460"/>
    <mergeCell ref="UCW460:UDD460"/>
    <mergeCell ref="UDE460:UDL460"/>
    <mergeCell ref="UDM460:UDT460"/>
    <mergeCell ref="UDU460:UEB460"/>
    <mergeCell ref="UEC460:UEJ460"/>
    <mergeCell ref="UEK460:UER460"/>
    <mergeCell ref="UES460:UEZ460"/>
    <mergeCell ref="UFA460:UFH460"/>
    <mergeCell ref="UFI460:UFP460"/>
    <mergeCell ref="UFQ460:UFX460"/>
    <mergeCell ref="UFY460:UGF460"/>
    <mergeCell ref="UGG460:UGN460"/>
    <mergeCell ref="UGO460:UGV460"/>
    <mergeCell ref="UGW460:UHD460"/>
    <mergeCell ref="UHE460:UHL460"/>
    <mergeCell ref="UHM460:UHT460"/>
    <mergeCell ref="UHU460:UIB460"/>
    <mergeCell ref="UIC460:UIJ460"/>
    <mergeCell ref="UIK460:UIR460"/>
    <mergeCell ref="UIS460:UIZ460"/>
    <mergeCell ref="UJA460:UJH460"/>
    <mergeCell ref="UJI460:UJP460"/>
    <mergeCell ref="UJQ460:UJX460"/>
    <mergeCell ref="UJY460:UKF460"/>
    <mergeCell ref="UKG460:UKN460"/>
    <mergeCell ref="UKO460:UKV460"/>
    <mergeCell ref="UKW460:ULD460"/>
    <mergeCell ref="ULE460:ULL460"/>
    <mergeCell ref="ULM460:ULT460"/>
    <mergeCell ref="ULU460:UMB460"/>
    <mergeCell ref="UMC460:UMJ460"/>
    <mergeCell ref="UMK460:UMR460"/>
    <mergeCell ref="UMS460:UMZ460"/>
    <mergeCell ref="UNA460:UNH460"/>
    <mergeCell ref="UNI460:UNP460"/>
    <mergeCell ref="UNQ460:UNX460"/>
    <mergeCell ref="UNY460:UOF460"/>
    <mergeCell ref="UOG460:UON460"/>
    <mergeCell ref="UOO460:UOV460"/>
    <mergeCell ref="UOW460:UPD460"/>
    <mergeCell ref="UPE460:UPL460"/>
    <mergeCell ref="UPM460:UPT460"/>
    <mergeCell ref="UPU460:UQB460"/>
    <mergeCell ref="UQC460:UQJ460"/>
    <mergeCell ref="UQK460:UQR460"/>
    <mergeCell ref="UQS460:UQZ460"/>
    <mergeCell ref="URA460:URH460"/>
    <mergeCell ref="URI460:URP460"/>
    <mergeCell ref="URQ460:URX460"/>
    <mergeCell ref="URY460:USF460"/>
    <mergeCell ref="USG460:USN460"/>
    <mergeCell ref="USO460:USV460"/>
    <mergeCell ref="USW460:UTD460"/>
    <mergeCell ref="UTE460:UTL460"/>
    <mergeCell ref="UTM460:UTT460"/>
    <mergeCell ref="UTU460:UUB460"/>
    <mergeCell ref="UUC460:UUJ460"/>
    <mergeCell ref="UUK460:UUR460"/>
    <mergeCell ref="UUS460:UUZ460"/>
    <mergeCell ref="UVA460:UVH460"/>
    <mergeCell ref="UVI460:UVP460"/>
    <mergeCell ref="UVQ460:UVX460"/>
    <mergeCell ref="UVY460:UWF460"/>
    <mergeCell ref="UWG460:UWN460"/>
    <mergeCell ref="UWO460:UWV460"/>
    <mergeCell ref="UWW460:UXD460"/>
    <mergeCell ref="UXE460:UXL460"/>
    <mergeCell ref="UXM460:UXT460"/>
    <mergeCell ref="UXU460:UYB460"/>
    <mergeCell ref="UYC460:UYJ460"/>
    <mergeCell ref="UYK460:UYR460"/>
    <mergeCell ref="UYS460:UYZ460"/>
    <mergeCell ref="UZA460:UZH460"/>
    <mergeCell ref="UZI460:UZP460"/>
    <mergeCell ref="UZQ460:UZX460"/>
    <mergeCell ref="UZY460:VAF460"/>
    <mergeCell ref="VAG460:VAN460"/>
    <mergeCell ref="VAO460:VAV460"/>
    <mergeCell ref="VAW460:VBD460"/>
    <mergeCell ref="VBE460:VBL460"/>
    <mergeCell ref="VBM460:VBT460"/>
    <mergeCell ref="VBU460:VCB460"/>
    <mergeCell ref="VCC460:VCJ460"/>
    <mergeCell ref="VCK460:VCR460"/>
    <mergeCell ref="VCS460:VCZ460"/>
    <mergeCell ref="VDA460:VDH460"/>
    <mergeCell ref="VDI460:VDP460"/>
    <mergeCell ref="VDQ460:VDX460"/>
    <mergeCell ref="VDY460:VEF460"/>
    <mergeCell ref="VEG460:VEN460"/>
    <mergeCell ref="VEO460:VEV460"/>
    <mergeCell ref="VEW460:VFD460"/>
    <mergeCell ref="VFE460:VFL460"/>
    <mergeCell ref="VFM460:VFT460"/>
    <mergeCell ref="VFU460:VGB460"/>
    <mergeCell ref="VGC460:VGJ460"/>
    <mergeCell ref="VGK460:VGR460"/>
    <mergeCell ref="VGS460:VGZ460"/>
    <mergeCell ref="VHA460:VHH460"/>
    <mergeCell ref="VHI460:VHP460"/>
    <mergeCell ref="VHQ460:VHX460"/>
    <mergeCell ref="VHY460:VIF460"/>
    <mergeCell ref="VIG460:VIN460"/>
    <mergeCell ref="VIO460:VIV460"/>
    <mergeCell ref="VIW460:VJD460"/>
    <mergeCell ref="VJE460:VJL460"/>
    <mergeCell ref="VJM460:VJT460"/>
    <mergeCell ref="VJU460:VKB460"/>
    <mergeCell ref="VKC460:VKJ460"/>
    <mergeCell ref="VKK460:VKR460"/>
    <mergeCell ref="VKS460:VKZ460"/>
    <mergeCell ref="VLA460:VLH460"/>
    <mergeCell ref="VLI460:VLP460"/>
    <mergeCell ref="VLQ460:VLX460"/>
    <mergeCell ref="VLY460:VMF460"/>
    <mergeCell ref="VMG460:VMN460"/>
    <mergeCell ref="VMO460:VMV460"/>
    <mergeCell ref="VMW460:VND460"/>
    <mergeCell ref="VNE460:VNL460"/>
    <mergeCell ref="VNM460:VNT460"/>
    <mergeCell ref="VNU460:VOB460"/>
    <mergeCell ref="VOC460:VOJ460"/>
    <mergeCell ref="VOK460:VOR460"/>
    <mergeCell ref="VOS460:VOZ460"/>
    <mergeCell ref="VPA460:VPH460"/>
    <mergeCell ref="VPI460:VPP460"/>
    <mergeCell ref="VPQ460:VPX460"/>
    <mergeCell ref="VPY460:VQF460"/>
    <mergeCell ref="VQG460:VQN460"/>
    <mergeCell ref="VQO460:VQV460"/>
    <mergeCell ref="VQW460:VRD460"/>
    <mergeCell ref="VRE460:VRL460"/>
    <mergeCell ref="VRM460:VRT460"/>
    <mergeCell ref="VRU460:VSB460"/>
    <mergeCell ref="VSC460:VSJ460"/>
    <mergeCell ref="VSK460:VSR460"/>
    <mergeCell ref="VSS460:VSZ460"/>
    <mergeCell ref="VTA460:VTH460"/>
    <mergeCell ref="VTI460:VTP460"/>
    <mergeCell ref="VTQ460:VTX460"/>
    <mergeCell ref="VTY460:VUF460"/>
    <mergeCell ref="VUG460:VUN460"/>
    <mergeCell ref="VUO460:VUV460"/>
    <mergeCell ref="VUW460:VVD460"/>
    <mergeCell ref="VVE460:VVL460"/>
    <mergeCell ref="VVM460:VVT460"/>
    <mergeCell ref="VVU460:VWB460"/>
    <mergeCell ref="VWC460:VWJ460"/>
    <mergeCell ref="VWK460:VWR460"/>
    <mergeCell ref="VWS460:VWZ460"/>
    <mergeCell ref="VXA460:VXH460"/>
    <mergeCell ref="VXI460:VXP460"/>
    <mergeCell ref="VXQ460:VXX460"/>
    <mergeCell ref="VXY460:VYF460"/>
    <mergeCell ref="VYG460:VYN460"/>
    <mergeCell ref="VYO460:VYV460"/>
    <mergeCell ref="VYW460:VZD460"/>
    <mergeCell ref="VZE460:VZL460"/>
    <mergeCell ref="VZM460:VZT460"/>
    <mergeCell ref="VZU460:WAB460"/>
    <mergeCell ref="WAC460:WAJ460"/>
    <mergeCell ref="WAK460:WAR460"/>
    <mergeCell ref="WAS460:WAZ460"/>
    <mergeCell ref="WBA460:WBH460"/>
    <mergeCell ref="WBI460:WBP460"/>
    <mergeCell ref="WBQ460:WBX460"/>
    <mergeCell ref="WBY460:WCF460"/>
    <mergeCell ref="WCG460:WCN460"/>
    <mergeCell ref="WCO460:WCV460"/>
    <mergeCell ref="WCW460:WDD460"/>
    <mergeCell ref="WDE460:WDL460"/>
    <mergeCell ref="WDM460:WDT460"/>
    <mergeCell ref="WDU460:WEB460"/>
    <mergeCell ref="WEC460:WEJ460"/>
    <mergeCell ref="WEK460:WER460"/>
    <mergeCell ref="WES460:WEZ460"/>
    <mergeCell ref="WFA460:WFH460"/>
    <mergeCell ref="WFI460:WFP460"/>
    <mergeCell ref="WFQ460:WFX460"/>
    <mergeCell ref="WFY460:WGF460"/>
    <mergeCell ref="WGG460:WGN460"/>
    <mergeCell ref="WGO460:WGV460"/>
    <mergeCell ref="WGW460:WHD460"/>
    <mergeCell ref="WHE460:WHL460"/>
    <mergeCell ref="WHM460:WHT460"/>
    <mergeCell ref="WHU460:WIB460"/>
    <mergeCell ref="WIC460:WIJ460"/>
    <mergeCell ref="WIK460:WIR460"/>
    <mergeCell ref="WIS460:WIZ460"/>
    <mergeCell ref="WJA460:WJH460"/>
    <mergeCell ref="WJI460:WJP460"/>
    <mergeCell ref="WJQ460:WJX460"/>
    <mergeCell ref="WJY460:WKF460"/>
    <mergeCell ref="WKG460:WKN460"/>
    <mergeCell ref="WKO460:WKV460"/>
    <mergeCell ref="WKW460:WLD460"/>
    <mergeCell ref="WLE460:WLL460"/>
    <mergeCell ref="WLM460:WLT460"/>
    <mergeCell ref="WLU460:WMB460"/>
    <mergeCell ref="WMC460:WMJ460"/>
    <mergeCell ref="WMK460:WMR460"/>
    <mergeCell ref="WMS460:WMZ460"/>
    <mergeCell ref="WNA460:WNH460"/>
    <mergeCell ref="WNI460:WNP460"/>
    <mergeCell ref="WNQ460:WNX460"/>
    <mergeCell ref="WNY460:WOF460"/>
    <mergeCell ref="WOG460:WON460"/>
    <mergeCell ref="WOO460:WOV460"/>
    <mergeCell ref="WOW460:WPD460"/>
    <mergeCell ref="WPE460:WPL460"/>
    <mergeCell ref="WPM460:WPT460"/>
    <mergeCell ref="WPU460:WQB460"/>
    <mergeCell ref="WQC460:WQJ460"/>
    <mergeCell ref="WQK460:WQR460"/>
    <mergeCell ref="WQS460:WQZ460"/>
    <mergeCell ref="WRA460:WRH460"/>
    <mergeCell ref="WRI460:WRP460"/>
    <mergeCell ref="WRQ460:WRX460"/>
    <mergeCell ref="WRY460:WSF460"/>
    <mergeCell ref="WSG460:WSN460"/>
    <mergeCell ref="WSO460:WSV460"/>
    <mergeCell ref="WSW460:WTD460"/>
    <mergeCell ref="WTE460:WTL460"/>
    <mergeCell ref="WTM460:WTT460"/>
    <mergeCell ref="WTU460:WUB460"/>
    <mergeCell ref="WUC460:WUJ460"/>
    <mergeCell ref="WUK460:WUR460"/>
    <mergeCell ref="WUS460:WUZ460"/>
    <mergeCell ref="WVA460:WVH460"/>
    <mergeCell ref="WVI460:WVP460"/>
    <mergeCell ref="WVQ460:WVX460"/>
    <mergeCell ref="WVY460:WWF460"/>
    <mergeCell ref="WWG460:WWN460"/>
    <mergeCell ref="WWO460:WWV460"/>
    <mergeCell ref="WWW460:WXD460"/>
    <mergeCell ref="WXE460:WXL460"/>
    <mergeCell ref="WXM460:WXT460"/>
    <mergeCell ref="WXU460:WYB460"/>
    <mergeCell ref="WYC460:WYJ460"/>
    <mergeCell ref="WYK460:WYR460"/>
    <mergeCell ref="WYS460:WYZ460"/>
    <mergeCell ref="WZA460:WZH460"/>
    <mergeCell ref="WZI460:WZP460"/>
    <mergeCell ref="A462:H462"/>
    <mergeCell ref="I462:P462"/>
    <mergeCell ref="Q462:X462"/>
    <mergeCell ref="Y462:AF462"/>
    <mergeCell ref="AG462:AN462"/>
    <mergeCell ref="AO462:AV462"/>
    <mergeCell ref="AW462:BD462"/>
    <mergeCell ref="BE462:BL462"/>
    <mergeCell ref="BM462:BT462"/>
    <mergeCell ref="BU462:CB462"/>
    <mergeCell ref="CC462:CJ462"/>
    <mergeCell ref="CK462:CR462"/>
    <mergeCell ref="CS462:CZ462"/>
    <mergeCell ref="DA462:DH462"/>
    <mergeCell ref="DI462:DP462"/>
    <mergeCell ref="DQ462:DX462"/>
    <mergeCell ref="DY462:EF462"/>
    <mergeCell ref="EG462:EN462"/>
    <mergeCell ref="EO462:EV462"/>
    <mergeCell ref="EW462:FD462"/>
    <mergeCell ref="FE462:FL462"/>
    <mergeCell ref="FM462:FT462"/>
    <mergeCell ref="FU462:GB462"/>
    <mergeCell ref="GC462:GJ462"/>
    <mergeCell ref="GK462:GR462"/>
    <mergeCell ref="GS462:GZ462"/>
    <mergeCell ref="HA462:HH462"/>
    <mergeCell ref="HI462:HP462"/>
    <mergeCell ref="HQ462:HX462"/>
    <mergeCell ref="HY462:IF462"/>
    <mergeCell ref="IG462:IN462"/>
    <mergeCell ref="IO462:IV462"/>
    <mergeCell ref="IW462:JD462"/>
    <mergeCell ref="JE462:JL462"/>
    <mergeCell ref="JM462:JT462"/>
    <mergeCell ref="JU462:KB462"/>
    <mergeCell ref="KC462:KJ462"/>
    <mergeCell ref="KK462:KR462"/>
    <mergeCell ref="KS462:KZ462"/>
    <mergeCell ref="LA462:LH462"/>
    <mergeCell ref="LI462:LP462"/>
    <mergeCell ref="LQ462:LX462"/>
    <mergeCell ref="LY462:MF462"/>
    <mergeCell ref="MG462:MN462"/>
    <mergeCell ref="MO462:MV462"/>
    <mergeCell ref="MW462:ND462"/>
    <mergeCell ref="NE462:NL462"/>
    <mergeCell ref="NM462:NT462"/>
    <mergeCell ref="NU462:OB462"/>
    <mergeCell ref="OC462:OJ462"/>
    <mergeCell ref="OK462:OR462"/>
    <mergeCell ref="OS462:OZ462"/>
    <mergeCell ref="PA462:PH462"/>
    <mergeCell ref="PI462:PP462"/>
    <mergeCell ref="PQ462:PX462"/>
    <mergeCell ref="PY462:QF462"/>
    <mergeCell ref="QG462:QN462"/>
    <mergeCell ref="QO462:QV462"/>
    <mergeCell ref="QW462:RD462"/>
    <mergeCell ref="RE462:RL462"/>
    <mergeCell ref="RM462:RT462"/>
    <mergeCell ref="RU462:SB462"/>
    <mergeCell ref="SC462:SJ462"/>
    <mergeCell ref="SK462:SR462"/>
    <mergeCell ref="SS462:SZ462"/>
    <mergeCell ref="TA462:TH462"/>
    <mergeCell ref="TI462:TP462"/>
    <mergeCell ref="TQ462:TX462"/>
    <mergeCell ref="TY462:UF462"/>
    <mergeCell ref="UG462:UN462"/>
    <mergeCell ref="UO462:UV462"/>
    <mergeCell ref="UW462:VD462"/>
    <mergeCell ref="VE462:VL462"/>
    <mergeCell ref="VM462:VT462"/>
    <mergeCell ref="VU462:WB462"/>
    <mergeCell ref="WC462:WJ462"/>
    <mergeCell ref="WK462:WR462"/>
    <mergeCell ref="WS462:WZ462"/>
    <mergeCell ref="XA462:XH462"/>
    <mergeCell ref="XI462:XP462"/>
    <mergeCell ref="XQ462:XX462"/>
    <mergeCell ref="XY462:YF462"/>
    <mergeCell ref="YG462:YN462"/>
    <mergeCell ref="YO462:YV462"/>
    <mergeCell ref="YW462:ZD462"/>
    <mergeCell ref="ZE462:ZL462"/>
    <mergeCell ref="ZM462:ZT462"/>
    <mergeCell ref="ZU462:AAB462"/>
    <mergeCell ref="AAC462:AAJ462"/>
    <mergeCell ref="AAK462:AAR462"/>
    <mergeCell ref="AAS462:AAZ462"/>
    <mergeCell ref="ABA462:ABH462"/>
    <mergeCell ref="ABI462:ABP462"/>
    <mergeCell ref="ABQ462:ABX462"/>
    <mergeCell ref="ABY462:ACF462"/>
    <mergeCell ref="ACG462:ACN462"/>
    <mergeCell ref="ACO462:ACV462"/>
    <mergeCell ref="ACW462:ADD462"/>
    <mergeCell ref="ADE462:ADL462"/>
    <mergeCell ref="ADM462:ADT462"/>
    <mergeCell ref="ADU462:AEB462"/>
    <mergeCell ref="AEC462:AEJ462"/>
    <mergeCell ref="AEK462:AER462"/>
    <mergeCell ref="AES462:AEZ462"/>
    <mergeCell ref="AFA462:AFH462"/>
    <mergeCell ref="AFI462:AFP462"/>
    <mergeCell ref="AFQ462:AFX462"/>
    <mergeCell ref="AFY462:AGF462"/>
    <mergeCell ref="AGG462:AGN462"/>
    <mergeCell ref="AGO462:AGV462"/>
    <mergeCell ref="AGW462:AHD462"/>
    <mergeCell ref="AHE462:AHL462"/>
    <mergeCell ref="AHM462:AHT462"/>
    <mergeCell ref="AHU462:AIB462"/>
    <mergeCell ref="AIC462:AIJ462"/>
    <mergeCell ref="AIK462:AIR462"/>
    <mergeCell ref="AIS462:AIZ462"/>
    <mergeCell ref="AJA462:AJH462"/>
    <mergeCell ref="AJI462:AJP462"/>
    <mergeCell ref="AJQ462:AJX462"/>
    <mergeCell ref="AJY462:AKF462"/>
    <mergeCell ref="AKG462:AKN462"/>
    <mergeCell ref="AKO462:AKV462"/>
    <mergeCell ref="AKW462:ALD462"/>
    <mergeCell ref="ALE462:ALL462"/>
    <mergeCell ref="ALM462:ALT462"/>
    <mergeCell ref="ALU462:AMB462"/>
    <mergeCell ref="AMC462:AMJ462"/>
    <mergeCell ref="AMK462:AMR462"/>
    <mergeCell ref="AMS462:AMZ462"/>
    <mergeCell ref="ANA462:ANH462"/>
    <mergeCell ref="ANI462:ANP462"/>
    <mergeCell ref="ANQ462:ANX462"/>
    <mergeCell ref="ANY462:AOF462"/>
    <mergeCell ref="AOG462:AON462"/>
    <mergeCell ref="AOO462:AOV462"/>
    <mergeCell ref="AOW462:APD462"/>
    <mergeCell ref="APE462:APL462"/>
    <mergeCell ref="APM462:APT462"/>
    <mergeCell ref="APU462:AQB462"/>
    <mergeCell ref="AQC462:AQJ462"/>
    <mergeCell ref="AQK462:AQR462"/>
    <mergeCell ref="AQS462:AQZ462"/>
    <mergeCell ref="ARA462:ARH462"/>
    <mergeCell ref="ARI462:ARP462"/>
    <mergeCell ref="ARQ462:ARX462"/>
    <mergeCell ref="ARY462:ASF462"/>
    <mergeCell ref="ASG462:ASN462"/>
    <mergeCell ref="ASO462:ASV462"/>
    <mergeCell ref="ASW462:ATD462"/>
    <mergeCell ref="ATE462:ATL462"/>
    <mergeCell ref="ATM462:ATT462"/>
    <mergeCell ref="ATU462:AUB462"/>
    <mergeCell ref="AUC462:AUJ462"/>
    <mergeCell ref="AUK462:AUR462"/>
    <mergeCell ref="AUS462:AUZ462"/>
    <mergeCell ref="AVA462:AVH462"/>
    <mergeCell ref="AVI462:AVP462"/>
    <mergeCell ref="AVQ462:AVX462"/>
    <mergeCell ref="AVY462:AWF462"/>
    <mergeCell ref="AWG462:AWN462"/>
    <mergeCell ref="AWO462:AWV462"/>
    <mergeCell ref="AWW462:AXD462"/>
    <mergeCell ref="AXE462:AXL462"/>
    <mergeCell ref="AXM462:AXT462"/>
    <mergeCell ref="AXU462:AYB462"/>
    <mergeCell ref="AYC462:AYJ462"/>
    <mergeCell ref="AYK462:AYR462"/>
    <mergeCell ref="AYS462:AYZ462"/>
    <mergeCell ref="AZA462:AZH462"/>
    <mergeCell ref="AZI462:AZP462"/>
    <mergeCell ref="AZQ462:AZX462"/>
    <mergeCell ref="AZY462:BAF462"/>
    <mergeCell ref="BAG462:BAN462"/>
    <mergeCell ref="BAO462:BAV462"/>
    <mergeCell ref="BAW462:BBD462"/>
    <mergeCell ref="BBE462:BBL462"/>
    <mergeCell ref="BBM462:BBT462"/>
    <mergeCell ref="BBU462:BCB462"/>
    <mergeCell ref="BCC462:BCJ462"/>
    <mergeCell ref="BCK462:BCR462"/>
    <mergeCell ref="BCS462:BCZ462"/>
    <mergeCell ref="BDA462:BDH462"/>
    <mergeCell ref="BDI462:BDP462"/>
    <mergeCell ref="BDQ462:BDX462"/>
    <mergeCell ref="BDY462:BEF462"/>
    <mergeCell ref="BEG462:BEN462"/>
    <mergeCell ref="BEO462:BEV462"/>
    <mergeCell ref="BEW462:BFD462"/>
    <mergeCell ref="BFE462:BFL462"/>
    <mergeCell ref="BFM462:BFT462"/>
    <mergeCell ref="BFU462:BGB462"/>
    <mergeCell ref="BGC462:BGJ462"/>
    <mergeCell ref="BGK462:BGR462"/>
    <mergeCell ref="BGS462:BGZ462"/>
    <mergeCell ref="BHA462:BHH462"/>
    <mergeCell ref="BHI462:BHP462"/>
    <mergeCell ref="BHQ462:BHX462"/>
    <mergeCell ref="BHY462:BIF462"/>
    <mergeCell ref="BIG462:BIN462"/>
    <mergeCell ref="BIO462:BIV462"/>
    <mergeCell ref="BIW462:BJD462"/>
    <mergeCell ref="BJE462:BJL462"/>
    <mergeCell ref="BJM462:BJT462"/>
    <mergeCell ref="BJU462:BKB462"/>
    <mergeCell ref="BKC462:BKJ462"/>
    <mergeCell ref="BKK462:BKR462"/>
    <mergeCell ref="BKS462:BKZ462"/>
    <mergeCell ref="BLA462:BLH462"/>
    <mergeCell ref="BLI462:BLP462"/>
    <mergeCell ref="BLQ462:BLX462"/>
    <mergeCell ref="BLY462:BMF462"/>
    <mergeCell ref="BMG462:BMN462"/>
    <mergeCell ref="BMO462:BMV462"/>
    <mergeCell ref="BMW462:BND462"/>
    <mergeCell ref="BNE462:BNL462"/>
    <mergeCell ref="BNM462:BNT462"/>
    <mergeCell ref="BNU462:BOB462"/>
    <mergeCell ref="BOC462:BOJ462"/>
    <mergeCell ref="BOK462:BOR462"/>
    <mergeCell ref="BOS462:BOZ462"/>
    <mergeCell ref="BPA462:BPH462"/>
    <mergeCell ref="BPI462:BPP462"/>
    <mergeCell ref="BPQ462:BPX462"/>
    <mergeCell ref="BPY462:BQF462"/>
    <mergeCell ref="BQG462:BQN462"/>
    <mergeCell ref="BQO462:BQV462"/>
    <mergeCell ref="BQW462:BRD462"/>
    <mergeCell ref="BRE462:BRL462"/>
    <mergeCell ref="BRM462:BRT462"/>
    <mergeCell ref="BRU462:BSB462"/>
    <mergeCell ref="BSC462:BSJ462"/>
    <mergeCell ref="BSK462:BSR462"/>
    <mergeCell ref="BSS462:BSZ462"/>
    <mergeCell ref="BTA462:BTH462"/>
    <mergeCell ref="BTI462:BTP462"/>
    <mergeCell ref="BTQ462:BTX462"/>
    <mergeCell ref="BTY462:BUF462"/>
    <mergeCell ref="BUG462:BUN462"/>
    <mergeCell ref="BUO462:BUV462"/>
    <mergeCell ref="BUW462:BVD462"/>
    <mergeCell ref="BVE462:BVL462"/>
    <mergeCell ref="BVM462:BVT462"/>
    <mergeCell ref="BVU462:BWB462"/>
    <mergeCell ref="BWC462:BWJ462"/>
    <mergeCell ref="BWK462:BWR462"/>
    <mergeCell ref="BWS462:BWZ462"/>
    <mergeCell ref="BXA462:BXH462"/>
    <mergeCell ref="BXI462:BXP462"/>
    <mergeCell ref="BXQ462:BXX462"/>
    <mergeCell ref="BXY462:BYF462"/>
    <mergeCell ref="BYG462:BYN462"/>
    <mergeCell ref="BYO462:BYV462"/>
    <mergeCell ref="BYW462:BZD462"/>
    <mergeCell ref="BZE462:BZL462"/>
    <mergeCell ref="BZM462:BZT462"/>
    <mergeCell ref="BZU462:CAB462"/>
    <mergeCell ref="CAC462:CAJ462"/>
    <mergeCell ref="CAK462:CAR462"/>
    <mergeCell ref="CAS462:CAZ462"/>
    <mergeCell ref="CBA462:CBH462"/>
    <mergeCell ref="CBI462:CBP462"/>
    <mergeCell ref="CBQ462:CBX462"/>
    <mergeCell ref="CBY462:CCF462"/>
    <mergeCell ref="CCG462:CCN462"/>
    <mergeCell ref="CCO462:CCV462"/>
    <mergeCell ref="CCW462:CDD462"/>
    <mergeCell ref="CDE462:CDL462"/>
    <mergeCell ref="CDM462:CDT462"/>
    <mergeCell ref="CDU462:CEB462"/>
    <mergeCell ref="CEC462:CEJ462"/>
    <mergeCell ref="CEK462:CER462"/>
    <mergeCell ref="CES462:CEZ462"/>
    <mergeCell ref="CFA462:CFH462"/>
    <mergeCell ref="CFI462:CFP462"/>
    <mergeCell ref="CFQ462:CFX462"/>
    <mergeCell ref="CFY462:CGF462"/>
    <mergeCell ref="CGG462:CGN462"/>
    <mergeCell ref="CGO462:CGV462"/>
    <mergeCell ref="CGW462:CHD462"/>
    <mergeCell ref="CHE462:CHL462"/>
    <mergeCell ref="CHM462:CHT462"/>
    <mergeCell ref="CHU462:CIB462"/>
    <mergeCell ref="CIC462:CIJ462"/>
    <mergeCell ref="CIK462:CIR462"/>
    <mergeCell ref="CIS462:CIZ462"/>
    <mergeCell ref="CJA462:CJH462"/>
    <mergeCell ref="CJI462:CJP462"/>
    <mergeCell ref="CJQ462:CJX462"/>
    <mergeCell ref="CJY462:CKF462"/>
    <mergeCell ref="CKG462:CKN462"/>
    <mergeCell ref="CKO462:CKV462"/>
    <mergeCell ref="CKW462:CLD462"/>
    <mergeCell ref="CLE462:CLL462"/>
    <mergeCell ref="CLM462:CLT462"/>
    <mergeCell ref="CLU462:CMB462"/>
    <mergeCell ref="CMC462:CMJ462"/>
    <mergeCell ref="CMK462:CMR462"/>
    <mergeCell ref="CMS462:CMZ462"/>
    <mergeCell ref="CNA462:CNH462"/>
    <mergeCell ref="CNI462:CNP462"/>
    <mergeCell ref="CNQ462:CNX462"/>
    <mergeCell ref="CNY462:COF462"/>
    <mergeCell ref="COG462:CON462"/>
    <mergeCell ref="COO462:COV462"/>
    <mergeCell ref="COW462:CPD462"/>
    <mergeCell ref="CPE462:CPL462"/>
    <mergeCell ref="CPM462:CPT462"/>
    <mergeCell ref="CPU462:CQB462"/>
    <mergeCell ref="CQC462:CQJ462"/>
    <mergeCell ref="CQK462:CQR462"/>
    <mergeCell ref="CQS462:CQZ462"/>
    <mergeCell ref="CRA462:CRH462"/>
    <mergeCell ref="CRI462:CRP462"/>
    <mergeCell ref="CRQ462:CRX462"/>
    <mergeCell ref="CRY462:CSF462"/>
    <mergeCell ref="CSG462:CSN462"/>
    <mergeCell ref="CSO462:CSV462"/>
    <mergeCell ref="CSW462:CTD462"/>
    <mergeCell ref="CTE462:CTL462"/>
    <mergeCell ref="CTM462:CTT462"/>
    <mergeCell ref="CTU462:CUB462"/>
    <mergeCell ref="CUC462:CUJ462"/>
    <mergeCell ref="CUK462:CUR462"/>
    <mergeCell ref="CUS462:CUZ462"/>
    <mergeCell ref="CVA462:CVH462"/>
    <mergeCell ref="CVI462:CVP462"/>
    <mergeCell ref="CVQ462:CVX462"/>
    <mergeCell ref="CVY462:CWF462"/>
    <mergeCell ref="CWG462:CWN462"/>
    <mergeCell ref="CWO462:CWV462"/>
    <mergeCell ref="CWW462:CXD462"/>
    <mergeCell ref="CXE462:CXL462"/>
    <mergeCell ref="CXM462:CXT462"/>
    <mergeCell ref="CXU462:CYB462"/>
    <mergeCell ref="CYC462:CYJ462"/>
    <mergeCell ref="CYK462:CYR462"/>
    <mergeCell ref="CYS462:CYZ462"/>
    <mergeCell ref="CZA462:CZH462"/>
    <mergeCell ref="CZI462:CZP462"/>
    <mergeCell ref="CZQ462:CZX462"/>
    <mergeCell ref="CZY462:DAF462"/>
    <mergeCell ref="DAG462:DAN462"/>
    <mergeCell ref="DAO462:DAV462"/>
    <mergeCell ref="DAW462:DBD462"/>
    <mergeCell ref="DBE462:DBL462"/>
    <mergeCell ref="DBM462:DBT462"/>
    <mergeCell ref="DBU462:DCB462"/>
    <mergeCell ref="DCC462:DCJ462"/>
    <mergeCell ref="DCK462:DCR462"/>
    <mergeCell ref="DCS462:DCZ462"/>
    <mergeCell ref="DDA462:DDH462"/>
    <mergeCell ref="DDI462:DDP462"/>
    <mergeCell ref="DDQ462:DDX462"/>
    <mergeCell ref="DDY462:DEF462"/>
    <mergeCell ref="DEG462:DEN462"/>
    <mergeCell ref="DEO462:DEV462"/>
    <mergeCell ref="DEW462:DFD462"/>
    <mergeCell ref="DFE462:DFL462"/>
    <mergeCell ref="DFM462:DFT462"/>
    <mergeCell ref="DFU462:DGB462"/>
    <mergeCell ref="DGC462:DGJ462"/>
    <mergeCell ref="DGK462:DGR462"/>
    <mergeCell ref="DGS462:DGZ462"/>
    <mergeCell ref="DHA462:DHH462"/>
    <mergeCell ref="DHI462:DHP462"/>
    <mergeCell ref="DHQ462:DHX462"/>
    <mergeCell ref="DHY462:DIF462"/>
    <mergeCell ref="DIG462:DIN462"/>
    <mergeCell ref="DIO462:DIV462"/>
    <mergeCell ref="DIW462:DJD462"/>
    <mergeCell ref="DJE462:DJL462"/>
    <mergeCell ref="DJM462:DJT462"/>
    <mergeCell ref="DJU462:DKB462"/>
    <mergeCell ref="DKC462:DKJ462"/>
    <mergeCell ref="DKK462:DKR462"/>
    <mergeCell ref="DKS462:DKZ462"/>
    <mergeCell ref="DLA462:DLH462"/>
    <mergeCell ref="DLI462:DLP462"/>
    <mergeCell ref="DLQ462:DLX462"/>
    <mergeCell ref="DLY462:DMF462"/>
    <mergeCell ref="DMG462:DMN462"/>
    <mergeCell ref="DMO462:DMV462"/>
    <mergeCell ref="DMW462:DND462"/>
    <mergeCell ref="DNE462:DNL462"/>
    <mergeCell ref="DNM462:DNT462"/>
    <mergeCell ref="DNU462:DOB462"/>
    <mergeCell ref="DOC462:DOJ462"/>
    <mergeCell ref="DOK462:DOR462"/>
    <mergeCell ref="DOS462:DOZ462"/>
    <mergeCell ref="DPA462:DPH462"/>
    <mergeCell ref="DPI462:DPP462"/>
    <mergeCell ref="DPQ462:DPX462"/>
    <mergeCell ref="DPY462:DQF462"/>
    <mergeCell ref="DQG462:DQN462"/>
    <mergeCell ref="DQO462:DQV462"/>
    <mergeCell ref="DQW462:DRD462"/>
    <mergeCell ref="DRE462:DRL462"/>
    <mergeCell ref="DRM462:DRT462"/>
    <mergeCell ref="DRU462:DSB462"/>
    <mergeCell ref="DSC462:DSJ462"/>
    <mergeCell ref="DSK462:DSR462"/>
    <mergeCell ref="DSS462:DSZ462"/>
    <mergeCell ref="DTA462:DTH462"/>
    <mergeCell ref="DTI462:DTP462"/>
    <mergeCell ref="DTQ462:DTX462"/>
    <mergeCell ref="DTY462:DUF462"/>
    <mergeCell ref="DUG462:DUN462"/>
    <mergeCell ref="DUO462:DUV462"/>
    <mergeCell ref="DUW462:DVD462"/>
    <mergeCell ref="DVE462:DVL462"/>
    <mergeCell ref="DVM462:DVT462"/>
    <mergeCell ref="DVU462:DWB462"/>
    <mergeCell ref="DWC462:DWJ462"/>
    <mergeCell ref="DWK462:DWR462"/>
    <mergeCell ref="DWS462:DWZ462"/>
    <mergeCell ref="DXA462:DXH462"/>
    <mergeCell ref="DXI462:DXP462"/>
    <mergeCell ref="DXQ462:DXX462"/>
    <mergeCell ref="DXY462:DYF462"/>
    <mergeCell ref="DYG462:DYN462"/>
    <mergeCell ref="DYO462:DYV462"/>
    <mergeCell ref="DYW462:DZD462"/>
    <mergeCell ref="DZE462:DZL462"/>
    <mergeCell ref="DZM462:DZT462"/>
    <mergeCell ref="DZU462:EAB462"/>
    <mergeCell ref="EAC462:EAJ462"/>
    <mergeCell ref="EAK462:EAR462"/>
    <mergeCell ref="EAS462:EAZ462"/>
    <mergeCell ref="EBA462:EBH462"/>
    <mergeCell ref="EBI462:EBP462"/>
    <mergeCell ref="EBQ462:EBX462"/>
    <mergeCell ref="EBY462:ECF462"/>
    <mergeCell ref="ECG462:ECN462"/>
    <mergeCell ref="ECO462:ECV462"/>
    <mergeCell ref="ECW462:EDD462"/>
    <mergeCell ref="EDE462:EDL462"/>
    <mergeCell ref="EDM462:EDT462"/>
    <mergeCell ref="EDU462:EEB462"/>
    <mergeCell ref="EEC462:EEJ462"/>
    <mergeCell ref="EEK462:EER462"/>
    <mergeCell ref="EES462:EEZ462"/>
    <mergeCell ref="EFA462:EFH462"/>
    <mergeCell ref="EFI462:EFP462"/>
    <mergeCell ref="EFQ462:EFX462"/>
    <mergeCell ref="EFY462:EGF462"/>
    <mergeCell ref="EGG462:EGN462"/>
    <mergeCell ref="EGO462:EGV462"/>
    <mergeCell ref="EGW462:EHD462"/>
    <mergeCell ref="EHE462:EHL462"/>
    <mergeCell ref="EHM462:EHT462"/>
    <mergeCell ref="EHU462:EIB462"/>
    <mergeCell ref="EIC462:EIJ462"/>
    <mergeCell ref="EIK462:EIR462"/>
    <mergeCell ref="EIS462:EIZ462"/>
    <mergeCell ref="EJA462:EJH462"/>
    <mergeCell ref="EJI462:EJP462"/>
    <mergeCell ref="EJQ462:EJX462"/>
    <mergeCell ref="EJY462:EKF462"/>
    <mergeCell ref="EKG462:EKN462"/>
    <mergeCell ref="EKO462:EKV462"/>
    <mergeCell ref="EKW462:ELD462"/>
    <mergeCell ref="ELE462:ELL462"/>
    <mergeCell ref="ELM462:ELT462"/>
    <mergeCell ref="ELU462:EMB462"/>
    <mergeCell ref="EMC462:EMJ462"/>
    <mergeCell ref="EMK462:EMR462"/>
    <mergeCell ref="EMS462:EMZ462"/>
    <mergeCell ref="ENA462:ENH462"/>
    <mergeCell ref="ENI462:ENP462"/>
    <mergeCell ref="ENQ462:ENX462"/>
    <mergeCell ref="ENY462:EOF462"/>
    <mergeCell ref="EOG462:EON462"/>
    <mergeCell ref="EOO462:EOV462"/>
    <mergeCell ref="EOW462:EPD462"/>
    <mergeCell ref="EPE462:EPL462"/>
    <mergeCell ref="EPM462:EPT462"/>
    <mergeCell ref="EPU462:EQB462"/>
    <mergeCell ref="EQC462:EQJ462"/>
    <mergeCell ref="EQK462:EQR462"/>
    <mergeCell ref="EQS462:EQZ462"/>
    <mergeCell ref="ERA462:ERH462"/>
    <mergeCell ref="ERI462:ERP462"/>
    <mergeCell ref="ERQ462:ERX462"/>
    <mergeCell ref="ERY462:ESF462"/>
    <mergeCell ref="ESG462:ESN462"/>
    <mergeCell ref="ESO462:ESV462"/>
    <mergeCell ref="ESW462:ETD462"/>
    <mergeCell ref="ETE462:ETL462"/>
    <mergeCell ref="ETM462:ETT462"/>
    <mergeCell ref="ETU462:EUB462"/>
    <mergeCell ref="EUC462:EUJ462"/>
    <mergeCell ref="EUK462:EUR462"/>
    <mergeCell ref="EUS462:EUZ462"/>
    <mergeCell ref="EVA462:EVH462"/>
    <mergeCell ref="EVI462:EVP462"/>
    <mergeCell ref="EVQ462:EVX462"/>
    <mergeCell ref="EVY462:EWF462"/>
    <mergeCell ref="EWG462:EWN462"/>
    <mergeCell ref="EWO462:EWV462"/>
    <mergeCell ref="EWW462:EXD462"/>
    <mergeCell ref="EXE462:EXL462"/>
    <mergeCell ref="EXM462:EXT462"/>
    <mergeCell ref="EXU462:EYB462"/>
    <mergeCell ref="EYC462:EYJ462"/>
    <mergeCell ref="EYK462:EYR462"/>
    <mergeCell ref="EYS462:EYZ462"/>
    <mergeCell ref="EZA462:EZH462"/>
    <mergeCell ref="EZI462:EZP462"/>
    <mergeCell ref="EZQ462:EZX462"/>
    <mergeCell ref="EZY462:FAF462"/>
    <mergeCell ref="FAG462:FAN462"/>
    <mergeCell ref="FAO462:FAV462"/>
    <mergeCell ref="FAW462:FBD462"/>
    <mergeCell ref="FBE462:FBL462"/>
    <mergeCell ref="FBM462:FBT462"/>
    <mergeCell ref="FBU462:FCB462"/>
    <mergeCell ref="FCC462:FCJ462"/>
    <mergeCell ref="FCK462:FCR462"/>
    <mergeCell ref="FCS462:FCZ462"/>
    <mergeCell ref="FDA462:FDH462"/>
    <mergeCell ref="FDI462:FDP462"/>
    <mergeCell ref="FDQ462:FDX462"/>
    <mergeCell ref="FDY462:FEF462"/>
    <mergeCell ref="FEG462:FEN462"/>
    <mergeCell ref="FEO462:FEV462"/>
    <mergeCell ref="FEW462:FFD462"/>
    <mergeCell ref="FFE462:FFL462"/>
    <mergeCell ref="FFM462:FFT462"/>
    <mergeCell ref="FFU462:FGB462"/>
    <mergeCell ref="FGC462:FGJ462"/>
    <mergeCell ref="FGK462:FGR462"/>
    <mergeCell ref="FGS462:FGZ462"/>
    <mergeCell ref="FHA462:FHH462"/>
    <mergeCell ref="FHI462:FHP462"/>
    <mergeCell ref="FHQ462:FHX462"/>
    <mergeCell ref="FHY462:FIF462"/>
    <mergeCell ref="FIG462:FIN462"/>
    <mergeCell ref="FIO462:FIV462"/>
    <mergeCell ref="FIW462:FJD462"/>
    <mergeCell ref="FJE462:FJL462"/>
    <mergeCell ref="FJM462:FJT462"/>
    <mergeCell ref="FJU462:FKB462"/>
    <mergeCell ref="FKC462:FKJ462"/>
    <mergeCell ref="FKK462:FKR462"/>
    <mergeCell ref="FKS462:FKZ462"/>
    <mergeCell ref="FLA462:FLH462"/>
    <mergeCell ref="FLI462:FLP462"/>
    <mergeCell ref="FLQ462:FLX462"/>
    <mergeCell ref="FLY462:FMF462"/>
    <mergeCell ref="FMG462:FMN462"/>
    <mergeCell ref="FMO462:FMV462"/>
    <mergeCell ref="FMW462:FND462"/>
    <mergeCell ref="FNE462:FNL462"/>
    <mergeCell ref="FNM462:FNT462"/>
    <mergeCell ref="FNU462:FOB462"/>
    <mergeCell ref="FOC462:FOJ462"/>
    <mergeCell ref="FOK462:FOR462"/>
    <mergeCell ref="FOS462:FOZ462"/>
    <mergeCell ref="FPA462:FPH462"/>
    <mergeCell ref="FPI462:FPP462"/>
    <mergeCell ref="FPQ462:FPX462"/>
    <mergeCell ref="FPY462:FQF462"/>
    <mergeCell ref="FQG462:FQN462"/>
    <mergeCell ref="FQO462:FQV462"/>
    <mergeCell ref="FQW462:FRD462"/>
    <mergeCell ref="FRE462:FRL462"/>
    <mergeCell ref="FRM462:FRT462"/>
    <mergeCell ref="FRU462:FSB462"/>
    <mergeCell ref="FSC462:FSJ462"/>
    <mergeCell ref="FSK462:FSR462"/>
    <mergeCell ref="FSS462:FSZ462"/>
    <mergeCell ref="FTA462:FTH462"/>
    <mergeCell ref="FTI462:FTP462"/>
    <mergeCell ref="FTQ462:FTX462"/>
    <mergeCell ref="FTY462:FUF462"/>
    <mergeCell ref="FUG462:FUN462"/>
    <mergeCell ref="FUO462:FUV462"/>
    <mergeCell ref="FUW462:FVD462"/>
    <mergeCell ref="FVE462:FVL462"/>
    <mergeCell ref="FVM462:FVT462"/>
    <mergeCell ref="FVU462:FWB462"/>
    <mergeCell ref="FWC462:FWJ462"/>
    <mergeCell ref="FWK462:FWR462"/>
    <mergeCell ref="FWS462:FWZ462"/>
    <mergeCell ref="FXA462:FXH462"/>
    <mergeCell ref="FXI462:FXP462"/>
    <mergeCell ref="FXQ462:FXX462"/>
    <mergeCell ref="FXY462:FYF462"/>
    <mergeCell ref="FYG462:FYN462"/>
    <mergeCell ref="FYO462:FYV462"/>
    <mergeCell ref="FYW462:FZD462"/>
    <mergeCell ref="FZE462:FZL462"/>
    <mergeCell ref="FZM462:FZT462"/>
    <mergeCell ref="FZU462:GAB462"/>
    <mergeCell ref="GAC462:GAJ462"/>
    <mergeCell ref="GAK462:GAR462"/>
    <mergeCell ref="GAS462:GAZ462"/>
    <mergeCell ref="GBA462:GBH462"/>
    <mergeCell ref="GBI462:GBP462"/>
    <mergeCell ref="GBQ462:GBX462"/>
    <mergeCell ref="GBY462:GCF462"/>
    <mergeCell ref="GCG462:GCN462"/>
    <mergeCell ref="GCO462:GCV462"/>
    <mergeCell ref="GCW462:GDD462"/>
    <mergeCell ref="GDE462:GDL462"/>
    <mergeCell ref="GDM462:GDT462"/>
    <mergeCell ref="GDU462:GEB462"/>
    <mergeCell ref="GEC462:GEJ462"/>
    <mergeCell ref="GEK462:GER462"/>
    <mergeCell ref="GES462:GEZ462"/>
    <mergeCell ref="GFA462:GFH462"/>
    <mergeCell ref="GFI462:GFP462"/>
    <mergeCell ref="GFQ462:GFX462"/>
    <mergeCell ref="GFY462:GGF462"/>
    <mergeCell ref="GGG462:GGN462"/>
    <mergeCell ref="GGO462:GGV462"/>
    <mergeCell ref="GGW462:GHD462"/>
    <mergeCell ref="GHE462:GHL462"/>
    <mergeCell ref="GHM462:GHT462"/>
    <mergeCell ref="GHU462:GIB462"/>
    <mergeCell ref="GIC462:GIJ462"/>
    <mergeCell ref="GIK462:GIR462"/>
    <mergeCell ref="GIS462:GIZ462"/>
    <mergeCell ref="GJA462:GJH462"/>
    <mergeCell ref="GJI462:GJP462"/>
    <mergeCell ref="GJQ462:GJX462"/>
    <mergeCell ref="GJY462:GKF462"/>
    <mergeCell ref="GKG462:GKN462"/>
    <mergeCell ref="GKO462:GKV462"/>
    <mergeCell ref="GKW462:GLD462"/>
    <mergeCell ref="GLE462:GLL462"/>
    <mergeCell ref="GLM462:GLT462"/>
    <mergeCell ref="GLU462:GMB462"/>
    <mergeCell ref="GMC462:GMJ462"/>
    <mergeCell ref="GMK462:GMR462"/>
    <mergeCell ref="GMS462:GMZ462"/>
    <mergeCell ref="GNA462:GNH462"/>
    <mergeCell ref="GNI462:GNP462"/>
    <mergeCell ref="GNQ462:GNX462"/>
    <mergeCell ref="GNY462:GOF462"/>
    <mergeCell ref="GOG462:GON462"/>
    <mergeCell ref="GOO462:GOV462"/>
    <mergeCell ref="GOW462:GPD462"/>
    <mergeCell ref="GPE462:GPL462"/>
    <mergeCell ref="GPM462:GPT462"/>
    <mergeCell ref="GPU462:GQB462"/>
    <mergeCell ref="GQC462:GQJ462"/>
    <mergeCell ref="GQK462:GQR462"/>
    <mergeCell ref="GQS462:GQZ462"/>
    <mergeCell ref="GRA462:GRH462"/>
    <mergeCell ref="GRI462:GRP462"/>
    <mergeCell ref="GRQ462:GRX462"/>
    <mergeCell ref="GRY462:GSF462"/>
    <mergeCell ref="GSG462:GSN462"/>
    <mergeCell ref="GSO462:GSV462"/>
    <mergeCell ref="GSW462:GTD462"/>
    <mergeCell ref="GTE462:GTL462"/>
    <mergeCell ref="GTM462:GTT462"/>
    <mergeCell ref="GTU462:GUB462"/>
    <mergeCell ref="GUC462:GUJ462"/>
    <mergeCell ref="GUK462:GUR462"/>
    <mergeCell ref="GUS462:GUZ462"/>
    <mergeCell ref="GVA462:GVH462"/>
    <mergeCell ref="GVI462:GVP462"/>
    <mergeCell ref="GVQ462:GVX462"/>
    <mergeCell ref="GVY462:GWF462"/>
    <mergeCell ref="GWG462:GWN462"/>
    <mergeCell ref="GWO462:GWV462"/>
    <mergeCell ref="GWW462:GXD462"/>
    <mergeCell ref="GXE462:GXL462"/>
    <mergeCell ref="GXM462:GXT462"/>
    <mergeCell ref="GXU462:GYB462"/>
    <mergeCell ref="GYC462:GYJ462"/>
    <mergeCell ref="GYK462:GYR462"/>
    <mergeCell ref="GYS462:GYZ462"/>
    <mergeCell ref="GZA462:GZH462"/>
    <mergeCell ref="GZI462:GZP462"/>
    <mergeCell ref="GZQ462:GZX462"/>
    <mergeCell ref="GZY462:HAF462"/>
    <mergeCell ref="HAG462:HAN462"/>
    <mergeCell ref="HAO462:HAV462"/>
    <mergeCell ref="HAW462:HBD462"/>
    <mergeCell ref="HBE462:HBL462"/>
    <mergeCell ref="HBM462:HBT462"/>
    <mergeCell ref="HBU462:HCB462"/>
    <mergeCell ref="HCC462:HCJ462"/>
    <mergeCell ref="HCK462:HCR462"/>
    <mergeCell ref="HCS462:HCZ462"/>
    <mergeCell ref="HDA462:HDH462"/>
    <mergeCell ref="HDI462:HDP462"/>
    <mergeCell ref="HDQ462:HDX462"/>
    <mergeCell ref="HDY462:HEF462"/>
    <mergeCell ref="HEG462:HEN462"/>
    <mergeCell ref="HEO462:HEV462"/>
    <mergeCell ref="HEW462:HFD462"/>
    <mergeCell ref="HFE462:HFL462"/>
    <mergeCell ref="HFM462:HFT462"/>
    <mergeCell ref="HFU462:HGB462"/>
    <mergeCell ref="HGC462:HGJ462"/>
    <mergeCell ref="HGK462:HGR462"/>
    <mergeCell ref="HGS462:HGZ462"/>
    <mergeCell ref="HHA462:HHH462"/>
    <mergeCell ref="HHI462:HHP462"/>
    <mergeCell ref="HHQ462:HHX462"/>
    <mergeCell ref="HHY462:HIF462"/>
    <mergeCell ref="HIG462:HIN462"/>
    <mergeCell ref="HIO462:HIV462"/>
    <mergeCell ref="HIW462:HJD462"/>
    <mergeCell ref="HJE462:HJL462"/>
    <mergeCell ref="HJM462:HJT462"/>
    <mergeCell ref="HJU462:HKB462"/>
    <mergeCell ref="HKC462:HKJ462"/>
    <mergeCell ref="HKK462:HKR462"/>
    <mergeCell ref="HKS462:HKZ462"/>
    <mergeCell ref="HLA462:HLH462"/>
    <mergeCell ref="HLI462:HLP462"/>
    <mergeCell ref="HLQ462:HLX462"/>
    <mergeCell ref="HLY462:HMF462"/>
    <mergeCell ref="HMG462:HMN462"/>
    <mergeCell ref="HMO462:HMV462"/>
    <mergeCell ref="HMW462:HND462"/>
    <mergeCell ref="HNE462:HNL462"/>
    <mergeCell ref="HNM462:HNT462"/>
    <mergeCell ref="HNU462:HOB462"/>
    <mergeCell ref="HOC462:HOJ462"/>
    <mergeCell ref="HOK462:HOR462"/>
    <mergeCell ref="HOS462:HOZ462"/>
    <mergeCell ref="HPA462:HPH462"/>
    <mergeCell ref="HPI462:HPP462"/>
    <mergeCell ref="HPQ462:HPX462"/>
    <mergeCell ref="HPY462:HQF462"/>
    <mergeCell ref="HQG462:HQN462"/>
    <mergeCell ref="HQO462:HQV462"/>
    <mergeCell ref="HQW462:HRD462"/>
    <mergeCell ref="HRE462:HRL462"/>
    <mergeCell ref="HRM462:HRT462"/>
    <mergeCell ref="HRU462:HSB462"/>
    <mergeCell ref="HSC462:HSJ462"/>
    <mergeCell ref="HSK462:HSR462"/>
    <mergeCell ref="HSS462:HSZ462"/>
    <mergeCell ref="HTA462:HTH462"/>
    <mergeCell ref="HTI462:HTP462"/>
    <mergeCell ref="HTQ462:HTX462"/>
    <mergeCell ref="HTY462:HUF462"/>
    <mergeCell ref="HUG462:HUN462"/>
    <mergeCell ref="HUO462:HUV462"/>
    <mergeCell ref="HUW462:HVD462"/>
    <mergeCell ref="HVE462:HVL462"/>
    <mergeCell ref="HVM462:HVT462"/>
    <mergeCell ref="HVU462:HWB462"/>
    <mergeCell ref="HWC462:HWJ462"/>
    <mergeCell ref="HWK462:HWR462"/>
    <mergeCell ref="HWS462:HWZ462"/>
    <mergeCell ref="HXA462:HXH462"/>
    <mergeCell ref="HXI462:HXP462"/>
    <mergeCell ref="HXQ462:HXX462"/>
    <mergeCell ref="HXY462:HYF462"/>
    <mergeCell ref="HYG462:HYN462"/>
    <mergeCell ref="HYO462:HYV462"/>
    <mergeCell ref="HYW462:HZD462"/>
    <mergeCell ref="HZE462:HZL462"/>
    <mergeCell ref="HZM462:HZT462"/>
    <mergeCell ref="HZU462:IAB462"/>
    <mergeCell ref="IAC462:IAJ462"/>
    <mergeCell ref="IAK462:IAR462"/>
    <mergeCell ref="IAS462:IAZ462"/>
    <mergeCell ref="IBA462:IBH462"/>
    <mergeCell ref="IBI462:IBP462"/>
    <mergeCell ref="IBQ462:IBX462"/>
    <mergeCell ref="IBY462:ICF462"/>
    <mergeCell ref="ICG462:ICN462"/>
    <mergeCell ref="ICO462:ICV462"/>
    <mergeCell ref="ICW462:IDD462"/>
    <mergeCell ref="IDE462:IDL462"/>
    <mergeCell ref="IDM462:IDT462"/>
    <mergeCell ref="IDU462:IEB462"/>
    <mergeCell ref="IEC462:IEJ462"/>
    <mergeCell ref="IEK462:IER462"/>
    <mergeCell ref="IES462:IEZ462"/>
    <mergeCell ref="IFA462:IFH462"/>
    <mergeCell ref="IFI462:IFP462"/>
    <mergeCell ref="IFQ462:IFX462"/>
    <mergeCell ref="IFY462:IGF462"/>
    <mergeCell ref="IGG462:IGN462"/>
    <mergeCell ref="IGO462:IGV462"/>
    <mergeCell ref="IGW462:IHD462"/>
    <mergeCell ref="IHE462:IHL462"/>
    <mergeCell ref="IHM462:IHT462"/>
    <mergeCell ref="IHU462:IIB462"/>
    <mergeCell ref="IIC462:IIJ462"/>
    <mergeCell ref="IIK462:IIR462"/>
    <mergeCell ref="IIS462:IIZ462"/>
    <mergeCell ref="IJA462:IJH462"/>
    <mergeCell ref="IJI462:IJP462"/>
    <mergeCell ref="IJQ462:IJX462"/>
    <mergeCell ref="IJY462:IKF462"/>
    <mergeCell ref="IKG462:IKN462"/>
    <mergeCell ref="IKO462:IKV462"/>
    <mergeCell ref="IKW462:ILD462"/>
    <mergeCell ref="ILE462:ILL462"/>
    <mergeCell ref="ILM462:ILT462"/>
    <mergeCell ref="ILU462:IMB462"/>
    <mergeCell ref="IMC462:IMJ462"/>
    <mergeCell ref="IMK462:IMR462"/>
    <mergeCell ref="IMS462:IMZ462"/>
    <mergeCell ref="INA462:INH462"/>
    <mergeCell ref="INI462:INP462"/>
    <mergeCell ref="INQ462:INX462"/>
    <mergeCell ref="INY462:IOF462"/>
    <mergeCell ref="IOG462:ION462"/>
    <mergeCell ref="IOO462:IOV462"/>
    <mergeCell ref="IOW462:IPD462"/>
    <mergeCell ref="IPE462:IPL462"/>
    <mergeCell ref="IPM462:IPT462"/>
    <mergeCell ref="IPU462:IQB462"/>
    <mergeCell ref="IQC462:IQJ462"/>
    <mergeCell ref="IQK462:IQR462"/>
    <mergeCell ref="IQS462:IQZ462"/>
    <mergeCell ref="IRA462:IRH462"/>
    <mergeCell ref="IRI462:IRP462"/>
    <mergeCell ref="IRQ462:IRX462"/>
    <mergeCell ref="IRY462:ISF462"/>
    <mergeCell ref="ISG462:ISN462"/>
    <mergeCell ref="ISO462:ISV462"/>
    <mergeCell ref="ISW462:ITD462"/>
    <mergeCell ref="ITE462:ITL462"/>
    <mergeCell ref="ITM462:ITT462"/>
    <mergeCell ref="ITU462:IUB462"/>
    <mergeCell ref="IUC462:IUJ462"/>
    <mergeCell ref="IUK462:IUR462"/>
    <mergeCell ref="IUS462:IUZ462"/>
    <mergeCell ref="IVA462:IVH462"/>
    <mergeCell ref="IVI462:IVP462"/>
    <mergeCell ref="IVQ462:IVX462"/>
    <mergeCell ref="IVY462:IWF462"/>
    <mergeCell ref="IWG462:IWN462"/>
    <mergeCell ref="IWO462:IWV462"/>
    <mergeCell ref="IWW462:IXD462"/>
    <mergeCell ref="IXE462:IXL462"/>
    <mergeCell ref="IXM462:IXT462"/>
    <mergeCell ref="IXU462:IYB462"/>
    <mergeCell ref="IYC462:IYJ462"/>
    <mergeCell ref="IYK462:IYR462"/>
    <mergeCell ref="IYS462:IYZ462"/>
    <mergeCell ref="IZA462:IZH462"/>
    <mergeCell ref="IZI462:IZP462"/>
    <mergeCell ref="IZQ462:IZX462"/>
    <mergeCell ref="IZY462:JAF462"/>
    <mergeCell ref="JAG462:JAN462"/>
    <mergeCell ref="JAO462:JAV462"/>
    <mergeCell ref="JAW462:JBD462"/>
    <mergeCell ref="JBE462:JBL462"/>
    <mergeCell ref="JBM462:JBT462"/>
    <mergeCell ref="JBU462:JCB462"/>
    <mergeCell ref="JCC462:JCJ462"/>
    <mergeCell ref="JCK462:JCR462"/>
    <mergeCell ref="JCS462:JCZ462"/>
    <mergeCell ref="JDA462:JDH462"/>
    <mergeCell ref="JDI462:JDP462"/>
    <mergeCell ref="JDQ462:JDX462"/>
    <mergeCell ref="JDY462:JEF462"/>
    <mergeCell ref="JEG462:JEN462"/>
    <mergeCell ref="JEO462:JEV462"/>
    <mergeCell ref="JEW462:JFD462"/>
    <mergeCell ref="JFE462:JFL462"/>
    <mergeCell ref="JFM462:JFT462"/>
    <mergeCell ref="JFU462:JGB462"/>
    <mergeCell ref="JGC462:JGJ462"/>
    <mergeCell ref="JGK462:JGR462"/>
    <mergeCell ref="JGS462:JGZ462"/>
    <mergeCell ref="JHA462:JHH462"/>
    <mergeCell ref="JHI462:JHP462"/>
    <mergeCell ref="JHQ462:JHX462"/>
    <mergeCell ref="JHY462:JIF462"/>
    <mergeCell ref="JIG462:JIN462"/>
    <mergeCell ref="JIO462:JIV462"/>
    <mergeCell ref="JIW462:JJD462"/>
    <mergeCell ref="JJE462:JJL462"/>
    <mergeCell ref="JJM462:JJT462"/>
    <mergeCell ref="JJU462:JKB462"/>
    <mergeCell ref="JKC462:JKJ462"/>
    <mergeCell ref="JKK462:JKR462"/>
    <mergeCell ref="JKS462:JKZ462"/>
    <mergeCell ref="JLA462:JLH462"/>
    <mergeCell ref="JLI462:JLP462"/>
    <mergeCell ref="JLQ462:JLX462"/>
    <mergeCell ref="JLY462:JMF462"/>
    <mergeCell ref="JMG462:JMN462"/>
    <mergeCell ref="JMO462:JMV462"/>
    <mergeCell ref="JMW462:JND462"/>
    <mergeCell ref="JNE462:JNL462"/>
    <mergeCell ref="JNM462:JNT462"/>
    <mergeCell ref="JNU462:JOB462"/>
    <mergeCell ref="JOC462:JOJ462"/>
    <mergeCell ref="JOK462:JOR462"/>
    <mergeCell ref="JOS462:JOZ462"/>
    <mergeCell ref="JPA462:JPH462"/>
    <mergeCell ref="JPI462:JPP462"/>
    <mergeCell ref="JPQ462:JPX462"/>
    <mergeCell ref="JPY462:JQF462"/>
    <mergeCell ref="JQG462:JQN462"/>
    <mergeCell ref="JQO462:JQV462"/>
    <mergeCell ref="JQW462:JRD462"/>
    <mergeCell ref="JRE462:JRL462"/>
    <mergeCell ref="JRM462:JRT462"/>
    <mergeCell ref="JRU462:JSB462"/>
    <mergeCell ref="JSC462:JSJ462"/>
    <mergeCell ref="JSK462:JSR462"/>
    <mergeCell ref="JSS462:JSZ462"/>
    <mergeCell ref="JTA462:JTH462"/>
    <mergeCell ref="JTI462:JTP462"/>
    <mergeCell ref="JTQ462:JTX462"/>
    <mergeCell ref="JTY462:JUF462"/>
    <mergeCell ref="JUG462:JUN462"/>
    <mergeCell ref="JUO462:JUV462"/>
    <mergeCell ref="JUW462:JVD462"/>
    <mergeCell ref="JVE462:JVL462"/>
    <mergeCell ref="JVM462:JVT462"/>
    <mergeCell ref="JVU462:JWB462"/>
    <mergeCell ref="JWC462:JWJ462"/>
    <mergeCell ref="JWK462:JWR462"/>
    <mergeCell ref="JWS462:JWZ462"/>
    <mergeCell ref="JXA462:JXH462"/>
    <mergeCell ref="JXI462:JXP462"/>
    <mergeCell ref="JXQ462:JXX462"/>
    <mergeCell ref="JXY462:JYF462"/>
    <mergeCell ref="JYG462:JYN462"/>
    <mergeCell ref="JYO462:JYV462"/>
    <mergeCell ref="JYW462:JZD462"/>
    <mergeCell ref="JZE462:JZL462"/>
    <mergeCell ref="JZM462:JZT462"/>
    <mergeCell ref="JZU462:KAB462"/>
    <mergeCell ref="KAC462:KAJ462"/>
    <mergeCell ref="KAK462:KAR462"/>
    <mergeCell ref="KAS462:KAZ462"/>
    <mergeCell ref="KBA462:KBH462"/>
    <mergeCell ref="KBI462:KBP462"/>
    <mergeCell ref="KBQ462:KBX462"/>
    <mergeCell ref="KBY462:KCF462"/>
    <mergeCell ref="KCG462:KCN462"/>
    <mergeCell ref="KCO462:KCV462"/>
    <mergeCell ref="KCW462:KDD462"/>
    <mergeCell ref="KDE462:KDL462"/>
    <mergeCell ref="KDM462:KDT462"/>
    <mergeCell ref="KDU462:KEB462"/>
    <mergeCell ref="KEC462:KEJ462"/>
    <mergeCell ref="KEK462:KER462"/>
    <mergeCell ref="KES462:KEZ462"/>
    <mergeCell ref="KFA462:KFH462"/>
    <mergeCell ref="KFI462:KFP462"/>
    <mergeCell ref="KFQ462:KFX462"/>
    <mergeCell ref="KFY462:KGF462"/>
    <mergeCell ref="KGG462:KGN462"/>
    <mergeCell ref="KGO462:KGV462"/>
    <mergeCell ref="KGW462:KHD462"/>
    <mergeCell ref="KHE462:KHL462"/>
    <mergeCell ref="KHM462:KHT462"/>
    <mergeCell ref="KHU462:KIB462"/>
    <mergeCell ref="KIC462:KIJ462"/>
    <mergeCell ref="KIK462:KIR462"/>
    <mergeCell ref="KIS462:KIZ462"/>
    <mergeCell ref="KJA462:KJH462"/>
    <mergeCell ref="KJI462:KJP462"/>
    <mergeCell ref="KJQ462:KJX462"/>
    <mergeCell ref="KJY462:KKF462"/>
    <mergeCell ref="KKG462:KKN462"/>
    <mergeCell ref="KKO462:KKV462"/>
    <mergeCell ref="KKW462:KLD462"/>
    <mergeCell ref="KLE462:KLL462"/>
    <mergeCell ref="KLM462:KLT462"/>
    <mergeCell ref="KLU462:KMB462"/>
    <mergeCell ref="KMC462:KMJ462"/>
    <mergeCell ref="KMK462:KMR462"/>
    <mergeCell ref="KMS462:KMZ462"/>
    <mergeCell ref="KNA462:KNH462"/>
    <mergeCell ref="KNI462:KNP462"/>
    <mergeCell ref="KNQ462:KNX462"/>
    <mergeCell ref="KNY462:KOF462"/>
    <mergeCell ref="KOG462:KON462"/>
    <mergeCell ref="KOO462:KOV462"/>
    <mergeCell ref="KOW462:KPD462"/>
    <mergeCell ref="KPE462:KPL462"/>
    <mergeCell ref="KPM462:KPT462"/>
    <mergeCell ref="KPU462:KQB462"/>
    <mergeCell ref="KQC462:KQJ462"/>
    <mergeCell ref="KQK462:KQR462"/>
    <mergeCell ref="KQS462:KQZ462"/>
    <mergeCell ref="KRA462:KRH462"/>
    <mergeCell ref="KRI462:KRP462"/>
    <mergeCell ref="KRQ462:KRX462"/>
    <mergeCell ref="KRY462:KSF462"/>
    <mergeCell ref="KSG462:KSN462"/>
    <mergeCell ref="KSO462:KSV462"/>
    <mergeCell ref="KSW462:KTD462"/>
    <mergeCell ref="KTE462:KTL462"/>
    <mergeCell ref="KTM462:KTT462"/>
    <mergeCell ref="KTU462:KUB462"/>
    <mergeCell ref="KUC462:KUJ462"/>
    <mergeCell ref="KUK462:KUR462"/>
    <mergeCell ref="KUS462:KUZ462"/>
    <mergeCell ref="KVA462:KVH462"/>
    <mergeCell ref="KVI462:KVP462"/>
    <mergeCell ref="KVQ462:KVX462"/>
    <mergeCell ref="KVY462:KWF462"/>
    <mergeCell ref="KWG462:KWN462"/>
    <mergeCell ref="KWO462:KWV462"/>
    <mergeCell ref="KWW462:KXD462"/>
    <mergeCell ref="KXE462:KXL462"/>
    <mergeCell ref="KXM462:KXT462"/>
    <mergeCell ref="KXU462:KYB462"/>
    <mergeCell ref="KYC462:KYJ462"/>
    <mergeCell ref="KYK462:KYR462"/>
    <mergeCell ref="KYS462:KYZ462"/>
    <mergeCell ref="KZA462:KZH462"/>
    <mergeCell ref="KZI462:KZP462"/>
    <mergeCell ref="KZQ462:KZX462"/>
    <mergeCell ref="KZY462:LAF462"/>
    <mergeCell ref="LAG462:LAN462"/>
    <mergeCell ref="LAO462:LAV462"/>
    <mergeCell ref="LAW462:LBD462"/>
    <mergeCell ref="LBE462:LBL462"/>
    <mergeCell ref="LBM462:LBT462"/>
    <mergeCell ref="LBU462:LCB462"/>
    <mergeCell ref="LCC462:LCJ462"/>
    <mergeCell ref="LCK462:LCR462"/>
    <mergeCell ref="LCS462:LCZ462"/>
    <mergeCell ref="LDA462:LDH462"/>
    <mergeCell ref="LDI462:LDP462"/>
    <mergeCell ref="LDQ462:LDX462"/>
    <mergeCell ref="LDY462:LEF462"/>
    <mergeCell ref="LEG462:LEN462"/>
    <mergeCell ref="LEO462:LEV462"/>
    <mergeCell ref="LEW462:LFD462"/>
    <mergeCell ref="LFE462:LFL462"/>
    <mergeCell ref="LFM462:LFT462"/>
    <mergeCell ref="LFU462:LGB462"/>
    <mergeCell ref="LGC462:LGJ462"/>
    <mergeCell ref="LGK462:LGR462"/>
    <mergeCell ref="LGS462:LGZ462"/>
    <mergeCell ref="LHA462:LHH462"/>
    <mergeCell ref="LHI462:LHP462"/>
    <mergeCell ref="LHQ462:LHX462"/>
    <mergeCell ref="LHY462:LIF462"/>
    <mergeCell ref="LIG462:LIN462"/>
    <mergeCell ref="LIO462:LIV462"/>
    <mergeCell ref="LIW462:LJD462"/>
    <mergeCell ref="LJE462:LJL462"/>
    <mergeCell ref="LJM462:LJT462"/>
    <mergeCell ref="LJU462:LKB462"/>
    <mergeCell ref="LKC462:LKJ462"/>
    <mergeCell ref="LKK462:LKR462"/>
    <mergeCell ref="LKS462:LKZ462"/>
    <mergeCell ref="LLA462:LLH462"/>
    <mergeCell ref="LLI462:LLP462"/>
    <mergeCell ref="LLQ462:LLX462"/>
    <mergeCell ref="LLY462:LMF462"/>
    <mergeCell ref="LMG462:LMN462"/>
    <mergeCell ref="LMO462:LMV462"/>
    <mergeCell ref="LMW462:LND462"/>
    <mergeCell ref="LNE462:LNL462"/>
    <mergeCell ref="LNM462:LNT462"/>
    <mergeCell ref="LNU462:LOB462"/>
    <mergeCell ref="LOC462:LOJ462"/>
    <mergeCell ref="LOK462:LOR462"/>
    <mergeCell ref="LOS462:LOZ462"/>
    <mergeCell ref="LPA462:LPH462"/>
    <mergeCell ref="LPI462:LPP462"/>
    <mergeCell ref="LPQ462:LPX462"/>
    <mergeCell ref="LPY462:LQF462"/>
    <mergeCell ref="LQG462:LQN462"/>
    <mergeCell ref="LQO462:LQV462"/>
    <mergeCell ref="LQW462:LRD462"/>
    <mergeCell ref="LRE462:LRL462"/>
    <mergeCell ref="LRM462:LRT462"/>
    <mergeCell ref="LRU462:LSB462"/>
    <mergeCell ref="LSC462:LSJ462"/>
    <mergeCell ref="LSK462:LSR462"/>
    <mergeCell ref="LSS462:LSZ462"/>
    <mergeCell ref="LTA462:LTH462"/>
    <mergeCell ref="LTI462:LTP462"/>
    <mergeCell ref="LTQ462:LTX462"/>
    <mergeCell ref="LTY462:LUF462"/>
    <mergeCell ref="LUG462:LUN462"/>
    <mergeCell ref="LUO462:LUV462"/>
    <mergeCell ref="LUW462:LVD462"/>
    <mergeCell ref="LVE462:LVL462"/>
    <mergeCell ref="LVM462:LVT462"/>
    <mergeCell ref="LVU462:LWB462"/>
    <mergeCell ref="LWC462:LWJ462"/>
    <mergeCell ref="LWK462:LWR462"/>
    <mergeCell ref="LWS462:LWZ462"/>
    <mergeCell ref="LXA462:LXH462"/>
    <mergeCell ref="LXI462:LXP462"/>
    <mergeCell ref="LXQ462:LXX462"/>
    <mergeCell ref="LXY462:LYF462"/>
    <mergeCell ref="LYG462:LYN462"/>
    <mergeCell ref="LYO462:LYV462"/>
    <mergeCell ref="LYW462:LZD462"/>
    <mergeCell ref="LZE462:LZL462"/>
    <mergeCell ref="LZM462:LZT462"/>
    <mergeCell ref="LZU462:MAB462"/>
    <mergeCell ref="MAC462:MAJ462"/>
    <mergeCell ref="MAK462:MAR462"/>
    <mergeCell ref="MAS462:MAZ462"/>
    <mergeCell ref="MBA462:MBH462"/>
    <mergeCell ref="MBI462:MBP462"/>
    <mergeCell ref="MBQ462:MBX462"/>
    <mergeCell ref="MBY462:MCF462"/>
    <mergeCell ref="MCG462:MCN462"/>
    <mergeCell ref="MCO462:MCV462"/>
    <mergeCell ref="MCW462:MDD462"/>
    <mergeCell ref="MDE462:MDL462"/>
    <mergeCell ref="MDM462:MDT462"/>
    <mergeCell ref="MDU462:MEB462"/>
    <mergeCell ref="MEC462:MEJ462"/>
    <mergeCell ref="MEK462:MER462"/>
    <mergeCell ref="MES462:MEZ462"/>
    <mergeCell ref="MFA462:MFH462"/>
    <mergeCell ref="MFI462:MFP462"/>
    <mergeCell ref="MFQ462:MFX462"/>
    <mergeCell ref="MFY462:MGF462"/>
    <mergeCell ref="MGG462:MGN462"/>
    <mergeCell ref="MGO462:MGV462"/>
    <mergeCell ref="MGW462:MHD462"/>
    <mergeCell ref="MHE462:MHL462"/>
    <mergeCell ref="MHM462:MHT462"/>
    <mergeCell ref="MHU462:MIB462"/>
    <mergeCell ref="MIC462:MIJ462"/>
    <mergeCell ref="MIK462:MIR462"/>
    <mergeCell ref="MIS462:MIZ462"/>
    <mergeCell ref="MJA462:MJH462"/>
    <mergeCell ref="MJI462:MJP462"/>
    <mergeCell ref="MJQ462:MJX462"/>
    <mergeCell ref="MJY462:MKF462"/>
    <mergeCell ref="MKG462:MKN462"/>
    <mergeCell ref="MKO462:MKV462"/>
    <mergeCell ref="MKW462:MLD462"/>
    <mergeCell ref="MLE462:MLL462"/>
    <mergeCell ref="MLM462:MLT462"/>
    <mergeCell ref="MLU462:MMB462"/>
    <mergeCell ref="MMC462:MMJ462"/>
    <mergeCell ref="MMK462:MMR462"/>
    <mergeCell ref="MMS462:MMZ462"/>
    <mergeCell ref="MNA462:MNH462"/>
    <mergeCell ref="MNI462:MNP462"/>
    <mergeCell ref="MNQ462:MNX462"/>
    <mergeCell ref="MNY462:MOF462"/>
    <mergeCell ref="MOG462:MON462"/>
    <mergeCell ref="MOO462:MOV462"/>
    <mergeCell ref="MOW462:MPD462"/>
    <mergeCell ref="MPE462:MPL462"/>
    <mergeCell ref="MPM462:MPT462"/>
    <mergeCell ref="MPU462:MQB462"/>
    <mergeCell ref="MQC462:MQJ462"/>
    <mergeCell ref="MQK462:MQR462"/>
    <mergeCell ref="MQS462:MQZ462"/>
    <mergeCell ref="MRA462:MRH462"/>
    <mergeCell ref="MRI462:MRP462"/>
    <mergeCell ref="MRQ462:MRX462"/>
    <mergeCell ref="MRY462:MSF462"/>
    <mergeCell ref="MSG462:MSN462"/>
    <mergeCell ref="MSO462:MSV462"/>
    <mergeCell ref="MSW462:MTD462"/>
    <mergeCell ref="MTE462:MTL462"/>
    <mergeCell ref="MTM462:MTT462"/>
    <mergeCell ref="MTU462:MUB462"/>
    <mergeCell ref="MUC462:MUJ462"/>
    <mergeCell ref="MUK462:MUR462"/>
    <mergeCell ref="MUS462:MUZ462"/>
    <mergeCell ref="MVA462:MVH462"/>
    <mergeCell ref="MVI462:MVP462"/>
    <mergeCell ref="MVQ462:MVX462"/>
    <mergeCell ref="MVY462:MWF462"/>
    <mergeCell ref="MWG462:MWN462"/>
    <mergeCell ref="MWO462:MWV462"/>
    <mergeCell ref="MWW462:MXD462"/>
    <mergeCell ref="MXE462:MXL462"/>
    <mergeCell ref="MXM462:MXT462"/>
    <mergeCell ref="MXU462:MYB462"/>
    <mergeCell ref="MYC462:MYJ462"/>
    <mergeCell ref="MYK462:MYR462"/>
    <mergeCell ref="MYS462:MYZ462"/>
    <mergeCell ref="MZA462:MZH462"/>
    <mergeCell ref="MZI462:MZP462"/>
    <mergeCell ref="MZQ462:MZX462"/>
    <mergeCell ref="MZY462:NAF462"/>
    <mergeCell ref="NAG462:NAN462"/>
    <mergeCell ref="NAO462:NAV462"/>
    <mergeCell ref="NAW462:NBD462"/>
    <mergeCell ref="NBE462:NBL462"/>
    <mergeCell ref="NBM462:NBT462"/>
    <mergeCell ref="NBU462:NCB462"/>
    <mergeCell ref="NCC462:NCJ462"/>
    <mergeCell ref="NCK462:NCR462"/>
    <mergeCell ref="NCS462:NCZ462"/>
    <mergeCell ref="NDA462:NDH462"/>
    <mergeCell ref="NDI462:NDP462"/>
    <mergeCell ref="NDQ462:NDX462"/>
    <mergeCell ref="NDY462:NEF462"/>
    <mergeCell ref="NEG462:NEN462"/>
    <mergeCell ref="NEO462:NEV462"/>
    <mergeCell ref="NEW462:NFD462"/>
    <mergeCell ref="NFE462:NFL462"/>
    <mergeCell ref="NFM462:NFT462"/>
    <mergeCell ref="NFU462:NGB462"/>
    <mergeCell ref="NGC462:NGJ462"/>
    <mergeCell ref="NGK462:NGR462"/>
    <mergeCell ref="NGS462:NGZ462"/>
    <mergeCell ref="NHA462:NHH462"/>
    <mergeCell ref="NHI462:NHP462"/>
    <mergeCell ref="NHQ462:NHX462"/>
    <mergeCell ref="NHY462:NIF462"/>
    <mergeCell ref="NIG462:NIN462"/>
    <mergeCell ref="NIO462:NIV462"/>
    <mergeCell ref="NIW462:NJD462"/>
    <mergeCell ref="NJE462:NJL462"/>
    <mergeCell ref="NJM462:NJT462"/>
    <mergeCell ref="NJU462:NKB462"/>
    <mergeCell ref="NKC462:NKJ462"/>
    <mergeCell ref="NKK462:NKR462"/>
    <mergeCell ref="NKS462:NKZ462"/>
    <mergeCell ref="NLA462:NLH462"/>
    <mergeCell ref="NLI462:NLP462"/>
    <mergeCell ref="NLQ462:NLX462"/>
    <mergeCell ref="NLY462:NMF462"/>
    <mergeCell ref="NMG462:NMN462"/>
    <mergeCell ref="NMO462:NMV462"/>
    <mergeCell ref="NMW462:NND462"/>
    <mergeCell ref="NNE462:NNL462"/>
    <mergeCell ref="NNM462:NNT462"/>
    <mergeCell ref="NNU462:NOB462"/>
    <mergeCell ref="NOC462:NOJ462"/>
    <mergeCell ref="NOK462:NOR462"/>
    <mergeCell ref="NOS462:NOZ462"/>
    <mergeCell ref="NPA462:NPH462"/>
    <mergeCell ref="NPI462:NPP462"/>
    <mergeCell ref="NPQ462:NPX462"/>
    <mergeCell ref="NPY462:NQF462"/>
    <mergeCell ref="NQG462:NQN462"/>
    <mergeCell ref="NQO462:NQV462"/>
    <mergeCell ref="NQW462:NRD462"/>
    <mergeCell ref="NRE462:NRL462"/>
    <mergeCell ref="NRM462:NRT462"/>
    <mergeCell ref="NRU462:NSB462"/>
    <mergeCell ref="NSC462:NSJ462"/>
    <mergeCell ref="NSK462:NSR462"/>
    <mergeCell ref="NSS462:NSZ462"/>
    <mergeCell ref="NTA462:NTH462"/>
    <mergeCell ref="NTI462:NTP462"/>
    <mergeCell ref="NTQ462:NTX462"/>
    <mergeCell ref="NTY462:NUF462"/>
    <mergeCell ref="NUG462:NUN462"/>
    <mergeCell ref="NUO462:NUV462"/>
    <mergeCell ref="NUW462:NVD462"/>
    <mergeCell ref="NVE462:NVL462"/>
    <mergeCell ref="NVM462:NVT462"/>
    <mergeCell ref="NVU462:NWB462"/>
    <mergeCell ref="NWC462:NWJ462"/>
    <mergeCell ref="NWK462:NWR462"/>
    <mergeCell ref="NWS462:NWZ462"/>
    <mergeCell ref="NXA462:NXH462"/>
    <mergeCell ref="NXI462:NXP462"/>
    <mergeCell ref="NXQ462:NXX462"/>
    <mergeCell ref="NXY462:NYF462"/>
    <mergeCell ref="NYG462:NYN462"/>
    <mergeCell ref="NYO462:NYV462"/>
    <mergeCell ref="NYW462:NZD462"/>
    <mergeCell ref="NZE462:NZL462"/>
    <mergeCell ref="NZM462:NZT462"/>
    <mergeCell ref="NZU462:OAB462"/>
    <mergeCell ref="OAC462:OAJ462"/>
    <mergeCell ref="OAK462:OAR462"/>
    <mergeCell ref="OAS462:OAZ462"/>
    <mergeCell ref="OBA462:OBH462"/>
    <mergeCell ref="OBI462:OBP462"/>
    <mergeCell ref="OBQ462:OBX462"/>
    <mergeCell ref="OBY462:OCF462"/>
    <mergeCell ref="OCG462:OCN462"/>
    <mergeCell ref="OCO462:OCV462"/>
    <mergeCell ref="OCW462:ODD462"/>
    <mergeCell ref="ODE462:ODL462"/>
    <mergeCell ref="ODM462:ODT462"/>
    <mergeCell ref="ODU462:OEB462"/>
    <mergeCell ref="OEC462:OEJ462"/>
    <mergeCell ref="OEK462:OER462"/>
    <mergeCell ref="OES462:OEZ462"/>
    <mergeCell ref="OFA462:OFH462"/>
    <mergeCell ref="OFI462:OFP462"/>
    <mergeCell ref="OFQ462:OFX462"/>
    <mergeCell ref="OFY462:OGF462"/>
    <mergeCell ref="OGG462:OGN462"/>
    <mergeCell ref="OGO462:OGV462"/>
    <mergeCell ref="OGW462:OHD462"/>
    <mergeCell ref="OHE462:OHL462"/>
    <mergeCell ref="OHM462:OHT462"/>
    <mergeCell ref="OHU462:OIB462"/>
    <mergeCell ref="OIC462:OIJ462"/>
    <mergeCell ref="OIK462:OIR462"/>
    <mergeCell ref="OIS462:OIZ462"/>
    <mergeCell ref="OJA462:OJH462"/>
    <mergeCell ref="OJI462:OJP462"/>
    <mergeCell ref="OJQ462:OJX462"/>
    <mergeCell ref="OJY462:OKF462"/>
    <mergeCell ref="OKG462:OKN462"/>
    <mergeCell ref="OKO462:OKV462"/>
    <mergeCell ref="OKW462:OLD462"/>
    <mergeCell ref="OLE462:OLL462"/>
    <mergeCell ref="OLM462:OLT462"/>
    <mergeCell ref="OLU462:OMB462"/>
    <mergeCell ref="OMC462:OMJ462"/>
    <mergeCell ref="OMK462:OMR462"/>
    <mergeCell ref="OMS462:OMZ462"/>
    <mergeCell ref="ONA462:ONH462"/>
    <mergeCell ref="ONI462:ONP462"/>
    <mergeCell ref="ONQ462:ONX462"/>
    <mergeCell ref="ONY462:OOF462"/>
    <mergeCell ref="OOG462:OON462"/>
    <mergeCell ref="OOO462:OOV462"/>
    <mergeCell ref="OOW462:OPD462"/>
    <mergeCell ref="OPE462:OPL462"/>
    <mergeCell ref="OPM462:OPT462"/>
    <mergeCell ref="OPU462:OQB462"/>
    <mergeCell ref="OQC462:OQJ462"/>
    <mergeCell ref="OQK462:OQR462"/>
    <mergeCell ref="OQS462:OQZ462"/>
    <mergeCell ref="ORA462:ORH462"/>
    <mergeCell ref="ORI462:ORP462"/>
    <mergeCell ref="ORQ462:ORX462"/>
    <mergeCell ref="ORY462:OSF462"/>
    <mergeCell ref="OSG462:OSN462"/>
    <mergeCell ref="OSO462:OSV462"/>
    <mergeCell ref="OSW462:OTD462"/>
    <mergeCell ref="OTE462:OTL462"/>
    <mergeCell ref="OTM462:OTT462"/>
    <mergeCell ref="OTU462:OUB462"/>
    <mergeCell ref="OUC462:OUJ462"/>
    <mergeCell ref="OUK462:OUR462"/>
    <mergeCell ref="OUS462:OUZ462"/>
    <mergeCell ref="OVA462:OVH462"/>
    <mergeCell ref="OVI462:OVP462"/>
    <mergeCell ref="OVQ462:OVX462"/>
    <mergeCell ref="OVY462:OWF462"/>
    <mergeCell ref="OWG462:OWN462"/>
    <mergeCell ref="OWO462:OWV462"/>
    <mergeCell ref="OWW462:OXD462"/>
    <mergeCell ref="OXE462:OXL462"/>
    <mergeCell ref="OXM462:OXT462"/>
    <mergeCell ref="OXU462:OYB462"/>
    <mergeCell ref="OYC462:OYJ462"/>
    <mergeCell ref="OYK462:OYR462"/>
    <mergeCell ref="OYS462:OYZ462"/>
    <mergeCell ref="OZA462:OZH462"/>
    <mergeCell ref="OZI462:OZP462"/>
    <mergeCell ref="OZQ462:OZX462"/>
    <mergeCell ref="OZY462:PAF462"/>
    <mergeCell ref="PAG462:PAN462"/>
    <mergeCell ref="PAO462:PAV462"/>
    <mergeCell ref="PAW462:PBD462"/>
    <mergeCell ref="PBE462:PBL462"/>
    <mergeCell ref="PBM462:PBT462"/>
    <mergeCell ref="PBU462:PCB462"/>
    <mergeCell ref="PCC462:PCJ462"/>
    <mergeCell ref="PCK462:PCR462"/>
    <mergeCell ref="PCS462:PCZ462"/>
    <mergeCell ref="PDA462:PDH462"/>
    <mergeCell ref="PDI462:PDP462"/>
    <mergeCell ref="PDQ462:PDX462"/>
    <mergeCell ref="PDY462:PEF462"/>
    <mergeCell ref="PEG462:PEN462"/>
    <mergeCell ref="PEO462:PEV462"/>
    <mergeCell ref="PEW462:PFD462"/>
    <mergeCell ref="PFE462:PFL462"/>
    <mergeCell ref="PFM462:PFT462"/>
    <mergeCell ref="PFU462:PGB462"/>
    <mergeCell ref="PGC462:PGJ462"/>
    <mergeCell ref="PGK462:PGR462"/>
    <mergeCell ref="PGS462:PGZ462"/>
    <mergeCell ref="PHA462:PHH462"/>
    <mergeCell ref="PHI462:PHP462"/>
    <mergeCell ref="PHQ462:PHX462"/>
    <mergeCell ref="PHY462:PIF462"/>
    <mergeCell ref="PIG462:PIN462"/>
    <mergeCell ref="PIO462:PIV462"/>
    <mergeCell ref="PIW462:PJD462"/>
    <mergeCell ref="PJE462:PJL462"/>
    <mergeCell ref="PJM462:PJT462"/>
    <mergeCell ref="PJU462:PKB462"/>
    <mergeCell ref="PKC462:PKJ462"/>
    <mergeCell ref="PKK462:PKR462"/>
    <mergeCell ref="PKS462:PKZ462"/>
    <mergeCell ref="PLA462:PLH462"/>
    <mergeCell ref="PLI462:PLP462"/>
    <mergeCell ref="PLQ462:PLX462"/>
    <mergeCell ref="PLY462:PMF462"/>
    <mergeCell ref="PMG462:PMN462"/>
    <mergeCell ref="PMO462:PMV462"/>
    <mergeCell ref="PMW462:PND462"/>
    <mergeCell ref="PNE462:PNL462"/>
    <mergeCell ref="PNM462:PNT462"/>
    <mergeCell ref="PNU462:POB462"/>
    <mergeCell ref="POC462:POJ462"/>
    <mergeCell ref="POK462:POR462"/>
    <mergeCell ref="POS462:POZ462"/>
    <mergeCell ref="PPA462:PPH462"/>
    <mergeCell ref="PPI462:PPP462"/>
    <mergeCell ref="PPQ462:PPX462"/>
    <mergeCell ref="PPY462:PQF462"/>
    <mergeCell ref="PQG462:PQN462"/>
    <mergeCell ref="PQO462:PQV462"/>
    <mergeCell ref="PQW462:PRD462"/>
    <mergeCell ref="PRE462:PRL462"/>
    <mergeCell ref="PRM462:PRT462"/>
    <mergeCell ref="PRU462:PSB462"/>
    <mergeCell ref="PSC462:PSJ462"/>
    <mergeCell ref="PSK462:PSR462"/>
    <mergeCell ref="PSS462:PSZ462"/>
    <mergeCell ref="PTA462:PTH462"/>
    <mergeCell ref="PTI462:PTP462"/>
    <mergeCell ref="PTQ462:PTX462"/>
    <mergeCell ref="PTY462:PUF462"/>
    <mergeCell ref="PUG462:PUN462"/>
    <mergeCell ref="PUO462:PUV462"/>
    <mergeCell ref="PUW462:PVD462"/>
    <mergeCell ref="PVE462:PVL462"/>
    <mergeCell ref="PVM462:PVT462"/>
    <mergeCell ref="PVU462:PWB462"/>
    <mergeCell ref="PWC462:PWJ462"/>
    <mergeCell ref="PWK462:PWR462"/>
    <mergeCell ref="PWS462:PWZ462"/>
    <mergeCell ref="PXA462:PXH462"/>
    <mergeCell ref="PXI462:PXP462"/>
    <mergeCell ref="PXQ462:PXX462"/>
    <mergeCell ref="PXY462:PYF462"/>
    <mergeCell ref="PYG462:PYN462"/>
    <mergeCell ref="PYO462:PYV462"/>
    <mergeCell ref="PYW462:PZD462"/>
    <mergeCell ref="PZE462:PZL462"/>
    <mergeCell ref="PZM462:PZT462"/>
    <mergeCell ref="PZU462:QAB462"/>
    <mergeCell ref="QAC462:QAJ462"/>
    <mergeCell ref="QAK462:QAR462"/>
    <mergeCell ref="QAS462:QAZ462"/>
    <mergeCell ref="QBA462:QBH462"/>
    <mergeCell ref="QBI462:QBP462"/>
    <mergeCell ref="QBQ462:QBX462"/>
    <mergeCell ref="QBY462:QCF462"/>
    <mergeCell ref="QCG462:QCN462"/>
    <mergeCell ref="QCO462:QCV462"/>
    <mergeCell ref="QCW462:QDD462"/>
    <mergeCell ref="QDE462:QDL462"/>
    <mergeCell ref="QDM462:QDT462"/>
    <mergeCell ref="QDU462:QEB462"/>
    <mergeCell ref="QEC462:QEJ462"/>
    <mergeCell ref="QEK462:QER462"/>
    <mergeCell ref="QES462:QEZ462"/>
    <mergeCell ref="QFA462:QFH462"/>
    <mergeCell ref="QFI462:QFP462"/>
    <mergeCell ref="QFQ462:QFX462"/>
    <mergeCell ref="QFY462:QGF462"/>
    <mergeCell ref="QGG462:QGN462"/>
    <mergeCell ref="QGO462:QGV462"/>
    <mergeCell ref="QGW462:QHD462"/>
    <mergeCell ref="QHE462:QHL462"/>
    <mergeCell ref="QHM462:QHT462"/>
    <mergeCell ref="QHU462:QIB462"/>
    <mergeCell ref="QIC462:QIJ462"/>
    <mergeCell ref="QIK462:QIR462"/>
    <mergeCell ref="QIS462:QIZ462"/>
    <mergeCell ref="QJA462:QJH462"/>
    <mergeCell ref="QJI462:QJP462"/>
    <mergeCell ref="QJQ462:QJX462"/>
    <mergeCell ref="QJY462:QKF462"/>
    <mergeCell ref="QKG462:QKN462"/>
    <mergeCell ref="QKO462:QKV462"/>
    <mergeCell ref="QKW462:QLD462"/>
    <mergeCell ref="QLE462:QLL462"/>
    <mergeCell ref="QLM462:QLT462"/>
    <mergeCell ref="QLU462:QMB462"/>
    <mergeCell ref="QMC462:QMJ462"/>
    <mergeCell ref="QMK462:QMR462"/>
    <mergeCell ref="QMS462:QMZ462"/>
    <mergeCell ref="QNA462:QNH462"/>
    <mergeCell ref="QNI462:QNP462"/>
    <mergeCell ref="QNQ462:QNX462"/>
    <mergeCell ref="QNY462:QOF462"/>
    <mergeCell ref="QOG462:QON462"/>
    <mergeCell ref="QOO462:QOV462"/>
    <mergeCell ref="QOW462:QPD462"/>
    <mergeCell ref="QPE462:QPL462"/>
    <mergeCell ref="QPM462:QPT462"/>
    <mergeCell ref="QPU462:QQB462"/>
    <mergeCell ref="QQC462:QQJ462"/>
    <mergeCell ref="QQK462:QQR462"/>
    <mergeCell ref="QQS462:QQZ462"/>
    <mergeCell ref="QRA462:QRH462"/>
    <mergeCell ref="QRI462:QRP462"/>
    <mergeCell ref="QRQ462:QRX462"/>
    <mergeCell ref="QRY462:QSF462"/>
    <mergeCell ref="QSG462:QSN462"/>
    <mergeCell ref="QSO462:QSV462"/>
    <mergeCell ref="QSW462:QTD462"/>
    <mergeCell ref="QTE462:QTL462"/>
    <mergeCell ref="QTM462:QTT462"/>
    <mergeCell ref="QTU462:QUB462"/>
    <mergeCell ref="QUC462:QUJ462"/>
    <mergeCell ref="QUK462:QUR462"/>
    <mergeCell ref="QUS462:QUZ462"/>
    <mergeCell ref="QVA462:QVH462"/>
    <mergeCell ref="QVI462:QVP462"/>
    <mergeCell ref="QVQ462:QVX462"/>
    <mergeCell ref="QVY462:QWF462"/>
    <mergeCell ref="QWG462:QWN462"/>
    <mergeCell ref="QWO462:QWV462"/>
    <mergeCell ref="QWW462:QXD462"/>
    <mergeCell ref="QXE462:QXL462"/>
    <mergeCell ref="QXM462:QXT462"/>
    <mergeCell ref="QXU462:QYB462"/>
    <mergeCell ref="QYC462:QYJ462"/>
    <mergeCell ref="QYK462:QYR462"/>
    <mergeCell ref="QYS462:QYZ462"/>
    <mergeCell ref="QZA462:QZH462"/>
    <mergeCell ref="QZI462:QZP462"/>
    <mergeCell ref="QZQ462:QZX462"/>
    <mergeCell ref="QZY462:RAF462"/>
    <mergeCell ref="RAG462:RAN462"/>
    <mergeCell ref="RAO462:RAV462"/>
    <mergeCell ref="RAW462:RBD462"/>
    <mergeCell ref="RBE462:RBL462"/>
    <mergeCell ref="RBM462:RBT462"/>
    <mergeCell ref="RBU462:RCB462"/>
    <mergeCell ref="RCC462:RCJ462"/>
    <mergeCell ref="RCK462:RCR462"/>
    <mergeCell ref="RCS462:RCZ462"/>
    <mergeCell ref="RDA462:RDH462"/>
    <mergeCell ref="RDI462:RDP462"/>
    <mergeCell ref="RDQ462:RDX462"/>
    <mergeCell ref="RDY462:REF462"/>
    <mergeCell ref="REG462:REN462"/>
    <mergeCell ref="REO462:REV462"/>
    <mergeCell ref="REW462:RFD462"/>
    <mergeCell ref="RFE462:RFL462"/>
    <mergeCell ref="RFM462:RFT462"/>
    <mergeCell ref="RFU462:RGB462"/>
    <mergeCell ref="RGC462:RGJ462"/>
    <mergeCell ref="RGK462:RGR462"/>
    <mergeCell ref="RGS462:RGZ462"/>
    <mergeCell ref="RHA462:RHH462"/>
    <mergeCell ref="RHI462:RHP462"/>
    <mergeCell ref="RHQ462:RHX462"/>
    <mergeCell ref="RHY462:RIF462"/>
    <mergeCell ref="RIG462:RIN462"/>
    <mergeCell ref="RIO462:RIV462"/>
    <mergeCell ref="RIW462:RJD462"/>
    <mergeCell ref="RJE462:RJL462"/>
    <mergeCell ref="RJM462:RJT462"/>
    <mergeCell ref="RJU462:RKB462"/>
    <mergeCell ref="RKC462:RKJ462"/>
    <mergeCell ref="RKK462:RKR462"/>
    <mergeCell ref="RKS462:RKZ462"/>
    <mergeCell ref="RLA462:RLH462"/>
    <mergeCell ref="RLI462:RLP462"/>
    <mergeCell ref="RLQ462:RLX462"/>
    <mergeCell ref="RLY462:RMF462"/>
    <mergeCell ref="RMG462:RMN462"/>
    <mergeCell ref="RMO462:RMV462"/>
    <mergeCell ref="RMW462:RND462"/>
    <mergeCell ref="RNE462:RNL462"/>
    <mergeCell ref="RNM462:RNT462"/>
    <mergeCell ref="RNU462:ROB462"/>
    <mergeCell ref="ROC462:ROJ462"/>
    <mergeCell ref="ROK462:ROR462"/>
    <mergeCell ref="ROS462:ROZ462"/>
    <mergeCell ref="RPA462:RPH462"/>
    <mergeCell ref="RPI462:RPP462"/>
    <mergeCell ref="RPQ462:RPX462"/>
    <mergeCell ref="RPY462:RQF462"/>
    <mergeCell ref="RQG462:RQN462"/>
    <mergeCell ref="RQO462:RQV462"/>
    <mergeCell ref="RQW462:RRD462"/>
    <mergeCell ref="RRE462:RRL462"/>
    <mergeCell ref="RRM462:RRT462"/>
    <mergeCell ref="RRU462:RSB462"/>
    <mergeCell ref="RSC462:RSJ462"/>
    <mergeCell ref="RSK462:RSR462"/>
    <mergeCell ref="RSS462:RSZ462"/>
    <mergeCell ref="RTA462:RTH462"/>
    <mergeCell ref="RTI462:RTP462"/>
    <mergeCell ref="RTQ462:RTX462"/>
    <mergeCell ref="RTY462:RUF462"/>
    <mergeCell ref="RUG462:RUN462"/>
    <mergeCell ref="RUO462:RUV462"/>
    <mergeCell ref="RUW462:RVD462"/>
    <mergeCell ref="RVE462:RVL462"/>
    <mergeCell ref="RVM462:RVT462"/>
    <mergeCell ref="RVU462:RWB462"/>
    <mergeCell ref="RWC462:RWJ462"/>
    <mergeCell ref="RWK462:RWR462"/>
    <mergeCell ref="RWS462:RWZ462"/>
    <mergeCell ref="RXA462:RXH462"/>
    <mergeCell ref="RXI462:RXP462"/>
    <mergeCell ref="RXQ462:RXX462"/>
    <mergeCell ref="RXY462:RYF462"/>
    <mergeCell ref="RYG462:RYN462"/>
    <mergeCell ref="RYO462:RYV462"/>
    <mergeCell ref="RYW462:RZD462"/>
    <mergeCell ref="RZE462:RZL462"/>
    <mergeCell ref="RZM462:RZT462"/>
    <mergeCell ref="RZU462:SAB462"/>
    <mergeCell ref="SAC462:SAJ462"/>
    <mergeCell ref="SAK462:SAR462"/>
    <mergeCell ref="SAS462:SAZ462"/>
    <mergeCell ref="SBA462:SBH462"/>
    <mergeCell ref="SBI462:SBP462"/>
    <mergeCell ref="SBQ462:SBX462"/>
    <mergeCell ref="SBY462:SCF462"/>
    <mergeCell ref="SCG462:SCN462"/>
    <mergeCell ref="SCO462:SCV462"/>
    <mergeCell ref="SCW462:SDD462"/>
    <mergeCell ref="SDE462:SDL462"/>
    <mergeCell ref="SDM462:SDT462"/>
    <mergeCell ref="SDU462:SEB462"/>
    <mergeCell ref="SEC462:SEJ462"/>
    <mergeCell ref="SEK462:SER462"/>
    <mergeCell ref="SES462:SEZ462"/>
    <mergeCell ref="SFA462:SFH462"/>
    <mergeCell ref="SFI462:SFP462"/>
    <mergeCell ref="SFQ462:SFX462"/>
    <mergeCell ref="SFY462:SGF462"/>
    <mergeCell ref="SGG462:SGN462"/>
    <mergeCell ref="SGO462:SGV462"/>
    <mergeCell ref="SGW462:SHD462"/>
    <mergeCell ref="SHE462:SHL462"/>
    <mergeCell ref="SHM462:SHT462"/>
    <mergeCell ref="SHU462:SIB462"/>
    <mergeCell ref="SIC462:SIJ462"/>
    <mergeCell ref="SIK462:SIR462"/>
    <mergeCell ref="SIS462:SIZ462"/>
    <mergeCell ref="SJA462:SJH462"/>
    <mergeCell ref="SJI462:SJP462"/>
    <mergeCell ref="SJQ462:SJX462"/>
    <mergeCell ref="SJY462:SKF462"/>
    <mergeCell ref="SKG462:SKN462"/>
    <mergeCell ref="SKO462:SKV462"/>
    <mergeCell ref="SKW462:SLD462"/>
    <mergeCell ref="SLE462:SLL462"/>
    <mergeCell ref="SLM462:SLT462"/>
    <mergeCell ref="SLU462:SMB462"/>
    <mergeCell ref="SMC462:SMJ462"/>
    <mergeCell ref="SMK462:SMR462"/>
    <mergeCell ref="SMS462:SMZ462"/>
    <mergeCell ref="SNA462:SNH462"/>
    <mergeCell ref="SNI462:SNP462"/>
    <mergeCell ref="SNQ462:SNX462"/>
    <mergeCell ref="SNY462:SOF462"/>
    <mergeCell ref="SOG462:SON462"/>
    <mergeCell ref="SOO462:SOV462"/>
    <mergeCell ref="SOW462:SPD462"/>
    <mergeCell ref="SPE462:SPL462"/>
    <mergeCell ref="SPM462:SPT462"/>
    <mergeCell ref="SPU462:SQB462"/>
    <mergeCell ref="SQC462:SQJ462"/>
    <mergeCell ref="SQK462:SQR462"/>
    <mergeCell ref="SQS462:SQZ462"/>
    <mergeCell ref="SRA462:SRH462"/>
    <mergeCell ref="SRI462:SRP462"/>
    <mergeCell ref="SRQ462:SRX462"/>
    <mergeCell ref="SRY462:SSF462"/>
    <mergeCell ref="SSG462:SSN462"/>
    <mergeCell ref="SSO462:SSV462"/>
    <mergeCell ref="SSW462:STD462"/>
    <mergeCell ref="STE462:STL462"/>
    <mergeCell ref="STM462:STT462"/>
    <mergeCell ref="STU462:SUB462"/>
    <mergeCell ref="SUC462:SUJ462"/>
    <mergeCell ref="SUK462:SUR462"/>
    <mergeCell ref="SUS462:SUZ462"/>
    <mergeCell ref="SVA462:SVH462"/>
    <mergeCell ref="SVI462:SVP462"/>
    <mergeCell ref="SVQ462:SVX462"/>
    <mergeCell ref="SVY462:SWF462"/>
    <mergeCell ref="SWG462:SWN462"/>
    <mergeCell ref="SWO462:SWV462"/>
    <mergeCell ref="SWW462:SXD462"/>
    <mergeCell ref="SXE462:SXL462"/>
    <mergeCell ref="SXM462:SXT462"/>
    <mergeCell ref="SXU462:SYB462"/>
    <mergeCell ref="SYC462:SYJ462"/>
    <mergeCell ref="SYK462:SYR462"/>
    <mergeCell ref="SYS462:SYZ462"/>
    <mergeCell ref="SZA462:SZH462"/>
    <mergeCell ref="SZI462:SZP462"/>
    <mergeCell ref="SZQ462:SZX462"/>
    <mergeCell ref="SZY462:TAF462"/>
    <mergeCell ref="TAG462:TAN462"/>
    <mergeCell ref="TAO462:TAV462"/>
    <mergeCell ref="TAW462:TBD462"/>
    <mergeCell ref="TBE462:TBL462"/>
    <mergeCell ref="TBM462:TBT462"/>
    <mergeCell ref="TBU462:TCB462"/>
    <mergeCell ref="TCC462:TCJ462"/>
    <mergeCell ref="TCK462:TCR462"/>
    <mergeCell ref="TCS462:TCZ462"/>
    <mergeCell ref="TDA462:TDH462"/>
    <mergeCell ref="TDI462:TDP462"/>
    <mergeCell ref="TDQ462:TDX462"/>
    <mergeCell ref="TDY462:TEF462"/>
    <mergeCell ref="TEG462:TEN462"/>
    <mergeCell ref="TEO462:TEV462"/>
    <mergeCell ref="TEW462:TFD462"/>
    <mergeCell ref="TFE462:TFL462"/>
    <mergeCell ref="TFM462:TFT462"/>
    <mergeCell ref="TFU462:TGB462"/>
    <mergeCell ref="TGC462:TGJ462"/>
    <mergeCell ref="TGK462:TGR462"/>
    <mergeCell ref="TGS462:TGZ462"/>
    <mergeCell ref="THA462:THH462"/>
    <mergeCell ref="THI462:THP462"/>
    <mergeCell ref="THQ462:THX462"/>
    <mergeCell ref="THY462:TIF462"/>
    <mergeCell ref="TIG462:TIN462"/>
    <mergeCell ref="TIO462:TIV462"/>
    <mergeCell ref="TIW462:TJD462"/>
    <mergeCell ref="TJE462:TJL462"/>
    <mergeCell ref="TJM462:TJT462"/>
    <mergeCell ref="TJU462:TKB462"/>
    <mergeCell ref="TKC462:TKJ462"/>
    <mergeCell ref="TKK462:TKR462"/>
    <mergeCell ref="TKS462:TKZ462"/>
    <mergeCell ref="TLA462:TLH462"/>
    <mergeCell ref="TLI462:TLP462"/>
    <mergeCell ref="TLQ462:TLX462"/>
    <mergeCell ref="TLY462:TMF462"/>
    <mergeCell ref="TMG462:TMN462"/>
    <mergeCell ref="TMO462:TMV462"/>
    <mergeCell ref="TMW462:TND462"/>
    <mergeCell ref="TNE462:TNL462"/>
    <mergeCell ref="TNM462:TNT462"/>
    <mergeCell ref="TNU462:TOB462"/>
    <mergeCell ref="TOC462:TOJ462"/>
    <mergeCell ref="TOK462:TOR462"/>
    <mergeCell ref="TOS462:TOZ462"/>
    <mergeCell ref="TPA462:TPH462"/>
    <mergeCell ref="TPI462:TPP462"/>
    <mergeCell ref="TPQ462:TPX462"/>
    <mergeCell ref="TPY462:TQF462"/>
    <mergeCell ref="TQG462:TQN462"/>
    <mergeCell ref="TQO462:TQV462"/>
    <mergeCell ref="TQW462:TRD462"/>
    <mergeCell ref="TRE462:TRL462"/>
    <mergeCell ref="TRM462:TRT462"/>
    <mergeCell ref="TRU462:TSB462"/>
    <mergeCell ref="TSC462:TSJ462"/>
    <mergeCell ref="TSK462:TSR462"/>
    <mergeCell ref="TSS462:TSZ462"/>
    <mergeCell ref="TTA462:TTH462"/>
    <mergeCell ref="TTI462:TTP462"/>
    <mergeCell ref="TTQ462:TTX462"/>
    <mergeCell ref="TTY462:TUF462"/>
    <mergeCell ref="TUG462:TUN462"/>
    <mergeCell ref="TUO462:TUV462"/>
    <mergeCell ref="TUW462:TVD462"/>
    <mergeCell ref="TVE462:TVL462"/>
    <mergeCell ref="TVM462:TVT462"/>
    <mergeCell ref="TVU462:TWB462"/>
    <mergeCell ref="TWC462:TWJ462"/>
    <mergeCell ref="TWK462:TWR462"/>
    <mergeCell ref="TWS462:TWZ462"/>
    <mergeCell ref="TXA462:TXH462"/>
    <mergeCell ref="TXI462:TXP462"/>
    <mergeCell ref="TXQ462:TXX462"/>
    <mergeCell ref="TXY462:TYF462"/>
    <mergeCell ref="TYG462:TYN462"/>
    <mergeCell ref="TYO462:TYV462"/>
    <mergeCell ref="TYW462:TZD462"/>
    <mergeCell ref="TZE462:TZL462"/>
    <mergeCell ref="TZM462:TZT462"/>
    <mergeCell ref="TZU462:UAB462"/>
    <mergeCell ref="UAC462:UAJ462"/>
    <mergeCell ref="UAK462:UAR462"/>
    <mergeCell ref="UAS462:UAZ462"/>
    <mergeCell ref="UBA462:UBH462"/>
    <mergeCell ref="UBI462:UBP462"/>
    <mergeCell ref="UBQ462:UBX462"/>
    <mergeCell ref="UBY462:UCF462"/>
    <mergeCell ref="UCG462:UCN462"/>
    <mergeCell ref="UCO462:UCV462"/>
    <mergeCell ref="UCW462:UDD462"/>
    <mergeCell ref="UDE462:UDL462"/>
    <mergeCell ref="UDM462:UDT462"/>
    <mergeCell ref="UDU462:UEB462"/>
    <mergeCell ref="UEC462:UEJ462"/>
    <mergeCell ref="UEK462:UER462"/>
    <mergeCell ref="UES462:UEZ462"/>
    <mergeCell ref="UFA462:UFH462"/>
    <mergeCell ref="UFI462:UFP462"/>
    <mergeCell ref="UFQ462:UFX462"/>
    <mergeCell ref="UFY462:UGF462"/>
    <mergeCell ref="UGG462:UGN462"/>
    <mergeCell ref="UGO462:UGV462"/>
    <mergeCell ref="UGW462:UHD462"/>
    <mergeCell ref="UHE462:UHL462"/>
    <mergeCell ref="UHM462:UHT462"/>
    <mergeCell ref="UHU462:UIB462"/>
    <mergeCell ref="UIC462:UIJ462"/>
    <mergeCell ref="UIK462:UIR462"/>
    <mergeCell ref="UIS462:UIZ462"/>
    <mergeCell ref="UJA462:UJH462"/>
    <mergeCell ref="UJI462:UJP462"/>
    <mergeCell ref="UJQ462:UJX462"/>
    <mergeCell ref="UJY462:UKF462"/>
    <mergeCell ref="UKG462:UKN462"/>
    <mergeCell ref="UKO462:UKV462"/>
    <mergeCell ref="UKW462:ULD462"/>
    <mergeCell ref="ULE462:ULL462"/>
    <mergeCell ref="ULM462:ULT462"/>
    <mergeCell ref="ULU462:UMB462"/>
    <mergeCell ref="UMC462:UMJ462"/>
    <mergeCell ref="UMK462:UMR462"/>
    <mergeCell ref="UMS462:UMZ462"/>
    <mergeCell ref="UNA462:UNH462"/>
    <mergeCell ref="UNI462:UNP462"/>
    <mergeCell ref="UNQ462:UNX462"/>
    <mergeCell ref="UNY462:UOF462"/>
    <mergeCell ref="UOG462:UON462"/>
    <mergeCell ref="UOO462:UOV462"/>
    <mergeCell ref="UOW462:UPD462"/>
    <mergeCell ref="UPE462:UPL462"/>
    <mergeCell ref="UPM462:UPT462"/>
    <mergeCell ref="UPU462:UQB462"/>
    <mergeCell ref="UQC462:UQJ462"/>
    <mergeCell ref="UQK462:UQR462"/>
    <mergeCell ref="UQS462:UQZ462"/>
    <mergeCell ref="URA462:URH462"/>
    <mergeCell ref="URI462:URP462"/>
    <mergeCell ref="URQ462:URX462"/>
    <mergeCell ref="URY462:USF462"/>
    <mergeCell ref="USG462:USN462"/>
    <mergeCell ref="USO462:USV462"/>
    <mergeCell ref="USW462:UTD462"/>
    <mergeCell ref="UTE462:UTL462"/>
    <mergeCell ref="UTM462:UTT462"/>
    <mergeCell ref="UTU462:UUB462"/>
    <mergeCell ref="UUC462:UUJ462"/>
    <mergeCell ref="UUK462:UUR462"/>
    <mergeCell ref="UUS462:UUZ462"/>
    <mergeCell ref="UVA462:UVH462"/>
    <mergeCell ref="UVI462:UVP462"/>
    <mergeCell ref="UVQ462:UVX462"/>
    <mergeCell ref="UVY462:UWF462"/>
    <mergeCell ref="UWG462:UWN462"/>
    <mergeCell ref="UWO462:UWV462"/>
    <mergeCell ref="UWW462:UXD462"/>
    <mergeCell ref="UXE462:UXL462"/>
    <mergeCell ref="UXM462:UXT462"/>
    <mergeCell ref="UXU462:UYB462"/>
    <mergeCell ref="UYC462:UYJ462"/>
    <mergeCell ref="UYK462:UYR462"/>
    <mergeCell ref="UYS462:UYZ462"/>
    <mergeCell ref="UZA462:UZH462"/>
    <mergeCell ref="UZI462:UZP462"/>
    <mergeCell ref="UZQ462:UZX462"/>
    <mergeCell ref="UZY462:VAF462"/>
    <mergeCell ref="VAG462:VAN462"/>
    <mergeCell ref="VAO462:VAV462"/>
    <mergeCell ref="VAW462:VBD462"/>
    <mergeCell ref="VBE462:VBL462"/>
    <mergeCell ref="VBM462:VBT462"/>
    <mergeCell ref="VBU462:VCB462"/>
    <mergeCell ref="VCC462:VCJ462"/>
    <mergeCell ref="VCK462:VCR462"/>
    <mergeCell ref="VCS462:VCZ462"/>
    <mergeCell ref="VDA462:VDH462"/>
    <mergeCell ref="VDI462:VDP462"/>
    <mergeCell ref="VDQ462:VDX462"/>
    <mergeCell ref="VDY462:VEF462"/>
    <mergeCell ref="VEG462:VEN462"/>
    <mergeCell ref="VEO462:VEV462"/>
    <mergeCell ref="VEW462:VFD462"/>
    <mergeCell ref="VFE462:VFL462"/>
    <mergeCell ref="VFM462:VFT462"/>
    <mergeCell ref="VFU462:VGB462"/>
    <mergeCell ref="VGC462:VGJ462"/>
    <mergeCell ref="VGK462:VGR462"/>
    <mergeCell ref="VGS462:VGZ462"/>
    <mergeCell ref="VHA462:VHH462"/>
    <mergeCell ref="VHI462:VHP462"/>
    <mergeCell ref="VHQ462:VHX462"/>
    <mergeCell ref="VHY462:VIF462"/>
    <mergeCell ref="VIG462:VIN462"/>
    <mergeCell ref="VIO462:VIV462"/>
    <mergeCell ref="VIW462:VJD462"/>
    <mergeCell ref="VJE462:VJL462"/>
    <mergeCell ref="VJM462:VJT462"/>
    <mergeCell ref="VJU462:VKB462"/>
    <mergeCell ref="VKC462:VKJ462"/>
    <mergeCell ref="VKK462:VKR462"/>
    <mergeCell ref="VKS462:VKZ462"/>
    <mergeCell ref="VLA462:VLH462"/>
    <mergeCell ref="VLI462:VLP462"/>
    <mergeCell ref="VLQ462:VLX462"/>
    <mergeCell ref="VLY462:VMF462"/>
    <mergeCell ref="VMG462:VMN462"/>
    <mergeCell ref="VMO462:VMV462"/>
    <mergeCell ref="VMW462:VND462"/>
    <mergeCell ref="VNE462:VNL462"/>
    <mergeCell ref="VNM462:VNT462"/>
    <mergeCell ref="VNU462:VOB462"/>
    <mergeCell ref="VOC462:VOJ462"/>
    <mergeCell ref="VOK462:VOR462"/>
    <mergeCell ref="VOS462:VOZ462"/>
    <mergeCell ref="VPA462:VPH462"/>
    <mergeCell ref="VPI462:VPP462"/>
    <mergeCell ref="VPQ462:VPX462"/>
    <mergeCell ref="VPY462:VQF462"/>
    <mergeCell ref="VQG462:VQN462"/>
    <mergeCell ref="VQO462:VQV462"/>
    <mergeCell ref="VQW462:VRD462"/>
    <mergeCell ref="VRE462:VRL462"/>
    <mergeCell ref="VRM462:VRT462"/>
    <mergeCell ref="VRU462:VSB462"/>
    <mergeCell ref="VSC462:VSJ462"/>
    <mergeCell ref="VSK462:VSR462"/>
    <mergeCell ref="VSS462:VSZ462"/>
    <mergeCell ref="VTA462:VTH462"/>
    <mergeCell ref="VTI462:VTP462"/>
    <mergeCell ref="VTQ462:VTX462"/>
    <mergeCell ref="VTY462:VUF462"/>
    <mergeCell ref="VUG462:VUN462"/>
    <mergeCell ref="VUO462:VUV462"/>
    <mergeCell ref="VUW462:VVD462"/>
    <mergeCell ref="VVE462:VVL462"/>
    <mergeCell ref="VVM462:VVT462"/>
    <mergeCell ref="VVU462:VWB462"/>
    <mergeCell ref="VWC462:VWJ462"/>
    <mergeCell ref="VWK462:VWR462"/>
    <mergeCell ref="VWS462:VWZ462"/>
    <mergeCell ref="VXA462:VXH462"/>
    <mergeCell ref="VXI462:VXP462"/>
    <mergeCell ref="VXQ462:VXX462"/>
    <mergeCell ref="VXY462:VYF462"/>
    <mergeCell ref="VYG462:VYN462"/>
    <mergeCell ref="VYO462:VYV462"/>
    <mergeCell ref="VYW462:VZD462"/>
    <mergeCell ref="VZE462:VZL462"/>
    <mergeCell ref="VZM462:VZT462"/>
    <mergeCell ref="VZU462:WAB462"/>
    <mergeCell ref="WAC462:WAJ462"/>
    <mergeCell ref="WAK462:WAR462"/>
    <mergeCell ref="WAS462:WAZ462"/>
    <mergeCell ref="WBA462:WBH462"/>
    <mergeCell ref="WBI462:WBP462"/>
    <mergeCell ref="WBQ462:WBX462"/>
    <mergeCell ref="WBY462:WCF462"/>
    <mergeCell ref="WCG462:WCN462"/>
    <mergeCell ref="WCO462:WCV462"/>
    <mergeCell ref="WCW462:WDD462"/>
    <mergeCell ref="WDE462:WDL462"/>
    <mergeCell ref="WDM462:WDT462"/>
    <mergeCell ref="WDU462:WEB462"/>
    <mergeCell ref="WEC462:WEJ462"/>
    <mergeCell ref="WEK462:WER462"/>
    <mergeCell ref="WES462:WEZ462"/>
    <mergeCell ref="WFA462:WFH462"/>
    <mergeCell ref="WFI462:WFP462"/>
    <mergeCell ref="WFQ462:WFX462"/>
    <mergeCell ref="WFY462:WGF462"/>
    <mergeCell ref="WGG462:WGN462"/>
    <mergeCell ref="WGO462:WGV462"/>
    <mergeCell ref="WGW462:WHD462"/>
    <mergeCell ref="WHE462:WHL462"/>
    <mergeCell ref="WHM462:WHT462"/>
    <mergeCell ref="WHU462:WIB462"/>
    <mergeCell ref="WIC462:WIJ462"/>
    <mergeCell ref="WIK462:WIR462"/>
    <mergeCell ref="WIS462:WIZ462"/>
    <mergeCell ref="WJA462:WJH462"/>
    <mergeCell ref="WJI462:WJP462"/>
    <mergeCell ref="WJQ462:WJX462"/>
    <mergeCell ref="WJY462:WKF462"/>
    <mergeCell ref="WKG462:WKN462"/>
    <mergeCell ref="WKO462:WKV462"/>
    <mergeCell ref="WKW462:WLD462"/>
    <mergeCell ref="WLE462:WLL462"/>
    <mergeCell ref="WLM462:WLT462"/>
    <mergeCell ref="WLU462:WMB462"/>
    <mergeCell ref="WMC462:WMJ462"/>
    <mergeCell ref="WMK462:WMR462"/>
    <mergeCell ref="WMS462:WMZ462"/>
    <mergeCell ref="WNA462:WNH462"/>
    <mergeCell ref="WNI462:WNP462"/>
    <mergeCell ref="WNQ462:WNX462"/>
    <mergeCell ref="WNY462:WOF462"/>
    <mergeCell ref="WOG462:WON462"/>
    <mergeCell ref="WOO462:WOV462"/>
    <mergeCell ref="WOW462:WPD462"/>
    <mergeCell ref="WPE462:WPL462"/>
    <mergeCell ref="WPM462:WPT462"/>
    <mergeCell ref="WPU462:WQB462"/>
    <mergeCell ref="WQC462:WQJ462"/>
    <mergeCell ref="WQK462:WQR462"/>
    <mergeCell ref="WQS462:WQZ462"/>
    <mergeCell ref="WRA462:WRH462"/>
    <mergeCell ref="WRI462:WRP462"/>
    <mergeCell ref="WRQ462:WRX462"/>
    <mergeCell ref="WRY462:WSF462"/>
    <mergeCell ref="WSG462:WSN462"/>
    <mergeCell ref="WSO462:WSV462"/>
    <mergeCell ref="WSW462:WTD462"/>
    <mergeCell ref="WTE462:WTL462"/>
    <mergeCell ref="WTM462:WTT462"/>
    <mergeCell ref="WTU462:WUB462"/>
    <mergeCell ref="WUC462:WUJ462"/>
    <mergeCell ref="WUK462:WUR462"/>
    <mergeCell ref="WUS462:WUZ462"/>
    <mergeCell ref="WVA462:WVH462"/>
    <mergeCell ref="WVI462:WVP462"/>
    <mergeCell ref="WVQ462:WVX462"/>
    <mergeCell ref="WVY462:WWF462"/>
    <mergeCell ref="WWG462:WWN462"/>
    <mergeCell ref="WWO462:WWV462"/>
    <mergeCell ref="WWW462:WXD462"/>
    <mergeCell ref="WXE462:WXL462"/>
    <mergeCell ref="WXM462:WXT462"/>
    <mergeCell ref="WXU462:WYB462"/>
    <mergeCell ref="WYC462:WYJ462"/>
    <mergeCell ref="WYK462:WYR462"/>
    <mergeCell ref="WYS462:WYZ462"/>
    <mergeCell ref="WZA462:WZH462"/>
    <mergeCell ref="WZI462:WZP462"/>
    <mergeCell ref="A465:H465"/>
    <mergeCell ref="I465:P465"/>
    <mergeCell ref="Q465:X465"/>
    <mergeCell ref="Y465:AF465"/>
    <mergeCell ref="AG465:AN465"/>
    <mergeCell ref="AO465:AV465"/>
    <mergeCell ref="AW465:BD465"/>
    <mergeCell ref="BE465:BL465"/>
    <mergeCell ref="BM465:BT465"/>
    <mergeCell ref="BU465:CB465"/>
    <mergeCell ref="CC465:CJ465"/>
    <mergeCell ref="CK465:CR465"/>
    <mergeCell ref="CS465:CZ465"/>
    <mergeCell ref="DA465:DH465"/>
    <mergeCell ref="DI465:DP465"/>
    <mergeCell ref="DQ465:DX465"/>
    <mergeCell ref="DY465:EF465"/>
    <mergeCell ref="EG465:EN465"/>
    <mergeCell ref="EO465:EV465"/>
    <mergeCell ref="EW465:FD465"/>
    <mergeCell ref="FE465:FL465"/>
    <mergeCell ref="FM465:FT465"/>
    <mergeCell ref="FU465:GB465"/>
    <mergeCell ref="GC465:GJ465"/>
    <mergeCell ref="GK465:GR465"/>
    <mergeCell ref="GS465:GZ465"/>
    <mergeCell ref="HA465:HH465"/>
    <mergeCell ref="HI465:HP465"/>
    <mergeCell ref="HQ465:HX465"/>
    <mergeCell ref="HY465:IF465"/>
    <mergeCell ref="IG465:IN465"/>
    <mergeCell ref="IO465:IV465"/>
    <mergeCell ref="IW465:JD465"/>
    <mergeCell ref="JE465:JL465"/>
    <mergeCell ref="JM465:JT465"/>
    <mergeCell ref="JU465:KB465"/>
    <mergeCell ref="KC465:KJ465"/>
    <mergeCell ref="KK465:KR465"/>
    <mergeCell ref="KS465:KZ465"/>
    <mergeCell ref="LA465:LH465"/>
    <mergeCell ref="LI465:LP465"/>
    <mergeCell ref="LQ465:LX465"/>
    <mergeCell ref="LY465:MF465"/>
    <mergeCell ref="MG465:MN465"/>
    <mergeCell ref="MO465:MV465"/>
    <mergeCell ref="MW465:ND465"/>
    <mergeCell ref="NE465:NL465"/>
    <mergeCell ref="NM465:NT465"/>
    <mergeCell ref="NU465:OB465"/>
    <mergeCell ref="OC465:OJ465"/>
    <mergeCell ref="OK465:OR465"/>
    <mergeCell ref="OS465:OZ465"/>
    <mergeCell ref="PA465:PH465"/>
    <mergeCell ref="PI465:PP465"/>
    <mergeCell ref="PQ465:PX465"/>
    <mergeCell ref="PY465:QF465"/>
    <mergeCell ref="QG465:QN465"/>
    <mergeCell ref="QO465:QV465"/>
    <mergeCell ref="QW465:RD465"/>
    <mergeCell ref="RE465:RL465"/>
    <mergeCell ref="RM465:RT465"/>
    <mergeCell ref="RU465:SB465"/>
    <mergeCell ref="SC465:SJ465"/>
    <mergeCell ref="SK465:SR465"/>
    <mergeCell ref="SS465:SZ465"/>
    <mergeCell ref="TA465:TH465"/>
    <mergeCell ref="TI465:TP465"/>
    <mergeCell ref="TQ465:TX465"/>
    <mergeCell ref="TY465:UF465"/>
    <mergeCell ref="UG465:UN465"/>
    <mergeCell ref="UO465:UV465"/>
    <mergeCell ref="UW465:VD465"/>
    <mergeCell ref="VE465:VL465"/>
    <mergeCell ref="VM465:VT465"/>
    <mergeCell ref="VU465:WB465"/>
    <mergeCell ref="WC465:WJ465"/>
    <mergeCell ref="WK465:WR465"/>
    <mergeCell ref="WS465:WZ465"/>
    <mergeCell ref="XA465:XH465"/>
    <mergeCell ref="XI465:XP465"/>
    <mergeCell ref="XQ465:XX465"/>
    <mergeCell ref="XY465:YF465"/>
    <mergeCell ref="YG465:YN465"/>
    <mergeCell ref="YO465:YV465"/>
    <mergeCell ref="YW465:ZD465"/>
    <mergeCell ref="ZE465:ZL465"/>
    <mergeCell ref="ZM465:ZT465"/>
    <mergeCell ref="ZU465:AAB465"/>
    <mergeCell ref="AAC465:AAJ465"/>
    <mergeCell ref="AAK465:AAR465"/>
    <mergeCell ref="AAS465:AAZ465"/>
    <mergeCell ref="ABA465:ABH465"/>
    <mergeCell ref="ABI465:ABP465"/>
    <mergeCell ref="ABQ465:ABX465"/>
    <mergeCell ref="ABY465:ACF465"/>
    <mergeCell ref="ACG465:ACN465"/>
    <mergeCell ref="ACO465:ACV465"/>
    <mergeCell ref="ACW465:ADD465"/>
    <mergeCell ref="ADE465:ADL465"/>
    <mergeCell ref="ADM465:ADT465"/>
    <mergeCell ref="ADU465:AEB465"/>
    <mergeCell ref="AEC465:AEJ465"/>
    <mergeCell ref="AEK465:AER465"/>
    <mergeCell ref="AES465:AEZ465"/>
    <mergeCell ref="AFA465:AFH465"/>
    <mergeCell ref="AFI465:AFP465"/>
    <mergeCell ref="AFQ465:AFX465"/>
    <mergeCell ref="AFY465:AGF465"/>
    <mergeCell ref="AGG465:AGN465"/>
    <mergeCell ref="AGO465:AGV465"/>
    <mergeCell ref="AGW465:AHD465"/>
    <mergeCell ref="AHE465:AHL465"/>
    <mergeCell ref="AHM465:AHT465"/>
    <mergeCell ref="AHU465:AIB465"/>
    <mergeCell ref="AIC465:AIJ465"/>
    <mergeCell ref="AIK465:AIR465"/>
    <mergeCell ref="AIS465:AIZ465"/>
    <mergeCell ref="AJA465:AJH465"/>
    <mergeCell ref="AJI465:AJP465"/>
    <mergeCell ref="AJQ465:AJX465"/>
    <mergeCell ref="AJY465:AKF465"/>
    <mergeCell ref="AKG465:AKN465"/>
    <mergeCell ref="AKO465:AKV465"/>
    <mergeCell ref="AKW465:ALD465"/>
    <mergeCell ref="ALE465:ALL465"/>
    <mergeCell ref="ALM465:ALT465"/>
    <mergeCell ref="ALU465:AMB465"/>
    <mergeCell ref="AMC465:AMJ465"/>
    <mergeCell ref="AMK465:AMR465"/>
    <mergeCell ref="AMS465:AMZ465"/>
    <mergeCell ref="ANA465:ANH465"/>
    <mergeCell ref="ANI465:ANP465"/>
    <mergeCell ref="ANQ465:ANX465"/>
    <mergeCell ref="ANY465:AOF465"/>
    <mergeCell ref="AOG465:AON465"/>
    <mergeCell ref="AOO465:AOV465"/>
    <mergeCell ref="AOW465:APD465"/>
    <mergeCell ref="APE465:APL465"/>
    <mergeCell ref="APM465:APT465"/>
    <mergeCell ref="APU465:AQB465"/>
    <mergeCell ref="AQC465:AQJ465"/>
    <mergeCell ref="AQK465:AQR465"/>
    <mergeCell ref="AQS465:AQZ465"/>
    <mergeCell ref="ARA465:ARH465"/>
    <mergeCell ref="ARI465:ARP465"/>
    <mergeCell ref="ARQ465:ARX465"/>
    <mergeCell ref="ARY465:ASF465"/>
    <mergeCell ref="ASG465:ASN465"/>
    <mergeCell ref="ASO465:ASV465"/>
    <mergeCell ref="ASW465:ATD465"/>
    <mergeCell ref="ATE465:ATL465"/>
    <mergeCell ref="ATM465:ATT465"/>
    <mergeCell ref="ATU465:AUB465"/>
    <mergeCell ref="AUC465:AUJ465"/>
    <mergeCell ref="AUK465:AUR465"/>
    <mergeCell ref="AUS465:AUZ465"/>
    <mergeCell ref="AVA465:AVH465"/>
    <mergeCell ref="AVI465:AVP465"/>
    <mergeCell ref="AVQ465:AVX465"/>
    <mergeCell ref="AVY465:AWF465"/>
    <mergeCell ref="AWG465:AWN465"/>
    <mergeCell ref="AWO465:AWV465"/>
    <mergeCell ref="AWW465:AXD465"/>
    <mergeCell ref="AXE465:AXL465"/>
    <mergeCell ref="AXM465:AXT465"/>
    <mergeCell ref="AXU465:AYB465"/>
    <mergeCell ref="AYC465:AYJ465"/>
    <mergeCell ref="AYK465:AYR465"/>
    <mergeCell ref="AYS465:AYZ465"/>
    <mergeCell ref="AZA465:AZH465"/>
    <mergeCell ref="AZI465:AZP465"/>
    <mergeCell ref="AZQ465:AZX465"/>
    <mergeCell ref="AZY465:BAF465"/>
    <mergeCell ref="BAG465:BAN465"/>
    <mergeCell ref="BAO465:BAV465"/>
    <mergeCell ref="BAW465:BBD465"/>
    <mergeCell ref="BBE465:BBL465"/>
    <mergeCell ref="BBM465:BBT465"/>
    <mergeCell ref="BBU465:BCB465"/>
    <mergeCell ref="BCC465:BCJ465"/>
    <mergeCell ref="BCK465:BCR465"/>
    <mergeCell ref="BCS465:BCZ465"/>
    <mergeCell ref="BDA465:BDH465"/>
    <mergeCell ref="BDI465:BDP465"/>
    <mergeCell ref="BDQ465:BDX465"/>
    <mergeCell ref="BDY465:BEF465"/>
    <mergeCell ref="BEG465:BEN465"/>
    <mergeCell ref="BEO465:BEV465"/>
    <mergeCell ref="BEW465:BFD465"/>
    <mergeCell ref="BFE465:BFL465"/>
    <mergeCell ref="BFM465:BFT465"/>
    <mergeCell ref="BFU465:BGB465"/>
    <mergeCell ref="BGC465:BGJ465"/>
    <mergeCell ref="BGK465:BGR465"/>
    <mergeCell ref="BGS465:BGZ465"/>
    <mergeCell ref="BHA465:BHH465"/>
    <mergeCell ref="BHI465:BHP465"/>
    <mergeCell ref="BHQ465:BHX465"/>
    <mergeCell ref="BHY465:BIF465"/>
    <mergeCell ref="BIG465:BIN465"/>
    <mergeCell ref="BIO465:BIV465"/>
    <mergeCell ref="BIW465:BJD465"/>
    <mergeCell ref="BJE465:BJL465"/>
    <mergeCell ref="BJM465:BJT465"/>
    <mergeCell ref="BJU465:BKB465"/>
    <mergeCell ref="BKC465:BKJ465"/>
    <mergeCell ref="BKK465:BKR465"/>
    <mergeCell ref="BKS465:BKZ465"/>
    <mergeCell ref="BLA465:BLH465"/>
    <mergeCell ref="BLI465:BLP465"/>
    <mergeCell ref="BLQ465:BLX465"/>
    <mergeCell ref="BLY465:BMF465"/>
    <mergeCell ref="BMG465:BMN465"/>
    <mergeCell ref="BMO465:BMV465"/>
    <mergeCell ref="BMW465:BND465"/>
    <mergeCell ref="BNE465:BNL465"/>
    <mergeCell ref="BNM465:BNT465"/>
    <mergeCell ref="BNU465:BOB465"/>
    <mergeCell ref="BOC465:BOJ465"/>
    <mergeCell ref="BOK465:BOR465"/>
    <mergeCell ref="BOS465:BOZ465"/>
    <mergeCell ref="BPA465:BPH465"/>
    <mergeCell ref="BPI465:BPP465"/>
    <mergeCell ref="BPQ465:BPX465"/>
    <mergeCell ref="BPY465:BQF465"/>
    <mergeCell ref="BQG465:BQN465"/>
    <mergeCell ref="BQO465:BQV465"/>
    <mergeCell ref="BQW465:BRD465"/>
    <mergeCell ref="BRE465:BRL465"/>
    <mergeCell ref="BRM465:BRT465"/>
    <mergeCell ref="BRU465:BSB465"/>
    <mergeCell ref="BSC465:BSJ465"/>
    <mergeCell ref="BSK465:BSR465"/>
    <mergeCell ref="BSS465:BSZ465"/>
    <mergeCell ref="BTA465:BTH465"/>
    <mergeCell ref="BTI465:BTP465"/>
    <mergeCell ref="BTQ465:BTX465"/>
    <mergeCell ref="BTY465:BUF465"/>
    <mergeCell ref="BUG465:BUN465"/>
    <mergeCell ref="BUO465:BUV465"/>
    <mergeCell ref="BUW465:BVD465"/>
    <mergeCell ref="BVE465:BVL465"/>
    <mergeCell ref="BVM465:BVT465"/>
    <mergeCell ref="BVU465:BWB465"/>
    <mergeCell ref="BWC465:BWJ465"/>
    <mergeCell ref="BWK465:BWR465"/>
    <mergeCell ref="BWS465:BWZ465"/>
    <mergeCell ref="BXA465:BXH465"/>
    <mergeCell ref="BXI465:BXP465"/>
    <mergeCell ref="BXQ465:BXX465"/>
    <mergeCell ref="BXY465:BYF465"/>
    <mergeCell ref="BYG465:BYN465"/>
    <mergeCell ref="BYO465:BYV465"/>
    <mergeCell ref="BYW465:BZD465"/>
    <mergeCell ref="BZE465:BZL465"/>
    <mergeCell ref="BZM465:BZT465"/>
    <mergeCell ref="BZU465:CAB465"/>
    <mergeCell ref="CAC465:CAJ465"/>
    <mergeCell ref="CAK465:CAR465"/>
    <mergeCell ref="CAS465:CAZ465"/>
    <mergeCell ref="CBA465:CBH465"/>
    <mergeCell ref="CBI465:CBP465"/>
    <mergeCell ref="CBQ465:CBX465"/>
    <mergeCell ref="CBY465:CCF465"/>
    <mergeCell ref="CCG465:CCN465"/>
    <mergeCell ref="CCO465:CCV465"/>
    <mergeCell ref="CCW465:CDD465"/>
    <mergeCell ref="CDE465:CDL465"/>
    <mergeCell ref="CDM465:CDT465"/>
    <mergeCell ref="CDU465:CEB465"/>
    <mergeCell ref="CEC465:CEJ465"/>
    <mergeCell ref="CEK465:CER465"/>
    <mergeCell ref="CES465:CEZ465"/>
    <mergeCell ref="CFA465:CFH465"/>
    <mergeCell ref="CFI465:CFP465"/>
    <mergeCell ref="CFQ465:CFX465"/>
    <mergeCell ref="CFY465:CGF465"/>
    <mergeCell ref="CGG465:CGN465"/>
    <mergeCell ref="CGO465:CGV465"/>
    <mergeCell ref="CGW465:CHD465"/>
    <mergeCell ref="CHE465:CHL465"/>
    <mergeCell ref="CHM465:CHT465"/>
    <mergeCell ref="CHU465:CIB465"/>
    <mergeCell ref="CIC465:CIJ465"/>
    <mergeCell ref="CIK465:CIR465"/>
    <mergeCell ref="CIS465:CIZ465"/>
    <mergeCell ref="CJA465:CJH465"/>
    <mergeCell ref="CJI465:CJP465"/>
    <mergeCell ref="CJQ465:CJX465"/>
    <mergeCell ref="CJY465:CKF465"/>
    <mergeCell ref="CKG465:CKN465"/>
    <mergeCell ref="CKO465:CKV465"/>
    <mergeCell ref="CKW465:CLD465"/>
    <mergeCell ref="CLE465:CLL465"/>
    <mergeCell ref="CLM465:CLT465"/>
    <mergeCell ref="CLU465:CMB465"/>
    <mergeCell ref="CMC465:CMJ465"/>
    <mergeCell ref="CMK465:CMR465"/>
    <mergeCell ref="CMS465:CMZ465"/>
    <mergeCell ref="CNA465:CNH465"/>
    <mergeCell ref="CNI465:CNP465"/>
    <mergeCell ref="CNQ465:CNX465"/>
    <mergeCell ref="CNY465:COF465"/>
    <mergeCell ref="COG465:CON465"/>
    <mergeCell ref="COO465:COV465"/>
    <mergeCell ref="COW465:CPD465"/>
    <mergeCell ref="CPE465:CPL465"/>
    <mergeCell ref="CPM465:CPT465"/>
    <mergeCell ref="CPU465:CQB465"/>
    <mergeCell ref="CQC465:CQJ465"/>
    <mergeCell ref="CQK465:CQR465"/>
    <mergeCell ref="CQS465:CQZ465"/>
    <mergeCell ref="CRA465:CRH465"/>
    <mergeCell ref="CRI465:CRP465"/>
    <mergeCell ref="CRQ465:CRX465"/>
    <mergeCell ref="CRY465:CSF465"/>
    <mergeCell ref="CSG465:CSN465"/>
    <mergeCell ref="CSO465:CSV465"/>
    <mergeCell ref="CSW465:CTD465"/>
    <mergeCell ref="CTE465:CTL465"/>
    <mergeCell ref="CTM465:CTT465"/>
    <mergeCell ref="CTU465:CUB465"/>
    <mergeCell ref="CUC465:CUJ465"/>
    <mergeCell ref="CUK465:CUR465"/>
    <mergeCell ref="CUS465:CUZ465"/>
    <mergeCell ref="CVA465:CVH465"/>
    <mergeCell ref="CVI465:CVP465"/>
    <mergeCell ref="CVQ465:CVX465"/>
    <mergeCell ref="CVY465:CWF465"/>
    <mergeCell ref="CWG465:CWN465"/>
    <mergeCell ref="CWO465:CWV465"/>
    <mergeCell ref="CWW465:CXD465"/>
    <mergeCell ref="CXE465:CXL465"/>
    <mergeCell ref="CXM465:CXT465"/>
    <mergeCell ref="CXU465:CYB465"/>
    <mergeCell ref="CYC465:CYJ465"/>
    <mergeCell ref="CYK465:CYR465"/>
    <mergeCell ref="CYS465:CYZ465"/>
    <mergeCell ref="CZA465:CZH465"/>
    <mergeCell ref="CZI465:CZP465"/>
    <mergeCell ref="CZQ465:CZX465"/>
    <mergeCell ref="CZY465:DAF465"/>
    <mergeCell ref="DAG465:DAN465"/>
    <mergeCell ref="DAO465:DAV465"/>
    <mergeCell ref="DAW465:DBD465"/>
    <mergeCell ref="DBE465:DBL465"/>
    <mergeCell ref="DBM465:DBT465"/>
    <mergeCell ref="DBU465:DCB465"/>
    <mergeCell ref="DCC465:DCJ465"/>
    <mergeCell ref="DCK465:DCR465"/>
    <mergeCell ref="DCS465:DCZ465"/>
    <mergeCell ref="DDA465:DDH465"/>
    <mergeCell ref="DDI465:DDP465"/>
    <mergeCell ref="DDQ465:DDX465"/>
    <mergeCell ref="DDY465:DEF465"/>
    <mergeCell ref="DEG465:DEN465"/>
    <mergeCell ref="DEO465:DEV465"/>
    <mergeCell ref="DEW465:DFD465"/>
    <mergeCell ref="DFE465:DFL465"/>
    <mergeCell ref="DFM465:DFT465"/>
    <mergeCell ref="DFU465:DGB465"/>
    <mergeCell ref="DGC465:DGJ465"/>
    <mergeCell ref="DGK465:DGR465"/>
    <mergeCell ref="DGS465:DGZ465"/>
    <mergeCell ref="DHA465:DHH465"/>
    <mergeCell ref="DHI465:DHP465"/>
    <mergeCell ref="DHQ465:DHX465"/>
    <mergeCell ref="DHY465:DIF465"/>
    <mergeCell ref="DIG465:DIN465"/>
    <mergeCell ref="DIO465:DIV465"/>
    <mergeCell ref="DIW465:DJD465"/>
    <mergeCell ref="DJE465:DJL465"/>
    <mergeCell ref="DJM465:DJT465"/>
    <mergeCell ref="DJU465:DKB465"/>
    <mergeCell ref="DKC465:DKJ465"/>
    <mergeCell ref="DKK465:DKR465"/>
    <mergeCell ref="DKS465:DKZ465"/>
    <mergeCell ref="DLA465:DLH465"/>
    <mergeCell ref="DLI465:DLP465"/>
    <mergeCell ref="DLQ465:DLX465"/>
    <mergeCell ref="DLY465:DMF465"/>
    <mergeCell ref="DMG465:DMN465"/>
    <mergeCell ref="DMO465:DMV465"/>
    <mergeCell ref="DMW465:DND465"/>
    <mergeCell ref="DNE465:DNL465"/>
    <mergeCell ref="DNM465:DNT465"/>
    <mergeCell ref="DNU465:DOB465"/>
    <mergeCell ref="DOC465:DOJ465"/>
    <mergeCell ref="DOK465:DOR465"/>
    <mergeCell ref="DOS465:DOZ465"/>
    <mergeCell ref="DPA465:DPH465"/>
    <mergeCell ref="DPI465:DPP465"/>
    <mergeCell ref="DPQ465:DPX465"/>
    <mergeCell ref="DPY465:DQF465"/>
    <mergeCell ref="DQG465:DQN465"/>
    <mergeCell ref="DQO465:DQV465"/>
    <mergeCell ref="DQW465:DRD465"/>
    <mergeCell ref="DRE465:DRL465"/>
    <mergeCell ref="DRM465:DRT465"/>
    <mergeCell ref="DRU465:DSB465"/>
    <mergeCell ref="DSC465:DSJ465"/>
    <mergeCell ref="DSK465:DSR465"/>
    <mergeCell ref="DSS465:DSZ465"/>
    <mergeCell ref="DTA465:DTH465"/>
    <mergeCell ref="DTI465:DTP465"/>
    <mergeCell ref="DTQ465:DTX465"/>
    <mergeCell ref="DTY465:DUF465"/>
    <mergeCell ref="DUG465:DUN465"/>
    <mergeCell ref="DUO465:DUV465"/>
    <mergeCell ref="DUW465:DVD465"/>
    <mergeCell ref="DVE465:DVL465"/>
    <mergeCell ref="DVM465:DVT465"/>
    <mergeCell ref="DVU465:DWB465"/>
    <mergeCell ref="DWC465:DWJ465"/>
    <mergeCell ref="DWK465:DWR465"/>
    <mergeCell ref="DWS465:DWZ465"/>
    <mergeCell ref="DXA465:DXH465"/>
    <mergeCell ref="DXI465:DXP465"/>
    <mergeCell ref="DXQ465:DXX465"/>
    <mergeCell ref="DXY465:DYF465"/>
    <mergeCell ref="DYG465:DYN465"/>
    <mergeCell ref="DYO465:DYV465"/>
    <mergeCell ref="DYW465:DZD465"/>
    <mergeCell ref="DZE465:DZL465"/>
    <mergeCell ref="DZM465:DZT465"/>
    <mergeCell ref="DZU465:EAB465"/>
    <mergeCell ref="EAC465:EAJ465"/>
    <mergeCell ref="EAK465:EAR465"/>
    <mergeCell ref="EAS465:EAZ465"/>
    <mergeCell ref="EBA465:EBH465"/>
    <mergeCell ref="EBI465:EBP465"/>
    <mergeCell ref="EBQ465:EBX465"/>
    <mergeCell ref="EBY465:ECF465"/>
    <mergeCell ref="ECG465:ECN465"/>
    <mergeCell ref="ECO465:ECV465"/>
    <mergeCell ref="ECW465:EDD465"/>
    <mergeCell ref="EDE465:EDL465"/>
    <mergeCell ref="EDM465:EDT465"/>
    <mergeCell ref="EDU465:EEB465"/>
    <mergeCell ref="EEC465:EEJ465"/>
    <mergeCell ref="EEK465:EER465"/>
    <mergeCell ref="EES465:EEZ465"/>
    <mergeCell ref="EFA465:EFH465"/>
    <mergeCell ref="EFI465:EFP465"/>
    <mergeCell ref="EFQ465:EFX465"/>
    <mergeCell ref="EFY465:EGF465"/>
    <mergeCell ref="EGG465:EGN465"/>
    <mergeCell ref="EGO465:EGV465"/>
    <mergeCell ref="EGW465:EHD465"/>
    <mergeCell ref="EHE465:EHL465"/>
    <mergeCell ref="EHM465:EHT465"/>
    <mergeCell ref="EHU465:EIB465"/>
    <mergeCell ref="EIC465:EIJ465"/>
    <mergeCell ref="EIK465:EIR465"/>
    <mergeCell ref="EIS465:EIZ465"/>
    <mergeCell ref="EJA465:EJH465"/>
    <mergeCell ref="EJI465:EJP465"/>
    <mergeCell ref="EJQ465:EJX465"/>
    <mergeCell ref="EJY465:EKF465"/>
    <mergeCell ref="EKG465:EKN465"/>
    <mergeCell ref="EKO465:EKV465"/>
    <mergeCell ref="EKW465:ELD465"/>
    <mergeCell ref="ELE465:ELL465"/>
    <mergeCell ref="ELM465:ELT465"/>
    <mergeCell ref="ELU465:EMB465"/>
    <mergeCell ref="EMC465:EMJ465"/>
    <mergeCell ref="EMK465:EMR465"/>
    <mergeCell ref="EMS465:EMZ465"/>
    <mergeCell ref="ENA465:ENH465"/>
    <mergeCell ref="ENI465:ENP465"/>
    <mergeCell ref="ENQ465:ENX465"/>
    <mergeCell ref="ENY465:EOF465"/>
    <mergeCell ref="EOG465:EON465"/>
    <mergeCell ref="EOO465:EOV465"/>
    <mergeCell ref="EOW465:EPD465"/>
    <mergeCell ref="EPE465:EPL465"/>
    <mergeCell ref="EPM465:EPT465"/>
    <mergeCell ref="EPU465:EQB465"/>
    <mergeCell ref="EQC465:EQJ465"/>
    <mergeCell ref="EQK465:EQR465"/>
    <mergeCell ref="EQS465:EQZ465"/>
    <mergeCell ref="ERA465:ERH465"/>
    <mergeCell ref="ERI465:ERP465"/>
    <mergeCell ref="ERQ465:ERX465"/>
    <mergeCell ref="ERY465:ESF465"/>
    <mergeCell ref="ESG465:ESN465"/>
    <mergeCell ref="ESO465:ESV465"/>
    <mergeCell ref="ESW465:ETD465"/>
    <mergeCell ref="ETE465:ETL465"/>
    <mergeCell ref="ETM465:ETT465"/>
    <mergeCell ref="ETU465:EUB465"/>
    <mergeCell ref="EUC465:EUJ465"/>
    <mergeCell ref="EUK465:EUR465"/>
    <mergeCell ref="EUS465:EUZ465"/>
    <mergeCell ref="EVA465:EVH465"/>
    <mergeCell ref="EVI465:EVP465"/>
    <mergeCell ref="EVQ465:EVX465"/>
    <mergeCell ref="EVY465:EWF465"/>
    <mergeCell ref="EWG465:EWN465"/>
    <mergeCell ref="EWO465:EWV465"/>
    <mergeCell ref="EWW465:EXD465"/>
    <mergeCell ref="EXE465:EXL465"/>
    <mergeCell ref="EXM465:EXT465"/>
    <mergeCell ref="EXU465:EYB465"/>
    <mergeCell ref="EYC465:EYJ465"/>
    <mergeCell ref="EYK465:EYR465"/>
    <mergeCell ref="EYS465:EYZ465"/>
    <mergeCell ref="EZA465:EZH465"/>
    <mergeCell ref="EZI465:EZP465"/>
    <mergeCell ref="EZQ465:EZX465"/>
    <mergeCell ref="EZY465:FAF465"/>
    <mergeCell ref="FAG465:FAN465"/>
    <mergeCell ref="FAO465:FAV465"/>
    <mergeCell ref="FAW465:FBD465"/>
    <mergeCell ref="FBE465:FBL465"/>
    <mergeCell ref="FBM465:FBT465"/>
    <mergeCell ref="FBU465:FCB465"/>
    <mergeCell ref="FCC465:FCJ465"/>
    <mergeCell ref="FCK465:FCR465"/>
    <mergeCell ref="FCS465:FCZ465"/>
    <mergeCell ref="FDA465:FDH465"/>
    <mergeCell ref="FDI465:FDP465"/>
    <mergeCell ref="FDQ465:FDX465"/>
    <mergeCell ref="FDY465:FEF465"/>
    <mergeCell ref="FEG465:FEN465"/>
    <mergeCell ref="FEO465:FEV465"/>
    <mergeCell ref="FEW465:FFD465"/>
    <mergeCell ref="FFE465:FFL465"/>
    <mergeCell ref="FFM465:FFT465"/>
    <mergeCell ref="FFU465:FGB465"/>
    <mergeCell ref="FGC465:FGJ465"/>
    <mergeCell ref="FGK465:FGR465"/>
    <mergeCell ref="FGS465:FGZ465"/>
    <mergeCell ref="FHA465:FHH465"/>
    <mergeCell ref="FHI465:FHP465"/>
    <mergeCell ref="FHQ465:FHX465"/>
    <mergeCell ref="FHY465:FIF465"/>
    <mergeCell ref="FIG465:FIN465"/>
    <mergeCell ref="FIO465:FIV465"/>
    <mergeCell ref="FIW465:FJD465"/>
    <mergeCell ref="FJE465:FJL465"/>
    <mergeCell ref="FJM465:FJT465"/>
    <mergeCell ref="FJU465:FKB465"/>
    <mergeCell ref="FKC465:FKJ465"/>
    <mergeCell ref="FKK465:FKR465"/>
    <mergeCell ref="FKS465:FKZ465"/>
    <mergeCell ref="FLA465:FLH465"/>
    <mergeCell ref="FLI465:FLP465"/>
    <mergeCell ref="FLQ465:FLX465"/>
    <mergeCell ref="FLY465:FMF465"/>
    <mergeCell ref="FMG465:FMN465"/>
    <mergeCell ref="FMO465:FMV465"/>
    <mergeCell ref="FMW465:FND465"/>
    <mergeCell ref="FNE465:FNL465"/>
    <mergeCell ref="FNM465:FNT465"/>
    <mergeCell ref="FNU465:FOB465"/>
    <mergeCell ref="FOC465:FOJ465"/>
    <mergeCell ref="FOK465:FOR465"/>
    <mergeCell ref="FOS465:FOZ465"/>
    <mergeCell ref="FPA465:FPH465"/>
    <mergeCell ref="FPI465:FPP465"/>
    <mergeCell ref="FPQ465:FPX465"/>
    <mergeCell ref="FPY465:FQF465"/>
    <mergeCell ref="FQG465:FQN465"/>
    <mergeCell ref="FQO465:FQV465"/>
    <mergeCell ref="FQW465:FRD465"/>
    <mergeCell ref="FRE465:FRL465"/>
    <mergeCell ref="FRM465:FRT465"/>
    <mergeCell ref="FRU465:FSB465"/>
    <mergeCell ref="FSC465:FSJ465"/>
    <mergeCell ref="FSK465:FSR465"/>
    <mergeCell ref="FSS465:FSZ465"/>
    <mergeCell ref="FTA465:FTH465"/>
    <mergeCell ref="FTI465:FTP465"/>
    <mergeCell ref="FTQ465:FTX465"/>
    <mergeCell ref="FTY465:FUF465"/>
    <mergeCell ref="FUG465:FUN465"/>
    <mergeCell ref="FUO465:FUV465"/>
    <mergeCell ref="FUW465:FVD465"/>
    <mergeCell ref="FVE465:FVL465"/>
    <mergeCell ref="FVM465:FVT465"/>
    <mergeCell ref="FVU465:FWB465"/>
    <mergeCell ref="FWC465:FWJ465"/>
    <mergeCell ref="FWK465:FWR465"/>
    <mergeCell ref="FWS465:FWZ465"/>
    <mergeCell ref="FXA465:FXH465"/>
    <mergeCell ref="FXI465:FXP465"/>
    <mergeCell ref="FXQ465:FXX465"/>
    <mergeCell ref="FXY465:FYF465"/>
    <mergeCell ref="FYG465:FYN465"/>
    <mergeCell ref="FYO465:FYV465"/>
    <mergeCell ref="FYW465:FZD465"/>
    <mergeCell ref="FZE465:FZL465"/>
    <mergeCell ref="FZM465:FZT465"/>
    <mergeCell ref="FZU465:GAB465"/>
    <mergeCell ref="GAC465:GAJ465"/>
    <mergeCell ref="GAK465:GAR465"/>
    <mergeCell ref="GAS465:GAZ465"/>
    <mergeCell ref="GBA465:GBH465"/>
    <mergeCell ref="GBI465:GBP465"/>
    <mergeCell ref="GBQ465:GBX465"/>
    <mergeCell ref="GBY465:GCF465"/>
    <mergeCell ref="GCG465:GCN465"/>
    <mergeCell ref="GCO465:GCV465"/>
    <mergeCell ref="GCW465:GDD465"/>
    <mergeCell ref="GDE465:GDL465"/>
    <mergeCell ref="GDM465:GDT465"/>
    <mergeCell ref="GDU465:GEB465"/>
    <mergeCell ref="GEC465:GEJ465"/>
    <mergeCell ref="GEK465:GER465"/>
    <mergeCell ref="GES465:GEZ465"/>
    <mergeCell ref="GFA465:GFH465"/>
    <mergeCell ref="GFI465:GFP465"/>
    <mergeCell ref="GFQ465:GFX465"/>
    <mergeCell ref="GFY465:GGF465"/>
    <mergeCell ref="GGG465:GGN465"/>
    <mergeCell ref="GGO465:GGV465"/>
    <mergeCell ref="GGW465:GHD465"/>
    <mergeCell ref="GHE465:GHL465"/>
    <mergeCell ref="GHM465:GHT465"/>
    <mergeCell ref="GHU465:GIB465"/>
    <mergeCell ref="GIC465:GIJ465"/>
    <mergeCell ref="GIK465:GIR465"/>
    <mergeCell ref="GIS465:GIZ465"/>
    <mergeCell ref="GJA465:GJH465"/>
    <mergeCell ref="GJI465:GJP465"/>
    <mergeCell ref="GJQ465:GJX465"/>
    <mergeCell ref="GJY465:GKF465"/>
    <mergeCell ref="GKG465:GKN465"/>
    <mergeCell ref="GKO465:GKV465"/>
    <mergeCell ref="GKW465:GLD465"/>
    <mergeCell ref="GLE465:GLL465"/>
    <mergeCell ref="GLM465:GLT465"/>
    <mergeCell ref="GLU465:GMB465"/>
    <mergeCell ref="GMC465:GMJ465"/>
    <mergeCell ref="GMK465:GMR465"/>
    <mergeCell ref="GMS465:GMZ465"/>
    <mergeCell ref="GNA465:GNH465"/>
    <mergeCell ref="GNI465:GNP465"/>
    <mergeCell ref="GNQ465:GNX465"/>
    <mergeCell ref="GNY465:GOF465"/>
    <mergeCell ref="GOG465:GON465"/>
    <mergeCell ref="GOO465:GOV465"/>
    <mergeCell ref="GOW465:GPD465"/>
    <mergeCell ref="GPE465:GPL465"/>
    <mergeCell ref="GPM465:GPT465"/>
    <mergeCell ref="GPU465:GQB465"/>
    <mergeCell ref="GQC465:GQJ465"/>
    <mergeCell ref="GQK465:GQR465"/>
    <mergeCell ref="GQS465:GQZ465"/>
    <mergeCell ref="GRA465:GRH465"/>
    <mergeCell ref="GRI465:GRP465"/>
    <mergeCell ref="GRQ465:GRX465"/>
    <mergeCell ref="GRY465:GSF465"/>
    <mergeCell ref="GSG465:GSN465"/>
    <mergeCell ref="GSO465:GSV465"/>
    <mergeCell ref="GSW465:GTD465"/>
    <mergeCell ref="GTE465:GTL465"/>
    <mergeCell ref="GTM465:GTT465"/>
    <mergeCell ref="GTU465:GUB465"/>
    <mergeCell ref="GUC465:GUJ465"/>
    <mergeCell ref="GUK465:GUR465"/>
    <mergeCell ref="GUS465:GUZ465"/>
    <mergeCell ref="GVA465:GVH465"/>
    <mergeCell ref="GVI465:GVP465"/>
    <mergeCell ref="GVQ465:GVX465"/>
    <mergeCell ref="GVY465:GWF465"/>
    <mergeCell ref="GWG465:GWN465"/>
    <mergeCell ref="GWO465:GWV465"/>
    <mergeCell ref="GWW465:GXD465"/>
    <mergeCell ref="GXE465:GXL465"/>
    <mergeCell ref="GXM465:GXT465"/>
    <mergeCell ref="GXU465:GYB465"/>
    <mergeCell ref="GYC465:GYJ465"/>
    <mergeCell ref="GYK465:GYR465"/>
    <mergeCell ref="GYS465:GYZ465"/>
    <mergeCell ref="GZA465:GZH465"/>
    <mergeCell ref="GZI465:GZP465"/>
    <mergeCell ref="GZQ465:GZX465"/>
    <mergeCell ref="GZY465:HAF465"/>
    <mergeCell ref="HAG465:HAN465"/>
    <mergeCell ref="HAO465:HAV465"/>
    <mergeCell ref="HAW465:HBD465"/>
    <mergeCell ref="HBE465:HBL465"/>
    <mergeCell ref="HBM465:HBT465"/>
    <mergeCell ref="HBU465:HCB465"/>
    <mergeCell ref="HCC465:HCJ465"/>
    <mergeCell ref="HCK465:HCR465"/>
    <mergeCell ref="HCS465:HCZ465"/>
    <mergeCell ref="HDA465:HDH465"/>
    <mergeCell ref="HDI465:HDP465"/>
    <mergeCell ref="HDQ465:HDX465"/>
    <mergeCell ref="HDY465:HEF465"/>
    <mergeCell ref="HEG465:HEN465"/>
    <mergeCell ref="HEO465:HEV465"/>
    <mergeCell ref="HEW465:HFD465"/>
    <mergeCell ref="HFE465:HFL465"/>
    <mergeCell ref="HFM465:HFT465"/>
    <mergeCell ref="HFU465:HGB465"/>
    <mergeCell ref="HGC465:HGJ465"/>
    <mergeCell ref="HGK465:HGR465"/>
    <mergeCell ref="HGS465:HGZ465"/>
    <mergeCell ref="HHA465:HHH465"/>
    <mergeCell ref="HHI465:HHP465"/>
    <mergeCell ref="HHQ465:HHX465"/>
    <mergeCell ref="HHY465:HIF465"/>
    <mergeCell ref="HIG465:HIN465"/>
    <mergeCell ref="HIO465:HIV465"/>
    <mergeCell ref="HIW465:HJD465"/>
    <mergeCell ref="HJE465:HJL465"/>
    <mergeCell ref="HJM465:HJT465"/>
    <mergeCell ref="HJU465:HKB465"/>
    <mergeCell ref="HKC465:HKJ465"/>
    <mergeCell ref="HKK465:HKR465"/>
    <mergeCell ref="HKS465:HKZ465"/>
    <mergeCell ref="HLA465:HLH465"/>
    <mergeCell ref="HLI465:HLP465"/>
    <mergeCell ref="HLQ465:HLX465"/>
    <mergeCell ref="HLY465:HMF465"/>
    <mergeCell ref="HMG465:HMN465"/>
    <mergeCell ref="HMO465:HMV465"/>
    <mergeCell ref="HMW465:HND465"/>
    <mergeCell ref="HNE465:HNL465"/>
    <mergeCell ref="HNM465:HNT465"/>
    <mergeCell ref="HNU465:HOB465"/>
    <mergeCell ref="HOC465:HOJ465"/>
    <mergeCell ref="HOK465:HOR465"/>
    <mergeCell ref="HOS465:HOZ465"/>
    <mergeCell ref="HPA465:HPH465"/>
    <mergeCell ref="HPI465:HPP465"/>
    <mergeCell ref="HPQ465:HPX465"/>
    <mergeCell ref="HPY465:HQF465"/>
    <mergeCell ref="HQG465:HQN465"/>
    <mergeCell ref="HQO465:HQV465"/>
    <mergeCell ref="HQW465:HRD465"/>
    <mergeCell ref="HRE465:HRL465"/>
    <mergeCell ref="HRM465:HRT465"/>
    <mergeCell ref="HRU465:HSB465"/>
    <mergeCell ref="HSC465:HSJ465"/>
    <mergeCell ref="HSK465:HSR465"/>
    <mergeCell ref="HSS465:HSZ465"/>
    <mergeCell ref="HTA465:HTH465"/>
    <mergeCell ref="HTI465:HTP465"/>
    <mergeCell ref="HTQ465:HTX465"/>
    <mergeCell ref="HTY465:HUF465"/>
    <mergeCell ref="HUG465:HUN465"/>
    <mergeCell ref="HUO465:HUV465"/>
    <mergeCell ref="HUW465:HVD465"/>
    <mergeCell ref="HVE465:HVL465"/>
    <mergeCell ref="HVM465:HVT465"/>
    <mergeCell ref="HVU465:HWB465"/>
    <mergeCell ref="HWC465:HWJ465"/>
    <mergeCell ref="HWK465:HWR465"/>
    <mergeCell ref="HWS465:HWZ465"/>
    <mergeCell ref="HXA465:HXH465"/>
    <mergeCell ref="HXI465:HXP465"/>
    <mergeCell ref="HXQ465:HXX465"/>
    <mergeCell ref="HXY465:HYF465"/>
    <mergeCell ref="HYG465:HYN465"/>
    <mergeCell ref="HYO465:HYV465"/>
    <mergeCell ref="HYW465:HZD465"/>
    <mergeCell ref="HZE465:HZL465"/>
    <mergeCell ref="HZM465:HZT465"/>
    <mergeCell ref="HZU465:IAB465"/>
    <mergeCell ref="IAC465:IAJ465"/>
    <mergeCell ref="IAK465:IAR465"/>
    <mergeCell ref="IAS465:IAZ465"/>
    <mergeCell ref="IBA465:IBH465"/>
    <mergeCell ref="IBI465:IBP465"/>
    <mergeCell ref="IBQ465:IBX465"/>
    <mergeCell ref="IBY465:ICF465"/>
    <mergeCell ref="ICG465:ICN465"/>
    <mergeCell ref="ICO465:ICV465"/>
    <mergeCell ref="ICW465:IDD465"/>
    <mergeCell ref="IDE465:IDL465"/>
    <mergeCell ref="IDM465:IDT465"/>
    <mergeCell ref="IDU465:IEB465"/>
    <mergeCell ref="IEC465:IEJ465"/>
    <mergeCell ref="IEK465:IER465"/>
    <mergeCell ref="IES465:IEZ465"/>
    <mergeCell ref="IFA465:IFH465"/>
    <mergeCell ref="IFI465:IFP465"/>
    <mergeCell ref="IFQ465:IFX465"/>
    <mergeCell ref="IFY465:IGF465"/>
    <mergeCell ref="IGG465:IGN465"/>
    <mergeCell ref="IGO465:IGV465"/>
    <mergeCell ref="IGW465:IHD465"/>
    <mergeCell ref="IHE465:IHL465"/>
    <mergeCell ref="IHM465:IHT465"/>
    <mergeCell ref="IHU465:IIB465"/>
    <mergeCell ref="IIC465:IIJ465"/>
    <mergeCell ref="IIK465:IIR465"/>
    <mergeCell ref="IIS465:IIZ465"/>
    <mergeCell ref="IJA465:IJH465"/>
    <mergeCell ref="IJI465:IJP465"/>
    <mergeCell ref="IJQ465:IJX465"/>
    <mergeCell ref="IJY465:IKF465"/>
    <mergeCell ref="IKG465:IKN465"/>
    <mergeCell ref="IKO465:IKV465"/>
    <mergeCell ref="IKW465:ILD465"/>
    <mergeCell ref="ILE465:ILL465"/>
    <mergeCell ref="ILM465:ILT465"/>
    <mergeCell ref="ILU465:IMB465"/>
    <mergeCell ref="IMC465:IMJ465"/>
    <mergeCell ref="IMK465:IMR465"/>
    <mergeCell ref="IMS465:IMZ465"/>
    <mergeCell ref="INA465:INH465"/>
    <mergeCell ref="INI465:INP465"/>
    <mergeCell ref="INQ465:INX465"/>
    <mergeCell ref="INY465:IOF465"/>
    <mergeCell ref="IOG465:ION465"/>
    <mergeCell ref="IOO465:IOV465"/>
    <mergeCell ref="IOW465:IPD465"/>
    <mergeCell ref="IPE465:IPL465"/>
    <mergeCell ref="IPM465:IPT465"/>
    <mergeCell ref="IPU465:IQB465"/>
    <mergeCell ref="IQC465:IQJ465"/>
    <mergeCell ref="IQK465:IQR465"/>
    <mergeCell ref="IQS465:IQZ465"/>
    <mergeCell ref="IRA465:IRH465"/>
    <mergeCell ref="IRI465:IRP465"/>
    <mergeCell ref="IRQ465:IRX465"/>
    <mergeCell ref="IRY465:ISF465"/>
    <mergeCell ref="ISG465:ISN465"/>
    <mergeCell ref="ISO465:ISV465"/>
    <mergeCell ref="ISW465:ITD465"/>
    <mergeCell ref="ITE465:ITL465"/>
    <mergeCell ref="ITM465:ITT465"/>
    <mergeCell ref="ITU465:IUB465"/>
    <mergeCell ref="IUC465:IUJ465"/>
    <mergeCell ref="IUK465:IUR465"/>
    <mergeCell ref="IUS465:IUZ465"/>
    <mergeCell ref="IVA465:IVH465"/>
    <mergeCell ref="IVI465:IVP465"/>
    <mergeCell ref="IVQ465:IVX465"/>
    <mergeCell ref="IVY465:IWF465"/>
    <mergeCell ref="IWG465:IWN465"/>
    <mergeCell ref="IWO465:IWV465"/>
    <mergeCell ref="IWW465:IXD465"/>
    <mergeCell ref="IXE465:IXL465"/>
    <mergeCell ref="IXM465:IXT465"/>
    <mergeCell ref="IXU465:IYB465"/>
    <mergeCell ref="IYC465:IYJ465"/>
    <mergeCell ref="IYK465:IYR465"/>
    <mergeCell ref="IYS465:IYZ465"/>
    <mergeCell ref="IZA465:IZH465"/>
    <mergeCell ref="IZI465:IZP465"/>
    <mergeCell ref="IZQ465:IZX465"/>
    <mergeCell ref="IZY465:JAF465"/>
    <mergeCell ref="JAG465:JAN465"/>
    <mergeCell ref="JAO465:JAV465"/>
    <mergeCell ref="JAW465:JBD465"/>
    <mergeCell ref="JBE465:JBL465"/>
    <mergeCell ref="JBM465:JBT465"/>
    <mergeCell ref="JBU465:JCB465"/>
    <mergeCell ref="JCC465:JCJ465"/>
    <mergeCell ref="JCK465:JCR465"/>
    <mergeCell ref="JCS465:JCZ465"/>
    <mergeCell ref="JDA465:JDH465"/>
    <mergeCell ref="JDI465:JDP465"/>
    <mergeCell ref="JDQ465:JDX465"/>
    <mergeCell ref="JDY465:JEF465"/>
    <mergeCell ref="JEG465:JEN465"/>
    <mergeCell ref="JEO465:JEV465"/>
    <mergeCell ref="JEW465:JFD465"/>
    <mergeCell ref="JFE465:JFL465"/>
    <mergeCell ref="JFM465:JFT465"/>
    <mergeCell ref="JFU465:JGB465"/>
    <mergeCell ref="JGC465:JGJ465"/>
    <mergeCell ref="JGK465:JGR465"/>
    <mergeCell ref="JGS465:JGZ465"/>
    <mergeCell ref="JHA465:JHH465"/>
    <mergeCell ref="JHI465:JHP465"/>
    <mergeCell ref="JHQ465:JHX465"/>
    <mergeCell ref="JHY465:JIF465"/>
    <mergeCell ref="JIG465:JIN465"/>
    <mergeCell ref="JIO465:JIV465"/>
    <mergeCell ref="JIW465:JJD465"/>
    <mergeCell ref="JJE465:JJL465"/>
    <mergeCell ref="JJM465:JJT465"/>
    <mergeCell ref="JJU465:JKB465"/>
    <mergeCell ref="JKC465:JKJ465"/>
    <mergeCell ref="JKK465:JKR465"/>
    <mergeCell ref="JKS465:JKZ465"/>
    <mergeCell ref="JLA465:JLH465"/>
    <mergeCell ref="JLI465:JLP465"/>
    <mergeCell ref="JLQ465:JLX465"/>
    <mergeCell ref="JLY465:JMF465"/>
    <mergeCell ref="JMG465:JMN465"/>
    <mergeCell ref="JMO465:JMV465"/>
    <mergeCell ref="JMW465:JND465"/>
    <mergeCell ref="JNE465:JNL465"/>
    <mergeCell ref="JNM465:JNT465"/>
    <mergeCell ref="JNU465:JOB465"/>
    <mergeCell ref="JOC465:JOJ465"/>
    <mergeCell ref="JOK465:JOR465"/>
    <mergeCell ref="JOS465:JOZ465"/>
    <mergeCell ref="JPA465:JPH465"/>
    <mergeCell ref="JPI465:JPP465"/>
    <mergeCell ref="JPQ465:JPX465"/>
    <mergeCell ref="JPY465:JQF465"/>
    <mergeCell ref="JQG465:JQN465"/>
    <mergeCell ref="JQO465:JQV465"/>
    <mergeCell ref="JQW465:JRD465"/>
    <mergeCell ref="JRE465:JRL465"/>
    <mergeCell ref="JRM465:JRT465"/>
    <mergeCell ref="JRU465:JSB465"/>
    <mergeCell ref="JSC465:JSJ465"/>
    <mergeCell ref="JSK465:JSR465"/>
    <mergeCell ref="JSS465:JSZ465"/>
    <mergeCell ref="JTA465:JTH465"/>
    <mergeCell ref="JTI465:JTP465"/>
    <mergeCell ref="JTQ465:JTX465"/>
    <mergeCell ref="JTY465:JUF465"/>
    <mergeCell ref="JUG465:JUN465"/>
    <mergeCell ref="JUO465:JUV465"/>
    <mergeCell ref="JUW465:JVD465"/>
    <mergeCell ref="JVE465:JVL465"/>
    <mergeCell ref="JVM465:JVT465"/>
    <mergeCell ref="JVU465:JWB465"/>
    <mergeCell ref="JWC465:JWJ465"/>
    <mergeCell ref="JWK465:JWR465"/>
    <mergeCell ref="JWS465:JWZ465"/>
    <mergeCell ref="JXA465:JXH465"/>
    <mergeCell ref="JXI465:JXP465"/>
    <mergeCell ref="JXQ465:JXX465"/>
    <mergeCell ref="JXY465:JYF465"/>
    <mergeCell ref="JYG465:JYN465"/>
    <mergeCell ref="JYO465:JYV465"/>
    <mergeCell ref="JYW465:JZD465"/>
    <mergeCell ref="JZE465:JZL465"/>
    <mergeCell ref="JZM465:JZT465"/>
    <mergeCell ref="JZU465:KAB465"/>
    <mergeCell ref="KAC465:KAJ465"/>
    <mergeCell ref="KAK465:KAR465"/>
    <mergeCell ref="KAS465:KAZ465"/>
    <mergeCell ref="KBA465:KBH465"/>
    <mergeCell ref="KBI465:KBP465"/>
    <mergeCell ref="KBQ465:KBX465"/>
    <mergeCell ref="KBY465:KCF465"/>
    <mergeCell ref="KCG465:KCN465"/>
    <mergeCell ref="KCO465:KCV465"/>
    <mergeCell ref="KCW465:KDD465"/>
    <mergeCell ref="KDE465:KDL465"/>
    <mergeCell ref="KDM465:KDT465"/>
    <mergeCell ref="KDU465:KEB465"/>
    <mergeCell ref="KEC465:KEJ465"/>
    <mergeCell ref="KEK465:KER465"/>
    <mergeCell ref="KES465:KEZ465"/>
    <mergeCell ref="KFA465:KFH465"/>
    <mergeCell ref="KFI465:KFP465"/>
    <mergeCell ref="KFQ465:KFX465"/>
    <mergeCell ref="KFY465:KGF465"/>
    <mergeCell ref="KGG465:KGN465"/>
    <mergeCell ref="KGO465:KGV465"/>
    <mergeCell ref="KGW465:KHD465"/>
    <mergeCell ref="KHE465:KHL465"/>
    <mergeCell ref="KHM465:KHT465"/>
    <mergeCell ref="KHU465:KIB465"/>
    <mergeCell ref="KIC465:KIJ465"/>
    <mergeCell ref="KIK465:KIR465"/>
    <mergeCell ref="KIS465:KIZ465"/>
    <mergeCell ref="KJA465:KJH465"/>
    <mergeCell ref="KJI465:KJP465"/>
    <mergeCell ref="KJQ465:KJX465"/>
    <mergeCell ref="KJY465:KKF465"/>
    <mergeCell ref="KKG465:KKN465"/>
    <mergeCell ref="KKO465:KKV465"/>
    <mergeCell ref="KKW465:KLD465"/>
    <mergeCell ref="KLE465:KLL465"/>
    <mergeCell ref="KLM465:KLT465"/>
    <mergeCell ref="KLU465:KMB465"/>
    <mergeCell ref="KMC465:KMJ465"/>
    <mergeCell ref="KMK465:KMR465"/>
    <mergeCell ref="KMS465:KMZ465"/>
    <mergeCell ref="KNA465:KNH465"/>
    <mergeCell ref="KNI465:KNP465"/>
    <mergeCell ref="KNQ465:KNX465"/>
    <mergeCell ref="KNY465:KOF465"/>
    <mergeCell ref="KOG465:KON465"/>
    <mergeCell ref="KOO465:KOV465"/>
    <mergeCell ref="KOW465:KPD465"/>
    <mergeCell ref="KPE465:KPL465"/>
    <mergeCell ref="KPM465:KPT465"/>
    <mergeCell ref="KPU465:KQB465"/>
    <mergeCell ref="KQC465:KQJ465"/>
    <mergeCell ref="KQK465:KQR465"/>
    <mergeCell ref="KQS465:KQZ465"/>
    <mergeCell ref="KRA465:KRH465"/>
    <mergeCell ref="KRI465:KRP465"/>
    <mergeCell ref="KRQ465:KRX465"/>
    <mergeCell ref="KRY465:KSF465"/>
    <mergeCell ref="KSG465:KSN465"/>
    <mergeCell ref="KSO465:KSV465"/>
    <mergeCell ref="KSW465:KTD465"/>
    <mergeCell ref="KTE465:KTL465"/>
    <mergeCell ref="KTM465:KTT465"/>
    <mergeCell ref="KTU465:KUB465"/>
    <mergeCell ref="KUC465:KUJ465"/>
    <mergeCell ref="KUK465:KUR465"/>
    <mergeCell ref="KUS465:KUZ465"/>
    <mergeCell ref="KVA465:KVH465"/>
    <mergeCell ref="KVI465:KVP465"/>
    <mergeCell ref="KVQ465:KVX465"/>
    <mergeCell ref="KVY465:KWF465"/>
    <mergeCell ref="KWG465:KWN465"/>
    <mergeCell ref="KWO465:KWV465"/>
    <mergeCell ref="KWW465:KXD465"/>
    <mergeCell ref="KXE465:KXL465"/>
    <mergeCell ref="KXM465:KXT465"/>
    <mergeCell ref="KXU465:KYB465"/>
    <mergeCell ref="KYC465:KYJ465"/>
    <mergeCell ref="KYK465:KYR465"/>
    <mergeCell ref="KYS465:KYZ465"/>
    <mergeCell ref="KZA465:KZH465"/>
    <mergeCell ref="KZI465:KZP465"/>
    <mergeCell ref="KZQ465:KZX465"/>
    <mergeCell ref="KZY465:LAF465"/>
    <mergeCell ref="LAG465:LAN465"/>
    <mergeCell ref="LAO465:LAV465"/>
    <mergeCell ref="LAW465:LBD465"/>
    <mergeCell ref="LBE465:LBL465"/>
    <mergeCell ref="LBM465:LBT465"/>
    <mergeCell ref="LBU465:LCB465"/>
    <mergeCell ref="LCC465:LCJ465"/>
    <mergeCell ref="LCK465:LCR465"/>
    <mergeCell ref="LCS465:LCZ465"/>
    <mergeCell ref="LDA465:LDH465"/>
    <mergeCell ref="LDI465:LDP465"/>
    <mergeCell ref="LDQ465:LDX465"/>
    <mergeCell ref="LDY465:LEF465"/>
    <mergeCell ref="LEG465:LEN465"/>
    <mergeCell ref="LEO465:LEV465"/>
    <mergeCell ref="LEW465:LFD465"/>
    <mergeCell ref="LFE465:LFL465"/>
    <mergeCell ref="LFM465:LFT465"/>
    <mergeCell ref="LFU465:LGB465"/>
    <mergeCell ref="LGC465:LGJ465"/>
    <mergeCell ref="LGK465:LGR465"/>
    <mergeCell ref="LGS465:LGZ465"/>
    <mergeCell ref="LHA465:LHH465"/>
    <mergeCell ref="LHI465:LHP465"/>
    <mergeCell ref="LHQ465:LHX465"/>
    <mergeCell ref="LHY465:LIF465"/>
    <mergeCell ref="LIG465:LIN465"/>
    <mergeCell ref="LIO465:LIV465"/>
    <mergeCell ref="LIW465:LJD465"/>
    <mergeCell ref="LJE465:LJL465"/>
    <mergeCell ref="LJM465:LJT465"/>
    <mergeCell ref="LJU465:LKB465"/>
    <mergeCell ref="LKC465:LKJ465"/>
    <mergeCell ref="LKK465:LKR465"/>
    <mergeCell ref="LKS465:LKZ465"/>
    <mergeCell ref="LLA465:LLH465"/>
    <mergeCell ref="LLI465:LLP465"/>
    <mergeCell ref="LLQ465:LLX465"/>
    <mergeCell ref="LLY465:LMF465"/>
    <mergeCell ref="LMG465:LMN465"/>
    <mergeCell ref="LMO465:LMV465"/>
    <mergeCell ref="LMW465:LND465"/>
    <mergeCell ref="LNE465:LNL465"/>
    <mergeCell ref="LNM465:LNT465"/>
    <mergeCell ref="LNU465:LOB465"/>
    <mergeCell ref="LOC465:LOJ465"/>
    <mergeCell ref="LOK465:LOR465"/>
    <mergeCell ref="LOS465:LOZ465"/>
    <mergeCell ref="LPA465:LPH465"/>
    <mergeCell ref="LPI465:LPP465"/>
    <mergeCell ref="LPQ465:LPX465"/>
    <mergeCell ref="LPY465:LQF465"/>
    <mergeCell ref="LQG465:LQN465"/>
    <mergeCell ref="LQO465:LQV465"/>
    <mergeCell ref="LQW465:LRD465"/>
    <mergeCell ref="LRE465:LRL465"/>
    <mergeCell ref="LRM465:LRT465"/>
    <mergeCell ref="LRU465:LSB465"/>
    <mergeCell ref="LSC465:LSJ465"/>
    <mergeCell ref="LSK465:LSR465"/>
    <mergeCell ref="LSS465:LSZ465"/>
    <mergeCell ref="LTA465:LTH465"/>
    <mergeCell ref="LTI465:LTP465"/>
    <mergeCell ref="LTQ465:LTX465"/>
    <mergeCell ref="LTY465:LUF465"/>
    <mergeCell ref="LUG465:LUN465"/>
    <mergeCell ref="LUO465:LUV465"/>
    <mergeCell ref="LUW465:LVD465"/>
    <mergeCell ref="LVE465:LVL465"/>
    <mergeCell ref="LVM465:LVT465"/>
    <mergeCell ref="LVU465:LWB465"/>
    <mergeCell ref="LWC465:LWJ465"/>
    <mergeCell ref="LWK465:LWR465"/>
    <mergeCell ref="LWS465:LWZ465"/>
    <mergeCell ref="LXA465:LXH465"/>
    <mergeCell ref="LXI465:LXP465"/>
    <mergeCell ref="LXQ465:LXX465"/>
    <mergeCell ref="LXY465:LYF465"/>
    <mergeCell ref="LYG465:LYN465"/>
    <mergeCell ref="LYO465:LYV465"/>
    <mergeCell ref="LYW465:LZD465"/>
    <mergeCell ref="LZE465:LZL465"/>
    <mergeCell ref="LZM465:LZT465"/>
    <mergeCell ref="LZU465:MAB465"/>
    <mergeCell ref="MAC465:MAJ465"/>
    <mergeCell ref="MAK465:MAR465"/>
    <mergeCell ref="MAS465:MAZ465"/>
    <mergeCell ref="MBA465:MBH465"/>
    <mergeCell ref="MBI465:MBP465"/>
    <mergeCell ref="MBQ465:MBX465"/>
    <mergeCell ref="MBY465:MCF465"/>
    <mergeCell ref="MCG465:MCN465"/>
    <mergeCell ref="MCO465:MCV465"/>
    <mergeCell ref="MCW465:MDD465"/>
    <mergeCell ref="MDE465:MDL465"/>
    <mergeCell ref="MDM465:MDT465"/>
    <mergeCell ref="MDU465:MEB465"/>
    <mergeCell ref="MEC465:MEJ465"/>
    <mergeCell ref="MEK465:MER465"/>
    <mergeCell ref="MES465:MEZ465"/>
    <mergeCell ref="MFA465:MFH465"/>
    <mergeCell ref="MFI465:MFP465"/>
    <mergeCell ref="MFQ465:MFX465"/>
    <mergeCell ref="MFY465:MGF465"/>
    <mergeCell ref="MGG465:MGN465"/>
    <mergeCell ref="MGO465:MGV465"/>
    <mergeCell ref="MGW465:MHD465"/>
    <mergeCell ref="MHE465:MHL465"/>
    <mergeCell ref="MHM465:MHT465"/>
    <mergeCell ref="MHU465:MIB465"/>
    <mergeCell ref="MIC465:MIJ465"/>
    <mergeCell ref="MIK465:MIR465"/>
    <mergeCell ref="MIS465:MIZ465"/>
    <mergeCell ref="MJA465:MJH465"/>
    <mergeCell ref="MJI465:MJP465"/>
    <mergeCell ref="MJQ465:MJX465"/>
    <mergeCell ref="MJY465:MKF465"/>
    <mergeCell ref="MKG465:MKN465"/>
    <mergeCell ref="MKO465:MKV465"/>
    <mergeCell ref="MKW465:MLD465"/>
    <mergeCell ref="MLE465:MLL465"/>
    <mergeCell ref="MLM465:MLT465"/>
    <mergeCell ref="MLU465:MMB465"/>
    <mergeCell ref="MMC465:MMJ465"/>
    <mergeCell ref="MMK465:MMR465"/>
    <mergeCell ref="MMS465:MMZ465"/>
    <mergeCell ref="MNA465:MNH465"/>
    <mergeCell ref="MNI465:MNP465"/>
    <mergeCell ref="MNQ465:MNX465"/>
    <mergeCell ref="MNY465:MOF465"/>
    <mergeCell ref="MOG465:MON465"/>
    <mergeCell ref="MOO465:MOV465"/>
    <mergeCell ref="MOW465:MPD465"/>
    <mergeCell ref="MPE465:MPL465"/>
    <mergeCell ref="MPM465:MPT465"/>
    <mergeCell ref="MPU465:MQB465"/>
    <mergeCell ref="MQC465:MQJ465"/>
    <mergeCell ref="MQK465:MQR465"/>
    <mergeCell ref="MQS465:MQZ465"/>
    <mergeCell ref="MRA465:MRH465"/>
    <mergeCell ref="MRI465:MRP465"/>
    <mergeCell ref="MRQ465:MRX465"/>
    <mergeCell ref="MRY465:MSF465"/>
    <mergeCell ref="MSG465:MSN465"/>
    <mergeCell ref="MSO465:MSV465"/>
    <mergeCell ref="MSW465:MTD465"/>
    <mergeCell ref="MTE465:MTL465"/>
    <mergeCell ref="MTM465:MTT465"/>
    <mergeCell ref="MTU465:MUB465"/>
    <mergeCell ref="MUC465:MUJ465"/>
    <mergeCell ref="MUK465:MUR465"/>
    <mergeCell ref="MUS465:MUZ465"/>
    <mergeCell ref="MVA465:MVH465"/>
    <mergeCell ref="MVI465:MVP465"/>
    <mergeCell ref="MVQ465:MVX465"/>
    <mergeCell ref="MVY465:MWF465"/>
    <mergeCell ref="MWG465:MWN465"/>
    <mergeCell ref="MWO465:MWV465"/>
    <mergeCell ref="MWW465:MXD465"/>
    <mergeCell ref="MXE465:MXL465"/>
    <mergeCell ref="MXM465:MXT465"/>
    <mergeCell ref="MXU465:MYB465"/>
    <mergeCell ref="MYC465:MYJ465"/>
    <mergeCell ref="MYK465:MYR465"/>
    <mergeCell ref="MYS465:MYZ465"/>
    <mergeCell ref="MZA465:MZH465"/>
    <mergeCell ref="MZI465:MZP465"/>
    <mergeCell ref="MZQ465:MZX465"/>
    <mergeCell ref="MZY465:NAF465"/>
    <mergeCell ref="NAG465:NAN465"/>
    <mergeCell ref="NAO465:NAV465"/>
    <mergeCell ref="NAW465:NBD465"/>
    <mergeCell ref="NBE465:NBL465"/>
    <mergeCell ref="NBM465:NBT465"/>
    <mergeCell ref="NBU465:NCB465"/>
    <mergeCell ref="NCC465:NCJ465"/>
    <mergeCell ref="NCK465:NCR465"/>
    <mergeCell ref="NCS465:NCZ465"/>
    <mergeCell ref="NDA465:NDH465"/>
    <mergeCell ref="NDI465:NDP465"/>
    <mergeCell ref="NDQ465:NDX465"/>
    <mergeCell ref="NDY465:NEF465"/>
    <mergeCell ref="NEG465:NEN465"/>
    <mergeCell ref="NEO465:NEV465"/>
    <mergeCell ref="NEW465:NFD465"/>
    <mergeCell ref="NFE465:NFL465"/>
    <mergeCell ref="NFM465:NFT465"/>
    <mergeCell ref="NFU465:NGB465"/>
    <mergeCell ref="NGC465:NGJ465"/>
    <mergeCell ref="NGK465:NGR465"/>
    <mergeCell ref="NGS465:NGZ465"/>
    <mergeCell ref="NHA465:NHH465"/>
    <mergeCell ref="NHI465:NHP465"/>
    <mergeCell ref="NHQ465:NHX465"/>
    <mergeCell ref="NHY465:NIF465"/>
    <mergeCell ref="NIG465:NIN465"/>
    <mergeCell ref="NIO465:NIV465"/>
    <mergeCell ref="NIW465:NJD465"/>
    <mergeCell ref="NJE465:NJL465"/>
    <mergeCell ref="NJM465:NJT465"/>
    <mergeCell ref="NJU465:NKB465"/>
    <mergeCell ref="NKC465:NKJ465"/>
    <mergeCell ref="NKK465:NKR465"/>
    <mergeCell ref="NKS465:NKZ465"/>
    <mergeCell ref="NLA465:NLH465"/>
    <mergeCell ref="NLI465:NLP465"/>
    <mergeCell ref="NLQ465:NLX465"/>
    <mergeCell ref="NLY465:NMF465"/>
    <mergeCell ref="NMG465:NMN465"/>
    <mergeCell ref="NMO465:NMV465"/>
    <mergeCell ref="NMW465:NND465"/>
    <mergeCell ref="NNE465:NNL465"/>
    <mergeCell ref="NNM465:NNT465"/>
    <mergeCell ref="NNU465:NOB465"/>
    <mergeCell ref="NOC465:NOJ465"/>
    <mergeCell ref="NOK465:NOR465"/>
    <mergeCell ref="NOS465:NOZ465"/>
    <mergeCell ref="NPA465:NPH465"/>
    <mergeCell ref="NPI465:NPP465"/>
    <mergeCell ref="NPQ465:NPX465"/>
    <mergeCell ref="NPY465:NQF465"/>
    <mergeCell ref="NQG465:NQN465"/>
    <mergeCell ref="NQO465:NQV465"/>
    <mergeCell ref="NQW465:NRD465"/>
    <mergeCell ref="NRE465:NRL465"/>
    <mergeCell ref="NRM465:NRT465"/>
    <mergeCell ref="NRU465:NSB465"/>
    <mergeCell ref="NSC465:NSJ465"/>
    <mergeCell ref="NSK465:NSR465"/>
    <mergeCell ref="NSS465:NSZ465"/>
    <mergeCell ref="NTA465:NTH465"/>
    <mergeCell ref="NTI465:NTP465"/>
    <mergeCell ref="NTQ465:NTX465"/>
    <mergeCell ref="NTY465:NUF465"/>
    <mergeCell ref="NUG465:NUN465"/>
    <mergeCell ref="NUO465:NUV465"/>
    <mergeCell ref="NUW465:NVD465"/>
    <mergeCell ref="NVE465:NVL465"/>
    <mergeCell ref="NVM465:NVT465"/>
    <mergeCell ref="NVU465:NWB465"/>
    <mergeCell ref="NWC465:NWJ465"/>
    <mergeCell ref="NWK465:NWR465"/>
    <mergeCell ref="NWS465:NWZ465"/>
    <mergeCell ref="NXA465:NXH465"/>
    <mergeCell ref="NXI465:NXP465"/>
    <mergeCell ref="NXQ465:NXX465"/>
    <mergeCell ref="NXY465:NYF465"/>
    <mergeCell ref="NYG465:NYN465"/>
    <mergeCell ref="NYO465:NYV465"/>
    <mergeCell ref="NYW465:NZD465"/>
    <mergeCell ref="NZE465:NZL465"/>
    <mergeCell ref="NZM465:NZT465"/>
    <mergeCell ref="NZU465:OAB465"/>
    <mergeCell ref="OAC465:OAJ465"/>
    <mergeCell ref="OAK465:OAR465"/>
    <mergeCell ref="OAS465:OAZ465"/>
    <mergeCell ref="OBA465:OBH465"/>
    <mergeCell ref="OBI465:OBP465"/>
    <mergeCell ref="OBQ465:OBX465"/>
    <mergeCell ref="OBY465:OCF465"/>
    <mergeCell ref="OCG465:OCN465"/>
    <mergeCell ref="OCO465:OCV465"/>
    <mergeCell ref="OCW465:ODD465"/>
    <mergeCell ref="ODE465:ODL465"/>
    <mergeCell ref="ODM465:ODT465"/>
    <mergeCell ref="ODU465:OEB465"/>
    <mergeCell ref="OEC465:OEJ465"/>
    <mergeCell ref="OEK465:OER465"/>
    <mergeCell ref="OES465:OEZ465"/>
    <mergeCell ref="OFA465:OFH465"/>
    <mergeCell ref="OFI465:OFP465"/>
    <mergeCell ref="OFQ465:OFX465"/>
    <mergeCell ref="OFY465:OGF465"/>
    <mergeCell ref="OGG465:OGN465"/>
    <mergeCell ref="OGO465:OGV465"/>
    <mergeCell ref="OGW465:OHD465"/>
    <mergeCell ref="OHE465:OHL465"/>
    <mergeCell ref="OHM465:OHT465"/>
    <mergeCell ref="OHU465:OIB465"/>
    <mergeCell ref="OIC465:OIJ465"/>
    <mergeCell ref="OIK465:OIR465"/>
    <mergeCell ref="OIS465:OIZ465"/>
    <mergeCell ref="OJA465:OJH465"/>
    <mergeCell ref="OJI465:OJP465"/>
    <mergeCell ref="OJQ465:OJX465"/>
    <mergeCell ref="OJY465:OKF465"/>
    <mergeCell ref="OKG465:OKN465"/>
    <mergeCell ref="OKO465:OKV465"/>
    <mergeCell ref="OKW465:OLD465"/>
    <mergeCell ref="OLE465:OLL465"/>
    <mergeCell ref="OLM465:OLT465"/>
    <mergeCell ref="OLU465:OMB465"/>
    <mergeCell ref="OMC465:OMJ465"/>
    <mergeCell ref="OMK465:OMR465"/>
    <mergeCell ref="OMS465:OMZ465"/>
    <mergeCell ref="ONA465:ONH465"/>
    <mergeCell ref="ONI465:ONP465"/>
    <mergeCell ref="ONQ465:ONX465"/>
    <mergeCell ref="ONY465:OOF465"/>
    <mergeCell ref="OOG465:OON465"/>
    <mergeCell ref="OOO465:OOV465"/>
    <mergeCell ref="OOW465:OPD465"/>
    <mergeCell ref="OPE465:OPL465"/>
    <mergeCell ref="OPM465:OPT465"/>
    <mergeCell ref="OPU465:OQB465"/>
    <mergeCell ref="OQC465:OQJ465"/>
    <mergeCell ref="OQK465:OQR465"/>
    <mergeCell ref="OQS465:OQZ465"/>
    <mergeCell ref="ORA465:ORH465"/>
    <mergeCell ref="ORI465:ORP465"/>
    <mergeCell ref="ORQ465:ORX465"/>
    <mergeCell ref="ORY465:OSF465"/>
    <mergeCell ref="OSG465:OSN465"/>
    <mergeCell ref="OSO465:OSV465"/>
    <mergeCell ref="OSW465:OTD465"/>
    <mergeCell ref="OTE465:OTL465"/>
    <mergeCell ref="OTM465:OTT465"/>
    <mergeCell ref="OTU465:OUB465"/>
    <mergeCell ref="OUC465:OUJ465"/>
    <mergeCell ref="OUK465:OUR465"/>
    <mergeCell ref="OUS465:OUZ465"/>
    <mergeCell ref="OVA465:OVH465"/>
    <mergeCell ref="OVI465:OVP465"/>
    <mergeCell ref="OVQ465:OVX465"/>
    <mergeCell ref="OVY465:OWF465"/>
    <mergeCell ref="OWG465:OWN465"/>
    <mergeCell ref="OWO465:OWV465"/>
    <mergeCell ref="OWW465:OXD465"/>
    <mergeCell ref="OXE465:OXL465"/>
    <mergeCell ref="OXM465:OXT465"/>
    <mergeCell ref="OXU465:OYB465"/>
    <mergeCell ref="OYC465:OYJ465"/>
    <mergeCell ref="OYK465:OYR465"/>
    <mergeCell ref="OYS465:OYZ465"/>
    <mergeCell ref="OZA465:OZH465"/>
    <mergeCell ref="OZI465:OZP465"/>
    <mergeCell ref="OZQ465:OZX465"/>
    <mergeCell ref="OZY465:PAF465"/>
    <mergeCell ref="PAG465:PAN465"/>
    <mergeCell ref="PAO465:PAV465"/>
    <mergeCell ref="PAW465:PBD465"/>
    <mergeCell ref="PBE465:PBL465"/>
    <mergeCell ref="PBM465:PBT465"/>
    <mergeCell ref="PBU465:PCB465"/>
    <mergeCell ref="PCC465:PCJ465"/>
    <mergeCell ref="PCK465:PCR465"/>
    <mergeCell ref="PCS465:PCZ465"/>
    <mergeCell ref="PDA465:PDH465"/>
    <mergeCell ref="PDI465:PDP465"/>
    <mergeCell ref="PDQ465:PDX465"/>
    <mergeCell ref="PDY465:PEF465"/>
    <mergeCell ref="PEG465:PEN465"/>
    <mergeCell ref="PEO465:PEV465"/>
    <mergeCell ref="PEW465:PFD465"/>
    <mergeCell ref="PFE465:PFL465"/>
    <mergeCell ref="PFM465:PFT465"/>
    <mergeCell ref="PFU465:PGB465"/>
    <mergeCell ref="PGC465:PGJ465"/>
    <mergeCell ref="PGK465:PGR465"/>
    <mergeCell ref="PGS465:PGZ465"/>
    <mergeCell ref="PHA465:PHH465"/>
    <mergeCell ref="PHI465:PHP465"/>
    <mergeCell ref="PHQ465:PHX465"/>
    <mergeCell ref="PHY465:PIF465"/>
    <mergeCell ref="PIG465:PIN465"/>
    <mergeCell ref="PIO465:PIV465"/>
    <mergeCell ref="PIW465:PJD465"/>
    <mergeCell ref="PJE465:PJL465"/>
    <mergeCell ref="PJM465:PJT465"/>
    <mergeCell ref="PJU465:PKB465"/>
    <mergeCell ref="PKC465:PKJ465"/>
    <mergeCell ref="PKK465:PKR465"/>
    <mergeCell ref="PKS465:PKZ465"/>
    <mergeCell ref="PLA465:PLH465"/>
    <mergeCell ref="PLI465:PLP465"/>
    <mergeCell ref="PLQ465:PLX465"/>
    <mergeCell ref="PLY465:PMF465"/>
    <mergeCell ref="PMG465:PMN465"/>
    <mergeCell ref="PMO465:PMV465"/>
    <mergeCell ref="PMW465:PND465"/>
    <mergeCell ref="PNE465:PNL465"/>
    <mergeCell ref="PNM465:PNT465"/>
    <mergeCell ref="PNU465:POB465"/>
    <mergeCell ref="POC465:POJ465"/>
    <mergeCell ref="POK465:POR465"/>
    <mergeCell ref="POS465:POZ465"/>
    <mergeCell ref="PPA465:PPH465"/>
    <mergeCell ref="PPI465:PPP465"/>
    <mergeCell ref="PPQ465:PPX465"/>
    <mergeCell ref="PPY465:PQF465"/>
    <mergeCell ref="PQG465:PQN465"/>
    <mergeCell ref="PQO465:PQV465"/>
    <mergeCell ref="PQW465:PRD465"/>
    <mergeCell ref="PRE465:PRL465"/>
    <mergeCell ref="PRM465:PRT465"/>
    <mergeCell ref="PRU465:PSB465"/>
    <mergeCell ref="PSC465:PSJ465"/>
    <mergeCell ref="PSK465:PSR465"/>
    <mergeCell ref="PSS465:PSZ465"/>
    <mergeCell ref="PTA465:PTH465"/>
    <mergeCell ref="PTI465:PTP465"/>
    <mergeCell ref="PTQ465:PTX465"/>
    <mergeCell ref="PTY465:PUF465"/>
    <mergeCell ref="PUG465:PUN465"/>
    <mergeCell ref="PUO465:PUV465"/>
    <mergeCell ref="PUW465:PVD465"/>
    <mergeCell ref="PVE465:PVL465"/>
    <mergeCell ref="PVM465:PVT465"/>
    <mergeCell ref="PVU465:PWB465"/>
    <mergeCell ref="PWC465:PWJ465"/>
    <mergeCell ref="PWK465:PWR465"/>
    <mergeCell ref="PWS465:PWZ465"/>
    <mergeCell ref="PXA465:PXH465"/>
    <mergeCell ref="PXI465:PXP465"/>
    <mergeCell ref="PXQ465:PXX465"/>
    <mergeCell ref="PXY465:PYF465"/>
    <mergeCell ref="PYG465:PYN465"/>
    <mergeCell ref="PYO465:PYV465"/>
    <mergeCell ref="PYW465:PZD465"/>
    <mergeCell ref="PZE465:PZL465"/>
    <mergeCell ref="PZM465:PZT465"/>
    <mergeCell ref="PZU465:QAB465"/>
    <mergeCell ref="QAC465:QAJ465"/>
    <mergeCell ref="QAK465:QAR465"/>
    <mergeCell ref="QAS465:QAZ465"/>
    <mergeCell ref="QBA465:QBH465"/>
    <mergeCell ref="QBI465:QBP465"/>
    <mergeCell ref="QBQ465:QBX465"/>
    <mergeCell ref="QBY465:QCF465"/>
    <mergeCell ref="QCG465:QCN465"/>
    <mergeCell ref="QCO465:QCV465"/>
    <mergeCell ref="QCW465:QDD465"/>
    <mergeCell ref="QDE465:QDL465"/>
    <mergeCell ref="QDM465:QDT465"/>
    <mergeCell ref="QDU465:QEB465"/>
    <mergeCell ref="QEC465:QEJ465"/>
    <mergeCell ref="QEK465:QER465"/>
    <mergeCell ref="QES465:QEZ465"/>
    <mergeCell ref="QFA465:QFH465"/>
    <mergeCell ref="QFI465:QFP465"/>
    <mergeCell ref="QFQ465:QFX465"/>
    <mergeCell ref="QFY465:QGF465"/>
    <mergeCell ref="QGG465:QGN465"/>
    <mergeCell ref="QGO465:QGV465"/>
    <mergeCell ref="QGW465:QHD465"/>
    <mergeCell ref="QHE465:QHL465"/>
    <mergeCell ref="QHM465:QHT465"/>
    <mergeCell ref="QHU465:QIB465"/>
    <mergeCell ref="QIC465:QIJ465"/>
    <mergeCell ref="QIK465:QIR465"/>
    <mergeCell ref="QIS465:QIZ465"/>
    <mergeCell ref="QJA465:QJH465"/>
    <mergeCell ref="QJI465:QJP465"/>
    <mergeCell ref="QJQ465:QJX465"/>
    <mergeCell ref="QJY465:QKF465"/>
    <mergeCell ref="QKG465:QKN465"/>
    <mergeCell ref="QKO465:QKV465"/>
    <mergeCell ref="QKW465:QLD465"/>
    <mergeCell ref="QLE465:QLL465"/>
    <mergeCell ref="QLM465:QLT465"/>
    <mergeCell ref="QLU465:QMB465"/>
    <mergeCell ref="QMC465:QMJ465"/>
    <mergeCell ref="QMK465:QMR465"/>
    <mergeCell ref="QMS465:QMZ465"/>
    <mergeCell ref="QNA465:QNH465"/>
    <mergeCell ref="QNI465:QNP465"/>
    <mergeCell ref="QNQ465:QNX465"/>
    <mergeCell ref="QNY465:QOF465"/>
    <mergeCell ref="QOG465:QON465"/>
    <mergeCell ref="QOO465:QOV465"/>
    <mergeCell ref="QOW465:QPD465"/>
    <mergeCell ref="QPE465:QPL465"/>
    <mergeCell ref="QPM465:QPT465"/>
    <mergeCell ref="QPU465:QQB465"/>
    <mergeCell ref="QQC465:QQJ465"/>
    <mergeCell ref="QQK465:QQR465"/>
    <mergeCell ref="QQS465:QQZ465"/>
    <mergeCell ref="QRA465:QRH465"/>
    <mergeCell ref="QRI465:QRP465"/>
    <mergeCell ref="QRQ465:QRX465"/>
    <mergeCell ref="QRY465:QSF465"/>
    <mergeCell ref="QSG465:QSN465"/>
    <mergeCell ref="QSO465:QSV465"/>
    <mergeCell ref="QSW465:QTD465"/>
    <mergeCell ref="QTE465:QTL465"/>
    <mergeCell ref="QTM465:QTT465"/>
    <mergeCell ref="QTU465:QUB465"/>
    <mergeCell ref="QUC465:QUJ465"/>
    <mergeCell ref="QUK465:QUR465"/>
    <mergeCell ref="QUS465:QUZ465"/>
    <mergeCell ref="QVA465:QVH465"/>
    <mergeCell ref="QVI465:QVP465"/>
    <mergeCell ref="QVQ465:QVX465"/>
    <mergeCell ref="QVY465:QWF465"/>
    <mergeCell ref="QWG465:QWN465"/>
    <mergeCell ref="QWO465:QWV465"/>
    <mergeCell ref="QWW465:QXD465"/>
    <mergeCell ref="QXE465:QXL465"/>
    <mergeCell ref="QXM465:QXT465"/>
    <mergeCell ref="QXU465:QYB465"/>
    <mergeCell ref="QYC465:QYJ465"/>
    <mergeCell ref="QYK465:QYR465"/>
    <mergeCell ref="QYS465:QYZ465"/>
    <mergeCell ref="QZA465:QZH465"/>
    <mergeCell ref="QZI465:QZP465"/>
    <mergeCell ref="QZQ465:QZX465"/>
    <mergeCell ref="QZY465:RAF465"/>
    <mergeCell ref="RAG465:RAN465"/>
    <mergeCell ref="RAO465:RAV465"/>
    <mergeCell ref="RAW465:RBD465"/>
    <mergeCell ref="RBE465:RBL465"/>
    <mergeCell ref="RBM465:RBT465"/>
    <mergeCell ref="RBU465:RCB465"/>
    <mergeCell ref="RCC465:RCJ465"/>
    <mergeCell ref="RCK465:RCR465"/>
    <mergeCell ref="RCS465:RCZ465"/>
    <mergeCell ref="RDA465:RDH465"/>
    <mergeCell ref="RDI465:RDP465"/>
    <mergeCell ref="RDQ465:RDX465"/>
    <mergeCell ref="RDY465:REF465"/>
    <mergeCell ref="REG465:REN465"/>
    <mergeCell ref="REO465:REV465"/>
    <mergeCell ref="REW465:RFD465"/>
    <mergeCell ref="RFE465:RFL465"/>
    <mergeCell ref="RFM465:RFT465"/>
    <mergeCell ref="RFU465:RGB465"/>
    <mergeCell ref="RGC465:RGJ465"/>
    <mergeCell ref="RGK465:RGR465"/>
    <mergeCell ref="RGS465:RGZ465"/>
    <mergeCell ref="RHA465:RHH465"/>
    <mergeCell ref="RHI465:RHP465"/>
    <mergeCell ref="RHQ465:RHX465"/>
    <mergeCell ref="RHY465:RIF465"/>
    <mergeCell ref="RIG465:RIN465"/>
    <mergeCell ref="RIO465:RIV465"/>
    <mergeCell ref="RIW465:RJD465"/>
    <mergeCell ref="RJE465:RJL465"/>
    <mergeCell ref="RJM465:RJT465"/>
    <mergeCell ref="RJU465:RKB465"/>
    <mergeCell ref="RKC465:RKJ465"/>
    <mergeCell ref="RKK465:RKR465"/>
    <mergeCell ref="RKS465:RKZ465"/>
    <mergeCell ref="RLA465:RLH465"/>
    <mergeCell ref="RLI465:RLP465"/>
    <mergeCell ref="RLQ465:RLX465"/>
    <mergeCell ref="RLY465:RMF465"/>
    <mergeCell ref="RMG465:RMN465"/>
    <mergeCell ref="RMO465:RMV465"/>
    <mergeCell ref="RMW465:RND465"/>
    <mergeCell ref="RNE465:RNL465"/>
    <mergeCell ref="RNM465:RNT465"/>
    <mergeCell ref="RNU465:ROB465"/>
    <mergeCell ref="ROC465:ROJ465"/>
    <mergeCell ref="ROK465:ROR465"/>
    <mergeCell ref="ROS465:ROZ465"/>
    <mergeCell ref="RPA465:RPH465"/>
    <mergeCell ref="RPI465:RPP465"/>
    <mergeCell ref="RPQ465:RPX465"/>
    <mergeCell ref="RPY465:RQF465"/>
    <mergeCell ref="RQG465:RQN465"/>
    <mergeCell ref="RQO465:RQV465"/>
    <mergeCell ref="RQW465:RRD465"/>
    <mergeCell ref="RRE465:RRL465"/>
    <mergeCell ref="RRM465:RRT465"/>
    <mergeCell ref="RRU465:RSB465"/>
    <mergeCell ref="RSC465:RSJ465"/>
    <mergeCell ref="RSK465:RSR465"/>
    <mergeCell ref="RSS465:RSZ465"/>
    <mergeCell ref="RTA465:RTH465"/>
    <mergeCell ref="RTI465:RTP465"/>
    <mergeCell ref="RTQ465:RTX465"/>
    <mergeCell ref="RTY465:RUF465"/>
    <mergeCell ref="RUG465:RUN465"/>
    <mergeCell ref="RUO465:RUV465"/>
    <mergeCell ref="RUW465:RVD465"/>
    <mergeCell ref="RVE465:RVL465"/>
    <mergeCell ref="RVM465:RVT465"/>
    <mergeCell ref="RVU465:RWB465"/>
    <mergeCell ref="RWC465:RWJ465"/>
    <mergeCell ref="RWK465:RWR465"/>
    <mergeCell ref="RWS465:RWZ465"/>
    <mergeCell ref="RXA465:RXH465"/>
    <mergeCell ref="RXI465:RXP465"/>
    <mergeCell ref="RXQ465:RXX465"/>
    <mergeCell ref="RXY465:RYF465"/>
    <mergeCell ref="RYG465:RYN465"/>
    <mergeCell ref="RYO465:RYV465"/>
    <mergeCell ref="RYW465:RZD465"/>
    <mergeCell ref="RZE465:RZL465"/>
    <mergeCell ref="RZM465:RZT465"/>
    <mergeCell ref="RZU465:SAB465"/>
    <mergeCell ref="SAC465:SAJ465"/>
    <mergeCell ref="SAK465:SAR465"/>
    <mergeCell ref="SAS465:SAZ465"/>
    <mergeCell ref="SBA465:SBH465"/>
    <mergeCell ref="SBI465:SBP465"/>
    <mergeCell ref="SBQ465:SBX465"/>
    <mergeCell ref="SBY465:SCF465"/>
    <mergeCell ref="SCG465:SCN465"/>
    <mergeCell ref="SCO465:SCV465"/>
    <mergeCell ref="SCW465:SDD465"/>
    <mergeCell ref="SDE465:SDL465"/>
    <mergeCell ref="SDM465:SDT465"/>
    <mergeCell ref="SDU465:SEB465"/>
    <mergeCell ref="SEC465:SEJ465"/>
    <mergeCell ref="SEK465:SER465"/>
    <mergeCell ref="SES465:SEZ465"/>
    <mergeCell ref="SFA465:SFH465"/>
    <mergeCell ref="SFI465:SFP465"/>
    <mergeCell ref="SFQ465:SFX465"/>
    <mergeCell ref="SFY465:SGF465"/>
    <mergeCell ref="SGG465:SGN465"/>
    <mergeCell ref="SGO465:SGV465"/>
    <mergeCell ref="SGW465:SHD465"/>
    <mergeCell ref="SHE465:SHL465"/>
    <mergeCell ref="SHM465:SHT465"/>
    <mergeCell ref="SHU465:SIB465"/>
    <mergeCell ref="SIC465:SIJ465"/>
    <mergeCell ref="SIK465:SIR465"/>
    <mergeCell ref="SIS465:SIZ465"/>
    <mergeCell ref="SJA465:SJH465"/>
    <mergeCell ref="SJI465:SJP465"/>
    <mergeCell ref="SJQ465:SJX465"/>
    <mergeCell ref="SJY465:SKF465"/>
    <mergeCell ref="SKG465:SKN465"/>
    <mergeCell ref="SKO465:SKV465"/>
    <mergeCell ref="SKW465:SLD465"/>
    <mergeCell ref="SLE465:SLL465"/>
    <mergeCell ref="SLM465:SLT465"/>
    <mergeCell ref="SLU465:SMB465"/>
    <mergeCell ref="SMC465:SMJ465"/>
    <mergeCell ref="SMK465:SMR465"/>
    <mergeCell ref="SMS465:SMZ465"/>
    <mergeCell ref="SNA465:SNH465"/>
    <mergeCell ref="SNI465:SNP465"/>
    <mergeCell ref="SNQ465:SNX465"/>
    <mergeCell ref="SNY465:SOF465"/>
    <mergeCell ref="SOG465:SON465"/>
    <mergeCell ref="SOO465:SOV465"/>
    <mergeCell ref="SOW465:SPD465"/>
    <mergeCell ref="SPE465:SPL465"/>
    <mergeCell ref="SPM465:SPT465"/>
    <mergeCell ref="SPU465:SQB465"/>
    <mergeCell ref="SQC465:SQJ465"/>
    <mergeCell ref="SQK465:SQR465"/>
    <mergeCell ref="SQS465:SQZ465"/>
    <mergeCell ref="SRA465:SRH465"/>
    <mergeCell ref="SRI465:SRP465"/>
    <mergeCell ref="SRQ465:SRX465"/>
    <mergeCell ref="SRY465:SSF465"/>
    <mergeCell ref="SSG465:SSN465"/>
    <mergeCell ref="SSO465:SSV465"/>
    <mergeCell ref="SSW465:STD465"/>
    <mergeCell ref="STE465:STL465"/>
    <mergeCell ref="STM465:STT465"/>
    <mergeCell ref="STU465:SUB465"/>
    <mergeCell ref="SUC465:SUJ465"/>
    <mergeCell ref="SUK465:SUR465"/>
    <mergeCell ref="SUS465:SUZ465"/>
    <mergeCell ref="SVA465:SVH465"/>
    <mergeCell ref="SVI465:SVP465"/>
    <mergeCell ref="SVQ465:SVX465"/>
    <mergeCell ref="SVY465:SWF465"/>
    <mergeCell ref="SWG465:SWN465"/>
    <mergeCell ref="SWO465:SWV465"/>
    <mergeCell ref="SWW465:SXD465"/>
    <mergeCell ref="SXE465:SXL465"/>
    <mergeCell ref="SXM465:SXT465"/>
    <mergeCell ref="SXU465:SYB465"/>
    <mergeCell ref="SYC465:SYJ465"/>
    <mergeCell ref="SYK465:SYR465"/>
    <mergeCell ref="SYS465:SYZ465"/>
    <mergeCell ref="SZA465:SZH465"/>
    <mergeCell ref="SZI465:SZP465"/>
    <mergeCell ref="SZQ465:SZX465"/>
    <mergeCell ref="SZY465:TAF465"/>
    <mergeCell ref="TAG465:TAN465"/>
    <mergeCell ref="TAO465:TAV465"/>
    <mergeCell ref="TAW465:TBD465"/>
    <mergeCell ref="TBE465:TBL465"/>
    <mergeCell ref="TBM465:TBT465"/>
    <mergeCell ref="TBU465:TCB465"/>
    <mergeCell ref="TCC465:TCJ465"/>
    <mergeCell ref="TCK465:TCR465"/>
    <mergeCell ref="TCS465:TCZ465"/>
    <mergeCell ref="TDA465:TDH465"/>
    <mergeCell ref="TDI465:TDP465"/>
    <mergeCell ref="TDQ465:TDX465"/>
    <mergeCell ref="TDY465:TEF465"/>
    <mergeCell ref="TEG465:TEN465"/>
    <mergeCell ref="TEO465:TEV465"/>
    <mergeCell ref="TEW465:TFD465"/>
    <mergeCell ref="TFE465:TFL465"/>
    <mergeCell ref="TFM465:TFT465"/>
    <mergeCell ref="TFU465:TGB465"/>
    <mergeCell ref="TGC465:TGJ465"/>
    <mergeCell ref="TGK465:TGR465"/>
    <mergeCell ref="TGS465:TGZ465"/>
    <mergeCell ref="THA465:THH465"/>
    <mergeCell ref="THI465:THP465"/>
    <mergeCell ref="THQ465:THX465"/>
    <mergeCell ref="THY465:TIF465"/>
    <mergeCell ref="TIG465:TIN465"/>
    <mergeCell ref="TIO465:TIV465"/>
    <mergeCell ref="TIW465:TJD465"/>
    <mergeCell ref="TJE465:TJL465"/>
    <mergeCell ref="TJM465:TJT465"/>
    <mergeCell ref="TJU465:TKB465"/>
    <mergeCell ref="TKC465:TKJ465"/>
    <mergeCell ref="TKK465:TKR465"/>
    <mergeCell ref="TKS465:TKZ465"/>
    <mergeCell ref="TLA465:TLH465"/>
    <mergeCell ref="TLI465:TLP465"/>
    <mergeCell ref="TLQ465:TLX465"/>
    <mergeCell ref="TLY465:TMF465"/>
    <mergeCell ref="TMG465:TMN465"/>
    <mergeCell ref="TMO465:TMV465"/>
    <mergeCell ref="TMW465:TND465"/>
    <mergeCell ref="TNE465:TNL465"/>
    <mergeCell ref="TNM465:TNT465"/>
    <mergeCell ref="TNU465:TOB465"/>
    <mergeCell ref="TOC465:TOJ465"/>
    <mergeCell ref="TOK465:TOR465"/>
    <mergeCell ref="TOS465:TOZ465"/>
    <mergeCell ref="TPA465:TPH465"/>
    <mergeCell ref="TPI465:TPP465"/>
    <mergeCell ref="TPQ465:TPX465"/>
    <mergeCell ref="TPY465:TQF465"/>
    <mergeCell ref="TQG465:TQN465"/>
    <mergeCell ref="TQO465:TQV465"/>
    <mergeCell ref="TQW465:TRD465"/>
    <mergeCell ref="TRE465:TRL465"/>
    <mergeCell ref="TRM465:TRT465"/>
    <mergeCell ref="TRU465:TSB465"/>
    <mergeCell ref="TSC465:TSJ465"/>
    <mergeCell ref="TSK465:TSR465"/>
    <mergeCell ref="TSS465:TSZ465"/>
    <mergeCell ref="TTA465:TTH465"/>
    <mergeCell ref="TTI465:TTP465"/>
    <mergeCell ref="TTQ465:TTX465"/>
    <mergeCell ref="TTY465:TUF465"/>
    <mergeCell ref="TUG465:TUN465"/>
    <mergeCell ref="TUO465:TUV465"/>
    <mergeCell ref="TUW465:TVD465"/>
    <mergeCell ref="TVE465:TVL465"/>
    <mergeCell ref="TVM465:TVT465"/>
    <mergeCell ref="TVU465:TWB465"/>
    <mergeCell ref="TWC465:TWJ465"/>
    <mergeCell ref="TWK465:TWR465"/>
    <mergeCell ref="TWS465:TWZ465"/>
    <mergeCell ref="TXA465:TXH465"/>
    <mergeCell ref="TXI465:TXP465"/>
    <mergeCell ref="TXQ465:TXX465"/>
    <mergeCell ref="TXY465:TYF465"/>
    <mergeCell ref="TYG465:TYN465"/>
    <mergeCell ref="TYO465:TYV465"/>
    <mergeCell ref="TYW465:TZD465"/>
    <mergeCell ref="TZE465:TZL465"/>
    <mergeCell ref="TZM465:TZT465"/>
    <mergeCell ref="TZU465:UAB465"/>
    <mergeCell ref="UAC465:UAJ465"/>
    <mergeCell ref="UAK465:UAR465"/>
    <mergeCell ref="UAS465:UAZ465"/>
    <mergeCell ref="UBA465:UBH465"/>
    <mergeCell ref="UBI465:UBP465"/>
    <mergeCell ref="UBQ465:UBX465"/>
    <mergeCell ref="UBY465:UCF465"/>
    <mergeCell ref="UCG465:UCN465"/>
    <mergeCell ref="UCO465:UCV465"/>
    <mergeCell ref="UCW465:UDD465"/>
    <mergeCell ref="UDE465:UDL465"/>
    <mergeCell ref="UDM465:UDT465"/>
    <mergeCell ref="UDU465:UEB465"/>
    <mergeCell ref="UEC465:UEJ465"/>
    <mergeCell ref="UEK465:UER465"/>
    <mergeCell ref="UES465:UEZ465"/>
    <mergeCell ref="UFA465:UFH465"/>
    <mergeCell ref="UFI465:UFP465"/>
    <mergeCell ref="UFQ465:UFX465"/>
    <mergeCell ref="UFY465:UGF465"/>
    <mergeCell ref="UGG465:UGN465"/>
    <mergeCell ref="UGO465:UGV465"/>
    <mergeCell ref="UGW465:UHD465"/>
    <mergeCell ref="UHE465:UHL465"/>
    <mergeCell ref="UHM465:UHT465"/>
    <mergeCell ref="UHU465:UIB465"/>
    <mergeCell ref="UIC465:UIJ465"/>
    <mergeCell ref="UIK465:UIR465"/>
    <mergeCell ref="UIS465:UIZ465"/>
    <mergeCell ref="UJA465:UJH465"/>
    <mergeCell ref="UJI465:UJP465"/>
    <mergeCell ref="UJQ465:UJX465"/>
    <mergeCell ref="UJY465:UKF465"/>
    <mergeCell ref="UKG465:UKN465"/>
    <mergeCell ref="UKO465:UKV465"/>
    <mergeCell ref="UKW465:ULD465"/>
    <mergeCell ref="ULE465:ULL465"/>
    <mergeCell ref="ULM465:ULT465"/>
    <mergeCell ref="ULU465:UMB465"/>
    <mergeCell ref="UMC465:UMJ465"/>
    <mergeCell ref="UMK465:UMR465"/>
    <mergeCell ref="UMS465:UMZ465"/>
    <mergeCell ref="UNA465:UNH465"/>
    <mergeCell ref="UNI465:UNP465"/>
    <mergeCell ref="UNQ465:UNX465"/>
    <mergeCell ref="UNY465:UOF465"/>
    <mergeCell ref="UOG465:UON465"/>
    <mergeCell ref="UOO465:UOV465"/>
    <mergeCell ref="UOW465:UPD465"/>
    <mergeCell ref="UPE465:UPL465"/>
    <mergeCell ref="UPM465:UPT465"/>
    <mergeCell ref="UPU465:UQB465"/>
    <mergeCell ref="UQC465:UQJ465"/>
    <mergeCell ref="UQK465:UQR465"/>
    <mergeCell ref="UQS465:UQZ465"/>
    <mergeCell ref="URA465:URH465"/>
    <mergeCell ref="URI465:URP465"/>
    <mergeCell ref="URQ465:URX465"/>
    <mergeCell ref="URY465:USF465"/>
    <mergeCell ref="USG465:USN465"/>
    <mergeCell ref="USO465:USV465"/>
    <mergeCell ref="USW465:UTD465"/>
    <mergeCell ref="UTE465:UTL465"/>
    <mergeCell ref="UTM465:UTT465"/>
    <mergeCell ref="UTU465:UUB465"/>
    <mergeCell ref="UUC465:UUJ465"/>
    <mergeCell ref="UUK465:UUR465"/>
    <mergeCell ref="UUS465:UUZ465"/>
    <mergeCell ref="UVA465:UVH465"/>
    <mergeCell ref="UVI465:UVP465"/>
    <mergeCell ref="UVQ465:UVX465"/>
    <mergeCell ref="UVY465:UWF465"/>
    <mergeCell ref="UWG465:UWN465"/>
    <mergeCell ref="UWO465:UWV465"/>
    <mergeCell ref="UWW465:UXD465"/>
    <mergeCell ref="UXE465:UXL465"/>
    <mergeCell ref="UXM465:UXT465"/>
    <mergeCell ref="UXU465:UYB465"/>
    <mergeCell ref="UYC465:UYJ465"/>
    <mergeCell ref="UYK465:UYR465"/>
    <mergeCell ref="UYS465:UYZ465"/>
    <mergeCell ref="UZA465:UZH465"/>
    <mergeCell ref="UZI465:UZP465"/>
    <mergeCell ref="UZQ465:UZX465"/>
    <mergeCell ref="UZY465:VAF465"/>
    <mergeCell ref="VAG465:VAN465"/>
    <mergeCell ref="VAO465:VAV465"/>
    <mergeCell ref="VAW465:VBD465"/>
    <mergeCell ref="VBE465:VBL465"/>
    <mergeCell ref="VBM465:VBT465"/>
    <mergeCell ref="VBU465:VCB465"/>
    <mergeCell ref="VCC465:VCJ465"/>
    <mergeCell ref="VCK465:VCR465"/>
    <mergeCell ref="VCS465:VCZ465"/>
    <mergeCell ref="VDA465:VDH465"/>
    <mergeCell ref="VDI465:VDP465"/>
    <mergeCell ref="VDQ465:VDX465"/>
    <mergeCell ref="VDY465:VEF465"/>
    <mergeCell ref="VEG465:VEN465"/>
    <mergeCell ref="VEO465:VEV465"/>
    <mergeCell ref="VEW465:VFD465"/>
    <mergeCell ref="VFE465:VFL465"/>
    <mergeCell ref="VFM465:VFT465"/>
    <mergeCell ref="VFU465:VGB465"/>
    <mergeCell ref="VGC465:VGJ465"/>
    <mergeCell ref="VGK465:VGR465"/>
    <mergeCell ref="VGS465:VGZ465"/>
    <mergeCell ref="VHA465:VHH465"/>
    <mergeCell ref="VHI465:VHP465"/>
    <mergeCell ref="VHQ465:VHX465"/>
    <mergeCell ref="VHY465:VIF465"/>
    <mergeCell ref="VIG465:VIN465"/>
    <mergeCell ref="VIO465:VIV465"/>
    <mergeCell ref="VIW465:VJD465"/>
    <mergeCell ref="VJE465:VJL465"/>
    <mergeCell ref="VJM465:VJT465"/>
    <mergeCell ref="VJU465:VKB465"/>
    <mergeCell ref="VKC465:VKJ465"/>
    <mergeCell ref="VKK465:VKR465"/>
    <mergeCell ref="VKS465:VKZ465"/>
    <mergeCell ref="VLA465:VLH465"/>
    <mergeCell ref="VLI465:VLP465"/>
    <mergeCell ref="VLQ465:VLX465"/>
    <mergeCell ref="VLY465:VMF465"/>
    <mergeCell ref="VMG465:VMN465"/>
    <mergeCell ref="VMO465:VMV465"/>
    <mergeCell ref="VMW465:VND465"/>
    <mergeCell ref="VNE465:VNL465"/>
    <mergeCell ref="VNM465:VNT465"/>
    <mergeCell ref="VNU465:VOB465"/>
    <mergeCell ref="VOC465:VOJ465"/>
    <mergeCell ref="VOK465:VOR465"/>
    <mergeCell ref="VOS465:VOZ465"/>
    <mergeCell ref="VPA465:VPH465"/>
    <mergeCell ref="VPI465:VPP465"/>
    <mergeCell ref="VPQ465:VPX465"/>
    <mergeCell ref="VPY465:VQF465"/>
    <mergeCell ref="VQG465:VQN465"/>
    <mergeCell ref="VQO465:VQV465"/>
    <mergeCell ref="VQW465:VRD465"/>
    <mergeCell ref="VRE465:VRL465"/>
    <mergeCell ref="VRM465:VRT465"/>
    <mergeCell ref="VRU465:VSB465"/>
    <mergeCell ref="VSC465:VSJ465"/>
    <mergeCell ref="VSK465:VSR465"/>
    <mergeCell ref="VSS465:VSZ465"/>
    <mergeCell ref="VTA465:VTH465"/>
    <mergeCell ref="VTI465:VTP465"/>
    <mergeCell ref="VTQ465:VTX465"/>
    <mergeCell ref="VTY465:VUF465"/>
    <mergeCell ref="VUG465:VUN465"/>
    <mergeCell ref="VUO465:VUV465"/>
    <mergeCell ref="VUW465:VVD465"/>
    <mergeCell ref="VVE465:VVL465"/>
    <mergeCell ref="VVM465:VVT465"/>
    <mergeCell ref="VVU465:VWB465"/>
    <mergeCell ref="VWC465:VWJ465"/>
    <mergeCell ref="VWK465:VWR465"/>
    <mergeCell ref="VWS465:VWZ465"/>
    <mergeCell ref="VXA465:VXH465"/>
    <mergeCell ref="VXI465:VXP465"/>
    <mergeCell ref="VXQ465:VXX465"/>
    <mergeCell ref="VXY465:VYF465"/>
    <mergeCell ref="VYG465:VYN465"/>
    <mergeCell ref="VYO465:VYV465"/>
    <mergeCell ref="VYW465:VZD465"/>
    <mergeCell ref="VZE465:VZL465"/>
    <mergeCell ref="VZM465:VZT465"/>
    <mergeCell ref="VZU465:WAB465"/>
    <mergeCell ref="WAC465:WAJ465"/>
    <mergeCell ref="WAK465:WAR465"/>
    <mergeCell ref="WAS465:WAZ465"/>
    <mergeCell ref="WBA465:WBH465"/>
    <mergeCell ref="WBI465:WBP465"/>
    <mergeCell ref="WBQ465:WBX465"/>
    <mergeCell ref="WBY465:WCF465"/>
    <mergeCell ref="WCG465:WCN465"/>
    <mergeCell ref="WCO465:WCV465"/>
    <mergeCell ref="WCW465:WDD465"/>
    <mergeCell ref="WDE465:WDL465"/>
    <mergeCell ref="WDM465:WDT465"/>
    <mergeCell ref="WDU465:WEB465"/>
    <mergeCell ref="WEC465:WEJ465"/>
    <mergeCell ref="WEK465:WER465"/>
    <mergeCell ref="WES465:WEZ465"/>
    <mergeCell ref="WFA465:WFH465"/>
    <mergeCell ref="WFI465:WFP465"/>
    <mergeCell ref="WFQ465:WFX465"/>
    <mergeCell ref="WFY465:WGF465"/>
    <mergeCell ref="WGG465:WGN465"/>
    <mergeCell ref="WGO465:WGV465"/>
    <mergeCell ref="WGW465:WHD465"/>
    <mergeCell ref="WHE465:WHL465"/>
    <mergeCell ref="WHM465:WHT465"/>
    <mergeCell ref="WHU465:WIB465"/>
    <mergeCell ref="WIC465:WIJ465"/>
    <mergeCell ref="WIK465:WIR465"/>
    <mergeCell ref="WIS465:WIZ465"/>
    <mergeCell ref="WJA465:WJH465"/>
    <mergeCell ref="WJI465:WJP465"/>
    <mergeCell ref="WJQ465:WJX465"/>
    <mergeCell ref="WJY465:WKF465"/>
    <mergeCell ref="WKG465:WKN465"/>
    <mergeCell ref="WKO465:WKV465"/>
    <mergeCell ref="WKW465:WLD465"/>
    <mergeCell ref="WLE465:WLL465"/>
    <mergeCell ref="WLM465:WLT465"/>
    <mergeCell ref="WLU465:WMB465"/>
    <mergeCell ref="WMC465:WMJ465"/>
    <mergeCell ref="WMK465:WMR465"/>
    <mergeCell ref="WMS465:WMZ465"/>
    <mergeCell ref="WNA465:WNH465"/>
    <mergeCell ref="WNI465:WNP465"/>
    <mergeCell ref="WNQ465:WNX465"/>
    <mergeCell ref="WNY465:WOF465"/>
    <mergeCell ref="WOG465:WON465"/>
    <mergeCell ref="WOO465:WOV465"/>
    <mergeCell ref="WOW465:WPD465"/>
    <mergeCell ref="WPE465:WPL465"/>
    <mergeCell ref="WPM465:WPT465"/>
    <mergeCell ref="WPU465:WQB465"/>
    <mergeCell ref="WQC465:WQJ465"/>
    <mergeCell ref="WQK465:WQR465"/>
    <mergeCell ref="WQS465:WQZ465"/>
    <mergeCell ref="WRA465:WRH465"/>
    <mergeCell ref="WRI465:WRP465"/>
    <mergeCell ref="WRQ465:WRX465"/>
    <mergeCell ref="WRY465:WSF465"/>
    <mergeCell ref="WSG465:WSN465"/>
    <mergeCell ref="WSO465:WSV465"/>
    <mergeCell ref="WSW465:WTD465"/>
    <mergeCell ref="WTE465:WTL465"/>
    <mergeCell ref="WTM465:WTT465"/>
    <mergeCell ref="WTU465:WUB465"/>
    <mergeCell ref="WUC465:WUJ465"/>
    <mergeCell ref="WUK465:WUR465"/>
    <mergeCell ref="WUS465:WUZ465"/>
    <mergeCell ref="WVA465:WVH465"/>
    <mergeCell ref="WVI465:WVP465"/>
    <mergeCell ref="WVQ465:WVX465"/>
    <mergeCell ref="WVY465:WWF465"/>
    <mergeCell ref="WWG465:WWN465"/>
    <mergeCell ref="WWO465:WWV465"/>
    <mergeCell ref="WWW465:WXD465"/>
    <mergeCell ref="WXE465:WXL465"/>
    <mergeCell ref="WXM465:WXT465"/>
    <mergeCell ref="WXU465:WYB465"/>
    <mergeCell ref="WYC465:WYJ465"/>
    <mergeCell ref="WYK465:WYR465"/>
    <mergeCell ref="WYS465:WYZ465"/>
    <mergeCell ref="WZA465:WZH465"/>
    <mergeCell ref="WZI465:WZP465"/>
    <mergeCell ref="A470:H470"/>
    <mergeCell ref="I470:P470"/>
    <mergeCell ref="Q470:X470"/>
    <mergeCell ref="Y470:AF470"/>
    <mergeCell ref="AG470:AN470"/>
    <mergeCell ref="AO470:AV470"/>
    <mergeCell ref="AW470:BD470"/>
    <mergeCell ref="BE470:BL470"/>
    <mergeCell ref="BM470:BT470"/>
    <mergeCell ref="BU470:CB470"/>
    <mergeCell ref="CC470:CJ470"/>
    <mergeCell ref="CK470:CR470"/>
    <mergeCell ref="CS470:CZ470"/>
    <mergeCell ref="DA470:DH470"/>
    <mergeCell ref="DI470:DP470"/>
    <mergeCell ref="DQ470:DX470"/>
    <mergeCell ref="DY470:EF470"/>
    <mergeCell ref="EG470:EN470"/>
    <mergeCell ref="EO470:EV470"/>
    <mergeCell ref="EW470:FD470"/>
    <mergeCell ref="FE470:FL470"/>
    <mergeCell ref="FM470:FT470"/>
    <mergeCell ref="FU470:GB470"/>
    <mergeCell ref="GC470:GJ470"/>
    <mergeCell ref="GK470:GR470"/>
    <mergeCell ref="GS470:GZ470"/>
    <mergeCell ref="HA470:HH470"/>
    <mergeCell ref="HI470:HP470"/>
    <mergeCell ref="HQ470:HX470"/>
    <mergeCell ref="HY470:IF470"/>
    <mergeCell ref="IG470:IN470"/>
    <mergeCell ref="IO470:IV470"/>
    <mergeCell ref="IW470:JD470"/>
    <mergeCell ref="JE470:JL470"/>
    <mergeCell ref="JM470:JT470"/>
    <mergeCell ref="JU470:KB470"/>
    <mergeCell ref="KC470:KJ470"/>
    <mergeCell ref="KK470:KR470"/>
    <mergeCell ref="KS470:KZ470"/>
    <mergeCell ref="LA470:LH470"/>
    <mergeCell ref="LI470:LP470"/>
    <mergeCell ref="LQ470:LX470"/>
    <mergeCell ref="LY470:MF470"/>
    <mergeCell ref="MG470:MN470"/>
    <mergeCell ref="MO470:MV470"/>
    <mergeCell ref="MW470:ND470"/>
    <mergeCell ref="NE470:NL470"/>
    <mergeCell ref="NM470:NT470"/>
    <mergeCell ref="NU470:OB470"/>
    <mergeCell ref="OC470:OJ470"/>
    <mergeCell ref="OK470:OR470"/>
    <mergeCell ref="OS470:OZ470"/>
    <mergeCell ref="PA470:PH470"/>
    <mergeCell ref="PI470:PP470"/>
    <mergeCell ref="PQ470:PX470"/>
    <mergeCell ref="PY470:QF470"/>
    <mergeCell ref="QG470:QN470"/>
    <mergeCell ref="QO470:QV470"/>
    <mergeCell ref="QW470:RD470"/>
    <mergeCell ref="RE470:RL470"/>
    <mergeCell ref="RM470:RT470"/>
    <mergeCell ref="RU470:SB470"/>
    <mergeCell ref="SC470:SJ470"/>
    <mergeCell ref="SK470:SR470"/>
    <mergeCell ref="SS470:SZ470"/>
    <mergeCell ref="TA470:TH470"/>
    <mergeCell ref="TI470:TP470"/>
    <mergeCell ref="TQ470:TX470"/>
    <mergeCell ref="TY470:UF470"/>
    <mergeCell ref="UG470:UN470"/>
    <mergeCell ref="UO470:UV470"/>
    <mergeCell ref="UW470:VD470"/>
    <mergeCell ref="VE470:VL470"/>
    <mergeCell ref="VM470:VT470"/>
    <mergeCell ref="VU470:WB470"/>
    <mergeCell ref="WC470:WJ470"/>
    <mergeCell ref="WK470:WR470"/>
    <mergeCell ref="WS470:WZ470"/>
    <mergeCell ref="XA470:XH470"/>
    <mergeCell ref="XI470:XP470"/>
    <mergeCell ref="XQ470:XX470"/>
    <mergeCell ref="XY470:YF470"/>
    <mergeCell ref="YG470:YN470"/>
    <mergeCell ref="YO470:YV470"/>
    <mergeCell ref="YW470:ZD470"/>
    <mergeCell ref="ZE470:ZL470"/>
    <mergeCell ref="ZM470:ZT470"/>
    <mergeCell ref="ZU470:AAB470"/>
    <mergeCell ref="AAC470:AAJ470"/>
    <mergeCell ref="AAK470:AAR470"/>
    <mergeCell ref="AAS470:AAZ470"/>
    <mergeCell ref="ABA470:ABH470"/>
    <mergeCell ref="ABI470:ABP470"/>
    <mergeCell ref="ABQ470:ABX470"/>
    <mergeCell ref="ABY470:ACF470"/>
    <mergeCell ref="ACG470:ACN470"/>
    <mergeCell ref="ACO470:ACV470"/>
    <mergeCell ref="ACW470:ADD470"/>
    <mergeCell ref="ADE470:ADL470"/>
    <mergeCell ref="ADM470:ADT470"/>
    <mergeCell ref="ADU470:AEB470"/>
    <mergeCell ref="AEC470:AEJ470"/>
    <mergeCell ref="AEK470:AER470"/>
    <mergeCell ref="AES470:AEZ470"/>
    <mergeCell ref="AFA470:AFH470"/>
    <mergeCell ref="AFI470:AFP470"/>
    <mergeCell ref="AFQ470:AFX470"/>
    <mergeCell ref="AFY470:AGF470"/>
    <mergeCell ref="AGG470:AGN470"/>
    <mergeCell ref="AGO470:AGV470"/>
    <mergeCell ref="AGW470:AHD470"/>
    <mergeCell ref="AHE470:AHL470"/>
    <mergeCell ref="AHM470:AHT470"/>
    <mergeCell ref="AHU470:AIB470"/>
    <mergeCell ref="AIC470:AIJ470"/>
    <mergeCell ref="AIK470:AIR470"/>
    <mergeCell ref="AIS470:AIZ470"/>
    <mergeCell ref="AJA470:AJH470"/>
    <mergeCell ref="AJI470:AJP470"/>
    <mergeCell ref="AJQ470:AJX470"/>
    <mergeCell ref="AJY470:AKF470"/>
    <mergeCell ref="AKG470:AKN470"/>
    <mergeCell ref="AKO470:AKV470"/>
    <mergeCell ref="AKW470:ALD470"/>
    <mergeCell ref="ALE470:ALL470"/>
    <mergeCell ref="ALM470:ALT470"/>
    <mergeCell ref="ALU470:AMB470"/>
    <mergeCell ref="AMC470:AMJ470"/>
    <mergeCell ref="AMK470:AMR470"/>
    <mergeCell ref="AMS470:AMZ470"/>
    <mergeCell ref="ANA470:ANH470"/>
    <mergeCell ref="ANI470:ANP470"/>
    <mergeCell ref="ANQ470:ANX470"/>
    <mergeCell ref="ANY470:AOF470"/>
    <mergeCell ref="AOG470:AON470"/>
    <mergeCell ref="AOO470:AOV470"/>
    <mergeCell ref="AOW470:APD470"/>
    <mergeCell ref="APE470:APL470"/>
    <mergeCell ref="APM470:APT470"/>
    <mergeCell ref="APU470:AQB470"/>
    <mergeCell ref="AQC470:AQJ470"/>
    <mergeCell ref="AQK470:AQR470"/>
    <mergeCell ref="AQS470:AQZ470"/>
    <mergeCell ref="ARA470:ARH470"/>
    <mergeCell ref="ARI470:ARP470"/>
    <mergeCell ref="ARQ470:ARX470"/>
    <mergeCell ref="ARY470:ASF470"/>
    <mergeCell ref="ASG470:ASN470"/>
    <mergeCell ref="ASO470:ASV470"/>
    <mergeCell ref="ASW470:ATD470"/>
    <mergeCell ref="ATE470:ATL470"/>
    <mergeCell ref="ATM470:ATT470"/>
    <mergeCell ref="ATU470:AUB470"/>
    <mergeCell ref="AUC470:AUJ470"/>
    <mergeCell ref="AUK470:AUR470"/>
    <mergeCell ref="AUS470:AUZ470"/>
    <mergeCell ref="AVA470:AVH470"/>
    <mergeCell ref="AVI470:AVP470"/>
    <mergeCell ref="AVQ470:AVX470"/>
    <mergeCell ref="AVY470:AWF470"/>
    <mergeCell ref="AWG470:AWN470"/>
    <mergeCell ref="AWO470:AWV470"/>
    <mergeCell ref="AWW470:AXD470"/>
    <mergeCell ref="AXE470:AXL470"/>
    <mergeCell ref="AXM470:AXT470"/>
    <mergeCell ref="AXU470:AYB470"/>
    <mergeCell ref="AYC470:AYJ470"/>
    <mergeCell ref="AYK470:AYR470"/>
    <mergeCell ref="AYS470:AYZ470"/>
    <mergeCell ref="AZA470:AZH470"/>
    <mergeCell ref="AZI470:AZP470"/>
    <mergeCell ref="AZQ470:AZX470"/>
    <mergeCell ref="AZY470:BAF470"/>
    <mergeCell ref="BAG470:BAN470"/>
    <mergeCell ref="BAO470:BAV470"/>
    <mergeCell ref="BAW470:BBD470"/>
    <mergeCell ref="BBE470:BBL470"/>
    <mergeCell ref="BBM470:BBT470"/>
    <mergeCell ref="BBU470:BCB470"/>
    <mergeCell ref="BCC470:BCJ470"/>
    <mergeCell ref="BCK470:BCR470"/>
    <mergeCell ref="BCS470:BCZ470"/>
    <mergeCell ref="BDA470:BDH470"/>
    <mergeCell ref="BDI470:BDP470"/>
    <mergeCell ref="BDQ470:BDX470"/>
    <mergeCell ref="BDY470:BEF470"/>
    <mergeCell ref="BEG470:BEN470"/>
    <mergeCell ref="BEO470:BEV470"/>
    <mergeCell ref="BEW470:BFD470"/>
    <mergeCell ref="BFE470:BFL470"/>
    <mergeCell ref="BFM470:BFT470"/>
    <mergeCell ref="BFU470:BGB470"/>
    <mergeCell ref="BGC470:BGJ470"/>
    <mergeCell ref="BGK470:BGR470"/>
    <mergeCell ref="BGS470:BGZ470"/>
    <mergeCell ref="BHA470:BHH470"/>
    <mergeCell ref="BHI470:BHP470"/>
    <mergeCell ref="BHQ470:BHX470"/>
    <mergeCell ref="BHY470:BIF470"/>
    <mergeCell ref="BIG470:BIN470"/>
    <mergeCell ref="BIO470:BIV470"/>
    <mergeCell ref="BIW470:BJD470"/>
    <mergeCell ref="BJE470:BJL470"/>
    <mergeCell ref="BJM470:BJT470"/>
    <mergeCell ref="BJU470:BKB470"/>
    <mergeCell ref="BKC470:BKJ470"/>
    <mergeCell ref="BKK470:BKR470"/>
    <mergeCell ref="BKS470:BKZ470"/>
    <mergeCell ref="BLA470:BLH470"/>
    <mergeCell ref="BLI470:BLP470"/>
    <mergeCell ref="BLQ470:BLX470"/>
    <mergeCell ref="BLY470:BMF470"/>
    <mergeCell ref="BMG470:BMN470"/>
    <mergeCell ref="BMO470:BMV470"/>
    <mergeCell ref="BMW470:BND470"/>
    <mergeCell ref="BNE470:BNL470"/>
    <mergeCell ref="BNM470:BNT470"/>
    <mergeCell ref="BNU470:BOB470"/>
    <mergeCell ref="BOC470:BOJ470"/>
    <mergeCell ref="BOK470:BOR470"/>
    <mergeCell ref="BOS470:BOZ470"/>
    <mergeCell ref="BPA470:BPH470"/>
    <mergeCell ref="BPI470:BPP470"/>
    <mergeCell ref="BPQ470:BPX470"/>
    <mergeCell ref="BPY470:BQF470"/>
    <mergeCell ref="BQG470:BQN470"/>
    <mergeCell ref="BQO470:BQV470"/>
    <mergeCell ref="BQW470:BRD470"/>
    <mergeCell ref="BRE470:BRL470"/>
    <mergeCell ref="BRM470:BRT470"/>
    <mergeCell ref="BRU470:BSB470"/>
    <mergeCell ref="BSC470:BSJ470"/>
    <mergeCell ref="BSK470:BSR470"/>
    <mergeCell ref="BSS470:BSZ470"/>
    <mergeCell ref="BTA470:BTH470"/>
    <mergeCell ref="BTI470:BTP470"/>
    <mergeCell ref="BTQ470:BTX470"/>
    <mergeCell ref="BTY470:BUF470"/>
    <mergeCell ref="BUG470:BUN470"/>
    <mergeCell ref="BUO470:BUV470"/>
    <mergeCell ref="BUW470:BVD470"/>
    <mergeCell ref="BVE470:BVL470"/>
    <mergeCell ref="BVM470:BVT470"/>
    <mergeCell ref="BVU470:BWB470"/>
    <mergeCell ref="BWC470:BWJ470"/>
    <mergeCell ref="BWK470:BWR470"/>
    <mergeCell ref="BWS470:BWZ470"/>
    <mergeCell ref="BXA470:BXH470"/>
    <mergeCell ref="BXI470:BXP470"/>
    <mergeCell ref="BXQ470:BXX470"/>
    <mergeCell ref="BXY470:BYF470"/>
    <mergeCell ref="BYG470:BYN470"/>
    <mergeCell ref="BYO470:BYV470"/>
    <mergeCell ref="BYW470:BZD470"/>
    <mergeCell ref="BZE470:BZL470"/>
    <mergeCell ref="BZM470:BZT470"/>
    <mergeCell ref="BZU470:CAB470"/>
    <mergeCell ref="CAC470:CAJ470"/>
    <mergeCell ref="CAK470:CAR470"/>
    <mergeCell ref="CAS470:CAZ470"/>
    <mergeCell ref="CBA470:CBH470"/>
    <mergeCell ref="CBI470:CBP470"/>
    <mergeCell ref="CBQ470:CBX470"/>
    <mergeCell ref="CBY470:CCF470"/>
    <mergeCell ref="CCG470:CCN470"/>
    <mergeCell ref="CCO470:CCV470"/>
    <mergeCell ref="CCW470:CDD470"/>
    <mergeCell ref="CDE470:CDL470"/>
    <mergeCell ref="CDM470:CDT470"/>
    <mergeCell ref="CDU470:CEB470"/>
    <mergeCell ref="CEC470:CEJ470"/>
    <mergeCell ref="CEK470:CER470"/>
    <mergeCell ref="CES470:CEZ470"/>
    <mergeCell ref="CFA470:CFH470"/>
    <mergeCell ref="CFI470:CFP470"/>
    <mergeCell ref="CFQ470:CFX470"/>
    <mergeCell ref="CFY470:CGF470"/>
    <mergeCell ref="CGG470:CGN470"/>
    <mergeCell ref="CGO470:CGV470"/>
    <mergeCell ref="CGW470:CHD470"/>
    <mergeCell ref="CHE470:CHL470"/>
    <mergeCell ref="CHM470:CHT470"/>
    <mergeCell ref="CHU470:CIB470"/>
    <mergeCell ref="CIC470:CIJ470"/>
    <mergeCell ref="CIK470:CIR470"/>
    <mergeCell ref="CIS470:CIZ470"/>
    <mergeCell ref="CJA470:CJH470"/>
    <mergeCell ref="CJI470:CJP470"/>
    <mergeCell ref="CJQ470:CJX470"/>
    <mergeCell ref="CJY470:CKF470"/>
    <mergeCell ref="CKG470:CKN470"/>
    <mergeCell ref="CKO470:CKV470"/>
    <mergeCell ref="CKW470:CLD470"/>
    <mergeCell ref="CLE470:CLL470"/>
    <mergeCell ref="CLM470:CLT470"/>
    <mergeCell ref="CLU470:CMB470"/>
    <mergeCell ref="CMC470:CMJ470"/>
    <mergeCell ref="CMK470:CMR470"/>
    <mergeCell ref="CMS470:CMZ470"/>
    <mergeCell ref="CNA470:CNH470"/>
    <mergeCell ref="CNI470:CNP470"/>
    <mergeCell ref="CNQ470:CNX470"/>
    <mergeCell ref="CNY470:COF470"/>
    <mergeCell ref="COG470:CON470"/>
    <mergeCell ref="COO470:COV470"/>
    <mergeCell ref="COW470:CPD470"/>
    <mergeCell ref="CPE470:CPL470"/>
    <mergeCell ref="CPM470:CPT470"/>
    <mergeCell ref="CPU470:CQB470"/>
    <mergeCell ref="CQC470:CQJ470"/>
    <mergeCell ref="CQK470:CQR470"/>
    <mergeCell ref="CQS470:CQZ470"/>
    <mergeCell ref="CRA470:CRH470"/>
    <mergeCell ref="CRI470:CRP470"/>
    <mergeCell ref="CRQ470:CRX470"/>
    <mergeCell ref="CRY470:CSF470"/>
    <mergeCell ref="CSG470:CSN470"/>
    <mergeCell ref="CSO470:CSV470"/>
    <mergeCell ref="CSW470:CTD470"/>
    <mergeCell ref="CTE470:CTL470"/>
    <mergeCell ref="CTM470:CTT470"/>
    <mergeCell ref="CTU470:CUB470"/>
    <mergeCell ref="CUC470:CUJ470"/>
    <mergeCell ref="CUK470:CUR470"/>
    <mergeCell ref="CUS470:CUZ470"/>
    <mergeCell ref="CVA470:CVH470"/>
    <mergeCell ref="CVI470:CVP470"/>
    <mergeCell ref="CVQ470:CVX470"/>
    <mergeCell ref="CVY470:CWF470"/>
    <mergeCell ref="CWG470:CWN470"/>
    <mergeCell ref="CWO470:CWV470"/>
    <mergeCell ref="CWW470:CXD470"/>
    <mergeCell ref="CXE470:CXL470"/>
    <mergeCell ref="CXM470:CXT470"/>
    <mergeCell ref="CXU470:CYB470"/>
    <mergeCell ref="CYC470:CYJ470"/>
    <mergeCell ref="CYK470:CYR470"/>
    <mergeCell ref="CYS470:CYZ470"/>
    <mergeCell ref="CZA470:CZH470"/>
    <mergeCell ref="CZI470:CZP470"/>
    <mergeCell ref="CZQ470:CZX470"/>
    <mergeCell ref="CZY470:DAF470"/>
    <mergeCell ref="DAG470:DAN470"/>
    <mergeCell ref="DAO470:DAV470"/>
    <mergeCell ref="DAW470:DBD470"/>
    <mergeCell ref="DBE470:DBL470"/>
    <mergeCell ref="DBM470:DBT470"/>
    <mergeCell ref="DBU470:DCB470"/>
    <mergeCell ref="DCC470:DCJ470"/>
    <mergeCell ref="DCK470:DCR470"/>
    <mergeCell ref="DCS470:DCZ470"/>
    <mergeCell ref="DDA470:DDH470"/>
    <mergeCell ref="DDI470:DDP470"/>
    <mergeCell ref="DDQ470:DDX470"/>
    <mergeCell ref="DDY470:DEF470"/>
    <mergeCell ref="DEG470:DEN470"/>
    <mergeCell ref="DEO470:DEV470"/>
    <mergeCell ref="DEW470:DFD470"/>
    <mergeCell ref="DFE470:DFL470"/>
    <mergeCell ref="DFM470:DFT470"/>
    <mergeCell ref="DFU470:DGB470"/>
    <mergeCell ref="DGC470:DGJ470"/>
    <mergeCell ref="DGK470:DGR470"/>
    <mergeCell ref="DGS470:DGZ470"/>
    <mergeCell ref="DHA470:DHH470"/>
    <mergeCell ref="DHI470:DHP470"/>
    <mergeCell ref="DHQ470:DHX470"/>
    <mergeCell ref="DHY470:DIF470"/>
    <mergeCell ref="DIG470:DIN470"/>
    <mergeCell ref="DIO470:DIV470"/>
    <mergeCell ref="DIW470:DJD470"/>
    <mergeCell ref="DJE470:DJL470"/>
    <mergeCell ref="DJM470:DJT470"/>
    <mergeCell ref="DJU470:DKB470"/>
    <mergeCell ref="DKC470:DKJ470"/>
    <mergeCell ref="DKK470:DKR470"/>
    <mergeCell ref="DKS470:DKZ470"/>
    <mergeCell ref="DLA470:DLH470"/>
    <mergeCell ref="DLI470:DLP470"/>
    <mergeCell ref="DLQ470:DLX470"/>
    <mergeCell ref="DLY470:DMF470"/>
    <mergeCell ref="DMG470:DMN470"/>
    <mergeCell ref="DMO470:DMV470"/>
    <mergeCell ref="DMW470:DND470"/>
    <mergeCell ref="DNE470:DNL470"/>
    <mergeCell ref="DNM470:DNT470"/>
    <mergeCell ref="DNU470:DOB470"/>
    <mergeCell ref="DOC470:DOJ470"/>
    <mergeCell ref="DOK470:DOR470"/>
    <mergeCell ref="DOS470:DOZ470"/>
    <mergeCell ref="DPA470:DPH470"/>
    <mergeCell ref="DPI470:DPP470"/>
    <mergeCell ref="DPQ470:DPX470"/>
    <mergeCell ref="DPY470:DQF470"/>
    <mergeCell ref="DQG470:DQN470"/>
    <mergeCell ref="DQO470:DQV470"/>
    <mergeCell ref="DQW470:DRD470"/>
    <mergeCell ref="DRE470:DRL470"/>
    <mergeCell ref="DRM470:DRT470"/>
    <mergeCell ref="DRU470:DSB470"/>
    <mergeCell ref="DSC470:DSJ470"/>
    <mergeCell ref="DSK470:DSR470"/>
    <mergeCell ref="DSS470:DSZ470"/>
    <mergeCell ref="DTA470:DTH470"/>
    <mergeCell ref="DTI470:DTP470"/>
    <mergeCell ref="DTQ470:DTX470"/>
    <mergeCell ref="DTY470:DUF470"/>
    <mergeCell ref="DUG470:DUN470"/>
    <mergeCell ref="DUO470:DUV470"/>
    <mergeCell ref="DUW470:DVD470"/>
    <mergeCell ref="DVE470:DVL470"/>
    <mergeCell ref="DVM470:DVT470"/>
    <mergeCell ref="DVU470:DWB470"/>
    <mergeCell ref="DWC470:DWJ470"/>
    <mergeCell ref="DWK470:DWR470"/>
    <mergeCell ref="DWS470:DWZ470"/>
    <mergeCell ref="DXA470:DXH470"/>
    <mergeCell ref="DXI470:DXP470"/>
    <mergeCell ref="DXQ470:DXX470"/>
    <mergeCell ref="DXY470:DYF470"/>
    <mergeCell ref="DYG470:DYN470"/>
    <mergeCell ref="DYO470:DYV470"/>
    <mergeCell ref="DYW470:DZD470"/>
    <mergeCell ref="DZE470:DZL470"/>
    <mergeCell ref="DZM470:DZT470"/>
    <mergeCell ref="DZU470:EAB470"/>
    <mergeCell ref="EAC470:EAJ470"/>
    <mergeCell ref="EAK470:EAR470"/>
    <mergeCell ref="EAS470:EAZ470"/>
    <mergeCell ref="EBA470:EBH470"/>
    <mergeCell ref="EBI470:EBP470"/>
    <mergeCell ref="EBQ470:EBX470"/>
    <mergeCell ref="EBY470:ECF470"/>
    <mergeCell ref="ECG470:ECN470"/>
    <mergeCell ref="ECO470:ECV470"/>
    <mergeCell ref="ECW470:EDD470"/>
    <mergeCell ref="EDE470:EDL470"/>
    <mergeCell ref="EDM470:EDT470"/>
    <mergeCell ref="EDU470:EEB470"/>
    <mergeCell ref="EEC470:EEJ470"/>
    <mergeCell ref="EEK470:EER470"/>
    <mergeCell ref="EES470:EEZ470"/>
    <mergeCell ref="EFA470:EFH470"/>
    <mergeCell ref="EFI470:EFP470"/>
    <mergeCell ref="EFQ470:EFX470"/>
    <mergeCell ref="EFY470:EGF470"/>
    <mergeCell ref="EGG470:EGN470"/>
    <mergeCell ref="EGO470:EGV470"/>
    <mergeCell ref="EGW470:EHD470"/>
    <mergeCell ref="EHE470:EHL470"/>
    <mergeCell ref="EHM470:EHT470"/>
    <mergeCell ref="EHU470:EIB470"/>
    <mergeCell ref="EIC470:EIJ470"/>
    <mergeCell ref="EIK470:EIR470"/>
    <mergeCell ref="EIS470:EIZ470"/>
    <mergeCell ref="EJA470:EJH470"/>
    <mergeCell ref="EJI470:EJP470"/>
    <mergeCell ref="EJQ470:EJX470"/>
    <mergeCell ref="EJY470:EKF470"/>
    <mergeCell ref="EKG470:EKN470"/>
    <mergeCell ref="EKO470:EKV470"/>
    <mergeCell ref="EKW470:ELD470"/>
    <mergeCell ref="ELE470:ELL470"/>
    <mergeCell ref="ELM470:ELT470"/>
    <mergeCell ref="ELU470:EMB470"/>
    <mergeCell ref="EMC470:EMJ470"/>
    <mergeCell ref="EMK470:EMR470"/>
    <mergeCell ref="EMS470:EMZ470"/>
    <mergeCell ref="ENA470:ENH470"/>
    <mergeCell ref="ENI470:ENP470"/>
    <mergeCell ref="ENQ470:ENX470"/>
    <mergeCell ref="ENY470:EOF470"/>
    <mergeCell ref="EOG470:EON470"/>
    <mergeCell ref="EOO470:EOV470"/>
    <mergeCell ref="EOW470:EPD470"/>
    <mergeCell ref="EPE470:EPL470"/>
    <mergeCell ref="EPM470:EPT470"/>
    <mergeCell ref="EPU470:EQB470"/>
    <mergeCell ref="EQC470:EQJ470"/>
    <mergeCell ref="EQK470:EQR470"/>
    <mergeCell ref="EQS470:EQZ470"/>
    <mergeCell ref="ERA470:ERH470"/>
    <mergeCell ref="ERI470:ERP470"/>
    <mergeCell ref="ERQ470:ERX470"/>
    <mergeCell ref="ERY470:ESF470"/>
    <mergeCell ref="ESG470:ESN470"/>
    <mergeCell ref="ESO470:ESV470"/>
    <mergeCell ref="ESW470:ETD470"/>
    <mergeCell ref="ETE470:ETL470"/>
    <mergeCell ref="ETM470:ETT470"/>
    <mergeCell ref="ETU470:EUB470"/>
    <mergeCell ref="EUC470:EUJ470"/>
    <mergeCell ref="EUK470:EUR470"/>
    <mergeCell ref="EUS470:EUZ470"/>
    <mergeCell ref="EVA470:EVH470"/>
    <mergeCell ref="EVI470:EVP470"/>
    <mergeCell ref="EVQ470:EVX470"/>
    <mergeCell ref="EVY470:EWF470"/>
    <mergeCell ref="EWG470:EWN470"/>
    <mergeCell ref="EWO470:EWV470"/>
    <mergeCell ref="EWW470:EXD470"/>
    <mergeCell ref="EXE470:EXL470"/>
    <mergeCell ref="EXM470:EXT470"/>
    <mergeCell ref="EXU470:EYB470"/>
    <mergeCell ref="EYC470:EYJ470"/>
    <mergeCell ref="EYK470:EYR470"/>
    <mergeCell ref="EYS470:EYZ470"/>
    <mergeCell ref="EZA470:EZH470"/>
    <mergeCell ref="EZI470:EZP470"/>
    <mergeCell ref="EZQ470:EZX470"/>
    <mergeCell ref="EZY470:FAF470"/>
    <mergeCell ref="FAG470:FAN470"/>
    <mergeCell ref="FAO470:FAV470"/>
    <mergeCell ref="FAW470:FBD470"/>
    <mergeCell ref="FBE470:FBL470"/>
    <mergeCell ref="FBM470:FBT470"/>
    <mergeCell ref="FBU470:FCB470"/>
    <mergeCell ref="FCC470:FCJ470"/>
    <mergeCell ref="FCK470:FCR470"/>
    <mergeCell ref="FCS470:FCZ470"/>
    <mergeCell ref="FDA470:FDH470"/>
    <mergeCell ref="FDI470:FDP470"/>
    <mergeCell ref="FDQ470:FDX470"/>
    <mergeCell ref="FDY470:FEF470"/>
    <mergeCell ref="FEG470:FEN470"/>
    <mergeCell ref="FEO470:FEV470"/>
    <mergeCell ref="FEW470:FFD470"/>
    <mergeCell ref="FFE470:FFL470"/>
    <mergeCell ref="FFM470:FFT470"/>
    <mergeCell ref="FFU470:FGB470"/>
    <mergeCell ref="FGC470:FGJ470"/>
    <mergeCell ref="FGK470:FGR470"/>
    <mergeCell ref="FGS470:FGZ470"/>
    <mergeCell ref="FHA470:FHH470"/>
    <mergeCell ref="FHI470:FHP470"/>
    <mergeCell ref="FHQ470:FHX470"/>
    <mergeCell ref="FHY470:FIF470"/>
    <mergeCell ref="FIG470:FIN470"/>
    <mergeCell ref="FIO470:FIV470"/>
    <mergeCell ref="FIW470:FJD470"/>
    <mergeCell ref="FJE470:FJL470"/>
    <mergeCell ref="FJM470:FJT470"/>
    <mergeCell ref="FJU470:FKB470"/>
    <mergeCell ref="FKC470:FKJ470"/>
    <mergeCell ref="FKK470:FKR470"/>
    <mergeCell ref="FKS470:FKZ470"/>
    <mergeCell ref="FLA470:FLH470"/>
    <mergeCell ref="FLI470:FLP470"/>
    <mergeCell ref="FLQ470:FLX470"/>
    <mergeCell ref="FLY470:FMF470"/>
    <mergeCell ref="FMG470:FMN470"/>
    <mergeCell ref="FMO470:FMV470"/>
    <mergeCell ref="FMW470:FND470"/>
    <mergeCell ref="FNE470:FNL470"/>
    <mergeCell ref="FNM470:FNT470"/>
    <mergeCell ref="FNU470:FOB470"/>
    <mergeCell ref="FOC470:FOJ470"/>
    <mergeCell ref="FOK470:FOR470"/>
    <mergeCell ref="FOS470:FOZ470"/>
    <mergeCell ref="FPA470:FPH470"/>
    <mergeCell ref="FPI470:FPP470"/>
    <mergeCell ref="FPQ470:FPX470"/>
    <mergeCell ref="FPY470:FQF470"/>
    <mergeCell ref="FQG470:FQN470"/>
    <mergeCell ref="FQO470:FQV470"/>
    <mergeCell ref="FQW470:FRD470"/>
    <mergeCell ref="FRE470:FRL470"/>
    <mergeCell ref="FRM470:FRT470"/>
    <mergeCell ref="FRU470:FSB470"/>
    <mergeCell ref="FSC470:FSJ470"/>
    <mergeCell ref="FSK470:FSR470"/>
    <mergeCell ref="FSS470:FSZ470"/>
    <mergeCell ref="FTA470:FTH470"/>
    <mergeCell ref="FTI470:FTP470"/>
    <mergeCell ref="FTQ470:FTX470"/>
    <mergeCell ref="FTY470:FUF470"/>
    <mergeCell ref="FUG470:FUN470"/>
    <mergeCell ref="FUO470:FUV470"/>
    <mergeCell ref="FUW470:FVD470"/>
    <mergeCell ref="FVE470:FVL470"/>
    <mergeCell ref="FVM470:FVT470"/>
    <mergeCell ref="FVU470:FWB470"/>
    <mergeCell ref="FWC470:FWJ470"/>
    <mergeCell ref="FWK470:FWR470"/>
    <mergeCell ref="FWS470:FWZ470"/>
    <mergeCell ref="FXA470:FXH470"/>
    <mergeCell ref="FXI470:FXP470"/>
    <mergeCell ref="FXQ470:FXX470"/>
    <mergeCell ref="FXY470:FYF470"/>
    <mergeCell ref="FYG470:FYN470"/>
    <mergeCell ref="FYO470:FYV470"/>
    <mergeCell ref="FYW470:FZD470"/>
    <mergeCell ref="FZE470:FZL470"/>
    <mergeCell ref="FZM470:FZT470"/>
    <mergeCell ref="FZU470:GAB470"/>
    <mergeCell ref="GAC470:GAJ470"/>
    <mergeCell ref="GAK470:GAR470"/>
    <mergeCell ref="GAS470:GAZ470"/>
    <mergeCell ref="GBA470:GBH470"/>
    <mergeCell ref="GBI470:GBP470"/>
    <mergeCell ref="GBQ470:GBX470"/>
    <mergeCell ref="GBY470:GCF470"/>
    <mergeCell ref="GCG470:GCN470"/>
    <mergeCell ref="GCO470:GCV470"/>
    <mergeCell ref="GCW470:GDD470"/>
    <mergeCell ref="GDE470:GDL470"/>
    <mergeCell ref="GDM470:GDT470"/>
    <mergeCell ref="GDU470:GEB470"/>
    <mergeCell ref="GEC470:GEJ470"/>
    <mergeCell ref="GEK470:GER470"/>
    <mergeCell ref="GES470:GEZ470"/>
    <mergeCell ref="GFA470:GFH470"/>
    <mergeCell ref="GFI470:GFP470"/>
    <mergeCell ref="GFQ470:GFX470"/>
    <mergeCell ref="GFY470:GGF470"/>
    <mergeCell ref="GGG470:GGN470"/>
    <mergeCell ref="GGO470:GGV470"/>
    <mergeCell ref="GGW470:GHD470"/>
    <mergeCell ref="GHE470:GHL470"/>
    <mergeCell ref="GHM470:GHT470"/>
    <mergeCell ref="GHU470:GIB470"/>
    <mergeCell ref="GIC470:GIJ470"/>
    <mergeCell ref="GIK470:GIR470"/>
    <mergeCell ref="GIS470:GIZ470"/>
    <mergeCell ref="GJA470:GJH470"/>
    <mergeCell ref="GJI470:GJP470"/>
    <mergeCell ref="GJQ470:GJX470"/>
    <mergeCell ref="GJY470:GKF470"/>
    <mergeCell ref="GKG470:GKN470"/>
    <mergeCell ref="GKO470:GKV470"/>
    <mergeCell ref="GKW470:GLD470"/>
    <mergeCell ref="GLE470:GLL470"/>
    <mergeCell ref="GLM470:GLT470"/>
    <mergeCell ref="GLU470:GMB470"/>
    <mergeCell ref="GMC470:GMJ470"/>
    <mergeCell ref="GMK470:GMR470"/>
    <mergeCell ref="GMS470:GMZ470"/>
    <mergeCell ref="GNA470:GNH470"/>
    <mergeCell ref="GNI470:GNP470"/>
    <mergeCell ref="GNQ470:GNX470"/>
    <mergeCell ref="GNY470:GOF470"/>
    <mergeCell ref="GOG470:GON470"/>
    <mergeCell ref="GOO470:GOV470"/>
    <mergeCell ref="GOW470:GPD470"/>
    <mergeCell ref="GPE470:GPL470"/>
    <mergeCell ref="GPM470:GPT470"/>
    <mergeCell ref="GPU470:GQB470"/>
    <mergeCell ref="GQC470:GQJ470"/>
    <mergeCell ref="GQK470:GQR470"/>
    <mergeCell ref="GQS470:GQZ470"/>
    <mergeCell ref="GRA470:GRH470"/>
    <mergeCell ref="GRI470:GRP470"/>
    <mergeCell ref="GRQ470:GRX470"/>
    <mergeCell ref="GRY470:GSF470"/>
    <mergeCell ref="GSG470:GSN470"/>
    <mergeCell ref="GSO470:GSV470"/>
    <mergeCell ref="GSW470:GTD470"/>
    <mergeCell ref="GTE470:GTL470"/>
    <mergeCell ref="GTM470:GTT470"/>
    <mergeCell ref="GTU470:GUB470"/>
    <mergeCell ref="GUC470:GUJ470"/>
    <mergeCell ref="GUK470:GUR470"/>
    <mergeCell ref="GUS470:GUZ470"/>
    <mergeCell ref="GVA470:GVH470"/>
    <mergeCell ref="GVI470:GVP470"/>
    <mergeCell ref="GVQ470:GVX470"/>
    <mergeCell ref="GVY470:GWF470"/>
    <mergeCell ref="GWG470:GWN470"/>
    <mergeCell ref="GWO470:GWV470"/>
    <mergeCell ref="GWW470:GXD470"/>
    <mergeCell ref="GXE470:GXL470"/>
    <mergeCell ref="GXM470:GXT470"/>
    <mergeCell ref="GXU470:GYB470"/>
    <mergeCell ref="GYC470:GYJ470"/>
    <mergeCell ref="GYK470:GYR470"/>
    <mergeCell ref="GYS470:GYZ470"/>
    <mergeCell ref="GZA470:GZH470"/>
    <mergeCell ref="GZI470:GZP470"/>
    <mergeCell ref="GZQ470:GZX470"/>
    <mergeCell ref="GZY470:HAF470"/>
    <mergeCell ref="HAG470:HAN470"/>
    <mergeCell ref="HAO470:HAV470"/>
    <mergeCell ref="HAW470:HBD470"/>
    <mergeCell ref="HBE470:HBL470"/>
    <mergeCell ref="HBM470:HBT470"/>
    <mergeCell ref="HBU470:HCB470"/>
    <mergeCell ref="HCC470:HCJ470"/>
    <mergeCell ref="HCK470:HCR470"/>
    <mergeCell ref="HCS470:HCZ470"/>
    <mergeCell ref="HDA470:HDH470"/>
    <mergeCell ref="HDI470:HDP470"/>
    <mergeCell ref="HDQ470:HDX470"/>
    <mergeCell ref="HDY470:HEF470"/>
    <mergeCell ref="HEG470:HEN470"/>
    <mergeCell ref="HEO470:HEV470"/>
    <mergeCell ref="HEW470:HFD470"/>
    <mergeCell ref="HFE470:HFL470"/>
    <mergeCell ref="HFM470:HFT470"/>
    <mergeCell ref="HFU470:HGB470"/>
    <mergeCell ref="HGC470:HGJ470"/>
    <mergeCell ref="HGK470:HGR470"/>
    <mergeCell ref="HGS470:HGZ470"/>
    <mergeCell ref="HHA470:HHH470"/>
    <mergeCell ref="HHI470:HHP470"/>
    <mergeCell ref="HHQ470:HHX470"/>
    <mergeCell ref="HHY470:HIF470"/>
    <mergeCell ref="HIG470:HIN470"/>
    <mergeCell ref="HIO470:HIV470"/>
    <mergeCell ref="HIW470:HJD470"/>
    <mergeCell ref="HJE470:HJL470"/>
    <mergeCell ref="HJM470:HJT470"/>
    <mergeCell ref="HJU470:HKB470"/>
    <mergeCell ref="HKC470:HKJ470"/>
    <mergeCell ref="HKK470:HKR470"/>
    <mergeCell ref="HKS470:HKZ470"/>
    <mergeCell ref="HLA470:HLH470"/>
    <mergeCell ref="HLI470:HLP470"/>
    <mergeCell ref="HLQ470:HLX470"/>
    <mergeCell ref="HLY470:HMF470"/>
    <mergeCell ref="HMG470:HMN470"/>
    <mergeCell ref="HMO470:HMV470"/>
    <mergeCell ref="HMW470:HND470"/>
    <mergeCell ref="HNE470:HNL470"/>
    <mergeCell ref="HNM470:HNT470"/>
    <mergeCell ref="HNU470:HOB470"/>
    <mergeCell ref="HOC470:HOJ470"/>
    <mergeCell ref="HOK470:HOR470"/>
    <mergeCell ref="HOS470:HOZ470"/>
    <mergeCell ref="HPA470:HPH470"/>
    <mergeCell ref="HPI470:HPP470"/>
    <mergeCell ref="HPQ470:HPX470"/>
    <mergeCell ref="HPY470:HQF470"/>
    <mergeCell ref="HQG470:HQN470"/>
    <mergeCell ref="HQO470:HQV470"/>
    <mergeCell ref="HQW470:HRD470"/>
    <mergeCell ref="HRE470:HRL470"/>
    <mergeCell ref="HRM470:HRT470"/>
    <mergeCell ref="HRU470:HSB470"/>
    <mergeCell ref="HSC470:HSJ470"/>
    <mergeCell ref="HSK470:HSR470"/>
    <mergeCell ref="HSS470:HSZ470"/>
    <mergeCell ref="HTA470:HTH470"/>
    <mergeCell ref="HTI470:HTP470"/>
    <mergeCell ref="HTQ470:HTX470"/>
    <mergeCell ref="HTY470:HUF470"/>
    <mergeCell ref="HUG470:HUN470"/>
    <mergeCell ref="HUO470:HUV470"/>
    <mergeCell ref="HUW470:HVD470"/>
    <mergeCell ref="HVE470:HVL470"/>
    <mergeCell ref="HVM470:HVT470"/>
    <mergeCell ref="HVU470:HWB470"/>
    <mergeCell ref="HWC470:HWJ470"/>
    <mergeCell ref="HWK470:HWR470"/>
    <mergeCell ref="HWS470:HWZ470"/>
    <mergeCell ref="HXA470:HXH470"/>
    <mergeCell ref="HXI470:HXP470"/>
    <mergeCell ref="HXQ470:HXX470"/>
    <mergeCell ref="HXY470:HYF470"/>
    <mergeCell ref="HYG470:HYN470"/>
    <mergeCell ref="HYO470:HYV470"/>
    <mergeCell ref="HYW470:HZD470"/>
    <mergeCell ref="HZE470:HZL470"/>
    <mergeCell ref="HZM470:HZT470"/>
    <mergeCell ref="HZU470:IAB470"/>
    <mergeCell ref="IAC470:IAJ470"/>
    <mergeCell ref="IAK470:IAR470"/>
    <mergeCell ref="IAS470:IAZ470"/>
    <mergeCell ref="IBA470:IBH470"/>
    <mergeCell ref="IBI470:IBP470"/>
    <mergeCell ref="IBQ470:IBX470"/>
    <mergeCell ref="IBY470:ICF470"/>
    <mergeCell ref="ICG470:ICN470"/>
    <mergeCell ref="ICO470:ICV470"/>
    <mergeCell ref="ICW470:IDD470"/>
    <mergeCell ref="IDE470:IDL470"/>
    <mergeCell ref="IDM470:IDT470"/>
    <mergeCell ref="IDU470:IEB470"/>
    <mergeCell ref="IEC470:IEJ470"/>
    <mergeCell ref="IEK470:IER470"/>
    <mergeCell ref="IES470:IEZ470"/>
    <mergeCell ref="IFA470:IFH470"/>
    <mergeCell ref="IFI470:IFP470"/>
    <mergeCell ref="IFQ470:IFX470"/>
    <mergeCell ref="IFY470:IGF470"/>
    <mergeCell ref="IGG470:IGN470"/>
    <mergeCell ref="IGO470:IGV470"/>
    <mergeCell ref="IGW470:IHD470"/>
    <mergeCell ref="IHE470:IHL470"/>
    <mergeCell ref="IHM470:IHT470"/>
    <mergeCell ref="IHU470:IIB470"/>
    <mergeCell ref="IIC470:IIJ470"/>
    <mergeCell ref="IIK470:IIR470"/>
    <mergeCell ref="IIS470:IIZ470"/>
    <mergeCell ref="IJA470:IJH470"/>
    <mergeCell ref="IJI470:IJP470"/>
    <mergeCell ref="IJQ470:IJX470"/>
    <mergeCell ref="IJY470:IKF470"/>
    <mergeCell ref="IKG470:IKN470"/>
    <mergeCell ref="IKO470:IKV470"/>
    <mergeCell ref="IKW470:ILD470"/>
    <mergeCell ref="ILE470:ILL470"/>
    <mergeCell ref="ILM470:ILT470"/>
    <mergeCell ref="ILU470:IMB470"/>
    <mergeCell ref="IMC470:IMJ470"/>
    <mergeCell ref="IMK470:IMR470"/>
    <mergeCell ref="IMS470:IMZ470"/>
    <mergeCell ref="INA470:INH470"/>
    <mergeCell ref="INI470:INP470"/>
    <mergeCell ref="INQ470:INX470"/>
    <mergeCell ref="INY470:IOF470"/>
    <mergeCell ref="IOG470:ION470"/>
    <mergeCell ref="IOO470:IOV470"/>
    <mergeCell ref="IOW470:IPD470"/>
    <mergeCell ref="IPE470:IPL470"/>
    <mergeCell ref="IPM470:IPT470"/>
    <mergeCell ref="IPU470:IQB470"/>
    <mergeCell ref="IQC470:IQJ470"/>
    <mergeCell ref="IQK470:IQR470"/>
    <mergeCell ref="IQS470:IQZ470"/>
    <mergeCell ref="IRA470:IRH470"/>
    <mergeCell ref="IRI470:IRP470"/>
    <mergeCell ref="IRQ470:IRX470"/>
    <mergeCell ref="IRY470:ISF470"/>
    <mergeCell ref="ISG470:ISN470"/>
    <mergeCell ref="ISO470:ISV470"/>
    <mergeCell ref="ISW470:ITD470"/>
    <mergeCell ref="ITE470:ITL470"/>
    <mergeCell ref="ITM470:ITT470"/>
    <mergeCell ref="ITU470:IUB470"/>
    <mergeCell ref="IUC470:IUJ470"/>
    <mergeCell ref="IUK470:IUR470"/>
    <mergeCell ref="IUS470:IUZ470"/>
    <mergeCell ref="IVA470:IVH470"/>
    <mergeCell ref="IVI470:IVP470"/>
    <mergeCell ref="IVQ470:IVX470"/>
    <mergeCell ref="IVY470:IWF470"/>
    <mergeCell ref="IWG470:IWN470"/>
    <mergeCell ref="IWO470:IWV470"/>
    <mergeCell ref="IWW470:IXD470"/>
    <mergeCell ref="IXE470:IXL470"/>
    <mergeCell ref="IXM470:IXT470"/>
    <mergeCell ref="IXU470:IYB470"/>
    <mergeCell ref="IYC470:IYJ470"/>
    <mergeCell ref="IYK470:IYR470"/>
    <mergeCell ref="IYS470:IYZ470"/>
    <mergeCell ref="IZA470:IZH470"/>
    <mergeCell ref="IZI470:IZP470"/>
    <mergeCell ref="IZQ470:IZX470"/>
    <mergeCell ref="IZY470:JAF470"/>
    <mergeCell ref="JAG470:JAN470"/>
    <mergeCell ref="JAO470:JAV470"/>
    <mergeCell ref="JAW470:JBD470"/>
    <mergeCell ref="JBE470:JBL470"/>
    <mergeCell ref="JBM470:JBT470"/>
    <mergeCell ref="JBU470:JCB470"/>
    <mergeCell ref="JCC470:JCJ470"/>
    <mergeCell ref="JCK470:JCR470"/>
    <mergeCell ref="JCS470:JCZ470"/>
    <mergeCell ref="JDA470:JDH470"/>
    <mergeCell ref="JDI470:JDP470"/>
    <mergeCell ref="JDQ470:JDX470"/>
    <mergeCell ref="JDY470:JEF470"/>
    <mergeCell ref="JEG470:JEN470"/>
    <mergeCell ref="JEO470:JEV470"/>
    <mergeCell ref="JEW470:JFD470"/>
    <mergeCell ref="JFE470:JFL470"/>
    <mergeCell ref="JFM470:JFT470"/>
    <mergeCell ref="JFU470:JGB470"/>
    <mergeCell ref="JGC470:JGJ470"/>
    <mergeCell ref="JGK470:JGR470"/>
    <mergeCell ref="JGS470:JGZ470"/>
    <mergeCell ref="JHA470:JHH470"/>
    <mergeCell ref="JHI470:JHP470"/>
    <mergeCell ref="JHQ470:JHX470"/>
    <mergeCell ref="JHY470:JIF470"/>
    <mergeCell ref="JIG470:JIN470"/>
    <mergeCell ref="JIO470:JIV470"/>
    <mergeCell ref="JIW470:JJD470"/>
    <mergeCell ref="JJE470:JJL470"/>
    <mergeCell ref="JJM470:JJT470"/>
    <mergeCell ref="JJU470:JKB470"/>
    <mergeCell ref="JKC470:JKJ470"/>
    <mergeCell ref="JKK470:JKR470"/>
    <mergeCell ref="JKS470:JKZ470"/>
    <mergeCell ref="JLA470:JLH470"/>
    <mergeCell ref="JLI470:JLP470"/>
    <mergeCell ref="JLQ470:JLX470"/>
    <mergeCell ref="JLY470:JMF470"/>
    <mergeCell ref="JMG470:JMN470"/>
    <mergeCell ref="JMO470:JMV470"/>
    <mergeCell ref="JMW470:JND470"/>
    <mergeCell ref="JNE470:JNL470"/>
    <mergeCell ref="JNM470:JNT470"/>
    <mergeCell ref="JNU470:JOB470"/>
    <mergeCell ref="JOC470:JOJ470"/>
    <mergeCell ref="JOK470:JOR470"/>
    <mergeCell ref="JOS470:JOZ470"/>
    <mergeCell ref="JPA470:JPH470"/>
    <mergeCell ref="JPI470:JPP470"/>
    <mergeCell ref="JPQ470:JPX470"/>
    <mergeCell ref="JPY470:JQF470"/>
    <mergeCell ref="JQG470:JQN470"/>
    <mergeCell ref="JQO470:JQV470"/>
    <mergeCell ref="JQW470:JRD470"/>
    <mergeCell ref="JRE470:JRL470"/>
    <mergeCell ref="JRM470:JRT470"/>
    <mergeCell ref="JRU470:JSB470"/>
    <mergeCell ref="JSC470:JSJ470"/>
    <mergeCell ref="JSK470:JSR470"/>
    <mergeCell ref="JSS470:JSZ470"/>
    <mergeCell ref="JTA470:JTH470"/>
    <mergeCell ref="JTI470:JTP470"/>
    <mergeCell ref="JTQ470:JTX470"/>
    <mergeCell ref="JTY470:JUF470"/>
    <mergeCell ref="JUG470:JUN470"/>
    <mergeCell ref="JUO470:JUV470"/>
    <mergeCell ref="JUW470:JVD470"/>
    <mergeCell ref="JVE470:JVL470"/>
    <mergeCell ref="JVM470:JVT470"/>
    <mergeCell ref="JVU470:JWB470"/>
    <mergeCell ref="JWC470:JWJ470"/>
    <mergeCell ref="JWK470:JWR470"/>
    <mergeCell ref="JWS470:JWZ470"/>
    <mergeCell ref="JXA470:JXH470"/>
    <mergeCell ref="JXI470:JXP470"/>
    <mergeCell ref="JXQ470:JXX470"/>
    <mergeCell ref="JXY470:JYF470"/>
    <mergeCell ref="JYG470:JYN470"/>
    <mergeCell ref="JYO470:JYV470"/>
    <mergeCell ref="JYW470:JZD470"/>
    <mergeCell ref="JZE470:JZL470"/>
    <mergeCell ref="JZM470:JZT470"/>
    <mergeCell ref="JZU470:KAB470"/>
    <mergeCell ref="KAC470:KAJ470"/>
    <mergeCell ref="KAK470:KAR470"/>
    <mergeCell ref="KAS470:KAZ470"/>
    <mergeCell ref="KBA470:KBH470"/>
    <mergeCell ref="KBI470:KBP470"/>
    <mergeCell ref="KBQ470:KBX470"/>
    <mergeCell ref="KBY470:KCF470"/>
    <mergeCell ref="KCG470:KCN470"/>
    <mergeCell ref="KCO470:KCV470"/>
    <mergeCell ref="KCW470:KDD470"/>
    <mergeCell ref="KDE470:KDL470"/>
    <mergeCell ref="KDM470:KDT470"/>
    <mergeCell ref="KDU470:KEB470"/>
    <mergeCell ref="KEC470:KEJ470"/>
    <mergeCell ref="KEK470:KER470"/>
    <mergeCell ref="KES470:KEZ470"/>
    <mergeCell ref="KFA470:KFH470"/>
    <mergeCell ref="KFI470:KFP470"/>
    <mergeCell ref="KFQ470:KFX470"/>
    <mergeCell ref="KFY470:KGF470"/>
    <mergeCell ref="KGG470:KGN470"/>
    <mergeCell ref="KGO470:KGV470"/>
    <mergeCell ref="KGW470:KHD470"/>
    <mergeCell ref="KHE470:KHL470"/>
    <mergeCell ref="KHM470:KHT470"/>
    <mergeCell ref="KHU470:KIB470"/>
    <mergeCell ref="KIC470:KIJ470"/>
    <mergeCell ref="KIK470:KIR470"/>
    <mergeCell ref="KIS470:KIZ470"/>
    <mergeCell ref="KJA470:KJH470"/>
    <mergeCell ref="KJI470:KJP470"/>
    <mergeCell ref="KJQ470:KJX470"/>
    <mergeCell ref="KJY470:KKF470"/>
    <mergeCell ref="KKG470:KKN470"/>
    <mergeCell ref="KKO470:KKV470"/>
    <mergeCell ref="KKW470:KLD470"/>
    <mergeCell ref="KLE470:KLL470"/>
    <mergeCell ref="KLM470:KLT470"/>
    <mergeCell ref="KLU470:KMB470"/>
    <mergeCell ref="KMC470:KMJ470"/>
    <mergeCell ref="KMK470:KMR470"/>
    <mergeCell ref="KMS470:KMZ470"/>
    <mergeCell ref="KNA470:KNH470"/>
    <mergeCell ref="KNI470:KNP470"/>
    <mergeCell ref="KNQ470:KNX470"/>
    <mergeCell ref="KNY470:KOF470"/>
    <mergeCell ref="KOG470:KON470"/>
    <mergeCell ref="KOO470:KOV470"/>
    <mergeCell ref="KOW470:KPD470"/>
    <mergeCell ref="KPE470:KPL470"/>
    <mergeCell ref="KPM470:KPT470"/>
    <mergeCell ref="KPU470:KQB470"/>
    <mergeCell ref="KQC470:KQJ470"/>
    <mergeCell ref="KQK470:KQR470"/>
    <mergeCell ref="KQS470:KQZ470"/>
    <mergeCell ref="KRA470:KRH470"/>
    <mergeCell ref="KRI470:KRP470"/>
    <mergeCell ref="KRQ470:KRX470"/>
    <mergeCell ref="KRY470:KSF470"/>
    <mergeCell ref="KSG470:KSN470"/>
    <mergeCell ref="KSO470:KSV470"/>
    <mergeCell ref="KSW470:KTD470"/>
    <mergeCell ref="KTE470:KTL470"/>
    <mergeCell ref="KTM470:KTT470"/>
    <mergeCell ref="KTU470:KUB470"/>
    <mergeCell ref="KUC470:KUJ470"/>
    <mergeCell ref="KUK470:KUR470"/>
    <mergeCell ref="KUS470:KUZ470"/>
    <mergeCell ref="KVA470:KVH470"/>
    <mergeCell ref="KVI470:KVP470"/>
    <mergeCell ref="KVQ470:KVX470"/>
    <mergeCell ref="KVY470:KWF470"/>
    <mergeCell ref="KWG470:KWN470"/>
    <mergeCell ref="KWO470:KWV470"/>
    <mergeCell ref="KWW470:KXD470"/>
    <mergeCell ref="KXE470:KXL470"/>
    <mergeCell ref="KXM470:KXT470"/>
    <mergeCell ref="KXU470:KYB470"/>
    <mergeCell ref="KYC470:KYJ470"/>
    <mergeCell ref="KYK470:KYR470"/>
    <mergeCell ref="KYS470:KYZ470"/>
    <mergeCell ref="KZA470:KZH470"/>
    <mergeCell ref="KZI470:KZP470"/>
    <mergeCell ref="KZQ470:KZX470"/>
    <mergeCell ref="KZY470:LAF470"/>
    <mergeCell ref="LAG470:LAN470"/>
    <mergeCell ref="LAO470:LAV470"/>
    <mergeCell ref="LAW470:LBD470"/>
    <mergeCell ref="LBE470:LBL470"/>
    <mergeCell ref="LBM470:LBT470"/>
    <mergeCell ref="LBU470:LCB470"/>
    <mergeCell ref="LCC470:LCJ470"/>
    <mergeCell ref="LCK470:LCR470"/>
    <mergeCell ref="LCS470:LCZ470"/>
    <mergeCell ref="LDA470:LDH470"/>
    <mergeCell ref="LDI470:LDP470"/>
    <mergeCell ref="LDQ470:LDX470"/>
    <mergeCell ref="LDY470:LEF470"/>
    <mergeCell ref="LEG470:LEN470"/>
    <mergeCell ref="LEO470:LEV470"/>
    <mergeCell ref="LEW470:LFD470"/>
    <mergeCell ref="LFE470:LFL470"/>
    <mergeCell ref="LFM470:LFT470"/>
    <mergeCell ref="LFU470:LGB470"/>
    <mergeCell ref="LGC470:LGJ470"/>
    <mergeCell ref="LGK470:LGR470"/>
    <mergeCell ref="LGS470:LGZ470"/>
    <mergeCell ref="LHA470:LHH470"/>
    <mergeCell ref="LHI470:LHP470"/>
    <mergeCell ref="LHQ470:LHX470"/>
    <mergeCell ref="LHY470:LIF470"/>
    <mergeCell ref="LIG470:LIN470"/>
    <mergeCell ref="LIO470:LIV470"/>
    <mergeCell ref="LIW470:LJD470"/>
    <mergeCell ref="LJE470:LJL470"/>
    <mergeCell ref="LJM470:LJT470"/>
    <mergeCell ref="LJU470:LKB470"/>
    <mergeCell ref="LKC470:LKJ470"/>
    <mergeCell ref="LKK470:LKR470"/>
    <mergeCell ref="LKS470:LKZ470"/>
    <mergeCell ref="LLA470:LLH470"/>
    <mergeCell ref="LLI470:LLP470"/>
    <mergeCell ref="LLQ470:LLX470"/>
    <mergeCell ref="LLY470:LMF470"/>
    <mergeCell ref="LMG470:LMN470"/>
    <mergeCell ref="LMO470:LMV470"/>
    <mergeCell ref="LMW470:LND470"/>
    <mergeCell ref="LNE470:LNL470"/>
    <mergeCell ref="LNM470:LNT470"/>
    <mergeCell ref="LNU470:LOB470"/>
    <mergeCell ref="LOC470:LOJ470"/>
    <mergeCell ref="LOK470:LOR470"/>
    <mergeCell ref="LOS470:LOZ470"/>
    <mergeCell ref="LPA470:LPH470"/>
    <mergeCell ref="LPI470:LPP470"/>
    <mergeCell ref="LPQ470:LPX470"/>
    <mergeCell ref="LPY470:LQF470"/>
    <mergeCell ref="LQG470:LQN470"/>
    <mergeCell ref="LQO470:LQV470"/>
    <mergeCell ref="LQW470:LRD470"/>
    <mergeCell ref="LRE470:LRL470"/>
    <mergeCell ref="LRM470:LRT470"/>
    <mergeCell ref="LRU470:LSB470"/>
    <mergeCell ref="LSC470:LSJ470"/>
    <mergeCell ref="LSK470:LSR470"/>
    <mergeCell ref="LSS470:LSZ470"/>
    <mergeCell ref="LTA470:LTH470"/>
    <mergeCell ref="LTI470:LTP470"/>
    <mergeCell ref="LTQ470:LTX470"/>
    <mergeCell ref="LTY470:LUF470"/>
    <mergeCell ref="LUG470:LUN470"/>
    <mergeCell ref="LUO470:LUV470"/>
    <mergeCell ref="LUW470:LVD470"/>
    <mergeCell ref="LVE470:LVL470"/>
    <mergeCell ref="LVM470:LVT470"/>
    <mergeCell ref="LVU470:LWB470"/>
    <mergeCell ref="LWC470:LWJ470"/>
    <mergeCell ref="LWK470:LWR470"/>
    <mergeCell ref="LWS470:LWZ470"/>
    <mergeCell ref="LXA470:LXH470"/>
    <mergeCell ref="LXI470:LXP470"/>
    <mergeCell ref="LXQ470:LXX470"/>
    <mergeCell ref="LXY470:LYF470"/>
    <mergeCell ref="LYG470:LYN470"/>
    <mergeCell ref="LYO470:LYV470"/>
    <mergeCell ref="LYW470:LZD470"/>
    <mergeCell ref="LZE470:LZL470"/>
    <mergeCell ref="LZM470:LZT470"/>
    <mergeCell ref="LZU470:MAB470"/>
    <mergeCell ref="MAC470:MAJ470"/>
    <mergeCell ref="MAK470:MAR470"/>
    <mergeCell ref="MAS470:MAZ470"/>
    <mergeCell ref="MBA470:MBH470"/>
    <mergeCell ref="MBI470:MBP470"/>
    <mergeCell ref="MBQ470:MBX470"/>
    <mergeCell ref="MBY470:MCF470"/>
    <mergeCell ref="MCG470:MCN470"/>
    <mergeCell ref="MCO470:MCV470"/>
    <mergeCell ref="MCW470:MDD470"/>
    <mergeCell ref="MDE470:MDL470"/>
    <mergeCell ref="MDM470:MDT470"/>
    <mergeCell ref="MDU470:MEB470"/>
    <mergeCell ref="MEC470:MEJ470"/>
    <mergeCell ref="MEK470:MER470"/>
    <mergeCell ref="MES470:MEZ470"/>
    <mergeCell ref="MFA470:MFH470"/>
    <mergeCell ref="MFI470:MFP470"/>
    <mergeCell ref="MFQ470:MFX470"/>
    <mergeCell ref="MFY470:MGF470"/>
    <mergeCell ref="MGG470:MGN470"/>
    <mergeCell ref="MGO470:MGV470"/>
    <mergeCell ref="MGW470:MHD470"/>
    <mergeCell ref="MHE470:MHL470"/>
    <mergeCell ref="MHM470:MHT470"/>
    <mergeCell ref="MHU470:MIB470"/>
    <mergeCell ref="MIC470:MIJ470"/>
    <mergeCell ref="MIK470:MIR470"/>
    <mergeCell ref="MIS470:MIZ470"/>
    <mergeCell ref="MJA470:MJH470"/>
    <mergeCell ref="MJI470:MJP470"/>
    <mergeCell ref="MJQ470:MJX470"/>
    <mergeCell ref="MJY470:MKF470"/>
    <mergeCell ref="MKG470:MKN470"/>
    <mergeCell ref="MKO470:MKV470"/>
    <mergeCell ref="MKW470:MLD470"/>
    <mergeCell ref="MLE470:MLL470"/>
    <mergeCell ref="MLM470:MLT470"/>
    <mergeCell ref="MLU470:MMB470"/>
    <mergeCell ref="MMC470:MMJ470"/>
    <mergeCell ref="MMK470:MMR470"/>
    <mergeCell ref="MMS470:MMZ470"/>
    <mergeCell ref="MNA470:MNH470"/>
    <mergeCell ref="MNI470:MNP470"/>
    <mergeCell ref="MNQ470:MNX470"/>
    <mergeCell ref="MNY470:MOF470"/>
    <mergeCell ref="MOG470:MON470"/>
    <mergeCell ref="MOO470:MOV470"/>
    <mergeCell ref="MOW470:MPD470"/>
    <mergeCell ref="MPE470:MPL470"/>
    <mergeCell ref="MPM470:MPT470"/>
    <mergeCell ref="MPU470:MQB470"/>
    <mergeCell ref="MQC470:MQJ470"/>
    <mergeCell ref="MQK470:MQR470"/>
    <mergeCell ref="MQS470:MQZ470"/>
    <mergeCell ref="MRA470:MRH470"/>
    <mergeCell ref="MRI470:MRP470"/>
    <mergeCell ref="MRQ470:MRX470"/>
    <mergeCell ref="MRY470:MSF470"/>
    <mergeCell ref="MSG470:MSN470"/>
    <mergeCell ref="MSO470:MSV470"/>
    <mergeCell ref="MSW470:MTD470"/>
    <mergeCell ref="MTE470:MTL470"/>
    <mergeCell ref="MTM470:MTT470"/>
    <mergeCell ref="MTU470:MUB470"/>
    <mergeCell ref="MUC470:MUJ470"/>
    <mergeCell ref="MUK470:MUR470"/>
    <mergeCell ref="MUS470:MUZ470"/>
    <mergeCell ref="MVA470:MVH470"/>
    <mergeCell ref="MVI470:MVP470"/>
    <mergeCell ref="MVQ470:MVX470"/>
    <mergeCell ref="MVY470:MWF470"/>
    <mergeCell ref="MWG470:MWN470"/>
    <mergeCell ref="MWO470:MWV470"/>
    <mergeCell ref="MWW470:MXD470"/>
    <mergeCell ref="MXE470:MXL470"/>
    <mergeCell ref="MXM470:MXT470"/>
    <mergeCell ref="MXU470:MYB470"/>
    <mergeCell ref="MYC470:MYJ470"/>
    <mergeCell ref="MYK470:MYR470"/>
    <mergeCell ref="MYS470:MYZ470"/>
    <mergeCell ref="MZA470:MZH470"/>
    <mergeCell ref="MZI470:MZP470"/>
    <mergeCell ref="MZQ470:MZX470"/>
    <mergeCell ref="MZY470:NAF470"/>
    <mergeCell ref="NAG470:NAN470"/>
    <mergeCell ref="NAO470:NAV470"/>
    <mergeCell ref="NAW470:NBD470"/>
    <mergeCell ref="NBE470:NBL470"/>
    <mergeCell ref="NBM470:NBT470"/>
    <mergeCell ref="NBU470:NCB470"/>
    <mergeCell ref="NCC470:NCJ470"/>
    <mergeCell ref="NCK470:NCR470"/>
    <mergeCell ref="NCS470:NCZ470"/>
    <mergeCell ref="NDA470:NDH470"/>
    <mergeCell ref="NDI470:NDP470"/>
    <mergeCell ref="NDQ470:NDX470"/>
    <mergeCell ref="NDY470:NEF470"/>
    <mergeCell ref="NEG470:NEN470"/>
    <mergeCell ref="NEO470:NEV470"/>
    <mergeCell ref="NEW470:NFD470"/>
    <mergeCell ref="NFE470:NFL470"/>
    <mergeCell ref="NFM470:NFT470"/>
    <mergeCell ref="NFU470:NGB470"/>
    <mergeCell ref="NGC470:NGJ470"/>
    <mergeCell ref="NGK470:NGR470"/>
    <mergeCell ref="NGS470:NGZ470"/>
    <mergeCell ref="NHA470:NHH470"/>
    <mergeCell ref="NHI470:NHP470"/>
    <mergeCell ref="NHQ470:NHX470"/>
    <mergeCell ref="NHY470:NIF470"/>
    <mergeCell ref="NIG470:NIN470"/>
    <mergeCell ref="NIO470:NIV470"/>
    <mergeCell ref="NIW470:NJD470"/>
    <mergeCell ref="NJE470:NJL470"/>
    <mergeCell ref="NJM470:NJT470"/>
    <mergeCell ref="NJU470:NKB470"/>
    <mergeCell ref="NKC470:NKJ470"/>
    <mergeCell ref="NKK470:NKR470"/>
    <mergeCell ref="NKS470:NKZ470"/>
    <mergeCell ref="NLA470:NLH470"/>
    <mergeCell ref="NLI470:NLP470"/>
    <mergeCell ref="NLQ470:NLX470"/>
    <mergeCell ref="NLY470:NMF470"/>
    <mergeCell ref="NMG470:NMN470"/>
    <mergeCell ref="NMO470:NMV470"/>
    <mergeCell ref="NMW470:NND470"/>
    <mergeCell ref="NNE470:NNL470"/>
    <mergeCell ref="NNM470:NNT470"/>
    <mergeCell ref="NNU470:NOB470"/>
    <mergeCell ref="NOC470:NOJ470"/>
    <mergeCell ref="NOK470:NOR470"/>
    <mergeCell ref="NOS470:NOZ470"/>
    <mergeCell ref="NPA470:NPH470"/>
    <mergeCell ref="NPI470:NPP470"/>
    <mergeCell ref="NPQ470:NPX470"/>
    <mergeCell ref="NPY470:NQF470"/>
    <mergeCell ref="NQG470:NQN470"/>
    <mergeCell ref="NQO470:NQV470"/>
    <mergeCell ref="NQW470:NRD470"/>
    <mergeCell ref="NRE470:NRL470"/>
    <mergeCell ref="NRM470:NRT470"/>
    <mergeCell ref="NRU470:NSB470"/>
    <mergeCell ref="NSC470:NSJ470"/>
    <mergeCell ref="NSK470:NSR470"/>
    <mergeCell ref="NSS470:NSZ470"/>
    <mergeCell ref="NTA470:NTH470"/>
    <mergeCell ref="NTI470:NTP470"/>
    <mergeCell ref="NTQ470:NTX470"/>
    <mergeCell ref="NTY470:NUF470"/>
    <mergeCell ref="NUG470:NUN470"/>
    <mergeCell ref="NUO470:NUV470"/>
    <mergeCell ref="NUW470:NVD470"/>
    <mergeCell ref="NVE470:NVL470"/>
    <mergeCell ref="NVM470:NVT470"/>
    <mergeCell ref="NVU470:NWB470"/>
    <mergeCell ref="NWC470:NWJ470"/>
    <mergeCell ref="NWK470:NWR470"/>
    <mergeCell ref="NWS470:NWZ470"/>
    <mergeCell ref="NXA470:NXH470"/>
    <mergeCell ref="NXI470:NXP470"/>
    <mergeCell ref="NXQ470:NXX470"/>
    <mergeCell ref="NXY470:NYF470"/>
    <mergeCell ref="NYG470:NYN470"/>
    <mergeCell ref="NYO470:NYV470"/>
    <mergeCell ref="NYW470:NZD470"/>
    <mergeCell ref="NZE470:NZL470"/>
    <mergeCell ref="NZM470:NZT470"/>
    <mergeCell ref="NZU470:OAB470"/>
    <mergeCell ref="OAC470:OAJ470"/>
    <mergeCell ref="OAK470:OAR470"/>
    <mergeCell ref="OAS470:OAZ470"/>
    <mergeCell ref="OBA470:OBH470"/>
    <mergeCell ref="OBI470:OBP470"/>
    <mergeCell ref="OBQ470:OBX470"/>
    <mergeCell ref="OBY470:OCF470"/>
    <mergeCell ref="OCG470:OCN470"/>
    <mergeCell ref="OCO470:OCV470"/>
    <mergeCell ref="OCW470:ODD470"/>
    <mergeCell ref="ODE470:ODL470"/>
    <mergeCell ref="ODM470:ODT470"/>
    <mergeCell ref="ODU470:OEB470"/>
    <mergeCell ref="OEC470:OEJ470"/>
    <mergeCell ref="OEK470:OER470"/>
    <mergeCell ref="OES470:OEZ470"/>
    <mergeCell ref="OFA470:OFH470"/>
    <mergeCell ref="OFI470:OFP470"/>
    <mergeCell ref="OFQ470:OFX470"/>
    <mergeCell ref="OFY470:OGF470"/>
    <mergeCell ref="OGG470:OGN470"/>
    <mergeCell ref="OGO470:OGV470"/>
    <mergeCell ref="OGW470:OHD470"/>
    <mergeCell ref="OHE470:OHL470"/>
    <mergeCell ref="OHM470:OHT470"/>
    <mergeCell ref="OHU470:OIB470"/>
    <mergeCell ref="OIC470:OIJ470"/>
    <mergeCell ref="OIK470:OIR470"/>
    <mergeCell ref="OIS470:OIZ470"/>
    <mergeCell ref="OJA470:OJH470"/>
    <mergeCell ref="OJI470:OJP470"/>
    <mergeCell ref="OJQ470:OJX470"/>
    <mergeCell ref="OJY470:OKF470"/>
    <mergeCell ref="OKG470:OKN470"/>
    <mergeCell ref="OKO470:OKV470"/>
    <mergeCell ref="OKW470:OLD470"/>
    <mergeCell ref="OLE470:OLL470"/>
    <mergeCell ref="OLM470:OLT470"/>
    <mergeCell ref="OLU470:OMB470"/>
    <mergeCell ref="OMC470:OMJ470"/>
    <mergeCell ref="OMK470:OMR470"/>
    <mergeCell ref="OMS470:OMZ470"/>
    <mergeCell ref="ONA470:ONH470"/>
    <mergeCell ref="ONI470:ONP470"/>
    <mergeCell ref="ONQ470:ONX470"/>
    <mergeCell ref="ONY470:OOF470"/>
    <mergeCell ref="OOG470:OON470"/>
    <mergeCell ref="OOO470:OOV470"/>
    <mergeCell ref="OOW470:OPD470"/>
    <mergeCell ref="OPE470:OPL470"/>
    <mergeCell ref="OPM470:OPT470"/>
    <mergeCell ref="OPU470:OQB470"/>
    <mergeCell ref="OQC470:OQJ470"/>
    <mergeCell ref="OQK470:OQR470"/>
    <mergeCell ref="OQS470:OQZ470"/>
    <mergeCell ref="ORA470:ORH470"/>
    <mergeCell ref="ORI470:ORP470"/>
    <mergeCell ref="ORQ470:ORX470"/>
    <mergeCell ref="ORY470:OSF470"/>
    <mergeCell ref="OSG470:OSN470"/>
    <mergeCell ref="OSO470:OSV470"/>
    <mergeCell ref="OSW470:OTD470"/>
    <mergeCell ref="OTE470:OTL470"/>
    <mergeCell ref="OTM470:OTT470"/>
    <mergeCell ref="OTU470:OUB470"/>
    <mergeCell ref="OUC470:OUJ470"/>
    <mergeCell ref="OUK470:OUR470"/>
    <mergeCell ref="OUS470:OUZ470"/>
    <mergeCell ref="OVA470:OVH470"/>
    <mergeCell ref="OVI470:OVP470"/>
    <mergeCell ref="OVQ470:OVX470"/>
    <mergeCell ref="OVY470:OWF470"/>
    <mergeCell ref="OWG470:OWN470"/>
    <mergeCell ref="OWO470:OWV470"/>
    <mergeCell ref="OWW470:OXD470"/>
    <mergeCell ref="OXE470:OXL470"/>
    <mergeCell ref="OXM470:OXT470"/>
    <mergeCell ref="OXU470:OYB470"/>
    <mergeCell ref="OYC470:OYJ470"/>
    <mergeCell ref="OYK470:OYR470"/>
    <mergeCell ref="OYS470:OYZ470"/>
    <mergeCell ref="OZA470:OZH470"/>
    <mergeCell ref="OZI470:OZP470"/>
    <mergeCell ref="OZQ470:OZX470"/>
    <mergeCell ref="OZY470:PAF470"/>
    <mergeCell ref="PAG470:PAN470"/>
    <mergeCell ref="PAO470:PAV470"/>
    <mergeCell ref="PAW470:PBD470"/>
    <mergeCell ref="PBE470:PBL470"/>
    <mergeCell ref="PBM470:PBT470"/>
    <mergeCell ref="PBU470:PCB470"/>
    <mergeCell ref="PCC470:PCJ470"/>
    <mergeCell ref="PCK470:PCR470"/>
    <mergeCell ref="PCS470:PCZ470"/>
    <mergeCell ref="PDA470:PDH470"/>
    <mergeCell ref="PDI470:PDP470"/>
    <mergeCell ref="PDQ470:PDX470"/>
    <mergeCell ref="PDY470:PEF470"/>
    <mergeCell ref="PEG470:PEN470"/>
    <mergeCell ref="PEO470:PEV470"/>
    <mergeCell ref="PEW470:PFD470"/>
    <mergeCell ref="PFE470:PFL470"/>
    <mergeCell ref="PFM470:PFT470"/>
    <mergeCell ref="PFU470:PGB470"/>
    <mergeCell ref="PGC470:PGJ470"/>
    <mergeCell ref="PGK470:PGR470"/>
    <mergeCell ref="PGS470:PGZ470"/>
    <mergeCell ref="PHA470:PHH470"/>
    <mergeCell ref="PHI470:PHP470"/>
    <mergeCell ref="PHQ470:PHX470"/>
    <mergeCell ref="PHY470:PIF470"/>
    <mergeCell ref="PIG470:PIN470"/>
    <mergeCell ref="PIO470:PIV470"/>
    <mergeCell ref="PIW470:PJD470"/>
    <mergeCell ref="PJE470:PJL470"/>
    <mergeCell ref="PJM470:PJT470"/>
    <mergeCell ref="PJU470:PKB470"/>
    <mergeCell ref="PKC470:PKJ470"/>
    <mergeCell ref="PKK470:PKR470"/>
    <mergeCell ref="PKS470:PKZ470"/>
    <mergeCell ref="PLA470:PLH470"/>
    <mergeCell ref="PLI470:PLP470"/>
    <mergeCell ref="PLQ470:PLX470"/>
    <mergeCell ref="PLY470:PMF470"/>
    <mergeCell ref="PMG470:PMN470"/>
    <mergeCell ref="PMO470:PMV470"/>
    <mergeCell ref="PMW470:PND470"/>
    <mergeCell ref="PNE470:PNL470"/>
    <mergeCell ref="PNM470:PNT470"/>
    <mergeCell ref="PNU470:POB470"/>
    <mergeCell ref="POC470:POJ470"/>
    <mergeCell ref="POK470:POR470"/>
    <mergeCell ref="POS470:POZ470"/>
    <mergeCell ref="PPA470:PPH470"/>
    <mergeCell ref="PPI470:PPP470"/>
    <mergeCell ref="PPQ470:PPX470"/>
    <mergeCell ref="PPY470:PQF470"/>
    <mergeCell ref="PQG470:PQN470"/>
    <mergeCell ref="PQO470:PQV470"/>
    <mergeCell ref="PQW470:PRD470"/>
    <mergeCell ref="PRE470:PRL470"/>
    <mergeCell ref="PRM470:PRT470"/>
    <mergeCell ref="PRU470:PSB470"/>
    <mergeCell ref="PSC470:PSJ470"/>
    <mergeCell ref="PSK470:PSR470"/>
    <mergeCell ref="PSS470:PSZ470"/>
    <mergeCell ref="PTA470:PTH470"/>
    <mergeCell ref="PTI470:PTP470"/>
    <mergeCell ref="PTQ470:PTX470"/>
    <mergeCell ref="PTY470:PUF470"/>
    <mergeCell ref="PUG470:PUN470"/>
    <mergeCell ref="PUO470:PUV470"/>
    <mergeCell ref="PUW470:PVD470"/>
    <mergeCell ref="PVE470:PVL470"/>
    <mergeCell ref="PVM470:PVT470"/>
    <mergeCell ref="PVU470:PWB470"/>
    <mergeCell ref="PWC470:PWJ470"/>
    <mergeCell ref="PWK470:PWR470"/>
    <mergeCell ref="PWS470:PWZ470"/>
    <mergeCell ref="PXA470:PXH470"/>
    <mergeCell ref="PXI470:PXP470"/>
    <mergeCell ref="PXQ470:PXX470"/>
    <mergeCell ref="PXY470:PYF470"/>
    <mergeCell ref="PYG470:PYN470"/>
    <mergeCell ref="PYO470:PYV470"/>
    <mergeCell ref="PYW470:PZD470"/>
    <mergeCell ref="PZE470:PZL470"/>
    <mergeCell ref="PZM470:PZT470"/>
    <mergeCell ref="PZU470:QAB470"/>
    <mergeCell ref="QAC470:QAJ470"/>
    <mergeCell ref="QAK470:QAR470"/>
    <mergeCell ref="QAS470:QAZ470"/>
    <mergeCell ref="QBA470:QBH470"/>
    <mergeCell ref="QBI470:QBP470"/>
    <mergeCell ref="QBQ470:QBX470"/>
    <mergeCell ref="QBY470:QCF470"/>
    <mergeCell ref="QCG470:QCN470"/>
    <mergeCell ref="QCO470:QCV470"/>
    <mergeCell ref="QCW470:QDD470"/>
    <mergeCell ref="QDE470:QDL470"/>
    <mergeCell ref="QDM470:QDT470"/>
    <mergeCell ref="QDU470:QEB470"/>
    <mergeCell ref="QEC470:QEJ470"/>
    <mergeCell ref="QEK470:QER470"/>
    <mergeCell ref="QES470:QEZ470"/>
    <mergeCell ref="QFA470:QFH470"/>
    <mergeCell ref="QFI470:QFP470"/>
    <mergeCell ref="QFQ470:QFX470"/>
    <mergeCell ref="QFY470:QGF470"/>
    <mergeCell ref="QGG470:QGN470"/>
    <mergeCell ref="QGO470:QGV470"/>
    <mergeCell ref="QGW470:QHD470"/>
    <mergeCell ref="QHE470:QHL470"/>
    <mergeCell ref="QHM470:QHT470"/>
    <mergeCell ref="QHU470:QIB470"/>
    <mergeCell ref="QIC470:QIJ470"/>
    <mergeCell ref="QIK470:QIR470"/>
    <mergeCell ref="QIS470:QIZ470"/>
    <mergeCell ref="QJA470:QJH470"/>
    <mergeCell ref="QJI470:QJP470"/>
    <mergeCell ref="QJQ470:QJX470"/>
    <mergeCell ref="QJY470:QKF470"/>
    <mergeCell ref="QKG470:QKN470"/>
    <mergeCell ref="QKO470:QKV470"/>
    <mergeCell ref="QKW470:QLD470"/>
    <mergeCell ref="QLE470:QLL470"/>
    <mergeCell ref="QLM470:QLT470"/>
    <mergeCell ref="QLU470:QMB470"/>
    <mergeCell ref="QMC470:QMJ470"/>
    <mergeCell ref="QMK470:QMR470"/>
    <mergeCell ref="QMS470:QMZ470"/>
    <mergeCell ref="QNA470:QNH470"/>
    <mergeCell ref="QNI470:QNP470"/>
    <mergeCell ref="QNQ470:QNX470"/>
    <mergeCell ref="QNY470:QOF470"/>
    <mergeCell ref="QOG470:QON470"/>
    <mergeCell ref="QOO470:QOV470"/>
    <mergeCell ref="QOW470:QPD470"/>
    <mergeCell ref="QPE470:QPL470"/>
    <mergeCell ref="QPM470:QPT470"/>
    <mergeCell ref="QPU470:QQB470"/>
    <mergeCell ref="QQC470:QQJ470"/>
    <mergeCell ref="QQK470:QQR470"/>
    <mergeCell ref="QQS470:QQZ470"/>
    <mergeCell ref="QRA470:QRH470"/>
    <mergeCell ref="QRI470:QRP470"/>
    <mergeCell ref="QRQ470:QRX470"/>
    <mergeCell ref="QRY470:QSF470"/>
    <mergeCell ref="QSG470:QSN470"/>
    <mergeCell ref="QSO470:QSV470"/>
    <mergeCell ref="QSW470:QTD470"/>
    <mergeCell ref="QTE470:QTL470"/>
    <mergeCell ref="QTM470:QTT470"/>
    <mergeCell ref="QTU470:QUB470"/>
    <mergeCell ref="QUC470:QUJ470"/>
    <mergeCell ref="QUK470:QUR470"/>
    <mergeCell ref="QUS470:QUZ470"/>
    <mergeCell ref="QVA470:QVH470"/>
    <mergeCell ref="QVI470:QVP470"/>
    <mergeCell ref="QVQ470:QVX470"/>
    <mergeCell ref="QVY470:QWF470"/>
    <mergeCell ref="QWG470:QWN470"/>
    <mergeCell ref="QWO470:QWV470"/>
    <mergeCell ref="QWW470:QXD470"/>
    <mergeCell ref="QXE470:QXL470"/>
    <mergeCell ref="QXM470:QXT470"/>
    <mergeCell ref="QXU470:QYB470"/>
    <mergeCell ref="QYC470:QYJ470"/>
    <mergeCell ref="QYK470:QYR470"/>
    <mergeCell ref="QYS470:QYZ470"/>
    <mergeCell ref="QZA470:QZH470"/>
    <mergeCell ref="QZI470:QZP470"/>
    <mergeCell ref="QZQ470:QZX470"/>
    <mergeCell ref="QZY470:RAF470"/>
    <mergeCell ref="RAG470:RAN470"/>
    <mergeCell ref="RAO470:RAV470"/>
    <mergeCell ref="RAW470:RBD470"/>
    <mergeCell ref="RBE470:RBL470"/>
    <mergeCell ref="RBM470:RBT470"/>
    <mergeCell ref="RBU470:RCB470"/>
    <mergeCell ref="RCC470:RCJ470"/>
    <mergeCell ref="RCK470:RCR470"/>
    <mergeCell ref="RCS470:RCZ470"/>
    <mergeCell ref="RDA470:RDH470"/>
    <mergeCell ref="RDI470:RDP470"/>
    <mergeCell ref="RDQ470:RDX470"/>
    <mergeCell ref="RDY470:REF470"/>
    <mergeCell ref="REG470:REN470"/>
    <mergeCell ref="REO470:REV470"/>
    <mergeCell ref="REW470:RFD470"/>
    <mergeCell ref="RFE470:RFL470"/>
    <mergeCell ref="RFM470:RFT470"/>
    <mergeCell ref="RFU470:RGB470"/>
    <mergeCell ref="RGC470:RGJ470"/>
    <mergeCell ref="RGK470:RGR470"/>
    <mergeCell ref="RGS470:RGZ470"/>
    <mergeCell ref="RHA470:RHH470"/>
    <mergeCell ref="RHI470:RHP470"/>
    <mergeCell ref="RHQ470:RHX470"/>
    <mergeCell ref="RHY470:RIF470"/>
    <mergeCell ref="RIG470:RIN470"/>
    <mergeCell ref="RIO470:RIV470"/>
    <mergeCell ref="RIW470:RJD470"/>
    <mergeCell ref="RJE470:RJL470"/>
    <mergeCell ref="RJM470:RJT470"/>
    <mergeCell ref="RJU470:RKB470"/>
    <mergeCell ref="RKC470:RKJ470"/>
    <mergeCell ref="RKK470:RKR470"/>
    <mergeCell ref="RKS470:RKZ470"/>
    <mergeCell ref="RLA470:RLH470"/>
    <mergeCell ref="RLI470:RLP470"/>
    <mergeCell ref="RLQ470:RLX470"/>
    <mergeCell ref="RLY470:RMF470"/>
    <mergeCell ref="RMG470:RMN470"/>
    <mergeCell ref="RMO470:RMV470"/>
    <mergeCell ref="RMW470:RND470"/>
    <mergeCell ref="RNE470:RNL470"/>
    <mergeCell ref="RNM470:RNT470"/>
    <mergeCell ref="RNU470:ROB470"/>
    <mergeCell ref="ROC470:ROJ470"/>
    <mergeCell ref="ROK470:ROR470"/>
    <mergeCell ref="ROS470:ROZ470"/>
    <mergeCell ref="RPA470:RPH470"/>
    <mergeCell ref="RPI470:RPP470"/>
    <mergeCell ref="RPQ470:RPX470"/>
    <mergeCell ref="RPY470:RQF470"/>
    <mergeCell ref="RQG470:RQN470"/>
    <mergeCell ref="RQO470:RQV470"/>
    <mergeCell ref="RQW470:RRD470"/>
    <mergeCell ref="RRE470:RRL470"/>
    <mergeCell ref="RRM470:RRT470"/>
    <mergeCell ref="RRU470:RSB470"/>
    <mergeCell ref="RSC470:RSJ470"/>
    <mergeCell ref="RSK470:RSR470"/>
    <mergeCell ref="RSS470:RSZ470"/>
    <mergeCell ref="RTA470:RTH470"/>
    <mergeCell ref="RTI470:RTP470"/>
    <mergeCell ref="RTQ470:RTX470"/>
    <mergeCell ref="RTY470:RUF470"/>
    <mergeCell ref="RUG470:RUN470"/>
    <mergeCell ref="RUO470:RUV470"/>
    <mergeCell ref="RUW470:RVD470"/>
    <mergeCell ref="RVE470:RVL470"/>
    <mergeCell ref="RVM470:RVT470"/>
    <mergeCell ref="RVU470:RWB470"/>
    <mergeCell ref="RWC470:RWJ470"/>
    <mergeCell ref="RWK470:RWR470"/>
    <mergeCell ref="RWS470:RWZ470"/>
    <mergeCell ref="RXA470:RXH470"/>
    <mergeCell ref="RXI470:RXP470"/>
    <mergeCell ref="RXQ470:RXX470"/>
    <mergeCell ref="RXY470:RYF470"/>
    <mergeCell ref="RYG470:RYN470"/>
    <mergeCell ref="RYO470:RYV470"/>
    <mergeCell ref="RYW470:RZD470"/>
    <mergeCell ref="RZE470:RZL470"/>
    <mergeCell ref="RZM470:RZT470"/>
    <mergeCell ref="RZU470:SAB470"/>
    <mergeCell ref="SAC470:SAJ470"/>
    <mergeCell ref="SAK470:SAR470"/>
    <mergeCell ref="SAS470:SAZ470"/>
    <mergeCell ref="SBA470:SBH470"/>
    <mergeCell ref="SBI470:SBP470"/>
    <mergeCell ref="SBQ470:SBX470"/>
    <mergeCell ref="SBY470:SCF470"/>
    <mergeCell ref="SCG470:SCN470"/>
    <mergeCell ref="SCO470:SCV470"/>
    <mergeCell ref="SCW470:SDD470"/>
    <mergeCell ref="SDE470:SDL470"/>
    <mergeCell ref="SDM470:SDT470"/>
    <mergeCell ref="SDU470:SEB470"/>
    <mergeCell ref="SEC470:SEJ470"/>
    <mergeCell ref="SEK470:SER470"/>
    <mergeCell ref="SES470:SEZ470"/>
    <mergeCell ref="SFA470:SFH470"/>
    <mergeCell ref="SFI470:SFP470"/>
    <mergeCell ref="SFQ470:SFX470"/>
    <mergeCell ref="SFY470:SGF470"/>
    <mergeCell ref="SGG470:SGN470"/>
    <mergeCell ref="SGO470:SGV470"/>
    <mergeCell ref="SGW470:SHD470"/>
    <mergeCell ref="SHE470:SHL470"/>
    <mergeCell ref="SHM470:SHT470"/>
    <mergeCell ref="SHU470:SIB470"/>
    <mergeCell ref="SIC470:SIJ470"/>
    <mergeCell ref="SIK470:SIR470"/>
    <mergeCell ref="SIS470:SIZ470"/>
    <mergeCell ref="SJA470:SJH470"/>
    <mergeCell ref="SJI470:SJP470"/>
    <mergeCell ref="SJQ470:SJX470"/>
    <mergeCell ref="SJY470:SKF470"/>
    <mergeCell ref="SKG470:SKN470"/>
    <mergeCell ref="SKO470:SKV470"/>
    <mergeCell ref="SKW470:SLD470"/>
    <mergeCell ref="SLE470:SLL470"/>
    <mergeCell ref="SLM470:SLT470"/>
    <mergeCell ref="SLU470:SMB470"/>
    <mergeCell ref="SMC470:SMJ470"/>
    <mergeCell ref="SMK470:SMR470"/>
    <mergeCell ref="SMS470:SMZ470"/>
    <mergeCell ref="SNA470:SNH470"/>
    <mergeCell ref="SNI470:SNP470"/>
    <mergeCell ref="SNQ470:SNX470"/>
    <mergeCell ref="SNY470:SOF470"/>
    <mergeCell ref="SOG470:SON470"/>
    <mergeCell ref="SOO470:SOV470"/>
    <mergeCell ref="SOW470:SPD470"/>
    <mergeCell ref="SPE470:SPL470"/>
    <mergeCell ref="SPM470:SPT470"/>
    <mergeCell ref="SPU470:SQB470"/>
    <mergeCell ref="SQC470:SQJ470"/>
    <mergeCell ref="SQK470:SQR470"/>
    <mergeCell ref="SQS470:SQZ470"/>
    <mergeCell ref="SRA470:SRH470"/>
    <mergeCell ref="SRI470:SRP470"/>
    <mergeCell ref="SRQ470:SRX470"/>
    <mergeCell ref="SRY470:SSF470"/>
    <mergeCell ref="SSG470:SSN470"/>
    <mergeCell ref="SSO470:SSV470"/>
    <mergeCell ref="SSW470:STD470"/>
    <mergeCell ref="STE470:STL470"/>
    <mergeCell ref="STM470:STT470"/>
    <mergeCell ref="STU470:SUB470"/>
    <mergeCell ref="SUC470:SUJ470"/>
    <mergeCell ref="SUK470:SUR470"/>
    <mergeCell ref="SUS470:SUZ470"/>
    <mergeCell ref="SVA470:SVH470"/>
    <mergeCell ref="SVI470:SVP470"/>
    <mergeCell ref="SVQ470:SVX470"/>
    <mergeCell ref="SVY470:SWF470"/>
    <mergeCell ref="SWG470:SWN470"/>
    <mergeCell ref="SWO470:SWV470"/>
    <mergeCell ref="SWW470:SXD470"/>
    <mergeCell ref="SXE470:SXL470"/>
    <mergeCell ref="SXM470:SXT470"/>
    <mergeCell ref="SXU470:SYB470"/>
    <mergeCell ref="SYC470:SYJ470"/>
    <mergeCell ref="SYK470:SYR470"/>
    <mergeCell ref="SYS470:SYZ470"/>
    <mergeCell ref="SZA470:SZH470"/>
    <mergeCell ref="SZI470:SZP470"/>
    <mergeCell ref="SZQ470:SZX470"/>
    <mergeCell ref="SZY470:TAF470"/>
    <mergeCell ref="TAG470:TAN470"/>
    <mergeCell ref="TAO470:TAV470"/>
    <mergeCell ref="TAW470:TBD470"/>
    <mergeCell ref="TBE470:TBL470"/>
    <mergeCell ref="TBM470:TBT470"/>
    <mergeCell ref="TBU470:TCB470"/>
    <mergeCell ref="TCC470:TCJ470"/>
    <mergeCell ref="TCK470:TCR470"/>
    <mergeCell ref="TCS470:TCZ470"/>
    <mergeCell ref="TDA470:TDH470"/>
    <mergeCell ref="TDI470:TDP470"/>
    <mergeCell ref="TDQ470:TDX470"/>
    <mergeCell ref="TDY470:TEF470"/>
    <mergeCell ref="TEG470:TEN470"/>
    <mergeCell ref="TEO470:TEV470"/>
    <mergeCell ref="TEW470:TFD470"/>
    <mergeCell ref="TFE470:TFL470"/>
    <mergeCell ref="TFM470:TFT470"/>
    <mergeCell ref="TFU470:TGB470"/>
    <mergeCell ref="TGC470:TGJ470"/>
    <mergeCell ref="TGK470:TGR470"/>
    <mergeCell ref="TGS470:TGZ470"/>
    <mergeCell ref="THA470:THH470"/>
    <mergeCell ref="THI470:THP470"/>
    <mergeCell ref="THQ470:THX470"/>
    <mergeCell ref="THY470:TIF470"/>
    <mergeCell ref="TIG470:TIN470"/>
    <mergeCell ref="TIO470:TIV470"/>
    <mergeCell ref="TIW470:TJD470"/>
    <mergeCell ref="TJE470:TJL470"/>
    <mergeCell ref="TJM470:TJT470"/>
    <mergeCell ref="TJU470:TKB470"/>
    <mergeCell ref="TKC470:TKJ470"/>
    <mergeCell ref="TKK470:TKR470"/>
    <mergeCell ref="TKS470:TKZ470"/>
    <mergeCell ref="TLA470:TLH470"/>
    <mergeCell ref="TLI470:TLP470"/>
    <mergeCell ref="TLQ470:TLX470"/>
    <mergeCell ref="TLY470:TMF470"/>
    <mergeCell ref="TMG470:TMN470"/>
    <mergeCell ref="TMO470:TMV470"/>
    <mergeCell ref="TMW470:TND470"/>
    <mergeCell ref="TNE470:TNL470"/>
    <mergeCell ref="TNM470:TNT470"/>
    <mergeCell ref="TNU470:TOB470"/>
    <mergeCell ref="TOC470:TOJ470"/>
    <mergeCell ref="TOK470:TOR470"/>
    <mergeCell ref="TOS470:TOZ470"/>
    <mergeCell ref="TPA470:TPH470"/>
    <mergeCell ref="TPI470:TPP470"/>
    <mergeCell ref="TPQ470:TPX470"/>
    <mergeCell ref="TPY470:TQF470"/>
    <mergeCell ref="TQG470:TQN470"/>
    <mergeCell ref="TQO470:TQV470"/>
    <mergeCell ref="TQW470:TRD470"/>
    <mergeCell ref="TRE470:TRL470"/>
    <mergeCell ref="TRM470:TRT470"/>
    <mergeCell ref="TRU470:TSB470"/>
    <mergeCell ref="TSC470:TSJ470"/>
    <mergeCell ref="TSK470:TSR470"/>
    <mergeCell ref="TSS470:TSZ470"/>
    <mergeCell ref="TTA470:TTH470"/>
    <mergeCell ref="TTI470:TTP470"/>
    <mergeCell ref="TTQ470:TTX470"/>
    <mergeCell ref="TTY470:TUF470"/>
    <mergeCell ref="TUG470:TUN470"/>
    <mergeCell ref="TUO470:TUV470"/>
    <mergeCell ref="TUW470:TVD470"/>
    <mergeCell ref="TVE470:TVL470"/>
    <mergeCell ref="TVM470:TVT470"/>
    <mergeCell ref="TVU470:TWB470"/>
    <mergeCell ref="TWC470:TWJ470"/>
    <mergeCell ref="TWK470:TWR470"/>
    <mergeCell ref="TWS470:TWZ470"/>
    <mergeCell ref="TXA470:TXH470"/>
    <mergeCell ref="TXI470:TXP470"/>
    <mergeCell ref="TXQ470:TXX470"/>
    <mergeCell ref="TXY470:TYF470"/>
    <mergeCell ref="TYG470:TYN470"/>
    <mergeCell ref="TYO470:TYV470"/>
    <mergeCell ref="TYW470:TZD470"/>
    <mergeCell ref="TZE470:TZL470"/>
    <mergeCell ref="TZM470:TZT470"/>
    <mergeCell ref="TZU470:UAB470"/>
    <mergeCell ref="UAC470:UAJ470"/>
    <mergeCell ref="UAK470:UAR470"/>
    <mergeCell ref="UAS470:UAZ470"/>
    <mergeCell ref="UBA470:UBH470"/>
    <mergeCell ref="UBI470:UBP470"/>
    <mergeCell ref="UBQ470:UBX470"/>
    <mergeCell ref="UBY470:UCF470"/>
    <mergeCell ref="UCG470:UCN470"/>
    <mergeCell ref="UCO470:UCV470"/>
    <mergeCell ref="UCW470:UDD470"/>
    <mergeCell ref="UDE470:UDL470"/>
    <mergeCell ref="UDM470:UDT470"/>
    <mergeCell ref="UDU470:UEB470"/>
    <mergeCell ref="UEC470:UEJ470"/>
    <mergeCell ref="UEK470:UER470"/>
    <mergeCell ref="UES470:UEZ470"/>
    <mergeCell ref="UFA470:UFH470"/>
    <mergeCell ref="UFI470:UFP470"/>
    <mergeCell ref="UFQ470:UFX470"/>
    <mergeCell ref="UFY470:UGF470"/>
    <mergeCell ref="UGG470:UGN470"/>
    <mergeCell ref="UGO470:UGV470"/>
    <mergeCell ref="UGW470:UHD470"/>
    <mergeCell ref="UHE470:UHL470"/>
    <mergeCell ref="UHM470:UHT470"/>
    <mergeCell ref="UHU470:UIB470"/>
    <mergeCell ref="UIC470:UIJ470"/>
    <mergeCell ref="UIK470:UIR470"/>
    <mergeCell ref="UIS470:UIZ470"/>
    <mergeCell ref="UJA470:UJH470"/>
    <mergeCell ref="UJI470:UJP470"/>
    <mergeCell ref="UJQ470:UJX470"/>
    <mergeCell ref="UJY470:UKF470"/>
    <mergeCell ref="UKG470:UKN470"/>
    <mergeCell ref="UKO470:UKV470"/>
    <mergeCell ref="UKW470:ULD470"/>
    <mergeCell ref="ULE470:ULL470"/>
    <mergeCell ref="ULM470:ULT470"/>
    <mergeCell ref="ULU470:UMB470"/>
    <mergeCell ref="UMC470:UMJ470"/>
    <mergeCell ref="UMK470:UMR470"/>
    <mergeCell ref="UMS470:UMZ470"/>
    <mergeCell ref="UNA470:UNH470"/>
    <mergeCell ref="UNI470:UNP470"/>
    <mergeCell ref="UNQ470:UNX470"/>
    <mergeCell ref="UNY470:UOF470"/>
    <mergeCell ref="UOG470:UON470"/>
    <mergeCell ref="UOO470:UOV470"/>
    <mergeCell ref="UOW470:UPD470"/>
    <mergeCell ref="UPE470:UPL470"/>
    <mergeCell ref="UPM470:UPT470"/>
    <mergeCell ref="UPU470:UQB470"/>
    <mergeCell ref="UQC470:UQJ470"/>
    <mergeCell ref="UQK470:UQR470"/>
    <mergeCell ref="UQS470:UQZ470"/>
    <mergeCell ref="URA470:URH470"/>
    <mergeCell ref="URI470:URP470"/>
    <mergeCell ref="URQ470:URX470"/>
    <mergeCell ref="URY470:USF470"/>
    <mergeCell ref="USG470:USN470"/>
    <mergeCell ref="USO470:USV470"/>
    <mergeCell ref="USW470:UTD470"/>
    <mergeCell ref="UTE470:UTL470"/>
    <mergeCell ref="UTM470:UTT470"/>
    <mergeCell ref="UTU470:UUB470"/>
    <mergeCell ref="UUC470:UUJ470"/>
    <mergeCell ref="UUK470:UUR470"/>
    <mergeCell ref="UUS470:UUZ470"/>
    <mergeCell ref="UVA470:UVH470"/>
    <mergeCell ref="UVI470:UVP470"/>
    <mergeCell ref="UVQ470:UVX470"/>
    <mergeCell ref="UVY470:UWF470"/>
    <mergeCell ref="UWG470:UWN470"/>
    <mergeCell ref="UWO470:UWV470"/>
    <mergeCell ref="UWW470:UXD470"/>
    <mergeCell ref="UXE470:UXL470"/>
    <mergeCell ref="UXM470:UXT470"/>
    <mergeCell ref="UXU470:UYB470"/>
    <mergeCell ref="UYC470:UYJ470"/>
    <mergeCell ref="UYK470:UYR470"/>
    <mergeCell ref="UYS470:UYZ470"/>
    <mergeCell ref="UZA470:UZH470"/>
    <mergeCell ref="UZI470:UZP470"/>
    <mergeCell ref="UZQ470:UZX470"/>
    <mergeCell ref="UZY470:VAF470"/>
    <mergeCell ref="VAG470:VAN470"/>
    <mergeCell ref="VAO470:VAV470"/>
    <mergeCell ref="VAW470:VBD470"/>
    <mergeCell ref="VBE470:VBL470"/>
    <mergeCell ref="VBM470:VBT470"/>
    <mergeCell ref="VBU470:VCB470"/>
    <mergeCell ref="VCC470:VCJ470"/>
    <mergeCell ref="VCK470:VCR470"/>
    <mergeCell ref="VCS470:VCZ470"/>
    <mergeCell ref="VDA470:VDH470"/>
    <mergeCell ref="VDI470:VDP470"/>
    <mergeCell ref="VDQ470:VDX470"/>
    <mergeCell ref="VDY470:VEF470"/>
    <mergeCell ref="VEG470:VEN470"/>
    <mergeCell ref="VEO470:VEV470"/>
    <mergeCell ref="VEW470:VFD470"/>
    <mergeCell ref="VFE470:VFL470"/>
    <mergeCell ref="VFM470:VFT470"/>
    <mergeCell ref="VFU470:VGB470"/>
    <mergeCell ref="VGC470:VGJ470"/>
    <mergeCell ref="VGK470:VGR470"/>
    <mergeCell ref="VGS470:VGZ470"/>
    <mergeCell ref="VHA470:VHH470"/>
    <mergeCell ref="VHI470:VHP470"/>
    <mergeCell ref="VHQ470:VHX470"/>
    <mergeCell ref="VHY470:VIF470"/>
    <mergeCell ref="VIG470:VIN470"/>
    <mergeCell ref="VIO470:VIV470"/>
    <mergeCell ref="VIW470:VJD470"/>
    <mergeCell ref="VJE470:VJL470"/>
    <mergeCell ref="VJM470:VJT470"/>
    <mergeCell ref="VJU470:VKB470"/>
    <mergeCell ref="VKC470:VKJ470"/>
    <mergeCell ref="VKK470:VKR470"/>
    <mergeCell ref="VKS470:VKZ470"/>
    <mergeCell ref="VLA470:VLH470"/>
    <mergeCell ref="VLI470:VLP470"/>
    <mergeCell ref="VLQ470:VLX470"/>
    <mergeCell ref="VLY470:VMF470"/>
    <mergeCell ref="VMG470:VMN470"/>
    <mergeCell ref="VMO470:VMV470"/>
    <mergeCell ref="VMW470:VND470"/>
    <mergeCell ref="VNE470:VNL470"/>
    <mergeCell ref="VNM470:VNT470"/>
    <mergeCell ref="VNU470:VOB470"/>
    <mergeCell ref="VOC470:VOJ470"/>
    <mergeCell ref="VOK470:VOR470"/>
    <mergeCell ref="VOS470:VOZ470"/>
    <mergeCell ref="VPA470:VPH470"/>
    <mergeCell ref="VPI470:VPP470"/>
    <mergeCell ref="VPQ470:VPX470"/>
    <mergeCell ref="VPY470:VQF470"/>
    <mergeCell ref="VQG470:VQN470"/>
    <mergeCell ref="VQO470:VQV470"/>
    <mergeCell ref="VQW470:VRD470"/>
    <mergeCell ref="VRE470:VRL470"/>
    <mergeCell ref="VRM470:VRT470"/>
    <mergeCell ref="VRU470:VSB470"/>
    <mergeCell ref="VSC470:VSJ470"/>
    <mergeCell ref="VSK470:VSR470"/>
    <mergeCell ref="VSS470:VSZ470"/>
    <mergeCell ref="VTA470:VTH470"/>
    <mergeCell ref="VTI470:VTP470"/>
    <mergeCell ref="VTQ470:VTX470"/>
    <mergeCell ref="VTY470:VUF470"/>
    <mergeCell ref="VUG470:VUN470"/>
    <mergeCell ref="VUO470:VUV470"/>
    <mergeCell ref="VUW470:VVD470"/>
    <mergeCell ref="VVE470:VVL470"/>
    <mergeCell ref="VVM470:VVT470"/>
    <mergeCell ref="VVU470:VWB470"/>
    <mergeCell ref="VWC470:VWJ470"/>
    <mergeCell ref="VWK470:VWR470"/>
    <mergeCell ref="VWS470:VWZ470"/>
    <mergeCell ref="VXA470:VXH470"/>
    <mergeCell ref="VXI470:VXP470"/>
    <mergeCell ref="VXQ470:VXX470"/>
    <mergeCell ref="VXY470:VYF470"/>
    <mergeCell ref="VYG470:VYN470"/>
    <mergeCell ref="VYO470:VYV470"/>
    <mergeCell ref="VYW470:VZD470"/>
    <mergeCell ref="VZE470:VZL470"/>
    <mergeCell ref="VZM470:VZT470"/>
    <mergeCell ref="VZU470:WAB470"/>
    <mergeCell ref="WAC470:WAJ470"/>
    <mergeCell ref="WAK470:WAR470"/>
    <mergeCell ref="WAS470:WAZ470"/>
    <mergeCell ref="WBA470:WBH470"/>
    <mergeCell ref="WBI470:WBP470"/>
    <mergeCell ref="WBQ470:WBX470"/>
    <mergeCell ref="WBY470:WCF470"/>
    <mergeCell ref="WCG470:WCN470"/>
    <mergeCell ref="WCO470:WCV470"/>
    <mergeCell ref="WCW470:WDD470"/>
    <mergeCell ref="WDE470:WDL470"/>
    <mergeCell ref="WDM470:WDT470"/>
    <mergeCell ref="WDU470:WEB470"/>
    <mergeCell ref="WEC470:WEJ470"/>
    <mergeCell ref="WEK470:WER470"/>
    <mergeCell ref="WES470:WEZ470"/>
    <mergeCell ref="WFA470:WFH470"/>
    <mergeCell ref="WFI470:WFP470"/>
    <mergeCell ref="WFQ470:WFX470"/>
    <mergeCell ref="WFY470:WGF470"/>
    <mergeCell ref="WGG470:WGN470"/>
    <mergeCell ref="WGO470:WGV470"/>
    <mergeCell ref="WGW470:WHD470"/>
    <mergeCell ref="WHE470:WHL470"/>
    <mergeCell ref="WHM470:WHT470"/>
    <mergeCell ref="WHU470:WIB470"/>
    <mergeCell ref="WIC470:WIJ470"/>
    <mergeCell ref="WIK470:WIR470"/>
    <mergeCell ref="WIS470:WIZ470"/>
    <mergeCell ref="WJA470:WJH470"/>
    <mergeCell ref="WJI470:WJP470"/>
    <mergeCell ref="WJQ470:WJX470"/>
    <mergeCell ref="WJY470:WKF470"/>
    <mergeCell ref="WKG470:WKN470"/>
    <mergeCell ref="WKO470:WKV470"/>
    <mergeCell ref="WKW470:WLD470"/>
    <mergeCell ref="WLE470:WLL470"/>
    <mergeCell ref="WLM470:WLT470"/>
    <mergeCell ref="WLU470:WMB470"/>
    <mergeCell ref="WMC470:WMJ470"/>
    <mergeCell ref="WMK470:WMR470"/>
    <mergeCell ref="WMS470:WMZ470"/>
    <mergeCell ref="WNA470:WNH470"/>
    <mergeCell ref="WNI470:WNP470"/>
    <mergeCell ref="WNQ470:WNX470"/>
    <mergeCell ref="WNY470:WOF470"/>
    <mergeCell ref="WOG470:WON470"/>
    <mergeCell ref="WOO470:WOV470"/>
    <mergeCell ref="WOW470:WPD470"/>
    <mergeCell ref="WPE470:WPL470"/>
    <mergeCell ref="WPM470:WPT470"/>
    <mergeCell ref="WPU470:WQB470"/>
    <mergeCell ref="WQC470:WQJ470"/>
    <mergeCell ref="WQK470:WQR470"/>
    <mergeCell ref="WQS470:WQZ470"/>
    <mergeCell ref="WRA470:WRH470"/>
    <mergeCell ref="WRI470:WRP470"/>
    <mergeCell ref="WRQ470:WRX470"/>
    <mergeCell ref="WRY470:WSF470"/>
    <mergeCell ref="WSG470:WSN470"/>
    <mergeCell ref="WSO470:WSV470"/>
    <mergeCell ref="WSW470:WTD470"/>
    <mergeCell ref="WTE470:WTL470"/>
    <mergeCell ref="WTM470:WTT470"/>
    <mergeCell ref="WTU470:WUB470"/>
    <mergeCell ref="WUC470:WUJ470"/>
    <mergeCell ref="WUK470:WUR470"/>
    <mergeCell ref="WUS470:WUZ470"/>
    <mergeCell ref="WVA470:WVH470"/>
    <mergeCell ref="WVI470:WVP470"/>
    <mergeCell ref="WVQ470:WVX470"/>
    <mergeCell ref="WVY470:WWF470"/>
    <mergeCell ref="WWG470:WWN470"/>
    <mergeCell ref="WWO470:WWV470"/>
    <mergeCell ref="WWW470:WXD470"/>
    <mergeCell ref="WXE470:WXL470"/>
    <mergeCell ref="WXM470:WXT470"/>
    <mergeCell ref="WXU470:WYB470"/>
    <mergeCell ref="WYC470:WYJ470"/>
    <mergeCell ref="WYK470:WYR470"/>
    <mergeCell ref="WYS470:WYZ470"/>
    <mergeCell ref="WZA470:WZH470"/>
    <mergeCell ref="WZI470:WZP470"/>
    <mergeCell ref="A475:H475"/>
    <mergeCell ref="A480:H480"/>
    <mergeCell ref="I480:P480"/>
    <mergeCell ref="Q480:X480"/>
    <mergeCell ref="Y480:AF480"/>
    <mergeCell ref="AG480:AN480"/>
    <mergeCell ref="AO480:AV480"/>
    <mergeCell ref="AW480:BD480"/>
    <mergeCell ref="BE480:BL480"/>
    <mergeCell ref="BM480:BT480"/>
    <mergeCell ref="BU480:CB480"/>
    <mergeCell ref="CC480:CJ480"/>
    <mergeCell ref="CK480:CR480"/>
    <mergeCell ref="CS480:CZ480"/>
    <mergeCell ref="DA480:DH480"/>
    <mergeCell ref="DI480:DP480"/>
    <mergeCell ref="DQ480:DX480"/>
    <mergeCell ref="DY480:EF480"/>
    <mergeCell ref="EG480:EN480"/>
    <mergeCell ref="EO480:EV480"/>
    <mergeCell ref="EW480:FD480"/>
    <mergeCell ref="FE480:FL480"/>
    <mergeCell ref="FM480:FT480"/>
    <mergeCell ref="FU480:GB480"/>
    <mergeCell ref="GC480:GJ480"/>
    <mergeCell ref="GK480:GR480"/>
    <mergeCell ref="GS480:GZ480"/>
    <mergeCell ref="HA480:HH480"/>
    <mergeCell ref="HI480:HP480"/>
    <mergeCell ref="HQ480:HX480"/>
    <mergeCell ref="HY480:IF480"/>
    <mergeCell ref="IG480:IN480"/>
    <mergeCell ref="IO480:IV480"/>
    <mergeCell ref="IW480:JD480"/>
    <mergeCell ref="JE480:JL480"/>
    <mergeCell ref="JM480:JT480"/>
    <mergeCell ref="JU480:KB480"/>
    <mergeCell ref="KC480:KJ480"/>
    <mergeCell ref="KK480:KR480"/>
    <mergeCell ref="KS480:KZ480"/>
    <mergeCell ref="LA480:LH480"/>
    <mergeCell ref="LI480:LP480"/>
    <mergeCell ref="LQ480:LX480"/>
    <mergeCell ref="LY480:MF480"/>
    <mergeCell ref="MG480:MN480"/>
    <mergeCell ref="MO480:MV480"/>
    <mergeCell ref="MW480:ND480"/>
    <mergeCell ref="NE480:NL480"/>
    <mergeCell ref="NM480:NT480"/>
    <mergeCell ref="NU480:OB480"/>
    <mergeCell ref="OC480:OJ480"/>
    <mergeCell ref="OK480:OR480"/>
    <mergeCell ref="OS480:OZ480"/>
    <mergeCell ref="PA480:PH480"/>
    <mergeCell ref="PI480:PP480"/>
    <mergeCell ref="PQ480:PX480"/>
    <mergeCell ref="PY480:QF480"/>
    <mergeCell ref="QG480:QN480"/>
    <mergeCell ref="QO480:QV480"/>
    <mergeCell ref="QW480:RD480"/>
    <mergeCell ref="RE480:RL480"/>
    <mergeCell ref="RM480:RT480"/>
    <mergeCell ref="RU480:SB480"/>
    <mergeCell ref="SC480:SJ480"/>
    <mergeCell ref="SK480:SR480"/>
    <mergeCell ref="SS480:SZ480"/>
    <mergeCell ref="TA480:TH480"/>
    <mergeCell ref="TI480:TP480"/>
    <mergeCell ref="TQ480:TX480"/>
    <mergeCell ref="TY480:UF480"/>
    <mergeCell ref="UG480:UN480"/>
    <mergeCell ref="UO480:UV480"/>
    <mergeCell ref="UW480:VD480"/>
    <mergeCell ref="VE480:VL480"/>
    <mergeCell ref="VM480:VT480"/>
    <mergeCell ref="VU480:WB480"/>
    <mergeCell ref="WC480:WJ480"/>
    <mergeCell ref="WK480:WR480"/>
    <mergeCell ref="WS480:WZ480"/>
    <mergeCell ref="XA480:XH480"/>
    <mergeCell ref="XI480:XP480"/>
    <mergeCell ref="XQ480:XX480"/>
    <mergeCell ref="XY480:YF480"/>
    <mergeCell ref="YG480:YN480"/>
    <mergeCell ref="YO480:YV480"/>
    <mergeCell ref="YW480:ZD480"/>
    <mergeCell ref="ZE480:ZL480"/>
    <mergeCell ref="ZM480:ZT480"/>
    <mergeCell ref="ZU480:AAB480"/>
    <mergeCell ref="AAC480:AAJ480"/>
    <mergeCell ref="AAK480:AAR480"/>
    <mergeCell ref="AAS480:AAZ480"/>
    <mergeCell ref="ABA480:ABH480"/>
    <mergeCell ref="ABI480:ABP480"/>
    <mergeCell ref="ABQ480:ABX480"/>
    <mergeCell ref="ABY480:ACF480"/>
    <mergeCell ref="ACG480:ACN480"/>
    <mergeCell ref="ACO480:ACV480"/>
    <mergeCell ref="ACW480:ADD480"/>
    <mergeCell ref="ADE480:ADL480"/>
    <mergeCell ref="ADM480:ADT480"/>
    <mergeCell ref="ADU480:AEB480"/>
    <mergeCell ref="AEC480:AEJ480"/>
    <mergeCell ref="AEK480:AER480"/>
    <mergeCell ref="AES480:AEZ480"/>
    <mergeCell ref="AFA480:AFH480"/>
    <mergeCell ref="AFI480:AFP480"/>
    <mergeCell ref="AFQ480:AFX480"/>
    <mergeCell ref="AFY480:AGF480"/>
    <mergeCell ref="AGG480:AGN480"/>
    <mergeCell ref="AGO480:AGV480"/>
    <mergeCell ref="AGW480:AHD480"/>
    <mergeCell ref="AHE480:AHL480"/>
    <mergeCell ref="AHM480:AHT480"/>
    <mergeCell ref="AHU480:AIB480"/>
    <mergeCell ref="AIC480:AIJ480"/>
    <mergeCell ref="AIK480:AIR480"/>
    <mergeCell ref="AIS480:AIZ480"/>
    <mergeCell ref="AJA480:AJH480"/>
    <mergeCell ref="AJI480:AJP480"/>
    <mergeCell ref="AJQ480:AJX480"/>
    <mergeCell ref="AJY480:AKF480"/>
    <mergeCell ref="AKG480:AKN480"/>
    <mergeCell ref="AKO480:AKV480"/>
    <mergeCell ref="AKW480:ALD480"/>
    <mergeCell ref="ALE480:ALL480"/>
    <mergeCell ref="ALM480:ALT480"/>
    <mergeCell ref="ALU480:AMB480"/>
    <mergeCell ref="AMC480:AMJ480"/>
    <mergeCell ref="AMK480:AMR480"/>
    <mergeCell ref="AMS480:AMZ480"/>
    <mergeCell ref="ANA480:ANH480"/>
    <mergeCell ref="ANI480:ANP480"/>
    <mergeCell ref="ANQ480:ANX480"/>
    <mergeCell ref="ANY480:AOF480"/>
    <mergeCell ref="AOG480:AON480"/>
    <mergeCell ref="AOO480:AOV480"/>
    <mergeCell ref="AOW480:APD480"/>
    <mergeCell ref="APE480:APL480"/>
    <mergeCell ref="APM480:APT480"/>
    <mergeCell ref="APU480:AQB480"/>
    <mergeCell ref="AQC480:AQJ480"/>
    <mergeCell ref="AQK480:AQR480"/>
    <mergeCell ref="AQS480:AQZ480"/>
    <mergeCell ref="ARA480:ARH480"/>
    <mergeCell ref="ARI480:ARP480"/>
    <mergeCell ref="ARQ480:ARX480"/>
    <mergeCell ref="ARY480:ASF480"/>
    <mergeCell ref="ASG480:ASN480"/>
    <mergeCell ref="ASO480:ASV480"/>
    <mergeCell ref="ASW480:ATD480"/>
    <mergeCell ref="ATE480:ATL480"/>
    <mergeCell ref="ATM480:ATT480"/>
    <mergeCell ref="ATU480:AUB480"/>
    <mergeCell ref="AUC480:AUJ480"/>
    <mergeCell ref="AUK480:AUR480"/>
    <mergeCell ref="AUS480:AUZ480"/>
    <mergeCell ref="AVA480:AVH480"/>
    <mergeCell ref="AVI480:AVP480"/>
    <mergeCell ref="AVQ480:AVX480"/>
    <mergeCell ref="AVY480:AWF480"/>
    <mergeCell ref="AWG480:AWN480"/>
    <mergeCell ref="AWO480:AWV480"/>
    <mergeCell ref="AWW480:AXD480"/>
    <mergeCell ref="AXE480:AXL480"/>
    <mergeCell ref="AXM480:AXT480"/>
    <mergeCell ref="AXU480:AYB480"/>
    <mergeCell ref="AYC480:AYJ480"/>
    <mergeCell ref="AYK480:AYR480"/>
    <mergeCell ref="AYS480:AYZ480"/>
    <mergeCell ref="AZA480:AZH480"/>
    <mergeCell ref="AZI480:AZP480"/>
    <mergeCell ref="AZQ480:AZX480"/>
    <mergeCell ref="AZY480:BAF480"/>
    <mergeCell ref="BAG480:BAN480"/>
    <mergeCell ref="BAO480:BAV480"/>
    <mergeCell ref="BAW480:BBD480"/>
    <mergeCell ref="BBE480:BBL480"/>
    <mergeCell ref="BBM480:BBT480"/>
    <mergeCell ref="BBU480:BCB480"/>
    <mergeCell ref="BCC480:BCJ480"/>
    <mergeCell ref="BCK480:BCR480"/>
    <mergeCell ref="BCS480:BCZ480"/>
    <mergeCell ref="BDA480:BDH480"/>
    <mergeCell ref="BDI480:BDP480"/>
    <mergeCell ref="BDQ480:BDX480"/>
    <mergeCell ref="BDY480:BEF480"/>
    <mergeCell ref="BEG480:BEN480"/>
    <mergeCell ref="BEO480:BEV480"/>
    <mergeCell ref="BEW480:BFD480"/>
    <mergeCell ref="BFE480:BFL480"/>
    <mergeCell ref="BFM480:BFT480"/>
    <mergeCell ref="BFU480:BGB480"/>
    <mergeCell ref="BGC480:BGJ480"/>
    <mergeCell ref="BGK480:BGR480"/>
    <mergeCell ref="BGS480:BGZ480"/>
    <mergeCell ref="BHA480:BHH480"/>
    <mergeCell ref="BHI480:BHP480"/>
    <mergeCell ref="BHQ480:BHX480"/>
    <mergeCell ref="BHY480:BIF480"/>
    <mergeCell ref="BIG480:BIN480"/>
    <mergeCell ref="BIO480:BIV480"/>
    <mergeCell ref="BIW480:BJD480"/>
    <mergeCell ref="BJE480:BJL480"/>
    <mergeCell ref="BJM480:BJT480"/>
    <mergeCell ref="BJU480:BKB480"/>
    <mergeCell ref="BKC480:BKJ480"/>
    <mergeCell ref="BKK480:BKR480"/>
    <mergeCell ref="BKS480:BKZ480"/>
    <mergeCell ref="BLA480:BLH480"/>
    <mergeCell ref="BLI480:BLP480"/>
    <mergeCell ref="BLQ480:BLX480"/>
    <mergeCell ref="BLY480:BMF480"/>
    <mergeCell ref="BMG480:BMN480"/>
    <mergeCell ref="BMO480:BMV480"/>
    <mergeCell ref="BMW480:BND480"/>
    <mergeCell ref="BNE480:BNL480"/>
    <mergeCell ref="BNM480:BNT480"/>
    <mergeCell ref="BNU480:BOB480"/>
    <mergeCell ref="BOC480:BOJ480"/>
    <mergeCell ref="BOK480:BOR480"/>
    <mergeCell ref="BOS480:BOZ480"/>
    <mergeCell ref="BPA480:BPH480"/>
    <mergeCell ref="BPI480:BPP480"/>
    <mergeCell ref="BPQ480:BPX480"/>
    <mergeCell ref="BPY480:BQF480"/>
    <mergeCell ref="BQG480:BQN480"/>
    <mergeCell ref="BQO480:BQV480"/>
    <mergeCell ref="BQW480:BRD480"/>
    <mergeCell ref="BRE480:BRL480"/>
    <mergeCell ref="BRM480:BRT480"/>
    <mergeCell ref="BRU480:BSB480"/>
    <mergeCell ref="BSC480:BSJ480"/>
    <mergeCell ref="BSK480:BSR480"/>
    <mergeCell ref="BSS480:BSZ480"/>
    <mergeCell ref="BTA480:BTH480"/>
    <mergeCell ref="BTI480:BTP480"/>
    <mergeCell ref="BTQ480:BTX480"/>
    <mergeCell ref="BTY480:BUF480"/>
    <mergeCell ref="BUG480:BUN480"/>
    <mergeCell ref="BUO480:BUV480"/>
    <mergeCell ref="BUW480:BVD480"/>
    <mergeCell ref="BVE480:BVL480"/>
    <mergeCell ref="BVM480:BVT480"/>
    <mergeCell ref="BVU480:BWB480"/>
    <mergeCell ref="BWC480:BWJ480"/>
    <mergeCell ref="BWK480:BWR480"/>
    <mergeCell ref="BWS480:BWZ480"/>
    <mergeCell ref="BXA480:BXH480"/>
    <mergeCell ref="BXI480:BXP480"/>
    <mergeCell ref="BXQ480:BXX480"/>
    <mergeCell ref="BXY480:BYF480"/>
    <mergeCell ref="BYG480:BYN480"/>
    <mergeCell ref="BYO480:BYV480"/>
    <mergeCell ref="BYW480:BZD480"/>
    <mergeCell ref="BZE480:BZL480"/>
    <mergeCell ref="BZM480:BZT480"/>
    <mergeCell ref="BZU480:CAB480"/>
    <mergeCell ref="CAC480:CAJ480"/>
    <mergeCell ref="CAK480:CAR480"/>
    <mergeCell ref="CAS480:CAZ480"/>
    <mergeCell ref="CBA480:CBH480"/>
    <mergeCell ref="CBI480:CBP480"/>
    <mergeCell ref="CBQ480:CBX480"/>
    <mergeCell ref="CBY480:CCF480"/>
    <mergeCell ref="CCG480:CCN480"/>
    <mergeCell ref="CCO480:CCV480"/>
    <mergeCell ref="CCW480:CDD480"/>
    <mergeCell ref="CDE480:CDL480"/>
    <mergeCell ref="CDM480:CDT480"/>
    <mergeCell ref="CDU480:CEB480"/>
    <mergeCell ref="CEC480:CEJ480"/>
    <mergeCell ref="CEK480:CER480"/>
    <mergeCell ref="CES480:CEZ480"/>
    <mergeCell ref="CFA480:CFH480"/>
    <mergeCell ref="CFI480:CFP480"/>
    <mergeCell ref="CFQ480:CFX480"/>
    <mergeCell ref="CFY480:CGF480"/>
    <mergeCell ref="CGG480:CGN480"/>
    <mergeCell ref="CGO480:CGV480"/>
    <mergeCell ref="CGW480:CHD480"/>
    <mergeCell ref="CHE480:CHL480"/>
    <mergeCell ref="CHM480:CHT480"/>
    <mergeCell ref="CHU480:CIB480"/>
    <mergeCell ref="CIC480:CIJ480"/>
    <mergeCell ref="CIK480:CIR480"/>
    <mergeCell ref="CIS480:CIZ480"/>
    <mergeCell ref="CJA480:CJH480"/>
    <mergeCell ref="CJI480:CJP480"/>
    <mergeCell ref="CJQ480:CJX480"/>
    <mergeCell ref="CJY480:CKF480"/>
    <mergeCell ref="CKG480:CKN480"/>
    <mergeCell ref="CKO480:CKV480"/>
    <mergeCell ref="CKW480:CLD480"/>
    <mergeCell ref="CLE480:CLL480"/>
    <mergeCell ref="CLM480:CLT480"/>
    <mergeCell ref="CLU480:CMB480"/>
    <mergeCell ref="CMC480:CMJ480"/>
    <mergeCell ref="CMK480:CMR480"/>
    <mergeCell ref="CMS480:CMZ480"/>
    <mergeCell ref="CNA480:CNH480"/>
    <mergeCell ref="CNI480:CNP480"/>
    <mergeCell ref="CNQ480:CNX480"/>
    <mergeCell ref="CNY480:COF480"/>
    <mergeCell ref="COG480:CON480"/>
    <mergeCell ref="COO480:COV480"/>
    <mergeCell ref="COW480:CPD480"/>
    <mergeCell ref="CPE480:CPL480"/>
    <mergeCell ref="CPM480:CPT480"/>
    <mergeCell ref="CPU480:CQB480"/>
    <mergeCell ref="CQC480:CQJ480"/>
    <mergeCell ref="CQK480:CQR480"/>
    <mergeCell ref="CQS480:CQZ480"/>
    <mergeCell ref="CRA480:CRH480"/>
    <mergeCell ref="CRI480:CRP480"/>
    <mergeCell ref="CRQ480:CRX480"/>
    <mergeCell ref="CRY480:CSF480"/>
    <mergeCell ref="CSG480:CSN480"/>
    <mergeCell ref="CSO480:CSV480"/>
    <mergeCell ref="CSW480:CTD480"/>
    <mergeCell ref="CTE480:CTL480"/>
    <mergeCell ref="CTM480:CTT480"/>
    <mergeCell ref="CTU480:CUB480"/>
    <mergeCell ref="CUC480:CUJ480"/>
    <mergeCell ref="CUK480:CUR480"/>
    <mergeCell ref="CUS480:CUZ480"/>
    <mergeCell ref="CVA480:CVH480"/>
    <mergeCell ref="CVI480:CVP480"/>
    <mergeCell ref="CVQ480:CVX480"/>
    <mergeCell ref="CVY480:CWF480"/>
    <mergeCell ref="CWG480:CWN480"/>
    <mergeCell ref="CWO480:CWV480"/>
    <mergeCell ref="CWW480:CXD480"/>
    <mergeCell ref="CXE480:CXL480"/>
    <mergeCell ref="CXM480:CXT480"/>
    <mergeCell ref="CXU480:CYB480"/>
    <mergeCell ref="CYC480:CYJ480"/>
    <mergeCell ref="CYK480:CYR480"/>
    <mergeCell ref="CYS480:CYZ480"/>
    <mergeCell ref="CZA480:CZH480"/>
    <mergeCell ref="CZI480:CZP480"/>
    <mergeCell ref="CZQ480:CZX480"/>
    <mergeCell ref="CZY480:DAF480"/>
    <mergeCell ref="DAG480:DAN480"/>
    <mergeCell ref="DAO480:DAV480"/>
    <mergeCell ref="DAW480:DBD480"/>
    <mergeCell ref="DBE480:DBL480"/>
    <mergeCell ref="DBM480:DBT480"/>
    <mergeCell ref="DBU480:DCB480"/>
    <mergeCell ref="DCC480:DCJ480"/>
    <mergeCell ref="DCK480:DCR480"/>
    <mergeCell ref="DCS480:DCZ480"/>
    <mergeCell ref="DDA480:DDH480"/>
    <mergeCell ref="DDI480:DDP480"/>
    <mergeCell ref="DDQ480:DDX480"/>
    <mergeCell ref="DDY480:DEF480"/>
    <mergeCell ref="DEG480:DEN480"/>
    <mergeCell ref="DEO480:DEV480"/>
    <mergeCell ref="DEW480:DFD480"/>
    <mergeCell ref="DFE480:DFL480"/>
    <mergeCell ref="DFM480:DFT480"/>
    <mergeCell ref="DFU480:DGB480"/>
    <mergeCell ref="DGC480:DGJ480"/>
    <mergeCell ref="DGK480:DGR480"/>
    <mergeCell ref="DGS480:DGZ480"/>
    <mergeCell ref="DHA480:DHH480"/>
    <mergeCell ref="DHI480:DHP480"/>
    <mergeCell ref="DHQ480:DHX480"/>
    <mergeCell ref="DHY480:DIF480"/>
    <mergeCell ref="DIG480:DIN480"/>
    <mergeCell ref="DIO480:DIV480"/>
    <mergeCell ref="DIW480:DJD480"/>
    <mergeCell ref="DJE480:DJL480"/>
    <mergeCell ref="DJM480:DJT480"/>
    <mergeCell ref="DJU480:DKB480"/>
    <mergeCell ref="DKC480:DKJ480"/>
    <mergeCell ref="DKK480:DKR480"/>
    <mergeCell ref="DKS480:DKZ480"/>
    <mergeCell ref="DLA480:DLH480"/>
    <mergeCell ref="DLI480:DLP480"/>
    <mergeCell ref="DLQ480:DLX480"/>
    <mergeCell ref="DLY480:DMF480"/>
    <mergeCell ref="DMG480:DMN480"/>
    <mergeCell ref="DMO480:DMV480"/>
    <mergeCell ref="DMW480:DND480"/>
    <mergeCell ref="DNE480:DNL480"/>
    <mergeCell ref="DNM480:DNT480"/>
    <mergeCell ref="DNU480:DOB480"/>
    <mergeCell ref="DOC480:DOJ480"/>
    <mergeCell ref="DOK480:DOR480"/>
    <mergeCell ref="DOS480:DOZ480"/>
    <mergeCell ref="DPA480:DPH480"/>
    <mergeCell ref="DPI480:DPP480"/>
    <mergeCell ref="DPQ480:DPX480"/>
    <mergeCell ref="DPY480:DQF480"/>
    <mergeCell ref="DQG480:DQN480"/>
    <mergeCell ref="DQO480:DQV480"/>
    <mergeCell ref="DQW480:DRD480"/>
    <mergeCell ref="DRE480:DRL480"/>
    <mergeCell ref="DRM480:DRT480"/>
    <mergeCell ref="DRU480:DSB480"/>
    <mergeCell ref="DSC480:DSJ480"/>
    <mergeCell ref="DSK480:DSR480"/>
    <mergeCell ref="DSS480:DSZ480"/>
    <mergeCell ref="DTA480:DTH480"/>
    <mergeCell ref="DTI480:DTP480"/>
    <mergeCell ref="DTQ480:DTX480"/>
    <mergeCell ref="DTY480:DUF480"/>
    <mergeCell ref="DUG480:DUN480"/>
    <mergeCell ref="DUO480:DUV480"/>
    <mergeCell ref="DUW480:DVD480"/>
    <mergeCell ref="DVE480:DVL480"/>
    <mergeCell ref="DVM480:DVT480"/>
    <mergeCell ref="DVU480:DWB480"/>
    <mergeCell ref="DWC480:DWJ480"/>
    <mergeCell ref="DWK480:DWR480"/>
    <mergeCell ref="DWS480:DWZ480"/>
    <mergeCell ref="DXA480:DXH480"/>
    <mergeCell ref="DXI480:DXP480"/>
    <mergeCell ref="DXQ480:DXX480"/>
    <mergeCell ref="DXY480:DYF480"/>
    <mergeCell ref="DYG480:DYN480"/>
    <mergeCell ref="DYO480:DYV480"/>
    <mergeCell ref="DYW480:DZD480"/>
    <mergeCell ref="DZE480:DZL480"/>
    <mergeCell ref="DZM480:DZT480"/>
    <mergeCell ref="DZU480:EAB480"/>
    <mergeCell ref="EAC480:EAJ480"/>
    <mergeCell ref="EAK480:EAR480"/>
    <mergeCell ref="EAS480:EAZ480"/>
    <mergeCell ref="EBA480:EBH480"/>
    <mergeCell ref="EBI480:EBP480"/>
    <mergeCell ref="EBQ480:EBX480"/>
    <mergeCell ref="EBY480:ECF480"/>
    <mergeCell ref="ECG480:ECN480"/>
    <mergeCell ref="ECO480:ECV480"/>
    <mergeCell ref="ECW480:EDD480"/>
    <mergeCell ref="EDE480:EDL480"/>
    <mergeCell ref="EDM480:EDT480"/>
    <mergeCell ref="EDU480:EEB480"/>
    <mergeCell ref="EEC480:EEJ480"/>
    <mergeCell ref="EEK480:EER480"/>
    <mergeCell ref="EES480:EEZ480"/>
    <mergeCell ref="EFA480:EFH480"/>
    <mergeCell ref="EFI480:EFP480"/>
    <mergeCell ref="EFQ480:EFX480"/>
    <mergeCell ref="EFY480:EGF480"/>
    <mergeCell ref="EGG480:EGN480"/>
    <mergeCell ref="EGO480:EGV480"/>
    <mergeCell ref="EGW480:EHD480"/>
    <mergeCell ref="EHE480:EHL480"/>
    <mergeCell ref="EHM480:EHT480"/>
    <mergeCell ref="EHU480:EIB480"/>
    <mergeCell ref="EIC480:EIJ480"/>
    <mergeCell ref="EIK480:EIR480"/>
    <mergeCell ref="EIS480:EIZ480"/>
    <mergeCell ref="EJA480:EJH480"/>
    <mergeCell ref="EJI480:EJP480"/>
    <mergeCell ref="EJQ480:EJX480"/>
    <mergeCell ref="EJY480:EKF480"/>
    <mergeCell ref="EKG480:EKN480"/>
    <mergeCell ref="EKO480:EKV480"/>
    <mergeCell ref="EKW480:ELD480"/>
    <mergeCell ref="ELE480:ELL480"/>
    <mergeCell ref="ELM480:ELT480"/>
    <mergeCell ref="ELU480:EMB480"/>
    <mergeCell ref="EMC480:EMJ480"/>
    <mergeCell ref="EMK480:EMR480"/>
    <mergeCell ref="EMS480:EMZ480"/>
    <mergeCell ref="ENA480:ENH480"/>
    <mergeCell ref="ENI480:ENP480"/>
    <mergeCell ref="ENQ480:ENX480"/>
    <mergeCell ref="ENY480:EOF480"/>
    <mergeCell ref="EOG480:EON480"/>
    <mergeCell ref="EOO480:EOV480"/>
    <mergeCell ref="EOW480:EPD480"/>
    <mergeCell ref="EPE480:EPL480"/>
    <mergeCell ref="EPM480:EPT480"/>
    <mergeCell ref="EPU480:EQB480"/>
    <mergeCell ref="EQC480:EQJ480"/>
    <mergeCell ref="EQK480:EQR480"/>
    <mergeCell ref="EQS480:EQZ480"/>
    <mergeCell ref="ERA480:ERH480"/>
    <mergeCell ref="ERI480:ERP480"/>
    <mergeCell ref="ERQ480:ERX480"/>
    <mergeCell ref="ERY480:ESF480"/>
    <mergeCell ref="ESG480:ESN480"/>
    <mergeCell ref="ESO480:ESV480"/>
    <mergeCell ref="ESW480:ETD480"/>
    <mergeCell ref="ETE480:ETL480"/>
    <mergeCell ref="ETM480:ETT480"/>
    <mergeCell ref="ETU480:EUB480"/>
    <mergeCell ref="EUC480:EUJ480"/>
    <mergeCell ref="EUK480:EUR480"/>
    <mergeCell ref="EUS480:EUZ480"/>
    <mergeCell ref="EVA480:EVH480"/>
    <mergeCell ref="EVI480:EVP480"/>
    <mergeCell ref="EVQ480:EVX480"/>
    <mergeCell ref="EVY480:EWF480"/>
    <mergeCell ref="EWG480:EWN480"/>
    <mergeCell ref="EWO480:EWV480"/>
    <mergeCell ref="EWW480:EXD480"/>
    <mergeCell ref="EXE480:EXL480"/>
    <mergeCell ref="EXM480:EXT480"/>
    <mergeCell ref="EXU480:EYB480"/>
    <mergeCell ref="EYC480:EYJ480"/>
    <mergeCell ref="EYK480:EYR480"/>
    <mergeCell ref="EYS480:EYZ480"/>
    <mergeCell ref="EZA480:EZH480"/>
    <mergeCell ref="EZI480:EZP480"/>
    <mergeCell ref="EZQ480:EZX480"/>
    <mergeCell ref="EZY480:FAF480"/>
    <mergeCell ref="FAG480:FAN480"/>
    <mergeCell ref="FAO480:FAV480"/>
    <mergeCell ref="FAW480:FBD480"/>
    <mergeCell ref="FBE480:FBL480"/>
    <mergeCell ref="FBM480:FBT480"/>
    <mergeCell ref="FBU480:FCB480"/>
    <mergeCell ref="FCC480:FCJ480"/>
    <mergeCell ref="FCK480:FCR480"/>
    <mergeCell ref="FCS480:FCZ480"/>
    <mergeCell ref="FDA480:FDH480"/>
    <mergeCell ref="FDI480:FDP480"/>
    <mergeCell ref="FDQ480:FDX480"/>
    <mergeCell ref="FDY480:FEF480"/>
    <mergeCell ref="FEG480:FEN480"/>
    <mergeCell ref="FEO480:FEV480"/>
    <mergeCell ref="FEW480:FFD480"/>
    <mergeCell ref="FFE480:FFL480"/>
    <mergeCell ref="FFM480:FFT480"/>
    <mergeCell ref="FFU480:FGB480"/>
    <mergeCell ref="FGC480:FGJ480"/>
    <mergeCell ref="FGK480:FGR480"/>
    <mergeCell ref="FGS480:FGZ480"/>
    <mergeCell ref="FHA480:FHH480"/>
    <mergeCell ref="FHI480:FHP480"/>
    <mergeCell ref="FHQ480:FHX480"/>
    <mergeCell ref="FHY480:FIF480"/>
    <mergeCell ref="FIG480:FIN480"/>
    <mergeCell ref="FIO480:FIV480"/>
    <mergeCell ref="FIW480:FJD480"/>
    <mergeCell ref="FJE480:FJL480"/>
    <mergeCell ref="FJM480:FJT480"/>
    <mergeCell ref="FJU480:FKB480"/>
    <mergeCell ref="FKC480:FKJ480"/>
    <mergeCell ref="FKK480:FKR480"/>
    <mergeCell ref="FKS480:FKZ480"/>
    <mergeCell ref="FLA480:FLH480"/>
    <mergeCell ref="FLI480:FLP480"/>
    <mergeCell ref="FLQ480:FLX480"/>
    <mergeCell ref="FLY480:FMF480"/>
    <mergeCell ref="FMG480:FMN480"/>
    <mergeCell ref="FMO480:FMV480"/>
    <mergeCell ref="FMW480:FND480"/>
    <mergeCell ref="FNE480:FNL480"/>
    <mergeCell ref="FNM480:FNT480"/>
    <mergeCell ref="FNU480:FOB480"/>
    <mergeCell ref="FOC480:FOJ480"/>
    <mergeCell ref="FOK480:FOR480"/>
    <mergeCell ref="FOS480:FOZ480"/>
    <mergeCell ref="FPA480:FPH480"/>
    <mergeCell ref="FPI480:FPP480"/>
    <mergeCell ref="FPQ480:FPX480"/>
    <mergeCell ref="FPY480:FQF480"/>
    <mergeCell ref="FQG480:FQN480"/>
    <mergeCell ref="FQO480:FQV480"/>
    <mergeCell ref="FQW480:FRD480"/>
    <mergeCell ref="FRE480:FRL480"/>
    <mergeCell ref="FRM480:FRT480"/>
    <mergeCell ref="FRU480:FSB480"/>
    <mergeCell ref="FSC480:FSJ480"/>
    <mergeCell ref="FSK480:FSR480"/>
    <mergeCell ref="FSS480:FSZ480"/>
    <mergeCell ref="FTA480:FTH480"/>
    <mergeCell ref="FTI480:FTP480"/>
    <mergeCell ref="FTQ480:FTX480"/>
    <mergeCell ref="FTY480:FUF480"/>
    <mergeCell ref="FUG480:FUN480"/>
    <mergeCell ref="FUO480:FUV480"/>
    <mergeCell ref="FUW480:FVD480"/>
    <mergeCell ref="FVE480:FVL480"/>
    <mergeCell ref="FVM480:FVT480"/>
    <mergeCell ref="FVU480:FWB480"/>
    <mergeCell ref="FWC480:FWJ480"/>
    <mergeCell ref="FWK480:FWR480"/>
    <mergeCell ref="FWS480:FWZ480"/>
    <mergeCell ref="FXA480:FXH480"/>
    <mergeCell ref="FXI480:FXP480"/>
    <mergeCell ref="FXQ480:FXX480"/>
    <mergeCell ref="FXY480:FYF480"/>
    <mergeCell ref="FYG480:FYN480"/>
    <mergeCell ref="FYO480:FYV480"/>
    <mergeCell ref="FYW480:FZD480"/>
    <mergeCell ref="FZE480:FZL480"/>
    <mergeCell ref="FZM480:FZT480"/>
    <mergeCell ref="FZU480:GAB480"/>
    <mergeCell ref="GAC480:GAJ480"/>
    <mergeCell ref="GAK480:GAR480"/>
    <mergeCell ref="GAS480:GAZ480"/>
    <mergeCell ref="GBA480:GBH480"/>
    <mergeCell ref="GBI480:GBP480"/>
    <mergeCell ref="GBQ480:GBX480"/>
    <mergeCell ref="GBY480:GCF480"/>
    <mergeCell ref="GCG480:GCN480"/>
    <mergeCell ref="GCO480:GCV480"/>
    <mergeCell ref="GCW480:GDD480"/>
    <mergeCell ref="GDE480:GDL480"/>
    <mergeCell ref="GDM480:GDT480"/>
    <mergeCell ref="GDU480:GEB480"/>
    <mergeCell ref="GEC480:GEJ480"/>
    <mergeCell ref="GEK480:GER480"/>
    <mergeCell ref="GES480:GEZ480"/>
    <mergeCell ref="GFA480:GFH480"/>
    <mergeCell ref="GFI480:GFP480"/>
    <mergeCell ref="GFQ480:GFX480"/>
    <mergeCell ref="GFY480:GGF480"/>
    <mergeCell ref="GGG480:GGN480"/>
    <mergeCell ref="GGO480:GGV480"/>
    <mergeCell ref="GGW480:GHD480"/>
    <mergeCell ref="GHE480:GHL480"/>
    <mergeCell ref="GHM480:GHT480"/>
    <mergeCell ref="GHU480:GIB480"/>
    <mergeCell ref="GIC480:GIJ480"/>
    <mergeCell ref="GIK480:GIR480"/>
    <mergeCell ref="GIS480:GIZ480"/>
    <mergeCell ref="GJA480:GJH480"/>
    <mergeCell ref="GJI480:GJP480"/>
    <mergeCell ref="GJQ480:GJX480"/>
    <mergeCell ref="GJY480:GKF480"/>
    <mergeCell ref="GKG480:GKN480"/>
    <mergeCell ref="GKO480:GKV480"/>
    <mergeCell ref="GKW480:GLD480"/>
    <mergeCell ref="GLE480:GLL480"/>
    <mergeCell ref="GLM480:GLT480"/>
    <mergeCell ref="GLU480:GMB480"/>
    <mergeCell ref="GMC480:GMJ480"/>
    <mergeCell ref="GMK480:GMR480"/>
    <mergeCell ref="GMS480:GMZ480"/>
    <mergeCell ref="GNA480:GNH480"/>
    <mergeCell ref="GNI480:GNP480"/>
    <mergeCell ref="GNQ480:GNX480"/>
    <mergeCell ref="GNY480:GOF480"/>
    <mergeCell ref="GOG480:GON480"/>
    <mergeCell ref="GOO480:GOV480"/>
    <mergeCell ref="GOW480:GPD480"/>
    <mergeCell ref="GPE480:GPL480"/>
    <mergeCell ref="GPM480:GPT480"/>
    <mergeCell ref="GPU480:GQB480"/>
    <mergeCell ref="GQC480:GQJ480"/>
    <mergeCell ref="GQK480:GQR480"/>
    <mergeCell ref="GQS480:GQZ480"/>
    <mergeCell ref="GRA480:GRH480"/>
    <mergeCell ref="GRI480:GRP480"/>
    <mergeCell ref="GRQ480:GRX480"/>
    <mergeCell ref="GRY480:GSF480"/>
    <mergeCell ref="GSG480:GSN480"/>
    <mergeCell ref="GSO480:GSV480"/>
    <mergeCell ref="GSW480:GTD480"/>
    <mergeCell ref="GTE480:GTL480"/>
    <mergeCell ref="GTM480:GTT480"/>
    <mergeCell ref="GTU480:GUB480"/>
    <mergeCell ref="GUC480:GUJ480"/>
    <mergeCell ref="GUK480:GUR480"/>
    <mergeCell ref="GUS480:GUZ480"/>
    <mergeCell ref="GVA480:GVH480"/>
    <mergeCell ref="GVI480:GVP480"/>
    <mergeCell ref="GVQ480:GVX480"/>
    <mergeCell ref="GVY480:GWF480"/>
    <mergeCell ref="GWG480:GWN480"/>
    <mergeCell ref="GWO480:GWV480"/>
    <mergeCell ref="GWW480:GXD480"/>
    <mergeCell ref="GXE480:GXL480"/>
    <mergeCell ref="GXM480:GXT480"/>
    <mergeCell ref="GXU480:GYB480"/>
    <mergeCell ref="GYC480:GYJ480"/>
    <mergeCell ref="GYK480:GYR480"/>
    <mergeCell ref="GYS480:GYZ480"/>
    <mergeCell ref="GZA480:GZH480"/>
    <mergeCell ref="GZI480:GZP480"/>
    <mergeCell ref="GZQ480:GZX480"/>
    <mergeCell ref="GZY480:HAF480"/>
    <mergeCell ref="HAG480:HAN480"/>
    <mergeCell ref="HAO480:HAV480"/>
    <mergeCell ref="HAW480:HBD480"/>
    <mergeCell ref="HBE480:HBL480"/>
    <mergeCell ref="HBM480:HBT480"/>
    <mergeCell ref="HBU480:HCB480"/>
    <mergeCell ref="HCC480:HCJ480"/>
    <mergeCell ref="HCK480:HCR480"/>
    <mergeCell ref="HCS480:HCZ480"/>
    <mergeCell ref="HDA480:HDH480"/>
    <mergeCell ref="HDI480:HDP480"/>
    <mergeCell ref="HDQ480:HDX480"/>
    <mergeCell ref="HDY480:HEF480"/>
    <mergeCell ref="HEG480:HEN480"/>
    <mergeCell ref="HEO480:HEV480"/>
    <mergeCell ref="HEW480:HFD480"/>
    <mergeCell ref="HFE480:HFL480"/>
    <mergeCell ref="HFM480:HFT480"/>
    <mergeCell ref="HFU480:HGB480"/>
    <mergeCell ref="HGC480:HGJ480"/>
    <mergeCell ref="HGK480:HGR480"/>
    <mergeCell ref="HGS480:HGZ480"/>
    <mergeCell ref="HHA480:HHH480"/>
    <mergeCell ref="HHI480:HHP480"/>
    <mergeCell ref="HHQ480:HHX480"/>
    <mergeCell ref="HHY480:HIF480"/>
    <mergeCell ref="HIG480:HIN480"/>
    <mergeCell ref="HIO480:HIV480"/>
    <mergeCell ref="HIW480:HJD480"/>
    <mergeCell ref="HJE480:HJL480"/>
    <mergeCell ref="HJM480:HJT480"/>
    <mergeCell ref="HJU480:HKB480"/>
    <mergeCell ref="HKC480:HKJ480"/>
    <mergeCell ref="HKK480:HKR480"/>
    <mergeCell ref="HKS480:HKZ480"/>
    <mergeCell ref="HLA480:HLH480"/>
    <mergeCell ref="HLI480:HLP480"/>
    <mergeCell ref="HLQ480:HLX480"/>
    <mergeCell ref="HLY480:HMF480"/>
    <mergeCell ref="HMG480:HMN480"/>
    <mergeCell ref="HMO480:HMV480"/>
    <mergeCell ref="HMW480:HND480"/>
    <mergeCell ref="HNE480:HNL480"/>
    <mergeCell ref="HNM480:HNT480"/>
    <mergeCell ref="HNU480:HOB480"/>
    <mergeCell ref="HOC480:HOJ480"/>
    <mergeCell ref="HOK480:HOR480"/>
    <mergeCell ref="HOS480:HOZ480"/>
    <mergeCell ref="HPA480:HPH480"/>
    <mergeCell ref="HPI480:HPP480"/>
    <mergeCell ref="HPQ480:HPX480"/>
    <mergeCell ref="HPY480:HQF480"/>
    <mergeCell ref="HQG480:HQN480"/>
    <mergeCell ref="HQO480:HQV480"/>
    <mergeCell ref="HQW480:HRD480"/>
    <mergeCell ref="HRE480:HRL480"/>
    <mergeCell ref="HRM480:HRT480"/>
    <mergeCell ref="HRU480:HSB480"/>
    <mergeCell ref="HSC480:HSJ480"/>
    <mergeCell ref="HSK480:HSR480"/>
    <mergeCell ref="HSS480:HSZ480"/>
    <mergeCell ref="HTA480:HTH480"/>
    <mergeCell ref="HTI480:HTP480"/>
    <mergeCell ref="HTQ480:HTX480"/>
    <mergeCell ref="HTY480:HUF480"/>
    <mergeCell ref="HUG480:HUN480"/>
    <mergeCell ref="HUO480:HUV480"/>
    <mergeCell ref="HUW480:HVD480"/>
    <mergeCell ref="HVE480:HVL480"/>
    <mergeCell ref="HVM480:HVT480"/>
    <mergeCell ref="HVU480:HWB480"/>
    <mergeCell ref="HWC480:HWJ480"/>
    <mergeCell ref="HWK480:HWR480"/>
    <mergeCell ref="HWS480:HWZ480"/>
    <mergeCell ref="HXA480:HXH480"/>
    <mergeCell ref="HXI480:HXP480"/>
    <mergeCell ref="HXQ480:HXX480"/>
    <mergeCell ref="HXY480:HYF480"/>
    <mergeCell ref="HYG480:HYN480"/>
    <mergeCell ref="HYO480:HYV480"/>
    <mergeCell ref="HYW480:HZD480"/>
    <mergeCell ref="HZE480:HZL480"/>
    <mergeCell ref="HZM480:HZT480"/>
    <mergeCell ref="HZU480:IAB480"/>
    <mergeCell ref="IAC480:IAJ480"/>
    <mergeCell ref="IAK480:IAR480"/>
    <mergeCell ref="IAS480:IAZ480"/>
    <mergeCell ref="IBA480:IBH480"/>
    <mergeCell ref="IBI480:IBP480"/>
    <mergeCell ref="IBQ480:IBX480"/>
    <mergeCell ref="IBY480:ICF480"/>
    <mergeCell ref="ICG480:ICN480"/>
    <mergeCell ref="ICO480:ICV480"/>
    <mergeCell ref="ICW480:IDD480"/>
    <mergeCell ref="IDE480:IDL480"/>
    <mergeCell ref="IDM480:IDT480"/>
    <mergeCell ref="IDU480:IEB480"/>
    <mergeCell ref="IEC480:IEJ480"/>
    <mergeCell ref="IEK480:IER480"/>
    <mergeCell ref="IES480:IEZ480"/>
    <mergeCell ref="IFA480:IFH480"/>
    <mergeCell ref="IFI480:IFP480"/>
    <mergeCell ref="IFQ480:IFX480"/>
    <mergeCell ref="IFY480:IGF480"/>
    <mergeCell ref="IGG480:IGN480"/>
    <mergeCell ref="IGO480:IGV480"/>
    <mergeCell ref="IGW480:IHD480"/>
    <mergeCell ref="IHE480:IHL480"/>
    <mergeCell ref="IHM480:IHT480"/>
    <mergeCell ref="IHU480:IIB480"/>
    <mergeCell ref="IIC480:IIJ480"/>
    <mergeCell ref="IIK480:IIR480"/>
    <mergeCell ref="IIS480:IIZ480"/>
    <mergeCell ref="IJA480:IJH480"/>
    <mergeCell ref="IJI480:IJP480"/>
    <mergeCell ref="IJQ480:IJX480"/>
    <mergeCell ref="IJY480:IKF480"/>
    <mergeCell ref="IKG480:IKN480"/>
    <mergeCell ref="IKO480:IKV480"/>
    <mergeCell ref="IKW480:ILD480"/>
    <mergeCell ref="ILE480:ILL480"/>
    <mergeCell ref="ILM480:ILT480"/>
    <mergeCell ref="ILU480:IMB480"/>
    <mergeCell ref="IMC480:IMJ480"/>
    <mergeCell ref="IMK480:IMR480"/>
    <mergeCell ref="IMS480:IMZ480"/>
    <mergeCell ref="INA480:INH480"/>
    <mergeCell ref="INI480:INP480"/>
    <mergeCell ref="INQ480:INX480"/>
    <mergeCell ref="INY480:IOF480"/>
    <mergeCell ref="IOG480:ION480"/>
    <mergeCell ref="IOO480:IOV480"/>
    <mergeCell ref="IOW480:IPD480"/>
    <mergeCell ref="IPE480:IPL480"/>
    <mergeCell ref="IPM480:IPT480"/>
    <mergeCell ref="IPU480:IQB480"/>
    <mergeCell ref="IQC480:IQJ480"/>
    <mergeCell ref="IQK480:IQR480"/>
    <mergeCell ref="IQS480:IQZ480"/>
    <mergeCell ref="IRA480:IRH480"/>
    <mergeCell ref="IRI480:IRP480"/>
    <mergeCell ref="IRQ480:IRX480"/>
    <mergeCell ref="IRY480:ISF480"/>
    <mergeCell ref="ISG480:ISN480"/>
    <mergeCell ref="ISO480:ISV480"/>
    <mergeCell ref="ISW480:ITD480"/>
    <mergeCell ref="ITE480:ITL480"/>
    <mergeCell ref="ITM480:ITT480"/>
    <mergeCell ref="ITU480:IUB480"/>
    <mergeCell ref="IUC480:IUJ480"/>
    <mergeCell ref="IUK480:IUR480"/>
    <mergeCell ref="IUS480:IUZ480"/>
    <mergeCell ref="IVA480:IVH480"/>
    <mergeCell ref="IVI480:IVP480"/>
    <mergeCell ref="IVQ480:IVX480"/>
    <mergeCell ref="IVY480:IWF480"/>
    <mergeCell ref="IWG480:IWN480"/>
    <mergeCell ref="IWO480:IWV480"/>
    <mergeCell ref="IWW480:IXD480"/>
    <mergeCell ref="IXE480:IXL480"/>
    <mergeCell ref="IXM480:IXT480"/>
    <mergeCell ref="IXU480:IYB480"/>
    <mergeCell ref="IYC480:IYJ480"/>
    <mergeCell ref="IYK480:IYR480"/>
    <mergeCell ref="IYS480:IYZ480"/>
    <mergeCell ref="IZA480:IZH480"/>
    <mergeCell ref="IZI480:IZP480"/>
    <mergeCell ref="IZQ480:IZX480"/>
    <mergeCell ref="IZY480:JAF480"/>
    <mergeCell ref="JAG480:JAN480"/>
    <mergeCell ref="JAO480:JAV480"/>
    <mergeCell ref="JAW480:JBD480"/>
    <mergeCell ref="JBE480:JBL480"/>
    <mergeCell ref="JBM480:JBT480"/>
    <mergeCell ref="JBU480:JCB480"/>
    <mergeCell ref="JCC480:JCJ480"/>
    <mergeCell ref="JCK480:JCR480"/>
    <mergeCell ref="JCS480:JCZ480"/>
    <mergeCell ref="JDA480:JDH480"/>
    <mergeCell ref="JDI480:JDP480"/>
    <mergeCell ref="JDQ480:JDX480"/>
    <mergeCell ref="JDY480:JEF480"/>
    <mergeCell ref="JEG480:JEN480"/>
    <mergeCell ref="JEO480:JEV480"/>
    <mergeCell ref="JEW480:JFD480"/>
    <mergeCell ref="JFE480:JFL480"/>
    <mergeCell ref="JFM480:JFT480"/>
    <mergeCell ref="JFU480:JGB480"/>
    <mergeCell ref="JGC480:JGJ480"/>
    <mergeCell ref="JGK480:JGR480"/>
    <mergeCell ref="JGS480:JGZ480"/>
    <mergeCell ref="JHA480:JHH480"/>
    <mergeCell ref="JHI480:JHP480"/>
    <mergeCell ref="JHQ480:JHX480"/>
    <mergeCell ref="JHY480:JIF480"/>
    <mergeCell ref="JIG480:JIN480"/>
    <mergeCell ref="JIO480:JIV480"/>
    <mergeCell ref="JIW480:JJD480"/>
    <mergeCell ref="JJE480:JJL480"/>
    <mergeCell ref="JJM480:JJT480"/>
    <mergeCell ref="JJU480:JKB480"/>
    <mergeCell ref="JKC480:JKJ480"/>
    <mergeCell ref="JKK480:JKR480"/>
    <mergeCell ref="JKS480:JKZ480"/>
    <mergeCell ref="JLA480:JLH480"/>
    <mergeCell ref="JLI480:JLP480"/>
    <mergeCell ref="JLQ480:JLX480"/>
    <mergeCell ref="JLY480:JMF480"/>
    <mergeCell ref="JMG480:JMN480"/>
    <mergeCell ref="JMO480:JMV480"/>
    <mergeCell ref="JMW480:JND480"/>
    <mergeCell ref="JNE480:JNL480"/>
    <mergeCell ref="JNM480:JNT480"/>
    <mergeCell ref="JNU480:JOB480"/>
    <mergeCell ref="JOC480:JOJ480"/>
    <mergeCell ref="JOK480:JOR480"/>
    <mergeCell ref="JOS480:JOZ480"/>
    <mergeCell ref="JPA480:JPH480"/>
    <mergeCell ref="JPI480:JPP480"/>
    <mergeCell ref="JPQ480:JPX480"/>
    <mergeCell ref="JPY480:JQF480"/>
    <mergeCell ref="JQG480:JQN480"/>
    <mergeCell ref="JQO480:JQV480"/>
    <mergeCell ref="JQW480:JRD480"/>
    <mergeCell ref="JRE480:JRL480"/>
    <mergeCell ref="JRM480:JRT480"/>
    <mergeCell ref="JRU480:JSB480"/>
    <mergeCell ref="JSC480:JSJ480"/>
    <mergeCell ref="JSK480:JSR480"/>
    <mergeCell ref="JSS480:JSZ480"/>
    <mergeCell ref="JTA480:JTH480"/>
    <mergeCell ref="JTI480:JTP480"/>
    <mergeCell ref="JTQ480:JTX480"/>
    <mergeCell ref="JTY480:JUF480"/>
    <mergeCell ref="JUG480:JUN480"/>
    <mergeCell ref="JUO480:JUV480"/>
    <mergeCell ref="JUW480:JVD480"/>
    <mergeCell ref="JVE480:JVL480"/>
    <mergeCell ref="JVM480:JVT480"/>
    <mergeCell ref="JVU480:JWB480"/>
    <mergeCell ref="JWC480:JWJ480"/>
    <mergeCell ref="JWK480:JWR480"/>
    <mergeCell ref="JWS480:JWZ480"/>
    <mergeCell ref="JXA480:JXH480"/>
    <mergeCell ref="JXI480:JXP480"/>
    <mergeCell ref="JXQ480:JXX480"/>
    <mergeCell ref="JXY480:JYF480"/>
    <mergeCell ref="JYG480:JYN480"/>
    <mergeCell ref="JYO480:JYV480"/>
    <mergeCell ref="JYW480:JZD480"/>
    <mergeCell ref="JZE480:JZL480"/>
    <mergeCell ref="JZM480:JZT480"/>
    <mergeCell ref="JZU480:KAB480"/>
    <mergeCell ref="KAC480:KAJ480"/>
    <mergeCell ref="KAK480:KAR480"/>
    <mergeCell ref="KAS480:KAZ480"/>
    <mergeCell ref="KBA480:KBH480"/>
    <mergeCell ref="KBI480:KBP480"/>
    <mergeCell ref="KBQ480:KBX480"/>
    <mergeCell ref="KBY480:KCF480"/>
    <mergeCell ref="KCG480:KCN480"/>
    <mergeCell ref="KCO480:KCV480"/>
    <mergeCell ref="KCW480:KDD480"/>
    <mergeCell ref="KDE480:KDL480"/>
    <mergeCell ref="KDM480:KDT480"/>
    <mergeCell ref="KDU480:KEB480"/>
    <mergeCell ref="KEC480:KEJ480"/>
    <mergeCell ref="KEK480:KER480"/>
    <mergeCell ref="KES480:KEZ480"/>
    <mergeCell ref="KFA480:KFH480"/>
    <mergeCell ref="KFI480:KFP480"/>
    <mergeCell ref="KFQ480:KFX480"/>
    <mergeCell ref="KFY480:KGF480"/>
    <mergeCell ref="KGG480:KGN480"/>
    <mergeCell ref="KGO480:KGV480"/>
    <mergeCell ref="KGW480:KHD480"/>
    <mergeCell ref="KHE480:KHL480"/>
    <mergeCell ref="KHM480:KHT480"/>
    <mergeCell ref="KHU480:KIB480"/>
    <mergeCell ref="KIC480:KIJ480"/>
    <mergeCell ref="KIK480:KIR480"/>
    <mergeCell ref="KIS480:KIZ480"/>
    <mergeCell ref="KJA480:KJH480"/>
    <mergeCell ref="KJI480:KJP480"/>
    <mergeCell ref="KJQ480:KJX480"/>
    <mergeCell ref="KJY480:KKF480"/>
    <mergeCell ref="KKG480:KKN480"/>
    <mergeCell ref="KKO480:KKV480"/>
    <mergeCell ref="KKW480:KLD480"/>
    <mergeCell ref="KLE480:KLL480"/>
    <mergeCell ref="KLM480:KLT480"/>
    <mergeCell ref="KLU480:KMB480"/>
    <mergeCell ref="KMC480:KMJ480"/>
    <mergeCell ref="KMK480:KMR480"/>
    <mergeCell ref="KMS480:KMZ480"/>
    <mergeCell ref="KNA480:KNH480"/>
    <mergeCell ref="KNI480:KNP480"/>
    <mergeCell ref="KNQ480:KNX480"/>
    <mergeCell ref="KNY480:KOF480"/>
    <mergeCell ref="KOG480:KON480"/>
    <mergeCell ref="KOO480:KOV480"/>
    <mergeCell ref="KOW480:KPD480"/>
    <mergeCell ref="KPE480:KPL480"/>
    <mergeCell ref="KPM480:KPT480"/>
    <mergeCell ref="KPU480:KQB480"/>
    <mergeCell ref="KQC480:KQJ480"/>
    <mergeCell ref="KQK480:KQR480"/>
    <mergeCell ref="KQS480:KQZ480"/>
    <mergeCell ref="KRA480:KRH480"/>
    <mergeCell ref="KRI480:KRP480"/>
    <mergeCell ref="KRQ480:KRX480"/>
    <mergeCell ref="KRY480:KSF480"/>
    <mergeCell ref="KSG480:KSN480"/>
    <mergeCell ref="KSO480:KSV480"/>
    <mergeCell ref="KSW480:KTD480"/>
    <mergeCell ref="KTE480:KTL480"/>
    <mergeCell ref="KTM480:KTT480"/>
    <mergeCell ref="KTU480:KUB480"/>
    <mergeCell ref="KUC480:KUJ480"/>
    <mergeCell ref="KUK480:KUR480"/>
    <mergeCell ref="KUS480:KUZ480"/>
    <mergeCell ref="KVA480:KVH480"/>
    <mergeCell ref="KVI480:KVP480"/>
    <mergeCell ref="KVQ480:KVX480"/>
    <mergeCell ref="KVY480:KWF480"/>
    <mergeCell ref="KWG480:KWN480"/>
    <mergeCell ref="KWO480:KWV480"/>
    <mergeCell ref="KWW480:KXD480"/>
    <mergeCell ref="KXE480:KXL480"/>
    <mergeCell ref="KXM480:KXT480"/>
    <mergeCell ref="KXU480:KYB480"/>
    <mergeCell ref="KYC480:KYJ480"/>
    <mergeCell ref="KYK480:KYR480"/>
    <mergeCell ref="KYS480:KYZ480"/>
    <mergeCell ref="KZA480:KZH480"/>
    <mergeCell ref="KZI480:KZP480"/>
    <mergeCell ref="KZQ480:KZX480"/>
    <mergeCell ref="KZY480:LAF480"/>
    <mergeCell ref="LAG480:LAN480"/>
    <mergeCell ref="LAO480:LAV480"/>
    <mergeCell ref="LAW480:LBD480"/>
    <mergeCell ref="LBE480:LBL480"/>
    <mergeCell ref="LBM480:LBT480"/>
    <mergeCell ref="LBU480:LCB480"/>
    <mergeCell ref="LCC480:LCJ480"/>
    <mergeCell ref="LCK480:LCR480"/>
    <mergeCell ref="LCS480:LCZ480"/>
    <mergeCell ref="LDA480:LDH480"/>
    <mergeCell ref="LDI480:LDP480"/>
    <mergeCell ref="LDQ480:LDX480"/>
    <mergeCell ref="LDY480:LEF480"/>
    <mergeCell ref="LEG480:LEN480"/>
    <mergeCell ref="LEO480:LEV480"/>
    <mergeCell ref="LEW480:LFD480"/>
    <mergeCell ref="LFE480:LFL480"/>
    <mergeCell ref="LFM480:LFT480"/>
    <mergeCell ref="LFU480:LGB480"/>
    <mergeCell ref="LGC480:LGJ480"/>
    <mergeCell ref="LGK480:LGR480"/>
    <mergeCell ref="LGS480:LGZ480"/>
    <mergeCell ref="LHA480:LHH480"/>
    <mergeCell ref="LHI480:LHP480"/>
    <mergeCell ref="LHQ480:LHX480"/>
    <mergeCell ref="LHY480:LIF480"/>
    <mergeCell ref="LIG480:LIN480"/>
    <mergeCell ref="LIO480:LIV480"/>
    <mergeCell ref="LIW480:LJD480"/>
    <mergeCell ref="LJE480:LJL480"/>
    <mergeCell ref="LJM480:LJT480"/>
    <mergeCell ref="LJU480:LKB480"/>
    <mergeCell ref="LKC480:LKJ480"/>
    <mergeCell ref="LKK480:LKR480"/>
    <mergeCell ref="LKS480:LKZ480"/>
    <mergeCell ref="LLA480:LLH480"/>
    <mergeCell ref="LLI480:LLP480"/>
    <mergeCell ref="LLQ480:LLX480"/>
    <mergeCell ref="LLY480:LMF480"/>
    <mergeCell ref="LMG480:LMN480"/>
    <mergeCell ref="LMO480:LMV480"/>
    <mergeCell ref="LMW480:LND480"/>
    <mergeCell ref="LNE480:LNL480"/>
    <mergeCell ref="LNM480:LNT480"/>
    <mergeCell ref="LNU480:LOB480"/>
    <mergeCell ref="LOC480:LOJ480"/>
    <mergeCell ref="LOK480:LOR480"/>
    <mergeCell ref="LOS480:LOZ480"/>
    <mergeCell ref="LPA480:LPH480"/>
    <mergeCell ref="LPI480:LPP480"/>
    <mergeCell ref="LPQ480:LPX480"/>
    <mergeCell ref="LPY480:LQF480"/>
    <mergeCell ref="LQG480:LQN480"/>
    <mergeCell ref="LQO480:LQV480"/>
    <mergeCell ref="LQW480:LRD480"/>
    <mergeCell ref="LRE480:LRL480"/>
    <mergeCell ref="LRM480:LRT480"/>
    <mergeCell ref="LRU480:LSB480"/>
    <mergeCell ref="LSC480:LSJ480"/>
    <mergeCell ref="LSK480:LSR480"/>
    <mergeCell ref="LSS480:LSZ480"/>
    <mergeCell ref="LTA480:LTH480"/>
    <mergeCell ref="LTI480:LTP480"/>
    <mergeCell ref="LTQ480:LTX480"/>
    <mergeCell ref="LTY480:LUF480"/>
    <mergeCell ref="LUG480:LUN480"/>
    <mergeCell ref="LUO480:LUV480"/>
    <mergeCell ref="LUW480:LVD480"/>
    <mergeCell ref="LVE480:LVL480"/>
    <mergeCell ref="LVM480:LVT480"/>
    <mergeCell ref="LVU480:LWB480"/>
    <mergeCell ref="LWC480:LWJ480"/>
    <mergeCell ref="LWK480:LWR480"/>
    <mergeCell ref="LWS480:LWZ480"/>
    <mergeCell ref="LXA480:LXH480"/>
    <mergeCell ref="LXI480:LXP480"/>
    <mergeCell ref="LXQ480:LXX480"/>
    <mergeCell ref="LXY480:LYF480"/>
    <mergeCell ref="LYG480:LYN480"/>
    <mergeCell ref="LYO480:LYV480"/>
    <mergeCell ref="LYW480:LZD480"/>
    <mergeCell ref="LZE480:LZL480"/>
    <mergeCell ref="LZM480:LZT480"/>
    <mergeCell ref="LZU480:MAB480"/>
    <mergeCell ref="MAC480:MAJ480"/>
    <mergeCell ref="MAK480:MAR480"/>
    <mergeCell ref="MAS480:MAZ480"/>
    <mergeCell ref="MBA480:MBH480"/>
    <mergeCell ref="MBI480:MBP480"/>
    <mergeCell ref="MBQ480:MBX480"/>
    <mergeCell ref="MBY480:MCF480"/>
    <mergeCell ref="MCG480:MCN480"/>
    <mergeCell ref="MCO480:MCV480"/>
    <mergeCell ref="MCW480:MDD480"/>
    <mergeCell ref="MDE480:MDL480"/>
    <mergeCell ref="MDM480:MDT480"/>
    <mergeCell ref="MDU480:MEB480"/>
    <mergeCell ref="MEC480:MEJ480"/>
    <mergeCell ref="MEK480:MER480"/>
    <mergeCell ref="MES480:MEZ480"/>
    <mergeCell ref="MFA480:MFH480"/>
    <mergeCell ref="MFI480:MFP480"/>
    <mergeCell ref="MFQ480:MFX480"/>
    <mergeCell ref="MFY480:MGF480"/>
    <mergeCell ref="MGG480:MGN480"/>
    <mergeCell ref="MGO480:MGV480"/>
    <mergeCell ref="MGW480:MHD480"/>
    <mergeCell ref="MHE480:MHL480"/>
    <mergeCell ref="MHM480:MHT480"/>
    <mergeCell ref="MHU480:MIB480"/>
    <mergeCell ref="MIC480:MIJ480"/>
    <mergeCell ref="MIK480:MIR480"/>
    <mergeCell ref="MIS480:MIZ480"/>
    <mergeCell ref="MJA480:MJH480"/>
    <mergeCell ref="MJI480:MJP480"/>
    <mergeCell ref="MJQ480:MJX480"/>
    <mergeCell ref="MJY480:MKF480"/>
    <mergeCell ref="MKG480:MKN480"/>
    <mergeCell ref="MKO480:MKV480"/>
    <mergeCell ref="MKW480:MLD480"/>
    <mergeCell ref="MLE480:MLL480"/>
    <mergeCell ref="MLM480:MLT480"/>
    <mergeCell ref="MLU480:MMB480"/>
    <mergeCell ref="MMC480:MMJ480"/>
    <mergeCell ref="MMK480:MMR480"/>
    <mergeCell ref="MMS480:MMZ480"/>
    <mergeCell ref="MNA480:MNH480"/>
    <mergeCell ref="MNI480:MNP480"/>
    <mergeCell ref="MNQ480:MNX480"/>
    <mergeCell ref="MNY480:MOF480"/>
    <mergeCell ref="MOG480:MON480"/>
    <mergeCell ref="MOO480:MOV480"/>
    <mergeCell ref="MOW480:MPD480"/>
    <mergeCell ref="MPE480:MPL480"/>
    <mergeCell ref="MPM480:MPT480"/>
    <mergeCell ref="MPU480:MQB480"/>
    <mergeCell ref="MQC480:MQJ480"/>
    <mergeCell ref="MQK480:MQR480"/>
    <mergeCell ref="MQS480:MQZ480"/>
    <mergeCell ref="MRA480:MRH480"/>
    <mergeCell ref="MRI480:MRP480"/>
    <mergeCell ref="MRQ480:MRX480"/>
    <mergeCell ref="MRY480:MSF480"/>
    <mergeCell ref="MSG480:MSN480"/>
    <mergeCell ref="MSO480:MSV480"/>
    <mergeCell ref="MSW480:MTD480"/>
    <mergeCell ref="MTE480:MTL480"/>
    <mergeCell ref="MTM480:MTT480"/>
    <mergeCell ref="MTU480:MUB480"/>
    <mergeCell ref="MUC480:MUJ480"/>
    <mergeCell ref="MUK480:MUR480"/>
    <mergeCell ref="MUS480:MUZ480"/>
    <mergeCell ref="MVA480:MVH480"/>
    <mergeCell ref="MVI480:MVP480"/>
    <mergeCell ref="MVQ480:MVX480"/>
    <mergeCell ref="MVY480:MWF480"/>
    <mergeCell ref="MWG480:MWN480"/>
    <mergeCell ref="MWO480:MWV480"/>
    <mergeCell ref="MWW480:MXD480"/>
    <mergeCell ref="MXE480:MXL480"/>
    <mergeCell ref="MXM480:MXT480"/>
    <mergeCell ref="MXU480:MYB480"/>
    <mergeCell ref="MYC480:MYJ480"/>
    <mergeCell ref="MYK480:MYR480"/>
    <mergeCell ref="MYS480:MYZ480"/>
    <mergeCell ref="MZA480:MZH480"/>
    <mergeCell ref="MZI480:MZP480"/>
    <mergeCell ref="MZQ480:MZX480"/>
    <mergeCell ref="MZY480:NAF480"/>
    <mergeCell ref="NAG480:NAN480"/>
    <mergeCell ref="NAO480:NAV480"/>
    <mergeCell ref="NAW480:NBD480"/>
    <mergeCell ref="NBE480:NBL480"/>
    <mergeCell ref="NBM480:NBT480"/>
    <mergeCell ref="NBU480:NCB480"/>
    <mergeCell ref="NCC480:NCJ480"/>
    <mergeCell ref="NCK480:NCR480"/>
    <mergeCell ref="NCS480:NCZ480"/>
    <mergeCell ref="NDA480:NDH480"/>
    <mergeCell ref="NDI480:NDP480"/>
    <mergeCell ref="NDQ480:NDX480"/>
    <mergeCell ref="NDY480:NEF480"/>
    <mergeCell ref="NEG480:NEN480"/>
    <mergeCell ref="NEO480:NEV480"/>
    <mergeCell ref="NEW480:NFD480"/>
    <mergeCell ref="NFE480:NFL480"/>
    <mergeCell ref="NFM480:NFT480"/>
    <mergeCell ref="NFU480:NGB480"/>
    <mergeCell ref="NGC480:NGJ480"/>
    <mergeCell ref="NGK480:NGR480"/>
    <mergeCell ref="NGS480:NGZ480"/>
    <mergeCell ref="NHA480:NHH480"/>
    <mergeCell ref="NHI480:NHP480"/>
    <mergeCell ref="NHQ480:NHX480"/>
    <mergeCell ref="NHY480:NIF480"/>
    <mergeCell ref="NIG480:NIN480"/>
    <mergeCell ref="NIO480:NIV480"/>
    <mergeCell ref="NIW480:NJD480"/>
    <mergeCell ref="NJE480:NJL480"/>
    <mergeCell ref="NJM480:NJT480"/>
    <mergeCell ref="NJU480:NKB480"/>
    <mergeCell ref="NKC480:NKJ480"/>
    <mergeCell ref="NKK480:NKR480"/>
    <mergeCell ref="NKS480:NKZ480"/>
    <mergeCell ref="NLA480:NLH480"/>
    <mergeCell ref="NLI480:NLP480"/>
    <mergeCell ref="NLQ480:NLX480"/>
    <mergeCell ref="NLY480:NMF480"/>
    <mergeCell ref="NMG480:NMN480"/>
    <mergeCell ref="NMO480:NMV480"/>
    <mergeCell ref="NMW480:NND480"/>
    <mergeCell ref="NNE480:NNL480"/>
    <mergeCell ref="NNM480:NNT480"/>
    <mergeCell ref="NNU480:NOB480"/>
    <mergeCell ref="NOC480:NOJ480"/>
    <mergeCell ref="NOK480:NOR480"/>
    <mergeCell ref="NOS480:NOZ480"/>
    <mergeCell ref="NPA480:NPH480"/>
    <mergeCell ref="NPI480:NPP480"/>
    <mergeCell ref="NPQ480:NPX480"/>
    <mergeCell ref="NPY480:NQF480"/>
    <mergeCell ref="NQG480:NQN480"/>
    <mergeCell ref="NQO480:NQV480"/>
    <mergeCell ref="NQW480:NRD480"/>
    <mergeCell ref="NRE480:NRL480"/>
    <mergeCell ref="NRM480:NRT480"/>
    <mergeCell ref="NRU480:NSB480"/>
    <mergeCell ref="NSC480:NSJ480"/>
    <mergeCell ref="NSK480:NSR480"/>
    <mergeCell ref="NSS480:NSZ480"/>
    <mergeCell ref="NTA480:NTH480"/>
    <mergeCell ref="NTI480:NTP480"/>
    <mergeCell ref="NTQ480:NTX480"/>
    <mergeCell ref="NTY480:NUF480"/>
    <mergeCell ref="NUG480:NUN480"/>
    <mergeCell ref="NUO480:NUV480"/>
    <mergeCell ref="NUW480:NVD480"/>
    <mergeCell ref="NVE480:NVL480"/>
    <mergeCell ref="NVM480:NVT480"/>
    <mergeCell ref="NVU480:NWB480"/>
    <mergeCell ref="NWC480:NWJ480"/>
    <mergeCell ref="NWK480:NWR480"/>
    <mergeCell ref="NWS480:NWZ480"/>
    <mergeCell ref="NXA480:NXH480"/>
    <mergeCell ref="NXI480:NXP480"/>
    <mergeCell ref="NXQ480:NXX480"/>
    <mergeCell ref="NXY480:NYF480"/>
    <mergeCell ref="NYG480:NYN480"/>
    <mergeCell ref="NYO480:NYV480"/>
    <mergeCell ref="NYW480:NZD480"/>
    <mergeCell ref="NZE480:NZL480"/>
    <mergeCell ref="NZM480:NZT480"/>
    <mergeCell ref="NZU480:OAB480"/>
    <mergeCell ref="OAC480:OAJ480"/>
    <mergeCell ref="OAK480:OAR480"/>
    <mergeCell ref="OAS480:OAZ480"/>
    <mergeCell ref="OBA480:OBH480"/>
    <mergeCell ref="OBI480:OBP480"/>
    <mergeCell ref="OBQ480:OBX480"/>
    <mergeCell ref="OBY480:OCF480"/>
    <mergeCell ref="OCG480:OCN480"/>
    <mergeCell ref="OCO480:OCV480"/>
    <mergeCell ref="OCW480:ODD480"/>
    <mergeCell ref="ODE480:ODL480"/>
    <mergeCell ref="ODM480:ODT480"/>
    <mergeCell ref="ODU480:OEB480"/>
    <mergeCell ref="OEC480:OEJ480"/>
    <mergeCell ref="OEK480:OER480"/>
    <mergeCell ref="OES480:OEZ480"/>
    <mergeCell ref="OFA480:OFH480"/>
    <mergeCell ref="OFI480:OFP480"/>
    <mergeCell ref="OFQ480:OFX480"/>
    <mergeCell ref="OFY480:OGF480"/>
    <mergeCell ref="OGG480:OGN480"/>
    <mergeCell ref="OGO480:OGV480"/>
    <mergeCell ref="OGW480:OHD480"/>
    <mergeCell ref="OHE480:OHL480"/>
    <mergeCell ref="OHM480:OHT480"/>
    <mergeCell ref="OHU480:OIB480"/>
    <mergeCell ref="OIC480:OIJ480"/>
    <mergeCell ref="OIK480:OIR480"/>
    <mergeCell ref="OIS480:OIZ480"/>
    <mergeCell ref="OJA480:OJH480"/>
    <mergeCell ref="OJI480:OJP480"/>
    <mergeCell ref="OJQ480:OJX480"/>
    <mergeCell ref="OJY480:OKF480"/>
    <mergeCell ref="OKG480:OKN480"/>
    <mergeCell ref="OKO480:OKV480"/>
    <mergeCell ref="OKW480:OLD480"/>
    <mergeCell ref="OLE480:OLL480"/>
    <mergeCell ref="OLM480:OLT480"/>
    <mergeCell ref="OLU480:OMB480"/>
    <mergeCell ref="OMC480:OMJ480"/>
    <mergeCell ref="OMK480:OMR480"/>
    <mergeCell ref="OMS480:OMZ480"/>
    <mergeCell ref="ONA480:ONH480"/>
    <mergeCell ref="ONI480:ONP480"/>
    <mergeCell ref="ONQ480:ONX480"/>
    <mergeCell ref="ONY480:OOF480"/>
    <mergeCell ref="OOG480:OON480"/>
    <mergeCell ref="OOO480:OOV480"/>
    <mergeCell ref="OOW480:OPD480"/>
    <mergeCell ref="OPE480:OPL480"/>
    <mergeCell ref="OPM480:OPT480"/>
    <mergeCell ref="OPU480:OQB480"/>
    <mergeCell ref="OQC480:OQJ480"/>
    <mergeCell ref="OQK480:OQR480"/>
    <mergeCell ref="OQS480:OQZ480"/>
    <mergeCell ref="ORA480:ORH480"/>
    <mergeCell ref="ORI480:ORP480"/>
    <mergeCell ref="ORQ480:ORX480"/>
    <mergeCell ref="ORY480:OSF480"/>
    <mergeCell ref="OSG480:OSN480"/>
    <mergeCell ref="OSO480:OSV480"/>
    <mergeCell ref="OSW480:OTD480"/>
    <mergeCell ref="OTE480:OTL480"/>
    <mergeCell ref="OTM480:OTT480"/>
    <mergeCell ref="OTU480:OUB480"/>
    <mergeCell ref="OUC480:OUJ480"/>
    <mergeCell ref="OUK480:OUR480"/>
    <mergeCell ref="OUS480:OUZ480"/>
    <mergeCell ref="OVA480:OVH480"/>
    <mergeCell ref="OVI480:OVP480"/>
    <mergeCell ref="OVQ480:OVX480"/>
    <mergeCell ref="OVY480:OWF480"/>
    <mergeCell ref="OWG480:OWN480"/>
    <mergeCell ref="OWO480:OWV480"/>
    <mergeCell ref="OWW480:OXD480"/>
    <mergeCell ref="OXE480:OXL480"/>
    <mergeCell ref="OXM480:OXT480"/>
    <mergeCell ref="OXU480:OYB480"/>
    <mergeCell ref="OYC480:OYJ480"/>
    <mergeCell ref="OYK480:OYR480"/>
    <mergeCell ref="OYS480:OYZ480"/>
    <mergeCell ref="OZA480:OZH480"/>
    <mergeCell ref="OZI480:OZP480"/>
    <mergeCell ref="OZQ480:OZX480"/>
    <mergeCell ref="OZY480:PAF480"/>
    <mergeCell ref="PAG480:PAN480"/>
    <mergeCell ref="PAO480:PAV480"/>
    <mergeCell ref="PAW480:PBD480"/>
    <mergeCell ref="PBE480:PBL480"/>
    <mergeCell ref="PBM480:PBT480"/>
    <mergeCell ref="PBU480:PCB480"/>
    <mergeCell ref="PCC480:PCJ480"/>
    <mergeCell ref="PCK480:PCR480"/>
    <mergeCell ref="PCS480:PCZ480"/>
    <mergeCell ref="PDA480:PDH480"/>
    <mergeCell ref="PDI480:PDP480"/>
    <mergeCell ref="PDQ480:PDX480"/>
    <mergeCell ref="PDY480:PEF480"/>
    <mergeCell ref="PEG480:PEN480"/>
    <mergeCell ref="PEO480:PEV480"/>
    <mergeCell ref="PEW480:PFD480"/>
    <mergeCell ref="PFE480:PFL480"/>
    <mergeCell ref="PFM480:PFT480"/>
    <mergeCell ref="PFU480:PGB480"/>
    <mergeCell ref="PGC480:PGJ480"/>
    <mergeCell ref="PGK480:PGR480"/>
    <mergeCell ref="PGS480:PGZ480"/>
    <mergeCell ref="PHA480:PHH480"/>
    <mergeCell ref="PHI480:PHP480"/>
    <mergeCell ref="PHQ480:PHX480"/>
    <mergeCell ref="PHY480:PIF480"/>
    <mergeCell ref="PIG480:PIN480"/>
    <mergeCell ref="PIO480:PIV480"/>
    <mergeCell ref="PIW480:PJD480"/>
    <mergeCell ref="PJE480:PJL480"/>
    <mergeCell ref="PJM480:PJT480"/>
    <mergeCell ref="PJU480:PKB480"/>
    <mergeCell ref="PKC480:PKJ480"/>
    <mergeCell ref="PKK480:PKR480"/>
    <mergeCell ref="PKS480:PKZ480"/>
    <mergeCell ref="PLA480:PLH480"/>
    <mergeCell ref="PLI480:PLP480"/>
    <mergeCell ref="PLQ480:PLX480"/>
    <mergeCell ref="PLY480:PMF480"/>
    <mergeCell ref="PMG480:PMN480"/>
    <mergeCell ref="PMO480:PMV480"/>
    <mergeCell ref="PMW480:PND480"/>
    <mergeCell ref="PNE480:PNL480"/>
    <mergeCell ref="PNM480:PNT480"/>
    <mergeCell ref="PNU480:POB480"/>
    <mergeCell ref="POC480:POJ480"/>
    <mergeCell ref="POK480:POR480"/>
    <mergeCell ref="POS480:POZ480"/>
    <mergeCell ref="PPA480:PPH480"/>
    <mergeCell ref="PPI480:PPP480"/>
    <mergeCell ref="PPQ480:PPX480"/>
    <mergeCell ref="PPY480:PQF480"/>
    <mergeCell ref="PQG480:PQN480"/>
    <mergeCell ref="PQO480:PQV480"/>
    <mergeCell ref="PQW480:PRD480"/>
    <mergeCell ref="PRE480:PRL480"/>
    <mergeCell ref="PRM480:PRT480"/>
    <mergeCell ref="PRU480:PSB480"/>
    <mergeCell ref="PSC480:PSJ480"/>
    <mergeCell ref="PSK480:PSR480"/>
    <mergeCell ref="PSS480:PSZ480"/>
    <mergeCell ref="PTA480:PTH480"/>
    <mergeCell ref="PTI480:PTP480"/>
    <mergeCell ref="PTQ480:PTX480"/>
    <mergeCell ref="PTY480:PUF480"/>
    <mergeCell ref="PUG480:PUN480"/>
    <mergeCell ref="PUO480:PUV480"/>
    <mergeCell ref="PUW480:PVD480"/>
    <mergeCell ref="PVE480:PVL480"/>
    <mergeCell ref="PVM480:PVT480"/>
    <mergeCell ref="PVU480:PWB480"/>
    <mergeCell ref="PWC480:PWJ480"/>
    <mergeCell ref="PWK480:PWR480"/>
    <mergeCell ref="PWS480:PWZ480"/>
    <mergeCell ref="PXA480:PXH480"/>
    <mergeCell ref="PXI480:PXP480"/>
    <mergeCell ref="PXQ480:PXX480"/>
    <mergeCell ref="PXY480:PYF480"/>
    <mergeCell ref="PYG480:PYN480"/>
    <mergeCell ref="PYO480:PYV480"/>
    <mergeCell ref="PYW480:PZD480"/>
    <mergeCell ref="PZE480:PZL480"/>
    <mergeCell ref="PZM480:PZT480"/>
    <mergeCell ref="PZU480:QAB480"/>
    <mergeCell ref="QAC480:QAJ480"/>
    <mergeCell ref="QAK480:QAR480"/>
    <mergeCell ref="QAS480:QAZ480"/>
    <mergeCell ref="QBA480:QBH480"/>
    <mergeCell ref="QBI480:QBP480"/>
    <mergeCell ref="QBQ480:QBX480"/>
    <mergeCell ref="QBY480:QCF480"/>
    <mergeCell ref="QCG480:QCN480"/>
    <mergeCell ref="QCO480:QCV480"/>
    <mergeCell ref="QCW480:QDD480"/>
    <mergeCell ref="QDE480:QDL480"/>
    <mergeCell ref="QDM480:QDT480"/>
    <mergeCell ref="QDU480:QEB480"/>
    <mergeCell ref="QEC480:QEJ480"/>
    <mergeCell ref="QEK480:QER480"/>
    <mergeCell ref="QES480:QEZ480"/>
    <mergeCell ref="QFA480:QFH480"/>
    <mergeCell ref="QFI480:QFP480"/>
    <mergeCell ref="QFQ480:QFX480"/>
    <mergeCell ref="QFY480:QGF480"/>
    <mergeCell ref="QGG480:QGN480"/>
    <mergeCell ref="QGO480:QGV480"/>
    <mergeCell ref="QGW480:QHD480"/>
    <mergeCell ref="QHE480:QHL480"/>
    <mergeCell ref="QHM480:QHT480"/>
    <mergeCell ref="QHU480:QIB480"/>
    <mergeCell ref="QIC480:QIJ480"/>
    <mergeCell ref="QIK480:QIR480"/>
    <mergeCell ref="QIS480:QIZ480"/>
    <mergeCell ref="QJA480:QJH480"/>
    <mergeCell ref="QJI480:QJP480"/>
    <mergeCell ref="QJQ480:QJX480"/>
    <mergeCell ref="QJY480:QKF480"/>
    <mergeCell ref="QKG480:QKN480"/>
    <mergeCell ref="QKO480:QKV480"/>
    <mergeCell ref="QKW480:QLD480"/>
    <mergeCell ref="QLE480:QLL480"/>
    <mergeCell ref="QLM480:QLT480"/>
    <mergeCell ref="QLU480:QMB480"/>
    <mergeCell ref="QMC480:QMJ480"/>
    <mergeCell ref="QMK480:QMR480"/>
    <mergeCell ref="QMS480:QMZ480"/>
    <mergeCell ref="QNA480:QNH480"/>
    <mergeCell ref="QNI480:QNP480"/>
    <mergeCell ref="QNQ480:QNX480"/>
    <mergeCell ref="QNY480:QOF480"/>
    <mergeCell ref="QOG480:QON480"/>
    <mergeCell ref="QOO480:QOV480"/>
    <mergeCell ref="QOW480:QPD480"/>
    <mergeCell ref="QPE480:QPL480"/>
    <mergeCell ref="QPM480:QPT480"/>
    <mergeCell ref="QPU480:QQB480"/>
    <mergeCell ref="QQC480:QQJ480"/>
    <mergeCell ref="QQK480:QQR480"/>
    <mergeCell ref="QQS480:QQZ480"/>
    <mergeCell ref="QRA480:QRH480"/>
    <mergeCell ref="QRI480:QRP480"/>
    <mergeCell ref="QRQ480:QRX480"/>
    <mergeCell ref="QRY480:QSF480"/>
    <mergeCell ref="QSG480:QSN480"/>
    <mergeCell ref="QSO480:QSV480"/>
    <mergeCell ref="QSW480:QTD480"/>
    <mergeCell ref="QTE480:QTL480"/>
    <mergeCell ref="QTM480:QTT480"/>
    <mergeCell ref="QTU480:QUB480"/>
    <mergeCell ref="QUC480:QUJ480"/>
    <mergeCell ref="QUK480:QUR480"/>
    <mergeCell ref="QUS480:QUZ480"/>
    <mergeCell ref="QVA480:QVH480"/>
    <mergeCell ref="QVI480:QVP480"/>
    <mergeCell ref="QVQ480:QVX480"/>
    <mergeCell ref="QVY480:QWF480"/>
    <mergeCell ref="QWG480:QWN480"/>
    <mergeCell ref="QWO480:QWV480"/>
    <mergeCell ref="QWW480:QXD480"/>
    <mergeCell ref="QXE480:QXL480"/>
    <mergeCell ref="QXM480:QXT480"/>
    <mergeCell ref="QXU480:QYB480"/>
    <mergeCell ref="QYC480:QYJ480"/>
    <mergeCell ref="QYK480:QYR480"/>
    <mergeCell ref="QYS480:QYZ480"/>
    <mergeCell ref="QZA480:QZH480"/>
    <mergeCell ref="QZI480:QZP480"/>
    <mergeCell ref="QZQ480:QZX480"/>
    <mergeCell ref="QZY480:RAF480"/>
    <mergeCell ref="RAG480:RAN480"/>
    <mergeCell ref="RAO480:RAV480"/>
    <mergeCell ref="RAW480:RBD480"/>
    <mergeCell ref="RBE480:RBL480"/>
    <mergeCell ref="RBM480:RBT480"/>
    <mergeCell ref="RBU480:RCB480"/>
    <mergeCell ref="RCC480:RCJ480"/>
    <mergeCell ref="RCK480:RCR480"/>
    <mergeCell ref="RCS480:RCZ480"/>
    <mergeCell ref="RDA480:RDH480"/>
    <mergeCell ref="RDI480:RDP480"/>
    <mergeCell ref="RDQ480:RDX480"/>
    <mergeCell ref="RDY480:REF480"/>
    <mergeCell ref="REG480:REN480"/>
    <mergeCell ref="REO480:REV480"/>
    <mergeCell ref="REW480:RFD480"/>
    <mergeCell ref="RFE480:RFL480"/>
    <mergeCell ref="RFM480:RFT480"/>
    <mergeCell ref="RFU480:RGB480"/>
    <mergeCell ref="RGC480:RGJ480"/>
    <mergeCell ref="RGK480:RGR480"/>
    <mergeCell ref="RGS480:RGZ480"/>
    <mergeCell ref="RHA480:RHH480"/>
    <mergeCell ref="RHI480:RHP480"/>
    <mergeCell ref="RHQ480:RHX480"/>
    <mergeCell ref="RHY480:RIF480"/>
    <mergeCell ref="RIG480:RIN480"/>
    <mergeCell ref="RIO480:RIV480"/>
    <mergeCell ref="RIW480:RJD480"/>
    <mergeCell ref="RJE480:RJL480"/>
    <mergeCell ref="RJM480:RJT480"/>
    <mergeCell ref="RJU480:RKB480"/>
    <mergeCell ref="RKC480:RKJ480"/>
    <mergeCell ref="RKK480:RKR480"/>
    <mergeCell ref="RKS480:RKZ480"/>
    <mergeCell ref="RLA480:RLH480"/>
    <mergeCell ref="RLI480:RLP480"/>
    <mergeCell ref="RLQ480:RLX480"/>
    <mergeCell ref="RLY480:RMF480"/>
    <mergeCell ref="RMG480:RMN480"/>
    <mergeCell ref="RMO480:RMV480"/>
    <mergeCell ref="RMW480:RND480"/>
    <mergeCell ref="RNE480:RNL480"/>
    <mergeCell ref="RNM480:RNT480"/>
    <mergeCell ref="RNU480:ROB480"/>
    <mergeCell ref="ROC480:ROJ480"/>
    <mergeCell ref="ROK480:ROR480"/>
    <mergeCell ref="ROS480:ROZ480"/>
    <mergeCell ref="RPA480:RPH480"/>
    <mergeCell ref="RPI480:RPP480"/>
    <mergeCell ref="RPQ480:RPX480"/>
    <mergeCell ref="RPY480:RQF480"/>
    <mergeCell ref="RQG480:RQN480"/>
    <mergeCell ref="RQO480:RQV480"/>
    <mergeCell ref="RQW480:RRD480"/>
    <mergeCell ref="RRE480:RRL480"/>
    <mergeCell ref="RRM480:RRT480"/>
    <mergeCell ref="RRU480:RSB480"/>
    <mergeCell ref="RSC480:RSJ480"/>
    <mergeCell ref="RSK480:RSR480"/>
    <mergeCell ref="RSS480:RSZ480"/>
    <mergeCell ref="RTA480:RTH480"/>
    <mergeCell ref="RTI480:RTP480"/>
    <mergeCell ref="RTQ480:RTX480"/>
    <mergeCell ref="RTY480:RUF480"/>
    <mergeCell ref="RUG480:RUN480"/>
    <mergeCell ref="RUO480:RUV480"/>
    <mergeCell ref="RUW480:RVD480"/>
    <mergeCell ref="RVE480:RVL480"/>
    <mergeCell ref="RVM480:RVT480"/>
    <mergeCell ref="RVU480:RWB480"/>
    <mergeCell ref="RWC480:RWJ480"/>
    <mergeCell ref="RWK480:RWR480"/>
    <mergeCell ref="RWS480:RWZ480"/>
    <mergeCell ref="RXA480:RXH480"/>
    <mergeCell ref="RXI480:RXP480"/>
    <mergeCell ref="RXQ480:RXX480"/>
    <mergeCell ref="RXY480:RYF480"/>
    <mergeCell ref="RYG480:RYN480"/>
    <mergeCell ref="RYO480:RYV480"/>
    <mergeCell ref="RYW480:RZD480"/>
    <mergeCell ref="RZE480:RZL480"/>
    <mergeCell ref="RZM480:RZT480"/>
    <mergeCell ref="RZU480:SAB480"/>
    <mergeCell ref="SAC480:SAJ480"/>
    <mergeCell ref="SAK480:SAR480"/>
    <mergeCell ref="SAS480:SAZ480"/>
    <mergeCell ref="SBA480:SBH480"/>
    <mergeCell ref="SBI480:SBP480"/>
    <mergeCell ref="SBQ480:SBX480"/>
    <mergeCell ref="SBY480:SCF480"/>
    <mergeCell ref="SCG480:SCN480"/>
    <mergeCell ref="SCO480:SCV480"/>
    <mergeCell ref="SCW480:SDD480"/>
    <mergeCell ref="SDE480:SDL480"/>
    <mergeCell ref="SDM480:SDT480"/>
    <mergeCell ref="SDU480:SEB480"/>
    <mergeCell ref="SEC480:SEJ480"/>
    <mergeCell ref="SEK480:SER480"/>
    <mergeCell ref="SES480:SEZ480"/>
    <mergeCell ref="SFA480:SFH480"/>
    <mergeCell ref="SFI480:SFP480"/>
    <mergeCell ref="SFQ480:SFX480"/>
    <mergeCell ref="SFY480:SGF480"/>
    <mergeCell ref="SGG480:SGN480"/>
    <mergeCell ref="SGO480:SGV480"/>
    <mergeCell ref="SGW480:SHD480"/>
    <mergeCell ref="SHE480:SHL480"/>
    <mergeCell ref="SHM480:SHT480"/>
    <mergeCell ref="SHU480:SIB480"/>
    <mergeCell ref="SIC480:SIJ480"/>
    <mergeCell ref="SIK480:SIR480"/>
    <mergeCell ref="SIS480:SIZ480"/>
    <mergeCell ref="SJA480:SJH480"/>
    <mergeCell ref="SJI480:SJP480"/>
    <mergeCell ref="SJQ480:SJX480"/>
    <mergeCell ref="SJY480:SKF480"/>
    <mergeCell ref="SKG480:SKN480"/>
    <mergeCell ref="SKO480:SKV480"/>
    <mergeCell ref="SKW480:SLD480"/>
    <mergeCell ref="SLE480:SLL480"/>
    <mergeCell ref="SLM480:SLT480"/>
    <mergeCell ref="SLU480:SMB480"/>
    <mergeCell ref="SMC480:SMJ480"/>
    <mergeCell ref="SMK480:SMR480"/>
    <mergeCell ref="SMS480:SMZ480"/>
    <mergeCell ref="SNA480:SNH480"/>
    <mergeCell ref="SNI480:SNP480"/>
    <mergeCell ref="SNQ480:SNX480"/>
    <mergeCell ref="SNY480:SOF480"/>
    <mergeCell ref="SOG480:SON480"/>
    <mergeCell ref="SOO480:SOV480"/>
    <mergeCell ref="SOW480:SPD480"/>
    <mergeCell ref="SPE480:SPL480"/>
    <mergeCell ref="SPM480:SPT480"/>
    <mergeCell ref="SPU480:SQB480"/>
    <mergeCell ref="SQC480:SQJ480"/>
    <mergeCell ref="SQK480:SQR480"/>
    <mergeCell ref="SQS480:SQZ480"/>
    <mergeCell ref="SRA480:SRH480"/>
    <mergeCell ref="SRI480:SRP480"/>
    <mergeCell ref="SRQ480:SRX480"/>
    <mergeCell ref="SRY480:SSF480"/>
    <mergeCell ref="SSG480:SSN480"/>
    <mergeCell ref="SSO480:SSV480"/>
    <mergeCell ref="SSW480:STD480"/>
    <mergeCell ref="STE480:STL480"/>
    <mergeCell ref="STM480:STT480"/>
    <mergeCell ref="STU480:SUB480"/>
    <mergeCell ref="SUC480:SUJ480"/>
    <mergeCell ref="SUK480:SUR480"/>
    <mergeCell ref="SUS480:SUZ480"/>
    <mergeCell ref="SVA480:SVH480"/>
    <mergeCell ref="SVI480:SVP480"/>
    <mergeCell ref="SVQ480:SVX480"/>
    <mergeCell ref="SVY480:SWF480"/>
    <mergeCell ref="SWG480:SWN480"/>
    <mergeCell ref="SWO480:SWV480"/>
    <mergeCell ref="SWW480:SXD480"/>
    <mergeCell ref="SXE480:SXL480"/>
    <mergeCell ref="SXM480:SXT480"/>
    <mergeCell ref="SXU480:SYB480"/>
    <mergeCell ref="SYC480:SYJ480"/>
    <mergeCell ref="SYK480:SYR480"/>
    <mergeCell ref="SYS480:SYZ480"/>
    <mergeCell ref="SZA480:SZH480"/>
    <mergeCell ref="SZI480:SZP480"/>
    <mergeCell ref="SZQ480:SZX480"/>
    <mergeCell ref="SZY480:TAF480"/>
    <mergeCell ref="TAG480:TAN480"/>
    <mergeCell ref="TAO480:TAV480"/>
    <mergeCell ref="TAW480:TBD480"/>
    <mergeCell ref="TBE480:TBL480"/>
    <mergeCell ref="TBM480:TBT480"/>
    <mergeCell ref="TBU480:TCB480"/>
    <mergeCell ref="TCC480:TCJ480"/>
    <mergeCell ref="TCK480:TCR480"/>
    <mergeCell ref="TCS480:TCZ480"/>
    <mergeCell ref="TDA480:TDH480"/>
    <mergeCell ref="TDI480:TDP480"/>
    <mergeCell ref="TDQ480:TDX480"/>
    <mergeCell ref="TDY480:TEF480"/>
    <mergeCell ref="TEG480:TEN480"/>
    <mergeCell ref="TEO480:TEV480"/>
    <mergeCell ref="TEW480:TFD480"/>
    <mergeCell ref="TFE480:TFL480"/>
    <mergeCell ref="TFM480:TFT480"/>
    <mergeCell ref="TFU480:TGB480"/>
    <mergeCell ref="TGC480:TGJ480"/>
    <mergeCell ref="TGK480:TGR480"/>
    <mergeCell ref="TGS480:TGZ480"/>
    <mergeCell ref="THA480:THH480"/>
    <mergeCell ref="THI480:THP480"/>
    <mergeCell ref="THQ480:THX480"/>
    <mergeCell ref="THY480:TIF480"/>
    <mergeCell ref="TIG480:TIN480"/>
    <mergeCell ref="TIO480:TIV480"/>
    <mergeCell ref="TIW480:TJD480"/>
    <mergeCell ref="TJE480:TJL480"/>
    <mergeCell ref="TJM480:TJT480"/>
    <mergeCell ref="TJU480:TKB480"/>
    <mergeCell ref="TKC480:TKJ480"/>
    <mergeCell ref="TKK480:TKR480"/>
    <mergeCell ref="TKS480:TKZ480"/>
    <mergeCell ref="TLA480:TLH480"/>
    <mergeCell ref="TLI480:TLP480"/>
    <mergeCell ref="TLQ480:TLX480"/>
    <mergeCell ref="TLY480:TMF480"/>
    <mergeCell ref="TMG480:TMN480"/>
    <mergeCell ref="TMO480:TMV480"/>
    <mergeCell ref="TMW480:TND480"/>
    <mergeCell ref="TNE480:TNL480"/>
    <mergeCell ref="TNM480:TNT480"/>
    <mergeCell ref="TNU480:TOB480"/>
    <mergeCell ref="TOC480:TOJ480"/>
    <mergeCell ref="TOK480:TOR480"/>
    <mergeCell ref="TOS480:TOZ480"/>
    <mergeCell ref="TPA480:TPH480"/>
    <mergeCell ref="TPI480:TPP480"/>
    <mergeCell ref="TPQ480:TPX480"/>
    <mergeCell ref="TPY480:TQF480"/>
    <mergeCell ref="TQG480:TQN480"/>
    <mergeCell ref="TQO480:TQV480"/>
    <mergeCell ref="TQW480:TRD480"/>
    <mergeCell ref="TRE480:TRL480"/>
    <mergeCell ref="TRM480:TRT480"/>
    <mergeCell ref="TRU480:TSB480"/>
    <mergeCell ref="TSC480:TSJ480"/>
    <mergeCell ref="TSK480:TSR480"/>
    <mergeCell ref="TSS480:TSZ480"/>
    <mergeCell ref="TTA480:TTH480"/>
    <mergeCell ref="TTI480:TTP480"/>
    <mergeCell ref="TTQ480:TTX480"/>
    <mergeCell ref="TTY480:TUF480"/>
    <mergeCell ref="TUG480:TUN480"/>
    <mergeCell ref="TUO480:TUV480"/>
    <mergeCell ref="TUW480:TVD480"/>
    <mergeCell ref="TVE480:TVL480"/>
    <mergeCell ref="TVM480:TVT480"/>
    <mergeCell ref="TVU480:TWB480"/>
    <mergeCell ref="TWC480:TWJ480"/>
    <mergeCell ref="TWK480:TWR480"/>
    <mergeCell ref="TWS480:TWZ480"/>
    <mergeCell ref="TXA480:TXH480"/>
    <mergeCell ref="TXI480:TXP480"/>
    <mergeCell ref="TXQ480:TXX480"/>
    <mergeCell ref="TXY480:TYF480"/>
    <mergeCell ref="TYG480:TYN480"/>
    <mergeCell ref="TYO480:TYV480"/>
    <mergeCell ref="TYW480:TZD480"/>
    <mergeCell ref="TZE480:TZL480"/>
    <mergeCell ref="TZM480:TZT480"/>
    <mergeCell ref="TZU480:UAB480"/>
    <mergeCell ref="UAC480:UAJ480"/>
    <mergeCell ref="UAK480:UAR480"/>
    <mergeCell ref="UAS480:UAZ480"/>
    <mergeCell ref="UBA480:UBH480"/>
    <mergeCell ref="UBI480:UBP480"/>
    <mergeCell ref="UBQ480:UBX480"/>
    <mergeCell ref="UBY480:UCF480"/>
    <mergeCell ref="UCG480:UCN480"/>
    <mergeCell ref="UCO480:UCV480"/>
    <mergeCell ref="UCW480:UDD480"/>
    <mergeCell ref="UDE480:UDL480"/>
    <mergeCell ref="UDM480:UDT480"/>
    <mergeCell ref="UDU480:UEB480"/>
    <mergeCell ref="UEC480:UEJ480"/>
    <mergeCell ref="UEK480:UER480"/>
    <mergeCell ref="UES480:UEZ480"/>
    <mergeCell ref="UFA480:UFH480"/>
    <mergeCell ref="UFI480:UFP480"/>
    <mergeCell ref="UFQ480:UFX480"/>
    <mergeCell ref="UFY480:UGF480"/>
    <mergeCell ref="UGG480:UGN480"/>
    <mergeCell ref="UGO480:UGV480"/>
    <mergeCell ref="UGW480:UHD480"/>
    <mergeCell ref="UHE480:UHL480"/>
    <mergeCell ref="UHM480:UHT480"/>
    <mergeCell ref="UHU480:UIB480"/>
    <mergeCell ref="UIC480:UIJ480"/>
    <mergeCell ref="UIK480:UIR480"/>
    <mergeCell ref="UIS480:UIZ480"/>
    <mergeCell ref="UJA480:UJH480"/>
    <mergeCell ref="UJI480:UJP480"/>
    <mergeCell ref="UJQ480:UJX480"/>
    <mergeCell ref="UJY480:UKF480"/>
    <mergeCell ref="UKG480:UKN480"/>
    <mergeCell ref="UKO480:UKV480"/>
    <mergeCell ref="UKW480:ULD480"/>
    <mergeCell ref="ULE480:ULL480"/>
    <mergeCell ref="ULM480:ULT480"/>
    <mergeCell ref="ULU480:UMB480"/>
    <mergeCell ref="UMC480:UMJ480"/>
    <mergeCell ref="UMK480:UMR480"/>
    <mergeCell ref="UMS480:UMZ480"/>
    <mergeCell ref="UNA480:UNH480"/>
    <mergeCell ref="UNI480:UNP480"/>
    <mergeCell ref="UNQ480:UNX480"/>
    <mergeCell ref="UNY480:UOF480"/>
    <mergeCell ref="UOG480:UON480"/>
    <mergeCell ref="UOO480:UOV480"/>
    <mergeCell ref="UOW480:UPD480"/>
    <mergeCell ref="UPE480:UPL480"/>
    <mergeCell ref="UPM480:UPT480"/>
    <mergeCell ref="UPU480:UQB480"/>
    <mergeCell ref="UQC480:UQJ480"/>
    <mergeCell ref="UQK480:UQR480"/>
    <mergeCell ref="UQS480:UQZ480"/>
    <mergeCell ref="URA480:URH480"/>
    <mergeCell ref="URI480:URP480"/>
    <mergeCell ref="URQ480:URX480"/>
    <mergeCell ref="URY480:USF480"/>
    <mergeCell ref="USG480:USN480"/>
    <mergeCell ref="USO480:USV480"/>
    <mergeCell ref="USW480:UTD480"/>
    <mergeCell ref="UTE480:UTL480"/>
    <mergeCell ref="UTM480:UTT480"/>
    <mergeCell ref="UTU480:UUB480"/>
    <mergeCell ref="UUC480:UUJ480"/>
    <mergeCell ref="UUK480:UUR480"/>
    <mergeCell ref="UUS480:UUZ480"/>
    <mergeCell ref="UVA480:UVH480"/>
    <mergeCell ref="UVI480:UVP480"/>
    <mergeCell ref="UVQ480:UVX480"/>
    <mergeCell ref="UVY480:UWF480"/>
    <mergeCell ref="UWG480:UWN480"/>
    <mergeCell ref="UWO480:UWV480"/>
    <mergeCell ref="UWW480:UXD480"/>
    <mergeCell ref="UXE480:UXL480"/>
    <mergeCell ref="UXM480:UXT480"/>
    <mergeCell ref="UXU480:UYB480"/>
    <mergeCell ref="UYC480:UYJ480"/>
    <mergeCell ref="UYK480:UYR480"/>
    <mergeCell ref="UYS480:UYZ480"/>
    <mergeCell ref="UZA480:UZH480"/>
    <mergeCell ref="UZI480:UZP480"/>
    <mergeCell ref="UZQ480:UZX480"/>
    <mergeCell ref="UZY480:VAF480"/>
    <mergeCell ref="VAG480:VAN480"/>
    <mergeCell ref="VAO480:VAV480"/>
    <mergeCell ref="VAW480:VBD480"/>
    <mergeCell ref="VBE480:VBL480"/>
    <mergeCell ref="VBM480:VBT480"/>
    <mergeCell ref="VBU480:VCB480"/>
    <mergeCell ref="VCC480:VCJ480"/>
    <mergeCell ref="VCK480:VCR480"/>
    <mergeCell ref="VCS480:VCZ480"/>
    <mergeCell ref="VDA480:VDH480"/>
    <mergeCell ref="VDI480:VDP480"/>
    <mergeCell ref="VDQ480:VDX480"/>
    <mergeCell ref="VDY480:VEF480"/>
    <mergeCell ref="VEG480:VEN480"/>
    <mergeCell ref="VEO480:VEV480"/>
    <mergeCell ref="VEW480:VFD480"/>
    <mergeCell ref="VFE480:VFL480"/>
    <mergeCell ref="VFM480:VFT480"/>
    <mergeCell ref="VFU480:VGB480"/>
    <mergeCell ref="VGC480:VGJ480"/>
    <mergeCell ref="VGK480:VGR480"/>
    <mergeCell ref="VGS480:VGZ480"/>
    <mergeCell ref="VHA480:VHH480"/>
    <mergeCell ref="VHI480:VHP480"/>
    <mergeCell ref="VHQ480:VHX480"/>
    <mergeCell ref="VHY480:VIF480"/>
    <mergeCell ref="VIG480:VIN480"/>
    <mergeCell ref="VIO480:VIV480"/>
    <mergeCell ref="VIW480:VJD480"/>
    <mergeCell ref="VJE480:VJL480"/>
    <mergeCell ref="VJM480:VJT480"/>
    <mergeCell ref="VJU480:VKB480"/>
    <mergeCell ref="VKC480:VKJ480"/>
    <mergeCell ref="VKK480:VKR480"/>
    <mergeCell ref="VKS480:VKZ480"/>
    <mergeCell ref="VLA480:VLH480"/>
    <mergeCell ref="VLI480:VLP480"/>
    <mergeCell ref="VLQ480:VLX480"/>
    <mergeCell ref="VLY480:VMF480"/>
    <mergeCell ref="VMG480:VMN480"/>
    <mergeCell ref="VMO480:VMV480"/>
    <mergeCell ref="VMW480:VND480"/>
    <mergeCell ref="VNE480:VNL480"/>
    <mergeCell ref="VNM480:VNT480"/>
    <mergeCell ref="VNU480:VOB480"/>
    <mergeCell ref="VOC480:VOJ480"/>
    <mergeCell ref="VOK480:VOR480"/>
    <mergeCell ref="VOS480:VOZ480"/>
    <mergeCell ref="VPA480:VPH480"/>
    <mergeCell ref="VPI480:VPP480"/>
    <mergeCell ref="VPQ480:VPX480"/>
    <mergeCell ref="VPY480:VQF480"/>
    <mergeCell ref="VQG480:VQN480"/>
    <mergeCell ref="VQO480:VQV480"/>
    <mergeCell ref="VQW480:VRD480"/>
    <mergeCell ref="VRE480:VRL480"/>
    <mergeCell ref="VRM480:VRT480"/>
    <mergeCell ref="VRU480:VSB480"/>
    <mergeCell ref="VSC480:VSJ480"/>
    <mergeCell ref="VSK480:VSR480"/>
    <mergeCell ref="VSS480:VSZ480"/>
    <mergeCell ref="VTA480:VTH480"/>
    <mergeCell ref="VTI480:VTP480"/>
    <mergeCell ref="VTQ480:VTX480"/>
    <mergeCell ref="VTY480:VUF480"/>
    <mergeCell ref="VUG480:VUN480"/>
    <mergeCell ref="VUO480:VUV480"/>
    <mergeCell ref="VUW480:VVD480"/>
    <mergeCell ref="VVE480:VVL480"/>
    <mergeCell ref="VVM480:VVT480"/>
    <mergeCell ref="VVU480:VWB480"/>
    <mergeCell ref="VWC480:VWJ480"/>
    <mergeCell ref="VWK480:VWR480"/>
    <mergeCell ref="VWS480:VWZ480"/>
    <mergeCell ref="VXA480:VXH480"/>
    <mergeCell ref="VXI480:VXP480"/>
    <mergeCell ref="VXQ480:VXX480"/>
    <mergeCell ref="VXY480:VYF480"/>
    <mergeCell ref="VYG480:VYN480"/>
    <mergeCell ref="VYO480:VYV480"/>
    <mergeCell ref="VYW480:VZD480"/>
    <mergeCell ref="VZE480:VZL480"/>
    <mergeCell ref="VZM480:VZT480"/>
    <mergeCell ref="VZU480:WAB480"/>
    <mergeCell ref="WAC480:WAJ480"/>
    <mergeCell ref="WAK480:WAR480"/>
    <mergeCell ref="WAS480:WAZ480"/>
    <mergeCell ref="WBA480:WBH480"/>
    <mergeCell ref="WBI480:WBP480"/>
    <mergeCell ref="WBQ480:WBX480"/>
    <mergeCell ref="WBY480:WCF480"/>
    <mergeCell ref="WCG480:WCN480"/>
    <mergeCell ref="WCO480:WCV480"/>
    <mergeCell ref="WCW480:WDD480"/>
    <mergeCell ref="WDE480:WDL480"/>
    <mergeCell ref="WDM480:WDT480"/>
    <mergeCell ref="WDU480:WEB480"/>
    <mergeCell ref="WEC480:WEJ480"/>
    <mergeCell ref="WEK480:WER480"/>
    <mergeCell ref="WES480:WEZ480"/>
    <mergeCell ref="WFA480:WFH480"/>
    <mergeCell ref="WFI480:WFP480"/>
    <mergeCell ref="WFQ480:WFX480"/>
    <mergeCell ref="WFY480:WGF480"/>
    <mergeCell ref="WGG480:WGN480"/>
    <mergeCell ref="WGO480:WGV480"/>
    <mergeCell ref="WGW480:WHD480"/>
    <mergeCell ref="WHE480:WHL480"/>
    <mergeCell ref="WHM480:WHT480"/>
    <mergeCell ref="WHU480:WIB480"/>
    <mergeCell ref="WIC480:WIJ480"/>
    <mergeCell ref="WIK480:WIR480"/>
    <mergeCell ref="WIS480:WIZ480"/>
    <mergeCell ref="WJA480:WJH480"/>
    <mergeCell ref="WJI480:WJP480"/>
    <mergeCell ref="WJQ480:WJX480"/>
    <mergeCell ref="WJY480:WKF480"/>
    <mergeCell ref="WKG480:WKN480"/>
    <mergeCell ref="WKO480:WKV480"/>
    <mergeCell ref="WKW480:WLD480"/>
    <mergeCell ref="WLE480:WLL480"/>
    <mergeCell ref="WLM480:WLT480"/>
    <mergeCell ref="WLU480:WMB480"/>
    <mergeCell ref="WMC480:WMJ480"/>
    <mergeCell ref="WMK480:WMR480"/>
    <mergeCell ref="WMS480:WMZ480"/>
    <mergeCell ref="WNA480:WNH480"/>
    <mergeCell ref="WNI480:WNP480"/>
    <mergeCell ref="WNQ480:WNX480"/>
    <mergeCell ref="WNY480:WOF480"/>
    <mergeCell ref="WOG480:WON480"/>
    <mergeCell ref="WOO480:WOV480"/>
    <mergeCell ref="WOW480:WPD480"/>
    <mergeCell ref="WPE480:WPL480"/>
    <mergeCell ref="WPM480:WPT480"/>
    <mergeCell ref="WPU480:WQB480"/>
    <mergeCell ref="WQC480:WQJ480"/>
    <mergeCell ref="WQK480:WQR480"/>
    <mergeCell ref="WQS480:WQZ480"/>
    <mergeCell ref="WRA480:WRH480"/>
    <mergeCell ref="WRI480:WRP480"/>
    <mergeCell ref="WRQ480:WRX480"/>
    <mergeCell ref="WRY480:WSF480"/>
    <mergeCell ref="WSG480:WSN480"/>
    <mergeCell ref="WSO480:WSV480"/>
    <mergeCell ref="WSW480:WTD480"/>
    <mergeCell ref="WTE480:WTL480"/>
    <mergeCell ref="WTM480:WTT480"/>
    <mergeCell ref="WTU480:WUB480"/>
    <mergeCell ref="WUC480:WUJ480"/>
    <mergeCell ref="WUK480:WUR480"/>
    <mergeCell ref="WUS480:WUZ480"/>
    <mergeCell ref="WVA480:WVH480"/>
    <mergeCell ref="WVI480:WVP480"/>
    <mergeCell ref="WVQ480:WVX480"/>
    <mergeCell ref="WVY480:WWF480"/>
    <mergeCell ref="WWG480:WWN480"/>
    <mergeCell ref="WWO480:WWV480"/>
    <mergeCell ref="WWW480:WXD480"/>
    <mergeCell ref="WXE480:WXL480"/>
    <mergeCell ref="WXM480:WXT480"/>
    <mergeCell ref="WXU480:WYB480"/>
    <mergeCell ref="WYC480:WYJ480"/>
    <mergeCell ref="WYK480:WYR480"/>
    <mergeCell ref="WYS480:WYZ480"/>
    <mergeCell ref="WZA480:WZH480"/>
    <mergeCell ref="WZI480:WZP480"/>
    <mergeCell ref="A483:H483"/>
    <mergeCell ref="I483:P483"/>
    <mergeCell ref="Q483:X483"/>
    <mergeCell ref="Y483:AF483"/>
    <mergeCell ref="AG483:AN483"/>
    <mergeCell ref="AO483:AV483"/>
    <mergeCell ref="AW483:BD483"/>
    <mergeCell ref="BE483:BL483"/>
    <mergeCell ref="BM483:BT483"/>
    <mergeCell ref="BU483:CB483"/>
    <mergeCell ref="CC483:CJ483"/>
    <mergeCell ref="CK483:CR483"/>
    <mergeCell ref="CS483:CZ483"/>
    <mergeCell ref="DA483:DH483"/>
    <mergeCell ref="DI483:DP483"/>
    <mergeCell ref="DQ483:DX483"/>
    <mergeCell ref="DY483:EF483"/>
    <mergeCell ref="EG483:EN483"/>
    <mergeCell ref="EO483:EV483"/>
    <mergeCell ref="EW483:FD483"/>
    <mergeCell ref="FE483:FL483"/>
    <mergeCell ref="FM483:FT483"/>
    <mergeCell ref="FU483:GB483"/>
    <mergeCell ref="GC483:GJ483"/>
    <mergeCell ref="GK483:GR483"/>
    <mergeCell ref="GS483:GZ483"/>
    <mergeCell ref="HA483:HH483"/>
    <mergeCell ref="HI483:HP483"/>
    <mergeCell ref="HQ483:HX483"/>
    <mergeCell ref="HY483:IF483"/>
    <mergeCell ref="IG483:IN483"/>
    <mergeCell ref="IO483:IV483"/>
    <mergeCell ref="IW483:JD483"/>
    <mergeCell ref="JE483:JL483"/>
    <mergeCell ref="JM483:JT483"/>
    <mergeCell ref="JU483:KB483"/>
    <mergeCell ref="KC483:KJ483"/>
    <mergeCell ref="KK483:KR483"/>
    <mergeCell ref="KS483:KZ483"/>
    <mergeCell ref="LA483:LH483"/>
    <mergeCell ref="LI483:LP483"/>
    <mergeCell ref="LQ483:LX483"/>
    <mergeCell ref="LY483:MF483"/>
    <mergeCell ref="MG483:MN483"/>
    <mergeCell ref="MO483:MV483"/>
    <mergeCell ref="MW483:ND483"/>
    <mergeCell ref="NE483:NL483"/>
    <mergeCell ref="NM483:NT483"/>
    <mergeCell ref="NU483:OB483"/>
    <mergeCell ref="OC483:OJ483"/>
    <mergeCell ref="OK483:OR483"/>
    <mergeCell ref="OS483:OZ483"/>
    <mergeCell ref="PA483:PH483"/>
    <mergeCell ref="PI483:PP483"/>
    <mergeCell ref="PQ483:PX483"/>
    <mergeCell ref="PY483:QF483"/>
    <mergeCell ref="QG483:QN483"/>
    <mergeCell ref="QO483:QV483"/>
    <mergeCell ref="QW483:RD483"/>
    <mergeCell ref="RE483:RL483"/>
    <mergeCell ref="RM483:RT483"/>
    <mergeCell ref="RU483:SB483"/>
    <mergeCell ref="SC483:SJ483"/>
    <mergeCell ref="SK483:SR483"/>
    <mergeCell ref="SS483:SZ483"/>
    <mergeCell ref="TA483:TH483"/>
    <mergeCell ref="TI483:TP483"/>
    <mergeCell ref="TQ483:TX483"/>
    <mergeCell ref="TY483:UF483"/>
    <mergeCell ref="UG483:UN483"/>
    <mergeCell ref="UO483:UV483"/>
    <mergeCell ref="UW483:VD483"/>
    <mergeCell ref="VE483:VL483"/>
    <mergeCell ref="VM483:VT483"/>
    <mergeCell ref="VU483:WB483"/>
    <mergeCell ref="WC483:WJ483"/>
    <mergeCell ref="WK483:WR483"/>
    <mergeCell ref="WS483:WZ483"/>
    <mergeCell ref="XA483:XH483"/>
    <mergeCell ref="XI483:XP483"/>
    <mergeCell ref="XQ483:XX483"/>
    <mergeCell ref="XY483:YF483"/>
    <mergeCell ref="YG483:YN483"/>
    <mergeCell ref="YO483:YV483"/>
    <mergeCell ref="YW483:ZD483"/>
    <mergeCell ref="ZE483:ZL483"/>
    <mergeCell ref="ZM483:ZT483"/>
    <mergeCell ref="ZU483:AAB483"/>
    <mergeCell ref="AAC483:AAJ483"/>
    <mergeCell ref="AAK483:AAR483"/>
    <mergeCell ref="AAS483:AAZ483"/>
    <mergeCell ref="ABA483:ABH483"/>
    <mergeCell ref="ABI483:ABP483"/>
    <mergeCell ref="ABQ483:ABX483"/>
    <mergeCell ref="ABY483:ACF483"/>
    <mergeCell ref="ACG483:ACN483"/>
    <mergeCell ref="ACO483:ACV483"/>
    <mergeCell ref="ACW483:ADD483"/>
    <mergeCell ref="ADE483:ADL483"/>
    <mergeCell ref="ADM483:ADT483"/>
    <mergeCell ref="ADU483:AEB483"/>
    <mergeCell ref="AEC483:AEJ483"/>
    <mergeCell ref="AEK483:AER483"/>
    <mergeCell ref="AES483:AEZ483"/>
    <mergeCell ref="AFA483:AFH483"/>
    <mergeCell ref="AFI483:AFP483"/>
    <mergeCell ref="AFQ483:AFX483"/>
    <mergeCell ref="AFY483:AGF483"/>
    <mergeCell ref="AGG483:AGN483"/>
    <mergeCell ref="AGO483:AGV483"/>
    <mergeCell ref="AGW483:AHD483"/>
    <mergeCell ref="AHE483:AHL483"/>
    <mergeCell ref="AHM483:AHT483"/>
    <mergeCell ref="AHU483:AIB483"/>
    <mergeCell ref="AIC483:AIJ483"/>
    <mergeCell ref="AIK483:AIR483"/>
    <mergeCell ref="AIS483:AIZ483"/>
    <mergeCell ref="AJA483:AJH483"/>
    <mergeCell ref="AJI483:AJP483"/>
    <mergeCell ref="AJQ483:AJX483"/>
    <mergeCell ref="AJY483:AKF483"/>
    <mergeCell ref="AKG483:AKN483"/>
    <mergeCell ref="AKO483:AKV483"/>
    <mergeCell ref="AKW483:ALD483"/>
    <mergeCell ref="ALE483:ALL483"/>
    <mergeCell ref="ALM483:ALT483"/>
    <mergeCell ref="ALU483:AMB483"/>
    <mergeCell ref="AMC483:AMJ483"/>
    <mergeCell ref="AMK483:AMR483"/>
    <mergeCell ref="AMS483:AMZ483"/>
    <mergeCell ref="ANA483:ANH483"/>
    <mergeCell ref="ANI483:ANP483"/>
    <mergeCell ref="ANQ483:ANX483"/>
    <mergeCell ref="ANY483:AOF483"/>
    <mergeCell ref="AOG483:AON483"/>
    <mergeCell ref="AOO483:AOV483"/>
    <mergeCell ref="AOW483:APD483"/>
    <mergeCell ref="APE483:APL483"/>
    <mergeCell ref="APM483:APT483"/>
    <mergeCell ref="APU483:AQB483"/>
    <mergeCell ref="AQC483:AQJ483"/>
    <mergeCell ref="AQK483:AQR483"/>
    <mergeCell ref="AQS483:AQZ483"/>
    <mergeCell ref="ARA483:ARH483"/>
    <mergeCell ref="ARI483:ARP483"/>
    <mergeCell ref="ARQ483:ARX483"/>
    <mergeCell ref="ARY483:ASF483"/>
    <mergeCell ref="ASG483:ASN483"/>
    <mergeCell ref="ASO483:ASV483"/>
    <mergeCell ref="ASW483:ATD483"/>
    <mergeCell ref="ATE483:ATL483"/>
    <mergeCell ref="ATM483:ATT483"/>
    <mergeCell ref="ATU483:AUB483"/>
    <mergeCell ref="AUC483:AUJ483"/>
    <mergeCell ref="AUK483:AUR483"/>
    <mergeCell ref="AUS483:AUZ483"/>
    <mergeCell ref="AVA483:AVH483"/>
    <mergeCell ref="AVI483:AVP483"/>
    <mergeCell ref="AVQ483:AVX483"/>
    <mergeCell ref="AVY483:AWF483"/>
    <mergeCell ref="AWG483:AWN483"/>
    <mergeCell ref="AWO483:AWV483"/>
    <mergeCell ref="AWW483:AXD483"/>
    <mergeCell ref="AXE483:AXL483"/>
    <mergeCell ref="AXM483:AXT483"/>
    <mergeCell ref="AXU483:AYB483"/>
    <mergeCell ref="AYC483:AYJ483"/>
    <mergeCell ref="AYK483:AYR483"/>
    <mergeCell ref="AYS483:AYZ483"/>
    <mergeCell ref="AZA483:AZH483"/>
    <mergeCell ref="AZI483:AZP483"/>
    <mergeCell ref="AZQ483:AZX483"/>
    <mergeCell ref="AZY483:BAF483"/>
    <mergeCell ref="BAG483:BAN483"/>
    <mergeCell ref="BAO483:BAV483"/>
    <mergeCell ref="BAW483:BBD483"/>
    <mergeCell ref="BBE483:BBL483"/>
    <mergeCell ref="BBM483:BBT483"/>
    <mergeCell ref="BBU483:BCB483"/>
    <mergeCell ref="BCC483:BCJ483"/>
    <mergeCell ref="BCK483:BCR483"/>
    <mergeCell ref="BCS483:BCZ483"/>
    <mergeCell ref="BDA483:BDH483"/>
    <mergeCell ref="BDI483:BDP483"/>
    <mergeCell ref="BDQ483:BDX483"/>
    <mergeCell ref="BDY483:BEF483"/>
    <mergeCell ref="BEG483:BEN483"/>
    <mergeCell ref="BEO483:BEV483"/>
    <mergeCell ref="BEW483:BFD483"/>
    <mergeCell ref="BFE483:BFL483"/>
    <mergeCell ref="BFM483:BFT483"/>
    <mergeCell ref="BFU483:BGB483"/>
    <mergeCell ref="BGC483:BGJ483"/>
    <mergeCell ref="BGK483:BGR483"/>
    <mergeCell ref="BGS483:BGZ483"/>
    <mergeCell ref="BHA483:BHH483"/>
    <mergeCell ref="BHI483:BHP483"/>
    <mergeCell ref="BHQ483:BHX483"/>
    <mergeCell ref="BHY483:BIF483"/>
    <mergeCell ref="BIG483:BIN483"/>
    <mergeCell ref="BIO483:BIV483"/>
    <mergeCell ref="BIW483:BJD483"/>
    <mergeCell ref="BJE483:BJL483"/>
    <mergeCell ref="BJM483:BJT483"/>
    <mergeCell ref="BJU483:BKB483"/>
    <mergeCell ref="BKC483:BKJ483"/>
    <mergeCell ref="BKK483:BKR483"/>
    <mergeCell ref="BKS483:BKZ483"/>
    <mergeCell ref="BLA483:BLH483"/>
    <mergeCell ref="BLI483:BLP483"/>
    <mergeCell ref="BLQ483:BLX483"/>
    <mergeCell ref="BLY483:BMF483"/>
    <mergeCell ref="BMG483:BMN483"/>
    <mergeCell ref="BMO483:BMV483"/>
    <mergeCell ref="BMW483:BND483"/>
    <mergeCell ref="BNE483:BNL483"/>
    <mergeCell ref="BNM483:BNT483"/>
    <mergeCell ref="BNU483:BOB483"/>
    <mergeCell ref="BOC483:BOJ483"/>
    <mergeCell ref="BOK483:BOR483"/>
    <mergeCell ref="BOS483:BOZ483"/>
    <mergeCell ref="BPA483:BPH483"/>
    <mergeCell ref="BPI483:BPP483"/>
    <mergeCell ref="BPQ483:BPX483"/>
    <mergeCell ref="BPY483:BQF483"/>
    <mergeCell ref="BQG483:BQN483"/>
    <mergeCell ref="BQO483:BQV483"/>
    <mergeCell ref="BQW483:BRD483"/>
    <mergeCell ref="BRE483:BRL483"/>
    <mergeCell ref="BRM483:BRT483"/>
    <mergeCell ref="BRU483:BSB483"/>
    <mergeCell ref="BSC483:BSJ483"/>
    <mergeCell ref="BSK483:BSR483"/>
    <mergeCell ref="BSS483:BSZ483"/>
    <mergeCell ref="BTA483:BTH483"/>
    <mergeCell ref="BTI483:BTP483"/>
    <mergeCell ref="BTQ483:BTX483"/>
    <mergeCell ref="BTY483:BUF483"/>
    <mergeCell ref="BUG483:BUN483"/>
    <mergeCell ref="BUO483:BUV483"/>
    <mergeCell ref="BUW483:BVD483"/>
    <mergeCell ref="BVE483:BVL483"/>
    <mergeCell ref="BVM483:BVT483"/>
    <mergeCell ref="BVU483:BWB483"/>
    <mergeCell ref="BWC483:BWJ483"/>
    <mergeCell ref="BWK483:BWR483"/>
    <mergeCell ref="BWS483:BWZ483"/>
    <mergeCell ref="BXA483:BXH483"/>
    <mergeCell ref="BXI483:BXP483"/>
    <mergeCell ref="BXQ483:BXX483"/>
    <mergeCell ref="BXY483:BYF483"/>
    <mergeCell ref="BYG483:BYN483"/>
    <mergeCell ref="BYO483:BYV483"/>
    <mergeCell ref="BYW483:BZD483"/>
    <mergeCell ref="BZE483:BZL483"/>
    <mergeCell ref="BZM483:BZT483"/>
    <mergeCell ref="BZU483:CAB483"/>
    <mergeCell ref="CAC483:CAJ483"/>
    <mergeCell ref="CAK483:CAR483"/>
    <mergeCell ref="CAS483:CAZ483"/>
    <mergeCell ref="CBA483:CBH483"/>
    <mergeCell ref="CBI483:CBP483"/>
    <mergeCell ref="CBQ483:CBX483"/>
    <mergeCell ref="CBY483:CCF483"/>
    <mergeCell ref="CCG483:CCN483"/>
    <mergeCell ref="CCO483:CCV483"/>
    <mergeCell ref="CCW483:CDD483"/>
    <mergeCell ref="CDE483:CDL483"/>
    <mergeCell ref="CDM483:CDT483"/>
    <mergeCell ref="CDU483:CEB483"/>
    <mergeCell ref="CEC483:CEJ483"/>
    <mergeCell ref="CEK483:CER483"/>
    <mergeCell ref="CES483:CEZ483"/>
    <mergeCell ref="CFA483:CFH483"/>
    <mergeCell ref="CFI483:CFP483"/>
    <mergeCell ref="CFQ483:CFX483"/>
    <mergeCell ref="CFY483:CGF483"/>
    <mergeCell ref="CGG483:CGN483"/>
    <mergeCell ref="CGO483:CGV483"/>
    <mergeCell ref="CGW483:CHD483"/>
    <mergeCell ref="CHE483:CHL483"/>
    <mergeCell ref="CHM483:CHT483"/>
    <mergeCell ref="CHU483:CIB483"/>
    <mergeCell ref="CIC483:CIJ483"/>
    <mergeCell ref="CIK483:CIR483"/>
    <mergeCell ref="CIS483:CIZ483"/>
    <mergeCell ref="CJA483:CJH483"/>
    <mergeCell ref="CJI483:CJP483"/>
    <mergeCell ref="CJQ483:CJX483"/>
    <mergeCell ref="CJY483:CKF483"/>
    <mergeCell ref="CKG483:CKN483"/>
    <mergeCell ref="CKO483:CKV483"/>
    <mergeCell ref="CKW483:CLD483"/>
    <mergeCell ref="CLE483:CLL483"/>
    <mergeCell ref="CLM483:CLT483"/>
    <mergeCell ref="CLU483:CMB483"/>
    <mergeCell ref="CMC483:CMJ483"/>
    <mergeCell ref="CMK483:CMR483"/>
    <mergeCell ref="CMS483:CMZ483"/>
    <mergeCell ref="CNA483:CNH483"/>
    <mergeCell ref="CNI483:CNP483"/>
    <mergeCell ref="CNQ483:CNX483"/>
    <mergeCell ref="CNY483:COF483"/>
    <mergeCell ref="COG483:CON483"/>
    <mergeCell ref="COO483:COV483"/>
    <mergeCell ref="COW483:CPD483"/>
    <mergeCell ref="CPE483:CPL483"/>
    <mergeCell ref="CPM483:CPT483"/>
    <mergeCell ref="CPU483:CQB483"/>
    <mergeCell ref="CQC483:CQJ483"/>
    <mergeCell ref="CQK483:CQR483"/>
    <mergeCell ref="CQS483:CQZ483"/>
    <mergeCell ref="CRA483:CRH483"/>
    <mergeCell ref="CRI483:CRP483"/>
    <mergeCell ref="CRQ483:CRX483"/>
    <mergeCell ref="CRY483:CSF483"/>
    <mergeCell ref="CSG483:CSN483"/>
    <mergeCell ref="CSO483:CSV483"/>
    <mergeCell ref="CSW483:CTD483"/>
    <mergeCell ref="CTE483:CTL483"/>
    <mergeCell ref="CTM483:CTT483"/>
    <mergeCell ref="CTU483:CUB483"/>
    <mergeCell ref="CUC483:CUJ483"/>
    <mergeCell ref="CUK483:CUR483"/>
    <mergeCell ref="CUS483:CUZ483"/>
    <mergeCell ref="CVA483:CVH483"/>
    <mergeCell ref="CVI483:CVP483"/>
    <mergeCell ref="CVQ483:CVX483"/>
    <mergeCell ref="CVY483:CWF483"/>
    <mergeCell ref="CWG483:CWN483"/>
    <mergeCell ref="CWO483:CWV483"/>
    <mergeCell ref="CWW483:CXD483"/>
    <mergeCell ref="CXE483:CXL483"/>
    <mergeCell ref="CXM483:CXT483"/>
    <mergeCell ref="CXU483:CYB483"/>
    <mergeCell ref="CYC483:CYJ483"/>
    <mergeCell ref="CYK483:CYR483"/>
    <mergeCell ref="CYS483:CYZ483"/>
    <mergeCell ref="CZA483:CZH483"/>
    <mergeCell ref="CZI483:CZP483"/>
    <mergeCell ref="CZQ483:CZX483"/>
    <mergeCell ref="CZY483:DAF483"/>
    <mergeCell ref="DAG483:DAN483"/>
    <mergeCell ref="DAO483:DAV483"/>
    <mergeCell ref="DAW483:DBD483"/>
    <mergeCell ref="DBE483:DBL483"/>
    <mergeCell ref="DBM483:DBT483"/>
    <mergeCell ref="DBU483:DCB483"/>
    <mergeCell ref="DCC483:DCJ483"/>
    <mergeCell ref="DCK483:DCR483"/>
    <mergeCell ref="DCS483:DCZ483"/>
    <mergeCell ref="DDA483:DDH483"/>
    <mergeCell ref="DDI483:DDP483"/>
    <mergeCell ref="DDQ483:DDX483"/>
    <mergeCell ref="DDY483:DEF483"/>
    <mergeCell ref="DEG483:DEN483"/>
    <mergeCell ref="DEO483:DEV483"/>
    <mergeCell ref="DEW483:DFD483"/>
    <mergeCell ref="DFE483:DFL483"/>
    <mergeCell ref="DFM483:DFT483"/>
    <mergeCell ref="DFU483:DGB483"/>
    <mergeCell ref="DGC483:DGJ483"/>
    <mergeCell ref="DGK483:DGR483"/>
    <mergeCell ref="DGS483:DGZ483"/>
    <mergeCell ref="DHA483:DHH483"/>
    <mergeCell ref="DHI483:DHP483"/>
    <mergeCell ref="DHQ483:DHX483"/>
    <mergeCell ref="DHY483:DIF483"/>
    <mergeCell ref="DIG483:DIN483"/>
    <mergeCell ref="DIO483:DIV483"/>
    <mergeCell ref="DIW483:DJD483"/>
    <mergeCell ref="DJE483:DJL483"/>
    <mergeCell ref="DJM483:DJT483"/>
    <mergeCell ref="DJU483:DKB483"/>
    <mergeCell ref="DKC483:DKJ483"/>
    <mergeCell ref="DKK483:DKR483"/>
    <mergeCell ref="DKS483:DKZ483"/>
    <mergeCell ref="DLA483:DLH483"/>
    <mergeCell ref="DLI483:DLP483"/>
    <mergeCell ref="DLQ483:DLX483"/>
    <mergeCell ref="DLY483:DMF483"/>
    <mergeCell ref="DMG483:DMN483"/>
    <mergeCell ref="DMO483:DMV483"/>
    <mergeCell ref="DMW483:DND483"/>
    <mergeCell ref="DNE483:DNL483"/>
    <mergeCell ref="DNM483:DNT483"/>
    <mergeCell ref="DNU483:DOB483"/>
    <mergeCell ref="DOC483:DOJ483"/>
    <mergeCell ref="DOK483:DOR483"/>
    <mergeCell ref="DOS483:DOZ483"/>
    <mergeCell ref="DPA483:DPH483"/>
    <mergeCell ref="DPI483:DPP483"/>
    <mergeCell ref="DPQ483:DPX483"/>
    <mergeCell ref="DPY483:DQF483"/>
    <mergeCell ref="DQG483:DQN483"/>
    <mergeCell ref="DQO483:DQV483"/>
    <mergeCell ref="DQW483:DRD483"/>
    <mergeCell ref="DRE483:DRL483"/>
    <mergeCell ref="DRM483:DRT483"/>
    <mergeCell ref="DRU483:DSB483"/>
    <mergeCell ref="DSC483:DSJ483"/>
    <mergeCell ref="DSK483:DSR483"/>
    <mergeCell ref="DSS483:DSZ483"/>
    <mergeCell ref="DTA483:DTH483"/>
    <mergeCell ref="DTI483:DTP483"/>
    <mergeCell ref="DTQ483:DTX483"/>
    <mergeCell ref="DTY483:DUF483"/>
    <mergeCell ref="DUG483:DUN483"/>
    <mergeCell ref="DUO483:DUV483"/>
    <mergeCell ref="DUW483:DVD483"/>
    <mergeCell ref="DVE483:DVL483"/>
    <mergeCell ref="DVM483:DVT483"/>
    <mergeCell ref="DVU483:DWB483"/>
    <mergeCell ref="DWC483:DWJ483"/>
    <mergeCell ref="DWK483:DWR483"/>
    <mergeCell ref="DWS483:DWZ483"/>
    <mergeCell ref="DXA483:DXH483"/>
    <mergeCell ref="DXI483:DXP483"/>
    <mergeCell ref="DXQ483:DXX483"/>
    <mergeCell ref="DXY483:DYF483"/>
    <mergeCell ref="DYG483:DYN483"/>
    <mergeCell ref="DYO483:DYV483"/>
    <mergeCell ref="DYW483:DZD483"/>
    <mergeCell ref="DZE483:DZL483"/>
    <mergeCell ref="DZM483:DZT483"/>
    <mergeCell ref="DZU483:EAB483"/>
    <mergeCell ref="EAC483:EAJ483"/>
    <mergeCell ref="EAK483:EAR483"/>
    <mergeCell ref="EAS483:EAZ483"/>
    <mergeCell ref="EBA483:EBH483"/>
    <mergeCell ref="EBI483:EBP483"/>
    <mergeCell ref="EBQ483:EBX483"/>
    <mergeCell ref="EBY483:ECF483"/>
    <mergeCell ref="ECG483:ECN483"/>
    <mergeCell ref="ECO483:ECV483"/>
    <mergeCell ref="ECW483:EDD483"/>
    <mergeCell ref="EDE483:EDL483"/>
    <mergeCell ref="EDM483:EDT483"/>
    <mergeCell ref="EDU483:EEB483"/>
    <mergeCell ref="EEC483:EEJ483"/>
    <mergeCell ref="EEK483:EER483"/>
    <mergeCell ref="EES483:EEZ483"/>
    <mergeCell ref="EFA483:EFH483"/>
    <mergeCell ref="EFI483:EFP483"/>
    <mergeCell ref="EFQ483:EFX483"/>
    <mergeCell ref="EFY483:EGF483"/>
    <mergeCell ref="EGG483:EGN483"/>
    <mergeCell ref="EGO483:EGV483"/>
    <mergeCell ref="EGW483:EHD483"/>
    <mergeCell ref="EHE483:EHL483"/>
    <mergeCell ref="EHM483:EHT483"/>
    <mergeCell ref="EHU483:EIB483"/>
    <mergeCell ref="EIC483:EIJ483"/>
    <mergeCell ref="EIK483:EIR483"/>
    <mergeCell ref="EIS483:EIZ483"/>
    <mergeCell ref="EJA483:EJH483"/>
    <mergeCell ref="EJI483:EJP483"/>
    <mergeCell ref="EJQ483:EJX483"/>
    <mergeCell ref="EJY483:EKF483"/>
    <mergeCell ref="EKG483:EKN483"/>
    <mergeCell ref="EKO483:EKV483"/>
    <mergeCell ref="EKW483:ELD483"/>
    <mergeCell ref="ELE483:ELL483"/>
    <mergeCell ref="ELM483:ELT483"/>
    <mergeCell ref="ELU483:EMB483"/>
    <mergeCell ref="EMC483:EMJ483"/>
    <mergeCell ref="EMK483:EMR483"/>
    <mergeCell ref="EMS483:EMZ483"/>
    <mergeCell ref="ENA483:ENH483"/>
    <mergeCell ref="ENI483:ENP483"/>
    <mergeCell ref="ENQ483:ENX483"/>
    <mergeCell ref="ENY483:EOF483"/>
    <mergeCell ref="EOG483:EON483"/>
    <mergeCell ref="EOO483:EOV483"/>
    <mergeCell ref="EOW483:EPD483"/>
    <mergeCell ref="EPE483:EPL483"/>
    <mergeCell ref="EPM483:EPT483"/>
    <mergeCell ref="EPU483:EQB483"/>
    <mergeCell ref="EQC483:EQJ483"/>
    <mergeCell ref="EQK483:EQR483"/>
    <mergeCell ref="EQS483:EQZ483"/>
    <mergeCell ref="ERA483:ERH483"/>
    <mergeCell ref="ERI483:ERP483"/>
    <mergeCell ref="ERQ483:ERX483"/>
    <mergeCell ref="ERY483:ESF483"/>
    <mergeCell ref="ESG483:ESN483"/>
    <mergeCell ref="ESO483:ESV483"/>
    <mergeCell ref="ESW483:ETD483"/>
    <mergeCell ref="ETE483:ETL483"/>
    <mergeCell ref="ETM483:ETT483"/>
    <mergeCell ref="ETU483:EUB483"/>
    <mergeCell ref="EUC483:EUJ483"/>
    <mergeCell ref="EUK483:EUR483"/>
    <mergeCell ref="EUS483:EUZ483"/>
    <mergeCell ref="EVA483:EVH483"/>
    <mergeCell ref="EVI483:EVP483"/>
    <mergeCell ref="EVQ483:EVX483"/>
    <mergeCell ref="EVY483:EWF483"/>
    <mergeCell ref="EWG483:EWN483"/>
    <mergeCell ref="EWO483:EWV483"/>
    <mergeCell ref="EWW483:EXD483"/>
    <mergeCell ref="EXE483:EXL483"/>
    <mergeCell ref="EXM483:EXT483"/>
    <mergeCell ref="EXU483:EYB483"/>
    <mergeCell ref="EYC483:EYJ483"/>
    <mergeCell ref="EYK483:EYR483"/>
    <mergeCell ref="EYS483:EYZ483"/>
    <mergeCell ref="EZA483:EZH483"/>
    <mergeCell ref="EZI483:EZP483"/>
    <mergeCell ref="EZQ483:EZX483"/>
    <mergeCell ref="EZY483:FAF483"/>
    <mergeCell ref="FAG483:FAN483"/>
    <mergeCell ref="FAO483:FAV483"/>
    <mergeCell ref="FAW483:FBD483"/>
    <mergeCell ref="FBE483:FBL483"/>
    <mergeCell ref="FBM483:FBT483"/>
    <mergeCell ref="FBU483:FCB483"/>
    <mergeCell ref="FCC483:FCJ483"/>
    <mergeCell ref="FCK483:FCR483"/>
    <mergeCell ref="FCS483:FCZ483"/>
    <mergeCell ref="FDA483:FDH483"/>
    <mergeCell ref="FDI483:FDP483"/>
    <mergeCell ref="FDQ483:FDX483"/>
    <mergeCell ref="FDY483:FEF483"/>
    <mergeCell ref="FEG483:FEN483"/>
    <mergeCell ref="FEO483:FEV483"/>
    <mergeCell ref="FEW483:FFD483"/>
    <mergeCell ref="FFE483:FFL483"/>
    <mergeCell ref="FFM483:FFT483"/>
    <mergeCell ref="FFU483:FGB483"/>
    <mergeCell ref="FGC483:FGJ483"/>
    <mergeCell ref="FGK483:FGR483"/>
    <mergeCell ref="FGS483:FGZ483"/>
    <mergeCell ref="FHA483:FHH483"/>
    <mergeCell ref="FHI483:FHP483"/>
    <mergeCell ref="FHQ483:FHX483"/>
    <mergeCell ref="FHY483:FIF483"/>
    <mergeCell ref="FIG483:FIN483"/>
    <mergeCell ref="FIO483:FIV483"/>
    <mergeCell ref="FIW483:FJD483"/>
    <mergeCell ref="FJE483:FJL483"/>
    <mergeCell ref="FJM483:FJT483"/>
    <mergeCell ref="FJU483:FKB483"/>
    <mergeCell ref="FKC483:FKJ483"/>
    <mergeCell ref="FKK483:FKR483"/>
    <mergeCell ref="FKS483:FKZ483"/>
    <mergeCell ref="FLA483:FLH483"/>
    <mergeCell ref="FLI483:FLP483"/>
    <mergeCell ref="FLQ483:FLX483"/>
    <mergeCell ref="FLY483:FMF483"/>
    <mergeCell ref="FMG483:FMN483"/>
    <mergeCell ref="FMO483:FMV483"/>
    <mergeCell ref="FMW483:FND483"/>
    <mergeCell ref="FNE483:FNL483"/>
    <mergeCell ref="FNM483:FNT483"/>
    <mergeCell ref="FNU483:FOB483"/>
    <mergeCell ref="FOC483:FOJ483"/>
    <mergeCell ref="FOK483:FOR483"/>
    <mergeCell ref="FOS483:FOZ483"/>
    <mergeCell ref="FPA483:FPH483"/>
    <mergeCell ref="FPI483:FPP483"/>
    <mergeCell ref="FPQ483:FPX483"/>
    <mergeCell ref="FPY483:FQF483"/>
    <mergeCell ref="FQG483:FQN483"/>
    <mergeCell ref="FQO483:FQV483"/>
    <mergeCell ref="FQW483:FRD483"/>
    <mergeCell ref="FRE483:FRL483"/>
    <mergeCell ref="FRM483:FRT483"/>
    <mergeCell ref="FRU483:FSB483"/>
    <mergeCell ref="FSC483:FSJ483"/>
    <mergeCell ref="FSK483:FSR483"/>
    <mergeCell ref="FSS483:FSZ483"/>
    <mergeCell ref="FTA483:FTH483"/>
    <mergeCell ref="FTI483:FTP483"/>
    <mergeCell ref="FTQ483:FTX483"/>
    <mergeCell ref="FTY483:FUF483"/>
    <mergeCell ref="FUG483:FUN483"/>
    <mergeCell ref="FUO483:FUV483"/>
    <mergeCell ref="FUW483:FVD483"/>
    <mergeCell ref="FVE483:FVL483"/>
    <mergeCell ref="FVM483:FVT483"/>
    <mergeCell ref="FVU483:FWB483"/>
    <mergeCell ref="FWC483:FWJ483"/>
    <mergeCell ref="FWK483:FWR483"/>
    <mergeCell ref="FWS483:FWZ483"/>
    <mergeCell ref="FXA483:FXH483"/>
    <mergeCell ref="FXI483:FXP483"/>
    <mergeCell ref="FXQ483:FXX483"/>
    <mergeCell ref="FXY483:FYF483"/>
    <mergeCell ref="FYG483:FYN483"/>
    <mergeCell ref="FYO483:FYV483"/>
    <mergeCell ref="FYW483:FZD483"/>
    <mergeCell ref="FZE483:FZL483"/>
    <mergeCell ref="FZM483:FZT483"/>
    <mergeCell ref="FZU483:GAB483"/>
    <mergeCell ref="GAC483:GAJ483"/>
    <mergeCell ref="GAK483:GAR483"/>
    <mergeCell ref="GAS483:GAZ483"/>
    <mergeCell ref="GBA483:GBH483"/>
    <mergeCell ref="GBI483:GBP483"/>
    <mergeCell ref="GBQ483:GBX483"/>
    <mergeCell ref="GBY483:GCF483"/>
    <mergeCell ref="GCG483:GCN483"/>
    <mergeCell ref="GCO483:GCV483"/>
    <mergeCell ref="GCW483:GDD483"/>
    <mergeCell ref="GDE483:GDL483"/>
    <mergeCell ref="GDM483:GDT483"/>
    <mergeCell ref="GDU483:GEB483"/>
    <mergeCell ref="GEC483:GEJ483"/>
    <mergeCell ref="GEK483:GER483"/>
    <mergeCell ref="GES483:GEZ483"/>
    <mergeCell ref="GFA483:GFH483"/>
    <mergeCell ref="GFI483:GFP483"/>
    <mergeCell ref="GFQ483:GFX483"/>
    <mergeCell ref="GFY483:GGF483"/>
    <mergeCell ref="GGG483:GGN483"/>
    <mergeCell ref="GGO483:GGV483"/>
    <mergeCell ref="GGW483:GHD483"/>
    <mergeCell ref="GHE483:GHL483"/>
    <mergeCell ref="GHM483:GHT483"/>
    <mergeCell ref="GHU483:GIB483"/>
    <mergeCell ref="GIC483:GIJ483"/>
    <mergeCell ref="GIK483:GIR483"/>
    <mergeCell ref="GIS483:GIZ483"/>
    <mergeCell ref="GJA483:GJH483"/>
    <mergeCell ref="GJI483:GJP483"/>
    <mergeCell ref="GJQ483:GJX483"/>
    <mergeCell ref="GJY483:GKF483"/>
    <mergeCell ref="GKG483:GKN483"/>
    <mergeCell ref="GKO483:GKV483"/>
    <mergeCell ref="GKW483:GLD483"/>
    <mergeCell ref="GLE483:GLL483"/>
    <mergeCell ref="GLM483:GLT483"/>
    <mergeCell ref="GLU483:GMB483"/>
    <mergeCell ref="GMC483:GMJ483"/>
    <mergeCell ref="GMK483:GMR483"/>
    <mergeCell ref="GMS483:GMZ483"/>
    <mergeCell ref="GNA483:GNH483"/>
    <mergeCell ref="GNI483:GNP483"/>
    <mergeCell ref="GNQ483:GNX483"/>
    <mergeCell ref="GNY483:GOF483"/>
    <mergeCell ref="GOG483:GON483"/>
    <mergeCell ref="GOO483:GOV483"/>
    <mergeCell ref="GOW483:GPD483"/>
    <mergeCell ref="GPE483:GPL483"/>
    <mergeCell ref="GPM483:GPT483"/>
    <mergeCell ref="GPU483:GQB483"/>
    <mergeCell ref="GQC483:GQJ483"/>
    <mergeCell ref="GQK483:GQR483"/>
    <mergeCell ref="GQS483:GQZ483"/>
    <mergeCell ref="GRA483:GRH483"/>
    <mergeCell ref="GRI483:GRP483"/>
    <mergeCell ref="GRQ483:GRX483"/>
    <mergeCell ref="GRY483:GSF483"/>
    <mergeCell ref="GSG483:GSN483"/>
    <mergeCell ref="GSO483:GSV483"/>
    <mergeCell ref="GSW483:GTD483"/>
    <mergeCell ref="GTE483:GTL483"/>
    <mergeCell ref="GTM483:GTT483"/>
    <mergeCell ref="GTU483:GUB483"/>
    <mergeCell ref="GUC483:GUJ483"/>
    <mergeCell ref="GUK483:GUR483"/>
    <mergeCell ref="GUS483:GUZ483"/>
    <mergeCell ref="GVA483:GVH483"/>
    <mergeCell ref="GVI483:GVP483"/>
    <mergeCell ref="GVQ483:GVX483"/>
    <mergeCell ref="GVY483:GWF483"/>
    <mergeCell ref="GWG483:GWN483"/>
    <mergeCell ref="GWO483:GWV483"/>
    <mergeCell ref="GWW483:GXD483"/>
    <mergeCell ref="GXE483:GXL483"/>
    <mergeCell ref="GXM483:GXT483"/>
    <mergeCell ref="GXU483:GYB483"/>
    <mergeCell ref="GYC483:GYJ483"/>
    <mergeCell ref="GYK483:GYR483"/>
    <mergeCell ref="GYS483:GYZ483"/>
    <mergeCell ref="GZA483:GZH483"/>
    <mergeCell ref="GZI483:GZP483"/>
    <mergeCell ref="GZQ483:GZX483"/>
    <mergeCell ref="GZY483:HAF483"/>
    <mergeCell ref="HAG483:HAN483"/>
    <mergeCell ref="HAO483:HAV483"/>
    <mergeCell ref="HAW483:HBD483"/>
    <mergeCell ref="HBE483:HBL483"/>
    <mergeCell ref="HBM483:HBT483"/>
    <mergeCell ref="HBU483:HCB483"/>
    <mergeCell ref="HCC483:HCJ483"/>
    <mergeCell ref="HCK483:HCR483"/>
    <mergeCell ref="HCS483:HCZ483"/>
    <mergeCell ref="HDA483:HDH483"/>
    <mergeCell ref="HDI483:HDP483"/>
    <mergeCell ref="HDQ483:HDX483"/>
    <mergeCell ref="HDY483:HEF483"/>
    <mergeCell ref="HEG483:HEN483"/>
    <mergeCell ref="HEO483:HEV483"/>
    <mergeCell ref="HEW483:HFD483"/>
    <mergeCell ref="HFE483:HFL483"/>
    <mergeCell ref="HFM483:HFT483"/>
    <mergeCell ref="HFU483:HGB483"/>
    <mergeCell ref="HGC483:HGJ483"/>
    <mergeCell ref="HGK483:HGR483"/>
    <mergeCell ref="HGS483:HGZ483"/>
    <mergeCell ref="HHA483:HHH483"/>
    <mergeCell ref="HHI483:HHP483"/>
    <mergeCell ref="HHQ483:HHX483"/>
    <mergeCell ref="HHY483:HIF483"/>
    <mergeCell ref="HIG483:HIN483"/>
    <mergeCell ref="HIO483:HIV483"/>
    <mergeCell ref="HIW483:HJD483"/>
    <mergeCell ref="HJE483:HJL483"/>
    <mergeCell ref="HJM483:HJT483"/>
    <mergeCell ref="HJU483:HKB483"/>
    <mergeCell ref="HKC483:HKJ483"/>
    <mergeCell ref="HKK483:HKR483"/>
    <mergeCell ref="HKS483:HKZ483"/>
    <mergeCell ref="HLA483:HLH483"/>
    <mergeCell ref="HLI483:HLP483"/>
    <mergeCell ref="HLQ483:HLX483"/>
    <mergeCell ref="HLY483:HMF483"/>
    <mergeCell ref="HMG483:HMN483"/>
    <mergeCell ref="HMO483:HMV483"/>
    <mergeCell ref="HMW483:HND483"/>
    <mergeCell ref="HNE483:HNL483"/>
    <mergeCell ref="HNM483:HNT483"/>
    <mergeCell ref="HNU483:HOB483"/>
    <mergeCell ref="HOC483:HOJ483"/>
    <mergeCell ref="HOK483:HOR483"/>
    <mergeCell ref="HOS483:HOZ483"/>
    <mergeCell ref="HPA483:HPH483"/>
    <mergeCell ref="HPI483:HPP483"/>
    <mergeCell ref="HPQ483:HPX483"/>
    <mergeCell ref="HPY483:HQF483"/>
    <mergeCell ref="HQG483:HQN483"/>
    <mergeCell ref="HQO483:HQV483"/>
    <mergeCell ref="HQW483:HRD483"/>
    <mergeCell ref="HRE483:HRL483"/>
    <mergeCell ref="HRM483:HRT483"/>
    <mergeCell ref="HRU483:HSB483"/>
    <mergeCell ref="HSC483:HSJ483"/>
    <mergeCell ref="HSK483:HSR483"/>
    <mergeCell ref="HSS483:HSZ483"/>
    <mergeCell ref="HTA483:HTH483"/>
    <mergeCell ref="HTI483:HTP483"/>
    <mergeCell ref="HTQ483:HTX483"/>
    <mergeCell ref="HTY483:HUF483"/>
    <mergeCell ref="HUG483:HUN483"/>
    <mergeCell ref="HUO483:HUV483"/>
    <mergeCell ref="HUW483:HVD483"/>
    <mergeCell ref="HVE483:HVL483"/>
    <mergeCell ref="HVM483:HVT483"/>
    <mergeCell ref="HVU483:HWB483"/>
    <mergeCell ref="HWC483:HWJ483"/>
    <mergeCell ref="HWK483:HWR483"/>
    <mergeCell ref="HWS483:HWZ483"/>
    <mergeCell ref="HXA483:HXH483"/>
    <mergeCell ref="HXI483:HXP483"/>
    <mergeCell ref="HXQ483:HXX483"/>
    <mergeCell ref="HXY483:HYF483"/>
    <mergeCell ref="HYG483:HYN483"/>
    <mergeCell ref="HYO483:HYV483"/>
    <mergeCell ref="HYW483:HZD483"/>
    <mergeCell ref="HZE483:HZL483"/>
    <mergeCell ref="HZM483:HZT483"/>
    <mergeCell ref="HZU483:IAB483"/>
    <mergeCell ref="IAC483:IAJ483"/>
    <mergeCell ref="IAK483:IAR483"/>
    <mergeCell ref="IAS483:IAZ483"/>
    <mergeCell ref="IBA483:IBH483"/>
    <mergeCell ref="IBI483:IBP483"/>
    <mergeCell ref="IBQ483:IBX483"/>
    <mergeCell ref="IBY483:ICF483"/>
    <mergeCell ref="ICG483:ICN483"/>
    <mergeCell ref="ICO483:ICV483"/>
    <mergeCell ref="ICW483:IDD483"/>
    <mergeCell ref="IDE483:IDL483"/>
    <mergeCell ref="IDM483:IDT483"/>
    <mergeCell ref="IDU483:IEB483"/>
    <mergeCell ref="IEC483:IEJ483"/>
    <mergeCell ref="IEK483:IER483"/>
    <mergeCell ref="IES483:IEZ483"/>
    <mergeCell ref="IFA483:IFH483"/>
    <mergeCell ref="IFI483:IFP483"/>
    <mergeCell ref="IFQ483:IFX483"/>
    <mergeCell ref="IFY483:IGF483"/>
    <mergeCell ref="IGG483:IGN483"/>
    <mergeCell ref="IGO483:IGV483"/>
    <mergeCell ref="IGW483:IHD483"/>
    <mergeCell ref="IHE483:IHL483"/>
    <mergeCell ref="IHM483:IHT483"/>
    <mergeCell ref="IHU483:IIB483"/>
    <mergeCell ref="IIC483:IIJ483"/>
    <mergeCell ref="IIK483:IIR483"/>
    <mergeCell ref="IIS483:IIZ483"/>
    <mergeCell ref="IJA483:IJH483"/>
    <mergeCell ref="IJI483:IJP483"/>
    <mergeCell ref="IJQ483:IJX483"/>
    <mergeCell ref="IJY483:IKF483"/>
    <mergeCell ref="IKG483:IKN483"/>
    <mergeCell ref="IKO483:IKV483"/>
    <mergeCell ref="IKW483:ILD483"/>
    <mergeCell ref="ILE483:ILL483"/>
    <mergeCell ref="ILM483:ILT483"/>
    <mergeCell ref="ILU483:IMB483"/>
    <mergeCell ref="IMC483:IMJ483"/>
    <mergeCell ref="IMK483:IMR483"/>
    <mergeCell ref="IMS483:IMZ483"/>
    <mergeCell ref="INA483:INH483"/>
    <mergeCell ref="INI483:INP483"/>
    <mergeCell ref="INQ483:INX483"/>
    <mergeCell ref="INY483:IOF483"/>
    <mergeCell ref="IOG483:ION483"/>
    <mergeCell ref="IOO483:IOV483"/>
    <mergeCell ref="IOW483:IPD483"/>
    <mergeCell ref="IPE483:IPL483"/>
    <mergeCell ref="IPM483:IPT483"/>
    <mergeCell ref="IPU483:IQB483"/>
    <mergeCell ref="IQC483:IQJ483"/>
    <mergeCell ref="IQK483:IQR483"/>
    <mergeCell ref="IQS483:IQZ483"/>
    <mergeCell ref="IRA483:IRH483"/>
    <mergeCell ref="IRI483:IRP483"/>
    <mergeCell ref="IRQ483:IRX483"/>
    <mergeCell ref="IRY483:ISF483"/>
    <mergeCell ref="ISG483:ISN483"/>
    <mergeCell ref="ISO483:ISV483"/>
    <mergeCell ref="ISW483:ITD483"/>
    <mergeCell ref="ITE483:ITL483"/>
    <mergeCell ref="ITM483:ITT483"/>
    <mergeCell ref="ITU483:IUB483"/>
    <mergeCell ref="IUC483:IUJ483"/>
    <mergeCell ref="IUK483:IUR483"/>
    <mergeCell ref="IUS483:IUZ483"/>
    <mergeCell ref="IVA483:IVH483"/>
    <mergeCell ref="IVI483:IVP483"/>
    <mergeCell ref="IVQ483:IVX483"/>
    <mergeCell ref="IVY483:IWF483"/>
    <mergeCell ref="IWG483:IWN483"/>
    <mergeCell ref="IWO483:IWV483"/>
    <mergeCell ref="IWW483:IXD483"/>
    <mergeCell ref="IXE483:IXL483"/>
    <mergeCell ref="IXM483:IXT483"/>
    <mergeCell ref="IXU483:IYB483"/>
    <mergeCell ref="IYC483:IYJ483"/>
    <mergeCell ref="IYK483:IYR483"/>
    <mergeCell ref="IYS483:IYZ483"/>
    <mergeCell ref="IZA483:IZH483"/>
    <mergeCell ref="IZI483:IZP483"/>
    <mergeCell ref="IZQ483:IZX483"/>
    <mergeCell ref="IZY483:JAF483"/>
    <mergeCell ref="JAG483:JAN483"/>
    <mergeCell ref="JAO483:JAV483"/>
    <mergeCell ref="JAW483:JBD483"/>
    <mergeCell ref="JBE483:JBL483"/>
    <mergeCell ref="JBM483:JBT483"/>
    <mergeCell ref="JBU483:JCB483"/>
    <mergeCell ref="JCC483:JCJ483"/>
    <mergeCell ref="JCK483:JCR483"/>
    <mergeCell ref="JCS483:JCZ483"/>
    <mergeCell ref="JDA483:JDH483"/>
    <mergeCell ref="JDI483:JDP483"/>
    <mergeCell ref="JDQ483:JDX483"/>
    <mergeCell ref="JDY483:JEF483"/>
    <mergeCell ref="JEG483:JEN483"/>
    <mergeCell ref="JEO483:JEV483"/>
    <mergeCell ref="JEW483:JFD483"/>
    <mergeCell ref="JFE483:JFL483"/>
    <mergeCell ref="JFM483:JFT483"/>
    <mergeCell ref="JFU483:JGB483"/>
    <mergeCell ref="JGC483:JGJ483"/>
    <mergeCell ref="JGK483:JGR483"/>
    <mergeCell ref="JGS483:JGZ483"/>
    <mergeCell ref="JHA483:JHH483"/>
    <mergeCell ref="JHI483:JHP483"/>
    <mergeCell ref="JHQ483:JHX483"/>
    <mergeCell ref="JHY483:JIF483"/>
    <mergeCell ref="JIG483:JIN483"/>
    <mergeCell ref="JIO483:JIV483"/>
    <mergeCell ref="JIW483:JJD483"/>
    <mergeCell ref="JJE483:JJL483"/>
    <mergeCell ref="JJM483:JJT483"/>
    <mergeCell ref="JJU483:JKB483"/>
    <mergeCell ref="JKC483:JKJ483"/>
    <mergeCell ref="JKK483:JKR483"/>
    <mergeCell ref="JKS483:JKZ483"/>
    <mergeCell ref="JLA483:JLH483"/>
    <mergeCell ref="JLI483:JLP483"/>
    <mergeCell ref="JLQ483:JLX483"/>
    <mergeCell ref="JLY483:JMF483"/>
    <mergeCell ref="JMG483:JMN483"/>
    <mergeCell ref="JMO483:JMV483"/>
    <mergeCell ref="JMW483:JND483"/>
    <mergeCell ref="JNE483:JNL483"/>
    <mergeCell ref="JNM483:JNT483"/>
    <mergeCell ref="JNU483:JOB483"/>
    <mergeCell ref="JOC483:JOJ483"/>
    <mergeCell ref="JOK483:JOR483"/>
    <mergeCell ref="JOS483:JOZ483"/>
    <mergeCell ref="JPA483:JPH483"/>
    <mergeCell ref="JPI483:JPP483"/>
    <mergeCell ref="JPQ483:JPX483"/>
    <mergeCell ref="JPY483:JQF483"/>
    <mergeCell ref="JQG483:JQN483"/>
    <mergeCell ref="JQO483:JQV483"/>
    <mergeCell ref="JQW483:JRD483"/>
    <mergeCell ref="JRE483:JRL483"/>
    <mergeCell ref="JRM483:JRT483"/>
    <mergeCell ref="JRU483:JSB483"/>
    <mergeCell ref="JSC483:JSJ483"/>
    <mergeCell ref="JSK483:JSR483"/>
    <mergeCell ref="JSS483:JSZ483"/>
    <mergeCell ref="JTA483:JTH483"/>
    <mergeCell ref="JTI483:JTP483"/>
    <mergeCell ref="JTQ483:JTX483"/>
    <mergeCell ref="JTY483:JUF483"/>
    <mergeCell ref="JUG483:JUN483"/>
    <mergeCell ref="JUO483:JUV483"/>
    <mergeCell ref="JUW483:JVD483"/>
    <mergeCell ref="JVE483:JVL483"/>
    <mergeCell ref="JVM483:JVT483"/>
    <mergeCell ref="JVU483:JWB483"/>
    <mergeCell ref="JWC483:JWJ483"/>
    <mergeCell ref="JWK483:JWR483"/>
    <mergeCell ref="JWS483:JWZ483"/>
    <mergeCell ref="JXA483:JXH483"/>
    <mergeCell ref="JXI483:JXP483"/>
    <mergeCell ref="JXQ483:JXX483"/>
    <mergeCell ref="JXY483:JYF483"/>
    <mergeCell ref="JYG483:JYN483"/>
    <mergeCell ref="JYO483:JYV483"/>
    <mergeCell ref="JYW483:JZD483"/>
    <mergeCell ref="JZE483:JZL483"/>
    <mergeCell ref="JZM483:JZT483"/>
    <mergeCell ref="JZU483:KAB483"/>
    <mergeCell ref="KAC483:KAJ483"/>
    <mergeCell ref="KAK483:KAR483"/>
    <mergeCell ref="KAS483:KAZ483"/>
    <mergeCell ref="KBA483:KBH483"/>
    <mergeCell ref="KBI483:KBP483"/>
    <mergeCell ref="KBQ483:KBX483"/>
    <mergeCell ref="KBY483:KCF483"/>
    <mergeCell ref="KCG483:KCN483"/>
    <mergeCell ref="KCO483:KCV483"/>
    <mergeCell ref="KCW483:KDD483"/>
    <mergeCell ref="KDE483:KDL483"/>
    <mergeCell ref="KDM483:KDT483"/>
    <mergeCell ref="KDU483:KEB483"/>
    <mergeCell ref="KEC483:KEJ483"/>
    <mergeCell ref="KEK483:KER483"/>
    <mergeCell ref="KES483:KEZ483"/>
    <mergeCell ref="KFA483:KFH483"/>
    <mergeCell ref="KFI483:KFP483"/>
    <mergeCell ref="KFQ483:KFX483"/>
    <mergeCell ref="KFY483:KGF483"/>
    <mergeCell ref="KGG483:KGN483"/>
    <mergeCell ref="KGO483:KGV483"/>
    <mergeCell ref="KGW483:KHD483"/>
    <mergeCell ref="KHE483:KHL483"/>
    <mergeCell ref="KHM483:KHT483"/>
    <mergeCell ref="KHU483:KIB483"/>
    <mergeCell ref="KIC483:KIJ483"/>
    <mergeCell ref="KIK483:KIR483"/>
    <mergeCell ref="KIS483:KIZ483"/>
    <mergeCell ref="KJA483:KJH483"/>
    <mergeCell ref="KJI483:KJP483"/>
    <mergeCell ref="KJQ483:KJX483"/>
    <mergeCell ref="KJY483:KKF483"/>
    <mergeCell ref="KKG483:KKN483"/>
    <mergeCell ref="KKO483:KKV483"/>
    <mergeCell ref="KKW483:KLD483"/>
    <mergeCell ref="KLE483:KLL483"/>
    <mergeCell ref="KLM483:KLT483"/>
    <mergeCell ref="KLU483:KMB483"/>
    <mergeCell ref="KMC483:KMJ483"/>
    <mergeCell ref="KMK483:KMR483"/>
    <mergeCell ref="KMS483:KMZ483"/>
    <mergeCell ref="KNA483:KNH483"/>
    <mergeCell ref="KNI483:KNP483"/>
    <mergeCell ref="KNQ483:KNX483"/>
    <mergeCell ref="KNY483:KOF483"/>
    <mergeCell ref="KOG483:KON483"/>
    <mergeCell ref="KOO483:KOV483"/>
    <mergeCell ref="KOW483:KPD483"/>
    <mergeCell ref="KPE483:KPL483"/>
    <mergeCell ref="KPM483:KPT483"/>
    <mergeCell ref="KPU483:KQB483"/>
    <mergeCell ref="KQC483:KQJ483"/>
    <mergeCell ref="KQK483:KQR483"/>
    <mergeCell ref="KQS483:KQZ483"/>
    <mergeCell ref="KRA483:KRH483"/>
    <mergeCell ref="KRI483:KRP483"/>
    <mergeCell ref="KRQ483:KRX483"/>
    <mergeCell ref="KRY483:KSF483"/>
    <mergeCell ref="KSG483:KSN483"/>
    <mergeCell ref="KSO483:KSV483"/>
    <mergeCell ref="KSW483:KTD483"/>
    <mergeCell ref="KTE483:KTL483"/>
    <mergeCell ref="KTM483:KTT483"/>
    <mergeCell ref="KTU483:KUB483"/>
    <mergeCell ref="KUC483:KUJ483"/>
    <mergeCell ref="KUK483:KUR483"/>
    <mergeCell ref="KUS483:KUZ483"/>
    <mergeCell ref="KVA483:KVH483"/>
    <mergeCell ref="KVI483:KVP483"/>
    <mergeCell ref="KVQ483:KVX483"/>
    <mergeCell ref="KVY483:KWF483"/>
    <mergeCell ref="KWG483:KWN483"/>
    <mergeCell ref="KWO483:KWV483"/>
    <mergeCell ref="KWW483:KXD483"/>
    <mergeCell ref="KXE483:KXL483"/>
    <mergeCell ref="KXM483:KXT483"/>
    <mergeCell ref="KXU483:KYB483"/>
    <mergeCell ref="KYC483:KYJ483"/>
    <mergeCell ref="KYK483:KYR483"/>
    <mergeCell ref="KYS483:KYZ483"/>
    <mergeCell ref="KZA483:KZH483"/>
    <mergeCell ref="KZI483:KZP483"/>
    <mergeCell ref="KZQ483:KZX483"/>
    <mergeCell ref="KZY483:LAF483"/>
    <mergeCell ref="LAG483:LAN483"/>
    <mergeCell ref="LAO483:LAV483"/>
    <mergeCell ref="LAW483:LBD483"/>
    <mergeCell ref="LBE483:LBL483"/>
    <mergeCell ref="LBM483:LBT483"/>
    <mergeCell ref="LBU483:LCB483"/>
    <mergeCell ref="LCC483:LCJ483"/>
    <mergeCell ref="LCK483:LCR483"/>
    <mergeCell ref="LCS483:LCZ483"/>
    <mergeCell ref="LDA483:LDH483"/>
    <mergeCell ref="LDI483:LDP483"/>
    <mergeCell ref="LDQ483:LDX483"/>
    <mergeCell ref="LDY483:LEF483"/>
    <mergeCell ref="LEG483:LEN483"/>
    <mergeCell ref="LEO483:LEV483"/>
    <mergeCell ref="LEW483:LFD483"/>
    <mergeCell ref="LFE483:LFL483"/>
    <mergeCell ref="LFM483:LFT483"/>
    <mergeCell ref="LFU483:LGB483"/>
    <mergeCell ref="LGC483:LGJ483"/>
    <mergeCell ref="LGK483:LGR483"/>
    <mergeCell ref="LGS483:LGZ483"/>
    <mergeCell ref="LHA483:LHH483"/>
    <mergeCell ref="LHI483:LHP483"/>
    <mergeCell ref="LHQ483:LHX483"/>
    <mergeCell ref="LHY483:LIF483"/>
    <mergeCell ref="LIG483:LIN483"/>
    <mergeCell ref="LIO483:LIV483"/>
    <mergeCell ref="LIW483:LJD483"/>
    <mergeCell ref="LJE483:LJL483"/>
    <mergeCell ref="LJM483:LJT483"/>
    <mergeCell ref="LJU483:LKB483"/>
    <mergeCell ref="LKC483:LKJ483"/>
    <mergeCell ref="LKK483:LKR483"/>
    <mergeCell ref="LKS483:LKZ483"/>
    <mergeCell ref="LLA483:LLH483"/>
    <mergeCell ref="LLI483:LLP483"/>
    <mergeCell ref="LLQ483:LLX483"/>
    <mergeCell ref="LLY483:LMF483"/>
    <mergeCell ref="LMG483:LMN483"/>
    <mergeCell ref="LMO483:LMV483"/>
    <mergeCell ref="LMW483:LND483"/>
    <mergeCell ref="LNE483:LNL483"/>
    <mergeCell ref="LNM483:LNT483"/>
    <mergeCell ref="LNU483:LOB483"/>
    <mergeCell ref="LOC483:LOJ483"/>
    <mergeCell ref="LOK483:LOR483"/>
    <mergeCell ref="LOS483:LOZ483"/>
    <mergeCell ref="LPA483:LPH483"/>
    <mergeCell ref="LPI483:LPP483"/>
    <mergeCell ref="LPQ483:LPX483"/>
    <mergeCell ref="LPY483:LQF483"/>
    <mergeCell ref="LQG483:LQN483"/>
    <mergeCell ref="LQO483:LQV483"/>
    <mergeCell ref="LQW483:LRD483"/>
    <mergeCell ref="LRE483:LRL483"/>
    <mergeCell ref="LRM483:LRT483"/>
    <mergeCell ref="LRU483:LSB483"/>
    <mergeCell ref="LSC483:LSJ483"/>
    <mergeCell ref="LSK483:LSR483"/>
    <mergeCell ref="LSS483:LSZ483"/>
    <mergeCell ref="LTA483:LTH483"/>
    <mergeCell ref="LTI483:LTP483"/>
    <mergeCell ref="LTQ483:LTX483"/>
    <mergeCell ref="LTY483:LUF483"/>
    <mergeCell ref="LUG483:LUN483"/>
    <mergeCell ref="LUO483:LUV483"/>
    <mergeCell ref="LUW483:LVD483"/>
    <mergeCell ref="LVE483:LVL483"/>
    <mergeCell ref="LVM483:LVT483"/>
    <mergeCell ref="LVU483:LWB483"/>
    <mergeCell ref="LWC483:LWJ483"/>
    <mergeCell ref="LWK483:LWR483"/>
    <mergeCell ref="LWS483:LWZ483"/>
    <mergeCell ref="LXA483:LXH483"/>
    <mergeCell ref="LXI483:LXP483"/>
    <mergeCell ref="LXQ483:LXX483"/>
    <mergeCell ref="LXY483:LYF483"/>
    <mergeCell ref="LYG483:LYN483"/>
    <mergeCell ref="LYO483:LYV483"/>
    <mergeCell ref="LYW483:LZD483"/>
    <mergeCell ref="LZE483:LZL483"/>
    <mergeCell ref="LZM483:LZT483"/>
    <mergeCell ref="LZU483:MAB483"/>
    <mergeCell ref="MAC483:MAJ483"/>
    <mergeCell ref="MAK483:MAR483"/>
    <mergeCell ref="MAS483:MAZ483"/>
    <mergeCell ref="MBA483:MBH483"/>
    <mergeCell ref="MBI483:MBP483"/>
    <mergeCell ref="MBQ483:MBX483"/>
    <mergeCell ref="MBY483:MCF483"/>
    <mergeCell ref="MCG483:MCN483"/>
    <mergeCell ref="MCO483:MCV483"/>
    <mergeCell ref="MCW483:MDD483"/>
    <mergeCell ref="MDE483:MDL483"/>
    <mergeCell ref="MDM483:MDT483"/>
    <mergeCell ref="MDU483:MEB483"/>
    <mergeCell ref="MEC483:MEJ483"/>
    <mergeCell ref="MEK483:MER483"/>
    <mergeCell ref="MES483:MEZ483"/>
    <mergeCell ref="MFA483:MFH483"/>
    <mergeCell ref="MFI483:MFP483"/>
    <mergeCell ref="MFQ483:MFX483"/>
    <mergeCell ref="MFY483:MGF483"/>
    <mergeCell ref="MGG483:MGN483"/>
    <mergeCell ref="MGO483:MGV483"/>
    <mergeCell ref="MGW483:MHD483"/>
    <mergeCell ref="MHE483:MHL483"/>
    <mergeCell ref="MHM483:MHT483"/>
    <mergeCell ref="MHU483:MIB483"/>
    <mergeCell ref="MIC483:MIJ483"/>
    <mergeCell ref="MIK483:MIR483"/>
    <mergeCell ref="MIS483:MIZ483"/>
    <mergeCell ref="MJA483:MJH483"/>
    <mergeCell ref="MJI483:MJP483"/>
    <mergeCell ref="MJQ483:MJX483"/>
    <mergeCell ref="MJY483:MKF483"/>
    <mergeCell ref="MKG483:MKN483"/>
    <mergeCell ref="MKO483:MKV483"/>
    <mergeCell ref="MKW483:MLD483"/>
    <mergeCell ref="MLE483:MLL483"/>
    <mergeCell ref="MLM483:MLT483"/>
    <mergeCell ref="MLU483:MMB483"/>
    <mergeCell ref="MMC483:MMJ483"/>
    <mergeCell ref="MMK483:MMR483"/>
    <mergeCell ref="MMS483:MMZ483"/>
    <mergeCell ref="MNA483:MNH483"/>
    <mergeCell ref="MNI483:MNP483"/>
    <mergeCell ref="MNQ483:MNX483"/>
    <mergeCell ref="MNY483:MOF483"/>
    <mergeCell ref="MOG483:MON483"/>
    <mergeCell ref="MOO483:MOV483"/>
    <mergeCell ref="MOW483:MPD483"/>
    <mergeCell ref="MPE483:MPL483"/>
    <mergeCell ref="MPM483:MPT483"/>
    <mergeCell ref="MPU483:MQB483"/>
    <mergeCell ref="MQC483:MQJ483"/>
    <mergeCell ref="MQK483:MQR483"/>
    <mergeCell ref="MQS483:MQZ483"/>
    <mergeCell ref="MRA483:MRH483"/>
    <mergeCell ref="MRI483:MRP483"/>
    <mergeCell ref="MRQ483:MRX483"/>
    <mergeCell ref="MRY483:MSF483"/>
    <mergeCell ref="MSG483:MSN483"/>
    <mergeCell ref="MSO483:MSV483"/>
    <mergeCell ref="MSW483:MTD483"/>
    <mergeCell ref="MTE483:MTL483"/>
    <mergeCell ref="MTM483:MTT483"/>
    <mergeCell ref="MTU483:MUB483"/>
    <mergeCell ref="MUC483:MUJ483"/>
    <mergeCell ref="MUK483:MUR483"/>
    <mergeCell ref="MUS483:MUZ483"/>
    <mergeCell ref="MVA483:MVH483"/>
    <mergeCell ref="MVI483:MVP483"/>
    <mergeCell ref="MVQ483:MVX483"/>
    <mergeCell ref="MVY483:MWF483"/>
    <mergeCell ref="MWG483:MWN483"/>
    <mergeCell ref="MWO483:MWV483"/>
    <mergeCell ref="MWW483:MXD483"/>
    <mergeCell ref="MXE483:MXL483"/>
    <mergeCell ref="MXM483:MXT483"/>
    <mergeCell ref="MXU483:MYB483"/>
    <mergeCell ref="MYC483:MYJ483"/>
    <mergeCell ref="MYK483:MYR483"/>
    <mergeCell ref="MYS483:MYZ483"/>
    <mergeCell ref="MZA483:MZH483"/>
    <mergeCell ref="MZI483:MZP483"/>
    <mergeCell ref="MZQ483:MZX483"/>
    <mergeCell ref="MZY483:NAF483"/>
    <mergeCell ref="NAG483:NAN483"/>
    <mergeCell ref="NAO483:NAV483"/>
    <mergeCell ref="NAW483:NBD483"/>
    <mergeCell ref="NBE483:NBL483"/>
    <mergeCell ref="NBM483:NBT483"/>
    <mergeCell ref="NBU483:NCB483"/>
    <mergeCell ref="NCC483:NCJ483"/>
    <mergeCell ref="NCK483:NCR483"/>
    <mergeCell ref="NCS483:NCZ483"/>
    <mergeCell ref="NDA483:NDH483"/>
    <mergeCell ref="NDI483:NDP483"/>
    <mergeCell ref="NDQ483:NDX483"/>
    <mergeCell ref="NDY483:NEF483"/>
    <mergeCell ref="NEG483:NEN483"/>
    <mergeCell ref="NEO483:NEV483"/>
    <mergeCell ref="NEW483:NFD483"/>
    <mergeCell ref="NFE483:NFL483"/>
    <mergeCell ref="NFM483:NFT483"/>
    <mergeCell ref="NFU483:NGB483"/>
    <mergeCell ref="NGC483:NGJ483"/>
    <mergeCell ref="NGK483:NGR483"/>
    <mergeCell ref="NGS483:NGZ483"/>
    <mergeCell ref="NHA483:NHH483"/>
    <mergeCell ref="NHI483:NHP483"/>
    <mergeCell ref="NHQ483:NHX483"/>
    <mergeCell ref="NHY483:NIF483"/>
    <mergeCell ref="NIG483:NIN483"/>
    <mergeCell ref="NIO483:NIV483"/>
    <mergeCell ref="NIW483:NJD483"/>
    <mergeCell ref="NJE483:NJL483"/>
    <mergeCell ref="NJM483:NJT483"/>
    <mergeCell ref="NJU483:NKB483"/>
    <mergeCell ref="NKC483:NKJ483"/>
    <mergeCell ref="NKK483:NKR483"/>
    <mergeCell ref="NKS483:NKZ483"/>
    <mergeCell ref="NLA483:NLH483"/>
    <mergeCell ref="NLI483:NLP483"/>
    <mergeCell ref="NLQ483:NLX483"/>
    <mergeCell ref="NLY483:NMF483"/>
    <mergeCell ref="NMG483:NMN483"/>
    <mergeCell ref="NMO483:NMV483"/>
    <mergeCell ref="NMW483:NND483"/>
    <mergeCell ref="NNE483:NNL483"/>
    <mergeCell ref="NNM483:NNT483"/>
    <mergeCell ref="NNU483:NOB483"/>
    <mergeCell ref="NOC483:NOJ483"/>
    <mergeCell ref="NOK483:NOR483"/>
    <mergeCell ref="NOS483:NOZ483"/>
    <mergeCell ref="NPA483:NPH483"/>
    <mergeCell ref="NPI483:NPP483"/>
    <mergeCell ref="NPQ483:NPX483"/>
    <mergeCell ref="NPY483:NQF483"/>
    <mergeCell ref="NQG483:NQN483"/>
    <mergeCell ref="NQO483:NQV483"/>
    <mergeCell ref="NQW483:NRD483"/>
    <mergeCell ref="NRE483:NRL483"/>
    <mergeCell ref="NRM483:NRT483"/>
    <mergeCell ref="NRU483:NSB483"/>
    <mergeCell ref="NSC483:NSJ483"/>
    <mergeCell ref="NSK483:NSR483"/>
    <mergeCell ref="NSS483:NSZ483"/>
    <mergeCell ref="NTA483:NTH483"/>
    <mergeCell ref="NTI483:NTP483"/>
    <mergeCell ref="NTQ483:NTX483"/>
    <mergeCell ref="NTY483:NUF483"/>
    <mergeCell ref="NUG483:NUN483"/>
    <mergeCell ref="NUO483:NUV483"/>
    <mergeCell ref="NUW483:NVD483"/>
    <mergeCell ref="NVE483:NVL483"/>
    <mergeCell ref="NVM483:NVT483"/>
    <mergeCell ref="NVU483:NWB483"/>
    <mergeCell ref="NWC483:NWJ483"/>
    <mergeCell ref="NWK483:NWR483"/>
    <mergeCell ref="NWS483:NWZ483"/>
    <mergeCell ref="NXA483:NXH483"/>
    <mergeCell ref="NXI483:NXP483"/>
    <mergeCell ref="NXQ483:NXX483"/>
    <mergeCell ref="NXY483:NYF483"/>
    <mergeCell ref="NYG483:NYN483"/>
    <mergeCell ref="NYO483:NYV483"/>
    <mergeCell ref="NYW483:NZD483"/>
    <mergeCell ref="NZE483:NZL483"/>
    <mergeCell ref="NZM483:NZT483"/>
    <mergeCell ref="NZU483:OAB483"/>
    <mergeCell ref="OAC483:OAJ483"/>
    <mergeCell ref="OAK483:OAR483"/>
    <mergeCell ref="OAS483:OAZ483"/>
    <mergeCell ref="OBA483:OBH483"/>
    <mergeCell ref="OBI483:OBP483"/>
    <mergeCell ref="OBQ483:OBX483"/>
    <mergeCell ref="OBY483:OCF483"/>
    <mergeCell ref="OCG483:OCN483"/>
    <mergeCell ref="OCO483:OCV483"/>
    <mergeCell ref="OCW483:ODD483"/>
    <mergeCell ref="ODE483:ODL483"/>
    <mergeCell ref="ODM483:ODT483"/>
    <mergeCell ref="ODU483:OEB483"/>
    <mergeCell ref="OEC483:OEJ483"/>
    <mergeCell ref="OEK483:OER483"/>
    <mergeCell ref="OES483:OEZ483"/>
    <mergeCell ref="OFA483:OFH483"/>
    <mergeCell ref="OFI483:OFP483"/>
    <mergeCell ref="OFQ483:OFX483"/>
    <mergeCell ref="OFY483:OGF483"/>
    <mergeCell ref="OGG483:OGN483"/>
    <mergeCell ref="OGO483:OGV483"/>
    <mergeCell ref="OGW483:OHD483"/>
    <mergeCell ref="OHE483:OHL483"/>
    <mergeCell ref="OHM483:OHT483"/>
    <mergeCell ref="OHU483:OIB483"/>
    <mergeCell ref="OIC483:OIJ483"/>
    <mergeCell ref="OIK483:OIR483"/>
    <mergeCell ref="OIS483:OIZ483"/>
    <mergeCell ref="OJA483:OJH483"/>
    <mergeCell ref="OJI483:OJP483"/>
    <mergeCell ref="OJQ483:OJX483"/>
    <mergeCell ref="OJY483:OKF483"/>
    <mergeCell ref="OKG483:OKN483"/>
    <mergeCell ref="OKO483:OKV483"/>
    <mergeCell ref="OKW483:OLD483"/>
    <mergeCell ref="OLE483:OLL483"/>
    <mergeCell ref="OLM483:OLT483"/>
    <mergeCell ref="OLU483:OMB483"/>
    <mergeCell ref="OMC483:OMJ483"/>
    <mergeCell ref="OMK483:OMR483"/>
    <mergeCell ref="OMS483:OMZ483"/>
    <mergeCell ref="ONA483:ONH483"/>
    <mergeCell ref="ONI483:ONP483"/>
    <mergeCell ref="ONQ483:ONX483"/>
    <mergeCell ref="ONY483:OOF483"/>
    <mergeCell ref="OOG483:OON483"/>
    <mergeCell ref="OOO483:OOV483"/>
    <mergeCell ref="OOW483:OPD483"/>
    <mergeCell ref="OPE483:OPL483"/>
    <mergeCell ref="OPM483:OPT483"/>
    <mergeCell ref="OPU483:OQB483"/>
    <mergeCell ref="OQC483:OQJ483"/>
    <mergeCell ref="OQK483:OQR483"/>
    <mergeCell ref="OQS483:OQZ483"/>
    <mergeCell ref="ORA483:ORH483"/>
    <mergeCell ref="ORI483:ORP483"/>
    <mergeCell ref="ORQ483:ORX483"/>
    <mergeCell ref="ORY483:OSF483"/>
    <mergeCell ref="OSG483:OSN483"/>
    <mergeCell ref="OSO483:OSV483"/>
    <mergeCell ref="OSW483:OTD483"/>
    <mergeCell ref="OTE483:OTL483"/>
    <mergeCell ref="OTM483:OTT483"/>
    <mergeCell ref="OTU483:OUB483"/>
    <mergeCell ref="OUC483:OUJ483"/>
    <mergeCell ref="OUK483:OUR483"/>
    <mergeCell ref="OUS483:OUZ483"/>
    <mergeCell ref="OVA483:OVH483"/>
    <mergeCell ref="OVI483:OVP483"/>
    <mergeCell ref="OVQ483:OVX483"/>
    <mergeCell ref="OVY483:OWF483"/>
    <mergeCell ref="OWG483:OWN483"/>
    <mergeCell ref="OWO483:OWV483"/>
    <mergeCell ref="OWW483:OXD483"/>
    <mergeCell ref="OXE483:OXL483"/>
    <mergeCell ref="OXM483:OXT483"/>
    <mergeCell ref="OXU483:OYB483"/>
    <mergeCell ref="OYC483:OYJ483"/>
    <mergeCell ref="OYK483:OYR483"/>
    <mergeCell ref="OYS483:OYZ483"/>
    <mergeCell ref="OZA483:OZH483"/>
    <mergeCell ref="OZI483:OZP483"/>
    <mergeCell ref="OZQ483:OZX483"/>
    <mergeCell ref="OZY483:PAF483"/>
    <mergeCell ref="PAG483:PAN483"/>
    <mergeCell ref="PAO483:PAV483"/>
    <mergeCell ref="PAW483:PBD483"/>
    <mergeCell ref="PBE483:PBL483"/>
    <mergeCell ref="PBM483:PBT483"/>
    <mergeCell ref="PBU483:PCB483"/>
    <mergeCell ref="PCC483:PCJ483"/>
    <mergeCell ref="PCK483:PCR483"/>
    <mergeCell ref="PCS483:PCZ483"/>
    <mergeCell ref="PDA483:PDH483"/>
    <mergeCell ref="PDI483:PDP483"/>
    <mergeCell ref="PDQ483:PDX483"/>
    <mergeCell ref="PDY483:PEF483"/>
    <mergeCell ref="PEG483:PEN483"/>
    <mergeCell ref="PEO483:PEV483"/>
    <mergeCell ref="PEW483:PFD483"/>
    <mergeCell ref="PFE483:PFL483"/>
    <mergeCell ref="PFM483:PFT483"/>
    <mergeCell ref="PFU483:PGB483"/>
    <mergeCell ref="PGC483:PGJ483"/>
    <mergeCell ref="PGK483:PGR483"/>
    <mergeCell ref="PGS483:PGZ483"/>
    <mergeCell ref="PHA483:PHH483"/>
    <mergeCell ref="PHI483:PHP483"/>
    <mergeCell ref="PHQ483:PHX483"/>
    <mergeCell ref="PHY483:PIF483"/>
    <mergeCell ref="PIG483:PIN483"/>
    <mergeCell ref="PIO483:PIV483"/>
    <mergeCell ref="PIW483:PJD483"/>
    <mergeCell ref="PJE483:PJL483"/>
    <mergeCell ref="PJM483:PJT483"/>
    <mergeCell ref="PJU483:PKB483"/>
    <mergeCell ref="PKC483:PKJ483"/>
    <mergeCell ref="PKK483:PKR483"/>
    <mergeCell ref="PKS483:PKZ483"/>
    <mergeCell ref="PLA483:PLH483"/>
    <mergeCell ref="PLI483:PLP483"/>
    <mergeCell ref="PLQ483:PLX483"/>
    <mergeCell ref="PLY483:PMF483"/>
    <mergeCell ref="PMG483:PMN483"/>
    <mergeCell ref="PMO483:PMV483"/>
    <mergeCell ref="PMW483:PND483"/>
    <mergeCell ref="PNE483:PNL483"/>
    <mergeCell ref="PNM483:PNT483"/>
    <mergeCell ref="PNU483:POB483"/>
    <mergeCell ref="POC483:POJ483"/>
    <mergeCell ref="POK483:POR483"/>
    <mergeCell ref="POS483:POZ483"/>
    <mergeCell ref="PPA483:PPH483"/>
    <mergeCell ref="PPI483:PPP483"/>
    <mergeCell ref="PPQ483:PPX483"/>
    <mergeCell ref="PPY483:PQF483"/>
    <mergeCell ref="PQG483:PQN483"/>
    <mergeCell ref="PQO483:PQV483"/>
    <mergeCell ref="PQW483:PRD483"/>
    <mergeCell ref="PRE483:PRL483"/>
    <mergeCell ref="PRM483:PRT483"/>
    <mergeCell ref="PRU483:PSB483"/>
    <mergeCell ref="PSC483:PSJ483"/>
    <mergeCell ref="PSK483:PSR483"/>
    <mergeCell ref="PSS483:PSZ483"/>
    <mergeCell ref="PTA483:PTH483"/>
    <mergeCell ref="PTI483:PTP483"/>
    <mergeCell ref="PTQ483:PTX483"/>
    <mergeCell ref="PTY483:PUF483"/>
    <mergeCell ref="PUG483:PUN483"/>
    <mergeCell ref="PUO483:PUV483"/>
    <mergeCell ref="PUW483:PVD483"/>
    <mergeCell ref="PVE483:PVL483"/>
    <mergeCell ref="PVM483:PVT483"/>
    <mergeCell ref="PVU483:PWB483"/>
    <mergeCell ref="PWC483:PWJ483"/>
    <mergeCell ref="PWK483:PWR483"/>
    <mergeCell ref="PWS483:PWZ483"/>
    <mergeCell ref="PXA483:PXH483"/>
    <mergeCell ref="PXI483:PXP483"/>
    <mergeCell ref="PXQ483:PXX483"/>
    <mergeCell ref="PXY483:PYF483"/>
    <mergeCell ref="PYG483:PYN483"/>
    <mergeCell ref="PYO483:PYV483"/>
    <mergeCell ref="PYW483:PZD483"/>
    <mergeCell ref="PZE483:PZL483"/>
    <mergeCell ref="PZM483:PZT483"/>
    <mergeCell ref="PZU483:QAB483"/>
    <mergeCell ref="QAC483:QAJ483"/>
    <mergeCell ref="QAK483:QAR483"/>
    <mergeCell ref="QAS483:QAZ483"/>
    <mergeCell ref="QBA483:QBH483"/>
    <mergeCell ref="QBI483:QBP483"/>
    <mergeCell ref="QBQ483:QBX483"/>
    <mergeCell ref="QBY483:QCF483"/>
    <mergeCell ref="QCG483:QCN483"/>
    <mergeCell ref="QCO483:QCV483"/>
    <mergeCell ref="QCW483:QDD483"/>
    <mergeCell ref="QDE483:QDL483"/>
    <mergeCell ref="QDM483:QDT483"/>
    <mergeCell ref="QDU483:QEB483"/>
    <mergeCell ref="QEC483:QEJ483"/>
    <mergeCell ref="QEK483:QER483"/>
    <mergeCell ref="QES483:QEZ483"/>
    <mergeCell ref="QFA483:QFH483"/>
    <mergeCell ref="QFI483:QFP483"/>
    <mergeCell ref="QFQ483:QFX483"/>
    <mergeCell ref="QFY483:QGF483"/>
    <mergeCell ref="QGG483:QGN483"/>
    <mergeCell ref="QGO483:QGV483"/>
    <mergeCell ref="QGW483:QHD483"/>
    <mergeCell ref="QHE483:QHL483"/>
    <mergeCell ref="QHM483:QHT483"/>
    <mergeCell ref="QHU483:QIB483"/>
    <mergeCell ref="QIC483:QIJ483"/>
    <mergeCell ref="QIK483:QIR483"/>
    <mergeCell ref="QIS483:QIZ483"/>
    <mergeCell ref="QJA483:QJH483"/>
    <mergeCell ref="QJI483:QJP483"/>
    <mergeCell ref="QJQ483:QJX483"/>
    <mergeCell ref="QJY483:QKF483"/>
    <mergeCell ref="QKG483:QKN483"/>
    <mergeCell ref="QKO483:QKV483"/>
    <mergeCell ref="QKW483:QLD483"/>
    <mergeCell ref="QLE483:QLL483"/>
    <mergeCell ref="QLM483:QLT483"/>
    <mergeCell ref="QLU483:QMB483"/>
    <mergeCell ref="QMC483:QMJ483"/>
    <mergeCell ref="QMK483:QMR483"/>
    <mergeCell ref="QMS483:QMZ483"/>
    <mergeCell ref="QNA483:QNH483"/>
    <mergeCell ref="QNI483:QNP483"/>
    <mergeCell ref="QNQ483:QNX483"/>
    <mergeCell ref="QNY483:QOF483"/>
    <mergeCell ref="QOG483:QON483"/>
    <mergeCell ref="QOO483:QOV483"/>
    <mergeCell ref="QOW483:QPD483"/>
    <mergeCell ref="QPE483:QPL483"/>
    <mergeCell ref="QPM483:QPT483"/>
    <mergeCell ref="QPU483:QQB483"/>
    <mergeCell ref="QQC483:QQJ483"/>
    <mergeCell ref="QQK483:QQR483"/>
    <mergeCell ref="QQS483:QQZ483"/>
    <mergeCell ref="QRA483:QRH483"/>
    <mergeCell ref="QRI483:QRP483"/>
    <mergeCell ref="QRQ483:QRX483"/>
    <mergeCell ref="QRY483:QSF483"/>
    <mergeCell ref="QSG483:QSN483"/>
    <mergeCell ref="QSO483:QSV483"/>
    <mergeCell ref="QSW483:QTD483"/>
    <mergeCell ref="QTE483:QTL483"/>
    <mergeCell ref="QTM483:QTT483"/>
    <mergeCell ref="QTU483:QUB483"/>
    <mergeCell ref="QUC483:QUJ483"/>
    <mergeCell ref="QUK483:QUR483"/>
    <mergeCell ref="QUS483:QUZ483"/>
    <mergeCell ref="QVA483:QVH483"/>
    <mergeCell ref="QVI483:QVP483"/>
    <mergeCell ref="QVQ483:QVX483"/>
    <mergeCell ref="QVY483:QWF483"/>
    <mergeCell ref="QWG483:QWN483"/>
    <mergeCell ref="QWO483:QWV483"/>
    <mergeCell ref="QWW483:QXD483"/>
    <mergeCell ref="QXE483:QXL483"/>
    <mergeCell ref="QXM483:QXT483"/>
    <mergeCell ref="QXU483:QYB483"/>
    <mergeCell ref="QYC483:QYJ483"/>
    <mergeCell ref="QYK483:QYR483"/>
    <mergeCell ref="QYS483:QYZ483"/>
    <mergeCell ref="QZA483:QZH483"/>
    <mergeCell ref="QZI483:QZP483"/>
    <mergeCell ref="QZQ483:QZX483"/>
    <mergeCell ref="QZY483:RAF483"/>
    <mergeCell ref="RAG483:RAN483"/>
    <mergeCell ref="RAO483:RAV483"/>
    <mergeCell ref="RAW483:RBD483"/>
    <mergeCell ref="RBE483:RBL483"/>
    <mergeCell ref="RBM483:RBT483"/>
    <mergeCell ref="RBU483:RCB483"/>
    <mergeCell ref="RCC483:RCJ483"/>
    <mergeCell ref="RCK483:RCR483"/>
    <mergeCell ref="RCS483:RCZ483"/>
    <mergeCell ref="RDA483:RDH483"/>
    <mergeCell ref="RDI483:RDP483"/>
    <mergeCell ref="RDQ483:RDX483"/>
    <mergeCell ref="RDY483:REF483"/>
    <mergeCell ref="REG483:REN483"/>
    <mergeCell ref="REO483:REV483"/>
    <mergeCell ref="REW483:RFD483"/>
    <mergeCell ref="RFE483:RFL483"/>
    <mergeCell ref="RFM483:RFT483"/>
    <mergeCell ref="RFU483:RGB483"/>
    <mergeCell ref="RGC483:RGJ483"/>
    <mergeCell ref="RGK483:RGR483"/>
    <mergeCell ref="RGS483:RGZ483"/>
    <mergeCell ref="RHA483:RHH483"/>
    <mergeCell ref="RHI483:RHP483"/>
    <mergeCell ref="RHQ483:RHX483"/>
    <mergeCell ref="RHY483:RIF483"/>
    <mergeCell ref="RIG483:RIN483"/>
    <mergeCell ref="RIO483:RIV483"/>
    <mergeCell ref="RIW483:RJD483"/>
    <mergeCell ref="RJE483:RJL483"/>
    <mergeCell ref="RJM483:RJT483"/>
    <mergeCell ref="RJU483:RKB483"/>
    <mergeCell ref="RKC483:RKJ483"/>
    <mergeCell ref="RKK483:RKR483"/>
    <mergeCell ref="RKS483:RKZ483"/>
    <mergeCell ref="RLA483:RLH483"/>
    <mergeCell ref="RLI483:RLP483"/>
    <mergeCell ref="RLQ483:RLX483"/>
    <mergeCell ref="RLY483:RMF483"/>
    <mergeCell ref="RMG483:RMN483"/>
    <mergeCell ref="RMO483:RMV483"/>
    <mergeCell ref="RMW483:RND483"/>
    <mergeCell ref="RNE483:RNL483"/>
    <mergeCell ref="RNM483:RNT483"/>
    <mergeCell ref="RNU483:ROB483"/>
    <mergeCell ref="ROC483:ROJ483"/>
    <mergeCell ref="ROK483:ROR483"/>
    <mergeCell ref="ROS483:ROZ483"/>
    <mergeCell ref="RPA483:RPH483"/>
    <mergeCell ref="RPI483:RPP483"/>
    <mergeCell ref="RPQ483:RPX483"/>
    <mergeCell ref="RPY483:RQF483"/>
    <mergeCell ref="RQG483:RQN483"/>
    <mergeCell ref="RQO483:RQV483"/>
    <mergeCell ref="RQW483:RRD483"/>
    <mergeCell ref="RRE483:RRL483"/>
    <mergeCell ref="RRM483:RRT483"/>
    <mergeCell ref="RRU483:RSB483"/>
    <mergeCell ref="RSC483:RSJ483"/>
    <mergeCell ref="RSK483:RSR483"/>
    <mergeCell ref="RSS483:RSZ483"/>
    <mergeCell ref="RTA483:RTH483"/>
    <mergeCell ref="RTI483:RTP483"/>
    <mergeCell ref="RTQ483:RTX483"/>
    <mergeCell ref="RTY483:RUF483"/>
    <mergeCell ref="RUG483:RUN483"/>
    <mergeCell ref="RUO483:RUV483"/>
    <mergeCell ref="RUW483:RVD483"/>
    <mergeCell ref="RVE483:RVL483"/>
    <mergeCell ref="RVM483:RVT483"/>
    <mergeCell ref="RVU483:RWB483"/>
    <mergeCell ref="RWC483:RWJ483"/>
    <mergeCell ref="RWK483:RWR483"/>
    <mergeCell ref="RWS483:RWZ483"/>
    <mergeCell ref="RXA483:RXH483"/>
    <mergeCell ref="RXI483:RXP483"/>
    <mergeCell ref="RXQ483:RXX483"/>
    <mergeCell ref="RXY483:RYF483"/>
    <mergeCell ref="RYG483:RYN483"/>
    <mergeCell ref="RYO483:RYV483"/>
    <mergeCell ref="RYW483:RZD483"/>
    <mergeCell ref="RZE483:RZL483"/>
    <mergeCell ref="RZM483:RZT483"/>
    <mergeCell ref="RZU483:SAB483"/>
    <mergeCell ref="SAC483:SAJ483"/>
    <mergeCell ref="SAK483:SAR483"/>
    <mergeCell ref="SAS483:SAZ483"/>
    <mergeCell ref="SBA483:SBH483"/>
    <mergeCell ref="SBI483:SBP483"/>
    <mergeCell ref="SBQ483:SBX483"/>
    <mergeCell ref="SBY483:SCF483"/>
    <mergeCell ref="SCG483:SCN483"/>
    <mergeCell ref="SCO483:SCV483"/>
    <mergeCell ref="SCW483:SDD483"/>
    <mergeCell ref="SDE483:SDL483"/>
    <mergeCell ref="SDM483:SDT483"/>
    <mergeCell ref="SDU483:SEB483"/>
    <mergeCell ref="SEC483:SEJ483"/>
    <mergeCell ref="SEK483:SER483"/>
    <mergeCell ref="SES483:SEZ483"/>
    <mergeCell ref="SFA483:SFH483"/>
    <mergeCell ref="SFI483:SFP483"/>
    <mergeCell ref="SFQ483:SFX483"/>
    <mergeCell ref="SFY483:SGF483"/>
    <mergeCell ref="SGG483:SGN483"/>
    <mergeCell ref="SGO483:SGV483"/>
    <mergeCell ref="SGW483:SHD483"/>
    <mergeCell ref="SHE483:SHL483"/>
    <mergeCell ref="SHM483:SHT483"/>
    <mergeCell ref="SHU483:SIB483"/>
    <mergeCell ref="SIC483:SIJ483"/>
    <mergeCell ref="SIK483:SIR483"/>
    <mergeCell ref="SIS483:SIZ483"/>
    <mergeCell ref="SJA483:SJH483"/>
    <mergeCell ref="SJI483:SJP483"/>
    <mergeCell ref="SJQ483:SJX483"/>
    <mergeCell ref="SJY483:SKF483"/>
    <mergeCell ref="SKG483:SKN483"/>
    <mergeCell ref="SKO483:SKV483"/>
    <mergeCell ref="SKW483:SLD483"/>
    <mergeCell ref="SLE483:SLL483"/>
    <mergeCell ref="SLM483:SLT483"/>
    <mergeCell ref="SLU483:SMB483"/>
    <mergeCell ref="SMC483:SMJ483"/>
    <mergeCell ref="SMK483:SMR483"/>
    <mergeCell ref="SMS483:SMZ483"/>
    <mergeCell ref="SNA483:SNH483"/>
    <mergeCell ref="SNI483:SNP483"/>
    <mergeCell ref="SNQ483:SNX483"/>
    <mergeCell ref="SNY483:SOF483"/>
    <mergeCell ref="SOG483:SON483"/>
    <mergeCell ref="SOO483:SOV483"/>
    <mergeCell ref="SOW483:SPD483"/>
    <mergeCell ref="SPE483:SPL483"/>
    <mergeCell ref="SPM483:SPT483"/>
    <mergeCell ref="SPU483:SQB483"/>
    <mergeCell ref="SQC483:SQJ483"/>
    <mergeCell ref="SQK483:SQR483"/>
    <mergeCell ref="SQS483:SQZ483"/>
    <mergeCell ref="SRA483:SRH483"/>
    <mergeCell ref="SRI483:SRP483"/>
    <mergeCell ref="SRQ483:SRX483"/>
    <mergeCell ref="SRY483:SSF483"/>
    <mergeCell ref="SSG483:SSN483"/>
    <mergeCell ref="SSO483:SSV483"/>
    <mergeCell ref="SSW483:STD483"/>
    <mergeCell ref="STE483:STL483"/>
    <mergeCell ref="STM483:STT483"/>
    <mergeCell ref="STU483:SUB483"/>
    <mergeCell ref="SUC483:SUJ483"/>
    <mergeCell ref="SUK483:SUR483"/>
    <mergeCell ref="SUS483:SUZ483"/>
    <mergeCell ref="SVA483:SVH483"/>
    <mergeCell ref="SVI483:SVP483"/>
    <mergeCell ref="SVQ483:SVX483"/>
    <mergeCell ref="SVY483:SWF483"/>
    <mergeCell ref="SWG483:SWN483"/>
    <mergeCell ref="SWO483:SWV483"/>
    <mergeCell ref="SWW483:SXD483"/>
    <mergeCell ref="SXE483:SXL483"/>
    <mergeCell ref="SXM483:SXT483"/>
    <mergeCell ref="SXU483:SYB483"/>
    <mergeCell ref="SYC483:SYJ483"/>
    <mergeCell ref="SYK483:SYR483"/>
    <mergeCell ref="SYS483:SYZ483"/>
    <mergeCell ref="SZA483:SZH483"/>
    <mergeCell ref="SZI483:SZP483"/>
    <mergeCell ref="SZQ483:SZX483"/>
    <mergeCell ref="SZY483:TAF483"/>
    <mergeCell ref="TAG483:TAN483"/>
    <mergeCell ref="TAO483:TAV483"/>
    <mergeCell ref="TAW483:TBD483"/>
    <mergeCell ref="TBE483:TBL483"/>
    <mergeCell ref="TBM483:TBT483"/>
    <mergeCell ref="TBU483:TCB483"/>
    <mergeCell ref="TCC483:TCJ483"/>
    <mergeCell ref="TCK483:TCR483"/>
    <mergeCell ref="TCS483:TCZ483"/>
    <mergeCell ref="TDA483:TDH483"/>
    <mergeCell ref="TDI483:TDP483"/>
    <mergeCell ref="TDQ483:TDX483"/>
    <mergeCell ref="TDY483:TEF483"/>
    <mergeCell ref="TEG483:TEN483"/>
    <mergeCell ref="TEO483:TEV483"/>
    <mergeCell ref="TEW483:TFD483"/>
    <mergeCell ref="TFE483:TFL483"/>
    <mergeCell ref="TFM483:TFT483"/>
    <mergeCell ref="TFU483:TGB483"/>
    <mergeCell ref="TGC483:TGJ483"/>
    <mergeCell ref="TGK483:TGR483"/>
    <mergeCell ref="TGS483:TGZ483"/>
    <mergeCell ref="THA483:THH483"/>
    <mergeCell ref="THI483:THP483"/>
    <mergeCell ref="THQ483:THX483"/>
    <mergeCell ref="THY483:TIF483"/>
    <mergeCell ref="TIG483:TIN483"/>
    <mergeCell ref="TIO483:TIV483"/>
    <mergeCell ref="TIW483:TJD483"/>
    <mergeCell ref="TJE483:TJL483"/>
    <mergeCell ref="TJM483:TJT483"/>
    <mergeCell ref="TJU483:TKB483"/>
    <mergeCell ref="TKC483:TKJ483"/>
    <mergeCell ref="TKK483:TKR483"/>
    <mergeCell ref="TKS483:TKZ483"/>
    <mergeCell ref="TLA483:TLH483"/>
    <mergeCell ref="TLI483:TLP483"/>
    <mergeCell ref="TLQ483:TLX483"/>
    <mergeCell ref="TLY483:TMF483"/>
    <mergeCell ref="TMG483:TMN483"/>
    <mergeCell ref="TMO483:TMV483"/>
    <mergeCell ref="TMW483:TND483"/>
    <mergeCell ref="TNE483:TNL483"/>
    <mergeCell ref="TNM483:TNT483"/>
    <mergeCell ref="TNU483:TOB483"/>
    <mergeCell ref="TOC483:TOJ483"/>
    <mergeCell ref="TOK483:TOR483"/>
    <mergeCell ref="TOS483:TOZ483"/>
    <mergeCell ref="TPA483:TPH483"/>
    <mergeCell ref="TPI483:TPP483"/>
    <mergeCell ref="TPQ483:TPX483"/>
    <mergeCell ref="TPY483:TQF483"/>
    <mergeCell ref="TQG483:TQN483"/>
    <mergeCell ref="TQO483:TQV483"/>
    <mergeCell ref="TQW483:TRD483"/>
    <mergeCell ref="TRE483:TRL483"/>
    <mergeCell ref="TRM483:TRT483"/>
    <mergeCell ref="TRU483:TSB483"/>
    <mergeCell ref="TSC483:TSJ483"/>
    <mergeCell ref="TSK483:TSR483"/>
    <mergeCell ref="TSS483:TSZ483"/>
    <mergeCell ref="TTA483:TTH483"/>
    <mergeCell ref="TTI483:TTP483"/>
    <mergeCell ref="TTQ483:TTX483"/>
    <mergeCell ref="TTY483:TUF483"/>
    <mergeCell ref="TUG483:TUN483"/>
    <mergeCell ref="TUO483:TUV483"/>
    <mergeCell ref="TUW483:TVD483"/>
    <mergeCell ref="TVE483:TVL483"/>
    <mergeCell ref="TVM483:TVT483"/>
    <mergeCell ref="TVU483:TWB483"/>
    <mergeCell ref="TWC483:TWJ483"/>
    <mergeCell ref="TWK483:TWR483"/>
    <mergeCell ref="TWS483:TWZ483"/>
    <mergeCell ref="TXA483:TXH483"/>
    <mergeCell ref="TXI483:TXP483"/>
    <mergeCell ref="TXQ483:TXX483"/>
    <mergeCell ref="TXY483:TYF483"/>
    <mergeCell ref="TYG483:TYN483"/>
    <mergeCell ref="TYO483:TYV483"/>
    <mergeCell ref="TYW483:TZD483"/>
    <mergeCell ref="TZE483:TZL483"/>
    <mergeCell ref="TZM483:TZT483"/>
    <mergeCell ref="TZU483:UAB483"/>
    <mergeCell ref="UAC483:UAJ483"/>
    <mergeCell ref="UAK483:UAR483"/>
    <mergeCell ref="UAS483:UAZ483"/>
    <mergeCell ref="UBA483:UBH483"/>
    <mergeCell ref="UBI483:UBP483"/>
    <mergeCell ref="UBQ483:UBX483"/>
    <mergeCell ref="UBY483:UCF483"/>
    <mergeCell ref="UCG483:UCN483"/>
    <mergeCell ref="UCO483:UCV483"/>
    <mergeCell ref="UCW483:UDD483"/>
    <mergeCell ref="UDE483:UDL483"/>
    <mergeCell ref="UDM483:UDT483"/>
    <mergeCell ref="UDU483:UEB483"/>
    <mergeCell ref="UEC483:UEJ483"/>
    <mergeCell ref="UEK483:UER483"/>
    <mergeCell ref="UES483:UEZ483"/>
    <mergeCell ref="UFA483:UFH483"/>
    <mergeCell ref="UFI483:UFP483"/>
    <mergeCell ref="UFQ483:UFX483"/>
    <mergeCell ref="UFY483:UGF483"/>
    <mergeCell ref="UGG483:UGN483"/>
    <mergeCell ref="UGO483:UGV483"/>
    <mergeCell ref="UGW483:UHD483"/>
    <mergeCell ref="UHE483:UHL483"/>
    <mergeCell ref="UHM483:UHT483"/>
    <mergeCell ref="UHU483:UIB483"/>
    <mergeCell ref="UIC483:UIJ483"/>
    <mergeCell ref="UIK483:UIR483"/>
    <mergeCell ref="UIS483:UIZ483"/>
    <mergeCell ref="UJA483:UJH483"/>
    <mergeCell ref="UJI483:UJP483"/>
    <mergeCell ref="UJQ483:UJX483"/>
    <mergeCell ref="UJY483:UKF483"/>
    <mergeCell ref="UKG483:UKN483"/>
    <mergeCell ref="UKO483:UKV483"/>
    <mergeCell ref="UKW483:ULD483"/>
    <mergeCell ref="ULE483:ULL483"/>
    <mergeCell ref="ULM483:ULT483"/>
    <mergeCell ref="ULU483:UMB483"/>
    <mergeCell ref="UMC483:UMJ483"/>
    <mergeCell ref="UMK483:UMR483"/>
    <mergeCell ref="UMS483:UMZ483"/>
    <mergeCell ref="UNA483:UNH483"/>
    <mergeCell ref="UNI483:UNP483"/>
    <mergeCell ref="UNQ483:UNX483"/>
    <mergeCell ref="UNY483:UOF483"/>
    <mergeCell ref="UOG483:UON483"/>
    <mergeCell ref="UOO483:UOV483"/>
    <mergeCell ref="UOW483:UPD483"/>
    <mergeCell ref="UPE483:UPL483"/>
    <mergeCell ref="UPM483:UPT483"/>
    <mergeCell ref="UPU483:UQB483"/>
    <mergeCell ref="UQC483:UQJ483"/>
    <mergeCell ref="UQK483:UQR483"/>
    <mergeCell ref="UQS483:UQZ483"/>
    <mergeCell ref="URA483:URH483"/>
    <mergeCell ref="URI483:URP483"/>
    <mergeCell ref="URQ483:URX483"/>
    <mergeCell ref="URY483:USF483"/>
    <mergeCell ref="USG483:USN483"/>
    <mergeCell ref="USO483:USV483"/>
    <mergeCell ref="USW483:UTD483"/>
    <mergeCell ref="UTE483:UTL483"/>
    <mergeCell ref="UTM483:UTT483"/>
    <mergeCell ref="UTU483:UUB483"/>
    <mergeCell ref="UUC483:UUJ483"/>
    <mergeCell ref="UUK483:UUR483"/>
    <mergeCell ref="UUS483:UUZ483"/>
    <mergeCell ref="UVA483:UVH483"/>
    <mergeCell ref="UVI483:UVP483"/>
    <mergeCell ref="UVQ483:UVX483"/>
    <mergeCell ref="UVY483:UWF483"/>
    <mergeCell ref="UWG483:UWN483"/>
    <mergeCell ref="UWO483:UWV483"/>
    <mergeCell ref="UWW483:UXD483"/>
    <mergeCell ref="UXE483:UXL483"/>
    <mergeCell ref="UXM483:UXT483"/>
    <mergeCell ref="UXU483:UYB483"/>
    <mergeCell ref="UYC483:UYJ483"/>
    <mergeCell ref="UYK483:UYR483"/>
    <mergeCell ref="UYS483:UYZ483"/>
    <mergeCell ref="UZA483:UZH483"/>
    <mergeCell ref="UZI483:UZP483"/>
    <mergeCell ref="UZQ483:UZX483"/>
    <mergeCell ref="UZY483:VAF483"/>
    <mergeCell ref="VAG483:VAN483"/>
    <mergeCell ref="VAO483:VAV483"/>
    <mergeCell ref="VAW483:VBD483"/>
    <mergeCell ref="VBE483:VBL483"/>
    <mergeCell ref="VBM483:VBT483"/>
    <mergeCell ref="VBU483:VCB483"/>
    <mergeCell ref="VCC483:VCJ483"/>
    <mergeCell ref="VCK483:VCR483"/>
    <mergeCell ref="VCS483:VCZ483"/>
    <mergeCell ref="VDA483:VDH483"/>
    <mergeCell ref="VDI483:VDP483"/>
    <mergeCell ref="VDQ483:VDX483"/>
    <mergeCell ref="VDY483:VEF483"/>
    <mergeCell ref="VEG483:VEN483"/>
    <mergeCell ref="VEO483:VEV483"/>
    <mergeCell ref="VEW483:VFD483"/>
    <mergeCell ref="VFE483:VFL483"/>
    <mergeCell ref="VFM483:VFT483"/>
    <mergeCell ref="VFU483:VGB483"/>
    <mergeCell ref="VGC483:VGJ483"/>
    <mergeCell ref="VGK483:VGR483"/>
    <mergeCell ref="VGS483:VGZ483"/>
    <mergeCell ref="VHA483:VHH483"/>
    <mergeCell ref="VHI483:VHP483"/>
    <mergeCell ref="VHQ483:VHX483"/>
    <mergeCell ref="VHY483:VIF483"/>
    <mergeCell ref="VIG483:VIN483"/>
    <mergeCell ref="VIO483:VIV483"/>
    <mergeCell ref="VIW483:VJD483"/>
    <mergeCell ref="VJE483:VJL483"/>
    <mergeCell ref="VJM483:VJT483"/>
    <mergeCell ref="VJU483:VKB483"/>
    <mergeCell ref="VKC483:VKJ483"/>
    <mergeCell ref="VKK483:VKR483"/>
    <mergeCell ref="VKS483:VKZ483"/>
    <mergeCell ref="VLA483:VLH483"/>
    <mergeCell ref="VLI483:VLP483"/>
    <mergeCell ref="VLQ483:VLX483"/>
    <mergeCell ref="VLY483:VMF483"/>
    <mergeCell ref="VMG483:VMN483"/>
    <mergeCell ref="VMO483:VMV483"/>
    <mergeCell ref="VMW483:VND483"/>
    <mergeCell ref="VNE483:VNL483"/>
    <mergeCell ref="VNM483:VNT483"/>
    <mergeCell ref="VNU483:VOB483"/>
    <mergeCell ref="VOC483:VOJ483"/>
    <mergeCell ref="VOK483:VOR483"/>
    <mergeCell ref="VOS483:VOZ483"/>
    <mergeCell ref="VPA483:VPH483"/>
    <mergeCell ref="VPI483:VPP483"/>
    <mergeCell ref="VPQ483:VPX483"/>
    <mergeCell ref="VPY483:VQF483"/>
    <mergeCell ref="VQG483:VQN483"/>
    <mergeCell ref="VQO483:VQV483"/>
    <mergeCell ref="VQW483:VRD483"/>
    <mergeCell ref="VRE483:VRL483"/>
    <mergeCell ref="VRM483:VRT483"/>
    <mergeCell ref="VRU483:VSB483"/>
    <mergeCell ref="VSC483:VSJ483"/>
    <mergeCell ref="VSK483:VSR483"/>
    <mergeCell ref="VSS483:VSZ483"/>
    <mergeCell ref="VTA483:VTH483"/>
    <mergeCell ref="VTI483:VTP483"/>
    <mergeCell ref="VTQ483:VTX483"/>
    <mergeCell ref="VTY483:VUF483"/>
    <mergeCell ref="VUG483:VUN483"/>
    <mergeCell ref="VUO483:VUV483"/>
    <mergeCell ref="VUW483:VVD483"/>
    <mergeCell ref="VVE483:VVL483"/>
    <mergeCell ref="VVM483:VVT483"/>
    <mergeCell ref="VVU483:VWB483"/>
    <mergeCell ref="VWC483:VWJ483"/>
    <mergeCell ref="VWK483:VWR483"/>
    <mergeCell ref="VWS483:VWZ483"/>
    <mergeCell ref="VXA483:VXH483"/>
    <mergeCell ref="VXI483:VXP483"/>
    <mergeCell ref="VXQ483:VXX483"/>
    <mergeCell ref="VXY483:VYF483"/>
    <mergeCell ref="VYG483:VYN483"/>
    <mergeCell ref="VYO483:VYV483"/>
    <mergeCell ref="VYW483:VZD483"/>
    <mergeCell ref="VZE483:VZL483"/>
    <mergeCell ref="VZM483:VZT483"/>
    <mergeCell ref="VZU483:WAB483"/>
    <mergeCell ref="WAC483:WAJ483"/>
    <mergeCell ref="WAK483:WAR483"/>
    <mergeCell ref="WAS483:WAZ483"/>
    <mergeCell ref="WBA483:WBH483"/>
    <mergeCell ref="WBI483:WBP483"/>
    <mergeCell ref="WBQ483:WBX483"/>
    <mergeCell ref="WBY483:WCF483"/>
    <mergeCell ref="WCG483:WCN483"/>
    <mergeCell ref="WCO483:WCV483"/>
    <mergeCell ref="WCW483:WDD483"/>
    <mergeCell ref="WDE483:WDL483"/>
    <mergeCell ref="WDM483:WDT483"/>
    <mergeCell ref="WDU483:WEB483"/>
    <mergeCell ref="WEC483:WEJ483"/>
    <mergeCell ref="WEK483:WER483"/>
    <mergeCell ref="WES483:WEZ483"/>
    <mergeCell ref="WFA483:WFH483"/>
    <mergeCell ref="WFI483:WFP483"/>
    <mergeCell ref="WFQ483:WFX483"/>
    <mergeCell ref="WFY483:WGF483"/>
    <mergeCell ref="WGG483:WGN483"/>
    <mergeCell ref="WGO483:WGV483"/>
    <mergeCell ref="WGW483:WHD483"/>
    <mergeCell ref="WHE483:WHL483"/>
    <mergeCell ref="WHM483:WHT483"/>
    <mergeCell ref="WHU483:WIB483"/>
    <mergeCell ref="WIC483:WIJ483"/>
    <mergeCell ref="WIK483:WIR483"/>
    <mergeCell ref="WIS483:WIZ483"/>
    <mergeCell ref="WJA483:WJH483"/>
    <mergeCell ref="WJI483:WJP483"/>
    <mergeCell ref="WJQ483:WJX483"/>
    <mergeCell ref="WJY483:WKF483"/>
    <mergeCell ref="WKG483:WKN483"/>
    <mergeCell ref="WKO483:WKV483"/>
    <mergeCell ref="WKW483:WLD483"/>
    <mergeCell ref="WLE483:WLL483"/>
    <mergeCell ref="WLM483:WLT483"/>
    <mergeCell ref="WLU483:WMB483"/>
    <mergeCell ref="WMC483:WMJ483"/>
    <mergeCell ref="WMK483:WMR483"/>
    <mergeCell ref="WMS483:WMZ483"/>
    <mergeCell ref="WNA483:WNH483"/>
    <mergeCell ref="WNI483:WNP483"/>
    <mergeCell ref="WNQ483:WNX483"/>
    <mergeCell ref="WNY483:WOF483"/>
    <mergeCell ref="WOG483:WON483"/>
    <mergeCell ref="WOO483:WOV483"/>
    <mergeCell ref="WOW483:WPD483"/>
    <mergeCell ref="WPE483:WPL483"/>
    <mergeCell ref="WPM483:WPT483"/>
    <mergeCell ref="WPU483:WQB483"/>
    <mergeCell ref="WQC483:WQJ483"/>
    <mergeCell ref="WQK483:WQR483"/>
    <mergeCell ref="WQS483:WQZ483"/>
    <mergeCell ref="WRA483:WRH483"/>
    <mergeCell ref="WRI483:WRP483"/>
    <mergeCell ref="WRQ483:WRX483"/>
    <mergeCell ref="WRY483:WSF483"/>
    <mergeCell ref="WSG483:WSN483"/>
    <mergeCell ref="WSO483:WSV483"/>
    <mergeCell ref="WSW483:WTD483"/>
    <mergeCell ref="WTE483:WTL483"/>
    <mergeCell ref="WTM483:WTT483"/>
    <mergeCell ref="WTU483:WUB483"/>
    <mergeCell ref="WUC483:WUJ483"/>
    <mergeCell ref="WUK483:WUR483"/>
    <mergeCell ref="WUS483:WUZ483"/>
    <mergeCell ref="WVA483:WVH483"/>
    <mergeCell ref="WVI483:WVP483"/>
    <mergeCell ref="WVQ483:WVX483"/>
    <mergeCell ref="WVY483:WWF483"/>
    <mergeCell ref="WWG483:WWN483"/>
    <mergeCell ref="WWO483:WWV483"/>
    <mergeCell ref="WWW483:WXD483"/>
    <mergeCell ref="WXE483:WXL483"/>
    <mergeCell ref="WXM483:WXT483"/>
    <mergeCell ref="WXU483:WYB483"/>
    <mergeCell ref="WYC483:WYJ483"/>
    <mergeCell ref="WYK483:WYR483"/>
    <mergeCell ref="WYS483:WYZ483"/>
    <mergeCell ref="WZA483:WZH483"/>
    <mergeCell ref="WZI483:WZP483"/>
    <mergeCell ref="A485:H485"/>
    <mergeCell ref="I485:P485"/>
    <mergeCell ref="Q485:X485"/>
    <mergeCell ref="Y485:AF485"/>
    <mergeCell ref="AG485:AN485"/>
    <mergeCell ref="AO485:AV485"/>
    <mergeCell ref="AW485:BD485"/>
    <mergeCell ref="BE485:BL485"/>
    <mergeCell ref="BM485:BT485"/>
    <mergeCell ref="BU485:CB485"/>
    <mergeCell ref="CC485:CJ485"/>
    <mergeCell ref="CK485:CR485"/>
    <mergeCell ref="CS485:CZ485"/>
    <mergeCell ref="DA485:DH485"/>
    <mergeCell ref="DI485:DP485"/>
    <mergeCell ref="DQ485:DX485"/>
    <mergeCell ref="DY485:EF485"/>
    <mergeCell ref="EG485:EN485"/>
    <mergeCell ref="EO485:EV485"/>
    <mergeCell ref="EW485:FD485"/>
    <mergeCell ref="FE485:FL485"/>
    <mergeCell ref="FM485:FT485"/>
    <mergeCell ref="FU485:GB485"/>
    <mergeCell ref="GC485:GJ485"/>
    <mergeCell ref="GK485:GR485"/>
    <mergeCell ref="GS485:GZ485"/>
    <mergeCell ref="HA485:HH485"/>
    <mergeCell ref="HI485:HP485"/>
    <mergeCell ref="HQ485:HX485"/>
    <mergeCell ref="HY485:IF485"/>
    <mergeCell ref="IG485:IN485"/>
    <mergeCell ref="IO485:IV485"/>
    <mergeCell ref="IW485:JD485"/>
    <mergeCell ref="JE485:JL485"/>
    <mergeCell ref="JM485:JT485"/>
    <mergeCell ref="JU485:KB485"/>
    <mergeCell ref="KC485:KJ485"/>
    <mergeCell ref="KK485:KR485"/>
    <mergeCell ref="KS485:KZ485"/>
    <mergeCell ref="LA485:LH485"/>
    <mergeCell ref="LI485:LP485"/>
    <mergeCell ref="LQ485:LX485"/>
    <mergeCell ref="LY485:MF485"/>
    <mergeCell ref="MG485:MN485"/>
    <mergeCell ref="MO485:MV485"/>
    <mergeCell ref="MW485:ND485"/>
    <mergeCell ref="NE485:NL485"/>
    <mergeCell ref="NM485:NT485"/>
    <mergeCell ref="NU485:OB485"/>
    <mergeCell ref="OC485:OJ485"/>
    <mergeCell ref="OK485:OR485"/>
    <mergeCell ref="OS485:OZ485"/>
    <mergeCell ref="PA485:PH485"/>
    <mergeCell ref="PI485:PP485"/>
    <mergeCell ref="PQ485:PX485"/>
    <mergeCell ref="PY485:QF485"/>
    <mergeCell ref="QG485:QN485"/>
    <mergeCell ref="QO485:QV485"/>
    <mergeCell ref="QW485:RD485"/>
    <mergeCell ref="RE485:RL485"/>
    <mergeCell ref="RM485:RT485"/>
    <mergeCell ref="RU485:SB485"/>
    <mergeCell ref="SC485:SJ485"/>
    <mergeCell ref="SK485:SR485"/>
    <mergeCell ref="SS485:SZ485"/>
    <mergeCell ref="TA485:TH485"/>
    <mergeCell ref="TI485:TP485"/>
    <mergeCell ref="TQ485:TX485"/>
    <mergeCell ref="TY485:UF485"/>
    <mergeCell ref="UG485:UN485"/>
    <mergeCell ref="UO485:UV485"/>
    <mergeCell ref="UW485:VD485"/>
    <mergeCell ref="VE485:VL485"/>
    <mergeCell ref="VM485:VT485"/>
    <mergeCell ref="VU485:WB485"/>
    <mergeCell ref="WC485:WJ485"/>
    <mergeCell ref="WK485:WR485"/>
    <mergeCell ref="WS485:WZ485"/>
    <mergeCell ref="XA485:XH485"/>
    <mergeCell ref="XI485:XP485"/>
    <mergeCell ref="XQ485:XX485"/>
    <mergeCell ref="XY485:YF485"/>
    <mergeCell ref="YG485:YN485"/>
    <mergeCell ref="YO485:YV485"/>
    <mergeCell ref="YW485:ZD485"/>
    <mergeCell ref="ZE485:ZL485"/>
    <mergeCell ref="ZM485:ZT485"/>
    <mergeCell ref="ZU485:AAB485"/>
    <mergeCell ref="AAC485:AAJ485"/>
    <mergeCell ref="AAK485:AAR485"/>
    <mergeCell ref="AAS485:AAZ485"/>
    <mergeCell ref="ABA485:ABH485"/>
    <mergeCell ref="ABI485:ABP485"/>
    <mergeCell ref="ABQ485:ABX485"/>
    <mergeCell ref="ABY485:ACF485"/>
    <mergeCell ref="ACG485:ACN485"/>
    <mergeCell ref="ACO485:ACV485"/>
    <mergeCell ref="ACW485:ADD485"/>
    <mergeCell ref="ADE485:ADL485"/>
    <mergeCell ref="ADM485:ADT485"/>
    <mergeCell ref="ADU485:AEB485"/>
    <mergeCell ref="AEC485:AEJ485"/>
    <mergeCell ref="AEK485:AER485"/>
    <mergeCell ref="AES485:AEZ485"/>
    <mergeCell ref="AFA485:AFH485"/>
    <mergeCell ref="AFI485:AFP485"/>
    <mergeCell ref="AFQ485:AFX485"/>
    <mergeCell ref="AFY485:AGF485"/>
    <mergeCell ref="AGG485:AGN485"/>
    <mergeCell ref="AGO485:AGV485"/>
    <mergeCell ref="AGW485:AHD485"/>
    <mergeCell ref="AHE485:AHL485"/>
    <mergeCell ref="AHM485:AHT485"/>
    <mergeCell ref="AHU485:AIB485"/>
    <mergeCell ref="AIC485:AIJ485"/>
    <mergeCell ref="AIK485:AIR485"/>
    <mergeCell ref="AIS485:AIZ485"/>
    <mergeCell ref="AJA485:AJH485"/>
    <mergeCell ref="AJI485:AJP485"/>
    <mergeCell ref="AJQ485:AJX485"/>
    <mergeCell ref="AJY485:AKF485"/>
    <mergeCell ref="AKG485:AKN485"/>
    <mergeCell ref="AKO485:AKV485"/>
    <mergeCell ref="AKW485:ALD485"/>
    <mergeCell ref="ALE485:ALL485"/>
    <mergeCell ref="ALM485:ALT485"/>
    <mergeCell ref="ALU485:AMB485"/>
    <mergeCell ref="AMC485:AMJ485"/>
    <mergeCell ref="AMK485:AMR485"/>
    <mergeCell ref="AMS485:AMZ485"/>
    <mergeCell ref="ANA485:ANH485"/>
    <mergeCell ref="ANI485:ANP485"/>
    <mergeCell ref="ANQ485:ANX485"/>
    <mergeCell ref="ANY485:AOF485"/>
    <mergeCell ref="AOG485:AON485"/>
    <mergeCell ref="AOO485:AOV485"/>
    <mergeCell ref="AOW485:APD485"/>
    <mergeCell ref="APE485:APL485"/>
    <mergeCell ref="APM485:APT485"/>
    <mergeCell ref="APU485:AQB485"/>
    <mergeCell ref="AQC485:AQJ485"/>
    <mergeCell ref="AQK485:AQR485"/>
    <mergeCell ref="AQS485:AQZ485"/>
    <mergeCell ref="ARA485:ARH485"/>
    <mergeCell ref="ARI485:ARP485"/>
    <mergeCell ref="ARQ485:ARX485"/>
    <mergeCell ref="ARY485:ASF485"/>
    <mergeCell ref="ASG485:ASN485"/>
    <mergeCell ref="ASO485:ASV485"/>
    <mergeCell ref="ASW485:ATD485"/>
    <mergeCell ref="ATE485:ATL485"/>
    <mergeCell ref="ATM485:ATT485"/>
    <mergeCell ref="ATU485:AUB485"/>
    <mergeCell ref="AUC485:AUJ485"/>
    <mergeCell ref="AUK485:AUR485"/>
    <mergeCell ref="AUS485:AUZ485"/>
    <mergeCell ref="AVA485:AVH485"/>
    <mergeCell ref="AVI485:AVP485"/>
    <mergeCell ref="AVQ485:AVX485"/>
    <mergeCell ref="AVY485:AWF485"/>
    <mergeCell ref="AWG485:AWN485"/>
    <mergeCell ref="AWO485:AWV485"/>
    <mergeCell ref="AWW485:AXD485"/>
    <mergeCell ref="AXE485:AXL485"/>
    <mergeCell ref="AXM485:AXT485"/>
    <mergeCell ref="AXU485:AYB485"/>
    <mergeCell ref="AYC485:AYJ485"/>
    <mergeCell ref="AYK485:AYR485"/>
    <mergeCell ref="AYS485:AYZ485"/>
    <mergeCell ref="AZA485:AZH485"/>
    <mergeCell ref="AZI485:AZP485"/>
    <mergeCell ref="AZQ485:AZX485"/>
    <mergeCell ref="AZY485:BAF485"/>
    <mergeCell ref="BAG485:BAN485"/>
    <mergeCell ref="BAO485:BAV485"/>
    <mergeCell ref="BAW485:BBD485"/>
    <mergeCell ref="BBE485:BBL485"/>
    <mergeCell ref="BBM485:BBT485"/>
    <mergeCell ref="BBU485:BCB485"/>
    <mergeCell ref="BCC485:BCJ485"/>
    <mergeCell ref="BCK485:BCR485"/>
    <mergeCell ref="BCS485:BCZ485"/>
    <mergeCell ref="BDA485:BDH485"/>
    <mergeCell ref="BDI485:BDP485"/>
    <mergeCell ref="BDQ485:BDX485"/>
    <mergeCell ref="BDY485:BEF485"/>
    <mergeCell ref="BEG485:BEN485"/>
    <mergeCell ref="BEO485:BEV485"/>
    <mergeCell ref="BEW485:BFD485"/>
    <mergeCell ref="BFE485:BFL485"/>
    <mergeCell ref="BFM485:BFT485"/>
    <mergeCell ref="BFU485:BGB485"/>
    <mergeCell ref="BGC485:BGJ485"/>
    <mergeCell ref="BGK485:BGR485"/>
    <mergeCell ref="BGS485:BGZ485"/>
    <mergeCell ref="BHA485:BHH485"/>
    <mergeCell ref="BHI485:BHP485"/>
    <mergeCell ref="BHQ485:BHX485"/>
    <mergeCell ref="BHY485:BIF485"/>
    <mergeCell ref="BIG485:BIN485"/>
    <mergeCell ref="BIO485:BIV485"/>
    <mergeCell ref="BIW485:BJD485"/>
    <mergeCell ref="BJE485:BJL485"/>
    <mergeCell ref="BJM485:BJT485"/>
    <mergeCell ref="BJU485:BKB485"/>
    <mergeCell ref="BKC485:BKJ485"/>
    <mergeCell ref="BKK485:BKR485"/>
    <mergeCell ref="BKS485:BKZ485"/>
    <mergeCell ref="BLA485:BLH485"/>
    <mergeCell ref="BLI485:BLP485"/>
    <mergeCell ref="BLQ485:BLX485"/>
    <mergeCell ref="BLY485:BMF485"/>
    <mergeCell ref="BMG485:BMN485"/>
    <mergeCell ref="BMO485:BMV485"/>
    <mergeCell ref="BMW485:BND485"/>
    <mergeCell ref="BNE485:BNL485"/>
    <mergeCell ref="BNM485:BNT485"/>
    <mergeCell ref="BNU485:BOB485"/>
    <mergeCell ref="BOC485:BOJ485"/>
    <mergeCell ref="BOK485:BOR485"/>
    <mergeCell ref="BOS485:BOZ485"/>
    <mergeCell ref="BPA485:BPH485"/>
    <mergeCell ref="BPI485:BPP485"/>
    <mergeCell ref="BPQ485:BPX485"/>
    <mergeCell ref="BPY485:BQF485"/>
    <mergeCell ref="BQG485:BQN485"/>
    <mergeCell ref="BQO485:BQV485"/>
    <mergeCell ref="BQW485:BRD485"/>
    <mergeCell ref="BRE485:BRL485"/>
    <mergeCell ref="BRM485:BRT485"/>
    <mergeCell ref="BRU485:BSB485"/>
    <mergeCell ref="BSC485:BSJ485"/>
    <mergeCell ref="BSK485:BSR485"/>
    <mergeCell ref="BSS485:BSZ485"/>
    <mergeCell ref="BTA485:BTH485"/>
    <mergeCell ref="BTI485:BTP485"/>
    <mergeCell ref="BTQ485:BTX485"/>
    <mergeCell ref="BTY485:BUF485"/>
    <mergeCell ref="BUG485:BUN485"/>
    <mergeCell ref="BUO485:BUV485"/>
    <mergeCell ref="BUW485:BVD485"/>
    <mergeCell ref="BVE485:BVL485"/>
    <mergeCell ref="BVM485:BVT485"/>
    <mergeCell ref="BVU485:BWB485"/>
    <mergeCell ref="BWC485:BWJ485"/>
    <mergeCell ref="BWK485:BWR485"/>
    <mergeCell ref="BWS485:BWZ485"/>
    <mergeCell ref="BXA485:BXH485"/>
    <mergeCell ref="BXI485:BXP485"/>
    <mergeCell ref="BXQ485:BXX485"/>
    <mergeCell ref="BXY485:BYF485"/>
    <mergeCell ref="BYG485:BYN485"/>
    <mergeCell ref="BYO485:BYV485"/>
    <mergeCell ref="BYW485:BZD485"/>
    <mergeCell ref="BZE485:BZL485"/>
    <mergeCell ref="BZM485:BZT485"/>
    <mergeCell ref="BZU485:CAB485"/>
    <mergeCell ref="CAC485:CAJ485"/>
    <mergeCell ref="CAK485:CAR485"/>
    <mergeCell ref="CAS485:CAZ485"/>
    <mergeCell ref="CBA485:CBH485"/>
    <mergeCell ref="CBI485:CBP485"/>
    <mergeCell ref="CBQ485:CBX485"/>
    <mergeCell ref="CBY485:CCF485"/>
    <mergeCell ref="CCG485:CCN485"/>
    <mergeCell ref="CCO485:CCV485"/>
    <mergeCell ref="CCW485:CDD485"/>
    <mergeCell ref="CDE485:CDL485"/>
    <mergeCell ref="CDM485:CDT485"/>
    <mergeCell ref="CDU485:CEB485"/>
    <mergeCell ref="CEC485:CEJ485"/>
    <mergeCell ref="CEK485:CER485"/>
    <mergeCell ref="CES485:CEZ485"/>
    <mergeCell ref="CFA485:CFH485"/>
    <mergeCell ref="CFI485:CFP485"/>
    <mergeCell ref="CFQ485:CFX485"/>
    <mergeCell ref="CFY485:CGF485"/>
    <mergeCell ref="CGG485:CGN485"/>
    <mergeCell ref="CGO485:CGV485"/>
    <mergeCell ref="CGW485:CHD485"/>
    <mergeCell ref="CHE485:CHL485"/>
    <mergeCell ref="CHM485:CHT485"/>
    <mergeCell ref="CHU485:CIB485"/>
    <mergeCell ref="CIC485:CIJ485"/>
    <mergeCell ref="CIK485:CIR485"/>
    <mergeCell ref="CIS485:CIZ485"/>
    <mergeCell ref="CJA485:CJH485"/>
    <mergeCell ref="CJI485:CJP485"/>
    <mergeCell ref="CJQ485:CJX485"/>
    <mergeCell ref="CJY485:CKF485"/>
    <mergeCell ref="CKG485:CKN485"/>
    <mergeCell ref="CKO485:CKV485"/>
    <mergeCell ref="CKW485:CLD485"/>
    <mergeCell ref="CLE485:CLL485"/>
    <mergeCell ref="CLM485:CLT485"/>
    <mergeCell ref="CLU485:CMB485"/>
    <mergeCell ref="CMC485:CMJ485"/>
    <mergeCell ref="CMK485:CMR485"/>
    <mergeCell ref="CMS485:CMZ485"/>
    <mergeCell ref="CNA485:CNH485"/>
    <mergeCell ref="CNI485:CNP485"/>
    <mergeCell ref="CNQ485:CNX485"/>
    <mergeCell ref="CNY485:COF485"/>
    <mergeCell ref="COG485:CON485"/>
    <mergeCell ref="COO485:COV485"/>
    <mergeCell ref="COW485:CPD485"/>
    <mergeCell ref="CPE485:CPL485"/>
    <mergeCell ref="CPM485:CPT485"/>
    <mergeCell ref="CPU485:CQB485"/>
    <mergeCell ref="CQC485:CQJ485"/>
    <mergeCell ref="CQK485:CQR485"/>
    <mergeCell ref="CQS485:CQZ485"/>
    <mergeCell ref="CRA485:CRH485"/>
    <mergeCell ref="CRI485:CRP485"/>
    <mergeCell ref="CRQ485:CRX485"/>
    <mergeCell ref="CRY485:CSF485"/>
    <mergeCell ref="CSG485:CSN485"/>
    <mergeCell ref="CSO485:CSV485"/>
    <mergeCell ref="CSW485:CTD485"/>
    <mergeCell ref="CTE485:CTL485"/>
    <mergeCell ref="CTM485:CTT485"/>
    <mergeCell ref="CTU485:CUB485"/>
    <mergeCell ref="CUC485:CUJ485"/>
    <mergeCell ref="CUK485:CUR485"/>
    <mergeCell ref="CUS485:CUZ485"/>
    <mergeCell ref="CVA485:CVH485"/>
    <mergeCell ref="CVI485:CVP485"/>
    <mergeCell ref="CVQ485:CVX485"/>
    <mergeCell ref="CVY485:CWF485"/>
    <mergeCell ref="CWG485:CWN485"/>
    <mergeCell ref="CWO485:CWV485"/>
    <mergeCell ref="CWW485:CXD485"/>
    <mergeCell ref="CXE485:CXL485"/>
    <mergeCell ref="CXM485:CXT485"/>
    <mergeCell ref="CXU485:CYB485"/>
    <mergeCell ref="CYC485:CYJ485"/>
    <mergeCell ref="CYK485:CYR485"/>
    <mergeCell ref="CYS485:CYZ485"/>
    <mergeCell ref="CZA485:CZH485"/>
    <mergeCell ref="CZI485:CZP485"/>
    <mergeCell ref="CZQ485:CZX485"/>
    <mergeCell ref="CZY485:DAF485"/>
    <mergeCell ref="DAG485:DAN485"/>
    <mergeCell ref="DAO485:DAV485"/>
    <mergeCell ref="DAW485:DBD485"/>
    <mergeCell ref="DBE485:DBL485"/>
    <mergeCell ref="DBM485:DBT485"/>
    <mergeCell ref="DBU485:DCB485"/>
    <mergeCell ref="DCC485:DCJ485"/>
    <mergeCell ref="DCK485:DCR485"/>
    <mergeCell ref="DCS485:DCZ485"/>
    <mergeCell ref="DDA485:DDH485"/>
    <mergeCell ref="DDI485:DDP485"/>
    <mergeCell ref="DDQ485:DDX485"/>
    <mergeCell ref="DDY485:DEF485"/>
    <mergeCell ref="DEG485:DEN485"/>
    <mergeCell ref="DEO485:DEV485"/>
    <mergeCell ref="DEW485:DFD485"/>
    <mergeCell ref="DFE485:DFL485"/>
    <mergeCell ref="DFM485:DFT485"/>
    <mergeCell ref="DFU485:DGB485"/>
    <mergeCell ref="DGC485:DGJ485"/>
    <mergeCell ref="DGK485:DGR485"/>
    <mergeCell ref="DGS485:DGZ485"/>
    <mergeCell ref="DHA485:DHH485"/>
    <mergeCell ref="DHI485:DHP485"/>
    <mergeCell ref="DHQ485:DHX485"/>
    <mergeCell ref="DHY485:DIF485"/>
    <mergeCell ref="DIG485:DIN485"/>
    <mergeCell ref="DIO485:DIV485"/>
    <mergeCell ref="DIW485:DJD485"/>
    <mergeCell ref="DJE485:DJL485"/>
    <mergeCell ref="DJM485:DJT485"/>
    <mergeCell ref="DJU485:DKB485"/>
    <mergeCell ref="DKC485:DKJ485"/>
    <mergeCell ref="DKK485:DKR485"/>
    <mergeCell ref="DKS485:DKZ485"/>
    <mergeCell ref="DLA485:DLH485"/>
    <mergeCell ref="DLI485:DLP485"/>
    <mergeCell ref="DLQ485:DLX485"/>
    <mergeCell ref="DLY485:DMF485"/>
    <mergeCell ref="DMG485:DMN485"/>
    <mergeCell ref="DMO485:DMV485"/>
    <mergeCell ref="DMW485:DND485"/>
    <mergeCell ref="DNE485:DNL485"/>
    <mergeCell ref="DNM485:DNT485"/>
    <mergeCell ref="DNU485:DOB485"/>
    <mergeCell ref="DOC485:DOJ485"/>
    <mergeCell ref="DOK485:DOR485"/>
    <mergeCell ref="DOS485:DOZ485"/>
    <mergeCell ref="DPA485:DPH485"/>
    <mergeCell ref="DPI485:DPP485"/>
    <mergeCell ref="DPQ485:DPX485"/>
    <mergeCell ref="DPY485:DQF485"/>
    <mergeCell ref="DQG485:DQN485"/>
    <mergeCell ref="DQO485:DQV485"/>
    <mergeCell ref="DQW485:DRD485"/>
    <mergeCell ref="DRE485:DRL485"/>
    <mergeCell ref="DRM485:DRT485"/>
    <mergeCell ref="DRU485:DSB485"/>
    <mergeCell ref="DSC485:DSJ485"/>
    <mergeCell ref="DSK485:DSR485"/>
    <mergeCell ref="DSS485:DSZ485"/>
    <mergeCell ref="DTA485:DTH485"/>
    <mergeCell ref="DTI485:DTP485"/>
    <mergeCell ref="DTQ485:DTX485"/>
    <mergeCell ref="DTY485:DUF485"/>
    <mergeCell ref="DUG485:DUN485"/>
    <mergeCell ref="DUO485:DUV485"/>
    <mergeCell ref="DUW485:DVD485"/>
    <mergeCell ref="DVE485:DVL485"/>
    <mergeCell ref="DVM485:DVT485"/>
    <mergeCell ref="DVU485:DWB485"/>
    <mergeCell ref="DWC485:DWJ485"/>
    <mergeCell ref="DWK485:DWR485"/>
    <mergeCell ref="DWS485:DWZ485"/>
    <mergeCell ref="DXA485:DXH485"/>
    <mergeCell ref="DXI485:DXP485"/>
    <mergeCell ref="DXQ485:DXX485"/>
    <mergeCell ref="DXY485:DYF485"/>
    <mergeCell ref="DYG485:DYN485"/>
    <mergeCell ref="DYO485:DYV485"/>
    <mergeCell ref="DYW485:DZD485"/>
    <mergeCell ref="DZE485:DZL485"/>
    <mergeCell ref="DZM485:DZT485"/>
    <mergeCell ref="DZU485:EAB485"/>
    <mergeCell ref="EAC485:EAJ485"/>
    <mergeCell ref="EAK485:EAR485"/>
    <mergeCell ref="EAS485:EAZ485"/>
    <mergeCell ref="EBA485:EBH485"/>
    <mergeCell ref="EBI485:EBP485"/>
    <mergeCell ref="EBQ485:EBX485"/>
    <mergeCell ref="EBY485:ECF485"/>
    <mergeCell ref="ECG485:ECN485"/>
    <mergeCell ref="ECO485:ECV485"/>
    <mergeCell ref="ECW485:EDD485"/>
    <mergeCell ref="EDE485:EDL485"/>
    <mergeCell ref="EDM485:EDT485"/>
    <mergeCell ref="EDU485:EEB485"/>
    <mergeCell ref="EEC485:EEJ485"/>
    <mergeCell ref="EEK485:EER485"/>
    <mergeCell ref="EES485:EEZ485"/>
    <mergeCell ref="EFA485:EFH485"/>
    <mergeCell ref="EFI485:EFP485"/>
    <mergeCell ref="EFQ485:EFX485"/>
    <mergeCell ref="EFY485:EGF485"/>
    <mergeCell ref="EGG485:EGN485"/>
    <mergeCell ref="EGO485:EGV485"/>
    <mergeCell ref="EGW485:EHD485"/>
    <mergeCell ref="EHE485:EHL485"/>
    <mergeCell ref="EHM485:EHT485"/>
    <mergeCell ref="EHU485:EIB485"/>
    <mergeCell ref="EIC485:EIJ485"/>
    <mergeCell ref="EIK485:EIR485"/>
    <mergeCell ref="EIS485:EIZ485"/>
    <mergeCell ref="EJA485:EJH485"/>
    <mergeCell ref="EJI485:EJP485"/>
    <mergeCell ref="EJQ485:EJX485"/>
    <mergeCell ref="EJY485:EKF485"/>
    <mergeCell ref="EKG485:EKN485"/>
    <mergeCell ref="EKO485:EKV485"/>
    <mergeCell ref="EKW485:ELD485"/>
    <mergeCell ref="ELE485:ELL485"/>
    <mergeCell ref="ELM485:ELT485"/>
    <mergeCell ref="ELU485:EMB485"/>
    <mergeCell ref="EMC485:EMJ485"/>
    <mergeCell ref="EMK485:EMR485"/>
    <mergeCell ref="EMS485:EMZ485"/>
    <mergeCell ref="ENA485:ENH485"/>
    <mergeCell ref="ENI485:ENP485"/>
    <mergeCell ref="ENQ485:ENX485"/>
    <mergeCell ref="ENY485:EOF485"/>
    <mergeCell ref="EOG485:EON485"/>
    <mergeCell ref="EOO485:EOV485"/>
    <mergeCell ref="EOW485:EPD485"/>
    <mergeCell ref="EPE485:EPL485"/>
    <mergeCell ref="EPM485:EPT485"/>
    <mergeCell ref="EPU485:EQB485"/>
    <mergeCell ref="EQC485:EQJ485"/>
    <mergeCell ref="EQK485:EQR485"/>
    <mergeCell ref="EQS485:EQZ485"/>
    <mergeCell ref="ERA485:ERH485"/>
    <mergeCell ref="ERI485:ERP485"/>
    <mergeCell ref="ERQ485:ERX485"/>
    <mergeCell ref="ERY485:ESF485"/>
    <mergeCell ref="ESG485:ESN485"/>
    <mergeCell ref="ESO485:ESV485"/>
    <mergeCell ref="ESW485:ETD485"/>
    <mergeCell ref="ETE485:ETL485"/>
    <mergeCell ref="ETM485:ETT485"/>
    <mergeCell ref="ETU485:EUB485"/>
    <mergeCell ref="EUC485:EUJ485"/>
    <mergeCell ref="EUK485:EUR485"/>
    <mergeCell ref="EUS485:EUZ485"/>
    <mergeCell ref="EVA485:EVH485"/>
    <mergeCell ref="EVI485:EVP485"/>
    <mergeCell ref="EVQ485:EVX485"/>
    <mergeCell ref="EVY485:EWF485"/>
    <mergeCell ref="EWG485:EWN485"/>
    <mergeCell ref="EWO485:EWV485"/>
    <mergeCell ref="EWW485:EXD485"/>
    <mergeCell ref="EXE485:EXL485"/>
    <mergeCell ref="EXM485:EXT485"/>
    <mergeCell ref="EXU485:EYB485"/>
    <mergeCell ref="EYC485:EYJ485"/>
    <mergeCell ref="EYK485:EYR485"/>
    <mergeCell ref="EYS485:EYZ485"/>
    <mergeCell ref="EZA485:EZH485"/>
    <mergeCell ref="EZI485:EZP485"/>
    <mergeCell ref="EZQ485:EZX485"/>
    <mergeCell ref="EZY485:FAF485"/>
    <mergeCell ref="FAG485:FAN485"/>
    <mergeCell ref="FAO485:FAV485"/>
    <mergeCell ref="FAW485:FBD485"/>
    <mergeCell ref="FBE485:FBL485"/>
    <mergeCell ref="FBM485:FBT485"/>
    <mergeCell ref="FBU485:FCB485"/>
    <mergeCell ref="FCC485:FCJ485"/>
    <mergeCell ref="FCK485:FCR485"/>
    <mergeCell ref="FCS485:FCZ485"/>
    <mergeCell ref="FDA485:FDH485"/>
    <mergeCell ref="FDI485:FDP485"/>
    <mergeCell ref="FDQ485:FDX485"/>
    <mergeCell ref="FDY485:FEF485"/>
    <mergeCell ref="FEG485:FEN485"/>
    <mergeCell ref="FEO485:FEV485"/>
    <mergeCell ref="FEW485:FFD485"/>
    <mergeCell ref="FFE485:FFL485"/>
    <mergeCell ref="FFM485:FFT485"/>
    <mergeCell ref="FFU485:FGB485"/>
    <mergeCell ref="FGC485:FGJ485"/>
    <mergeCell ref="FGK485:FGR485"/>
    <mergeCell ref="FGS485:FGZ485"/>
    <mergeCell ref="FHA485:FHH485"/>
    <mergeCell ref="FHI485:FHP485"/>
    <mergeCell ref="FHQ485:FHX485"/>
    <mergeCell ref="FHY485:FIF485"/>
    <mergeCell ref="FIG485:FIN485"/>
    <mergeCell ref="FIO485:FIV485"/>
    <mergeCell ref="FIW485:FJD485"/>
    <mergeCell ref="FJE485:FJL485"/>
    <mergeCell ref="FJM485:FJT485"/>
    <mergeCell ref="FJU485:FKB485"/>
    <mergeCell ref="FKC485:FKJ485"/>
    <mergeCell ref="FKK485:FKR485"/>
    <mergeCell ref="FKS485:FKZ485"/>
    <mergeCell ref="FLA485:FLH485"/>
    <mergeCell ref="FLI485:FLP485"/>
    <mergeCell ref="FLQ485:FLX485"/>
    <mergeCell ref="FLY485:FMF485"/>
    <mergeCell ref="FMG485:FMN485"/>
    <mergeCell ref="FMO485:FMV485"/>
    <mergeCell ref="FMW485:FND485"/>
    <mergeCell ref="FNE485:FNL485"/>
    <mergeCell ref="FNM485:FNT485"/>
    <mergeCell ref="FNU485:FOB485"/>
    <mergeCell ref="FOC485:FOJ485"/>
    <mergeCell ref="FOK485:FOR485"/>
    <mergeCell ref="FOS485:FOZ485"/>
    <mergeCell ref="FPA485:FPH485"/>
    <mergeCell ref="FPI485:FPP485"/>
    <mergeCell ref="FPQ485:FPX485"/>
    <mergeCell ref="FPY485:FQF485"/>
    <mergeCell ref="FQG485:FQN485"/>
    <mergeCell ref="FQO485:FQV485"/>
    <mergeCell ref="FQW485:FRD485"/>
    <mergeCell ref="FRE485:FRL485"/>
    <mergeCell ref="FRM485:FRT485"/>
    <mergeCell ref="FRU485:FSB485"/>
    <mergeCell ref="FSC485:FSJ485"/>
    <mergeCell ref="FSK485:FSR485"/>
    <mergeCell ref="FSS485:FSZ485"/>
    <mergeCell ref="FTA485:FTH485"/>
    <mergeCell ref="FTI485:FTP485"/>
    <mergeCell ref="FTQ485:FTX485"/>
    <mergeCell ref="FTY485:FUF485"/>
    <mergeCell ref="FUG485:FUN485"/>
    <mergeCell ref="FUO485:FUV485"/>
    <mergeCell ref="FUW485:FVD485"/>
    <mergeCell ref="FVE485:FVL485"/>
    <mergeCell ref="FVM485:FVT485"/>
    <mergeCell ref="FVU485:FWB485"/>
    <mergeCell ref="FWC485:FWJ485"/>
    <mergeCell ref="FWK485:FWR485"/>
    <mergeCell ref="FWS485:FWZ485"/>
    <mergeCell ref="FXA485:FXH485"/>
    <mergeCell ref="FXI485:FXP485"/>
    <mergeCell ref="FXQ485:FXX485"/>
    <mergeCell ref="FXY485:FYF485"/>
    <mergeCell ref="FYG485:FYN485"/>
    <mergeCell ref="FYO485:FYV485"/>
    <mergeCell ref="FYW485:FZD485"/>
    <mergeCell ref="FZE485:FZL485"/>
    <mergeCell ref="FZM485:FZT485"/>
    <mergeCell ref="FZU485:GAB485"/>
    <mergeCell ref="GAC485:GAJ485"/>
    <mergeCell ref="GAK485:GAR485"/>
    <mergeCell ref="GAS485:GAZ485"/>
    <mergeCell ref="GBA485:GBH485"/>
    <mergeCell ref="GBI485:GBP485"/>
    <mergeCell ref="GBQ485:GBX485"/>
    <mergeCell ref="GBY485:GCF485"/>
    <mergeCell ref="GCG485:GCN485"/>
    <mergeCell ref="GCO485:GCV485"/>
    <mergeCell ref="GCW485:GDD485"/>
    <mergeCell ref="GDE485:GDL485"/>
    <mergeCell ref="GDM485:GDT485"/>
    <mergeCell ref="GDU485:GEB485"/>
    <mergeCell ref="GEC485:GEJ485"/>
    <mergeCell ref="GEK485:GER485"/>
    <mergeCell ref="GES485:GEZ485"/>
    <mergeCell ref="GFA485:GFH485"/>
    <mergeCell ref="GFI485:GFP485"/>
    <mergeCell ref="GFQ485:GFX485"/>
    <mergeCell ref="GFY485:GGF485"/>
    <mergeCell ref="GGG485:GGN485"/>
    <mergeCell ref="GGO485:GGV485"/>
    <mergeCell ref="GGW485:GHD485"/>
    <mergeCell ref="GHE485:GHL485"/>
    <mergeCell ref="GHM485:GHT485"/>
    <mergeCell ref="GHU485:GIB485"/>
    <mergeCell ref="GIC485:GIJ485"/>
    <mergeCell ref="GIK485:GIR485"/>
    <mergeCell ref="GIS485:GIZ485"/>
    <mergeCell ref="GJA485:GJH485"/>
    <mergeCell ref="GJI485:GJP485"/>
    <mergeCell ref="GJQ485:GJX485"/>
    <mergeCell ref="GJY485:GKF485"/>
    <mergeCell ref="GKG485:GKN485"/>
    <mergeCell ref="GKO485:GKV485"/>
    <mergeCell ref="GKW485:GLD485"/>
    <mergeCell ref="GLE485:GLL485"/>
    <mergeCell ref="GLM485:GLT485"/>
    <mergeCell ref="GLU485:GMB485"/>
    <mergeCell ref="GMC485:GMJ485"/>
    <mergeCell ref="GMK485:GMR485"/>
    <mergeCell ref="GMS485:GMZ485"/>
    <mergeCell ref="GNA485:GNH485"/>
    <mergeCell ref="GNI485:GNP485"/>
    <mergeCell ref="GNQ485:GNX485"/>
    <mergeCell ref="GNY485:GOF485"/>
    <mergeCell ref="GOG485:GON485"/>
    <mergeCell ref="GOO485:GOV485"/>
    <mergeCell ref="GOW485:GPD485"/>
    <mergeCell ref="GPE485:GPL485"/>
    <mergeCell ref="GPM485:GPT485"/>
    <mergeCell ref="GPU485:GQB485"/>
    <mergeCell ref="GQC485:GQJ485"/>
    <mergeCell ref="GQK485:GQR485"/>
    <mergeCell ref="GQS485:GQZ485"/>
    <mergeCell ref="GRA485:GRH485"/>
    <mergeCell ref="GRI485:GRP485"/>
    <mergeCell ref="GRQ485:GRX485"/>
    <mergeCell ref="GRY485:GSF485"/>
    <mergeCell ref="GSG485:GSN485"/>
    <mergeCell ref="GSO485:GSV485"/>
    <mergeCell ref="GSW485:GTD485"/>
    <mergeCell ref="GTE485:GTL485"/>
    <mergeCell ref="GTM485:GTT485"/>
    <mergeCell ref="GTU485:GUB485"/>
    <mergeCell ref="GUC485:GUJ485"/>
    <mergeCell ref="GUK485:GUR485"/>
    <mergeCell ref="GUS485:GUZ485"/>
    <mergeCell ref="GVA485:GVH485"/>
    <mergeCell ref="GVI485:GVP485"/>
    <mergeCell ref="GVQ485:GVX485"/>
    <mergeCell ref="GVY485:GWF485"/>
    <mergeCell ref="GWG485:GWN485"/>
    <mergeCell ref="GWO485:GWV485"/>
    <mergeCell ref="GWW485:GXD485"/>
    <mergeCell ref="GXE485:GXL485"/>
    <mergeCell ref="GXM485:GXT485"/>
    <mergeCell ref="GXU485:GYB485"/>
    <mergeCell ref="GYC485:GYJ485"/>
    <mergeCell ref="GYK485:GYR485"/>
    <mergeCell ref="GYS485:GYZ485"/>
    <mergeCell ref="GZA485:GZH485"/>
    <mergeCell ref="GZI485:GZP485"/>
    <mergeCell ref="GZQ485:GZX485"/>
    <mergeCell ref="GZY485:HAF485"/>
    <mergeCell ref="HAG485:HAN485"/>
    <mergeCell ref="HAO485:HAV485"/>
    <mergeCell ref="HAW485:HBD485"/>
    <mergeCell ref="HBE485:HBL485"/>
    <mergeCell ref="HBM485:HBT485"/>
    <mergeCell ref="HBU485:HCB485"/>
    <mergeCell ref="HCC485:HCJ485"/>
    <mergeCell ref="HCK485:HCR485"/>
    <mergeCell ref="HCS485:HCZ485"/>
    <mergeCell ref="HDA485:HDH485"/>
    <mergeCell ref="HDI485:HDP485"/>
    <mergeCell ref="HDQ485:HDX485"/>
    <mergeCell ref="HDY485:HEF485"/>
    <mergeCell ref="HEG485:HEN485"/>
    <mergeCell ref="HEO485:HEV485"/>
    <mergeCell ref="HEW485:HFD485"/>
    <mergeCell ref="HFE485:HFL485"/>
    <mergeCell ref="HFM485:HFT485"/>
    <mergeCell ref="HFU485:HGB485"/>
    <mergeCell ref="HGC485:HGJ485"/>
    <mergeCell ref="HGK485:HGR485"/>
    <mergeCell ref="HGS485:HGZ485"/>
    <mergeCell ref="HHA485:HHH485"/>
    <mergeCell ref="HHI485:HHP485"/>
    <mergeCell ref="HHQ485:HHX485"/>
    <mergeCell ref="HHY485:HIF485"/>
    <mergeCell ref="HIG485:HIN485"/>
    <mergeCell ref="HIO485:HIV485"/>
    <mergeCell ref="HIW485:HJD485"/>
    <mergeCell ref="HJE485:HJL485"/>
    <mergeCell ref="HJM485:HJT485"/>
    <mergeCell ref="HJU485:HKB485"/>
    <mergeCell ref="HKC485:HKJ485"/>
    <mergeCell ref="HKK485:HKR485"/>
    <mergeCell ref="HKS485:HKZ485"/>
    <mergeCell ref="HLA485:HLH485"/>
    <mergeCell ref="HLI485:HLP485"/>
    <mergeCell ref="HLQ485:HLX485"/>
    <mergeCell ref="HLY485:HMF485"/>
    <mergeCell ref="HMG485:HMN485"/>
    <mergeCell ref="HMO485:HMV485"/>
    <mergeCell ref="HMW485:HND485"/>
    <mergeCell ref="HNE485:HNL485"/>
    <mergeCell ref="HNM485:HNT485"/>
    <mergeCell ref="HNU485:HOB485"/>
    <mergeCell ref="HOC485:HOJ485"/>
    <mergeCell ref="HOK485:HOR485"/>
    <mergeCell ref="HOS485:HOZ485"/>
    <mergeCell ref="HPA485:HPH485"/>
    <mergeCell ref="HPI485:HPP485"/>
    <mergeCell ref="HPQ485:HPX485"/>
    <mergeCell ref="HPY485:HQF485"/>
    <mergeCell ref="HQG485:HQN485"/>
    <mergeCell ref="HQO485:HQV485"/>
    <mergeCell ref="HQW485:HRD485"/>
    <mergeCell ref="HRE485:HRL485"/>
    <mergeCell ref="HRM485:HRT485"/>
    <mergeCell ref="HRU485:HSB485"/>
    <mergeCell ref="HSC485:HSJ485"/>
    <mergeCell ref="HSK485:HSR485"/>
    <mergeCell ref="HSS485:HSZ485"/>
    <mergeCell ref="HTA485:HTH485"/>
    <mergeCell ref="HTI485:HTP485"/>
    <mergeCell ref="HTQ485:HTX485"/>
    <mergeCell ref="HTY485:HUF485"/>
    <mergeCell ref="HUG485:HUN485"/>
    <mergeCell ref="HUO485:HUV485"/>
    <mergeCell ref="HUW485:HVD485"/>
    <mergeCell ref="HVE485:HVL485"/>
    <mergeCell ref="HVM485:HVT485"/>
    <mergeCell ref="HVU485:HWB485"/>
    <mergeCell ref="HWC485:HWJ485"/>
    <mergeCell ref="HWK485:HWR485"/>
    <mergeCell ref="HWS485:HWZ485"/>
    <mergeCell ref="HXA485:HXH485"/>
    <mergeCell ref="HXI485:HXP485"/>
    <mergeCell ref="HXQ485:HXX485"/>
    <mergeCell ref="HXY485:HYF485"/>
    <mergeCell ref="HYG485:HYN485"/>
    <mergeCell ref="HYO485:HYV485"/>
    <mergeCell ref="HYW485:HZD485"/>
    <mergeCell ref="HZE485:HZL485"/>
    <mergeCell ref="HZM485:HZT485"/>
    <mergeCell ref="HZU485:IAB485"/>
    <mergeCell ref="IAC485:IAJ485"/>
    <mergeCell ref="IAK485:IAR485"/>
    <mergeCell ref="IAS485:IAZ485"/>
    <mergeCell ref="IBA485:IBH485"/>
    <mergeCell ref="IBI485:IBP485"/>
    <mergeCell ref="IBQ485:IBX485"/>
    <mergeCell ref="IBY485:ICF485"/>
    <mergeCell ref="ICG485:ICN485"/>
    <mergeCell ref="ICO485:ICV485"/>
    <mergeCell ref="ICW485:IDD485"/>
    <mergeCell ref="IDE485:IDL485"/>
    <mergeCell ref="IDM485:IDT485"/>
    <mergeCell ref="IDU485:IEB485"/>
    <mergeCell ref="IEC485:IEJ485"/>
    <mergeCell ref="IEK485:IER485"/>
    <mergeCell ref="IES485:IEZ485"/>
    <mergeCell ref="IFA485:IFH485"/>
    <mergeCell ref="IFI485:IFP485"/>
    <mergeCell ref="IFQ485:IFX485"/>
    <mergeCell ref="IFY485:IGF485"/>
    <mergeCell ref="IGG485:IGN485"/>
    <mergeCell ref="IGO485:IGV485"/>
    <mergeCell ref="IGW485:IHD485"/>
    <mergeCell ref="IHE485:IHL485"/>
    <mergeCell ref="IHM485:IHT485"/>
    <mergeCell ref="IHU485:IIB485"/>
    <mergeCell ref="IIC485:IIJ485"/>
    <mergeCell ref="IIK485:IIR485"/>
    <mergeCell ref="IIS485:IIZ485"/>
    <mergeCell ref="IJA485:IJH485"/>
    <mergeCell ref="IJI485:IJP485"/>
    <mergeCell ref="IJQ485:IJX485"/>
    <mergeCell ref="IJY485:IKF485"/>
    <mergeCell ref="IKG485:IKN485"/>
    <mergeCell ref="IKO485:IKV485"/>
    <mergeCell ref="IKW485:ILD485"/>
    <mergeCell ref="ILE485:ILL485"/>
    <mergeCell ref="ILM485:ILT485"/>
    <mergeCell ref="ILU485:IMB485"/>
    <mergeCell ref="IMC485:IMJ485"/>
    <mergeCell ref="IMK485:IMR485"/>
    <mergeCell ref="IMS485:IMZ485"/>
    <mergeCell ref="INA485:INH485"/>
    <mergeCell ref="INI485:INP485"/>
    <mergeCell ref="INQ485:INX485"/>
    <mergeCell ref="INY485:IOF485"/>
    <mergeCell ref="IOG485:ION485"/>
    <mergeCell ref="IOO485:IOV485"/>
    <mergeCell ref="IOW485:IPD485"/>
    <mergeCell ref="IPE485:IPL485"/>
    <mergeCell ref="IPM485:IPT485"/>
    <mergeCell ref="IPU485:IQB485"/>
    <mergeCell ref="IQC485:IQJ485"/>
    <mergeCell ref="IQK485:IQR485"/>
    <mergeCell ref="IQS485:IQZ485"/>
    <mergeCell ref="IRA485:IRH485"/>
    <mergeCell ref="IRI485:IRP485"/>
    <mergeCell ref="IRQ485:IRX485"/>
    <mergeCell ref="IRY485:ISF485"/>
    <mergeCell ref="ISG485:ISN485"/>
    <mergeCell ref="ISO485:ISV485"/>
    <mergeCell ref="ISW485:ITD485"/>
    <mergeCell ref="ITE485:ITL485"/>
    <mergeCell ref="ITM485:ITT485"/>
    <mergeCell ref="ITU485:IUB485"/>
    <mergeCell ref="IUC485:IUJ485"/>
    <mergeCell ref="IUK485:IUR485"/>
    <mergeCell ref="IUS485:IUZ485"/>
    <mergeCell ref="IVA485:IVH485"/>
    <mergeCell ref="IVI485:IVP485"/>
    <mergeCell ref="IVQ485:IVX485"/>
    <mergeCell ref="IVY485:IWF485"/>
    <mergeCell ref="IWG485:IWN485"/>
    <mergeCell ref="IWO485:IWV485"/>
    <mergeCell ref="IWW485:IXD485"/>
    <mergeCell ref="IXE485:IXL485"/>
    <mergeCell ref="IXM485:IXT485"/>
    <mergeCell ref="IXU485:IYB485"/>
    <mergeCell ref="IYC485:IYJ485"/>
    <mergeCell ref="IYK485:IYR485"/>
    <mergeCell ref="IYS485:IYZ485"/>
    <mergeCell ref="IZA485:IZH485"/>
    <mergeCell ref="IZI485:IZP485"/>
    <mergeCell ref="IZQ485:IZX485"/>
    <mergeCell ref="IZY485:JAF485"/>
    <mergeCell ref="JAG485:JAN485"/>
    <mergeCell ref="JAO485:JAV485"/>
    <mergeCell ref="JAW485:JBD485"/>
    <mergeCell ref="JBE485:JBL485"/>
    <mergeCell ref="JBM485:JBT485"/>
    <mergeCell ref="JBU485:JCB485"/>
    <mergeCell ref="JCC485:JCJ485"/>
    <mergeCell ref="JCK485:JCR485"/>
    <mergeCell ref="JCS485:JCZ485"/>
    <mergeCell ref="JDA485:JDH485"/>
    <mergeCell ref="JDI485:JDP485"/>
    <mergeCell ref="JDQ485:JDX485"/>
    <mergeCell ref="JDY485:JEF485"/>
    <mergeCell ref="JEG485:JEN485"/>
    <mergeCell ref="JEO485:JEV485"/>
    <mergeCell ref="JEW485:JFD485"/>
    <mergeCell ref="JFE485:JFL485"/>
    <mergeCell ref="JFM485:JFT485"/>
    <mergeCell ref="JFU485:JGB485"/>
    <mergeCell ref="JGC485:JGJ485"/>
    <mergeCell ref="JGK485:JGR485"/>
    <mergeCell ref="JGS485:JGZ485"/>
    <mergeCell ref="JHA485:JHH485"/>
    <mergeCell ref="JHI485:JHP485"/>
    <mergeCell ref="JHQ485:JHX485"/>
    <mergeCell ref="JHY485:JIF485"/>
    <mergeCell ref="JIG485:JIN485"/>
    <mergeCell ref="JIO485:JIV485"/>
    <mergeCell ref="JIW485:JJD485"/>
    <mergeCell ref="JJE485:JJL485"/>
    <mergeCell ref="JJM485:JJT485"/>
    <mergeCell ref="JJU485:JKB485"/>
    <mergeCell ref="JKC485:JKJ485"/>
    <mergeCell ref="JKK485:JKR485"/>
    <mergeCell ref="JKS485:JKZ485"/>
    <mergeCell ref="JLA485:JLH485"/>
    <mergeCell ref="JLI485:JLP485"/>
    <mergeCell ref="JLQ485:JLX485"/>
    <mergeCell ref="JLY485:JMF485"/>
    <mergeCell ref="JMG485:JMN485"/>
    <mergeCell ref="JMO485:JMV485"/>
    <mergeCell ref="JMW485:JND485"/>
    <mergeCell ref="JNE485:JNL485"/>
    <mergeCell ref="JNM485:JNT485"/>
    <mergeCell ref="JNU485:JOB485"/>
    <mergeCell ref="JOC485:JOJ485"/>
    <mergeCell ref="JOK485:JOR485"/>
    <mergeCell ref="JOS485:JOZ485"/>
    <mergeCell ref="JPA485:JPH485"/>
    <mergeCell ref="JPI485:JPP485"/>
    <mergeCell ref="JPQ485:JPX485"/>
    <mergeCell ref="JPY485:JQF485"/>
    <mergeCell ref="JQG485:JQN485"/>
    <mergeCell ref="JQO485:JQV485"/>
    <mergeCell ref="JQW485:JRD485"/>
    <mergeCell ref="JRE485:JRL485"/>
    <mergeCell ref="JRM485:JRT485"/>
    <mergeCell ref="JRU485:JSB485"/>
    <mergeCell ref="JSC485:JSJ485"/>
    <mergeCell ref="JSK485:JSR485"/>
    <mergeCell ref="JSS485:JSZ485"/>
    <mergeCell ref="JTA485:JTH485"/>
    <mergeCell ref="JTI485:JTP485"/>
    <mergeCell ref="JTQ485:JTX485"/>
    <mergeCell ref="JTY485:JUF485"/>
    <mergeCell ref="JUG485:JUN485"/>
    <mergeCell ref="JUO485:JUV485"/>
    <mergeCell ref="JUW485:JVD485"/>
    <mergeCell ref="JVE485:JVL485"/>
    <mergeCell ref="JVM485:JVT485"/>
    <mergeCell ref="JVU485:JWB485"/>
    <mergeCell ref="JWC485:JWJ485"/>
    <mergeCell ref="JWK485:JWR485"/>
    <mergeCell ref="JWS485:JWZ485"/>
    <mergeCell ref="JXA485:JXH485"/>
    <mergeCell ref="JXI485:JXP485"/>
    <mergeCell ref="JXQ485:JXX485"/>
    <mergeCell ref="JXY485:JYF485"/>
    <mergeCell ref="JYG485:JYN485"/>
    <mergeCell ref="JYO485:JYV485"/>
    <mergeCell ref="JYW485:JZD485"/>
    <mergeCell ref="JZE485:JZL485"/>
    <mergeCell ref="JZM485:JZT485"/>
    <mergeCell ref="JZU485:KAB485"/>
    <mergeCell ref="KAC485:KAJ485"/>
    <mergeCell ref="KAK485:KAR485"/>
    <mergeCell ref="KAS485:KAZ485"/>
    <mergeCell ref="KBA485:KBH485"/>
    <mergeCell ref="KBI485:KBP485"/>
    <mergeCell ref="KBQ485:KBX485"/>
    <mergeCell ref="KBY485:KCF485"/>
    <mergeCell ref="KCG485:KCN485"/>
    <mergeCell ref="KCO485:KCV485"/>
    <mergeCell ref="KCW485:KDD485"/>
    <mergeCell ref="KDE485:KDL485"/>
    <mergeCell ref="KDM485:KDT485"/>
    <mergeCell ref="KDU485:KEB485"/>
    <mergeCell ref="KEC485:KEJ485"/>
    <mergeCell ref="KEK485:KER485"/>
    <mergeCell ref="KES485:KEZ485"/>
    <mergeCell ref="KFA485:KFH485"/>
    <mergeCell ref="KFI485:KFP485"/>
    <mergeCell ref="KFQ485:KFX485"/>
    <mergeCell ref="KFY485:KGF485"/>
    <mergeCell ref="KGG485:KGN485"/>
    <mergeCell ref="KGO485:KGV485"/>
    <mergeCell ref="KGW485:KHD485"/>
    <mergeCell ref="KHE485:KHL485"/>
    <mergeCell ref="KHM485:KHT485"/>
    <mergeCell ref="KHU485:KIB485"/>
    <mergeCell ref="KIC485:KIJ485"/>
    <mergeCell ref="KIK485:KIR485"/>
    <mergeCell ref="KIS485:KIZ485"/>
    <mergeCell ref="KJA485:KJH485"/>
    <mergeCell ref="KJI485:KJP485"/>
    <mergeCell ref="KJQ485:KJX485"/>
    <mergeCell ref="KJY485:KKF485"/>
    <mergeCell ref="KKG485:KKN485"/>
    <mergeCell ref="KKO485:KKV485"/>
    <mergeCell ref="KKW485:KLD485"/>
    <mergeCell ref="KLE485:KLL485"/>
    <mergeCell ref="KLM485:KLT485"/>
    <mergeCell ref="KLU485:KMB485"/>
    <mergeCell ref="KMC485:KMJ485"/>
    <mergeCell ref="KMK485:KMR485"/>
    <mergeCell ref="KMS485:KMZ485"/>
    <mergeCell ref="KNA485:KNH485"/>
    <mergeCell ref="KNI485:KNP485"/>
    <mergeCell ref="KNQ485:KNX485"/>
    <mergeCell ref="KNY485:KOF485"/>
    <mergeCell ref="KOG485:KON485"/>
    <mergeCell ref="KOO485:KOV485"/>
    <mergeCell ref="KOW485:KPD485"/>
    <mergeCell ref="KPE485:KPL485"/>
    <mergeCell ref="KPM485:KPT485"/>
    <mergeCell ref="KPU485:KQB485"/>
    <mergeCell ref="KQC485:KQJ485"/>
    <mergeCell ref="KQK485:KQR485"/>
    <mergeCell ref="KQS485:KQZ485"/>
    <mergeCell ref="KRA485:KRH485"/>
    <mergeCell ref="KRI485:KRP485"/>
    <mergeCell ref="KRQ485:KRX485"/>
    <mergeCell ref="KRY485:KSF485"/>
    <mergeCell ref="KSG485:KSN485"/>
    <mergeCell ref="KSO485:KSV485"/>
    <mergeCell ref="KSW485:KTD485"/>
    <mergeCell ref="KTE485:KTL485"/>
    <mergeCell ref="KTM485:KTT485"/>
    <mergeCell ref="KTU485:KUB485"/>
    <mergeCell ref="KUC485:KUJ485"/>
    <mergeCell ref="KUK485:KUR485"/>
    <mergeCell ref="KUS485:KUZ485"/>
    <mergeCell ref="KVA485:KVH485"/>
    <mergeCell ref="KVI485:KVP485"/>
    <mergeCell ref="KVQ485:KVX485"/>
    <mergeCell ref="KVY485:KWF485"/>
    <mergeCell ref="KWG485:KWN485"/>
    <mergeCell ref="KWO485:KWV485"/>
    <mergeCell ref="KWW485:KXD485"/>
    <mergeCell ref="KXE485:KXL485"/>
    <mergeCell ref="KXM485:KXT485"/>
    <mergeCell ref="KXU485:KYB485"/>
    <mergeCell ref="KYC485:KYJ485"/>
    <mergeCell ref="KYK485:KYR485"/>
    <mergeCell ref="KYS485:KYZ485"/>
    <mergeCell ref="KZA485:KZH485"/>
    <mergeCell ref="KZI485:KZP485"/>
    <mergeCell ref="KZQ485:KZX485"/>
    <mergeCell ref="KZY485:LAF485"/>
    <mergeCell ref="LAG485:LAN485"/>
    <mergeCell ref="LAO485:LAV485"/>
    <mergeCell ref="LAW485:LBD485"/>
    <mergeCell ref="LBE485:LBL485"/>
    <mergeCell ref="LBM485:LBT485"/>
    <mergeCell ref="LBU485:LCB485"/>
    <mergeCell ref="LCC485:LCJ485"/>
    <mergeCell ref="LCK485:LCR485"/>
    <mergeCell ref="LCS485:LCZ485"/>
    <mergeCell ref="LDA485:LDH485"/>
    <mergeCell ref="LDI485:LDP485"/>
    <mergeCell ref="LDQ485:LDX485"/>
    <mergeCell ref="LDY485:LEF485"/>
    <mergeCell ref="LEG485:LEN485"/>
    <mergeCell ref="LEO485:LEV485"/>
    <mergeCell ref="LEW485:LFD485"/>
    <mergeCell ref="LFE485:LFL485"/>
    <mergeCell ref="LFM485:LFT485"/>
    <mergeCell ref="LFU485:LGB485"/>
    <mergeCell ref="LGC485:LGJ485"/>
    <mergeCell ref="LGK485:LGR485"/>
    <mergeCell ref="LGS485:LGZ485"/>
    <mergeCell ref="LHA485:LHH485"/>
    <mergeCell ref="LHI485:LHP485"/>
    <mergeCell ref="LHQ485:LHX485"/>
    <mergeCell ref="LHY485:LIF485"/>
    <mergeCell ref="LIG485:LIN485"/>
    <mergeCell ref="LIO485:LIV485"/>
    <mergeCell ref="LIW485:LJD485"/>
    <mergeCell ref="LJE485:LJL485"/>
    <mergeCell ref="LJM485:LJT485"/>
    <mergeCell ref="LJU485:LKB485"/>
    <mergeCell ref="LKC485:LKJ485"/>
    <mergeCell ref="LKK485:LKR485"/>
    <mergeCell ref="LKS485:LKZ485"/>
    <mergeCell ref="LLA485:LLH485"/>
    <mergeCell ref="LLI485:LLP485"/>
    <mergeCell ref="LLQ485:LLX485"/>
    <mergeCell ref="LLY485:LMF485"/>
    <mergeCell ref="LMG485:LMN485"/>
    <mergeCell ref="LMO485:LMV485"/>
    <mergeCell ref="LMW485:LND485"/>
    <mergeCell ref="LNE485:LNL485"/>
    <mergeCell ref="LNM485:LNT485"/>
    <mergeCell ref="LNU485:LOB485"/>
    <mergeCell ref="LOC485:LOJ485"/>
    <mergeCell ref="LOK485:LOR485"/>
    <mergeCell ref="LOS485:LOZ485"/>
    <mergeCell ref="LPA485:LPH485"/>
    <mergeCell ref="LPI485:LPP485"/>
    <mergeCell ref="LPQ485:LPX485"/>
    <mergeCell ref="LPY485:LQF485"/>
    <mergeCell ref="LQG485:LQN485"/>
    <mergeCell ref="LQO485:LQV485"/>
    <mergeCell ref="LQW485:LRD485"/>
    <mergeCell ref="LRE485:LRL485"/>
    <mergeCell ref="LRM485:LRT485"/>
    <mergeCell ref="LRU485:LSB485"/>
    <mergeCell ref="LSC485:LSJ485"/>
    <mergeCell ref="LSK485:LSR485"/>
    <mergeCell ref="LSS485:LSZ485"/>
    <mergeCell ref="LTA485:LTH485"/>
    <mergeCell ref="LTI485:LTP485"/>
    <mergeCell ref="LTQ485:LTX485"/>
    <mergeCell ref="LTY485:LUF485"/>
    <mergeCell ref="LUG485:LUN485"/>
    <mergeCell ref="LUO485:LUV485"/>
    <mergeCell ref="LUW485:LVD485"/>
    <mergeCell ref="LVE485:LVL485"/>
    <mergeCell ref="LVM485:LVT485"/>
    <mergeCell ref="LVU485:LWB485"/>
    <mergeCell ref="LWC485:LWJ485"/>
    <mergeCell ref="LWK485:LWR485"/>
    <mergeCell ref="LWS485:LWZ485"/>
    <mergeCell ref="LXA485:LXH485"/>
    <mergeCell ref="LXI485:LXP485"/>
    <mergeCell ref="LXQ485:LXX485"/>
    <mergeCell ref="LXY485:LYF485"/>
    <mergeCell ref="LYG485:LYN485"/>
    <mergeCell ref="LYO485:LYV485"/>
    <mergeCell ref="LYW485:LZD485"/>
    <mergeCell ref="LZE485:LZL485"/>
    <mergeCell ref="LZM485:LZT485"/>
    <mergeCell ref="LZU485:MAB485"/>
    <mergeCell ref="MAC485:MAJ485"/>
    <mergeCell ref="MAK485:MAR485"/>
    <mergeCell ref="MAS485:MAZ485"/>
    <mergeCell ref="MBA485:MBH485"/>
    <mergeCell ref="MBI485:MBP485"/>
    <mergeCell ref="MBQ485:MBX485"/>
    <mergeCell ref="MBY485:MCF485"/>
    <mergeCell ref="MCG485:MCN485"/>
    <mergeCell ref="MCO485:MCV485"/>
    <mergeCell ref="MCW485:MDD485"/>
    <mergeCell ref="MDE485:MDL485"/>
    <mergeCell ref="MDM485:MDT485"/>
    <mergeCell ref="MDU485:MEB485"/>
    <mergeCell ref="MEC485:MEJ485"/>
    <mergeCell ref="MEK485:MER485"/>
    <mergeCell ref="MES485:MEZ485"/>
    <mergeCell ref="MFA485:MFH485"/>
    <mergeCell ref="MFI485:MFP485"/>
    <mergeCell ref="MFQ485:MFX485"/>
    <mergeCell ref="MFY485:MGF485"/>
    <mergeCell ref="MGG485:MGN485"/>
    <mergeCell ref="MGO485:MGV485"/>
    <mergeCell ref="MGW485:MHD485"/>
    <mergeCell ref="MHE485:MHL485"/>
    <mergeCell ref="MHM485:MHT485"/>
    <mergeCell ref="MHU485:MIB485"/>
    <mergeCell ref="MIC485:MIJ485"/>
    <mergeCell ref="MIK485:MIR485"/>
    <mergeCell ref="MIS485:MIZ485"/>
    <mergeCell ref="MJA485:MJH485"/>
    <mergeCell ref="MJI485:MJP485"/>
    <mergeCell ref="MJQ485:MJX485"/>
    <mergeCell ref="MJY485:MKF485"/>
    <mergeCell ref="MKG485:MKN485"/>
    <mergeCell ref="MKO485:MKV485"/>
    <mergeCell ref="MKW485:MLD485"/>
    <mergeCell ref="MLE485:MLL485"/>
    <mergeCell ref="MLM485:MLT485"/>
    <mergeCell ref="MLU485:MMB485"/>
    <mergeCell ref="MMC485:MMJ485"/>
    <mergeCell ref="MMK485:MMR485"/>
    <mergeCell ref="MMS485:MMZ485"/>
    <mergeCell ref="MNA485:MNH485"/>
    <mergeCell ref="MNI485:MNP485"/>
    <mergeCell ref="MNQ485:MNX485"/>
    <mergeCell ref="MNY485:MOF485"/>
    <mergeCell ref="MOG485:MON485"/>
    <mergeCell ref="MOO485:MOV485"/>
    <mergeCell ref="MOW485:MPD485"/>
    <mergeCell ref="MPE485:MPL485"/>
    <mergeCell ref="MPM485:MPT485"/>
    <mergeCell ref="MPU485:MQB485"/>
    <mergeCell ref="MQC485:MQJ485"/>
    <mergeCell ref="MQK485:MQR485"/>
    <mergeCell ref="MQS485:MQZ485"/>
    <mergeCell ref="MRA485:MRH485"/>
    <mergeCell ref="MRI485:MRP485"/>
    <mergeCell ref="MRQ485:MRX485"/>
    <mergeCell ref="MRY485:MSF485"/>
    <mergeCell ref="MSG485:MSN485"/>
    <mergeCell ref="MSO485:MSV485"/>
    <mergeCell ref="MSW485:MTD485"/>
    <mergeCell ref="MTE485:MTL485"/>
    <mergeCell ref="MTM485:MTT485"/>
    <mergeCell ref="MTU485:MUB485"/>
    <mergeCell ref="MUC485:MUJ485"/>
    <mergeCell ref="MUK485:MUR485"/>
    <mergeCell ref="MUS485:MUZ485"/>
    <mergeCell ref="MVA485:MVH485"/>
    <mergeCell ref="MVI485:MVP485"/>
    <mergeCell ref="MVQ485:MVX485"/>
    <mergeCell ref="MVY485:MWF485"/>
    <mergeCell ref="MWG485:MWN485"/>
    <mergeCell ref="MWO485:MWV485"/>
    <mergeCell ref="MWW485:MXD485"/>
    <mergeCell ref="MXE485:MXL485"/>
    <mergeCell ref="MXM485:MXT485"/>
    <mergeCell ref="MXU485:MYB485"/>
    <mergeCell ref="MYC485:MYJ485"/>
    <mergeCell ref="MYK485:MYR485"/>
    <mergeCell ref="MYS485:MYZ485"/>
    <mergeCell ref="MZA485:MZH485"/>
    <mergeCell ref="MZI485:MZP485"/>
    <mergeCell ref="MZQ485:MZX485"/>
    <mergeCell ref="MZY485:NAF485"/>
    <mergeCell ref="NAG485:NAN485"/>
    <mergeCell ref="NAO485:NAV485"/>
    <mergeCell ref="NAW485:NBD485"/>
    <mergeCell ref="NBE485:NBL485"/>
    <mergeCell ref="NBM485:NBT485"/>
    <mergeCell ref="NBU485:NCB485"/>
    <mergeCell ref="NCC485:NCJ485"/>
    <mergeCell ref="NCK485:NCR485"/>
    <mergeCell ref="NCS485:NCZ485"/>
    <mergeCell ref="NDA485:NDH485"/>
    <mergeCell ref="NDI485:NDP485"/>
    <mergeCell ref="NDQ485:NDX485"/>
    <mergeCell ref="NDY485:NEF485"/>
    <mergeCell ref="NEG485:NEN485"/>
    <mergeCell ref="NEO485:NEV485"/>
    <mergeCell ref="NEW485:NFD485"/>
    <mergeCell ref="NFE485:NFL485"/>
    <mergeCell ref="NFM485:NFT485"/>
    <mergeCell ref="NFU485:NGB485"/>
    <mergeCell ref="NGC485:NGJ485"/>
    <mergeCell ref="NGK485:NGR485"/>
    <mergeCell ref="NGS485:NGZ485"/>
    <mergeCell ref="NHA485:NHH485"/>
    <mergeCell ref="NHI485:NHP485"/>
    <mergeCell ref="NHQ485:NHX485"/>
    <mergeCell ref="NHY485:NIF485"/>
    <mergeCell ref="NIG485:NIN485"/>
    <mergeCell ref="NIO485:NIV485"/>
    <mergeCell ref="NIW485:NJD485"/>
    <mergeCell ref="NJE485:NJL485"/>
    <mergeCell ref="NJM485:NJT485"/>
    <mergeCell ref="NJU485:NKB485"/>
    <mergeCell ref="NKC485:NKJ485"/>
    <mergeCell ref="NKK485:NKR485"/>
    <mergeCell ref="NKS485:NKZ485"/>
    <mergeCell ref="NLA485:NLH485"/>
    <mergeCell ref="NLI485:NLP485"/>
    <mergeCell ref="NLQ485:NLX485"/>
    <mergeCell ref="NLY485:NMF485"/>
    <mergeCell ref="NMG485:NMN485"/>
    <mergeCell ref="NMO485:NMV485"/>
    <mergeCell ref="NMW485:NND485"/>
    <mergeCell ref="NNE485:NNL485"/>
    <mergeCell ref="NNM485:NNT485"/>
    <mergeCell ref="NNU485:NOB485"/>
    <mergeCell ref="NOC485:NOJ485"/>
    <mergeCell ref="NOK485:NOR485"/>
    <mergeCell ref="NOS485:NOZ485"/>
    <mergeCell ref="NPA485:NPH485"/>
    <mergeCell ref="NPI485:NPP485"/>
    <mergeCell ref="NPQ485:NPX485"/>
    <mergeCell ref="NPY485:NQF485"/>
    <mergeCell ref="NQG485:NQN485"/>
    <mergeCell ref="NQO485:NQV485"/>
    <mergeCell ref="NQW485:NRD485"/>
    <mergeCell ref="NRE485:NRL485"/>
    <mergeCell ref="NRM485:NRT485"/>
    <mergeCell ref="NRU485:NSB485"/>
    <mergeCell ref="NSC485:NSJ485"/>
    <mergeCell ref="NSK485:NSR485"/>
    <mergeCell ref="NSS485:NSZ485"/>
    <mergeCell ref="NTA485:NTH485"/>
    <mergeCell ref="NTI485:NTP485"/>
    <mergeCell ref="NTQ485:NTX485"/>
    <mergeCell ref="NTY485:NUF485"/>
    <mergeCell ref="NUG485:NUN485"/>
    <mergeCell ref="NUO485:NUV485"/>
    <mergeCell ref="NUW485:NVD485"/>
    <mergeCell ref="NVE485:NVL485"/>
    <mergeCell ref="NVM485:NVT485"/>
    <mergeCell ref="NVU485:NWB485"/>
    <mergeCell ref="NWC485:NWJ485"/>
    <mergeCell ref="NWK485:NWR485"/>
    <mergeCell ref="NWS485:NWZ485"/>
    <mergeCell ref="NXA485:NXH485"/>
    <mergeCell ref="NXI485:NXP485"/>
    <mergeCell ref="NXQ485:NXX485"/>
    <mergeCell ref="NXY485:NYF485"/>
    <mergeCell ref="NYG485:NYN485"/>
    <mergeCell ref="NYO485:NYV485"/>
    <mergeCell ref="NYW485:NZD485"/>
    <mergeCell ref="NZE485:NZL485"/>
    <mergeCell ref="NZM485:NZT485"/>
    <mergeCell ref="NZU485:OAB485"/>
    <mergeCell ref="OAC485:OAJ485"/>
    <mergeCell ref="OAK485:OAR485"/>
    <mergeCell ref="OAS485:OAZ485"/>
    <mergeCell ref="OBA485:OBH485"/>
    <mergeCell ref="OBI485:OBP485"/>
    <mergeCell ref="OBQ485:OBX485"/>
    <mergeCell ref="OBY485:OCF485"/>
    <mergeCell ref="OCG485:OCN485"/>
    <mergeCell ref="OCO485:OCV485"/>
    <mergeCell ref="OCW485:ODD485"/>
    <mergeCell ref="ODE485:ODL485"/>
    <mergeCell ref="ODM485:ODT485"/>
    <mergeCell ref="ODU485:OEB485"/>
    <mergeCell ref="OEC485:OEJ485"/>
    <mergeCell ref="OEK485:OER485"/>
    <mergeCell ref="OES485:OEZ485"/>
    <mergeCell ref="OFA485:OFH485"/>
    <mergeCell ref="OFI485:OFP485"/>
    <mergeCell ref="OFQ485:OFX485"/>
    <mergeCell ref="OFY485:OGF485"/>
    <mergeCell ref="OGG485:OGN485"/>
    <mergeCell ref="OGO485:OGV485"/>
    <mergeCell ref="OGW485:OHD485"/>
    <mergeCell ref="OHE485:OHL485"/>
    <mergeCell ref="OHM485:OHT485"/>
    <mergeCell ref="OHU485:OIB485"/>
    <mergeCell ref="OIC485:OIJ485"/>
    <mergeCell ref="OIK485:OIR485"/>
    <mergeCell ref="OIS485:OIZ485"/>
    <mergeCell ref="OJA485:OJH485"/>
    <mergeCell ref="OJI485:OJP485"/>
    <mergeCell ref="OJQ485:OJX485"/>
    <mergeCell ref="OJY485:OKF485"/>
    <mergeCell ref="OKG485:OKN485"/>
    <mergeCell ref="OKO485:OKV485"/>
    <mergeCell ref="OKW485:OLD485"/>
    <mergeCell ref="OLE485:OLL485"/>
    <mergeCell ref="OLM485:OLT485"/>
    <mergeCell ref="OLU485:OMB485"/>
    <mergeCell ref="OMC485:OMJ485"/>
    <mergeCell ref="OMK485:OMR485"/>
    <mergeCell ref="OMS485:OMZ485"/>
    <mergeCell ref="ONA485:ONH485"/>
    <mergeCell ref="ONI485:ONP485"/>
    <mergeCell ref="ONQ485:ONX485"/>
    <mergeCell ref="ONY485:OOF485"/>
    <mergeCell ref="OOG485:OON485"/>
    <mergeCell ref="OOO485:OOV485"/>
    <mergeCell ref="OOW485:OPD485"/>
    <mergeCell ref="OPE485:OPL485"/>
    <mergeCell ref="OPM485:OPT485"/>
    <mergeCell ref="OPU485:OQB485"/>
    <mergeCell ref="OQC485:OQJ485"/>
    <mergeCell ref="OQK485:OQR485"/>
    <mergeCell ref="OQS485:OQZ485"/>
    <mergeCell ref="ORA485:ORH485"/>
    <mergeCell ref="ORI485:ORP485"/>
    <mergeCell ref="ORQ485:ORX485"/>
    <mergeCell ref="ORY485:OSF485"/>
    <mergeCell ref="OSG485:OSN485"/>
    <mergeCell ref="OSO485:OSV485"/>
    <mergeCell ref="OSW485:OTD485"/>
    <mergeCell ref="OTE485:OTL485"/>
    <mergeCell ref="OTM485:OTT485"/>
    <mergeCell ref="OTU485:OUB485"/>
    <mergeCell ref="OUC485:OUJ485"/>
    <mergeCell ref="OUK485:OUR485"/>
    <mergeCell ref="OUS485:OUZ485"/>
    <mergeCell ref="OVA485:OVH485"/>
    <mergeCell ref="OVI485:OVP485"/>
    <mergeCell ref="OVQ485:OVX485"/>
    <mergeCell ref="OVY485:OWF485"/>
    <mergeCell ref="OWG485:OWN485"/>
    <mergeCell ref="OWO485:OWV485"/>
    <mergeCell ref="OWW485:OXD485"/>
    <mergeCell ref="OXE485:OXL485"/>
    <mergeCell ref="OXM485:OXT485"/>
    <mergeCell ref="OXU485:OYB485"/>
    <mergeCell ref="OYC485:OYJ485"/>
    <mergeCell ref="OYK485:OYR485"/>
    <mergeCell ref="OYS485:OYZ485"/>
    <mergeCell ref="OZA485:OZH485"/>
    <mergeCell ref="OZI485:OZP485"/>
    <mergeCell ref="OZQ485:OZX485"/>
    <mergeCell ref="OZY485:PAF485"/>
    <mergeCell ref="PAG485:PAN485"/>
    <mergeCell ref="PAO485:PAV485"/>
    <mergeCell ref="PAW485:PBD485"/>
    <mergeCell ref="PBE485:PBL485"/>
    <mergeCell ref="PBM485:PBT485"/>
    <mergeCell ref="PBU485:PCB485"/>
    <mergeCell ref="PCC485:PCJ485"/>
    <mergeCell ref="PCK485:PCR485"/>
    <mergeCell ref="PCS485:PCZ485"/>
    <mergeCell ref="PDA485:PDH485"/>
    <mergeCell ref="PDI485:PDP485"/>
    <mergeCell ref="PDQ485:PDX485"/>
    <mergeCell ref="PDY485:PEF485"/>
    <mergeCell ref="PEG485:PEN485"/>
    <mergeCell ref="PEO485:PEV485"/>
    <mergeCell ref="PEW485:PFD485"/>
    <mergeCell ref="PFE485:PFL485"/>
    <mergeCell ref="PFM485:PFT485"/>
    <mergeCell ref="PFU485:PGB485"/>
    <mergeCell ref="PGC485:PGJ485"/>
    <mergeCell ref="PGK485:PGR485"/>
    <mergeCell ref="PGS485:PGZ485"/>
    <mergeCell ref="PHA485:PHH485"/>
    <mergeCell ref="PHI485:PHP485"/>
    <mergeCell ref="PHQ485:PHX485"/>
    <mergeCell ref="PHY485:PIF485"/>
    <mergeCell ref="PIG485:PIN485"/>
    <mergeCell ref="PIO485:PIV485"/>
    <mergeCell ref="PIW485:PJD485"/>
    <mergeCell ref="PJE485:PJL485"/>
    <mergeCell ref="PJM485:PJT485"/>
    <mergeCell ref="PJU485:PKB485"/>
    <mergeCell ref="PKC485:PKJ485"/>
    <mergeCell ref="PKK485:PKR485"/>
    <mergeCell ref="PKS485:PKZ485"/>
    <mergeCell ref="PLA485:PLH485"/>
    <mergeCell ref="PLI485:PLP485"/>
    <mergeCell ref="PLQ485:PLX485"/>
    <mergeCell ref="PLY485:PMF485"/>
    <mergeCell ref="PMG485:PMN485"/>
    <mergeCell ref="PMO485:PMV485"/>
    <mergeCell ref="PMW485:PND485"/>
    <mergeCell ref="PNE485:PNL485"/>
    <mergeCell ref="PNM485:PNT485"/>
    <mergeCell ref="PNU485:POB485"/>
    <mergeCell ref="POC485:POJ485"/>
    <mergeCell ref="POK485:POR485"/>
    <mergeCell ref="POS485:POZ485"/>
    <mergeCell ref="PPA485:PPH485"/>
    <mergeCell ref="PPI485:PPP485"/>
    <mergeCell ref="PPQ485:PPX485"/>
    <mergeCell ref="PPY485:PQF485"/>
    <mergeCell ref="PQG485:PQN485"/>
    <mergeCell ref="PQO485:PQV485"/>
    <mergeCell ref="PQW485:PRD485"/>
    <mergeCell ref="PRE485:PRL485"/>
    <mergeCell ref="PRM485:PRT485"/>
    <mergeCell ref="PRU485:PSB485"/>
    <mergeCell ref="PSC485:PSJ485"/>
    <mergeCell ref="PSK485:PSR485"/>
    <mergeCell ref="PSS485:PSZ485"/>
    <mergeCell ref="PTA485:PTH485"/>
    <mergeCell ref="PTI485:PTP485"/>
    <mergeCell ref="PTQ485:PTX485"/>
    <mergeCell ref="PTY485:PUF485"/>
    <mergeCell ref="PUG485:PUN485"/>
    <mergeCell ref="PUO485:PUV485"/>
    <mergeCell ref="PUW485:PVD485"/>
    <mergeCell ref="PVE485:PVL485"/>
    <mergeCell ref="PVM485:PVT485"/>
    <mergeCell ref="PVU485:PWB485"/>
    <mergeCell ref="PWC485:PWJ485"/>
    <mergeCell ref="PWK485:PWR485"/>
    <mergeCell ref="PWS485:PWZ485"/>
    <mergeCell ref="PXA485:PXH485"/>
    <mergeCell ref="PXI485:PXP485"/>
    <mergeCell ref="PXQ485:PXX485"/>
    <mergeCell ref="PXY485:PYF485"/>
    <mergeCell ref="PYG485:PYN485"/>
    <mergeCell ref="PYO485:PYV485"/>
    <mergeCell ref="PYW485:PZD485"/>
    <mergeCell ref="PZE485:PZL485"/>
    <mergeCell ref="PZM485:PZT485"/>
    <mergeCell ref="PZU485:QAB485"/>
    <mergeCell ref="QAC485:QAJ485"/>
    <mergeCell ref="QAK485:QAR485"/>
    <mergeCell ref="QAS485:QAZ485"/>
    <mergeCell ref="QBA485:QBH485"/>
    <mergeCell ref="QBI485:QBP485"/>
    <mergeCell ref="QBQ485:QBX485"/>
    <mergeCell ref="QBY485:QCF485"/>
    <mergeCell ref="QCG485:QCN485"/>
    <mergeCell ref="QCO485:QCV485"/>
    <mergeCell ref="QCW485:QDD485"/>
    <mergeCell ref="QDE485:QDL485"/>
    <mergeCell ref="QDM485:QDT485"/>
    <mergeCell ref="QDU485:QEB485"/>
    <mergeCell ref="QEC485:QEJ485"/>
    <mergeCell ref="QEK485:QER485"/>
    <mergeCell ref="QES485:QEZ485"/>
    <mergeCell ref="QFA485:QFH485"/>
    <mergeCell ref="QFI485:QFP485"/>
    <mergeCell ref="QFQ485:QFX485"/>
    <mergeCell ref="QFY485:QGF485"/>
    <mergeCell ref="QGG485:QGN485"/>
    <mergeCell ref="QGO485:QGV485"/>
    <mergeCell ref="QGW485:QHD485"/>
    <mergeCell ref="QHE485:QHL485"/>
    <mergeCell ref="QHM485:QHT485"/>
    <mergeCell ref="QHU485:QIB485"/>
    <mergeCell ref="QIC485:QIJ485"/>
    <mergeCell ref="QIK485:QIR485"/>
    <mergeCell ref="QIS485:QIZ485"/>
    <mergeCell ref="QJA485:QJH485"/>
    <mergeCell ref="QJI485:QJP485"/>
    <mergeCell ref="QJQ485:QJX485"/>
    <mergeCell ref="QJY485:QKF485"/>
    <mergeCell ref="QKG485:QKN485"/>
    <mergeCell ref="QKO485:QKV485"/>
    <mergeCell ref="QKW485:QLD485"/>
    <mergeCell ref="QLE485:QLL485"/>
    <mergeCell ref="QLM485:QLT485"/>
    <mergeCell ref="QLU485:QMB485"/>
    <mergeCell ref="QMC485:QMJ485"/>
    <mergeCell ref="QMK485:QMR485"/>
    <mergeCell ref="QMS485:QMZ485"/>
    <mergeCell ref="QNA485:QNH485"/>
    <mergeCell ref="QNI485:QNP485"/>
    <mergeCell ref="QNQ485:QNX485"/>
    <mergeCell ref="QNY485:QOF485"/>
    <mergeCell ref="QOG485:QON485"/>
    <mergeCell ref="QOO485:QOV485"/>
    <mergeCell ref="QOW485:QPD485"/>
    <mergeCell ref="QPE485:QPL485"/>
    <mergeCell ref="QPM485:QPT485"/>
    <mergeCell ref="QPU485:QQB485"/>
    <mergeCell ref="QQC485:QQJ485"/>
    <mergeCell ref="QQK485:QQR485"/>
    <mergeCell ref="QQS485:QQZ485"/>
    <mergeCell ref="QRA485:QRH485"/>
    <mergeCell ref="QRI485:QRP485"/>
    <mergeCell ref="QRQ485:QRX485"/>
    <mergeCell ref="QRY485:QSF485"/>
    <mergeCell ref="QSG485:QSN485"/>
    <mergeCell ref="QSO485:QSV485"/>
    <mergeCell ref="QSW485:QTD485"/>
    <mergeCell ref="QTE485:QTL485"/>
    <mergeCell ref="QTM485:QTT485"/>
    <mergeCell ref="QTU485:QUB485"/>
    <mergeCell ref="QUC485:QUJ485"/>
    <mergeCell ref="QUK485:QUR485"/>
    <mergeCell ref="QUS485:QUZ485"/>
    <mergeCell ref="QVA485:QVH485"/>
    <mergeCell ref="QVI485:QVP485"/>
    <mergeCell ref="QVQ485:QVX485"/>
    <mergeCell ref="QVY485:QWF485"/>
    <mergeCell ref="QWG485:QWN485"/>
    <mergeCell ref="QWO485:QWV485"/>
    <mergeCell ref="QWW485:QXD485"/>
    <mergeCell ref="QXE485:QXL485"/>
    <mergeCell ref="QXM485:QXT485"/>
    <mergeCell ref="QXU485:QYB485"/>
    <mergeCell ref="QYC485:QYJ485"/>
    <mergeCell ref="QYK485:QYR485"/>
    <mergeCell ref="QYS485:QYZ485"/>
    <mergeCell ref="QZA485:QZH485"/>
    <mergeCell ref="QZI485:QZP485"/>
    <mergeCell ref="QZQ485:QZX485"/>
    <mergeCell ref="QZY485:RAF485"/>
    <mergeCell ref="RAG485:RAN485"/>
    <mergeCell ref="RAO485:RAV485"/>
    <mergeCell ref="RAW485:RBD485"/>
    <mergeCell ref="RBE485:RBL485"/>
    <mergeCell ref="RBM485:RBT485"/>
    <mergeCell ref="RBU485:RCB485"/>
    <mergeCell ref="RCC485:RCJ485"/>
    <mergeCell ref="RCK485:RCR485"/>
    <mergeCell ref="RCS485:RCZ485"/>
    <mergeCell ref="RDA485:RDH485"/>
    <mergeCell ref="RDI485:RDP485"/>
    <mergeCell ref="RDQ485:RDX485"/>
    <mergeCell ref="RDY485:REF485"/>
    <mergeCell ref="REG485:REN485"/>
    <mergeCell ref="REO485:REV485"/>
    <mergeCell ref="REW485:RFD485"/>
    <mergeCell ref="RFE485:RFL485"/>
    <mergeCell ref="RFM485:RFT485"/>
    <mergeCell ref="RFU485:RGB485"/>
    <mergeCell ref="RGC485:RGJ485"/>
    <mergeCell ref="RGK485:RGR485"/>
    <mergeCell ref="RGS485:RGZ485"/>
    <mergeCell ref="RHA485:RHH485"/>
    <mergeCell ref="RHI485:RHP485"/>
    <mergeCell ref="RHQ485:RHX485"/>
    <mergeCell ref="RHY485:RIF485"/>
    <mergeCell ref="RIG485:RIN485"/>
    <mergeCell ref="RIO485:RIV485"/>
    <mergeCell ref="RIW485:RJD485"/>
    <mergeCell ref="RJE485:RJL485"/>
    <mergeCell ref="RJM485:RJT485"/>
    <mergeCell ref="RJU485:RKB485"/>
    <mergeCell ref="RKC485:RKJ485"/>
    <mergeCell ref="RKK485:RKR485"/>
    <mergeCell ref="RKS485:RKZ485"/>
    <mergeCell ref="RLA485:RLH485"/>
    <mergeCell ref="RLI485:RLP485"/>
    <mergeCell ref="RLQ485:RLX485"/>
    <mergeCell ref="RLY485:RMF485"/>
    <mergeCell ref="RMG485:RMN485"/>
    <mergeCell ref="RMO485:RMV485"/>
    <mergeCell ref="RMW485:RND485"/>
    <mergeCell ref="RNE485:RNL485"/>
    <mergeCell ref="RNM485:RNT485"/>
    <mergeCell ref="RNU485:ROB485"/>
    <mergeCell ref="ROC485:ROJ485"/>
    <mergeCell ref="ROK485:ROR485"/>
    <mergeCell ref="ROS485:ROZ485"/>
    <mergeCell ref="RPA485:RPH485"/>
    <mergeCell ref="RPI485:RPP485"/>
    <mergeCell ref="RPQ485:RPX485"/>
    <mergeCell ref="RPY485:RQF485"/>
    <mergeCell ref="RQG485:RQN485"/>
    <mergeCell ref="RQO485:RQV485"/>
    <mergeCell ref="RQW485:RRD485"/>
    <mergeCell ref="RRE485:RRL485"/>
    <mergeCell ref="RRM485:RRT485"/>
    <mergeCell ref="RRU485:RSB485"/>
    <mergeCell ref="RSC485:RSJ485"/>
    <mergeCell ref="RSK485:RSR485"/>
    <mergeCell ref="RSS485:RSZ485"/>
    <mergeCell ref="RTA485:RTH485"/>
    <mergeCell ref="RTI485:RTP485"/>
    <mergeCell ref="RTQ485:RTX485"/>
    <mergeCell ref="RTY485:RUF485"/>
    <mergeCell ref="RUG485:RUN485"/>
    <mergeCell ref="RUO485:RUV485"/>
    <mergeCell ref="RUW485:RVD485"/>
    <mergeCell ref="RVE485:RVL485"/>
    <mergeCell ref="RVM485:RVT485"/>
    <mergeCell ref="RVU485:RWB485"/>
    <mergeCell ref="RWC485:RWJ485"/>
    <mergeCell ref="RWK485:RWR485"/>
    <mergeCell ref="RWS485:RWZ485"/>
    <mergeCell ref="RXA485:RXH485"/>
    <mergeCell ref="RXI485:RXP485"/>
    <mergeCell ref="RXQ485:RXX485"/>
    <mergeCell ref="RXY485:RYF485"/>
    <mergeCell ref="RYG485:RYN485"/>
    <mergeCell ref="RYO485:RYV485"/>
    <mergeCell ref="RYW485:RZD485"/>
    <mergeCell ref="RZE485:RZL485"/>
    <mergeCell ref="RZM485:RZT485"/>
    <mergeCell ref="RZU485:SAB485"/>
    <mergeCell ref="SAC485:SAJ485"/>
    <mergeCell ref="SAK485:SAR485"/>
    <mergeCell ref="SAS485:SAZ485"/>
    <mergeCell ref="SBA485:SBH485"/>
    <mergeCell ref="SBI485:SBP485"/>
    <mergeCell ref="SBQ485:SBX485"/>
    <mergeCell ref="SBY485:SCF485"/>
    <mergeCell ref="SCG485:SCN485"/>
    <mergeCell ref="SCO485:SCV485"/>
    <mergeCell ref="SCW485:SDD485"/>
    <mergeCell ref="SDE485:SDL485"/>
    <mergeCell ref="SDM485:SDT485"/>
    <mergeCell ref="SDU485:SEB485"/>
    <mergeCell ref="SEC485:SEJ485"/>
    <mergeCell ref="SEK485:SER485"/>
    <mergeCell ref="SES485:SEZ485"/>
    <mergeCell ref="SFA485:SFH485"/>
    <mergeCell ref="SFI485:SFP485"/>
    <mergeCell ref="SFQ485:SFX485"/>
    <mergeCell ref="SFY485:SGF485"/>
    <mergeCell ref="SGG485:SGN485"/>
    <mergeCell ref="SGO485:SGV485"/>
    <mergeCell ref="SGW485:SHD485"/>
    <mergeCell ref="SHE485:SHL485"/>
    <mergeCell ref="SHM485:SHT485"/>
    <mergeCell ref="SHU485:SIB485"/>
    <mergeCell ref="SIC485:SIJ485"/>
    <mergeCell ref="SIK485:SIR485"/>
    <mergeCell ref="SIS485:SIZ485"/>
    <mergeCell ref="SJA485:SJH485"/>
    <mergeCell ref="SJI485:SJP485"/>
    <mergeCell ref="SJQ485:SJX485"/>
    <mergeCell ref="SJY485:SKF485"/>
    <mergeCell ref="SKG485:SKN485"/>
    <mergeCell ref="SKO485:SKV485"/>
    <mergeCell ref="SKW485:SLD485"/>
    <mergeCell ref="SLE485:SLL485"/>
    <mergeCell ref="SLM485:SLT485"/>
    <mergeCell ref="SLU485:SMB485"/>
    <mergeCell ref="SMC485:SMJ485"/>
    <mergeCell ref="SMK485:SMR485"/>
    <mergeCell ref="SMS485:SMZ485"/>
    <mergeCell ref="SNA485:SNH485"/>
    <mergeCell ref="SNI485:SNP485"/>
    <mergeCell ref="SNQ485:SNX485"/>
    <mergeCell ref="SNY485:SOF485"/>
    <mergeCell ref="SOG485:SON485"/>
    <mergeCell ref="SOO485:SOV485"/>
    <mergeCell ref="SOW485:SPD485"/>
    <mergeCell ref="SPE485:SPL485"/>
    <mergeCell ref="SPM485:SPT485"/>
    <mergeCell ref="SPU485:SQB485"/>
    <mergeCell ref="SQC485:SQJ485"/>
    <mergeCell ref="SQK485:SQR485"/>
    <mergeCell ref="SQS485:SQZ485"/>
    <mergeCell ref="SRA485:SRH485"/>
    <mergeCell ref="SRI485:SRP485"/>
    <mergeCell ref="SRQ485:SRX485"/>
    <mergeCell ref="SRY485:SSF485"/>
    <mergeCell ref="SSG485:SSN485"/>
    <mergeCell ref="SSO485:SSV485"/>
    <mergeCell ref="SSW485:STD485"/>
    <mergeCell ref="STE485:STL485"/>
    <mergeCell ref="STM485:STT485"/>
    <mergeCell ref="STU485:SUB485"/>
    <mergeCell ref="SUC485:SUJ485"/>
    <mergeCell ref="SUK485:SUR485"/>
    <mergeCell ref="SUS485:SUZ485"/>
    <mergeCell ref="SVA485:SVH485"/>
    <mergeCell ref="SVI485:SVP485"/>
    <mergeCell ref="SVQ485:SVX485"/>
    <mergeCell ref="SVY485:SWF485"/>
    <mergeCell ref="SWG485:SWN485"/>
    <mergeCell ref="SWO485:SWV485"/>
    <mergeCell ref="SWW485:SXD485"/>
    <mergeCell ref="SXE485:SXL485"/>
    <mergeCell ref="SXM485:SXT485"/>
    <mergeCell ref="SXU485:SYB485"/>
    <mergeCell ref="SYC485:SYJ485"/>
    <mergeCell ref="SYK485:SYR485"/>
    <mergeCell ref="SYS485:SYZ485"/>
    <mergeCell ref="SZA485:SZH485"/>
    <mergeCell ref="SZI485:SZP485"/>
    <mergeCell ref="SZQ485:SZX485"/>
    <mergeCell ref="SZY485:TAF485"/>
    <mergeCell ref="TAG485:TAN485"/>
    <mergeCell ref="TAO485:TAV485"/>
    <mergeCell ref="TAW485:TBD485"/>
    <mergeCell ref="TBE485:TBL485"/>
    <mergeCell ref="TBM485:TBT485"/>
    <mergeCell ref="TBU485:TCB485"/>
    <mergeCell ref="TCC485:TCJ485"/>
    <mergeCell ref="TCK485:TCR485"/>
    <mergeCell ref="TCS485:TCZ485"/>
    <mergeCell ref="TDA485:TDH485"/>
    <mergeCell ref="TDI485:TDP485"/>
    <mergeCell ref="TDQ485:TDX485"/>
    <mergeCell ref="TDY485:TEF485"/>
    <mergeCell ref="TEG485:TEN485"/>
    <mergeCell ref="TEO485:TEV485"/>
    <mergeCell ref="TEW485:TFD485"/>
    <mergeCell ref="TFE485:TFL485"/>
    <mergeCell ref="TFM485:TFT485"/>
    <mergeCell ref="TFU485:TGB485"/>
    <mergeCell ref="TGC485:TGJ485"/>
    <mergeCell ref="TGK485:TGR485"/>
    <mergeCell ref="TGS485:TGZ485"/>
    <mergeCell ref="THA485:THH485"/>
    <mergeCell ref="THI485:THP485"/>
    <mergeCell ref="THQ485:THX485"/>
    <mergeCell ref="THY485:TIF485"/>
    <mergeCell ref="TIG485:TIN485"/>
    <mergeCell ref="TIO485:TIV485"/>
    <mergeCell ref="TIW485:TJD485"/>
    <mergeCell ref="TJE485:TJL485"/>
    <mergeCell ref="TJM485:TJT485"/>
    <mergeCell ref="TJU485:TKB485"/>
    <mergeCell ref="TKC485:TKJ485"/>
    <mergeCell ref="TKK485:TKR485"/>
    <mergeCell ref="TKS485:TKZ485"/>
    <mergeCell ref="TLA485:TLH485"/>
    <mergeCell ref="TLI485:TLP485"/>
    <mergeCell ref="TLQ485:TLX485"/>
    <mergeCell ref="TLY485:TMF485"/>
    <mergeCell ref="TMG485:TMN485"/>
    <mergeCell ref="TMO485:TMV485"/>
    <mergeCell ref="TMW485:TND485"/>
    <mergeCell ref="TNE485:TNL485"/>
    <mergeCell ref="TNM485:TNT485"/>
    <mergeCell ref="TNU485:TOB485"/>
    <mergeCell ref="TOC485:TOJ485"/>
    <mergeCell ref="TOK485:TOR485"/>
    <mergeCell ref="TOS485:TOZ485"/>
    <mergeCell ref="TPA485:TPH485"/>
    <mergeCell ref="TPI485:TPP485"/>
    <mergeCell ref="TPQ485:TPX485"/>
    <mergeCell ref="TPY485:TQF485"/>
    <mergeCell ref="TQG485:TQN485"/>
    <mergeCell ref="TQO485:TQV485"/>
    <mergeCell ref="TQW485:TRD485"/>
    <mergeCell ref="TRE485:TRL485"/>
    <mergeCell ref="TRM485:TRT485"/>
    <mergeCell ref="TRU485:TSB485"/>
    <mergeCell ref="TSC485:TSJ485"/>
    <mergeCell ref="TSK485:TSR485"/>
    <mergeCell ref="TSS485:TSZ485"/>
    <mergeCell ref="TTA485:TTH485"/>
    <mergeCell ref="TTI485:TTP485"/>
    <mergeCell ref="TTQ485:TTX485"/>
    <mergeCell ref="TTY485:TUF485"/>
    <mergeCell ref="TUG485:TUN485"/>
    <mergeCell ref="TUO485:TUV485"/>
    <mergeCell ref="TUW485:TVD485"/>
    <mergeCell ref="TVE485:TVL485"/>
    <mergeCell ref="TVM485:TVT485"/>
    <mergeCell ref="TVU485:TWB485"/>
    <mergeCell ref="TWC485:TWJ485"/>
    <mergeCell ref="TWK485:TWR485"/>
    <mergeCell ref="TWS485:TWZ485"/>
    <mergeCell ref="TXA485:TXH485"/>
    <mergeCell ref="TXI485:TXP485"/>
    <mergeCell ref="TXQ485:TXX485"/>
    <mergeCell ref="TXY485:TYF485"/>
    <mergeCell ref="TYG485:TYN485"/>
    <mergeCell ref="TYO485:TYV485"/>
    <mergeCell ref="TYW485:TZD485"/>
    <mergeCell ref="TZE485:TZL485"/>
    <mergeCell ref="TZM485:TZT485"/>
    <mergeCell ref="TZU485:UAB485"/>
    <mergeCell ref="UAC485:UAJ485"/>
    <mergeCell ref="UAK485:UAR485"/>
    <mergeCell ref="UAS485:UAZ485"/>
    <mergeCell ref="UBA485:UBH485"/>
    <mergeCell ref="UBI485:UBP485"/>
    <mergeCell ref="UBQ485:UBX485"/>
    <mergeCell ref="UBY485:UCF485"/>
    <mergeCell ref="UCG485:UCN485"/>
    <mergeCell ref="UCO485:UCV485"/>
    <mergeCell ref="UCW485:UDD485"/>
    <mergeCell ref="UDE485:UDL485"/>
    <mergeCell ref="UDM485:UDT485"/>
    <mergeCell ref="UDU485:UEB485"/>
    <mergeCell ref="UEC485:UEJ485"/>
    <mergeCell ref="UEK485:UER485"/>
    <mergeCell ref="UES485:UEZ485"/>
    <mergeCell ref="UFA485:UFH485"/>
    <mergeCell ref="UFI485:UFP485"/>
    <mergeCell ref="UFQ485:UFX485"/>
    <mergeCell ref="UFY485:UGF485"/>
    <mergeCell ref="UGG485:UGN485"/>
    <mergeCell ref="UGO485:UGV485"/>
    <mergeCell ref="UGW485:UHD485"/>
    <mergeCell ref="UHE485:UHL485"/>
    <mergeCell ref="UHM485:UHT485"/>
    <mergeCell ref="UHU485:UIB485"/>
    <mergeCell ref="UIC485:UIJ485"/>
    <mergeCell ref="UIK485:UIR485"/>
    <mergeCell ref="UIS485:UIZ485"/>
    <mergeCell ref="UJA485:UJH485"/>
    <mergeCell ref="UJI485:UJP485"/>
    <mergeCell ref="UJQ485:UJX485"/>
    <mergeCell ref="UJY485:UKF485"/>
    <mergeCell ref="UKG485:UKN485"/>
    <mergeCell ref="UKO485:UKV485"/>
    <mergeCell ref="UKW485:ULD485"/>
    <mergeCell ref="ULE485:ULL485"/>
    <mergeCell ref="ULM485:ULT485"/>
    <mergeCell ref="ULU485:UMB485"/>
    <mergeCell ref="UMC485:UMJ485"/>
    <mergeCell ref="UMK485:UMR485"/>
    <mergeCell ref="UMS485:UMZ485"/>
    <mergeCell ref="UNA485:UNH485"/>
    <mergeCell ref="UNI485:UNP485"/>
    <mergeCell ref="UNQ485:UNX485"/>
    <mergeCell ref="UNY485:UOF485"/>
    <mergeCell ref="UOG485:UON485"/>
    <mergeCell ref="UOO485:UOV485"/>
    <mergeCell ref="UOW485:UPD485"/>
    <mergeCell ref="UPE485:UPL485"/>
    <mergeCell ref="UPM485:UPT485"/>
    <mergeCell ref="UPU485:UQB485"/>
    <mergeCell ref="UQC485:UQJ485"/>
    <mergeCell ref="UQK485:UQR485"/>
    <mergeCell ref="UQS485:UQZ485"/>
    <mergeCell ref="URA485:URH485"/>
    <mergeCell ref="URI485:URP485"/>
    <mergeCell ref="URQ485:URX485"/>
    <mergeCell ref="URY485:USF485"/>
    <mergeCell ref="USG485:USN485"/>
    <mergeCell ref="USO485:USV485"/>
    <mergeCell ref="USW485:UTD485"/>
    <mergeCell ref="UTE485:UTL485"/>
    <mergeCell ref="UTM485:UTT485"/>
    <mergeCell ref="UTU485:UUB485"/>
    <mergeCell ref="UUC485:UUJ485"/>
    <mergeCell ref="UUK485:UUR485"/>
    <mergeCell ref="UUS485:UUZ485"/>
    <mergeCell ref="UVA485:UVH485"/>
    <mergeCell ref="UVI485:UVP485"/>
    <mergeCell ref="UVQ485:UVX485"/>
    <mergeCell ref="UVY485:UWF485"/>
    <mergeCell ref="UWG485:UWN485"/>
    <mergeCell ref="UWO485:UWV485"/>
    <mergeCell ref="UWW485:UXD485"/>
    <mergeCell ref="UXE485:UXL485"/>
    <mergeCell ref="UXM485:UXT485"/>
    <mergeCell ref="UXU485:UYB485"/>
    <mergeCell ref="UYC485:UYJ485"/>
    <mergeCell ref="UYK485:UYR485"/>
    <mergeCell ref="UYS485:UYZ485"/>
    <mergeCell ref="UZA485:UZH485"/>
    <mergeCell ref="UZI485:UZP485"/>
    <mergeCell ref="UZQ485:UZX485"/>
    <mergeCell ref="UZY485:VAF485"/>
    <mergeCell ref="VAG485:VAN485"/>
    <mergeCell ref="VAO485:VAV485"/>
    <mergeCell ref="VAW485:VBD485"/>
    <mergeCell ref="VBE485:VBL485"/>
    <mergeCell ref="VBM485:VBT485"/>
    <mergeCell ref="VBU485:VCB485"/>
    <mergeCell ref="VCC485:VCJ485"/>
    <mergeCell ref="VCK485:VCR485"/>
    <mergeCell ref="VCS485:VCZ485"/>
    <mergeCell ref="VDA485:VDH485"/>
    <mergeCell ref="VDI485:VDP485"/>
    <mergeCell ref="VDQ485:VDX485"/>
    <mergeCell ref="VDY485:VEF485"/>
    <mergeCell ref="VEG485:VEN485"/>
    <mergeCell ref="VEO485:VEV485"/>
    <mergeCell ref="VEW485:VFD485"/>
    <mergeCell ref="VFE485:VFL485"/>
    <mergeCell ref="VFM485:VFT485"/>
    <mergeCell ref="VFU485:VGB485"/>
    <mergeCell ref="VGC485:VGJ485"/>
    <mergeCell ref="VGK485:VGR485"/>
    <mergeCell ref="VGS485:VGZ485"/>
    <mergeCell ref="VHA485:VHH485"/>
    <mergeCell ref="VHI485:VHP485"/>
    <mergeCell ref="VHQ485:VHX485"/>
    <mergeCell ref="VHY485:VIF485"/>
    <mergeCell ref="VIG485:VIN485"/>
    <mergeCell ref="VIO485:VIV485"/>
    <mergeCell ref="VIW485:VJD485"/>
    <mergeCell ref="VJE485:VJL485"/>
    <mergeCell ref="VJM485:VJT485"/>
    <mergeCell ref="VJU485:VKB485"/>
    <mergeCell ref="VKC485:VKJ485"/>
    <mergeCell ref="VKK485:VKR485"/>
    <mergeCell ref="VKS485:VKZ485"/>
    <mergeCell ref="VLA485:VLH485"/>
    <mergeCell ref="VLI485:VLP485"/>
    <mergeCell ref="VLQ485:VLX485"/>
    <mergeCell ref="VLY485:VMF485"/>
    <mergeCell ref="VMG485:VMN485"/>
    <mergeCell ref="VMO485:VMV485"/>
    <mergeCell ref="VMW485:VND485"/>
    <mergeCell ref="VNE485:VNL485"/>
    <mergeCell ref="VNM485:VNT485"/>
    <mergeCell ref="VNU485:VOB485"/>
    <mergeCell ref="VOC485:VOJ485"/>
    <mergeCell ref="VOK485:VOR485"/>
    <mergeCell ref="VOS485:VOZ485"/>
    <mergeCell ref="VPA485:VPH485"/>
    <mergeCell ref="VPI485:VPP485"/>
    <mergeCell ref="VPQ485:VPX485"/>
    <mergeCell ref="VPY485:VQF485"/>
    <mergeCell ref="VQG485:VQN485"/>
    <mergeCell ref="VQO485:VQV485"/>
    <mergeCell ref="VQW485:VRD485"/>
    <mergeCell ref="VRE485:VRL485"/>
    <mergeCell ref="VRM485:VRT485"/>
    <mergeCell ref="VRU485:VSB485"/>
    <mergeCell ref="VSC485:VSJ485"/>
    <mergeCell ref="VSK485:VSR485"/>
    <mergeCell ref="VSS485:VSZ485"/>
    <mergeCell ref="VTA485:VTH485"/>
    <mergeCell ref="VTI485:VTP485"/>
    <mergeCell ref="VTQ485:VTX485"/>
    <mergeCell ref="VTY485:VUF485"/>
    <mergeCell ref="VUG485:VUN485"/>
    <mergeCell ref="VUO485:VUV485"/>
    <mergeCell ref="VUW485:VVD485"/>
    <mergeCell ref="VVE485:VVL485"/>
    <mergeCell ref="VVM485:VVT485"/>
    <mergeCell ref="VVU485:VWB485"/>
    <mergeCell ref="VWC485:VWJ485"/>
    <mergeCell ref="VWK485:VWR485"/>
    <mergeCell ref="VWS485:VWZ485"/>
    <mergeCell ref="VXA485:VXH485"/>
    <mergeCell ref="VXI485:VXP485"/>
    <mergeCell ref="VXQ485:VXX485"/>
    <mergeCell ref="VXY485:VYF485"/>
    <mergeCell ref="VYG485:VYN485"/>
    <mergeCell ref="VYO485:VYV485"/>
    <mergeCell ref="VYW485:VZD485"/>
    <mergeCell ref="VZE485:VZL485"/>
    <mergeCell ref="VZM485:VZT485"/>
    <mergeCell ref="VZU485:WAB485"/>
    <mergeCell ref="WAC485:WAJ485"/>
    <mergeCell ref="WAK485:WAR485"/>
    <mergeCell ref="WAS485:WAZ485"/>
    <mergeCell ref="WBA485:WBH485"/>
    <mergeCell ref="WBI485:WBP485"/>
    <mergeCell ref="WBQ485:WBX485"/>
    <mergeCell ref="WBY485:WCF485"/>
    <mergeCell ref="WCG485:WCN485"/>
    <mergeCell ref="WCO485:WCV485"/>
    <mergeCell ref="WCW485:WDD485"/>
    <mergeCell ref="WDE485:WDL485"/>
    <mergeCell ref="WDM485:WDT485"/>
    <mergeCell ref="WDU485:WEB485"/>
    <mergeCell ref="WEC485:WEJ485"/>
    <mergeCell ref="WEK485:WER485"/>
    <mergeCell ref="WES485:WEZ485"/>
    <mergeCell ref="WFA485:WFH485"/>
    <mergeCell ref="WFI485:WFP485"/>
    <mergeCell ref="WFQ485:WFX485"/>
    <mergeCell ref="WFY485:WGF485"/>
    <mergeCell ref="WGG485:WGN485"/>
    <mergeCell ref="WGO485:WGV485"/>
    <mergeCell ref="WGW485:WHD485"/>
    <mergeCell ref="WHE485:WHL485"/>
    <mergeCell ref="WHM485:WHT485"/>
    <mergeCell ref="WHU485:WIB485"/>
    <mergeCell ref="WIC485:WIJ485"/>
    <mergeCell ref="WIK485:WIR485"/>
    <mergeCell ref="WIS485:WIZ485"/>
    <mergeCell ref="WJA485:WJH485"/>
    <mergeCell ref="WJI485:WJP485"/>
    <mergeCell ref="WJQ485:WJX485"/>
    <mergeCell ref="WJY485:WKF485"/>
    <mergeCell ref="WKG485:WKN485"/>
    <mergeCell ref="WKO485:WKV485"/>
    <mergeCell ref="WKW485:WLD485"/>
    <mergeCell ref="WLE485:WLL485"/>
    <mergeCell ref="WLM485:WLT485"/>
    <mergeCell ref="WLU485:WMB485"/>
    <mergeCell ref="WMC485:WMJ485"/>
    <mergeCell ref="WMK485:WMR485"/>
    <mergeCell ref="WMS485:WMZ485"/>
    <mergeCell ref="WNA485:WNH485"/>
    <mergeCell ref="WNI485:WNP485"/>
    <mergeCell ref="WNQ485:WNX485"/>
    <mergeCell ref="WNY485:WOF485"/>
    <mergeCell ref="WOG485:WON485"/>
    <mergeCell ref="WOO485:WOV485"/>
    <mergeCell ref="WOW485:WPD485"/>
    <mergeCell ref="WPE485:WPL485"/>
    <mergeCell ref="WPM485:WPT485"/>
    <mergeCell ref="WPU485:WQB485"/>
    <mergeCell ref="WQC485:WQJ485"/>
    <mergeCell ref="WQK485:WQR485"/>
    <mergeCell ref="WQS485:WQZ485"/>
    <mergeCell ref="WRA485:WRH485"/>
    <mergeCell ref="WRI485:WRP485"/>
    <mergeCell ref="WRQ485:WRX485"/>
    <mergeCell ref="WRY485:WSF485"/>
    <mergeCell ref="WSG485:WSN485"/>
    <mergeCell ref="WSO485:WSV485"/>
    <mergeCell ref="WSW485:WTD485"/>
    <mergeCell ref="WTE485:WTL485"/>
    <mergeCell ref="WTM485:WTT485"/>
    <mergeCell ref="WTU485:WUB485"/>
    <mergeCell ref="WUC485:WUJ485"/>
    <mergeCell ref="WUK485:WUR485"/>
    <mergeCell ref="WUS485:WUZ485"/>
    <mergeCell ref="WVA485:WVH485"/>
    <mergeCell ref="WVI485:WVP485"/>
    <mergeCell ref="WVQ485:WVX485"/>
    <mergeCell ref="WVY485:WWF485"/>
    <mergeCell ref="WWG485:WWN485"/>
    <mergeCell ref="WWO485:WWV485"/>
    <mergeCell ref="WWW485:WXD485"/>
    <mergeCell ref="WXE485:WXL485"/>
    <mergeCell ref="WXM485:WXT485"/>
    <mergeCell ref="WXU485:WYB485"/>
    <mergeCell ref="WYC485:WYJ485"/>
    <mergeCell ref="WYK485:WYR485"/>
    <mergeCell ref="WYS485:WYZ485"/>
    <mergeCell ref="WZA485:WZH485"/>
    <mergeCell ref="WZI485:WZP485"/>
    <mergeCell ref="A488:H488"/>
    <mergeCell ref="I488:P488"/>
    <mergeCell ref="Q488:X488"/>
    <mergeCell ref="Y488:AF488"/>
    <mergeCell ref="AG488:AN488"/>
    <mergeCell ref="AO488:AV488"/>
    <mergeCell ref="AW488:BD488"/>
    <mergeCell ref="BE488:BL488"/>
    <mergeCell ref="BM488:BT488"/>
    <mergeCell ref="BU488:CB488"/>
    <mergeCell ref="CC488:CJ488"/>
    <mergeCell ref="CK488:CR488"/>
    <mergeCell ref="CS488:CZ488"/>
    <mergeCell ref="DA488:DH488"/>
    <mergeCell ref="DI488:DP488"/>
    <mergeCell ref="DQ488:DX488"/>
    <mergeCell ref="DY488:EF488"/>
    <mergeCell ref="EG488:EN488"/>
    <mergeCell ref="EO488:EV488"/>
    <mergeCell ref="EW488:FD488"/>
    <mergeCell ref="FE488:FL488"/>
    <mergeCell ref="FM488:FT488"/>
    <mergeCell ref="FU488:GB488"/>
    <mergeCell ref="GC488:GJ488"/>
    <mergeCell ref="GK488:GR488"/>
    <mergeCell ref="GS488:GZ488"/>
    <mergeCell ref="HA488:HH488"/>
    <mergeCell ref="HI488:HP488"/>
    <mergeCell ref="HQ488:HX488"/>
    <mergeCell ref="HY488:IF488"/>
    <mergeCell ref="IG488:IN488"/>
    <mergeCell ref="IO488:IV488"/>
    <mergeCell ref="IW488:JD488"/>
    <mergeCell ref="JE488:JL488"/>
    <mergeCell ref="JM488:JT488"/>
    <mergeCell ref="JU488:KB488"/>
    <mergeCell ref="KC488:KJ488"/>
    <mergeCell ref="KK488:KR488"/>
    <mergeCell ref="KS488:KZ488"/>
    <mergeCell ref="LA488:LH488"/>
    <mergeCell ref="LI488:LP488"/>
    <mergeCell ref="LQ488:LX488"/>
    <mergeCell ref="LY488:MF488"/>
    <mergeCell ref="MG488:MN488"/>
    <mergeCell ref="MO488:MV488"/>
    <mergeCell ref="MW488:ND488"/>
    <mergeCell ref="NE488:NL488"/>
    <mergeCell ref="NM488:NT488"/>
    <mergeCell ref="NU488:OB488"/>
    <mergeCell ref="OC488:OJ488"/>
    <mergeCell ref="OK488:OR488"/>
    <mergeCell ref="OS488:OZ488"/>
    <mergeCell ref="PA488:PH488"/>
    <mergeCell ref="PI488:PP488"/>
    <mergeCell ref="PQ488:PX488"/>
    <mergeCell ref="PY488:QF488"/>
    <mergeCell ref="QG488:QN488"/>
    <mergeCell ref="QO488:QV488"/>
    <mergeCell ref="QW488:RD488"/>
    <mergeCell ref="RE488:RL488"/>
    <mergeCell ref="RM488:RT488"/>
    <mergeCell ref="RU488:SB488"/>
    <mergeCell ref="SC488:SJ488"/>
    <mergeCell ref="SK488:SR488"/>
    <mergeCell ref="SS488:SZ488"/>
    <mergeCell ref="TA488:TH488"/>
    <mergeCell ref="TI488:TP488"/>
    <mergeCell ref="TQ488:TX488"/>
    <mergeCell ref="TY488:UF488"/>
    <mergeCell ref="UG488:UN488"/>
    <mergeCell ref="UO488:UV488"/>
    <mergeCell ref="UW488:VD488"/>
    <mergeCell ref="VE488:VL488"/>
    <mergeCell ref="VM488:VT488"/>
    <mergeCell ref="VU488:WB488"/>
    <mergeCell ref="WC488:WJ488"/>
    <mergeCell ref="WK488:WR488"/>
    <mergeCell ref="WS488:WZ488"/>
    <mergeCell ref="XA488:XH488"/>
    <mergeCell ref="XI488:XP488"/>
    <mergeCell ref="XQ488:XX488"/>
    <mergeCell ref="XY488:YF488"/>
    <mergeCell ref="YG488:YN488"/>
    <mergeCell ref="YO488:YV488"/>
    <mergeCell ref="YW488:ZD488"/>
    <mergeCell ref="ZE488:ZL488"/>
    <mergeCell ref="ZM488:ZT488"/>
    <mergeCell ref="ZU488:AAB488"/>
    <mergeCell ref="AAC488:AAJ488"/>
    <mergeCell ref="AAK488:AAR488"/>
    <mergeCell ref="AAS488:AAZ488"/>
    <mergeCell ref="ABA488:ABH488"/>
    <mergeCell ref="ABI488:ABP488"/>
    <mergeCell ref="ABQ488:ABX488"/>
    <mergeCell ref="ABY488:ACF488"/>
    <mergeCell ref="ACG488:ACN488"/>
    <mergeCell ref="ACO488:ACV488"/>
    <mergeCell ref="ACW488:ADD488"/>
    <mergeCell ref="ADE488:ADL488"/>
    <mergeCell ref="ADM488:ADT488"/>
    <mergeCell ref="ADU488:AEB488"/>
    <mergeCell ref="AEC488:AEJ488"/>
    <mergeCell ref="AEK488:AER488"/>
    <mergeCell ref="AES488:AEZ488"/>
    <mergeCell ref="AFA488:AFH488"/>
    <mergeCell ref="AFI488:AFP488"/>
    <mergeCell ref="AFQ488:AFX488"/>
    <mergeCell ref="AFY488:AGF488"/>
    <mergeCell ref="AGG488:AGN488"/>
    <mergeCell ref="AGO488:AGV488"/>
    <mergeCell ref="AGW488:AHD488"/>
    <mergeCell ref="AHE488:AHL488"/>
    <mergeCell ref="AHM488:AHT488"/>
    <mergeCell ref="AHU488:AIB488"/>
    <mergeCell ref="AIC488:AIJ488"/>
    <mergeCell ref="AIK488:AIR488"/>
    <mergeCell ref="AIS488:AIZ488"/>
    <mergeCell ref="AJA488:AJH488"/>
    <mergeCell ref="AJI488:AJP488"/>
    <mergeCell ref="AJQ488:AJX488"/>
    <mergeCell ref="AJY488:AKF488"/>
    <mergeCell ref="AKG488:AKN488"/>
    <mergeCell ref="AKO488:AKV488"/>
    <mergeCell ref="AKW488:ALD488"/>
    <mergeCell ref="ALE488:ALL488"/>
    <mergeCell ref="ALM488:ALT488"/>
    <mergeCell ref="ALU488:AMB488"/>
    <mergeCell ref="AMC488:AMJ488"/>
    <mergeCell ref="AMK488:AMR488"/>
    <mergeCell ref="AMS488:AMZ488"/>
    <mergeCell ref="ANA488:ANH488"/>
    <mergeCell ref="ANI488:ANP488"/>
    <mergeCell ref="ANQ488:ANX488"/>
    <mergeCell ref="ANY488:AOF488"/>
    <mergeCell ref="AOG488:AON488"/>
    <mergeCell ref="AOO488:AOV488"/>
    <mergeCell ref="AOW488:APD488"/>
    <mergeCell ref="APE488:APL488"/>
    <mergeCell ref="APM488:APT488"/>
    <mergeCell ref="APU488:AQB488"/>
    <mergeCell ref="AQC488:AQJ488"/>
    <mergeCell ref="AQK488:AQR488"/>
    <mergeCell ref="AQS488:AQZ488"/>
    <mergeCell ref="ARA488:ARH488"/>
    <mergeCell ref="ARI488:ARP488"/>
    <mergeCell ref="ARQ488:ARX488"/>
    <mergeCell ref="ARY488:ASF488"/>
    <mergeCell ref="ASG488:ASN488"/>
    <mergeCell ref="ASO488:ASV488"/>
    <mergeCell ref="ASW488:ATD488"/>
    <mergeCell ref="ATE488:ATL488"/>
    <mergeCell ref="ATM488:ATT488"/>
    <mergeCell ref="ATU488:AUB488"/>
    <mergeCell ref="AUC488:AUJ488"/>
    <mergeCell ref="AUK488:AUR488"/>
    <mergeCell ref="AUS488:AUZ488"/>
    <mergeCell ref="AVA488:AVH488"/>
    <mergeCell ref="AVI488:AVP488"/>
    <mergeCell ref="AVQ488:AVX488"/>
    <mergeCell ref="AVY488:AWF488"/>
    <mergeCell ref="AWG488:AWN488"/>
    <mergeCell ref="AWO488:AWV488"/>
    <mergeCell ref="AWW488:AXD488"/>
    <mergeCell ref="AXE488:AXL488"/>
    <mergeCell ref="AXM488:AXT488"/>
    <mergeCell ref="AXU488:AYB488"/>
    <mergeCell ref="AYC488:AYJ488"/>
    <mergeCell ref="AYK488:AYR488"/>
    <mergeCell ref="AYS488:AYZ488"/>
    <mergeCell ref="AZA488:AZH488"/>
    <mergeCell ref="AZI488:AZP488"/>
    <mergeCell ref="AZQ488:AZX488"/>
    <mergeCell ref="AZY488:BAF488"/>
    <mergeCell ref="BAG488:BAN488"/>
    <mergeCell ref="BAO488:BAV488"/>
    <mergeCell ref="BAW488:BBD488"/>
    <mergeCell ref="BBE488:BBL488"/>
    <mergeCell ref="BBM488:BBT488"/>
    <mergeCell ref="BBU488:BCB488"/>
    <mergeCell ref="BCC488:BCJ488"/>
    <mergeCell ref="BCK488:BCR488"/>
    <mergeCell ref="BCS488:BCZ488"/>
    <mergeCell ref="BDA488:BDH488"/>
    <mergeCell ref="BDI488:BDP488"/>
    <mergeCell ref="BDQ488:BDX488"/>
    <mergeCell ref="BDY488:BEF488"/>
    <mergeCell ref="BEG488:BEN488"/>
    <mergeCell ref="BEO488:BEV488"/>
    <mergeCell ref="BEW488:BFD488"/>
    <mergeCell ref="BFE488:BFL488"/>
    <mergeCell ref="BFM488:BFT488"/>
    <mergeCell ref="BFU488:BGB488"/>
    <mergeCell ref="BGC488:BGJ488"/>
    <mergeCell ref="BGK488:BGR488"/>
    <mergeCell ref="BGS488:BGZ488"/>
    <mergeCell ref="BHA488:BHH488"/>
    <mergeCell ref="BHI488:BHP488"/>
    <mergeCell ref="BHQ488:BHX488"/>
    <mergeCell ref="BHY488:BIF488"/>
    <mergeCell ref="BIG488:BIN488"/>
    <mergeCell ref="BIO488:BIV488"/>
    <mergeCell ref="BIW488:BJD488"/>
    <mergeCell ref="BJE488:BJL488"/>
    <mergeCell ref="BJM488:BJT488"/>
    <mergeCell ref="BJU488:BKB488"/>
    <mergeCell ref="BKC488:BKJ488"/>
    <mergeCell ref="BKK488:BKR488"/>
    <mergeCell ref="BKS488:BKZ488"/>
    <mergeCell ref="BLA488:BLH488"/>
    <mergeCell ref="BLI488:BLP488"/>
    <mergeCell ref="BLQ488:BLX488"/>
    <mergeCell ref="BLY488:BMF488"/>
    <mergeCell ref="BMG488:BMN488"/>
    <mergeCell ref="BMO488:BMV488"/>
    <mergeCell ref="BMW488:BND488"/>
    <mergeCell ref="BNE488:BNL488"/>
    <mergeCell ref="BNM488:BNT488"/>
    <mergeCell ref="BNU488:BOB488"/>
    <mergeCell ref="BOC488:BOJ488"/>
    <mergeCell ref="BOK488:BOR488"/>
    <mergeCell ref="BOS488:BOZ488"/>
    <mergeCell ref="BPA488:BPH488"/>
    <mergeCell ref="BPI488:BPP488"/>
    <mergeCell ref="BPQ488:BPX488"/>
    <mergeCell ref="BPY488:BQF488"/>
    <mergeCell ref="BQG488:BQN488"/>
    <mergeCell ref="BQO488:BQV488"/>
    <mergeCell ref="BQW488:BRD488"/>
    <mergeCell ref="BRE488:BRL488"/>
    <mergeCell ref="BRM488:BRT488"/>
    <mergeCell ref="BRU488:BSB488"/>
    <mergeCell ref="BSC488:BSJ488"/>
    <mergeCell ref="BSK488:BSR488"/>
    <mergeCell ref="BSS488:BSZ488"/>
    <mergeCell ref="BTA488:BTH488"/>
    <mergeCell ref="BTI488:BTP488"/>
    <mergeCell ref="BTQ488:BTX488"/>
    <mergeCell ref="BTY488:BUF488"/>
    <mergeCell ref="BUG488:BUN488"/>
    <mergeCell ref="BUO488:BUV488"/>
    <mergeCell ref="BUW488:BVD488"/>
    <mergeCell ref="BVE488:BVL488"/>
    <mergeCell ref="BVM488:BVT488"/>
    <mergeCell ref="BVU488:BWB488"/>
    <mergeCell ref="BWC488:BWJ488"/>
    <mergeCell ref="BWK488:BWR488"/>
    <mergeCell ref="BWS488:BWZ488"/>
    <mergeCell ref="BXA488:BXH488"/>
    <mergeCell ref="BXI488:BXP488"/>
    <mergeCell ref="BXQ488:BXX488"/>
    <mergeCell ref="BXY488:BYF488"/>
    <mergeCell ref="BYG488:BYN488"/>
    <mergeCell ref="BYO488:BYV488"/>
    <mergeCell ref="BYW488:BZD488"/>
    <mergeCell ref="BZE488:BZL488"/>
    <mergeCell ref="BZM488:BZT488"/>
    <mergeCell ref="BZU488:CAB488"/>
    <mergeCell ref="CAC488:CAJ488"/>
    <mergeCell ref="CAK488:CAR488"/>
    <mergeCell ref="CAS488:CAZ488"/>
    <mergeCell ref="CBA488:CBH488"/>
    <mergeCell ref="CBI488:CBP488"/>
    <mergeCell ref="CBQ488:CBX488"/>
    <mergeCell ref="CBY488:CCF488"/>
    <mergeCell ref="CCG488:CCN488"/>
    <mergeCell ref="CCO488:CCV488"/>
    <mergeCell ref="CCW488:CDD488"/>
    <mergeCell ref="CDE488:CDL488"/>
    <mergeCell ref="CDM488:CDT488"/>
    <mergeCell ref="CDU488:CEB488"/>
    <mergeCell ref="CEC488:CEJ488"/>
    <mergeCell ref="CEK488:CER488"/>
    <mergeCell ref="CES488:CEZ488"/>
    <mergeCell ref="CFA488:CFH488"/>
    <mergeCell ref="CFI488:CFP488"/>
    <mergeCell ref="CFQ488:CFX488"/>
    <mergeCell ref="CFY488:CGF488"/>
    <mergeCell ref="CGG488:CGN488"/>
    <mergeCell ref="CGO488:CGV488"/>
    <mergeCell ref="CGW488:CHD488"/>
    <mergeCell ref="CHE488:CHL488"/>
    <mergeCell ref="CHM488:CHT488"/>
    <mergeCell ref="CHU488:CIB488"/>
    <mergeCell ref="CIC488:CIJ488"/>
    <mergeCell ref="CIK488:CIR488"/>
    <mergeCell ref="CIS488:CIZ488"/>
    <mergeCell ref="CJA488:CJH488"/>
    <mergeCell ref="CJI488:CJP488"/>
    <mergeCell ref="CJQ488:CJX488"/>
    <mergeCell ref="CJY488:CKF488"/>
    <mergeCell ref="CKG488:CKN488"/>
    <mergeCell ref="CKO488:CKV488"/>
    <mergeCell ref="CKW488:CLD488"/>
    <mergeCell ref="CLE488:CLL488"/>
    <mergeCell ref="CLM488:CLT488"/>
    <mergeCell ref="CLU488:CMB488"/>
    <mergeCell ref="CMC488:CMJ488"/>
    <mergeCell ref="CMK488:CMR488"/>
    <mergeCell ref="CMS488:CMZ488"/>
    <mergeCell ref="CNA488:CNH488"/>
    <mergeCell ref="CNI488:CNP488"/>
    <mergeCell ref="CNQ488:CNX488"/>
    <mergeCell ref="CNY488:COF488"/>
    <mergeCell ref="COG488:CON488"/>
    <mergeCell ref="COO488:COV488"/>
    <mergeCell ref="COW488:CPD488"/>
    <mergeCell ref="CPE488:CPL488"/>
    <mergeCell ref="CPM488:CPT488"/>
    <mergeCell ref="CPU488:CQB488"/>
    <mergeCell ref="CQC488:CQJ488"/>
    <mergeCell ref="CQK488:CQR488"/>
    <mergeCell ref="CQS488:CQZ488"/>
    <mergeCell ref="CRA488:CRH488"/>
    <mergeCell ref="CRI488:CRP488"/>
    <mergeCell ref="CRQ488:CRX488"/>
    <mergeCell ref="CRY488:CSF488"/>
    <mergeCell ref="CSG488:CSN488"/>
    <mergeCell ref="CSO488:CSV488"/>
    <mergeCell ref="CSW488:CTD488"/>
    <mergeCell ref="CTE488:CTL488"/>
    <mergeCell ref="CTM488:CTT488"/>
    <mergeCell ref="CTU488:CUB488"/>
    <mergeCell ref="CUC488:CUJ488"/>
    <mergeCell ref="CUK488:CUR488"/>
    <mergeCell ref="CUS488:CUZ488"/>
    <mergeCell ref="CVA488:CVH488"/>
    <mergeCell ref="CVI488:CVP488"/>
    <mergeCell ref="CVQ488:CVX488"/>
    <mergeCell ref="CVY488:CWF488"/>
    <mergeCell ref="CWG488:CWN488"/>
    <mergeCell ref="CWO488:CWV488"/>
    <mergeCell ref="CWW488:CXD488"/>
    <mergeCell ref="CXE488:CXL488"/>
    <mergeCell ref="CXM488:CXT488"/>
    <mergeCell ref="CXU488:CYB488"/>
    <mergeCell ref="CYC488:CYJ488"/>
    <mergeCell ref="CYK488:CYR488"/>
    <mergeCell ref="CYS488:CYZ488"/>
    <mergeCell ref="CZA488:CZH488"/>
    <mergeCell ref="CZI488:CZP488"/>
    <mergeCell ref="CZQ488:CZX488"/>
    <mergeCell ref="CZY488:DAF488"/>
    <mergeCell ref="DAG488:DAN488"/>
    <mergeCell ref="DAO488:DAV488"/>
    <mergeCell ref="DAW488:DBD488"/>
    <mergeCell ref="DBE488:DBL488"/>
    <mergeCell ref="DBM488:DBT488"/>
    <mergeCell ref="DBU488:DCB488"/>
    <mergeCell ref="DCC488:DCJ488"/>
    <mergeCell ref="DCK488:DCR488"/>
    <mergeCell ref="DCS488:DCZ488"/>
    <mergeCell ref="DDA488:DDH488"/>
    <mergeCell ref="DDI488:DDP488"/>
    <mergeCell ref="DDQ488:DDX488"/>
    <mergeCell ref="DDY488:DEF488"/>
    <mergeCell ref="DEG488:DEN488"/>
    <mergeCell ref="DEO488:DEV488"/>
    <mergeCell ref="DEW488:DFD488"/>
    <mergeCell ref="DFE488:DFL488"/>
    <mergeCell ref="DFM488:DFT488"/>
    <mergeCell ref="DFU488:DGB488"/>
    <mergeCell ref="DGC488:DGJ488"/>
    <mergeCell ref="DGK488:DGR488"/>
    <mergeCell ref="DGS488:DGZ488"/>
    <mergeCell ref="DHA488:DHH488"/>
    <mergeCell ref="DHI488:DHP488"/>
    <mergeCell ref="DHQ488:DHX488"/>
    <mergeCell ref="DHY488:DIF488"/>
    <mergeCell ref="DIG488:DIN488"/>
    <mergeCell ref="DIO488:DIV488"/>
    <mergeCell ref="DIW488:DJD488"/>
    <mergeCell ref="DJE488:DJL488"/>
    <mergeCell ref="DJM488:DJT488"/>
    <mergeCell ref="DJU488:DKB488"/>
    <mergeCell ref="DKC488:DKJ488"/>
    <mergeCell ref="DKK488:DKR488"/>
    <mergeCell ref="DKS488:DKZ488"/>
    <mergeCell ref="DLA488:DLH488"/>
    <mergeCell ref="DLI488:DLP488"/>
    <mergeCell ref="DLQ488:DLX488"/>
    <mergeCell ref="DLY488:DMF488"/>
    <mergeCell ref="DMG488:DMN488"/>
    <mergeCell ref="DMO488:DMV488"/>
    <mergeCell ref="DMW488:DND488"/>
    <mergeCell ref="DNE488:DNL488"/>
    <mergeCell ref="DNM488:DNT488"/>
    <mergeCell ref="DNU488:DOB488"/>
    <mergeCell ref="DOC488:DOJ488"/>
    <mergeCell ref="DOK488:DOR488"/>
    <mergeCell ref="DOS488:DOZ488"/>
    <mergeCell ref="DPA488:DPH488"/>
    <mergeCell ref="DPI488:DPP488"/>
    <mergeCell ref="DPQ488:DPX488"/>
    <mergeCell ref="DPY488:DQF488"/>
    <mergeCell ref="DQG488:DQN488"/>
    <mergeCell ref="DQO488:DQV488"/>
    <mergeCell ref="DQW488:DRD488"/>
    <mergeCell ref="DRE488:DRL488"/>
    <mergeCell ref="DRM488:DRT488"/>
    <mergeCell ref="DRU488:DSB488"/>
    <mergeCell ref="DSC488:DSJ488"/>
    <mergeCell ref="DSK488:DSR488"/>
    <mergeCell ref="DSS488:DSZ488"/>
    <mergeCell ref="DTA488:DTH488"/>
    <mergeCell ref="DTI488:DTP488"/>
    <mergeCell ref="DTQ488:DTX488"/>
    <mergeCell ref="DTY488:DUF488"/>
    <mergeCell ref="DUG488:DUN488"/>
    <mergeCell ref="DUO488:DUV488"/>
    <mergeCell ref="DUW488:DVD488"/>
    <mergeCell ref="DVE488:DVL488"/>
    <mergeCell ref="DVM488:DVT488"/>
    <mergeCell ref="DVU488:DWB488"/>
    <mergeCell ref="DWC488:DWJ488"/>
    <mergeCell ref="DWK488:DWR488"/>
    <mergeCell ref="DWS488:DWZ488"/>
    <mergeCell ref="DXA488:DXH488"/>
    <mergeCell ref="DXI488:DXP488"/>
    <mergeCell ref="DXQ488:DXX488"/>
    <mergeCell ref="DXY488:DYF488"/>
    <mergeCell ref="DYG488:DYN488"/>
    <mergeCell ref="DYO488:DYV488"/>
    <mergeCell ref="DYW488:DZD488"/>
    <mergeCell ref="DZE488:DZL488"/>
    <mergeCell ref="DZM488:DZT488"/>
    <mergeCell ref="DZU488:EAB488"/>
    <mergeCell ref="EAC488:EAJ488"/>
    <mergeCell ref="EAK488:EAR488"/>
    <mergeCell ref="EAS488:EAZ488"/>
    <mergeCell ref="EBA488:EBH488"/>
    <mergeCell ref="EBI488:EBP488"/>
    <mergeCell ref="EBQ488:EBX488"/>
    <mergeCell ref="EBY488:ECF488"/>
    <mergeCell ref="ECG488:ECN488"/>
    <mergeCell ref="ECO488:ECV488"/>
    <mergeCell ref="ECW488:EDD488"/>
    <mergeCell ref="EDE488:EDL488"/>
    <mergeCell ref="EDM488:EDT488"/>
    <mergeCell ref="EDU488:EEB488"/>
    <mergeCell ref="EEC488:EEJ488"/>
    <mergeCell ref="EEK488:EER488"/>
    <mergeCell ref="EES488:EEZ488"/>
    <mergeCell ref="EFA488:EFH488"/>
    <mergeCell ref="EFI488:EFP488"/>
    <mergeCell ref="EFQ488:EFX488"/>
    <mergeCell ref="EFY488:EGF488"/>
    <mergeCell ref="EGG488:EGN488"/>
    <mergeCell ref="EGO488:EGV488"/>
    <mergeCell ref="EGW488:EHD488"/>
    <mergeCell ref="EHE488:EHL488"/>
    <mergeCell ref="EHM488:EHT488"/>
    <mergeCell ref="EHU488:EIB488"/>
    <mergeCell ref="EIC488:EIJ488"/>
    <mergeCell ref="EIK488:EIR488"/>
    <mergeCell ref="EIS488:EIZ488"/>
    <mergeCell ref="EJA488:EJH488"/>
    <mergeCell ref="EJI488:EJP488"/>
    <mergeCell ref="EJQ488:EJX488"/>
    <mergeCell ref="EJY488:EKF488"/>
    <mergeCell ref="EKG488:EKN488"/>
    <mergeCell ref="EKO488:EKV488"/>
    <mergeCell ref="EKW488:ELD488"/>
    <mergeCell ref="ELE488:ELL488"/>
    <mergeCell ref="ELM488:ELT488"/>
    <mergeCell ref="ELU488:EMB488"/>
    <mergeCell ref="EMC488:EMJ488"/>
    <mergeCell ref="EMK488:EMR488"/>
    <mergeCell ref="EMS488:EMZ488"/>
    <mergeCell ref="ENA488:ENH488"/>
    <mergeCell ref="ENI488:ENP488"/>
    <mergeCell ref="ENQ488:ENX488"/>
    <mergeCell ref="ENY488:EOF488"/>
    <mergeCell ref="EOG488:EON488"/>
    <mergeCell ref="EOO488:EOV488"/>
    <mergeCell ref="EOW488:EPD488"/>
    <mergeCell ref="EPE488:EPL488"/>
    <mergeCell ref="EPM488:EPT488"/>
    <mergeCell ref="EPU488:EQB488"/>
    <mergeCell ref="EQC488:EQJ488"/>
    <mergeCell ref="EQK488:EQR488"/>
    <mergeCell ref="EQS488:EQZ488"/>
    <mergeCell ref="ERA488:ERH488"/>
    <mergeCell ref="ERI488:ERP488"/>
    <mergeCell ref="ERQ488:ERX488"/>
    <mergeCell ref="ERY488:ESF488"/>
    <mergeCell ref="ESG488:ESN488"/>
    <mergeCell ref="ESO488:ESV488"/>
    <mergeCell ref="ESW488:ETD488"/>
    <mergeCell ref="ETE488:ETL488"/>
    <mergeCell ref="ETM488:ETT488"/>
    <mergeCell ref="ETU488:EUB488"/>
    <mergeCell ref="EUC488:EUJ488"/>
    <mergeCell ref="EUK488:EUR488"/>
    <mergeCell ref="EUS488:EUZ488"/>
    <mergeCell ref="EVA488:EVH488"/>
    <mergeCell ref="EVI488:EVP488"/>
    <mergeCell ref="EVQ488:EVX488"/>
    <mergeCell ref="EVY488:EWF488"/>
    <mergeCell ref="EWG488:EWN488"/>
    <mergeCell ref="EWO488:EWV488"/>
    <mergeCell ref="EWW488:EXD488"/>
    <mergeCell ref="EXE488:EXL488"/>
    <mergeCell ref="EXM488:EXT488"/>
    <mergeCell ref="EXU488:EYB488"/>
    <mergeCell ref="EYC488:EYJ488"/>
    <mergeCell ref="EYK488:EYR488"/>
    <mergeCell ref="EYS488:EYZ488"/>
    <mergeCell ref="EZA488:EZH488"/>
    <mergeCell ref="EZI488:EZP488"/>
    <mergeCell ref="EZQ488:EZX488"/>
    <mergeCell ref="EZY488:FAF488"/>
    <mergeCell ref="FAG488:FAN488"/>
    <mergeCell ref="FAO488:FAV488"/>
    <mergeCell ref="FAW488:FBD488"/>
    <mergeCell ref="FBE488:FBL488"/>
    <mergeCell ref="FBM488:FBT488"/>
    <mergeCell ref="FBU488:FCB488"/>
    <mergeCell ref="FCC488:FCJ488"/>
    <mergeCell ref="FCK488:FCR488"/>
    <mergeCell ref="FCS488:FCZ488"/>
    <mergeCell ref="FDA488:FDH488"/>
    <mergeCell ref="FDI488:FDP488"/>
    <mergeCell ref="FDQ488:FDX488"/>
    <mergeCell ref="FDY488:FEF488"/>
    <mergeCell ref="FEG488:FEN488"/>
    <mergeCell ref="FEO488:FEV488"/>
    <mergeCell ref="FEW488:FFD488"/>
    <mergeCell ref="FFE488:FFL488"/>
    <mergeCell ref="FFM488:FFT488"/>
    <mergeCell ref="FFU488:FGB488"/>
    <mergeCell ref="FGC488:FGJ488"/>
    <mergeCell ref="FGK488:FGR488"/>
    <mergeCell ref="FGS488:FGZ488"/>
    <mergeCell ref="FHA488:FHH488"/>
    <mergeCell ref="FHI488:FHP488"/>
    <mergeCell ref="FHQ488:FHX488"/>
    <mergeCell ref="FHY488:FIF488"/>
    <mergeCell ref="FIG488:FIN488"/>
    <mergeCell ref="FIO488:FIV488"/>
    <mergeCell ref="FIW488:FJD488"/>
    <mergeCell ref="FJE488:FJL488"/>
    <mergeCell ref="FJM488:FJT488"/>
    <mergeCell ref="FJU488:FKB488"/>
    <mergeCell ref="FKC488:FKJ488"/>
    <mergeCell ref="FKK488:FKR488"/>
    <mergeCell ref="FKS488:FKZ488"/>
    <mergeCell ref="FLA488:FLH488"/>
    <mergeCell ref="FLI488:FLP488"/>
    <mergeCell ref="FLQ488:FLX488"/>
    <mergeCell ref="FLY488:FMF488"/>
    <mergeCell ref="FMG488:FMN488"/>
    <mergeCell ref="FMO488:FMV488"/>
    <mergeCell ref="FMW488:FND488"/>
    <mergeCell ref="FNE488:FNL488"/>
    <mergeCell ref="FNM488:FNT488"/>
    <mergeCell ref="FNU488:FOB488"/>
    <mergeCell ref="FOC488:FOJ488"/>
    <mergeCell ref="FOK488:FOR488"/>
    <mergeCell ref="FOS488:FOZ488"/>
    <mergeCell ref="FPA488:FPH488"/>
    <mergeCell ref="FPI488:FPP488"/>
    <mergeCell ref="FPQ488:FPX488"/>
    <mergeCell ref="FPY488:FQF488"/>
    <mergeCell ref="FQG488:FQN488"/>
    <mergeCell ref="FQO488:FQV488"/>
    <mergeCell ref="FQW488:FRD488"/>
    <mergeCell ref="FRE488:FRL488"/>
    <mergeCell ref="FRM488:FRT488"/>
    <mergeCell ref="FRU488:FSB488"/>
    <mergeCell ref="FSC488:FSJ488"/>
    <mergeCell ref="FSK488:FSR488"/>
    <mergeCell ref="FSS488:FSZ488"/>
    <mergeCell ref="FTA488:FTH488"/>
    <mergeCell ref="FTI488:FTP488"/>
    <mergeCell ref="FTQ488:FTX488"/>
    <mergeCell ref="FTY488:FUF488"/>
    <mergeCell ref="FUG488:FUN488"/>
    <mergeCell ref="FUO488:FUV488"/>
    <mergeCell ref="FUW488:FVD488"/>
    <mergeCell ref="FVE488:FVL488"/>
    <mergeCell ref="FVM488:FVT488"/>
    <mergeCell ref="FVU488:FWB488"/>
    <mergeCell ref="FWC488:FWJ488"/>
    <mergeCell ref="FWK488:FWR488"/>
    <mergeCell ref="FWS488:FWZ488"/>
    <mergeCell ref="FXA488:FXH488"/>
    <mergeCell ref="FXI488:FXP488"/>
    <mergeCell ref="FXQ488:FXX488"/>
    <mergeCell ref="FXY488:FYF488"/>
    <mergeCell ref="FYG488:FYN488"/>
    <mergeCell ref="FYO488:FYV488"/>
    <mergeCell ref="FYW488:FZD488"/>
    <mergeCell ref="FZE488:FZL488"/>
    <mergeCell ref="FZM488:FZT488"/>
    <mergeCell ref="FZU488:GAB488"/>
    <mergeCell ref="GAC488:GAJ488"/>
    <mergeCell ref="GAK488:GAR488"/>
    <mergeCell ref="GAS488:GAZ488"/>
    <mergeCell ref="GBA488:GBH488"/>
    <mergeCell ref="GBI488:GBP488"/>
    <mergeCell ref="GBQ488:GBX488"/>
    <mergeCell ref="GBY488:GCF488"/>
    <mergeCell ref="GCG488:GCN488"/>
    <mergeCell ref="GCO488:GCV488"/>
    <mergeCell ref="GCW488:GDD488"/>
    <mergeCell ref="GDE488:GDL488"/>
    <mergeCell ref="GDM488:GDT488"/>
    <mergeCell ref="GDU488:GEB488"/>
    <mergeCell ref="GEC488:GEJ488"/>
    <mergeCell ref="GEK488:GER488"/>
    <mergeCell ref="GES488:GEZ488"/>
    <mergeCell ref="GFA488:GFH488"/>
    <mergeCell ref="GFI488:GFP488"/>
    <mergeCell ref="GFQ488:GFX488"/>
    <mergeCell ref="GFY488:GGF488"/>
    <mergeCell ref="GGG488:GGN488"/>
    <mergeCell ref="GGO488:GGV488"/>
    <mergeCell ref="GGW488:GHD488"/>
    <mergeCell ref="GHE488:GHL488"/>
    <mergeCell ref="GHM488:GHT488"/>
    <mergeCell ref="GHU488:GIB488"/>
    <mergeCell ref="GIC488:GIJ488"/>
    <mergeCell ref="GIK488:GIR488"/>
    <mergeCell ref="GIS488:GIZ488"/>
    <mergeCell ref="GJA488:GJH488"/>
    <mergeCell ref="GJI488:GJP488"/>
    <mergeCell ref="GJQ488:GJX488"/>
    <mergeCell ref="GJY488:GKF488"/>
    <mergeCell ref="GKG488:GKN488"/>
    <mergeCell ref="GKO488:GKV488"/>
    <mergeCell ref="GKW488:GLD488"/>
    <mergeCell ref="GLE488:GLL488"/>
    <mergeCell ref="GLM488:GLT488"/>
    <mergeCell ref="GLU488:GMB488"/>
    <mergeCell ref="GMC488:GMJ488"/>
    <mergeCell ref="GMK488:GMR488"/>
    <mergeCell ref="GMS488:GMZ488"/>
    <mergeCell ref="GNA488:GNH488"/>
    <mergeCell ref="GNI488:GNP488"/>
    <mergeCell ref="GNQ488:GNX488"/>
    <mergeCell ref="GNY488:GOF488"/>
    <mergeCell ref="GOG488:GON488"/>
    <mergeCell ref="GOO488:GOV488"/>
    <mergeCell ref="GOW488:GPD488"/>
    <mergeCell ref="GPE488:GPL488"/>
    <mergeCell ref="GPM488:GPT488"/>
    <mergeCell ref="GPU488:GQB488"/>
    <mergeCell ref="GQC488:GQJ488"/>
    <mergeCell ref="GQK488:GQR488"/>
    <mergeCell ref="GQS488:GQZ488"/>
    <mergeCell ref="GRA488:GRH488"/>
    <mergeCell ref="GRI488:GRP488"/>
    <mergeCell ref="GRQ488:GRX488"/>
    <mergeCell ref="GRY488:GSF488"/>
    <mergeCell ref="GSG488:GSN488"/>
    <mergeCell ref="GSO488:GSV488"/>
    <mergeCell ref="GSW488:GTD488"/>
    <mergeCell ref="GTE488:GTL488"/>
    <mergeCell ref="GTM488:GTT488"/>
    <mergeCell ref="GTU488:GUB488"/>
    <mergeCell ref="GUC488:GUJ488"/>
    <mergeCell ref="GUK488:GUR488"/>
    <mergeCell ref="GUS488:GUZ488"/>
    <mergeCell ref="GVA488:GVH488"/>
    <mergeCell ref="GVI488:GVP488"/>
    <mergeCell ref="GVQ488:GVX488"/>
    <mergeCell ref="GVY488:GWF488"/>
    <mergeCell ref="GWG488:GWN488"/>
    <mergeCell ref="GWO488:GWV488"/>
    <mergeCell ref="GWW488:GXD488"/>
    <mergeCell ref="GXE488:GXL488"/>
    <mergeCell ref="GXM488:GXT488"/>
    <mergeCell ref="GXU488:GYB488"/>
    <mergeCell ref="GYC488:GYJ488"/>
    <mergeCell ref="GYK488:GYR488"/>
    <mergeCell ref="GYS488:GYZ488"/>
    <mergeCell ref="GZA488:GZH488"/>
    <mergeCell ref="GZI488:GZP488"/>
    <mergeCell ref="GZQ488:GZX488"/>
    <mergeCell ref="GZY488:HAF488"/>
    <mergeCell ref="HAG488:HAN488"/>
    <mergeCell ref="HAO488:HAV488"/>
    <mergeCell ref="HAW488:HBD488"/>
    <mergeCell ref="HBE488:HBL488"/>
    <mergeCell ref="HBM488:HBT488"/>
    <mergeCell ref="HBU488:HCB488"/>
    <mergeCell ref="HCC488:HCJ488"/>
    <mergeCell ref="HCK488:HCR488"/>
    <mergeCell ref="HCS488:HCZ488"/>
    <mergeCell ref="HDA488:HDH488"/>
    <mergeCell ref="HDI488:HDP488"/>
    <mergeCell ref="HDQ488:HDX488"/>
    <mergeCell ref="HDY488:HEF488"/>
    <mergeCell ref="HEG488:HEN488"/>
    <mergeCell ref="HEO488:HEV488"/>
    <mergeCell ref="HEW488:HFD488"/>
    <mergeCell ref="HFE488:HFL488"/>
    <mergeCell ref="HFM488:HFT488"/>
    <mergeCell ref="HFU488:HGB488"/>
    <mergeCell ref="HGC488:HGJ488"/>
    <mergeCell ref="HGK488:HGR488"/>
    <mergeCell ref="HGS488:HGZ488"/>
    <mergeCell ref="HHA488:HHH488"/>
    <mergeCell ref="HHI488:HHP488"/>
    <mergeCell ref="HHQ488:HHX488"/>
    <mergeCell ref="HHY488:HIF488"/>
    <mergeCell ref="HIG488:HIN488"/>
    <mergeCell ref="HIO488:HIV488"/>
    <mergeCell ref="HIW488:HJD488"/>
    <mergeCell ref="HJE488:HJL488"/>
    <mergeCell ref="HJM488:HJT488"/>
    <mergeCell ref="HJU488:HKB488"/>
    <mergeCell ref="HKC488:HKJ488"/>
    <mergeCell ref="HKK488:HKR488"/>
    <mergeCell ref="HKS488:HKZ488"/>
    <mergeCell ref="HLA488:HLH488"/>
    <mergeCell ref="HLI488:HLP488"/>
    <mergeCell ref="HLQ488:HLX488"/>
    <mergeCell ref="HLY488:HMF488"/>
    <mergeCell ref="HMG488:HMN488"/>
    <mergeCell ref="HMO488:HMV488"/>
    <mergeCell ref="HMW488:HND488"/>
    <mergeCell ref="HNE488:HNL488"/>
    <mergeCell ref="HNM488:HNT488"/>
    <mergeCell ref="HNU488:HOB488"/>
    <mergeCell ref="HOC488:HOJ488"/>
    <mergeCell ref="HOK488:HOR488"/>
    <mergeCell ref="HOS488:HOZ488"/>
    <mergeCell ref="HPA488:HPH488"/>
    <mergeCell ref="HPI488:HPP488"/>
    <mergeCell ref="HPQ488:HPX488"/>
    <mergeCell ref="HPY488:HQF488"/>
    <mergeCell ref="HQG488:HQN488"/>
    <mergeCell ref="HQO488:HQV488"/>
    <mergeCell ref="HQW488:HRD488"/>
    <mergeCell ref="HRE488:HRL488"/>
    <mergeCell ref="HRM488:HRT488"/>
    <mergeCell ref="HRU488:HSB488"/>
    <mergeCell ref="HSC488:HSJ488"/>
    <mergeCell ref="HSK488:HSR488"/>
    <mergeCell ref="HSS488:HSZ488"/>
    <mergeCell ref="HTA488:HTH488"/>
    <mergeCell ref="HTI488:HTP488"/>
    <mergeCell ref="HTQ488:HTX488"/>
    <mergeCell ref="HTY488:HUF488"/>
    <mergeCell ref="HUG488:HUN488"/>
    <mergeCell ref="HUO488:HUV488"/>
    <mergeCell ref="HUW488:HVD488"/>
    <mergeCell ref="HVE488:HVL488"/>
    <mergeCell ref="HVM488:HVT488"/>
    <mergeCell ref="HVU488:HWB488"/>
    <mergeCell ref="HWC488:HWJ488"/>
    <mergeCell ref="HWK488:HWR488"/>
    <mergeCell ref="HWS488:HWZ488"/>
    <mergeCell ref="HXA488:HXH488"/>
    <mergeCell ref="HXI488:HXP488"/>
    <mergeCell ref="HXQ488:HXX488"/>
    <mergeCell ref="HXY488:HYF488"/>
    <mergeCell ref="HYG488:HYN488"/>
    <mergeCell ref="HYO488:HYV488"/>
    <mergeCell ref="HYW488:HZD488"/>
    <mergeCell ref="HZE488:HZL488"/>
    <mergeCell ref="HZM488:HZT488"/>
    <mergeCell ref="HZU488:IAB488"/>
    <mergeCell ref="IAC488:IAJ488"/>
    <mergeCell ref="IAK488:IAR488"/>
    <mergeCell ref="IAS488:IAZ488"/>
    <mergeCell ref="IBA488:IBH488"/>
    <mergeCell ref="IBI488:IBP488"/>
    <mergeCell ref="IBQ488:IBX488"/>
    <mergeCell ref="IBY488:ICF488"/>
    <mergeCell ref="ICG488:ICN488"/>
    <mergeCell ref="ICO488:ICV488"/>
    <mergeCell ref="ICW488:IDD488"/>
    <mergeCell ref="IDE488:IDL488"/>
    <mergeCell ref="IDM488:IDT488"/>
    <mergeCell ref="IDU488:IEB488"/>
    <mergeCell ref="IEC488:IEJ488"/>
    <mergeCell ref="IEK488:IER488"/>
    <mergeCell ref="IES488:IEZ488"/>
    <mergeCell ref="IFA488:IFH488"/>
    <mergeCell ref="IFI488:IFP488"/>
    <mergeCell ref="IFQ488:IFX488"/>
    <mergeCell ref="IFY488:IGF488"/>
    <mergeCell ref="IGG488:IGN488"/>
    <mergeCell ref="IGO488:IGV488"/>
    <mergeCell ref="IGW488:IHD488"/>
    <mergeCell ref="IHE488:IHL488"/>
    <mergeCell ref="IHM488:IHT488"/>
    <mergeCell ref="IHU488:IIB488"/>
    <mergeCell ref="IIC488:IIJ488"/>
    <mergeCell ref="IIK488:IIR488"/>
    <mergeCell ref="IIS488:IIZ488"/>
    <mergeCell ref="IJA488:IJH488"/>
    <mergeCell ref="IJI488:IJP488"/>
    <mergeCell ref="IJQ488:IJX488"/>
    <mergeCell ref="IJY488:IKF488"/>
    <mergeCell ref="IKG488:IKN488"/>
    <mergeCell ref="IKO488:IKV488"/>
    <mergeCell ref="IKW488:ILD488"/>
    <mergeCell ref="ILE488:ILL488"/>
    <mergeCell ref="ILM488:ILT488"/>
    <mergeCell ref="ILU488:IMB488"/>
    <mergeCell ref="IMC488:IMJ488"/>
    <mergeCell ref="IMK488:IMR488"/>
    <mergeCell ref="IMS488:IMZ488"/>
    <mergeCell ref="INA488:INH488"/>
    <mergeCell ref="INI488:INP488"/>
    <mergeCell ref="INQ488:INX488"/>
    <mergeCell ref="INY488:IOF488"/>
    <mergeCell ref="IOG488:ION488"/>
    <mergeCell ref="IOO488:IOV488"/>
    <mergeCell ref="IOW488:IPD488"/>
    <mergeCell ref="IPE488:IPL488"/>
    <mergeCell ref="IPM488:IPT488"/>
    <mergeCell ref="IPU488:IQB488"/>
    <mergeCell ref="IQC488:IQJ488"/>
    <mergeCell ref="IQK488:IQR488"/>
    <mergeCell ref="IQS488:IQZ488"/>
    <mergeCell ref="IRA488:IRH488"/>
    <mergeCell ref="IRI488:IRP488"/>
    <mergeCell ref="IRQ488:IRX488"/>
    <mergeCell ref="IRY488:ISF488"/>
    <mergeCell ref="ISG488:ISN488"/>
    <mergeCell ref="ISO488:ISV488"/>
    <mergeCell ref="ISW488:ITD488"/>
    <mergeCell ref="ITE488:ITL488"/>
    <mergeCell ref="ITM488:ITT488"/>
    <mergeCell ref="ITU488:IUB488"/>
    <mergeCell ref="IUC488:IUJ488"/>
    <mergeCell ref="IUK488:IUR488"/>
    <mergeCell ref="IUS488:IUZ488"/>
    <mergeCell ref="IVA488:IVH488"/>
    <mergeCell ref="IVI488:IVP488"/>
    <mergeCell ref="IVQ488:IVX488"/>
    <mergeCell ref="IVY488:IWF488"/>
    <mergeCell ref="IWG488:IWN488"/>
    <mergeCell ref="IWO488:IWV488"/>
    <mergeCell ref="IWW488:IXD488"/>
    <mergeCell ref="IXE488:IXL488"/>
    <mergeCell ref="IXM488:IXT488"/>
    <mergeCell ref="IXU488:IYB488"/>
    <mergeCell ref="IYC488:IYJ488"/>
    <mergeCell ref="IYK488:IYR488"/>
    <mergeCell ref="IYS488:IYZ488"/>
    <mergeCell ref="IZA488:IZH488"/>
    <mergeCell ref="IZI488:IZP488"/>
    <mergeCell ref="IZQ488:IZX488"/>
    <mergeCell ref="IZY488:JAF488"/>
    <mergeCell ref="JAG488:JAN488"/>
    <mergeCell ref="JAO488:JAV488"/>
    <mergeCell ref="JAW488:JBD488"/>
    <mergeCell ref="JBE488:JBL488"/>
    <mergeCell ref="JBM488:JBT488"/>
    <mergeCell ref="JBU488:JCB488"/>
    <mergeCell ref="JCC488:JCJ488"/>
    <mergeCell ref="JCK488:JCR488"/>
    <mergeCell ref="JCS488:JCZ488"/>
    <mergeCell ref="JDA488:JDH488"/>
    <mergeCell ref="JDI488:JDP488"/>
    <mergeCell ref="JDQ488:JDX488"/>
    <mergeCell ref="JDY488:JEF488"/>
    <mergeCell ref="JEG488:JEN488"/>
    <mergeCell ref="JEO488:JEV488"/>
    <mergeCell ref="JEW488:JFD488"/>
    <mergeCell ref="JFE488:JFL488"/>
    <mergeCell ref="JFM488:JFT488"/>
    <mergeCell ref="JFU488:JGB488"/>
    <mergeCell ref="JGC488:JGJ488"/>
    <mergeCell ref="JGK488:JGR488"/>
    <mergeCell ref="JGS488:JGZ488"/>
    <mergeCell ref="JHA488:JHH488"/>
    <mergeCell ref="JHI488:JHP488"/>
    <mergeCell ref="JHQ488:JHX488"/>
    <mergeCell ref="JHY488:JIF488"/>
    <mergeCell ref="JIG488:JIN488"/>
    <mergeCell ref="JIO488:JIV488"/>
    <mergeCell ref="JIW488:JJD488"/>
    <mergeCell ref="JJE488:JJL488"/>
    <mergeCell ref="JJM488:JJT488"/>
    <mergeCell ref="JJU488:JKB488"/>
    <mergeCell ref="JKC488:JKJ488"/>
    <mergeCell ref="JKK488:JKR488"/>
    <mergeCell ref="JKS488:JKZ488"/>
    <mergeCell ref="JLA488:JLH488"/>
    <mergeCell ref="JLI488:JLP488"/>
    <mergeCell ref="JLQ488:JLX488"/>
    <mergeCell ref="JLY488:JMF488"/>
    <mergeCell ref="JMG488:JMN488"/>
    <mergeCell ref="JMO488:JMV488"/>
    <mergeCell ref="JMW488:JND488"/>
    <mergeCell ref="JNE488:JNL488"/>
    <mergeCell ref="JNM488:JNT488"/>
    <mergeCell ref="JNU488:JOB488"/>
    <mergeCell ref="JOC488:JOJ488"/>
    <mergeCell ref="JOK488:JOR488"/>
    <mergeCell ref="JOS488:JOZ488"/>
    <mergeCell ref="JPA488:JPH488"/>
    <mergeCell ref="JPI488:JPP488"/>
    <mergeCell ref="JPQ488:JPX488"/>
    <mergeCell ref="JPY488:JQF488"/>
    <mergeCell ref="JQG488:JQN488"/>
    <mergeCell ref="JQO488:JQV488"/>
    <mergeCell ref="JQW488:JRD488"/>
    <mergeCell ref="JRE488:JRL488"/>
    <mergeCell ref="JRM488:JRT488"/>
    <mergeCell ref="JRU488:JSB488"/>
    <mergeCell ref="JSC488:JSJ488"/>
    <mergeCell ref="JSK488:JSR488"/>
    <mergeCell ref="JSS488:JSZ488"/>
    <mergeCell ref="JTA488:JTH488"/>
    <mergeCell ref="JTI488:JTP488"/>
    <mergeCell ref="JTQ488:JTX488"/>
    <mergeCell ref="JTY488:JUF488"/>
    <mergeCell ref="JUG488:JUN488"/>
    <mergeCell ref="JUO488:JUV488"/>
    <mergeCell ref="JUW488:JVD488"/>
    <mergeCell ref="JVE488:JVL488"/>
    <mergeCell ref="JVM488:JVT488"/>
    <mergeCell ref="JVU488:JWB488"/>
    <mergeCell ref="JWC488:JWJ488"/>
    <mergeCell ref="JWK488:JWR488"/>
    <mergeCell ref="JWS488:JWZ488"/>
    <mergeCell ref="JXA488:JXH488"/>
    <mergeCell ref="JXI488:JXP488"/>
    <mergeCell ref="JXQ488:JXX488"/>
    <mergeCell ref="JXY488:JYF488"/>
    <mergeCell ref="JYG488:JYN488"/>
    <mergeCell ref="JYO488:JYV488"/>
    <mergeCell ref="JYW488:JZD488"/>
    <mergeCell ref="JZE488:JZL488"/>
    <mergeCell ref="JZM488:JZT488"/>
    <mergeCell ref="JZU488:KAB488"/>
    <mergeCell ref="KAC488:KAJ488"/>
    <mergeCell ref="KAK488:KAR488"/>
    <mergeCell ref="KAS488:KAZ488"/>
    <mergeCell ref="KBA488:KBH488"/>
    <mergeCell ref="KBI488:KBP488"/>
    <mergeCell ref="KBQ488:KBX488"/>
    <mergeCell ref="KBY488:KCF488"/>
    <mergeCell ref="KCG488:KCN488"/>
    <mergeCell ref="KCO488:KCV488"/>
    <mergeCell ref="KCW488:KDD488"/>
    <mergeCell ref="KDE488:KDL488"/>
    <mergeCell ref="KDM488:KDT488"/>
    <mergeCell ref="KDU488:KEB488"/>
    <mergeCell ref="KEC488:KEJ488"/>
    <mergeCell ref="KEK488:KER488"/>
    <mergeCell ref="KES488:KEZ488"/>
    <mergeCell ref="KFA488:KFH488"/>
    <mergeCell ref="KFI488:KFP488"/>
    <mergeCell ref="KFQ488:KFX488"/>
    <mergeCell ref="KFY488:KGF488"/>
    <mergeCell ref="KGG488:KGN488"/>
    <mergeCell ref="KGO488:KGV488"/>
    <mergeCell ref="KGW488:KHD488"/>
    <mergeCell ref="KHE488:KHL488"/>
    <mergeCell ref="KHM488:KHT488"/>
    <mergeCell ref="KHU488:KIB488"/>
    <mergeCell ref="KIC488:KIJ488"/>
    <mergeCell ref="KIK488:KIR488"/>
    <mergeCell ref="KIS488:KIZ488"/>
    <mergeCell ref="KJA488:KJH488"/>
    <mergeCell ref="KJI488:KJP488"/>
    <mergeCell ref="KJQ488:KJX488"/>
    <mergeCell ref="KJY488:KKF488"/>
    <mergeCell ref="KKG488:KKN488"/>
    <mergeCell ref="KKO488:KKV488"/>
    <mergeCell ref="KKW488:KLD488"/>
    <mergeCell ref="KLE488:KLL488"/>
    <mergeCell ref="KLM488:KLT488"/>
    <mergeCell ref="KLU488:KMB488"/>
    <mergeCell ref="KMC488:KMJ488"/>
    <mergeCell ref="KMK488:KMR488"/>
    <mergeCell ref="KMS488:KMZ488"/>
    <mergeCell ref="KNA488:KNH488"/>
    <mergeCell ref="KNI488:KNP488"/>
    <mergeCell ref="KNQ488:KNX488"/>
    <mergeCell ref="KNY488:KOF488"/>
    <mergeCell ref="KOG488:KON488"/>
    <mergeCell ref="KOO488:KOV488"/>
    <mergeCell ref="KOW488:KPD488"/>
    <mergeCell ref="KPE488:KPL488"/>
    <mergeCell ref="KPM488:KPT488"/>
    <mergeCell ref="KPU488:KQB488"/>
    <mergeCell ref="KQC488:KQJ488"/>
    <mergeCell ref="KQK488:KQR488"/>
    <mergeCell ref="KQS488:KQZ488"/>
    <mergeCell ref="KRA488:KRH488"/>
    <mergeCell ref="KRI488:KRP488"/>
    <mergeCell ref="KRQ488:KRX488"/>
    <mergeCell ref="KRY488:KSF488"/>
    <mergeCell ref="KSG488:KSN488"/>
    <mergeCell ref="KSO488:KSV488"/>
    <mergeCell ref="KSW488:KTD488"/>
    <mergeCell ref="KTE488:KTL488"/>
    <mergeCell ref="KTM488:KTT488"/>
    <mergeCell ref="KTU488:KUB488"/>
    <mergeCell ref="KUC488:KUJ488"/>
    <mergeCell ref="KUK488:KUR488"/>
    <mergeCell ref="KUS488:KUZ488"/>
    <mergeCell ref="KVA488:KVH488"/>
    <mergeCell ref="KVI488:KVP488"/>
    <mergeCell ref="KVQ488:KVX488"/>
    <mergeCell ref="KVY488:KWF488"/>
    <mergeCell ref="KWG488:KWN488"/>
    <mergeCell ref="KWO488:KWV488"/>
    <mergeCell ref="KWW488:KXD488"/>
    <mergeCell ref="KXE488:KXL488"/>
    <mergeCell ref="KXM488:KXT488"/>
    <mergeCell ref="KXU488:KYB488"/>
    <mergeCell ref="KYC488:KYJ488"/>
    <mergeCell ref="KYK488:KYR488"/>
    <mergeCell ref="KYS488:KYZ488"/>
    <mergeCell ref="KZA488:KZH488"/>
    <mergeCell ref="KZI488:KZP488"/>
    <mergeCell ref="KZQ488:KZX488"/>
    <mergeCell ref="KZY488:LAF488"/>
    <mergeCell ref="LAG488:LAN488"/>
    <mergeCell ref="LAO488:LAV488"/>
    <mergeCell ref="LAW488:LBD488"/>
    <mergeCell ref="LBE488:LBL488"/>
    <mergeCell ref="LBM488:LBT488"/>
    <mergeCell ref="LBU488:LCB488"/>
    <mergeCell ref="LCC488:LCJ488"/>
    <mergeCell ref="LCK488:LCR488"/>
    <mergeCell ref="LCS488:LCZ488"/>
    <mergeCell ref="LDA488:LDH488"/>
    <mergeCell ref="LDI488:LDP488"/>
    <mergeCell ref="LDQ488:LDX488"/>
    <mergeCell ref="LDY488:LEF488"/>
    <mergeCell ref="LEG488:LEN488"/>
    <mergeCell ref="LEO488:LEV488"/>
    <mergeCell ref="LEW488:LFD488"/>
    <mergeCell ref="LFE488:LFL488"/>
    <mergeCell ref="LFM488:LFT488"/>
    <mergeCell ref="LFU488:LGB488"/>
    <mergeCell ref="LGC488:LGJ488"/>
    <mergeCell ref="LGK488:LGR488"/>
    <mergeCell ref="LGS488:LGZ488"/>
    <mergeCell ref="LHA488:LHH488"/>
    <mergeCell ref="LHI488:LHP488"/>
    <mergeCell ref="LHQ488:LHX488"/>
    <mergeCell ref="LHY488:LIF488"/>
    <mergeCell ref="LIG488:LIN488"/>
    <mergeCell ref="LIO488:LIV488"/>
    <mergeCell ref="LIW488:LJD488"/>
    <mergeCell ref="LJE488:LJL488"/>
    <mergeCell ref="LJM488:LJT488"/>
    <mergeCell ref="LJU488:LKB488"/>
    <mergeCell ref="LKC488:LKJ488"/>
    <mergeCell ref="LKK488:LKR488"/>
    <mergeCell ref="LKS488:LKZ488"/>
    <mergeCell ref="LLA488:LLH488"/>
    <mergeCell ref="LLI488:LLP488"/>
    <mergeCell ref="LLQ488:LLX488"/>
    <mergeCell ref="LLY488:LMF488"/>
    <mergeCell ref="LMG488:LMN488"/>
    <mergeCell ref="LMO488:LMV488"/>
    <mergeCell ref="LMW488:LND488"/>
    <mergeCell ref="LNE488:LNL488"/>
    <mergeCell ref="LNM488:LNT488"/>
    <mergeCell ref="LNU488:LOB488"/>
    <mergeCell ref="LOC488:LOJ488"/>
    <mergeCell ref="LOK488:LOR488"/>
    <mergeCell ref="LOS488:LOZ488"/>
    <mergeCell ref="LPA488:LPH488"/>
    <mergeCell ref="LPI488:LPP488"/>
    <mergeCell ref="LPQ488:LPX488"/>
    <mergeCell ref="LPY488:LQF488"/>
    <mergeCell ref="LQG488:LQN488"/>
    <mergeCell ref="LQO488:LQV488"/>
    <mergeCell ref="LQW488:LRD488"/>
    <mergeCell ref="LRE488:LRL488"/>
    <mergeCell ref="LRM488:LRT488"/>
    <mergeCell ref="LRU488:LSB488"/>
    <mergeCell ref="LSC488:LSJ488"/>
    <mergeCell ref="LSK488:LSR488"/>
    <mergeCell ref="LSS488:LSZ488"/>
    <mergeCell ref="LTA488:LTH488"/>
    <mergeCell ref="LTI488:LTP488"/>
    <mergeCell ref="LTQ488:LTX488"/>
    <mergeCell ref="LTY488:LUF488"/>
    <mergeCell ref="LUG488:LUN488"/>
    <mergeCell ref="LUO488:LUV488"/>
    <mergeCell ref="LUW488:LVD488"/>
    <mergeCell ref="LVE488:LVL488"/>
    <mergeCell ref="LVM488:LVT488"/>
    <mergeCell ref="LVU488:LWB488"/>
    <mergeCell ref="LWC488:LWJ488"/>
    <mergeCell ref="LWK488:LWR488"/>
    <mergeCell ref="LWS488:LWZ488"/>
    <mergeCell ref="LXA488:LXH488"/>
    <mergeCell ref="LXI488:LXP488"/>
    <mergeCell ref="LXQ488:LXX488"/>
    <mergeCell ref="LXY488:LYF488"/>
    <mergeCell ref="LYG488:LYN488"/>
    <mergeCell ref="LYO488:LYV488"/>
    <mergeCell ref="LYW488:LZD488"/>
    <mergeCell ref="LZE488:LZL488"/>
    <mergeCell ref="LZM488:LZT488"/>
    <mergeCell ref="LZU488:MAB488"/>
    <mergeCell ref="MAC488:MAJ488"/>
    <mergeCell ref="MAK488:MAR488"/>
    <mergeCell ref="MAS488:MAZ488"/>
    <mergeCell ref="MBA488:MBH488"/>
    <mergeCell ref="MBI488:MBP488"/>
    <mergeCell ref="MBQ488:MBX488"/>
    <mergeCell ref="MBY488:MCF488"/>
    <mergeCell ref="MCG488:MCN488"/>
    <mergeCell ref="MCO488:MCV488"/>
    <mergeCell ref="MCW488:MDD488"/>
    <mergeCell ref="MDE488:MDL488"/>
    <mergeCell ref="MDM488:MDT488"/>
    <mergeCell ref="MDU488:MEB488"/>
    <mergeCell ref="MEC488:MEJ488"/>
    <mergeCell ref="MEK488:MER488"/>
    <mergeCell ref="MES488:MEZ488"/>
    <mergeCell ref="MFA488:MFH488"/>
    <mergeCell ref="MFI488:MFP488"/>
    <mergeCell ref="MFQ488:MFX488"/>
    <mergeCell ref="MFY488:MGF488"/>
    <mergeCell ref="MGG488:MGN488"/>
    <mergeCell ref="MGO488:MGV488"/>
    <mergeCell ref="MGW488:MHD488"/>
    <mergeCell ref="MHE488:MHL488"/>
    <mergeCell ref="MHM488:MHT488"/>
    <mergeCell ref="MHU488:MIB488"/>
    <mergeCell ref="MIC488:MIJ488"/>
    <mergeCell ref="MIK488:MIR488"/>
    <mergeCell ref="MIS488:MIZ488"/>
    <mergeCell ref="MJA488:MJH488"/>
    <mergeCell ref="MJI488:MJP488"/>
    <mergeCell ref="MJQ488:MJX488"/>
    <mergeCell ref="MJY488:MKF488"/>
    <mergeCell ref="MKG488:MKN488"/>
    <mergeCell ref="MKO488:MKV488"/>
    <mergeCell ref="MKW488:MLD488"/>
    <mergeCell ref="MLE488:MLL488"/>
    <mergeCell ref="MLM488:MLT488"/>
    <mergeCell ref="MLU488:MMB488"/>
    <mergeCell ref="MMC488:MMJ488"/>
    <mergeCell ref="MMK488:MMR488"/>
    <mergeCell ref="MMS488:MMZ488"/>
    <mergeCell ref="MNA488:MNH488"/>
    <mergeCell ref="MNI488:MNP488"/>
    <mergeCell ref="MNQ488:MNX488"/>
    <mergeCell ref="MNY488:MOF488"/>
    <mergeCell ref="MOG488:MON488"/>
    <mergeCell ref="MOO488:MOV488"/>
    <mergeCell ref="MOW488:MPD488"/>
    <mergeCell ref="MPE488:MPL488"/>
    <mergeCell ref="MPM488:MPT488"/>
    <mergeCell ref="MPU488:MQB488"/>
    <mergeCell ref="MQC488:MQJ488"/>
    <mergeCell ref="MQK488:MQR488"/>
    <mergeCell ref="MQS488:MQZ488"/>
    <mergeCell ref="MRA488:MRH488"/>
    <mergeCell ref="MRI488:MRP488"/>
    <mergeCell ref="MRQ488:MRX488"/>
    <mergeCell ref="MRY488:MSF488"/>
    <mergeCell ref="MSG488:MSN488"/>
    <mergeCell ref="MSO488:MSV488"/>
    <mergeCell ref="MSW488:MTD488"/>
    <mergeCell ref="MTE488:MTL488"/>
    <mergeCell ref="MTM488:MTT488"/>
    <mergeCell ref="MTU488:MUB488"/>
    <mergeCell ref="MUC488:MUJ488"/>
    <mergeCell ref="MUK488:MUR488"/>
    <mergeCell ref="MUS488:MUZ488"/>
    <mergeCell ref="MVA488:MVH488"/>
    <mergeCell ref="MVI488:MVP488"/>
    <mergeCell ref="MVQ488:MVX488"/>
    <mergeCell ref="MVY488:MWF488"/>
    <mergeCell ref="MWG488:MWN488"/>
    <mergeCell ref="MWO488:MWV488"/>
    <mergeCell ref="MWW488:MXD488"/>
    <mergeCell ref="MXE488:MXL488"/>
    <mergeCell ref="MXM488:MXT488"/>
    <mergeCell ref="MXU488:MYB488"/>
    <mergeCell ref="MYC488:MYJ488"/>
    <mergeCell ref="MYK488:MYR488"/>
    <mergeCell ref="MYS488:MYZ488"/>
    <mergeCell ref="MZA488:MZH488"/>
    <mergeCell ref="MZI488:MZP488"/>
    <mergeCell ref="MZQ488:MZX488"/>
    <mergeCell ref="MZY488:NAF488"/>
    <mergeCell ref="NAG488:NAN488"/>
    <mergeCell ref="NAO488:NAV488"/>
    <mergeCell ref="NAW488:NBD488"/>
    <mergeCell ref="NBE488:NBL488"/>
    <mergeCell ref="NBM488:NBT488"/>
    <mergeCell ref="NBU488:NCB488"/>
    <mergeCell ref="NCC488:NCJ488"/>
    <mergeCell ref="NCK488:NCR488"/>
    <mergeCell ref="NCS488:NCZ488"/>
    <mergeCell ref="NDA488:NDH488"/>
    <mergeCell ref="NDI488:NDP488"/>
    <mergeCell ref="NDQ488:NDX488"/>
    <mergeCell ref="NDY488:NEF488"/>
    <mergeCell ref="NEG488:NEN488"/>
    <mergeCell ref="NEO488:NEV488"/>
    <mergeCell ref="NEW488:NFD488"/>
    <mergeCell ref="NFE488:NFL488"/>
    <mergeCell ref="NFM488:NFT488"/>
    <mergeCell ref="NFU488:NGB488"/>
    <mergeCell ref="NGC488:NGJ488"/>
    <mergeCell ref="NGK488:NGR488"/>
    <mergeCell ref="NGS488:NGZ488"/>
    <mergeCell ref="NHA488:NHH488"/>
    <mergeCell ref="NHI488:NHP488"/>
    <mergeCell ref="NHQ488:NHX488"/>
    <mergeCell ref="NHY488:NIF488"/>
    <mergeCell ref="NIG488:NIN488"/>
    <mergeCell ref="NIO488:NIV488"/>
    <mergeCell ref="NIW488:NJD488"/>
    <mergeCell ref="NJE488:NJL488"/>
    <mergeCell ref="NJM488:NJT488"/>
    <mergeCell ref="NJU488:NKB488"/>
    <mergeCell ref="NKC488:NKJ488"/>
    <mergeCell ref="NKK488:NKR488"/>
    <mergeCell ref="NKS488:NKZ488"/>
    <mergeCell ref="NLA488:NLH488"/>
    <mergeCell ref="NLI488:NLP488"/>
    <mergeCell ref="NLQ488:NLX488"/>
    <mergeCell ref="NLY488:NMF488"/>
    <mergeCell ref="NMG488:NMN488"/>
    <mergeCell ref="NMO488:NMV488"/>
    <mergeCell ref="NMW488:NND488"/>
    <mergeCell ref="NNE488:NNL488"/>
    <mergeCell ref="NNM488:NNT488"/>
    <mergeCell ref="NNU488:NOB488"/>
    <mergeCell ref="NOC488:NOJ488"/>
    <mergeCell ref="NOK488:NOR488"/>
    <mergeCell ref="NOS488:NOZ488"/>
    <mergeCell ref="NPA488:NPH488"/>
    <mergeCell ref="NPI488:NPP488"/>
    <mergeCell ref="NPQ488:NPX488"/>
    <mergeCell ref="NPY488:NQF488"/>
    <mergeCell ref="NQG488:NQN488"/>
    <mergeCell ref="NQO488:NQV488"/>
    <mergeCell ref="NQW488:NRD488"/>
    <mergeCell ref="NRE488:NRL488"/>
    <mergeCell ref="NRM488:NRT488"/>
    <mergeCell ref="NRU488:NSB488"/>
    <mergeCell ref="NSC488:NSJ488"/>
    <mergeCell ref="NSK488:NSR488"/>
    <mergeCell ref="NSS488:NSZ488"/>
    <mergeCell ref="NTA488:NTH488"/>
    <mergeCell ref="NTI488:NTP488"/>
    <mergeCell ref="NTQ488:NTX488"/>
    <mergeCell ref="NTY488:NUF488"/>
    <mergeCell ref="NUG488:NUN488"/>
    <mergeCell ref="NUO488:NUV488"/>
    <mergeCell ref="NUW488:NVD488"/>
    <mergeCell ref="NVE488:NVL488"/>
    <mergeCell ref="NVM488:NVT488"/>
    <mergeCell ref="NVU488:NWB488"/>
    <mergeCell ref="NWC488:NWJ488"/>
    <mergeCell ref="NWK488:NWR488"/>
    <mergeCell ref="NWS488:NWZ488"/>
    <mergeCell ref="NXA488:NXH488"/>
    <mergeCell ref="NXI488:NXP488"/>
    <mergeCell ref="NXQ488:NXX488"/>
    <mergeCell ref="NXY488:NYF488"/>
    <mergeCell ref="NYG488:NYN488"/>
    <mergeCell ref="NYO488:NYV488"/>
    <mergeCell ref="NYW488:NZD488"/>
    <mergeCell ref="NZE488:NZL488"/>
    <mergeCell ref="NZM488:NZT488"/>
    <mergeCell ref="NZU488:OAB488"/>
    <mergeCell ref="OAC488:OAJ488"/>
    <mergeCell ref="OAK488:OAR488"/>
    <mergeCell ref="OAS488:OAZ488"/>
    <mergeCell ref="OBA488:OBH488"/>
    <mergeCell ref="OBI488:OBP488"/>
    <mergeCell ref="OBQ488:OBX488"/>
    <mergeCell ref="OBY488:OCF488"/>
    <mergeCell ref="OCG488:OCN488"/>
    <mergeCell ref="OCO488:OCV488"/>
    <mergeCell ref="OCW488:ODD488"/>
    <mergeCell ref="ODE488:ODL488"/>
    <mergeCell ref="ODM488:ODT488"/>
    <mergeCell ref="ODU488:OEB488"/>
    <mergeCell ref="OEC488:OEJ488"/>
    <mergeCell ref="OEK488:OER488"/>
    <mergeCell ref="OES488:OEZ488"/>
    <mergeCell ref="OFA488:OFH488"/>
    <mergeCell ref="OFI488:OFP488"/>
    <mergeCell ref="OFQ488:OFX488"/>
    <mergeCell ref="OFY488:OGF488"/>
    <mergeCell ref="OGG488:OGN488"/>
    <mergeCell ref="OGO488:OGV488"/>
    <mergeCell ref="OGW488:OHD488"/>
    <mergeCell ref="OHE488:OHL488"/>
    <mergeCell ref="OHM488:OHT488"/>
    <mergeCell ref="OHU488:OIB488"/>
    <mergeCell ref="OIC488:OIJ488"/>
    <mergeCell ref="OIK488:OIR488"/>
    <mergeCell ref="OIS488:OIZ488"/>
    <mergeCell ref="OJA488:OJH488"/>
    <mergeCell ref="OJI488:OJP488"/>
    <mergeCell ref="OJQ488:OJX488"/>
    <mergeCell ref="OJY488:OKF488"/>
    <mergeCell ref="OKG488:OKN488"/>
    <mergeCell ref="OKO488:OKV488"/>
    <mergeCell ref="OKW488:OLD488"/>
    <mergeCell ref="OLE488:OLL488"/>
    <mergeCell ref="OLM488:OLT488"/>
    <mergeCell ref="OLU488:OMB488"/>
    <mergeCell ref="OMC488:OMJ488"/>
    <mergeCell ref="OMK488:OMR488"/>
    <mergeCell ref="OMS488:OMZ488"/>
    <mergeCell ref="ONA488:ONH488"/>
    <mergeCell ref="ONI488:ONP488"/>
    <mergeCell ref="ONQ488:ONX488"/>
    <mergeCell ref="ONY488:OOF488"/>
    <mergeCell ref="OOG488:OON488"/>
    <mergeCell ref="OOO488:OOV488"/>
    <mergeCell ref="OOW488:OPD488"/>
    <mergeCell ref="OPE488:OPL488"/>
    <mergeCell ref="OPM488:OPT488"/>
    <mergeCell ref="OPU488:OQB488"/>
    <mergeCell ref="OQC488:OQJ488"/>
    <mergeCell ref="OQK488:OQR488"/>
    <mergeCell ref="OQS488:OQZ488"/>
    <mergeCell ref="ORA488:ORH488"/>
    <mergeCell ref="ORI488:ORP488"/>
    <mergeCell ref="ORQ488:ORX488"/>
    <mergeCell ref="ORY488:OSF488"/>
    <mergeCell ref="OSG488:OSN488"/>
    <mergeCell ref="OSO488:OSV488"/>
    <mergeCell ref="OSW488:OTD488"/>
    <mergeCell ref="OTE488:OTL488"/>
    <mergeCell ref="OTM488:OTT488"/>
    <mergeCell ref="OTU488:OUB488"/>
    <mergeCell ref="OUC488:OUJ488"/>
    <mergeCell ref="OUK488:OUR488"/>
    <mergeCell ref="OUS488:OUZ488"/>
    <mergeCell ref="OVA488:OVH488"/>
    <mergeCell ref="OVI488:OVP488"/>
    <mergeCell ref="OVQ488:OVX488"/>
    <mergeCell ref="OVY488:OWF488"/>
    <mergeCell ref="OWG488:OWN488"/>
    <mergeCell ref="OWO488:OWV488"/>
    <mergeCell ref="OWW488:OXD488"/>
    <mergeCell ref="OXE488:OXL488"/>
    <mergeCell ref="OXM488:OXT488"/>
    <mergeCell ref="OXU488:OYB488"/>
    <mergeCell ref="OYC488:OYJ488"/>
    <mergeCell ref="OYK488:OYR488"/>
    <mergeCell ref="OYS488:OYZ488"/>
    <mergeCell ref="OZA488:OZH488"/>
    <mergeCell ref="OZI488:OZP488"/>
    <mergeCell ref="OZQ488:OZX488"/>
    <mergeCell ref="OZY488:PAF488"/>
    <mergeCell ref="PAG488:PAN488"/>
    <mergeCell ref="PAO488:PAV488"/>
    <mergeCell ref="PAW488:PBD488"/>
    <mergeCell ref="PBE488:PBL488"/>
    <mergeCell ref="PBM488:PBT488"/>
    <mergeCell ref="PBU488:PCB488"/>
    <mergeCell ref="PCC488:PCJ488"/>
    <mergeCell ref="PCK488:PCR488"/>
    <mergeCell ref="PCS488:PCZ488"/>
    <mergeCell ref="PDA488:PDH488"/>
    <mergeCell ref="PDI488:PDP488"/>
    <mergeCell ref="PDQ488:PDX488"/>
    <mergeCell ref="PDY488:PEF488"/>
    <mergeCell ref="PEG488:PEN488"/>
    <mergeCell ref="PEO488:PEV488"/>
    <mergeCell ref="PEW488:PFD488"/>
    <mergeCell ref="PFE488:PFL488"/>
    <mergeCell ref="PFM488:PFT488"/>
    <mergeCell ref="PFU488:PGB488"/>
    <mergeCell ref="PGC488:PGJ488"/>
    <mergeCell ref="PGK488:PGR488"/>
    <mergeCell ref="PGS488:PGZ488"/>
    <mergeCell ref="PHA488:PHH488"/>
    <mergeCell ref="PHI488:PHP488"/>
    <mergeCell ref="PHQ488:PHX488"/>
    <mergeCell ref="PHY488:PIF488"/>
    <mergeCell ref="PIG488:PIN488"/>
    <mergeCell ref="PIO488:PIV488"/>
    <mergeCell ref="PIW488:PJD488"/>
    <mergeCell ref="PJE488:PJL488"/>
    <mergeCell ref="PJM488:PJT488"/>
    <mergeCell ref="PJU488:PKB488"/>
    <mergeCell ref="PKC488:PKJ488"/>
    <mergeCell ref="PKK488:PKR488"/>
    <mergeCell ref="PKS488:PKZ488"/>
    <mergeCell ref="PLA488:PLH488"/>
    <mergeCell ref="PLI488:PLP488"/>
    <mergeCell ref="PLQ488:PLX488"/>
    <mergeCell ref="PLY488:PMF488"/>
    <mergeCell ref="PMG488:PMN488"/>
    <mergeCell ref="PMO488:PMV488"/>
    <mergeCell ref="PMW488:PND488"/>
    <mergeCell ref="PNE488:PNL488"/>
    <mergeCell ref="PNM488:PNT488"/>
    <mergeCell ref="PNU488:POB488"/>
    <mergeCell ref="POC488:POJ488"/>
    <mergeCell ref="POK488:POR488"/>
    <mergeCell ref="POS488:POZ488"/>
    <mergeCell ref="PPA488:PPH488"/>
    <mergeCell ref="PPI488:PPP488"/>
    <mergeCell ref="PPQ488:PPX488"/>
    <mergeCell ref="PPY488:PQF488"/>
    <mergeCell ref="PQG488:PQN488"/>
    <mergeCell ref="PQO488:PQV488"/>
    <mergeCell ref="PQW488:PRD488"/>
    <mergeCell ref="PRE488:PRL488"/>
    <mergeCell ref="PRM488:PRT488"/>
    <mergeCell ref="PRU488:PSB488"/>
    <mergeCell ref="PSC488:PSJ488"/>
    <mergeCell ref="PSK488:PSR488"/>
    <mergeCell ref="PSS488:PSZ488"/>
    <mergeCell ref="PTA488:PTH488"/>
    <mergeCell ref="PTI488:PTP488"/>
    <mergeCell ref="PTQ488:PTX488"/>
    <mergeCell ref="PTY488:PUF488"/>
    <mergeCell ref="PUG488:PUN488"/>
    <mergeCell ref="PUO488:PUV488"/>
    <mergeCell ref="PUW488:PVD488"/>
    <mergeCell ref="PVE488:PVL488"/>
    <mergeCell ref="PVM488:PVT488"/>
    <mergeCell ref="PVU488:PWB488"/>
    <mergeCell ref="PWC488:PWJ488"/>
    <mergeCell ref="PWK488:PWR488"/>
    <mergeCell ref="PWS488:PWZ488"/>
    <mergeCell ref="PXA488:PXH488"/>
    <mergeCell ref="PXI488:PXP488"/>
    <mergeCell ref="PXQ488:PXX488"/>
    <mergeCell ref="PXY488:PYF488"/>
    <mergeCell ref="PYG488:PYN488"/>
    <mergeCell ref="PYO488:PYV488"/>
    <mergeCell ref="PYW488:PZD488"/>
    <mergeCell ref="PZE488:PZL488"/>
    <mergeCell ref="PZM488:PZT488"/>
    <mergeCell ref="PZU488:QAB488"/>
    <mergeCell ref="QAC488:QAJ488"/>
    <mergeCell ref="QAK488:QAR488"/>
    <mergeCell ref="QAS488:QAZ488"/>
    <mergeCell ref="QBA488:QBH488"/>
    <mergeCell ref="QBI488:QBP488"/>
    <mergeCell ref="QBQ488:QBX488"/>
    <mergeCell ref="QBY488:QCF488"/>
    <mergeCell ref="QCG488:QCN488"/>
    <mergeCell ref="QCO488:QCV488"/>
    <mergeCell ref="QCW488:QDD488"/>
    <mergeCell ref="QDE488:QDL488"/>
    <mergeCell ref="QDM488:QDT488"/>
    <mergeCell ref="QDU488:QEB488"/>
    <mergeCell ref="QEC488:QEJ488"/>
    <mergeCell ref="QEK488:QER488"/>
    <mergeCell ref="QES488:QEZ488"/>
    <mergeCell ref="QFA488:QFH488"/>
    <mergeCell ref="QFI488:QFP488"/>
    <mergeCell ref="QFQ488:QFX488"/>
    <mergeCell ref="QFY488:QGF488"/>
    <mergeCell ref="QGG488:QGN488"/>
    <mergeCell ref="QGO488:QGV488"/>
    <mergeCell ref="QGW488:QHD488"/>
    <mergeCell ref="QHE488:QHL488"/>
    <mergeCell ref="QHM488:QHT488"/>
    <mergeCell ref="QHU488:QIB488"/>
    <mergeCell ref="QIC488:QIJ488"/>
    <mergeCell ref="QIK488:QIR488"/>
    <mergeCell ref="QIS488:QIZ488"/>
    <mergeCell ref="QJA488:QJH488"/>
    <mergeCell ref="QJI488:QJP488"/>
    <mergeCell ref="QJQ488:QJX488"/>
    <mergeCell ref="QJY488:QKF488"/>
    <mergeCell ref="QKG488:QKN488"/>
    <mergeCell ref="QKO488:QKV488"/>
    <mergeCell ref="QKW488:QLD488"/>
    <mergeCell ref="QLE488:QLL488"/>
    <mergeCell ref="QLM488:QLT488"/>
    <mergeCell ref="QLU488:QMB488"/>
    <mergeCell ref="QMC488:QMJ488"/>
    <mergeCell ref="QMK488:QMR488"/>
    <mergeCell ref="QMS488:QMZ488"/>
    <mergeCell ref="QNA488:QNH488"/>
    <mergeCell ref="QNI488:QNP488"/>
    <mergeCell ref="QNQ488:QNX488"/>
    <mergeCell ref="QNY488:QOF488"/>
    <mergeCell ref="QOG488:QON488"/>
    <mergeCell ref="QOO488:QOV488"/>
    <mergeCell ref="QOW488:QPD488"/>
    <mergeCell ref="QPE488:QPL488"/>
    <mergeCell ref="QPM488:QPT488"/>
    <mergeCell ref="QPU488:QQB488"/>
    <mergeCell ref="QQC488:QQJ488"/>
    <mergeCell ref="QQK488:QQR488"/>
    <mergeCell ref="QQS488:QQZ488"/>
    <mergeCell ref="QRA488:QRH488"/>
    <mergeCell ref="QRI488:QRP488"/>
    <mergeCell ref="QRQ488:QRX488"/>
    <mergeCell ref="QRY488:QSF488"/>
    <mergeCell ref="QSG488:QSN488"/>
    <mergeCell ref="QSO488:QSV488"/>
    <mergeCell ref="QSW488:QTD488"/>
    <mergeCell ref="QTE488:QTL488"/>
    <mergeCell ref="QTM488:QTT488"/>
    <mergeCell ref="QTU488:QUB488"/>
    <mergeCell ref="QUC488:QUJ488"/>
    <mergeCell ref="QUK488:QUR488"/>
    <mergeCell ref="QUS488:QUZ488"/>
    <mergeCell ref="QVA488:QVH488"/>
    <mergeCell ref="QVI488:QVP488"/>
    <mergeCell ref="QVQ488:QVX488"/>
    <mergeCell ref="QVY488:QWF488"/>
    <mergeCell ref="QWG488:QWN488"/>
    <mergeCell ref="QWO488:QWV488"/>
    <mergeCell ref="QWW488:QXD488"/>
    <mergeCell ref="QXE488:QXL488"/>
    <mergeCell ref="QXM488:QXT488"/>
    <mergeCell ref="QXU488:QYB488"/>
    <mergeCell ref="QYC488:QYJ488"/>
    <mergeCell ref="QYK488:QYR488"/>
    <mergeCell ref="QYS488:QYZ488"/>
    <mergeCell ref="QZA488:QZH488"/>
    <mergeCell ref="QZI488:QZP488"/>
    <mergeCell ref="QZQ488:QZX488"/>
    <mergeCell ref="QZY488:RAF488"/>
    <mergeCell ref="RAG488:RAN488"/>
    <mergeCell ref="RAO488:RAV488"/>
    <mergeCell ref="RAW488:RBD488"/>
    <mergeCell ref="RBE488:RBL488"/>
    <mergeCell ref="RBM488:RBT488"/>
    <mergeCell ref="RBU488:RCB488"/>
    <mergeCell ref="RCC488:RCJ488"/>
    <mergeCell ref="RCK488:RCR488"/>
    <mergeCell ref="RCS488:RCZ488"/>
    <mergeCell ref="RDA488:RDH488"/>
    <mergeCell ref="RDI488:RDP488"/>
    <mergeCell ref="RDQ488:RDX488"/>
    <mergeCell ref="RDY488:REF488"/>
    <mergeCell ref="REG488:REN488"/>
    <mergeCell ref="REO488:REV488"/>
    <mergeCell ref="REW488:RFD488"/>
    <mergeCell ref="RFE488:RFL488"/>
    <mergeCell ref="RFM488:RFT488"/>
    <mergeCell ref="RFU488:RGB488"/>
    <mergeCell ref="RGC488:RGJ488"/>
    <mergeCell ref="RGK488:RGR488"/>
    <mergeCell ref="RGS488:RGZ488"/>
    <mergeCell ref="RHA488:RHH488"/>
    <mergeCell ref="RHI488:RHP488"/>
    <mergeCell ref="RHQ488:RHX488"/>
    <mergeCell ref="RHY488:RIF488"/>
    <mergeCell ref="RIG488:RIN488"/>
    <mergeCell ref="RIO488:RIV488"/>
    <mergeCell ref="RIW488:RJD488"/>
    <mergeCell ref="RJE488:RJL488"/>
    <mergeCell ref="RJM488:RJT488"/>
    <mergeCell ref="RJU488:RKB488"/>
    <mergeCell ref="RKC488:RKJ488"/>
    <mergeCell ref="RKK488:RKR488"/>
    <mergeCell ref="RKS488:RKZ488"/>
    <mergeCell ref="RLA488:RLH488"/>
    <mergeCell ref="RLI488:RLP488"/>
    <mergeCell ref="RLQ488:RLX488"/>
    <mergeCell ref="RLY488:RMF488"/>
    <mergeCell ref="RMG488:RMN488"/>
    <mergeCell ref="RMO488:RMV488"/>
    <mergeCell ref="RMW488:RND488"/>
    <mergeCell ref="RNE488:RNL488"/>
    <mergeCell ref="RNM488:RNT488"/>
    <mergeCell ref="RNU488:ROB488"/>
    <mergeCell ref="ROC488:ROJ488"/>
    <mergeCell ref="ROK488:ROR488"/>
    <mergeCell ref="ROS488:ROZ488"/>
    <mergeCell ref="RPA488:RPH488"/>
    <mergeCell ref="RPI488:RPP488"/>
    <mergeCell ref="RPQ488:RPX488"/>
    <mergeCell ref="RPY488:RQF488"/>
    <mergeCell ref="RQG488:RQN488"/>
    <mergeCell ref="RQO488:RQV488"/>
    <mergeCell ref="RQW488:RRD488"/>
    <mergeCell ref="RRE488:RRL488"/>
    <mergeCell ref="RRM488:RRT488"/>
    <mergeCell ref="RRU488:RSB488"/>
    <mergeCell ref="RSC488:RSJ488"/>
    <mergeCell ref="RSK488:RSR488"/>
    <mergeCell ref="RSS488:RSZ488"/>
    <mergeCell ref="RTA488:RTH488"/>
    <mergeCell ref="RTI488:RTP488"/>
    <mergeCell ref="RTQ488:RTX488"/>
    <mergeCell ref="RTY488:RUF488"/>
    <mergeCell ref="RUG488:RUN488"/>
    <mergeCell ref="RUO488:RUV488"/>
    <mergeCell ref="RUW488:RVD488"/>
    <mergeCell ref="RVE488:RVL488"/>
    <mergeCell ref="RVM488:RVT488"/>
    <mergeCell ref="RVU488:RWB488"/>
    <mergeCell ref="RWC488:RWJ488"/>
    <mergeCell ref="RWK488:RWR488"/>
    <mergeCell ref="RWS488:RWZ488"/>
    <mergeCell ref="RXA488:RXH488"/>
    <mergeCell ref="RXI488:RXP488"/>
    <mergeCell ref="RXQ488:RXX488"/>
    <mergeCell ref="RXY488:RYF488"/>
    <mergeCell ref="RYG488:RYN488"/>
    <mergeCell ref="RYO488:RYV488"/>
    <mergeCell ref="RYW488:RZD488"/>
    <mergeCell ref="RZE488:RZL488"/>
    <mergeCell ref="RZM488:RZT488"/>
    <mergeCell ref="RZU488:SAB488"/>
    <mergeCell ref="SAC488:SAJ488"/>
    <mergeCell ref="SAK488:SAR488"/>
    <mergeCell ref="SAS488:SAZ488"/>
    <mergeCell ref="SBA488:SBH488"/>
    <mergeCell ref="SBI488:SBP488"/>
    <mergeCell ref="SBQ488:SBX488"/>
    <mergeCell ref="SBY488:SCF488"/>
    <mergeCell ref="SCG488:SCN488"/>
    <mergeCell ref="SCO488:SCV488"/>
    <mergeCell ref="SCW488:SDD488"/>
    <mergeCell ref="SDE488:SDL488"/>
    <mergeCell ref="SDM488:SDT488"/>
    <mergeCell ref="SDU488:SEB488"/>
    <mergeCell ref="SEC488:SEJ488"/>
    <mergeCell ref="SEK488:SER488"/>
    <mergeCell ref="SES488:SEZ488"/>
    <mergeCell ref="SFA488:SFH488"/>
    <mergeCell ref="SFI488:SFP488"/>
    <mergeCell ref="SFQ488:SFX488"/>
    <mergeCell ref="SFY488:SGF488"/>
    <mergeCell ref="SGG488:SGN488"/>
    <mergeCell ref="SGO488:SGV488"/>
    <mergeCell ref="SGW488:SHD488"/>
    <mergeCell ref="SHE488:SHL488"/>
    <mergeCell ref="SHM488:SHT488"/>
    <mergeCell ref="SHU488:SIB488"/>
    <mergeCell ref="SIC488:SIJ488"/>
    <mergeCell ref="SIK488:SIR488"/>
    <mergeCell ref="SIS488:SIZ488"/>
    <mergeCell ref="SJA488:SJH488"/>
    <mergeCell ref="SJI488:SJP488"/>
    <mergeCell ref="SJQ488:SJX488"/>
    <mergeCell ref="SJY488:SKF488"/>
    <mergeCell ref="SKG488:SKN488"/>
    <mergeCell ref="SKO488:SKV488"/>
    <mergeCell ref="SKW488:SLD488"/>
    <mergeCell ref="SLE488:SLL488"/>
    <mergeCell ref="SLM488:SLT488"/>
    <mergeCell ref="SLU488:SMB488"/>
    <mergeCell ref="SMC488:SMJ488"/>
    <mergeCell ref="SMK488:SMR488"/>
    <mergeCell ref="SMS488:SMZ488"/>
    <mergeCell ref="SNA488:SNH488"/>
    <mergeCell ref="SNI488:SNP488"/>
    <mergeCell ref="SNQ488:SNX488"/>
    <mergeCell ref="SNY488:SOF488"/>
    <mergeCell ref="SOG488:SON488"/>
    <mergeCell ref="SOO488:SOV488"/>
    <mergeCell ref="SOW488:SPD488"/>
    <mergeCell ref="SPE488:SPL488"/>
    <mergeCell ref="SPM488:SPT488"/>
    <mergeCell ref="SPU488:SQB488"/>
    <mergeCell ref="SQC488:SQJ488"/>
    <mergeCell ref="SQK488:SQR488"/>
    <mergeCell ref="SQS488:SQZ488"/>
    <mergeCell ref="SRA488:SRH488"/>
    <mergeCell ref="SRI488:SRP488"/>
    <mergeCell ref="SRQ488:SRX488"/>
    <mergeCell ref="SRY488:SSF488"/>
    <mergeCell ref="SSG488:SSN488"/>
    <mergeCell ref="SSO488:SSV488"/>
    <mergeCell ref="SSW488:STD488"/>
    <mergeCell ref="STE488:STL488"/>
    <mergeCell ref="STM488:STT488"/>
    <mergeCell ref="STU488:SUB488"/>
    <mergeCell ref="SUC488:SUJ488"/>
    <mergeCell ref="SUK488:SUR488"/>
    <mergeCell ref="SUS488:SUZ488"/>
    <mergeCell ref="SVA488:SVH488"/>
    <mergeCell ref="SVI488:SVP488"/>
    <mergeCell ref="SVQ488:SVX488"/>
    <mergeCell ref="SVY488:SWF488"/>
    <mergeCell ref="SWG488:SWN488"/>
    <mergeCell ref="SWO488:SWV488"/>
    <mergeCell ref="SWW488:SXD488"/>
    <mergeCell ref="SXE488:SXL488"/>
    <mergeCell ref="SXM488:SXT488"/>
    <mergeCell ref="SXU488:SYB488"/>
    <mergeCell ref="SYC488:SYJ488"/>
    <mergeCell ref="SYK488:SYR488"/>
    <mergeCell ref="SYS488:SYZ488"/>
    <mergeCell ref="SZA488:SZH488"/>
    <mergeCell ref="SZI488:SZP488"/>
    <mergeCell ref="SZQ488:SZX488"/>
    <mergeCell ref="SZY488:TAF488"/>
    <mergeCell ref="TAG488:TAN488"/>
    <mergeCell ref="TAO488:TAV488"/>
    <mergeCell ref="TAW488:TBD488"/>
    <mergeCell ref="TBE488:TBL488"/>
    <mergeCell ref="TBM488:TBT488"/>
    <mergeCell ref="TBU488:TCB488"/>
    <mergeCell ref="TCC488:TCJ488"/>
    <mergeCell ref="TCK488:TCR488"/>
    <mergeCell ref="TCS488:TCZ488"/>
    <mergeCell ref="TDA488:TDH488"/>
    <mergeCell ref="TDI488:TDP488"/>
    <mergeCell ref="TDQ488:TDX488"/>
    <mergeCell ref="TDY488:TEF488"/>
    <mergeCell ref="TEG488:TEN488"/>
    <mergeCell ref="TEO488:TEV488"/>
    <mergeCell ref="TEW488:TFD488"/>
    <mergeCell ref="TFE488:TFL488"/>
    <mergeCell ref="TFM488:TFT488"/>
    <mergeCell ref="TFU488:TGB488"/>
    <mergeCell ref="TGC488:TGJ488"/>
    <mergeCell ref="TGK488:TGR488"/>
    <mergeCell ref="TGS488:TGZ488"/>
    <mergeCell ref="THA488:THH488"/>
    <mergeCell ref="THI488:THP488"/>
    <mergeCell ref="THQ488:THX488"/>
    <mergeCell ref="THY488:TIF488"/>
    <mergeCell ref="TIG488:TIN488"/>
    <mergeCell ref="TIO488:TIV488"/>
    <mergeCell ref="TIW488:TJD488"/>
    <mergeCell ref="TJE488:TJL488"/>
    <mergeCell ref="TJM488:TJT488"/>
    <mergeCell ref="TJU488:TKB488"/>
    <mergeCell ref="TKC488:TKJ488"/>
    <mergeCell ref="TKK488:TKR488"/>
    <mergeCell ref="TKS488:TKZ488"/>
    <mergeCell ref="TLA488:TLH488"/>
    <mergeCell ref="TLI488:TLP488"/>
    <mergeCell ref="TLQ488:TLX488"/>
    <mergeCell ref="TLY488:TMF488"/>
    <mergeCell ref="TMG488:TMN488"/>
    <mergeCell ref="TMO488:TMV488"/>
    <mergeCell ref="TMW488:TND488"/>
    <mergeCell ref="TNE488:TNL488"/>
    <mergeCell ref="TNM488:TNT488"/>
    <mergeCell ref="TNU488:TOB488"/>
    <mergeCell ref="TOC488:TOJ488"/>
    <mergeCell ref="TOK488:TOR488"/>
    <mergeCell ref="TOS488:TOZ488"/>
    <mergeCell ref="TPA488:TPH488"/>
    <mergeCell ref="TPI488:TPP488"/>
    <mergeCell ref="TPQ488:TPX488"/>
    <mergeCell ref="TPY488:TQF488"/>
    <mergeCell ref="TQG488:TQN488"/>
    <mergeCell ref="TQO488:TQV488"/>
    <mergeCell ref="TQW488:TRD488"/>
    <mergeCell ref="TRE488:TRL488"/>
    <mergeCell ref="TRM488:TRT488"/>
    <mergeCell ref="TRU488:TSB488"/>
    <mergeCell ref="TSC488:TSJ488"/>
    <mergeCell ref="TSK488:TSR488"/>
    <mergeCell ref="TSS488:TSZ488"/>
    <mergeCell ref="TTA488:TTH488"/>
    <mergeCell ref="TTI488:TTP488"/>
    <mergeCell ref="TTQ488:TTX488"/>
    <mergeCell ref="TTY488:TUF488"/>
    <mergeCell ref="TUG488:TUN488"/>
    <mergeCell ref="TUO488:TUV488"/>
    <mergeCell ref="TUW488:TVD488"/>
    <mergeCell ref="TVE488:TVL488"/>
    <mergeCell ref="TVM488:TVT488"/>
    <mergeCell ref="TVU488:TWB488"/>
    <mergeCell ref="TWC488:TWJ488"/>
    <mergeCell ref="TWK488:TWR488"/>
    <mergeCell ref="TWS488:TWZ488"/>
    <mergeCell ref="TXA488:TXH488"/>
    <mergeCell ref="TXI488:TXP488"/>
    <mergeCell ref="TXQ488:TXX488"/>
    <mergeCell ref="TXY488:TYF488"/>
    <mergeCell ref="TYG488:TYN488"/>
    <mergeCell ref="TYO488:TYV488"/>
    <mergeCell ref="TYW488:TZD488"/>
    <mergeCell ref="TZE488:TZL488"/>
    <mergeCell ref="TZM488:TZT488"/>
    <mergeCell ref="TZU488:UAB488"/>
    <mergeCell ref="UAC488:UAJ488"/>
    <mergeCell ref="UAK488:UAR488"/>
    <mergeCell ref="UAS488:UAZ488"/>
    <mergeCell ref="UBA488:UBH488"/>
    <mergeCell ref="UBI488:UBP488"/>
    <mergeCell ref="UBQ488:UBX488"/>
    <mergeCell ref="UBY488:UCF488"/>
    <mergeCell ref="UCG488:UCN488"/>
    <mergeCell ref="UCO488:UCV488"/>
    <mergeCell ref="UCW488:UDD488"/>
    <mergeCell ref="UDE488:UDL488"/>
    <mergeCell ref="UDM488:UDT488"/>
    <mergeCell ref="UDU488:UEB488"/>
    <mergeCell ref="UEC488:UEJ488"/>
    <mergeCell ref="UEK488:UER488"/>
    <mergeCell ref="UES488:UEZ488"/>
    <mergeCell ref="UFA488:UFH488"/>
    <mergeCell ref="UFI488:UFP488"/>
    <mergeCell ref="UFQ488:UFX488"/>
    <mergeCell ref="UFY488:UGF488"/>
    <mergeCell ref="UGG488:UGN488"/>
    <mergeCell ref="UGO488:UGV488"/>
    <mergeCell ref="UGW488:UHD488"/>
    <mergeCell ref="UHE488:UHL488"/>
    <mergeCell ref="UHM488:UHT488"/>
    <mergeCell ref="UHU488:UIB488"/>
    <mergeCell ref="UIC488:UIJ488"/>
    <mergeCell ref="UIK488:UIR488"/>
    <mergeCell ref="UIS488:UIZ488"/>
    <mergeCell ref="UJA488:UJH488"/>
    <mergeCell ref="UJI488:UJP488"/>
    <mergeCell ref="UJQ488:UJX488"/>
    <mergeCell ref="UJY488:UKF488"/>
    <mergeCell ref="UKG488:UKN488"/>
    <mergeCell ref="UKO488:UKV488"/>
    <mergeCell ref="UKW488:ULD488"/>
    <mergeCell ref="ULE488:ULL488"/>
    <mergeCell ref="ULM488:ULT488"/>
    <mergeCell ref="ULU488:UMB488"/>
    <mergeCell ref="UMC488:UMJ488"/>
    <mergeCell ref="UMK488:UMR488"/>
    <mergeCell ref="UMS488:UMZ488"/>
    <mergeCell ref="UNA488:UNH488"/>
    <mergeCell ref="UNI488:UNP488"/>
    <mergeCell ref="UNQ488:UNX488"/>
    <mergeCell ref="UNY488:UOF488"/>
    <mergeCell ref="UOG488:UON488"/>
    <mergeCell ref="UOO488:UOV488"/>
    <mergeCell ref="UOW488:UPD488"/>
    <mergeCell ref="UPE488:UPL488"/>
    <mergeCell ref="UPM488:UPT488"/>
    <mergeCell ref="UPU488:UQB488"/>
    <mergeCell ref="UQC488:UQJ488"/>
    <mergeCell ref="UQK488:UQR488"/>
    <mergeCell ref="UQS488:UQZ488"/>
    <mergeCell ref="URA488:URH488"/>
    <mergeCell ref="URI488:URP488"/>
    <mergeCell ref="URQ488:URX488"/>
    <mergeCell ref="URY488:USF488"/>
    <mergeCell ref="USG488:USN488"/>
    <mergeCell ref="USO488:USV488"/>
    <mergeCell ref="USW488:UTD488"/>
    <mergeCell ref="UTE488:UTL488"/>
    <mergeCell ref="UTM488:UTT488"/>
    <mergeCell ref="UTU488:UUB488"/>
    <mergeCell ref="UUC488:UUJ488"/>
    <mergeCell ref="UUK488:UUR488"/>
    <mergeCell ref="UUS488:UUZ488"/>
    <mergeCell ref="UVA488:UVH488"/>
    <mergeCell ref="UVI488:UVP488"/>
    <mergeCell ref="UVQ488:UVX488"/>
    <mergeCell ref="UVY488:UWF488"/>
    <mergeCell ref="UWG488:UWN488"/>
    <mergeCell ref="UWO488:UWV488"/>
    <mergeCell ref="UWW488:UXD488"/>
    <mergeCell ref="UXE488:UXL488"/>
    <mergeCell ref="UXM488:UXT488"/>
    <mergeCell ref="UXU488:UYB488"/>
    <mergeCell ref="UYC488:UYJ488"/>
    <mergeCell ref="UYK488:UYR488"/>
    <mergeCell ref="UYS488:UYZ488"/>
    <mergeCell ref="UZA488:UZH488"/>
    <mergeCell ref="UZI488:UZP488"/>
    <mergeCell ref="UZQ488:UZX488"/>
    <mergeCell ref="UZY488:VAF488"/>
    <mergeCell ref="VAG488:VAN488"/>
    <mergeCell ref="VAO488:VAV488"/>
    <mergeCell ref="VAW488:VBD488"/>
    <mergeCell ref="VBE488:VBL488"/>
    <mergeCell ref="VBM488:VBT488"/>
    <mergeCell ref="VBU488:VCB488"/>
    <mergeCell ref="VCC488:VCJ488"/>
    <mergeCell ref="VCK488:VCR488"/>
    <mergeCell ref="VCS488:VCZ488"/>
    <mergeCell ref="VDA488:VDH488"/>
    <mergeCell ref="VDI488:VDP488"/>
    <mergeCell ref="VDQ488:VDX488"/>
    <mergeCell ref="VDY488:VEF488"/>
    <mergeCell ref="VEG488:VEN488"/>
    <mergeCell ref="VEO488:VEV488"/>
    <mergeCell ref="VEW488:VFD488"/>
    <mergeCell ref="VFE488:VFL488"/>
    <mergeCell ref="VFM488:VFT488"/>
    <mergeCell ref="VFU488:VGB488"/>
    <mergeCell ref="VGC488:VGJ488"/>
    <mergeCell ref="VGK488:VGR488"/>
    <mergeCell ref="VGS488:VGZ488"/>
    <mergeCell ref="VHA488:VHH488"/>
    <mergeCell ref="VHI488:VHP488"/>
    <mergeCell ref="VHQ488:VHX488"/>
    <mergeCell ref="VHY488:VIF488"/>
    <mergeCell ref="VIG488:VIN488"/>
    <mergeCell ref="VIO488:VIV488"/>
    <mergeCell ref="VIW488:VJD488"/>
    <mergeCell ref="VJE488:VJL488"/>
    <mergeCell ref="VJM488:VJT488"/>
    <mergeCell ref="VJU488:VKB488"/>
    <mergeCell ref="VKC488:VKJ488"/>
    <mergeCell ref="VKK488:VKR488"/>
    <mergeCell ref="VKS488:VKZ488"/>
    <mergeCell ref="VLA488:VLH488"/>
    <mergeCell ref="VLI488:VLP488"/>
    <mergeCell ref="VLQ488:VLX488"/>
    <mergeCell ref="VLY488:VMF488"/>
    <mergeCell ref="VMG488:VMN488"/>
    <mergeCell ref="VMO488:VMV488"/>
    <mergeCell ref="VMW488:VND488"/>
    <mergeCell ref="VNE488:VNL488"/>
    <mergeCell ref="VNM488:VNT488"/>
    <mergeCell ref="VNU488:VOB488"/>
    <mergeCell ref="VOC488:VOJ488"/>
    <mergeCell ref="VOK488:VOR488"/>
    <mergeCell ref="VOS488:VOZ488"/>
    <mergeCell ref="VPA488:VPH488"/>
    <mergeCell ref="VPI488:VPP488"/>
    <mergeCell ref="VPQ488:VPX488"/>
    <mergeCell ref="VPY488:VQF488"/>
    <mergeCell ref="VQG488:VQN488"/>
    <mergeCell ref="VQO488:VQV488"/>
    <mergeCell ref="VQW488:VRD488"/>
    <mergeCell ref="VRE488:VRL488"/>
    <mergeCell ref="VRM488:VRT488"/>
    <mergeCell ref="VRU488:VSB488"/>
    <mergeCell ref="VSC488:VSJ488"/>
    <mergeCell ref="VSK488:VSR488"/>
    <mergeCell ref="VSS488:VSZ488"/>
    <mergeCell ref="VTA488:VTH488"/>
    <mergeCell ref="VTI488:VTP488"/>
    <mergeCell ref="VTQ488:VTX488"/>
    <mergeCell ref="VTY488:VUF488"/>
    <mergeCell ref="VUG488:VUN488"/>
    <mergeCell ref="VUO488:VUV488"/>
    <mergeCell ref="VUW488:VVD488"/>
    <mergeCell ref="VVE488:VVL488"/>
    <mergeCell ref="VVM488:VVT488"/>
    <mergeCell ref="VVU488:VWB488"/>
    <mergeCell ref="VWC488:VWJ488"/>
    <mergeCell ref="VWK488:VWR488"/>
    <mergeCell ref="VWS488:VWZ488"/>
    <mergeCell ref="VXA488:VXH488"/>
    <mergeCell ref="VXI488:VXP488"/>
    <mergeCell ref="VXQ488:VXX488"/>
    <mergeCell ref="VXY488:VYF488"/>
    <mergeCell ref="VYG488:VYN488"/>
    <mergeCell ref="VYO488:VYV488"/>
    <mergeCell ref="VYW488:VZD488"/>
    <mergeCell ref="VZE488:VZL488"/>
    <mergeCell ref="VZM488:VZT488"/>
    <mergeCell ref="VZU488:WAB488"/>
    <mergeCell ref="WAC488:WAJ488"/>
    <mergeCell ref="WAK488:WAR488"/>
    <mergeCell ref="WAS488:WAZ488"/>
    <mergeCell ref="WBA488:WBH488"/>
    <mergeCell ref="WBI488:WBP488"/>
    <mergeCell ref="WBQ488:WBX488"/>
    <mergeCell ref="WBY488:WCF488"/>
    <mergeCell ref="WCG488:WCN488"/>
    <mergeCell ref="WCO488:WCV488"/>
    <mergeCell ref="WCW488:WDD488"/>
    <mergeCell ref="WDE488:WDL488"/>
    <mergeCell ref="WDM488:WDT488"/>
    <mergeCell ref="WDU488:WEB488"/>
    <mergeCell ref="WEC488:WEJ488"/>
    <mergeCell ref="WEK488:WER488"/>
    <mergeCell ref="WES488:WEZ488"/>
    <mergeCell ref="WFA488:WFH488"/>
    <mergeCell ref="WFI488:WFP488"/>
    <mergeCell ref="WFQ488:WFX488"/>
    <mergeCell ref="WFY488:WGF488"/>
    <mergeCell ref="WGG488:WGN488"/>
    <mergeCell ref="WGO488:WGV488"/>
    <mergeCell ref="WGW488:WHD488"/>
    <mergeCell ref="WHE488:WHL488"/>
    <mergeCell ref="WHM488:WHT488"/>
    <mergeCell ref="WHU488:WIB488"/>
    <mergeCell ref="WIC488:WIJ488"/>
    <mergeCell ref="WIK488:WIR488"/>
    <mergeCell ref="WIS488:WIZ488"/>
    <mergeCell ref="WJA488:WJH488"/>
    <mergeCell ref="WJI488:WJP488"/>
    <mergeCell ref="WJQ488:WJX488"/>
    <mergeCell ref="WJY488:WKF488"/>
    <mergeCell ref="WKG488:WKN488"/>
    <mergeCell ref="WKO488:WKV488"/>
    <mergeCell ref="WKW488:WLD488"/>
    <mergeCell ref="WLE488:WLL488"/>
    <mergeCell ref="WLM488:WLT488"/>
    <mergeCell ref="WLU488:WMB488"/>
    <mergeCell ref="WMC488:WMJ488"/>
    <mergeCell ref="WMK488:WMR488"/>
    <mergeCell ref="WMS488:WMZ488"/>
    <mergeCell ref="WNA488:WNH488"/>
    <mergeCell ref="WNI488:WNP488"/>
    <mergeCell ref="WNQ488:WNX488"/>
    <mergeCell ref="WNY488:WOF488"/>
    <mergeCell ref="WOG488:WON488"/>
    <mergeCell ref="WOO488:WOV488"/>
    <mergeCell ref="WOW488:WPD488"/>
    <mergeCell ref="WPE488:WPL488"/>
    <mergeCell ref="WPM488:WPT488"/>
    <mergeCell ref="WPU488:WQB488"/>
    <mergeCell ref="WQC488:WQJ488"/>
    <mergeCell ref="WQK488:WQR488"/>
    <mergeCell ref="WQS488:WQZ488"/>
    <mergeCell ref="WRA488:WRH488"/>
    <mergeCell ref="WRI488:WRP488"/>
    <mergeCell ref="WRQ488:WRX488"/>
    <mergeCell ref="WRY488:WSF488"/>
    <mergeCell ref="WSG488:WSN488"/>
    <mergeCell ref="WSO488:WSV488"/>
    <mergeCell ref="WSW488:WTD488"/>
    <mergeCell ref="WTE488:WTL488"/>
    <mergeCell ref="WTM488:WTT488"/>
    <mergeCell ref="WTU488:WUB488"/>
    <mergeCell ref="WUC488:WUJ488"/>
    <mergeCell ref="WUK488:WUR488"/>
    <mergeCell ref="WUS488:WUZ488"/>
    <mergeCell ref="WVA488:WVH488"/>
    <mergeCell ref="WVI488:WVP488"/>
    <mergeCell ref="WVQ488:WVX488"/>
    <mergeCell ref="WVY488:WWF488"/>
    <mergeCell ref="WWG488:WWN488"/>
    <mergeCell ref="WWO488:WWV488"/>
    <mergeCell ref="WWW488:WXD488"/>
    <mergeCell ref="WXE488:WXL488"/>
    <mergeCell ref="WXM488:WXT488"/>
    <mergeCell ref="WXU488:WYB488"/>
    <mergeCell ref="WYC488:WYJ488"/>
    <mergeCell ref="WYK488:WYR488"/>
    <mergeCell ref="WYS488:WYZ488"/>
    <mergeCell ref="WZA488:WZH488"/>
    <mergeCell ref="WZI488:WZP488"/>
    <mergeCell ref="A491:H491"/>
    <mergeCell ref="I491:P491"/>
    <mergeCell ref="Q491:X491"/>
    <mergeCell ref="Y491:AF491"/>
    <mergeCell ref="AG491:AN491"/>
    <mergeCell ref="AO491:AV491"/>
    <mergeCell ref="AW491:BD491"/>
    <mergeCell ref="BE491:BL491"/>
    <mergeCell ref="BM491:BT491"/>
    <mergeCell ref="BU491:CB491"/>
    <mergeCell ref="CC491:CJ491"/>
    <mergeCell ref="CK491:CR491"/>
    <mergeCell ref="CS491:CZ491"/>
    <mergeCell ref="DA491:DH491"/>
    <mergeCell ref="DI491:DP491"/>
    <mergeCell ref="DQ491:DX491"/>
    <mergeCell ref="DY491:EF491"/>
    <mergeCell ref="EG491:EN491"/>
    <mergeCell ref="EO491:EV491"/>
    <mergeCell ref="EW491:FD491"/>
    <mergeCell ref="FE491:FL491"/>
    <mergeCell ref="FM491:FT491"/>
    <mergeCell ref="FU491:GB491"/>
    <mergeCell ref="GC491:GJ491"/>
    <mergeCell ref="GK491:GR491"/>
    <mergeCell ref="GS491:GZ491"/>
    <mergeCell ref="HA491:HH491"/>
    <mergeCell ref="HI491:HP491"/>
    <mergeCell ref="HQ491:HX491"/>
    <mergeCell ref="HY491:IF491"/>
    <mergeCell ref="IG491:IN491"/>
    <mergeCell ref="IO491:IV491"/>
    <mergeCell ref="IW491:JD491"/>
    <mergeCell ref="JE491:JL491"/>
    <mergeCell ref="JM491:JT491"/>
    <mergeCell ref="JU491:KB491"/>
    <mergeCell ref="KC491:KJ491"/>
    <mergeCell ref="KK491:KR491"/>
    <mergeCell ref="KS491:KZ491"/>
    <mergeCell ref="LA491:LH491"/>
    <mergeCell ref="LI491:LP491"/>
    <mergeCell ref="LQ491:LX491"/>
    <mergeCell ref="LY491:MF491"/>
    <mergeCell ref="MG491:MN491"/>
    <mergeCell ref="MO491:MV491"/>
    <mergeCell ref="MW491:ND491"/>
    <mergeCell ref="NE491:NL491"/>
    <mergeCell ref="NM491:NT491"/>
    <mergeCell ref="NU491:OB491"/>
    <mergeCell ref="OC491:OJ491"/>
    <mergeCell ref="OK491:OR491"/>
    <mergeCell ref="OS491:OZ491"/>
    <mergeCell ref="PA491:PH491"/>
    <mergeCell ref="PI491:PP491"/>
    <mergeCell ref="PQ491:PX491"/>
    <mergeCell ref="PY491:QF491"/>
    <mergeCell ref="QG491:QN491"/>
    <mergeCell ref="QO491:QV491"/>
    <mergeCell ref="QW491:RD491"/>
    <mergeCell ref="RE491:RL491"/>
    <mergeCell ref="RM491:RT491"/>
    <mergeCell ref="RU491:SB491"/>
    <mergeCell ref="SC491:SJ491"/>
    <mergeCell ref="SK491:SR491"/>
    <mergeCell ref="SS491:SZ491"/>
    <mergeCell ref="TA491:TH491"/>
    <mergeCell ref="TI491:TP491"/>
    <mergeCell ref="TQ491:TX491"/>
    <mergeCell ref="TY491:UF491"/>
    <mergeCell ref="UG491:UN491"/>
    <mergeCell ref="UO491:UV491"/>
    <mergeCell ref="UW491:VD491"/>
    <mergeCell ref="VE491:VL491"/>
    <mergeCell ref="VM491:VT491"/>
    <mergeCell ref="VU491:WB491"/>
    <mergeCell ref="WC491:WJ491"/>
    <mergeCell ref="WK491:WR491"/>
    <mergeCell ref="WS491:WZ491"/>
    <mergeCell ref="XA491:XH491"/>
    <mergeCell ref="XI491:XP491"/>
    <mergeCell ref="XQ491:XX491"/>
    <mergeCell ref="XY491:YF491"/>
    <mergeCell ref="YG491:YN491"/>
    <mergeCell ref="YO491:YV491"/>
    <mergeCell ref="YW491:ZD491"/>
    <mergeCell ref="ZE491:ZL491"/>
    <mergeCell ref="ZM491:ZT491"/>
    <mergeCell ref="ZU491:AAB491"/>
    <mergeCell ref="AAC491:AAJ491"/>
    <mergeCell ref="AAK491:AAR491"/>
    <mergeCell ref="AAS491:AAZ491"/>
    <mergeCell ref="ABA491:ABH491"/>
    <mergeCell ref="ABI491:ABP491"/>
    <mergeCell ref="ABQ491:ABX491"/>
    <mergeCell ref="ABY491:ACF491"/>
    <mergeCell ref="ACG491:ACN491"/>
    <mergeCell ref="ACO491:ACV491"/>
    <mergeCell ref="ACW491:ADD491"/>
    <mergeCell ref="ADE491:ADL491"/>
    <mergeCell ref="ADM491:ADT491"/>
    <mergeCell ref="ADU491:AEB491"/>
    <mergeCell ref="AEC491:AEJ491"/>
    <mergeCell ref="AEK491:AER491"/>
    <mergeCell ref="AES491:AEZ491"/>
    <mergeCell ref="AFA491:AFH491"/>
    <mergeCell ref="AFI491:AFP491"/>
    <mergeCell ref="AFQ491:AFX491"/>
    <mergeCell ref="AFY491:AGF491"/>
    <mergeCell ref="AGG491:AGN491"/>
    <mergeCell ref="AGO491:AGV491"/>
    <mergeCell ref="AGW491:AHD491"/>
    <mergeCell ref="AHE491:AHL491"/>
    <mergeCell ref="AHM491:AHT491"/>
    <mergeCell ref="AHU491:AIB491"/>
    <mergeCell ref="AIC491:AIJ491"/>
    <mergeCell ref="AIK491:AIR491"/>
    <mergeCell ref="AIS491:AIZ491"/>
    <mergeCell ref="AJA491:AJH491"/>
    <mergeCell ref="AJI491:AJP491"/>
    <mergeCell ref="AJQ491:AJX491"/>
    <mergeCell ref="AJY491:AKF491"/>
    <mergeCell ref="AKG491:AKN491"/>
    <mergeCell ref="AKO491:AKV491"/>
    <mergeCell ref="AKW491:ALD491"/>
    <mergeCell ref="ALE491:ALL491"/>
    <mergeCell ref="ALM491:ALT491"/>
    <mergeCell ref="ALU491:AMB491"/>
    <mergeCell ref="AMC491:AMJ491"/>
    <mergeCell ref="AMK491:AMR491"/>
    <mergeCell ref="AMS491:AMZ491"/>
    <mergeCell ref="ANA491:ANH491"/>
    <mergeCell ref="ANI491:ANP491"/>
    <mergeCell ref="ANQ491:ANX491"/>
    <mergeCell ref="ANY491:AOF491"/>
    <mergeCell ref="AOG491:AON491"/>
    <mergeCell ref="AOO491:AOV491"/>
    <mergeCell ref="AOW491:APD491"/>
    <mergeCell ref="APE491:APL491"/>
    <mergeCell ref="APM491:APT491"/>
    <mergeCell ref="APU491:AQB491"/>
    <mergeCell ref="AQC491:AQJ491"/>
    <mergeCell ref="AQK491:AQR491"/>
    <mergeCell ref="AQS491:AQZ491"/>
    <mergeCell ref="ARA491:ARH491"/>
    <mergeCell ref="ARI491:ARP491"/>
    <mergeCell ref="ARQ491:ARX491"/>
    <mergeCell ref="ARY491:ASF491"/>
    <mergeCell ref="ASG491:ASN491"/>
    <mergeCell ref="ASO491:ASV491"/>
    <mergeCell ref="ASW491:ATD491"/>
    <mergeCell ref="ATE491:ATL491"/>
    <mergeCell ref="ATM491:ATT491"/>
    <mergeCell ref="ATU491:AUB491"/>
    <mergeCell ref="AUC491:AUJ491"/>
    <mergeCell ref="AUK491:AUR491"/>
    <mergeCell ref="AUS491:AUZ491"/>
    <mergeCell ref="AVA491:AVH491"/>
    <mergeCell ref="AVI491:AVP491"/>
    <mergeCell ref="AVQ491:AVX491"/>
    <mergeCell ref="AVY491:AWF491"/>
    <mergeCell ref="AWG491:AWN491"/>
    <mergeCell ref="AWO491:AWV491"/>
    <mergeCell ref="AWW491:AXD491"/>
    <mergeCell ref="AXE491:AXL491"/>
    <mergeCell ref="AXM491:AXT491"/>
    <mergeCell ref="AXU491:AYB491"/>
    <mergeCell ref="AYC491:AYJ491"/>
    <mergeCell ref="AYK491:AYR491"/>
    <mergeCell ref="AYS491:AYZ491"/>
    <mergeCell ref="AZA491:AZH491"/>
    <mergeCell ref="AZI491:AZP491"/>
    <mergeCell ref="AZQ491:AZX491"/>
    <mergeCell ref="AZY491:BAF491"/>
    <mergeCell ref="BAG491:BAN491"/>
    <mergeCell ref="BAO491:BAV491"/>
    <mergeCell ref="BAW491:BBD491"/>
    <mergeCell ref="BBE491:BBL491"/>
    <mergeCell ref="BBM491:BBT491"/>
    <mergeCell ref="BBU491:BCB491"/>
    <mergeCell ref="BCC491:BCJ491"/>
    <mergeCell ref="BCK491:BCR491"/>
    <mergeCell ref="BCS491:BCZ491"/>
    <mergeCell ref="BDA491:BDH491"/>
    <mergeCell ref="BDI491:BDP491"/>
    <mergeCell ref="BDQ491:BDX491"/>
    <mergeCell ref="BDY491:BEF491"/>
    <mergeCell ref="BEG491:BEN491"/>
    <mergeCell ref="BEO491:BEV491"/>
    <mergeCell ref="BEW491:BFD491"/>
    <mergeCell ref="BFE491:BFL491"/>
    <mergeCell ref="BFM491:BFT491"/>
    <mergeCell ref="BFU491:BGB491"/>
    <mergeCell ref="BGC491:BGJ491"/>
    <mergeCell ref="BGK491:BGR491"/>
    <mergeCell ref="BGS491:BGZ491"/>
    <mergeCell ref="BHA491:BHH491"/>
    <mergeCell ref="BHI491:BHP491"/>
    <mergeCell ref="BHQ491:BHX491"/>
    <mergeCell ref="BHY491:BIF491"/>
    <mergeCell ref="BIG491:BIN491"/>
    <mergeCell ref="BIO491:BIV491"/>
    <mergeCell ref="BIW491:BJD491"/>
    <mergeCell ref="BJE491:BJL491"/>
    <mergeCell ref="BJM491:BJT491"/>
    <mergeCell ref="BJU491:BKB491"/>
    <mergeCell ref="BKC491:BKJ491"/>
    <mergeCell ref="BKK491:BKR491"/>
    <mergeCell ref="BKS491:BKZ491"/>
    <mergeCell ref="BLA491:BLH491"/>
    <mergeCell ref="BLI491:BLP491"/>
    <mergeCell ref="BLQ491:BLX491"/>
    <mergeCell ref="BLY491:BMF491"/>
    <mergeCell ref="BMG491:BMN491"/>
    <mergeCell ref="BMO491:BMV491"/>
    <mergeCell ref="BMW491:BND491"/>
    <mergeCell ref="BNE491:BNL491"/>
    <mergeCell ref="BNM491:BNT491"/>
    <mergeCell ref="BNU491:BOB491"/>
    <mergeCell ref="BOC491:BOJ491"/>
    <mergeCell ref="BOK491:BOR491"/>
    <mergeCell ref="BOS491:BOZ491"/>
    <mergeCell ref="BPA491:BPH491"/>
    <mergeCell ref="BPI491:BPP491"/>
    <mergeCell ref="BPQ491:BPX491"/>
    <mergeCell ref="BPY491:BQF491"/>
    <mergeCell ref="BQG491:BQN491"/>
    <mergeCell ref="BQO491:BQV491"/>
    <mergeCell ref="BQW491:BRD491"/>
    <mergeCell ref="BRE491:BRL491"/>
    <mergeCell ref="BRM491:BRT491"/>
    <mergeCell ref="BRU491:BSB491"/>
    <mergeCell ref="BSC491:BSJ491"/>
    <mergeCell ref="BSK491:BSR491"/>
    <mergeCell ref="BSS491:BSZ491"/>
    <mergeCell ref="BTA491:BTH491"/>
    <mergeCell ref="BTI491:BTP491"/>
    <mergeCell ref="BTQ491:BTX491"/>
    <mergeCell ref="BTY491:BUF491"/>
    <mergeCell ref="BUG491:BUN491"/>
    <mergeCell ref="BUO491:BUV491"/>
    <mergeCell ref="BUW491:BVD491"/>
    <mergeCell ref="BVE491:BVL491"/>
    <mergeCell ref="BVM491:BVT491"/>
    <mergeCell ref="BVU491:BWB491"/>
    <mergeCell ref="BWC491:BWJ491"/>
    <mergeCell ref="BWK491:BWR491"/>
    <mergeCell ref="BWS491:BWZ491"/>
    <mergeCell ref="BXA491:BXH491"/>
    <mergeCell ref="BXI491:BXP491"/>
    <mergeCell ref="BXQ491:BXX491"/>
    <mergeCell ref="BXY491:BYF491"/>
    <mergeCell ref="BYG491:BYN491"/>
    <mergeCell ref="BYO491:BYV491"/>
    <mergeCell ref="BYW491:BZD491"/>
    <mergeCell ref="BZE491:BZL491"/>
    <mergeCell ref="BZM491:BZT491"/>
    <mergeCell ref="BZU491:CAB491"/>
    <mergeCell ref="CAC491:CAJ491"/>
    <mergeCell ref="CAK491:CAR491"/>
    <mergeCell ref="CAS491:CAZ491"/>
    <mergeCell ref="CBA491:CBH491"/>
    <mergeCell ref="CBI491:CBP491"/>
    <mergeCell ref="CBQ491:CBX491"/>
    <mergeCell ref="CBY491:CCF491"/>
    <mergeCell ref="CCG491:CCN491"/>
    <mergeCell ref="CCO491:CCV491"/>
    <mergeCell ref="CCW491:CDD491"/>
    <mergeCell ref="CDE491:CDL491"/>
    <mergeCell ref="CDM491:CDT491"/>
    <mergeCell ref="CDU491:CEB491"/>
    <mergeCell ref="CEC491:CEJ491"/>
    <mergeCell ref="CEK491:CER491"/>
    <mergeCell ref="CES491:CEZ491"/>
    <mergeCell ref="CFA491:CFH491"/>
    <mergeCell ref="CFI491:CFP491"/>
    <mergeCell ref="CFQ491:CFX491"/>
    <mergeCell ref="CFY491:CGF491"/>
    <mergeCell ref="CGG491:CGN491"/>
    <mergeCell ref="CGO491:CGV491"/>
    <mergeCell ref="CGW491:CHD491"/>
    <mergeCell ref="CHE491:CHL491"/>
    <mergeCell ref="CHM491:CHT491"/>
    <mergeCell ref="CHU491:CIB491"/>
    <mergeCell ref="CIC491:CIJ491"/>
    <mergeCell ref="CIK491:CIR491"/>
    <mergeCell ref="CIS491:CIZ491"/>
    <mergeCell ref="CJA491:CJH491"/>
    <mergeCell ref="CJI491:CJP491"/>
    <mergeCell ref="CJQ491:CJX491"/>
    <mergeCell ref="CJY491:CKF491"/>
    <mergeCell ref="CKG491:CKN491"/>
    <mergeCell ref="CKO491:CKV491"/>
    <mergeCell ref="CKW491:CLD491"/>
    <mergeCell ref="CLE491:CLL491"/>
    <mergeCell ref="CLM491:CLT491"/>
    <mergeCell ref="CLU491:CMB491"/>
    <mergeCell ref="CMC491:CMJ491"/>
    <mergeCell ref="CMK491:CMR491"/>
    <mergeCell ref="CMS491:CMZ491"/>
    <mergeCell ref="CNA491:CNH491"/>
    <mergeCell ref="CNI491:CNP491"/>
    <mergeCell ref="CNQ491:CNX491"/>
    <mergeCell ref="CNY491:COF491"/>
    <mergeCell ref="COG491:CON491"/>
    <mergeCell ref="COO491:COV491"/>
    <mergeCell ref="COW491:CPD491"/>
    <mergeCell ref="CPE491:CPL491"/>
    <mergeCell ref="CPM491:CPT491"/>
    <mergeCell ref="CPU491:CQB491"/>
    <mergeCell ref="CQC491:CQJ491"/>
    <mergeCell ref="CQK491:CQR491"/>
    <mergeCell ref="CQS491:CQZ491"/>
    <mergeCell ref="CRA491:CRH491"/>
    <mergeCell ref="CRI491:CRP491"/>
    <mergeCell ref="CRQ491:CRX491"/>
    <mergeCell ref="CRY491:CSF491"/>
    <mergeCell ref="CSG491:CSN491"/>
    <mergeCell ref="CSO491:CSV491"/>
    <mergeCell ref="CSW491:CTD491"/>
    <mergeCell ref="CTE491:CTL491"/>
    <mergeCell ref="CTM491:CTT491"/>
    <mergeCell ref="CTU491:CUB491"/>
    <mergeCell ref="CUC491:CUJ491"/>
    <mergeCell ref="CUK491:CUR491"/>
    <mergeCell ref="CUS491:CUZ491"/>
    <mergeCell ref="CVA491:CVH491"/>
    <mergeCell ref="CVI491:CVP491"/>
    <mergeCell ref="CVQ491:CVX491"/>
    <mergeCell ref="CVY491:CWF491"/>
    <mergeCell ref="CWG491:CWN491"/>
    <mergeCell ref="CWO491:CWV491"/>
    <mergeCell ref="CWW491:CXD491"/>
    <mergeCell ref="CXE491:CXL491"/>
    <mergeCell ref="CXM491:CXT491"/>
    <mergeCell ref="CXU491:CYB491"/>
    <mergeCell ref="CYC491:CYJ491"/>
    <mergeCell ref="CYK491:CYR491"/>
    <mergeCell ref="CYS491:CYZ491"/>
    <mergeCell ref="CZA491:CZH491"/>
    <mergeCell ref="CZI491:CZP491"/>
    <mergeCell ref="CZQ491:CZX491"/>
    <mergeCell ref="CZY491:DAF491"/>
    <mergeCell ref="DAG491:DAN491"/>
    <mergeCell ref="DAO491:DAV491"/>
    <mergeCell ref="DAW491:DBD491"/>
    <mergeCell ref="DBE491:DBL491"/>
    <mergeCell ref="DBM491:DBT491"/>
    <mergeCell ref="DBU491:DCB491"/>
    <mergeCell ref="DCC491:DCJ491"/>
    <mergeCell ref="DCK491:DCR491"/>
    <mergeCell ref="DCS491:DCZ491"/>
    <mergeCell ref="DDA491:DDH491"/>
    <mergeCell ref="DDI491:DDP491"/>
    <mergeCell ref="DDQ491:DDX491"/>
    <mergeCell ref="DDY491:DEF491"/>
    <mergeCell ref="DEG491:DEN491"/>
    <mergeCell ref="DEO491:DEV491"/>
    <mergeCell ref="DEW491:DFD491"/>
    <mergeCell ref="DFE491:DFL491"/>
    <mergeCell ref="DFM491:DFT491"/>
    <mergeCell ref="DFU491:DGB491"/>
    <mergeCell ref="DGC491:DGJ491"/>
    <mergeCell ref="DGK491:DGR491"/>
    <mergeCell ref="DGS491:DGZ491"/>
    <mergeCell ref="DHA491:DHH491"/>
    <mergeCell ref="DHI491:DHP491"/>
    <mergeCell ref="DHQ491:DHX491"/>
    <mergeCell ref="DHY491:DIF491"/>
    <mergeCell ref="DIG491:DIN491"/>
    <mergeCell ref="DIO491:DIV491"/>
    <mergeCell ref="DIW491:DJD491"/>
    <mergeCell ref="DJE491:DJL491"/>
    <mergeCell ref="DJM491:DJT491"/>
    <mergeCell ref="DJU491:DKB491"/>
    <mergeCell ref="DKC491:DKJ491"/>
    <mergeCell ref="DKK491:DKR491"/>
    <mergeCell ref="DKS491:DKZ491"/>
    <mergeCell ref="DLA491:DLH491"/>
    <mergeCell ref="DLI491:DLP491"/>
    <mergeCell ref="DLQ491:DLX491"/>
    <mergeCell ref="DLY491:DMF491"/>
    <mergeCell ref="DMG491:DMN491"/>
    <mergeCell ref="DMO491:DMV491"/>
    <mergeCell ref="DMW491:DND491"/>
    <mergeCell ref="DNE491:DNL491"/>
    <mergeCell ref="DNM491:DNT491"/>
    <mergeCell ref="DNU491:DOB491"/>
    <mergeCell ref="DOC491:DOJ491"/>
    <mergeCell ref="DOK491:DOR491"/>
    <mergeCell ref="DOS491:DOZ491"/>
    <mergeCell ref="DPA491:DPH491"/>
    <mergeCell ref="DPI491:DPP491"/>
    <mergeCell ref="DPQ491:DPX491"/>
    <mergeCell ref="DPY491:DQF491"/>
    <mergeCell ref="DQG491:DQN491"/>
    <mergeCell ref="DQO491:DQV491"/>
    <mergeCell ref="DQW491:DRD491"/>
    <mergeCell ref="DRE491:DRL491"/>
    <mergeCell ref="DRM491:DRT491"/>
    <mergeCell ref="DRU491:DSB491"/>
    <mergeCell ref="DSC491:DSJ491"/>
    <mergeCell ref="DSK491:DSR491"/>
    <mergeCell ref="DSS491:DSZ491"/>
    <mergeCell ref="DTA491:DTH491"/>
    <mergeCell ref="DTI491:DTP491"/>
    <mergeCell ref="DTQ491:DTX491"/>
    <mergeCell ref="DTY491:DUF491"/>
    <mergeCell ref="DUG491:DUN491"/>
    <mergeCell ref="DUO491:DUV491"/>
    <mergeCell ref="DUW491:DVD491"/>
    <mergeCell ref="DVE491:DVL491"/>
    <mergeCell ref="DVM491:DVT491"/>
    <mergeCell ref="DVU491:DWB491"/>
    <mergeCell ref="DWC491:DWJ491"/>
    <mergeCell ref="DWK491:DWR491"/>
    <mergeCell ref="DWS491:DWZ491"/>
    <mergeCell ref="DXA491:DXH491"/>
    <mergeCell ref="DXI491:DXP491"/>
    <mergeCell ref="DXQ491:DXX491"/>
    <mergeCell ref="DXY491:DYF491"/>
    <mergeCell ref="DYG491:DYN491"/>
    <mergeCell ref="DYO491:DYV491"/>
    <mergeCell ref="DYW491:DZD491"/>
    <mergeCell ref="DZE491:DZL491"/>
    <mergeCell ref="DZM491:DZT491"/>
    <mergeCell ref="DZU491:EAB491"/>
    <mergeCell ref="EAC491:EAJ491"/>
    <mergeCell ref="EAK491:EAR491"/>
    <mergeCell ref="EAS491:EAZ491"/>
    <mergeCell ref="EBA491:EBH491"/>
    <mergeCell ref="EBI491:EBP491"/>
    <mergeCell ref="EBQ491:EBX491"/>
    <mergeCell ref="EBY491:ECF491"/>
    <mergeCell ref="ECG491:ECN491"/>
    <mergeCell ref="ECO491:ECV491"/>
    <mergeCell ref="ECW491:EDD491"/>
    <mergeCell ref="EDE491:EDL491"/>
    <mergeCell ref="EDM491:EDT491"/>
    <mergeCell ref="EDU491:EEB491"/>
    <mergeCell ref="EEC491:EEJ491"/>
    <mergeCell ref="EEK491:EER491"/>
    <mergeCell ref="EES491:EEZ491"/>
    <mergeCell ref="EFA491:EFH491"/>
    <mergeCell ref="EFI491:EFP491"/>
    <mergeCell ref="EFQ491:EFX491"/>
    <mergeCell ref="EFY491:EGF491"/>
    <mergeCell ref="EGG491:EGN491"/>
    <mergeCell ref="EGO491:EGV491"/>
    <mergeCell ref="EGW491:EHD491"/>
    <mergeCell ref="EHE491:EHL491"/>
    <mergeCell ref="EHM491:EHT491"/>
    <mergeCell ref="EHU491:EIB491"/>
    <mergeCell ref="EIC491:EIJ491"/>
    <mergeCell ref="EIK491:EIR491"/>
    <mergeCell ref="EIS491:EIZ491"/>
    <mergeCell ref="EJA491:EJH491"/>
    <mergeCell ref="EJI491:EJP491"/>
    <mergeCell ref="EJQ491:EJX491"/>
    <mergeCell ref="EJY491:EKF491"/>
    <mergeCell ref="EKG491:EKN491"/>
    <mergeCell ref="EKO491:EKV491"/>
    <mergeCell ref="EKW491:ELD491"/>
    <mergeCell ref="ELE491:ELL491"/>
    <mergeCell ref="ELM491:ELT491"/>
    <mergeCell ref="ELU491:EMB491"/>
    <mergeCell ref="EMC491:EMJ491"/>
    <mergeCell ref="EMK491:EMR491"/>
    <mergeCell ref="EMS491:EMZ491"/>
    <mergeCell ref="ENA491:ENH491"/>
    <mergeCell ref="ENI491:ENP491"/>
    <mergeCell ref="ENQ491:ENX491"/>
    <mergeCell ref="ENY491:EOF491"/>
    <mergeCell ref="EOG491:EON491"/>
    <mergeCell ref="EOO491:EOV491"/>
    <mergeCell ref="EOW491:EPD491"/>
    <mergeCell ref="EPE491:EPL491"/>
    <mergeCell ref="EPM491:EPT491"/>
    <mergeCell ref="EPU491:EQB491"/>
    <mergeCell ref="EQC491:EQJ491"/>
    <mergeCell ref="EQK491:EQR491"/>
    <mergeCell ref="EQS491:EQZ491"/>
    <mergeCell ref="ERA491:ERH491"/>
    <mergeCell ref="ERI491:ERP491"/>
    <mergeCell ref="ERQ491:ERX491"/>
    <mergeCell ref="ERY491:ESF491"/>
    <mergeCell ref="ESG491:ESN491"/>
    <mergeCell ref="ESO491:ESV491"/>
    <mergeCell ref="ESW491:ETD491"/>
    <mergeCell ref="ETE491:ETL491"/>
    <mergeCell ref="ETM491:ETT491"/>
    <mergeCell ref="ETU491:EUB491"/>
    <mergeCell ref="EUC491:EUJ491"/>
    <mergeCell ref="EUK491:EUR491"/>
    <mergeCell ref="EUS491:EUZ491"/>
    <mergeCell ref="EVA491:EVH491"/>
    <mergeCell ref="EVI491:EVP491"/>
    <mergeCell ref="EVQ491:EVX491"/>
    <mergeCell ref="EVY491:EWF491"/>
    <mergeCell ref="EWG491:EWN491"/>
    <mergeCell ref="EWO491:EWV491"/>
    <mergeCell ref="EWW491:EXD491"/>
    <mergeCell ref="EXE491:EXL491"/>
    <mergeCell ref="EXM491:EXT491"/>
    <mergeCell ref="EXU491:EYB491"/>
    <mergeCell ref="EYC491:EYJ491"/>
    <mergeCell ref="EYK491:EYR491"/>
    <mergeCell ref="EYS491:EYZ491"/>
    <mergeCell ref="EZA491:EZH491"/>
    <mergeCell ref="EZI491:EZP491"/>
    <mergeCell ref="EZQ491:EZX491"/>
    <mergeCell ref="EZY491:FAF491"/>
    <mergeCell ref="FAG491:FAN491"/>
    <mergeCell ref="FAO491:FAV491"/>
    <mergeCell ref="FAW491:FBD491"/>
    <mergeCell ref="FBE491:FBL491"/>
    <mergeCell ref="FBM491:FBT491"/>
    <mergeCell ref="FBU491:FCB491"/>
    <mergeCell ref="FCC491:FCJ491"/>
    <mergeCell ref="FCK491:FCR491"/>
    <mergeCell ref="FCS491:FCZ491"/>
    <mergeCell ref="FDA491:FDH491"/>
    <mergeCell ref="FDI491:FDP491"/>
    <mergeCell ref="FDQ491:FDX491"/>
    <mergeCell ref="FDY491:FEF491"/>
    <mergeCell ref="FEG491:FEN491"/>
    <mergeCell ref="FEO491:FEV491"/>
    <mergeCell ref="FEW491:FFD491"/>
    <mergeCell ref="FFE491:FFL491"/>
    <mergeCell ref="FFM491:FFT491"/>
    <mergeCell ref="FFU491:FGB491"/>
    <mergeCell ref="FGC491:FGJ491"/>
    <mergeCell ref="FGK491:FGR491"/>
    <mergeCell ref="FGS491:FGZ491"/>
    <mergeCell ref="FHA491:FHH491"/>
    <mergeCell ref="FHI491:FHP491"/>
    <mergeCell ref="FHQ491:FHX491"/>
    <mergeCell ref="FHY491:FIF491"/>
    <mergeCell ref="FIG491:FIN491"/>
    <mergeCell ref="FIO491:FIV491"/>
    <mergeCell ref="FIW491:FJD491"/>
    <mergeCell ref="FJE491:FJL491"/>
    <mergeCell ref="FJM491:FJT491"/>
    <mergeCell ref="FJU491:FKB491"/>
    <mergeCell ref="FKC491:FKJ491"/>
    <mergeCell ref="FKK491:FKR491"/>
    <mergeCell ref="FKS491:FKZ491"/>
    <mergeCell ref="FLA491:FLH491"/>
    <mergeCell ref="FLI491:FLP491"/>
    <mergeCell ref="FLQ491:FLX491"/>
    <mergeCell ref="FLY491:FMF491"/>
    <mergeCell ref="FMG491:FMN491"/>
    <mergeCell ref="FMO491:FMV491"/>
    <mergeCell ref="FMW491:FND491"/>
    <mergeCell ref="FNE491:FNL491"/>
    <mergeCell ref="FNM491:FNT491"/>
    <mergeCell ref="FNU491:FOB491"/>
    <mergeCell ref="FOC491:FOJ491"/>
    <mergeCell ref="FOK491:FOR491"/>
    <mergeCell ref="FOS491:FOZ491"/>
    <mergeCell ref="FPA491:FPH491"/>
    <mergeCell ref="FPI491:FPP491"/>
    <mergeCell ref="FPQ491:FPX491"/>
    <mergeCell ref="FPY491:FQF491"/>
    <mergeCell ref="FQG491:FQN491"/>
    <mergeCell ref="FQO491:FQV491"/>
    <mergeCell ref="FQW491:FRD491"/>
    <mergeCell ref="FRE491:FRL491"/>
    <mergeCell ref="FRM491:FRT491"/>
    <mergeCell ref="FRU491:FSB491"/>
    <mergeCell ref="FSC491:FSJ491"/>
    <mergeCell ref="FSK491:FSR491"/>
    <mergeCell ref="FSS491:FSZ491"/>
    <mergeCell ref="FTA491:FTH491"/>
    <mergeCell ref="FTI491:FTP491"/>
    <mergeCell ref="FTQ491:FTX491"/>
    <mergeCell ref="FTY491:FUF491"/>
    <mergeCell ref="FUG491:FUN491"/>
    <mergeCell ref="FUO491:FUV491"/>
    <mergeCell ref="FUW491:FVD491"/>
    <mergeCell ref="FVE491:FVL491"/>
    <mergeCell ref="FVM491:FVT491"/>
    <mergeCell ref="FVU491:FWB491"/>
    <mergeCell ref="FWC491:FWJ491"/>
    <mergeCell ref="FWK491:FWR491"/>
    <mergeCell ref="FWS491:FWZ491"/>
    <mergeCell ref="FXA491:FXH491"/>
    <mergeCell ref="FXI491:FXP491"/>
    <mergeCell ref="FXQ491:FXX491"/>
    <mergeCell ref="FXY491:FYF491"/>
    <mergeCell ref="FYG491:FYN491"/>
    <mergeCell ref="FYO491:FYV491"/>
    <mergeCell ref="FYW491:FZD491"/>
    <mergeCell ref="FZE491:FZL491"/>
    <mergeCell ref="FZM491:FZT491"/>
    <mergeCell ref="FZU491:GAB491"/>
    <mergeCell ref="GAC491:GAJ491"/>
    <mergeCell ref="GAK491:GAR491"/>
    <mergeCell ref="GAS491:GAZ491"/>
    <mergeCell ref="GBA491:GBH491"/>
    <mergeCell ref="GBI491:GBP491"/>
    <mergeCell ref="GBQ491:GBX491"/>
    <mergeCell ref="GBY491:GCF491"/>
    <mergeCell ref="GCG491:GCN491"/>
    <mergeCell ref="GCO491:GCV491"/>
    <mergeCell ref="GCW491:GDD491"/>
    <mergeCell ref="GDE491:GDL491"/>
    <mergeCell ref="GDM491:GDT491"/>
    <mergeCell ref="GDU491:GEB491"/>
    <mergeCell ref="GEC491:GEJ491"/>
    <mergeCell ref="GEK491:GER491"/>
    <mergeCell ref="GES491:GEZ491"/>
    <mergeCell ref="GFA491:GFH491"/>
    <mergeCell ref="GFI491:GFP491"/>
    <mergeCell ref="GFQ491:GFX491"/>
    <mergeCell ref="GFY491:GGF491"/>
    <mergeCell ref="GGG491:GGN491"/>
    <mergeCell ref="GGO491:GGV491"/>
    <mergeCell ref="GGW491:GHD491"/>
    <mergeCell ref="GHE491:GHL491"/>
    <mergeCell ref="GHM491:GHT491"/>
    <mergeCell ref="GHU491:GIB491"/>
    <mergeCell ref="GIC491:GIJ491"/>
    <mergeCell ref="GIK491:GIR491"/>
    <mergeCell ref="GIS491:GIZ491"/>
    <mergeCell ref="GJA491:GJH491"/>
    <mergeCell ref="GJI491:GJP491"/>
    <mergeCell ref="GJQ491:GJX491"/>
    <mergeCell ref="GJY491:GKF491"/>
    <mergeCell ref="GKG491:GKN491"/>
    <mergeCell ref="GKO491:GKV491"/>
    <mergeCell ref="GKW491:GLD491"/>
    <mergeCell ref="GLE491:GLL491"/>
    <mergeCell ref="GLM491:GLT491"/>
    <mergeCell ref="GLU491:GMB491"/>
    <mergeCell ref="GMC491:GMJ491"/>
    <mergeCell ref="GMK491:GMR491"/>
    <mergeCell ref="GMS491:GMZ491"/>
    <mergeCell ref="GNA491:GNH491"/>
    <mergeCell ref="GNI491:GNP491"/>
    <mergeCell ref="GNQ491:GNX491"/>
    <mergeCell ref="GNY491:GOF491"/>
    <mergeCell ref="GOG491:GON491"/>
    <mergeCell ref="GOO491:GOV491"/>
    <mergeCell ref="GOW491:GPD491"/>
    <mergeCell ref="GPE491:GPL491"/>
    <mergeCell ref="GPM491:GPT491"/>
    <mergeCell ref="GPU491:GQB491"/>
    <mergeCell ref="GQC491:GQJ491"/>
    <mergeCell ref="GQK491:GQR491"/>
    <mergeCell ref="GQS491:GQZ491"/>
    <mergeCell ref="GRA491:GRH491"/>
    <mergeCell ref="GRI491:GRP491"/>
    <mergeCell ref="GRQ491:GRX491"/>
    <mergeCell ref="GRY491:GSF491"/>
    <mergeCell ref="GSG491:GSN491"/>
    <mergeCell ref="GSO491:GSV491"/>
    <mergeCell ref="GSW491:GTD491"/>
    <mergeCell ref="GTE491:GTL491"/>
    <mergeCell ref="GTM491:GTT491"/>
    <mergeCell ref="GTU491:GUB491"/>
    <mergeCell ref="GUC491:GUJ491"/>
    <mergeCell ref="GUK491:GUR491"/>
    <mergeCell ref="GUS491:GUZ491"/>
    <mergeCell ref="GVA491:GVH491"/>
    <mergeCell ref="GVI491:GVP491"/>
    <mergeCell ref="GVQ491:GVX491"/>
    <mergeCell ref="GVY491:GWF491"/>
    <mergeCell ref="GWG491:GWN491"/>
    <mergeCell ref="GWO491:GWV491"/>
    <mergeCell ref="GWW491:GXD491"/>
    <mergeCell ref="GXE491:GXL491"/>
    <mergeCell ref="GXM491:GXT491"/>
    <mergeCell ref="GXU491:GYB491"/>
    <mergeCell ref="GYC491:GYJ491"/>
    <mergeCell ref="GYK491:GYR491"/>
    <mergeCell ref="GYS491:GYZ491"/>
    <mergeCell ref="GZA491:GZH491"/>
    <mergeCell ref="GZI491:GZP491"/>
    <mergeCell ref="GZQ491:GZX491"/>
    <mergeCell ref="GZY491:HAF491"/>
    <mergeCell ref="HAG491:HAN491"/>
    <mergeCell ref="HAO491:HAV491"/>
    <mergeCell ref="HAW491:HBD491"/>
    <mergeCell ref="HBE491:HBL491"/>
    <mergeCell ref="HBM491:HBT491"/>
    <mergeCell ref="HBU491:HCB491"/>
    <mergeCell ref="HCC491:HCJ491"/>
    <mergeCell ref="HCK491:HCR491"/>
    <mergeCell ref="HCS491:HCZ491"/>
    <mergeCell ref="HDA491:HDH491"/>
    <mergeCell ref="HDI491:HDP491"/>
    <mergeCell ref="HDQ491:HDX491"/>
    <mergeCell ref="HDY491:HEF491"/>
    <mergeCell ref="HEG491:HEN491"/>
    <mergeCell ref="HEO491:HEV491"/>
    <mergeCell ref="HEW491:HFD491"/>
    <mergeCell ref="HFE491:HFL491"/>
    <mergeCell ref="HFM491:HFT491"/>
    <mergeCell ref="HFU491:HGB491"/>
    <mergeCell ref="HGC491:HGJ491"/>
    <mergeCell ref="HGK491:HGR491"/>
    <mergeCell ref="HGS491:HGZ491"/>
    <mergeCell ref="HHA491:HHH491"/>
    <mergeCell ref="HHI491:HHP491"/>
    <mergeCell ref="HHQ491:HHX491"/>
    <mergeCell ref="HHY491:HIF491"/>
    <mergeCell ref="HIG491:HIN491"/>
    <mergeCell ref="HIO491:HIV491"/>
    <mergeCell ref="HIW491:HJD491"/>
    <mergeCell ref="HJE491:HJL491"/>
    <mergeCell ref="HJM491:HJT491"/>
    <mergeCell ref="HJU491:HKB491"/>
    <mergeCell ref="HKC491:HKJ491"/>
    <mergeCell ref="HKK491:HKR491"/>
    <mergeCell ref="HKS491:HKZ491"/>
    <mergeCell ref="HLA491:HLH491"/>
    <mergeCell ref="HLI491:HLP491"/>
    <mergeCell ref="HLQ491:HLX491"/>
    <mergeCell ref="HLY491:HMF491"/>
    <mergeCell ref="HMG491:HMN491"/>
    <mergeCell ref="HMO491:HMV491"/>
    <mergeCell ref="HMW491:HND491"/>
    <mergeCell ref="HNE491:HNL491"/>
    <mergeCell ref="HNM491:HNT491"/>
    <mergeCell ref="HNU491:HOB491"/>
    <mergeCell ref="HOC491:HOJ491"/>
    <mergeCell ref="HOK491:HOR491"/>
    <mergeCell ref="HOS491:HOZ491"/>
    <mergeCell ref="HPA491:HPH491"/>
    <mergeCell ref="HPI491:HPP491"/>
    <mergeCell ref="HPQ491:HPX491"/>
    <mergeCell ref="HPY491:HQF491"/>
    <mergeCell ref="HQG491:HQN491"/>
    <mergeCell ref="HQO491:HQV491"/>
    <mergeCell ref="HQW491:HRD491"/>
    <mergeCell ref="HRE491:HRL491"/>
    <mergeCell ref="HRM491:HRT491"/>
    <mergeCell ref="HRU491:HSB491"/>
    <mergeCell ref="HSC491:HSJ491"/>
    <mergeCell ref="HSK491:HSR491"/>
    <mergeCell ref="HSS491:HSZ491"/>
    <mergeCell ref="HTA491:HTH491"/>
    <mergeCell ref="HTI491:HTP491"/>
    <mergeCell ref="HTQ491:HTX491"/>
    <mergeCell ref="HTY491:HUF491"/>
    <mergeCell ref="HUG491:HUN491"/>
    <mergeCell ref="HUO491:HUV491"/>
    <mergeCell ref="HUW491:HVD491"/>
    <mergeCell ref="HVE491:HVL491"/>
    <mergeCell ref="HVM491:HVT491"/>
    <mergeCell ref="HVU491:HWB491"/>
    <mergeCell ref="HWC491:HWJ491"/>
    <mergeCell ref="HWK491:HWR491"/>
    <mergeCell ref="HWS491:HWZ491"/>
    <mergeCell ref="HXA491:HXH491"/>
    <mergeCell ref="HXI491:HXP491"/>
    <mergeCell ref="HXQ491:HXX491"/>
    <mergeCell ref="HXY491:HYF491"/>
    <mergeCell ref="HYG491:HYN491"/>
    <mergeCell ref="HYO491:HYV491"/>
    <mergeCell ref="HYW491:HZD491"/>
    <mergeCell ref="HZE491:HZL491"/>
    <mergeCell ref="HZM491:HZT491"/>
    <mergeCell ref="HZU491:IAB491"/>
    <mergeCell ref="IAC491:IAJ491"/>
    <mergeCell ref="IAK491:IAR491"/>
    <mergeCell ref="IAS491:IAZ491"/>
    <mergeCell ref="IBA491:IBH491"/>
    <mergeCell ref="IBI491:IBP491"/>
    <mergeCell ref="IBQ491:IBX491"/>
    <mergeCell ref="IBY491:ICF491"/>
    <mergeCell ref="ICG491:ICN491"/>
    <mergeCell ref="ICO491:ICV491"/>
    <mergeCell ref="ICW491:IDD491"/>
    <mergeCell ref="IDE491:IDL491"/>
    <mergeCell ref="IDM491:IDT491"/>
    <mergeCell ref="IDU491:IEB491"/>
    <mergeCell ref="IEC491:IEJ491"/>
    <mergeCell ref="IEK491:IER491"/>
    <mergeCell ref="IES491:IEZ491"/>
    <mergeCell ref="IFA491:IFH491"/>
    <mergeCell ref="IFI491:IFP491"/>
    <mergeCell ref="IFQ491:IFX491"/>
    <mergeCell ref="IFY491:IGF491"/>
    <mergeCell ref="IGG491:IGN491"/>
    <mergeCell ref="IGO491:IGV491"/>
    <mergeCell ref="IGW491:IHD491"/>
    <mergeCell ref="IHE491:IHL491"/>
    <mergeCell ref="IHM491:IHT491"/>
    <mergeCell ref="IHU491:IIB491"/>
    <mergeCell ref="IIC491:IIJ491"/>
    <mergeCell ref="IIK491:IIR491"/>
    <mergeCell ref="IIS491:IIZ491"/>
    <mergeCell ref="IJA491:IJH491"/>
    <mergeCell ref="IJI491:IJP491"/>
    <mergeCell ref="IJQ491:IJX491"/>
    <mergeCell ref="IJY491:IKF491"/>
    <mergeCell ref="IKG491:IKN491"/>
    <mergeCell ref="IKO491:IKV491"/>
    <mergeCell ref="IKW491:ILD491"/>
    <mergeCell ref="ILE491:ILL491"/>
    <mergeCell ref="ILM491:ILT491"/>
    <mergeCell ref="ILU491:IMB491"/>
    <mergeCell ref="IMC491:IMJ491"/>
    <mergeCell ref="IMK491:IMR491"/>
    <mergeCell ref="IMS491:IMZ491"/>
    <mergeCell ref="INA491:INH491"/>
    <mergeCell ref="INI491:INP491"/>
    <mergeCell ref="INQ491:INX491"/>
    <mergeCell ref="INY491:IOF491"/>
    <mergeCell ref="IOG491:ION491"/>
    <mergeCell ref="IOO491:IOV491"/>
    <mergeCell ref="IOW491:IPD491"/>
    <mergeCell ref="IPE491:IPL491"/>
    <mergeCell ref="IPM491:IPT491"/>
    <mergeCell ref="IPU491:IQB491"/>
    <mergeCell ref="IQC491:IQJ491"/>
    <mergeCell ref="IQK491:IQR491"/>
    <mergeCell ref="IQS491:IQZ491"/>
    <mergeCell ref="IRA491:IRH491"/>
    <mergeCell ref="IRI491:IRP491"/>
    <mergeCell ref="IRQ491:IRX491"/>
    <mergeCell ref="IRY491:ISF491"/>
    <mergeCell ref="ISG491:ISN491"/>
    <mergeCell ref="ISO491:ISV491"/>
    <mergeCell ref="ISW491:ITD491"/>
    <mergeCell ref="ITE491:ITL491"/>
    <mergeCell ref="ITM491:ITT491"/>
    <mergeCell ref="ITU491:IUB491"/>
    <mergeCell ref="IUC491:IUJ491"/>
    <mergeCell ref="IUK491:IUR491"/>
    <mergeCell ref="IUS491:IUZ491"/>
    <mergeCell ref="IVA491:IVH491"/>
    <mergeCell ref="IVI491:IVP491"/>
    <mergeCell ref="IVQ491:IVX491"/>
    <mergeCell ref="IVY491:IWF491"/>
    <mergeCell ref="IWG491:IWN491"/>
    <mergeCell ref="IWO491:IWV491"/>
    <mergeCell ref="IWW491:IXD491"/>
    <mergeCell ref="IXE491:IXL491"/>
    <mergeCell ref="IXM491:IXT491"/>
    <mergeCell ref="IXU491:IYB491"/>
    <mergeCell ref="IYC491:IYJ491"/>
    <mergeCell ref="IYK491:IYR491"/>
    <mergeCell ref="IYS491:IYZ491"/>
    <mergeCell ref="IZA491:IZH491"/>
    <mergeCell ref="IZI491:IZP491"/>
    <mergeCell ref="IZQ491:IZX491"/>
    <mergeCell ref="IZY491:JAF491"/>
    <mergeCell ref="JAG491:JAN491"/>
    <mergeCell ref="JAO491:JAV491"/>
    <mergeCell ref="JAW491:JBD491"/>
    <mergeCell ref="JBE491:JBL491"/>
    <mergeCell ref="JBM491:JBT491"/>
    <mergeCell ref="JBU491:JCB491"/>
    <mergeCell ref="JCC491:JCJ491"/>
    <mergeCell ref="JCK491:JCR491"/>
    <mergeCell ref="JCS491:JCZ491"/>
    <mergeCell ref="JDA491:JDH491"/>
    <mergeCell ref="JDI491:JDP491"/>
    <mergeCell ref="JDQ491:JDX491"/>
    <mergeCell ref="JDY491:JEF491"/>
    <mergeCell ref="JEG491:JEN491"/>
    <mergeCell ref="JEO491:JEV491"/>
    <mergeCell ref="JEW491:JFD491"/>
    <mergeCell ref="JFE491:JFL491"/>
    <mergeCell ref="JFM491:JFT491"/>
    <mergeCell ref="JFU491:JGB491"/>
    <mergeCell ref="JGC491:JGJ491"/>
    <mergeCell ref="JGK491:JGR491"/>
    <mergeCell ref="JGS491:JGZ491"/>
    <mergeCell ref="JHA491:JHH491"/>
    <mergeCell ref="JHI491:JHP491"/>
    <mergeCell ref="JHQ491:JHX491"/>
    <mergeCell ref="JHY491:JIF491"/>
    <mergeCell ref="JIG491:JIN491"/>
    <mergeCell ref="JIO491:JIV491"/>
    <mergeCell ref="JIW491:JJD491"/>
    <mergeCell ref="JJE491:JJL491"/>
    <mergeCell ref="JJM491:JJT491"/>
    <mergeCell ref="JJU491:JKB491"/>
    <mergeCell ref="JKC491:JKJ491"/>
    <mergeCell ref="JKK491:JKR491"/>
    <mergeCell ref="JKS491:JKZ491"/>
    <mergeCell ref="JLA491:JLH491"/>
    <mergeCell ref="JLI491:JLP491"/>
    <mergeCell ref="JLQ491:JLX491"/>
    <mergeCell ref="JLY491:JMF491"/>
    <mergeCell ref="JMG491:JMN491"/>
    <mergeCell ref="JMO491:JMV491"/>
    <mergeCell ref="JMW491:JND491"/>
    <mergeCell ref="JNE491:JNL491"/>
    <mergeCell ref="JNM491:JNT491"/>
    <mergeCell ref="JNU491:JOB491"/>
    <mergeCell ref="JOC491:JOJ491"/>
    <mergeCell ref="JOK491:JOR491"/>
    <mergeCell ref="JOS491:JOZ491"/>
    <mergeCell ref="JPA491:JPH491"/>
    <mergeCell ref="JPI491:JPP491"/>
    <mergeCell ref="JPQ491:JPX491"/>
    <mergeCell ref="JPY491:JQF491"/>
    <mergeCell ref="JQG491:JQN491"/>
    <mergeCell ref="JQO491:JQV491"/>
    <mergeCell ref="JQW491:JRD491"/>
    <mergeCell ref="JRE491:JRL491"/>
    <mergeCell ref="JRM491:JRT491"/>
    <mergeCell ref="JRU491:JSB491"/>
    <mergeCell ref="JSC491:JSJ491"/>
    <mergeCell ref="JSK491:JSR491"/>
    <mergeCell ref="JSS491:JSZ491"/>
    <mergeCell ref="JTA491:JTH491"/>
    <mergeCell ref="JTI491:JTP491"/>
    <mergeCell ref="JTQ491:JTX491"/>
    <mergeCell ref="JTY491:JUF491"/>
    <mergeCell ref="JUG491:JUN491"/>
    <mergeCell ref="JUO491:JUV491"/>
    <mergeCell ref="JUW491:JVD491"/>
    <mergeCell ref="JVE491:JVL491"/>
    <mergeCell ref="JVM491:JVT491"/>
    <mergeCell ref="JVU491:JWB491"/>
    <mergeCell ref="JWC491:JWJ491"/>
    <mergeCell ref="JWK491:JWR491"/>
    <mergeCell ref="JWS491:JWZ491"/>
    <mergeCell ref="JXA491:JXH491"/>
    <mergeCell ref="JXI491:JXP491"/>
    <mergeCell ref="JXQ491:JXX491"/>
    <mergeCell ref="JXY491:JYF491"/>
    <mergeCell ref="JYG491:JYN491"/>
    <mergeCell ref="JYO491:JYV491"/>
    <mergeCell ref="JYW491:JZD491"/>
    <mergeCell ref="JZE491:JZL491"/>
    <mergeCell ref="JZM491:JZT491"/>
    <mergeCell ref="JZU491:KAB491"/>
    <mergeCell ref="KAC491:KAJ491"/>
    <mergeCell ref="KAK491:KAR491"/>
    <mergeCell ref="KAS491:KAZ491"/>
    <mergeCell ref="KBA491:KBH491"/>
    <mergeCell ref="KBI491:KBP491"/>
    <mergeCell ref="KBQ491:KBX491"/>
    <mergeCell ref="KBY491:KCF491"/>
    <mergeCell ref="KCG491:KCN491"/>
    <mergeCell ref="KCO491:KCV491"/>
    <mergeCell ref="KCW491:KDD491"/>
    <mergeCell ref="KDE491:KDL491"/>
    <mergeCell ref="KDM491:KDT491"/>
    <mergeCell ref="KDU491:KEB491"/>
    <mergeCell ref="KEC491:KEJ491"/>
    <mergeCell ref="KEK491:KER491"/>
    <mergeCell ref="KES491:KEZ491"/>
    <mergeCell ref="KFA491:KFH491"/>
    <mergeCell ref="KFI491:KFP491"/>
    <mergeCell ref="KFQ491:KFX491"/>
    <mergeCell ref="KFY491:KGF491"/>
    <mergeCell ref="KGG491:KGN491"/>
    <mergeCell ref="KGO491:KGV491"/>
    <mergeCell ref="KGW491:KHD491"/>
    <mergeCell ref="KHE491:KHL491"/>
    <mergeCell ref="KHM491:KHT491"/>
    <mergeCell ref="KHU491:KIB491"/>
    <mergeCell ref="KIC491:KIJ491"/>
    <mergeCell ref="KIK491:KIR491"/>
    <mergeCell ref="KIS491:KIZ491"/>
    <mergeCell ref="KJA491:KJH491"/>
    <mergeCell ref="KJI491:KJP491"/>
    <mergeCell ref="KJQ491:KJX491"/>
    <mergeCell ref="KJY491:KKF491"/>
    <mergeCell ref="KKG491:KKN491"/>
    <mergeCell ref="KKO491:KKV491"/>
    <mergeCell ref="KKW491:KLD491"/>
    <mergeCell ref="KLE491:KLL491"/>
    <mergeCell ref="KLM491:KLT491"/>
    <mergeCell ref="KLU491:KMB491"/>
    <mergeCell ref="KMC491:KMJ491"/>
    <mergeCell ref="KMK491:KMR491"/>
    <mergeCell ref="KMS491:KMZ491"/>
    <mergeCell ref="KNA491:KNH491"/>
    <mergeCell ref="KNI491:KNP491"/>
    <mergeCell ref="KNQ491:KNX491"/>
    <mergeCell ref="KNY491:KOF491"/>
    <mergeCell ref="KOG491:KON491"/>
    <mergeCell ref="KOO491:KOV491"/>
    <mergeCell ref="KOW491:KPD491"/>
    <mergeCell ref="KPE491:KPL491"/>
    <mergeCell ref="KPM491:KPT491"/>
    <mergeCell ref="KPU491:KQB491"/>
    <mergeCell ref="KQC491:KQJ491"/>
    <mergeCell ref="KQK491:KQR491"/>
    <mergeCell ref="KQS491:KQZ491"/>
    <mergeCell ref="KRA491:KRH491"/>
    <mergeCell ref="KRI491:KRP491"/>
    <mergeCell ref="KRQ491:KRX491"/>
    <mergeCell ref="KRY491:KSF491"/>
    <mergeCell ref="KSG491:KSN491"/>
    <mergeCell ref="KSO491:KSV491"/>
    <mergeCell ref="KSW491:KTD491"/>
    <mergeCell ref="KTE491:KTL491"/>
    <mergeCell ref="KTM491:KTT491"/>
    <mergeCell ref="KTU491:KUB491"/>
    <mergeCell ref="KUC491:KUJ491"/>
    <mergeCell ref="KUK491:KUR491"/>
    <mergeCell ref="KUS491:KUZ491"/>
    <mergeCell ref="KVA491:KVH491"/>
    <mergeCell ref="KVI491:KVP491"/>
    <mergeCell ref="KVQ491:KVX491"/>
    <mergeCell ref="KVY491:KWF491"/>
    <mergeCell ref="KWG491:KWN491"/>
    <mergeCell ref="KWO491:KWV491"/>
    <mergeCell ref="KWW491:KXD491"/>
    <mergeCell ref="KXE491:KXL491"/>
    <mergeCell ref="KXM491:KXT491"/>
    <mergeCell ref="KXU491:KYB491"/>
    <mergeCell ref="KYC491:KYJ491"/>
    <mergeCell ref="KYK491:KYR491"/>
    <mergeCell ref="KYS491:KYZ491"/>
    <mergeCell ref="KZA491:KZH491"/>
    <mergeCell ref="KZI491:KZP491"/>
    <mergeCell ref="KZQ491:KZX491"/>
    <mergeCell ref="KZY491:LAF491"/>
    <mergeCell ref="LAG491:LAN491"/>
    <mergeCell ref="LAO491:LAV491"/>
    <mergeCell ref="LAW491:LBD491"/>
    <mergeCell ref="LBE491:LBL491"/>
    <mergeCell ref="LBM491:LBT491"/>
    <mergeCell ref="LBU491:LCB491"/>
    <mergeCell ref="LCC491:LCJ491"/>
    <mergeCell ref="LCK491:LCR491"/>
    <mergeCell ref="LCS491:LCZ491"/>
    <mergeCell ref="LDA491:LDH491"/>
    <mergeCell ref="LDI491:LDP491"/>
    <mergeCell ref="LDQ491:LDX491"/>
    <mergeCell ref="LDY491:LEF491"/>
    <mergeCell ref="LEG491:LEN491"/>
    <mergeCell ref="LEO491:LEV491"/>
    <mergeCell ref="LEW491:LFD491"/>
    <mergeCell ref="LFE491:LFL491"/>
    <mergeCell ref="LFM491:LFT491"/>
    <mergeCell ref="LFU491:LGB491"/>
    <mergeCell ref="LGC491:LGJ491"/>
    <mergeCell ref="LGK491:LGR491"/>
    <mergeCell ref="LGS491:LGZ491"/>
    <mergeCell ref="LHA491:LHH491"/>
    <mergeCell ref="LHI491:LHP491"/>
    <mergeCell ref="LHQ491:LHX491"/>
    <mergeCell ref="LHY491:LIF491"/>
    <mergeCell ref="LIG491:LIN491"/>
    <mergeCell ref="LIO491:LIV491"/>
    <mergeCell ref="LIW491:LJD491"/>
    <mergeCell ref="LJE491:LJL491"/>
    <mergeCell ref="LJM491:LJT491"/>
    <mergeCell ref="LJU491:LKB491"/>
    <mergeCell ref="LKC491:LKJ491"/>
    <mergeCell ref="LKK491:LKR491"/>
    <mergeCell ref="LKS491:LKZ491"/>
    <mergeCell ref="LLA491:LLH491"/>
    <mergeCell ref="LLI491:LLP491"/>
    <mergeCell ref="LLQ491:LLX491"/>
    <mergeCell ref="LLY491:LMF491"/>
    <mergeCell ref="LMG491:LMN491"/>
    <mergeCell ref="LMO491:LMV491"/>
    <mergeCell ref="LMW491:LND491"/>
    <mergeCell ref="LNE491:LNL491"/>
    <mergeCell ref="LNM491:LNT491"/>
    <mergeCell ref="LNU491:LOB491"/>
    <mergeCell ref="LOC491:LOJ491"/>
    <mergeCell ref="LOK491:LOR491"/>
    <mergeCell ref="LOS491:LOZ491"/>
    <mergeCell ref="LPA491:LPH491"/>
    <mergeCell ref="LPI491:LPP491"/>
    <mergeCell ref="LPQ491:LPX491"/>
    <mergeCell ref="LPY491:LQF491"/>
    <mergeCell ref="LQG491:LQN491"/>
    <mergeCell ref="LQO491:LQV491"/>
    <mergeCell ref="LQW491:LRD491"/>
    <mergeCell ref="LRE491:LRL491"/>
    <mergeCell ref="LRM491:LRT491"/>
    <mergeCell ref="LRU491:LSB491"/>
    <mergeCell ref="LSC491:LSJ491"/>
    <mergeCell ref="LSK491:LSR491"/>
    <mergeCell ref="LSS491:LSZ491"/>
    <mergeCell ref="LTA491:LTH491"/>
    <mergeCell ref="LTI491:LTP491"/>
    <mergeCell ref="LTQ491:LTX491"/>
    <mergeCell ref="LTY491:LUF491"/>
    <mergeCell ref="LUG491:LUN491"/>
    <mergeCell ref="LUO491:LUV491"/>
    <mergeCell ref="LUW491:LVD491"/>
    <mergeCell ref="LVE491:LVL491"/>
    <mergeCell ref="LVM491:LVT491"/>
    <mergeCell ref="LVU491:LWB491"/>
    <mergeCell ref="LWC491:LWJ491"/>
    <mergeCell ref="LWK491:LWR491"/>
    <mergeCell ref="LWS491:LWZ491"/>
    <mergeCell ref="LXA491:LXH491"/>
    <mergeCell ref="LXI491:LXP491"/>
    <mergeCell ref="LXQ491:LXX491"/>
    <mergeCell ref="LXY491:LYF491"/>
    <mergeCell ref="LYG491:LYN491"/>
    <mergeCell ref="LYO491:LYV491"/>
    <mergeCell ref="LYW491:LZD491"/>
    <mergeCell ref="LZE491:LZL491"/>
    <mergeCell ref="LZM491:LZT491"/>
    <mergeCell ref="LZU491:MAB491"/>
    <mergeCell ref="MAC491:MAJ491"/>
    <mergeCell ref="MAK491:MAR491"/>
    <mergeCell ref="MAS491:MAZ491"/>
    <mergeCell ref="MBA491:MBH491"/>
    <mergeCell ref="MBI491:MBP491"/>
    <mergeCell ref="MBQ491:MBX491"/>
    <mergeCell ref="MBY491:MCF491"/>
    <mergeCell ref="MCG491:MCN491"/>
    <mergeCell ref="MCO491:MCV491"/>
    <mergeCell ref="MCW491:MDD491"/>
    <mergeCell ref="MDE491:MDL491"/>
    <mergeCell ref="MDM491:MDT491"/>
    <mergeCell ref="MDU491:MEB491"/>
    <mergeCell ref="MEC491:MEJ491"/>
    <mergeCell ref="MEK491:MER491"/>
    <mergeCell ref="MES491:MEZ491"/>
    <mergeCell ref="MFA491:MFH491"/>
    <mergeCell ref="MFI491:MFP491"/>
    <mergeCell ref="MFQ491:MFX491"/>
    <mergeCell ref="MFY491:MGF491"/>
    <mergeCell ref="MGG491:MGN491"/>
    <mergeCell ref="MGO491:MGV491"/>
    <mergeCell ref="MGW491:MHD491"/>
    <mergeCell ref="MHE491:MHL491"/>
    <mergeCell ref="MHM491:MHT491"/>
    <mergeCell ref="MHU491:MIB491"/>
    <mergeCell ref="MIC491:MIJ491"/>
    <mergeCell ref="MIK491:MIR491"/>
    <mergeCell ref="MIS491:MIZ491"/>
    <mergeCell ref="MJA491:MJH491"/>
    <mergeCell ref="MJI491:MJP491"/>
    <mergeCell ref="MJQ491:MJX491"/>
    <mergeCell ref="MJY491:MKF491"/>
    <mergeCell ref="MKG491:MKN491"/>
    <mergeCell ref="MKO491:MKV491"/>
    <mergeCell ref="MKW491:MLD491"/>
    <mergeCell ref="MLE491:MLL491"/>
    <mergeCell ref="MLM491:MLT491"/>
    <mergeCell ref="MLU491:MMB491"/>
    <mergeCell ref="MMC491:MMJ491"/>
    <mergeCell ref="MMK491:MMR491"/>
    <mergeCell ref="MMS491:MMZ491"/>
    <mergeCell ref="MNA491:MNH491"/>
    <mergeCell ref="MNI491:MNP491"/>
    <mergeCell ref="MNQ491:MNX491"/>
    <mergeCell ref="MNY491:MOF491"/>
    <mergeCell ref="MOG491:MON491"/>
    <mergeCell ref="MOO491:MOV491"/>
    <mergeCell ref="MOW491:MPD491"/>
    <mergeCell ref="MPE491:MPL491"/>
    <mergeCell ref="MPM491:MPT491"/>
    <mergeCell ref="MPU491:MQB491"/>
    <mergeCell ref="MQC491:MQJ491"/>
    <mergeCell ref="MQK491:MQR491"/>
    <mergeCell ref="MQS491:MQZ491"/>
    <mergeCell ref="MRA491:MRH491"/>
    <mergeCell ref="MRI491:MRP491"/>
    <mergeCell ref="MRQ491:MRX491"/>
    <mergeCell ref="MRY491:MSF491"/>
    <mergeCell ref="MSG491:MSN491"/>
    <mergeCell ref="MSO491:MSV491"/>
    <mergeCell ref="MSW491:MTD491"/>
    <mergeCell ref="MTE491:MTL491"/>
    <mergeCell ref="MTM491:MTT491"/>
    <mergeCell ref="MTU491:MUB491"/>
    <mergeCell ref="MUC491:MUJ491"/>
    <mergeCell ref="MUK491:MUR491"/>
    <mergeCell ref="MUS491:MUZ491"/>
    <mergeCell ref="MVA491:MVH491"/>
    <mergeCell ref="MVI491:MVP491"/>
    <mergeCell ref="MVQ491:MVX491"/>
    <mergeCell ref="MVY491:MWF491"/>
    <mergeCell ref="MWG491:MWN491"/>
    <mergeCell ref="MWO491:MWV491"/>
    <mergeCell ref="MWW491:MXD491"/>
    <mergeCell ref="MXE491:MXL491"/>
    <mergeCell ref="MXM491:MXT491"/>
    <mergeCell ref="MXU491:MYB491"/>
    <mergeCell ref="MYC491:MYJ491"/>
    <mergeCell ref="MYK491:MYR491"/>
    <mergeCell ref="MYS491:MYZ491"/>
    <mergeCell ref="MZA491:MZH491"/>
    <mergeCell ref="MZI491:MZP491"/>
    <mergeCell ref="MZQ491:MZX491"/>
    <mergeCell ref="MZY491:NAF491"/>
    <mergeCell ref="NAG491:NAN491"/>
    <mergeCell ref="NAO491:NAV491"/>
    <mergeCell ref="NAW491:NBD491"/>
    <mergeCell ref="NBE491:NBL491"/>
    <mergeCell ref="NBM491:NBT491"/>
    <mergeCell ref="NBU491:NCB491"/>
    <mergeCell ref="NCC491:NCJ491"/>
    <mergeCell ref="NCK491:NCR491"/>
    <mergeCell ref="NCS491:NCZ491"/>
    <mergeCell ref="NDA491:NDH491"/>
    <mergeCell ref="NDI491:NDP491"/>
    <mergeCell ref="NDQ491:NDX491"/>
    <mergeCell ref="NDY491:NEF491"/>
    <mergeCell ref="NEG491:NEN491"/>
    <mergeCell ref="NEO491:NEV491"/>
    <mergeCell ref="NEW491:NFD491"/>
    <mergeCell ref="NFE491:NFL491"/>
    <mergeCell ref="NFM491:NFT491"/>
    <mergeCell ref="NFU491:NGB491"/>
    <mergeCell ref="NGC491:NGJ491"/>
    <mergeCell ref="NGK491:NGR491"/>
    <mergeCell ref="NGS491:NGZ491"/>
    <mergeCell ref="NHA491:NHH491"/>
    <mergeCell ref="NHI491:NHP491"/>
    <mergeCell ref="NHQ491:NHX491"/>
    <mergeCell ref="NHY491:NIF491"/>
    <mergeCell ref="NIG491:NIN491"/>
    <mergeCell ref="NIO491:NIV491"/>
    <mergeCell ref="NIW491:NJD491"/>
    <mergeCell ref="NJE491:NJL491"/>
    <mergeCell ref="NJM491:NJT491"/>
    <mergeCell ref="NJU491:NKB491"/>
    <mergeCell ref="NKC491:NKJ491"/>
    <mergeCell ref="NKK491:NKR491"/>
    <mergeCell ref="NKS491:NKZ491"/>
    <mergeCell ref="NLA491:NLH491"/>
    <mergeCell ref="NLI491:NLP491"/>
    <mergeCell ref="NLQ491:NLX491"/>
    <mergeCell ref="NLY491:NMF491"/>
    <mergeCell ref="NMG491:NMN491"/>
    <mergeCell ref="NMO491:NMV491"/>
    <mergeCell ref="NMW491:NND491"/>
    <mergeCell ref="NNE491:NNL491"/>
    <mergeCell ref="NNM491:NNT491"/>
    <mergeCell ref="NNU491:NOB491"/>
    <mergeCell ref="NOC491:NOJ491"/>
    <mergeCell ref="NOK491:NOR491"/>
    <mergeCell ref="NOS491:NOZ491"/>
    <mergeCell ref="NPA491:NPH491"/>
    <mergeCell ref="NPI491:NPP491"/>
    <mergeCell ref="NPQ491:NPX491"/>
    <mergeCell ref="NPY491:NQF491"/>
    <mergeCell ref="NQG491:NQN491"/>
    <mergeCell ref="NQO491:NQV491"/>
    <mergeCell ref="NQW491:NRD491"/>
    <mergeCell ref="NRE491:NRL491"/>
    <mergeCell ref="NRM491:NRT491"/>
    <mergeCell ref="NRU491:NSB491"/>
    <mergeCell ref="NSC491:NSJ491"/>
    <mergeCell ref="NSK491:NSR491"/>
    <mergeCell ref="NSS491:NSZ491"/>
    <mergeCell ref="NTA491:NTH491"/>
    <mergeCell ref="NTI491:NTP491"/>
    <mergeCell ref="NTQ491:NTX491"/>
    <mergeCell ref="NTY491:NUF491"/>
    <mergeCell ref="NUG491:NUN491"/>
    <mergeCell ref="NUO491:NUV491"/>
    <mergeCell ref="NUW491:NVD491"/>
    <mergeCell ref="NVE491:NVL491"/>
    <mergeCell ref="NVM491:NVT491"/>
    <mergeCell ref="NVU491:NWB491"/>
    <mergeCell ref="NWC491:NWJ491"/>
    <mergeCell ref="NWK491:NWR491"/>
    <mergeCell ref="NWS491:NWZ491"/>
    <mergeCell ref="NXA491:NXH491"/>
    <mergeCell ref="NXI491:NXP491"/>
    <mergeCell ref="NXQ491:NXX491"/>
    <mergeCell ref="NXY491:NYF491"/>
    <mergeCell ref="NYG491:NYN491"/>
    <mergeCell ref="NYO491:NYV491"/>
    <mergeCell ref="NYW491:NZD491"/>
    <mergeCell ref="NZE491:NZL491"/>
    <mergeCell ref="NZM491:NZT491"/>
    <mergeCell ref="NZU491:OAB491"/>
    <mergeCell ref="OAC491:OAJ491"/>
    <mergeCell ref="OAK491:OAR491"/>
    <mergeCell ref="OAS491:OAZ491"/>
    <mergeCell ref="OBA491:OBH491"/>
    <mergeCell ref="OBI491:OBP491"/>
    <mergeCell ref="OBQ491:OBX491"/>
    <mergeCell ref="OBY491:OCF491"/>
    <mergeCell ref="OCG491:OCN491"/>
    <mergeCell ref="OCO491:OCV491"/>
    <mergeCell ref="OCW491:ODD491"/>
    <mergeCell ref="ODE491:ODL491"/>
    <mergeCell ref="ODM491:ODT491"/>
    <mergeCell ref="ODU491:OEB491"/>
    <mergeCell ref="OEC491:OEJ491"/>
    <mergeCell ref="OEK491:OER491"/>
    <mergeCell ref="OES491:OEZ491"/>
    <mergeCell ref="OFA491:OFH491"/>
    <mergeCell ref="OFI491:OFP491"/>
    <mergeCell ref="OFQ491:OFX491"/>
    <mergeCell ref="OFY491:OGF491"/>
    <mergeCell ref="OGG491:OGN491"/>
    <mergeCell ref="OGO491:OGV491"/>
    <mergeCell ref="OGW491:OHD491"/>
    <mergeCell ref="OHE491:OHL491"/>
    <mergeCell ref="OHM491:OHT491"/>
    <mergeCell ref="OHU491:OIB491"/>
    <mergeCell ref="OIC491:OIJ491"/>
    <mergeCell ref="OIK491:OIR491"/>
    <mergeCell ref="OIS491:OIZ491"/>
    <mergeCell ref="OJA491:OJH491"/>
    <mergeCell ref="OJI491:OJP491"/>
    <mergeCell ref="OJQ491:OJX491"/>
    <mergeCell ref="OJY491:OKF491"/>
    <mergeCell ref="OKG491:OKN491"/>
    <mergeCell ref="OKO491:OKV491"/>
    <mergeCell ref="OKW491:OLD491"/>
    <mergeCell ref="OLE491:OLL491"/>
    <mergeCell ref="OLM491:OLT491"/>
    <mergeCell ref="OLU491:OMB491"/>
    <mergeCell ref="OMC491:OMJ491"/>
    <mergeCell ref="OMK491:OMR491"/>
    <mergeCell ref="OMS491:OMZ491"/>
    <mergeCell ref="ONA491:ONH491"/>
    <mergeCell ref="ONI491:ONP491"/>
    <mergeCell ref="ONQ491:ONX491"/>
    <mergeCell ref="ONY491:OOF491"/>
    <mergeCell ref="OOG491:OON491"/>
    <mergeCell ref="OOO491:OOV491"/>
    <mergeCell ref="OOW491:OPD491"/>
    <mergeCell ref="OPE491:OPL491"/>
    <mergeCell ref="OPM491:OPT491"/>
    <mergeCell ref="OPU491:OQB491"/>
    <mergeCell ref="OQC491:OQJ491"/>
    <mergeCell ref="OQK491:OQR491"/>
    <mergeCell ref="OQS491:OQZ491"/>
    <mergeCell ref="ORA491:ORH491"/>
    <mergeCell ref="ORI491:ORP491"/>
    <mergeCell ref="ORQ491:ORX491"/>
    <mergeCell ref="ORY491:OSF491"/>
    <mergeCell ref="OSG491:OSN491"/>
    <mergeCell ref="OSO491:OSV491"/>
    <mergeCell ref="OSW491:OTD491"/>
    <mergeCell ref="OTE491:OTL491"/>
    <mergeCell ref="OTM491:OTT491"/>
    <mergeCell ref="OTU491:OUB491"/>
    <mergeCell ref="OUC491:OUJ491"/>
    <mergeCell ref="OUK491:OUR491"/>
    <mergeCell ref="OUS491:OUZ491"/>
    <mergeCell ref="OVA491:OVH491"/>
    <mergeCell ref="OVI491:OVP491"/>
    <mergeCell ref="OVQ491:OVX491"/>
    <mergeCell ref="OVY491:OWF491"/>
    <mergeCell ref="OWG491:OWN491"/>
    <mergeCell ref="OWO491:OWV491"/>
    <mergeCell ref="OWW491:OXD491"/>
    <mergeCell ref="OXE491:OXL491"/>
    <mergeCell ref="OXM491:OXT491"/>
    <mergeCell ref="OXU491:OYB491"/>
    <mergeCell ref="OYC491:OYJ491"/>
    <mergeCell ref="OYK491:OYR491"/>
    <mergeCell ref="OYS491:OYZ491"/>
    <mergeCell ref="OZA491:OZH491"/>
    <mergeCell ref="OZI491:OZP491"/>
    <mergeCell ref="OZQ491:OZX491"/>
    <mergeCell ref="OZY491:PAF491"/>
    <mergeCell ref="PAG491:PAN491"/>
    <mergeCell ref="PAO491:PAV491"/>
    <mergeCell ref="PAW491:PBD491"/>
    <mergeCell ref="PBE491:PBL491"/>
    <mergeCell ref="PBM491:PBT491"/>
    <mergeCell ref="PBU491:PCB491"/>
    <mergeCell ref="PCC491:PCJ491"/>
    <mergeCell ref="PCK491:PCR491"/>
    <mergeCell ref="PCS491:PCZ491"/>
    <mergeCell ref="PDA491:PDH491"/>
    <mergeCell ref="PDI491:PDP491"/>
    <mergeCell ref="PDQ491:PDX491"/>
    <mergeCell ref="PDY491:PEF491"/>
    <mergeCell ref="PEG491:PEN491"/>
    <mergeCell ref="PEO491:PEV491"/>
    <mergeCell ref="PEW491:PFD491"/>
    <mergeCell ref="PFE491:PFL491"/>
    <mergeCell ref="PFM491:PFT491"/>
    <mergeCell ref="PFU491:PGB491"/>
    <mergeCell ref="PGC491:PGJ491"/>
    <mergeCell ref="PGK491:PGR491"/>
    <mergeCell ref="PGS491:PGZ491"/>
    <mergeCell ref="PHA491:PHH491"/>
    <mergeCell ref="PHI491:PHP491"/>
    <mergeCell ref="PHQ491:PHX491"/>
    <mergeCell ref="PHY491:PIF491"/>
    <mergeCell ref="PIG491:PIN491"/>
    <mergeCell ref="PIO491:PIV491"/>
    <mergeCell ref="PIW491:PJD491"/>
    <mergeCell ref="PJE491:PJL491"/>
    <mergeCell ref="PJM491:PJT491"/>
    <mergeCell ref="PJU491:PKB491"/>
    <mergeCell ref="PKC491:PKJ491"/>
    <mergeCell ref="PKK491:PKR491"/>
    <mergeCell ref="PKS491:PKZ491"/>
    <mergeCell ref="PLA491:PLH491"/>
    <mergeCell ref="PLI491:PLP491"/>
    <mergeCell ref="PLQ491:PLX491"/>
    <mergeCell ref="PLY491:PMF491"/>
    <mergeCell ref="PMG491:PMN491"/>
    <mergeCell ref="PMO491:PMV491"/>
    <mergeCell ref="PMW491:PND491"/>
    <mergeCell ref="PNE491:PNL491"/>
    <mergeCell ref="PNM491:PNT491"/>
    <mergeCell ref="PNU491:POB491"/>
    <mergeCell ref="POC491:POJ491"/>
    <mergeCell ref="POK491:POR491"/>
    <mergeCell ref="POS491:POZ491"/>
    <mergeCell ref="PPA491:PPH491"/>
    <mergeCell ref="PPI491:PPP491"/>
    <mergeCell ref="PPQ491:PPX491"/>
    <mergeCell ref="PPY491:PQF491"/>
    <mergeCell ref="PQG491:PQN491"/>
    <mergeCell ref="PQO491:PQV491"/>
    <mergeCell ref="PQW491:PRD491"/>
    <mergeCell ref="PRE491:PRL491"/>
    <mergeCell ref="PRM491:PRT491"/>
    <mergeCell ref="PRU491:PSB491"/>
    <mergeCell ref="PSC491:PSJ491"/>
    <mergeCell ref="PSK491:PSR491"/>
    <mergeCell ref="PSS491:PSZ491"/>
    <mergeCell ref="PTA491:PTH491"/>
    <mergeCell ref="PTI491:PTP491"/>
    <mergeCell ref="PTQ491:PTX491"/>
    <mergeCell ref="PTY491:PUF491"/>
    <mergeCell ref="PUG491:PUN491"/>
    <mergeCell ref="PUO491:PUV491"/>
    <mergeCell ref="PUW491:PVD491"/>
    <mergeCell ref="PVE491:PVL491"/>
    <mergeCell ref="PVM491:PVT491"/>
    <mergeCell ref="PVU491:PWB491"/>
    <mergeCell ref="PWC491:PWJ491"/>
    <mergeCell ref="PWK491:PWR491"/>
    <mergeCell ref="PWS491:PWZ491"/>
    <mergeCell ref="PXA491:PXH491"/>
    <mergeCell ref="PXI491:PXP491"/>
    <mergeCell ref="PXQ491:PXX491"/>
    <mergeCell ref="PXY491:PYF491"/>
    <mergeCell ref="PYG491:PYN491"/>
    <mergeCell ref="PYO491:PYV491"/>
    <mergeCell ref="PYW491:PZD491"/>
    <mergeCell ref="PZE491:PZL491"/>
    <mergeCell ref="PZM491:PZT491"/>
    <mergeCell ref="PZU491:QAB491"/>
    <mergeCell ref="QAC491:QAJ491"/>
    <mergeCell ref="QAK491:QAR491"/>
    <mergeCell ref="QAS491:QAZ491"/>
    <mergeCell ref="QBA491:QBH491"/>
    <mergeCell ref="QBI491:QBP491"/>
    <mergeCell ref="QBQ491:QBX491"/>
    <mergeCell ref="QBY491:QCF491"/>
    <mergeCell ref="QCG491:QCN491"/>
    <mergeCell ref="QCO491:QCV491"/>
    <mergeCell ref="QCW491:QDD491"/>
    <mergeCell ref="QDE491:QDL491"/>
    <mergeCell ref="QDM491:QDT491"/>
    <mergeCell ref="QDU491:QEB491"/>
    <mergeCell ref="QEC491:QEJ491"/>
    <mergeCell ref="QEK491:QER491"/>
    <mergeCell ref="QES491:QEZ491"/>
    <mergeCell ref="QFA491:QFH491"/>
    <mergeCell ref="QFI491:QFP491"/>
    <mergeCell ref="QFQ491:QFX491"/>
    <mergeCell ref="QFY491:QGF491"/>
    <mergeCell ref="QGG491:QGN491"/>
    <mergeCell ref="QGO491:QGV491"/>
    <mergeCell ref="QGW491:QHD491"/>
    <mergeCell ref="QHE491:QHL491"/>
    <mergeCell ref="QHM491:QHT491"/>
    <mergeCell ref="QHU491:QIB491"/>
    <mergeCell ref="QIC491:QIJ491"/>
    <mergeCell ref="QIK491:QIR491"/>
    <mergeCell ref="QIS491:QIZ491"/>
    <mergeCell ref="QJA491:QJH491"/>
    <mergeCell ref="QJI491:QJP491"/>
    <mergeCell ref="QJQ491:QJX491"/>
    <mergeCell ref="QJY491:QKF491"/>
    <mergeCell ref="QKG491:QKN491"/>
    <mergeCell ref="QKO491:QKV491"/>
    <mergeCell ref="QKW491:QLD491"/>
    <mergeCell ref="QLE491:QLL491"/>
    <mergeCell ref="QLM491:QLT491"/>
    <mergeCell ref="QLU491:QMB491"/>
    <mergeCell ref="QMC491:QMJ491"/>
    <mergeCell ref="QMK491:QMR491"/>
    <mergeCell ref="QMS491:QMZ491"/>
    <mergeCell ref="QNA491:QNH491"/>
    <mergeCell ref="QNI491:QNP491"/>
    <mergeCell ref="QNQ491:QNX491"/>
    <mergeCell ref="QNY491:QOF491"/>
    <mergeCell ref="QOG491:QON491"/>
    <mergeCell ref="QOO491:QOV491"/>
    <mergeCell ref="QOW491:QPD491"/>
    <mergeCell ref="QPE491:QPL491"/>
    <mergeCell ref="QPM491:QPT491"/>
    <mergeCell ref="QPU491:QQB491"/>
    <mergeCell ref="QQC491:QQJ491"/>
    <mergeCell ref="QQK491:QQR491"/>
    <mergeCell ref="QQS491:QQZ491"/>
    <mergeCell ref="QRA491:QRH491"/>
    <mergeCell ref="QRI491:QRP491"/>
    <mergeCell ref="QRQ491:QRX491"/>
    <mergeCell ref="QRY491:QSF491"/>
    <mergeCell ref="QSG491:QSN491"/>
    <mergeCell ref="QSO491:QSV491"/>
    <mergeCell ref="QSW491:QTD491"/>
    <mergeCell ref="QTE491:QTL491"/>
    <mergeCell ref="QTM491:QTT491"/>
    <mergeCell ref="QTU491:QUB491"/>
    <mergeCell ref="QUC491:QUJ491"/>
    <mergeCell ref="QUK491:QUR491"/>
    <mergeCell ref="QUS491:QUZ491"/>
    <mergeCell ref="QVA491:QVH491"/>
    <mergeCell ref="QVI491:QVP491"/>
    <mergeCell ref="QVQ491:QVX491"/>
    <mergeCell ref="QVY491:QWF491"/>
    <mergeCell ref="QWG491:QWN491"/>
    <mergeCell ref="QWO491:QWV491"/>
    <mergeCell ref="QWW491:QXD491"/>
    <mergeCell ref="QXE491:QXL491"/>
    <mergeCell ref="QXM491:QXT491"/>
    <mergeCell ref="QXU491:QYB491"/>
    <mergeCell ref="QYC491:QYJ491"/>
    <mergeCell ref="QYK491:QYR491"/>
    <mergeCell ref="QYS491:QYZ491"/>
    <mergeCell ref="QZA491:QZH491"/>
    <mergeCell ref="QZI491:QZP491"/>
    <mergeCell ref="QZQ491:QZX491"/>
    <mergeCell ref="QZY491:RAF491"/>
    <mergeCell ref="RAG491:RAN491"/>
    <mergeCell ref="RAO491:RAV491"/>
    <mergeCell ref="RAW491:RBD491"/>
    <mergeCell ref="RBE491:RBL491"/>
    <mergeCell ref="RBM491:RBT491"/>
    <mergeCell ref="RBU491:RCB491"/>
    <mergeCell ref="RCC491:RCJ491"/>
    <mergeCell ref="RCK491:RCR491"/>
    <mergeCell ref="RCS491:RCZ491"/>
    <mergeCell ref="RDA491:RDH491"/>
    <mergeCell ref="RDI491:RDP491"/>
    <mergeCell ref="RDQ491:RDX491"/>
    <mergeCell ref="RDY491:REF491"/>
    <mergeCell ref="REG491:REN491"/>
    <mergeCell ref="REO491:REV491"/>
    <mergeCell ref="REW491:RFD491"/>
    <mergeCell ref="RFE491:RFL491"/>
    <mergeCell ref="RFM491:RFT491"/>
    <mergeCell ref="RFU491:RGB491"/>
    <mergeCell ref="RGC491:RGJ491"/>
    <mergeCell ref="RGK491:RGR491"/>
    <mergeCell ref="RGS491:RGZ491"/>
    <mergeCell ref="RHA491:RHH491"/>
    <mergeCell ref="RHI491:RHP491"/>
    <mergeCell ref="RHQ491:RHX491"/>
    <mergeCell ref="RHY491:RIF491"/>
    <mergeCell ref="RIG491:RIN491"/>
    <mergeCell ref="RIO491:RIV491"/>
    <mergeCell ref="RIW491:RJD491"/>
    <mergeCell ref="RJE491:RJL491"/>
    <mergeCell ref="RJM491:RJT491"/>
    <mergeCell ref="RJU491:RKB491"/>
    <mergeCell ref="RKC491:RKJ491"/>
    <mergeCell ref="RKK491:RKR491"/>
    <mergeCell ref="RKS491:RKZ491"/>
    <mergeCell ref="RLA491:RLH491"/>
    <mergeCell ref="RLI491:RLP491"/>
    <mergeCell ref="RLQ491:RLX491"/>
    <mergeCell ref="RLY491:RMF491"/>
    <mergeCell ref="RMG491:RMN491"/>
    <mergeCell ref="RMO491:RMV491"/>
    <mergeCell ref="RMW491:RND491"/>
    <mergeCell ref="RNE491:RNL491"/>
    <mergeCell ref="RNM491:RNT491"/>
    <mergeCell ref="RNU491:ROB491"/>
    <mergeCell ref="ROC491:ROJ491"/>
    <mergeCell ref="ROK491:ROR491"/>
    <mergeCell ref="ROS491:ROZ491"/>
    <mergeCell ref="RPA491:RPH491"/>
    <mergeCell ref="RPI491:RPP491"/>
    <mergeCell ref="RPQ491:RPX491"/>
    <mergeCell ref="RPY491:RQF491"/>
    <mergeCell ref="RQG491:RQN491"/>
    <mergeCell ref="RQO491:RQV491"/>
    <mergeCell ref="RQW491:RRD491"/>
    <mergeCell ref="RRE491:RRL491"/>
    <mergeCell ref="RRM491:RRT491"/>
    <mergeCell ref="RRU491:RSB491"/>
    <mergeCell ref="RSC491:RSJ491"/>
    <mergeCell ref="RSK491:RSR491"/>
    <mergeCell ref="RSS491:RSZ491"/>
    <mergeCell ref="RTA491:RTH491"/>
    <mergeCell ref="RTI491:RTP491"/>
    <mergeCell ref="RTQ491:RTX491"/>
    <mergeCell ref="RTY491:RUF491"/>
    <mergeCell ref="RUG491:RUN491"/>
    <mergeCell ref="RUO491:RUV491"/>
    <mergeCell ref="RUW491:RVD491"/>
    <mergeCell ref="RVE491:RVL491"/>
    <mergeCell ref="RVM491:RVT491"/>
    <mergeCell ref="RVU491:RWB491"/>
    <mergeCell ref="RWC491:RWJ491"/>
    <mergeCell ref="RWK491:RWR491"/>
    <mergeCell ref="RWS491:RWZ491"/>
    <mergeCell ref="RXA491:RXH491"/>
    <mergeCell ref="RXI491:RXP491"/>
    <mergeCell ref="RXQ491:RXX491"/>
    <mergeCell ref="RXY491:RYF491"/>
    <mergeCell ref="RYG491:RYN491"/>
    <mergeCell ref="RYO491:RYV491"/>
    <mergeCell ref="RYW491:RZD491"/>
    <mergeCell ref="RZE491:RZL491"/>
    <mergeCell ref="RZM491:RZT491"/>
    <mergeCell ref="RZU491:SAB491"/>
    <mergeCell ref="SAC491:SAJ491"/>
    <mergeCell ref="SAK491:SAR491"/>
    <mergeCell ref="SAS491:SAZ491"/>
    <mergeCell ref="SBA491:SBH491"/>
    <mergeCell ref="SBI491:SBP491"/>
    <mergeCell ref="SBQ491:SBX491"/>
    <mergeCell ref="SBY491:SCF491"/>
    <mergeCell ref="SCG491:SCN491"/>
    <mergeCell ref="SCO491:SCV491"/>
    <mergeCell ref="SCW491:SDD491"/>
    <mergeCell ref="SDE491:SDL491"/>
    <mergeCell ref="SDM491:SDT491"/>
    <mergeCell ref="SDU491:SEB491"/>
    <mergeCell ref="SEC491:SEJ491"/>
    <mergeCell ref="SEK491:SER491"/>
    <mergeCell ref="SES491:SEZ491"/>
    <mergeCell ref="SFA491:SFH491"/>
    <mergeCell ref="SFI491:SFP491"/>
    <mergeCell ref="SFQ491:SFX491"/>
    <mergeCell ref="SFY491:SGF491"/>
    <mergeCell ref="SGG491:SGN491"/>
    <mergeCell ref="SGO491:SGV491"/>
    <mergeCell ref="SGW491:SHD491"/>
    <mergeCell ref="SHE491:SHL491"/>
    <mergeCell ref="SHM491:SHT491"/>
    <mergeCell ref="SHU491:SIB491"/>
    <mergeCell ref="SIC491:SIJ491"/>
    <mergeCell ref="SIK491:SIR491"/>
    <mergeCell ref="SIS491:SIZ491"/>
    <mergeCell ref="SJA491:SJH491"/>
    <mergeCell ref="SJI491:SJP491"/>
    <mergeCell ref="SJQ491:SJX491"/>
    <mergeCell ref="SJY491:SKF491"/>
    <mergeCell ref="SKG491:SKN491"/>
    <mergeCell ref="SKO491:SKV491"/>
    <mergeCell ref="SKW491:SLD491"/>
    <mergeCell ref="SLE491:SLL491"/>
    <mergeCell ref="SLM491:SLT491"/>
    <mergeCell ref="SLU491:SMB491"/>
    <mergeCell ref="SMC491:SMJ491"/>
    <mergeCell ref="SMK491:SMR491"/>
    <mergeCell ref="SMS491:SMZ491"/>
    <mergeCell ref="SNA491:SNH491"/>
    <mergeCell ref="SNI491:SNP491"/>
    <mergeCell ref="SNQ491:SNX491"/>
    <mergeCell ref="SNY491:SOF491"/>
    <mergeCell ref="SOG491:SON491"/>
    <mergeCell ref="SOO491:SOV491"/>
    <mergeCell ref="SOW491:SPD491"/>
    <mergeCell ref="SPE491:SPL491"/>
    <mergeCell ref="SPM491:SPT491"/>
    <mergeCell ref="SPU491:SQB491"/>
    <mergeCell ref="SQC491:SQJ491"/>
    <mergeCell ref="SQK491:SQR491"/>
    <mergeCell ref="SQS491:SQZ491"/>
    <mergeCell ref="SRA491:SRH491"/>
    <mergeCell ref="SRI491:SRP491"/>
    <mergeCell ref="SRQ491:SRX491"/>
    <mergeCell ref="SRY491:SSF491"/>
    <mergeCell ref="SSG491:SSN491"/>
    <mergeCell ref="SSO491:SSV491"/>
    <mergeCell ref="SSW491:STD491"/>
    <mergeCell ref="STE491:STL491"/>
    <mergeCell ref="STM491:STT491"/>
    <mergeCell ref="STU491:SUB491"/>
    <mergeCell ref="SUC491:SUJ491"/>
    <mergeCell ref="SUK491:SUR491"/>
    <mergeCell ref="SUS491:SUZ491"/>
    <mergeCell ref="SVA491:SVH491"/>
    <mergeCell ref="SVI491:SVP491"/>
    <mergeCell ref="SVQ491:SVX491"/>
    <mergeCell ref="SVY491:SWF491"/>
    <mergeCell ref="SWG491:SWN491"/>
    <mergeCell ref="SWO491:SWV491"/>
    <mergeCell ref="SWW491:SXD491"/>
    <mergeCell ref="SXE491:SXL491"/>
    <mergeCell ref="SXM491:SXT491"/>
    <mergeCell ref="SXU491:SYB491"/>
    <mergeCell ref="SYC491:SYJ491"/>
    <mergeCell ref="SYK491:SYR491"/>
    <mergeCell ref="SYS491:SYZ491"/>
    <mergeCell ref="SZA491:SZH491"/>
    <mergeCell ref="SZI491:SZP491"/>
    <mergeCell ref="SZQ491:SZX491"/>
    <mergeCell ref="SZY491:TAF491"/>
    <mergeCell ref="TAG491:TAN491"/>
    <mergeCell ref="TAO491:TAV491"/>
    <mergeCell ref="TAW491:TBD491"/>
    <mergeCell ref="TBE491:TBL491"/>
    <mergeCell ref="TBM491:TBT491"/>
    <mergeCell ref="TBU491:TCB491"/>
    <mergeCell ref="TCC491:TCJ491"/>
    <mergeCell ref="TCK491:TCR491"/>
    <mergeCell ref="TCS491:TCZ491"/>
    <mergeCell ref="TDA491:TDH491"/>
    <mergeCell ref="TDI491:TDP491"/>
    <mergeCell ref="TDQ491:TDX491"/>
    <mergeCell ref="TDY491:TEF491"/>
    <mergeCell ref="TEG491:TEN491"/>
    <mergeCell ref="TEO491:TEV491"/>
    <mergeCell ref="TEW491:TFD491"/>
    <mergeCell ref="TFE491:TFL491"/>
    <mergeCell ref="TFM491:TFT491"/>
    <mergeCell ref="TFU491:TGB491"/>
    <mergeCell ref="TGC491:TGJ491"/>
    <mergeCell ref="TGK491:TGR491"/>
    <mergeCell ref="TGS491:TGZ491"/>
    <mergeCell ref="THA491:THH491"/>
    <mergeCell ref="THI491:THP491"/>
    <mergeCell ref="THQ491:THX491"/>
    <mergeCell ref="THY491:TIF491"/>
    <mergeCell ref="TIG491:TIN491"/>
    <mergeCell ref="TIO491:TIV491"/>
    <mergeCell ref="TIW491:TJD491"/>
    <mergeCell ref="TJE491:TJL491"/>
    <mergeCell ref="TJM491:TJT491"/>
    <mergeCell ref="TJU491:TKB491"/>
    <mergeCell ref="TKC491:TKJ491"/>
    <mergeCell ref="TKK491:TKR491"/>
    <mergeCell ref="TKS491:TKZ491"/>
    <mergeCell ref="TLA491:TLH491"/>
    <mergeCell ref="TLI491:TLP491"/>
    <mergeCell ref="TLQ491:TLX491"/>
    <mergeCell ref="TLY491:TMF491"/>
    <mergeCell ref="TMG491:TMN491"/>
    <mergeCell ref="TMO491:TMV491"/>
    <mergeCell ref="TMW491:TND491"/>
    <mergeCell ref="TNE491:TNL491"/>
    <mergeCell ref="TNM491:TNT491"/>
    <mergeCell ref="TNU491:TOB491"/>
    <mergeCell ref="TOC491:TOJ491"/>
    <mergeCell ref="TOK491:TOR491"/>
    <mergeCell ref="TOS491:TOZ491"/>
    <mergeCell ref="TPA491:TPH491"/>
    <mergeCell ref="TPI491:TPP491"/>
    <mergeCell ref="TPQ491:TPX491"/>
    <mergeCell ref="TPY491:TQF491"/>
    <mergeCell ref="TQG491:TQN491"/>
    <mergeCell ref="TQO491:TQV491"/>
    <mergeCell ref="TQW491:TRD491"/>
    <mergeCell ref="TRE491:TRL491"/>
    <mergeCell ref="TRM491:TRT491"/>
    <mergeCell ref="TRU491:TSB491"/>
    <mergeCell ref="TSC491:TSJ491"/>
    <mergeCell ref="TSK491:TSR491"/>
    <mergeCell ref="TSS491:TSZ491"/>
    <mergeCell ref="TTA491:TTH491"/>
    <mergeCell ref="TTI491:TTP491"/>
    <mergeCell ref="TTQ491:TTX491"/>
    <mergeCell ref="TTY491:TUF491"/>
    <mergeCell ref="TUG491:TUN491"/>
    <mergeCell ref="TUO491:TUV491"/>
    <mergeCell ref="TUW491:TVD491"/>
    <mergeCell ref="TVE491:TVL491"/>
    <mergeCell ref="TVM491:TVT491"/>
    <mergeCell ref="TVU491:TWB491"/>
    <mergeCell ref="TWC491:TWJ491"/>
    <mergeCell ref="TWK491:TWR491"/>
    <mergeCell ref="TWS491:TWZ491"/>
    <mergeCell ref="TXA491:TXH491"/>
    <mergeCell ref="TXI491:TXP491"/>
    <mergeCell ref="TXQ491:TXX491"/>
    <mergeCell ref="TXY491:TYF491"/>
    <mergeCell ref="TYG491:TYN491"/>
    <mergeCell ref="TYO491:TYV491"/>
    <mergeCell ref="TYW491:TZD491"/>
    <mergeCell ref="TZE491:TZL491"/>
    <mergeCell ref="TZM491:TZT491"/>
    <mergeCell ref="TZU491:UAB491"/>
    <mergeCell ref="UAC491:UAJ491"/>
    <mergeCell ref="UAK491:UAR491"/>
    <mergeCell ref="UAS491:UAZ491"/>
    <mergeCell ref="UBA491:UBH491"/>
    <mergeCell ref="UBI491:UBP491"/>
    <mergeCell ref="UBQ491:UBX491"/>
    <mergeCell ref="UBY491:UCF491"/>
    <mergeCell ref="UCG491:UCN491"/>
    <mergeCell ref="UCO491:UCV491"/>
    <mergeCell ref="UCW491:UDD491"/>
    <mergeCell ref="UDE491:UDL491"/>
    <mergeCell ref="UDM491:UDT491"/>
    <mergeCell ref="UDU491:UEB491"/>
    <mergeCell ref="UEC491:UEJ491"/>
    <mergeCell ref="UEK491:UER491"/>
    <mergeCell ref="UES491:UEZ491"/>
    <mergeCell ref="UFA491:UFH491"/>
    <mergeCell ref="UFI491:UFP491"/>
    <mergeCell ref="UFQ491:UFX491"/>
    <mergeCell ref="UFY491:UGF491"/>
    <mergeCell ref="UGG491:UGN491"/>
    <mergeCell ref="UGO491:UGV491"/>
    <mergeCell ref="UGW491:UHD491"/>
    <mergeCell ref="UHE491:UHL491"/>
    <mergeCell ref="UHM491:UHT491"/>
    <mergeCell ref="UHU491:UIB491"/>
    <mergeCell ref="UIC491:UIJ491"/>
    <mergeCell ref="UIK491:UIR491"/>
    <mergeCell ref="UIS491:UIZ491"/>
    <mergeCell ref="UJA491:UJH491"/>
    <mergeCell ref="UJI491:UJP491"/>
    <mergeCell ref="UJQ491:UJX491"/>
    <mergeCell ref="UJY491:UKF491"/>
    <mergeCell ref="UKG491:UKN491"/>
    <mergeCell ref="UKO491:UKV491"/>
    <mergeCell ref="UKW491:ULD491"/>
    <mergeCell ref="ULE491:ULL491"/>
    <mergeCell ref="ULM491:ULT491"/>
    <mergeCell ref="ULU491:UMB491"/>
    <mergeCell ref="UMC491:UMJ491"/>
    <mergeCell ref="UMK491:UMR491"/>
    <mergeCell ref="UMS491:UMZ491"/>
    <mergeCell ref="UNA491:UNH491"/>
    <mergeCell ref="UNI491:UNP491"/>
    <mergeCell ref="UNQ491:UNX491"/>
    <mergeCell ref="UNY491:UOF491"/>
    <mergeCell ref="UOG491:UON491"/>
    <mergeCell ref="UOO491:UOV491"/>
    <mergeCell ref="UOW491:UPD491"/>
    <mergeCell ref="UPE491:UPL491"/>
    <mergeCell ref="UPM491:UPT491"/>
    <mergeCell ref="UPU491:UQB491"/>
    <mergeCell ref="UQC491:UQJ491"/>
    <mergeCell ref="UQK491:UQR491"/>
    <mergeCell ref="UQS491:UQZ491"/>
    <mergeCell ref="URA491:URH491"/>
    <mergeCell ref="URI491:URP491"/>
    <mergeCell ref="URQ491:URX491"/>
    <mergeCell ref="URY491:USF491"/>
    <mergeCell ref="USG491:USN491"/>
    <mergeCell ref="USO491:USV491"/>
    <mergeCell ref="USW491:UTD491"/>
    <mergeCell ref="UTE491:UTL491"/>
    <mergeCell ref="UTM491:UTT491"/>
    <mergeCell ref="UTU491:UUB491"/>
    <mergeCell ref="UUC491:UUJ491"/>
    <mergeCell ref="UUK491:UUR491"/>
    <mergeCell ref="UUS491:UUZ491"/>
    <mergeCell ref="UVA491:UVH491"/>
    <mergeCell ref="UVI491:UVP491"/>
    <mergeCell ref="UVQ491:UVX491"/>
    <mergeCell ref="UVY491:UWF491"/>
    <mergeCell ref="UWG491:UWN491"/>
    <mergeCell ref="UWO491:UWV491"/>
    <mergeCell ref="UWW491:UXD491"/>
    <mergeCell ref="UXE491:UXL491"/>
    <mergeCell ref="UXM491:UXT491"/>
    <mergeCell ref="UXU491:UYB491"/>
    <mergeCell ref="UYC491:UYJ491"/>
    <mergeCell ref="UYK491:UYR491"/>
    <mergeCell ref="UYS491:UYZ491"/>
    <mergeCell ref="UZA491:UZH491"/>
    <mergeCell ref="UZI491:UZP491"/>
    <mergeCell ref="UZQ491:UZX491"/>
    <mergeCell ref="UZY491:VAF491"/>
    <mergeCell ref="VAG491:VAN491"/>
    <mergeCell ref="VAO491:VAV491"/>
    <mergeCell ref="VAW491:VBD491"/>
    <mergeCell ref="VBE491:VBL491"/>
    <mergeCell ref="VBM491:VBT491"/>
    <mergeCell ref="VBU491:VCB491"/>
    <mergeCell ref="VCC491:VCJ491"/>
    <mergeCell ref="VCK491:VCR491"/>
    <mergeCell ref="VCS491:VCZ491"/>
    <mergeCell ref="VDA491:VDH491"/>
    <mergeCell ref="VDI491:VDP491"/>
    <mergeCell ref="VDQ491:VDX491"/>
    <mergeCell ref="VDY491:VEF491"/>
    <mergeCell ref="VEG491:VEN491"/>
    <mergeCell ref="VEO491:VEV491"/>
    <mergeCell ref="VEW491:VFD491"/>
    <mergeCell ref="VFE491:VFL491"/>
    <mergeCell ref="VFM491:VFT491"/>
    <mergeCell ref="VFU491:VGB491"/>
    <mergeCell ref="VGC491:VGJ491"/>
    <mergeCell ref="VGK491:VGR491"/>
    <mergeCell ref="VGS491:VGZ491"/>
    <mergeCell ref="VHA491:VHH491"/>
    <mergeCell ref="VHI491:VHP491"/>
    <mergeCell ref="VHQ491:VHX491"/>
    <mergeCell ref="VHY491:VIF491"/>
    <mergeCell ref="VIG491:VIN491"/>
    <mergeCell ref="VIO491:VIV491"/>
    <mergeCell ref="VIW491:VJD491"/>
    <mergeCell ref="VJE491:VJL491"/>
    <mergeCell ref="VJM491:VJT491"/>
    <mergeCell ref="VJU491:VKB491"/>
    <mergeCell ref="VKC491:VKJ491"/>
    <mergeCell ref="VKK491:VKR491"/>
    <mergeCell ref="VKS491:VKZ491"/>
    <mergeCell ref="VLA491:VLH491"/>
    <mergeCell ref="VLI491:VLP491"/>
    <mergeCell ref="VLQ491:VLX491"/>
    <mergeCell ref="VLY491:VMF491"/>
    <mergeCell ref="VMG491:VMN491"/>
    <mergeCell ref="VMO491:VMV491"/>
    <mergeCell ref="VMW491:VND491"/>
    <mergeCell ref="VNE491:VNL491"/>
    <mergeCell ref="VNM491:VNT491"/>
    <mergeCell ref="VNU491:VOB491"/>
    <mergeCell ref="VOC491:VOJ491"/>
    <mergeCell ref="VOK491:VOR491"/>
    <mergeCell ref="VOS491:VOZ491"/>
    <mergeCell ref="VPA491:VPH491"/>
    <mergeCell ref="VPI491:VPP491"/>
    <mergeCell ref="VPQ491:VPX491"/>
    <mergeCell ref="VPY491:VQF491"/>
    <mergeCell ref="VQG491:VQN491"/>
    <mergeCell ref="VQO491:VQV491"/>
    <mergeCell ref="VQW491:VRD491"/>
    <mergeCell ref="VRE491:VRL491"/>
    <mergeCell ref="VRM491:VRT491"/>
    <mergeCell ref="VRU491:VSB491"/>
    <mergeCell ref="VSC491:VSJ491"/>
    <mergeCell ref="VSK491:VSR491"/>
    <mergeCell ref="VSS491:VSZ491"/>
    <mergeCell ref="VTA491:VTH491"/>
    <mergeCell ref="VTI491:VTP491"/>
    <mergeCell ref="VTQ491:VTX491"/>
    <mergeCell ref="VTY491:VUF491"/>
    <mergeCell ref="VUG491:VUN491"/>
    <mergeCell ref="VUO491:VUV491"/>
    <mergeCell ref="VUW491:VVD491"/>
    <mergeCell ref="VVE491:VVL491"/>
    <mergeCell ref="VVM491:VVT491"/>
    <mergeCell ref="VVU491:VWB491"/>
    <mergeCell ref="VWC491:VWJ491"/>
    <mergeCell ref="VWK491:VWR491"/>
    <mergeCell ref="VWS491:VWZ491"/>
    <mergeCell ref="VXA491:VXH491"/>
    <mergeCell ref="VXI491:VXP491"/>
    <mergeCell ref="VXQ491:VXX491"/>
    <mergeCell ref="VXY491:VYF491"/>
    <mergeCell ref="VYG491:VYN491"/>
    <mergeCell ref="VYO491:VYV491"/>
    <mergeCell ref="VYW491:VZD491"/>
    <mergeCell ref="VZE491:VZL491"/>
    <mergeCell ref="VZM491:VZT491"/>
    <mergeCell ref="VZU491:WAB491"/>
    <mergeCell ref="WAC491:WAJ491"/>
    <mergeCell ref="WAK491:WAR491"/>
    <mergeCell ref="WAS491:WAZ491"/>
    <mergeCell ref="WBA491:WBH491"/>
    <mergeCell ref="WBI491:WBP491"/>
    <mergeCell ref="WBQ491:WBX491"/>
    <mergeCell ref="WBY491:WCF491"/>
    <mergeCell ref="WCG491:WCN491"/>
    <mergeCell ref="WCO491:WCV491"/>
    <mergeCell ref="WCW491:WDD491"/>
    <mergeCell ref="WDE491:WDL491"/>
    <mergeCell ref="WDM491:WDT491"/>
    <mergeCell ref="WDU491:WEB491"/>
    <mergeCell ref="WEC491:WEJ491"/>
    <mergeCell ref="WEK491:WER491"/>
    <mergeCell ref="WES491:WEZ491"/>
    <mergeCell ref="WFA491:WFH491"/>
    <mergeCell ref="WFI491:WFP491"/>
    <mergeCell ref="WFQ491:WFX491"/>
    <mergeCell ref="WFY491:WGF491"/>
    <mergeCell ref="WGG491:WGN491"/>
    <mergeCell ref="WGO491:WGV491"/>
    <mergeCell ref="WGW491:WHD491"/>
    <mergeCell ref="WHE491:WHL491"/>
    <mergeCell ref="WHM491:WHT491"/>
    <mergeCell ref="WHU491:WIB491"/>
    <mergeCell ref="WIC491:WIJ491"/>
    <mergeCell ref="WIK491:WIR491"/>
    <mergeCell ref="WIS491:WIZ491"/>
    <mergeCell ref="WJA491:WJH491"/>
    <mergeCell ref="WJI491:WJP491"/>
    <mergeCell ref="WJQ491:WJX491"/>
    <mergeCell ref="WJY491:WKF491"/>
    <mergeCell ref="WKG491:WKN491"/>
    <mergeCell ref="WKO491:WKV491"/>
    <mergeCell ref="WKW491:WLD491"/>
    <mergeCell ref="WLE491:WLL491"/>
    <mergeCell ref="WLM491:WLT491"/>
    <mergeCell ref="WLU491:WMB491"/>
    <mergeCell ref="WMC491:WMJ491"/>
    <mergeCell ref="WMK491:WMR491"/>
    <mergeCell ref="WMS491:WMZ491"/>
    <mergeCell ref="WNA491:WNH491"/>
    <mergeCell ref="WNI491:WNP491"/>
    <mergeCell ref="WNQ491:WNX491"/>
    <mergeCell ref="WNY491:WOF491"/>
    <mergeCell ref="WOG491:WON491"/>
    <mergeCell ref="WOO491:WOV491"/>
    <mergeCell ref="WOW491:WPD491"/>
    <mergeCell ref="WPE491:WPL491"/>
    <mergeCell ref="WPM491:WPT491"/>
    <mergeCell ref="WPU491:WQB491"/>
    <mergeCell ref="WQC491:WQJ491"/>
    <mergeCell ref="WQK491:WQR491"/>
    <mergeCell ref="WQS491:WQZ491"/>
    <mergeCell ref="WRA491:WRH491"/>
    <mergeCell ref="WRI491:WRP491"/>
    <mergeCell ref="WRQ491:WRX491"/>
    <mergeCell ref="WRY491:WSF491"/>
    <mergeCell ref="WSG491:WSN491"/>
    <mergeCell ref="WSO491:WSV491"/>
    <mergeCell ref="WSW491:WTD491"/>
    <mergeCell ref="WTE491:WTL491"/>
    <mergeCell ref="WTM491:WTT491"/>
    <mergeCell ref="WTU491:WUB491"/>
    <mergeCell ref="WUC491:WUJ491"/>
    <mergeCell ref="WUK491:WUR491"/>
    <mergeCell ref="WUS491:WUZ491"/>
    <mergeCell ref="WVA491:WVH491"/>
    <mergeCell ref="WVI491:WVP491"/>
    <mergeCell ref="WVQ491:WVX491"/>
    <mergeCell ref="WVY491:WWF491"/>
    <mergeCell ref="WWG491:WWN491"/>
    <mergeCell ref="WWO491:WWV491"/>
    <mergeCell ref="WWW491:WXD491"/>
    <mergeCell ref="WXE491:WXL491"/>
    <mergeCell ref="WXM491:WXT491"/>
    <mergeCell ref="WXU491:WYB491"/>
    <mergeCell ref="WYC491:WYJ491"/>
    <mergeCell ref="WYK491:WYR491"/>
    <mergeCell ref="WYS491:WYZ491"/>
    <mergeCell ref="WZA491:WZH491"/>
    <mergeCell ref="WZI491:WZP491"/>
    <mergeCell ref="A495:H495"/>
    <mergeCell ref="I495:P495"/>
    <mergeCell ref="Q495:X495"/>
    <mergeCell ref="Y495:AF495"/>
    <mergeCell ref="AG495:AN495"/>
    <mergeCell ref="AO495:AV495"/>
    <mergeCell ref="AW495:BD495"/>
    <mergeCell ref="BE495:BL495"/>
    <mergeCell ref="BM495:BT495"/>
    <mergeCell ref="BU495:CB495"/>
    <mergeCell ref="CC495:CJ495"/>
    <mergeCell ref="CK495:CR495"/>
    <mergeCell ref="CS495:CZ495"/>
    <mergeCell ref="DA495:DH495"/>
    <mergeCell ref="DI495:DP495"/>
    <mergeCell ref="DQ495:DX495"/>
    <mergeCell ref="DY495:EF495"/>
    <mergeCell ref="EG495:EN495"/>
    <mergeCell ref="EO495:EV495"/>
    <mergeCell ref="EW495:FD495"/>
    <mergeCell ref="FE495:FL495"/>
    <mergeCell ref="FM495:FT495"/>
    <mergeCell ref="FU495:GB495"/>
    <mergeCell ref="GC495:GJ495"/>
    <mergeCell ref="GK495:GR495"/>
    <mergeCell ref="GS495:GZ495"/>
    <mergeCell ref="HA495:HH495"/>
    <mergeCell ref="HI495:HP495"/>
    <mergeCell ref="HQ495:HX495"/>
    <mergeCell ref="HY495:IF495"/>
    <mergeCell ref="IG495:IN495"/>
    <mergeCell ref="IO495:IV495"/>
    <mergeCell ref="IW495:JD495"/>
    <mergeCell ref="JE495:JL495"/>
    <mergeCell ref="JM495:JT495"/>
    <mergeCell ref="JU495:KB495"/>
    <mergeCell ref="KC495:KJ495"/>
    <mergeCell ref="KK495:KR495"/>
    <mergeCell ref="KS495:KZ495"/>
    <mergeCell ref="LA495:LH495"/>
    <mergeCell ref="LI495:LP495"/>
    <mergeCell ref="LQ495:LX495"/>
    <mergeCell ref="LY495:MF495"/>
    <mergeCell ref="MG495:MN495"/>
    <mergeCell ref="MO495:MV495"/>
    <mergeCell ref="MW495:ND495"/>
    <mergeCell ref="NE495:NL495"/>
    <mergeCell ref="NM495:NT495"/>
    <mergeCell ref="NU495:OB495"/>
    <mergeCell ref="OC495:OJ495"/>
    <mergeCell ref="OK495:OR495"/>
    <mergeCell ref="OS495:OZ495"/>
    <mergeCell ref="PA495:PH495"/>
    <mergeCell ref="PI495:PP495"/>
    <mergeCell ref="PQ495:PX495"/>
    <mergeCell ref="PY495:QF495"/>
    <mergeCell ref="QG495:QN495"/>
    <mergeCell ref="QO495:QV495"/>
    <mergeCell ref="QW495:RD495"/>
    <mergeCell ref="RE495:RL495"/>
    <mergeCell ref="RM495:RT495"/>
    <mergeCell ref="RU495:SB495"/>
    <mergeCell ref="SC495:SJ495"/>
    <mergeCell ref="SK495:SR495"/>
    <mergeCell ref="SS495:SZ495"/>
    <mergeCell ref="TA495:TH495"/>
    <mergeCell ref="TI495:TP495"/>
    <mergeCell ref="TQ495:TX495"/>
    <mergeCell ref="TY495:UF495"/>
    <mergeCell ref="UG495:UN495"/>
    <mergeCell ref="UO495:UV495"/>
    <mergeCell ref="UW495:VD495"/>
    <mergeCell ref="VE495:VL495"/>
    <mergeCell ref="VM495:VT495"/>
    <mergeCell ref="VU495:WB495"/>
    <mergeCell ref="WC495:WJ495"/>
    <mergeCell ref="WK495:WR495"/>
    <mergeCell ref="WS495:WZ495"/>
    <mergeCell ref="XA495:XH495"/>
    <mergeCell ref="XI495:XP495"/>
    <mergeCell ref="XQ495:XX495"/>
    <mergeCell ref="XY495:YF495"/>
    <mergeCell ref="YG495:YN495"/>
    <mergeCell ref="YO495:YV495"/>
    <mergeCell ref="YW495:ZD495"/>
    <mergeCell ref="ZE495:ZL495"/>
    <mergeCell ref="ZM495:ZT495"/>
    <mergeCell ref="ZU495:AAB495"/>
    <mergeCell ref="AAC495:AAJ495"/>
    <mergeCell ref="AAK495:AAR495"/>
    <mergeCell ref="AAS495:AAZ495"/>
    <mergeCell ref="ABA495:ABH495"/>
    <mergeCell ref="ABI495:ABP495"/>
    <mergeCell ref="ABQ495:ABX495"/>
    <mergeCell ref="ABY495:ACF495"/>
    <mergeCell ref="ACG495:ACN495"/>
    <mergeCell ref="ACO495:ACV495"/>
    <mergeCell ref="ACW495:ADD495"/>
    <mergeCell ref="ADE495:ADL495"/>
    <mergeCell ref="ADM495:ADT495"/>
    <mergeCell ref="ADU495:AEB495"/>
    <mergeCell ref="AEC495:AEJ495"/>
    <mergeCell ref="AEK495:AER495"/>
    <mergeCell ref="AES495:AEZ495"/>
    <mergeCell ref="AFA495:AFH495"/>
    <mergeCell ref="AFI495:AFP495"/>
    <mergeCell ref="AFQ495:AFX495"/>
    <mergeCell ref="AFY495:AGF495"/>
    <mergeCell ref="AGG495:AGN495"/>
    <mergeCell ref="AGO495:AGV495"/>
    <mergeCell ref="AGW495:AHD495"/>
    <mergeCell ref="AHE495:AHL495"/>
    <mergeCell ref="AHM495:AHT495"/>
    <mergeCell ref="AHU495:AIB495"/>
    <mergeCell ref="AIC495:AIJ495"/>
    <mergeCell ref="AIK495:AIR495"/>
    <mergeCell ref="AIS495:AIZ495"/>
    <mergeCell ref="AJA495:AJH495"/>
    <mergeCell ref="AJI495:AJP495"/>
    <mergeCell ref="AJQ495:AJX495"/>
    <mergeCell ref="AJY495:AKF495"/>
    <mergeCell ref="AKG495:AKN495"/>
    <mergeCell ref="AKO495:AKV495"/>
    <mergeCell ref="AKW495:ALD495"/>
    <mergeCell ref="ALE495:ALL495"/>
    <mergeCell ref="ALM495:ALT495"/>
    <mergeCell ref="ALU495:AMB495"/>
    <mergeCell ref="AMC495:AMJ495"/>
    <mergeCell ref="AMK495:AMR495"/>
    <mergeCell ref="AMS495:AMZ495"/>
    <mergeCell ref="ANA495:ANH495"/>
    <mergeCell ref="ANI495:ANP495"/>
    <mergeCell ref="ANQ495:ANX495"/>
    <mergeCell ref="ANY495:AOF495"/>
    <mergeCell ref="AOG495:AON495"/>
    <mergeCell ref="AOO495:AOV495"/>
    <mergeCell ref="AOW495:APD495"/>
    <mergeCell ref="APE495:APL495"/>
    <mergeCell ref="APM495:APT495"/>
    <mergeCell ref="APU495:AQB495"/>
    <mergeCell ref="AQC495:AQJ495"/>
    <mergeCell ref="AQK495:AQR495"/>
    <mergeCell ref="AQS495:AQZ495"/>
    <mergeCell ref="ARA495:ARH495"/>
    <mergeCell ref="ARI495:ARP495"/>
    <mergeCell ref="ARQ495:ARX495"/>
    <mergeCell ref="ARY495:ASF495"/>
    <mergeCell ref="ASG495:ASN495"/>
    <mergeCell ref="ASO495:ASV495"/>
    <mergeCell ref="ASW495:ATD495"/>
    <mergeCell ref="ATE495:ATL495"/>
    <mergeCell ref="ATM495:ATT495"/>
    <mergeCell ref="ATU495:AUB495"/>
    <mergeCell ref="AUC495:AUJ495"/>
    <mergeCell ref="AUK495:AUR495"/>
    <mergeCell ref="AUS495:AUZ495"/>
    <mergeCell ref="AVA495:AVH495"/>
    <mergeCell ref="AVI495:AVP495"/>
    <mergeCell ref="AVQ495:AVX495"/>
    <mergeCell ref="AVY495:AWF495"/>
    <mergeCell ref="AWG495:AWN495"/>
    <mergeCell ref="AWO495:AWV495"/>
    <mergeCell ref="AWW495:AXD495"/>
    <mergeCell ref="AXE495:AXL495"/>
    <mergeCell ref="AXM495:AXT495"/>
    <mergeCell ref="AXU495:AYB495"/>
    <mergeCell ref="AYC495:AYJ495"/>
    <mergeCell ref="AYK495:AYR495"/>
    <mergeCell ref="AYS495:AYZ495"/>
    <mergeCell ref="AZA495:AZH495"/>
    <mergeCell ref="AZI495:AZP495"/>
    <mergeCell ref="AZQ495:AZX495"/>
    <mergeCell ref="AZY495:BAF495"/>
    <mergeCell ref="BAG495:BAN495"/>
    <mergeCell ref="BAO495:BAV495"/>
    <mergeCell ref="BAW495:BBD495"/>
    <mergeCell ref="BBE495:BBL495"/>
    <mergeCell ref="BBM495:BBT495"/>
    <mergeCell ref="BBU495:BCB495"/>
    <mergeCell ref="BCC495:BCJ495"/>
    <mergeCell ref="BCK495:BCR495"/>
    <mergeCell ref="BCS495:BCZ495"/>
    <mergeCell ref="BDA495:BDH495"/>
    <mergeCell ref="BDI495:BDP495"/>
    <mergeCell ref="BDQ495:BDX495"/>
    <mergeCell ref="BDY495:BEF495"/>
    <mergeCell ref="BEG495:BEN495"/>
    <mergeCell ref="BEO495:BEV495"/>
    <mergeCell ref="BEW495:BFD495"/>
    <mergeCell ref="BFE495:BFL495"/>
    <mergeCell ref="BFM495:BFT495"/>
    <mergeCell ref="BFU495:BGB495"/>
    <mergeCell ref="BGC495:BGJ495"/>
    <mergeCell ref="BGK495:BGR495"/>
    <mergeCell ref="BGS495:BGZ495"/>
    <mergeCell ref="BHA495:BHH495"/>
    <mergeCell ref="BHI495:BHP495"/>
    <mergeCell ref="BHQ495:BHX495"/>
    <mergeCell ref="BHY495:BIF495"/>
    <mergeCell ref="BIG495:BIN495"/>
    <mergeCell ref="BIO495:BIV495"/>
    <mergeCell ref="BIW495:BJD495"/>
    <mergeCell ref="BJE495:BJL495"/>
    <mergeCell ref="BJM495:BJT495"/>
    <mergeCell ref="BJU495:BKB495"/>
    <mergeCell ref="BKC495:BKJ495"/>
    <mergeCell ref="BKK495:BKR495"/>
    <mergeCell ref="BKS495:BKZ495"/>
    <mergeCell ref="BLA495:BLH495"/>
    <mergeCell ref="BLI495:BLP495"/>
    <mergeCell ref="BLQ495:BLX495"/>
    <mergeCell ref="BLY495:BMF495"/>
    <mergeCell ref="BMG495:BMN495"/>
    <mergeCell ref="BMO495:BMV495"/>
    <mergeCell ref="BMW495:BND495"/>
    <mergeCell ref="BNE495:BNL495"/>
    <mergeCell ref="BNM495:BNT495"/>
    <mergeCell ref="BNU495:BOB495"/>
    <mergeCell ref="BOC495:BOJ495"/>
    <mergeCell ref="BOK495:BOR495"/>
    <mergeCell ref="BOS495:BOZ495"/>
    <mergeCell ref="BPA495:BPH495"/>
    <mergeCell ref="BPI495:BPP495"/>
    <mergeCell ref="BPQ495:BPX495"/>
    <mergeCell ref="BPY495:BQF495"/>
    <mergeCell ref="BQG495:BQN495"/>
    <mergeCell ref="BQO495:BQV495"/>
    <mergeCell ref="BQW495:BRD495"/>
    <mergeCell ref="BRE495:BRL495"/>
    <mergeCell ref="BRM495:BRT495"/>
    <mergeCell ref="BRU495:BSB495"/>
    <mergeCell ref="BSC495:BSJ495"/>
    <mergeCell ref="BSK495:BSR495"/>
    <mergeCell ref="BSS495:BSZ495"/>
    <mergeCell ref="BTA495:BTH495"/>
    <mergeCell ref="BTI495:BTP495"/>
    <mergeCell ref="BTQ495:BTX495"/>
    <mergeCell ref="BTY495:BUF495"/>
    <mergeCell ref="BUG495:BUN495"/>
    <mergeCell ref="BUO495:BUV495"/>
    <mergeCell ref="BUW495:BVD495"/>
    <mergeCell ref="BVE495:BVL495"/>
    <mergeCell ref="BVM495:BVT495"/>
    <mergeCell ref="BVU495:BWB495"/>
    <mergeCell ref="BWC495:BWJ495"/>
    <mergeCell ref="BWK495:BWR495"/>
    <mergeCell ref="BWS495:BWZ495"/>
    <mergeCell ref="BXA495:BXH495"/>
    <mergeCell ref="BXI495:BXP495"/>
    <mergeCell ref="BXQ495:BXX495"/>
    <mergeCell ref="BXY495:BYF495"/>
    <mergeCell ref="BYG495:BYN495"/>
    <mergeCell ref="BYO495:BYV495"/>
    <mergeCell ref="BYW495:BZD495"/>
    <mergeCell ref="BZE495:BZL495"/>
    <mergeCell ref="BZM495:BZT495"/>
    <mergeCell ref="BZU495:CAB495"/>
    <mergeCell ref="CAC495:CAJ495"/>
    <mergeCell ref="CAK495:CAR495"/>
    <mergeCell ref="CAS495:CAZ495"/>
    <mergeCell ref="CBA495:CBH495"/>
    <mergeCell ref="CBI495:CBP495"/>
    <mergeCell ref="CBQ495:CBX495"/>
    <mergeCell ref="CBY495:CCF495"/>
    <mergeCell ref="CCG495:CCN495"/>
    <mergeCell ref="CCO495:CCV495"/>
    <mergeCell ref="CCW495:CDD495"/>
    <mergeCell ref="CDE495:CDL495"/>
    <mergeCell ref="CDM495:CDT495"/>
    <mergeCell ref="CDU495:CEB495"/>
    <mergeCell ref="CEC495:CEJ495"/>
    <mergeCell ref="CEK495:CER495"/>
    <mergeCell ref="CES495:CEZ495"/>
    <mergeCell ref="CFA495:CFH495"/>
    <mergeCell ref="CFI495:CFP495"/>
    <mergeCell ref="CFQ495:CFX495"/>
    <mergeCell ref="CFY495:CGF495"/>
    <mergeCell ref="CGG495:CGN495"/>
    <mergeCell ref="CGO495:CGV495"/>
    <mergeCell ref="CGW495:CHD495"/>
    <mergeCell ref="CHE495:CHL495"/>
    <mergeCell ref="CHM495:CHT495"/>
    <mergeCell ref="CHU495:CIB495"/>
    <mergeCell ref="CIC495:CIJ495"/>
    <mergeCell ref="CIK495:CIR495"/>
    <mergeCell ref="CIS495:CIZ495"/>
    <mergeCell ref="CJA495:CJH495"/>
    <mergeCell ref="CJI495:CJP495"/>
    <mergeCell ref="CJQ495:CJX495"/>
    <mergeCell ref="CJY495:CKF495"/>
    <mergeCell ref="CKG495:CKN495"/>
    <mergeCell ref="CKO495:CKV495"/>
    <mergeCell ref="CKW495:CLD495"/>
    <mergeCell ref="CLE495:CLL495"/>
    <mergeCell ref="CLM495:CLT495"/>
    <mergeCell ref="CLU495:CMB495"/>
    <mergeCell ref="CMC495:CMJ495"/>
    <mergeCell ref="CMK495:CMR495"/>
    <mergeCell ref="CMS495:CMZ495"/>
    <mergeCell ref="CNA495:CNH495"/>
    <mergeCell ref="CNI495:CNP495"/>
    <mergeCell ref="CNQ495:CNX495"/>
    <mergeCell ref="CNY495:COF495"/>
    <mergeCell ref="COG495:CON495"/>
    <mergeCell ref="COO495:COV495"/>
    <mergeCell ref="COW495:CPD495"/>
    <mergeCell ref="CPE495:CPL495"/>
    <mergeCell ref="CPM495:CPT495"/>
    <mergeCell ref="CPU495:CQB495"/>
    <mergeCell ref="CQC495:CQJ495"/>
    <mergeCell ref="CQK495:CQR495"/>
    <mergeCell ref="CQS495:CQZ495"/>
    <mergeCell ref="CRA495:CRH495"/>
    <mergeCell ref="CRI495:CRP495"/>
    <mergeCell ref="CRQ495:CRX495"/>
    <mergeCell ref="CRY495:CSF495"/>
    <mergeCell ref="CSG495:CSN495"/>
    <mergeCell ref="CSO495:CSV495"/>
    <mergeCell ref="CSW495:CTD495"/>
    <mergeCell ref="CTE495:CTL495"/>
    <mergeCell ref="CTM495:CTT495"/>
    <mergeCell ref="CTU495:CUB495"/>
    <mergeCell ref="CUC495:CUJ495"/>
    <mergeCell ref="CUK495:CUR495"/>
    <mergeCell ref="CUS495:CUZ495"/>
    <mergeCell ref="CVA495:CVH495"/>
    <mergeCell ref="CVI495:CVP495"/>
    <mergeCell ref="CVQ495:CVX495"/>
    <mergeCell ref="CVY495:CWF495"/>
    <mergeCell ref="CWG495:CWN495"/>
    <mergeCell ref="CWO495:CWV495"/>
    <mergeCell ref="CWW495:CXD495"/>
    <mergeCell ref="CXE495:CXL495"/>
    <mergeCell ref="CXM495:CXT495"/>
    <mergeCell ref="CXU495:CYB495"/>
    <mergeCell ref="CYC495:CYJ495"/>
    <mergeCell ref="CYK495:CYR495"/>
    <mergeCell ref="CYS495:CYZ495"/>
    <mergeCell ref="CZA495:CZH495"/>
    <mergeCell ref="CZI495:CZP495"/>
    <mergeCell ref="CZQ495:CZX495"/>
    <mergeCell ref="CZY495:DAF495"/>
    <mergeCell ref="DAG495:DAN495"/>
    <mergeCell ref="DAO495:DAV495"/>
    <mergeCell ref="DAW495:DBD495"/>
    <mergeCell ref="DBE495:DBL495"/>
    <mergeCell ref="DBM495:DBT495"/>
    <mergeCell ref="DBU495:DCB495"/>
    <mergeCell ref="DCC495:DCJ495"/>
    <mergeCell ref="DCK495:DCR495"/>
    <mergeCell ref="DCS495:DCZ495"/>
    <mergeCell ref="DDA495:DDH495"/>
    <mergeCell ref="DDI495:DDP495"/>
    <mergeCell ref="DDQ495:DDX495"/>
    <mergeCell ref="DDY495:DEF495"/>
    <mergeCell ref="DEG495:DEN495"/>
    <mergeCell ref="DEO495:DEV495"/>
    <mergeCell ref="DEW495:DFD495"/>
    <mergeCell ref="DFE495:DFL495"/>
    <mergeCell ref="DFM495:DFT495"/>
    <mergeCell ref="DFU495:DGB495"/>
    <mergeCell ref="DGC495:DGJ495"/>
    <mergeCell ref="DGK495:DGR495"/>
    <mergeCell ref="DGS495:DGZ495"/>
    <mergeCell ref="DHA495:DHH495"/>
    <mergeCell ref="DHI495:DHP495"/>
    <mergeCell ref="DHQ495:DHX495"/>
    <mergeCell ref="DHY495:DIF495"/>
    <mergeCell ref="DIG495:DIN495"/>
    <mergeCell ref="DIO495:DIV495"/>
    <mergeCell ref="DIW495:DJD495"/>
    <mergeCell ref="DJE495:DJL495"/>
    <mergeCell ref="DJM495:DJT495"/>
    <mergeCell ref="DJU495:DKB495"/>
    <mergeCell ref="DKC495:DKJ495"/>
    <mergeCell ref="DKK495:DKR495"/>
    <mergeCell ref="DKS495:DKZ495"/>
    <mergeCell ref="DLA495:DLH495"/>
    <mergeCell ref="DLI495:DLP495"/>
    <mergeCell ref="DLQ495:DLX495"/>
    <mergeCell ref="DLY495:DMF495"/>
    <mergeCell ref="DMG495:DMN495"/>
    <mergeCell ref="DMO495:DMV495"/>
    <mergeCell ref="DMW495:DND495"/>
    <mergeCell ref="DNE495:DNL495"/>
    <mergeCell ref="DNM495:DNT495"/>
    <mergeCell ref="DNU495:DOB495"/>
    <mergeCell ref="DOC495:DOJ495"/>
    <mergeCell ref="DOK495:DOR495"/>
    <mergeCell ref="DOS495:DOZ495"/>
    <mergeCell ref="DPA495:DPH495"/>
    <mergeCell ref="DPI495:DPP495"/>
    <mergeCell ref="DPQ495:DPX495"/>
    <mergeCell ref="DPY495:DQF495"/>
    <mergeCell ref="DQG495:DQN495"/>
    <mergeCell ref="DQO495:DQV495"/>
    <mergeCell ref="DQW495:DRD495"/>
    <mergeCell ref="DRE495:DRL495"/>
    <mergeCell ref="DRM495:DRT495"/>
    <mergeCell ref="DRU495:DSB495"/>
    <mergeCell ref="DSC495:DSJ495"/>
    <mergeCell ref="DSK495:DSR495"/>
    <mergeCell ref="DSS495:DSZ495"/>
    <mergeCell ref="DTA495:DTH495"/>
    <mergeCell ref="DTI495:DTP495"/>
    <mergeCell ref="DTQ495:DTX495"/>
    <mergeCell ref="DTY495:DUF495"/>
    <mergeCell ref="DUG495:DUN495"/>
    <mergeCell ref="DUO495:DUV495"/>
    <mergeCell ref="DUW495:DVD495"/>
    <mergeCell ref="DVE495:DVL495"/>
    <mergeCell ref="DVM495:DVT495"/>
    <mergeCell ref="DVU495:DWB495"/>
    <mergeCell ref="DWC495:DWJ495"/>
    <mergeCell ref="DWK495:DWR495"/>
    <mergeCell ref="DWS495:DWZ495"/>
    <mergeCell ref="DXA495:DXH495"/>
    <mergeCell ref="DXI495:DXP495"/>
    <mergeCell ref="DXQ495:DXX495"/>
    <mergeCell ref="DXY495:DYF495"/>
    <mergeCell ref="DYG495:DYN495"/>
    <mergeCell ref="DYO495:DYV495"/>
    <mergeCell ref="DYW495:DZD495"/>
    <mergeCell ref="DZE495:DZL495"/>
    <mergeCell ref="DZM495:DZT495"/>
    <mergeCell ref="DZU495:EAB495"/>
    <mergeCell ref="EAC495:EAJ495"/>
    <mergeCell ref="EAK495:EAR495"/>
    <mergeCell ref="EAS495:EAZ495"/>
    <mergeCell ref="EBA495:EBH495"/>
    <mergeCell ref="EBI495:EBP495"/>
    <mergeCell ref="EBQ495:EBX495"/>
    <mergeCell ref="EBY495:ECF495"/>
    <mergeCell ref="ECG495:ECN495"/>
    <mergeCell ref="ECO495:ECV495"/>
    <mergeCell ref="ECW495:EDD495"/>
    <mergeCell ref="EDE495:EDL495"/>
    <mergeCell ref="EDM495:EDT495"/>
    <mergeCell ref="EDU495:EEB495"/>
    <mergeCell ref="EEC495:EEJ495"/>
    <mergeCell ref="EEK495:EER495"/>
    <mergeCell ref="EES495:EEZ495"/>
    <mergeCell ref="EFA495:EFH495"/>
    <mergeCell ref="EFI495:EFP495"/>
    <mergeCell ref="EFQ495:EFX495"/>
    <mergeCell ref="EFY495:EGF495"/>
    <mergeCell ref="EGG495:EGN495"/>
    <mergeCell ref="EGO495:EGV495"/>
    <mergeCell ref="EGW495:EHD495"/>
    <mergeCell ref="EHE495:EHL495"/>
    <mergeCell ref="EHM495:EHT495"/>
    <mergeCell ref="EHU495:EIB495"/>
    <mergeCell ref="EIC495:EIJ495"/>
    <mergeCell ref="EIK495:EIR495"/>
    <mergeCell ref="EIS495:EIZ495"/>
    <mergeCell ref="EJA495:EJH495"/>
    <mergeCell ref="EJI495:EJP495"/>
    <mergeCell ref="EJQ495:EJX495"/>
    <mergeCell ref="EJY495:EKF495"/>
    <mergeCell ref="EKG495:EKN495"/>
    <mergeCell ref="EKO495:EKV495"/>
    <mergeCell ref="EKW495:ELD495"/>
    <mergeCell ref="ELE495:ELL495"/>
    <mergeCell ref="ELM495:ELT495"/>
    <mergeCell ref="ELU495:EMB495"/>
    <mergeCell ref="EMC495:EMJ495"/>
    <mergeCell ref="EMK495:EMR495"/>
    <mergeCell ref="EMS495:EMZ495"/>
    <mergeCell ref="ENA495:ENH495"/>
    <mergeCell ref="ENI495:ENP495"/>
    <mergeCell ref="ENQ495:ENX495"/>
    <mergeCell ref="ENY495:EOF495"/>
    <mergeCell ref="EOG495:EON495"/>
    <mergeCell ref="EOO495:EOV495"/>
    <mergeCell ref="EOW495:EPD495"/>
    <mergeCell ref="EPE495:EPL495"/>
    <mergeCell ref="EPM495:EPT495"/>
    <mergeCell ref="EPU495:EQB495"/>
    <mergeCell ref="EQC495:EQJ495"/>
    <mergeCell ref="EQK495:EQR495"/>
    <mergeCell ref="EQS495:EQZ495"/>
    <mergeCell ref="ERA495:ERH495"/>
    <mergeCell ref="ERI495:ERP495"/>
    <mergeCell ref="ERQ495:ERX495"/>
    <mergeCell ref="ERY495:ESF495"/>
    <mergeCell ref="ESG495:ESN495"/>
    <mergeCell ref="ESO495:ESV495"/>
    <mergeCell ref="ESW495:ETD495"/>
    <mergeCell ref="ETE495:ETL495"/>
    <mergeCell ref="ETM495:ETT495"/>
    <mergeCell ref="ETU495:EUB495"/>
    <mergeCell ref="EUC495:EUJ495"/>
    <mergeCell ref="EUK495:EUR495"/>
    <mergeCell ref="EUS495:EUZ495"/>
    <mergeCell ref="EVA495:EVH495"/>
    <mergeCell ref="EVI495:EVP495"/>
    <mergeCell ref="EVQ495:EVX495"/>
    <mergeCell ref="EVY495:EWF495"/>
    <mergeCell ref="EWG495:EWN495"/>
    <mergeCell ref="EWO495:EWV495"/>
    <mergeCell ref="EWW495:EXD495"/>
    <mergeCell ref="EXE495:EXL495"/>
    <mergeCell ref="EXM495:EXT495"/>
    <mergeCell ref="EXU495:EYB495"/>
    <mergeCell ref="EYC495:EYJ495"/>
    <mergeCell ref="EYK495:EYR495"/>
    <mergeCell ref="EYS495:EYZ495"/>
    <mergeCell ref="EZA495:EZH495"/>
    <mergeCell ref="EZI495:EZP495"/>
    <mergeCell ref="EZQ495:EZX495"/>
    <mergeCell ref="EZY495:FAF495"/>
    <mergeCell ref="FAG495:FAN495"/>
    <mergeCell ref="FAO495:FAV495"/>
    <mergeCell ref="FAW495:FBD495"/>
    <mergeCell ref="FBE495:FBL495"/>
    <mergeCell ref="FBM495:FBT495"/>
    <mergeCell ref="FBU495:FCB495"/>
    <mergeCell ref="FCC495:FCJ495"/>
    <mergeCell ref="FCK495:FCR495"/>
    <mergeCell ref="FCS495:FCZ495"/>
    <mergeCell ref="FDA495:FDH495"/>
    <mergeCell ref="FDI495:FDP495"/>
    <mergeCell ref="FDQ495:FDX495"/>
    <mergeCell ref="FDY495:FEF495"/>
    <mergeCell ref="FEG495:FEN495"/>
    <mergeCell ref="FEO495:FEV495"/>
    <mergeCell ref="FEW495:FFD495"/>
    <mergeCell ref="FFE495:FFL495"/>
    <mergeCell ref="FFM495:FFT495"/>
    <mergeCell ref="FFU495:FGB495"/>
    <mergeCell ref="FGC495:FGJ495"/>
    <mergeCell ref="FGK495:FGR495"/>
    <mergeCell ref="FGS495:FGZ495"/>
    <mergeCell ref="FHA495:FHH495"/>
    <mergeCell ref="FHI495:FHP495"/>
    <mergeCell ref="FHQ495:FHX495"/>
    <mergeCell ref="FHY495:FIF495"/>
    <mergeCell ref="FIG495:FIN495"/>
    <mergeCell ref="FIO495:FIV495"/>
    <mergeCell ref="FIW495:FJD495"/>
    <mergeCell ref="FJE495:FJL495"/>
    <mergeCell ref="FJM495:FJT495"/>
    <mergeCell ref="FJU495:FKB495"/>
    <mergeCell ref="FKC495:FKJ495"/>
    <mergeCell ref="FKK495:FKR495"/>
    <mergeCell ref="FKS495:FKZ495"/>
    <mergeCell ref="FLA495:FLH495"/>
    <mergeCell ref="FLI495:FLP495"/>
    <mergeCell ref="FLQ495:FLX495"/>
    <mergeCell ref="FLY495:FMF495"/>
    <mergeCell ref="FMG495:FMN495"/>
    <mergeCell ref="FMO495:FMV495"/>
    <mergeCell ref="FMW495:FND495"/>
    <mergeCell ref="FNE495:FNL495"/>
    <mergeCell ref="FNM495:FNT495"/>
    <mergeCell ref="FNU495:FOB495"/>
    <mergeCell ref="FOC495:FOJ495"/>
    <mergeCell ref="FOK495:FOR495"/>
    <mergeCell ref="FOS495:FOZ495"/>
    <mergeCell ref="FPA495:FPH495"/>
    <mergeCell ref="FPI495:FPP495"/>
    <mergeCell ref="FPQ495:FPX495"/>
    <mergeCell ref="FPY495:FQF495"/>
    <mergeCell ref="FQG495:FQN495"/>
    <mergeCell ref="FQO495:FQV495"/>
    <mergeCell ref="FQW495:FRD495"/>
    <mergeCell ref="FRE495:FRL495"/>
    <mergeCell ref="FRM495:FRT495"/>
    <mergeCell ref="FRU495:FSB495"/>
    <mergeCell ref="FSC495:FSJ495"/>
    <mergeCell ref="FSK495:FSR495"/>
    <mergeCell ref="FSS495:FSZ495"/>
    <mergeCell ref="FTA495:FTH495"/>
    <mergeCell ref="FTI495:FTP495"/>
    <mergeCell ref="FTQ495:FTX495"/>
    <mergeCell ref="FTY495:FUF495"/>
    <mergeCell ref="FUG495:FUN495"/>
    <mergeCell ref="FUO495:FUV495"/>
    <mergeCell ref="FUW495:FVD495"/>
    <mergeCell ref="FVE495:FVL495"/>
    <mergeCell ref="FVM495:FVT495"/>
    <mergeCell ref="FVU495:FWB495"/>
    <mergeCell ref="FWC495:FWJ495"/>
    <mergeCell ref="FWK495:FWR495"/>
    <mergeCell ref="FWS495:FWZ495"/>
    <mergeCell ref="FXA495:FXH495"/>
    <mergeCell ref="FXI495:FXP495"/>
    <mergeCell ref="FXQ495:FXX495"/>
    <mergeCell ref="FXY495:FYF495"/>
    <mergeCell ref="FYG495:FYN495"/>
    <mergeCell ref="FYO495:FYV495"/>
    <mergeCell ref="FYW495:FZD495"/>
    <mergeCell ref="FZE495:FZL495"/>
    <mergeCell ref="FZM495:FZT495"/>
    <mergeCell ref="FZU495:GAB495"/>
    <mergeCell ref="GAC495:GAJ495"/>
    <mergeCell ref="GAK495:GAR495"/>
    <mergeCell ref="GAS495:GAZ495"/>
    <mergeCell ref="GBA495:GBH495"/>
    <mergeCell ref="GBI495:GBP495"/>
    <mergeCell ref="GBQ495:GBX495"/>
    <mergeCell ref="GBY495:GCF495"/>
    <mergeCell ref="GCG495:GCN495"/>
    <mergeCell ref="GCO495:GCV495"/>
    <mergeCell ref="GCW495:GDD495"/>
    <mergeCell ref="GDE495:GDL495"/>
    <mergeCell ref="GDM495:GDT495"/>
    <mergeCell ref="GDU495:GEB495"/>
    <mergeCell ref="GEC495:GEJ495"/>
    <mergeCell ref="GEK495:GER495"/>
    <mergeCell ref="GES495:GEZ495"/>
    <mergeCell ref="GFA495:GFH495"/>
    <mergeCell ref="GFI495:GFP495"/>
    <mergeCell ref="GFQ495:GFX495"/>
    <mergeCell ref="GFY495:GGF495"/>
    <mergeCell ref="GGG495:GGN495"/>
    <mergeCell ref="GGO495:GGV495"/>
    <mergeCell ref="GGW495:GHD495"/>
    <mergeCell ref="GHE495:GHL495"/>
    <mergeCell ref="GHM495:GHT495"/>
    <mergeCell ref="GHU495:GIB495"/>
    <mergeCell ref="GIC495:GIJ495"/>
    <mergeCell ref="GIK495:GIR495"/>
    <mergeCell ref="GIS495:GIZ495"/>
    <mergeCell ref="GJA495:GJH495"/>
    <mergeCell ref="GJI495:GJP495"/>
    <mergeCell ref="GJQ495:GJX495"/>
    <mergeCell ref="GJY495:GKF495"/>
    <mergeCell ref="GKG495:GKN495"/>
    <mergeCell ref="GKO495:GKV495"/>
    <mergeCell ref="GKW495:GLD495"/>
    <mergeCell ref="GLE495:GLL495"/>
    <mergeCell ref="GLM495:GLT495"/>
    <mergeCell ref="GLU495:GMB495"/>
    <mergeCell ref="GMC495:GMJ495"/>
    <mergeCell ref="GMK495:GMR495"/>
    <mergeCell ref="GMS495:GMZ495"/>
    <mergeCell ref="GNA495:GNH495"/>
    <mergeCell ref="GNI495:GNP495"/>
    <mergeCell ref="GNQ495:GNX495"/>
    <mergeCell ref="GNY495:GOF495"/>
    <mergeCell ref="GOG495:GON495"/>
    <mergeCell ref="GOO495:GOV495"/>
    <mergeCell ref="GOW495:GPD495"/>
    <mergeCell ref="GPE495:GPL495"/>
    <mergeCell ref="GPM495:GPT495"/>
    <mergeCell ref="GPU495:GQB495"/>
    <mergeCell ref="GQC495:GQJ495"/>
    <mergeCell ref="GQK495:GQR495"/>
    <mergeCell ref="GQS495:GQZ495"/>
    <mergeCell ref="GRA495:GRH495"/>
    <mergeCell ref="GRI495:GRP495"/>
    <mergeCell ref="GRQ495:GRX495"/>
    <mergeCell ref="GRY495:GSF495"/>
    <mergeCell ref="GSG495:GSN495"/>
    <mergeCell ref="GSO495:GSV495"/>
    <mergeCell ref="GSW495:GTD495"/>
    <mergeCell ref="GTE495:GTL495"/>
    <mergeCell ref="GTM495:GTT495"/>
    <mergeCell ref="GTU495:GUB495"/>
    <mergeCell ref="GUC495:GUJ495"/>
    <mergeCell ref="GUK495:GUR495"/>
    <mergeCell ref="GUS495:GUZ495"/>
    <mergeCell ref="GVA495:GVH495"/>
    <mergeCell ref="GVI495:GVP495"/>
    <mergeCell ref="GVQ495:GVX495"/>
    <mergeCell ref="GVY495:GWF495"/>
    <mergeCell ref="GWG495:GWN495"/>
    <mergeCell ref="GWO495:GWV495"/>
    <mergeCell ref="GWW495:GXD495"/>
    <mergeCell ref="GXE495:GXL495"/>
    <mergeCell ref="GXM495:GXT495"/>
    <mergeCell ref="GXU495:GYB495"/>
    <mergeCell ref="GYC495:GYJ495"/>
    <mergeCell ref="GYK495:GYR495"/>
    <mergeCell ref="GYS495:GYZ495"/>
    <mergeCell ref="GZA495:GZH495"/>
    <mergeCell ref="GZI495:GZP495"/>
    <mergeCell ref="GZQ495:GZX495"/>
    <mergeCell ref="GZY495:HAF495"/>
    <mergeCell ref="HAG495:HAN495"/>
    <mergeCell ref="HAO495:HAV495"/>
    <mergeCell ref="HAW495:HBD495"/>
    <mergeCell ref="HBE495:HBL495"/>
    <mergeCell ref="HBM495:HBT495"/>
    <mergeCell ref="HBU495:HCB495"/>
    <mergeCell ref="HCC495:HCJ495"/>
    <mergeCell ref="HCK495:HCR495"/>
    <mergeCell ref="HCS495:HCZ495"/>
    <mergeCell ref="HDA495:HDH495"/>
    <mergeCell ref="HDI495:HDP495"/>
    <mergeCell ref="HDQ495:HDX495"/>
    <mergeCell ref="HDY495:HEF495"/>
    <mergeCell ref="HEG495:HEN495"/>
    <mergeCell ref="HEO495:HEV495"/>
    <mergeCell ref="HEW495:HFD495"/>
    <mergeCell ref="HFE495:HFL495"/>
    <mergeCell ref="HFM495:HFT495"/>
    <mergeCell ref="HFU495:HGB495"/>
    <mergeCell ref="HGC495:HGJ495"/>
    <mergeCell ref="HGK495:HGR495"/>
    <mergeCell ref="HGS495:HGZ495"/>
    <mergeCell ref="HHA495:HHH495"/>
    <mergeCell ref="HHI495:HHP495"/>
    <mergeCell ref="HHQ495:HHX495"/>
    <mergeCell ref="HHY495:HIF495"/>
    <mergeCell ref="HIG495:HIN495"/>
    <mergeCell ref="HIO495:HIV495"/>
    <mergeCell ref="HIW495:HJD495"/>
    <mergeCell ref="HJE495:HJL495"/>
    <mergeCell ref="HJM495:HJT495"/>
    <mergeCell ref="HJU495:HKB495"/>
    <mergeCell ref="HKC495:HKJ495"/>
    <mergeCell ref="HKK495:HKR495"/>
    <mergeCell ref="HKS495:HKZ495"/>
    <mergeCell ref="HLA495:HLH495"/>
    <mergeCell ref="HLI495:HLP495"/>
    <mergeCell ref="HLQ495:HLX495"/>
    <mergeCell ref="HLY495:HMF495"/>
    <mergeCell ref="HMG495:HMN495"/>
    <mergeCell ref="HMO495:HMV495"/>
    <mergeCell ref="HMW495:HND495"/>
    <mergeCell ref="HNE495:HNL495"/>
    <mergeCell ref="HNM495:HNT495"/>
    <mergeCell ref="HNU495:HOB495"/>
    <mergeCell ref="HOC495:HOJ495"/>
    <mergeCell ref="HOK495:HOR495"/>
    <mergeCell ref="HOS495:HOZ495"/>
    <mergeCell ref="HPA495:HPH495"/>
    <mergeCell ref="HPI495:HPP495"/>
    <mergeCell ref="HPQ495:HPX495"/>
    <mergeCell ref="HPY495:HQF495"/>
    <mergeCell ref="HQG495:HQN495"/>
    <mergeCell ref="HQO495:HQV495"/>
    <mergeCell ref="HQW495:HRD495"/>
    <mergeCell ref="HRE495:HRL495"/>
    <mergeCell ref="HRM495:HRT495"/>
    <mergeCell ref="HRU495:HSB495"/>
    <mergeCell ref="HSC495:HSJ495"/>
    <mergeCell ref="HSK495:HSR495"/>
    <mergeCell ref="HSS495:HSZ495"/>
    <mergeCell ref="HTA495:HTH495"/>
    <mergeCell ref="HTI495:HTP495"/>
    <mergeCell ref="HTQ495:HTX495"/>
    <mergeCell ref="HTY495:HUF495"/>
    <mergeCell ref="HUG495:HUN495"/>
    <mergeCell ref="HUO495:HUV495"/>
    <mergeCell ref="HUW495:HVD495"/>
    <mergeCell ref="HVE495:HVL495"/>
    <mergeCell ref="HVM495:HVT495"/>
    <mergeCell ref="HVU495:HWB495"/>
    <mergeCell ref="HWC495:HWJ495"/>
    <mergeCell ref="HWK495:HWR495"/>
    <mergeCell ref="HWS495:HWZ495"/>
    <mergeCell ref="HXA495:HXH495"/>
    <mergeCell ref="HXI495:HXP495"/>
    <mergeCell ref="HXQ495:HXX495"/>
    <mergeCell ref="HXY495:HYF495"/>
    <mergeCell ref="HYG495:HYN495"/>
    <mergeCell ref="HYO495:HYV495"/>
    <mergeCell ref="HYW495:HZD495"/>
    <mergeCell ref="HZE495:HZL495"/>
    <mergeCell ref="HZM495:HZT495"/>
    <mergeCell ref="HZU495:IAB495"/>
    <mergeCell ref="IAC495:IAJ495"/>
    <mergeCell ref="IAK495:IAR495"/>
    <mergeCell ref="IAS495:IAZ495"/>
    <mergeCell ref="IBA495:IBH495"/>
    <mergeCell ref="IBI495:IBP495"/>
    <mergeCell ref="IBQ495:IBX495"/>
    <mergeCell ref="IBY495:ICF495"/>
    <mergeCell ref="ICG495:ICN495"/>
    <mergeCell ref="ICO495:ICV495"/>
    <mergeCell ref="ICW495:IDD495"/>
    <mergeCell ref="IDE495:IDL495"/>
    <mergeCell ref="IDM495:IDT495"/>
    <mergeCell ref="IDU495:IEB495"/>
    <mergeCell ref="IEC495:IEJ495"/>
    <mergeCell ref="IEK495:IER495"/>
    <mergeCell ref="IES495:IEZ495"/>
    <mergeCell ref="IFA495:IFH495"/>
    <mergeCell ref="IFI495:IFP495"/>
    <mergeCell ref="IFQ495:IFX495"/>
    <mergeCell ref="IFY495:IGF495"/>
    <mergeCell ref="IGG495:IGN495"/>
    <mergeCell ref="IGO495:IGV495"/>
    <mergeCell ref="IGW495:IHD495"/>
    <mergeCell ref="IHE495:IHL495"/>
    <mergeCell ref="IHM495:IHT495"/>
    <mergeCell ref="IHU495:IIB495"/>
    <mergeCell ref="IIC495:IIJ495"/>
    <mergeCell ref="IIK495:IIR495"/>
    <mergeCell ref="IIS495:IIZ495"/>
    <mergeCell ref="IJA495:IJH495"/>
    <mergeCell ref="IJI495:IJP495"/>
    <mergeCell ref="IJQ495:IJX495"/>
    <mergeCell ref="IJY495:IKF495"/>
    <mergeCell ref="IKG495:IKN495"/>
    <mergeCell ref="IKO495:IKV495"/>
    <mergeCell ref="IKW495:ILD495"/>
    <mergeCell ref="ILE495:ILL495"/>
    <mergeCell ref="ILM495:ILT495"/>
    <mergeCell ref="ILU495:IMB495"/>
    <mergeCell ref="IMC495:IMJ495"/>
    <mergeCell ref="IMK495:IMR495"/>
    <mergeCell ref="IMS495:IMZ495"/>
    <mergeCell ref="INA495:INH495"/>
    <mergeCell ref="INI495:INP495"/>
    <mergeCell ref="INQ495:INX495"/>
    <mergeCell ref="INY495:IOF495"/>
    <mergeCell ref="IOG495:ION495"/>
    <mergeCell ref="IOO495:IOV495"/>
    <mergeCell ref="IOW495:IPD495"/>
    <mergeCell ref="IPE495:IPL495"/>
    <mergeCell ref="IPM495:IPT495"/>
    <mergeCell ref="IPU495:IQB495"/>
    <mergeCell ref="IQC495:IQJ495"/>
    <mergeCell ref="IQK495:IQR495"/>
    <mergeCell ref="IQS495:IQZ495"/>
    <mergeCell ref="IRA495:IRH495"/>
    <mergeCell ref="IRI495:IRP495"/>
    <mergeCell ref="IRQ495:IRX495"/>
    <mergeCell ref="IRY495:ISF495"/>
    <mergeCell ref="ISG495:ISN495"/>
    <mergeCell ref="ISO495:ISV495"/>
    <mergeCell ref="ISW495:ITD495"/>
    <mergeCell ref="ITE495:ITL495"/>
    <mergeCell ref="ITM495:ITT495"/>
    <mergeCell ref="ITU495:IUB495"/>
    <mergeCell ref="IUC495:IUJ495"/>
    <mergeCell ref="IUK495:IUR495"/>
    <mergeCell ref="IUS495:IUZ495"/>
    <mergeCell ref="IVA495:IVH495"/>
    <mergeCell ref="IVI495:IVP495"/>
    <mergeCell ref="IVQ495:IVX495"/>
    <mergeCell ref="IVY495:IWF495"/>
    <mergeCell ref="IWG495:IWN495"/>
    <mergeCell ref="IWO495:IWV495"/>
    <mergeCell ref="IWW495:IXD495"/>
    <mergeCell ref="IXE495:IXL495"/>
    <mergeCell ref="IXM495:IXT495"/>
    <mergeCell ref="IXU495:IYB495"/>
    <mergeCell ref="IYC495:IYJ495"/>
    <mergeCell ref="IYK495:IYR495"/>
    <mergeCell ref="IYS495:IYZ495"/>
    <mergeCell ref="IZA495:IZH495"/>
    <mergeCell ref="IZI495:IZP495"/>
    <mergeCell ref="IZQ495:IZX495"/>
    <mergeCell ref="IZY495:JAF495"/>
    <mergeCell ref="JAG495:JAN495"/>
    <mergeCell ref="JAO495:JAV495"/>
    <mergeCell ref="JAW495:JBD495"/>
    <mergeCell ref="JBE495:JBL495"/>
    <mergeCell ref="JBM495:JBT495"/>
    <mergeCell ref="JBU495:JCB495"/>
    <mergeCell ref="JCC495:JCJ495"/>
    <mergeCell ref="JCK495:JCR495"/>
    <mergeCell ref="JCS495:JCZ495"/>
    <mergeCell ref="JDA495:JDH495"/>
    <mergeCell ref="JDI495:JDP495"/>
    <mergeCell ref="JDQ495:JDX495"/>
    <mergeCell ref="JDY495:JEF495"/>
    <mergeCell ref="JEG495:JEN495"/>
    <mergeCell ref="JEO495:JEV495"/>
    <mergeCell ref="JEW495:JFD495"/>
    <mergeCell ref="JFE495:JFL495"/>
    <mergeCell ref="JFM495:JFT495"/>
    <mergeCell ref="JFU495:JGB495"/>
    <mergeCell ref="JGC495:JGJ495"/>
    <mergeCell ref="JGK495:JGR495"/>
    <mergeCell ref="JGS495:JGZ495"/>
    <mergeCell ref="JHA495:JHH495"/>
    <mergeCell ref="JHI495:JHP495"/>
    <mergeCell ref="JHQ495:JHX495"/>
    <mergeCell ref="JHY495:JIF495"/>
    <mergeCell ref="JIG495:JIN495"/>
    <mergeCell ref="JIO495:JIV495"/>
    <mergeCell ref="JIW495:JJD495"/>
    <mergeCell ref="JJE495:JJL495"/>
    <mergeCell ref="JJM495:JJT495"/>
    <mergeCell ref="JJU495:JKB495"/>
    <mergeCell ref="JKC495:JKJ495"/>
    <mergeCell ref="JKK495:JKR495"/>
    <mergeCell ref="JKS495:JKZ495"/>
    <mergeCell ref="JLA495:JLH495"/>
    <mergeCell ref="JLI495:JLP495"/>
    <mergeCell ref="JLQ495:JLX495"/>
    <mergeCell ref="JLY495:JMF495"/>
    <mergeCell ref="JMG495:JMN495"/>
    <mergeCell ref="JMO495:JMV495"/>
    <mergeCell ref="JMW495:JND495"/>
    <mergeCell ref="JNE495:JNL495"/>
    <mergeCell ref="JNM495:JNT495"/>
    <mergeCell ref="JNU495:JOB495"/>
    <mergeCell ref="JOC495:JOJ495"/>
    <mergeCell ref="JOK495:JOR495"/>
    <mergeCell ref="JOS495:JOZ495"/>
    <mergeCell ref="JPA495:JPH495"/>
    <mergeCell ref="JPI495:JPP495"/>
    <mergeCell ref="JPQ495:JPX495"/>
    <mergeCell ref="JPY495:JQF495"/>
    <mergeCell ref="JQG495:JQN495"/>
    <mergeCell ref="JQO495:JQV495"/>
    <mergeCell ref="JQW495:JRD495"/>
    <mergeCell ref="JRE495:JRL495"/>
    <mergeCell ref="JRM495:JRT495"/>
    <mergeCell ref="JRU495:JSB495"/>
    <mergeCell ref="JSC495:JSJ495"/>
    <mergeCell ref="JSK495:JSR495"/>
    <mergeCell ref="JSS495:JSZ495"/>
    <mergeCell ref="JTA495:JTH495"/>
    <mergeCell ref="JTI495:JTP495"/>
    <mergeCell ref="JTQ495:JTX495"/>
    <mergeCell ref="JTY495:JUF495"/>
    <mergeCell ref="JUG495:JUN495"/>
    <mergeCell ref="JUO495:JUV495"/>
    <mergeCell ref="JUW495:JVD495"/>
    <mergeCell ref="JVE495:JVL495"/>
    <mergeCell ref="JVM495:JVT495"/>
    <mergeCell ref="JVU495:JWB495"/>
    <mergeCell ref="JWC495:JWJ495"/>
    <mergeCell ref="JWK495:JWR495"/>
    <mergeCell ref="JWS495:JWZ495"/>
    <mergeCell ref="JXA495:JXH495"/>
    <mergeCell ref="JXI495:JXP495"/>
    <mergeCell ref="JXQ495:JXX495"/>
    <mergeCell ref="JXY495:JYF495"/>
    <mergeCell ref="JYG495:JYN495"/>
    <mergeCell ref="JYO495:JYV495"/>
    <mergeCell ref="JYW495:JZD495"/>
    <mergeCell ref="JZE495:JZL495"/>
    <mergeCell ref="JZM495:JZT495"/>
    <mergeCell ref="JZU495:KAB495"/>
    <mergeCell ref="KAC495:KAJ495"/>
    <mergeCell ref="KAK495:KAR495"/>
    <mergeCell ref="KAS495:KAZ495"/>
    <mergeCell ref="KBA495:KBH495"/>
    <mergeCell ref="KBI495:KBP495"/>
    <mergeCell ref="KBQ495:KBX495"/>
    <mergeCell ref="KBY495:KCF495"/>
    <mergeCell ref="KCG495:KCN495"/>
    <mergeCell ref="KCO495:KCV495"/>
    <mergeCell ref="KCW495:KDD495"/>
    <mergeCell ref="KDE495:KDL495"/>
    <mergeCell ref="KDM495:KDT495"/>
    <mergeCell ref="KDU495:KEB495"/>
    <mergeCell ref="KEC495:KEJ495"/>
    <mergeCell ref="KEK495:KER495"/>
    <mergeCell ref="KES495:KEZ495"/>
    <mergeCell ref="KFA495:KFH495"/>
    <mergeCell ref="KFI495:KFP495"/>
    <mergeCell ref="KFQ495:KFX495"/>
    <mergeCell ref="KFY495:KGF495"/>
    <mergeCell ref="KGG495:KGN495"/>
    <mergeCell ref="KGO495:KGV495"/>
    <mergeCell ref="KGW495:KHD495"/>
    <mergeCell ref="KHE495:KHL495"/>
    <mergeCell ref="KHM495:KHT495"/>
    <mergeCell ref="KHU495:KIB495"/>
    <mergeCell ref="KIC495:KIJ495"/>
    <mergeCell ref="KIK495:KIR495"/>
    <mergeCell ref="KIS495:KIZ495"/>
    <mergeCell ref="KJA495:KJH495"/>
    <mergeCell ref="KJI495:KJP495"/>
    <mergeCell ref="KJQ495:KJX495"/>
    <mergeCell ref="KJY495:KKF495"/>
    <mergeCell ref="KKG495:KKN495"/>
    <mergeCell ref="KKO495:KKV495"/>
    <mergeCell ref="KKW495:KLD495"/>
    <mergeCell ref="KLE495:KLL495"/>
    <mergeCell ref="KLM495:KLT495"/>
    <mergeCell ref="KLU495:KMB495"/>
    <mergeCell ref="KMC495:KMJ495"/>
    <mergeCell ref="KMK495:KMR495"/>
    <mergeCell ref="KMS495:KMZ495"/>
    <mergeCell ref="KNA495:KNH495"/>
    <mergeCell ref="KNI495:KNP495"/>
    <mergeCell ref="KNQ495:KNX495"/>
    <mergeCell ref="KNY495:KOF495"/>
    <mergeCell ref="KOG495:KON495"/>
    <mergeCell ref="KOO495:KOV495"/>
    <mergeCell ref="KOW495:KPD495"/>
    <mergeCell ref="KPE495:KPL495"/>
    <mergeCell ref="KPM495:KPT495"/>
    <mergeCell ref="KPU495:KQB495"/>
    <mergeCell ref="KQC495:KQJ495"/>
    <mergeCell ref="KQK495:KQR495"/>
    <mergeCell ref="KQS495:KQZ495"/>
    <mergeCell ref="KRA495:KRH495"/>
    <mergeCell ref="KRI495:KRP495"/>
    <mergeCell ref="KRQ495:KRX495"/>
    <mergeCell ref="KRY495:KSF495"/>
    <mergeCell ref="KSG495:KSN495"/>
    <mergeCell ref="KSO495:KSV495"/>
    <mergeCell ref="KSW495:KTD495"/>
    <mergeCell ref="KTE495:KTL495"/>
    <mergeCell ref="KTM495:KTT495"/>
    <mergeCell ref="KTU495:KUB495"/>
    <mergeCell ref="KUC495:KUJ495"/>
    <mergeCell ref="KUK495:KUR495"/>
    <mergeCell ref="KUS495:KUZ495"/>
    <mergeCell ref="KVA495:KVH495"/>
    <mergeCell ref="KVI495:KVP495"/>
    <mergeCell ref="KVQ495:KVX495"/>
    <mergeCell ref="KVY495:KWF495"/>
    <mergeCell ref="KWG495:KWN495"/>
    <mergeCell ref="KWO495:KWV495"/>
    <mergeCell ref="KWW495:KXD495"/>
    <mergeCell ref="KXE495:KXL495"/>
    <mergeCell ref="KXM495:KXT495"/>
    <mergeCell ref="KXU495:KYB495"/>
    <mergeCell ref="KYC495:KYJ495"/>
    <mergeCell ref="KYK495:KYR495"/>
    <mergeCell ref="KYS495:KYZ495"/>
    <mergeCell ref="KZA495:KZH495"/>
    <mergeCell ref="KZI495:KZP495"/>
    <mergeCell ref="KZQ495:KZX495"/>
    <mergeCell ref="KZY495:LAF495"/>
    <mergeCell ref="LAG495:LAN495"/>
    <mergeCell ref="LAO495:LAV495"/>
    <mergeCell ref="LAW495:LBD495"/>
    <mergeCell ref="LBE495:LBL495"/>
    <mergeCell ref="LBM495:LBT495"/>
    <mergeCell ref="LBU495:LCB495"/>
    <mergeCell ref="LCC495:LCJ495"/>
    <mergeCell ref="LCK495:LCR495"/>
    <mergeCell ref="LCS495:LCZ495"/>
    <mergeCell ref="LDA495:LDH495"/>
    <mergeCell ref="LDI495:LDP495"/>
    <mergeCell ref="LDQ495:LDX495"/>
    <mergeCell ref="LDY495:LEF495"/>
    <mergeCell ref="LEG495:LEN495"/>
    <mergeCell ref="LEO495:LEV495"/>
    <mergeCell ref="LEW495:LFD495"/>
    <mergeCell ref="LFE495:LFL495"/>
    <mergeCell ref="LFM495:LFT495"/>
    <mergeCell ref="LFU495:LGB495"/>
    <mergeCell ref="LGC495:LGJ495"/>
    <mergeCell ref="LGK495:LGR495"/>
    <mergeCell ref="LGS495:LGZ495"/>
    <mergeCell ref="LHA495:LHH495"/>
    <mergeCell ref="LHI495:LHP495"/>
    <mergeCell ref="LHQ495:LHX495"/>
    <mergeCell ref="LHY495:LIF495"/>
    <mergeCell ref="LIG495:LIN495"/>
    <mergeCell ref="LIO495:LIV495"/>
    <mergeCell ref="LIW495:LJD495"/>
    <mergeCell ref="LJE495:LJL495"/>
    <mergeCell ref="LJM495:LJT495"/>
    <mergeCell ref="LJU495:LKB495"/>
    <mergeCell ref="LKC495:LKJ495"/>
    <mergeCell ref="LKK495:LKR495"/>
    <mergeCell ref="LKS495:LKZ495"/>
    <mergeCell ref="LLA495:LLH495"/>
    <mergeCell ref="LLI495:LLP495"/>
    <mergeCell ref="LLQ495:LLX495"/>
    <mergeCell ref="LLY495:LMF495"/>
    <mergeCell ref="LMG495:LMN495"/>
    <mergeCell ref="LMO495:LMV495"/>
    <mergeCell ref="LMW495:LND495"/>
    <mergeCell ref="LNE495:LNL495"/>
    <mergeCell ref="LNM495:LNT495"/>
    <mergeCell ref="LNU495:LOB495"/>
    <mergeCell ref="LOC495:LOJ495"/>
    <mergeCell ref="LOK495:LOR495"/>
    <mergeCell ref="LOS495:LOZ495"/>
    <mergeCell ref="LPA495:LPH495"/>
    <mergeCell ref="LPI495:LPP495"/>
    <mergeCell ref="LPQ495:LPX495"/>
    <mergeCell ref="LPY495:LQF495"/>
    <mergeCell ref="LQG495:LQN495"/>
    <mergeCell ref="LQO495:LQV495"/>
    <mergeCell ref="LQW495:LRD495"/>
    <mergeCell ref="LRE495:LRL495"/>
    <mergeCell ref="LRM495:LRT495"/>
    <mergeCell ref="LRU495:LSB495"/>
    <mergeCell ref="LSC495:LSJ495"/>
    <mergeCell ref="LSK495:LSR495"/>
    <mergeCell ref="LSS495:LSZ495"/>
    <mergeCell ref="LTA495:LTH495"/>
    <mergeCell ref="LTI495:LTP495"/>
    <mergeCell ref="LTQ495:LTX495"/>
    <mergeCell ref="LTY495:LUF495"/>
    <mergeCell ref="LUG495:LUN495"/>
    <mergeCell ref="LUO495:LUV495"/>
    <mergeCell ref="LUW495:LVD495"/>
    <mergeCell ref="LVE495:LVL495"/>
    <mergeCell ref="LVM495:LVT495"/>
    <mergeCell ref="LVU495:LWB495"/>
    <mergeCell ref="LWC495:LWJ495"/>
    <mergeCell ref="LWK495:LWR495"/>
    <mergeCell ref="LWS495:LWZ495"/>
    <mergeCell ref="LXA495:LXH495"/>
    <mergeCell ref="LXI495:LXP495"/>
    <mergeCell ref="LXQ495:LXX495"/>
    <mergeCell ref="LXY495:LYF495"/>
    <mergeCell ref="LYG495:LYN495"/>
    <mergeCell ref="LYO495:LYV495"/>
    <mergeCell ref="LYW495:LZD495"/>
    <mergeCell ref="LZE495:LZL495"/>
    <mergeCell ref="LZM495:LZT495"/>
    <mergeCell ref="LZU495:MAB495"/>
    <mergeCell ref="MAC495:MAJ495"/>
    <mergeCell ref="MAK495:MAR495"/>
    <mergeCell ref="MAS495:MAZ495"/>
    <mergeCell ref="MBA495:MBH495"/>
    <mergeCell ref="MBI495:MBP495"/>
    <mergeCell ref="MBQ495:MBX495"/>
    <mergeCell ref="MBY495:MCF495"/>
    <mergeCell ref="MCG495:MCN495"/>
    <mergeCell ref="MCO495:MCV495"/>
    <mergeCell ref="MCW495:MDD495"/>
    <mergeCell ref="MDE495:MDL495"/>
    <mergeCell ref="MDM495:MDT495"/>
    <mergeCell ref="MDU495:MEB495"/>
    <mergeCell ref="MEC495:MEJ495"/>
    <mergeCell ref="MEK495:MER495"/>
    <mergeCell ref="MES495:MEZ495"/>
    <mergeCell ref="MFA495:MFH495"/>
    <mergeCell ref="MFI495:MFP495"/>
    <mergeCell ref="MFQ495:MFX495"/>
    <mergeCell ref="MFY495:MGF495"/>
    <mergeCell ref="MGG495:MGN495"/>
    <mergeCell ref="MGO495:MGV495"/>
    <mergeCell ref="MGW495:MHD495"/>
    <mergeCell ref="MHE495:MHL495"/>
    <mergeCell ref="MHM495:MHT495"/>
    <mergeCell ref="MHU495:MIB495"/>
    <mergeCell ref="MIC495:MIJ495"/>
    <mergeCell ref="MIK495:MIR495"/>
    <mergeCell ref="MIS495:MIZ495"/>
    <mergeCell ref="MJA495:MJH495"/>
    <mergeCell ref="MJI495:MJP495"/>
    <mergeCell ref="MJQ495:MJX495"/>
    <mergeCell ref="MJY495:MKF495"/>
    <mergeCell ref="MKG495:MKN495"/>
    <mergeCell ref="MKO495:MKV495"/>
    <mergeCell ref="MKW495:MLD495"/>
    <mergeCell ref="MLE495:MLL495"/>
    <mergeCell ref="MLM495:MLT495"/>
    <mergeCell ref="MLU495:MMB495"/>
    <mergeCell ref="MMC495:MMJ495"/>
    <mergeCell ref="MMK495:MMR495"/>
    <mergeCell ref="MMS495:MMZ495"/>
    <mergeCell ref="MNA495:MNH495"/>
    <mergeCell ref="MNI495:MNP495"/>
    <mergeCell ref="MNQ495:MNX495"/>
    <mergeCell ref="MNY495:MOF495"/>
    <mergeCell ref="MOG495:MON495"/>
    <mergeCell ref="MOO495:MOV495"/>
    <mergeCell ref="MOW495:MPD495"/>
    <mergeCell ref="MPE495:MPL495"/>
    <mergeCell ref="MPM495:MPT495"/>
    <mergeCell ref="MPU495:MQB495"/>
    <mergeCell ref="MQC495:MQJ495"/>
    <mergeCell ref="MQK495:MQR495"/>
    <mergeCell ref="MQS495:MQZ495"/>
    <mergeCell ref="MRA495:MRH495"/>
    <mergeCell ref="MRI495:MRP495"/>
    <mergeCell ref="MRQ495:MRX495"/>
    <mergeCell ref="MRY495:MSF495"/>
    <mergeCell ref="MSG495:MSN495"/>
    <mergeCell ref="MSO495:MSV495"/>
    <mergeCell ref="MSW495:MTD495"/>
    <mergeCell ref="MTE495:MTL495"/>
    <mergeCell ref="MTM495:MTT495"/>
    <mergeCell ref="MTU495:MUB495"/>
    <mergeCell ref="MUC495:MUJ495"/>
    <mergeCell ref="MUK495:MUR495"/>
    <mergeCell ref="MUS495:MUZ495"/>
    <mergeCell ref="MVA495:MVH495"/>
    <mergeCell ref="MVI495:MVP495"/>
    <mergeCell ref="MVQ495:MVX495"/>
    <mergeCell ref="MVY495:MWF495"/>
    <mergeCell ref="MWG495:MWN495"/>
    <mergeCell ref="MWO495:MWV495"/>
    <mergeCell ref="MWW495:MXD495"/>
    <mergeCell ref="MXE495:MXL495"/>
    <mergeCell ref="MXM495:MXT495"/>
    <mergeCell ref="MXU495:MYB495"/>
    <mergeCell ref="MYC495:MYJ495"/>
    <mergeCell ref="MYK495:MYR495"/>
    <mergeCell ref="MYS495:MYZ495"/>
    <mergeCell ref="MZA495:MZH495"/>
    <mergeCell ref="MZI495:MZP495"/>
    <mergeCell ref="MZQ495:MZX495"/>
    <mergeCell ref="MZY495:NAF495"/>
    <mergeCell ref="NAG495:NAN495"/>
    <mergeCell ref="NAO495:NAV495"/>
    <mergeCell ref="NAW495:NBD495"/>
    <mergeCell ref="NBE495:NBL495"/>
    <mergeCell ref="NBM495:NBT495"/>
    <mergeCell ref="NBU495:NCB495"/>
    <mergeCell ref="NCC495:NCJ495"/>
    <mergeCell ref="NCK495:NCR495"/>
    <mergeCell ref="NCS495:NCZ495"/>
    <mergeCell ref="NDA495:NDH495"/>
    <mergeCell ref="NDI495:NDP495"/>
    <mergeCell ref="NDQ495:NDX495"/>
    <mergeCell ref="NDY495:NEF495"/>
    <mergeCell ref="NEG495:NEN495"/>
    <mergeCell ref="NEO495:NEV495"/>
    <mergeCell ref="NEW495:NFD495"/>
    <mergeCell ref="NFE495:NFL495"/>
    <mergeCell ref="NFM495:NFT495"/>
    <mergeCell ref="NFU495:NGB495"/>
    <mergeCell ref="NGC495:NGJ495"/>
    <mergeCell ref="NGK495:NGR495"/>
    <mergeCell ref="NGS495:NGZ495"/>
    <mergeCell ref="NHA495:NHH495"/>
    <mergeCell ref="NHI495:NHP495"/>
    <mergeCell ref="NHQ495:NHX495"/>
    <mergeCell ref="NHY495:NIF495"/>
    <mergeCell ref="NIG495:NIN495"/>
    <mergeCell ref="NIO495:NIV495"/>
    <mergeCell ref="NIW495:NJD495"/>
    <mergeCell ref="NJE495:NJL495"/>
    <mergeCell ref="NJM495:NJT495"/>
    <mergeCell ref="NJU495:NKB495"/>
    <mergeCell ref="NKC495:NKJ495"/>
    <mergeCell ref="NKK495:NKR495"/>
    <mergeCell ref="NKS495:NKZ495"/>
    <mergeCell ref="NLA495:NLH495"/>
    <mergeCell ref="NLI495:NLP495"/>
    <mergeCell ref="NLQ495:NLX495"/>
    <mergeCell ref="NLY495:NMF495"/>
    <mergeCell ref="NMG495:NMN495"/>
    <mergeCell ref="NMO495:NMV495"/>
    <mergeCell ref="NMW495:NND495"/>
    <mergeCell ref="NNE495:NNL495"/>
    <mergeCell ref="NNM495:NNT495"/>
    <mergeCell ref="NNU495:NOB495"/>
    <mergeCell ref="NOC495:NOJ495"/>
    <mergeCell ref="NOK495:NOR495"/>
    <mergeCell ref="NOS495:NOZ495"/>
    <mergeCell ref="NPA495:NPH495"/>
    <mergeCell ref="NPI495:NPP495"/>
    <mergeCell ref="NPQ495:NPX495"/>
    <mergeCell ref="NPY495:NQF495"/>
    <mergeCell ref="NQG495:NQN495"/>
    <mergeCell ref="NQO495:NQV495"/>
    <mergeCell ref="NQW495:NRD495"/>
    <mergeCell ref="NRE495:NRL495"/>
    <mergeCell ref="NRM495:NRT495"/>
    <mergeCell ref="NRU495:NSB495"/>
    <mergeCell ref="NSC495:NSJ495"/>
    <mergeCell ref="NSK495:NSR495"/>
    <mergeCell ref="NSS495:NSZ495"/>
    <mergeCell ref="NTA495:NTH495"/>
    <mergeCell ref="NTI495:NTP495"/>
    <mergeCell ref="NTQ495:NTX495"/>
    <mergeCell ref="NTY495:NUF495"/>
    <mergeCell ref="NUG495:NUN495"/>
    <mergeCell ref="NUO495:NUV495"/>
    <mergeCell ref="NUW495:NVD495"/>
    <mergeCell ref="NVE495:NVL495"/>
    <mergeCell ref="NVM495:NVT495"/>
    <mergeCell ref="NVU495:NWB495"/>
    <mergeCell ref="NWC495:NWJ495"/>
    <mergeCell ref="NWK495:NWR495"/>
    <mergeCell ref="NWS495:NWZ495"/>
    <mergeCell ref="NXA495:NXH495"/>
    <mergeCell ref="NXI495:NXP495"/>
    <mergeCell ref="NXQ495:NXX495"/>
    <mergeCell ref="NXY495:NYF495"/>
    <mergeCell ref="NYG495:NYN495"/>
    <mergeCell ref="NYO495:NYV495"/>
    <mergeCell ref="NYW495:NZD495"/>
    <mergeCell ref="NZE495:NZL495"/>
    <mergeCell ref="NZM495:NZT495"/>
    <mergeCell ref="NZU495:OAB495"/>
    <mergeCell ref="OAC495:OAJ495"/>
    <mergeCell ref="OAK495:OAR495"/>
    <mergeCell ref="OAS495:OAZ495"/>
    <mergeCell ref="OBA495:OBH495"/>
    <mergeCell ref="OBI495:OBP495"/>
    <mergeCell ref="OBQ495:OBX495"/>
    <mergeCell ref="OBY495:OCF495"/>
    <mergeCell ref="OCG495:OCN495"/>
    <mergeCell ref="OCO495:OCV495"/>
    <mergeCell ref="OCW495:ODD495"/>
    <mergeCell ref="ODE495:ODL495"/>
    <mergeCell ref="ODM495:ODT495"/>
    <mergeCell ref="ODU495:OEB495"/>
    <mergeCell ref="OEC495:OEJ495"/>
    <mergeCell ref="OEK495:OER495"/>
    <mergeCell ref="OES495:OEZ495"/>
    <mergeCell ref="OFA495:OFH495"/>
    <mergeCell ref="OFI495:OFP495"/>
    <mergeCell ref="OFQ495:OFX495"/>
    <mergeCell ref="OFY495:OGF495"/>
    <mergeCell ref="OGG495:OGN495"/>
    <mergeCell ref="OGO495:OGV495"/>
    <mergeCell ref="OGW495:OHD495"/>
    <mergeCell ref="OHE495:OHL495"/>
    <mergeCell ref="OHM495:OHT495"/>
    <mergeCell ref="OHU495:OIB495"/>
    <mergeCell ref="OIC495:OIJ495"/>
    <mergeCell ref="OIK495:OIR495"/>
    <mergeCell ref="OIS495:OIZ495"/>
    <mergeCell ref="OJA495:OJH495"/>
    <mergeCell ref="OJI495:OJP495"/>
    <mergeCell ref="OJQ495:OJX495"/>
    <mergeCell ref="OJY495:OKF495"/>
    <mergeCell ref="OKG495:OKN495"/>
    <mergeCell ref="OKO495:OKV495"/>
    <mergeCell ref="OKW495:OLD495"/>
    <mergeCell ref="OLE495:OLL495"/>
    <mergeCell ref="OLM495:OLT495"/>
    <mergeCell ref="OLU495:OMB495"/>
    <mergeCell ref="OMC495:OMJ495"/>
    <mergeCell ref="OMK495:OMR495"/>
    <mergeCell ref="OMS495:OMZ495"/>
    <mergeCell ref="ONA495:ONH495"/>
    <mergeCell ref="ONI495:ONP495"/>
    <mergeCell ref="ONQ495:ONX495"/>
    <mergeCell ref="ONY495:OOF495"/>
    <mergeCell ref="OOG495:OON495"/>
    <mergeCell ref="OOO495:OOV495"/>
    <mergeCell ref="OOW495:OPD495"/>
    <mergeCell ref="OPE495:OPL495"/>
    <mergeCell ref="OPM495:OPT495"/>
    <mergeCell ref="OPU495:OQB495"/>
    <mergeCell ref="OQC495:OQJ495"/>
    <mergeCell ref="OQK495:OQR495"/>
    <mergeCell ref="OQS495:OQZ495"/>
    <mergeCell ref="ORA495:ORH495"/>
    <mergeCell ref="ORI495:ORP495"/>
    <mergeCell ref="ORQ495:ORX495"/>
    <mergeCell ref="ORY495:OSF495"/>
    <mergeCell ref="OSG495:OSN495"/>
    <mergeCell ref="OSO495:OSV495"/>
    <mergeCell ref="OSW495:OTD495"/>
    <mergeCell ref="OTE495:OTL495"/>
    <mergeCell ref="OTM495:OTT495"/>
    <mergeCell ref="OTU495:OUB495"/>
    <mergeCell ref="OUC495:OUJ495"/>
    <mergeCell ref="OUK495:OUR495"/>
    <mergeCell ref="OUS495:OUZ495"/>
    <mergeCell ref="OVA495:OVH495"/>
    <mergeCell ref="OVI495:OVP495"/>
    <mergeCell ref="OVQ495:OVX495"/>
    <mergeCell ref="OVY495:OWF495"/>
    <mergeCell ref="OWG495:OWN495"/>
    <mergeCell ref="OWO495:OWV495"/>
    <mergeCell ref="OWW495:OXD495"/>
    <mergeCell ref="OXE495:OXL495"/>
    <mergeCell ref="OXM495:OXT495"/>
    <mergeCell ref="OXU495:OYB495"/>
    <mergeCell ref="OYC495:OYJ495"/>
    <mergeCell ref="OYK495:OYR495"/>
    <mergeCell ref="OYS495:OYZ495"/>
    <mergeCell ref="OZA495:OZH495"/>
    <mergeCell ref="OZI495:OZP495"/>
    <mergeCell ref="OZQ495:OZX495"/>
    <mergeCell ref="OZY495:PAF495"/>
    <mergeCell ref="PAG495:PAN495"/>
    <mergeCell ref="PAO495:PAV495"/>
    <mergeCell ref="PAW495:PBD495"/>
    <mergeCell ref="PBE495:PBL495"/>
    <mergeCell ref="PBM495:PBT495"/>
    <mergeCell ref="PBU495:PCB495"/>
    <mergeCell ref="PCC495:PCJ495"/>
    <mergeCell ref="PCK495:PCR495"/>
    <mergeCell ref="PCS495:PCZ495"/>
    <mergeCell ref="PDA495:PDH495"/>
    <mergeCell ref="PDI495:PDP495"/>
    <mergeCell ref="PDQ495:PDX495"/>
    <mergeCell ref="PDY495:PEF495"/>
    <mergeCell ref="PEG495:PEN495"/>
    <mergeCell ref="PEO495:PEV495"/>
    <mergeCell ref="PEW495:PFD495"/>
    <mergeCell ref="PFE495:PFL495"/>
    <mergeCell ref="PFM495:PFT495"/>
    <mergeCell ref="PFU495:PGB495"/>
    <mergeCell ref="PGC495:PGJ495"/>
    <mergeCell ref="PGK495:PGR495"/>
    <mergeCell ref="PGS495:PGZ495"/>
    <mergeCell ref="PHA495:PHH495"/>
    <mergeCell ref="PHI495:PHP495"/>
    <mergeCell ref="PHQ495:PHX495"/>
    <mergeCell ref="PHY495:PIF495"/>
    <mergeCell ref="PIG495:PIN495"/>
    <mergeCell ref="PIO495:PIV495"/>
    <mergeCell ref="PIW495:PJD495"/>
    <mergeCell ref="PJE495:PJL495"/>
    <mergeCell ref="PJM495:PJT495"/>
    <mergeCell ref="PJU495:PKB495"/>
    <mergeCell ref="PKC495:PKJ495"/>
    <mergeCell ref="PKK495:PKR495"/>
    <mergeCell ref="PKS495:PKZ495"/>
    <mergeCell ref="PLA495:PLH495"/>
    <mergeCell ref="PLI495:PLP495"/>
    <mergeCell ref="PLQ495:PLX495"/>
    <mergeCell ref="PLY495:PMF495"/>
    <mergeCell ref="PMG495:PMN495"/>
    <mergeCell ref="PMO495:PMV495"/>
    <mergeCell ref="PMW495:PND495"/>
    <mergeCell ref="PNE495:PNL495"/>
    <mergeCell ref="PNM495:PNT495"/>
    <mergeCell ref="PNU495:POB495"/>
    <mergeCell ref="POC495:POJ495"/>
    <mergeCell ref="POK495:POR495"/>
    <mergeCell ref="POS495:POZ495"/>
    <mergeCell ref="PPA495:PPH495"/>
    <mergeCell ref="PPI495:PPP495"/>
    <mergeCell ref="PPQ495:PPX495"/>
    <mergeCell ref="PPY495:PQF495"/>
    <mergeCell ref="PQG495:PQN495"/>
    <mergeCell ref="PQO495:PQV495"/>
    <mergeCell ref="PQW495:PRD495"/>
    <mergeCell ref="PRE495:PRL495"/>
    <mergeCell ref="PRM495:PRT495"/>
    <mergeCell ref="PRU495:PSB495"/>
    <mergeCell ref="PSC495:PSJ495"/>
    <mergeCell ref="PSK495:PSR495"/>
    <mergeCell ref="PSS495:PSZ495"/>
    <mergeCell ref="PTA495:PTH495"/>
    <mergeCell ref="PTI495:PTP495"/>
    <mergeCell ref="PTQ495:PTX495"/>
    <mergeCell ref="PTY495:PUF495"/>
    <mergeCell ref="PUG495:PUN495"/>
    <mergeCell ref="PUO495:PUV495"/>
    <mergeCell ref="PUW495:PVD495"/>
    <mergeCell ref="PVE495:PVL495"/>
    <mergeCell ref="PVM495:PVT495"/>
    <mergeCell ref="PVU495:PWB495"/>
    <mergeCell ref="PWC495:PWJ495"/>
    <mergeCell ref="PWK495:PWR495"/>
    <mergeCell ref="PWS495:PWZ495"/>
    <mergeCell ref="PXA495:PXH495"/>
    <mergeCell ref="PXI495:PXP495"/>
    <mergeCell ref="PXQ495:PXX495"/>
    <mergeCell ref="PXY495:PYF495"/>
    <mergeCell ref="PYG495:PYN495"/>
    <mergeCell ref="PYO495:PYV495"/>
    <mergeCell ref="PYW495:PZD495"/>
    <mergeCell ref="PZE495:PZL495"/>
    <mergeCell ref="PZM495:PZT495"/>
    <mergeCell ref="PZU495:QAB495"/>
    <mergeCell ref="QAC495:QAJ495"/>
    <mergeCell ref="QAK495:QAR495"/>
    <mergeCell ref="QAS495:QAZ495"/>
    <mergeCell ref="QBA495:QBH495"/>
    <mergeCell ref="QBI495:QBP495"/>
    <mergeCell ref="QBQ495:QBX495"/>
    <mergeCell ref="QBY495:QCF495"/>
    <mergeCell ref="QCG495:QCN495"/>
    <mergeCell ref="QCO495:QCV495"/>
    <mergeCell ref="QCW495:QDD495"/>
    <mergeCell ref="QDE495:QDL495"/>
    <mergeCell ref="QDM495:QDT495"/>
    <mergeCell ref="QDU495:QEB495"/>
    <mergeCell ref="QEC495:QEJ495"/>
    <mergeCell ref="QEK495:QER495"/>
    <mergeCell ref="QES495:QEZ495"/>
    <mergeCell ref="QFA495:QFH495"/>
    <mergeCell ref="QFI495:QFP495"/>
    <mergeCell ref="QFQ495:QFX495"/>
    <mergeCell ref="QFY495:QGF495"/>
    <mergeCell ref="QGG495:QGN495"/>
    <mergeCell ref="QGO495:QGV495"/>
    <mergeCell ref="QGW495:QHD495"/>
    <mergeCell ref="QHE495:QHL495"/>
    <mergeCell ref="QHM495:QHT495"/>
    <mergeCell ref="QHU495:QIB495"/>
    <mergeCell ref="QIC495:QIJ495"/>
    <mergeCell ref="QIK495:QIR495"/>
    <mergeCell ref="QIS495:QIZ495"/>
    <mergeCell ref="QJA495:QJH495"/>
    <mergeCell ref="QJI495:QJP495"/>
    <mergeCell ref="QJQ495:QJX495"/>
    <mergeCell ref="QJY495:QKF495"/>
    <mergeCell ref="QKG495:QKN495"/>
    <mergeCell ref="QKO495:QKV495"/>
    <mergeCell ref="QKW495:QLD495"/>
    <mergeCell ref="QLE495:QLL495"/>
    <mergeCell ref="QLM495:QLT495"/>
    <mergeCell ref="QLU495:QMB495"/>
    <mergeCell ref="QMC495:QMJ495"/>
    <mergeCell ref="QMK495:QMR495"/>
    <mergeCell ref="QMS495:QMZ495"/>
    <mergeCell ref="QNA495:QNH495"/>
    <mergeCell ref="QNI495:QNP495"/>
    <mergeCell ref="QNQ495:QNX495"/>
    <mergeCell ref="QNY495:QOF495"/>
    <mergeCell ref="QOG495:QON495"/>
    <mergeCell ref="QOO495:QOV495"/>
    <mergeCell ref="QOW495:QPD495"/>
    <mergeCell ref="QPE495:QPL495"/>
    <mergeCell ref="QPM495:QPT495"/>
    <mergeCell ref="QPU495:QQB495"/>
    <mergeCell ref="QQC495:QQJ495"/>
    <mergeCell ref="QQK495:QQR495"/>
    <mergeCell ref="QQS495:QQZ495"/>
    <mergeCell ref="QRA495:QRH495"/>
    <mergeCell ref="QRI495:QRP495"/>
    <mergeCell ref="QRQ495:QRX495"/>
    <mergeCell ref="QRY495:QSF495"/>
    <mergeCell ref="QSG495:QSN495"/>
    <mergeCell ref="QSO495:QSV495"/>
    <mergeCell ref="QSW495:QTD495"/>
    <mergeCell ref="QTE495:QTL495"/>
    <mergeCell ref="QTM495:QTT495"/>
    <mergeCell ref="QTU495:QUB495"/>
    <mergeCell ref="QUC495:QUJ495"/>
    <mergeCell ref="QUK495:QUR495"/>
    <mergeCell ref="QUS495:QUZ495"/>
    <mergeCell ref="QVA495:QVH495"/>
    <mergeCell ref="QVI495:QVP495"/>
    <mergeCell ref="QVQ495:QVX495"/>
    <mergeCell ref="QVY495:QWF495"/>
    <mergeCell ref="QWG495:QWN495"/>
    <mergeCell ref="QWO495:QWV495"/>
    <mergeCell ref="QWW495:QXD495"/>
    <mergeCell ref="QXE495:QXL495"/>
    <mergeCell ref="QXM495:QXT495"/>
    <mergeCell ref="QXU495:QYB495"/>
    <mergeCell ref="QYC495:QYJ495"/>
    <mergeCell ref="QYK495:QYR495"/>
    <mergeCell ref="QYS495:QYZ495"/>
    <mergeCell ref="QZA495:QZH495"/>
    <mergeCell ref="QZI495:QZP495"/>
    <mergeCell ref="QZQ495:QZX495"/>
    <mergeCell ref="QZY495:RAF495"/>
    <mergeCell ref="RAG495:RAN495"/>
    <mergeCell ref="RAO495:RAV495"/>
    <mergeCell ref="RAW495:RBD495"/>
    <mergeCell ref="RBE495:RBL495"/>
    <mergeCell ref="RBM495:RBT495"/>
    <mergeCell ref="RBU495:RCB495"/>
    <mergeCell ref="RCC495:RCJ495"/>
    <mergeCell ref="RCK495:RCR495"/>
    <mergeCell ref="RCS495:RCZ495"/>
    <mergeCell ref="RDA495:RDH495"/>
    <mergeCell ref="RDI495:RDP495"/>
    <mergeCell ref="RDQ495:RDX495"/>
    <mergeCell ref="RDY495:REF495"/>
    <mergeCell ref="REG495:REN495"/>
    <mergeCell ref="REO495:REV495"/>
    <mergeCell ref="REW495:RFD495"/>
    <mergeCell ref="RFE495:RFL495"/>
    <mergeCell ref="RFM495:RFT495"/>
    <mergeCell ref="RFU495:RGB495"/>
    <mergeCell ref="RGC495:RGJ495"/>
    <mergeCell ref="RGK495:RGR495"/>
    <mergeCell ref="RGS495:RGZ495"/>
    <mergeCell ref="RHA495:RHH495"/>
    <mergeCell ref="RHI495:RHP495"/>
    <mergeCell ref="RHQ495:RHX495"/>
    <mergeCell ref="RHY495:RIF495"/>
    <mergeCell ref="RIG495:RIN495"/>
    <mergeCell ref="RIO495:RIV495"/>
    <mergeCell ref="RIW495:RJD495"/>
    <mergeCell ref="RJE495:RJL495"/>
    <mergeCell ref="RJM495:RJT495"/>
    <mergeCell ref="RJU495:RKB495"/>
    <mergeCell ref="RKC495:RKJ495"/>
    <mergeCell ref="RKK495:RKR495"/>
    <mergeCell ref="RKS495:RKZ495"/>
    <mergeCell ref="RLA495:RLH495"/>
    <mergeCell ref="RLI495:RLP495"/>
    <mergeCell ref="RLQ495:RLX495"/>
    <mergeCell ref="RLY495:RMF495"/>
    <mergeCell ref="RMG495:RMN495"/>
    <mergeCell ref="RMO495:RMV495"/>
    <mergeCell ref="RMW495:RND495"/>
    <mergeCell ref="RNE495:RNL495"/>
    <mergeCell ref="RNM495:RNT495"/>
    <mergeCell ref="RNU495:ROB495"/>
    <mergeCell ref="ROC495:ROJ495"/>
    <mergeCell ref="ROK495:ROR495"/>
    <mergeCell ref="ROS495:ROZ495"/>
    <mergeCell ref="RPA495:RPH495"/>
    <mergeCell ref="RPI495:RPP495"/>
    <mergeCell ref="RPQ495:RPX495"/>
    <mergeCell ref="RPY495:RQF495"/>
    <mergeCell ref="RQG495:RQN495"/>
    <mergeCell ref="RQO495:RQV495"/>
    <mergeCell ref="RQW495:RRD495"/>
    <mergeCell ref="RRE495:RRL495"/>
    <mergeCell ref="RRM495:RRT495"/>
    <mergeCell ref="RRU495:RSB495"/>
    <mergeCell ref="RSC495:RSJ495"/>
    <mergeCell ref="RSK495:RSR495"/>
    <mergeCell ref="RSS495:RSZ495"/>
    <mergeCell ref="RTA495:RTH495"/>
    <mergeCell ref="RTI495:RTP495"/>
    <mergeCell ref="RTQ495:RTX495"/>
    <mergeCell ref="RTY495:RUF495"/>
    <mergeCell ref="RUG495:RUN495"/>
    <mergeCell ref="RUO495:RUV495"/>
    <mergeCell ref="RUW495:RVD495"/>
    <mergeCell ref="RVE495:RVL495"/>
    <mergeCell ref="RVM495:RVT495"/>
    <mergeCell ref="RVU495:RWB495"/>
    <mergeCell ref="RWC495:RWJ495"/>
    <mergeCell ref="RWK495:RWR495"/>
    <mergeCell ref="RWS495:RWZ495"/>
    <mergeCell ref="RXA495:RXH495"/>
    <mergeCell ref="RXI495:RXP495"/>
    <mergeCell ref="RXQ495:RXX495"/>
    <mergeCell ref="RXY495:RYF495"/>
    <mergeCell ref="RYG495:RYN495"/>
    <mergeCell ref="RYO495:RYV495"/>
    <mergeCell ref="RYW495:RZD495"/>
    <mergeCell ref="RZE495:RZL495"/>
    <mergeCell ref="RZM495:RZT495"/>
    <mergeCell ref="RZU495:SAB495"/>
    <mergeCell ref="SAC495:SAJ495"/>
    <mergeCell ref="SAK495:SAR495"/>
    <mergeCell ref="SAS495:SAZ495"/>
    <mergeCell ref="SBA495:SBH495"/>
    <mergeCell ref="SBI495:SBP495"/>
    <mergeCell ref="SBQ495:SBX495"/>
    <mergeCell ref="SBY495:SCF495"/>
    <mergeCell ref="SCG495:SCN495"/>
    <mergeCell ref="SCO495:SCV495"/>
    <mergeCell ref="SCW495:SDD495"/>
    <mergeCell ref="SDE495:SDL495"/>
    <mergeCell ref="SDM495:SDT495"/>
    <mergeCell ref="SDU495:SEB495"/>
    <mergeCell ref="SEC495:SEJ495"/>
    <mergeCell ref="SEK495:SER495"/>
    <mergeCell ref="SES495:SEZ495"/>
    <mergeCell ref="SFA495:SFH495"/>
    <mergeCell ref="SFI495:SFP495"/>
    <mergeCell ref="SFQ495:SFX495"/>
    <mergeCell ref="SFY495:SGF495"/>
    <mergeCell ref="SGG495:SGN495"/>
    <mergeCell ref="SGO495:SGV495"/>
    <mergeCell ref="SGW495:SHD495"/>
    <mergeCell ref="SHE495:SHL495"/>
    <mergeCell ref="SHM495:SHT495"/>
    <mergeCell ref="SHU495:SIB495"/>
    <mergeCell ref="SIC495:SIJ495"/>
    <mergeCell ref="SIK495:SIR495"/>
    <mergeCell ref="SIS495:SIZ495"/>
    <mergeCell ref="SJA495:SJH495"/>
    <mergeCell ref="SJI495:SJP495"/>
    <mergeCell ref="SJQ495:SJX495"/>
    <mergeCell ref="SJY495:SKF495"/>
    <mergeCell ref="SKG495:SKN495"/>
    <mergeCell ref="SKO495:SKV495"/>
    <mergeCell ref="SKW495:SLD495"/>
    <mergeCell ref="SLE495:SLL495"/>
    <mergeCell ref="SLM495:SLT495"/>
    <mergeCell ref="SLU495:SMB495"/>
    <mergeCell ref="SMC495:SMJ495"/>
    <mergeCell ref="SMK495:SMR495"/>
    <mergeCell ref="SMS495:SMZ495"/>
    <mergeCell ref="SNA495:SNH495"/>
    <mergeCell ref="SNI495:SNP495"/>
    <mergeCell ref="SNQ495:SNX495"/>
    <mergeCell ref="SNY495:SOF495"/>
    <mergeCell ref="SOG495:SON495"/>
    <mergeCell ref="SOO495:SOV495"/>
    <mergeCell ref="SOW495:SPD495"/>
    <mergeCell ref="SPE495:SPL495"/>
    <mergeCell ref="SPM495:SPT495"/>
    <mergeCell ref="SPU495:SQB495"/>
    <mergeCell ref="SQC495:SQJ495"/>
    <mergeCell ref="SQK495:SQR495"/>
    <mergeCell ref="SQS495:SQZ495"/>
    <mergeCell ref="SRA495:SRH495"/>
    <mergeCell ref="SRI495:SRP495"/>
    <mergeCell ref="SRQ495:SRX495"/>
    <mergeCell ref="SRY495:SSF495"/>
    <mergeCell ref="SSG495:SSN495"/>
    <mergeCell ref="SSO495:SSV495"/>
    <mergeCell ref="SSW495:STD495"/>
    <mergeCell ref="STE495:STL495"/>
    <mergeCell ref="STM495:STT495"/>
    <mergeCell ref="STU495:SUB495"/>
    <mergeCell ref="SUC495:SUJ495"/>
    <mergeCell ref="SUK495:SUR495"/>
    <mergeCell ref="SUS495:SUZ495"/>
    <mergeCell ref="SVA495:SVH495"/>
    <mergeCell ref="SVI495:SVP495"/>
    <mergeCell ref="SVQ495:SVX495"/>
    <mergeCell ref="SVY495:SWF495"/>
    <mergeCell ref="SWG495:SWN495"/>
    <mergeCell ref="SWO495:SWV495"/>
    <mergeCell ref="SWW495:SXD495"/>
    <mergeCell ref="SXE495:SXL495"/>
    <mergeCell ref="SXM495:SXT495"/>
    <mergeCell ref="SXU495:SYB495"/>
    <mergeCell ref="SYC495:SYJ495"/>
    <mergeCell ref="SYK495:SYR495"/>
    <mergeCell ref="SYS495:SYZ495"/>
    <mergeCell ref="SZA495:SZH495"/>
    <mergeCell ref="SZI495:SZP495"/>
    <mergeCell ref="SZQ495:SZX495"/>
    <mergeCell ref="SZY495:TAF495"/>
    <mergeCell ref="TAG495:TAN495"/>
    <mergeCell ref="TAO495:TAV495"/>
    <mergeCell ref="TAW495:TBD495"/>
    <mergeCell ref="TBE495:TBL495"/>
    <mergeCell ref="TBM495:TBT495"/>
    <mergeCell ref="TBU495:TCB495"/>
    <mergeCell ref="TCC495:TCJ495"/>
    <mergeCell ref="TCK495:TCR495"/>
    <mergeCell ref="TCS495:TCZ495"/>
    <mergeCell ref="TDA495:TDH495"/>
    <mergeCell ref="TDI495:TDP495"/>
    <mergeCell ref="TDQ495:TDX495"/>
    <mergeCell ref="TDY495:TEF495"/>
    <mergeCell ref="TEG495:TEN495"/>
    <mergeCell ref="TEO495:TEV495"/>
    <mergeCell ref="TEW495:TFD495"/>
    <mergeCell ref="TFE495:TFL495"/>
    <mergeCell ref="TFM495:TFT495"/>
    <mergeCell ref="TFU495:TGB495"/>
    <mergeCell ref="TGC495:TGJ495"/>
    <mergeCell ref="TGK495:TGR495"/>
    <mergeCell ref="TGS495:TGZ495"/>
    <mergeCell ref="THA495:THH495"/>
    <mergeCell ref="THI495:THP495"/>
    <mergeCell ref="THQ495:THX495"/>
    <mergeCell ref="THY495:TIF495"/>
    <mergeCell ref="TIG495:TIN495"/>
    <mergeCell ref="TIO495:TIV495"/>
    <mergeCell ref="TIW495:TJD495"/>
    <mergeCell ref="TJE495:TJL495"/>
    <mergeCell ref="TJM495:TJT495"/>
    <mergeCell ref="TJU495:TKB495"/>
    <mergeCell ref="TKC495:TKJ495"/>
    <mergeCell ref="TKK495:TKR495"/>
    <mergeCell ref="TKS495:TKZ495"/>
    <mergeCell ref="TLA495:TLH495"/>
    <mergeCell ref="TLI495:TLP495"/>
    <mergeCell ref="TLQ495:TLX495"/>
    <mergeCell ref="TLY495:TMF495"/>
    <mergeCell ref="TMG495:TMN495"/>
    <mergeCell ref="TMO495:TMV495"/>
    <mergeCell ref="TMW495:TND495"/>
    <mergeCell ref="TNE495:TNL495"/>
    <mergeCell ref="TNM495:TNT495"/>
    <mergeCell ref="TNU495:TOB495"/>
    <mergeCell ref="TOC495:TOJ495"/>
    <mergeCell ref="TOK495:TOR495"/>
    <mergeCell ref="TOS495:TOZ495"/>
    <mergeCell ref="TPA495:TPH495"/>
    <mergeCell ref="TPI495:TPP495"/>
    <mergeCell ref="TPQ495:TPX495"/>
    <mergeCell ref="TPY495:TQF495"/>
    <mergeCell ref="TQG495:TQN495"/>
    <mergeCell ref="TQO495:TQV495"/>
    <mergeCell ref="TQW495:TRD495"/>
    <mergeCell ref="TRE495:TRL495"/>
    <mergeCell ref="TRM495:TRT495"/>
    <mergeCell ref="TRU495:TSB495"/>
    <mergeCell ref="TSC495:TSJ495"/>
    <mergeCell ref="TSK495:TSR495"/>
    <mergeCell ref="TSS495:TSZ495"/>
    <mergeCell ref="TTA495:TTH495"/>
    <mergeCell ref="TTI495:TTP495"/>
    <mergeCell ref="TTQ495:TTX495"/>
    <mergeCell ref="TTY495:TUF495"/>
    <mergeCell ref="TUG495:TUN495"/>
    <mergeCell ref="TUO495:TUV495"/>
    <mergeCell ref="TUW495:TVD495"/>
    <mergeCell ref="TVE495:TVL495"/>
    <mergeCell ref="TVM495:TVT495"/>
    <mergeCell ref="TVU495:TWB495"/>
    <mergeCell ref="TWC495:TWJ495"/>
    <mergeCell ref="TWK495:TWR495"/>
    <mergeCell ref="TWS495:TWZ495"/>
    <mergeCell ref="TXA495:TXH495"/>
    <mergeCell ref="TXI495:TXP495"/>
    <mergeCell ref="TXQ495:TXX495"/>
    <mergeCell ref="TXY495:TYF495"/>
    <mergeCell ref="TYG495:TYN495"/>
    <mergeCell ref="TYO495:TYV495"/>
    <mergeCell ref="TYW495:TZD495"/>
    <mergeCell ref="TZE495:TZL495"/>
    <mergeCell ref="TZM495:TZT495"/>
    <mergeCell ref="TZU495:UAB495"/>
    <mergeCell ref="UAC495:UAJ495"/>
    <mergeCell ref="UAK495:UAR495"/>
    <mergeCell ref="UAS495:UAZ495"/>
    <mergeCell ref="UBA495:UBH495"/>
    <mergeCell ref="UBI495:UBP495"/>
    <mergeCell ref="UBQ495:UBX495"/>
    <mergeCell ref="UBY495:UCF495"/>
    <mergeCell ref="UCG495:UCN495"/>
    <mergeCell ref="UCO495:UCV495"/>
    <mergeCell ref="UCW495:UDD495"/>
    <mergeCell ref="UDE495:UDL495"/>
    <mergeCell ref="UDM495:UDT495"/>
    <mergeCell ref="UDU495:UEB495"/>
    <mergeCell ref="UEC495:UEJ495"/>
    <mergeCell ref="UEK495:UER495"/>
    <mergeCell ref="UES495:UEZ495"/>
    <mergeCell ref="UFA495:UFH495"/>
    <mergeCell ref="UFI495:UFP495"/>
    <mergeCell ref="UFQ495:UFX495"/>
    <mergeCell ref="UFY495:UGF495"/>
    <mergeCell ref="UGG495:UGN495"/>
    <mergeCell ref="UGO495:UGV495"/>
    <mergeCell ref="UGW495:UHD495"/>
    <mergeCell ref="UHE495:UHL495"/>
    <mergeCell ref="UHM495:UHT495"/>
    <mergeCell ref="UHU495:UIB495"/>
    <mergeCell ref="UIC495:UIJ495"/>
    <mergeCell ref="UIK495:UIR495"/>
    <mergeCell ref="UIS495:UIZ495"/>
    <mergeCell ref="UJA495:UJH495"/>
    <mergeCell ref="UJI495:UJP495"/>
    <mergeCell ref="UJQ495:UJX495"/>
    <mergeCell ref="UJY495:UKF495"/>
    <mergeCell ref="UKG495:UKN495"/>
    <mergeCell ref="UKO495:UKV495"/>
    <mergeCell ref="UKW495:ULD495"/>
    <mergeCell ref="ULE495:ULL495"/>
    <mergeCell ref="ULM495:ULT495"/>
    <mergeCell ref="ULU495:UMB495"/>
    <mergeCell ref="UMC495:UMJ495"/>
    <mergeCell ref="UMK495:UMR495"/>
    <mergeCell ref="UMS495:UMZ495"/>
    <mergeCell ref="UNA495:UNH495"/>
    <mergeCell ref="UNI495:UNP495"/>
    <mergeCell ref="UNQ495:UNX495"/>
    <mergeCell ref="UNY495:UOF495"/>
    <mergeCell ref="UOG495:UON495"/>
    <mergeCell ref="UOO495:UOV495"/>
    <mergeCell ref="UOW495:UPD495"/>
    <mergeCell ref="UPE495:UPL495"/>
    <mergeCell ref="UPM495:UPT495"/>
    <mergeCell ref="UPU495:UQB495"/>
    <mergeCell ref="UQC495:UQJ495"/>
    <mergeCell ref="UQK495:UQR495"/>
    <mergeCell ref="UQS495:UQZ495"/>
    <mergeCell ref="URA495:URH495"/>
    <mergeCell ref="URI495:URP495"/>
    <mergeCell ref="URQ495:URX495"/>
    <mergeCell ref="URY495:USF495"/>
    <mergeCell ref="USG495:USN495"/>
    <mergeCell ref="USO495:USV495"/>
    <mergeCell ref="USW495:UTD495"/>
    <mergeCell ref="UTE495:UTL495"/>
    <mergeCell ref="UTM495:UTT495"/>
    <mergeCell ref="UTU495:UUB495"/>
    <mergeCell ref="UUC495:UUJ495"/>
    <mergeCell ref="UUK495:UUR495"/>
    <mergeCell ref="UUS495:UUZ495"/>
    <mergeCell ref="UVA495:UVH495"/>
    <mergeCell ref="UVI495:UVP495"/>
    <mergeCell ref="UVQ495:UVX495"/>
    <mergeCell ref="UVY495:UWF495"/>
    <mergeCell ref="UWG495:UWN495"/>
    <mergeCell ref="UWO495:UWV495"/>
    <mergeCell ref="UWW495:UXD495"/>
    <mergeCell ref="UXE495:UXL495"/>
    <mergeCell ref="UXM495:UXT495"/>
    <mergeCell ref="UXU495:UYB495"/>
    <mergeCell ref="UYC495:UYJ495"/>
    <mergeCell ref="UYK495:UYR495"/>
    <mergeCell ref="UYS495:UYZ495"/>
    <mergeCell ref="UZA495:UZH495"/>
    <mergeCell ref="UZI495:UZP495"/>
    <mergeCell ref="UZQ495:UZX495"/>
    <mergeCell ref="UZY495:VAF495"/>
    <mergeCell ref="VAG495:VAN495"/>
    <mergeCell ref="VAO495:VAV495"/>
    <mergeCell ref="VAW495:VBD495"/>
    <mergeCell ref="VBE495:VBL495"/>
    <mergeCell ref="VBM495:VBT495"/>
    <mergeCell ref="VBU495:VCB495"/>
    <mergeCell ref="VCC495:VCJ495"/>
    <mergeCell ref="VCK495:VCR495"/>
    <mergeCell ref="VCS495:VCZ495"/>
    <mergeCell ref="VDA495:VDH495"/>
    <mergeCell ref="VDI495:VDP495"/>
    <mergeCell ref="VDQ495:VDX495"/>
    <mergeCell ref="VDY495:VEF495"/>
    <mergeCell ref="VEG495:VEN495"/>
    <mergeCell ref="VEO495:VEV495"/>
    <mergeCell ref="VEW495:VFD495"/>
    <mergeCell ref="VFE495:VFL495"/>
    <mergeCell ref="VFM495:VFT495"/>
    <mergeCell ref="VFU495:VGB495"/>
    <mergeCell ref="VGC495:VGJ495"/>
    <mergeCell ref="VGK495:VGR495"/>
    <mergeCell ref="VGS495:VGZ495"/>
    <mergeCell ref="VHA495:VHH495"/>
    <mergeCell ref="VHI495:VHP495"/>
    <mergeCell ref="VHQ495:VHX495"/>
    <mergeCell ref="VHY495:VIF495"/>
    <mergeCell ref="VIG495:VIN495"/>
    <mergeCell ref="VIO495:VIV495"/>
    <mergeCell ref="VIW495:VJD495"/>
    <mergeCell ref="VJE495:VJL495"/>
    <mergeCell ref="VJM495:VJT495"/>
    <mergeCell ref="VJU495:VKB495"/>
    <mergeCell ref="VKC495:VKJ495"/>
    <mergeCell ref="VKK495:VKR495"/>
    <mergeCell ref="VKS495:VKZ495"/>
    <mergeCell ref="VLA495:VLH495"/>
    <mergeCell ref="VLI495:VLP495"/>
    <mergeCell ref="VLQ495:VLX495"/>
    <mergeCell ref="VLY495:VMF495"/>
    <mergeCell ref="VMG495:VMN495"/>
    <mergeCell ref="VMO495:VMV495"/>
    <mergeCell ref="VMW495:VND495"/>
    <mergeCell ref="VNE495:VNL495"/>
    <mergeCell ref="VNM495:VNT495"/>
    <mergeCell ref="VNU495:VOB495"/>
    <mergeCell ref="VOC495:VOJ495"/>
    <mergeCell ref="VOK495:VOR495"/>
    <mergeCell ref="VOS495:VOZ495"/>
    <mergeCell ref="VPA495:VPH495"/>
    <mergeCell ref="VPI495:VPP495"/>
    <mergeCell ref="VPQ495:VPX495"/>
    <mergeCell ref="VPY495:VQF495"/>
    <mergeCell ref="VQG495:VQN495"/>
    <mergeCell ref="VQO495:VQV495"/>
    <mergeCell ref="VQW495:VRD495"/>
    <mergeCell ref="VRE495:VRL495"/>
    <mergeCell ref="VRM495:VRT495"/>
    <mergeCell ref="VRU495:VSB495"/>
    <mergeCell ref="VSC495:VSJ495"/>
    <mergeCell ref="VSK495:VSR495"/>
    <mergeCell ref="VSS495:VSZ495"/>
    <mergeCell ref="VTA495:VTH495"/>
    <mergeCell ref="VTI495:VTP495"/>
    <mergeCell ref="VTQ495:VTX495"/>
    <mergeCell ref="VTY495:VUF495"/>
    <mergeCell ref="VUG495:VUN495"/>
    <mergeCell ref="VUO495:VUV495"/>
    <mergeCell ref="VUW495:VVD495"/>
    <mergeCell ref="VVE495:VVL495"/>
    <mergeCell ref="VVM495:VVT495"/>
    <mergeCell ref="VVU495:VWB495"/>
    <mergeCell ref="VWC495:VWJ495"/>
    <mergeCell ref="VWK495:VWR495"/>
    <mergeCell ref="VWS495:VWZ495"/>
    <mergeCell ref="VXA495:VXH495"/>
    <mergeCell ref="VXI495:VXP495"/>
    <mergeCell ref="VXQ495:VXX495"/>
    <mergeCell ref="VXY495:VYF495"/>
    <mergeCell ref="VYG495:VYN495"/>
    <mergeCell ref="VYO495:VYV495"/>
    <mergeCell ref="VYW495:VZD495"/>
    <mergeCell ref="VZE495:VZL495"/>
    <mergeCell ref="VZM495:VZT495"/>
    <mergeCell ref="VZU495:WAB495"/>
    <mergeCell ref="WAC495:WAJ495"/>
    <mergeCell ref="WAK495:WAR495"/>
    <mergeCell ref="WAS495:WAZ495"/>
    <mergeCell ref="WBA495:WBH495"/>
    <mergeCell ref="WBI495:WBP495"/>
    <mergeCell ref="WBQ495:WBX495"/>
    <mergeCell ref="WBY495:WCF495"/>
    <mergeCell ref="WCG495:WCN495"/>
    <mergeCell ref="WCO495:WCV495"/>
    <mergeCell ref="WCW495:WDD495"/>
    <mergeCell ref="WDE495:WDL495"/>
    <mergeCell ref="WDM495:WDT495"/>
    <mergeCell ref="WDU495:WEB495"/>
    <mergeCell ref="WEC495:WEJ495"/>
    <mergeCell ref="WEK495:WER495"/>
    <mergeCell ref="WES495:WEZ495"/>
    <mergeCell ref="WFA495:WFH495"/>
    <mergeCell ref="WFI495:WFP495"/>
    <mergeCell ref="WFQ495:WFX495"/>
    <mergeCell ref="WFY495:WGF495"/>
    <mergeCell ref="WGG495:WGN495"/>
    <mergeCell ref="WGO495:WGV495"/>
    <mergeCell ref="WGW495:WHD495"/>
    <mergeCell ref="WHE495:WHL495"/>
    <mergeCell ref="WHM495:WHT495"/>
    <mergeCell ref="WHU495:WIB495"/>
    <mergeCell ref="WIC495:WIJ495"/>
    <mergeCell ref="WIK495:WIR495"/>
    <mergeCell ref="WIS495:WIZ495"/>
    <mergeCell ref="WJA495:WJH495"/>
    <mergeCell ref="WJI495:WJP495"/>
    <mergeCell ref="WJQ495:WJX495"/>
    <mergeCell ref="WJY495:WKF495"/>
    <mergeCell ref="WKG495:WKN495"/>
    <mergeCell ref="WKO495:WKV495"/>
    <mergeCell ref="WKW495:WLD495"/>
    <mergeCell ref="WLE495:WLL495"/>
    <mergeCell ref="WLM495:WLT495"/>
    <mergeCell ref="WLU495:WMB495"/>
    <mergeCell ref="WMC495:WMJ495"/>
    <mergeCell ref="WMK495:WMR495"/>
    <mergeCell ref="WMS495:WMZ495"/>
    <mergeCell ref="WNA495:WNH495"/>
    <mergeCell ref="WNI495:WNP495"/>
    <mergeCell ref="WNQ495:WNX495"/>
    <mergeCell ref="WNY495:WOF495"/>
    <mergeCell ref="WOG495:WON495"/>
    <mergeCell ref="WOO495:WOV495"/>
    <mergeCell ref="WOW495:WPD495"/>
    <mergeCell ref="WPE495:WPL495"/>
    <mergeCell ref="WPM495:WPT495"/>
    <mergeCell ref="WPU495:WQB495"/>
    <mergeCell ref="WQC495:WQJ495"/>
    <mergeCell ref="WQK495:WQR495"/>
    <mergeCell ref="WQS495:WQZ495"/>
    <mergeCell ref="WRA495:WRH495"/>
    <mergeCell ref="WRI495:WRP495"/>
    <mergeCell ref="WRQ495:WRX495"/>
    <mergeCell ref="WRY495:WSF495"/>
    <mergeCell ref="WSG495:WSN495"/>
    <mergeCell ref="WSO495:WSV495"/>
    <mergeCell ref="WSW495:WTD495"/>
    <mergeCell ref="WTE495:WTL495"/>
    <mergeCell ref="WTM495:WTT495"/>
    <mergeCell ref="WTU495:WUB495"/>
    <mergeCell ref="WUC495:WUJ495"/>
    <mergeCell ref="WUK495:WUR495"/>
    <mergeCell ref="WUS495:WUZ495"/>
    <mergeCell ref="WVA495:WVH495"/>
    <mergeCell ref="WVI495:WVP495"/>
    <mergeCell ref="WVQ495:WVX495"/>
    <mergeCell ref="WVY495:WWF495"/>
    <mergeCell ref="WWG495:WWN495"/>
    <mergeCell ref="WWO495:WWV495"/>
    <mergeCell ref="WWW495:WXD495"/>
    <mergeCell ref="WXE495:WXL495"/>
    <mergeCell ref="WXM495:WXT495"/>
    <mergeCell ref="WXU495:WYB495"/>
    <mergeCell ref="WYC495:WYJ495"/>
    <mergeCell ref="WYK495:WYR495"/>
    <mergeCell ref="WYS495:WYZ495"/>
    <mergeCell ref="WZA495:WZH495"/>
    <mergeCell ref="WZI495:WZP495"/>
    <mergeCell ref="A498:H498"/>
    <mergeCell ref="I498:P498"/>
    <mergeCell ref="Q498:X498"/>
    <mergeCell ref="Y498:AF498"/>
    <mergeCell ref="AG498:AN498"/>
    <mergeCell ref="AO498:AV498"/>
    <mergeCell ref="AW498:BD498"/>
    <mergeCell ref="BE498:BL498"/>
    <mergeCell ref="BM498:BT498"/>
    <mergeCell ref="BU498:CB498"/>
    <mergeCell ref="CC498:CJ498"/>
    <mergeCell ref="CK498:CR498"/>
    <mergeCell ref="CS498:CZ498"/>
    <mergeCell ref="DA498:DH498"/>
    <mergeCell ref="DI498:DP498"/>
    <mergeCell ref="DQ498:DX498"/>
    <mergeCell ref="DY498:EF498"/>
    <mergeCell ref="EG498:EN498"/>
    <mergeCell ref="EO498:EV498"/>
    <mergeCell ref="EW498:FD498"/>
    <mergeCell ref="FE498:FL498"/>
    <mergeCell ref="FM498:FT498"/>
    <mergeCell ref="FU498:GB498"/>
    <mergeCell ref="GC498:GJ498"/>
    <mergeCell ref="GK498:GR498"/>
    <mergeCell ref="GS498:GZ498"/>
    <mergeCell ref="HA498:HH498"/>
    <mergeCell ref="HI498:HP498"/>
    <mergeCell ref="HQ498:HX498"/>
    <mergeCell ref="HY498:IF498"/>
    <mergeCell ref="IG498:IN498"/>
    <mergeCell ref="IO498:IV498"/>
    <mergeCell ref="IW498:JD498"/>
    <mergeCell ref="JE498:JL498"/>
    <mergeCell ref="JM498:JT498"/>
    <mergeCell ref="JU498:KB498"/>
    <mergeCell ref="KC498:KJ498"/>
    <mergeCell ref="KK498:KR498"/>
    <mergeCell ref="KS498:KZ498"/>
    <mergeCell ref="LA498:LH498"/>
    <mergeCell ref="LI498:LP498"/>
    <mergeCell ref="LQ498:LX498"/>
    <mergeCell ref="LY498:MF498"/>
    <mergeCell ref="MG498:MN498"/>
    <mergeCell ref="MO498:MV498"/>
    <mergeCell ref="MW498:ND498"/>
    <mergeCell ref="NE498:NL498"/>
    <mergeCell ref="NM498:NT498"/>
    <mergeCell ref="NU498:OB498"/>
    <mergeCell ref="OC498:OJ498"/>
    <mergeCell ref="OK498:OR498"/>
    <mergeCell ref="OS498:OZ498"/>
    <mergeCell ref="PA498:PH498"/>
    <mergeCell ref="PI498:PP498"/>
    <mergeCell ref="PQ498:PX498"/>
    <mergeCell ref="PY498:QF498"/>
    <mergeCell ref="QG498:QN498"/>
    <mergeCell ref="QO498:QV498"/>
    <mergeCell ref="QW498:RD498"/>
    <mergeCell ref="RE498:RL498"/>
    <mergeCell ref="RM498:RT498"/>
    <mergeCell ref="RU498:SB498"/>
    <mergeCell ref="SC498:SJ498"/>
    <mergeCell ref="SK498:SR498"/>
    <mergeCell ref="SS498:SZ498"/>
    <mergeCell ref="TA498:TH498"/>
    <mergeCell ref="TI498:TP498"/>
    <mergeCell ref="TQ498:TX498"/>
    <mergeCell ref="TY498:UF498"/>
    <mergeCell ref="UG498:UN498"/>
    <mergeCell ref="UO498:UV498"/>
    <mergeCell ref="UW498:VD498"/>
    <mergeCell ref="VE498:VL498"/>
    <mergeCell ref="VM498:VT498"/>
    <mergeCell ref="VU498:WB498"/>
    <mergeCell ref="WC498:WJ498"/>
    <mergeCell ref="WK498:WR498"/>
    <mergeCell ref="WS498:WZ498"/>
    <mergeCell ref="XA498:XH498"/>
    <mergeCell ref="XI498:XP498"/>
    <mergeCell ref="XQ498:XX498"/>
    <mergeCell ref="XY498:YF498"/>
    <mergeCell ref="YG498:YN498"/>
    <mergeCell ref="YO498:YV498"/>
    <mergeCell ref="YW498:ZD498"/>
    <mergeCell ref="ZE498:ZL498"/>
    <mergeCell ref="ZM498:ZT498"/>
    <mergeCell ref="ZU498:AAB498"/>
    <mergeCell ref="AAC498:AAJ498"/>
    <mergeCell ref="AAK498:AAR498"/>
    <mergeCell ref="AAS498:AAZ498"/>
    <mergeCell ref="ABA498:ABH498"/>
    <mergeCell ref="ABI498:ABP498"/>
    <mergeCell ref="ABQ498:ABX498"/>
    <mergeCell ref="ABY498:ACF498"/>
    <mergeCell ref="ACG498:ACN498"/>
    <mergeCell ref="ACO498:ACV498"/>
    <mergeCell ref="ACW498:ADD498"/>
    <mergeCell ref="ADE498:ADL498"/>
    <mergeCell ref="ADM498:ADT498"/>
    <mergeCell ref="ADU498:AEB498"/>
    <mergeCell ref="AEC498:AEJ498"/>
    <mergeCell ref="AEK498:AER498"/>
    <mergeCell ref="AES498:AEZ498"/>
    <mergeCell ref="AFA498:AFH498"/>
    <mergeCell ref="AFI498:AFP498"/>
    <mergeCell ref="AFQ498:AFX498"/>
    <mergeCell ref="AFY498:AGF498"/>
    <mergeCell ref="AGG498:AGN498"/>
    <mergeCell ref="AGO498:AGV498"/>
    <mergeCell ref="AGW498:AHD498"/>
    <mergeCell ref="AHE498:AHL498"/>
    <mergeCell ref="AHM498:AHT498"/>
    <mergeCell ref="AHU498:AIB498"/>
    <mergeCell ref="AIC498:AIJ498"/>
    <mergeCell ref="AIK498:AIR498"/>
    <mergeCell ref="AIS498:AIZ498"/>
    <mergeCell ref="AJA498:AJH498"/>
    <mergeCell ref="AJI498:AJP498"/>
    <mergeCell ref="AJQ498:AJX498"/>
    <mergeCell ref="AJY498:AKF498"/>
    <mergeCell ref="AKG498:AKN498"/>
    <mergeCell ref="AKO498:AKV498"/>
    <mergeCell ref="AKW498:ALD498"/>
    <mergeCell ref="ALE498:ALL498"/>
    <mergeCell ref="ALM498:ALT498"/>
    <mergeCell ref="ALU498:AMB498"/>
    <mergeCell ref="AMC498:AMJ498"/>
    <mergeCell ref="AMK498:AMR498"/>
    <mergeCell ref="AMS498:AMZ498"/>
    <mergeCell ref="ANA498:ANH498"/>
    <mergeCell ref="ANI498:ANP498"/>
    <mergeCell ref="ANQ498:ANX498"/>
    <mergeCell ref="ANY498:AOF498"/>
    <mergeCell ref="AOG498:AON498"/>
    <mergeCell ref="AOO498:AOV498"/>
    <mergeCell ref="AOW498:APD498"/>
    <mergeCell ref="APE498:APL498"/>
    <mergeCell ref="APM498:APT498"/>
    <mergeCell ref="APU498:AQB498"/>
    <mergeCell ref="AQC498:AQJ498"/>
    <mergeCell ref="AQK498:AQR498"/>
    <mergeCell ref="AQS498:AQZ498"/>
    <mergeCell ref="ARA498:ARH498"/>
    <mergeCell ref="ARI498:ARP498"/>
    <mergeCell ref="ARQ498:ARX498"/>
    <mergeCell ref="ARY498:ASF498"/>
    <mergeCell ref="ASG498:ASN498"/>
    <mergeCell ref="ASO498:ASV498"/>
    <mergeCell ref="ASW498:ATD498"/>
    <mergeCell ref="ATE498:ATL498"/>
    <mergeCell ref="ATM498:ATT498"/>
    <mergeCell ref="ATU498:AUB498"/>
    <mergeCell ref="AUC498:AUJ498"/>
    <mergeCell ref="AUK498:AUR498"/>
    <mergeCell ref="AUS498:AUZ498"/>
    <mergeCell ref="AVA498:AVH498"/>
    <mergeCell ref="AVI498:AVP498"/>
    <mergeCell ref="AVQ498:AVX498"/>
    <mergeCell ref="AVY498:AWF498"/>
    <mergeCell ref="AWG498:AWN498"/>
    <mergeCell ref="AWO498:AWV498"/>
    <mergeCell ref="AWW498:AXD498"/>
    <mergeCell ref="AXE498:AXL498"/>
    <mergeCell ref="AXM498:AXT498"/>
    <mergeCell ref="AXU498:AYB498"/>
    <mergeCell ref="AYC498:AYJ498"/>
    <mergeCell ref="AYK498:AYR498"/>
    <mergeCell ref="AYS498:AYZ498"/>
    <mergeCell ref="AZA498:AZH498"/>
    <mergeCell ref="AZI498:AZP498"/>
    <mergeCell ref="AZQ498:AZX498"/>
    <mergeCell ref="AZY498:BAF498"/>
    <mergeCell ref="BAG498:BAN498"/>
    <mergeCell ref="BAO498:BAV498"/>
    <mergeCell ref="BAW498:BBD498"/>
    <mergeCell ref="BBE498:BBL498"/>
    <mergeCell ref="BBM498:BBT498"/>
    <mergeCell ref="BBU498:BCB498"/>
    <mergeCell ref="BCC498:BCJ498"/>
    <mergeCell ref="BCK498:BCR498"/>
    <mergeCell ref="BCS498:BCZ498"/>
    <mergeCell ref="BDA498:BDH498"/>
    <mergeCell ref="BDI498:BDP498"/>
    <mergeCell ref="BDQ498:BDX498"/>
    <mergeCell ref="BDY498:BEF498"/>
    <mergeCell ref="BEG498:BEN498"/>
    <mergeCell ref="BEO498:BEV498"/>
    <mergeCell ref="BEW498:BFD498"/>
    <mergeCell ref="BFE498:BFL498"/>
    <mergeCell ref="BFM498:BFT498"/>
    <mergeCell ref="BFU498:BGB498"/>
    <mergeCell ref="BGC498:BGJ498"/>
    <mergeCell ref="BGK498:BGR498"/>
    <mergeCell ref="BGS498:BGZ498"/>
    <mergeCell ref="BHA498:BHH498"/>
    <mergeCell ref="BHI498:BHP498"/>
    <mergeCell ref="BHQ498:BHX498"/>
    <mergeCell ref="BHY498:BIF498"/>
    <mergeCell ref="BIG498:BIN498"/>
    <mergeCell ref="BIO498:BIV498"/>
    <mergeCell ref="BIW498:BJD498"/>
    <mergeCell ref="BJE498:BJL498"/>
    <mergeCell ref="BJM498:BJT498"/>
    <mergeCell ref="BJU498:BKB498"/>
    <mergeCell ref="BKC498:BKJ498"/>
    <mergeCell ref="BKK498:BKR498"/>
    <mergeCell ref="BKS498:BKZ498"/>
    <mergeCell ref="BLA498:BLH498"/>
    <mergeCell ref="BLI498:BLP498"/>
    <mergeCell ref="BLQ498:BLX498"/>
    <mergeCell ref="BLY498:BMF498"/>
    <mergeCell ref="BMG498:BMN498"/>
    <mergeCell ref="BMO498:BMV498"/>
    <mergeCell ref="BMW498:BND498"/>
    <mergeCell ref="BNE498:BNL498"/>
    <mergeCell ref="BNM498:BNT498"/>
    <mergeCell ref="BNU498:BOB498"/>
    <mergeCell ref="BOC498:BOJ498"/>
    <mergeCell ref="BOK498:BOR498"/>
    <mergeCell ref="BOS498:BOZ498"/>
    <mergeCell ref="BPA498:BPH498"/>
    <mergeCell ref="BPI498:BPP498"/>
    <mergeCell ref="BPQ498:BPX498"/>
    <mergeCell ref="BPY498:BQF498"/>
    <mergeCell ref="BQG498:BQN498"/>
    <mergeCell ref="BQO498:BQV498"/>
    <mergeCell ref="BQW498:BRD498"/>
    <mergeCell ref="BRE498:BRL498"/>
    <mergeCell ref="BRM498:BRT498"/>
    <mergeCell ref="BRU498:BSB498"/>
    <mergeCell ref="BSC498:BSJ498"/>
    <mergeCell ref="BSK498:BSR498"/>
    <mergeCell ref="BSS498:BSZ498"/>
    <mergeCell ref="BTA498:BTH498"/>
    <mergeCell ref="BTI498:BTP498"/>
    <mergeCell ref="BTQ498:BTX498"/>
    <mergeCell ref="BTY498:BUF498"/>
    <mergeCell ref="BUG498:BUN498"/>
    <mergeCell ref="BUO498:BUV498"/>
    <mergeCell ref="BUW498:BVD498"/>
    <mergeCell ref="BVE498:BVL498"/>
    <mergeCell ref="BVM498:BVT498"/>
    <mergeCell ref="BVU498:BWB498"/>
    <mergeCell ref="BWC498:BWJ498"/>
    <mergeCell ref="BWK498:BWR498"/>
    <mergeCell ref="BWS498:BWZ498"/>
    <mergeCell ref="BXA498:BXH498"/>
    <mergeCell ref="BXI498:BXP498"/>
    <mergeCell ref="BXQ498:BXX498"/>
    <mergeCell ref="BXY498:BYF498"/>
    <mergeCell ref="BYG498:BYN498"/>
    <mergeCell ref="BYO498:BYV498"/>
    <mergeCell ref="BYW498:BZD498"/>
    <mergeCell ref="BZE498:BZL498"/>
    <mergeCell ref="BZM498:BZT498"/>
    <mergeCell ref="BZU498:CAB498"/>
    <mergeCell ref="CAC498:CAJ498"/>
    <mergeCell ref="CAK498:CAR498"/>
    <mergeCell ref="CAS498:CAZ498"/>
    <mergeCell ref="CBA498:CBH498"/>
    <mergeCell ref="CBI498:CBP498"/>
    <mergeCell ref="CBQ498:CBX498"/>
    <mergeCell ref="CBY498:CCF498"/>
    <mergeCell ref="CCG498:CCN498"/>
    <mergeCell ref="CCO498:CCV498"/>
    <mergeCell ref="CCW498:CDD498"/>
    <mergeCell ref="CDE498:CDL498"/>
    <mergeCell ref="CDM498:CDT498"/>
    <mergeCell ref="CDU498:CEB498"/>
    <mergeCell ref="CEC498:CEJ498"/>
    <mergeCell ref="CEK498:CER498"/>
    <mergeCell ref="CES498:CEZ498"/>
    <mergeCell ref="CFA498:CFH498"/>
    <mergeCell ref="CFI498:CFP498"/>
    <mergeCell ref="CFQ498:CFX498"/>
    <mergeCell ref="CFY498:CGF498"/>
    <mergeCell ref="CGG498:CGN498"/>
    <mergeCell ref="CGO498:CGV498"/>
    <mergeCell ref="CGW498:CHD498"/>
    <mergeCell ref="CHE498:CHL498"/>
    <mergeCell ref="CHM498:CHT498"/>
    <mergeCell ref="CHU498:CIB498"/>
    <mergeCell ref="CIC498:CIJ498"/>
    <mergeCell ref="CIK498:CIR498"/>
    <mergeCell ref="CIS498:CIZ498"/>
    <mergeCell ref="CJA498:CJH498"/>
    <mergeCell ref="CJI498:CJP498"/>
    <mergeCell ref="CJQ498:CJX498"/>
    <mergeCell ref="CJY498:CKF498"/>
    <mergeCell ref="CKG498:CKN498"/>
    <mergeCell ref="CKO498:CKV498"/>
    <mergeCell ref="CKW498:CLD498"/>
    <mergeCell ref="CLE498:CLL498"/>
    <mergeCell ref="CLM498:CLT498"/>
    <mergeCell ref="CLU498:CMB498"/>
    <mergeCell ref="CMC498:CMJ498"/>
    <mergeCell ref="CMK498:CMR498"/>
    <mergeCell ref="CMS498:CMZ498"/>
    <mergeCell ref="CNA498:CNH498"/>
    <mergeCell ref="CNI498:CNP498"/>
    <mergeCell ref="CNQ498:CNX498"/>
    <mergeCell ref="CNY498:COF498"/>
    <mergeCell ref="COG498:CON498"/>
    <mergeCell ref="COO498:COV498"/>
    <mergeCell ref="COW498:CPD498"/>
    <mergeCell ref="CPE498:CPL498"/>
    <mergeCell ref="CPM498:CPT498"/>
    <mergeCell ref="CPU498:CQB498"/>
    <mergeCell ref="CQC498:CQJ498"/>
    <mergeCell ref="CQK498:CQR498"/>
    <mergeCell ref="CQS498:CQZ498"/>
    <mergeCell ref="CRA498:CRH498"/>
    <mergeCell ref="CRI498:CRP498"/>
    <mergeCell ref="CRQ498:CRX498"/>
    <mergeCell ref="CRY498:CSF498"/>
    <mergeCell ref="CSG498:CSN498"/>
    <mergeCell ref="CSO498:CSV498"/>
    <mergeCell ref="CSW498:CTD498"/>
    <mergeCell ref="CTE498:CTL498"/>
    <mergeCell ref="CTM498:CTT498"/>
    <mergeCell ref="CTU498:CUB498"/>
    <mergeCell ref="CUC498:CUJ498"/>
    <mergeCell ref="CUK498:CUR498"/>
    <mergeCell ref="CUS498:CUZ498"/>
    <mergeCell ref="CVA498:CVH498"/>
    <mergeCell ref="CVI498:CVP498"/>
    <mergeCell ref="CVQ498:CVX498"/>
    <mergeCell ref="CVY498:CWF498"/>
    <mergeCell ref="CWG498:CWN498"/>
    <mergeCell ref="CWO498:CWV498"/>
    <mergeCell ref="CWW498:CXD498"/>
    <mergeCell ref="CXE498:CXL498"/>
    <mergeCell ref="CXM498:CXT498"/>
    <mergeCell ref="CXU498:CYB498"/>
    <mergeCell ref="CYC498:CYJ498"/>
    <mergeCell ref="CYK498:CYR498"/>
    <mergeCell ref="CYS498:CYZ498"/>
    <mergeCell ref="CZA498:CZH498"/>
    <mergeCell ref="CZI498:CZP498"/>
    <mergeCell ref="CZQ498:CZX498"/>
    <mergeCell ref="CZY498:DAF498"/>
    <mergeCell ref="DAG498:DAN498"/>
    <mergeCell ref="DAO498:DAV498"/>
    <mergeCell ref="DAW498:DBD498"/>
    <mergeCell ref="DBE498:DBL498"/>
    <mergeCell ref="DBM498:DBT498"/>
    <mergeCell ref="DBU498:DCB498"/>
    <mergeCell ref="DCC498:DCJ498"/>
    <mergeCell ref="DCK498:DCR498"/>
    <mergeCell ref="DCS498:DCZ498"/>
    <mergeCell ref="DDA498:DDH498"/>
    <mergeCell ref="DDI498:DDP498"/>
    <mergeCell ref="DDQ498:DDX498"/>
    <mergeCell ref="DDY498:DEF498"/>
    <mergeCell ref="DEG498:DEN498"/>
    <mergeCell ref="DEO498:DEV498"/>
    <mergeCell ref="DEW498:DFD498"/>
    <mergeCell ref="DFE498:DFL498"/>
    <mergeCell ref="DFM498:DFT498"/>
    <mergeCell ref="DFU498:DGB498"/>
    <mergeCell ref="DGC498:DGJ498"/>
    <mergeCell ref="DGK498:DGR498"/>
    <mergeCell ref="DGS498:DGZ498"/>
    <mergeCell ref="DHA498:DHH498"/>
    <mergeCell ref="DHI498:DHP498"/>
    <mergeCell ref="DHQ498:DHX498"/>
    <mergeCell ref="DHY498:DIF498"/>
    <mergeCell ref="DIG498:DIN498"/>
    <mergeCell ref="DIO498:DIV498"/>
    <mergeCell ref="DIW498:DJD498"/>
    <mergeCell ref="DJE498:DJL498"/>
    <mergeCell ref="DJM498:DJT498"/>
    <mergeCell ref="DJU498:DKB498"/>
    <mergeCell ref="DKC498:DKJ498"/>
    <mergeCell ref="DKK498:DKR498"/>
    <mergeCell ref="DKS498:DKZ498"/>
    <mergeCell ref="DLA498:DLH498"/>
    <mergeCell ref="DLI498:DLP498"/>
    <mergeCell ref="DLQ498:DLX498"/>
    <mergeCell ref="DLY498:DMF498"/>
    <mergeCell ref="DMG498:DMN498"/>
    <mergeCell ref="DMO498:DMV498"/>
    <mergeCell ref="DMW498:DND498"/>
    <mergeCell ref="DNE498:DNL498"/>
    <mergeCell ref="DNM498:DNT498"/>
    <mergeCell ref="DNU498:DOB498"/>
    <mergeCell ref="DOC498:DOJ498"/>
    <mergeCell ref="DOK498:DOR498"/>
    <mergeCell ref="DOS498:DOZ498"/>
    <mergeCell ref="DPA498:DPH498"/>
    <mergeCell ref="DPI498:DPP498"/>
    <mergeCell ref="DPQ498:DPX498"/>
    <mergeCell ref="DPY498:DQF498"/>
    <mergeCell ref="DQG498:DQN498"/>
    <mergeCell ref="DQO498:DQV498"/>
    <mergeCell ref="DQW498:DRD498"/>
    <mergeCell ref="DRE498:DRL498"/>
    <mergeCell ref="DRM498:DRT498"/>
    <mergeCell ref="DRU498:DSB498"/>
    <mergeCell ref="DSC498:DSJ498"/>
    <mergeCell ref="DSK498:DSR498"/>
    <mergeCell ref="DSS498:DSZ498"/>
    <mergeCell ref="DTA498:DTH498"/>
    <mergeCell ref="DTI498:DTP498"/>
    <mergeCell ref="DTQ498:DTX498"/>
    <mergeCell ref="DTY498:DUF498"/>
    <mergeCell ref="DUG498:DUN498"/>
    <mergeCell ref="DUO498:DUV498"/>
    <mergeCell ref="DUW498:DVD498"/>
    <mergeCell ref="DVE498:DVL498"/>
    <mergeCell ref="DVM498:DVT498"/>
    <mergeCell ref="DVU498:DWB498"/>
    <mergeCell ref="DWC498:DWJ498"/>
    <mergeCell ref="DWK498:DWR498"/>
    <mergeCell ref="DWS498:DWZ498"/>
    <mergeCell ref="DXA498:DXH498"/>
    <mergeCell ref="DXI498:DXP498"/>
    <mergeCell ref="DXQ498:DXX498"/>
    <mergeCell ref="DXY498:DYF498"/>
    <mergeCell ref="DYG498:DYN498"/>
    <mergeCell ref="DYO498:DYV498"/>
    <mergeCell ref="DYW498:DZD498"/>
    <mergeCell ref="DZE498:DZL498"/>
    <mergeCell ref="DZM498:DZT498"/>
    <mergeCell ref="DZU498:EAB498"/>
    <mergeCell ref="EAC498:EAJ498"/>
    <mergeCell ref="EAK498:EAR498"/>
    <mergeCell ref="EAS498:EAZ498"/>
    <mergeCell ref="EBA498:EBH498"/>
    <mergeCell ref="EBI498:EBP498"/>
    <mergeCell ref="EBQ498:EBX498"/>
    <mergeCell ref="EBY498:ECF498"/>
    <mergeCell ref="ECG498:ECN498"/>
    <mergeCell ref="ECO498:ECV498"/>
    <mergeCell ref="ECW498:EDD498"/>
    <mergeCell ref="EDE498:EDL498"/>
    <mergeCell ref="EDM498:EDT498"/>
    <mergeCell ref="EDU498:EEB498"/>
    <mergeCell ref="EEC498:EEJ498"/>
    <mergeCell ref="EEK498:EER498"/>
    <mergeCell ref="EES498:EEZ498"/>
    <mergeCell ref="EFA498:EFH498"/>
    <mergeCell ref="EFI498:EFP498"/>
    <mergeCell ref="EFQ498:EFX498"/>
    <mergeCell ref="EFY498:EGF498"/>
    <mergeCell ref="EGG498:EGN498"/>
    <mergeCell ref="EGO498:EGV498"/>
    <mergeCell ref="EGW498:EHD498"/>
    <mergeCell ref="EHE498:EHL498"/>
    <mergeCell ref="EHM498:EHT498"/>
    <mergeCell ref="EHU498:EIB498"/>
    <mergeCell ref="EIC498:EIJ498"/>
    <mergeCell ref="EIK498:EIR498"/>
    <mergeCell ref="EIS498:EIZ498"/>
    <mergeCell ref="EJA498:EJH498"/>
    <mergeCell ref="EJI498:EJP498"/>
    <mergeCell ref="EJQ498:EJX498"/>
    <mergeCell ref="EJY498:EKF498"/>
    <mergeCell ref="EKG498:EKN498"/>
    <mergeCell ref="EKO498:EKV498"/>
    <mergeCell ref="EKW498:ELD498"/>
    <mergeCell ref="ELE498:ELL498"/>
    <mergeCell ref="ELM498:ELT498"/>
    <mergeCell ref="ELU498:EMB498"/>
    <mergeCell ref="EMC498:EMJ498"/>
    <mergeCell ref="EMK498:EMR498"/>
    <mergeCell ref="EMS498:EMZ498"/>
    <mergeCell ref="ENA498:ENH498"/>
    <mergeCell ref="ENI498:ENP498"/>
    <mergeCell ref="ENQ498:ENX498"/>
    <mergeCell ref="ENY498:EOF498"/>
    <mergeCell ref="EOG498:EON498"/>
    <mergeCell ref="EOO498:EOV498"/>
    <mergeCell ref="EOW498:EPD498"/>
    <mergeCell ref="EPE498:EPL498"/>
    <mergeCell ref="EPM498:EPT498"/>
    <mergeCell ref="EPU498:EQB498"/>
    <mergeCell ref="EQC498:EQJ498"/>
    <mergeCell ref="EQK498:EQR498"/>
    <mergeCell ref="EQS498:EQZ498"/>
    <mergeCell ref="ERA498:ERH498"/>
    <mergeCell ref="ERI498:ERP498"/>
    <mergeCell ref="ERQ498:ERX498"/>
    <mergeCell ref="ERY498:ESF498"/>
    <mergeCell ref="ESG498:ESN498"/>
    <mergeCell ref="ESO498:ESV498"/>
    <mergeCell ref="ESW498:ETD498"/>
    <mergeCell ref="ETE498:ETL498"/>
    <mergeCell ref="ETM498:ETT498"/>
    <mergeCell ref="ETU498:EUB498"/>
    <mergeCell ref="EUC498:EUJ498"/>
    <mergeCell ref="EUK498:EUR498"/>
    <mergeCell ref="EUS498:EUZ498"/>
    <mergeCell ref="EVA498:EVH498"/>
    <mergeCell ref="EVI498:EVP498"/>
    <mergeCell ref="EVQ498:EVX498"/>
    <mergeCell ref="EVY498:EWF498"/>
    <mergeCell ref="EWG498:EWN498"/>
    <mergeCell ref="EWO498:EWV498"/>
    <mergeCell ref="EWW498:EXD498"/>
    <mergeCell ref="EXE498:EXL498"/>
    <mergeCell ref="EXM498:EXT498"/>
    <mergeCell ref="EXU498:EYB498"/>
    <mergeCell ref="EYC498:EYJ498"/>
    <mergeCell ref="EYK498:EYR498"/>
    <mergeCell ref="EYS498:EYZ498"/>
    <mergeCell ref="EZA498:EZH498"/>
    <mergeCell ref="EZI498:EZP498"/>
    <mergeCell ref="EZQ498:EZX498"/>
    <mergeCell ref="EZY498:FAF498"/>
    <mergeCell ref="FAG498:FAN498"/>
    <mergeCell ref="FAO498:FAV498"/>
    <mergeCell ref="FAW498:FBD498"/>
    <mergeCell ref="FBE498:FBL498"/>
    <mergeCell ref="FBM498:FBT498"/>
    <mergeCell ref="FBU498:FCB498"/>
    <mergeCell ref="FCC498:FCJ498"/>
    <mergeCell ref="FCK498:FCR498"/>
    <mergeCell ref="FCS498:FCZ498"/>
    <mergeCell ref="FDA498:FDH498"/>
    <mergeCell ref="FDI498:FDP498"/>
    <mergeCell ref="FDQ498:FDX498"/>
    <mergeCell ref="FDY498:FEF498"/>
    <mergeCell ref="FEG498:FEN498"/>
    <mergeCell ref="FEO498:FEV498"/>
    <mergeCell ref="FEW498:FFD498"/>
    <mergeCell ref="FFE498:FFL498"/>
    <mergeCell ref="FFM498:FFT498"/>
    <mergeCell ref="FFU498:FGB498"/>
    <mergeCell ref="FGC498:FGJ498"/>
    <mergeCell ref="FGK498:FGR498"/>
    <mergeCell ref="FGS498:FGZ498"/>
    <mergeCell ref="FHA498:FHH498"/>
    <mergeCell ref="FHI498:FHP498"/>
    <mergeCell ref="FHQ498:FHX498"/>
    <mergeCell ref="FHY498:FIF498"/>
    <mergeCell ref="FIG498:FIN498"/>
    <mergeCell ref="FIO498:FIV498"/>
    <mergeCell ref="FIW498:FJD498"/>
    <mergeCell ref="FJE498:FJL498"/>
    <mergeCell ref="FJM498:FJT498"/>
    <mergeCell ref="FJU498:FKB498"/>
    <mergeCell ref="FKC498:FKJ498"/>
    <mergeCell ref="FKK498:FKR498"/>
    <mergeCell ref="FKS498:FKZ498"/>
    <mergeCell ref="FLA498:FLH498"/>
    <mergeCell ref="FLI498:FLP498"/>
    <mergeCell ref="FLQ498:FLX498"/>
    <mergeCell ref="FLY498:FMF498"/>
    <mergeCell ref="FMG498:FMN498"/>
    <mergeCell ref="FMO498:FMV498"/>
    <mergeCell ref="FMW498:FND498"/>
    <mergeCell ref="FNE498:FNL498"/>
    <mergeCell ref="FNM498:FNT498"/>
    <mergeCell ref="FNU498:FOB498"/>
    <mergeCell ref="FOC498:FOJ498"/>
    <mergeCell ref="FOK498:FOR498"/>
    <mergeCell ref="FOS498:FOZ498"/>
    <mergeCell ref="FPA498:FPH498"/>
    <mergeCell ref="FPI498:FPP498"/>
    <mergeCell ref="FPQ498:FPX498"/>
    <mergeCell ref="FPY498:FQF498"/>
    <mergeCell ref="FQG498:FQN498"/>
    <mergeCell ref="FQO498:FQV498"/>
    <mergeCell ref="FQW498:FRD498"/>
    <mergeCell ref="FRE498:FRL498"/>
    <mergeCell ref="FRM498:FRT498"/>
    <mergeCell ref="FRU498:FSB498"/>
    <mergeCell ref="FSC498:FSJ498"/>
    <mergeCell ref="FSK498:FSR498"/>
    <mergeCell ref="FSS498:FSZ498"/>
    <mergeCell ref="FTA498:FTH498"/>
    <mergeCell ref="FTI498:FTP498"/>
    <mergeCell ref="FTQ498:FTX498"/>
    <mergeCell ref="FTY498:FUF498"/>
    <mergeCell ref="FUG498:FUN498"/>
    <mergeCell ref="FUO498:FUV498"/>
    <mergeCell ref="FUW498:FVD498"/>
    <mergeCell ref="FVE498:FVL498"/>
    <mergeCell ref="FVM498:FVT498"/>
    <mergeCell ref="FVU498:FWB498"/>
    <mergeCell ref="FWC498:FWJ498"/>
    <mergeCell ref="FWK498:FWR498"/>
    <mergeCell ref="FWS498:FWZ498"/>
    <mergeCell ref="FXA498:FXH498"/>
    <mergeCell ref="FXI498:FXP498"/>
    <mergeCell ref="FXQ498:FXX498"/>
    <mergeCell ref="FXY498:FYF498"/>
    <mergeCell ref="FYG498:FYN498"/>
    <mergeCell ref="FYO498:FYV498"/>
    <mergeCell ref="FYW498:FZD498"/>
    <mergeCell ref="FZE498:FZL498"/>
    <mergeCell ref="FZM498:FZT498"/>
    <mergeCell ref="FZU498:GAB498"/>
    <mergeCell ref="GAC498:GAJ498"/>
    <mergeCell ref="GAK498:GAR498"/>
    <mergeCell ref="GAS498:GAZ498"/>
    <mergeCell ref="GBA498:GBH498"/>
    <mergeCell ref="GBI498:GBP498"/>
    <mergeCell ref="GBQ498:GBX498"/>
    <mergeCell ref="GBY498:GCF498"/>
    <mergeCell ref="GCG498:GCN498"/>
    <mergeCell ref="GCO498:GCV498"/>
    <mergeCell ref="GCW498:GDD498"/>
    <mergeCell ref="GDE498:GDL498"/>
    <mergeCell ref="GDM498:GDT498"/>
    <mergeCell ref="GDU498:GEB498"/>
    <mergeCell ref="GEC498:GEJ498"/>
    <mergeCell ref="GEK498:GER498"/>
    <mergeCell ref="GES498:GEZ498"/>
    <mergeCell ref="GFA498:GFH498"/>
    <mergeCell ref="GFI498:GFP498"/>
    <mergeCell ref="GFQ498:GFX498"/>
    <mergeCell ref="GFY498:GGF498"/>
    <mergeCell ref="GGG498:GGN498"/>
    <mergeCell ref="GGO498:GGV498"/>
    <mergeCell ref="GGW498:GHD498"/>
    <mergeCell ref="GHE498:GHL498"/>
    <mergeCell ref="GHM498:GHT498"/>
    <mergeCell ref="GHU498:GIB498"/>
    <mergeCell ref="GIC498:GIJ498"/>
    <mergeCell ref="GIK498:GIR498"/>
    <mergeCell ref="GIS498:GIZ498"/>
    <mergeCell ref="GJA498:GJH498"/>
    <mergeCell ref="GJI498:GJP498"/>
    <mergeCell ref="GJQ498:GJX498"/>
    <mergeCell ref="GJY498:GKF498"/>
    <mergeCell ref="GKG498:GKN498"/>
    <mergeCell ref="GKO498:GKV498"/>
    <mergeCell ref="GKW498:GLD498"/>
    <mergeCell ref="GLE498:GLL498"/>
    <mergeCell ref="GLM498:GLT498"/>
    <mergeCell ref="GLU498:GMB498"/>
    <mergeCell ref="GMC498:GMJ498"/>
    <mergeCell ref="GMK498:GMR498"/>
    <mergeCell ref="GMS498:GMZ498"/>
    <mergeCell ref="GNA498:GNH498"/>
    <mergeCell ref="GNI498:GNP498"/>
    <mergeCell ref="GNQ498:GNX498"/>
    <mergeCell ref="GNY498:GOF498"/>
    <mergeCell ref="GOG498:GON498"/>
    <mergeCell ref="GOO498:GOV498"/>
    <mergeCell ref="GOW498:GPD498"/>
    <mergeCell ref="GPE498:GPL498"/>
    <mergeCell ref="GPM498:GPT498"/>
    <mergeCell ref="GPU498:GQB498"/>
    <mergeCell ref="GQC498:GQJ498"/>
    <mergeCell ref="GQK498:GQR498"/>
    <mergeCell ref="GQS498:GQZ498"/>
    <mergeCell ref="GRA498:GRH498"/>
    <mergeCell ref="GRI498:GRP498"/>
    <mergeCell ref="GRQ498:GRX498"/>
    <mergeCell ref="GRY498:GSF498"/>
    <mergeCell ref="GSG498:GSN498"/>
    <mergeCell ref="GSO498:GSV498"/>
    <mergeCell ref="GSW498:GTD498"/>
    <mergeCell ref="GTE498:GTL498"/>
    <mergeCell ref="GTM498:GTT498"/>
    <mergeCell ref="GTU498:GUB498"/>
    <mergeCell ref="GUC498:GUJ498"/>
    <mergeCell ref="GUK498:GUR498"/>
    <mergeCell ref="GUS498:GUZ498"/>
    <mergeCell ref="GVA498:GVH498"/>
    <mergeCell ref="GVI498:GVP498"/>
    <mergeCell ref="GVQ498:GVX498"/>
    <mergeCell ref="GVY498:GWF498"/>
    <mergeCell ref="GWG498:GWN498"/>
    <mergeCell ref="GWO498:GWV498"/>
    <mergeCell ref="GWW498:GXD498"/>
    <mergeCell ref="GXE498:GXL498"/>
    <mergeCell ref="GXM498:GXT498"/>
    <mergeCell ref="GXU498:GYB498"/>
    <mergeCell ref="GYC498:GYJ498"/>
    <mergeCell ref="GYK498:GYR498"/>
    <mergeCell ref="GYS498:GYZ498"/>
    <mergeCell ref="GZA498:GZH498"/>
    <mergeCell ref="GZI498:GZP498"/>
    <mergeCell ref="GZQ498:GZX498"/>
    <mergeCell ref="GZY498:HAF498"/>
    <mergeCell ref="HAG498:HAN498"/>
    <mergeCell ref="HAO498:HAV498"/>
    <mergeCell ref="HAW498:HBD498"/>
    <mergeCell ref="HBE498:HBL498"/>
    <mergeCell ref="HBM498:HBT498"/>
    <mergeCell ref="HBU498:HCB498"/>
    <mergeCell ref="HCC498:HCJ498"/>
    <mergeCell ref="HCK498:HCR498"/>
    <mergeCell ref="HCS498:HCZ498"/>
    <mergeCell ref="HDA498:HDH498"/>
    <mergeCell ref="HDI498:HDP498"/>
    <mergeCell ref="HDQ498:HDX498"/>
    <mergeCell ref="HDY498:HEF498"/>
    <mergeCell ref="HEG498:HEN498"/>
    <mergeCell ref="HEO498:HEV498"/>
    <mergeCell ref="HEW498:HFD498"/>
    <mergeCell ref="HFE498:HFL498"/>
    <mergeCell ref="HFM498:HFT498"/>
    <mergeCell ref="HFU498:HGB498"/>
    <mergeCell ref="HGC498:HGJ498"/>
    <mergeCell ref="HGK498:HGR498"/>
    <mergeCell ref="HGS498:HGZ498"/>
    <mergeCell ref="HHA498:HHH498"/>
    <mergeCell ref="HHI498:HHP498"/>
    <mergeCell ref="HHQ498:HHX498"/>
    <mergeCell ref="HHY498:HIF498"/>
    <mergeCell ref="HIG498:HIN498"/>
    <mergeCell ref="HIO498:HIV498"/>
    <mergeCell ref="HIW498:HJD498"/>
    <mergeCell ref="HJE498:HJL498"/>
    <mergeCell ref="HJM498:HJT498"/>
    <mergeCell ref="HJU498:HKB498"/>
    <mergeCell ref="HKC498:HKJ498"/>
    <mergeCell ref="HKK498:HKR498"/>
    <mergeCell ref="HKS498:HKZ498"/>
    <mergeCell ref="HLA498:HLH498"/>
    <mergeCell ref="HLI498:HLP498"/>
    <mergeCell ref="HLQ498:HLX498"/>
    <mergeCell ref="HLY498:HMF498"/>
    <mergeCell ref="HMG498:HMN498"/>
    <mergeCell ref="HMO498:HMV498"/>
    <mergeCell ref="HMW498:HND498"/>
    <mergeCell ref="HNE498:HNL498"/>
    <mergeCell ref="HNM498:HNT498"/>
    <mergeCell ref="HNU498:HOB498"/>
    <mergeCell ref="HOC498:HOJ498"/>
    <mergeCell ref="HOK498:HOR498"/>
    <mergeCell ref="HOS498:HOZ498"/>
    <mergeCell ref="HPA498:HPH498"/>
    <mergeCell ref="HPI498:HPP498"/>
    <mergeCell ref="HPQ498:HPX498"/>
    <mergeCell ref="HPY498:HQF498"/>
    <mergeCell ref="HQG498:HQN498"/>
    <mergeCell ref="HQO498:HQV498"/>
    <mergeCell ref="HQW498:HRD498"/>
    <mergeCell ref="HRE498:HRL498"/>
    <mergeCell ref="HRM498:HRT498"/>
    <mergeCell ref="HRU498:HSB498"/>
    <mergeCell ref="HSC498:HSJ498"/>
    <mergeCell ref="HSK498:HSR498"/>
    <mergeCell ref="HSS498:HSZ498"/>
    <mergeCell ref="HTA498:HTH498"/>
    <mergeCell ref="HTI498:HTP498"/>
    <mergeCell ref="HTQ498:HTX498"/>
    <mergeCell ref="HTY498:HUF498"/>
    <mergeCell ref="HUG498:HUN498"/>
    <mergeCell ref="HUO498:HUV498"/>
    <mergeCell ref="HUW498:HVD498"/>
    <mergeCell ref="HVE498:HVL498"/>
    <mergeCell ref="HVM498:HVT498"/>
    <mergeCell ref="HVU498:HWB498"/>
    <mergeCell ref="HWC498:HWJ498"/>
    <mergeCell ref="HWK498:HWR498"/>
    <mergeCell ref="HWS498:HWZ498"/>
    <mergeCell ref="HXA498:HXH498"/>
    <mergeCell ref="HXI498:HXP498"/>
    <mergeCell ref="HXQ498:HXX498"/>
    <mergeCell ref="HXY498:HYF498"/>
    <mergeCell ref="HYG498:HYN498"/>
    <mergeCell ref="HYO498:HYV498"/>
    <mergeCell ref="HYW498:HZD498"/>
    <mergeCell ref="HZE498:HZL498"/>
    <mergeCell ref="HZM498:HZT498"/>
    <mergeCell ref="HZU498:IAB498"/>
    <mergeCell ref="IAC498:IAJ498"/>
    <mergeCell ref="IAK498:IAR498"/>
    <mergeCell ref="IAS498:IAZ498"/>
    <mergeCell ref="IBA498:IBH498"/>
    <mergeCell ref="IBI498:IBP498"/>
    <mergeCell ref="IBQ498:IBX498"/>
    <mergeCell ref="IBY498:ICF498"/>
    <mergeCell ref="ICG498:ICN498"/>
    <mergeCell ref="ICO498:ICV498"/>
    <mergeCell ref="ICW498:IDD498"/>
    <mergeCell ref="IDE498:IDL498"/>
    <mergeCell ref="IDM498:IDT498"/>
    <mergeCell ref="IDU498:IEB498"/>
    <mergeCell ref="IEC498:IEJ498"/>
    <mergeCell ref="IEK498:IER498"/>
    <mergeCell ref="IES498:IEZ498"/>
    <mergeCell ref="IFA498:IFH498"/>
    <mergeCell ref="IFI498:IFP498"/>
    <mergeCell ref="IFQ498:IFX498"/>
    <mergeCell ref="IFY498:IGF498"/>
    <mergeCell ref="IGG498:IGN498"/>
    <mergeCell ref="IGO498:IGV498"/>
    <mergeCell ref="IGW498:IHD498"/>
    <mergeCell ref="IHE498:IHL498"/>
    <mergeCell ref="IHM498:IHT498"/>
    <mergeCell ref="IHU498:IIB498"/>
    <mergeCell ref="IIC498:IIJ498"/>
    <mergeCell ref="IIK498:IIR498"/>
    <mergeCell ref="IIS498:IIZ498"/>
    <mergeCell ref="IJA498:IJH498"/>
    <mergeCell ref="IJI498:IJP498"/>
    <mergeCell ref="IJQ498:IJX498"/>
    <mergeCell ref="IJY498:IKF498"/>
    <mergeCell ref="IKG498:IKN498"/>
    <mergeCell ref="IKO498:IKV498"/>
    <mergeCell ref="IKW498:ILD498"/>
    <mergeCell ref="ILE498:ILL498"/>
    <mergeCell ref="ILM498:ILT498"/>
    <mergeCell ref="ILU498:IMB498"/>
    <mergeCell ref="IMC498:IMJ498"/>
    <mergeCell ref="IMK498:IMR498"/>
    <mergeCell ref="IMS498:IMZ498"/>
    <mergeCell ref="INA498:INH498"/>
    <mergeCell ref="INI498:INP498"/>
    <mergeCell ref="INQ498:INX498"/>
    <mergeCell ref="INY498:IOF498"/>
    <mergeCell ref="IOG498:ION498"/>
    <mergeCell ref="IOO498:IOV498"/>
    <mergeCell ref="IOW498:IPD498"/>
    <mergeCell ref="IPE498:IPL498"/>
    <mergeCell ref="IPM498:IPT498"/>
    <mergeCell ref="IPU498:IQB498"/>
    <mergeCell ref="IQC498:IQJ498"/>
    <mergeCell ref="IQK498:IQR498"/>
    <mergeCell ref="IQS498:IQZ498"/>
    <mergeCell ref="IRA498:IRH498"/>
    <mergeCell ref="IRI498:IRP498"/>
    <mergeCell ref="IRQ498:IRX498"/>
    <mergeCell ref="IRY498:ISF498"/>
    <mergeCell ref="ISG498:ISN498"/>
    <mergeCell ref="ISO498:ISV498"/>
    <mergeCell ref="ISW498:ITD498"/>
    <mergeCell ref="ITE498:ITL498"/>
    <mergeCell ref="ITM498:ITT498"/>
    <mergeCell ref="ITU498:IUB498"/>
    <mergeCell ref="IUC498:IUJ498"/>
    <mergeCell ref="IUK498:IUR498"/>
    <mergeCell ref="IUS498:IUZ498"/>
    <mergeCell ref="IVA498:IVH498"/>
    <mergeCell ref="IVI498:IVP498"/>
    <mergeCell ref="IVQ498:IVX498"/>
    <mergeCell ref="IVY498:IWF498"/>
    <mergeCell ref="IWG498:IWN498"/>
    <mergeCell ref="IWO498:IWV498"/>
    <mergeCell ref="IWW498:IXD498"/>
    <mergeCell ref="IXE498:IXL498"/>
    <mergeCell ref="IXM498:IXT498"/>
    <mergeCell ref="IXU498:IYB498"/>
    <mergeCell ref="IYC498:IYJ498"/>
    <mergeCell ref="IYK498:IYR498"/>
    <mergeCell ref="IYS498:IYZ498"/>
    <mergeCell ref="IZA498:IZH498"/>
    <mergeCell ref="IZI498:IZP498"/>
    <mergeCell ref="IZQ498:IZX498"/>
    <mergeCell ref="IZY498:JAF498"/>
    <mergeCell ref="JAG498:JAN498"/>
    <mergeCell ref="JAO498:JAV498"/>
    <mergeCell ref="JAW498:JBD498"/>
    <mergeCell ref="JBE498:JBL498"/>
    <mergeCell ref="JBM498:JBT498"/>
    <mergeCell ref="JBU498:JCB498"/>
    <mergeCell ref="JCC498:JCJ498"/>
    <mergeCell ref="JCK498:JCR498"/>
    <mergeCell ref="JCS498:JCZ498"/>
    <mergeCell ref="JDA498:JDH498"/>
    <mergeCell ref="JDI498:JDP498"/>
    <mergeCell ref="JDQ498:JDX498"/>
    <mergeCell ref="JDY498:JEF498"/>
    <mergeCell ref="JEG498:JEN498"/>
    <mergeCell ref="JEO498:JEV498"/>
    <mergeCell ref="JEW498:JFD498"/>
    <mergeCell ref="JFE498:JFL498"/>
    <mergeCell ref="JFM498:JFT498"/>
    <mergeCell ref="JFU498:JGB498"/>
    <mergeCell ref="JGC498:JGJ498"/>
    <mergeCell ref="JGK498:JGR498"/>
    <mergeCell ref="JGS498:JGZ498"/>
    <mergeCell ref="JHA498:JHH498"/>
    <mergeCell ref="JHI498:JHP498"/>
    <mergeCell ref="JHQ498:JHX498"/>
    <mergeCell ref="JHY498:JIF498"/>
    <mergeCell ref="JIG498:JIN498"/>
    <mergeCell ref="JIO498:JIV498"/>
    <mergeCell ref="JIW498:JJD498"/>
    <mergeCell ref="JJE498:JJL498"/>
    <mergeCell ref="JJM498:JJT498"/>
    <mergeCell ref="JJU498:JKB498"/>
    <mergeCell ref="JKC498:JKJ498"/>
    <mergeCell ref="JKK498:JKR498"/>
    <mergeCell ref="JKS498:JKZ498"/>
    <mergeCell ref="JLA498:JLH498"/>
    <mergeCell ref="JLI498:JLP498"/>
    <mergeCell ref="JLQ498:JLX498"/>
    <mergeCell ref="JLY498:JMF498"/>
    <mergeCell ref="JMG498:JMN498"/>
    <mergeCell ref="JMO498:JMV498"/>
    <mergeCell ref="JMW498:JND498"/>
    <mergeCell ref="JNE498:JNL498"/>
    <mergeCell ref="JNM498:JNT498"/>
    <mergeCell ref="JNU498:JOB498"/>
    <mergeCell ref="JOC498:JOJ498"/>
    <mergeCell ref="JOK498:JOR498"/>
    <mergeCell ref="JOS498:JOZ498"/>
    <mergeCell ref="JPA498:JPH498"/>
    <mergeCell ref="JPI498:JPP498"/>
    <mergeCell ref="JPQ498:JPX498"/>
    <mergeCell ref="JPY498:JQF498"/>
    <mergeCell ref="JQG498:JQN498"/>
    <mergeCell ref="JQO498:JQV498"/>
    <mergeCell ref="JQW498:JRD498"/>
    <mergeCell ref="JRE498:JRL498"/>
    <mergeCell ref="JRM498:JRT498"/>
    <mergeCell ref="JRU498:JSB498"/>
    <mergeCell ref="JSC498:JSJ498"/>
    <mergeCell ref="JSK498:JSR498"/>
    <mergeCell ref="JSS498:JSZ498"/>
    <mergeCell ref="JTA498:JTH498"/>
    <mergeCell ref="JTI498:JTP498"/>
    <mergeCell ref="JTQ498:JTX498"/>
    <mergeCell ref="JTY498:JUF498"/>
    <mergeCell ref="JUG498:JUN498"/>
    <mergeCell ref="JUO498:JUV498"/>
    <mergeCell ref="JUW498:JVD498"/>
    <mergeCell ref="JVE498:JVL498"/>
    <mergeCell ref="JVM498:JVT498"/>
    <mergeCell ref="JVU498:JWB498"/>
    <mergeCell ref="JWC498:JWJ498"/>
    <mergeCell ref="JWK498:JWR498"/>
    <mergeCell ref="JWS498:JWZ498"/>
    <mergeCell ref="JXA498:JXH498"/>
    <mergeCell ref="JXI498:JXP498"/>
    <mergeCell ref="JXQ498:JXX498"/>
    <mergeCell ref="JXY498:JYF498"/>
    <mergeCell ref="JYG498:JYN498"/>
    <mergeCell ref="JYO498:JYV498"/>
    <mergeCell ref="JYW498:JZD498"/>
    <mergeCell ref="JZE498:JZL498"/>
    <mergeCell ref="JZM498:JZT498"/>
    <mergeCell ref="JZU498:KAB498"/>
    <mergeCell ref="KAC498:KAJ498"/>
    <mergeCell ref="KAK498:KAR498"/>
    <mergeCell ref="KAS498:KAZ498"/>
    <mergeCell ref="KBA498:KBH498"/>
    <mergeCell ref="KBI498:KBP498"/>
    <mergeCell ref="KBQ498:KBX498"/>
    <mergeCell ref="KBY498:KCF498"/>
    <mergeCell ref="KCG498:KCN498"/>
    <mergeCell ref="KCO498:KCV498"/>
    <mergeCell ref="KCW498:KDD498"/>
    <mergeCell ref="KDE498:KDL498"/>
    <mergeCell ref="KDM498:KDT498"/>
    <mergeCell ref="KDU498:KEB498"/>
    <mergeCell ref="KEC498:KEJ498"/>
    <mergeCell ref="KEK498:KER498"/>
    <mergeCell ref="KES498:KEZ498"/>
    <mergeCell ref="KFA498:KFH498"/>
    <mergeCell ref="KFI498:KFP498"/>
    <mergeCell ref="KFQ498:KFX498"/>
    <mergeCell ref="KFY498:KGF498"/>
    <mergeCell ref="KGG498:KGN498"/>
    <mergeCell ref="KGO498:KGV498"/>
    <mergeCell ref="KGW498:KHD498"/>
    <mergeCell ref="KHE498:KHL498"/>
    <mergeCell ref="KHM498:KHT498"/>
    <mergeCell ref="KHU498:KIB498"/>
    <mergeCell ref="KIC498:KIJ498"/>
    <mergeCell ref="KIK498:KIR498"/>
    <mergeCell ref="KIS498:KIZ498"/>
    <mergeCell ref="KJA498:KJH498"/>
    <mergeCell ref="KJI498:KJP498"/>
    <mergeCell ref="KJQ498:KJX498"/>
    <mergeCell ref="KJY498:KKF498"/>
    <mergeCell ref="KKG498:KKN498"/>
    <mergeCell ref="KKO498:KKV498"/>
    <mergeCell ref="KKW498:KLD498"/>
    <mergeCell ref="KLE498:KLL498"/>
    <mergeCell ref="KLM498:KLT498"/>
    <mergeCell ref="KLU498:KMB498"/>
    <mergeCell ref="KMC498:KMJ498"/>
    <mergeCell ref="KMK498:KMR498"/>
    <mergeCell ref="KMS498:KMZ498"/>
    <mergeCell ref="KNA498:KNH498"/>
    <mergeCell ref="KNI498:KNP498"/>
    <mergeCell ref="KNQ498:KNX498"/>
    <mergeCell ref="KNY498:KOF498"/>
    <mergeCell ref="KOG498:KON498"/>
    <mergeCell ref="KOO498:KOV498"/>
    <mergeCell ref="KOW498:KPD498"/>
    <mergeCell ref="KPE498:KPL498"/>
    <mergeCell ref="KPM498:KPT498"/>
    <mergeCell ref="KPU498:KQB498"/>
    <mergeCell ref="KQC498:KQJ498"/>
    <mergeCell ref="KQK498:KQR498"/>
    <mergeCell ref="KQS498:KQZ498"/>
    <mergeCell ref="KRA498:KRH498"/>
    <mergeCell ref="KRI498:KRP498"/>
    <mergeCell ref="KRQ498:KRX498"/>
    <mergeCell ref="KRY498:KSF498"/>
    <mergeCell ref="KSG498:KSN498"/>
    <mergeCell ref="KSO498:KSV498"/>
    <mergeCell ref="KSW498:KTD498"/>
    <mergeCell ref="KTE498:KTL498"/>
    <mergeCell ref="KTM498:KTT498"/>
    <mergeCell ref="KTU498:KUB498"/>
    <mergeCell ref="KUC498:KUJ498"/>
    <mergeCell ref="KUK498:KUR498"/>
    <mergeCell ref="KUS498:KUZ498"/>
    <mergeCell ref="KVA498:KVH498"/>
    <mergeCell ref="KVI498:KVP498"/>
    <mergeCell ref="KVQ498:KVX498"/>
    <mergeCell ref="KVY498:KWF498"/>
    <mergeCell ref="KWG498:KWN498"/>
    <mergeCell ref="KWO498:KWV498"/>
    <mergeCell ref="KWW498:KXD498"/>
    <mergeCell ref="KXE498:KXL498"/>
    <mergeCell ref="KXM498:KXT498"/>
    <mergeCell ref="KXU498:KYB498"/>
    <mergeCell ref="KYC498:KYJ498"/>
    <mergeCell ref="KYK498:KYR498"/>
    <mergeCell ref="KYS498:KYZ498"/>
    <mergeCell ref="KZA498:KZH498"/>
    <mergeCell ref="KZI498:KZP498"/>
    <mergeCell ref="KZQ498:KZX498"/>
    <mergeCell ref="KZY498:LAF498"/>
    <mergeCell ref="LAG498:LAN498"/>
    <mergeCell ref="LAO498:LAV498"/>
    <mergeCell ref="LAW498:LBD498"/>
    <mergeCell ref="LBE498:LBL498"/>
    <mergeCell ref="LBM498:LBT498"/>
    <mergeCell ref="LBU498:LCB498"/>
    <mergeCell ref="LCC498:LCJ498"/>
    <mergeCell ref="LCK498:LCR498"/>
    <mergeCell ref="LCS498:LCZ498"/>
    <mergeCell ref="LDA498:LDH498"/>
    <mergeCell ref="LDI498:LDP498"/>
    <mergeCell ref="LDQ498:LDX498"/>
    <mergeCell ref="LDY498:LEF498"/>
    <mergeCell ref="LEG498:LEN498"/>
    <mergeCell ref="LEO498:LEV498"/>
    <mergeCell ref="LEW498:LFD498"/>
    <mergeCell ref="LFE498:LFL498"/>
    <mergeCell ref="LFM498:LFT498"/>
    <mergeCell ref="LFU498:LGB498"/>
    <mergeCell ref="LGC498:LGJ498"/>
    <mergeCell ref="LGK498:LGR498"/>
    <mergeCell ref="LGS498:LGZ498"/>
    <mergeCell ref="LHA498:LHH498"/>
    <mergeCell ref="LHI498:LHP498"/>
    <mergeCell ref="LHQ498:LHX498"/>
    <mergeCell ref="LHY498:LIF498"/>
    <mergeCell ref="LIG498:LIN498"/>
    <mergeCell ref="LIO498:LIV498"/>
    <mergeCell ref="LIW498:LJD498"/>
    <mergeCell ref="LJE498:LJL498"/>
    <mergeCell ref="LJM498:LJT498"/>
    <mergeCell ref="LJU498:LKB498"/>
    <mergeCell ref="LKC498:LKJ498"/>
    <mergeCell ref="LKK498:LKR498"/>
    <mergeCell ref="LKS498:LKZ498"/>
    <mergeCell ref="LLA498:LLH498"/>
    <mergeCell ref="LLI498:LLP498"/>
    <mergeCell ref="LLQ498:LLX498"/>
    <mergeCell ref="LLY498:LMF498"/>
    <mergeCell ref="LMG498:LMN498"/>
    <mergeCell ref="LMO498:LMV498"/>
    <mergeCell ref="LMW498:LND498"/>
    <mergeCell ref="LNE498:LNL498"/>
    <mergeCell ref="LNM498:LNT498"/>
    <mergeCell ref="LNU498:LOB498"/>
    <mergeCell ref="LOC498:LOJ498"/>
    <mergeCell ref="LOK498:LOR498"/>
    <mergeCell ref="LOS498:LOZ498"/>
    <mergeCell ref="LPA498:LPH498"/>
    <mergeCell ref="LPI498:LPP498"/>
    <mergeCell ref="LPQ498:LPX498"/>
    <mergeCell ref="LPY498:LQF498"/>
    <mergeCell ref="LQG498:LQN498"/>
    <mergeCell ref="LQO498:LQV498"/>
    <mergeCell ref="LQW498:LRD498"/>
    <mergeCell ref="LRE498:LRL498"/>
    <mergeCell ref="LRM498:LRT498"/>
    <mergeCell ref="LRU498:LSB498"/>
    <mergeCell ref="LSC498:LSJ498"/>
    <mergeCell ref="LSK498:LSR498"/>
    <mergeCell ref="LSS498:LSZ498"/>
    <mergeCell ref="LTA498:LTH498"/>
    <mergeCell ref="LTI498:LTP498"/>
    <mergeCell ref="LTQ498:LTX498"/>
    <mergeCell ref="LTY498:LUF498"/>
    <mergeCell ref="LUG498:LUN498"/>
    <mergeCell ref="LUO498:LUV498"/>
    <mergeCell ref="LUW498:LVD498"/>
    <mergeCell ref="LVE498:LVL498"/>
    <mergeCell ref="LVM498:LVT498"/>
    <mergeCell ref="LVU498:LWB498"/>
    <mergeCell ref="LWC498:LWJ498"/>
    <mergeCell ref="LWK498:LWR498"/>
    <mergeCell ref="LWS498:LWZ498"/>
    <mergeCell ref="LXA498:LXH498"/>
    <mergeCell ref="LXI498:LXP498"/>
    <mergeCell ref="LXQ498:LXX498"/>
    <mergeCell ref="LXY498:LYF498"/>
    <mergeCell ref="LYG498:LYN498"/>
    <mergeCell ref="LYO498:LYV498"/>
    <mergeCell ref="LYW498:LZD498"/>
    <mergeCell ref="LZE498:LZL498"/>
    <mergeCell ref="LZM498:LZT498"/>
    <mergeCell ref="LZU498:MAB498"/>
    <mergeCell ref="MAC498:MAJ498"/>
    <mergeCell ref="MAK498:MAR498"/>
    <mergeCell ref="MAS498:MAZ498"/>
    <mergeCell ref="MBA498:MBH498"/>
    <mergeCell ref="MBI498:MBP498"/>
    <mergeCell ref="MBQ498:MBX498"/>
    <mergeCell ref="MBY498:MCF498"/>
    <mergeCell ref="MCG498:MCN498"/>
    <mergeCell ref="MCO498:MCV498"/>
    <mergeCell ref="MCW498:MDD498"/>
    <mergeCell ref="MDE498:MDL498"/>
    <mergeCell ref="MDM498:MDT498"/>
    <mergeCell ref="MDU498:MEB498"/>
    <mergeCell ref="MEC498:MEJ498"/>
    <mergeCell ref="MEK498:MER498"/>
    <mergeCell ref="MES498:MEZ498"/>
    <mergeCell ref="MFA498:MFH498"/>
    <mergeCell ref="MFI498:MFP498"/>
    <mergeCell ref="MFQ498:MFX498"/>
    <mergeCell ref="MFY498:MGF498"/>
    <mergeCell ref="MGG498:MGN498"/>
    <mergeCell ref="MGO498:MGV498"/>
    <mergeCell ref="MGW498:MHD498"/>
    <mergeCell ref="MHE498:MHL498"/>
    <mergeCell ref="MHM498:MHT498"/>
    <mergeCell ref="MHU498:MIB498"/>
    <mergeCell ref="MIC498:MIJ498"/>
    <mergeCell ref="MIK498:MIR498"/>
    <mergeCell ref="MIS498:MIZ498"/>
    <mergeCell ref="MJA498:MJH498"/>
    <mergeCell ref="MJI498:MJP498"/>
    <mergeCell ref="MJQ498:MJX498"/>
    <mergeCell ref="MJY498:MKF498"/>
    <mergeCell ref="MKG498:MKN498"/>
    <mergeCell ref="MKO498:MKV498"/>
    <mergeCell ref="MKW498:MLD498"/>
    <mergeCell ref="MLE498:MLL498"/>
    <mergeCell ref="MLM498:MLT498"/>
    <mergeCell ref="MLU498:MMB498"/>
    <mergeCell ref="MMC498:MMJ498"/>
    <mergeCell ref="MMK498:MMR498"/>
    <mergeCell ref="MMS498:MMZ498"/>
    <mergeCell ref="MNA498:MNH498"/>
    <mergeCell ref="MNI498:MNP498"/>
    <mergeCell ref="MNQ498:MNX498"/>
    <mergeCell ref="MNY498:MOF498"/>
    <mergeCell ref="MOG498:MON498"/>
    <mergeCell ref="MOO498:MOV498"/>
    <mergeCell ref="MOW498:MPD498"/>
    <mergeCell ref="MPE498:MPL498"/>
    <mergeCell ref="MPM498:MPT498"/>
    <mergeCell ref="MPU498:MQB498"/>
    <mergeCell ref="MQC498:MQJ498"/>
    <mergeCell ref="MQK498:MQR498"/>
    <mergeCell ref="MQS498:MQZ498"/>
    <mergeCell ref="MRA498:MRH498"/>
    <mergeCell ref="MRI498:MRP498"/>
    <mergeCell ref="MRQ498:MRX498"/>
    <mergeCell ref="MRY498:MSF498"/>
    <mergeCell ref="MSG498:MSN498"/>
    <mergeCell ref="MSO498:MSV498"/>
    <mergeCell ref="MSW498:MTD498"/>
    <mergeCell ref="MTE498:MTL498"/>
    <mergeCell ref="MTM498:MTT498"/>
    <mergeCell ref="MTU498:MUB498"/>
    <mergeCell ref="MUC498:MUJ498"/>
    <mergeCell ref="MUK498:MUR498"/>
    <mergeCell ref="MUS498:MUZ498"/>
    <mergeCell ref="MVA498:MVH498"/>
    <mergeCell ref="MVI498:MVP498"/>
    <mergeCell ref="MVQ498:MVX498"/>
    <mergeCell ref="MVY498:MWF498"/>
    <mergeCell ref="MWG498:MWN498"/>
    <mergeCell ref="MWO498:MWV498"/>
    <mergeCell ref="MWW498:MXD498"/>
    <mergeCell ref="MXE498:MXL498"/>
    <mergeCell ref="MXM498:MXT498"/>
    <mergeCell ref="MXU498:MYB498"/>
    <mergeCell ref="MYC498:MYJ498"/>
    <mergeCell ref="MYK498:MYR498"/>
    <mergeCell ref="MYS498:MYZ498"/>
    <mergeCell ref="MZA498:MZH498"/>
    <mergeCell ref="MZI498:MZP498"/>
    <mergeCell ref="MZQ498:MZX498"/>
    <mergeCell ref="MZY498:NAF498"/>
    <mergeCell ref="NAG498:NAN498"/>
    <mergeCell ref="NAO498:NAV498"/>
    <mergeCell ref="NAW498:NBD498"/>
    <mergeCell ref="NBE498:NBL498"/>
    <mergeCell ref="NBM498:NBT498"/>
    <mergeCell ref="NBU498:NCB498"/>
    <mergeCell ref="NCC498:NCJ498"/>
    <mergeCell ref="NCK498:NCR498"/>
    <mergeCell ref="NCS498:NCZ498"/>
    <mergeCell ref="NDA498:NDH498"/>
    <mergeCell ref="NDI498:NDP498"/>
    <mergeCell ref="NDQ498:NDX498"/>
    <mergeCell ref="NDY498:NEF498"/>
    <mergeCell ref="NEG498:NEN498"/>
    <mergeCell ref="NEO498:NEV498"/>
    <mergeCell ref="NEW498:NFD498"/>
    <mergeCell ref="NFE498:NFL498"/>
    <mergeCell ref="NFM498:NFT498"/>
    <mergeCell ref="NFU498:NGB498"/>
    <mergeCell ref="NGC498:NGJ498"/>
    <mergeCell ref="NGK498:NGR498"/>
    <mergeCell ref="NGS498:NGZ498"/>
    <mergeCell ref="NHA498:NHH498"/>
    <mergeCell ref="NHI498:NHP498"/>
    <mergeCell ref="NHQ498:NHX498"/>
    <mergeCell ref="NHY498:NIF498"/>
    <mergeCell ref="NIG498:NIN498"/>
    <mergeCell ref="NIO498:NIV498"/>
    <mergeCell ref="NIW498:NJD498"/>
    <mergeCell ref="NJE498:NJL498"/>
    <mergeCell ref="NJM498:NJT498"/>
    <mergeCell ref="NJU498:NKB498"/>
    <mergeCell ref="NKC498:NKJ498"/>
    <mergeCell ref="NKK498:NKR498"/>
    <mergeCell ref="NKS498:NKZ498"/>
    <mergeCell ref="NLA498:NLH498"/>
    <mergeCell ref="NLI498:NLP498"/>
    <mergeCell ref="NLQ498:NLX498"/>
    <mergeCell ref="NLY498:NMF498"/>
    <mergeCell ref="NMG498:NMN498"/>
    <mergeCell ref="NMO498:NMV498"/>
    <mergeCell ref="NMW498:NND498"/>
    <mergeCell ref="NNE498:NNL498"/>
    <mergeCell ref="NNM498:NNT498"/>
    <mergeCell ref="NNU498:NOB498"/>
    <mergeCell ref="NOC498:NOJ498"/>
    <mergeCell ref="NOK498:NOR498"/>
    <mergeCell ref="NOS498:NOZ498"/>
    <mergeCell ref="NPA498:NPH498"/>
    <mergeCell ref="NPI498:NPP498"/>
    <mergeCell ref="NPQ498:NPX498"/>
    <mergeCell ref="NPY498:NQF498"/>
    <mergeCell ref="NQG498:NQN498"/>
    <mergeCell ref="NQO498:NQV498"/>
    <mergeCell ref="NQW498:NRD498"/>
    <mergeCell ref="NRE498:NRL498"/>
    <mergeCell ref="NRM498:NRT498"/>
    <mergeCell ref="NRU498:NSB498"/>
    <mergeCell ref="NSC498:NSJ498"/>
    <mergeCell ref="NSK498:NSR498"/>
    <mergeCell ref="NSS498:NSZ498"/>
    <mergeCell ref="NTA498:NTH498"/>
    <mergeCell ref="NTI498:NTP498"/>
    <mergeCell ref="NTQ498:NTX498"/>
    <mergeCell ref="NTY498:NUF498"/>
    <mergeCell ref="NUG498:NUN498"/>
    <mergeCell ref="NUO498:NUV498"/>
    <mergeCell ref="NUW498:NVD498"/>
    <mergeCell ref="NVE498:NVL498"/>
    <mergeCell ref="NVM498:NVT498"/>
    <mergeCell ref="NVU498:NWB498"/>
    <mergeCell ref="NWC498:NWJ498"/>
    <mergeCell ref="NWK498:NWR498"/>
    <mergeCell ref="NWS498:NWZ498"/>
    <mergeCell ref="NXA498:NXH498"/>
    <mergeCell ref="NXI498:NXP498"/>
    <mergeCell ref="NXQ498:NXX498"/>
    <mergeCell ref="NXY498:NYF498"/>
    <mergeCell ref="NYG498:NYN498"/>
    <mergeCell ref="NYO498:NYV498"/>
    <mergeCell ref="NYW498:NZD498"/>
    <mergeCell ref="NZE498:NZL498"/>
    <mergeCell ref="NZM498:NZT498"/>
    <mergeCell ref="NZU498:OAB498"/>
    <mergeCell ref="OAC498:OAJ498"/>
    <mergeCell ref="OAK498:OAR498"/>
    <mergeCell ref="OAS498:OAZ498"/>
    <mergeCell ref="OBA498:OBH498"/>
    <mergeCell ref="OBI498:OBP498"/>
    <mergeCell ref="OBQ498:OBX498"/>
    <mergeCell ref="OBY498:OCF498"/>
    <mergeCell ref="OCG498:OCN498"/>
    <mergeCell ref="OCO498:OCV498"/>
    <mergeCell ref="OCW498:ODD498"/>
    <mergeCell ref="ODE498:ODL498"/>
    <mergeCell ref="ODM498:ODT498"/>
    <mergeCell ref="ODU498:OEB498"/>
    <mergeCell ref="OEC498:OEJ498"/>
    <mergeCell ref="OEK498:OER498"/>
    <mergeCell ref="OES498:OEZ498"/>
    <mergeCell ref="OFA498:OFH498"/>
    <mergeCell ref="OFI498:OFP498"/>
    <mergeCell ref="OFQ498:OFX498"/>
    <mergeCell ref="OFY498:OGF498"/>
    <mergeCell ref="OGG498:OGN498"/>
    <mergeCell ref="OGO498:OGV498"/>
    <mergeCell ref="OGW498:OHD498"/>
    <mergeCell ref="OHE498:OHL498"/>
    <mergeCell ref="OHM498:OHT498"/>
    <mergeCell ref="OHU498:OIB498"/>
    <mergeCell ref="OIC498:OIJ498"/>
    <mergeCell ref="OIK498:OIR498"/>
    <mergeCell ref="OIS498:OIZ498"/>
    <mergeCell ref="OJA498:OJH498"/>
    <mergeCell ref="OJI498:OJP498"/>
    <mergeCell ref="OJQ498:OJX498"/>
    <mergeCell ref="OJY498:OKF498"/>
    <mergeCell ref="OKG498:OKN498"/>
    <mergeCell ref="OKO498:OKV498"/>
    <mergeCell ref="OKW498:OLD498"/>
    <mergeCell ref="OLE498:OLL498"/>
    <mergeCell ref="OLM498:OLT498"/>
    <mergeCell ref="OLU498:OMB498"/>
    <mergeCell ref="OMC498:OMJ498"/>
    <mergeCell ref="OMK498:OMR498"/>
    <mergeCell ref="OMS498:OMZ498"/>
    <mergeCell ref="ONA498:ONH498"/>
    <mergeCell ref="ONI498:ONP498"/>
    <mergeCell ref="ONQ498:ONX498"/>
    <mergeCell ref="ONY498:OOF498"/>
    <mergeCell ref="OOG498:OON498"/>
    <mergeCell ref="OOO498:OOV498"/>
    <mergeCell ref="OOW498:OPD498"/>
    <mergeCell ref="OPE498:OPL498"/>
    <mergeCell ref="OPM498:OPT498"/>
    <mergeCell ref="OPU498:OQB498"/>
    <mergeCell ref="OQC498:OQJ498"/>
    <mergeCell ref="OQK498:OQR498"/>
    <mergeCell ref="OQS498:OQZ498"/>
    <mergeCell ref="ORA498:ORH498"/>
    <mergeCell ref="ORI498:ORP498"/>
    <mergeCell ref="ORQ498:ORX498"/>
    <mergeCell ref="ORY498:OSF498"/>
    <mergeCell ref="OSG498:OSN498"/>
    <mergeCell ref="OSO498:OSV498"/>
    <mergeCell ref="OSW498:OTD498"/>
    <mergeCell ref="OTE498:OTL498"/>
    <mergeCell ref="OTM498:OTT498"/>
    <mergeCell ref="OTU498:OUB498"/>
    <mergeCell ref="OUC498:OUJ498"/>
    <mergeCell ref="OUK498:OUR498"/>
    <mergeCell ref="OUS498:OUZ498"/>
    <mergeCell ref="OVA498:OVH498"/>
    <mergeCell ref="OVI498:OVP498"/>
    <mergeCell ref="OVQ498:OVX498"/>
    <mergeCell ref="OVY498:OWF498"/>
    <mergeCell ref="OWG498:OWN498"/>
    <mergeCell ref="OWO498:OWV498"/>
    <mergeCell ref="OWW498:OXD498"/>
    <mergeCell ref="OXE498:OXL498"/>
    <mergeCell ref="OXM498:OXT498"/>
    <mergeCell ref="OXU498:OYB498"/>
    <mergeCell ref="OYC498:OYJ498"/>
    <mergeCell ref="OYK498:OYR498"/>
    <mergeCell ref="OYS498:OYZ498"/>
    <mergeCell ref="OZA498:OZH498"/>
    <mergeCell ref="OZI498:OZP498"/>
    <mergeCell ref="OZQ498:OZX498"/>
    <mergeCell ref="OZY498:PAF498"/>
    <mergeCell ref="PAG498:PAN498"/>
    <mergeCell ref="PAO498:PAV498"/>
    <mergeCell ref="PAW498:PBD498"/>
    <mergeCell ref="PBE498:PBL498"/>
    <mergeCell ref="PBM498:PBT498"/>
    <mergeCell ref="PBU498:PCB498"/>
    <mergeCell ref="PCC498:PCJ498"/>
    <mergeCell ref="PCK498:PCR498"/>
    <mergeCell ref="PCS498:PCZ498"/>
    <mergeCell ref="PDA498:PDH498"/>
    <mergeCell ref="PDI498:PDP498"/>
    <mergeCell ref="PDQ498:PDX498"/>
    <mergeCell ref="PDY498:PEF498"/>
    <mergeCell ref="PEG498:PEN498"/>
    <mergeCell ref="PEO498:PEV498"/>
    <mergeCell ref="PEW498:PFD498"/>
    <mergeCell ref="PFE498:PFL498"/>
    <mergeCell ref="PFM498:PFT498"/>
    <mergeCell ref="PFU498:PGB498"/>
    <mergeCell ref="PGC498:PGJ498"/>
    <mergeCell ref="PGK498:PGR498"/>
    <mergeCell ref="PGS498:PGZ498"/>
    <mergeCell ref="PHA498:PHH498"/>
    <mergeCell ref="PHI498:PHP498"/>
    <mergeCell ref="PHQ498:PHX498"/>
    <mergeCell ref="PHY498:PIF498"/>
    <mergeCell ref="PIG498:PIN498"/>
    <mergeCell ref="PIO498:PIV498"/>
    <mergeCell ref="PIW498:PJD498"/>
    <mergeCell ref="PJE498:PJL498"/>
    <mergeCell ref="PJM498:PJT498"/>
    <mergeCell ref="PJU498:PKB498"/>
    <mergeCell ref="PKC498:PKJ498"/>
    <mergeCell ref="PKK498:PKR498"/>
    <mergeCell ref="PKS498:PKZ498"/>
    <mergeCell ref="PLA498:PLH498"/>
    <mergeCell ref="PLI498:PLP498"/>
    <mergeCell ref="PLQ498:PLX498"/>
    <mergeCell ref="PLY498:PMF498"/>
    <mergeCell ref="PMG498:PMN498"/>
    <mergeCell ref="PMO498:PMV498"/>
    <mergeCell ref="PMW498:PND498"/>
    <mergeCell ref="PNE498:PNL498"/>
    <mergeCell ref="PNM498:PNT498"/>
    <mergeCell ref="PNU498:POB498"/>
    <mergeCell ref="POC498:POJ498"/>
    <mergeCell ref="POK498:POR498"/>
    <mergeCell ref="POS498:POZ498"/>
    <mergeCell ref="PPA498:PPH498"/>
    <mergeCell ref="PPI498:PPP498"/>
    <mergeCell ref="PPQ498:PPX498"/>
    <mergeCell ref="PPY498:PQF498"/>
    <mergeCell ref="PQG498:PQN498"/>
    <mergeCell ref="PQO498:PQV498"/>
    <mergeCell ref="PQW498:PRD498"/>
    <mergeCell ref="PRE498:PRL498"/>
    <mergeCell ref="PRM498:PRT498"/>
    <mergeCell ref="PRU498:PSB498"/>
    <mergeCell ref="PSC498:PSJ498"/>
    <mergeCell ref="PSK498:PSR498"/>
    <mergeCell ref="PSS498:PSZ498"/>
    <mergeCell ref="PTA498:PTH498"/>
    <mergeCell ref="PTI498:PTP498"/>
    <mergeCell ref="PTQ498:PTX498"/>
    <mergeCell ref="PTY498:PUF498"/>
    <mergeCell ref="PUG498:PUN498"/>
    <mergeCell ref="PUO498:PUV498"/>
    <mergeCell ref="PUW498:PVD498"/>
    <mergeCell ref="PVE498:PVL498"/>
    <mergeCell ref="PVM498:PVT498"/>
    <mergeCell ref="PVU498:PWB498"/>
    <mergeCell ref="PWC498:PWJ498"/>
    <mergeCell ref="PWK498:PWR498"/>
    <mergeCell ref="PWS498:PWZ498"/>
    <mergeCell ref="PXA498:PXH498"/>
    <mergeCell ref="PXI498:PXP498"/>
    <mergeCell ref="PXQ498:PXX498"/>
    <mergeCell ref="PXY498:PYF498"/>
    <mergeCell ref="PYG498:PYN498"/>
    <mergeCell ref="PYO498:PYV498"/>
    <mergeCell ref="PYW498:PZD498"/>
    <mergeCell ref="PZE498:PZL498"/>
    <mergeCell ref="PZM498:PZT498"/>
    <mergeCell ref="PZU498:QAB498"/>
    <mergeCell ref="QAC498:QAJ498"/>
    <mergeCell ref="QAK498:QAR498"/>
    <mergeCell ref="QAS498:QAZ498"/>
    <mergeCell ref="QBA498:QBH498"/>
    <mergeCell ref="QBI498:QBP498"/>
    <mergeCell ref="QBQ498:QBX498"/>
    <mergeCell ref="QBY498:QCF498"/>
    <mergeCell ref="QCG498:QCN498"/>
    <mergeCell ref="QCO498:QCV498"/>
    <mergeCell ref="QCW498:QDD498"/>
    <mergeCell ref="QDE498:QDL498"/>
    <mergeCell ref="QDM498:QDT498"/>
    <mergeCell ref="QDU498:QEB498"/>
    <mergeCell ref="QEC498:QEJ498"/>
    <mergeCell ref="QEK498:QER498"/>
    <mergeCell ref="QES498:QEZ498"/>
    <mergeCell ref="QFA498:QFH498"/>
    <mergeCell ref="QFI498:QFP498"/>
    <mergeCell ref="QFQ498:QFX498"/>
    <mergeCell ref="QFY498:QGF498"/>
    <mergeCell ref="QGG498:QGN498"/>
    <mergeCell ref="QGO498:QGV498"/>
    <mergeCell ref="QGW498:QHD498"/>
    <mergeCell ref="QHE498:QHL498"/>
    <mergeCell ref="QHM498:QHT498"/>
    <mergeCell ref="QHU498:QIB498"/>
    <mergeCell ref="QIC498:QIJ498"/>
    <mergeCell ref="QIK498:QIR498"/>
    <mergeCell ref="QIS498:QIZ498"/>
    <mergeCell ref="QJA498:QJH498"/>
    <mergeCell ref="QJI498:QJP498"/>
    <mergeCell ref="QJQ498:QJX498"/>
    <mergeCell ref="QJY498:QKF498"/>
    <mergeCell ref="QKG498:QKN498"/>
    <mergeCell ref="QKO498:QKV498"/>
    <mergeCell ref="QKW498:QLD498"/>
    <mergeCell ref="QLE498:QLL498"/>
    <mergeCell ref="QLM498:QLT498"/>
    <mergeCell ref="QLU498:QMB498"/>
    <mergeCell ref="QMC498:QMJ498"/>
    <mergeCell ref="QMK498:QMR498"/>
    <mergeCell ref="QMS498:QMZ498"/>
    <mergeCell ref="QNA498:QNH498"/>
    <mergeCell ref="QNI498:QNP498"/>
    <mergeCell ref="QNQ498:QNX498"/>
    <mergeCell ref="QNY498:QOF498"/>
    <mergeCell ref="QOG498:QON498"/>
    <mergeCell ref="QOO498:QOV498"/>
    <mergeCell ref="QOW498:QPD498"/>
    <mergeCell ref="QPE498:QPL498"/>
    <mergeCell ref="QPM498:QPT498"/>
    <mergeCell ref="QPU498:QQB498"/>
    <mergeCell ref="QQC498:QQJ498"/>
    <mergeCell ref="QQK498:QQR498"/>
    <mergeCell ref="QQS498:QQZ498"/>
    <mergeCell ref="QRA498:QRH498"/>
    <mergeCell ref="QRI498:QRP498"/>
    <mergeCell ref="QRQ498:QRX498"/>
    <mergeCell ref="QRY498:QSF498"/>
    <mergeCell ref="QSG498:QSN498"/>
    <mergeCell ref="QSO498:QSV498"/>
    <mergeCell ref="QSW498:QTD498"/>
    <mergeCell ref="QTE498:QTL498"/>
    <mergeCell ref="QTM498:QTT498"/>
    <mergeCell ref="QTU498:QUB498"/>
    <mergeCell ref="QUC498:QUJ498"/>
    <mergeCell ref="QUK498:QUR498"/>
    <mergeCell ref="QUS498:QUZ498"/>
    <mergeCell ref="QVA498:QVH498"/>
    <mergeCell ref="QVI498:QVP498"/>
    <mergeCell ref="QVQ498:QVX498"/>
    <mergeCell ref="QVY498:QWF498"/>
    <mergeCell ref="QWG498:QWN498"/>
    <mergeCell ref="QWO498:QWV498"/>
    <mergeCell ref="QWW498:QXD498"/>
    <mergeCell ref="QXE498:QXL498"/>
    <mergeCell ref="QXM498:QXT498"/>
    <mergeCell ref="QXU498:QYB498"/>
    <mergeCell ref="QYC498:QYJ498"/>
    <mergeCell ref="QYK498:QYR498"/>
    <mergeCell ref="QYS498:QYZ498"/>
    <mergeCell ref="QZA498:QZH498"/>
    <mergeCell ref="QZI498:QZP498"/>
    <mergeCell ref="QZQ498:QZX498"/>
    <mergeCell ref="QZY498:RAF498"/>
    <mergeCell ref="RAG498:RAN498"/>
    <mergeCell ref="RAO498:RAV498"/>
    <mergeCell ref="RAW498:RBD498"/>
    <mergeCell ref="RBE498:RBL498"/>
    <mergeCell ref="RBM498:RBT498"/>
    <mergeCell ref="RBU498:RCB498"/>
    <mergeCell ref="RCC498:RCJ498"/>
    <mergeCell ref="RCK498:RCR498"/>
    <mergeCell ref="RCS498:RCZ498"/>
    <mergeCell ref="RDA498:RDH498"/>
    <mergeCell ref="RDI498:RDP498"/>
    <mergeCell ref="RDQ498:RDX498"/>
    <mergeCell ref="RDY498:REF498"/>
    <mergeCell ref="REG498:REN498"/>
    <mergeCell ref="REO498:REV498"/>
    <mergeCell ref="REW498:RFD498"/>
    <mergeCell ref="RFE498:RFL498"/>
    <mergeCell ref="RFM498:RFT498"/>
    <mergeCell ref="RFU498:RGB498"/>
    <mergeCell ref="RGC498:RGJ498"/>
    <mergeCell ref="RGK498:RGR498"/>
    <mergeCell ref="RGS498:RGZ498"/>
    <mergeCell ref="RHA498:RHH498"/>
    <mergeCell ref="RHI498:RHP498"/>
    <mergeCell ref="RHQ498:RHX498"/>
    <mergeCell ref="RHY498:RIF498"/>
    <mergeCell ref="RIG498:RIN498"/>
    <mergeCell ref="RIO498:RIV498"/>
    <mergeCell ref="RIW498:RJD498"/>
    <mergeCell ref="RJE498:RJL498"/>
    <mergeCell ref="RJM498:RJT498"/>
    <mergeCell ref="RJU498:RKB498"/>
    <mergeCell ref="RKC498:RKJ498"/>
    <mergeCell ref="RKK498:RKR498"/>
    <mergeCell ref="RKS498:RKZ498"/>
    <mergeCell ref="RLA498:RLH498"/>
    <mergeCell ref="RLI498:RLP498"/>
    <mergeCell ref="RLQ498:RLX498"/>
    <mergeCell ref="RLY498:RMF498"/>
    <mergeCell ref="RMG498:RMN498"/>
    <mergeCell ref="RMO498:RMV498"/>
    <mergeCell ref="RMW498:RND498"/>
    <mergeCell ref="RNE498:RNL498"/>
    <mergeCell ref="RNM498:RNT498"/>
    <mergeCell ref="RNU498:ROB498"/>
    <mergeCell ref="ROC498:ROJ498"/>
    <mergeCell ref="ROK498:ROR498"/>
    <mergeCell ref="ROS498:ROZ498"/>
    <mergeCell ref="RPA498:RPH498"/>
    <mergeCell ref="RPI498:RPP498"/>
    <mergeCell ref="RPQ498:RPX498"/>
    <mergeCell ref="RPY498:RQF498"/>
    <mergeCell ref="RQG498:RQN498"/>
    <mergeCell ref="RQO498:RQV498"/>
    <mergeCell ref="RQW498:RRD498"/>
    <mergeCell ref="RRE498:RRL498"/>
    <mergeCell ref="RRM498:RRT498"/>
    <mergeCell ref="RRU498:RSB498"/>
    <mergeCell ref="RSC498:RSJ498"/>
    <mergeCell ref="RSK498:RSR498"/>
    <mergeCell ref="RSS498:RSZ498"/>
    <mergeCell ref="RTA498:RTH498"/>
    <mergeCell ref="RTI498:RTP498"/>
    <mergeCell ref="RTQ498:RTX498"/>
    <mergeCell ref="RTY498:RUF498"/>
    <mergeCell ref="RUG498:RUN498"/>
    <mergeCell ref="RUO498:RUV498"/>
    <mergeCell ref="RUW498:RVD498"/>
    <mergeCell ref="RVE498:RVL498"/>
    <mergeCell ref="RVM498:RVT498"/>
    <mergeCell ref="RVU498:RWB498"/>
    <mergeCell ref="RWC498:RWJ498"/>
    <mergeCell ref="RWK498:RWR498"/>
    <mergeCell ref="RWS498:RWZ498"/>
    <mergeCell ref="RXA498:RXH498"/>
    <mergeCell ref="RXI498:RXP498"/>
    <mergeCell ref="RXQ498:RXX498"/>
    <mergeCell ref="RXY498:RYF498"/>
    <mergeCell ref="RYG498:RYN498"/>
    <mergeCell ref="RYO498:RYV498"/>
    <mergeCell ref="RYW498:RZD498"/>
    <mergeCell ref="RZE498:RZL498"/>
    <mergeCell ref="RZM498:RZT498"/>
    <mergeCell ref="RZU498:SAB498"/>
    <mergeCell ref="SAC498:SAJ498"/>
    <mergeCell ref="SAK498:SAR498"/>
    <mergeCell ref="SAS498:SAZ498"/>
    <mergeCell ref="SBA498:SBH498"/>
    <mergeCell ref="SBI498:SBP498"/>
    <mergeCell ref="SBQ498:SBX498"/>
    <mergeCell ref="SBY498:SCF498"/>
    <mergeCell ref="SCG498:SCN498"/>
    <mergeCell ref="SCO498:SCV498"/>
    <mergeCell ref="SCW498:SDD498"/>
    <mergeCell ref="SDE498:SDL498"/>
    <mergeCell ref="SDM498:SDT498"/>
    <mergeCell ref="SDU498:SEB498"/>
    <mergeCell ref="SEC498:SEJ498"/>
    <mergeCell ref="SEK498:SER498"/>
    <mergeCell ref="SES498:SEZ498"/>
    <mergeCell ref="SFA498:SFH498"/>
    <mergeCell ref="SFI498:SFP498"/>
    <mergeCell ref="SFQ498:SFX498"/>
    <mergeCell ref="SFY498:SGF498"/>
    <mergeCell ref="SGG498:SGN498"/>
    <mergeCell ref="SGO498:SGV498"/>
    <mergeCell ref="SGW498:SHD498"/>
    <mergeCell ref="SHE498:SHL498"/>
    <mergeCell ref="SHM498:SHT498"/>
    <mergeCell ref="SHU498:SIB498"/>
    <mergeCell ref="SIC498:SIJ498"/>
    <mergeCell ref="SIK498:SIR498"/>
    <mergeCell ref="SIS498:SIZ498"/>
    <mergeCell ref="SJA498:SJH498"/>
    <mergeCell ref="SJI498:SJP498"/>
    <mergeCell ref="SJQ498:SJX498"/>
    <mergeCell ref="SJY498:SKF498"/>
    <mergeCell ref="SKG498:SKN498"/>
    <mergeCell ref="SKO498:SKV498"/>
    <mergeCell ref="SKW498:SLD498"/>
    <mergeCell ref="SLE498:SLL498"/>
    <mergeCell ref="SLM498:SLT498"/>
    <mergeCell ref="SLU498:SMB498"/>
    <mergeCell ref="SMC498:SMJ498"/>
    <mergeCell ref="SMK498:SMR498"/>
    <mergeCell ref="SMS498:SMZ498"/>
    <mergeCell ref="SNA498:SNH498"/>
    <mergeCell ref="SNI498:SNP498"/>
    <mergeCell ref="SNQ498:SNX498"/>
    <mergeCell ref="SNY498:SOF498"/>
    <mergeCell ref="SOG498:SON498"/>
    <mergeCell ref="SOO498:SOV498"/>
    <mergeCell ref="SOW498:SPD498"/>
    <mergeCell ref="SPE498:SPL498"/>
    <mergeCell ref="SPM498:SPT498"/>
    <mergeCell ref="SPU498:SQB498"/>
    <mergeCell ref="SQC498:SQJ498"/>
    <mergeCell ref="SQK498:SQR498"/>
    <mergeCell ref="SQS498:SQZ498"/>
    <mergeCell ref="SRA498:SRH498"/>
    <mergeCell ref="SRI498:SRP498"/>
    <mergeCell ref="SRQ498:SRX498"/>
    <mergeCell ref="SRY498:SSF498"/>
    <mergeCell ref="SSG498:SSN498"/>
    <mergeCell ref="SSO498:SSV498"/>
    <mergeCell ref="SSW498:STD498"/>
    <mergeCell ref="STE498:STL498"/>
    <mergeCell ref="STM498:STT498"/>
    <mergeCell ref="STU498:SUB498"/>
    <mergeCell ref="SUC498:SUJ498"/>
    <mergeCell ref="SUK498:SUR498"/>
    <mergeCell ref="SUS498:SUZ498"/>
    <mergeCell ref="SVA498:SVH498"/>
    <mergeCell ref="SVI498:SVP498"/>
    <mergeCell ref="SVQ498:SVX498"/>
    <mergeCell ref="SVY498:SWF498"/>
    <mergeCell ref="SWG498:SWN498"/>
    <mergeCell ref="SWO498:SWV498"/>
    <mergeCell ref="SWW498:SXD498"/>
    <mergeCell ref="SXE498:SXL498"/>
    <mergeCell ref="SXM498:SXT498"/>
    <mergeCell ref="SXU498:SYB498"/>
    <mergeCell ref="SYC498:SYJ498"/>
    <mergeCell ref="SYK498:SYR498"/>
    <mergeCell ref="SYS498:SYZ498"/>
    <mergeCell ref="SZA498:SZH498"/>
    <mergeCell ref="SZI498:SZP498"/>
    <mergeCell ref="SZQ498:SZX498"/>
    <mergeCell ref="SZY498:TAF498"/>
    <mergeCell ref="TAG498:TAN498"/>
    <mergeCell ref="TAO498:TAV498"/>
    <mergeCell ref="TAW498:TBD498"/>
    <mergeCell ref="TBE498:TBL498"/>
    <mergeCell ref="TBM498:TBT498"/>
    <mergeCell ref="TBU498:TCB498"/>
    <mergeCell ref="TCC498:TCJ498"/>
    <mergeCell ref="TCK498:TCR498"/>
    <mergeCell ref="TCS498:TCZ498"/>
    <mergeCell ref="TDA498:TDH498"/>
    <mergeCell ref="TDI498:TDP498"/>
    <mergeCell ref="TDQ498:TDX498"/>
    <mergeCell ref="TDY498:TEF498"/>
    <mergeCell ref="TEG498:TEN498"/>
    <mergeCell ref="TEO498:TEV498"/>
    <mergeCell ref="TEW498:TFD498"/>
    <mergeCell ref="TFE498:TFL498"/>
    <mergeCell ref="TFM498:TFT498"/>
    <mergeCell ref="TFU498:TGB498"/>
    <mergeCell ref="TGC498:TGJ498"/>
    <mergeCell ref="TGK498:TGR498"/>
    <mergeCell ref="TGS498:TGZ498"/>
    <mergeCell ref="THA498:THH498"/>
    <mergeCell ref="THI498:THP498"/>
    <mergeCell ref="THQ498:THX498"/>
    <mergeCell ref="THY498:TIF498"/>
    <mergeCell ref="TIG498:TIN498"/>
    <mergeCell ref="TIO498:TIV498"/>
    <mergeCell ref="TIW498:TJD498"/>
    <mergeCell ref="TJE498:TJL498"/>
    <mergeCell ref="TJM498:TJT498"/>
    <mergeCell ref="TJU498:TKB498"/>
    <mergeCell ref="TKC498:TKJ498"/>
    <mergeCell ref="TKK498:TKR498"/>
    <mergeCell ref="TKS498:TKZ498"/>
    <mergeCell ref="TLA498:TLH498"/>
    <mergeCell ref="TLI498:TLP498"/>
    <mergeCell ref="TLQ498:TLX498"/>
    <mergeCell ref="TLY498:TMF498"/>
    <mergeCell ref="TMG498:TMN498"/>
    <mergeCell ref="TMO498:TMV498"/>
    <mergeCell ref="TMW498:TND498"/>
    <mergeCell ref="TNE498:TNL498"/>
    <mergeCell ref="TNM498:TNT498"/>
    <mergeCell ref="TNU498:TOB498"/>
    <mergeCell ref="TOC498:TOJ498"/>
    <mergeCell ref="TOK498:TOR498"/>
    <mergeCell ref="TOS498:TOZ498"/>
    <mergeCell ref="TPA498:TPH498"/>
    <mergeCell ref="TPI498:TPP498"/>
    <mergeCell ref="TPQ498:TPX498"/>
    <mergeCell ref="TPY498:TQF498"/>
    <mergeCell ref="TQG498:TQN498"/>
    <mergeCell ref="TQO498:TQV498"/>
    <mergeCell ref="TQW498:TRD498"/>
    <mergeCell ref="TRE498:TRL498"/>
    <mergeCell ref="TRM498:TRT498"/>
    <mergeCell ref="TRU498:TSB498"/>
    <mergeCell ref="TSC498:TSJ498"/>
    <mergeCell ref="TSK498:TSR498"/>
    <mergeCell ref="TSS498:TSZ498"/>
    <mergeCell ref="TTA498:TTH498"/>
    <mergeCell ref="TTI498:TTP498"/>
    <mergeCell ref="TTQ498:TTX498"/>
    <mergeCell ref="TTY498:TUF498"/>
    <mergeCell ref="TUG498:TUN498"/>
    <mergeCell ref="TUO498:TUV498"/>
    <mergeCell ref="TUW498:TVD498"/>
    <mergeCell ref="TVE498:TVL498"/>
    <mergeCell ref="TVM498:TVT498"/>
    <mergeCell ref="TVU498:TWB498"/>
    <mergeCell ref="TWC498:TWJ498"/>
    <mergeCell ref="TWK498:TWR498"/>
    <mergeCell ref="TWS498:TWZ498"/>
    <mergeCell ref="TXA498:TXH498"/>
    <mergeCell ref="TXI498:TXP498"/>
    <mergeCell ref="TXQ498:TXX498"/>
    <mergeCell ref="TXY498:TYF498"/>
    <mergeCell ref="TYG498:TYN498"/>
    <mergeCell ref="TYO498:TYV498"/>
    <mergeCell ref="TYW498:TZD498"/>
    <mergeCell ref="TZE498:TZL498"/>
    <mergeCell ref="TZM498:TZT498"/>
    <mergeCell ref="TZU498:UAB498"/>
    <mergeCell ref="UAC498:UAJ498"/>
    <mergeCell ref="UAK498:UAR498"/>
    <mergeCell ref="UAS498:UAZ498"/>
    <mergeCell ref="UBA498:UBH498"/>
    <mergeCell ref="UBI498:UBP498"/>
    <mergeCell ref="UBQ498:UBX498"/>
    <mergeCell ref="UBY498:UCF498"/>
    <mergeCell ref="UCG498:UCN498"/>
    <mergeCell ref="UCO498:UCV498"/>
    <mergeCell ref="UCW498:UDD498"/>
    <mergeCell ref="UDE498:UDL498"/>
    <mergeCell ref="UDM498:UDT498"/>
    <mergeCell ref="UDU498:UEB498"/>
    <mergeCell ref="UEC498:UEJ498"/>
    <mergeCell ref="UEK498:UER498"/>
    <mergeCell ref="UES498:UEZ498"/>
    <mergeCell ref="UFA498:UFH498"/>
    <mergeCell ref="UFI498:UFP498"/>
    <mergeCell ref="UFQ498:UFX498"/>
    <mergeCell ref="UFY498:UGF498"/>
    <mergeCell ref="UGG498:UGN498"/>
    <mergeCell ref="UGO498:UGV498"/>
    <mergeCell ref="UGW498:UHD498"/>
    <mergeCell ref="UHE498:UHL498"/>
    <mergeCell ref="UHM498:UHT498"/>
    <mergeCell ref="UHU498:UIB498"/>
    <mergeCell ref="UIC498:UIJ498"/>
    <mergeCell ref="UIK498:UIR498"/>
    <mergeCell ref="UIS498:UIZ498"/>
    <mergeCell ref="UJA498:UJH498"/>
    <mergeCell ref="UJI498:UJP498"/>
    <mergeCell ref="UJQ498:UJX498"/>
    <mergeCell ref="UJY498:UKF498"/>
    <mergeCell ref="UKG498:UKN498"/>
    <mergeCell ref="UKO498:UKV498"/>
    <mergeCell ref="UKW498:ULD498"/>
    <mergeCell ref="ULE498:ULL498"/>
    <mergeCell ref="ULM498:ULT498"/>
    <mergeCell ref="ULU498:UMB498"/>
    <mergeCell ref="UMC498:UMJ498"/>
    <mergeCell ref="UMK498:UMR498"/>
    <mergeCell ref="UMS498:UMZ498"/>
    <mergeCell ref="UNA498:UNH498"/>
    <mergeCell ref="UNI498:UNP498"/>
    <mergeCell ref="UNQ498:UNX498"/>
    <mergeCell ref="UNY498:UOF498"/>
    <mergeCell ref="UOG498:UON498"/>
    <mergeCell ref="UOO498:UOV498"/>
    <mergeCell ref="UOW498:UPD498"/>
    <mergeCell ref="UPE498:UPL498"/>
    <mergeCell ref="UPM498:UPT498"/>
    <mergeCell ref="UPU498:UQB498"/>
    <mergeCell ref="UQC498:UQJ498"/>
    <mergeCell ref="UQK498:UQR498"/>
    <mergeCell ref="UQS498:UQZ498"/>
    <mergeCell ref="URA498:URH498"/>
    <mergeCell ref="URI498:URP498"/>
    <mergeCell ref="URQ498:URX498"/>
    <mergeCell ref="URY498:USF498"/>
    <mergeCell ref="USG498:USN498"/>
    <mergeCell ref="USO498:USV498"/>
    <mergeCell ref="USW498:UTD498"/>
    <mergeCell ref="UTE498:UTL498"/>
    <mergeCell ref="UTM498:UTT498"/>
    <mergeCell ref="UTU498:UUB498"/>
    <mergeCell ref="UUC498:UUJ498"/>
    <mergeCell ref="UUK498:UUR498"/>
    <mergeCell ref="UUS498:UUZ498"/>
    <mergeCell ref="UVA498:UVH498"/>
    <mergeCell ref="UVI498:UVP498"/>
    <mergeCell ref="UVQ498:UVX498"/>
    <mergeCell ref="UVY498:UWF498"/>
    <mergeCell ref="UWG498:UWN498"/>
    <mergeCell ref="UWO498:UWV498"/>
    <mergeCell ref="UWW498:UXD498"/>
    <mergeCell ref="UXE498:UXL498"/>
    <mergeCell ref="UXM498:UXT498"/>
    <mergeCell ref="UXU498:UYB498"/>
    <mergeCell ref="UYC498:UYJ498"/>
    <mergeCell ref="UYK498:UYR498"/>
    <mergeCell ref="UYS498:UYZ498"/>
    <mergeCell ref="UZA498:UZH498"/>
    <mergeCell ref="UZI498:UZP498"/>
    <mergeCell ref="UZQ498:UZX498"/>
    <mergeCell ref="UZY498:VAF498"/>
    <mergeCell ref="VAG498:VAN498"/>
    <mergeCell ref="VAO498:VAV498"/>
    <mergeCell ref="VAW498:VBD498"/>
    <mergeCell ref="VBE498:VBL498"/>
    <mergeCell ref="VBM498:VBT498"/>
    <mergeCell ref="VBU498:VCB498"/>
    <mergeCell ref="VCC498:VCJ498"/>
    <mergeCell ref="VCK498:VCR498"/>
    <mergeCell ref="VCS498:VCZ498"/>
    <mergeCell ref="VDA498:VDH498"/>
    <mergeCell ref="VDI498:VDP498"/>
    <mergeCell ref="VDQ498:VDX498"/>
    <mergeCell ref="VDY498:VEF498"/>
    <mergeCell ref="VEG498:VEN498"/>
    <mergeCell ref="VEO498:VEV498"/>
    <mergeCell ref="VEW498:VFD498"/>
    <mergeCell ref="VFE498:VFL498"/>
    <mergeCell ref="VFM498:VFT498"/>
    <mergeCell ref="VFU498:VGB498"/>
    <mergeCell ref="VGC498:VGJ498"/>
    <mergeCell ref="VGK498:VGR498"/>
    <mergeCell ref="VGS498:VGZ498"/>
    <mergeCell ref="VHA498:VHH498"/>
    <mergeCell ref="VHI498:VHP498"/>
    <mergeCell ref="VHQ498:VHX498"/>
    <mergeCell ref="VHY498:VIF498"/>
    <mergeCell ref="VIG498:VIN498"/>
    <mergeCell ref="VIO498:VIV498"/>
    <mergeCell ref="VIW498:VJD498"/>
    <mergeCell ref="VJE498:VJL498"/>
    <mergeCell ref="VJM498:VJT498"/>
    <mergeCell ref="VJU498:VKB498"/>
    <mergeCell ref="VKC498:VKJ498"/>
    <mergeCell ref="VKK498:VKR498"/>
    <mergeCell ref="VKS498:VKZ498"/>
    <mergeCell ref="VLA498:VLH498"/>
    <mergeCell ref="VLI498:VLP498"/>
    <mergeCell ref="VLQ498:VLX498"/>
    <mergeCell ref="VLY498:VMF498"/>
    <mergeCell ref="VMG498:VMN498"/>
    <mergeCell ref="VMO498:VMV498"/>
    <mergeCell ref="VMW498:VND498"/>
    <mergeCell ref="VNE498:VNL498"/>
    <mergeCell ref="VNM498:VNT498"/>
    <mergeCell ref="VNU498:VOB498"/>
    <mergeCell ref="VOC498:VOJ498"/>
    <mergeCell ref="VOK498:VOR498"/>
    <mergeCell ref="VOS498:VOZ498"/>
    <mergeCell ref="VPA498:VPH498"/>
    <mergeCell ref="VPI498:VPP498"/>
    <mergeCell ref="VPQ498:VPX498"/>
    <mergeCell ref="VPY498:VQF498"/>
    <mergeCell ref="VQG498:VQN498"/>
    <mergeCell ref="VQO498:VQV498"/>
    <mergeCell ref="VQW498:VRD498"/>
    <mergeCell ref="VRE498:VRL498"/>
    <mergeCell ref="VRM498:VRT498"/>
    <mergeCell ref="VRU498:VSB498"/>
    <mergeCell ref="VSC498:VSJ498"/>
    <mergeCell ref="VSK498:VSR498"/>
    <mergeCell ref="VSS498:VSZ498"/>
    <mergeCell ref="VTA498:VTH498"/>
    <mergeCell ref="VTI498:VTP498"/>
    <mergeCell ref="VTQ498:VTX498"/>
    <mergeCell ref="VTY498:VUF498"/>
    <mergeCell ref="VUG498:VUN498"/>
    <mergeCell ref="VUO498:VUV498"/>
    <mergeCell ref="VUW498:VVD498"/>
    <mergeCell ref="VVE498:VVL498"/>
    <mergeCell ref="VVM498:VVT498"/>
    <mergeCell ref="VVU498:VWB498"/>
    <mergeCell ref="VWC498:VWJ498"/>
    <mergeCell ref="VWK498:VWR498"/>
    <mergeCell ref="VWS498:VWZ498"/>
    <mergeCell ref="VXA498:VXH498"/>
    <mergeCell ref="VXI498:VXP498"/>
    <mergeCell ref="VXQ498:VXX498"/>
    <mergeCell ref="VXY498:VYF498"/>
    <mergeCell ref="VYG498:VYN498"/>
    <mergeCell ref="VYO498:VYV498"/>
    <mergeCell ref="VYW498:VZD498"/>
    <mergeCell ref="VZE498:VZL498"/>
    <mergeCell ref="VZM498:VZT498"/>
    <mergeCell ref="VZU498:WAB498"/>
    <mergeCell ref="WAC498:WAJ498"/>
    <mergeCell ref="WAK498:WAR498"/>
    <mergeCell ref="WAS498:WAZ498"/>
    <mergeCell ref="WBA498:WBH498"/>
    <mergeCell ref="WBI498:WBP498"/>
    <mergeCell ref="WBQ498:WBX498"/>
    <mergeCell ref="WBY498:WCF498"/>
    <mergeCell ref="WCG498:WCN498"/>
    <mergeCell ref="WCO498:WCV498"/>
    <mergeCell ref="WCW498:WDD498"/>
    <mergeCell ref="WDE498:WDL498"/>
    <mergeCell ref="WDM498:WDT498"/>
    <mergeCell ref="WDU498:WEB498"/>
    <mergeCell ref="WEC498:WEJ498"/>
    <mergeCell ref="WEK498:WER498"/>
    <mergeCell ref="WES498:WEZ498"/>
    <mergeCell ref="WFA498:WFH498"/>
    <mergeCell ref="WFI498:WFP498"/>
    <mergeCell ref="WFQ498:WFX498"/>
    <mergeCell ref="WFY498:WGF498"/>
    <mergeCell ref="WGG498:WGN498"/>
    <mergeCell ref="WGO498:WGV498"/>
    <mergeCell ref="WGW498:WHD498"/>
    <mergeCell ref="WHE498:WHL498"/>
    <mergeCell ref="WHM498:WHT498"/>
    <mergeCell ref="WHU498:WIB498"/>
    <mergeCell ref="WIC498:WIJ498"/>
    <mergeCell ref="WIK498:WIR498"/>
    <mergeCell ref="WIS498:WIZ498"/>
    <mergeCell ref="WJA498:WJH498"/>
    <mergeCell ref="WJI498:WJP498"/>
    <mergeCell ref="WJQ498:WJX498"/>
    <mergeCell ref="WJY498:WKF498"/>
    <mergeCell ref="WKG498:WKN498"/>
    <mergeCell ref="WKO498:WKV498"/>
    <mergeCell ref="WKW498:WLD498"/>
    <mergeCell ref="WLE498:WLL498"/>
    <mergeCell ref="WLM498:WLT498"/>
    <mergeCell ref="WLU498:WMB498"/>
    <mergeCell ref="WMC498:WMJ498"/>
    <mergeCell ref="WMK498:WMR498"/>
    <mergeCell ref="WMS498:WMZ498"/>
    <mergeCell ref="WNA498:WNH498"/>
    <mergeCell ref="WNI498:WNP498"/>
    <mergeCell ref="WNQ498:WNX498"/>
    <mergeCell ref="WNY498:WOF498"/>
    <mergeCell ref="WOG498:WON498"/>
    <mergeCell ref="WOO498:WOV498"/>
    <mergeCell ref="WOW498:WPD498"/>
    <mergeCell ref="WPE498:WPL498"/>
    <mergeCell ref="WPM498:WPT498"/>
    <mergeCell ref="WPU498:WQB498"/>
    <mergeCell ref="WQC498:WQJ498"/>
    <mergeCell ref="WQK498:WQR498"/>
    <mergeCell ref="WQS498:WQZ498"/>
    <mergeCell ref="WRA498:WRH498"/>
    <mergeCell ref="WRI498:WRP498"/>
    <mergeCell ref="WRQ498:WRX498"/>
    <mergeCell ref="WRY498:WSF498"/>
    <mergeCell ref="WSG498:WSN498"/>
    <mergeCell ref="WSO498:WSV498"/>
    <mergeCell ref="WSW498:WTD498"/>
    <mergeCell ref="WTE498:WTL498"/>
    <mergeCell ref="WTM498:WTT498"/>
    <mergeCell ref="WTU498:WUB498"/>
    <mergeCell ref="WUC498:WUJ498"/>
    <mergeCell ref="WUK498:WUR498"/>
    <mergeCell ref="WUS498:WUZ498"/>
    <mergeCell ref="WVA498:WVH498"/>
    <mergeCell ref="WVI498:WVP498"/>
    <mergeCell ref="WVQ498:WVX498"/>
    <mergeCell ref="WVY498:WWF498"/>
    <mergeCell ref="WWG498:WWN498"/>
    <mergeCell ref="WWO498:WWV498"/>
    <mergeCell ref="WWW498:WXD498"/>
    <mergeCell ref="WXE498:WXL498"/>
    <mergeCell ref="WXM498:WXT498"/>
    <mergeCell ref="WXU498:WYB498"/>
    <mergeCell ref="WYC498:WYJ498"/>
    <mergeCell ref="WYK498:WYR498"/>
    <mergeCell ref="WYS498:WYZ498"/>
    <mergeCell ref="WZA498:WZH498"/>
    <mergeCell ref="WZI498:WZP498"/>
    <mergeCell ref="A500:H500"/>
    <mergeCell ref="I500:P500"/>
    <mergeCell ref="Q500:X500"/>
    <mergeCell ref="Y500:AF500"/>
    <mergeCell ref="AG500:AN500"/>
    <mergeCell ref="AO500:AV500"/>
    <mergeCell ref="AW500:BD500"/>
    <mergeCell ref="BE500:BL500"/>
    <mergeCell ref="BM500:BT500"/>
    <mergeCell ref="BU500:CB500"/>
    <mergeCell ref="CC500:CJ500"/>
    <mergeCell ref="CK500:CR500"/>
    <mergeCell ref="CS500:CZ500"/>
    <mergeCell ref="DA500:DH500"/>
    <mergeCell ref="DI500:DP500"/>
    <mergeCell ref="DQ500:DX500"/>
    <mergeCell ref="DY500:EF500"/>
    <mergeCell ref="EG500:EN500"/>
    <mergeCell ref="EO500:EV500"/>
    <mergeCell ref="EW500:FD500"/>
    <mergeCell ref="FE500:FL500"/>
    <mergeCell ref="FM500:FT500"/>
    <mergeCell ref="FU500:GB500"/>
    <mergeCell ref="GC500:GJ500"/>
    <mergeCell ref="GK500:GR500"/>
    <mergeCell ref="GS500:GZ500"/>
    <mergeCell ref="HA500:HH500"/>
    <mergeCell ref="HI500:HP500"/>
    <mergeCell ref="HQ500:HX500"/>
    <mergeCell ref="HY500:IF500"/>
    <mergeCell ref="IG500:IN500"/>
    <mergeCell ref="IO500:IV500"/>
    <mergeCell ref="IW500:JD500"/>
    <mergeCell ref="JE500:JL500"/>
    <mergeCell ref="JM500:JT500"/>
    <mergeCell ref="JU500:KB500"/>
    <mergeCell ref="KC500:KJ500"/>
    <mergeCell ref="KK500:KR500"/>
    <mergeCell ref="KS500:KZ500"/>
    <mergeCell ref="LA500:LH500"/>
    <mergeCell ref="LI500:LP500"/>
    <mergeCell ref="LQ500:LX500"/>
    <mergeCell ref="LY500:MF500"/>
    <mergeCell ref="MG500:MN500"/>
    <mergeCell ref="MO500:MV500"/>
    <mergeCell ref="MW500:ND500"/>
    <mergeCell ref="NE500:NL500"/>
    <mergeCell ref="NM500:NT500"/>
    <mergeCell ref="NU500:OB500"/>
    <mergeCell ref="OC500:OJ500"/>
    <mergeCell ref="OK500:OR500"/>
    <mergeCell ref="OS500:OZ500"/>
    <mergeCell ref="PA500:PH500"/>
    <mergeCell ref="PI500:PP500"/>
    <mergeCell ref="PQ500:PX500"/>
    <mergeCell ref="PY500:QF500"/>
    <mergeCell ref="QG500:QN500"/>
    <mergeCell ref="QO500:QV500"/>
    <mergeCell ref="QW500:RD500"/>
    <mergeCell ref="RE500:RL500"/>
    <mergeCell ref="RM500:RT500"/>
    <mergeCell ref="RU500:SB500"/>
    <mergeCell ref="SC500:SJ500"/>
    <mergeCell ref="SK500:SR500"/>
    <mergeCell ref="SS500:SZ500"/>
    <mergeCell ref="TA500:TH500"/>
    <mergeCell ref="TI500:TP500"/>
    <mergeCell ref="TQ500:TX500"/>
    <mergeCell ref="TY500:UF500"/>
    <mergeCell ref="UG500:UN500"/>
    <mergeCell ref="UO500:UV500"/>
    <mergeCell ref="UW500:VD500"/>
    <mergeCell ref="VE500:VL500"/>
    <mergeCell ref="VM500:VT500"/>
    <mergeCell ref="VU500:WB500"/>
    <mergeCell ref="WC500:WJ500"/>
    <mergeCell ref="WK500:WR500"/>
    <mergeCell ref="WS500:WZ500"/>
    <mergeCell ref="XA500:XH500"/>
    <mergeCell ref="XI500:XP500"/>
    <mergeCell ref="XQ500:XX500"/>
    <mergeCell ref="XY500:YF500"/>
    <mergeCell ref="YG500:YN500"/>
    <mergeCell ref="YO500:YV500"/>
    <mergeCell ref="YW500:ZD500"/>
    <mergeCell ref="ZE500:ZL500"/>
    <mergeCell ref="ZM500:ZT500"/>
    <mergeCell ref="ZU500:AAB500"/>
    <mergeCell ref="AAC500:AAJ500"/>
    <mergeCell ref="AAK500:AAR500"/>
    <mergeCell ref="AAS500:AAZ500"/>
    <mergeCell ref="ABA500:ABH500"/>
    <mergeCell ref="ABI500:ABP500"/>
    <mergeCell ref="ABQ500:ABX500"/>
    <mergeCell ref="ABY500:ACF500"/>
    <mergeCell ref="ACG500:ACN500"/>
    <mergeCell ref="ACO500:ACV500"/>
    <mergeCell ref="ACW500:ADD500"/>
    <mergeCell ref="ADE500:ADL500"/>
    <mergeCell ref="ADM500:ADT500"/>
    <mergeCell ref="ADU500:AEB500"/>
    <mergeCell ref="AEC500:AEJ500"/>
    <mergeCell ref="AEK500:AER500"/>
    <mergeCell ref="AES500:AEZ500"/>
    <mergeCell ref="AFA500:AFH500"/>
    <mergeCell ref="AFI500:AFP500"/>
    <mergeCell ref="AFQ500:AFX500"/>
    <mergeCell ref="AFY500:AGF500"/>
    <mergeCell ref="AGG500:AGN500"/>
    <mergeCell ref="AGO500:AGV500"/>
    <mergeCell ref="AGW500:AHD500"/>
    <mergeCell ref="AHE500:AHL500"/>
    <mergeCell ref="AHM500:AHT500"/>
    <mergeCell ref="AHU500:AIB500"/>
    <mergeCell ref="AIC500:AIJ500"/>
    <mergeCell ref="AIK500:AIR500"/>
    <mergeCell ref="AIS500:AIZ500"/>
    <mergeCell ref="AJA500:AJH500"/>
    <mergeCell ref="AJI500:AJP500"/>
    <mergeCell ref="AJQ500:AJX500"/>
    <mergeCell ref="AJY500:AKF500"/>
    <mergeCell ref="AKG500:AKN500"/>
    <mergeCell ref="AKO500:AKV500"/>
    <mergeCell ref="AKW500:ALD500"/>
    <mergeCell ref="ALE500:ALL500"/>
    <mergeCell ref="ALM500:ALT500"/>
    <mergeCell ref="ALU500:AMB500"/>
    <mergeCell ref="AMC500:AMJ500"/>
    <mergeCell ref="AMK500:AMR500"/>
    <mergeCell ref="AMS500:AMZ500"/>
    <mergeCell ref="ANA500:ANH500"/>
    <mergeCell ref="ANI500:ANP500"/>
    <mergeCell ref="ANQ500:ANX500"/>
    <mergeCell ref="ANY500:AOF500"/>
    <mergeCell ref="AOG500:AON500"/>
    <mergeCell ref="AOO500:AOV500"/>
    <mergeCell ref="AOW500:APD500"/>
    <mergeCell ref="APE500:APL500"/>
    <mergeCell ref="APM500:APT500"/>
    <mergeCell ref="APU500:AQB500"/>
    <mergeCell ref="AQC500:AQJ500"/>
    <mergeCell ref="AQK500:AQR500"/>
    <mergeCell ref="AQS500:AQZ500"/>
    <mergeCell ref="ARA500:ARH500"/>
    <mergeCell ref="ARI500:ARP500"/>
    <mergeCell ref="ARQ500:ARX500"/>
    <mergeCell ref="ARY500:ASF500"/>
    <mergeCell ref="ASG500:ASN500"/>
    <mergeCell ref="ASO500:ASV500"/>
    <mergeCell ref="ASW500:ATD500"/>
    <mergeCell ref="ATE500:ATL500"/>
    <mergeCell ref="ATM500:ATT500"/>
    <mergeCell ref="ATU500:AUB500"/>
    <mergeCell ref="AUC500:AUJ500"/>
    <mergeCell ref="AUK500:AUR500"/>
    <mergeCell ref="AUS500:AUZ500"/>
    <mergeCell ref="AVA500:AVH500"/>
    <mergeCell ref="AVI500:AVP500"/>
    <mergeCell ref="AVQ500:AVX500"/>
    <mergeCell ref="AVY500:AWF500"/>
    <mergeCell ref="AWG500:AWN500"/>
    <mergeCell ref="AWO500:AWV500"/>
    <mergeCell ref="AWW500:AXD500"/>
    <mergeCell ref="AXE500:AXL500"/>
    <mergeCell ref="AXM500:AXT500"/>
    <mergeCell ref="AXU500:AYB500"/>
    <mergeCell ref="AYC500:AYJ500"/>
    <mergeCell ref="AYK500:AYR500"/>
    <mergeCell ref="AYS500:AYZ500"/>
    <mergeCell ref="AZA500:AZH500"/>
    <mergeCell ref="AZI500:AZP500"/>
    <mergeCell ref="AZQ500:AZX500"/>
    <mergeCell ref="AZY500:BAF500"/>
    <mergeCell ref="BAG500:BAN500"/>
    <mergeCell ref="BAO500:BAV500"/>
    <mergeCell ref="BAW500:BBD500"/>
    <mergeCell ref="BBE500:BBL500"/>
    <mergeCell ref="BBM500:BBT500"/>
    <mergeCell ref="BBU500:BCB500"/>
    <mergeCell ref="BCC500:BCJ500"/>
    <mergeCell ref="BCK500:BCR500"/>
    <mergeCell ref="BCS500:BCZ500"/>
    <mergeCell ref="BDA500:BDH500"/>
    <mergeCell ref="BDI500:BDP500"/>
    <mergeCell ref="BDQ500:BDX500"/>
    <mergeCell ref="BDY500:BEF500"/>
    <mergeCell ref="BEG500:BEN500"/>
    <mergeCell ref="BEO500:BEV500"/>
    <mergeCell ref="BEW500:BFD500"/>
    <mergeCell ref="BFE500:BFL500"/>
    <mergeCell ref="BFM500:BFT500"/>
    <mergeCell ref="BFU500:BGB500"/>
    <mergeCell ref="BGC500:BGJ500"/>
    <mergeCell ref="BGK500:BGR500"/>
    <mergeCell ref="BGS500:BGZ500"/>
    <mergeCell ref="BHA500:BHH500"/>
    <mergeCell ref="BHI500:BHP500"/>
    <mergeCell ref="BHQ500:BHX500"/>
    <mergeCell ref="BHY500:BIF500"/>
    <mergeCell ref="BIG500:BIN500"/>
    <mergeCell ref="BIO500:BIV500"/>
    <mergeCell ref="BIW500:BJD500"/>
    <mergeCell ref="BJE500:BJL500"/>
    <mergeCell ref="BJM500:BJT500"/>
    <mergeCell ref="BJU500:BKB500"/>
    <mergeCell ref="BKC500:BKJ500"/>
    <mergeCell ref="BKK500:BKR500"/>
    <mergeCell ref="BKS500:BKZ500"/>
    <mergeCell ref="BLA500:BLH500"/>
    <mergeCell ref="BLI500:BLP500"/>
    <mergeCell ref="BLQ500:BLX500"/>
    <mergeCell ref="BLY500:BMF500"/>
    <mergeCell ref="BMG500:BMN500"/>
    <mergeCell ref="BMO500:BMV500"/>
    <mergeCell ref="BMW500:BND500"/>
    <mergeCell ref="BNE500:BNL500"/>
    <mergeCell ref="BNM500:BNT500"/>
    <mergeCell ref="BNU500:BOB500"/>
    <mergeCell ref="BOC500:BOJ500"/>
    <mergeCell ref="BOK500:BOR500"/>
    <mergeCell ref="BOS500:BOZ500"/>
    <mergeCell ref="BPA500:BPH500"/>
    <mergeCell ref="BPI500:BPP500"/>
    <mergeCell ref="BPQ500:BPX500"/>
    <mergeCell ref="BPY500:BQF500"/>
    <mergeCell ref="BQG500:BQN500"/>
    <mergeCell ref="BQO500:BQV500"/>
    <mergeCell ref="BQW500:BRD500"/>
    <mergeCell ref="BRE500:BRL500"/>
    <mergeCell ref="BRM500:BRT500"/>
    <mergeCell ref="BRU500:BSB500"/>
    <mergeCell ref="BSC500:BSJ500"/>
    <mergeCell ref="BSK500:BSR500"/>
    <mergeCell ref="BSS500:BSZ500"/>
    <mergeCell ref="BTA500:BTH500"/>
    <mergeCell ref="BTI500:BTP500"/>
    <mergeCell ref="BTQ500:BTX500"/>
    <mergeCell ref="BTY500:BUF500"/>
    <mergeCell ref="BUG500:BUN500"/>
    <mergeCell ref="BUO500:BUV500"/>
    <mergeCell ref="BUW500:BVD500"/>
    <mergeCell ref="BVE500:BVL500"/>
    <mergeCell ref="BVM500:BVT500"/>
    <mergeCell ref="BVU500:BWB500"/>
    <mergeCell ref="BWC500:BWJ500"/>
    <mergeCell ref="BWK500:BWR500"/>
    <mergeCell ref="BWS500:BWZ500"/>
    <mergeCell ref="BXA500:BXH500"/>
    <mergeCell ref="BXI500:BXP500"/>
    <mergeCell ref="BXQ500:BXX500"/>
    <mergeCell ref="BXY500:BYF500"/>
    <mergeCell ref="BYG500:BYN500"/>
    <mergeCell ref="BYO500:BYV500"/>
    <mergeCell ref="BYW500:BZD500"/>
    <mergeCell ref="BZE500:BZL500"/>
    <mergeCell ref="BZM500:BZT500"/>
    <mergeCell ref="BZU500:CAB500"/>
    <mergeCell ref="CAC500:CAJ500"/>
    <mergeCell ref="CAK500:CAR500"/>
    <mergeCell ref="CAS500:CAZ500"/>
    <mergeCell ref="CBA500:CBH500"/>
    <mergeCell ref="CBI500:CBP500"/>
    <mergeCell ref="CBQ500:CBX500"/>
    <mergeCell ref="CBY500:CCF500"/>
    <mergeCell ref="CCG500:CCN500"/>
    <mergeCell ref="CCO500:CCV500"/>
    <mergeCell ref="CCW500:CDD500"/>
    <mergeCell ref="CDE500:CDL500"/>
    <mergeCell ref="CDM500:CDT500"/>
    <mergeCell ref="CDU500:CEB500"/>
    <mergeCell ref="CEC500:CEJ500"/>
    <mergeCell ref="CEK500:CER500"/>
    <mergeCell ref="CES500:CEZ500"/>
    <mergeCell ref="CFA500:CFH500"/>
    <mergeCell ref="CFI500:CFP500"/>
    <mergeCell ref="CFQ500:CFX500"/>
    <mergeCell ref="CFY500:CGF500"/>
    <mergeCell ref="CGG500:CGN500"/>
    <mergeCell ref="CGO500:CGV500"/>
    <mergeCell ref="CGW500:CHD500"/>
    <mergeCell ref="CHE500:CHL500"/>
    <mergeCell ref="CHM500:CHT500"/>
    <mergeCell ref="CHU500:CIB500"/>
    <mergeCell ref="CIC500:CIJ500"/>
    <mergeCell ref="CIK500:CIR500"/>
    <mergeCell ref="CIS500:CIZ500"/>
    <mergeCell ref="CJA500:CJH500"/>
    <mergeCell ref="CJI500:CJP500"/>
    <mergeCell ref="CJQ500:CJX500"/>
    <mergeCell ref="CJY500:CKF500"/>
    <mergeCell ref="CKG500:CKN500"/>
    <mergeCell ref="CKO500:CKV500"/>
    <mergeCell ref="CKW500:CLD500"/>
    <mergeCell ref="CLE500:CLL500"/>
    <mergeCell ref="CLM500:CLT500"/>
    <mergeCell ref="CLU500:CMB500"/>
    <mergeCell ref="CMC500:CMJ500"/>
    <mergeCell ref="CMK500:CMR500"/>
    <mergeCell ref="CMS500:CMZ500"/>
    <mergeCell ref="CNA500:CNH500"/>
    <mergeCell ref="CNI500:CNP500"/>
    <mergeCell ref="CNQ500:CNX500"/>
    <mergeCell ref="CNY500:COF500"/>
    <mergeCell ref="COG500:CON500"/>
    <mergeCell ref="COO500:COV500"/>
    <mergeCell ref="COW500:CPD500"/>
    <mergeCell ref="CPE500:CPL500"/>
    <mergeCell ref="CPM500:CPT500"/>
    <mergeCell ref="CPU500:CQB500"/>
    <mergeCell ref="CQC500:CQJ500"/>
    <mergeCell ref="CQK500:CQR500"/>
    <mergeCell ref="CQS500:CQZ500"/>
    <mergeCell ref="CRA500:CRH500"/>
    <mergeCell ref="CRI500:CRP500"/>
    <mergeCell ref="CRQ500:CRX500"/>
    <mergeCell ref="CRY500:CSF500"/>
    <mergeCell ref="CSG500:CSN500"/>
    <mergeCell ref="CSO500:CSV500"/>
    <mergeCell ref="CSW500:CTD500"/>
    <mergeCell ref="CTE500:CTL500"/>
    <mergeCell ref="CTM500:CTT500"/>
    <mergeCell ref="CTU500:CUB500"/>
    <mergeCell ref="CUC500:CUJ500"/>
    <mergeCell ref="CUK500:CUR500"/>
    <mergeCell ref="CUS500:CUZ500"/>
    <mergeCell ref="CVA500:CVH500"/>
    <mergeCell ref="CVI500:CVP500"/>
    <mergeCell ref="CVQ500:CVX500"/>
    <mergeCell ref="CVY500:CWF500"/>
    <mergeCell ref="CWG500:CWN500"/>
    <mergeCell ref="CWO500:CWV500"/>
    <mergeCell ref="CWW500:CXD500"/>
    <mergeCell ref="CXE500:CXL500"/>
    <mergeCell ref="CXM500:CXT500"/>
    <mergeCell ref="CXU500:CYB500"/>
    <mergeCell ref="CYC500:CYJ500"/>
    <mergeCell ref="CYK500:CYR500"/>
    <mergeCell ref="CYS500:CYZ500"/>
    <mergeCell ref="CZA500:CZH500"/>
    <mergeCell ref="CZI500:CZP500"/>
    <mergeCell ref="CZQ500:CZX500"/>
    <mergeCell ref="CZY500:DAF500"/>
    <mergeCell ref="DAG500:DAN500"/>
    <mergeCell ref="DAO500:DAV500"/>
    <mergeCell ref="DAW500:DBD500"/>
    <mergeCell ref="DBE500:DBL500"/>
    <mergeCell ref="DBM500:DBT500"/>
    <mergeCell ref="DBU500:DCB500"/>
    <mergeCell ref="DCC500:DCJ500"/>
    <mergeCell ref="DCK500:DCR500"/>
    <mergeCell ref="DCS500:DCZ500"/>
    <mergeCell ref="DDA500:DDH500"/>
    <mergeCell ref="DDI500:DDP500"/>
    <mergeCell ref="DDQ500:DDX500"/>
    <mergeCell ref="DDY500:DEF500"/>
    <mergeCell ref="DEG500:DEN500"/>
    <mergeCell ref="DEO500:DEV500"/>
    <mergeCell ref="DEW500:DFD500"/>
    <mergeCell ref="DFE500:DFL500"/>
    <mergeCell ref="DFM500:DFT500"/>
    <mergeCell ref="DFU500:DGB500"/>
    <mergeCell ref="DGC500:DGJ500"/>
    <mergeCell ref="DGK500:DGR500"/>
    <mergeCell ref="DGS500:DGZ500"/>
    <mergeCell ref="DHA500:DHH500"/>
    <mergeCell ref="DHI500:DHP500"/>
    <mergeCell ref="DHQ500:DHX500"/>
    <mergeCell ref="DHY500:DIF500"/>
    <mergeCell ref="DIG500:DIN500"/>
    <mergeCell ref="DIO500:DIV500"/>
    <mergeCell ref="DIW500:DJD500"/>
    <mergeCell ref="DJE500:DJL500"/>
    <mergeCell ref="DJM500:DJT500"/>
    <mergeCell ref="DJU500:DKB500"/>
    <mergeCell ref="DKC500:DKJ500"/>
    <mergeCell ref="DKK500:DKR500"/>
    <mergeCell ref="DKS500:DKZ500"/>
    <mergeCell ref="DLA500:DLH500"/>
    <mergeCell ref="DLI500:DLP500"/>
    <mergeCell ref="DLQ500:DLX500"/>
    <mergeCell ref="DLY500:DMF500"/>
    <mergeCell ref="DMG500:DMN500"/>
    <mergeCell ref="DMO500:DMV500"/>
    <mergeCell ref="DMW500:DND500"/>
    <mergeCell ref="DNE500:DNL500"/>
    <mergeCell ref="DNM500:DNT500"/>
    <mergeCell ref="DNU500:DOB500"/>
    <mergeCell ref="DOC500:DOJ500"/>
    <mergeCell ref="DOK500:DOR500"/>
    <mergeCell ref="DOS500:DOZ500"/>
    <mergeCell ref="DPA500:DPH500"/>
    <mergeCell ref="DPI500:DPP500"/>
    <mergeCell ref="DPQ500:DPX500"/>
    <mergeCell ref="DPY500:DQF500"/>
    <mergeCell ref="DQG500:DQN500"/>
    <mergeCell ref="DQO500:DQV500"/>
    <mergeCell ref="DQW500:DRD500"/>
    <mergeCell ref="DRE500:DRL500"/>
    <mergeCell ref="DRM500:DRT500"/>
    <mergeCell ref="DRU500:DSB500"/>
    <mergeCell ref="DSC500:DSJ500"/>
    <mergeCell ref="DSK500:DSR500"/>
    <mergeCell ref="DSS500:DSZ500"/>
    <mergeCell ref="DTA500:DTH500"/>
    <mergeCell ref="DTI500:DTP500"/>
    <mergeCell ref="DTQ500:DTX500"/>
    <mergeCell ref="DTY500:DUF500"/>
    <mergeCell ref="DUG500:DUN500"/>
    <mergeCell ref="DUO500:DUV500"/>
    <mergeCell ref="DUW500:DVD500"/>
    <mergeCell ref="DVE500:DVL500"/>
    <mergeCell ref="DVM500:DVT500"/>
    <mergeCell ref="DVU500:DWB500"/>
    <mergeCell ref="DWC500:DWJ500"/>
    <mergeCell ref="DWK500:DWR500"/>
    <mergeCell ref="DWS500:DWZ500"/>
    <mergeCell ref="DXA500:DXH500"/>
    <mergeCell ref="DXI500:DXP500"/>
    <mergeCell ref="DXQ500:DXX500"/>
    <mergeCell ref="DXY500:DYF500"/>
    <mergeCell ref="DYG500:DYN500"/>
    <mergeCell ref="DYO500:DYV500"/>
    <mergeCell ref="DYW500:DZD500"/>
    <mergeCell ref="DZE500:DZL500"/>
    <mergeCell ref="DZM500:DZT500"/>
    <mergeCell ref="DZU500:EAB500"/>
    <mergeCell ref="EAC500:EAJ500"/>
    <mergeCell ref="EAK500:EAR500"/>
    <mergeCell ref="EAS500:EAZ500"/>
    <mergeCell ref="EBA500:EBH500"/>
    <mergeCell ref="EBI500:EBP500"/>
    <mergeCell ref="EBQ500:EBX500"/>
    <mergeCell ref="EBY500:ECF500"/>
    <mergeCell ref="ECG500:ECN500"/>
    <mergeCell ref="ECO500:ECV500"/>
    <mergeCell ref="ECW500:EDD500"/>
    <mergeCell ref="EDE500:EDL500"/>
    <mergeCell ref="EDM500:EDT500"/>
    <mergeCell ref="EDU500:EEB500"/>
    <mergeCell ref="EEC500:EEJ500"/>
    <mergeCell ref="EEK500:EER500"/>
    <mergeCell ref="EES500:EEZ500"/>
    <mergeCell ref="EFA500:EFH500"/>
    <mergeCell ref="EFI500:EFP500"/>
    <mergeCell ref="EFQ500:EFX500"/>
    <mergeCell ref="EFY500:EGF500"/>
    <mergeCell ref="EGG500:EGN500"/>
    <mergeCell ref="EGO500:EGV500"/>
    <mergeCell ref="EGW500:EHD500"/>
    <mergeCell ref="EHE500:EHL500"/>
    <mergeCell ref="EHM500:EHT500"/>
    <mergeCell ref="EHU500:EIB500"/>
    <mergeCell ref="EIC500:EIJ500"/>
    <mergeCell ref="EIK500:EIR500"/>
    <mergeCell ref="EIS500:EIZ500"/>
    <mergeCell ref="EJA500:EJH500"/>
    <mergeCell ref="EJI500:EJP500"/>
    <mergeCell ref="EJQ500:EJX500"/>
    <mergeCell ref="EJY500:EKF500"/>
    <mergeCell ref="EKG500:EKN500"/>
    <mergeCell ref="EKO500:EKV500"/>
    <mergeCell ref="EKW500:ELD500"/>
    <mergeCell ref="ELE500:ELL500"/>
    <mergeCell ref="ELM500:ELT500"/>
    <mergeCell ref="ELU500:EMB500"/>
    <mergeCell ref="EMC500:EMJ500"/>
    <mergeCell ref="EMK500:EMR500"/>
    <mergeCell ref="EMS500:EMZ500"/>
    <mergeCell ref="ENA500:ENH500"/>
    <mergeCell ref="ENI500:ENP500"/>
    <mergeCell ref="ENQ500:ENX500"/>
    <mergeCell ref="ENY500:EOF500"/>
    <mergeCell ref="EOG500:EON500"/>
    <mergeCell ref="EOO500:EOV500"/>
    <mergeCell ref="EOW500:EPD500"/>
    <mergeCell ref="EPE500:EPL500"/>
    <mergeCell ref="EPM500:EPT500"/>
    <mergeCell ref="EPU500:EQB500"/>
    <mergeCell ref="EQC500:EQJ500"/>
    <mergeCell ref="EQK500:EQR500"/>
    <mergeCell ref="EQS500:EQZ500"/>
    <mergeCell ref="ERA500:ERH500"/>
    <mergeCell ref="ERI500:ERP500"/>
    <mergeCell ref="ERQ500:ERX500"/>
    <mergeCell ref="ERY500:ESF500"/>
    <mergeCell ref="ESG500:ESN500"/>
    <mergeCell ref="ESO500:ESV500"/>
    <mergeCell ref="ESW500:ETD500"/>
    <mergeCell ref="ETE500:ETL500"/>
    <mergeCell ref="ETM500:ETT500"/>
    <mergeCell ref="ETU500:EUB500"/>
    <mergeCell ref="EUC500:EUJ500"/>
    <mergeCell ref="EUK500:EUR500"/>
    <mergeCell ref="EUS500:EUZ500"/>
    <mergeCell ref="EVA500:EVH500"/>
    <mergeCell ref="EVI500:EVP500"/>
    <mergeCell ref="EVQ500:EVX500"/>
    <mergeCell ref="EVY500:EWF500"/>
    <mergeCell ref="EWG500:EWN500"/>
    <mergeCell ref="EWO500:EWV500"/>
    <mergeCell ref="EWW500:EXD500"/>
    <mergeCell ref="EXE500:EXL500"/>
    <mergeCell ref="EXM500:EXT500"/>
    <mergeCell ref="EXU500:EYB500"/>
    <mergeCell ref="EYC500:EYJ500"/>
    <mergeCell ref="EYK500:EYR500"/>
    <mergeCell ref="EYS500:EYZ500"/>
    <mergeCell ref="EZA500:EZH500"/>
    <mergeCell ref="EZI500:EZP500"/>
    <mergeCell ref="EZQ500:EZX500"/>
    <mergeCell ref="EZY500:FAF500"/>
    <mergeCell ref="FAG500:FAN500"/>
    <mergeCell ref="FAO500:FAV500"/>
    <mergeCell ref="FAW500:FBD500"/>
    <mergeCell ref="FBE500:FBL500"/>
    <mergeCell ref="FBM500:FBT500"/>
    <mergeCell ref="FBU500:FCB500"/>
    <mergeCell ref="FCC500:FCJ500"/>
    <mergeCell ref="FCK500:FCR500"/>
    <mergeCell ref="FCS500:FCZ500"/>
    <mergeCell ref="FDA500:FDH500"/>
    <mergeCell ref="FDI500:FDP500"/>
    <mergeCell ref="FDQ500:FDX500"/>
    <mergeCell ref="FDY500:FEF500"/>
    <mergeCell ref="FEG500:FEN500"/>
    <mergeCell ref="FEO500:FEV500"/>
    <mergeCell ref="FEW500:FFD500"/>
    <mergeCell ref="FFE500:FFL500"/>
    <mergeCell ref="FFM500:FFT500"/>
    <mergeCell ref="FFU500:FGB500"/>
    <mergeCell ref="FGC500:FGJ500"/>
    <mergeCell ref="FGK500:FGR500"/>
    <mergeCell ref="FGS500:FGZ500"/>
    <mergeCell ref="FHA500:FHH500"/>
    <mergeCell ref="FHI500:FHP500"/>
    <mergeCell ref="FHQ500:FHX500"/>
    <mergeCell ref="FHY500:FIF500"/>
    <mergeCell ref="FIG500:FIN500"/>
    <mergeCell ref="FIO500:FIV500"/>
    <mergeCell ref="FIW500:FJD500"/>
    <mergeCell ref="FJE500:FJL500"/>
    <mergeCell ref="FJM500:FJT500"/>
    <mergeCell ref="FJU500:FKB500"/>
    <mergeCell ref="FKC500:FKJ500"/>
    <mergeCell ref="FKK500:FKR500"/>
    <mergeCell ref="FKS500:FKZ500"/>
    <mergeCell ref="FLA500:FLH500"/>
    <mergeCell ref="FLI500:FLP500"/>
    <mergeCell ref="FLQ500:FLX500"/>
    <mergeCell ref="FLY500:FMF500"/>
    <mergeCell ref="FMG500:FMN500"/>
    <mergeCell ref="FMO500:FMV500"/>
    <mergeCell ref="FMW500:FND500"/>
    <mergeCell ref="FNE500:FNL500"/>
    <mergeCell ref="FNM500:FNT500"/>
    <mergeCell ref="FNU500:FOB500"/>
    <mergeCell ref="FOC500:FOJ500"/>
    <mergeCell ref="FOK500:FOR500"/>
    <mergeCell ref="FOS500:FOZ500"/>
    <mergeCell ref="FPA500:FPH500"/>
    <mergeCell ref="FPI500:FPP500"/>
    <mergeCell ref="FPQ500:FPX500"/>
    <mergeCell ref="FPY500:FQF500"/>
    <mergeCell ref="FQG500:FQN500"/>
    <mergeCell ref="FQO500:FQV500"/>
    <mergeCell ref="FQW500:FRD500"/>
    <mergeCell ref="FRE500:FRL500"/>
    <mergeCell ref="FRM500:FRT500"/>
    <mergeCell ref="FRU500:FSB500"/>
    <mergeCell ref="FSC500:FSJ500"/>
    <mergeCell ref="FSK500:FSR500"/>
    <mergeCell ref="FSS500:FSZ500"/>
    <mergeCell ref="FTA500:FTH500"/>
    <mergeCell ref="FTI500:FTP500"/>
    <mergeCell ref="FTQ500:FTX500"/>
    <mergeCell ref="FTY500:FUF500"/>
    <mergeCell ref="FUG500:FUN500"/>
    <mergeCell ref="FUO500:FUV500"/>
    <mergeCell ref="FUW500:FVD500"/>
    <mergeCell ref="FVE500:FVL500"/>
    <mergeCell ref="FVM500:FVT500"/>
    <mergeCell ref="FVU500:FWB500"/>
    <mergeCell ref="FWC500:FWJ500"/>
    <mergeCell ref="FWK500:FWR500"/>
    <mergeCell ref="FWS500:FWZ500"/>
    <mergeCell ref="FXA500:FXH500"/>
    <mergeCell ref="FXI500:FXP500"/>
    <mergeCell ref="FXQ500:FXX500"/>
    <mergeCell ref="FXY500:FYF500"/>
    <mergeCell ref="FYG500:FYN500"/>
    <mergeCell ref="FYO500:FYV500"/>
    <mergeCell ref="FYW500:FZD500"/>
    <mergeCell ref="FZE500:FZL500"/>
    <mergeCell ref="FZM500:FZT500"/>
    <mergeCell ref="FZU500:GAB500"/>
    <mergeCell ref="GAC500:GAJ500"/>
    <mergeCell ref="GAK500:GAR500"/>
    <mergeCell ref="GAS500:GAZ500"/>
    <mergeCell ref="GBA500:GBH500"/>
    <mergeCell ref="GBI500:GBP500"/>
    <mergeCell ref="GBQ500:GBX500"/>
    <mergeCell ref="GBY500:GCF500"/>
    <mergeCell ref="GCG500:GCN500"/>
    <mergeCell ref="GCO500:GCV500"/>
    <mergeCell ref="GCW500:GDD500"/>
    <mergeCell ref="GDE500:GDL500"/>
    <mergeCell ref="GDM500:GDT500"/>
    <mergeCell ref="GDU500:GEB500"/>
    <mergeCell ref="GEC500:GEJ500"/>
    <mergeCell ref="GEK500:GER500"/>
    <mergeCell ref="GES500:GEZ500"/>
    <mergeCell ref="GFA500:GFH500"/>
    <mergeCell ref="GFI500:GFP500"/>
    <mergeCell ref="GFQ500:GFX500"/>
    <mergeCell ref="GFY500:GGF500"/>
    <mergeCell ref="GGG500:GGN500"/>
    <mergeCell ref="GGO500:GGV500"/>
    <mergeCell ref="GGW500:GHD500"/>
    <mergeCell ref="GHE500:GHL500"/>
    <mergeCell ref="GHM500:GHT500"/>
    <mergeCell ref="GHU500:GIB500"/>
    <mergeCell ref="GIC500:GIJ500"/>
    <mergeCell ref="GIK500:GIR500"/>
    <mergeCell ref="GIS500:GIZ500"/>
    <mergeCell ref="GJA500:GJH500"/>
    <mergeCell ref="GJI500:GJP500"/>
    <mergeCell ref="GJQ500:GJX500"/>
    <mergeCell ref="GJY500:GKF500"/>
    <mergeCell ref="GKG500:GKN500"/>
    <mergeCell ref="GKO500:GKV500"/>
    <mergeCell ref="GKW500:GLD500"/>
    <mergeCell ref="GLE500:GLL500"/>
    <mergeCell ref="GLM500:GLT500"/>
    <mergeCell ref="GLU500:GMB500"/>
    <mergeCell ref="GMC500:GMJ500"/>
    <mergeCell ref="GMK500:GMR500"/>
    <mergeCell ref="GMS500:GMZ500"/>
    <mergeCell ref="GNA500:GNH500"/>
    <mergeCell ref="GNI500:GNP500"/>
    <mergeCell ref="GNQ500:GNX500"/>
    <mergeCell ref="GNY500:GOF500"/>
    <mergeCell ref="GOG500:GON500"/>
    <mergeCell ref="GOO500:GOV500"/>
    <mergeCell ref="GOW500:GPD500"/>
    <mergeCell ref="GPE500:GPL500"/>
    <mergeCell ref="GPM500:GPT500"/>
    <mergeCell ref="GPU500:GQB500"/>
    <mergeCell ref="GQC500:GQJ500"/>
    <mergeCell ref="GQK500:GQR500"/>
    <mergeCell ref="GQS500:GQZ500"/>
    <mergeCell ref="GRA500:GRH500"/>
    <mergeCell ref="GRI500:GRP500"/>
    <mergeCell ref="GRQ500:GRX500"/>
    <mergeCell ref="GRY500:GSF500"/>
    <mergeCell ref="GSG500:GSN500"/>
    <mergeCell ref="GSO500:GSV500"/>
    <mergeCell ref="GSW500:GTD500"/>
    <mergeCell ref="GTE500:GTL500"/>
    <mergeCell ref="GTM500:GTT500"/>
    <mergeCell ref="GTU500:GUB500"/>
    <mergeCell ref="GUC500:GUJ500"/>
    <mergeCell ref="GUK500:GUR500"/>
    <mergeCell ref="GUS500:GUZ500"/>
    <mergeCell ref="GVA500:GVH500"/>
    <mergeCell ref="GVI500:GVP500"/>
    <mergeCell ref="GVQ500:GVX500"/>
    <mergeCell ref="GVY500:GWF500"/>
    <mergeCell ref="GWG500:GWN500"/>
    <mergeCell ref="GWO500:GWV500"/>
    <mergeCell ref="GWW500:GXD500"/>
    <mergeCell ref="GXE500:GXL500"/>
    <mergeCell ref="GXM500:GXT500"/>
    <mergeCell ref="GXU500:GYB500"/>
    <mergeCell ref="GYC500:GYJ500"/>
    <mergeCell ref="GYK500:GYR500"/>
    <mergeCell ref="GYS500:GYZ500"/>
    <mergeCell ref="GZA500:GZH500"/>
    <mergeCell ref="GZI500:GZP500"/>
    <mergeCell ref="GZQ500:GZX500"/>
    <mergeCell ref="GZY500:HAF500"/>
    <mergeCell ref="HAG500:HAN500"/>
    <mergeCell ref="HAO500:HAV500"/>
    <mergeCell ref="HAW500:HBD500"/>
    <mergeCell ref="HBE500:HBL500"/>
    <mergeCell ref="HBM500:HBT500"/>
    <mergeCell ref="HBU500:HCB500"/>
    <mergeCell ref="HCC500:HCJ500"/>
    <mergeCell ref="HCK500:HCR500"/>
    <mergeCell ref="HCS500:HCZ500"/>
    <mergeCell ref="HDA500:HDH500"/>
    <mergeCell ref="HDI500:HDP500"/>
    <mergeCell ref="HDQ500:HDX500"/>
    <mergeCell ref="HDY500:HEF500"/>
    <mergeCell ref="HEG500:HEN500"/>
    <mergeCell ref="HEO500:HEV500"/>
    <mergeCell ref="HEW500:HFD500"/>
    <mergeCell ref="HFE500:HFL500"/>
    <mergeCell ref="HFM500:HFT500"/>
    <mergeCell ref="HFU500:HGB500"/>
    <mergeCell ref="HGC500:HGJ500"/>
    <mergeCell ref="HGK500:HGR500"/>
    <mergeCell ref="HGS500:HGZ500"/>
    <mergeCell ref="HHA500:HHH500"/>
    <mergeCell ref="HHI500:HHP500"/>
    <mergeCell ref="HHQ500:HHX500"/>
    <mergeCell ref="HHY500:HIF500"/>
    <mergeCell ref="HIG500:HIN500"/>
    <mergeCell ref="HIO500:HIV500"/>
    <mergeCell ref="HIW500:HJD500"/>
    <mergeCell ref="HJE500:HJL500"/>
    <mergeCell ref="HJM500:HJT500"/>
    <mergeCell ref="HJU500:HKB500"/>
    <mergeCell ref="HKC500:HKJ500"/>
    <mergeCell ref="HKK500:HKR500"/>
    <mergeCell ref="HKS500:HKZ500"/>
    <mergeCell ref="HLA500:HLH500"/>
    <mergeCell ref="HLI500:HLP500"/>
    <mergeCell ref="HLQ500:HLX500"/>
    <mergeCell ref="HLY500:HMF500"/>
    <mergeCell ref="HMG500:HMN500"/>
    <mergeCell ref="HMO500:HMV500"/>
    <mergeCell ref="HMW500:HND500"/>
    <mergeCell ref="HNE500:HNL500"/>
    <mergeCell ref="HNM500:HNT500"/>
    <mergeCell ref="HNU500:HOB500"/>
    <mergeCell ref="HOC500:HOJ500"/>
    <mergeCell ref="HOK500:HOR500"/>
    <mergeCell ref="HOS500:HOZ500"/>
    <mergeCell ref="HPA500:HPH500"/>
    <mergeCell ref="HPI500:HPP500"/>
    <mergeCell ref="HPQ500:HPX500"/>
    <mergeCell ref="HPY500:HQF500"/>
    <mergeCell ref="HQG500:HQN500"/>
    <mergeCell ref="HQO500:HQV500"/>
    <mergeCell ref="HQW500:HRD500"/>
    <mergeCell ref="HRE500:HRL500"/>
    <mergeCell ref="HRM500:HRT500"/>
    <mergeCell ref="HRU500:HSB500"/>
    <mergeCell ref="HSC500:HSJ500"/>
    <mergeCell ref="HSK500:HSR500"/>
    <mergeCell ref="HSS500:HSZ500"/>
    <mergeCell ref="HTA500:HTH500"/>
    <mergeCell ref="HTI500:HTP500"/>
    <mergeCell ref="HTQ500:HTX500"/>
    <mergeCell ref="HTY500:HUF500"/>
    <mergeCell ref="HUG500:HUN500"/>
    <mergeCell ref="HUO500:HUV500"/>
    <mergeCell ref="HUW500:HVD500"/>
    <mergeCell ref="HVE500:HVL500"/>
    <mergeCell ref="HVM500:HVT500"/>
    <mergeCell ref="HVU500:HWB500"/>
    <mergeCell ref="HWC500:HWJ500"/>
    <mergeCell ref="HWK500:HWR500"/>
    <mergeCell ref="HWS500:HWZ500"/>
    <mergeCell ref="HXA500:HXH500"/>
    <mergeCell ref="HXI500:HXP500"/>
    <mergeCell ref="HXQ500:HXX500"/>
    <mergeCell ref="HXY500:HYF500"/>
    <mergeCell ref="HYG500:HYN500"/>
    <mergeCell ref="HYO500:HYV500"/>
    <mergeCell ref="HYW500:HZD500"/>
    <mergeCell ref="HZE500:HZL500"/>
    <mergeCell ref="HZM500:HZT500"/>
    <mergeCell ref="HZU500:IAB500"/>
    <mergeCell ref="IAC500:IAJ500"/>
    <mergeCell ref="IAK500:IAR500"/>
    <mergeCell ref="IAS500:IAZ500"/>
    <mergeCell ref="IBA500:IBH500"/>
    <mergeCell ref="IBI500:IBP500"/>
    <mergeCell ref="IBQ500:IBX500"/>
    <mergeCell ref="IBY500:ICF500"/>
    <mergeCell ref="ICG500:ICN500"/>
    <mergeCell ref="ICO500:ICV500"/>
    <mergeCell ref="ICW500:IDD500"/>
    <mergeCell ref="IDE500:IDL500"/>
    <mergeCell ref="IDM500:IDT500"/>
    <mergeCell ref="IDU500:IEB500"/>
    <mergeCell ref="IEC500:IEJ500"/>
    <mergeCell ref="IEK500:IER500"/>
    <mergeCell ref="IES500:IEZ500"/>
    <mergeCell ref="IFA500:IFH500"/>
    <mergeCell ref="IFI500:IFP500"/>
    <mergeCell ref="IFQ500:IFX500"/>
    <mergeCell ref="IFY500:IGF500"/>
    <mergeCell ref="IGG500:IGN500"/>
    <mergeCell ref="IGO500:IGV500"/>
    <mergeCell ref="IGW500:IHD500"/>
    <mergeCell ref="IHE500:IHL500"/>
    <mergeCell ref="IHM500:IHT500"/>
    <mergeCell ref="IHU500:IIB500"/>
    <mergeCell ref="IIC500:IIJ500"/>
    <mergeCell ref="IIK500:IIR500"/>
    <mergeCell ref="IIS500:IIZ500"/>
    <mergeCell ref="IJA500:IJH500"/>
    <mergeCell ref="IJI500:IJP500"/>
    <mergeCell ref="IJQ500:IJX500"/>
    <mergeCell ref="IJY500:IKF500"/>
    <mergeCell ref="IKG500:IKN500"/>
    <mergeCell ref="IKO500:IKV500"/>
    <mergeCell ref="IKW500:ILD500"/>
    <mergeCell ref="ILE500:ILL500"/>
    <mergeCell ref="ILM500:ILT500"/>
    <mergeCell ref="ILU500:IMB500"/>
    <mergeCell ref="IMC500:IMJ500"/>
    <mergeCell ref="IMK500:IMR500"/>
    <mergeCell ref="IMS500:IMZ500"/>
    <mergeCell ref="INA500:INH500"/>
    <mergeCell ref="INI500:INP500"/>
    <mergeCell ref="INQ500:INX500"/>
    <mergeCell ref="INY500:IOF500"/>
    <mergeCell ref="IOG500:ION500"/>
    <mergeCell ref="IOO500:IOV500"/>
    <mergeCell ref="IOW500:IPD500"/>
    <mergeCell ref="IPE500:IPL500"/>
    <mergeCell ref="IPM500:IPT500"/>
    <mergeCell ref="IPU500:IQB500"/>
    <mergeCell ref="IQC500:IQJ500"/>
    <mergeCell ref="IQK500:IQR500"/>
    <mergeCell ref="IQS500:IQZ500"/>
    <mergeCell ref="IRA500:IRH500"/>
    <mergeCell ref="IRI500:IRP500"/>
    <mergeCell ref="IRQ500:IRX500"/>
    <mergeCell ref="IRY500:ISF500"/>
    <mergeCell ref="ISG500:ISN500"/>
    <mergeCell ref="ISO500:ISV500"/>
    <mergeCell ref="ISW500:ITD500"/>
    <mergeCell ref="ITE500:ITL500"/>
    <mergeCell ref="ITM500:ITT500"/>
    <mergeCell ref="ITU500:IUB500"/>
    <mergeCell ref="IUC500:IUJ500"/>
    <mergeCell ref="IUK500:IUR500"/>
    <mergeCell ref="IUS500:IUZ500"/>
    <mergeCell ref="IVA500:IVH500"/>
    <mergeCell ref="IVI500:IVP500"/>
    <mergeCell ref="IVQ500:IVX500"/>
    <mergeCell ref="IVY500:IWF500"/>
    <mergeCell ref="IWG500:IWN500"/>
    <mergeCell ref="IWO500:IWV500"/>
    <mergeCell ref="IWW500:IXD500"/>
    <mergeCell ref="IXE500:IXL500"/>
    <mergeCell ref="IXM500:IXT500"/>
    <mergeCell ref="IXU500:IYB500"/>
    <mergeCell ref="IYC500:IYJ500"/>
    <mergeCell ref="IYK500:IYR500"/>
    <mergeCell ref="IYS500:IYZ500"/>
    <mergeCell ref="IZA500:IZH500"/>
    <mergeCell ref="IZI500:IZP500"/>
    <mergeCell ref="IZQ500:IZX500"/>
    <mergeCell ref="IZY500:JAF500"/>
    <mergeCell ref="JAG500:JAN500"/>
    <mergeCell ref="JAO500:JAV500"/>
    <mergeCell ref="JAW500:JBD500"/>
    <mergeCell ref="JBE500:JBL500"/>
    <mergeCell ref="JBM500:JBT500"/>
    <mergeCell ref="JBU500:JCB500"/>
    <mergeCell ref="JCC500:JCJ500"/>
    <mergeCell ref="JCK500:JCR500"/>
    <mergeCell ref="JCS500:JCZ500"/>
    <mergeCell ref="JDA500:JDH500"/>
    <mergeCell ref="JDI500:JDP500"/>
    <mergeCell ref="JDQ500:JDX500"/>
    <mergeCell ref="JDY500:JEF500"/>
    <mergeCell ref="JEG500:JEN500"/>
    <mergeCell ref="JEO500:JEV500"/>
    <mergeCell ref="JEW500:JFD500"/>
    <mergeCell ref="JFE500:JFL500"/>
    <mergeCell ref="JFM500:JFT500"/>
    <mergeCell ref="JFU500:JGB500"/>
    <mergeCell ref="JGC500:JGJ500"/>
    <mergeCell ref="JGK500:JGR500"/>
    <mergeCell ref="JGS500:JGZ500"/>
    <mergeCell ref="JHA500:JHH500"/>
    <mergeCell ref="JHI500:JHP500"/>
    <mergeCell ref="JHQ500:JHX500"/>
    <mergeCell ref="JHY500:JIF500"/>
    <mergeCell ref="JIG500:JIN500"/>
    <mergeCell ref="JIO500:JIV500"/>
    <mergeCell ref="JIW500:JJD500"/>
    <mergeCell ref="JJE500:JJL500"/>
    <mergeCell ref="JJM500:JJT500"/>
    <mergeCell ref="JJU500:JKB500"/>
    <mergeCell ref="JKC500:JKJ500"/>
    <mergeCell ref="JKK500:JKR500"/>
    <mergeCell ref="JKS500:JKZ500"/>
    <mergeCell ref="JLA500:JLH500"/>
    <mergeCell ref="JLI500:JLP500"/>
    <mergeCell ref="JLQ500:JLX500"/>
    <mergeCell ref="JLY500:JMF500"/>
    <mergeCell ref="JMG500:JMN500"/>
    <mergeCell ref="JMO500:JMV500"/>
    <mergeCell ref="JMW500:JND500"/>
    <mergeCell ref="JNE500:JNL500"/>
    <mergeCell ref="JNM500:JNT500"/>
    <mergeCell ref="JNU500:JOB500"/>
    <mergeCell ref="JOC500:JOJ500"/>
    <mergeCell ref="JOK500:JOR500"/>
    <mergeCell ref="JOS500:JOZ500"/>
    <mergeCell ref="JPA500:JPH500"/>
    <mergeCell ref="JPI500:JPP500"/>
    <mergeCell ref="JPQ500:JPX500"/>
    <mergeCell ref="JPY500:JQF500"/>
    <mergeCell ref="JQG500:JQN500"/>
    <mergeCell ref="JQO500:JQV500"/>
    <mergeCell ref="JQW500:JRD500"/>
    <mergeCell ref="JRE500:JRL500"/>
    <mergeCell ref="JRM500:JRT500"/>
    <mergeCell ref="JRU500:JSB500"/>
    <mergeCell ref="JSC500:JSJ500"/>
    <mergeCell ref="JSK500:JSR500"/>
    <mergeCell ref="JSS500:JSZ500"/>
    <mergeCell ref="JTA500:JTH500"/>
    <mergeCell ref="JTI500:JTP500"/>
    <mergeCell ref="JTQ500:JTX500"/>
    <mergeCell ref="JTY500:JUF500"/>
    <mergeCell ref="JUG500:JUN500"/>
    <mergeCell ref="JUO500:JUV500"/>
    <mergeCell ref="JUW500:JVD500"/>
    <mergeCell ref="JVE500:JVL500"/>
    <mergeCell ref="JVM500:JVT500"/>
    <mergeCell ref="JVU500:JWB500"/>
    <mergeCell ref="JWC500:JWJ500"/>
    <mergeCell ref="JWK500:JWR500"/>
    <mergeCell ref="JWS500:JWZ500"/>
    <mergeCell ref="JXA500:JXH500"/>
    <mergeCell ref="JXI500:JXP500"/>
    <mergeCell ref="JXQ500:JXX500"/>
    <mergeCell ref="JXY500:JYF500"/>
    <mergeCell ref="JYG500:JYN500"/>
    <mergeCell ref="JYO500:JYV500"/>
    <mergeCell ref="JYW500:JZD500"/>
    <mergeCell ref="JZE500:JZL500"/>
    <mergeCell ref="JZM500:JZT500"/>
    <mergeCell ref="JZU500:KAB500"/>
    <mergeCell ref="KAC500:KAJ500"/>
    <mergeCell ref="KAK500:KAR500"/>
    <mergeCell ref="KAS500:KAZ500"/>
    <mergeCell ref="KBA500:KBH500"/>
    <mergeCell ref="KBI500:KBP500"/>
    <mergeCell ref="KBQ500:KBX500"/>
    <mergeCell ref="KBY500:KCF500"/>
    <mergeCell ref="KCG500:KCN500"/>
    <mergeCell ref="KCO500:KCV500"/>
    <mergeCell ref="KCW500:KDD500"/>
    <mergeCell ref="KDE500:KDL500"/>
    <mergeCell ref="KDM500:KDT500"/>
    <mergeCell ref="KDU500:KEB500"/>
    <mergeCell ref="KEC500:KEJ500"/>
    <mergeCell ref="KEK500:KER500"/>
    <mergeCell ref="KES500:KEZ500"/>
    <mergeCell ref="KFA500:KFH500"/>
    <mergeCell ref="KFI500:KFP500"/>
    <mergeCell ref="KFQ500:KFX500"/>
    <mergeCell ref="KFY500:KGF500"/>
    <mergeCell ref="KGG500:KGN500"/>
    <mergeCell ref="KGO500:KGV500"/>
    <mergeCell ref="KGW500:KHD500"/>
    <mergeCell ref="KHE500:KHL500"/>
    <mergeCell ref="KHM500:KHT500"/>
    <mergeCell ref="KHU500:KIB500"/>
    <mergeCell ref="KIC500:KIJ500"/>
    <mergeCell ref="KIK500:KIR500"/>
    <mergeCell ref="KIS500:KIZ500"/>
    <mergeCell ref="KJA500:KJH500"/>
    <mergeCell ref="KJI500:KJP500"/>
    <mergeCell ref="KJQ500:KJX500"/>
    <mergeCell ref="KJY500:KKF500"/>
    <mergeCell ref="KKG500:KKN500"/>
    <mergeCell ref="KKO500:KKV500"/>
    <mergeCell ref="KKW500:KLD500"/>
    <mergeCell ref="KLE500:KLL500"/>
    <mergeCell ref="KLM500:KLT500"/>
    <mergeCell ref="KLU500:KMB500"/>
    <mergeCell ref="KMC500:KMJ500"/>
    <mergeCell ref="KMK500:KMR500"/>
    <mergeCell ref="KMS500:KMZ500"/>
    <mergeCell ref="KNA500:KNH500"/>
    <mergeCell ref="KNI500:KNP500"/>
    <mergeCell ref="KNQ500:KNX500"/>
    <mergeCell ref="KNY500:KOF500"/>
    <mergeCell ref="KOG500:KON500"/>
    <mergeCell ref="KOO500:KOV500"/>
    <mergeCell ref="KOW500:KPD500"/>
    <mergeCell ref="KPE500:KPL500"/>
    <mergeCell ref="KPM500:KPT500"/>
    <mergeCell ref="KPU500:KQB500"/>
    <mergeCell ref="KQC500:KQJ500"/>
    <mergeCell ref="KQK500:KQR500"/>
    <mergeCell ref="KQS500:KQZ500"/>
    <mergeCell ref="KRA500:KRH500"/>
    <mergeCell ref="KRI500:KRP500"/>
    <mergeCell ref="KRQ500:KRX500"/>
    <mergeCell ref="KRY500:KSF500"/>
    <mergeCell ref="KSG500:KSN500"/>
    <mergeCell ref="KSO500:KSV500"/>
    <mergeCell ref="KSW500:KTD500"/>
    <mergeCell ref="KTE500:KTL500"/>
    <mergeCell ref="KTM500:KTT500"/>
    <mergeCell ref="KTU500:KUB500"/>
    <mergeCell ref="KUC500:KUJ500"/>
    <mergeCell ref="KUK500:KUR500"/>
    <mergeCell ref="KUS500:KUZ500"/>
    <mergeCell ref="KVA500:KVH500"/>
    <mergeCell ref="KVI500:KVP500"/>
    <mergeCell ref="KVQ500:KVX500"/>
    <mergeCell ref="KVY500:KWF500"/>
    <mergeCell ref="KWG500:KWN500"/>
    <mergeCell ref="KWO500:KWV500"/>
    <mergeCell ref="KWW500:KXD500"/>
    <mergeCell ref="KXE500:KXL500"/>
    <mergeCell ref="KXM500:KXT500"/>
    <mergeCell ref="KXU500:KYB500"/>
    <mergeCell ref="KYC500:KYJ500"/>
    <mergeCell ref="KYK500:KYR500"/>
    <mergeCell ref="KYS500:KYZ500"/>
    <mergeCell ref="KZA500:KZH500"/>
    <mergeCell ref="KZI500:KZP500"/>
    <mergeCell ref="KZQ500:KZX500"/>
    <mergeCell ref="KZY500:LAF500"/>
    <mergeCell ref="LAG500:LAN500"/>
    <mergeCell ref="LAO500:LAV500"/>
    <mergeCell ref="LAW500:LBD500"/>
    <mergeCell ref="LBE500:LBL500"/>
    <mergeCell ref="LBM500:LBT500"/>
    <mergeCell ref="LBU500:LCB500"/>
    <mergeCell ref="LCC500:LCJ500"/>
    <mergeCell ref="LCK500:LCR500"/>
    <mergeCell ref="LCS500:LCZ500"/>
    <mergeCell ref="LDA500:LDH500"/>
    <mergeCell ref="LDI500:LDP500"/>
    <mergeCell ref="LDQ500:LDX500"/>
    <mergeCell ref="LDY500:LEF500"/>
    <mergeCell ref="LEG500:LEN500"/>
    <mergeCell ref="LEO500:LEV500"/>
    <mergeCell ref="LEW500:LFD500"/>
    <mergeCell ref="LFE500:LFL500"/>
    <mergeCell ref="LFM500:LFT500"/>
    <mergeCell ref="LFU500:LGB500"/>
    <mergeCell ref="LGC500:LGJ500"/>
    <mergeCell ref="LGK500:LGR500"/>
    <mergeCell ref="LGS500:LGZ500"/>
    <mergeCell ref="LHA500:LHH500"/>
    <mergeCell ref="LHI500:LHP500"/>
    <mergeCell ref="LHQ500:LHX500"/>
    <mergeCell ref="LHY500:LIF500"/>
    <mergeCell ref="LIG500:LIN500"/>
    <mergeCell ref="LIO500:LIV500"/>
    <mergeCell ref="LIW500:LJD500"/>
    <mergeCell ref="LJE500:LJL500"/>
    <mergeCell ref="LJM500:LJT500"/>
    <mergeCell ref="LJU500:LKB500"/>
    <mergeCell ref="LKC500:LKJ500"/>
    <mergeCell ref="LKK500:LKR500"/>
    <mergeCell ref="LKS500:LKZ500"/>
    <mergeCell ref="LLA500:LLH500"/>
    <mergeCell ref="LLI500:LLP500"/>
    <mergeCell ref="LLQ500:LLX500"/>
    <mergeCell ref="LLY500:LMF500"/>
    <mergeCell ref="LMG500:LMN500"/>
    <mergeCell ref="LMO500:LMV500"/>
    <mergeCell ref="LMW500:LND500"/>
    <mergeCell ref="LNE500:LNL500"/>
    <mergeCell ref="LNM500:LNT500"/>
    <mergeCell ref="LNU500:LOB500"/>
    <mergeCell ref="LOC500:LOJ500"/>
    <mergeCell ref="LOK500:LOR500"/>
    <mergeCell ref="LOS500:LOZ500"/>
    <mergeCell ref="LPA500:LPH500"/>
    <mergeCell ref="LPI500:LPP500"/>
    <mergeCell ref="LPQ500:LPX500"/>
    <mergeCell ref="LPY500:LQF500"/>
    <mergeCell ref="LQG500:LQN500"/>
    <mergeCell ref="LQO500:LQV500"/>
    <mergeCell ref="LQW500:LRD500"/>
    <mergeCell ref="LRE500:LRL500"/>
    <mergeCell ref="LRM500:LRT500"/>
    <mergeCell ref="LRU500:LSB500"/>
    <mergeCell ref="LSC500:LSJ500"/>
    <mergeCell ref="LSK500:LSR500"/>
    <mergeCell ref="LSS500:LSZ500"/>
    <mergeCell ref="LTA500:LTH500"/>
    <mergeCell ref="LTI500:LTP500"/>
    <mergeCell ref="LTQ500:LTX500"/>
    <mergeCell ref="LTY500:LUF500"/>
    <mergeCell ref="LUG500:LUN500"/>
    <mergeCell ref="LUO500:LUV500"/>
    <mergeCell ref="LUW500:LVD500"/>
    <mergeCell ref="LVE500:LVL500"/>
    <mergeCell ref="LVM500:LVT500"/>
    <mergeCell ref="LVU500:LWB500"/>
    <mergeCell ref="LWC500:LWJ500"/>
    <mergeCell ref="LWK500:LWR500"/>
    <mergeCell ref="LWS500:LWZ500"/>
    <mergeCell ref="LXA500:LXH500"/>
    <mergeCell ref="LXI500:LXP500"/>
    <mergeCell ref="LXQ500:LXX500"/>
    <mergeCell ref="LXY500:LYF500"/>
    <mergeCell ref="LYG500:LYN500"/>
    <mergeCell ref="LYO500:LYV500"/>
    <mergeCell ref="LYW500:LZD500"/>
    <mergeCell ref="LZE500:LZL500"/>
    <mergeCell ref="LZM500:LZT500"/>
    <mergeCell ref="LZU500:MAB500"/>
    <mergeCell ref="MAC500:MAJ500"/>
    <mergeCell ref="MAK500:MAR500"/>
    <mergeCell ref="MAS500:MAZ500"/>
    <mergeCell ref="MBA500:MBH500"/>
    <mergeCell ref="MBI500:MBP500"/>
    <mergeCell ref="MBQ500:MBX500"/>
    <mergeCell ref="MBY500:MCF500"/>
    <mergeCell ref="MCG500:MCN500"/>
    <mergeCell ref="MCO500:MCV500"/>
    <mergeCell ref="MCW500:MDD500"/>
    <mergeCell ref="MDE500:MDL500"/>
    <mergeCell ref="MDM500:MDT500"/>
    <mergeCell ref="MDU500:MEB500"/>
    <mergeCell ref="MEC500:MEJ500"/>
    <mergeCell ref="MEK500:MER500"/>
    <mergeCell ref="MES500:MEZ500"/>
    <mergeCell ref="MFA500:MFH500"/>
    <mergeCell ref="MFI500:MFP500"/>
    <mergeCell ref="MFQ500:MFX500"/>
    <mergeCell ref="MFY500:MGF500"/>
    <mergeCell ref="MGG500:MGN500"/>
    <mergeCell ref="MGO500:MGV500"/>
    <mergeCell ref="MGW500:MHD500"/>
    <mergeCell ref="MHE500:MHL500"/>
    <mergeCell ref="MHM500:MHT500"/>
    <mergeCell ref="MHU500:MIB500"/>
    <mergeCell ref="MIC500:MIJ500"/>
    <mergeCell ref="MIK500:MIR500"/>
    <mergeCell ref="MIS500:MIZ500"/>
    <mergeCell ref="MJA500:MJH500"/>
    <mergeCell ref="MJI500:MJP500"/>
    <mergeCell ref="MJQ500:MJX500"/>
    <mergeCell ref="MJY500:MKF500"/>
    <mergeCell ref="MKG500:MKN500"/>
    <mergeCell ref="MKO500:MKV500"/>
    <mergeCell ref="MKW500:MLD500"/>
    <mergeCell ref="MLE500:MLL500"/>
    <mergeCell ref="MLM500:MLT500"/>
    <mergeCell ref="MLU500:MMB500"/>
    <mergeCell ref="MMC500:MMJ500"/>
    <mergeCell ref="MMK500:MMR500"/>
    <mergeCell ref="MMS500:MMZ500"/>
    <mergeCell ref="MNA500:MNH500"/>
    <mergeCell ref="MNI500:MNP500"/>
    <mergeCell ref="MNQ500:MNX500"/>
    <mergeCell ref="MNY500:MOF500"/>
    <mergeCell ref="MOG500:MON500"/>
    <mergeCell ref="MOO500:MOV500"/>
    <mergeCell ref="MOW500:MPD500"/>
    <mergeCell ref="MPE500:MPL500"/>
    <mergeCell ref="MPM500:MPT500"/>
    <mergeCell ref="MPU500:MQB500"/>
    <mergeCell ref="MQC500:MQJ500"/>
    <mergeCell ref="MQK500:MQR500"/>
    <mergeCell ref="MQS500:MQZ500"/>
    <mergeCell ref="MRA500:MRH500"/>
    <mergeCell ref="MRI500:MRP500"/>
    <mergeCell ref="MRQ500:MRX500"/>
    <mergeCell ref="MRY500:MSF500"/>
    <mergeCell ref="MSG500:MSN500"/>
    <mergeCell ref="MSO500:MSV500"/>
    <mergeCell ref="MSW500:MTD500"/>
    <mergeCell ref="MTE500:MTL500"/>
    <mergeCell ref="MTM500:MTT500"/>
    <mergeCell ref="MTU500:MUB500"/>
    <mergeCell ref="MUC500:MUJ500"/>
    <mergeCell ref="MUK500:MUR500"/>
    <mergeCell ref="MUS500:MUZ500"/>
    <mergeCell ref="MVA500:MVH500"/>
    <mergeCell ref="MVI500:MVP500"/>
    <mergeCell ref="MVQ500:MVX500"/>
    <mergeCell ref="MVY500:MWF500"/>
    <mergeCell ref="MWG500:MWN500"/>
    <mergeCell ref="MWO500:MWV500"/>
    <mergeCell ref="MWW500:MXD500"/>
    <mergeCell ref="MXE500:MXL500"/>
    <mergeCell ref="MXM500:MXT500"/>
    <mergeCell ref="MXU500:MYB500"/>
    <mergeCell ref="MYC500:MYJ500"/>
    <mergeCell ref="MYK500:MYR500"/>
    <mergeCell ref="MYS500:MYZ500"/>
    <mergeCell ref="MZA500:MZH500"/>
    <mergeCell ref="MZI500:MZP500"/>
    <mergeCell ref="MZQ500:MZX500"/>
    <mergeCell ref="MZY500:NAF500"/>
    <mergeCell ref="NAG500:NAN500"/>
    <mergeCell ref="NAO500:NAV500"/>
    <mergeCell ref="NAW500:NBD500"/>
    <mergeCell ref="NBE500:NBL500"/>
    <mergeCell ref="NBM500:NBT500"/>
    <mergeCell ref="NBU500:NCB500"/>
    <mergeCell ref="NCC500:NCJ500"/>
    <mergeCell ref="NCK500:NCR500"/>
    <mergeCell ref="NCS500:NCZ500"/>
    <mergeCell ref="NDA500:NDH500"/>
    <mergeCell ref="NDI500:NDP500"/>
    <mergeCell ref="NDQ500:NDX500"/>
    <mergeCell ref="NDY500:NEF500"/>
    <mergeCell ref="NEG500:NEN500"/>
    <mergeCell ref="NEO500:NEV500"/>
    <mergeCell ref="NEW500:NFD500"/>
    <mergeCell ref="NFE500:NFL500"/>
    <mergeCell ref="NFM500:NFT500"/>
    <mergeCell ref="NFU500:NGB500"/>
    <mergeCell ref="NGC500:NGJ500"/>
    <mergeCell ref="NGK500:NGR500"/>
    <mergeCell ref="NGS500:NGZ500"/>
    <mergeCell ref="NHA500:NHH500"/>
    <mergeCell ref="NHI500:NHP500"/>
    <mergeCell ref="NHQ500:NHX500"/>
    <mergeCell ref="NHY500:NIF500"/>
    <mergeCell ref="NIG500:NIN500"/>
    <mergeCell ref="NIO500:NIV500"/>
    <mergeCell ref="NIW500:NJD500"/>
    <mergeCell ref="NJE500:NJL500"/>
    <mergeCell ref="NJM500:NJT500"/>
    <mergeCell ref="NJU500:NKB500"/>
    <mergeCell ref="NKC500:NKJ500"/>
    <mergeCell ref="NKK500:NKR500"/>
    <mergeCell ref="NKS500:NKZ500"/>
    <mergeCell ref="NLA500:NLH500"/>
    <mergeCell ref="NLI500:NLP500"/>
    <mergeCell ref="NLQ500:NLX500"/>
    <mergeCell ref="NLY500:NMF500"/>
    <mergeCell ref="NMG500:NMN500"/>
    <mergeCell ref="NMO500:NMV500"/>
    <mergeCell ref="NMW500:NND500"/>
    <mergeCell ref="NNE500:NNL500"/>
    <mergeCell ref="NNM500:NNT500"/>
    <mergeCell ref="NNU500:NOB500"/>
    <mergeCell ref="NOC500:NOJ500"/>
    <mergeCell ref="NOK500:NOR500"/>
    <mergeCell ref="NOS500:NOZ500"/>
    <mergeCell ref="NPA500:NPH500"/>
    <mergeCell ref="NPI500:NPP500"/>
    <mergeCell ref="NPQ500:NPX500"/>
    <mergeCell ref="NPY500:NQF500"/>
    <mergeCell ref="NQG500:NQN500"/>
    <mergeCell ref="NQO500:NQV500"/>
    <mergeCell ref="NQW500:NRD500"/>
    <mergeCell ref="NRE500:NRL500"/>
    <mergeCell ref="NRM500:NRT500"/>
    <mergeCell ref="NRU500:NSB500"/>
    <mergeCell ref="NSC500:NSJ500"/>
    <mergeCell ref="NSK500:NSR500"/>
    <mergeCell ref="NSS500:NSZ500"/>
    <mergeCell ref="NTA500:NTH500"/>
    <mergeCell ref="NTI500:NTP500"/>
    <mergeCell ref="NTQ500:NTX500"/>
    <mergeCell ref="NTY500:NUF500"/>
    <mergeCell ref="NUG500:NUN500"/>
    <mergeCell ref="NUO500:NUV500"/>
    <mergeCell ref="NUW500:NVD500"/>
    <mergeCell ref="NVE500:NVL500"/>
    <mergeCell ref="NVM500:NVT500"/>
    <mergeCell ref="NVU500:NWB500"/>
    <mergeCell ref="NWC500:NWJ500"/>
    <mergeCell ref="NWK500:NWR500"/>
    <mergeCell ref="NWS500:NWZ500"/>
    <mergeCell ref="NXA500:NXH500"/>
    <mergeCell ref="NXI500:NXP500"/>
    <mergeCell ref="NXQ500:NXX500"/>
    <mergeCell ref="NXY500:NYF500"/>
    <mergeCell ref="NYG500:NYN500"/>
    <mergeCell ref="NYO500:NYV500"/>
    <mergeCell ref="NYW500:NZD500"/>
    <mergeCell ref="NZE500:NZL500"/>
    <mergeCell ref="NZM500:NZT500"/>
    <mergeCell ref="NZU500:OAB500"/>
    <mergeCell ref="OAC500:OAJ500"/>
    <mergeCell ref="OAK500:OAR500"/>
    <mergeCell ref="OAS500:OAZ500"/>
    <mergeCell ref="OBA500:OBH500"/>
    <mergeCell ref="OBI500:OBP500"/>
    <mergeCell ref="OBQ500:OBX500"/>
    <mergeCell ref="OBY500:OCF500"/>
    <mergeCell ref="OCG500:OCN500"/>
    <mergeCell ref="OCO500:OCV500"/>
    <mergeCell ref="OCW500:ODD500"/>
    <mergeCell ref="ODE500:ODL500"/>
    <mergeCell ref="ODM500:ODT500"/>
    <mergeCell ref="ODU500:OEB500"/>
    <mergeCell ref="OEC500:OEJ500"/>
    <mergeCell ref="OEK500:OER500"/>
    <mergeCell ref="OES500:OEZ500"/>
    <mergeCell ref="OFA500:OFH500"/>
    <mergeCell ref="OFI500:OFP500"/>
    <mergeCell ref="OFQ500:OFX500"/>
    <mergeCell ref="OFY500:OGF500"/>
    <mergeCell ref="OGG500:OGN500"/>
    <mergeCell ref="OGO500:OGV500"/>
    <mergeCell ref="OGW500:OHD500"/>
    <mergeCell ref="OHE500:OHL500"/>
    <mergeCell ref="OHM500:OHT500"/>
    <mergeCell ref="OHU500:OIB500"/>
    <mergeCell ref="OIC500:OIJ500"/>
    <mergeCell ref="OIK500:OIR500"/>
    <mergeCell ref="OIS500:OIZ500"/>
    <mergeCell ref="OJA500:OJH500"/>
    <mergeCell ref="OJI500:OJP500"/>
    <mergeCell ref="OJQ500:OJX500"/>
    <mergeCell ref="OJY500:OKF500"/>
    <mergeCell ref="OKG500:OKN500"/>
    <mergeCell ref="OKO500:OKV500"/>
    <mergeCell ref="OKW500:OLD500"/>
    <mergeCell ref="OLE500:OLL500"/>
    <mergeCell ref="OLM500:OLT500"/>
    <mergeCell ref="OLU500:OMB500"/>
    <mergeCell ref="OMC500:OMJ500"/>
    <mergeCell ref="OMK500:OMR500"/>
    <mergeCell ref="OMS500:OMZ500"/>
    <mergeCell ref="ONA500:ONH500"/>
    <mergeCell ref="ONI500:ONP500"/>
    <mergeCell ref="ONQ500:ONX500"/>
    <mergeCell ref="ONY500:OOF500"/>
    <mergeCell ref="OOG500:OON500"/>
    <mergeCell ref="OOO500:OOV500"/>
    <mergeCell ref="OOW500:OPD500"/>
    <mergeCell ref="OPE500:OPL500"/>
    <mergeCell ref="OPM500:OPT500"/>
    <mergeCell ref="OPU500:OQB500"/>
    <mergeCell ref="OQC500:OQJ500"/>
    <mergeCell ref="OQK500:OQR500"/>
    <mergeCell ref="OQS500:OQZ500"/>
    <mergeCell ref="ORA500:ORH500"/>
    <mergeCell ref="ORI500:ORP500"/>
    <mergeCell ref="ORQ500:ORX500"/>
    <mergeCell ref="ORY500:OSF500"/>
    <mergeCell ref="OSG500:OSN500"/>
    <mergeCell ref="OSO500:OSV500"/>
    <mergeCell ref="OSW500:OTD500"/>
    <mergeCell ref="OTE500:OTL500"/>
    <mergeCell ref="OTM500:OTT500"/>
    <mergeCell ref="OTU500:OUB500"/>
    <mergeCell ref="OUC500:OUJ500"/>
    <mergeCell ref="OUK500:OUR500"/>
    <mergeCell ref="OUS500:OUZ500"/>
    <mergeCell ref="OVA500:OVH500"/>
    <mergeCell ref="OVI500:OVP500"/>
    <mergeCell ref="OVQ500:OVX500"/>
    <mergeCell ref="OVY500:OWF500"/>
    <mergeCell ref="OWG500:OWN500"/>
    <mergeCell ref="OWO500:OWV500"/>
    <mergeCell ref="OWW500:OXD500"/>
    <mergeCell ref="OXE500:OXL500"/>
    <mergeCell ref="OXM500:OXT500"/>
    <mergeCell ref="OXU500:OYB500"/>
    <mergeCell ref="OYC500:OYJ500"/>
    <mergeCell ref="OYK500:OYR500"/>
    <mergeCell ref="OYS500:OYZ500"/>
    <mergeCell ref="OZA500:OZH500"/>
    <mergeCell ref="OZI500:OZP500"/>
    <mergeCell ref="OZQ500:OZX500"/>
    <mergeCell ref="OZY500:PAF500"/>
    <mergeCell ref="PAG500:PAN500"/>
    <mergeCell ref="PAO500:PAV500"/>
    <mergeCell ref="PAW500:PBD500"/>
    <mergeCell ref="PBE500:PBL500"/>
    <mergeCell ref="PBM500:PBT500"/>
    <mergeCell ref="PBU500:PCB500"/>
    <mergeCell ref="PCC500:PCJ500"/>
    <mergeCell ref="PCK500:PCR500"/>
    <mergeCell ref="PCS500:PCZ500"/>
    <mergeCell ref="PDA500:PDH500"/>
    <mergeCell ref="PDI500:PDP500"/>
    <mergeCell ref="PDQ500:PDX500"/>
    <mergeCell ref="PDY500:PEF500"/>
    <mergeCell ref="PEG500:PEN500"/>
    <mergeCell ref="PEO500:PEV500"/>
    <mergeCell ref="PEW500:PFD500"/>
    <mergeCell ref="PFE500:PFL500"/>
    <mergeCell ref="PFM500:PFT500"/>
    <mergeCell ref="PFU500:PGB500"/>
    <mergeCell ref="PGC500:PGJ500"/>
    <mergeCell ref="PGK500:PGR500"/>
    <mergeCell ref="PGS500:PGZ500"/>
    <mergeCell ref="PHA500:PHH500"/>
    <mergeCell ref="PHI500:PHP500"/>
    <mergeCell ref="PHQ500:PHX500"/>
    <mergeCell ref="PHY500:PIF500"/>
    <mergeCell ref="PIG500:PIN500"/>
    <mergeCell ref="PIO500:PIV500"/>
    <mergeCell ref="PIW500:PJD500"/>
    <mergeCell ref="PJE500:PJL500"/>
    <mergeCell ref="PJM500:PJT500"/>
    <mergeCell ref="PJU500:PKB500"/>
    <mergeCell ref="PKC500:PKJ500"/>
    <mergeCell ref="PKK500:PKR500"/>
    <mergeCell ref="PKS500:PKZ500"/>
    <mergeCell ref="PLA500:PLH500"/>
    <mergeCell ref="PLI500:PLP500"/>
    <mergeCell ref="PLQ500:PLX500"/>
    <mergeCell ref="PLY500:PMF500"/>
    <mergeCell ref="PMG500:PMN500"/>
    <mergeCell ref="PMO500:PMV500"/>
    <mergeCell ref="PMW500:PND500"/>
    <mergeCell ref="PNE500:PNL500"/>
    <mergeCell ref="PNM500:PNT500"/>
    <mergeCell ref="PNU500:POB500"/>
    <mergeCell ref="POC500:POJ500"/>
    <mergeCell ref="POK500:POR500"/>
    <mergeCell ref="POS500:POZ500"/>
    <mergeCell ref="PPA500:PPH500"/>
    <mergeCell ref="PPI500:PPP500"/>
    <mergeCell ref="PPQ500:PPX500"/>
    <mergeCell ref="PPY500:PQF500"/>
    <mergeCell ref="PQG500:PQN500"/>
    <mergeCell ref="PQO500:PQV500"/>
    <mergeCell ref="PQW500:PRD500"/>
    <mergeCell ref="PRE500:PRL500"/>
    <mergeCell ref="PRM500:PRT500"/>
    <mergeCell ref="PRU500:PSB500"/>
    <mergeCell ref="PSC500:PSJ500"/>
    <mergeCell ref="PSK500:PSR500"/>
    <mergeCell ref="PSS500:PSZ500"/>
    <mergeCell ref="PTA500:PTH500"/>
    <mergeCell ref="PTI500:PTP500"/>
    <mergeCell ref="PTQ500:PTX500"/>
    <mergeCell ref="PTY500:PUF500"/>
    <mergeCell ref="PUG500:PUN500"/>
    <mergeCell ref="PUO500:PUV500"/>
    <mergeCell ref="PUW500:PVD500"/>
    <mergeCell ref="PVE500:PVL500"/>
    <mergeCell ref="PVM500:PVT500"/>
    <mergeCell ref="PVU500:PWB500"/>
    <mergeCell ref="PWC500:PWJ500"/>
    <mergeCell ref="PWK500:PWR500"/>
    <mergeCell ref="PWS500:PWZ500"/>
    <mergeCell ref="PXA500:PXH500"/>
    <mergeCell ref="PXI500:PXP500"/>
    <mergeCell ref="PXQ500:PXX500"/>
    <mergeCell ref="PXY500:PYF500"/>
    <mergeCell ref="PYG500:PYN500"/>
    <mergeCell ref="PYO500:PYV500"/>
    <mergeCell ref="PYW500:PZD500"/>
    <mergeCell ref="PZE500:PZL500"/>
    <mergeCell ref="PZM500:PZT500"/>
    <mergeCell ref="PZU500:QAB500"/>
    <mergeCell ref="QAC500:QAJ500"/>
    <mergeCell ref="QAK500:QAR500"/>
    <mergeCell ref="QAS500:QAZ500"/>
    <mergeCell ref="QBA500:QBH500"/>
    <mergeCell ref="QBI500:QBP500"/>
    <mergeCell ref="QBQ500:QBX500"/>
    <mergeCell ref="QBY500:QCF500"/>
    <mergeCell ref="QCG500:QCN500"/>
    <mergeCell ref="QCO500:QCV500"/>
    <mergeCell ref="QCW500:QDD500"/>
    <mergeCell ref="QDE500:QDL500"/>
    <mergeCell ref="QDM500:QDT500"/>
    <mergeCell ref="QDU500:QEB500"/>
    <mergeCell ref="QEC500:QEJ500"/>
    <mergeCell ref="QEK500:QER500"/>
    <mergeCell ref="QES500:QEZ500"/>
    <mergeCell ref="QFA500:QFH500"/>
    <mergeCell ref="QFI500:QFP500"/>
    <mergeCell ref="QFQ500:QFX500"/>
    <mergeCell ref="QFY500:QGF500"/>
    <mergeCell ref="QGG500:QGN500"/>
    <mergeCell ref="QGO500:QGV500"/>
    <mergeCell ref="QGW500:QHD500"/>
    <mergeCell ref="QHE500:QHL500"/>
    <mergeCell ref="QHM500:QHT500"/>
    <mergeCell ref="QHU500:QIB500"/>
    <mergeCell ref="QIC500:QIJ500"/>
    <mergeCell ref="QIK500:QIR500"/>
    <mergeCell ref="QIS500:QIZ500"/>
    <mergeCell ref="QJA500:QJH500"/>
    <mergeCell ref="QJI500:QJP500"/>
    <mergeCell ref="QJQ500:QJX500"/>
    <mergeCell ref="QJY500:QKF500"/>
    <mergeCell ref="QKG500:QKN500"/>
    <mergeCell ref="QKO500:QKV500"/>
    <mergeCell ref="QKW500:QLD500"/>
    <mergeCell ref="QLE500:QLL500"/>
    <mergeCell ref="QLM500:QLT500"/>
    <mergeCell ref="QLU500:QMB500"/>
    <mergeCell ref="QMC500:QMJ500"/>
    <mergeCell ref="QMK500:QMR500"/>
    <mergeCell ref="QMS500:QMZ500"/>
    <mergeCell ref="QNA500:QNH500"/>
    <mergeCell ref="QNI500:QNP500"/>
    <mergeCell ref="QNQ500:QNX500"/>
    <mergeCell ref="QNY500:QOF500"/>
    <mergeCell ref="QOG500:QON500"/>
    <mergeCell ref="QOO500:QOV500"/>
    <mergeCell ref="QOW500:QPD500"/>
    <mergeCell ref="QPE500:QPL500"/>
    <mergeCell ref="QPM500:QPT500"/>
    <mergeCell ref="QPU500:QQB500"/>
    <mergeCell ref="QQC500:QQJ500"/>
    <mergeCell ref="QQK500:QQR500"/>
    <mergeCell ref="QQS500:QQZ500"/>
    <mergeCell ref="QRA500:QRH500"/>
    <mergeCell ref="QRI500:QRP500"/>
    <mergeCell ref="QRQ500:QRX500"/>
    <mergeCell ref="QRY500:QSF500"/>
    <mergeCell ref="QSG500:QSN500"/>
    <mergeCell ref="QSO500:QSV500"/>
    <mergeCell ref="QSW500:QTD500"/>
    <mergeCell ref="QTE500:QTL500"/>
    <mergeCell ref="QTM500:QTT500"/>
    <mergeCell ref="QTU500:QUB500"/>
    <mergeCell ref="QUC500:QUJ500"/>
    <mergeCell ref="QUK500:QUR500"/>
    <mergeCell ref="QUS500:QUZ500"/>
    <mergeCell ref="QVA500:QVH500"/>
    <mergeCell ref="QVI500:QVP500"/>
    <mergeCell ref="QVQ500:QVX500"/>
    <mergeCell ref="QVY500:QWF500"/>
    <mergeCell ref="QWG500:QWN500"/>
    <mergeCell ref="QWO500:QWV500"/>
    <mergeCell ref="QWW500:QXD500"/>
    <mergeCell ref="QXE500:QXL500"/>
    <mergeCell ref="QXM500:QXT500"/>
    <mergeCell ref="QXU500:QYB500"/>
    <mergeCell ref="QYC500:QYJ500"/>
    <mergeCell ref="QYK500:QYR500"/>
    <mergeCell ref="QYS500:QYZ500"/>
    <mergeCell ref="QZA500:QZH500"/>
    <mergeCell ref="QZI500:QZP500"/>
    <mergeCell ref="QZQ500:QZX500"/>
    <mergeCell ref="QZY500:RAF500"/>
    <mergeCell ref="RAG500:RAN500"/>
    <mergeCell ref="RAO500:RAV500"/>
    <mergeCell ref="RAW500:RBD500"/>
    <mergeCell ref="RBE500:RBL500"/>
    <mergeCell ref="RBM500:RBT500"/>
    <mergeCell ref="RBU500:RCB500"/>
    <mergeCell ref="RCC500:RCJ500"/>
    <mergeCell ref="RCK500:RCR500"/>
    <mergeCell ref="RCS500:RCZ500"/>
    <mergeCell ref="RDA500:RDH500"/>
    <mergeCell ref="RDI500:RDP500"/>
    <mergeCell ref="RDQ500:RDX500"/>
    <mergeCell ref="RDY500:REF500"/>
    <mergeCell ref="REG500:REN500"/>
    <mergeCell ref="REO500:REV500"/>
    <mergeCell ref="REW500:RFD500"/>
    <mergeCell ref="RFE500:RFL500"/>
    <mergeCell ref="RFM500:RFT500"/>
    <mergeCell ref="RFU500:RGB500"/>
    <mergeCell ref="RGC500:RGJ500"/>
    <mergeCell ref="RGK500:RGR500"/>
    <mergeCell ref="RGS500:RGZ500"/>
    <mergeCell ref="RHA500:RHH500"/>
    <mergeCell ref="RHI500:RHP500"/>
    <mergeCell ref="RHQ500:RHX500"/>
    <mergeCell ref="RHY500:RIF500"/>
    <mergeCell ref="RIG500:RIN500"/>
    <mergeCell ref="RIO500:RIV500"/>
    <mergeCell ref="RIW500:RJD500"/>
    <mergeCell ref="RJE500:RJL500"/>
    <mergeCell ref="RJM500:RJT500"/>
    <mergeCell ref="RJU500:RKB500"/>
    <mergeCell ref="RKC500:RKJ500"/>
    <mergeCell ref="RKK500:RKR500"/>
    <mergeCell ref="RKS500:RKZ500"/>
    <mergeCell ref="RLA500:RLH500"/>
    <mergeCell ref="RLI500:RLP500"/>
    <mergeCell ref="RLQ500:RLX500"/>
    <mergeCell ref="RLY500:RMF500"/>
    <mergeCell ref="RMG500:RMN500"/>
    <mergeCell ref="RMO500:RMV500"/>
    <mergeCell ref="RMW500:RND500"/>
    <mergeCell ref="RNE500:RNL500"/>
    <mergeCell ref="RNM500:RNT500"/>
    <mergeCell ref="RNU500:ROB500"/>
    <mergeCell ref="ROC500:ROJ500"/>
    <mergeCell ref="ROK500:ROR500"/>
    <mergeCell ref="ROS500:ROZ500"/>
    <mergeCell ref="RPA500:RPH500"/>
    <mergeCell ref="RPI500:RPP500"/>
    <mergeCell ref="RPQ500:RPX500"/>
    <mergeCell ref="RPY500:RQF500"/>
    <mergeCell ref="RQG500:RQN500"/>
    <mergeCell ref="RQO500:RQV500"/>
    <mergeCell ref="RQW500:RRD500"/>
    <mergeCell ref="RRE500:RRL500"/>
    <mergeCell ref="RRM500:RRT500"/>
    <mergeCell ref="RRU500:RSB500"/>
    <mergeCell ref="RSC500:RSJ500"/>
    <mergeCell ref="RSK500:RSR500"/>
    <mergeCell ref="RSS500:RSZ500"/>
    <mergeCell ref="RTA500:RTH500"/>
    <mergeCell ref="RTI500:RTP500"/>
    <mergeCell ref="RTQ500:RTX500"/>
    <mergeCell ref="RTY500:RUF500"/>
    <mergeCell ref="RUG500:RUN500"/>
    <mergeCell ref="RUO500:RUV500"/>
    <mergeCell ref="RUW500:RVD500"/>
    <mergeCell ref="RVE500:RVL500"/>
    <mergeCell ref="RVM500:RVT500"/>
    <mergeCell ref="RVU500:RWB500"/>
    <mergeCell ref="RWC500:RWJ500"/>
    <mergeCell ref="RWK500:RWR500"/>
    <mergeCell ref="RWS500:RWZ500"/>
    <mergeCell ref="RXA500:RXH500"/>
    <mergeCell ref="RXI500:RXP500"/>
    <mergeCell ref="RXQ500:RXX500"/>
    <mergeCell ref="RXY500:RYF500"/>
    <mergeCell ref="RYG500:RYN500"/>
    <mergeCell ref="RYO500:RYV500"/>
    <mergeCell ref="RYW500:RZD500"/>
    <mergeCell ref="RZE500:RZL500"/>
    <mergeCell ref="RZM500:RZT500"/>
    <mergeCell ref="RZU500:SAB500"/>
    <mergeCell ref="SAC500:SAJ500"/>
    <mergeCell ref="SAK500:SAR500"/>
    <mergeCell ref="SAS500:SAZ500"/>
    <mergeCell ref="SBA500:SBH500"/>
    <mergeCell ref="SBI500:SBP500"/>
    <mergeCell ref="SBQ500:SBX500"/>
    <mergeCell ref="SBY500:SCF500"/>
    <mergeCell ref="SCG500:SCN500"/>
    <mergeCell ref="SCO500:SCV500"/>
    <mergeCell ref="SCW500:SDD500"/>
    <mergeCell ref="SDE500:SDL500"/>
    <mergeCell ref="SDM500:SDT500"/>
    <mergeCell ref="SDU500:SEB500"/>
    <mergeCell ref="SEC500:SEJ500"/>
    <mergeCell ref="SEK500:SER500"/>
    <mergeCell ref="SES500:SEZ500"/>
    <mergeCell ref="SFA500:SFH500"/>
    <mergeCell ref="SFI500:SFP500"/>
    <mergeCell ref="SFQ500:SFX500"/>
    <mergeCell ref="SFY500:SGF500"/>
    <mergeCell ref="SGG500:SGN500"/>
    <mergeCell ref="SGO500:SGV500"/>
    <mergeCell ref="SGW500:SHD500"/>
    <mergeCell ref="SHE500:SHL500"/>
    <mergeCell ref="SHM500:SHT500"/>
    <mergeCell ref="SHU500:SIB500"/>
    <mergeCell ref="SIC500:SIJ500"/>
    <mergeCell ref="SIK500:SIR500"/>
    <mergeCell ref="SIS500:SIZ500"/>
    <mergeCell ref="SJA500:SJH500"/>
    <mergeCell ref="SJI500:SJP500"/>
    <mergeCell ref="SJQ500:SJX500"/>
    <mergeCell ref="SJY500:SKF500"/>
    <mergeCell ref="SKG500:SKN500"/>
    <mergeCell ref="SKO500:SKV500"/>
    <mergeCell ref="SKW500:SLD500"/>
    <mergeCell ref="SLE500:SLL500"/>
    <mergeCell ref="SLM500:SLT500"/>
    <mergeCell ref="SLU500:SMB500"/>
    <mergeCell ref="SMC500:SMJ500"/>
    <mergeCell ref="SMK500:SMR500"/>
    <mergeCell ref="SMS500:SMZ500"/>
    <mergeCell ref="SNA500:SNH500"/>
    <mergeCell ref="SNI500:SNP500"/>
    <mergeCell ref="SNQ500:SNX500"/>
    <mergeCell ref="SNY500:SOF500"/>
    <mergeCell ref="SOG500:SON500"/>
    <mergeCell ref="SOO500:SOV500"/>
    <mergeCell ref="SOW500:SPD500"/>
    <mergeCell ref="SPE500:SPL500"/>
    <mergeCell ref="SPM500:SPT500"/>
    <mergeCell ref="SPU500:SQB500"/>
    <mergeCell ref="SQC500:SQJ500"/>
    <mergeCell ref="SQK500:SQR500"/>
    <mergeCell ref="SQS500:SQZ500"/>
    <mergeCell ref="SRA500:SRH500"/>
    <mergeCell ref="SRI500:SRP500"/>
    <mergeCell ref="SRQ500:SRX500"/>
    <mergeCell ref="SRY500:SSF500"/>
    <mergeCell ref="SSG500:SSN500"/>
    <mergeCell ref="SSO500:SSV500"/>
    <mergeCell ref="SSW500:STD500"/>
    <mergeCell ref="STE500:STL500"/>
    <mergeCell ref="STM500:STT500"/>
    <mergeCell ref="STU500:SUB500"/>
    <mergeCell ref="SUC500:SUJ500"/>
    <mergeCell ref="SUK500:SUR500"/>
    <mergeCell ref="SUS500:SUZ500"/>
    <mergeCell ref="SVA500:SVH500"/>
    <mergeCell ref="SVI500:SVP500"/>
    <mergeCell ref="SVQ500:SVX500"/>
    <mergeCell ref="SVY500:SWF500"/>
    <mergeCell ref="SWG500:SWN500"/>
    <mergeCell ref="SWO500:SWV500"/>
    <mergeCell ref="SWW500:SXD500"/>
    <mergeCell ref="SXE500:SXL500"/>
    <mergeCell ref="SXM500:SXT500"/>
    <mergeCell ref="SXU500:SYB500"/>
    <mergeCell ref="SYC500:SYJ500"/>
    <mergeCell ref="SYK500:SYR500"/>
    <mergeCell ref="SYS500:SYZ500"/>
    <mergeCell ref="SZA500:SZH500"/>
    <mergeCell ref="SZI500:SZP500"/>
    <mergeCell ref="SZQ500:SZX500"/>
    <mergeCell ref="SZY500:TAF500"/>
    <mergeCell ref="TAG500:TAN500"/>
    <mergeCell ref="TAO500:TAV500"/>
    <mergeCell ref="TAW500:TBD500"/>
    <mergeCell ref="TBE500:TBL500"/>
    <mergeCell ref="TBM500:TBT500"/>
    <mergeCell ref="TBU500:TCB500"/>
    <mergeCell ref="TCC500:TCJ500"/>
    <mergeCell ref="TCK500:TCR500"/>
    <mergeCell ref="TCS500:TCZ500"/>
    <mergeCell ref="TDA500:TDH500"/>
    <mergeCell ref="TDI500:TDP500"/>
    <mergeCell ref="TDQ500:TDX500"/>
    <mergeCell ref="TDY500:TEF500"/>
    <mergeCell ref="TEG500:TEN500"/>
    <mergeCell ref="TEO500:TEV500"/>
    <mergeCell ref="TEW500:TFD500"/>
    <mergeCell ref="TFE500:TFL500"/>
    <mergeCell ref="TFM500:TFT500"/>
    <mergeCell ref="TFU500:TGB500"/>
    <mergeCell ref="TGC500:TGJ500"/>
    <mergeCell ref="TGK500:TGR500"/>
    <mergeCell ref="TGS500:TGZ500"/>
    <mergeCell ref="THA500:THH500"/>
    <mergeCell ref="THI500:THP500"/>
    <mergeCell ref="THQ500:THX500"/>
    <mergeCell ref="THY500:TIF500"/>
    <mergeCell ref="TIG500:TIN500"/>
    <mergeCell ref="TIO500:TIV500"/>
    <mergeCell ref="TIW500:TJD500"/>
    <mergeCell ref="TJE500:TJL500"/>
    <mergeCell ref="TJM500:TJT500"/>
    <mergeCell ref="TJU500:TKB500"/>
    <mergeCell ref="TKC500:TKJ500"/>
    <mergeCell ref="TKK500:TKR500"/>
    <mergeCell ref="TKS500:TKZ500"/>
    <mergeCell ref="TLA500:TLH500"/>
    <mergeCell ref="TLI500:TLP500"/>
    <mergeCell ref="TLQ500:TLX500"/>
    <mergeCell ref="TLY500:TMF500"/>
    <mergeCell ref="TMG500:TMN500"/>
    <mergeCell ref="TMO500:TMV500"/>
    <mergeCell ref="TMW500:TND500"/>
    <mergeCell ref="TNE500:TNL500"/>
    <mergeCell ref="TNM500:TNT500"/>
    <mergeCell ref="TNU500:TOB500"/>
    <mergeCell ref="TOC500:TOJ500"/>
    <mergeCell ref="TOK500:TOR500"/>
    <mergeCell ref="TOS500:TOZ500"/>
    <mergeCell ref="TPA500:TPH500"/>
    <mergeCell ref="TPI500:TPP500"/>
    <mergeCell ref="TPQ500:TPX500"/>
    <mergeCell ref="TPY500:TQF500"/>
    <mergeCell ref="TQG500:TQN500"/>
    <mergeCell ref="TQO500:TQV500"/>
    <mergeCell ref="TQW500:TRD500"/>
    <mergeCell ref="TRE500:TRL500"/>
    <mergeCell ref="TRM500:TRT500"/>
    <mergeCell ref="TRU500:TSB500"/>
    <mergeCell ref="TSC500:TSJ500"/>
    <mergeCell ref="TSK500:TSR500"/>
    <mergeCell ref="TSS500:TSZ500"/>
    <mergeCell ref="TTA500:TTH500"/>
    <mergeCell ref="TTI500:TTP500"/>
    <mergeCell ref="TTQ500:TTX500"/>
    <mergeCell ref="TTY500:TUF500"/>
    <mergeCell ref="TUG500:TUN500"/>
    <mergeCell ref="TUO500:TUV500"/>
    <mergeCell ref="TUW500:TVD500"/>
    <mergeCell ref="TVE500:TVL500"/>
    <mergeCell ref="TVM500:TVT500"/>
    <mergeCell ref="TVU500:TWB500"/>
    <mergeCell ref="TWC500:TWJ500"/>
    <mergeCell ref="TWK500:TWR500"/>
    <mergeCell ref="TWS500:TWZ500"/>
    <mergeCell ref="TXA500:TXH500"/>
    <mergeCell ref="TXI500:TXP500"/>
    <mergeCell ref="TXQ500:TXX500"/>
    <mergeCell ref="TXY500:TYF500"/>
    <mergeCell ref="TYG500:TYN500"/>
    <mergeCell ref="TYO500:TYV500"/>
    <mergeCell ref="TYW500:TZD500"/>
    <mergeCell ref="TZE500:TZL500"/>
    <mergeCell ref="TZM500:TZT500"/>
    <mergeCell ref="TZU500:UAB500"/>
    <mergeCell ref="UAC500:UAJ500"/>
    <mergeCell ref="UAK500:UAR500"/>
    <mergeCell ref="UAS500:UAZ500"/>
    <mergeCell ref="UBA500:UBH500"/>
    <mergeCell ref="UBI500:UBP500"/>
    <mergeCell ref="UBQ500:UBX500"/>
    <mergeCell ref="UBY500:UCF500"/>
    <mergeCell ref="UCG500:UCN500"/>
    <mergeCell ref="UCO500:UCV500"/>
    <mergeCell ref="UCW500:UDD500"/>
    <mergeCell ref="UDE500:UDL500"/>
    <mergeCell ref="UDM500:UDT500"/>
    <mergeCell ref="UDU500:UEB500"/>
    <mergeCell ref="UEC500:UEJ500"/>
    <mergeCell ref="UEK500:UER500"/>
    <mergeCell ref="UES500:UEZ500"/>
    <mergeCell ref="UFA500:UFH500"/>
    <mergeCell ref="UFI500:UFP500"/>
    <mergeCell ref="UFQ500:UFX500"/>
    <mergeCell ref="UFY500:UGF500"/>
    <mergeCell ref="UGG500:UGN500"/>
    <mergeCell ref="UGO500:UGV500"/>
    <mergeCell ref="UGW500:UHD500"/>
    <mergeCell ref="UHE500:UHL500"/>
    <mergeCell ref="UHM500:UHT500"/>
    <mergeCell ref="UHU500:UIB500"/>
    <mergeCell ref="UIC500:UIJ500"/>
    <mergeCell ref="UIK500:UIR500"/>
    <mergeCell ref="UIS500:UIZ500"/>
    <mergeCell ref="UJA500:UJH500"/>
    <mergeCell ref="UJI500:UJP500"/>
    <mergeCell ref="UJQ500:UJX500"/>
    <mergeCell ref="UJY500:UKF500"/>
    <mergeCell ref="UKG500:UKN500"/>
    <mergeCell ref="UKO500:UKV500"/>
    <mergeCell ref="UKW500:ULD500"/>
    <mergeCell ref="ULE500:ULL500"/>
    <mergeCell ref="ULM500:ULT500"/>
    <mergeCell ref="ULU500:UMB500"/>
    <mergeCell ref="UMC500:UMJ500"/>
    <mergeCell ref="UMK500:UMR500"/>
    <mergeCell ref="UMS500:UMZ500"/>
    <mergeCell ref="UNA500:UNH500"/>
    <mergeCell ref="UNI500:UNP500"/>
    <mergeCell ref="UNQ500:UNX500"/>
    <mergeCell ref="UNY500:UOF500"/>
    <mergeCell ref="UOG500:UON500"/>
    <mergeCell ref="UOO500:UOV500"/>
    <mergeCell ref="UOW500:UPD500"/>
    <mergeCell ref="UPE500:UPL500"/>
    <mergeCell ref="UPM500:UPT500"/>
    <mergeCell ref="UPU500:UQB500"/>
    <mergeCell ref="UQC500:UQJ500"/>
    <mergeCell ref="UQK500:UQR500"/>
    <mergeCell ref="UQS500:UQZ500"/>
    <mergeCell ref="URA500:URH500"/>
    <mergeCell ref="URI500:URP500"/>
    <mergeCell ref="URQ500:URX500"/>
    <mergeCell ref="URY500:USF500"/>
    <mergeCell ref="USG500:USN500"/>
    <mergeCell ref="USO500:USV500"/>
    <mergeCell ref="USW500:UTD500"/>
    <mergeCell ref="UTE500:UTL500"/>
    <mergeCell ref="UTM500:UTT500"/>
    <mergeCell ref="UTU500:UUB500"/>
    <mergeCell ref="UUC500:UUJ500"/>
    <mergeCell ref="UUK500:UUR500"/>
    <mergeCell ref="UUS500:UUZ500"/>
    <mergeCell ref="UVA500:UVH500"/>
    <mergeCell ref="UVI500:UVP500"/>
    <mergeCell ref="UVQ500:UVX500"/>
    <mergeCell ref="UVY500:UWF500"/>
    <mergeCell ref="UWG500:UWN500"/>
    <mergeCell ref="UWO500:UWV500"/>
    <mergeCell ref="UWW500:UXD500"/>
    <mergeCell ref="UXE500:UXL500"/>
    <mergeCell ref="UXM500:UXT500"/>
    <mergeCell ref="UXU500:UYB500"/>
    <mergeCell ref="UYC500:UYJ500"/>
    <mergeCell ref="UYK500:UYR500"/>
    <mergeCell ref="UYS500:UYZ500"/>
    <mergeCell ref="UZA500:UZH500"/>
    <mergeCell ref="UZI500:UZP500"/>
    <mergeCell ref="UZQ500:UZX500"/>
    <mergeCell ref="UZY500:VAF500"/>
    <mergeCell ref="VAG500:VAN500"/>
    <mergeCell ref="VAO500:VAV500"/>
    <mergeCell ref="VAW500:VBD500"/>
    <mergeCell ref="VBE500:VBL500"/>
    <mergeCell ref="VBM500:VBT500"/>
    <mergeCell ref="VBU500:VCB500"/>
    <mergeCell ref="VCC500:VCJ500"/>
    <mergeCell ref="VCK500:VCR500"/>
    <mergeCell ref="VCS500:VCZ500"/>
    <mergeCell ref="VDA500:VDH500"/>
    <mergeCell ref="VDI500:VDP500"/>
    <mergeCell ref="VDQ500:VDX500"/>
    <mergeCell ref="VDY500:VEF500"/>
    <mergeCell ref="VEG500:VEN500"/>
    <mergeCell ref="VEO500:VEV500"/>
    <mergeCell ref="VEW500:VFD500"/>
    <mergeCell ref="VFE500:VFL500"/>
    <mergeCell ref="VFM500:VFT500"/>
    <mergeCell ref="VFU500:VGB500"/>
    <mergeCell ref="VGC500:VGJ500"/>
    <mergeCell ref="VGK500:VGR500"/>
    <mergeCell ref="VGS500:VGZ500"/>
    <mergeCell ref="VHA500:VHH500"/>
    <mergeCell ref="VHI500:VHP500"/>
    <mergeCell ref="VHQ500:VHX500"/>
    <mergeCell ref="VHY500:VIF500"/>
    <mergeCell ref="VIG500:VIN500"/>
    <mergeCell ref="VIO500:VIV500"/>
    <mergeCell ref="VIW500:VJD500"/>
    <mergeCell ref="VJE500:VJL500"/>
    <mergeCell ref="VJM500:VJT500"/>
    <mergeCell ref="VJU500:VKB500"/>
    <mergeCell ref="VKC500:VKJ500"/>
    <mergeCell ref="VKK500:VKR500"/>
    <mergeCell ref="VKS500:VKZ500"/>
    <mergeCell ref="VLA500:VLH500"/>
    <mergeCell ref="VLI500:VLP500"/>
    <mergeCell ref="VLQ500:VLX500"/>
    <mergeCell ref="VLY500:VMF500"/>
    <mergeCell ref="VMG500:VMN500"/>
    <mergeCell ref="VMO500:VMV500"/>
    <mergeCell ref="VMW500:VND500"/>
    <mergeCell ref="VNE500:VNL500"/>
    <mergeCell ref="VNM500:VNT500"/>
    <mergeCell ref="VNU500:VOB500"/>
    <mergeCell ref="VOC500:VOJ500"/>
    <mergeCell ref="VOK500:VOR500"/>
    <mergeCell ref="VOS500:VOZ500"/>
    <mergeCell ref="VPA500:VPH500"/>
    <mergeCell ref="VPI500:VPP500"/>
    <mergeCell ref="VPQ500:VPX500"/>
    <mergeCell ref="VPY500:VQF500"/>
    <mergeCell ref="VQG500:VQN500"/>
    <mergeCell ref="VQO500:VQV500"/>
    <mergeCell ref="VQW500:VRD500"/>
    <mergeCell ref="VRE500:VRL500"/>
    <mergeCell ref="VRM500:VRT500"/>
    <mergeCell ref="VRU500:VSB500"/>
    <mergeCell ref="VSC500:VSJ500"/>
    <mergeCell ref="VSK500:VSR500"/>
    <mergeCell ref="VSS500:VSZ500"/>
    <mergeCell ref="VTA500:VTH500"/>
    <mergeCell ref="VTI500:VTP500"/>
    <mergeCell ref="VTQ500:VTX500"/>
    <mergeCell ref="VTY500:VUF500"/>
    <mergeCell ref="VUG500:VUN500"/>
    <mergeCell ref="VUO500:VUV500"/>
    <mergeCell ref="VUW500:VVD500"/>
    <mergeCell ref="VVE500:VVL500"/>
    <mergeCell ref="VVM500:VVT500"/>
    <mergeCell ref="VVU500:VWB500"/>
    <mergeCell ref="VWC500:VWJ500"/>
    <mergeCell ref="VWK500:VWR500"/>
    <mergeCell ref="VWS500:VWZ500"/>
    <mergeCell ref="VXA500:VXH500"/>
    <mergeCell ref="VXI500:VXP500"/>
    <mergeCell ref="VXQ500:VXX500"/>
    <mergeCell ref="VXY500:VYF500"/>
    <mergeCell ref="VYG500:VYN500"/>
    <mergeCell ref="VYO500:VYV500"/>
    <mergeCell ref="VYW500:VZD500"/>
    <mergeCell ref="VZE500:VZL500"/>
    <mergeCell ref="VZM500:VZT500"/>
    <mergeCell ref="VZU500:WAB500"/>
    <mergeCell ref="WAC500:WAJ500"/>
    <mergeCell ref="WAK500:WAR500"/>
    <mergeCell ref="WAS500:WAZ500"/>
    <mergeCell ref="WBA500:WBH500"/>
    <mergeCell ref="WBI500:WBP500"/>
    <mergeCell ref="WBQ500:WBX500"/>
    <mergeCell ref="WBY500:WCF500"/>
    <mergeCell ref="WCG500:WCN500"/>
    <mergeCell ref="WCO500:WCV500"/>
    <mergeCell ref="WCW500:WDD500"/>
    <mergeCell ref="WDE500:WDL500"/>
    <mergeCell ref="WDM500:WDT500"/>
    <mergeCell ref="WDU500:WEB500"/>
    <mergeCell ref="WEC500:WEJ500"/>
    <mergeCell ref="WEK500:WER500"/>
    <mergeCell ref="WES500:WEZ500"/>
    <mergeCell ref="WFA500:WFH500"/>
    <mergeCell ref="WFI500:WFP500"/>
    <mergeCell ref="WFQ500:WFX500"/>
    <mergeCell ref="WFY500:WGF500"/>
    <mergeCell ref="WGG500:WGN500"/>
    <mergeCell ref="WGO500:WGV500"/>
    <mergeCell ref="WGW500:WHD500"/>
    <mergeCell ref="WHE500:WHL500"/>
    <mergeCell ref="WHM500:WHT500"/>
    <mergeCell ref="WHU500:WIB500"/>
    <mergeCell ref="WIC500:WIJ500"/>
    <mergeCell ref="WIK500:WIR500"/>
    <mergeCell ref="WIS500:WIZ500"/>
    <mergeCell ref="WJA500:WJH500"/>
    <mergeCell ref="WJI500:WJP500"/>
    <mergeCell ref="WJQ500:WJX500"/>
    <mergeCell ref="WJY500:WKF500"/>
    <mergeCell ref="WKG500:WKN500"/>
    <mergeCell ref="WKO500:WKV500"/>
    <mergeCell ref="WKW500:WLD500"/>
    <mergeCell ref="WLE500:WLL500"/>
    <mergeCell ref="WLM500:WLT500"/>
    <mergeCell ref="WLU500:WMB500"/>
    <mergeCell ref="WMC500:WMJ500"/>
    <mergeCell ref="WMK500:WMR500"/>
    <mergeCell ref="WMS500:WMZ500"/>
    <mergeCell ref="WNA500:WNH500"/>
    <mergeCell ref="WNI500:WNP500"/>
    <mergeCell ref="WNQ500:WNX500"/>
    <mergeCell ref="WNY500:WOF500"/>
    <mergeCell ref="WOG500:WON500"/>
    <mergeCell ref="WOO500:WOV500"/>
    <mergeCell ref="WOW500:WPD500"/>
    <mergeCell ref="WPE500:WPL500"/>
    <mergeCell ref="WPM500:WPT500"/>
    <mergeCell ref="WPU500:WQB500"/>
    <mergeCell ref="WQC500:WQJ500"/>
    <mergeCell ref="WQK500:WQR500"/>
    <mergeCell ref="WQS500:WQZ500"/>
    <mergeCell ref="WRA500:WRH500"/>
    <mergeCell ref="WRI500:WRP500"/>
    <mergeCell ref="WRQ500:WRX500"/>
    <mergeCell ref="WRY500:WSF500"/>
    <mergeCell ref="WSG500:WSN500"/>
    <mergeCell ref="WSO500:WSV500"/>
    <mergeCell ref="WSW500:WTD500"/>
    <mergeCell ref="WTE500:WTL500"/>
    <mergeCell ref="WTM500:WTT500"/>
    <mergeCell ref="WTU500:WUB500"/>
    <mergeCell ref="WUC500:WUJ500"/>
    <mergeCell ref="WUK500:WUR500"/>
    <mergeCell ref="WUS500:WUZ500"/>
    <mergeCell ref="WVA500:WVH500"/>
    <mergeCell ref="WVI500:WVP500"/>
    <mergeCell ref="WVQ500:WVX500"/>
    <mergeCell ref="WVY500:WWF500"/>
    <mergeCell ref="WWG500:WWN500"/>
    <mergeCell ref="WWO500:WWV500"/>
    <mergeCell ref="WWW500:WXD500"/>
    <mergeCell ref="WXE500:WXL500"/>
    <mergeCell ref="WXM500:WXT500"/>
    <mergeCell ref="WXU500:WYB500"/>
    <mergeCell ref="WYC500:WYJ500"/>
    <mergeCell ref="WYK500:WYR500"/>
    <mergeCell ref="WYS500:WYZ500"/>
    <mergeCell ref="WZA500:WZH500"/>
    <mergeCell ref="WZI500:WZP500"/>
    <mergeCell ref="A502:H502"/>
    <mergeCell ref="I502:P502"/>
    <mergeCell ref="Q502:X502"/>
    <mergeCell ref="Y502:AF502"/>
    <mergeCell ref="AG502:AN502"/>
    <mergeCell ref="AO502:AV502"/>
    <mergeCell ref="AW502:BD502"/>
    <mergeCell ref="BE502:BL502"/>
    <mergeCell ref="BM502:BT502"/>
    <mergeCell ref="BU502:CB502"/>
    <mergeCell ref="CC502:CJ502"/>
    <mergeCell ref="CK502:CR502"/>
    <mergeCell ref="CS502:CZ502"/>
    <mergeCell ref="DA502:DH502"/>
    <mergeCell ref="DI502:DP502"/>
    <mergeCell ref="DQ502:DX502"/>
    <mergeCell ref="DY502:EF502"/>
    <mergeCell ref="EG502:EN502"/>
    <mergeCell ref="EO502:EV502"/>
    <mergeCell ref="EW502:FD502"/>
    <mergeCell ref="FE502:FL502"/>
    <mergeCell ref="FM502:FT502"/>
    <mergeCell ref="FU502:GB502"/>
    <mergeCell ref="GC502:GJ502"/>
    <mergeCell ref="GK502:GR502"/>
    <mergeCell ref="GS502:GZ502"/>
    <mergeCell ref="HA502:HH502"/>
    <mergeCell ref="HI502:HP502"/>
    <mergeCell ref="HQ502:HX502"/>
    <mergeCell ref="HY502:IF502"/>
    <mergeCell ref="IG502:IN502"/>
    <mergeCell ref="IO502:IV502"/>
    <mergeCell ref="IW502:JD502"/>
    <mergeCell ref="JE502:JL502"/>
    <mergeCell ref="JM502:JT502"/>
    <mergeCell ref="JU502:KB502"/>
    <mergeCell ref="KC502:KJ502"/>
    <mergeCell ref="KK502:KR502"/>
    <mergeCell ref="KS502:KZ502"/>
    <mergeCell ref="LA502:LH502"/>
    <mergeCell ref="LI502:LP502"/>
    <mergeCell ref="LQ502:LX502"/>
    <mergeCell ref="LY502:MF502"/>
    <mergeCell ref="MG502:MN502"/>
    <mergeCell ref="MO502:MV502"/>
    <mergeCell ref="MW502:ND502"/>
    <mergeCell ref="NE502:NL502"/>
    <mergeCell ref="NM502:NT502"/>
    <mergeCell ref="NU502:OB502"/>
    <mergeCell ref="OC502:OJ502"/>
    <mergeCell ref="OK502:OR502"/>
    <mergeCell ref="OS502:OZ502"/>
    <mergeCell ref="PA502:PH502"/>
    <mergeCell ref="PI502:PP502"/>
    <mergeCell ref="PQ502:PX502"/>
    <mergeCell ref="PY502:QF502"/>
    <mergeCell ref="QG502:QN502"/>
    <mergeCell ref="QO502:QV502"/>
    <mergeCell ref="QW502:RD502"/>
    <mergeCell ref="RE502:RL502"/>
    <mergeCell ref="RM502:RT502"/>
    <mergeCell ref="RU502:SB502"/>
    <mergeCell ref="SC502:SJ502"/>
    <mergeCell ref="SK502:SR502"/>
    <mergeCell ref="SS502:SZ502"/>
    <mergeCell ref="TA502:TH502"/>
    <mergeCell ref="TI502:TP502"/>
    <mergeCell ref="TQ502:TX502"/>
    <mergeCell ref="TY502:UF502"/>
    <mergeCell ref="UG502:UN502"/>
    <mergeCell ref="UO502:UV502"/>
    <mergeCell ref="UW502:VD502"/>
    <mergeCell ref="VE502:VL502"/>
    <mergeCell ref="VM502:VT502"/>
    <mergeCell ref="VU502:WB502"/>
    <mergeCell ref="WC502:WJ502"/>
    <mergeCell ref="WK502:WR502"/>
    <mergeCell ref="WS502:WZ502"/>
    <mergeCell ref="XA502:XH502"/>
    <mergeCell ref="XI502:XP502"/>
    <mergeCell ref="XQ502:XX502"/>
    <mergeCell ref="XY502:YF502"/>
    <mergeCell ref="YG502:YN502"/>
    <mergeCell ref="YO502:YV502"/>
    <mergeCell ref="YW502:ZD502"/>
    <mergeCell ref="ZE502:ZL502"/>
    <mergeCell ref="ZM502:ZT502"/>
    <mergeCell ref="ZU502:AAB502"/>
    <mergeCell ref="AAC502:AAJ502"/>
    <mergeCell ref="AAK502:AAR502"/>
    <mergeCell ref="AAS502:AAZ502"/>
    <mergeCell ref="ABA502:ABH502"/>
    <mergeCell ref="ABI502:ABP502"/>
    <mergeCell ref="ABQ502:ABX502"/>
    <mergeCell ref="ABY502:ACF502"/>
    <mergeCell ref="ACG502:ACN502"/>
    <mergeCell ref="ACO502:ACV502"/>
    <mergeCell ref="ACW502:ADD502"/>
    <mergeCell ref="ADE502:ADL502"/>
    <mergeCell ref="ADM502:ADT502"/>
    <mergeCell ref="ADU502:AEB502"/>
    <mergeCell ref="AEC502:AEJ502"/>
    <mergeCell ref="AEK502:AER502"/>
    <mergeCell ref="AES502:AEZ502"/>
    <mergeCell ref="AFA502:AFH502"/>
    <mergeCell ref="AFI502:AFP502"/>
    <mergeCell ref="AFQ502:AFX502"/>
    <mergeCell ref="AFY502:AGF502"/>
    <mergeCell ref="AGG502:AGN502"/>
    <mergeCell ref="AGO502:AGV502"/>
    <mergeCell ref="AGW502:AHD502"/>
    <mergeCell ref="AHE502:AHL502"/>
    <mergeCell ref="AHM502:AHT502"/>
    <mergeCell ref="AHU502:AIB502"/>
    <mergeCell ref="AIC502:AIJ502"/>
    <mergeCell ref="AIK502:AIR502"/>
    <mergeCell ref="AIS502:AIZ502"/>
    <mergeCell ref="AJA502:AJH502"/>
    <mergeCell ref="AJI502:AJP502"/>
    <mergeCell ref="AJQ502:AJX502"/>
    <mergeCell ref="AJY502:AKF502"/>
    <mergeCell ref="AKG502:AKN502"/>
    <mergeCell ref="AKO502:AKV502"/>
    <mergeCell ref="AKW502:ALD502"/>
    <mergeCell ref="ALE502:ALL502"/>
    <mergeCell ref="ALM502:ALT502"/>
    <mergeCell ref="ALU502:AMB502"/>
    <mergeCell ref="AMC502:AMJ502"/>
    <mergeCell ref="AMK502:AMR502"/>
    <mergeCell ref="AMS502:AMZ502"/>
    <mergeCell ref="ANA502:ANH502"/>
    <mergeCell ref="ANI502:ANP502"/>
    <mergeCell ref="ANQ502:ANX502"/>
    <mergeCell ref="ANY502:AOF502"/>
    <mergeCell ref="AOG502:AON502"/>
    <mergeCell ref="AOO502:AOV502"/>
    <mergeCell ref="AOW502:APD502"/>
    <mergeCell ref="APE502:APL502"/>
    <mergeCell ref="APM502:APT502"/>
    <mergeCell ref="APU502:AQB502"/>
    <mergeCell ref="AQC502:AQJ502"/>
    <mergeCell ref="AQK502:AQR502"/>
    <mergeCell ref="AQS502:AQZ502"/>
    <mergeCell ref="ARA502:ARH502"/>
    <mergeCell ref="ARI502:ARP502"/>
    <mergeCell ref="ARQ502:ARX502"/>
    <mergeCell ref="ARY502:ASF502"/>
    <mergeCell ref="ASG502:ASN502"/>
    <mergeCell ref="ASO502:ASV502"/>
    <mergeCell ref="ASW502:ATD502"/>
    <mergeCell ref="ATE502:ATL502"/>
    <mergeCell ref="ATM502:ATT502"/>
    <mergeCell ref="ATU502:AUB502"/>
    <mergeCell ref="AUC502:AUJ502"/>
    <mergeCell ref="AUK502:AUR502"/>
    <mergeCell ref="AUS502:AUZ502"/>
    <mergeCell ref="AVA502:AVH502"/>
    <mergeCell ref="AVI502:AVP502"/>
    <mergeCell ref="AVQ502:AVX502"/>
    <mergeCell ref="AVY502:AWF502"/>
    <mergeCell ref="AWG502:AWN502"/>
    <mergeCell ref="AWO502:AWV502"/>
    <mergeCell ref="AWW502:AXD502"/>
    <mergeCell ref="AXE502:AXL502"/>
    <mergeCell ref="AXM502:AXT502"/>
    <mergeCell ref="AXU502:AYB502"/>
    <mergeCell ref="AYC502:AYJ502"/>
    <mergeCell ref="AYK502:AYR502"/>
    <mergeCell ref="AYS502:AYZ502"/>
    <mergeCell ref="AZA502:AZH502"/>
    <mergeCell ref="AZI502:AZP502"/>
    <mergeCell ref="AZQ502:AZX502"/>
    <mergeCell ref="AZY502:BAF502"/>
    <mergeCell ref="BAG502:BAN502"/>
    <mergeCell ref="BAO502:BAV502"/>
    <mergeCell ref="BAW502:BBD502"/>
    <mergeCell ref="BBE502:BBL502"/>
    <mergeCell ref="BBM502:BBT502"/>
    <mergeCell ref="BBU502:BCB502"/>
    <mergeCell ref="BCC502:BCJ502"/>
    <mergeCell ref="BCK502:BCR502"/>
    <mergeCell ref="BCS502:BCZ502"/>
    <mergeCell ref="BDA502:BDH502"/>
    <mergeCell ref="BDI502:BDP502"/>
    <mergeCell ref="BDQ502:BDX502"/>
    <mergeCell ref="BDY502:BEF502"/>
    <mergeCell ref="BEG502:BEN502"/>
    <mergeCell ref="BEO502:BEV502"/>
    <mergeCell ref="BEW502:BFD502"/>
    <mergeCell ref="BFE502:BFL502"/>
    <mergeCell ref="BFM502:BFT502"/>
    <mergeCell ref="BFU502:BGB502"/>
    <mergeCell ref="BGC502:BGJ502"/>
    <mergeCell ref="BGK502:BGR502"/>
    <mergeCell ref="BGS502:BGZ502"/>
    <mergeCell ref="BHA502:BHH502"/>
    <mergeCell ref="BHI502:BHP502"/>
    <mergeCell ref="BHQ502:BHX502"/>
    <mergeCell ref="BHY502:BIF502"/>
    <mergeCell ref="BIG502:BIN502"/>
    <mergeCell ref="BIO502:BIV502"/>
    <mergeCell ref="BIW502:BJD502"/>
    <mergeCell ref="BJE502:BJL502"/>
    <mergeCell ref="BJM502:BJT502"/>
    <mergeCell ref="BJU502:BKB502"/>
    <mergeCell ref="BKC502:BKJ502"/>
    <mergeCell ref="BKK502:BKR502"/>
    <mergeCell ref="BKS502:BKZ502"/>
    <mergeCell ref="BLA502:BLH502"/>
    <mergeCell ref="BLI502:BLP502"/>
    <mergeCell ref="BLQ502:BLX502"/>
    <mergeCell ref="BLY502:BMF502"/>
    <mergeCell ref="BMG502:BMN502"/>
    <mergeCell ref="BMO502:BMV502"/>
    <mergeCell ref="BMW502:BND502"/>
    <mergeCell ref="BNE502:BNL502"/>
    <mergeCell ref="BNM502:BNT502"/>
    <mergeCell ref="BNU502:BOB502"/>
    <mergeCell ref="BOC502:BOJ502"/>
    <mergeCell ref="BOK502:BOR502"/>
    <mergeCell ref="BOS502:BOZ502"/>
    <mergeCell ref="BPA502:BPH502"/>
    <mergeCell ref="BPI502:BPP502"/>
    <mergeCell ref="BPQ502:BPX502"/>
    <mergeCell ref="BPY502:BQF502"/>
    <mergeCell ref="BQG502:BQN502"/>
    <mergeCell ref="BQO502:BQV502"/>
    <mergeCell ref="BQW502:BRD502"/>
    <mergeCell ref="BRE502:BRL502"/>
    <mergeCell ref="BRM502:BRT502"/>
    <mergeCell ref="BRU502:BSB502"/>
    <mergeCell ref="BSC502:BSJ502"/>
    <mergeCell ref="BSK502:BSR502"/>
    <mergeCell ref="BSS502:BSZ502"/>
    <mergeCell ref="BTA502:BTH502"/>
    <mergeCell ref="BTI502:BTP502"/>
    <mergeCell ref="BTQ502:BTX502"/>
    <mergeCell ref="BTY502:BUF502"/>
    <mergeCell ref="BUG502:BUN502"/>
    <mergeCell ref="BUO502:BUV502"/>
    <mergeCell ref="BUW502:BVD502"/>
    <mergeCell ref="BVE502:BVL502"/>
    <mergeCell ref="BVM502:BVT502"/>
    <mergeCell ref="BVU502:BWB502"/>
    <mergeCell ref="BWC502:BWJ502"/>
    <mergeCell ref="BWK502:BWR502"/>
    <mergeCell ref="BWS502:BWZ502"/>
    <mergeCell ref="BXA502:BXH502"/>
    <mergeCell ref="BXI502:BXP502"/>
    <mergeCell ref="BXQ502:BXX502"/>
    <mergeCell ref="BXY502:BYF502"/>
    <mergeCell ref="BYG502:BYN502"/>
    <mergeCell ref="BYO502:BYV502"/>
    <mergeCell ref="BYW502:BZD502"/>
    <mergeCell ref="BZE502:BZL502"/>
    <mergeCell ref="BZM502:BZT502"/>
    <mergeCell ref="BZU502:CAB502"/>
    <mergeCell ref="CAC502:CAJ502"/>
    <mergeCell ref="CAK502:CAR502"/>
    <mergeCell ref="CAS502:CAZ502"/>
    <mergeCell ref="CBA502:CBH502"/>
    <mergeCell ref="CBI502:CBP502"/>
    <mergeCell ref="CBQ502:CBX502"/>
    <mergeCell ref="CBY502:CCF502"/>
    <mergeCell ref="CCG502:CCN502"/>
    <mergeCell ref="CCO502:CCV502"/>
    <mergeCell ref="CCW502:CDD502"/>
    <mergeCell ref="CDE502:CDL502"/>
    <mergeCell ref="CDM502:CDT502"/>
    <mergeCell ref="CDU502:CEB502"/>
    <mergeCell ref="CEC502:CEJ502"/>
    <mergeCell ref="CEK502:CER502"/>
    <mergeCell ref="CES502:CEZ502"/>
    <mergeCell ref="CFA502:CFH502"/>
    <mergeCell ref="CFI502:CFP502"/>
    <mergeCell ref="CFQ502:CFX502"/>
    <mergeCell ref="CFY502:CGF502"/>
    <mergeCell ref="CGG502:CGN502"/>
    <mergeCell ref="CGO502:CGV502"/>
    <mergeCell ref="CGW502:CHD502"/>
    <mergeCell ref="CHE502:CHL502"/>
    <mergeCell ref="CHM502:CHT502"/>
    <mergeCell ref="CHU502:CIB502"/>
    <mergeCell ref="CIC502:CIJ502"/>
    <mergeCell ref="CIK502:CIR502"/>
    <mergeCell ref="CIS502:CIZ502"/>
    <mergeCell ref="CJA502:CJH502"/>
    <mergeCell ref="CJI502:CJP502"/>
    <mergeCell ref="CJQ502:CJX502"/>
    <mergeCell ref="CJY502:CKF502"/>
    <mergeCell ref="CKG502:CKN502"/>
    <mergeCell ref="CKO502:CKV502"/>
    <mergeCell ref="CKW502:CLD502"/>
    <mergeCell ref="CLE502:CLL502"/>
    <mergeCell ref="CLM502:CLT502"/>
    <mergeCell ref="CLU502:CMB502"/>
    <mergeCell ref="CMC502:CMJ502"/>
    <mergeCell ref="CMK502:CMR502"/>
    <mergeCell ref="CMS502:CMZ502"/>
    <mergeCell ref="CNA502:CNH502"/>
    <mergeCell ref="CNI502:CNP502"/>
    <mergeCell ref="CNQ502:CNX502"/>
    <mergeCell ref="CNY502:COF502"/>
    <mergeCell ref="COG502:CON502"/>
    <mergeCell ref="COO502:COV502"/>
    <mergeCell ref="COW502:CPD502"/>
    <mergeCell ref="CPE502:CPL502"/>
    <mergeCell ref="CPM502:CPT502"/>
    <mergeCell ref="CPU502:CQB502"/>
    <mergeCell ref="CQC502:CQJ502"/>
    <mergeCell ref="CQK502:CQR502"/>
    <mergeCell ref="CQS502:CQZ502"/>
    <mergeCell ref="CRA502:CRH502"/>
    <mergeCell ref="CRI502:CRP502"/>
    <mergeCell ref="CRQ502:CRX502"/>
    <mergeCell ref="CRY502:CSF502"/>
    <mergeCell ref="CSG502:CSN502"/>
    <mergeCell ref="CSO502:CSV502"/>
    <mergeCell ref="CSW502:CTD502"/>
    <mergeCell ref="CTE502:CTL502"/>
    <mergeCell ref="CTM502:CTT502"/>
    <mergeCell ref="CTU502:CUB502"/>
    <mergeCell ref="CUC502:CUJ502"/>
    <mergeCell ref="CUK502:CUR502"/>
    <mergeCell ref="CUS502:CUZ502"/>
    <mergeCell ref="CVA502:CVH502"/>
    <mergeCell ref="CVI502:CVP502"/>
    <mergeCell ref="CVQ502:CVX502"/>
    <mergeCell ref="CVY502:CWF502"/>
    <mergeCell ref="CWG502:CWN502"/>
    <mergeCell ref="CWO502:CWV502"/>
    <mergeCell ref="CWW502:CXD502"/>
    <mergeCell ref="CXE502:CXL502"/>
    <mergeCell ref="CXM502:CXT502"/>
    <mergeCell ref="CXU502:CYB502"/>
    <mergeCell ref="CYC502:CYJ502"/>
    <mergeCell ref="CYK502:CYR502"/>
    <mergeCell ref="CYS502:CYZ502"/>
    <mergeCell ref="CZA502:CZH502"/>
    <mergeCell ref="CZI502:CZP502"/>
    <mergeCell ref="CZQ502:CZX502"/>
    <mergeCell ref="CZY502:DAF502"/>
    <mergeCell ref="DAG502:DAN502"/>
    <mergeCell ref="DAO502:DAV502"/>
    <mergeCell ref="DAW502:DBD502"/>
    <mergeCell ref="DBE502:DBL502"/>
    <mergeCell ref="DBM502:DBT502"/>
    <mergeCell ref="DBU502:DCB502"/>
    <mergeCell ref="DCC502:DCJ502"/>
    <mergeCell ref="DCK502:DCR502"/>
    <mergeCell ref="DCS502:DCZ502"/>
    <mergeCell ref="DDA502:DDH502"/>
    <mergeCell ref="DDI502:DDP502"/>
    <mergeCell ref="DDQ502:DDX502"/>
    <mergeCell ref="DDY502:DEF502"/>
    <mergeCell ref="DEG502:DEN502"/>
    <mergeCell ref="DEO502:DEV502"/>
    <mergeCell ref="DEW502:DFD502"/>
    <mergeCell ref="DFE502:DFL502"/>
    <mergeCell ref="DFM502:DFT502"/>
    <mergeCell ref="DFU502:DGB502"/>
    <mergeCell ref="DGC502:DGJ502"/>
    <mergeCell ref="DGK502:DGR502"/>
    <mergeCell ref="DGS502:DGZ502"/>
    <mergeCell ref="DHA502:DHH502"/>
    <mergeCell ref="DHI502:DHP502"/>
    <mergeCell ref="DHQ502:DHX502"/>
    <mergeCell ref="DHY502:DIF502"/>
    <mergeCell ref="DIG502:DIN502"/>
    <mergeCell ref="DIO502:DIV502"/>
    <mergeCell ref="DIW502:DJD502"/>
    <mergeCell ref="DJE502:DJL502"/>
    <mergeCell ref="DJM502:DJT502"/>
    <mergeCell ref="DJU502:DKB502"/>
    <mergeCell ref="DKC502:DKJ502"/>
    <mergeCell ref="DKK502:DKR502"/>
    <mergeCell ref="DKS502:DKZ502"/>
    <mergeCell ref="DLA502:DLH502"/>
    <mergeCell ref="DLI502:DLP502"/>
    <mergeCell ref="DLQ502:DLX502"/>
    <mergeCell ref="DLY502:DMF502"/>
    <mergeCell ref="DMG502:DMN502"/>
    <mergeCell ref="DMO502:DMV502"/>
    <mergeCell ref="DMW502:DND502"/>
    <mergeCell ref="DNE502:DNL502"/>
    <mergeCell ref="DNM502:DNT502"/>
    <mergeCell ref="DNU502:DOB502"/>
    <mergeCell ref="DOC502:DOJ502"/>
    <mergeCell ref="DOK502:DOR502"/>
    <mergeCell ref="DOS502:DOZ502"/>
    <mergeCell ref="DPA502:DPH502"/>
    <mergeCell ref="DPI502:DPP502"/>
    <mergeCell ref="DPQ502:DPX502"/>
    <mergeCell ref="DPY502:DQF502"/>
    <mergeCell ref="DQG502:DQN502"/>
    <mergeCell ref="DQO502:DQV502"/>
    <mergeCell ref="DQW502:DRD502"/>
    <mergeCell ref="DRE502:DRL502"/>
    <mergeCell ref="DRM502:DRT502"/>
    <mergeCell ref="DRU502:DSB502"/>
    <mergeCell ref="DSC502:DSJ502"/>
    <mergeCell ref="DSK502:DSR502"/>
    <mergeCell ref="DSS502:DSZ502"/>
    <mergeCell ref="DTA502:DTH502"/>
    <mergeCell ref="DTI502:DTP502"/>
    <mergeCell ref="DTQ502:DTX502"/>
    <mergeCell ref="DTY502:DUF502"/>
    <mergeCell ref="DUG502:DUN502"/>
    <mergeCell ref="DUO502:DUV502"/>
    <mergeCell ref="DUW502:DVD502"/>
    <mergeCell ref="DVE502:DVL502"/>
    <mergeCell ref="DVM502:DVT502"/>
    <mergeCell ref="DVU502:DWB502"/>
    <mergeCell ref="DWC502:DWJ502"/>
    <mergeCell ref="DWK502:DWR502"/>
    <mergeCell ref="DWS502:DWZ502"/>
    <mergeCell ref="DXA502:DXH502"/>
    <mergeCell ref="DXI502:DXP502"/>
    <mergeCell ref="DXQ502:DXX502"/>
    <mergeCell ref="DXY502:DYF502"/>
    <mergeCell ref="DYG502:DYN502"/>
    <mergeCell ref="DYO502:DYV502"/>
    <mergeCell ref="DYW502:DZD502"/>
    <mergeCell ref="DZE502:DZL502"/>
    <mergeCell ref="DZM502:DZT502"/>
    <mergeCell ref="DZU502:EAB502"/>
    <mergeCell ref="EAC502:EAJ502"/>
    <mergeCell ref="EAK502:EAR502"/>
    <mergeCell ref="EAS502:EAZ502"/>
    <mergeCell ref="EBA502:EBH502"/>
    <mergeCell ref="EBI502:EBP502"/>
    <mergeCell ref="EBQ502:EBX502"/>
    <mergeCell ref="EBY502:ECF502"/>
    <mergeCell ref="ECG502:ECN502"/>
    <mergeCell ref="ECO502:ECV502"/>
    <mergeCell ref="ECW502:EDD502"/>
    <mergeCell ref="EDE502:EDL502"/>
    <mergeCell ref="EDM502:EDT502"/>
    <mergeCell ref="EDU502:EEB502"/>
    <mergeCell ref="EEC502:EEJ502"/>
    <mergeCell ref="EEK502:EER502"/>
    <mergeCell ref="EES502:EEZ502"/>
    <mergeCell ref="EFA502:EFH502"/>
    <mergeCell ref="EFI502:EFP502"/>
    <mergeCell ref="EFQ502:EFX502"/>
    <mergeCell ref="EFY502:EGF502"/>
    <mergeCell ref="EGG502:EGN502"/>
    <mergeCell ref="EGO502:EGV502"/>
    <mergeCell ref="EGW502:EHD502"/>
    <mergeCell ref="EHE502:EHL502"/>
    <mergeCell ref="EHM502:EHT502"/>
    <mergeCell ref="EHU502:EIB502"/>
    <mergeCell ref="EIC502:EIJ502"/>
    <mergeCell ref="EIK502:EIR502"/>
    <mergeCell ref="EIS502:EIZ502"/>
    <mergeCell ref="EJA502:EJH502"/>
    <mergeCell ref="EJI502:EJP502"/>
    <mergeCell ref="EJQ502:EJX502"/>
    <mergeCell ref="EJY502:EKF502"/>
    <mergeCell ref="EKG502:EKN502"/>
    <mergeCell ref="EKO502:EKV502"/>
    <mergeCell ref="EKW502:ELD502"/>
    <mergeCell ref="ELE502:ELL502"/>
    <mergeCell ref="ELM502:ELT502"/>
    <mergeCell ref="ELU502:EMB502"/>
    <mergeCell ref="EMC502:EMJ502"/>
    <mergeCell ref="EMK502:EMR502"/>
    <mergeCell ref="EMS502:EMZ502"/>
    <mergeCell ref="ENA502:ENH502"/>
    <mergeCell ref="ENI502:ENP502"/>
    <mergeCell ref="ENQ502:ENX502"/>
    <mergeCell ref="ENY502:EOF502"/>
    <mergeCell ref="EOG502:EON502"/>
    <mergeCell ref="EOO502:EOV502"/>
    <mergeCell ref="EOW502:EPD502"/>
    <mergeCell ref="EPE502:EPL502"/>
    <mergeCell ref="EPM502:EPT502"/>
    <mergeCell ref="EPU502:EQB502"/>
    <mergeCell ref="EQC502:EQJ502"/>
    <mergeCell ref="EQK502:EQR502"/>
    <mergeCell ref="EQS502:EQZ502"/>
    <mergeCell ref="ERA502:ERH502"/>
    <mergeCell ref="ERI502:ERP502"/>
    <mergeCell ref="ERQ502:ERX502"/>
    <mergeCell ref="ERY502:ESF502"/>
    <mergeCell ref="ESG502:ESN502"/>
    <mergeCell ref="ESO502:ESV502"/>
    <mergeCell ref="ESW502:ETD502"/>
    <mergeCell ref="ETE502:ETL502"/>
    <mergeCell ref="ETM502:ETT502"/>
    <mergeCell ref="ETU502:EUB502"/>
    <mergeCell ref="EUC502:EUJ502"/>
    <mergeCell ref="EUK502:EUR502"/>
    <mergeCell ref="EUS502:EUZ502"/>
    <mergeCell ref="EVA502:EVH502"/>
    <mergeCell ref="EVI502:EVP502"/>
    <mergeCell ref="EVQ502:EVX502"/>
    <mergeCell ref="EVY502:EWF502"/>
    <mergeCell ref="EWG502:EWN502"/>
    <mergeCell ref="EWO502:EWV502"/>
    <mergeCell ref="EWW502:EXD502"/>
    <mergeCell ref="EXE502:EXL502"/>
    <mergeCell ref="EXM502:EXT502"/>
    <mergeCell ref="EXU502:EYB502"/>
    <mergeCell ref="EYC502:EYJ502"/>
    <mergeCell ref="EYK502:EYR502"/>
    <mergeCell ref="EYS502:EYZ502"/>
    <mergeCell ref="EZA502:EZH502"/>
    <mergeCell ref="EZI502:EZP502"/>
    <mergeCell ref="EZQ502:EZX502"/>
    <mergeCell ref="EZY502:FAF502"/>
    <mergeCell ref="FAG502:FAN502"/>
    <mergeCell ref="FAO502:FAV502"/>
    <mergeCell ref="FAW502:FBD502"/>
    <mergeCell ref="FBE502:FBL502"/>
    <mergeCell ref="FBM502:FBT502"/>
    <mergeCell ref="FBU502:FCB502"/>
    <mergeCell ref="FCC502:FCJ502"/>
    <mergeCell ref="FCK502:FCR502"/>
    <mergeCell ref="FCS502:FCZ502"/>
    <mergeCell ref="FDA502:FDH502"/>
    <mergeCell ref="FDI502:FDP502"/>
    <mergeCell ref="FDQ502:FDX502"/>
    <mergeCell ref="FDY502:FEF502"/>
    <mergeCell ref="FEG502:FEN502"/>
    <mergeCell ref="FEO502:FEV502"/>
    <mergeCell ref="FEW502:FFD502"/>
    <mergeCell ref="FFE502:FFL502"/>
    <mergeCell ref="FFM502:FFT502"/>
    <mergeCell ref="FFU502:FGB502"/>
    <mergeCell ref="FGC502:FGJ502"/>
    <mergeCell ref="FGK502:FGR502"/>
    <mergeCell ref="FGS502:FGZ502"/>
    <mergeCell ref="FHA502:FHH502"/>
    <mergeCell ref="FHI502:FHP502"/>
    <mergeCell ref="FHQ502:FHX502"/>
    <mergeCell ref="FHY502:FIF502"/>
    <mergeCell ref="FIG502:FIN502"/>
    <mergeCell ref="FIO502:FIV502"/>
    <mergeCell ref="FIW502:FJD502"/>
    <mergeCell ref="FJE502:FJL502"/>
    <mergeCell ref="FJM502:FJT502"/>
    <mergeCell ref="FJU502:FKB502"/>
    <mergeCell ref="FKC502:FKJ502"/>
    <mergeCell ref="FKK502:FKR502"/>
    <mergeCell ref="FKS502:FKZ502"/>
    <mergeCell ref="FLA502:FLH502"/>
    <mergeCell ref="FLI502:FLP502"/>
    <mergeCell ref="FLQ502:FLX502"/>
    <mergeCell ref="FLY502:FMF502"/>
    <mergeCell ref="FMG502:FMN502"/>
    <mergeCell ref="FMO502:FMV502"/>
    <mergeCell ref="FMW502:FND502"/>
    <mergeCell ref="FNE502:FNL502"/>
    <mergeCell ref="FNM502:FNT502"/>
    <mergeCell ref="FNU502:FOB502"/>
    <mergeCell ref="FOC502:FOJ502"/>
    <mergeCell ref="FOK502:FOR502"/>
    <mergeCell ref="FOS502:FOZ502"/>
    <mergeCell ref="FPA502:FPH502"/>
    <mergeCell ref="FPI502:FPP502"/>
    <mergeCell ref="FPQ502:FPX502"/>
    <mergeCell ref="FPY502:FQF502"/>
    <mergeCell ref="FQG502:FQN502"/>
    <mergeCell ref="FQO502:FQV502"/>
    <mergeCell ref="FQW502:FRD502"/>
    <mergeCell ref="FRE502:FRL502"/>
    <mergeCell ref="FRM502:FRT502"/>
    <mergeCell ref="FRU502:FSB502"/>
    <mergeCell ref="FSC502:FSJ502"/>
    <mergeCell ref="FSK502:FSR502"/>
    <mergeCell ref="FSS502:FSZ502"/>
    <mergeCell ref="FTA502:FTH502"/>
    <mergeCell ref="FTI502:FTP502"/>
    <mergeCell ref="FTQ502:FTX502"/>
    <mergeCell ref="FTY502:FUF502"/>
    <mergeCell ref="FUG502:FUN502"/>
    <mergeCell ref="FUO502:FUV502"/>
    <mergeCell ref="FUW502:FVD502"/>
    <mergeCell ref="FVE502:FVL502"/>
    <mergeCell ref="FVM502:FVT502"/>
    <mergeCell ref="FVU502:FWB502"/>
    <mergeCell ref="FWC502:FWJ502"/>
    <mergeCell ref="FWK502:FWR502"/>
    <mergeCell ref="FWS502:FWZ502"/>
    <mergeCell ref="FXA502:FXH502"/>
    <mergeCell ref="FXI502:FXP502"/>
    <mergeCell ref="FXQ502:FXX502"/>
    <mergeCell ref="FXY502:FYF502"/>
    <mergeCell ref="FYG502:FYN502"/>
    <mergeCell ref="FYO502:FYV502"/>
    <mergeCell ref="FYW502:FZD502"/>
    <mergeCell ref="FZE502:FZL502"/>
    <mergeCell ref="FZM502:FZT502"/>
    <mergeCell ref="FZU502:GAB502"/>
    <mergeCell ref="GAC502:GAJ502"/>
    <mergeCell ref="GAK502:GAR502"/>
    <mergeCell ref="GAS502:GAZ502"/>
    <mergeCell ref="GBA502:GBH502"/>
    <mergeCell ref="GBI502:GBP502"/>
    <mergeCell ref="GBQ502:GBX502"/>
    <mergeCell ref="GBY502:GCF502"/>
    <mergeCell ref="GCG502:GCN502"/>
    <mergeCell ref="GCO502:GCV502"/>
    <mergeCell ref="GCW502:GDD502"/>
    <mergeCell ref="GDE502:GDL502"/>
    <mergeCell ref="GDM502:GDT502"/>
    <mergeCell ref="GDU502:GEB502"/>
    <mergeCell ref="GEC502:GEJ502"/>
    <mergeCell ref="GEK502:GER502"/>
    <mergeCell ref="GES502:GEZ502"/>
    <mergeCell ref="GFA502:GFH502"/>
    <mergeCell ref="GFI502:GFP502"/>
    <mergeCell ref="GFQ502:GFX502"/>
    <mergeCell ref="GFY502:GGF502"/>
    <mergeCell ref="GGG502:GGN502"/>
    <mergeCell ref="GGO502:GGV502"/>
    <mergeCell ref="GGW502:GHD502"/>
    <mergeCell ref="GHE502:GHL502"/>
    <mergeCell ref="GHM502:GHT502"/>
    <mergeCell ref="GHU502:GIB502"/>
    <mergeCell ref="GIC502:GIJ502"/>
    <mergeCell ref="GIK502:GIR502"/>
    <mergeCell ref="GIS502:GIZ502"/>
    <mergeCell ref="GJA502:GJH502"/>
    <mergeCell ref="GJI502:GJP502"/>
    <mergeCell ref="GJQ502:GJX502"/>
    <mergeCell ref="GJY502:GKF502"/>
    <mergeCell ref="GKG502:GKN502"/>
    <mergeCell ref="GKO502:GKV502"/>
    <mergeCell ref="GKW502:GLD502"/>
    <mergeCell ref="GLE502:GLL502"/>
    <mergeCell ref="GLM502:GLT502"/>
    <mergeCell ref="GLU502:GMB502"/>
    <mergeCell ref="GMC502:GMJ502"/>
    <mergeCell ref="GMK502:GMR502"/>
    <mergeCell ref="GMS502:GMZ502"/>
    <mergeCell ref="GNA502:GNH502"/>
    <mergeCell ref="GNI502:GNP502"/>
    <mergeCell ref="GNQ502:GNX502"/>
    <mergeCell ref="GNY502:GOF502"/>
    <mergeCell ref="GOG502:GON502"/>
    <mergeCell ref="GOO502:GOV502"/>
    <mergeCell ref="GOW502:GPD502"/>
    <mergeCell ref="GPE502:GPL502"/>
    <mergeCell ref="GPM502:GPT502"/>
    <mergeCell ref="GPU502:GQB502"/>
    <mergeCell ref="GQC502:GQJ502"/>
    <mergeCell ref="GQK502:GQR502"/>
    <mergeCell ref="GQS502:GQZ502"/>
    <mergeCell ref="GRA502:GRH502"/>
    <mergeCell ref="GRI502:GRP502"/>
    <mergeCell ref="GRQ502:GRX502"/>
    <mergeCell ref="GRY502:GSF502"/>
    <mergeCell ref="GSG502:GSN502"/>
    <mergeCell ref="GSO502:GSV502"/>
    <mergeCell ref="GSW502:GTD502"/>
    <mergeCell ref="GTE502:GTL502"/>
    <mergeCell ref="GTM502:GTT502"/>
    <mergeCell ref="GTU502:GUB502"/>
    <mergeCell ref="GUC502:GUJ502"/>
    <mergeCell ref="GUK502:GUR502"/>
    <mergeCell ref="GUS502:GUZ502"/>
    <mergeCell ref="GVA502:GVH502"/>
    <mergeCell ref="GVI502:GVP502"/>
    <mergeCell ref="GVQ502:GVX502"/>
    <mergeCell ref="GVY502:GWF502"/>
    <mergeCell ref="GWG502:GWN502"/>
    <mergeCell ref="GWO502:GWV502"/>
    <mergeCell ref="GWW502:GXD502"/>
    <mergeCell ref="GXE502:GXL502"/>
    <mergeCell ref="GXM502:GXT502"/>
    <mergeCell ref="GXU502:GYB502"/>
    <mergeCell ref="GYC502:GYJ502"/>
    <mergeCell ref="GYK502:GYR502"/>
    <mergeCell ref="GYS502:GYZ502"/>
    <mergeCell ref="GZA502:GZH502"/>
    <mergeCell ref="GZI502:GZP502"/>
    <mergeCell ref="GZQ502:GZX502"/>
    <mergeCell ref="GZY502:HAF502"/>
    <mergeCell ref="HAG502:HAN502"/>
    <mergeCell ref="HAO502:HAV502"/>
    <mergeCell ref="HAW502:HBD502"/>
    <mergeCell ref="HBE502:HBL502"/>
    <mergeCell ref="HBM502:HBT502"/>
    <mergeCell ref="HBU502:HCB502"/>
    <mergeCell ref="HCC502:HCJ502"/>
    <mergeCell ref="HCK502:HCR502"/>
    <mergeCell ref="HCS502:HCZ502"/>
    <mergeCell ref="HDA502:HDH502"/>
    <mergeCell ref="HDI502:HDP502"/>
    <mergeCell ref="HDQ502:HDX502"/>
    <mergeCell ref="HDY502:HEF502"/>
    <mergeCell ref="HEG502:HEN502"/>
    <mergeCell ref="HEO502:HEV502"/>
    <mergeCell ref="HEW502:HFD502"/>
    <mergeCell ref="HFE502:HFL502"/>
    <mergeCell ref="HFM502:HFT502"/>
    <mergeCell ref="HFU502:HGB502"/>
    <mergeCell ref="HGC502:HGJ502"/>
    <mergeCell ref="HGK502:HGR502"/>
    <mergeCell ref="HGS502:HGZ502"/>
    <mergeCell ref="HHA502:HHH502"/>
    <mergeCell ref="HHI502:HHP502"/>
    <mergeCell ref="HHQ502:HHX502"/>
    <mergeCell ref="HHY502:HIF502"/>
    <mergeCell ref="HIG502:HIN502"/>
    <mergeCell ref="HIO502:HIV502"/>
    <mergeCell ref="HIW502:HJD502"/>
    <mergeCell ref="HJE502:HJL502"/>
    <mergeCell ref="HJM502:HJT502"/>
    <mergeCell ref="HJU502:HKB502"/>
    <mergeCell ref="HKC502:HKJ502"/>
    <mergeCell ref="HKK502:HKR502"/>
    <mergeCell ref="HKS502:HKZ502"/>
    <mergeCell ref="HLA502:HLH502"/>
    <mergeCell ref="HLI502:HLP502"/>
    <mergeCell ref="HLQ502:HLX502"/>
    <mergeCell ref="HLY502:HMF502"/>
    <mergeCell ref="HMG502:HMN502"/>
    <mergeCell ref="HMO502:HMV502"/>
    <mergeCell ref="HMW502:HND502"/>
    <mergeCell ref="HNE502:HNL502"/>
    <mergeCell ref="HNM502:HNT502"/>
    <mergeCell ref="HNU502:HOB502"/>
    <mergeCell ref="HOC502:HOJ502"/>
    <mergeCell ref="HOK502:HOR502"/>
    <mergeCell ref="HOS502:HOZ502"/>
    <mergeCell ref="HPA502:HPH502"/>
    <mergeCell ref="HPI502:HPP502"/>
    <mergeCell ref="HPQ502:HPX502"/>
    <mergeCell ref="HPY502:HQF502"/>
    <mergeCell ref="HQG502:HQN502"/>
    <mergeCell ref="HQO502:HQV502"/>
    <mergeCell ref="HQW502:HRD502"/>
    <mergeCell ref="HRE502:HRL502"/>
    <mergeCell ref="HRM502:HRT502"/>
    <mergeCell ref="HRU502:HSB502"/>
    <mergeCell ref="HSC502:HSJ502"/>
    <mergeCell ref="HSK502:HSR502"/>
    <mergeCell ref="HSS502:HSZ502"/>
    <mergeCell ref="HTA502:HTH502"/>
    <mergeCell ref="HTI502:HTP502"/>
    <mergeCell ref="HTQ502:HTX502"/>
    <mergeCell ref="HTY502:HUF502"/>
    <mergeCell ref="HUG502:HUN502"/>
    <mergeCell ref="HUO502:HUV502"/>
    <mergeCell ref="HUW502:HVD502"/>
    <mergeCell ref="HVE502:HVL502"/>
    <mergeCell ref="HVM502:HVT502"/>
    <mergeCell ref="HVU502:HWB502"/>
    <mergeCell ref="HWC502:HWJ502"/>
    <mergeCell ref="HWK502:HWR502"/>
    <mergeCell ref="HWS502:HWZ502"/>
    <mergeCell ref="HXA502:HXH502"/>
    <mergeCell ref="HXI502:HXP502"/>
    <mergeCell ref="HXQ502:HXX502"/>
    <mergeCell ref="HXY502:HYF502"/>
    <mergeCell ref="HYG502:HYN502"/>
    <mergeCell ref="HYO502:HYV502"/>
    <mergeCell ref="HYW502:HZD502"/>
    <mergeCell ref="HZE502:HZL502"/>
    <mergeCell ref="HZM502:HZT502"/>
    <mergeCell ref="HZU502:IAB502"/>
    <mergeCell ref="IAC502:IAJ502"/>
    <mergeCell ref="IAK502:IAR502"/>
    <mergeCell ref="IAS502:IAZ502"/>
    <mergeCell ref="IBA502:IBH502"/>
    <mergeCell ref="IBI502:IBP502"/>
    <mergeCell ref="IBQ502:IBX502"/>
    <mergeCell ref="IBY502:ICF502"/>
    <mergeCell ref="ICG502:ICN502"/>
    <mergeCell ref="ICO502:ICV502"/>
    <mergeCell ref="ICW502:IDD502"/>
    <mergeCell ref="IDE502:IDL502"/>
    <mergeCell ref="IDM502:IDT502"/>
    <mergeCell ref="IDU502:IEB502"/>
    <mergeCell ref="IEC502:IEJ502"/>
    <mergeCell ref="IEK502:IER502"/>
    <mergeCell ref="IES502:IEZ502"/>
    <mergeCell ref="IFA502:IFH502"/>
    <mergeCell ref="IFI502:IFP502"/>
    <mergeCell ref="IFQ502:IFX502"/>
    <mergeCell ref="IFY502:IGF502"/>
    <mergeCell ref="IGG502:IGN502"/>
    <mergeCell ref="IGO502:IGV502"/>
    <mergeCell ref="IGW502:IHD502"/>
    <mergeCell ref="IHE502:IHL502"/>
    <mergeCell ref="IHM502:IHT502"/>
    <mergeCell ref="IHU502:IIB502"/>
    <mergeCell ref="IIC502:IIJ502"/>
    <mergeCell ref="IIK502:IIR502"/>
    <mergeCell ref="IIS502:IIZ502"/>
    <mergeCell ref="IJA502:IJH502"/>
    <mergeCell ref="IJI502:IJP502"/>
    <mergeCell ref="IJQ502:IJX502"/>
    <mergeCell ref="IJY502:IKF502"/>
    <mergeCell ref="IKG502:IKN502"/>
    <mergeCell ref="IKO502:IKV502"/>
    <mergeCell ref="IKW502:ILD502"/>
    <mergeCell ref="ILE502:ILL502"/>
    <mergeCell ref="ILM502:ILT502"/>
    <mergeCell ref="ILU502:IMB502"/>
    <mergeCell ref="IMC502:IMJ502"/>
    <mergeCell ref="IMK502:IMR502"/>
    <mergeCell ref="IMS502:IMZ502"/>
    <mergeCell ref="INA502:INH502"/>
    <mergeCell ref="INI502:INP502"/>
    <mergeCell ref="INQ502:INX502"/>
    <mergeCell ref="INY502:IOF502"/>
    <mergeCell ref="IOG502:ION502"/>
    <mergeCell ref="IOO502:IOV502"/>
    <mergeCell ref="IOW502:IPD502"/>
    <mergeCell ref="IPE502:IPL502"/>
    <mergeCell ref="IPM502:IPT502"/>
    <mergeCell ref="IPU502:IQB502"/>
    <mergeCell ref="IQC502:IQJ502"/>
    <mergeCell ref="IQK502:IQR502"/>
    <mergeCell ref="IQS502:IQZ502"/>
    <mergeCell ref="IRA502:IRH502"/>
    <mergeCell ref="IRI502:IRP502"/>
    <mergeCell ref="IRQ502:IRX502"/>
    <mergeCell ref="IRY502:ISF502"/>
    <mergeCell ref="ISG502:ISN502"/>
    <mergeCell ref="ISO502:ISV502"/>
    <mergeCell ref="ISW502:ITD502"/>
    <mergeCell ref="ITE502:ITL502"/>
    <mergeCell ref="ITM502:ITT502"/>
    <mergeCell ref="ITU502:IUB502"/>
    <mergeCell ref="IUC502:IUJ502"/>
    <mergeCell ref="IUK502:IUR502"/>
    <mergeCell ref="IUS502:IUZ502"/>
    <mergeCell ref="IVA502:IVH502"/>
    <mergeCell ref="IVI502:IVP502"/>
    <mergeCell ref="IVQ502:IVX502"/>
    <mergeCell ref="IVY502:IWF502"/>
    <mergeCell ref="IWG502:IWN502"/>
    <mergeCell ref="IWO502:IWV502"/>
    <mergeCell ref="IWW502:IXD502"/>
    <mergeCell ref="IXE502:IXL502"/>
    <mergeCell ref="IXM502:IXT502"/>
    <mergeCell ref="IXU502:IYB502"/>
    <mergeCell ref="IYC502:IYJ502"/>
    <mergeCell ref="IYK502:IYR502"/>
    <mergeCell ref="IYS502:IYZ502"/>
    <mergeCell ref="IZA502:IZH502"/>
    <mergeCell ref="IZI502:IZP502"/>
    <mergeCell ref="IZQ502:IZX502"/>
    <mergeCell ref="IZY502:JAF502"/>
    <mergeCell ref="JAG502:JAN502"/>
    <mergeCell ref="JAO502:JAV502"/>
    <mergeCell ref="JAW502:JBD502"/>
    <mergeCell ref="JBE502:JBL502"/>
    <mergeCell ref="JBM502:JBT502"/>
    <mergeCell ref="JBU502:JCB502"/>
    <mergeCell ref="JCC502:JCJ502"/>
    <mergeCell ref="JCK502:JCR502"/>
    <mergeCell ref="JCS502:JCZ502"/>
    <mergeCell ref="JDA502:JDH502"/>
    <mergeCell ref="JDI502:JDP502"/>
    <mergeCell ref="JDQ502:JDX502"/>
    <mergeCell ref="JDY502:JEF502"/>
    <mergeCell ref="JEG502:JEN502"/>
    <mergeCell ref="JEO502:JEV502"/>
    <mergeCell ref="JEW502:JFD502"/>
    <mergeCell ref="JFE502:JFL502"/>
    <mergeCell ref="JFM502:JFT502"/>
    <mergeCell ref="JFU502:JGB502"/>
    <mergeCell ref="JGC502:JGJ502"/>
    <mergeCell ref="JGK502:JGR502"/>
    <mergeCell ref="JGS502:JGZ502"/>
    <mergeCell ref="JHA502:JHH502"/>
    <mergeCell ref="JHI502:JHP502"/>
    <mergeCell ref="JHQ502:JHX502"/>
    <mergeCell ref="JHY502:JIF502"/>
    <mergeCell ref="JIG502:JIN502"/>
    <mergeCell ref="JIO502:JIV502"/>
    <mergeCell ref="JIW502:JJD502"/>
    <mergeCell ref="JJE502:JJL502"/>
    <mergeCell ref="JJM502:JJT502"/>
    <mergeCell ref="JJU502:JKB502"/>
    <mergeCell ref="JKC502:JKJ502"/>
    <mergeCell ref="JKK502:JKR502"/>
    <mergeCell ref="JKS502:JKZ502"/>
    <mergeCell ref="JLA502:JLH502"/>
    <mergeCell ref="JLI502:JLP502"/>
    <mergeCell ref="JLQ502:JLX502"/>
    <mergeCell ref="JLY502:JMF502"/>
    <mergeCell ref="JMG502:JMN502"/>
    <mergeCell ref="JMO502:JMV502"/>
    <mergeCell ref="JMW502:JND502"/>
    <mergeCell ref="JNE502:JNL502"/>
    <mergeCell ref="JNM502:JNT502"/>
    <mergeCell ref="JNU502:JOB502"/>
    <mergeCell ref="JOC502:JOJ502"/>
    <mergeCell ref="JOK502:JOR502"/>
    <mergeCell ref="JOS502:JOZ502"/>
    <mergeCell ref="JPA502:JPH502"/>
    <mergeCell ref="JPI502:JPP502"/>
    <mergeCell ref="JPQ502:JPX502"/>
    <mergeCell ref="JPY502:JQF502"/>
    <mergeCell ref="JQG502:JQN502"/>
    <mergeCell ref="JQO502:JQV502"/>
    <mergeCell ref="JQW502:JRD502"/>
    <mergeCell ref="JRE502:JRL502"/>
    <mergeCell ref="JRM502:JRT502"/>
    <mergeCell ref="JRU502:JSB502"/>
    <mergeCell ref="JSC502:JSJ502"/>
    <mergeCell ref="JSK502:JSR502"/>
    <mergeCell ref="JSS502:JSZ502"/>
    <mergeCell ref="JTA502:JTH502"/>
    <mergeCell ref="JTI502:JTP502"/>
    <mergeCell ref="JTQ502:JTX502"/>
    <mergeCell ref="JTY502:JUF502"/>
    <mergeCell ref="JUG502:JUN502"/>
    <mergeCell ref="JUO502:JUV502"/>
    <mergeCell ref="JUW502:JVD502"/>
    <mergeCell ref="JVE502:JVL502"/>
    <mergeCell ref="JVM502:JVT502"/>
    <mergeCell ref="JVU502:JWB502"/>
    <mergeCell ref="JWC502:JWJ502"/>
    <mergeCell ref="JWK502:JWR502"/>
    <mergeCell ref="JWS502:JWZ502"/>
    <mergeCell ref="JXA502:JXH502"/>
    <mergeCell ref="JXI502:JXP502"/>
    <mergeCell ref="JXQ502:JXX502"/>
    <mergeCell ref="JXY502:JYF502"/>
    <mergeCell ref="JYG502:JYN502"/>
    <mergeCell ref="JYO502:JYV502"/>
    <mergeCell ref="JYW502:JZD502"/>
    <mergeCell ref="JZE502:JZL502"/>
    <mergeCell ref="JZM502:JZT502"/>
    <mergeCell ref="JZU502:KAB502"/>
    <mergeCell ref="KAC502:KAJ502"/>
    <mergeCell ref="KAK502:KAR502"/>
    <mergeCell ref="KAS502:KAZ502"/>
    <mergeCell ref="KBA502:KBH502"/>
    <mergeCell ref="KBI502:KBP502"/>
    <mergeCell ref="KBQ502:KBX502"/>
    <mergeCell ref="KBY502:KCF502"/>
    <mergeCell ref="KCG502:KCN502"/>
    <mergeCell ref="KCO502:KCV502"/>
    <mergeCell ref="KCW502:KDD502"/>
    <mergeCell ref="KDE502:KDL502"/>
    <mergeCell ref="KDM502:KDT502"/>
    <mergeCell ref="KDU502:KEB502"/>
    <mergeCell ref="KEC502:KEJ502"/>
    <mergeCell ref="KEK502:KER502"/>
    <mergeCell ref="KES502:KEZ502"/>
    <mergeCell ref="KFA502:KFH502"/>
    <mergeCell ref="KFI502:KFP502"/>
    <mergeCell ref="KFQ502:KFX502"/>
    <mergeCell ref="KFY502:KGF502"/>
    <mergeCell ref="KGG502:KGN502"/>
    <mergeCell ref="KGO502:KGV502"/>
    <mergeCell ref="KGW502:KHD502"/>
    <mergeCell ref="KHE502:KHL502"/>
    <mergeCell ref="KHM502:KHT502"/>
    <mergeCell ref="KHU502:KIB502"/>
    <mergeCell ref="KIC502:KIJ502"/>
    <mergeCell ref="KIK502:KIR502"/>
    <mergeCell ref="KIS502:KIZ502"/>
    <mergeCell ref="KJA502:KJH502"/>
    <mergeCell ref="KJI502:KJP502"/>
    <mergeCell ref="KJQ502:KJX502"/>
    <mergeCell ref="KJY502:KKF502"/>
    <mergeCell ref="KKG502:KKN502"/>
    <mergeCell ref="KKO502:KKV502"/>
    <mergeCell ref="KKW502:KLD502"/>
    <mergeCell ref="KLE502:KLL502"/>
    <mergeCell ref="KLM502:KLT502"/>
    <mergeCell ref="KLU502:KMB502"/>
    <mergeCell ref="KMC502:KMJ502"/>
    <mergeCell ref="KMK502:KMR502"/>
    <mergeCell ref="KMS502:KMZ502"/>
    <mergeCell ref="KNA502:KNH502"/>
    <mergeCell ref="KNI502:KNP502"/>
    <mergeCell ref="KNQ502:KNX502"/>
    <mergeCell ref="KNY502:KOF502"/>
    <mergeCell ref="KOG502:KON502"/>
    <mergeCell ref="KOO502:KOV502"/>
    <mergeCell ref="KOW502:KPD502"/>
    <mergeCell ref="KPE502:KPL502"/>
    <mergeCell ref="KPM502:KPT502"/>
    <mergeCell ref="KPU502:KQB502"/>
    <mergeCell ref="KQC502:KQJ502"/>
    <mergeCell ref="KQK502:KQR502"/>
    <mergeCell ref="KQS502:KQZ502"/>
    <mergeCell ref="KRA502:KRH502"/>
    <mergeCell ref="KRI502:KRP502"/>
    <mergeCell ref="KRQ502:KRX502"/>
    <mergeCell ref="KRY502:KSF502"/>
    <mergeCell ref="KSG502:KSN502"/>
    <mergeCell ref="KSO502:KSV502"/>
    <mergeCell ref="KSW502:KTD502"/>
    <mergeCell ref="KTE502:KTL502"/>
    <mergeCell ref="KTM502:KTT502"/>
    <mergeCell ref="KTU502:KUB502"/>
    <mergeCell ref="KUC502:KUJ502"/>
    <mergeCell ref="KUK502:KUR502"/>
    <mergeCell ref="KUS502:KUZ502"/>
    <mergeCell ref="KVA502:KVH502"/>
    <mergeCell ref="KVI502:KVP502"/>
    <mergeCell ref="KVQ502:KVX502"/>
    <mergeCell ref="KVY502:KWF502"/>
    <mergeCell ref="KWG502:KWN502"/>
    <mergeCell ref="KWO502:KWV502"/>
    <mergeCell ref="KWW502:KXD502"/>
    <mergeCell ref="KXE502:KXL502"/>
    <mergeCell ref="KXM502:KXT502"/>
    <mergeCell ref="KXU502:KYB502"/>
    <mergeCell ref="KYC502:KYJ502"/>
    <mergeCell ref="KYK502:KYR502"/>
    <mergeCell ref="KYS502:KYZ502"/>
    <mergeCell ref="KZA502:KZH502"/>
    <mergeCell ref="KZI502:KZP502"/>
    <mergeCell ref="KZQ502:KZX502"/>
    <mergeCell ref="KZY502:LAF502"/>
    <mergeCell ref="LAG502:LAN502"/>
    <mergeCell ref="LAO502:LAV502"/>
    <mergeCell ref="LAW502:LBD502"/>
    <mergeCell ref="LBE502:LBL502"/>
    <mergeCell ref="LBM502:LBT502"/>
    <mergeCell ref="LBU502:LCB502"/>
    <mergeCell ref="LCC502:LCJ502"/>
    <mergeCell ref="LCK502:LCR502"/>
    <mergeCell ref="LCS502:LCZ502"/>
    <mergeCell ref="LDA502:LDH502"/>
    <mergeCell ref="LDI502:LDP502"/>
    <mergeCell ref="LDQ502:LDX502"/>
    <mergeCell ref="LDY502:LEF502"/>
    <mergeCell ref="LEG502:LEN502"/>
    <mergeCell ref="LEO502:LEV502"/>
    <mergeCell ref="LEW502:LFD502"/>
    <mergeCell ref="LFE502:LFL502"/>
    <mergeCell ref="LFM502:LFT502"/>
    <mergeCell ref="LFU502:LGB502"/>
    <mergeCell ref="LGC502:LGJ502"/>
    <mergeCell ref="LGK502:LGR502"/>
    <mergeCell ref="LGS502:LGZ502"/>
    <mergeCell ref="LHA502:LHH502"/>
    <mergeCell ref="LHI502:LHP502"/>
    <mergeCell ref="LHQ502:LHX502"/>
    <mergeCell ref="LHY502:LIF502"/>
    <mergeCell ref="LIG502:LIN502"/>
    <mergeCell ref="LIO502:LIV502"/>
    <mergeCell ref="LIW502:LJD502"/>
    <mergeCell ref="LJE502:LJL502"/>
    <mergeCell ref="LJM502:LJT502"/>
    <mergeCell ref="LJU502:LKB502"/>
    <mergeCell ref="LKC502:LKJ502"/>
    <mergeCell ref="LKK502:LKR502"/>
    <mergeCell ref="LKS502:LKZ502"/>
    <mergeCell ref="LLA502:LLH502"/>
    <mergeCell ref="LLI502:LLP502"/>
    <mergeCell ref="LLQ502:LLX502"/>
    <mergeCell ref="LLY502:LMF502"/>
    <mergeCell ref="LMG502:LMN502"/>
    <mergeCell ref="LMO502:LMV502"/>
    <mergeCell ref="LMW502:LND502"/>
    <mergeCell ref="LNE502:LNL502"/>
    <mergeCell ref="LNM502:LNT502"/>
    <mergeCell ref="LNU502:LOB502"/>
    <mergeCell ref="LOC502:LOJ502"/>
    <mergeCell ref="LOK502:LOR502"/>
    <mergeCell ref="LOS502:LOZ502"/>
    <mergeCell ref="LPA502:LPH502"/>
    <mergeCell ref="LPI502:LPP502"/>
    <mergeCell ref="LPQ502:LPX502"/>
    <mergeCell ref="LPY502:LQF502"/>
    <mergeCell ref="LQG502:LQN502"/>
    <mergeCell ref="LQO502:LQV502"/>
    <mergeCell ref="LQW502:LRD502"/>
    <mergeCell ref="LRE502:LRL502"/>
    <mergeCell ref="LRM502:LRT502"/>
    <mergeCell ref="LRU502:LSB502"/>
    <mergeCell ref="LSC502:LSJ502"/>
    <mergeCell ref="LSK502:LSR502"/>
    <mergeCell ref="LSS502:LSZ502"/>
    <mergeCell ref="LTA502:LTH502"/>
    <mergeCell ref="LTI502:LTP502"/>
    <mergeCell ref="LTQ502:LTX502"/>
    <mergeCell ref="LTY502:LUF502"/>
    <mergeCell ref="LUG502:LUN502"/>
    <mergeCell ref="LUO502:LUV502"/>
    <mergeCell ref="LUW502:LVD502"/>
    <mergeCell ref="LVE502:LVL502"/>
    <mergeCell ref="LVM502:LVT502"/>
    <mergeCell ref="LVU502:LWB502"/>
    <mergeCell ref="LWC502:LWJ502"/>
    <mergeCell ref="LWK502:LWR502"/>
    <mergeCell ref="LWS502:LWZ502"/>
    <mergeCell ref="LXA502:LXH502"/>
    <mergeCell ref="LXI502:LXP502"/>
    <mergeCell ref="LXQ502:LXX502"/>
    <mergeCell ref="LXY502:LYF502"/>
    <mergeCell ref="LYG502:LYN502"/>
    <mergeCell ref="LYO502:LYV502"/>
    <mergeCell ref="LYW502:LZD502"/>
    <mergeCell ref="LZE502:LZL502"/>
    <mergeCell ref="LZM502:LZT502"/>
    <mergeCell ref="LZU502:MAB502"/>
    <mergeCell ref="MAC502:MAJ502"/>
    <mergeCell ref="MAK502:MAR502"/>
    <mergeCell ref="MAS502:MAZ502"/>
    <mergeCell ref="MBA502:MBH502"/>
    <mergeCell ref="MBI502:MBP502"/>
    <mergeCell ref="MBQ502:MBX502"/>
    <mergeCell ref="MBY502:MCF502"/>
    <mergeCell ref="MCG502:MCN502"/>
    <mergeCell ref="MCO502:MCV502"/>
    <mergeCell ref="MCW502:MDD502"/>
    <mergeCell ref="MDE502:MDL502"/>
    <mergeCell ref="MDM502:MDT502"/>
    <mergeCell ref="MDU502:MEB502"/>
    <mergeCell ref="MEC502:MEJ502"/>
    <mergeCell ref="MEK502:MER502"/>
    <mergeCell ref="MES502:MEZ502"/>
    <mergeCell ref="MFA502:MFH502"/>
    <mergeCell ref="MFI502:MFP502"/>
    <mergeCell ref="MFQ502:MFX502"/>
    <mergeCell ref="MFY502:MGF502"/>
    <mergeCell ref="MGG502:MGN502"/>
    <mergeCell ref="MGO502:MGV502"/>
    <mergeCell ref="MGW502:MHD502"/>
    <mergeCell ref="MHE502:MHL502"/>
    <mergeCell ref="MHM502:MHT502"/>
    <mergeCell ref="MHU502:MIB502"/>
    <mergeCell ref="MIC502:MIJ502"/>
    <mergeCell ref="MIK502:MIR502"/>
    <mergeCell ref="MIS502:MIZ502"/>
    <mergeCell ref="MJA502:MJH502"/>
    <mergeCell ref="MJI502:MJP502"/>
    <mergeCell ref="MJQ502:MJX502"/>
    <mergeCell ref="MJY502:MKF502"/>
    <mergeCell ref="MKG502:MKN502"/>
    <mergeCell ref="MKO502:MKV502"/>
    <mergeCell ref="MKW502:MLD502"/>
    <mergeCell ref="MLE502:MLL502"/>
    <mergeCell ref="MLM502:MLT502"/>
    <mergeCell ref="MLU502:MMB502"/>
    <mergeCell ref="MMC502:MMJ502"/>
    <mergeCell ref="MMK502:MMR502"/>
    <mergeCell ref="MMS502:MMZ502"/>
    <mergeCell ref="MNA502:MNH502"/>
    <mergeCell ref="MNI502:MNP502"/>
    <mergeCell ref="MNQ502:MNX502"/>
    <mergeCell ref="MNY502:MOF502"/>
    <mergeCell ref="MOG502:MON502"/>
    <mergeCell ref="MOO502:MOV502"/>
    <mergeCell ref="MOW502:MPD502"/>
    <mergeCell ref="MPE502:MPL502"/>
    <mergeCell ref="MPM502:MPT502"/>
    <mergeCell ref="MPU502:MQB502"/>
    <mergeCell ref="MQC502:MQJ502"/>
    <mergeCell ref="MQK502:MQR502"/>
    <mergeCell ref="MQS502:MQZ502"/>
    <mergeCell ref="MRA502:MRH502"/>
    <mergeCell ref="MRI502:MRP502"/>
    <mergeCell ref="MRQ502:MRX502"/>
    <mergeCell ref="MRY502:MSF502"/>
    <mergeCell ref="MSG502:MSN502"/>
    <mergeCell ref="MSO502:MSV502"/>
    <mergeCell ref="MSW502:MTD502"/>
    <mergeCell ref="MTE502:MTL502"/>
    <mergeCell ref="MTM502:MTT502"/>
    <mergeCell ref="MTU502:MUB502"/>
    <mergeCell ref="MUC502:MUJ502"/>
    <mergeCell ref="MUK502:MUR502"/>
    <mergeCell ref="MUS502:MUZ502"/>
    <mergeCell ref="MVA502:MVH502"/>
    <mergeCell ref="MVI502:MVP502"/>
    <mergeCell ref="MVQ502:MVX502"/>
    <mergeCell ref="MVY502:MWF502"/>
    <mergeCell ref="MWG502:MWN502"/>
    <mergeCell ref="MWO502:MWV502"/>
    <mergeCell ref="MWW502:MXD502"/>
    <mergeCell ref="MXE502:MXL502"/>
    <mergeCell ref="MXM502:MXT502"/>
    <mergeCell ref="MXU502:MYB502"/>
    <mergeCell ref="MYC502:MYJ502"/>
    <mergeCell ref="MYK502:MYR502"/>
    <mergeCell ref="MYS502:MYZ502"/>
    <mergeCell ref="MZA502:MZH502"/>
    <mergeCell ref="MZI502:MZP502"/>
    <mergeCell ref="MZQ502:MZX502"/>
    <mergeCell ref="MZY502:NAF502"/>
    <mergeCell ref="NAG502:NAN502"/>
    <mergeCell ref="NAO502:NAV502"/>
    <mergeCell ref="NAW502:NBD502"/>
    <mergeCell ref="NBE502:NBL502"/>
    <mergeCell ref="NBM502:NBT502"/>
    <mergeCell ref="NBU502:NCB502"/>
    <mergeCell ref="NCC502:NCJ502"/>
    <mergeCell ref="NCK502:NCR502"/>
    <mergeCell ref="NCS502:NCZ502"/>
    <mergeCell ref="NDA502:NDH502"/>
    <mergeCell ref="NDI502:NDP502"/>
    <mergeCell ref="NDQ502:NDX502"/>
    <mergeCell ref="NDY502:NEF502"/>
    <mergeCell ref="NEG502:NEN502"/>
    <mergeCell ref="NEO502:NEV502"/>
    <mergeCell ref="NEW502:NFD502"/>
    <mergeCell ref="NFE502:NFL502"/>
    <mergeCell ref="NFM502:NFT502"/>
    <mergeCell ref="NFU502:NGB502"/>
    <mergeCell ref="NGC502:NGJ502"/>
    <mergeCell ref="NGK502:NGR502"/>
    <mergeCell ref="NGS502:NGZ502"/>
    <mergeCell ref="NHA502:NHH502"/>
    <mergeCell ref="NHI502:NHP502"/>
    <mergeCell ref="NHQ502:NHX502"/>
    <mergeCell ref="NHY502:NIF502"/>
    <mergeCell ref="NIG502:NIN502"/>
    <mergeCell ref="NIO502:NIV502"/>
    <mergeCell ref="NIW502:NJD502"/>
    <mergeCell ref="NJE502:NJL502"/>
    <mergeCell ref="NJM502:NJT502"/>
    <mergeCell ref="NJU502:NKB502"/>
    <mergeCell ref="NKC502:NKJ502"/>
    <mergeCell ref="NKK502:NKR502"/>
    <mergeCell ref="NKS502:NKZ502"/>
    <mergeCell ref="NLA502:NLH502"/>
    <mergeCell ref="NLI502:NLP502"/>
    <mergeCell ref="NLQ502:NLX502"/>
    <mergeCell ref="NLY502:NMF502"/>
    <mergeCell ref="NMG502:NMN502"/>
    <mergeCell ref="NMO502:NMV502"/>
    <mergeCell ref="NMW502:NND502"/>
    <mergeCell ref="NNE502:NNL502"/>
    <mergeCell ref="NNM502:NNT502"/>
    <mergeCell ref="NNU502:NOB502"/>
    <mergeCell ref="NOC502:NOJ502"/>
    <mergeCell ref="NOK502:NOR502"/>
    <mergeCell ref="NOS502:NOZ502"/>
    <mergeCell ref="NPA502:NPH502"/>
    <mergeCell ref="NPI502:NPP502"/>
    <mergeCell ref="NPQ502:NPX502"/>
    <mergeCell ref="NPY502:NQF502"/>
    <mergeCell ref="NQG502:NQN502"/>
    <mergeCell ref="NQO502:NQV502"/>
    <mergeCell ref="NQW502:NRD502"/>
    <mergeCell ref="NRE502:NRL502"/>
    <mergeCell ref="NRM502:NRT502"/>
    <mergeCell ref="NRU502:NSB502"/>
    <mergeCell ref="NSC502:NSJ502"/>
    <mergeCell ref="NSK502:NSR502"/>
    <mergeCell ref="NSS502:NSZ502"/>
    <mergeCell ref="NTA502:NTH502"/>
    <mergeCell ref="NTI502:NTP502"/>
    <mergeCell ref="NTQ502:NTX502"/>
    <mergeCell ref="NTY502:NUF502"/>
    <mergeCell ref="NUG502:NUN502"/>
    <mergeCell ref="NUO502:NUV502"/>
    <mergeCell ref="NUW502:NVD502"/>
    <mergeCell ref="NVE502:NVL502"/>
    <mergeCell ref="NVM502:NVT502"/>
    <mergeCell ref="NVU502:NWB502"/>
    <mergeCell ref="NWC502:NWJ502"/>
    <mergeCell ref="NWK502:NWR502"/>
    <mergeCell ref="NWS502:NWZ502"/>
    <mergeCell ref="NXA502:NXH502"/>
    <mergeCell ref="NXI502:NXP502"/>
    <mergeCell ref="NXQ502:NXX502"/>
    <mergeCell ref="NXY502:NYF502"/>
    <mergeCell ref="NYG502:NYN502"/>
    <mergeCell ref="NYO502:NYV502"/>
    <mergeCell ref="NYW502:NZD502"/>
    <mergeCell ref="NZE502:NZL502"/>
    <mergeCell ref="NZM502:NZT502"/>
    <mergeCell ref="NZU502:OAB502"/>
    <mergeCell ref="OAC502:OAJ502"/>
    <mergeCell ref="OAK502:OAR502"/>
    <mergeCell ref="OAS502:OAZ502"/>
    <mergeCell ref="OBA502:OBH502"/>
    <mergeCell ref="OBI502:OBP502"/>
    <mergeCell ref="OBQ502:OBX502"/>
    <mergeCell ref="OBY502:OCF502"/>
    <mergeCell ref="OCG502:OCN502"/>
    <mergeCell ref="OCO502:OCV502"/>
    <mergeCell ref="OCW502:ODD502"/>
    <mergeCell ref="ODE502:ODL502"/>
    <mergeCell ref="ODM502:ODT502"/>
    <mergeCell ref="ODU502:OEB502"/>
    <mergeCell ref="OEC502:OEJ502"/>
    <mergeCell ref="OEK502:OER502"/>
    <mergeCell ref="OES502:OEZ502"/>
    <mergeCell ref="OFA502:OFH502"/>
    <mergeCell ref="OFI502:OFP502"/>
    <mergeCell ref="OFQ502:OFX502"/>
    <mergeCell ref="OFY502:OGF502"/>
    <mergeCell ref="OGG502:OGN502"/>
    <mergeCell ref="OGO502:OGV502"/>
    <mergeCell ref="OGW502:OHD502"/>
    <mergeCell ref="OHE502:OHL502"/>
    <mergeCell ref="OHM502:OHT502"/>
    <mergeCell ref="OHU502:OIB502"/>
    <mergeCell ref="OIC502:OIJ502"/>
    <mergeCell ref="OIK502:OIR502"/>
    <mergeCell ref="OIS502:OIZ502"/>
    <mergeCell ref="OJA502:OJH502"/>
    <mergeCell ref="OJI502:OJP502"/>
    <mergeCell ref="OJQ502:OJX502"/>
    <mergeCell ref="OJY502:OKF502"/>
    <mergeCell ref="OKG502:OKN502"/>
    <mergeCell ref="OKO502:OKV502"/>
    <mergeCell ref="OKW502:OLD502"/>
    <mergeCell ref="OLE502:OLL502"/>
    <mergeCell ref="OLM502:OLT502"/>
    <mergeCell ref="OLU502:OMB502"/>
    <mergeCell ref="OMC502:OMJ502"/>
    <mergeCell ref="OMK502:OMR502"/>
    <mergeCell ref="OMS502:OMZ502"/>
    <mergeCell ref="ONA502:ONH502"/>
    <mergeCell ref="ONI502:ONP502"/>
    <mergeCell ref="ONQ502:ONX502"/>
    <mergeCell ref="ONY502:OOF502"/>
    <mergeCell ref="OOG502:OON502"/>
    <mergeCell ref="OOO502:OOV502"/>
    <mergeCell ref="OOW502:OPD502"/>
    <mergeCell ref="OPE502:OPL502"/>
    <mergeCell ref="OPM502:OPT502"/>
    <mergeCell ref="OPU502:OQB502"/>
    <mergeCell ref="OQC502:OQJ502"/>
    <mergeCell ref="OQK502:OQR502"/>
    <mergeCell ref="OQS502:OQZ502"/>
    <mergeCell ref="ORA502:ORH502"/>
    <mergeCell ref="ORI502:ORP502"/>
    <mergeCell ref="ORQ502:ORX502"/>
    <mergeCell ref="ORY502:OSF502"/>
    <mergeCell ref="OSG502:OSN502"/>
    <mergeCell ref="OSO502:OSV502"/>
    <mergeCell ref="OSW502:OTD502"/>
    <mergeCell ref="OTE502:OTL502"/>
    <mergeCell ref="OTM502:OTT502"/>
    <mergeCell ref="OTU502:OUB502"/>
    <mergeCell ref="OUC502:OUJ502"/>
    <mergeCell ref="OUK502:OUR502"/>
    <mergeCell ref="OUS502:OUZ502"/>
    <mergeCell ref="OVA502:OVH502"/>
    <mergeCell ref="OVI502:OVP502"/>
    <mergeCell ref="OVQ502:OVX502"/>
    <mergeCell ref="OVY502:OWF502"/>
    <mergeCell ref="OWG502:OWN502"/>
    <mergeCell ref="OWO502:OWV502"/>
    <mergeCell ref="OWW502:OXD502"/>
    <mergeCell ref="OXE502:OXL502"/>
    <mergeCell ref="OXM502:OXT502"/>
    <mergeCell ref="OXU502:OYB502"/>
    <mergeCell ref="OYC502:OYJ502"/>
    <mergeCell ref="OYK502:OYR502"/>
    <mergeCell ref="OYS502:OYZ502"/>
    <mergeCell ref="OZA502:OZH502"/>
    <mergeCell ref="OZI502:OZP502"/>
    <mergeCell ref="OZQ502:OZX502"/>
    <mergeCell ref="OZY502:PAF502"/>
    <mergeCell ref="PAG502:PAN502"/>
    <mergeCell ref="PAO502:PAV502"/>
    <mergeCell ref="PAW502:PBD502"/>
    <mergeCell ref="PBE502:PBL502"/>
    <mergeCell ref="PBM502:PBT502"/>
    <mergeCell ref="PBU502:PCB502"/>
    <mergeCell ref="PCC502:PCJ502"/>
    <mergeCell ref="PCK502:PCR502"/>
    <mergeCell ref="PCS502:PCZ502"/>
    <mergeCell ref="PDA502:PDH502"/>
    <mergeCell ref="PDI502:PDP502"/>
    <mergeCell ref="PDQ502:PDX502"/>
    <mergeCell ref="PDY502:PEF502"/>
    <mergeCell ref="PEG502:PEN502"/>
    <mergeCell ref="PEO502:PEV502"/>
    <mergeCell ref="PEW502:PFD502"/>
    <mergeCell ref="PFE502:PFL502"/>
    <mergeCell ref="PFM502:PFT502"/>
    <mergeCell ref="PFU502:PGB502"/>
    <mergeCell ref="PGC502:PGJ502"/>
    <mergeCell ref="PGK502:PGR502"/>
    <mergeCell ref="PGS502:PGZ502"/>
    <mergeCell ref="PHA502:PHH502"/>
    <mergeCell ref="PHI502:PHP502"/>
    <mergeCell ref="PHQ502:PHX502"/>
    <mergeCell ref="PHY502:PIF502"/>
    <mergeCell ref="PIG502:PIN502"/>
    <mergeCell ref="PIO502:PIV502"/>
    <mergeCell ref="PIW502:PJD502"/>
    <mergeCell ref="PJE502:PJL502"/>
    <mergeCell ref="PJM502:PJT502"/>
    <mergeCell ref="PJU502:PKB502"/>
    <mergeCell ref="PKC502:PKJ502"/>
    <mergeCell ref="PKK502:PKR502"/>
    <mergeCell ref="PKS502:PKZ502"/>
    <mergeCell ref="PLA502:PLH502"/>
    <mergeCell ref="PLI502:PLP502"/>
    <mergeCell ref="PLQ502:PLX502"/>
    <mergeCell ref="PLY502:PMF502"/>
    <mergeCell ref="PMG502:PMN502"/>
    <mergeCell ref="PMO502:PMV502"/>
    <mergeCell ref="PMW502:PND502"/>
    <mergeCell ref="PNE502:PNL502"/>
    <mergeCell ref="PNM502:PNT502"/>
    <mergeCell ref="PNU502:POB502"/>
    <mergeCell ref="POC502:POJ502"/>
    <mergeCell ref="POK502:POR502"/>
    <mergeCell ref="POS502:POZ502"/>
    <mergeCell ref="PPA502:PPH502"/>
    <mergeCell ref="PPI502:PPP502"/>
    <mergeCell ref="PPQ502:PPX502"/>
    <mergeCell ref="PPY502:PQF502"/>
    <mergeCell ref="PQG502:PQN502"/>
    <mergeCell ref="PQO502:PQV502"/>
    <mergeCell ref="PQW502:PRD502"/>
    <mergeCell ref="PRE502:PRL502"/>
    <mergeCell ref="PRM502:PRT502"/>
    <mergeCell ref="PRU502:PSB502"/>
    <mergeCell ref="PSC502:PSJ502"/>
    <mergeCell ref="PSK502:PSR502"/>
    <mergeCell ref="PSS502:PSZ502"/>
    <mergeCell ref="PTA502:PTH502"/>
    <mergeCell ref="PTI502:PTP502"/>
    <mergeCell ref="PTQ502:PTX502"/>
    <mergeCell ref="PTY502:PUF502"/>
    <mergeCell ref="PUG502:PUN502"/>
    <mergeCell ref="PUO502:PUV502"/>
    <mergeCell ref="PUW502:PVD502"/>
    <mergeCell ref="PVE502:PVL502"/>
    <mergeCell ref="PVM502:PVT502"/>
    <mergeCell ref="PVU502:PWB502"/>
    <mergeCell ref="PWC502:PWJ502"/>
    <mergeCell ref="PWK502:PWR502"/>
    <mergeCell ref="PWS502:PWZ502"/>
    <mergeCell ref="PXA502:PXH502"/>
    <mergeCell ref="PXI502:PXP502"/>
    <mergeCell ref="PXQ502:PXX502"/>
    <mergeCell ref="PXY502:PYF502"/>
    <mergeCell ref="PYG502:PYN502"/>
    <mergeCell ref="PYO502:PYV502"/>
    <mergeCell ref="PYW502:PZD502"/>
    <mergeCell ref="PZE502:PZL502"/>
    <mergeCell ref="PZM502:PZT502"/>
    <mergeCell ref="PZU502:QAB502"/>
    <mergeCell ref="QAC502:QAJ502"/>
    <mergeCell ref="QAK502:QAR502"/>
    <mergeCell ref="QAS502:QAZ502"/>
    <mergeCell ref="QBA502:QBH502"/>
    <mergeCell ref="QBI502:QBP502"/>
    <mergeCell ref="QBQ502:QBX502"/>
    <mergeCell ref="QBY502:QCF502"/>
    <mergeCell ref="QCG502:QCN502"/>
    <mergeCell ref="QCO502:QCV502"/>
    <mergeCell ref="QCW502:QDD502"/>
    <mergeCell ref="QDE502:QDL502"/>
    <mergeCell ref="QDM502:QDT502"/>
    <mergeCell ref="QDU502:QEB502"/>
    <mergeCell ref="QEC502:QEJ502"/>
    <mergeCell ref="QEK502:QER502"/>
    <mergeCell ref="QES502:QEZ502"/>
    <mergeCell ref="QFA502:QFH502"/>
    <mergeCell ref="QFI502:QFP502"/>
    <mergeCell ref="QFQ502:QFX502"/>
    <mergeCell ref="QFY502:QGF502"/>
    <mergeCell ref="QGG502:QGN502"/>
    <mergeCell ref="QGO502:QGV502"/>
    <mergeCell ref="QGW502:QHD502"/>
    <mergeCell ref="QHE502:QHL502"/>
    <mergeCell ref="QHM502:QHT502"/>
    <mergeCell ref="QHU502:QIB502"/>
    <mergeCell ref="QIC502:QIJ502"/>
    <mergeCell ref="QIK502:QIR502"/>
    <mergeCell ref="QIS502:QIZ502"/>
    <mergeCell ref="QJA502:QJH502"/>
    <mergeCell ref="QJI502:QJP502"/>
    <mergeCell ref="QJQ502:QJX502"/>
    <mergeCell ref="QJY502:QKF502"/>
    <mergeCell ref="QKG502:QKN502"/>
    <mergeCell ref="QKO502:QKV502"/>
    <mergeCell ref="QKW502:QLD502"/>
    <mergeCell ref="QLE502:QLL502"/>
    <mergeCell ref="QLM502:QLT502"/>
    <mergeCell ref="QLU502:QMB502"/>
    <mergeCell ref="QMC502:QMJ502"/>
    <mergeCell ref="QMK502:QMR502"/>
    <mergeCell ref="QMS502:QMZ502"/>
    <mergeCell ref="QNA502:QNH502"/>
    <mergeCell ref="QNI502:QNP502"/>
    <mergeCell ref="QNQ502:QNX502"/>
    <mergeCell ref="QNY502:QOF502"/>
    <mergeCell ref="QOG502:QON502"/>
    <mergeCell ref="QOO502:QOV502"/>
    <mergeCell ref="QOW502:QPD502"/>
    <mergeCell ref="QPE502:QPL502"/>
    <mergeCell ref="QPM502:QPT502"/>
    <mergeCell ref="QPU502:QQB502"/>
    <mergeCell ref="QQC502:QQJ502"/>
    <mergeCell ref="QQK502:QQR502"/>
    <mergeCell ref="QQS502:QQZ502"/>
    <mergeCell ref="QRA502:QRH502"/>
    <mergeCell ref="QRI502:QRP502"/>
    <mergeCell ref="QRQ502:QRX502"/>
    <mergeCell ref="QRY502:QSF502"/>
    <mergeCell ref="QSG502:QSN502"/>
    <mergeCell ref="QSO502:QSV502"/>
    <mergeCell ref="QSW502:QTD502"/>
    <mergeCell ref="QTE502:QTL502"/>
    <mergeCell ref="QTM502:QTT502"/>
    <mergeCell ref="QTU502:QUB502"/>
    <mergeCell ref="QUC502:QUJ502"/>
    <mergeCell ref="QUK502:QUR502"/>
    <mergeCell ref="QUS502:QUZ502"/>
    <mergeCell ref="QVA502:QVH502"/>
    <mergeCell ref="QVI502:QVP502"/>
    <mergeCell ref="QVQ502:QVX502"/>
    <mergeCell ref="QVY502:QWF502"/>
    <mergeCell ref="QWG502:QWN502"/>
    <mergeCell ref="QWO502:QWV502"/>
    <mergeCell ref="QWW502:QXD502"/>
    <mergeCell ref="QXE502:QXL502"/>
    <mergeCell ref="QXM502:QXT502"/>
    <mergeCell ref="QXU502:QYB502"/>
    <mergeCell ref="QYC502:QYJ502"/>
    <mergeCell ref="QYK502:QYR502"/>
    <mergeCell ref="QYS502:QYZ502"/>
    <mergeCell ref="QZA502:QZH502"/>
    <mergeCell ref="QZI502:QZP502"/>
    <mergeCell ref="QZQ502:QZX502"/>
    <mergeCell ref="QZY502:RAF502"/>
    <mergeCell ref="RAG502:RAN502"/>
    <mergeCell ref="RAO502:RAV502"/>
    <mergeCell ref="RAW502:RBD502"/>
    <mergeCell ref="RBE502:RBL502"/>
    <mergeCell ref="RBM502:RBT502"/>
    <mergeCell ref="RBU502:RCB502"/>
    <mergeCell ref="RCC502:RCJ502"/>
    <mergeCell ref="RCK502:RCR502"/>
    <mergeCell ref="RCS502:RCZ502"/>
    <mergeCell ref="RDA502:RDH502"/>
    <mergeCell ref="RDI502:RDP502"/>
    <mergeCell ref="RDQ502:RDX502"/>
    <mergeCell ref="RDY502:REF502"/>
    <mergeCell ref="REG502:REN502"/>
    <mergeCell ref="REO502:REV502"/>
    <mergeCell ref="REW502:RFD502"/>
    <mergeCell ref="RFE502:RFL502"/>
    <mergeCell ref="RFM502:RFT502"/>
    <mergeCell ref="RFU502:RGB502"/>
    <mergeCell ref="RGC502:RGJ502"/>
    <mergeCell ref="RGK502:RGR502"/>
    <mergeCell ref="RGS502:RGZ502"/>
    <mergeCell ref="RHA502:RHH502"/>
    <mergeCell ref="RHI502:RHP502"/>
    <mergeCell ref="RHQ502:RHX502"/>
    <mergeCell ref="RHY502:RIF502"/>
    <mergeCell ref="RIG502:RIN502"/>
    <mergeCell ref="RIO502:RIV502"/>
    <mergeCell ref="RIW502:RJD502"/>
    <mergeCell ref="RJE502:RJL502"/>
    <mergeCell ref="RJM502:RJT502"/>
    <mergeCell ref="RJU502:RKB502"/>
    <mergeCell ref="RKC502:RKJ502"/>
    <mergeCell ref="RKK502:RKR502"/>
    <mergeCell ref="RKS502:RKZ502"/>
    <mergeCell ref="RLA502:RLH502"/>
    <mergeCell ref="RLI502:RLP502"/>
    <mergeCell ref="RLQ502:RLX502"/>
    <mergeCell ref="RLY502:RMF502"/>
    <mergeCell ref="RMG502:RMN502"/>
    <mergeCell ref="RMO502:RMV502"/>
    <mergeCell ref="RMW502:RND502"/>
    <mergeCell ref="RNE502:RNL502"/>
    <mergeCell ref="RNM502:RNT502"/>
    <mergeCell ref="RNU502:ROB502"/>
    <mergeCell ref="ROC502:ROJ502"/>
    <mergeCell ref="ROK502:ROR502"/>
    <mergeCell ref="ROS502:ROZ502"/>
    <mergeCell ref="RPA502:RPH502"/>
    <mergeCell ref="RPI502:RPP502"/>
    <mergeCell ref="RPQ502:RPX502"/>
    <mergeCell ref="RPY502:RQF502"/>
    <mergeCell ref="RQG502:RQN502"/>
    <mergeCell ref="RQO502:RQV502"/>
    <mergeCell ref="RQW502:RRD502"/>
    <mergeCell ref="RRE502:RRL502"/>
    <mergeCell ref="RRM502:RRT502"/>
    <mergeCell ref="RRU502:RSB502"/>
    <mergeCell ref="RSC502:RSJ502"/>
    <mergeCell ref="RSK502:RSR502"/>
    <mergeCell ref="RSS502:RSZ502"/>
    <mergeCell ref="RTA502:RTH502"/>
    <mergeCell ref="RTI502:RTP502"/>
    <mergeCell ref="RTQ502:RTX502"/>
    <mergeCell ref="RTY502:RUF502"/>
    <mergeCell ref="RUG502:RUN502"/>
    <mergeCell ref="RUO502:RUV502"/>
    <mergeCell ref="RUW502:RVD502"/>
    <mergeCell ref="RVE502:RVL502"/>
    <mergeCell ref="RVM502:RVT502"/>
    <mergeCell ref="RVU502:RWB502"/>
    <mergeCell ref="RWC502:RWJ502"/>
    <mergeCell ref="RWK502:RWR502"/>
    <mergeCell ref="RWS502:RWZ502"/>
    <mergeCell ref="RXA502:RXH502"/>
    <mergeCell ref="RXI502:RXP502"/>
    <mergeCell ref="RXQ502:RXX502"/>
    <mergeCell ref="RXY502:RYF502"/>
    <mergeCell ref="RYG502:RYN502"/>
    <mergeCell ref="RYO502:RYV502"/>
    <mergeCell ref="RYW502:RZD502"/>
    <mergeCell ref="RZE502:RZL502"/>
    <mergeCell ref="RZM502:RZT502"/>
    <mergeCell ref="RZU502:SAB502"/>
    <mergeCell ref="SAC502:SAJ502"/>
    <mergeCell ref="SAK502:SAR502"/>
    <mergeCell ref="SAS502:SAZ502"/>
    <mergeCell ref="SBA502:SBH502"/>
    <mergeCell ref="SBI502:SBP502"/>
    <mergeCell ref="SBQ502:SBX502"/>
    <mergeCell ref="SBY502:SCF502"/>
    <mergeCell ref="SCG502:SCN502"/>
    <mergeCell ref="SCO502:SCV502"/>
    <mergeCell ref="SCW502:SDD502"/>
    <mergeCell ref="SDE502:SDL502"/>
    <mergeCell ref="SDM502:SDT502"/>
    <mergeCell ref="SDU502:SEB502"/>
    <mergeCell ref="SEC502:SEJ502"/>
    <mergeCell ref="SEK502:SER502"/>
    <mergeCell ref="SES502:SEZ502"/>
    <mergeCell ref="SFA502:SFH502"/>
    <mergeCell ref="SFI502:SFP502"/>
    <mergeCell ref="SFQ502:SFX502"/>
    <mergeCell ref="SFY502:SGF502"/>
    <mergeCell ref="SGG502:SGN502"/>
    <mergeCell ref="SGO502:SGV502"/>
    <mergeCell ref="SGW502:SHD502"/>
    <mergeCell ref="SHE502:SHL502"/>
    <mergeCell ref="SHM502:SHT502"/>
    <mergeCell ref="SHU502:SIB502"/>
    <mergeCell ref="SIC502:SIJ502"/>
    <mergeCell ref="SIK502:SIR502"/>
    <mergeCell ref="SIS502:SIZ502"/>
    <mergeCell ref="SJA502:SJH502"/>
    <mergeCell ref="SJI502:SJP502"/>
    <mergeCell ref="SJQ502:SJX502"/>
    <mergeCell ref="SJY502:SKF502"/>
    <mergeCell ref="SKG502:SKN502"/>
    <mergeCell ref="SKO502:SKV502"/>
    <mergeCell ref="SKW502:SLD502"/>
    <mergeCell ref="SLE502:SLL502"/>
    <mergeCell ref="SLM502:SLT502"/>
    <mergeCell ref="SLU502:SMB502"/>
    <mergeCell ref="SMC502:SMJ502"/>
    <mergeCell ref="SMK502:SMR502"/>
    <mergeCell ref="SMS502:SMZ502"/>
    <mergeCell ref="SNA502:SNH502"/>
    <mergeCell ref="SNI502:SNP502"/>
    <mergeCell ref="SNQ502:SNX502"/>
    <mergeCell ref="SNY502:SOF502"/>
    <mergeCell ref="SOG502:SON502"/>
    <mergeCell ref="SOO502:SOV502"/>
    <mergeCell ref="SOW502:SPD502"/>
    <mergeCell ref="SPE502:SPL502"/>
    <mergeCell ref="SPM502:SPT502"/>
    <mergeCell ref="SPU502:SQB502"/>
    <mergeCell ref="SQC502:SQJ502"/>
    <mergeCell ref="SQK502:SQR502"/>
    <mergeCell ref="SQS502:SQZ502"/>
    <mergeCell ref="SRA502:SRH502"/>
    <mergeCell ref="SRI502:SRP502"/>
    <mergeCell ref="SRQ502:SRX502"/>
    <mergeCell ref="SRY502:SSF502"/>
    <mergeCell ref="SSG502:SSN502"/>
    <mergeCell ref="SSO502:SSV502"/>
    <mergeCell ref="SSW502:STD502"/>
    <mergeCell ref="STE502:STL502"/>
    <mergeCell ref="STM502:STT502"/>
    <mergeCell ref="STU502:SUB502"/>
    <mergeCell ref="SUC502:SUJ502"/>
    <mergeCell ref="SUK502:SUR502"/>
    <mergeCell ref="SUS502:SUZ502"/>
    <mergeCell ref="SVA502:SVH502"/>
    <mergeCell ref="SVI502:SVP502"/>
    <mergeCell ref="SVQ502:SVX502"/>
    <mergeCell ref="SVY502:SWF502"/>
    <mergeCell ref="SWG502:SWN502"/>
    <mergeCell ref="SWO502:SWV502"/>
    <mergeCell ref="SWW502:SXD502"/>
    <mergeCell ref="SXE502:SXL502"/>
    <mergeCell ref="SXM502:SXT502"/>
    <mergeCell ref="SXU502:SYB502"/>
    <mergeCell ref="SYC502:SYJ502"/>
    <mergeCell ref="SYK502:SYR502"/>
    <mergeCell ref="SYS502:SYZ502"/>
    <mergeCell ref="SZA502:SZH502"/>
    <mergeCell ref="SZI502:SZP502"/>
    <mergeCell ref="SZQ502:SZX502"/>
    <mergeCell ref="SZY502:TAF502"/>
    <mergeCell ref="TAG502:TAN502"/>
    <mergeCell ref="TAO502:TAV502"/>
    <mergeCell ref="TAW502:TBD502"/>
    <mergeCell ref="TBE502:TBL502"/>
    <mergeCell ref="TBM502:TBT502"/>
    <mergeCell ref="TBU502:TCB502"/>
    <mergeCell ref="TCC502:TCJ502"/>
    <mergeCell ref="TCK502:TCR502"/>
    <mergeCell ref="TCS502:TCZ502"/>
    <mergeCell ref="TDA502:TDH502"/>
    <mergeCell ref="TDI502:TDP502"/>
    <mergeCell ref="TDQ502:TDX502"/>
    <mergeCell ref="TDY502:TEF502"/>
    <mergeCell ref="TEG502:TEN502"/>
    <mergeCell ref="TEO502:TEV502"/>
    <mergeCell ref="TEW502:TFD502"/>
    <mergeCell ref="TFE502:TFL502"/>
    <mergeCell ref="TFM502:TFT502"/>
    <mergeCell ref="TFU502:TGB502"/>
    <mergeCell ref="TGC502:TGJ502"/>
    <mergeCell ref="TGK502:TGR502"/>
    <mergeCell ref="TGS502:TGZ502"/>
    <mergeCell ref="THA502:THH502"/>
    <mergeCell ref="THI502:THP502"/>
    <mergeCell ref="THQ502:THX502"/>
    <mergeCell ref="THY502:TIF502"/>
    <mergeCell ref="TIG502:TIN502"/>
    <mergeCell ref="TIO502:TIV502"/>
    <mergeCell ref="TIW502:TJD502"/>
    <mergeCell ref="TJE502:TJL502"/>
    <mergeCell ref="TJM502:TJT502"/>
    <mergeCell ref="TJU502:TKB502"/>
    <mergeCell ref="TKC502:TKJ502"/>
    <mergeCell ref="TKK502:TKR502"/>
    <mergeCell ref="TKS502:TKZ502"/>
    <mergeCell ref="TLA502:TLH502"/>
    <mergeCell ref="TLI502:TLP502"/>
    <mergeCell ref="TLQ502:TLX502"/>
    <mergeCell ref="TLY502:TMF502"/>
    <mergeCell ref="TMG502:TMN502"/>
    <mergeCell ref="TMO502:TMV502"/>
    <mergeCell ref="TMW502:TND502"/>
    <mergeCell ref="TNE502:TNL502"/>
    <mergeCell ref="TNM502:TNT502"/>
    <mergeCell ref="TNU502:TOB502"/>
    <mergeCell ref="TOC502:TOJ502"/>
    <mergeCell ref="TOK502:TOR502"/>
    <mergeCell ref="TOS502:TOZ502"/>
    <mergeCell ref="TPA502:TPH502"/>
    <mergeCell ref="TPI502:TPP502"/>
    <mergeCell ref="TPQ502:TPX502"/>
    <mergeCell ref="TPY502:TQF502"/>
    <mergeCell ref="TQG502:TQN502"/>
    <mergeCell ref="TQO502:TQV502"/>
    <mergeCell ref="TQW502:TRD502"/>
    <mergeCell ref="TRE502:TRL502"/>
    <mergeCell ref="TRM502:TRT502"/>
    <mergeCell ref="TRU502:TSB502"/>
    <mergeCell ref="TSC502:TSJ502"/>
    <mergeCell ref="TSK502:TSR502"/>
    <mergeCell ref="TSS502:TSZ502"/>
    <mergeCell ref="TTA502:TTH502"/>
    <mergeCell ref="TTI502:TTP502"/>
    <mergeCell ref="TTQ502:TTX502"/>
    <mergeCell ref="TTY502:TUF502"/>
    <mergeCell ref="TUG502:TUN502"/>
    <mergeCell ref="TUO502:TUV502"/>
    <mergeCell ref="TUW502:TVD502"/>
    <mergeCell ref="TVE502:TVL502"/>
    <mergeCell ref="TVM502:TVT502"/>
    <mergeCell ref="TVU502:TWB502"/>
    <mergeCell ref="TWC502:TWJ502"/>
    <mergeCell ref="TWK502:TWR502"/>
    <mergeCell ref="TWS502:TWZ502"/>
    <mergeCell ref="TXA502:TXH502"/>
    <mergeCell ref="TXI502:TXP502"/>
    <mergeCell ref="TXQ502:TXX502"/>
    <mergeCell ref="TXY502:TYF502"/>
    <mergeCell ref="TYG502:TYN502"/>
    <mergeCell ref="TYO502:TYV502"/>
    <mergeCell ref="TYW502:TZD502"/>
    <mergeCell ref="TZE502:TZL502"/>
    <mergeCell ref="TZM502:TZT502"/>
    <mergeCell ref="TZU502:UAB502"/>
    <mergeCell ref="UAC502:UAJ502"/>
    <mergeCell ref="UAK502:UAR502"/>
    <mergeCell ref="UAS502:UAZ502"/>
    <mergeCell ref="UBA502:UBH502"/>
    <mergeCell ref="UBI502:UBP502"/>
    <mergeCell ref="UBQ502:UBX502"/>
    <mergeCell ref="UBY502:UCF502"/>
    <mergeCell ref="UCG502:UCN502"/>
    <mergeCell ref="UCO502:UCV502"/>
    <mergeCell ref="UCW502:UDD502"/>
    <mergeCell ref="UDE502:UDL502"/>
    <mergeCell ref="UDM502:UDT502"/>
    <mergeCell ref="UDU502:UEB502"/>
    <mergeCell ref="UEC502:UEJ502"/>
    <mergeCell ref="UEK502:UER502"/>
    <mergeCell ref="UES502:UEZ502"/>
    <mergeCell ref="UFA502:UFH502"/>
    <mergeCell ref="UFI502:UFP502"/>
    <mergeCell ref="UFQ502:UFX502"/>
    <mergeCell ref="UFY502:UGF502"/>
    <mergeCell ref="UGG502:UGN502"/>
    <mergeCell ref="UGO502:UGV502"/>
    <mergeCell ref="UGW502:UHD502"/>
    <mergeCell ref="UHE502:UHL502"/>
    <mergeCell ref="UHM502:UHT502"/>
    <mergeCell ref="UHU502:UIB502"/>
    <mergeCell ref="UIC502:UIJ502"/>
    <mergeCell ref="UIK502:UIR502"/>
    <mergeCell ref="UIS502:UIZ502"/>
    <mergeCell ref="UJA502:UJH502"/>
    <mergeCell ref="UJI502:UJP502"/>
    <mergeCell ref="UJQ502:UJX502"/>
    <mergeCell ref="UJY502:UKF502"/>
    <mergeCell ref="UKG502:UKN502"/>
    <mergeCell ref="UKO502:UKV502"/>
    <mergeCell ref="UKW502:ULD502"/>
    <mergeCell ref="ULE502:ULL502"/>
    <mergeCell ref="ULM502:ULT502"/>
    <mergeCell ref="ULU502:UMB502"/>
    <mergeCell ref="UMC502:UMJ502"/>
    <mergeCell ref="UMK502:UMR502"/>
    <mergeCell ref="UMS502:UMZ502"/>
    <mergeCell ref="UNA502:UNH502"/>
    <mergeCell ref="UNI502:UNP502"/>
    <mergeCell ref="UNQ502:UNX502"/>
    <mergeCell ref="UNY502:UOF502"/>
    <mergeCell ref="UOG502:UON502"/>
    <mergeCell ref="UOO502:UOV502"/>
    <mergeCell ref="UOW502:UPD502"/>
    <mergeCell ref="UPE502:UPL502"/>
    <mergeCell ref="UPM502:UPT502"/>
    <mergeCell ref="UPU502:UQB502"/>
    <mergeCell ref="UQC502:UQJ502"/>
    <mergeCell ref="UQK502:UQR502"/>
    <mergeCell ref="UQS502:UQZ502"/>
    <mergeCell ref="URA502:URH502"/>
    <mergeCell ref="URI502:URP502"/>
    <mergeCell ref="URQ502:URX502"/>
    <mergeCell ref="URY502:USF502"/>
    <mergeCell ref="USG502:USN502"/>
    <mergeCell ref="USO502:USV502"/>
    <mergeCell ref="USW502:UTD502"/>
    <mergeCell ref="UTE502:UTL502"/>
    <mergeCell ref="UTM502:UTT502"/>
    <mergeCell ref="UTU502:UUB502"/>
    <mergeCell ref="UUC502:UUJ502"/>
    <mergeCell ref="UUK502:UUR502"/>
    <mergeCell ref="UUS502:UUZ502"/>
    <mergeCell ref="UVA502:UVH502"/>
    <mergeCell ref="UVI502:UVP502"/>
    <mergeCell ref="UVQ502:UVX502"/>
    <mergeCell ref="UVY502:UWF502"/>
    <mergeCell ref="UWG502:UWN502"/>
    <mergeCell ref="UWO502:UWV502"/>
    <mergeCell ref="UWW502:UXD502"/>
    <mergeCell ref="UXE502:UXL502"/>
    <mergeCell ref="UXM502:UXT502"/>
    <mergeCell ref="UXU502:UYB502"/>
    <mergeCell ref="UYC502:UYJ502"/>
    <mergeCell ref="UYK502:UYR502"/>
    <mergeCell ref="UYS502:UYZ502"/>
    <mergeCell ref="UZA502:UZH502"/>
    <mergeCell ref="UZI502:UZP502"/>
    <mergeCell ref="UZQ502:UZX502"/>
    <mergeCell ref="UZY502:VAF502"/>
    <mergeCell ref="VAG502:VAN502"/>
    <mergeCell ref="VAO502:VAV502"/>
    <mergeCell ref="VAW502:VBD502"/>
    <mergeCell ref="VBE502:VBL502"/>
    <mergeCell ref="VBM502:VBT502"/>
    <mergeCell ref="VBU502:VCB502"/>
    <mergeCell ref="VCC502:VCJ502"/>
    <mergeCell ref="VCK502:VCR502"/>
    <mergeCell ref="VCS502:VCZ502"/>
    <mergeCell ref="VDA502:VDH502"/>
    <mergeCell ref="VDI502:VDP502"/>
    <mergeCell ref="VDQ502:VDX502"/>
    <mergeCell ref="VDY502:VEF502"/>
    <mergeCell ref="VEG502:VEN502"/>
    <mergeCell ref="VEO502:VEV502"/>
    <mergeCell ref="VEW502:VFD502"/>
    <mergeCell ref="VFE502:VFL502"/>
    <mergeCell ref="VFM502:VFT502"/>
    <mergeCell ref="VFU502:VGB502"/>
    <mergeCell ref="VGC502:VGJ502"/>
    <mergeCell ref="VGK502:VGR502"/>
    <mergeCell ref="VGS502:VGZ502"/>
    <mergeCell ref="VHA502:VHH502"/>
    <mergeCell ref="VHI502:VHP502"/>
    <mergeCell ref="VHQ502:VHX502"/>
    <mergeCell ref="VHY502:VIF502"/>
    <mergeCell ref="VIG502:VIN502"/>
    <mergeCell ref="VIO502:VIV502"/>
    <mergeCell ref="VIW502:VJD502"/>
    <mergeCell ref="VJE502:VJL502"/>
    <mergeCell ref="VJM502:VJT502"/>
    <mergeCell ref="VJU502:VKB502"/>
    <mergeCell ref="VKC502:VKJ502"/>
    <mergeCell ref="VKK502:VKR502"/>
    <mergeCell ref="VKS502:VKZ502"/>
    <mergeCell ref="VLA502:VLH502"/>
    <mergeCell ref="VLI502:VLP502"/>
    <mergeCell ref="VLQ502:VLX502"/>
    <mergeCell ref="VLY502:VMF502"/>
    <mergeCell ref="VMG502:VMN502"/>
    <mergeCell ref="VMO502:VMV502"/>
    <mergeCell ref="VMW502:VND502"/>
    <mergeCell ref="VNE502:VNL502"/>
    <mergeCell ref="VNM502:VNT502"/>
    <mergeCell ref="VNU502:VOB502"/>
    <mergeCell ref="VOC502:VOJ502"/>
    <mergeCell ref="VOK502:VOR502"/>
    <mergeCell ref="VOS502:VOZ502"/>
    <mergeCell ref="VPA502:VPH502"/>
    <mergeCell ref="VPI502:VPP502"/>
    <mergeCell ref="VPQ502:VPX502"/>
    <mergeCell ref="VPY502:VQF502"/>
    <mergeCell ref="VQG502:VQN502"/>
    <mergeCell ref="VQO502:VQV502"/>
    <mergeCell ref="VQW502:VRD502"/>
    <mergeCell ref="VRE502:VRL502"/>
    <mergeCell ref="VRM502:VRT502"/>
    <mergeCell ref="VRU502:VSB502"/>
    <mergeCell ref="VSC502:VSJ502"/>
    <mergeCell ref="VSK502:VSR502"/>
    <mergeCell ref="VSS502:VSZ502"/>
    <mergeCell ref="VTA502:VTH502"/>
    <mergeCell ref="VTI502:VTP502"/>
    <mergeCell ref="VTQ502:VTX502"/>
    <mergeCell ref="VTY502:VUF502"/>
    <mergeCell ref="VUG502:VUN502"/>
    <mergeCell ref="VUO502:VUV502"/>
    <mergeCell ref="VUW502:VVD502"/>
    <mergeCell ref="VVE502:VVL502"/>
    <mergeCell ref="VVM502:VVT502"/>
    <mergeCell ref="VVU502:VWB502"/>
    <mergeCell ref="VWC502:VWJ502"/>
    <mergeCell ref="VWK502:VWR502"/>
    <mergeCell ref="VWS502:VWZ502"/>
    <mergeCell ref="VXA502:VXH502"/>
    <mergeCell ref="VXI502:VXP502"/>
    <mergeCell ref="VXQ502:VXX502"/>
    <mergeCell ref="VXY502:VYF502"/>
    <mergeCell ref="VYG502:VYN502"/>
    <mergeCell ref="VYO502:VYV502"/>
    <mergeCell ref="VYW502:VZD502"/>
    <mergeCell ref="VZE502:VZL502"/>
    <mergeCell ref="VZM502:VZT502"/>
    <mergeCell ref="VZU502:WAB502"/>
    <mergeCell ref="WAC502:WAJ502"/>
    <mergeCell ref="WAK502:WAR502"/>
    <mergeCell ref="WAS502:WAZ502"/>
    <mergeCell ref="WBA502:WBH502"/>
    <mergeCell ref="WBI502:WBP502"/>
    <mergeCell ref="WBQ502:WBX502"/>
    <mergeCell ref="WBY502:WCF502"/>
    <mergeCell ref="WCG502:WCN502"/>
    <mergeCell ref="WCO502:WCV502"/>
    <mergeCell ref="WCW502:WDD502"/>
    <mergeCell ref="WDE502:WDL502"/>
    <mergeCell ref="WDM502:WDT502"/>
    <mergeCell ref="WDU502:WEB502"/>
    <mergeCell ref="WEC502:WEJ502"/>
    <mergeCell ref="WEK502:WER502"/>
    <mergeCell ref="WES502:WEZ502"/>
    <mergeCell ref="WFA502:WFH502"/>
    <mergeCell ref="WFI502:WFP502"/>
    <mergeCell ref="WFQ502:WFX502"/>
    <mergeCell ref="WFY502:WGF502"/>
    <mergeCell ref="WGG502:WGN502"/>
    <mergeCell ref="WGO502:WGV502"/>
    <mergeCell ref="WGW502:WHD502"/>
    <mergeCell ref="WHE502:WHL502"/>
    <mergeCell ref="WHM502:WHT502"/>
    <mergeCell ref="WHU502:WIB502"/>
    <mergeCell ref="WIC502:WIJ502"/>
    <mergeCell ref="WIK502:WIR502"/>
    <mergeCell ref="WIS502:WIZ502"/>
    <mergeCell ref="WJA502:WJH502"/>
    <mergeCell ref="WJI502:WJP502"/>
    <mergeCell ref="WJQ502:WJX502"/>
    <mergeCell ref="WJY502:WKF502"/>
    <mergeCell ref="WKG502:WKN502"/>
    <mergeCell ref="WKO502:WKV502"/>
    <mergeCell ref="WKW502:WLD502"/>
    <mergeCell ref="WLE502:WLL502"/>
    <mergeCell ref="WLM502:WLT502"/>
    <mergeCell ref="WLU502:WMB502"/>
    <mergeCell ref="WMC502:WMJ502"/>
    <mergeCell ref="WMK502:WMR502"/>
    <mergeCell ref="WMS502:WMZ502"/>
    <mergeCell ref="WNA502:WNH502"/>
    <mergeCell ref="WNI502:WNP502"/>
    <mergeCell ref="WNQ502:WNX502"/>
    <mergeCell ref="WNY502:WOF502"/>
    <mergeCell ref="WOG502:WON502"/>
    <mergeCell ref="WOO502:WOV502"/>
    <mergeCell ref="WOW502:WPD502"/>
    <mergeCell ref="WPE502:WPL502"/>
    <mergeCell ref="WPM502:WPT502"/>
    <mergeCell ref="WPU502:WQB502"/>
    <mergeCell ref="WQC502:WQJ502"/>
    <mergeCell ref="WQK502:WQR502"/>
    <mergeCell ref="WQS502:WQZ502"/>
    <mergeCell ref="WRA502:WRH502"/>
    <mergeCell ref="WRI502:WRP502"/>
    <mergeCell ref="WRQ502:WRX502"/>
    <mergeCell ref="WRY502:WSF502"/>
    <mergeCell ref="WSG502:WSN502"/>
    <mergeCell ref="WSO502:WSV502"/>
    <mergeCell ref="WSW502:WTD502"/>
    <mergeCell ref="WTE502:WTL502"/>
    <mergeCell ref="WTM502:WTT502"/>
    <mergeCell ref="WTU502:WUB502"/>
    <mergeCell ref="WUC502:WUJ502"/>
    <mergeCell ref="WUK502:WUR502"/>
    <mergeCell ref="WUS502:WUZ502"/>
    <mergeCell ref="WVA502:WVH502"/>
    <mergeCell ref="WVI502:WVP502"/>
    <mergeCell ref="WVQ502:WVX502"/>
    <mergeCell ref="WVY502:WWF502"/>
    <mergeCell ref="WWG502:WWN502"/>
    <mergeCell ref="WWO502:WWV502"/>
    <mergeCell ref="WWW502:WXD502"/>
    <mergeCell ref="WXE502:WXL502"/>
    <mergeCell ref="WXM502:WXT502"/>
    <mergeCell ref="WXU502:WYB502"/>
    <mergeCell ref="WYC502:WYJ502"/>
    <mergeCell ref="WYK502:WYR502"/>
    <mergeCell ref="WYS502:WYZ502"/>
    <mergeCell ref="WZA502:WZH502"/>
    <mergeCell ref="WZI502:WZP502"/>
    <mergeCell ref="A504:H504"/>
    <mergeCell ref="I504:P504"/>
    <mergeCell ref="Q504:X504"/>
    <mergeCell ref="Y504:AF504"/>
    <mergeCell ref="AG504:AN504"/>
    <mergeCell ref="AO504:AV504"/>
    <mergeCell ref="AW504:BD504"/>
    <mergeCell ref="BE504:BL504"/>
    <mergeCell ref="BM504:BT504"/>
    <mergeCell ref="BU504:CB504"/>
    <mergeCell ref="CC504:CJ504"/>
    <mergeCell ref="CK504:CR504"/>
    <mergeCell ref="CS504:CZ504"/>
    <mergeCell ref="DA504:DH504"/>
    <mergeCell ref="DI504:DP504"/>
    <mergeCell ref="DQ504:DX504"/>
    <mergeCell ref="DY504:EF504"/>
    <mergeCell ref="EG504:EN504"/>
    <mergeCell ref="EO504:EV504"/>
    <mergeCell ref="EW504:FD504"/>
    <mergeCell ref="FE504:FL504"/>
    <mergeCell ref="FM504:FT504"/>
    <mergeCell ref="FU504:GB504"/>
    <mergeCell ref="GC504:GJ504"/>
    <mergeCell ref="GK504:GR504"/>
    <mergeCell ref="GS504:GZ504"/>
    <mergeCell ref="HA504:HH504"/>
    <mergeCell ref="HI504:HP504"/>
    <mergeCell ref="HQ504:HX504"/>
    <mergeCell ref="HY504:IF504"/>
    <mergeCell ref="IG504:IN504"/>
    <mergeCell ref="IO504:IV504"/>
    <mergeCell ref="IW504:JD504"/>
    <mergeCell ref="JE504:JL504"/>
    <mergeCell ref="JM504:JT504"/>
    <mergeCell ref="JU504:KB504"/>
    <mergeCell ref="KC504:KJ504"/>
    <mergeCell ref="KK504:KR504"/>
    <mergeCell ref="KS504:KZ504"/>
    <mergeCell ref="LA504:LH504"/>
    <mergeCell ref="LI504:LP504"/>
    <mergeCell ref="LQ504:LX504"/>
    <mergeCell ref="LY504:MF504"/>
    <mergeCell ref="MG504:MN504"/>
    <mergeCell ref="MO504:MV504"/>
    <mergeCell ref="MW504:ND504"/>
    <mergeCell ref="NE504:NL504"/>
    <mergeCell ref="NM504:NT504"/>
    <mergeCell ref="NU504:OB504"/>
    <mergeCell ref="OC504:OJ504"/>
    <mergeCell ref="OK504:OR504"/>
    <mergeCell ref="OS504:OZ504"/>
    <mergeCell ref="PA504:PH504"/>
    <mergeCell ref="PI504:PP504"/>
    <mergeCell ref="PQ504:PX504"/>
    <mergeCell ref="PY504:QF504"/>
    <mergeCell ref="QG504:QN504"/>
    <mergeCell ref="QO504:QV504"/>
    <mergeCell ref="QW504:RD504"/>
    <mergeCell ref="RE504:RL504"/>
    <mergeCell ref="RM504:RT504"/>
    <mergeCell ref="RU504:SB504"/>
    <mergeCell ref="SC504:SJ504"/>
    <mergeCell ref="SK504:SR504"/>
    <mergeCell ref="SS504:SZ504"/>
    <mergeCell ref="TA504:TH504"/>
    <mergeCell ref="TI504:TP504"/>
    <mergeCell ref="TQ504:TX504"/>
    <mergeCell ref="TY504:UF504"/>
    <mergeCell ref="UG504:UN504"/>
    <mergeCell ref="UO504:UV504"/>
    <mergeCell ref="UW504:VD504"/>
    <mergeCell ref="VE504:VL504"/>
    <mergeCell ref="VM504:VT504"/>
    <mergeCell ref="VU504:WB504"/>
    <mergeCell ref="WC504:WJ504"/>
    <mergeCell ref="WK504:WR504"/>
    <mergeCell ref="WS504:WZ504"/>
    <mergeCell ref="XA504:XH504"/>
    <mergeCell ref="XI504:XP504"/>
    <mergeCell ref="XQ504:XX504"/>
    <mergeCell ref="XY504:YF504"/>
    <mergeCell ref="YG504:YN504"/>
    <mergeCell ref="YO504:YV504"/>
    <mergeCell ref="YW504:ZD504"/>
    <mergeCell ref="ZE504:ZL504"/>
    <mergeCell ref="ZM504:ZT504"/>
    <mergeCell ref="ZU504:AAB504"/>
    <mergeCell ref="AAC504:AAJ504"/>
    <mergeCell ref="AAK504:AAR504"/>
    <mergeCell ref="AAS504:AAZ504"/>
    <mergeCell ref="ABA504:ABH504"/>
    <mergeCell ref="ABI504:ABP504"/>
    <mergeCell ref="ABQ504:ABX504"/>
    <mergeCell ref="ABY504:ACF504"/>
    <mergeCell ref="ACG504:ACN504"/>
    <mergeCell ref="ACO504:ACV504"/>
    <mergeCell ref="ACW504:ADD504"/>
    <mergeCell ref="ADE504:ADL504"/>
    <mergeCell ref="ADM504:ADT504"/>
    <mergeCell ref="ADU504:AEB504"/>
    <mergeCell ref="AEC504:AEJ504"/>
    <mergeCell ref="AEK504:AER504"/>
    <mergeCell ref="AES504:AEZ504"/>
    <mergeCell ref="AFA504:AFH504"/>
    <mergeCell ref="AFI504:AFP504"/>
    <mergeCell ref="AFQ504:AFX504"/>
    <mergeCell ref="AFY504:AGF504"/>
    <mergeCell ref="AGG504:AGN504"/>
    <mergeCell ref="AGO504:AGV504"/>
    <mergeCell ref="AGW504:AHD504"/>
    <mergeCell ref="AHE504:AHL504"/>
    <mergeCell ref="AHM504:AHT504"/>
    <mergeCell ref="AHU504:AIB504"/>
    <mergeCell ref="AIC504:AIJ504"/>
    <mergeCell ref="AIK504:AIR504"/>
    <mergeCell ref="AIS504:AIZ504"/>
    <mergeCell ref="AJA504:AJH504"/>
    <mergeCell ref="AJI504:AJP504"/>
    <mergeCell ref="AJQ504:AJX504"/>
    <mergeCell ref="AJY504:AKF504"/>
    <mergeCell ref="AKG504:AKN504"/>
    <mergeCell ref="AKO504:AKV504"/>
    <mergeCell ref="AKW504:ALD504"/>
    <mergeCell ref="ALE504:ALL504"/>
    <mergeCell ref="ALM504:ALT504"/>
    <mergeCell ref="ALU504:AMB504"/>
    <mergeCell ref="AMC504:AMJ504"/>
    <mergeCell ref="AMK504:AMR504"/>
    <mergeCell ref="AMS504:AMZ504"/>
    <mergeCell ref="ANA504:ANH504"/>
    <mergeCell ref="ANI504:ANP504"/>
    <mergeCell ref="ANQ504:ANX504"/>
    <mergeCell ref="ANY504:AOF504"/>
    <mergeCell ref="AOG504:AON504"/>
    <mergeCell ref="AOO504:AOV504"/>
    <mergeCell ref="AOW504:APD504"/>
    <mergeCell ref="APE504:APL504"/>
    <mergeCell ref="APM504:APT504"/>
    <mergeCell ref="APU504:AQB504"/>
    <mergeCell ref="AQC504:AQJ504"/>
    <mergeCell ref="AQK504:AQR504"/>
    <mergeCell ref="AQS504:AQZ504"/>
    <mergeCell ref="ARA504:ARH504"/>
    <mergeCell ref="ARI504:ARP504"/>
    <mergeCell ref="ARQ504:ARX504"/>
    <mergeCell ref="ARY504:ASF504"/>
    <mergeCell ref="ASG504:ASN504"/>
    <mergeCell ref="ASO504:ASV504"/>
    <mergeCell ref="ASW504:ATD504"/>
    <mergeCell ref="ATE504:ATL504"/>
    <mergeCell ref="ATM504:ATT504"/>
    <mergeCell ref="ATU504:AUB504"/>
    <mergeCell ref="AUC504:AUJ504"/>
    <mergeCell ref="AUK504:AUR504"/>
    <mergeCell ref="AUS504:AUZ504"/>
    <mergeCell ref="AVA504:AVH504"/>
    <mergeCell ref="AVI504:AVP504"/>
    <mergeCell ref="AVQ504:AVX504"/>
    <mergeCell ref="AVY504:AWF504"/>
    <mergeCell ref="AWG504:AWN504"/>
    <mergeCell ref="AWO504:AWV504"/>
    <mergeCell ref="AWW504:AXD504"/>
    <mergeCell ref="AXE504:AXL504"/>
    <mergeCell ref="AXM504:AXT504"/>
    <mergeCell ref="AXU504:AYB504"/>
    <mergeCell ref="AYC504:AYJ504"/>
    <mergeCell ref="AYK504:AYR504"/>
    <mergeCell ref="AYS504:AYZ504"/>
    <mergeCell ref="AZA504:AZH504"/>
    <mergeCell ref="AZI504:AZP504"/>
    <mergeCell ref="AZQ504:AZX504"/>
    <mergeCell ref="AZY504:BAF504"/>
    <mergeCell ref="BAG504:BAN504"/>
    <mergeCell ref="BAO504:BAV504"/>
    <mergeCell ref="BAW504:BBD504"/>
    <mergeCell ref="BBE504:BBL504"/>
    <mergeCell ref="BBM504:BBT504"/>
    <mergeCell ref="BBU504:BCB504"/>
    <mergeCell ref="BCC504:BCJ504"/>
    <mergeCell ref="BCK504:BCR504"/>
    <mergeCell ref="BCS504:BCZ504"/>
    <mergeCell ref="BDA504:BDH504"/>
    <mergeCell ref="BDI504:BDP504"/>
    <mergeCell ref="BDQ504:BDX504"/>
    <mergeCell ref="BDY504:BEF504"/>
    <mergeCell ref="BEG504:BEN504"/>
    <mergeCell ref="BEO504:BEV504"/>
    <mergeCell ref="BEW504:BFD504"/>
    <mergeCell ref="BFE504:BFL504"/>
    <mergeCell ref="BFM504:BFT504"/>
    <mergeCell ref="BFU504:BGB504"/>
    <mergeCell ref="BGC504:BGJ504"/>
    <mergeCell ref="BGK504:BGR504"/>
    <mergeCell ref="BGS504:BGZ504"/>
    <mergeCell ref="BHA504:BHH504"/>
    <mergeCell ref="BHI504:BHP504"/>
    <mergeCell ref="BHQ504:BHX504"/>
    <mergeCell ref="BHY504:BIF504"/>
    <mergeCell ref="BIG504:BIN504"/>
    <mergeCell ref="BIO504:BIV504"/>
    <mergeCell ref="BIW504:BJD504"/>
    <mergeCell ref="BJE504:BJL504"/>
    <mergeCell ref="BJM504:BJT504"/>
    <mergeCell ref="BJU504:BKB504"/>
    <mergeCell ref="BKC504:BKJ504"/>
    <mergeCell ref="BKK504:BKR504"/>
    <mergeCell ref="BKS504:BKZ504"/>
    <mergeCell ref="BLA504:BLH504"/>
    <mergeCell ref="BLI504:BLP504"/>
    <mergeCell ref="BLQ504:BLX504"/>
    <mergeCell ref="BLY504:BMF504"/>
    <mergeCell ref="BMG504:BMN504"/>
    <mergeCell ref="BMO504:BMV504"/>
    <mergeCell ref="BMW504:BND504"/>
    <mergeCell ref="BNE504:BNL504"/>
    <mergeCell ref="BNM504:BNT504"/>
    <mergeCell ref="BNU504:BOB504"/>
    <mergeCell ref="BOC504:BOJ504"/>
    <mergeCell ref="BOK504:BOR504"/>
    <mergeCell ref="BOS504:BOZ504"/>
    <mergeCell ref="BPA504:BPH504"/>
    <mergeCell ref="BPI504:BPP504"/>
    <mergeCell ref="BPQ504:BPX504"/>
    <mergeCell ref="BPY504:BQF504"/>
    <mergeCell ref="BQG504:BQN504"/>
    <mergeCell ref="BQO504:BQV504"/>
    <mergeCell ref="BQW504:BRD504"/>
    <mergeCell ref="BRE504:BRL504"/>
    <mergeCell ref="BRM504:BRT504"/>
    <mergeCell ref="BRU504:BSB504"/>
    <mergeCell ref="BSC504:BSJ504"/>
    <mergeCell ref="BSK504:BSR504"/>
    <mergeCell ref="BSS504:BSZ504"/>
    <mergeCell ref="BTA504:BTH504"/>
    <mergeCell ref="BTI504:BTP504"/>
    <mergeCell ref="BTQ504:BTX504"/>
    <mergeCell ref="BTY504:BUF504"/>
    <mergeCell ref="BUG504:BUN504"/>
    <mergeCell ref="BUO504:BUV504"/>
    <mergeCell ref="BUW504:BVD504"/>
    <mergeCell ref="BVE504:BVL504"/>
    <mergeCell ref="BVM504:BVT504"/>
    <mergeCell ref="BVU504:BWB504"/>
    <mergeCell ref="BWC504:BWJ504"/>
    <mergeCell ref="BWK504:BWR504"/>
    <mergeCell ref="BWS504:BWZ504"/>
    <mergeCell ref="BXA504:BXH504"/>
    <mergeCell ref="BXI504:BXP504"/>
    <mergeCell ref="BXQ504:BXX504"/>
    <mergeCell ref="BXY504:BYF504"/>
    <mergeCell ref="BYG504:BYN504"/>
    <mergeCell ref="BYO504:BYV504"/>
    <mergeCell ref="BYW504:BZD504"/>
    <mergeCell ref="BZE504:BZL504"/>
    <mergeCell ref="BZM504:BZT504"/>
    <mergeCell ref="BZU504:CAB504"/>
    <mergeCell ref="CAC504:CAJ504"/>
    <mergeCell ref="CAK504:CAR504"/>
    <mergeCell ref="CAS504:CAZ504"/>
    <mergeCell ref="CBA504:CBH504"/>
    <mergeCell ref="CBI504:CBP504"/>
    <mergeCell ref="CBQ504:CBX504"/>
    <mergeCell ref="CBY504:CCF504"/>
    <mergeCell ref="CCG504:CCN504"/>
    <mergeCell ref="CCO504:CCV504"/>
    <mergeCell ref="CCW504:CDD504"/>
    <mergeCell ref="CDE504:CDL504"/>
    <mergeCell ref="CDM504:CDT504"/>
    <mergeCell ref="CDU504:CEB504"/>
    <mergeCell ref="CEC504:CEJ504"/>
    <mergeCell ref="CEK504:CER504"/>
    <mergeCell ref="CES504:CEZ504"/>
    <mergeCell ref="CFA504:CFH504"/>
    <mergeCell ref="CFI504:CFP504"/>
    <mergeCell ref="CFQ504:CFX504"/>
    <mergeCell ref="CFY504:CGF504"/>
    <mergeCell ref="CGG504:CGN504"/>
    <mergeCell ref="CGO504:CGV504"/>
    <mergeCell ref="CGW504:CHD504"/>
    <mergeCell ref="CHE504:CHL504"/>
    <mergeCell ref="CHM504:CHT504"/>
    <mergeCell ref="CHU504:CIB504"/>
    <mergeCell ref="CIC504:CIJ504"/>
    <mergeCell ref="CIK504:CIR504"/>
    <mergeCell ref="CIS504:CIZ504"/>
    <mergeCell ref="CJA504:CJH504"/>
    <mergeCell ref="CJI504:CJP504"/>
    <mergeCell ref="CJQ504:CJX504"/>
    <mergeCell ref="CJY504:CKF504"/>
    <mergeCell ref="CKG504:CKN504"/>
    <mergeCell ref="CKO504:CKV504"/>
    <mergeCell ref="CKW504:CLD504"/>
    <mergeCell ref="CLE504:CLL504"/>
    <mergeCell ref="CLM504:CLT504"/>
    <mergeCell ref="CLU504:CMB504"/>
    <mergeCell ref="CMC504:CMJ504"/>
    <mergeCell ref="CMK504:CMR504"/>
    <mergeCell ref="CMS504:CMZ504"/>
    <mergeCell ref="CNA504:CNH504"/>
    <mergeCell ref="CNI504:CNP504"/>
    <mergeCell ref="CNQ504:CNX504"/>
    <mergeCell ref="CNY504:COF504"/>
    <mergeCell ref="COG504:CON504"/>
    <mergeCell ref="COO504:COV504"/>
    <mergeCell ref="COW504:CPD504"/>
    <mergeCell ref="CPE504:CPL504"/>
    <mergeCell ref="CPM504:CPT504"/>
    <mergeCell ref="CPU504:CQB504"/>
    <mergeCell ref="CQC504:CQJ504"/>
    <mergeCell ref="CQK504:CQR504"/>
    <mergeCell ref="CQS504:CQZ504"/>
    <mergeCell ref="CRA504:CRH504"/>
    <mergeCell ref="CRI504:CRP504"/>
    <mergeCell ref="CRQ504:CRX504"/>
    <mergeCell ref="CRY504:CSF504"/>
    <mergeCell ref="CSG504:CSN504"/>
    <mergeCell ref="CSO504:CSV504"/>
    <mergeCell ref="CSW504:CTD504"/>
    <mergeCell ref="CTE504:CTL504"/>
    <mergeCell ref="CTM504:CTT504"/>
    <mergeCell ref="CTU504:CUB504"/>
    <mergeCell ref="CUC504:CUJ504"/>
    <mergeCell ref="CUK504:CUR504"/>
    <mergeCell ref="CUS504:CUZ504"/>
    <mergeCell ref="CVA504:CVH504"/>
    <mergeCell ref="CVI504:CVP504"/>
    <mergeCell ref="CVQ504:CVX504"/>
    <mergeCell ref="CVY504:CWF504"/>
    <mergeCell ref="CWG504:CWN504"/>
    <mergeCell ref="CWO504:CWV504"/>
    <mergeCell ref="CWW504:CXD504"/>
    <mergeCell ref="CXE504:CXL504"/>
    <mergeCell ref="CXM504:CXT504"/>
    <mergeCell ref="CXU504:CYB504"/>
    <mergeCell ref="CYC504:CYJ504"/>
    <mergeCell ref="CYK504:CYR504"/>
    <mergeCell ref="CYS504:CYZ504"/>
    <mergeCell ref="CZA504:CZH504"/>
    <mergeCell ref="CZI504:CZP504"/>
    <mergeCell ref="CZQ504:CZX504"/>
    <mergeCell ref="CZY504:DAF504"/>
    <mergeCell ref="DAG504:DAN504"/>
    <mergeCell ref="DAO504:DAV504"/>
    <mergeCell ref="DAW504:DBD504"/>
    <mergeCell ref="DBE504:DBL504"/>
    <mergeCell ref="DBM504:DBT504"/>
    <mergeCell ref="DBU504:DCB504"/>
    <mergeCell ref="DCC504:DCJ504"/>
    <mergeCell ref="DCK504:DCR504"/>
    <mergeCell ref="DCS504:DCZ504"/>
    <mergeCell ref="DDA504:DDH504"/>
    <mergeCell ref="DDI504:DDP504"/>
    <mergeCell ref="DDQ504:DDX504"/>
    <mergeCell ref="DDY504:DEF504"/>
    <mergeCell ref="DEG504:DEN504"/>
    <mergeCell ref="DEO504:DEV504"/>
    <mergeCell ref="DEW504:DFD504"/>
    <mergeCell ref="DFE504:DFL504"/>
    <mergeCell ref="DFM504:DFT504"/>
    <mergeCell ref="DFU504:DGB504"/>
    <mergeCell ref="DGC504:DGJ504"/>
    <mergeCell ref="DGK504:DGR504"/>
    <mergeCell ref="DGS504:DGZ504"/>
    <mergeCell ref="DHA504:DHH504"/>
    <mergeCell ref="DHI504:DHP504"/>
    <mergeCell ref="DHQ504:DHX504"/>
    <mergeCell ref="DHY504:DIF504"/>
    <mergeCell ref="DIG504:DIN504"/>
    <mergeCell ref="DIO504:DIV504"/>
    <mergeCell ref="DIW504:DJD504"/>
    <mergeCell ref="DJE504:DJL504"/>
    <mergeCell ref="DJM504:DJT504"/>
    <mergeCell ref="DJU504:DKB504"/>
    <mergeCell ref="DKC504:DKJ504"/>
    <mergeCell ref="DKK504:DKR504"/>
    <mergeCell ref="DKS504:DKZ504"/>
    <mergeCell ref="DLA504:DLH504"/>
    <mergeCell ref="DLI504:DLP504"/>
    <mergeCell ref="DLQ504:DLX504"/>
    <mergeCell ref="DLY504:DMF504"/>
    <mergeCell ref="DMG504:DMN504"/>
    <mergeCell ref="DMO504:DMV504"/>
    <mergeCell ref="DMW504:DND504"/>
    <mergeCell ref="DNE504:DNL504"/>
    <mergeCell ref="DNM504:DNT504"/>
    <mergeCell ref="DNU504:DOB504"/>
    <mergeCell ref="DOC504:DOJ504"/>
    <mergeCell ref="DOK504:DOR504"/>
    <mergeCell ref="DOS504:DOZ504"/>
    <mergeCell ref="DPA504:DPH504"/>
    <mergeCell ref="DPI504:DPP504"/>
    <mergeCell ref="DPQ504:DPX504"/>
    <mergeCell ref="DPY504:DQF504"/>
    <mergeCell ref="DQG504:DQN504"/>
    <mergeCell ref="DQO504:DQV504"/>
    <mergeCell ref="DQW504:DRD504"/>
    <mergeCell ref="DRE504:DRL504"/>
    <mergeCell ref="DRM504:DRT504"/>
    <mergeCell ref="DRU504:DSB504"/>
    <mergeCell ref="DSC504:DSJ504"/>
    <mergeCell ref="DSK504:DSR504"/>
    <mergeCell ref="DSS504:DSZ504"/>
    <mergeCell ref="DTA504:DTH504"/>
    <mergeCell ref="DTI504:DTP504"/>
    <mergeCell ref="DTQ504:DTX504"/>
    <mergeCell ref="DTY504:DUF504"/>
    <mergeCell ref="DUG504:DUN504"/>
    <mergeCell ref="DUO504:DUV504"/>
    <mergeCell ref="DUW504:DVD504"/>
    <mergeCell ref="DVE504:DVL504"/>
    <mergeCell ref="DVM504:DVT504"/>
    <mergeCell ref="DVU504:DWB504"/>
    <mergeCell ref="DWC504:DWJ504"/>
    <mergeCell ref="DWK504:DWR504"/>
    <mergeCell ref="DWS504:DWZ504"/>
    <mergeCell ref="DXA504:DXH504"/>
    <mergeCell ref="DXI504:DXP504"/>
    <mergeCell ref="DXQ504:DXX504"/>
    <mergeCell ref="DXY504:DYF504"/>
    <mergeCell ref="DYG504:DYN504"/>
    <mergeCell ref="DYO504:DYV504"/>
    <mergeCell ref="DYW504:DZD504"/>
    <mergeCell ref="DZE504:DZL504"/>
    <mergeCell ref="DZM504:DZT504"/>
    <mergeCell ref="DZU504:EAB504"/>
    <mergeCell ref="EAC504:EAJ504"/>
    <mergeCell ref="EAK504:EAR504"/>
    <mergeCell ref="EAS504:EAZ504"/>
    <mergeCell ref="EBA504:EBH504"/>
    <mergeCell ref="EBI504:EBP504"/>
    <mergeCell ref="EBQ504:EBX504"/>
    <mergeCell ref="EBY504:ECF504"/>
    <mergeCell ref="ECG504:ECN504"/>
    <mergeCell ref="ECO504:ECV504"/>
    <mergeCell ref="ECW504:EDD504"/>
    <mergeCell ref="EDE504:EDL504"/>
    <mergeCell ref="EDM504:EDT504"/>
    <mergeCell ref="EDU504:EEB504"/>
    <mergeCell ref="EEC504:EEJ504"/>
    <mergeCell ref="EEK504:EER504"/>
    <mergeCell ref="EES504:EEZ504"/>
    <mergeCell ref="EFA504:EFH504"/>
    <mergeCell ref="EFI504:EFP504"/>
    <mergeCell ref="EFQ504:EFX504"/>
    <mergeCell ref="EFY504:EGF504"/>
    <mergeCell ref="EGG504:EGN504"/>
    <mergeCell ref="EGO504:EGV504"/>
    <mergeCell ref="EGW504:EHD504"/>
    <mergeCell ref="EHE504:EHL504"/>
    <mergeCell ref="EHM504:EHT504"/>
    <mergeCell ref="EHU504:EIB504"/>
    <mergeCell ref="EIC504:EIJ504"/>
    <mergeCell ref="EIK504:EIR504"/>
    <mergeCell ref="EIS504:EIZ504"/>
    <mergeCell ref="EJA504:EJH504"/>
    <mergeCell ref="EJI504:EJP504"/>
    <mergeCell ref="EJQ504:EJX504"/>
    <mergeCell ref="EJY504:EKF504"/>
    <mergeCell ref="EKG504:EKN504"/>
    <mergeCell ref="EKO504:EKV504"/>
    <mergeCell ref="EKW504:ELD504"/>
    <mergeCell ref="ELE504:ELL504"/>
    <mergeCell ref="ELM504:ELT504"/>
    <mergeCell ref="ELU504:EMB504"/>
    <mergeCell ref="EMC504:EMJ504"/>
    <mergeCell ref="EMK504:EMR504"/>
    <mergeCell ref="EMS504:EMZ504"/>
    <mergeCell ref="ENA504:ENH504"/>
    <mergeCell ref="ENI504:ENP504"/>
    <mergeCell ref="ENQ504:ENX504"/>
    <mergeCell ref="ENY504:EOF504"/>
    <mergeCell ref="EOG504:EON504"/>
    <mergeCell ref="EOO504:EOV504"/>
    <mergeCell ref="EOW504:EPD504"/>
    <mergeCell ref="EPE504:EPL504"/>
    <mergeCell ref="EPM504:EPT504"/>
    <mergeCell ref="EPU504:EQB504"/>
    <mergeCell ref="EQC504:EQJ504"/>
    <mergeCell ref="EQK504:EQR504"/>
    <mergeCell ref="EQS504:EQZ504"/>
    <mergeCell ref="ERA504:ERH504"/>
    <mergeCell ref="ERI504:ERP504"/>
    <mergeCell ref="ERQ504:ERX504"/>
    <mergeCell ref="ERY504:ESF504"/>
    <mergeCell ref="ESG504:ESN504"/>
    <mergeCell ref="ESO504:ESV504"/>
    <mergeCell ref="ESW504:ETD504"/>
    <mergeCell ref="ETE504:ETL504"/>
    <mergeCell ref="ETM504:ETT504"/>
    <mergeCell ref="ETU504:EUB504"/>
    <mergeCell ref="EUC504:EUJ504"/>
    <mergeCell ref="EUK504:EUR504"/>
    <mergeCell ref="EUS504:EUZ504"/>
    <mergeCell ref="EVA504:EVH504"/>
    <mergeCell ref="EVI504:EVP504"/>
    <mergeCell ref="EVQ504:EVX504"/>
    <mergeCell ref="EVY504:EWF504"/>
    <mergeCell ref="EWG504:EWN504"/>
    <mergeCell ref="EWO504:EWV504"/>
    <mergeCell ref="EWW504:EXD504"/>
    <mergeCell ref="EXE504:EXL504"/>
    <mergeCell ref="EXM504:EXT504"/>
    <mergeCell ref="EXU504:EYB504"/>
    <mergeCell ref="EYC504:EYJ504"/>
    <mergeCell ref="EYK504:EYR504"/>
    <mergeCell ref="EYS504:EYZ504"/>
    <mergeCell ref="EZA504:EZH504"/>
    <mergeCell ref="EZI504:EZP504"/>
    <mergeCell ref="EZQ504:EZX504"/>
    <mergeCell ref="EZY504:FAF504"/>
    <mergeCell ref="FAG504:FAN504"/>
    <mergeCell ref="FAO504:FAV504"/>
    <mergeCell ref="FAW504:FBD504"/>
    <mergeCell ref="FBE504:FBL504"/>
    <mergeCell ref="FBM504:FBT504"/>
    <mergeCell ref="FBU504:FCB504"/>
    <mergeCell ref="FCC504:FCJ504"/>
    <mergeCell ref="FCK504:FCR504"/>
    <mergeCell ref="FCS504:FCZ504"/>
    <mergeCell ref="FDA504:FDH504"/>
    <mergeCell ref="FDI504:FDP504"/>
    <mergeCell ref="FDQ504:FDX504"/>
    <mergeCell ref="FDY504:FEF504"/>
    <mergeCell ref="FEG504:FEN504"/>
    <mergeCell ref="FEO504:FEV504"/>
    <mergeCell ref="FEW504:FFD504"/>
    <mergeCell ref="FFE504:FFL504"/>
    <mergeCell ref="FFM504:FFT504"/>
    <mergeCell ref="FFU504:FGB504"/>
    <mergeCell ref="FGC504:FGJ504"/>
    <mergeCell ref="FGK504:FGR504"/>
    <mergeCell ref="FGS504:FGZ504"/>
    <mergeCell ref="FHA504:FHH504"/>
    <mergeCell ref="FHI504:FHP504"/>
    <mergeCell ref="FHQ504:FHX504"/>
    <mergeCell ref="FHY504:FIF504"/>
    <mergeCell ref="FIG504:FIN504"/>
    <mergeCell ref="FIO504:FIV504"/>
    <mergeCell ref="FIW504:FJD504"/>
    <mergeCell ref="FJE504:FJL504"/>
    <mergeCell ref="FJM504:FJT504"/>
    <mergeCell ref="FJU504:FKB504"/>
    <mergeCell ref="FKC504:FKJ504"/>
    <mergeCell ref="FKK504:FKR504"/>
    <mergeCell ref="FKS504:FKZ504"/>
    <mergeCell ref="FLA504:FLH504"/>
    <mergeCell ref="FLI504:FLP504"/>
    <mergeCell ref="FLQ504:FLX504"/>
    <mergeCell ref="FLY504:FMF504"/>
    <mergeCell ref="FMG504:FMN504"/>
    <mergeCell ref="FMO504:FMV504"/>
    <mergeCell ref="FMW504:FND504"/>
    <mergeCell ref="FNE504:FNL504"/>
    <mergeCell ref="FNM504:FNT504"/>
    <mergeCell ref="FNU504:FOB504"/>
    <mergeCell ref="FOC504:FOJ504"/>
    <mergeCell ref="FOK504:FOR504"/>
    <mergeCell ref="FOS504:FOZ504"/>
    <mergeCell ref="FPA504:FPH504"/>
    <mergeCell ref="FPI504:FPP504"/>
    <mergeCell ref="FPQ504:FPX504"/>
    <mergeCell ref="FPY504:FQF504"/>
    <mergeCell ref="FQG504:FQN504"/>
    <mergeCell ref="FQO504:FQV504"/>
    <mergeCell ref="FQW504:FRD504"/>
    <mergeCell ref="FRE504:FRL504"/>
    <mergeCell ref="FRM504:FRT504"/>
    <mergeCell ref="FRU504:FSB504"/>
    <mergeCell ref="FSC504:FSJ504"/>
    <mergeCell ref="FSK504:FSR504"/>
    <mergeCell ref="FSS504:FSZ504"/>
    <mergeCell ref="FTA504:FTH504"/>
    <mergeCell ref="FTI504:FTP504"/>
    <mergeCell ref="FTQ504:FTX504"/>
    <mergeCell ref="FTY504:FUF504"/>
    <mergeCell ref="FUG504:FUN504"/>
    <mergeCell ref="FUO504:FUV504"/>
    <mergeCell ref="FUW504:FVD504"/>
    <mergeCell ref="FVE504:FVL504"/>
    <mergeCell ref="FVM504:FVT504"/>
    <mergeCell ref="FVU504:FWB504"/>
    <mergeCell ref="FWC504:FWJ504"/>
    <mergeCell ref="FWK504:FWR504"/>
    <mergeCell ref="FWS504:FWZ504"/>
    <mergeCell ref="FXA504:FXH504"/>
    <mergeCell ref="FXI504:FXP504"/>
    <mergeCell ref="FXQ504:FXX504"/>
    <mergeCell ref="FXY504:FYF504"/>
    <mergeCell ref="FYG504:FYN504"/>
    <mergeCell ref="FYO504:FYV504"/>
    <mergeCell ref="FYW504:FZD504"/>
    <mergeCell ref="FZE504:FZL504"/>
    <mergeCell ref="FZM504:FZT504"/>
    <mergeCell ref="FZU504:GAB504"/>
    <mergeCell ref="GAC504:GAJ504"/>
    <mergeCell ref="GAK504:GAR504"/>
    <mergeCell ref="GAS504:GAZ504"/>
    <mergeCell ref="GBA504:GBH504"/>
    <mergeCell ref="GBI504:GBP504"/>
    <mergeCell ref="GBQ504:GBX504"/>
    <mergeCell ref="GBY504:GCF504"/>
    <mergeCell ref="GCG504:GCN504"/>
    <mergeCell ref="GCO504:GCV504"/>
    <mergeCell ref="GCW504:GDD504"/>
    <mergeCell ref="GDE504:GDL504"/>
    <mergeCell ref="GDM504:GDT504"/>
    <mergeCell ref="GDU504:GEB504"/>
    <mergeCell ref="GEC504:GEJ504"/>
    <mergeCell ref="GEK504:GER504"/>
    <mergeCell ref="GES504:GEZ504"/>
    <mergeCell ref="GFA504:GFH504"/>
    <mergeCell ref="GFI504:GFP504"/>
    <mergeCell ref="GFQ504:GFX504"/>
    <mergeCell ref="GFY504:GGF504"/>
    <mergeCell ref="GGG504:GGN504"/>
    <mergeCell ref="GGO504:GGV504"/>
    <mergeCell ref="GGW504:GHD504"/>
    <mergeCell ref="GHE504:GHL504"/>
    <mergeCell ref="GHM504:GHT504"/>
    <mergeCell ref="GHU504:GIB504"/>
    <mergeCell ref="GIC504:GIJ504"/>
    <mergeCell ref="GIK504:GIR504"/>
    <mergeCell ref="GIS504:GIZ504"/>
    <mergeCell ref="GJA504:GJH504"/>
    <mergeCell ref="GJI504:GJP504"/>
    <mergeCell ref="GJQ504:GJX504"/>
    <mergeCell ref="GJY504:GKF504"/>
    <mergeCell ref="GKG504:GKN504"/>
    <mergeCell ref="GKO504:GKV504"/>
    <mergeCell ref="GKW504:GLD504"/>
    <mergeCell ref="GLE504:GLL504"/>
    <mergeCell ref="GLM504:GLT504"/>
    <mergeCell ref="GLU504:GMB504"/>
    <mergeCell ref="GMC504:GMJ504"/>
    <mergeCell ref="GMK504:GMR504"/>
    <mergeCell ref="GMS504:GMZ504"/>
    <mergeCell ref="GNA504:GNH504"/>
    <mergeCell ref="GNI504:GNP504"/>
    <mergeCell ref="GNQ504:GNX504"/>
    <mergeCell ref="GNY504:GOF504"/>
    <mergeCell ref="GOG504:GON504"/>
    <mergeCell ref="GOO504:GOV504"/>
    <mergeCell ref="GOW504:GPD504"/>
    <mergeCell ref="GPE504:GPL504"/>
    <mergeCell ref="GPM504:GPT504"/>
    <mergeCell ref="GPU504:GQB504"/>
    <mergeCell ref="GQC504:GQJ504"/>
    <mergeCell ref="GQK504:GQR504"/>
    <mergeCell ref="GQS504:GQZ504"/>
    <mergeCell ref="GRA504:GRH504"/>
    <mergeCell ref="GRI504:GRP504"/>
    <mergeCell ref="GRQ504:GRX504"/>
    <mergeCell ref="GRY504:GSF504"/>
    <mergeCell ref="GSG504:GSN504"/>
    <mergeCell ref="GSO504:GSV504"/>
    <mergeCell ref="GSW504:GTD504"/>
    <mergeCell ref="GTE504:GTL504"/>
    <mergeCell ref="GTM504:GTT504"/>
    <mergeCell ref="GTU504:GUB504"/>
    <mergeCell ref="GUC504:GUJ504"/>
    <mergeCell ref="GUK504:GUR504"/>
    <mergeCell ref="GUS504:GUZ504"/>
    <mergeCell ref="GVA504:GVH504"/>
    <mergeCell ref="GVI504:GVP504"/>
    <mergeCell ref="GVQ504:GVX504"/>
    <mergeCell ref="GVY504:GWF504"/>
    <mergeCell ref="GWG504:GWN504"/>
    <mergeCell ref="GWO504:GWV504"/>
    <mergeCell ref="GWW504:GXD504"/>
    <mergeCell ref="GXE504:GXL504"/>
    <mergeCell ref="GXM504:GXT504"/>
    <mergeCell ref="GXU504:GYB504"/>
    <mergeCell ref="GYC504:GYJ504"/>
    <mergeCell ref="GYK504:GYR504"/>
    <mergeCell ref="GYS504:GYZ504"/>
    <mergeCell ref="GZA504:GZH504"/>
    <mergeCell ref="GZI504:GZP504"/>
    <mergeCell ref="GZQ504:GZX504"/>
    <mergeCell ref="GZY504:HAF504"/>
    <mergeCell ref="HAG504:HAN504"/>
    <mergeCell ref="HAO504:HAV504"/>
    <mergeCell ref="HAW504:HBD504"/>
    <mergeCell ref="HBE504:HBL504"/>
    <mergeCell ref="HBM504:HBT504"/>
    <mergeCell ref="HBU504:HCB504"/>
    <mergeCell ref="HCC504:HCJ504"/>
    <mergeCell ref="HCK504:HCR504"/>
    <mergeCell ref="HCS504:HCZ504"/>
    <mergeCell ref="HDA504:HDH504"/>
    <mergeCell ref="HDI504:HDP504"/>
    <mergeCell ref="HDQ504:HDX504"/>
    <mergeCell ref="HDY504:HEF504"/>
    <mergeCell ref="HEG504:HEN504"/>
    <mergeCell ref="HEO504:HEV504"/>
    <mergeCell ref="HEW504:HFD504"/>
    <mergeCell ref="HFE504:HFL504"/>
    <mergeCell ref="HFM504:HFT504"/>
    <mergeCell ref="HFU504:HGB504"/>
    <mergeCell ref="HGC504:HGJ504"/>
    <mergeCell ref="HGK504:HGR504"/>
    <mergeCell ref="HGS504:HGZ504"/>
    <mergeCell ref="HHA504:HHH504"/>
    <mergeCell ref="HHI504:HHP504"/>
    <mergeCell ref="HHQ504:HHX504"/>
    <mergeCell ref="HHY504:HIF504"/>
    <mergeCell ref="HIG504:HIN504"/>
    <mergeCell ref="HIO504:HIV504"/>
    <mergeCell ref="HIW504:HJD504"/>
    <mergeCell ref="HJE504:HJL504"/>
    <mergeCell ref="HJM504:HJT504"/>
    <mergeCell ref="HJU504:HKB504"/>
    <mergeCell ref="HKC504:HKJ504"/>
    <mergeCell ref="HKK504:HKR504"/>
    <mergeCell ref="HKS504:HKZ504"/>
    <mergeCell ref="HLA504:HLH504"/>
    <mergeCell ref="HLI504:HLP504"/>
    <mergeCell ref="HLQ504:HLX504"/>
    <mergeCell ref="HLY504:HMF504"/>
    <mergeCell ref="HMG504:HMN504"/>
    <mergeCell ref="HMO504:HMV504"/>
    <mergeCell ref="HMW504:HND504"/>
    <mergeCell ref="HNE504:HNL504"/>
    <mergeCell ref="HNM504:HNT504"/>
    <mergeCell ref="HNU504:HOB504"/>
    <mergeCell ref="HOC504:HOJ504"/>
    <mergeCell ref="HOK504:HOR504"/>
    <mergeCell ref="HOS504:HOZ504"/>
    <mergeCell ref="HPA504:HPH504"/>
    <mergeCell ref="HPI504:HPP504"/>
    <mergeCell ref="HPQ504:HPX504"/>
    <mergeCell ref="HPY504:HQF504"/>
    <mergeCell ref="HQG504:HQN504"/>
    <mergeCell ref="HQO504:HQV504"/>
    <mergeCell ref="HQW504:HRD504"/>
    <mergeCell ref="HRE504:HRL504"/>
    <mergeCell ref="HRM504:HRT504"/>
    <mergeCell ref="HRU504:HSB504"/>
    <mergeCell ref="HSC504:HSJ504"/>
    <mergeCell ref="HSK504:HSR504"/>
    <mergeCell ref="HSS504:HSZ504"/>
    <mergeCell ref="HTA504:HTH504"/>
    <mergeCell ref="HTI504:HTP504"/>
    <mergeCell ref="HTQ504:HTX504"/>
    <mergeCell ref="HTY504:HUF504"/>
    <mergeCell ref="HUG504:HUN504"/>
    <mergeCell ref="HUO504:HUV504"/>
    <mergeCell ref="HUW504:HVD504"/>
    <mergeCell ref="HVE504:HVL504"/>
    <mergeCell ref="HVM504:HVT504"/>
    <mergeCell ref="HVU504:HWB504"/>
    <mergeCell ref="HWC504:HWJ504"/>
    <mergeCell ref="HWK504:HWR504"/>
    <mergeCell ref="HWS504:HWZ504"/>
    <mergeCell ref="HXA504:HXH504"/>
    <mergeCell ref="HXI504:HXP504"/>
    <mergeCell ref="HXQ504:HXX504"/>
    <mergeCell ref="HXY504:HYF504"/>
    <mergeCell ref="HYG504:HYN504"/>
    <mergeCell ref="HYO504:HYV504"/>
    <mergeCell ref="HYW504:HZD504"/>
    <mergeCell ref="HZE504:HZL504"/>
    <mergeCell ref="HZM504:HZT504"/>
    <mergeCell ref="HZU504:IAB504"/>
    <mergeCell ref="IAC504:IAJ504"/>
    <mergeCell ref="IAK504:IAR504"/>
    <mergeCell ref="IAS504:IAZ504"/>
    <mergeCell ref="IBA504:IBH504"/>
    <mergeCell ref="IBI504:IBP504"/>
    <mergeCell ref="IBQ504:IBX504"/>
    <mergeCell ref="IBY504:ICF504"/>
    <mergeCell ref="ICG504:ICN504"/>
    <mergeCell ref="ICO504:ICV504"/>
    <mergeCell ref="ICW504:IDD504"/>
    <mergeCell ref="IDE504:IDL504"/>
    <mergeCell ref="IDM504:IDT504"/>
    <mergeCell ref="IDU504:IEB504"/>
    <mergeCell ref="IEC504:IEJ504"/>
    <mergeCell ref="IEK504:IER504"/>
    <mergeCell ref="IES504:IEZ504"/>
    <mergeCell ref="IFA504:IFH504"/>
    <mergeCell ref="IFI504:IFP504"/>
    <mergeCell ref="IFQ504:IFX504"/>
    <mergeCell ref="IFY504:IGF504"/>
    <mergeCell ref="IGG504:IGN504"/>
    <mergeCell ref="IGO504:IGV504"/>
    <mergeCell ref="IGW504:IHD504"/>
    <mergeCell ref="IHE504:IHL504"/>
    <mergeCell ref="IHM504:IHT504"/>
    <mergeCell ref="IHU504:IIB504"/>
    <mergeCell ref="IIC504:IIJ504"/>
    <mergeCell ref="IIK504:IIR504"/>
    <mergeCell ref="IIS504:IIZ504"/>
    <mergeCell ref="IJA504:IJH504"/>
    <mergeCell ref="IJI504:IJP504"/>
    <mergeCell ref="IJQ504:IJX504"/>
    <mergeCell ref="IJY504:IKF504"/>
    <mergeCell ref="IKG504:IKN504"/>
    <mergeCell ref="IKO504:IKV504"/>
    <mergeCell ref="IKW504:ILD504"/>
    <mergeCell ref="ILE504:ILL504"/>
    <mergeCell ref="ILM504:ILT504"/>
    <mergeCell ref="ILU504:IMB504"/>
    <mergeCell ref="IMC504:IMJ504"/>
    <mergeCell ref="IMK504:IMR504"/>
    <mergeCell ref="IMS504:IMZ504"/>
    <mergeCell ref="INA504:INH504"/>
    <mergeCell ref="INI504:INP504"/>
    <mergeCell ref="INQ504:INX504"/>
    <mergeCell ref="INY504:IOF504"/>
    <mergeCell ref="IOG504:ION504"/>
    <mergeCell ref="IOO504:IOV504"/>
    <mergeCell ref="IOW504:IPD504"/>
    <mergeCell ref="IPE504:IPL504"/>
    <mergeCell ref="IPM504:IPT504"/>
    <mergeCell ref="IPU504:IQB504"/>
    <mergeCell ref="IQC504:IQJ504"/>
    <mergeCell ref="IQK504:IQR504"/>
    <mergeCell ref="IQS504:IQZ504"/>
    <mergeCell ref="IRA504:IRH504"/>
    <mergeCell ref="IRI504:IRP504"/>
    <mergeCell ref="IRQ504:IRX504"/>
    <mergeCell ref="IRY504:ISF504"/>
    <mergeCell ref="ISG504:ISN504"/>
    <mergeCell ref="ISO504:ISV504"/>
    <mergeCell ref="ISW504:ITD504"/>
    <mergeCell ref="ITE504:ITL504"/>
    <mergeCell ref="ITM504:ITT504"/>
    <mergeCell ref="ITU504:IUB504"/>
    <mergeCell ref="IUC504:IUJ504"/>
    <mergeCell ref="IUK504:IUR504"/>
    <mergeCell ref="IUS504:IUZ504"/>
    <mergeCell ref="IVA504:IVH504"/>
    <mergeCell ref="IVI504:IVP504"/>
    <mergeCell ref="IVQ504:IVX504"/>
    <mergeCell ref="IVY504:IWF504"/>
    <mergeCell ref="IWG504:IWN504"/>
    <mergeCell ref="IWO504:IWV504"/>
    <mergeCell ref="IWW504:IXD504"/>
    <mergeCell ref="IXE504:IXL504"/>
    <mergeCell ref="IXM504:IXT504"/>
    <mergeCell ref="IXU504:IYB504"/>
    <mergeCell ref="IYC504:IYJ504"/>
    <mergeCell ref="IYK504:IYR504"/>
    <mergeCell ref="IYS504:IYZ504"/>
    <mergeCell ref="IZA504:IZH504"/>
    <mergeCell ref="IZI504:IZP504"/>
    <mergeCell ref="IZQ504:IZX504"/>
    <mergeCell ref="IZY504:JAF504"/>
    <mergeCell ref="JAG504:JAN504"/>
    <mergeCell ref="JAO504:JAV504"/>
    <mergeCell ref="JAW504:JBD504"/>
    <mergeCell ref="JBE504:JBL504"/>
    <mergeCell ref="JBM504:JBT504"/>
    <mergeCell ref="JBU504:JCB504"/>
    <mergeCell ref="JCC504:JCJ504"/>
    <mergeCell ref="JCK504:JCR504"/>
    <mergeCell ref="JCS504:JCZ504"/>
    <mergeCell ref="JDA504:JDH504"/>
    <mergeCell ref="JDI504:JDP504"/>
    <mergeCell ref="JDQ504:JDX504"/>
    <mergeCell ref="JDY504:JEF504"/>
    <mergeCell ref="JEG504:JEN504"/>
    <mergeCell ref="JEO504:JEV504"/>
    <mergeCell ref="JEW504:JFD504"/>
    <mergeCell ref="JFE504:JFL504"/>
    <mergeCell ref="JFM504:JFT504"/>
    <mergeCell ref="JFU504:JGB504"/>
    <mergeCell ref="JGC504:JGJ504"/>
    <mergeCell ref="JGK504:JGR504"/>
    <mergeCell ref="JGS504:JGZ504"/>
    <mergeCell ref="JHA504:JHH504"/>
    <mergeCell ref="JHI504:JHP504"/>
    <mergeCell ref="JHQ504:JHX504"/>
    <mergeCell ref="JHY504:JIF504"/>
    <mergeCell ref="JIG504:JIN504"/>
    <mergeCell ref="JIO504:JIV504"/>
    <mergeCell ref="JIW504:JJD504"/>
    <mergeCell ref="JJE504:JJL504"/>
    <mergeCell ref="JJM504:JJT504"/>
    <mergeCell ref="JJU504:JKB504"/>
    <mergeCell ref="JKC504:JKJ504"/>
    <mergeCell ref="JKK504:JKR504"/>
    <mergeCell ref="JKS504:JKZ504"/>
    <mergeCell ref="JLA504:JLH504"/>
    <mergeCell ref="JLI504:JLP504"/>
    <mergeCell ref="JLQ504:JLX504"/>
    <mergeCell ref="JLY504:JMF504"/>
    <mergeCell ref="JMG504:JMN504"/>
    <mergeCell ref="JMO504:JMV504"/>
    <mergeCell ref="JMW504:JND504"/>
    <mergeCell ref="JNE504:JNL504"/>
    <mergeCell ref="JNM504:JNT504"/>
    <mergeCell ref="JNU504:JOB504"/>
    <mergeCell ref="JOC504:JOJ504"/>
    <mergeCell ref="JOK504:JOR504"/>
    <mergeCell ref="JOS504:JOZ504"/>
    <mergeCell ref="JPA504:JPH504"/>
    <mergeCell ref="JPI504:JPP504"/>
    <mergeCell ref="JPQ504:JPX504"/>
    <mergeCell ref="JPY504:JQF504"/>
    <mergeCell ref="JQG504:JQN504"/>
    <mergeCell ref="JQO504:JQV504"/>
    <mergeCell ref="JQW504:JRD504"/>
    <mergeCell ref="JRE504:JRL504"/>
    <mergeCell ref="JRM504:JRT504"/>
    <mergeCell ref="JRU504:JSB504"/>
    <mergeCell ref="JSC504:JSJ504"/>
    <mergeCell ref="JSK504:JSR504"/>
    <mergeCell ref="JSS504:JSZ504"/>
    <mergeCell ref="JTA504:JTH504"/>
    <mergeCell ref="JTI504:JTP504"/>
    <mergeCell ref="JTQ504:JTX504"/>
    <mergeCell ref="JTY504:JUF504"/>
    <mergeCell ref="JUG504:JUN504"/>
    <mergeCell ref="JUO504:JUV504"/>
    <mergeCell ref="JUW504:JVD504"/>
    <mergeCell ref="JVE504:JVL504"/>
    <mergeCell ref="JVM504:JVT504"/>
    <mergeCell ref="JVU504:JWB504"/>
    <mergeCell ref="JWC504:JWJ504"/>
    <mergeCell ref="JWK504:JWR504"/>
    <mergeCell ref="JWS504:JWZ504"/>
    <mergeCell ref="JXA504:JXH504"/>
    <mergeCell ref="JXI504:JXP504"/>
    <mergeCell ref="JXQ504:JXX504"/>
    <mergeCell ref="JXY504:JYF504"/>
    <mergeCell ref="JYG504:JYN504"/>
    <mergeCell ref="JYO504:JYV504"/>
    <mergeCell ref="JYW504:JZD504"/>
    <mergeCell ref="JZE504:JZL504"/>
    <mergeCell ref="JZM504:JZT504"/>
    <mergeCell ref="JZU504:KAB504"/>
    <mergeCell ref="KAC504:KAJ504"/>
    <mergeCell ref="KAK504:KAR504"/>
    <mergeCell ref="KAS504:KAZ504"/>
    <mergeCell ref="KBA504:KBH504"/>
    <mergeCell ref="KBI504:KBP504"/>
    <mergeCell ref="KBQ504:KBX504"/>
    <mergeCell ref="KBY504:KCF504"/>
    <mergeCell ref="KCG504:KCN504"/>
    <mergeCell ref="KCO504:KCV504"/>
    <mergeCell ref="KCW504:KDD504"/>
    <mergeCell ref="KDE504:KDL504"/>
    <mergeCell ref="KDM504:KDT504"/>
    <mergeCell ref="KDU504:KEB504"/>
    <mergeCell ref="KEC504:KEJ504"/>
    <mergeCell ref="KEK504:KER504"/>
    <mergeCell ref="KES504:KEZ504"/>
    <mergeCell ref="KFA504:KFH504"/>
    <mergeCell ref="KFI504:KFP504"/>
    <mergeCell ref="KFQ504:KFX504"/>
    <mergeCell ref="KFY504:KGF504"/>
    <mergeCell ref="KGG504:KGN504"/>
    <mergeCell ref="KGO504:KGV504"/>
    <mergeCell ref="KGW504:KHD504"/>
    <mergeCell ref="KHE504:KHL504"/>
    <mergeCell ref="KHM504:KHT504"/>
    <mergeCell ref="KHU504:KIB504"/>
    <mergeCell ref="KIC504:KIJ504"/>
    <mergeCell ref="KIK504:KIR504"/>
    <mergeCell ref="KIS504:KIZ504"/>
    <mergeCell ref="KJA504:KJH504"/>
    <mergeCell ref="KJI504:KJP504"/>
    <mergeCell ref="KJQ504:KJX504"/>
    <mergeCell ref="KJY504:KKF504"/>
    <mergeCell ref="KKG504:KKN504"/>
    <mergeCell ref="KKO504:KKV504"/>
    <mergeCell ref="KKW504:KLD504"/>
    <mergeCell ref="KLE504:KLL504"/>
    <mergeCell ref="KLM504:KLT504"/>
    <mergeCell ref="KLU504:KMB504"/>
    <mergeCell ref="KMC504:KMJ504"/>
    <mergeCell ref="KMK504:KMR504"/>
    <mergeCell ref="KMS504:KMZ504"/>
    <mergeCell ref="KNA504:KNH504"/>
    <mergeCell ref="KNI504:KNP504"/>
    <mergeCell ref="KNQ504:KNX504"/>
    <mergeCell ref="KNY504:KOF504"/>
    <mergeCell ref="KOG504:KON504"/>
    <mergeCell ref="KOO504:KOV504"/>
    <mergeCell ref="KOW504:KPD504"/>
    <mergeCell ref="KPE504:KPL504"/>
    <mergeCell ref="KPM504:KPT504"/>
    <mergeCell ref="KPU504:KQB504"/>
    <mergeCell ref="KQC504:KQJ504"/>
    <mergeCell ref="KQK504:KQR504"/>
    <mergeCell ref="KQS504:KQZ504"/>
    <mergeCell ref="KRA504:KRH504"/>
    <mergeCell ref="KRI504:KRP504"/>
    <mergeCell ref="KRQ504:KRX504"/>
    <mergeCell ref="KRY504:KSF504"/>
    <mergeCell ref="KSG504:KSN504"/>
    <mergeCell ref="KSO504:KSV504"/>
    <mergeCell ref="KSW504:KTD504"/>
    <mergeCell ref="KTE504:KTL504"/>
    <mergeCell ref="KTM504:KTT504"/>
    <mergeCell ref="KTU504:KUB504"/>
    <mergeCell ref="KUC504:KUJ504"/>
    <mergeCell ref="KUK504:KUR504"/>
    <mergeCell ref="KUS504:KUZ504"/>
    <mergeCell ref="KVA504:KVH504"/>
    <mergeCell ref="KVI504:KVP504"/>
    <mergeCell ref="KVQ504:KVX504"/>
    <mergeCell ref="KVY504:KWF504"/>
    <mergeCell ref="KWG504:KWN504"/>
    <mergeCell ref="KWO504:KWV504"/>
    <mergeCell ref="KWW504:KXD504"/>
    <mergeCell ref="KXE504:KXL504"/>
    <mergeCell ref="KXM504:KXT504"/>
    <mergeCell ref="KXU504:KYB504"/>
    <mergeCell ref="KYC504:KYJ504"/>
    <mergeCell ref="KYK504:KYR504"/>
    <mergeCell ref="KYS504:KYZ504"/>
    <mergeCell ref="KZA504:KZH504"/>
    <mergeCell ref="KZI504:KZP504"/>
    <mergeCell ref="KZQ504:KZX504"/>
    <mergeCell ref="KZY504:LAF504"/>
    <mergeCell ref="LAG504:LAN504"/>
    <mergeCell ref="LAO504:LAV504"/>
    <mergeCell ref="LAW504:LBD504"/>
    <mergeCell ref="LBE504:LBL504"/>
    <mergeCell ref="LBM504:LBT504"/>
    <mergeCell ref="LBU504:LCB504"/>
    <mergeCell ref="LCC504:LCJ504"/>
    <mergeCell ref="LCK504:LCR504"/>
    <mergeCell ref="LCS504:LCZ504"/>
    <mergeCell ref="LDA504:LDH504"/>
    <mergeCell ref="LDI504:LDP504"/>
    <mergeCell ref="LDQ504:LDX504"/>
    <mergeCell ref="LDY504:LEF504"/>
    <mergeCell ref="LEG504:LEN504"/>
    <mergeCell ref="LEO504:LEV504"/>
    <mergeCell ref="LEW504:LFD504"/>
    <mergeCell ref="LFE504:LFL504"/>
    <mergeCell ref="LFM504:LFT504"/>
    <mergeCell ref="LFU504:LGB504"/>
    <mergeCell ref="LGC504:LGJ504"/>
    <mergeCell ref="LGK504:LGR504"/>
    <mergeCell ref="LGS504:LGZ504"/>
    <mergeCell ref="LHA504:LHH504"/>
    <mergeCell ref="LHI504:LHP504"/>
    <mergeCell ref="LHQ504:LHX504"/>
    <mergeCell ref="LHY504:LIF504"/>
    <mergeCell ref="LIG504:LIN504"/>
    <mergeCell ref="LIO504:LIV504"/>
    <mergeCell ref="LIW504:LJD504"/>
    <mergeCell ref="LJE504:LJL504"/>
    <mergeCell ref="LJM504:LJT504"/>
    <mergeCell ref="LJU504:LKB504"/>
    <mergeCell ref="LKC504:LKJ504"/>
    <mergeCell ref="LKK504:LKR504"/>
    <mergeCell ref="LKS504:LKZ504"/>
    <mergeCell ref="LLA504:LLH504"/>
    <mergeCell ref="LLI504:LLP504"/>
    <mergeCell ref="LLQ504:LLX504"/>
    <mergeCell ref="LLY504:LMF504"/>
    <mergeCell ref="LMG504:LMN504"/>
    <mergeCell ref="LMO504:LMV504"/>
    <mergeCell ref="LMW504:LND504"/>
    <mergeCell ref="LNE504:LNL504"/>
    <mergeCell ref="LNM504:LNT504"/>
    <mergeCell ref="LNU504:LOB504"/>
    <mergeCell ref="LOC504:LOJ504"/>
    <mergeCell ref="LOK504:LOR504"/>
    <mergeCell ref="LOS504:LOZ504"/>
    <mergeCell ref="LPA504:LPH504"/>
    <mergeCell ref="LPI504:LPP504"/>
    <mergeCell ref="LPQ504:LPX504"/>
    <mergeCell ref="LPY504:LQF504"/>
    <mergeCell ref="LQG504:LQN504"/>
    <mergeCell ref="LQO504:LQV504"/>
    <mergeCell ref="LQW504:LRD504"/>
    <mergeCell ref="LRE504:LRL504"/>
    <mergeCell ref="LRM504:LRT504"/>
    <mergeCell ref="LRU504:LSB504"/>
    <mergeCell ref="LSC504:LSJ504"/>
    <mergeCell ref="LSK504:LSR504"/>
    <mergeCell ref="LSS504:LSZ504"/>
    <mergeCell ref="LTA504:LTH504"/>
    <mergeCell ref="LTI504:LTP504"/>
    <mergeCell ref="LTQ504:LTX504"/>
    <mergeCell ref="LTY504:LUF504"/>
    <mergeCell ref="LUG504:LUN504"/>
    <mergeCell ref="LUO504:LUV504"/>
    <mergeCell ref="LUW504:LVD504"/>
    <mergeCell ref="LVE504:LVL504"/>
    <mergeCell ref="LVM504:LVT504"/>
    <mergeCell ref="LVU504:LWB504"/>
    <mergeCell ref="LWC504:LWJ504"/>
    <mergeCell ref="LWK504:LWR504"/>
    <mergeCell ref="LWS504:LWZ504"/>
    <mergeCell ref="LXA504:LXH504"/>
    <mergeCell ref="LXI504:LXP504"/>
    <mergeCell ref="LXQ504:LXX504"/>
    <mergeCell ref="LXY504:LYF504"/>
    <mergeCell ref="LYG504:LYN504"/>
    <mergeCell ref="LYO504:LYV504"/>
    <mergeCell ref="LYW504:LZD504"/>
    <mergeCell ref="LZE504:LZL504"/>
    <mergeCell ref="LZM504:LZT504"/>
    <mergeCell ref="LZU504:MAB504"/>
    <mergeCell ref="MAC504:MAJ504"/>
    <mergeCell ref="MAK504:MAR504"/>
    <mergeCell ref="MAS504:MAZ504"/>
    <mergeCell ref="MBA504:MBH504"/>
    <mergeCell ref="MBI504:MBP504"/>
    <mergeCell ref="MBQ504:MBX504"/>
    <mergeCell ref="MBY504:MCF504"/>
    <mergeCell ref="MCG504:MCN504"/>
    <mergeCell ref="MCO504:MCV504"/>
    <mergeCell ref="MCW504:MDD504"/>
    <mergeCell ref="MDE504:MDL504"/>
    <mergeCell ref="MDM504:MDT504"/>
    <mergeCell ref="MDU504:MEB504"/>
    <mergeCell ref="MEC504:MEJ504"/>
    <mergeCell ref="MEK504:MER504"/>
    <mergeCell ref="MES504:MEZ504"/>
    <mergeCell ref="MFA504:MFH504"/>
    <mergeCell ref="MFI504:MFP504"/>
    <mergeCell ref="MFQ504:MFX504"/>
    <mergeCell ref="MFY504:MGF504"/>
    <mergeCell ref="MGG504:MGN504"/>
    <mergeCell ref="MGO504:MGV504"/>
    <mergeCell ref="MGW504:MHD504"/>
    <mergeCell ref="MHE504:MHL504"/>
    <mergeCell ref="MHM504:MHT504"/>
    <mergeCell ref="MHU504:MIB504"/>
    <mergeCell ref="MIC504:MIJ504"/>
    <mergeCell ref="MIK504:MIR504"/>
    <mergeCell ref="MIS504:MIZ504"/>
    <mergeCell ref="MJA504:MJH504"/>
    <mergeCell ref="MJI504:MJP504"/>
    <mergeCell ref="MJQ504:MJX504"/>
    <mergeCell ref="MJY504:MKF504"/>
    <mergeCell ref="MKG504:MKN504"/>
    <mergeCell ref="MKO504:MKV504"/>
    <mergeCell ref="MKW504:MLD504"/>
    <mergeCell ref="MLE504:MLL504"/>
    <mergeCell ref="MLM504:MLT504"/>
    <mergeCell ref="MLU504:MMB504"/>
    <mergeCell ref="MMC504:MMJ504"/>
    <mergeCell ref="MMK504:MMR504"/>
    <mergeCell ref="MMS504:MMZ504"/>
    <mergeCell ref="MNA504:MNH504"/>
    <mergeCell ref="MNI504:MNP504"/>
    <mergeCell ref="MNQ504:MNX504"/>
    <mergeCell ref="MNY504:MOF504"/>
    <mergeCell ref="MOG504:MON504"/>
    <mergeCell ref="MOO504:MOV504"/>
    <mergeCell ref="MOW504:MPD504"/>
    <mergeCell ref="MPE504:MPL504"/>
    <mergeCell ref="MPM504:MPT504"/>
    <mergeCell ref="MPU504:MQB504"/>
    <mergeCell ref="MQC504:MQJ504"/>
    <mergeCell ref="MQK504:MQR504"/>
    <mergeCell ref="MQS504:MQZ504"/>
    <mergeCell ref="MRA504:MRH504"/>
    <mergeCell ref="MRI504:MRP504"/>
    <mergeCell ref="MRQ504:MRX504"/>
    <mergeCell ref="MRY504:MSF504"/>
    <mergeCell ref="MSG504:MSN504"/>
    <mergeCell ref="MSO504:MSV504"/>
    <mergeCell ref="MSW504:MTD504"/>
    <mergeCell ref="MTE504:MTL504"/>
    <mergeCell ref="MTM504:MTT504"/>
    <mergeCell ref="MTU504:MUB504"/>
    <mergeCell ref="MUC504:MUJ504"/>
    <mergeCell ref="MUK504:MUR504"/>
    <mergeCell ref="MUS504:MUZ504"/>
    <mergeCell ref="MVA504:MVH504"/>
    <mergeCell ref="MVI504:MVP504"/>
    <mergeCell ref="MVQ504:MVX504"/>
    <mergeCell ref="MVY504:MWF504"/>
    <mergeCell ref="MWG504:MWN504"/>
    <mergeCell ref="MWO504:MWV504"/>
    <mergeCell ref="MWW504:MXD504"/>
    <mergeCell ref="MXE504:MXL504"/>
    <mergeCell ref="MXM504:MXT504"/>
    <mergeCell ref="MXU504:MYB504"/>
    <mergeCell ref="MYC504:MYJ504"/>
    <mergeCell ref="MYK504:MYR504"/>
    <mergeCell ref="MYS504:MYZ504"/>
    <mergeCell ref="MZA504:MZH504"/>
    <mergeCell ref="MZI504:MZP504"/>
    <mergeCell ref="MZQ504:MZX504"/>
    <mergeCell ref="MZY504:NAF504"/>
    <mergeCell ref="NAG504:NAN504"/>
    <mergeCell ref="NAO504:NAV504"/>
    <mergeCell ref="NAW504:NBD504"/>
    <mergeCell ref="NBE504:NBL504"/>
    <mergeCell ref="NBM504:NBT504"/>
    <mergeCell ref="NBU504:NCB504"/>
    <mergeCell ref="NCC504:NCJ504"/>
    <mergeCell ref="NCK504:NCR504"/>
    <mergeCell ref="NCS504:NCZ504"/>
    <mergeCell ref="NDA504:NDH504"/>
    <mergeCell ref="NDI504:NDP504"/>
    <mergeCell ref="NDQ504:NDX504"/>
    <mergeCell ref="NDY504:NEF504"/>
    <mergeCell ref="NEG504:NEN504"/>
    <mergeCell ref="NEO504:NEV504"/>
    <mergeCell ref="NEW504:NFD504"/>
    <mergeCell ref="NFE504:NFL504"/>
    <mergeCell ref="NFM504:NFT504"/>
    <mergeCell ref="NFU504:NGB504"/>
    <mergeCell ref="NGC504:NGJ504"/>
    <mergeCell ref="NGK504:NGR504"/>
    <mergeCell ref="NGS504:NGZ504"/>
    <mergeCell ref="NHA504:NHH504"/>
    <mergeCell ref="NHI504:NHP504"/>
    <mergeCell ref="NHQ504:NHX504"/>
    <mergeCell ref="NHY504:NIF504"/>
    <mergeCell ref="NIG504:NIN504"/>
    <mergeCell ref="NIO504:NIV504"/>
    <mergeCell ref="NIW504:NJD504"/>
    <mergeCell ref="NJE504:NJL504"/>
    <mergeCell ref="NJM504:NJT504"/>
    <mergeCell ref="NJU504:NKB504"/>
    <mergeCell ref="NKC504:NKJ504"/>
    <mergeCell ref="NKK504:NKR504"/>
    <mergeCell ref="NKS504:NKZ504"/>
    <mergeCell ref="NLA504:NLH504"/>
    <mergeCell ref="NLI504:NLP504"/>
    <mergeCell ref="NLQ504:NLX504"/>
    <mergeCell ref="NLY504:NMF504"/>
    <mergeCell ref="NMG504:NMN504"/>
    <mergeCell ref="NMO504:NMV504"/>
    <mergeCell ref="NMW504:NND504"/>
    <mergeCell ref="NNE504:NNL504"/>
    <mergeCell ref="NNM504:NNT504"/>
    <mergeCell ref="NNU504:NOB504"/>
    <mergeCell ref="NOC504:NOJ504"/>
    <mergeCell ref="NOK504:NOR504"/>
    <mergeCell ref="NOS504:NOZ504"/>
    <mergeCell ref="NPA504:NPH504"/>
    <mergeCell ref="NPI504:NPP504"/>
    <mergeCell ref="NPQ504:NPX504"/>
    <mergeCell ref="NPY504:NQF504"/>
    <mergeCell ref="NQG504:NQN504"/>
    <mergeCell ref="NQO504:NQV504"/>
    <mergeCell ref="NQW504:NRD504"/>
    <mergeCell ref="NRE504:NRL504"/>
    <mergeCell ref="NRM504:NRT504"/>
    <mergeCell ref="NRU504:NSB504"/>
    <mergeCell ref="NSC504:NSJ504"/>
    <mergeCell ref="NSK504:NSR504"/>
    <mergeCell ref="NSS504:NSZ504"/>
    <mergeCell ref="NTA504:NTH504"/>
    <mergeCell ref="NTI504:NTP504"/>
    <mergeCell ref="NTQ504:NTX504"/>
    <mergeCell ref="NTY504:NUF504"/>
    <mergeCell ref="NUG504:NUN504"/>
    <mergeCell ref="NUO504:NUV504"/>
    <mergeCell ref="NUW504:NVD504"/>
    <mergeCell ref="NVE504:NVL504"/>
    <mergeCell ref="NVM504:NVT504"/>
    <mergeCell ref="NVU504:NWB504"/>
    <mergeCell ref="NWC504:NWJ504"/>
    <mergeCell ref="NWK504:NWR504"/>
    <mergeCell ref="NWS504:NWZ504"/>
    <mergeCell ref="NXA504:NXH504"/>
    <mergeCell ref="NXI504:NXP504"/>
    <mergeCell ref="NXQ504:NXX504"/>
    <mergeCell ref="NXY504:NYF504"/>
    <mergeCell ref="NYG504:NYN504"/>
    <mergeCell ref="NYO504:NYV504"/>
    <mergeCell ref="NYW504:NZD504"/>
    <mergeCell ref="NZE504:NZL504"/>
    <mergeCell ref="NZM504:NZT504"/>
    <mergeCell ref="NZU504:OAB504"/>
    <mergeCell ref="OAC504:OAJ504"/>
    <mergeCell ref="OAK504:OAR504"/>
    <mergeCell ref="OAS504:OAZ504"/>
    <mergeCell ref="OBA504:OBH504"/>
    <mergeCell ref="OBI504:OBP504"/>
    <mergeCell ref="OBQ504:OBX504"/>
    <mergeCell ref="OBY504:OCF504"/>
    <mergeCell ref="OCG504:OCN504"/>
    <mergeCell ref="OCO504:OCV504"/>
    <mergeCell ref="OCW504:ODD504"/>
    <mergeCell ref="ODE504:ODL504"/>
    <mergeCell ref="ODM504:ODT504"/>
    <mergeCell ref="ODU504:OEB504"/>
    <mergeCell ref="OEC504:OEJ504"/>
    <mergeCell ref="OEK504:OER504"/>
    <mergeCell ref="OES504:OEZ504"/>
    <mergeCell ref="OFA504:OFH504"/>
    <mergeCell ref="OFI504:OFP504"/>
    <mergeCell ref="OFQ504:OFX504"/>
    <mergeCell ref="OFY504:OGF504"/>
    <mergeCell ref="OGG504:OGN504"/>
    <mergeCell ref="OGO504:OGV504"/>
    <mergeCell ref="OGW504:OHD504"/>
    <mergeCell ref="OHE504:OHL504"/>
    <mergeCell ref="OHM504:OHT504"/>
    <mergeCell ref="OHU504:OIB504"/>
    <mergeCell ref="OIC504:OIJ504"/>
    <mergeCell ref="OIK504:OIR504"/>
    <mergeCell ref="OIS504:OIZ504"/>
    <mergeCell ref="OJA504:OJH504"/>
    <mergeCell ref="OJI504:OJP504"/>
    <mergeCell ref="OJQ504:OJX504"/>
    <mergeCell ref="OJY504:OKF504"/>
    <mergeCell ref="OKG504:OKN504"/>
    <mergeCell ref="OKO504:OKV504"/>
    <mergeCell ref="OKW504:OLD504"/>
    <mergeCell ref="OLE504:OLL504"/>
    <mergeCell ref="OLM504:OLT504"/>
    <mergeCell ref="OLU504:OMB504"/>
    <mergeCell ref="OMC504:OMJ504"/>
    <mergeCell ref="OMK504:OMR504"/>
    <mergeCell ref="OMS504:OMZ504"/>
    <mergeCell ref="ONA504:ONH504"/>
    <mergeCell ref="ONI504:ONP504"/>
    <mergeCell ref="ONQ504:ONX504"/>
    <mergeCell ref="ONY504:OOF504"/>
    <mergeCell ref="OOG504:OON504"/>
    <mergeCell ref="OOO504:OOV504"/>
    <mergeCell ref="OOW504:OPD504"/>
    <mergeCell ref="OPE504:OPL504"/>
    <mergeCell ref="OPM504:OPT504"/>
    <mergeCell ref="OPU504:OQB504"/>
    <mergeCell ref="OQC504:OQJ504"/>
    <mergeCell ref="OQK504:OQR504"/>
    <mergeCell ref="OQS504:OQZ504"/>
    <mergeCell ref="ORA504:ORH504"/>
    <mergeCell ref="ORI504:ORP504"/>
    <mergeCell ref="ORQ504:ORX504"/>
    <mergeCell ref="ORY504:OSF504"/>
    <mergeCell ref="OSG504:OSN504"/>
    <mergeCell ref="OSO504:OSV504"/>
    <mergeCell ref="OSW504:OTD504"/>
    <mergeCell ref="OTE504:OTL504"/>
    <mergeCell ref="OTM504:OTT504"/>
    <mergeCell ref="OTU504:OUB504"/>
    <mergeCell ref="OUC504:OUJ504"/>
    <mergeCell ref="OUK504:OUR504"/>
    <mergeCell ref="OUS504:OUZ504"/>
    <mergeCell ref="OVA504:OVH504"/>
    <mergeCell ref="OVI504:OVP504"/>
    <mergeCell ref="OVQ504:OVX504"/>
    <mergeCell ref="OVY504:OWF504"/>
    <mergeCell ref="OWG504:OWN504"/>
    <mergeCell ref="OWO504:OWV504"/>
    <mergeCell ref="OWW504:OXD504"/>
    <mergeCell ref="OXE504:OXL504"/>
    <mergeCell ref="OXM504:OXT504"/>
    <mergeCell ref="OXU504:OYB504"/>
    <mergeCell ref="OYC504:OYJ504"/>
    <mergeCell ref="OYK504:OYR504"/>
    <mergeCell ref="OYS504:OYZ504"/>
    <mergeCell ref="OZA504:OZH504"/>
    <mergeCell ref="OZI504:OZP504"/>
    <mergeCell ref="OZQ504:OZX504"/>
    <mergeCell ref="OZY504:PAF504"/>
    <mergeCell ref="PAG504:PAN504"/>
    <mergeCell ref="PAO504:PAV504"/>
    <mergeCell ref="PAW504:PBD504"/>
    <mergeCell ref="PBE504:PBL504"/>
    <mergeCell ref="PBM504:PBT504"/>
    <mergeCell ref="PBU504:PCB504"/>
    <mergeCell ref="PCC504:PCJ504"/>
    <mergeCell ref="PCK504:PCR504"/>
    <mergeCell ref="PCS504:PCZ504"/>
    <mergeCell ref="PDA504:PDH504"/>
    <mergeCell ref="PDI504:PDP504"/>
    <mergeCell ref="PDQ504:PDX504"/>
    <mergeCell ref="PDY504:PEF504"/>
    <mergeCell ref="PEG504:PEN504"/>
    <mergeCell ref="PEO504:PEV504"/>
    <mergeCell ref="PEW504:PFD504"/>
    <mergeCell ref="PFE504:PFL504"/>
    <mergeCell ref="PFM504:PFT504"/>
    <mergeCell ref="PFU504:PGB504"/>
    <mergeCell ref="PGC504:PGJ504"/>
    <mergeCell ref="PGK504:PGR504"/>
    <mergeCell ref="PGS504:PGZ504"/>
    <mergeCell ref="PHA504:PHH504"/>
    <mergeCell ref="PHI504:PHP504"/>
    <mergeCell ref="PHQ504:PHX504"/>
    <mergeCell ref="PHY504:PIF504"/>
    <mergeCell ref="PIG504:PIN504"/>
    <mergeCell ref="PIO504:PIV504"/>
    <mergeCell ref="PIW504:PJD504"/>
    <mergeCell ref="PJE504:PJL504"/>
    <mergeCell ref="PJM504:PJT504"/>
    <mergeCell ref="PJU504:PKB504"/>
    <mergeCell ref="PKC504:PKJ504"/>
    <mergeCell ref="PKK504:PKR504"/>
    <mergeCell ref="PKS504:PKZ504"/>
    <mergeCell ref="PLA504:PLH504"/>
    <mergeCell ref="PLI504:PLP504"/>
    <mergeCell ref="PLQ504:PLX504"/>
    <mergeCell ref="PLY504:PMF504"/>
    <mergeCell ref="PMG504:PMN504"/>
    <mergeCell ref="PMO504:PMV504"/>
    <mergeCell ref="PMW504:PND504"/>
    <mergeCell ref="PNE504:PNL504"/>
    <mergeCell ref="PNM504:PNT504"/>
    <mergeCell ref="PNU504:POB504"/>
    <mergeCell ref="POC504:POJ504"/>
    <mergeCell ref="POK504:POR504"/>
    <mergeCell ref="POS504:POZ504"/>
    <mergeCell ref="PPA504:PPH504"/>
    <mergeCell ref="PPI504:PPP504"/>
    <mergeCell ref="PPQ504:PPX504"/>
    <mergeCell ref="PPY504:PQF504"/>
    <mergeCell ref="PQG504:PQN504"/>
    <mergeCell ref="PQO504:PQV504"/>
    <mergeCell ref="PQW504:PRD504"/>
    <mergeCell ref="PRE504:PRL504"/>
    <mergeCell ref="PRM504:PRT504"/>
    <mergeCell ref="PRU504:PSB504"/>
    <mergeCell ref="PSC504:PSJ504"/>
    <mergeCell ref="PSK504:PSR504"/>
    <mergeCell ref="PSS504:PSZ504"/>
    <mergeCell ref="PTA504:PTH504"/>
    <mergeCell ref="PTI504:PTP504"/>
    <mergeCell ref="PTQ504:PTX504"/>
    <mergeCell ref="PTY504:PUF504"/>
    <mergeCell ref="PUG504:PUN504"/>
    <mergeCell ref="PUO504:PUV504"/>
    <mergeCell ref="PUW504:PVD504"/>
    <mergeCell ref="PVE504:PVL504"/>
    <mergeCell ref="PVM504:PVT504"/>
    <mergeCell ref="PVU504:PWB504"/>
    <mergeCell ref="PWC504:PWJ504"/>
    <mergeCell ref="PWK504:PWR504"/>
    <mergeCell ref="PWS504:PWZ504"/>
    <mergeCell ref="PXA504:PXH504"/>
    <mergeCell ref="PXI504:PXP504"/>
    <mergeCell ref="PXQ504:PXX504"/>
    <mergeCell ref="PXY504:PYF504"/>
    <mergeCell ref="PYG504:PYN504"/>
    <mergeCell ref="PYO504:PYV504"/>
    <mergeCell ref="PYW504:PZD504"/>
    <mergeCell ref="PZE504:PZL504"/>
    <mergeCell ref="PZM504:PZT504"/>
    <mergeCell ref="PZU504:QAB504"/>
    <mergeCell ref="QAC504:QAJ504"/>
    <mergeCell ref="QAK504:QAR504"/>
    <mergeCell ref="QAS504:QAZ504"/>
    <mergeCell ref="QBA504:QBH504"/>
    <mergeCell ref="QBI504:QBP504"/>
    <mergeCell ref="QBQ504:QBX504"/>
    <mergeCell ref="QBY504:QCF504"/>
    <mergeCell ref="QCG504:QCN504"/>
    <mergeCell ref="QCO504:QCV504"/>
    <mergeCell ref="QCW504:QDD504"/>
    <mergeCell ref="QDE504:QDL504"/>
    <mergeCell ref="QDM504:QDT504"/>
    <mergeCell ref="QDU504:QEB504"/>
    <mergeCell ref="QEC504:QEJ504"/>
    <mergeCell ref="QEK504:QER504"/>
    <mergeCell ref="QES504:QEZ504"/>
    <mergeCell ref="QFA504:QFH504"/>
    <mergeCell ref="QFI504:QFP504"/>
    <mergeCell ref="QFQ504:QFX504"/>
    <mergeCell ref="QFY504:QGF504"/>
    <mergeCell ref="QGG504:QGN504"/>
    <mergeCell ref="QGO504:QGV504"/>
    <mergeCell ref="QGW504:QHD504"/>
    <mergeCell ref="QHE504:QHL504"/>
    <mergeCell ref="QHM504:QHT504"/>
    <mergeCell ref="QHU504:QIB504"/>
    <mergeCell ref="QIC504:QIJ504"/>
    <mergeCell ref="QIK504:QIR504"/>
    <mergeCell ref="QIS504:QIZ504"/>
    <mergeCell ref="QJA504:QJH504"/>
    <mergeCell ref="QJI504:QJP504"/>
    <mergeCell ref="QJQ504:QJX504"/>
    <mergeCell ref="QJY504:QKF504"/>
    <mergeCell ref="QKG504:QKN504"/>
    <mergeCell ref="QKO504:QKV504"/>
    <mergeCell ref="QKW504:QLD504"/>
    <mergeCell ref="QLE504:QLL504"/>
    <mergeCell ref="QLM504:QLT504"/>
    <mergeCell ref="QLU504:QMB504"/>
    <mergeCell ref="QMC504:QMJ504"/>
    <mergeCell ref="QMK504:QMR504"/>
    <mergeCell ref="QMS504:QMZ504"/>
    <mergeCell ref="QNA504:QNH504"/>
    <mergeCell ref="QNI504:QNP504"/>
    <mergeCell ref="QNQ504:QNX504"/>
    <mergeCell ref="QNY504:QOF504"/>
    <mergeCell ref="QOG504:QON504"/>
    <mergeCell ref="QOO504:QOV504"/>
    <mergeCell ref="QOW504:QPD504"/>
    <mergeCell ref="QPE504:QPL504"/>
    <mergeCell ref="QPM504:QPT504"/>
    <mergeCell ref="QPU504:QQB504"/>
    <mergeCell ref="QQC504:QQJ504"/>
    <mergeCell ref="QQK504:QQR504"/>
    <mergeCell ref="QQS504:QQZ504"/>
    <mergeCell ref="QRA504:QRH504"/>
    <mergeCell ref="QRI504:QRP504"/>
    <mergeCell ref="QRQ504:QRX504"/>
    <mergeCell ref="QRY504:QSF504"/>
    <mergeCell ref="QSG504:QSN504"/>
    <mergeCell ref="QSO504:QSV504"/>
    <mergeCell ref="QSW504:QTD504"/>
    <mergeCell ref="QTE504:QTL504"/>
    <mergeCell ref="QTM504:QTT504"/>
    <mergeCell ref="QTU504:QUB504"/>
    <mergeCell ref="QUC504:QUJ504"/>
    <mergeCell ref="QUK504:QUR504"/>
    <mergeCell ref="QUS504:QUZ504"/>
    <mergeCell ref="QVA504:QVH504"/>
    <mergeCell ref="QVI504:QVP504"/>
    <mergeCell ref="QVQ504:QVX504"/>
    <mergeCell ref="QVY504:QWF504"/>
    <mergeCell ref="QWG504:QWN504"/>
    <mergeCell ref="QWO504:QWV504"/>
    <mergeCell ref="QWW504:QXD504"/>
    <mergeCell ref="QXE504:QXL504"/>
    <mergeCell ref="QXM504:QXT504"/>
    <mergeCell ref="QXU504:QYB504"/>
    <mergeCell ref="QYC504:QYJ504"/>
    <mergeCell ref="QYK504:QYR504"/>
    <mergeCell ref="QYS504:QYZ504"/>
    <mergeCell ref="QZA504:QZH504"/>
    <mergeCell ref="QZI504:QZP504"/>
    <mergeCell ref="QZQ504:QZX504"/>
    <mergeCell ref="QZY504:RAF504"/>
    <mergeCell ref="RAG504:RAN504"/>
    <mergeCell ref="RAO504:RAV504"/>
    <mergeCell ref="RAW504:RBD504"/>
    <mergeCell ref="RBE504:RBL504"/>
    <mergeCell ref="RBM504:RBT504"/>
    <mergeCell ref="RBU504:RCB504"/>
    <mergeCell ref="RCC504:RCJ504"/>
    <mergeCell ref="RCK504:RCR504"/>
    <mergeCell ref="RCS504:RCZ504"/>
    <mergeCell ref="RDA504:RDH504"/>
    <mergeCell ref="RDI504:RDP504"/>
    <mergeCell ref="RDQ504:RDX504"/>
    <mergeCell ref="RDY504:REF504"/>
    <mergeCell ref="REG504:REN504"/>
    <mergeCell ref="REO504:REV504"/>
    <mergeCell ref="REW504:RFD504"/>
    <mergeCell ref="RFE504:RFL504"/>
    <mergeCell ref="RFM504:RFT504"/>
    <mergeCell ref="RFU504:RGB504"/>
    <mergeCell ref="RGC504:RGJ504"/>
    <mergeCell ref="RGK504:RGR504"/>
    <mergeCell ref="RGS504:RGZ504"/>
    <mergeCell ref="RHA504:RHH504"/>
    <mergeCell ref="RHI504:RHP504"/>
    <mergeCell ref="RHQ504:RHX504"/>
    <mergeCell ref="RHY504:RIF504"/>
    <mergeCell ref="RIG504:RIN504"/>
    <mergeCell ref="RIO504:RIV504"/>
    <mergeCell ref="RIW504:RJD504"/>
    <mergeCell ref="RJE504:RJL504"/>
    <mergeCell ref="RJM504:RJT504"/>
    <mergeCell ref="RJU504:RKB504"/>
    <mergeCell ref="RKC504:RKJ504"/>
    <mergeCell ref="RKK504:RKR504"/>
    <mergeCell ref="RKS504:RKZ504"/>
    <mergeCell ref="RLA504:RLH504"/>
    <mergeCell ref="RLI504:RLP504"/>
    <mergeCell ref="RLQ504:RLX504"/>
    <mergeCell ref="RLY504:RMF504"/>
    <mergeCell ref="RMG504:RMN504"/>
    <mergeCell ref="RMO504:RMV504"/>
    <mergeCell ref="RMW504:RND504"/>
    <mergeCell ref="RNE504:RNL504"/>
    <mergeCell ref="RNM504:RNT504"/>
    <mergeCell ref="RNU504:ROB504"/>
    <mergeCell ref="ROC504:ROJ504"/>
    <mergeCell ref="ROK504:ROR504"/>
    <mergeCell ref="ROS504:ROZ504"/>
    <mergeCell ref="RPA504:RPH504"/>
    <mergeCell ref="RPI504:RPP504"/>
    <mergeCell ref="RPQ504:RPX504"/>
    <mergeCell ref="RPY504:RQF504"/>
    <mergeCell ref="RQG504:RQN504"/>
    <mergeCell ref="RQO504:RQV504"/>
    <mergeCell ref="RQW504:RRD504"/>
    <mergeCell ref="RRE504:RRL504"/>
    <mergeCell ref="RRM504:RRT504"/>
    <mergeCell ref="RRU504:RSB504"/>
    <mergeCell ref="RSC504:RSJ504"/>
    <mergeCell ref="RSK504:RSR504"/>
    <mergeCell ref="RSS504:RSZ504"/>
    <mergeCell ref="RTA504:RTH504"/>
    <mergeCell ref="RTI504:RTP504"/>
    <mergeCell ref="RTQ504:RTX504"/>
    <mergeCell ref="RTY504:RUF504"/>
    <mergeCell ref="RUG504:RUN504"/>
    <mergeCell ref="RUO504:RUV504"/>
    <mergeCell ref="RUW504:RVD504"/>
    <mergeCell ref="RVE504:RVL504"/>
    <mergeCell ref="RVM504:RVT504"/>
    <mergeCell ref="RVU504:RWB504"/>
    <mergeCell ref="RWC504:RWJ504"/>
    <mergeCell ref="RWK504:RWR504"/>
    <mergeCell ref="RWS504:RWZ504"/>
    <mergeCell ref="RXA504:RXH504"/>
    <mergeCell ref="RXI504:RXP504"/>
    <mergeCell ref="RXQ504:RXX504"/>
    <mergeCell ref="RXY504:RYF504"/>
    <mergeCell ref="RYG504:RYN504"/>
    <mergeCell ref="RYO504:RYV504"/>
    <mergeCell ref="RYW504:RZD504"/>
    <mergeCell ref="RZE504:RZL504"/>
    <mergeCell ref="RZM504:RZT504"/>
    <mergeCell ref="RZU504:SAB504"/>
    <mergeCell ref="SAC504:SAJ504"/>
    <mergeCell ref="SAK504:SAR504"/>
    <mergeCell ref="SAS504:SAZ504"/>
    <mergeCell ref="SBA504:SBH504"/>
    <mergeCell ref="SBI504:SBP504"/>
    <mergeCell ref="SBQ504:SBX504"/>
    <mergeCell ref="SBY504:SCF504"/>
    <mergeCell ref="SCG504:SCN504"/>
    <mergeCell ref="SCO504:SCV504"/>
    <mergeCell ref="SCW504:SDD504"/>
    <mergeCell ref="SDE504:SDL504"/>
    <mergeCell ref="SDM504:SDT504"/>
    <mergeCell ref="SDU504:SEB504"/>
    <mergeCell ref="SEC504:SEJ504"/>
    <mergeCell ref="SEK504:SER504"/>
    <mergeCell ref="SES504:SEZ504"/>
    <mergeCell ref="SFA504:SFH504"/>
    <mergeCell ref="SFI504:SFP504"/>
    <mergeCell ref="SFQ504:SFX504"/>
    <mergeCell ref="SFY504:SGF504"/>
    <mergeCell ref="SGG504:SGN504"/>
    <mergeCell ref="SGO504:SGV504"/>
    <mergeCell ref="SGW504:SHD504"/>
    <mergeCell ref="SHE504:SHL504"/>
    <mergeCell ref="SHM504:SHT504"/>
    <mergeCell ref="SHU504:SIB504"/>
    <mergeCell ref="SIC504:SIJ504"/>
    <mergeCell ref="SIK504:SIR504"/>
    <mergeCell ref="SIS504:SIZ504"/>
    <mergeCell ref="SJA504:SJH504"/>
    <mergeCell ref="SJI504:SJP504"/>
    <mergeCell ref="SJQ504:SJX504"/>
    <mergeCell ref="SJY504:SKF504"/>
    <mergeCell ref="SKG504:SKN504"/>
    <mergeCell ref="SKO504:SKV504"/>
    <mergeCell ref="SKW504:SLD504"/>
    <mergeCell ref="SLE504:SLL504"/>
    <mergeCell ref="SLM504:SLT504"/>
    <mergeCell ref="SLU504:SMB504"/>
    <mergeCell ref="SMC504:SMJ504"/>
    <mergeCell ref="SMK504:SMR504"/>
    <mergeCell ref="SMS504:SMZ504"/>
    <mergeCell ref="SNA504:SNH504"/>
    <mergeCell ref="SNI504:SNP504"/>
    <mergeCell ref="SNQ504:SNX504"/>
    <mergeCell ref="SNY504:SOF504"/>
    <mergeCell ref="SOG504:SON504"/>
    <mergeCell ref="SOO504:SOV504"/>
    <mergeCell ref="SOW504:SPD504"/>
    <mergeCell ref="SPE504:SPL504"/>
    <mergeCell ref="SPM504:SPT504"/>
    <mergeCell ref="SPU504:SQB504"/>
    <mergeCell ref="SQC504:SQJ504"/>
    <mergeCell ref="SQK504:SQR504"/>
    <mergeCell ref="SQS504:SQZ504"/>
    <mergeCell ref="SRA504:SRH504"/>
    <mergeCell ref="SRI504:SRP504"/>
    <mergeCell ref="SRQ504:SRX504"/>
    <mergeCell ref="SRY504:SSF504"/>
    <mergeCell ref="SSG504:SSN504"/>
    <mergeCell ref="SSO504:SSV504"/>
    <mergeCell ref="SSW504:STD504"/>
    <mergeCell ref="STE504:STL504"/>
    <mergeCell ref="STM504:STT504"/>
    <mergeCell ref="STU504:SUB504"/>
    <mergeCell ref="SUC504:SUJ504"/>
    <mergeCell ref="SUK504:SUR504"/>
    <mergeCell ref="SUS504:SUZ504"/>
    <mergeCell ref="SVA504:SVH504"/>
    <mergeCell ref="SVI504:SVP504"/>
    <mergeCell ref="SVQ504:SVX504"/>
    <mergeCell ref="SVY504:SWF504"/>
    <mergeCell ref="SWG504:SWN504"/>
    <mergeCell ref="SWO504:SWV504"/>
    <mergeCell ref="SWW504:SXD504"/>
    <mergeCell ref="SXE504:SXL504"/>
    <mergeCell ref="SXM504:SXT504"/>
    <mergeCell ref="SXU504:SYB504"/>
    <mergeCell ref="SYC504:SYJ504"/>
    <mergeCell ref="SYK504:SYR504"/>
    <mergeCell ref="SYS504:SYZ504"/>
    <mergeCell ref="SZA504:SZH504"/>
    <mergeCell ref="SZI504:SZP504"/>
    <mergeCell ref="SZQ504:SZX504"/>
    <mergeCell ref="SZY504:TAF504"/>
    <mergeCell ref="TAG504:TAN504"/>
    <mergeCell ref="TAO504:TAV504"/>
    <mergeCell ref="TAW504:TBD504"/>
    <mergeCell ref="TBE504:TBL504"/>
    <mergeCell ref="TBM504:TBT504"/>
    <mergeCell ref="TBU504:TCB504"/>
    <mergeCell ref="TCC504:TCJ504"/>
    <mergeCell ref="TCK504:TCR504"/>
    <mergeCell ref="TCS504:TCZ504"/>
    <mergeCell ref="TDA504:TDH504"/>
    <mergeCell ref="TDI504:TDP504"/>
    <mergeCell ref="TDQ504:TDX504"/>
    <mergeCell ref="TDY504:TEF504"/>
    <mergeCell ref="TEG504:TEN504"/>
    <mergeCell ref="TEO504:TEV504"/>
    <mergeCell ref="TEW504:TFD504"/>
    <mergeCell ref="TFE504:TFL504"/>
    <mergeCell ref="TFM504:TFT504"/>
    <mergeCell ref="TFU504:TGB504"/>
    <mergeCell ref="TGC504:TGJ504"/>
    <mergeCell ref="TGK504:TGR504"/>
    <mergeCell ref="TGS504:TGZ504"/>
    <mergeCell ref="THA504:THH504"/>
    <mergeCell ref="THI504:THP504"/>
    <mergeCell ref="THQ504:THX504"/>
    <mergeCell ref="THY504:TIF504"/>
    <mergeCell ref="TIG504:TIN504"/>
    <mergeCell ref="TIO504:TIV504"/>
    <mergeCell ref="TIW504:TJD504"/>
    <mergeCell ref="TJE504:TJL504"/>
    <mergeCell ref="TJM504:TJT504"/>
    <mergeCell ref="TJU504:TKB504"/>
    <mergeCell ref="TKC504:TKJ504"/>
    <mergeCell ref="TKK504:TKR504"/>
    <mergeCell ref="TKS504:TKZ504"/>
    <mergeCell ref="TLA504:TLH504"/>
    <mergeCell ref="TLI504:TLP504"/>
    <mergeCell ref="TLQ504:TLX504"/>
    <mergeCell ref="TLY504:TMF504"/>
    <mergeCell ref="TMG504:TMN504"/>
    <mergeCell ref="TMO504:TMV504"/>
    <mergeCell ref="TMW504:TND504"/>
    <mergeCell ref="TNE504:TNL504"/>
    <mergeCell ref="TNM504:TNT504"/>
    <mergeCell ref="TNU504:TOB504"/>
    <mergeCell ref="TOC504:TOJ504"/>
    <mergeCell ref="TOK504:TOR504"/>
    <mergeCell ref="TOS504:TOZ504"/>
    <mergeCell ref="TPA504:TPH504"/>
    <mergeCell ref="TPI504:TPP504"/>
    <mergeCell ref="TPQ504:TPX504"/>
    <mergeCell ref="TPY504:TQF504"/>
    <mergeCell ref="TQG504:TQN504"/>
    <mergeCell ref="TQO504:TQV504"/>
    <mergeCell ref="TQW504:TRD504"/>
    <mergeCell ref="TRE504:TRL504"/>
    <mergeCell ref="TRM504:TRT504"/>
    <mergeCell ref="TRU504:TSB504"/>
    <mergeCell ref="TSC504:TSJ504"/>
    <mergeCell ref="TSK504:TSR504"/>
    <mergeCell ref="TSS504:TSZ504"/>
    <mergeCell ref="TTA504:TTH504"/>
    <mergeCell ref="TTI504:TTP504"/>
    <mergeCell ref="TTQ504:TTX504"/>
    <mergeCell ref="TTY504:TUF504"/>
    <mergeCell ref="TUG504:TUN504"/>
    <mergeCell ref="TUO504:TUV504"/>
    <mergeCell ref="TUW504:TVD504"/>
    <mergeCell ref="TVE504:TVL504"/>
    <mergeCell ref="TVM504:TVT504"/>
    <mergeCell ref="TVU504:TWB504"/>
    <mergeCell ref="TWC504:TWJ504"/>
    <mergeCell ref="TWK504:TWR504"/>
    <mergeCell ref="TWS504:TWZ504"/>
    <mergeCell ref="TXA504:TXH504"/>
    <mergeCell ref="TXI504:TXP504"/>
    <mergeCell ref="TXQ504:TXX504"/>
    <mergeCell ref="TXY504:TYF504"/>
    <mergeCell ref="TYG504:TYN504"/>
    <mergeCell ref="TYO504:TYV504"/>
    <mergeCell ref="TYW504:TZD504"/>
    <mergeCell ref="TZE504:TZL504"/>
    <mergeCell ref="TZM504:TZT504"/>
    <mergeCell ref="TZU504:UAB504"/>
    <mergeCell ref="UAC504:UAJ504"/>
    <mergeCell ref="UAK504:UAR504"/>
    <mergeCell ref="UAS504:UAZ504"/>
    <mergeCell ref="UBA504:UBH504"/>
    <mergeCell ref="UBI504:UBP504"/>
    <mergeCell ref="UBQ504:UBX504"/>
    <mergeCell ref="UBY504:UCF504"/>
    <mergeCell ref="UCG504:UCN504"/>
    <mergeCell ref="UCO504:UCV504"/>
    <mergeCell ref="UCW504:UDD504"/>
    <mergeCell ref="UDE504:UDL504"/>
    <mergeCell ref="UDM504:UDT504"/>
    <mergeCell ref="UDU504:UEB504"/>
    <mergeCell ref="UEC504:UEJ504"/>
    <mergeCell ref="UEK504:UER504"/>
    <mergeCell ref="UES504:UEZ504"/>
    <mergeCell ref="UFA504:UFH504"/>
    <mergeCell ref="UFI504:UFP504"/>
    <mergeCell ref="UFQ504:UFX504"/>
    <mergeCell ref="UFY504:UGF504"/>
    <mergeCell ref="UGG504:UGN504"/>
    <mergeCell ref="UGO504:UGV504"/>
    <mergeCell ref="UGW504:UHD504"/>
    <mergeCell ref="UHE504:UHL504"/>
    <mergeCell ref="UHM504:UHT504"/>
    <mergeCell ref="UHU504:UIB504"/>
    <mergeCell ref="UIC504:UIJ504"/>
    <mergeCell ref="UIK504:UIR504"/>
    <mergeCell ref="UIS504:UIZ504"/>
    <mergeCell ref="UJA504:UJH504"/>
    <mergeCell ref="UJI504:UJP504"/>
    <mergeCell ref="UJQ504:UJX504"/>
    <mergeCell ref="UJY504:UKF504"/>
    <mergeCell ref="UKG504:UKN504"/>
    <mergeCell ref="UKO504:UKV504"/>
    <mergeCell ref="UKW504:ULD504"/>
    <mergeCell ref="ULE504:ULL504"/>
    <mergeCell ref="ULM504:ULT504"/>
    <mergeCell ref="ULU504:UMB504"/>
    <mergeCell ref="UMC504:UMJ504"/>
    <mergeCell ref="UMK504:UMR504"/>
    <mergeCell ref="UMS504:UMZ504"/>
    <mergeCell ref="UNA504:UNH504"/>
    <mergeCell ref="UNI504:UNP504"/>
    <mergeCell ref="UNQ504:UNX504"/>
    <mergeCell ref="UNY504:UOF504"/>
    <mergeCell ref="UOG504:UON504"/>
    <mergeCell ref="UOO504:UOV504"/>
    <mergeCell ref="UOW504:UPD504"/>
    <mergeCell ref="UPE504:UPL504"/>
    <mergeCell ref="UPM504:UPT504"/>
    <mergeCell ref="UPU504:UQB504"/>
    <mergeCell ref="UQC504:UQJ504"/>
    <mergeCell ref="UQK504:UQR504"/>
    <mergeCell ref="UQS504:UQZ504"/>
    <mergeCell ref="URA504:URH504"/>
    <mergeCell ref="URI504:URP504"/>
    <mergeCell ref="URQ504:URX504"/>
    <mergeCell ref="URY504:USF504"/>
    <mergeCell ref="USG504:USN504"/>
    <mergeCell ref="USO504:USV504"/>
    <mergeCell ref="USW504:UTD504"/>
    <mergeCell ref="UTE504:UTL504"/>
    <mergeCell ref="UTM504:UTT504"/>
    <mergeCell ref="UTU504:UUB504"/>
    <mergeCell ref="UUC504:UUJ504"/>
    <mergeCell ref="UUK504:UUR504"/>
    <mergeCell ref="UUS504:UUZ504"/>
    <mergeCell ref="UVA504:UVH504"/>
    <mergeCell ref="UVI504:UVP504"/>
    <mergeCell ref="UVQ504:UVX504"/>
    <mergeCell ref="UVY504:UWF504"/>
    <mergeCell ref="UWG504:UWN504"/>
    <mergeCell ref="UWO504:UWV504"/>
    <mergeCell ref="UWW504:UXD504"/>
    <mergeCell ref="UXE504:UXL504"/>
    <mergeCell ref="UXM504:UXT504"/>
    <mergeCell ref="UXU504:UYB504"/>
    <mergeCell ref="UYC504:UYJ504"/>
    <mergeCell ref="UYK504:UYR504"/>
    <mergeCell ref="UYS504:UYZ504"/>
    <mergeCell ref="UZA504:UZH504"/>
    <mergeCell ref="UZI504:UZP504"/>
    <mergeCell ref="UZQ504:UZX504"/>
    <mergeCell ref="UZY504:VAF504"/>
    <mergeCell ref="VAG504:VAN504"/>
    <mergeCell ref="VAO504:VAV504"/>
    <mergeCell ref="VAW504:VBD504"/>
    <mergeCell ref="VBE504:VBL504"/>
    <mergeCell ref="VBM504:VBT504"/>
    <mergeCell ref="VBU504:VCB504"/>
    <mergeCell ref="VCC504:VCJ504"/>
    <mergeCell ref="VCK504:VCR504"/>
    <mergeCell ref="VCS504:VCZ504"/>
    <mergeCell ref="VDA504:VDH504"/>
    <mergeCell ref="VDI504:VDP504"/>
    <mergeCell ref="VDQ504:VDX504"/>
    <mergeCell ref="VDY504:VEF504"/>
    <mergeCell ref="VEG504:VEN504"/>
    <mergeCell ref="VEO504:VEV504"/>
    <mergeCell ref="VEW504:VFD504"/>
    <mergeCell ref="VFE504:VFL504"/>
    <mergeCell ref="VFM504:VFT504"/>
    <mergeCell ref="VFU504:VGB504"/>
    <mergeCell ref="VGC504:VGJ504"/>
    <mergeCell ref="VGK504:VGR504"/>
    <mergeCell ref="VGS504:VGZ504"/>
    <mergeCell ref="VHA504:VHH504"/>
    <mergeCell ref="VHI504:VHP504"/>
    <mergeCell ref="VHQ504:VHX504"/>
    <mergeCell ref="VHY504:VIF504"/>
    <mergeCell ref="VIG504:VIN504"/>
    <mergeCell ref="VIO504:VIV504"/>
    <mergeCell ref="VIW504:VJD504"/>
    <mergeCell ref="VJE504:VJL504"/>
    <mergeCell ref="VJM504:VJT504"/>
    <mergeCell ref="VJU504:VKB504"/>
    <mergeCell ref="VKC504:VKJ504"/>
    <mergeCell ref="VKK504:VKR504"/>
    <mergeCell ref="VKS504:VKZ504"/>
    <mergeCell ref="VLA504:VLH504"/>
    <mergeCell ref="VLI504:VLP504"/>
    <mergeCell ref="VLQ504:VLX504"/>
    <mergeCell ref="VLY504:VMF504"/>
    <mergeCell ref="VMG504:VMN504"/>
    <mergeCell ref="VMO504:VMV504"/>
    <mergeCell ref="VMW504:VND504"/>
    <mergeCell ref="VNE504:VNL504"/>
    <mergeCell ref="VNM504:VNT504"/>
    <mergeCell ref="VNU504:VOB504"/>
    <mergeCell ref="VOC504:VOJ504"/>
    <mergeCell ref="VOK504:VOR504"/>
    <mergeCell ref="VOS504:VOZ504"/>
    <mergeCell ref="VPA504:VPH504"/>
    <mergeCell ref="VPI504:VPP504"/>
    <mergeCell ref="VPQ504:VPX504"/>
    <mergeCell ref="VPY504:VQF504"/>
    <mergeCell ref="VQG504:VQN504"/>
    <mergeCell ref="VQO504:VQV504"/>
    <mergeCell ref="VQW504:VRD504"/>
    <mergeCell ref="VRE504:VRL504"/>
    <mergeCell ref="VRM504:VRT504"/>
    <mergeCell ref="VRU504:VSB504"/>
    <mergeCell ref="VSC504:VSJ504"/>
    <mergeCell ref="VSK504:VSR504"/>
    <mergeCell ref="VSS504:VSZ504"/>
    <mergeCell ref="VTA504:VTH504"/>
    <mergeCell ref="VTI504:VTP504"/>
    <mergeCell ref="VTQ504:VTX504"/>
    <mergeCell ref="VTY504:VUF504"/>
    <mergeCell ref="VUG504:VUN504"/>
    <mergeCell ref="VUO504:VUV504"/>
    <mergeCell ref="VUW504:VVD504"/>
    <mergeCell ref="VVE504:VVL504"/>
    <mergeCell ref="VVM504:VVT504"/>
    <mergeCell ref="VVU504:VWB504"/>
    <mergeCell ref="VWC504:VWJ504"/>
    <mergeCell ref="VWK504:VWR504"/>
    <mergeCell ref="VWS504:VWZ504"/>
    <mergeCell ref="VXA504:VXH504"/>
    <mergeCell ref="VXI504:VXP504"/>
    <mergeCell ref="VXQ504:VXX504"/>
    <mergeCell ref="VXY504:VYF504"/>
    <mergeCell ref="VYG504:VYN504"/>
    <mergeCell ref="VYO504:VYV504"/>
    <mergeCell ref="VYW504:VZD504"/>
    <mergeCell ref="VZE504:VZL504"/>
    <mergeCell ref="VZM504:VZT504"/>
    <mergeCell ref="VZU504:WAB504"/>
    <mergeCell ref="WAC504:WAJ504"/>
    <mergeCell ref="WAK504:WAR504"/>
    <mergeCell ref="WAS504:WAZ504"/>
    <mergeCell ref="WBA504:WBH504"/>
    <mergeCell ref="WBI504:WBP504"/>
    <mergeCell ref="WBQ504:WBX504"/>
    <mergeCell ref="WBY504:WCF504"/>
    <mergeCell ref="WCG504:WCN504"/>
    <mergeCell ref="WCO504:WCV504"/>
    <mergeCell ref="WCW504:WDD504"/>
    <mergeCell ref="WDE504:WDL504"/>
    <mergeCell ref="WDM504:WDT504"/>
    <mergeCell ref="WDU504:WEB504"/>
    <mergeCell ref="WEC504:WEJ504"/>
    <mergeCell ref="WEK504:WER504"/>
    <mergeCell ref="WES504:WEZ504"/>
    <mergeCell ref="WFA504:WFH504"/>
    <mergeCell ref="WFI504:WFP504"/>
    <mergeCell ref="WFQ504:WFX504"/>
    <mergeCell ref="WFY504:WGF504"/>
    <mergeCell ref="WGG504:WGN504"/>
    <mergeCell ref="WGO504:WGV504"/>
    <mergeCell ref="WGW504:WHD504"/>
    <mergeCell ref="WHE504:WHL504"/>
    <mergeCell ref="WHM504:WHT504"/>
    <mergeCell ref="WHU504:WIB504"/>
    <mergeCell ref="WIC504:WIJ504"/>
    <mergeCell ref="WIK504:WIR504"/>
    <mergeCell ref="WIS504:WIZ504"/>
    <mergeCell ref="WJA504:WJH504"/>
    <mergeCell ref="WJI504:WJP504"/>
    <mergeCell ref="WJQ504:WJX504"/>
    <mergeCell ref="WJY504:WKF504"/>
    <mergeCell ref="WKG504:WKN504"/>
    <mergeCell ref="WKO504:WKV504"/>
    <mergeCell ref="WKW504:WLD504"/>
    <mergeCell ref="WLE504:WLL504"/>
    <mergeCell ref="WLM504:WLT504"/>
    <mergeCell ref="WLU504:WMB504"/>
    <mergeCell ref="WMC504:WMJ504"/>
    <mergeCell ref="WMK504:WMR504"/>
    <mergeCell ref="WMS504:WMZ504"/>
    <mergeCell ref="WNA504:WNH504"/>
    <mergeCell ref="WNI504:WNP504"/>
    <mergeCell ref="WNQ504:WNX504"/>
    <mergeCell ref="WNY504:WOF504"/>
    <mergeCell ref="WOG504:WON504"/>
    <mergeCell ref="WOO504:WOV504"/>
    <mergeCell ref="WOW504:WPD504"/>
    <mergeCell ref="WPE504:WPL504"/>
    <mergeCell ref="WPM504:WPT504"/>
    <mergeCell ref="WPU504:WQB504"/>
    <mergeCell ref="WQC504:WQJ504"/>
    <mergeCell ref="WQK504:WQR504"/>
    <mergeCell ref="WQS504:WQZ504"/>
    <mergeCell ref="WRA504:WRH504"/>
    <mergeCell ref="WRI504:WRP504"/>
    <mergeCell ref="WRQ504:WRX504"/>
    <mergeCell ref="WRY504:WSF504"/>
    <mergeCell ref="WSG504:WSN504"/>
    <mergeCell ref="WSO504:WSV504"/>
    <mergeCell ref="WSW504:WTD504"/>
    <mergeCell ref="WTE504:WTL504"/>
    <mergeCell ref="WTM504:WTT504"/>
    <mergeCell ref="WTU504:WUB504"/>
    <mergeCell ref="WUC504:WUJ504"/>
    <mergeCell ref="WUK504:WUR504"/>
    <mergeCell ref="WUS504:WUZ504"/>
    <mergeCell ref="WVA504:WVH504"/>
    <mergeCell ref="WVI504:WVP504"/>
    <mergeCell ref="WVQ504:WVX504"/>
    <mergeCell ref="WVY504:WWF504"/>
    <mergeCell ref="WWG504:WWN504"/>
    <mergeCell ref="WWO504:WWV504"/>
    <mergeCell ref="WWW504:WXD504"/>
    <mergeCell ref="WXE504:WXL504"/>
    <mergeCell ref="WXM504:WXT504"/>
    <mergeCell ref="WXU504:WYB504"/>
    <mergeCell ref="WYC504:WYJ504"/>
    <mergeCell ref="WYK504:WYR504"/>
    <mergeCell ref="WYS504:WYZ504"/>
    <mergeCell ref="WZA504:WZH504"/>
    <mergeCell ref="WZI504:WZP504"/>
    <mergeCell ref="A507:H507"/>
    <mergeCell ref="I507:P507"/>
    <mergeCell ref="Q507:X507"/>
    <mergeCell ref="Y507:AF507"/>
    <mergeCell ref="AG507:AN507"/>
    <mergeCell ref="AO507:AV507"/>
    <mergeCell ref="AW507:BD507"/>
    <mergeCell ref="BE507:BL507"/>
    <mergeCell ref="BM507:BT507"/>
    <mergeCell ref="BU507:CB507"/>
    <mergeCell ref="CC507:CJ507"/>
    <mergeCell ref="CK507:CR507"/>
    <mergeCell ref="CS507:CZ507"/>
    <mergeCell ref="DA507:DH507"/>
    <mergeCell ref="DI507:DP507"/>
    <mergeCell ref="DQ507:DX507"/>
    <mergeCell ref="DY507:EF507"/>
    <mergeCell ref="EG507:EN507"/>
    <mergeCell ref="EO507:EV507"/>
    <mergeCell ref="EW507:FD507"/>
    <mergeCell ref="FE507:FL507"/>
    <mergeCell ref="FM507:FT507"/>
    <mergeCell ref="FU507:GB507"/>
    <mergeCell ref="GC507:GJ507"/>
    <mergeCell ref="GK507:GR507"/>
    <mergeCell ref="GS507:GZ507"/>
    <mergeCell ref="HA507:HH507"/>
    <mergeCell ref="HI507:HP507"/>
    <mergeCell ref="HQ507:HX507"/>
    <mergeCell ref="HY507:IF507"/>
    <mergeCell ref="IG507:IN507"/>
    <mergeCell ref="IO507:IV507"/>
    <mergeCell ref="IW507:JD507"/>
    <mergeCell ref="JE507:JL507"/>
    <mergeCell ref="JM507:JT507"/>
    <mergeCell ref="JU507:KB507"/>
    <mergeCell ref="KC507:KJ507"/>
    <mergeCell ref="KK507:KR507"/>
    <mergeCell ref="KS507:KZ507"/>
    <mergeCell ref="LA507:LH507"/>
    <mergeCell ref="LI507:LP507"/>
    <mergeCell ref="LQ507:LX507"/>
    <mergeCell ref="LY507:MF507"/>
    <mergeCell ref="MG507:MN507"/>
    <mergeCell ref="MO507:MV507"/>
    <mergeCell ref="MW507:ND507"/>
    <mergeCell ref="NE507:NL507"/>
    <mergeCell ref="NM507:NT507"/>
    <mergeCell ref="NU507:OB507"/>
    <mergeCell ref="OC507:OJ507"/>
    <mergeCell ref="OK507:OR507"/>
    <mergeCell ref="OS507:OZ507"/>
    <mergeCell ref="PA507:PH507"/>
    <mergeCell ref="PI507:PP507"/>
    <mergeCell ref="PQ507:PX507"/>
    <mergeCell ref="PY507:QF507"/>
    <mergeCell ref="QG507:QN507"/>
    <mergeCell ref="QO507:QV507"/>
    <mergeCell ref="QW507:RD507"/>
    <mergeCell ref="RE507:RL507"/>
    <mergeCell ref="RM507:RT507"/>
    <mergeCell ref="RU507:SB507"/>
    <mergeCell ref="SC507:SJ507"/>
    <mergeCell ref="SK507:SR507"/>
    <mergeCell ref="SS507:SZ507"/>
    <mergeCell ref="TA507:TH507"/>
    <mergeCell ref="TI507:TP507"/>
    <mergeCell ref="TQ507:TX507"/>
    <mergeCell ref="TY507:UF507"/>
    <mergeCell ref="UG507:UN507"/>
    <mergeCell ref="UO507:UV507"/>
    <mergeCell ref="UW507:VD507"/>
    <mergeCell ref="VE507:VL507"/>
    <mergeCell ref="VM507:VT507"/>
    <mergeCell ref="VU507:WB507"/>
    <mergeCell ref="WC507:WJ507"/>
    <mergeCell ref="WK507:WR507"/>
    <mergeCell ref="WS507:WZ507"/>
    <mergeCell ref="XA507:XH507"/>
    <mergeCell ref="XI507:XP507"/>
    <mergeCell ref="XQ507:XX507"/>
    <mergeCell ref="XY507:YF507"/>
    <mergeCell ref="YG507:YN507"/>
    <mergeCell ref="YO507:YV507"/>
    <mergeCell ref="YW507:ZD507"/>
    <mergeCell ref="ZE507:ZL507"/>
    <mergeCell ref="ZM507:ZT507"/>
    <mergeCell ref="ZU507:AAB507"/>
    <mergeCell ref="AAC507:AAJ507"/>
    <mergeCell ref="AAK507:AAR507"/>
    <mergeCell ref="AAS507:AAZ507"/>
    <mergeCell ref="ABA507:ABH507"/>
    <mergeCell ref="ABI507:ABP507"/>
    <mergeCell ref="ABQ507:ABX507"/>
    <mergeCell ref="ABY507:ACF507"/>
    <mergeCell ref="ACG507:ACN507"/>
    <mergeCell ref="ACO507:ACV507"/>
    <mergeCell ref="ACW507:ADD507"/>
    <mergeCell ref="ADE507:ADL507"/>
    <mergeCell ref="ADM507:ADT507"/>
    <mergeCell ref="ADU507:AEB507"/>
    <mergeCell ref="AEC507:AEJ507"/>
    <mergeCell ref="AEK507:AER507"/>
    <mergeCell ref="AES507:AEZ507"/>
    <mergeCell ref="AFA507:AFH507"/>
    <mergeCell ref="AFI507:AFP507"/>
    <mergeCell ref="AFQ507:AFX507"/>
    <mergeCell ref="AFY507:AGF507"/>
    <mergeCell ref="AGG507:AGN507"/>
    <mergeCell ref="AGO507:AGV507"/>
    <mergeCell ref="AGW507:AHD507"/>
    <mergeCell ref="AHE507:AHL507"/>
    <mergeCell ref="AHM507:AHT507"/>
    <mergeCell ref="AHU507:AIB507"/>
    <mergeCell ref="AIC507:AIJ507"/>
    <mergeCell ref="AIK507:AIR507"/>
    <mergeCell ref="AIS507:AIZ507"/>
    <mergeCell ref="AJA507:AJH507"/>
    <mergeCell ref="AJI507:AJP507"/>
    <mergeCell ref="AJQ507:AJX507"/>
    <mergeCell ref="AJY507:AKF507"/>
    <mergeCell ref="AKG507:AKN507"/>
    <mergeCell ref="AKO507:AKV507"/>
    <mergeCell ref="AKW507:ALD507"/>
    <mergeCell ref="ALE507:ALL507"/>
    <mergeCell ref="ALM507:ALT507"/>
    <mergeCell ref="ALU507:AMB507"/>
    <mergeCell ref="AMC507:AMJ507"/>
    <mergeCell ref="AMK507:AMR507"/>
    <mergeCell ref="AMS507:AMZ507"/>
    <mergeCell ref="ANA507:ANH507"/>
    <mergeCell ref="ANI507:ANP507"/>
    <mergeCell ref="ANQ507:ANX507"/>
    <mergeCell ref="ANY507:AOF507"/>
    <mergeCell ref="AOG507:AON507"/>
    <mergeCell ref="AOO507:AOV507"/>
    <mergeCell ref="AOW507:APD507"/>
    <mergeCell ref="APE507:APL507"/>
    <mergeCell ref="APM507:APT507"/>
    <mergeCell ref="APU507:AQB507"/>
    <mergeCell ref="AQC507:AQJ507"/>
    <mergeCell ref="AQK507:AQR507"/>
    <mergeCell ref="AQS507:AQZ507"/>
    <mergeCell ref="ARA507:ARH507"/>
    <mergeCell ref="ARI507:ARP507"/>
    <mergeCell ref="ARQ507:ARX507"/>
    <mergeCell ref="ARY507:ASF507"/>
    <mergeCell ref="ASG507:ASN507"/>
    <mergeCell ref="ASO507:ASV507"/>
    <mergeCell ref="ASW507:ATD507"/>
    <mergeCell ref="ATE507:ATL507"/>
    <mergeCell ref="ATM507:ATT507"/>
    <mergeCell ref="ATU507:AUB507"/>
    <mergeCell ref="AUC507:AUJ507"/>
    <mergeCell ref="AUK507:AUR507"/>
    <mergeCell ref="AUS507:AUZ507"/>
    <mergeCell ref="AVA507:AVH507"/>
    <mergeCell ref="AVI507:AVP507"/>
    <mergeCell ref="AVQ507:AVX507"/>
    <mergeCell ref="AVY507:AWF507"/>
    <mergeCell ref="AWG507:AWN507"/>
    <mergeCell ref="AWO507:AWV507"/>
    <mergeCell ref="AWW507:AXD507"/>
    <mergeCell ref="AXE507:AXL507"/>
    <mergeCell ref="AXM507:AXT507"/>
    <mergeCell ref="AXU507:AYB507"/>
    <mergeCell ref="AYC507:AYJ507"/>
    <mergeCell ref="AYK507:AYR507"/>
    <mergeCell ref="AYS507:AYZ507"/>
    <mergeCell ref="AZA507:AZH507"/>
    <mergeCell ref="AZI507:AZP507"/>
    <mergeCell ref="AZQ507:AZX507"/>
    <mergeCell ref="AZY507:BAF507"/>
    <mergeCell ref="BAG507:BAN507"/>
    <mergeCell ref="BAO507:BAV507"/>
    <mergeCell ref="BAW507:BBD507"/>
    <mergeCell ref="BBE507:BBL507"/>
    <mergeCell ref="BBM507:BBT507"/>
    <mergeCell ref="BBU507:BCB507"/>
    <mergeCell ref="BCC507:BCJ507"/>
    <mergeCell ref="BCK507:BCR507"/>
    <mergeCell ref="BCS507:BCZ507"/>
    <mergeCell ref="BDA507:BDH507"/>
    <mergeCell ref="BDI507:BDP507"/>
    <mergeCell ref="BDQ507:BDX507"/>
    <mergeCell ref="BDY507:BEF507"/>
    <mergeCell ref="BEG507:BEN507"/>
    <mergeCell ref="BEO507:BEV507"/>
    <mergeCell ref="BEW507:BFD507"/>
    <mergeCell ref="BFE507:BFL507"/>
    <mergeCell ref="BFM507:BFT507"/>
    <mergeCell ref="BFU507:BGB507"/>
    <mergeCell ref="BGC507:BGJ507"/>
    <mergeCell ref="BGK507:BGR507"/>
    <mergeCell ref="BGS507:BGZ507"/>
    <mergeCell ref="BHA507:BHH507"/>
    <mergeCell ref="BHI507:BHP507"/>
    <mergeCell ref="BHQ507:BHX507"/>
    <mergeCell ref="BHY507:BIF507"/>
    <mergeCell ref="BIG507:BIN507"/>
    <mergeCell ref="BIO507:BIV507"/>
    <mergeCell ref="BIW507:BJD507"/>
    <mergeCell ref="BJE507:BJL507"/>
    <mergeCell ref="BJM507:BJT507"/>
    <mergeCell ref="BJU507:BKB507"/>
    <mergeCell ref="BKC507:BKJ507"/>
    <mergeCell ref="BKK507:BKR507"/>
    <mergeCell ref="BKS507:BKZ507"/>
    <mergeCell ref="BLA507:BLH507"/>
    <mergeCell ref="BLI507:BLP507"/>
    <mergeCell ref="BLQ507:BLX507"/>
    <mergeCell ref="BLY507:BMF507"/>
    <mergeCell ref="BMG507:BMN507"/>
    <mergeCell ref="BMO507:BMV507"/>
    <mergeCell ref="BMW507:BND507"/>
    <mergeCell ref="BNE507:BNL507"/>
    <mergeCell ref="BNM507:BNT507"/>
    <mergeCell ref="BNU507:BOB507"/>
    <mergeCell ref="BOC507:BOJ507"/>
    <mergeCell ref="BOK507:BOR507"/>
    <mergeCell ref="BOS507:BOZ507"/>
    <mergeCell ref="BPA507:BPH507"/>
    <mergeCell ref="BPI507:BPP507"/>
    <mergeCell ref="BPQ507:BPX507"/>
    <mergeCell ref="BPY507:BQF507"/>
    <mergeCell ref="BQG507:BQN507"/>
    <mergeCell ref="BQO507:BQV507"/>
    <mergeCell ref="BQW507:BRD507"/>
    <mergeCell ref="BRE507:BRL507"/>
    <mergeCell ref="BRM507:BRT507"/>
    <mergeCell ref="BRU507:BSB507"/>
    <mergeCell ref="BSC507:BSJ507"/>
    <mergeCell ref="BSK507:BSR507"/>
    <mergeCell ref="BSS507:BSZ507"/>
    <mergeCell ref="BTA507:BTH507"/>
    <mergeCell ref="BTI507:BTP507"/>
    <mergeCell ref="BTQ507:BTX507"/>
    <mergeCell ref="BTY507:BUF507"/>
    <mergeCell ref="BUG507:BUN507"/>
    <mergeCell ref="BUO507:BUV507"/>
    <mergeCell ref="BUW507:BVD507"/>
    <mergeCell ref="BVE507:BVL507"/>
    <mergeCell ref="BVM507:BVT507"/>
    <mergeCell ref="BVU507:BWB507"/>
    <mergeCell ref="BWC507:BWJ507"/>
    <mergeCell ref="BWK507:BWR507"/>
    <mergeCell ref="BWS507:BWZ507"/>
    <mergeCell ref="BXA507:BXH507"/>
    <mergeCell ref="BXI507:BXP507"/>
    <mergeCell ref="BXQ507:BXX507"/>
    <mergeCell ref="BXY507:BYF507"/>
    <mergeCell ref="BYG507:BYN507"/>
    <mergeCell ref="BYO507:BYV507"/>
    <mergeCell ref="BYW507:BZD507"/>
    <mergeCell ref="BZE507:BZL507"/>
    <mergeCell ref="BZM507:BZT507"/>
    <mergeCell ref="BZU507:CAB507"/>
    <mergeCell ref="CAC507:CAJ507"/>
    <mergeCell ref="CAK507:CAR507"/>
    <mergeCell ref="CAS507:CAZ507"/>
    <mergeCell ref="CBA507:CBH507"/>
    <mergeCell ref="CBI507:CBP507"/>
    <mergeCell ref="CBQ507:CBX507"/>
    <mergeCell ref="CBY507:CCF507"/>
    <mergeCell ref="CCG507:CCN507"/>
    <mergeCell ref="CCO507:CCV507"/>
    <mergeCell ref="CCW507:CDD507"/>
    <mergeCell ref="CDE507:CDL507"/>
    <mergeCell ref="CDM507:CDT507"/>
    <mergeCell ref="CDU507:CEB507"/>
    <mergeCell ref="CEC507:CEJ507"/>
    <mergeCell ref="CEK507:CER507"/>
    <mergeCell ref="CES507:CEZ507"/>
    <mergeCell ref="CFA507:CFH507"/>
    <mergeCell ref="CFI507:CFP507"/>
    <mergeCell ref="CFQ507:CFX507"/>
    <mergeCell ref="CFY507:CGF507"/>
    <mergeCell ref="CGG507:CGN507"/>
    <mergeCell ref="CGO507:CGV507"/>
    <mergeCell ref="CGW507:CHD507"/>
    <mergeCell ref="CHE507:CHL507"/>
    <mergeCell ref="CHM507:CHT507"/>
    <mergeCell ref="CHU507:CIB507"/>
    <mergeCell ref="CIC507:CIJ507"/>
    <mergeCell ref="CIK507:CIR507"/>
    <mergeCell ref="CIS507:CIZ507"/>
    <mergeCell ref="CJA507:CJH507"/>
    <mergeCell ref="CJI507:CJP507"/>
    <mergeCell ref="CJQ507:CJX507"/>
    <mergeCell ref="CJY507:CKF507"/>
    <mergeCell ref="CKG507:CKN507"/>
    <mergeCell ref="CKO507:CKV507"/>
    <mergeCell ref="CKW507:CLD507"/>
    <mergeCell ref="CLE507:CLL507"/>
    <mergeCell ref="CLM507:CLT507"/>
    <mergeCell ref="CLU507:CMB507"/>
    <mergeCell ref="CMC507:CMJ507"/>
    <mergeCell ref="CMK507:CMR507"/>
    <mergeCell ref="CMS507:CMZ507"/>
    <mergeCell ref="CNA507:CNH507"/>
    <mergeCell ref="CNI507:CNP507"/>
    <mergeCell ref="CNQ507:CNX507"/>
    <mergeCell ref="CNY507:COF507"/>
    <mergeCell ref="COG507:CON507"/>
    <mergeCell ref="COO507:COV507"/>
    <mergeCell ref="COW507:CPD507"/>
    <mergeCell ref="CPE507:CPL507"/>
    <mergeCell ref="CPM507:CPT507"/>
    <mergeCell ref="CPU507:CQB507"/>
    <mergeCell ref="CQC507:CQJ507"/>
    <mergeCell ref="CQK507:CQR507"/>
    <mergeCell ref="CQS507:CQZ507"/>
    <mergeCell ref="CRA507:CRH507"/>
    <mergeCell ref="CRI507:CRP507"/>
    <mergeCell ref="CRQ507:CRX507"/>
    <mergeCell ref="CRY507:CSF507"/>
    <mergeCell ref="CSG507:CSN507"/>
    <mergeCell ref="CSO507:CSV507"/>
    <mergeCell ref="CSW507:CTD507"/>
    <mergeCell ref="CTE507:CTL507"/>
    <mergeCell ref="CTM507:CTT507"/>
    <mergeCell ref="CTU507:CUB507"/>
    <mergeCell ref="CUC507:CUJ507"/>
    <mergeCell ref="CUK507:CUR507"/>
    <mergeCell ref="CUS507:CUZ507"/>
    <mergeCell ref="CVA507:CVH507"/>
    <mergeCell ref="CVI507:CVP507"/>
    <mergeCell ref="CVQ507:CVX507"/>
    <mergeCell ref="CVY507:CWF507"/>
    <mergeCell ref="CWG507:CWN507"/>
    <mergeCell ref="CWO507:CWV507"/>
    <mergeCell ref="CWW507:CXD507"/>
    <mergeCell ref="CXE507:CXL507"/>
    <mergeCell ref="CXM507:CXT507"/>
    <mergeCell ref="CXU507:CYB507"/>
    <mergeCell ref="CYC507:CYJ507"/>
    <mergeCell ref="CYK507:CYR507"/>
    <mergeCell ref="CYS507:CYZ507"/>
    <mergeCell ref="CZA507:CZH507"/>
    <mergeCell ref="CZI507:CZP507"/>
    <mergeCell ref="CZQ507:CZX507"/>
    <mergeCell ref="CZY507:DAF507"/>
    <mergeCell ref="DAG507:DAN507"/>
    <mergeCell ref="DAO507:DAV507"/>
    <mergeCell ref="DAW507:DBD507"/>
    <mergeCell ref="DBE507:DBL507"/>
    <mergeCell ref="DBM507:DBT507"/>
    <mergeCell ref="DBU507:DCB507"/>
    <mergeCell ref="DCC507:DCJ507"/>
    <mergeCell ref="DCK507:DCR507"/>
    <mergeCell ref="DCS507:DCZ507"/>
    <mergeCell ref="DDA507:DDH507"/>
    <mergeCell ref="DDI507:DDP507"/>
    <mergeCell ref="DDQ507:DDX507"/>
    <mergeCell ref="DDY507:DEF507"/>
    <mergeCell ref="DEG507:DEN507"/>
    <mergeCell ref="DEO507:DEV507"/>
    <mergeCell ref="DEW507:DFD507"/>
    <mergeCell ref="DFE507:DFL507"/>
    <mergeCell ref="DFM507:DFT507"/>
    <mergeCell ref="DFU507:DGB507"/>
    <mergeCell ref="DGC507:DGJ507"/>
    <mergeCell ref="DGK507:DGR507"/>
    <mergeCell ref="DGS507:DGZ507"/>
    <mergeCell ref="DHA507:DHH507"/>
    <mergeCell ref="DHI507:DHP507"/>
    <mergeCell ref="DHQ507:DHX507"/>
    <mergeCell ref="DHY507:DIF507"/>
    <mergeCell ref="DIG507:DIN507"/>
    <mergeCell ref="DIO507:DIV507"/>
    <mergeCell ref="DIW507:DJD507"/>
    <mergeCell ref="DJE507:DJL507"/>
    <mergeCell ref="DJM507:DJT507"/>
    <mergeCell ref="DJU507:DKB507"/>
    <mergeCell ref="DKC507:DKJ507"/>
    <mergeCell ref="DKK507:DKR507"/>
    <mergeCell ref="DKS507:DKZ507"/>
    <mergeCell ref="DLA507:DLH507"/>
    <mergeCell ref="DLI507:DLP507"/>
    <mergeCell ref="DLQ507:DLX507"/>
    <mergeCell ref="DLY507:DMF507"/>
    <mergeCell ref="DMG507:DMN507"/>
    <mergeCell ref="DMO507:DMV507"/>
    <mergeCell ref="DMW507:DND507"/>
    <mergeCell ref="DNE507:DNL507"/>
    <mergeCell ref="DNM507:DNT507"/>
    <mergeCell ref="DNU507:DOB507"/>
    <mergeCell ref="DOC507:DOJ507"/>
    <mergeCell ref="DOK507:DOR507"/>
    <mergeCell ref="DOS507:DOZ507"/>
    <mergeCell ref="DPA507:DPH507"/>
    <mergeCell ref="DPI507:DPP507"/>
    <mergeCell ref="DPQ507:DPX507"/>
    <mergeCell ref="DPY507:DQF507"/>
    <mergeCell ref="DQG507:DQN507"/>
    <mergeCell ref="DQO507:DQV507"/>
    <mergeCell ref="DQW507:DRD507"/>
    <mergeCell ref="DRE507:DRL507"/>
    <mergeCell ref="DRM507:DRT507"/>
    <mergeCell ref="DRU507:DSB507"/>
    <mergeCell ref="DSC507:DSJ507"/>
    <mergeCell ref="DSK507:DSR507"/>
    <mergeCell ref="DSS507:DSZ507"/>
    <mergeCell ref="DTA507:DTH507"/>
    <mergeCell ref="DTI507:DTP507"/>
    <mergeCell ref="DTQ507:DTX507"/>
    <mergeCell ref="DTY507:DUF507"/>
    <mergeCell ref="DUG507:DUN507"/>
    <mergeCell ref="DUO507:DUV507"/>
    <mergeCell ref="DUW507:DVD507"/>
    <mergeCell ref="DVE507:DVL507"/>
    <mergeCell ref="DVM507:DVT507"/>
    <mergeCell ref="DVU507:DWB507"/>
    <mergeCell ref="DWC507:DWJ507"/>
    <mergeCell ref="DWK507:DWR507"/>
    <mergeCell ref="DWS507:DWZ507"/>
    <mergeCell ref="DXA507:DXH507"/>
    <mergeCell ref="DXI507:DXP507"/>
    <mergeCell ref="DXQ507:DXX507"/>
    <mergeCell ref="DXY507:DYF507"/>
    <mergeCell ref="DYG507:DYN507"/>
    <mergeCell ref="DYO507:DYV507"/>
    <mergeCell ref="DYW507:DZD507"/>
    <mergeCell ref="DZE507:DZL507"/>
    <mergeCell ref="DZM507:DZT507"/>
    <mergeCell ref="DZU507:EAB507"/>
    <mergeCell ref="EAC507:EAJ507"/>
    <mergeCell ref="EAK507:EAR507"/>
    <mergeCell ref="EAS507:EAZ507"/>
    <mergeCell ref="EBA507:EBH507"/>
    <mergeCell ref="EBI507:EBP507"/>
    <mergeCell ref="EBQ507:EBX507"/>
    <mergeCell ref="EBY507:ECF507"/>
    <mergeCell ref="ECG507:ECN507"/>
    <mergeCell ref="ECO507:ECV507"/>
    <mergeCell ref="ECW507:EDD507"/>
    <mergeCell ref="EDE507:EDL507"/>
    <mergeCell ref="EDM507:EDT507"/>
    <mergeCell ref="EDU507:EEB507"/>
    <mergeCell ref="EEC507:EEJ507"/>
    <mergeCell ref="EEK507:EER507"/>
    <mergeCell ref="EES507:EEZ507"/>
    <mergeCell ref="EFA507:EFH507"/>
    <mergeCell ref="EFI507:EFP507"/>
    <mergeCell ref="EFQ507:EFX507"/>
    <mergeCell ref="EFY507:EGF507"/>
    <mergeCell ref="EGG507:EGN507"/>
    <mergeCell ref="EGO507:EGV507"/>
    <mergeCell ref="EGW507:EHD507"/>
    <mergeCell ref="EHE507:EHL507"/>
    <mergeCell ref="EHM507:EHT507"/>
    <mergeCell ref="EHU507:EIB507"/>
    <mergeCell ref="EIC507:EIJ507"/>
    <mergeCell ref="EIK507:EIR507"/>
    <mergeCell ref="EIS507:EIZ507"/>
    <mergeCell ref="EJA507:EJH507"/>
    <mergeCell ref="EJI507:EJP507"/>
    <mergeCell ref="EJQ507:EJX507"/>
    <mergeCell ref="EJY507:EKF507"/>
    <mergeCell ref="EKG507:EKN507"/>
    <mergeCell ref="EKO507:EKV507"/>
    <mergeCell ref="EKW507:ELD507"/>
    <mergeCell ref="ELE507:ELL507"/>
    <mergeCell ref="ELM507:ELT507"/>
    <mergeCell ref="ELU507:EMB507"/>
    <mergeCell ref="EMC507:EMJ507"/>
    <mergeCell ref="EMK507:EMR507"/>
    <mergeCell ref="EMS507:EMZ507"/>
    <mergeCell ref="ENA507:ENH507"/>
    <mergeCell ref="ENI507:ENP507"/>
    <mergeCell ref="ENQ507:ENX507"/>
    <mergeCell ref="ENY507:EOF507"/>
    <mergeCell ref="EOG507:EON507"/>
    <mergeCell ref="EOO507:EOV507"/>
    <mergeCell ref="EOW507:EPD507"/>
    <mergeCell ref="EPE507:EPL507"/>
    <mergeCell ref="EPM507:EPT507"/>
    <mergeCell ref="EPU507:EQB507"/>
    <mergeCell ref="EQC507:EQJ507"/>
    <mergeCell ref="EQK507:EQR507"/>
    <mergeCell ref="EQS507:EQZ507"/>
    <mergeCell ref="ERA507:ERH507"/>
    <mergeCell ref="ERI507:ERP507"/>
    <mergeCell ref="ERQ507:ERX507"/>
    <mergeCell ref="ERY507:ESF507"/>
    <mergeCell ref="ESG507:ESN507"/>
    <mergeCell ref="ESO507:ESV507"/>
    <mergeCell ref="ESW507:ETD507"/>
    <mergeCell ref="ETE507:ETL507"/>
    <mergeCell ref="ETM507:ETT507"/>
    <mergeCell ref="ETU507:EUB507"/>
    <mergeCell ref="EUC507:EUJ507"/>
    <mergeCell ref="EUK507:EUR507"/>
    <mergeCell ref="EUS507:EUZ507"/>
    <mergeCell ref="EVA507:EVH507"/>
    <mergeCell ref="EVI507:EVP507"/>
    <mergeCell ref="EVQ507:EVX507"/>
    <mergeCell ref="EVY507:EWF507"/>
    <mergeCell ref="EWG507:EWN507"/>
    <mergeCell ref="EWO507:EWV507"/>
    <mergeCell ref="EWW507:EXD507"/>
    <mergeCell ref="EXE507:EXL507"/>
    <mergeCell ref="EXM507:EXT507"/>
    <mergeCell ref="EXU507:EYB507"/>
    <mergeCell ref="EYC507:EYJ507"/>
    <mergeCell ref="EYK507:EYR507"/>
    <mergeCell ref="EYS507:EYZ507"/>
    <mergeCell ref="EZA507:EZH507"/>
    <mergeCell ref="EZI507:EZP507"/>
    <mergeCell ref="EZQ507:EZX507"/>
    <mergeCell ref="EZY507:FAF507"/>
    <mergeCell ref="FAG507:FAN507"/>
    <mergeCell ref="FAO507:FAV507"/>
    <mergeCell ref="FAW507:FBD507"/>
    <mergeCell ref="FBE507:FBL507"/>
    <mergeCell ref="FBM507:FBT507"/>
    <mergeCell ref="FBU507:FCB507"/>
    <mergeCell ref="FCC507:FCJ507"/>
    <mergeCell ref="FCK507:FCR507"/>
    <mergeCell ref="FCS507:FCZ507"/>
    <mergeCell ref="FDA507:FDH507"/>
    <mergeCell ref="FDI507:FDP507"/>
    <mergeCell ref="FDQ507:FDX507"/>
    <mergeCell ref="FDY507:FEF507"/>
    <mergeCell ref="FEG507:FEN507"/>
    <mergeCell ref="FEO507:FEV507"/>
    <mergeCell ref="FEW507:FFD507"/>
    <mergeCell ref="FFE507:FFL507"/>
    <mergeCell ref="FFM507:FFT507"/>
    <mergeCell ref="FFU507:FGB507"/>
    <mergeCell ref="FGC507:FGJ507"/>
    <mergeCell ref="FGK507:FGR507"/>
    <mergeCell ref="FGS507:FGZ507"/>
    <mergeCell ref="FHA507:FHH507"/>
    <mergeCell ref="FHI507:FHP507"/>
    <mergeCell ref="FHQ507:FHX507"/>
    <mergeCell ref="FHY507:FIF507"/>
    <mergeCell ref="FIG507:FIN507"/>
    <mergeCell ref="FIO507:FIV507"/>
    <mergeCell ref="FIW507:FJD507"/>
    <mergeCell ref="FJE507:FJL507"/>
    <mergeCell ref="FJM507:FJT507"/>
    <mergeCell ref="FJU507:FKB507"/>
    <mergeCell ref="FKC507:FKJ507"/>
    <mergeCell ref="FKK507:FKR507"/>
    <mergeCell ref="FKS507:FKZ507"/>
    <mergeCell ref="FLA507:FLH507"/>
    <mergeCell ref="FLI507:FLP507"/>
    <mergeCell ref="FLQ507:FLX507"/>
    <mergeCell ref="FLY507:FMF507"/>
    <mergeCell ref="FMG507:FMN507"/>
    <mergeCell ref="FMO507:FMV507"/>
    <mergeCell ref="FMW507:FND507"/>
    <mergeCell ref="FNE507:FNL507"/>
    <mergeCell ref="FNM507:FNT507"/>
    <mergeCell ref="FNU507:FOB507"/>
    <mergeCell ref="FOC507:FOJ507"/>
    <mergeCell ref="FOK507:FOR507"/>
    <mergeCell ref="FOS507:FOZ507"/>
    <mergeCell ref="FPA507:FPH507"/>
    <mergeCell ref="FPI507:FPP507"/>
    <mergeCell ref="FPQ507:FPX507"/>
    <mergeCell ref="FPY507:FQF507"/>
    <mergeCell ref="FQG507:FQN507"/>
    <mergeCell ref="FQO507:FQV507"/>
    <mergeCell ref="FQW507:FRD507"/>
    <mergeCell ref="FRE507:FRL507"/>
    <mergeCell ref="FRM507:FRT507"/>
    <mergeCell ref="FRU507:FSB507"/>
    <mergeCell ref="FSC507:FSJ507"/>
    <mergeCell ref="FSK507:FSR507"/>
    <mergeCell ref="FSS507:FSZ507"/>
    <mergeCell ref="FTA507:FTH507"/>
    <mergeCell ref="FTI507:FTP507"/>
    <mergeCell ref="FTQ507:FTX507"/>
    <mergeCell ref="FTY507:FUF507"/>
    <mergeCell ref="FUG507:FUN507"/>
    <mergeCell ref="FUO507:FUV507"/>
    <mergeCell ref="FUW507:FVD507"/>
    <mergeCell ref="FVE507:FVL507"/>
    <mergeCell ref="FVM507:FVT507"/>
    <mergeCell ref="FVU507:FWB507"/>
    <mergeCell ref="FWC507:FWJ507"/>
    <mergeCell ref="FWK507:FWR507"/>
    <mergeCell ref="FWS507:FWZ507"/>
    <mergeCell ref="FXA507:FXH507"/>
    <mergeCell ref="FXI507:FXP507"/>
    <mergeCell ref="FXQ507:FXX507"/>
    <mergeCell ref="FXY507:FYF507"/>
    <mergeCell ref="FYG507:FYN507"/>
    <mergeCell ref="FYO507:FYV507"/>
    <mergeCell ref="FYW507:FZD507"/>
    <mergeCell ref="FZE507:FZL507"/>
    <mergeCell ref="FZM507:FZT507"/>
    <mergeCell ref="FZU507:GAB507"/>
    <mergeCell ref="GAC507:GAJ507"/>
    <mergeCell ref="GAK507:GAR507"/>
    <mergeCell ref="GAS507:GAZ507"/>
    <mergeCell ref="GBA507:GBH507"/>
    <mergeCell ref="GBI507:GBP507"/>
    <mergeCell ref="GBQ507:GBX507"/>
    <mergeCell ref="GBY507:GCF507"/>
    <mergeCell ref="GCG507:GCN507"/>
    <mergeCell ref="GCO507:GCV507"/>
    <mergeCell ref="GCW507:GDD507"/>
    <mergeCell ref="GDE507:GDL507"/>
    <mergeCell ref="GDM507:GDT507"/>
    <mergeCell ref="GDU507:GEB507"/>
    <mergeCell ref="GEC507:GEJ507"/>
    <mergeCell ref="GEK507:GER507"/>
    <mergeCell ref="GES507:GEZ507"/>
    <mergeCell ref="GFA507:GFH507"/>
    <mergeCell ref="GFI507:GFP507"/>
    <mergeCell ref="GFQ507:GFX507"/>
    <mergeCell ref="GFY507:GGF507"/>
    <mergeCell ref="GGG507:GGN507"/>
    <mergeCell ref="GGO507:GGV507"/>
    <mergeCell ref="GGW507:GHD507"/>
    <mergeCell ref="GHE507:GHL507"/>
    <mergeCell ref="GHM507:GHT507"/>
    <mergeCell ref="GHU507:GIB507"/>
    <mergeCell ref="GIC507:GIJ507"/>
    <mergeCell ref="GIK507:GIR507"/>
    <mergeCell ref="GIS507:GIZ507"/>
    <mergeCell ref="GJA507:GJH507"/>
    <mergeCell ref="GJI507:GJP507"/>
    <mergeCell ref="GJQ507:GJX507"/>
    <mergeCell ref="GJY507:GKF507"/>
    <mergeCell ref="GKG507:GKN507"/>
    <mergeCell ref="GKO507:GKV507"/>
    <mergeCell ref="GKW507:GLD507"/>
    <mergeCell ref="GLE507:GLL507"/>
    <mergeCell ref="GLM507:GLT507"/>
    <mergeCell ref="GLU507:GMB507"/>
    <mergeCell ref="GMC507:GMJ507"/>
    <mergeCell ref="GMK507:GMR507"/>
    <mergeCell ref="GMS507:GMZ507"/>
    <mergeCell ref="GNA507:GNH507"/>
    <mergeCell ref="GNI507:GNP507"/>
    <mergeCell ref="GNQ507:GNX507"/>
    <mergeCell ref="GNY507:GOF507"/>
    <mergeCell ref="GOG507:GON507"/>
    <mergeCell ref="GOO507:GOV507"/>
    <mergeCell ref="GOW507:GPD507"/>
    <mergeCell ref="GPE507:GPL507"/>
    <mergeCell ref="GPM507:GPT507"/>
    <mergeCell ref="GPU507:GQB507"/>
    <mergeCell ref="GQC507:GQJ507"/>
    <mergeCell ref="GQK507:GQR507"/>
    <mergeCell ref="GQS507:GQZ507"/>
    <mergeCell ref="GRA507:GRH507"/>
    <mergeCell ref="GRI507:GRP507"/>
    <mergeCell ref="GRQ507:GRX507"/>
    <mergeCell ref="GRY507:GSF507"/>
    <mergeCell ref="GSG507:GSN507"/>
    <mergeCell ref="GSO507:GSV507"/>
    <mergeCell ref="GSW507:GTD507"/>
    <mergeCell ref="GTE507:GTL507"/>
    <mergeCell ref="GTM507:GTT507"/>
    <mergeCell ref="GTU507:GUB507"/>
    <mergeCell ref="GUC507:GUJ507"/>
    <mergeCell ref="GUK507:GUR507"/>
    <mergeCell ref="GUS507:GUZ507"/>
    <mergeCell ref="GVA507:GVH507"/>
    <mergeCell ref="GVI507:GVP507"/>
    <mergeCell ref="GVQ507:GVX507"/>
    <mergeCell ref="GVY507:GWF507"/>
    <mergeCell ref="GWG507:GWN507"/>
    <mergeCell ref="GWO507:GWV507"/>
    <mergeCell ref="GWW507:GXD507"/>
    <mergeCell ref="GXE507:GXL507"/>
    <mergeCell ref="GXM507:GXT507"/>
    <mergeCell ref="GXU507:GYB507"/>
    <mergeCell ref="GYC507:GYJ507"/>
    <mergeCell ref="GYK507:GYR507"/>
    <mergeCell ref="GYS507:GYZ507"/>
    <mergeCell ref="GZA507:GZH507"/>
    <mergeCell ref="GZI507:GZP507"/>
    <mergeCell ref="GZQ507:GZX507"/>
    <mergeCell ref="GZY507:HAF507"/>
    <mergeCell ref="HAG507:HAN507"/>
    <mergeCell ref="HAO507:HAV507"/>
    <mergeCell ref="HAW507:HBD507"/>
    <mergeCell ref="HBE507:HBL507"/>
    <mergeCell ref="HBM507:HBT507"/>
    <mergeCell ref="HBU507:HCB507"/>
    <mergeCell ref="HCC507:HCJ507"/>
    <mergeCell ref="HCK507:HCR507"/>
    <mergeCell ref="HCS507:HCZ507"/>
    <mergeCell ref="HDA507:HDH507"/>
    <mergeCell ref="HDI507:HDP507"/>
    <mergeCell ref="HDQ507:HDX507"/>
    <mergeCell ref="HDY507:HEF507"/>
    <mergeCell ref="HEG507:HEN507"/>
    <mergeCell ref="HEO507:HEV507"/>
    <mergeCell ref="HEW507:HFD507"/>
    <mergeCell ref="HFE507:HFL507"/>
    <mergeCell ref="HFM507:HFT507"/>
    <mergeCell ref="HFU507:HGB507"/>
    <mergeCell ref="HGC507:HGJ507"/>
    <mergeCell ref="HGK507:HGR507"/>
    <mergeCell ref="HGS507:HGZ507"/>
    <mergeCell ref="HHA507:HHH507"/>
    <mergeCell ref="HHI507:HHP507"/>
    <mergeCell ref="HHQ507:HHX507"/>
    <mergeCell ref="HHY507:HIF507"/>
    <mergeCell ref="HIG507:HIN507"/>
    <mergeCell ref="HIO507:HIV507"/>
    <mergeCell ref="HIW507:HJD507"/>
    <mergeCell ref="HJE507:HJL507"/>
    <mergeCell ref="HJM507:HJT507"/>
    <mergeCell ref="HJU507:HKB507"/>
    <mergeCell ref="HKC507:HKJ507"/>
    <mergeCell ref="HKK507:HKR507"/>
    <mergeCell ref="HKS507:HKZ507"/>
    <mergeCell ref="HLA507:HLH507"/>
    <mergeCell ref="HLI507:HLP507"/>
    <mergeCell ref="HLQ507:HLX507"/>
    <mergeCell ref="HLY507:HMF507"/>
    <mergeCell ref="HMG507:HMN507"/>
    <mergeCell ref="HMO507:HMV507"/>
    <mergeCell ref="HMW507:HND507"/>
    <mergeCell ref="HNE507:HNL507"/>
    <mergeCell ref="HNM507:HNT507"/>
    <mergeCell ref="HNU507:HOB507"/>
    <mergeCell ref="HOC507:HOJ507"/>
    <mergeCell ref="HOK507:HOR507"/>
    <mergeCell ref="HOS507:HOZ507"/>
    <mergeCell ref="HPA507:HPH507"/>
    <mergeCell ref="HPI507:HPP507"/>
    <mergeCell ref="HPQ507:HPX507"/>
    <mergeCell ref="HPY507:HQF507"/>
    <mergeCell ref="HQG507:HQN507"/>
    <mergeCell ref="HQO507:HQV507"/>
    <mergeCell ref="HQW507:HRD507"/>
    <mergeCell ref="HRE507:HRL507"/>
    <mergeCell ref="HRM507:HRT507"/>
    <mergeCell ref="HRU507:HSB507"/>
    <mergeCell ref="HSC507:HSJ507"/>
    <mergeCell ref="HSK507:HSR507"/>
    <mergeCell ref="HSS507:HSZ507"/>
    <mergeCell ref="HTA507:HTH507"/>
    <mergeCell ref="HTI507:HTP507"/>
    <mergeCell ref="HTQ507:HTX507"/>
    <mergeCell ref="HTY507:HUF507"/>
    <mergeCell ref="HUG507:HUN507"/>
    <mergeCell ref="HUO507:HUV507"/>
    <mergeCell ref="HUW507:HVD507"/>
    <mergeCell ref="HVE507:HVL507"/>
    <mergeCell ref="HVM507:HVT507"/>
    <mergeCell ref="HVU507:HWB507"/>
    <mergeCell ref="HWC507:HWJ507"/>
    <mergeCell ref="HWK507:HWR507"/>
    <mergeCell ref="HWS507:HWZ507"/>
    <mergeCell ref="HXA507:HXH507"/>
    <mergeCell ref="HXI507:HXP507"/>
    <mergeCell ref="HXQ507:HXX507"/>
    <mergeCell ref="HXY507:HYF507"/>
    <mergeCell ref="HYG507:HYN507"/>
    <mergeCell ref="HYO507:HYV507"/>
    <mergeCell ref="HYW507:HZD507"/>
    <mergeCell ref="HZE507:HZL507"/>
    <mergeCell ref="HZM507:HZT507"/>
    <mergeCell ref="HZU507:IAB507"/>
    <mergeCell ref="IAC507:IAJ507"/>
    <mergeCell ref="IAK507:IAR507"/>
    <mergeCell ref="IAS507:IAZ507"/>
    <mergeCell ref="IBA507:IBH507"/>
    <mergeCell ref="IBI507:IBP507"/>
    <mergeCell ref="IBQ507:IBX507"/>
    <mergeCell ref="IBY507:ICF507"/>
    <mergeCell ref="ICG507:ICN507"/>
    <mergeCell ref="ICO507:ICV507"/>
    <mergeCell ref="ICW507:IDD507"/>
    <mergeCell ref="IDE507:IDL507"/>
    <mergeCell ref="IDM507:IDT507"/>
    <mergeCell ref="IDU507:IEB507"/>
    <mergeCell ref="IEC507:IEJ507"/>
    <mergeCell ref="IEK507:IER507"/>
    <mergeCell ref="IES507:IEZ507"/>
    <mergeCell ref="IFA507:IFH507"/>
    <mergeCell ref="IFI507:IFP507"/>
    <mergeCell ref="IFQ507:IFX507"/>
    <mergeCell ref="IFY507:IGF507"/>
    <mergeCell ref="IGG507:IGN507"/>
    <mergeCell ref="IGO507:IGV507"/>
    <mergeCell ref="IGW507:IHD507"/>
    <mergeCell ref="IHE507:IHL507"/>
    <mergeCell ref="IHM507:IHT507"/>
    <mergeCell ref="IHU507:IIB507"/>
    <mergeCell ref="IIC507:IIJ507"/>
    <mergeCell ref="IIK507:IIR507"/>
    <mergeCell ref="IIS507:IIZ507"/>
    <mergeCell ref="IJA507:IJH507"/>
    <mergeCell ref="IJI507:IJP507"/>
    <mergeCell ref="IJQ507:IJX507"/>
    <mergeCell ref="IJY507:IKF507"/>
    <mergeCell ref="IKG507:IKN507"/>
    <mergeCell ref="IKO507:IKV507"/>
    <mergeCell ref="IKW507:ILD507"/>
    <mergeCell ref="ILE507:ILL507"/>
    <mergeCell ref="ILM507:ILT507"/>
    <mergeCell ref="ILU507:IMB507"/>
    <mergeCell ref="IMC507:IMJ507"/>
    <mergeCell ref="IMK507:IMR507"/>
    <mergeCell ref="IMS507:IMZ507"/>
    <mergeCell ref="INA507:INH507"/>
    <mergeCell ref="INI507:INP507"/>
    <mergeCell ref="INQ507:INX507"/>
    <mergeCell ref="INY507:IOF507"/>
    <mergeCell ref="IOG507:ION507"/>
    <mergeCell ref="IOO507:IOV507"/>
    <mergeCell ref="IOW507:IPD507"/>
    <mergeCell ref="IPE507:IPL507"/>
    <mergeCell ref="IPM507:IPT507"/>
    <mergeCell ref="IPU507:IQB507"/>
    <mergeCell ref="IQC507:IQJ507"/>
    <mergeCell ref="IQK507:IQR507"/>
    <mergeCell ref="IQS507:IQZ507"/>
    <mergeCell ref="IRA507:IRH507"/>
    <mergeCell ref="IRI507:IRP507"/>
    <mergeCell ref="IRQ507:IRX507"/>
    <mergeCell ref="IRY507:ISF507"/>
    <mergeCell ref="ISG507:ISN507"/>
    <mergeCell ref="ISO507:ISV507"/>
    <mergeCell ref="ISW507:ITD507"/>
    <mergeCell ref="ITE507:ITL507"/>
    <mergeCell ref="ITM507:ITT507"/>
    <mergeCell ref="ITU507:IUB507"/>
    <mergeCell ref="IUC507:IUJ507"/>
    <mergeCell ref="IUK507:IUR507"/>
    <mergeCell ref="IUS507:IUZ507"/>
    <mergeCell ref="IVA507:IVH507"/>
    <mergeCell ref="IVI507:IVP507"/>
    <mergeCell ref="IVQ507:IVX507"/>
    <mergeCell ref="IVY507:IWF507"/>
    <mergeCell ref="IWG507:IWN507"/>
    <mergeCell ref="IWO507:IWV507"/>
    <mergeCell ref="IWW507:IXD507"/>
    <mergeCell ref="IXE507:IXL507"/>
    <mergeCell ref="IXM507:IXT507"/>
    <mergeCell ref="IXU507:IYB507"/>
    <mergeCell ref="IYC507:IYJ507"/>
    <mergeCell ref="IYK507:IYR507"/>
    <mergeCell ref="IYS507:IYZ507"/>
    <mergeCell ref="IZA507:IZH507"/>
    <mergeCell ref="IZI507:IZP507"/>
    <mergeCell ref="IZQ507:IZX507"/>
    <mergeCell ref="IZY507:JAF507"/>
    <mergeCell ref="JAG507:JAN507"/>
    <mergeCell ref="JAO507:JAV507"/>
    <mergeCell ref="JAW507:JBD507"/>
    <mergeCell ref="JBE507:JBL507"/>
    <mergeCell ref="JBM507:JBT507"/>
    <mergeCell ref="JBU507:JCB507"/>
    <mergeCell ref="JCC507:JCJ507"/>
    <mergeCell ref="JCK507:JCR507"/>
    <mergeCell ref="JCS507:JCZ507"/>
    <mergeCell ref="JDA507:JDH507"/>
    <mergeCell ref="JDI507:JDP507"/>
    <mergeCell ref="JDQ507:JDX507"/>
    <mergeCell ref="JDY507:JEF507"/>
    <mergeCell ref="JEG507:JEN507"/>
    <mergeCell ref="JEO507:JEV507"/>
    <mergeCell ref="JEW507:JFD507"/>
    <mergeCell ref="JFE507:JFL507"/>
    <mergeCell ref="JFM507:JFT507"/>
    <mergeCell ref="JFU507:JGB507"/>
    <mergeCell ref="JGC507:JGJ507"/>
    <mergeCell ref="JGK507:JGR507"/>
    <mergeCell ref="JGS507:JGZ507"/>
    <mergeCell ref="JHA507:JHH507"/>
    <mergeCell ref="JHI507:JHP507"/>
    <mergeCell ref="JHQ507:JHX507"/>
    <mergeCell ref="JHY507:JIF507"/>
    <mergeCell ref="JIG507:JIN507"/>
    <mergeCell ref="JIO507:JIV507"/>
    <mergeCell ref="JIW507:JJD507"/>
    <mergeCell ref="JJE507:JJL507"/>
    <mergeCell ref="JJM507:JJT507"/>
    <mergeCell ref="JJU507:JKB507"/>
    <mergeCell ref="JKC507:JKJ507"/>
    <mergeCell ref="JKK507:JKR507"/>
    <mergeCell ref="JKS507:JKZ507"/>
    <mergeCell ref="JLA507:JLH507"/>
    <mergeCell ref="JLI507:JLP507"/>
    <mergeCell ref="JLQ507:JLX507"/>
    <mergeCell ref="JLY507:JMF507"/>
    <mergeCell ref="JMG507:JMN507"/>
    <mergeCell ref="JMO507:JMV507"/>
    <mergeCell ref="JMW507:JND507"/>
    <mergeCell ref="JNE507:JNL507"/>
    <mergeCell ref="JNM507:JNT507"/>
    <mergeCell ref="JNU507:JOB507"/>
    <mergeCell ref="JOC507:JOJ507"/>
    <mergeCell ref="JOK507:JOR507"/>
    <mergeCell ref="JOS507:JOZ507"/>
    <mergeCell ref="JPA507:JPH507"/>
    <mergeCell ref="JPI507:JPP507"/>
    <mergeCell ref="JPQ507:JPX507"/>
    <mergeCell ref="JPY507:JQF507"/>
    <mergeCell ref="JQG507:JQN507"/>
    <mergeCell ref="JQO507:JQV507"/>
    <mergeCell ref="JQW507:JRD507"/>
    <mergeCell ref="JRE507:JRL507"/>
    <mergeCell ref="JRM507:JRT507"/>
    <mergeCell ref="JRU507:JSB507"/>
    <mergeCell ref="JSC507:JSJ507"/>
    <mergeCell ref="JSK507:JSR507"/>
    <mergeCell ref="JSS507:JSZ507"/>
    <mergeCell ref="JTA507:JTH507"/>
    <mergeCell ref="JTI507:JTP507"/>
    <mergeCell ref="JTQ507:JTX507"/>
    <mergeCell ref="JTY507:JUF507"/>
    <mergeCell ref="JUG507:JUN507"/>
    <mergeCell ref="JUO507:JUV507"/>
    <mergeCell ref="JUW507:JVD507"/>
    <mergeCell ref="JVE507:JVL507"/>
    <mergeCell ref="JVM507:JVT507"/>
    <mergeCell ref="JVU507:JWB507"/>
    <mergeCell ref="JWC507:JWJ507"/>
    <mergeCell ref="JWK507:JWR507"/>
    <mergeCell ref="JWS507:JWZ507"/>
    <mergeCell ref="JXA507:JXH507"/>
    <mergeCell ref="JXI507:JXP507"/>
    <mergeCell ref="JXQ507:JXX507"/>
    <mergeCell ref="JXY507:JYF507"/>
    <mergeCell ref="JYG507:JYN507"/>
    <mergeCell ref="JYO507:JYV507"/>
    <mergeCell ref="JYW507:JZD507"/>
    <mergeCell ref="JZE507:JZL507"/>
    <mergeCell ref="JZM507:JZT507"/>
    <mergeCell ref="JZU507:KAB507"/>
    <mergeCell ref="KAC507:KAJ507"/>
    <mergeCell ref="KAK507:KAR507"/>
    <mergeCell ref="KAS507:KAZ507"/>
    <mergeCell ref="KBA507:KBH507"/>
    <mergeCell ref="KBI507:KBP507"/>
    <mergeCell ref="KBQ507:KBX507"/>
    <mergeCell ref="KBY507:KCF507"/>
    <mergeCell ref="KCG507:KCN507"/>
    <mergeCell ref="KCO507:KCV507"/>
    <mergeCell ref="KCW507:KDD507"/>
    <mergeCell ref="KDE507:KDL507"/>
    <mergeCell ref="KDM507:KDT507"/>
    <mergeCell ref="KDU507:KEB507"/>
    <mergeCell ref="KEC507:KEJ507"/>
    <mergeCell ref="KEK507:KER507"/>
    <mergeCell ref="KES507:KEZ507"/>
    <mergeCell ref="KFA507:KFH507"/>
    <mergeCell ref="KFI507:KFP507"/>
    <mergeCell ref="KFQ507:KFX507"/>
    <mergeCell ref="KFY507:KGF507"/>
    <mergeCell ref="KGG507:KGN507"/>
    <mergeCell ref="KGO507:KGV507"/>
    <mergeCell ref="KGW507:KHD507"/>
    <mergeCell ref="KHE507:KHL507"/>
    <mergeCell ref="KHM507:KHT507"/>
    <mergeCell ref="KHU507:KIB507"/>
    <mergeCell ref="KIC507:KIJ507"/>
    <mergeCell ref="KIK507:KIR507"/>
    <mergeCell ref="KIS507:KIZ507"/>
    <mergeCell ref="KJA507:KJH507"/>
    <mergeCell ref="KJI507:KJP507"/>
    <mergeCell ref="KJQ507:KJX507"/>
    <mergeCell ref="KJY507:KKF507"/>
    <mergeCell ref="KKG507:KKN507"/>
    <mergeCell ref="KKO507:KKV507"/>
    <mergeCell ref="KKW507:KLD507"/>
    <mergeCell ref="KLE507:KLL507"/>
    <mergeCell ref="KLM507:KLT507"/>
    <mergeCell ref="KLU507:KMB507"/>
    <mergeCell ref="KMC507:KMJ507"/>
    <mergeCell ref="KMK507:KMR507"/>
    <mergeCell ref="KMS507:KMZ507"/>
    <mergeCell ref="KNA507:KNH507"/>
    <mergeCell ref="KNI507:KNP507"/>
    <mergeCell ref="KNQ507:KNX507"/>
    <mergeCell ref="KNY507:KOF507"/>
    <mergeCell ref="KOG507:KON507"/>
    <mergeCell ref="KOO507:KOV507"/>
    <mergeCell ref="KOW507:KPD507"/>
    <mergeCell ref="KPE507:KPL507"/>
    <mergeCell ref="KPM507:KPT507"/>
    <mergeCell ref="KPU507:KQB507"/>
    <mergeCell ref="KQC507:KQJ507"/>
    <mergeCell ref="KQK507:KQR507"/>
    <mergeCell ref="KQS507:KQZ507"/>
    <mergeCell ref="KRA507:KRH507"/>
    <mergeCell ref="KRI507:KRP507"/>
    <mergeCell ref="KRQ507:KRX507"/>
    <mergeCell ref="KRY507:KSF507"/>
    <mergeCell ref="KSG507:KSN507"/>
    <mergeCell ref="KSO507:KSV507"/>
    <mergeCell ref="KSW507:KTD507"/>
    <mergeCell ref="KTE507:KTL507"/>
    <mergeCell ref="KTM507:KTT507"/>
    <mergeCell ref="KTU507:KUB507"/>
    <mergeCell ref="KUC507:KUJ507"/>
    <mergeCell ref="KUK507:KUR507"/>
    <mergeCell ref="KUS507:KUZ507"/>
    <mergeCell ref="KVA507:KVH507"/>
    <mergeCell ref="KVI507:KVP507"/>
    <mergeCell ref="KVQ507:KVX507"/>
    <mergeCell ref="KVY507:KWF507"/>
    <mergeCell ref="KWG507:KWN507"/>
    <mergeCell ref="KWO507:KWV507"/>
    <mergeCell ref="KWW507:KXD507"/>
    <mergeCell ref="KXE507:KXL507"/>
    <mergeCell ref="KXM507:KXT507"/>
    <mergeCell ref="KXU507:KYB507"/>
    <mergeCell ref="KYC507:KYJ507"/>
    <mergeCell ref="KYK507:KYR507"/>
    <mergeCell ref="KYS507:KYZ507"/>
    <mergeCell ref="KZA507:KZH507"/>
    <mergeCell ref="KZI507:KZP507"/>
    <mergeCell ref="KZQ507:KZX507"/>
    <mergeCell ref="KZY507:LAF507"/>
    <mergeCell ref="LAG507:LAN507"/>
    <mergeCell ref="LAO507:LAV507"/>
    <mergeCell ref="LAW507:LBD507"/>
    <mergeCell ref="LBE507:LBL507"/>
    <mergeCell ref="LBM507:LBT507"/>
    <mergeCell ref="LBU507:LCB507"/>
    <mergeCell ref="LCC507:LCJ507"/>
    <mergeCell ref="LCK507:LCR507"/>
    <mergeCell ref="LCS507:LCZ507"/>
    <mergeCell ref="LDA507:LDH507"/>
    <mergeCell ref="LDI507:LDP507"/>
    <mergeCell ref="LDQ507:LDX507"/>
    <mergeCell ref="LDY507:LEF507"/>
    <mergeCell ref="LEG507:LEN507"/>
    <mergeCell ref="LEO507:LEV507"/>
    <mergeCell ref="LEW507:LFD507"/>
    <mergeCell ref="LFE507:LFL507"/>
    <mergeCell ref="LFM507:LFT507"/>
    <mergeCell ref="LFU507:LGB507"/>
    <mergeCell ref="LGC507:LGJ507"/>
    <mergeCell ref="LGK507:LGR507"/>
    <mergeCell ref="LGS507:LGZ507"/>
    <mergeCell ref="LHA507:LHH507"/>
    <mergeCell ref="LHI507:LHP507"/>
    <mergeCell ref="LHQ507:LHX507"/>
    <mergeCell ref="LHY507:LIF507"/>
    <mergeCell ref="LIG507:LIN507"/>
    <mergeCell ref="LIO507:LIV507"/>
    <mergeCell ref="LIW507:LJD507"/>
    <mergeCell ref="LJE507:LJL507"/>
    <mergeCell ref="LJM507:LJT507"/>
    <mergeCell ref="LJU507:LKB507"/>
    <mergeCell ref="LKC507:LKJ507"/>
    <mergeCell ref="LKK507:LKR507"/>
    <mergeCell ref="LKS507:LKZ507"/>
    <mergeCell ref="LLA507:LLH507"/>
    <mergeCell ref="LLI507:LLP507"/>
    <mergeCell ref="LLQ507:LLX507"/>
    <mergeCell ref="LLY507:LMF507"/>
    <mergeCell ref="LMG507:LMN507"/>
    <mergeCell ref="LMO507:LMV507"/>
    <mergeCell ref="LMW507:LND507"/>
    <mergeCell ref="LNE507:LNL507"/>
    <mergeCell ref="LNM507:LNT507"/>
    <mergeCell ref="LNU507:LOB507"/>
    <mergeCell ref="LOC507:LOJ507"/>
    <mergeCell ref="LOK507:LOR507"/>
    <mergeCell ref="LOS507:LOZ507"/>
    <mergeCell ref="LPA507:LPH507"/>
    <mergeCell ref="LPI507:LPP507"/>
    <mergeCell ref="LPQ507:LPX507"/>
    <mergeCell ref="LPY507:LQF507"/>
    <mergeCell ref="LQG507:LQN507"/>
    <mergeCell ref="LQO507:LQV507"/>
    <mergeCell ref="LQW507:LRD507"/>
    <mergeCell ref="LRE507:LRL507"/>
    <mergeCell ref="LRM507:LRT507"/>
    <mergeCell ref="LRU507:LSB507"/>
    <mergeCell ref="LSC507:LSJ507"/>
    <mergeCell ref="LSK507:LSR507"/>
    <mergeCell ref="LSS507:LSZ507"/>
    <mergeCell ref="LTA507:LTH507"/>
    <mergeCell ref="LTI507:LTP507"/>
    <mergeCell ref="LTQ507:LTX507"/>
    <mergeCell ref="LTY507:LUF507"/>
    <mergeCell ref="LUG507:LUN507"/>
    <mergeCell ref="LUO507:LUV507"/>
    <mergeCell ref="LUW507:LVD507"/>
    <mergeCell ref="LVE507:LVL507"/>
    <mergeCell ref="LVM507:LVT507"/>
    <mergeCell ref="LVU507:LWB507"/>
    <mergeCell ref="LWC507:LWJ507"/>
    <mergeCell ref="LWK507:LWR507"/>
    <mergeCell ref="LWS507:LWZ507"/>
    <mergeCell ref="LXA507:LXH507"/>
    <mergeCell ref="LXI507:LXP507"/>
    <mergeCell ref="LXQ507:LXX507"/>
    <mergeCell ref="LXY507:LYF507"/>
    <mergeCell ref="LYG507:LYN507"/>
    <mergeCell ref="LYO507:LYV507"/>
    <mergeCell ref="LYW507:LZD507"/>
    <mergeCell ref="LZE507:LZL507"/>
    <mergeCell ref="LZM507:LZT507"/>
    <mergeCell ref="LZU507:MAB507"/>
    <mergeCell ref="MAC507:MAJ507"/>
    <mergeCell ref="MAK507:MAR507"/>
    <mergeCell ref="MAS507:MAZ507"/>
    <mergeCell ref="MBA507:MBH507"/>
    <mergeCell ref="MBI507:MBP507"/>
    <mergeCell ref="MBQ507:MBX507"/>
    <mergeCell ref="MBY507:MCF507"/>
    <mergeCell ref="MCG507:MCN507"/>
    <mergeCell ref="MCO507:MCV507"/>
    <mergeCell ref="MCW507:MDD507"/>
    <mergeCell ref="MDE507:MDL507"/>
    <mergeCell ref="MDM507:MDT507"/>
    <mergeCell ref="MDU507:MEB507"/>
    <mergeCell ref="MEC507:MEJ507"/>
    <mergeCell ref="MEK507:MER507"/>
    <mergeCell ref="MES507:MEZ507"/>
    <mergeCell ref="MFA507:MFH507"/>
    <mergeCell ref="MFI507:MFP507"/>
    <mergeCell ref="MFQ507:MFX507"/>
    <mergeCell ref="MFY507:MGF507"/>
    <mergeCell ref="MGG507:MGN507"/>
    <mergeCell ref="MGO507:MGV507"/>
    <mergeCell ref="MGW507:MHD507"/>
    <mergeCell ref="MHE507:MHL507"/>
    <mergeCell ref="MHM507:MHT507"/>
    <mergeCell ref="MHU507:MIB507"/>
    <mergeCell ref="MIC507:MIJ507"/>
    <mergeCell ref="MIK507:MIR507"/>
    <mergeCell ref="MIS507:MIZ507"/>
    <mergeCell ref="MJA507:MJH507"/>
    <mergeCell ref="MJI507:MJP507"/>
    <mergeCell ref="MJQ507:MJX507"/>
    <mergeCell ref="MJY507:MKF507"/>
    <mergeCell ref="MKG507:MKN507"/>
    <mergeCell ref="MKO507:MKV507"/>
    <mergeCell ref="MKW507:MLD507"/>
    <mergeCell ref="MLE507:MLL507"/>
    <mergeCell ref="MLM507:MLT507"/>
    <mergeCell ref="MLU507:MMB507"/>
    <mergeCell ref="MMC507:MMJ507"/>
    <mergeCell ref="MMK507:MMR507"/>
    <mergeCell ref="MMS507:MMZ507"/>
    <mergeCell ref="MNA507:MNH507"/>
    <mergeCell ref="MNI507:MNP507"/>
    <mergeCell ref="MNQ507:MNX507"/>
    <mergeCell ref="MNY507:MOF507"/>
    <mergeCell ref="MOG507:MON507"/>
    <mergeCell ref="MOO507:MOV507"/>
    <mergeCell ref="MOW507:MPD507"/>
    <mergeCell ref="MPE507:MPL507"/>
    <mergeCell ref="MPM507:MPT507"/>
    <mergeCell ref="MPU507:MQB507"/>
    <mergeCell ref="MQC507:MQJ507"/>
    <mergeCell ref="MQK507:MQR507"/>
    <mergeCell ref="MQS507:MQZ507"/>
    <mergeCell ref="MRA507:MRH507"/>
    <mergeCell ref="MRI507:MRP507"/>
    <mergeCell ref="MRQ507:MRX507"/>
    <mergeCell ref="MRY507:MSF507"/>
    <mergeCell ref="MSG507:MSN507"/>
    <mergeCell ref="MSO507:MSV507"/>
    <mergeCell ref="MSW507:MTD507"/>
    <mergeCell ref="MTE507:MTL507"/>
    <mergeCell ref="MTM507:MTT507"/>
    <mergeCell ref="MTU507:MUB507"/>
    <mergeCell ref="MUC507:MUJ507"/>
    <mergeCell ref="MUK507:MUR507"/>
    <mergeCell ref="MUS507:MUZ507"/>
    <mergeCell ref="MVA507:MVH507"/>
    <mergeCell ref="MVI507:MVP507"/>
    <mergeCell ref="MVQ507:MVX507"/>
    <mergeCell ref="MVY507:MWF507"/>
    <mergeCell ref="MWG507:MWN507"/>
    <mergeCell ref="MWO507:MWV507"/>
    <mergeCell ref="MWW507:MXD507"/>
    <mergeCell ref="MXE507:MXL507"/>
    <mergeCell ref="MXM507:MXT507"/>
    <mergeCell ref="MXU507:MYB507"/>
    <mergeCell ref="MYC507:MYJ507"/>
    <mergeCell ref="MYK507:MYR507"/>
    <mergeCell ref="MYS507:MYZ507"/>
    <mergeCell ref="MZA507:MZH507"/>
    <mergeCell ref="MZI507:MZP507"/>
    <mergeCell ref="MZQ507:MZX507"/>
    <mergeCell ref="MZY507:NAF507"/>
    <mergeCell ref="NAG507:NAN507"/>
    <mergeCell ref="NAO507:NAV507"/>
    <mergeCell ref="NAW507:NBD507"/>
    <mergeCell ref="NBE507:NBL507"/>
    <mergeCell ref="NBM507:NBT507"/>
    <mergeCell ref="NBU507:NCB507"/>
    <mergeCell ref="NCC507:NCJ507"/>
    <mergeCell ref="NCK507:NCR507"/>
    <mergeCell ref="NCS507:NCZ507"/>
    <mergeCell ref="NDA507:NDH507"/>
    <mergeCell ref="NDI507:NDP507"/>
    <mergeCell ref="NDQ507:NDX507"/>
    <mergeCell ref="NDY507:NEF507"/>
    <mergeCell ref="NEG507:NEN507"/>
    <mergeCell ref="NEO507:NEV507"/>
    <mergeCell ref="NEW507:NFD507"/>
    <mergeCell ref="NFE507:NFL507"/>
    <mergeCell ref="NFM507:NFT507"/>
    <mergeCell ref="NFU507:NGB507"/>
    <mergeCell ref="NGC507:NGJ507"/>
    <mergeCell ref="NGK507:NGR507"/>
    <mergeCell ref="NGS507:NGZ507"/>
    <mergeCell ref="NHA507:NHH507"/>
    <mergeCell ref="NHI507:NHP507"/>
    <mergeCell ref="NHQ507:NHX507"/>
    <mergeCell ref="NHY507:NIF507"/>
    <mergeCell ref="NIG507:NIN507"/>
    <mergeCell ref="NIO507:NIV507"/>
    <mergeCell ref="NIW507:NJD507"/>
    <mergeCell ref="NJE507:NJL507"/>
    <mergeCell ref="NJM507:NJT507"/>
    <mergeCell ref="NJU507:NKB507"/>
    <mergeCell ref="NKC507:NKJ507"/>
    <mergeCell ref="NKK507:NKR507"/>
    <mergeCell ref="NKS507:NKZ507"/>
    <mergeCell ref="NLA507:NLH507"/>
    <mergeCell ref="NLI507:NLP507"/>
    <mergeCell ref="NLQ507:NLX507"/>
    <mergeCell ref="NLY507:NMF507"/>
    <mergeCell ref="NMG507:NMN507"/>
    <mergeCell ref="NMO507:NMV507"/>
    <mergeCell ref="NMW507:NND507"/>
    <mergeCell ref="NNE507:NNL507"/>
    <mergeCell ref="NNM507:NNT507"/>
    <mergeCell ref="NNU507:NOB507"/>
    <mergeCell ref="NOC507:NOJ507"/>
    <mergeCell ref="NOK507:NOR507"/>
    <mergeCell ref="NOS507:NOZ507"/>
    <mergeCell ref="NPA507:NPH507"/>
    <mergeCell ref="NPI507:NPP507"/>
    <mergeCell ref="NPQ507:NPX507"/>
    <mergeCell ref="NPY507:NQF507"/>
    <mergeCell ref="NQG507:NQN507"/>
    <mergeCell ref="NQO507:NQV507"/>
    <mergeCell ref="NQW507:NRD507"/>
    <mergeCell ref="NRE507:NRL507"/>
    <mergeCell ref="NRM507:NRT507"/>
    <mergeCell ref="NRU507:NSB507"/>
    <mergeCell ref="NSC507:NSJ507"/>
    <mergeCell ref="NSK507:NSR507"/>
    <mergeCell ref="NSS507:NSZ507"/>
    <mergeCell ref="NTA507:NTH507"/>
    <mergeCell ref="NTI507:NTP507"/>
    <mergeCell ref="NTQ507:NTX507"/>
    <mergeCell ref="NTY507:NUF507"/>
    <mergeCell ref="NUG507:NUN507"/>
    <mergeCell ref="NUO507:NUV507"/>
    <mergeCell ref="NUW507:NVD507"/>
    <mergeCell ref="NVE507:NVL507"/>
    <mergeCell ref="NVM507:NVT507"/>
    <mergeCell ref="NVU507:NWB507"/>
    <mergeCell ref="NWC507:NWJ507"/>
    <mergeCell ref="NWK507:NWR507"/>
    <mergeCell ref="NWS507:NWZ507"/>
    <mergeCell ref="NXA507:NXH507"/>
    <mergeCell ref="NXI507:NXP507"/>
    <mergeCell ref="NXQ507:NXX507"/>
    <mergeCell ref="NXY507:NYF507"/>
    <mergeCell ref="NYG507:NYN507"/>
    <mergeCell ref="NYO507:NYV507"/>
    <mergeCell ref="NYW507:NZD507"/>
    <mergeCell ref="NZE507:NZL507"/>
    <mergeCell ref="NZM507:NZT507"/>
    <mergeCell ref="NZU507:OAB507"/>
    <mergeCell ref="OAC507:OAJ507"/>
    <mergeCell ref="OAK507:OAR507"/>
    <mergeCell ref="OAS507:OAZ507"/>
    <mergeCell ref="OBA507:OBH507"/>
    <mergeCell ref="OBI507:OBP507"/>
    <mergeCell ref="OBQ507:OBX507"/>
    <mergeCell ref="OBY507:OCF507"/>
    <mergeCell ref="OCG507:OCN507"/>
    <mergeCell ref="OCO507:OCV507"/>
    <mergeCell ref="OCW507:ODD507"/>
    <mergeCell ref="ODE507:ODL507"/>
    <mergeCell ref="ODM507:ODT507"/>
    <mergeCell ref="ODU507:OEB507"/>
    <mergeCell ref="OEC507:OEJ507"/>
    <mergeCell ref="OEK507:OER507"/>
    <mergeCell ref="OES507:OEZ507"/>
    <mergeCell ref="OFA507:OFH507"/>
    <mergeCell ref="OFI507:OFP507"/>
    <mergeCell ref="OFQ507:OFX507"/>
    <mergeCell ref="OFY507:OGF507"/>
    <mergeCell ref="OGG507:OGN507"/>
    <mergeCell ref="OGO507:OGV507"/>
    <mergeCell ref="OGW507:OHD507"/>
    <mergeCell ref="OHE507:OHL507"/>
    <mergeCell ref="OHM507:OHT507"/>
    <mergeCell ref="OHU507:OIB507"/>
    <mergeCell ref="OIC507:OIJ507"/>
    <mergeCell ref="OIK507:OIR507"/>
    <mergeCell ref="OIS507:OIZ507"/>
    <mergeCell ref="OJA507:OJH507"/>
    <mergeCell ref="OJI507:OJP507"/>
    <mergeCell ref="OJQ507:OJX507"/>
    <mergeCell ref="OJY507:OKF507"/>
    <mergeCell ref="OKG507:OKN507"/>
    <mergeCell ref="OKO507:OKV507"/>
    <mergeCell ref="OKW507:OLD507"/>
    <mergeCell ref="OLE507:OLL507"/>
    <mergeCell ref="OLM507:OLT507"/>
    <mergeCell ref="OLU507:OMB507"/>
    <mergeCell ref="OMC507:OMJ507"/>
    <mergeCell ref="OMK507:OMR507"/>
    <mergeCell ref="OMS507:OMZ507"/>
    <mergeCell ref="ONA507:ONH507"/>
    <mergeCell ref="ONI507:ONP507"/>
    <mergeCell ref="ONQ507:ONX507"/>
    <mergeCell ref="ONY507:OOF507"/>
    <mergeCell ref="OOG507:OON507"/>
    <mergeCell ref="OOO507:OOV507"/>
    <mergeCell ref="OOW507:OPD507"/>
    <mergeCell ref="OPE507:OPL507"/>
    <mergeCell ref="OPM507:OPT507"/>
    <mergeCell ref="OPU507:OQB507"/>
    <mergeCell ref="OQC507:OQJ507"/>
    <mergeCell ref="OQK507:OQR507"/>
    <mergeCell ref="OQS507:OQZ507"/>
    <mergeCell ref="ORA507:ORH507"/>
    <mergeCell ref="ORI507:ORP507"/>
    <mergeCell ref="ORQ507:ORX507"/>
    <mergeCell ref="ORY507:OSF507"/>
    <mergeCell ref="OSG507:OSN507"/>
    <mergeCell ref="OSO507:OSV507"/>
    <mergeCell ref="OSW507:OTD507"/>
    <mergeCell ref="OTE507:OTL507"/>
    <mergeCell ref="OTM507:OTT507"/>
    <mergeCell ref="OTU507:OUB507"/>
    <mergeCell ref="OUC507:OUJ507"/>
    <mergeCell ref="OUK507:OUR507"/>
    <mergeCell ref="OUS507:OUZ507"/>
    <mergeCell ref="OVA507:OVH507"/>
    <mergeCell ref="OVI507:OVP507"/>
    <mergeCell ref="OVQ507:OVX507"/>
    <mergeCell ref="OVY507:OWF507"/>
    <mergeCell ref="OWG507:OWN507"/>
    <mergeCell ref="OWO507:OWV507"/>
    <mergeCell ref="OWW507:OXD507"/>
    <mergeCell ref="OXE507:OXL507"/>
    <mergeCell ref="OXM507:OXT507"/>
    <mergeCell ref="OXU507:OYB507"/>
    <mergeCell ref="OYC507:OYJ507"/>
    <mergeCell ref="OYK507:OYR507"/>
    <mergeCell ref="OYS507:OYZ507"/>
    <mergeCell ref="OZA507:OZH507"/>
    <mergeCell ref="OZI507:OZP507"/>
    <mergeCell ref="OZQ507:OZX507"/>
    <mergeCell ref="OZY507:PAF507"/>
    <mergeCell ref="PAG507:PAN507"/>
    <mergeCell ref="PAO507:PAV507"/>
    <mergeCell ref="PAW507:PBD507"/>
    <mergeCell ref="PBE507:PBL507"/>
    <mergeCell ref="PBM507:PBT507"/>
    <mergeCell ref="PBU507:PCB507"/>
    <mergeCell ref="PCC507:PCJ507"/>
    <mergeCell ref="PCK507:PCR507"/>
    <mergeCell ref="PCS507:PCZ507"/>
    <mergeCell ref="PDA507:PDH507"/>
    <mergeCell ref="PDI507:PDP507"/>
    <mergeCell ref="PDQ507:PDX507"/>
    <mergeCell ref="PDY507:PEF507"/>
    <mergeCell ref="PEG507:PEN507"/>
    <mergeCell ref="PEO507:PEV507"/>
    <mergeCell ref="PEW507:PFD507"/>
    <mergeCell ref="PFE507:PFL507"/>
    <mergeCell ref="PFM507:PFT507"/>
    <mergeCell ref="PFU507:PGB507"/>
    <mergeCell ref="PGC507:PGJ507"/>
    <mergeCell ref="PGK507:PGR507"/>
    <mergeCell ref="PGS507:PGZ507"/>
    <mergeCell ref="PHA507:PHH507"/>
    <mergeCell ref="PHI507:PHP507"/>
    <mergeCell ref="PHQ507:PHX507"/>
    <mergeCell ref="PHY507:PIF507"/>
    <mergeCell ref="PIG507:PIN507"/>
    <mergeCell ref="PIO507:PIV507"/>
    <mergeCell ref="PIW507:PJD507"/>
    <mergeCell ref="PJE507:PJL507"/>
    <mergeCell ref="PJM507:PJT507"/>
    <mergeCell ref="PJU507:PKB507"/>
    <mergeCell ref="PKC507:PKJ507"/>
    <mergeCell ref="PKK507:PKR507"/>
    <mergeCell ref="PKS507:PKZ507"/>
    <mergeCell ref="PLA507:PLH507"/>
    <mergeCell ref="PLI507:PLP507"/>
    <mergeCell ref="PLQ507:PLX507"/>
    <mergeCell ref="PLY507:PMF507"/>
    <mergeCell ref="PMG507:PMN507"/>
    <mergeCell ref="PMO507:PMV507"/>
    <mergeCell ref="PMW507:PND507"/>
    <mergeCell ref="PNE507:PNL507"/>
    <mergeCell ref="PNM507:PNT507"/>
    <mergeCell ref="PNU507:POB507"/>
    <mergeCell ref="POC507:POJ507"/>
    <mergeCell ref="POK507:POR507"/>
    <mergeCell ref="POS507:POZ507"/>
    <mergeCell ref="PPA507:PPH507"/>
    <mergeCell ref="PPI507:PPP507"/>
    <mergeCell ref="PPQ507:PPX507"/>
    <mergeCell ref="PPY507:PQF507"/>
    <mergeCell ref="PQG507:PQN507"/>
    <mergeCell ref="PQO507:PQV507"/>
    <mergeCell ref="PQW507:PRD507"/>
    <mergeCell ref="PRE507:PRL507"/>
    <mergeCell ref="PRM507:PRT507"/>
    <mergeCell ref="PRU507:PSB507"/>
    <mergeCell ref="PSC507:PSJ507"/>
    <mergeCell ref="PSK507:PSR507"/>
    <mergeCell ref="PSS507:PSZ507"/>
    <mergeCell ref="PTA507:PTH507"/>
    <mergeCell ref="PTI507:PTP507"/>
    <mergeCell ref="PTQ507:PTX507"/>
    <mergeCell ref="PTY507:PUF507"/>
    <mergeCell ref="PUG507:PUN507"/>
    <mergeCell ref="PUO507:PUV507"/>
    <mergeCell ref="PUW507:PVD507"/>
    <mergeCell ref="PVE507:PVL507"/>
    <mergeCell ref="PVM507:PVT507"/>
    <mergeCell ref="PVU507:PWB507"/>
    <mergeCell ref="PWC507:PWJ507"/>
    <mergeCell ref="PWK507:PWR507"/>
    <mergeCell ref="PWS507:PWZ507"/>
    <mergeCell ref="PXA507:PXH507"/>
    <mergeCell ref="PXI507:PXP507"/>
    <mergeCell ref="PXQ507:PXX507"/>
    <mergeCell ref="PXY507:PYF507"/>
    <mergeCell ref="PYG507:PYN507"/>
    <mergeCell ref="PYO507:PYV507"/>
    <mergeCell ref="PYW507:PZD507"/>
    <mergeCell ref="PZE507:PZL507"/>
    <mergeCell ref="PZM507:PZT507"/>
    <mergeCell ref="PZU507:QAB507"/>
    <mergeCell ref="QAC507:QAJ507"/>
    <mergeCell ref="QAK507:QAR507"/>
    <mergeCell ref="QAS507:QAZ507"/>
    <mergeCell ref="QBA507:QBH507"/>
    <mergeCell ref="QBI507:QBP507"/>
    <mergeCell ref="QBQ507:QBX507"/>
    <mergeCell ref="QBY507:QCF507"/>
    <mergeCell ref="QCG507:QCN507"/>
    <mergeCell ref="QCO507:QCV507"/>
    <mergeCell ref="QCW507:QDD507"/>
    <mergeCell ref="QDE507:QDL507"/>
    <mergeCell ref="QDM507:QDT507"/>
    <mergeCell ref="QDU507:QEB507"/>
    <mergeCell ref="QEC507:QEJ507"/>
    <mergeCell ref="QEK507:QER507"/>
    <mergeCell ref="QES507:QEZ507"/>
    <mergeCell ref="QFA507:QFH507"/>
    <mergeCell ref="QFI507:QFP507"/>
    <mergeCell ref="QFQ507:QFX507"/>
    <mergeCell ref="QFY507:QGF507"/>
    <mergeCell ref="QGG507:QGN507"/>
    <mergeCell ref="QGO507:QGV507"/>
    <mergeCell ref="QGW507:QHD507"/>
    <mergeCell ref="QHE507:QHL507"/>
    <mergeCell ref="QHM507:QHT507"/>
    <mergeCell ref="QHU507:QIB507"/>
    <mergeCell ref="QIC507:QIJ507"/>
    <mergeCell ref="QIK507:QIR507"/>
    <mergeCell ref="QIS507:QIZ507"/>
    <mergeCell ref="QJA507:QJH507"/>
    <mergeCell ref="QJI507:QJP507"/>
    <mergeCell ref="QJQ507:QJX507"/>
    <mergeCell ref="QJY507:QKF507"/>
    <mergeCell ref="QKG507:QKN507"/>
    <mergeCell ref="QKO507:QKV507"/>
    <mergeCell ref="QKW507:QLD507"/>
    <mergeCell ref="QLE507:QLL507"/>
    <mergeCell ref="QLM507:QLT507"/>
    <mergeCell ref="QLU507:QMB507"/>
    <mergeCell ref="QMC507:QMJ507"/>
    <mergeCell ref="QMK507:QMR507"/>
    <mergeCell ref="QMS507:QMZ507"/>
    <mergeCell ref="QNA507:QNH507"/>
    <mergeCell ref="QNI507:QNP507"/>
    <mergeCell ref="QNQ507:QNX507"/>
    <mergeCell ref="QNY507:QOF507"/>
    <mergeCell ref="QOG507:QON507"/>
    <mergeCell ref="QOO507:QOV507"/>
    <mergeCell ref="QOW507:QPD507"/>
    <mergeCell ref="QPE507:QPL507"/>
    <mergeCell ref="QPM507:QPT507"/>
    <mergeCell ref="QPU507:QQB507"/>
    <mergeCell ref="QQC507:QQJ507"/>
    <mergeCell ref="QQK507:QQR507"/>
    <mergeCell ref="QQS507:QQZ507"/>
    <mergeCell ref="QRA507:QRH507"/>
    <mergeCell ref="QRI507:QRP507"/>
    <mergeCell ref="QRQ507:QRX507"/>
    <mergeCell ref="QRY507:QSF507"/>
    <mergeCell ref="QSG507:QSN507"/>
    <mergeCell ref="QSO507:QSV507"/>
    <mergeCell ref="QSW507:QTD507"/>
    <mergeCell ref="QTE507:QTL507"/>
    <mergeCell ref="QTM507:QTT507"/>
    <mergeCell ref="QTU507:QUB507"/>
    <mergeCell ref="QUC507:QUJ507"/>
    <mergeCell ref="QUK507:QUR507"/>
    <mergeCell ref="QUS507:QUZ507"/>
    <mergeCell ref="QVA507:QVH507"/>
    <mergeCell ref="QVI507:QVP507"/>
    <mergeCell ref="QVQ507:QVX507"/>
    <mergeCell ref="QVY507:QWF507"/>
    <mergeCell ref="QWG507:QWN507"/>
    <mergeCell ref="QWO507:QWV507"/>
    <mergeCell ref="QWW507:QXD507"/>
    <mergeCell ref="QXE507:QXL507"/>
    <mergeCell ref="QXM507:QXT507"/>
    <mergeCell ref="QXU507:QYB507"/>
    <mergeCell ref="QYC507:QYJ507"/>
    <mergeCell ref="QYK507:QYR507"/>
    <mergeCell ref="QYS507:QYZ507"/>
    <mergeCell ref="QZA507:QZH507"/>
    <mergeCell ref="QZI507:QZP507"/>
    <mergeCell ref="QZQ507:QZX507"/>
    <mergeCell ref="QZY507:RAF507"/>
    <mergeCell ref="RAG507:RAN507"/>
    <mergeCell ref="RAO507:RAV507"/>
    <mergeCell ref="RAW507:RBD507"/>
    <mergeCell ref="RBE507:RBL507"/>
    <mergeCell ref="RBM507:RBT507"/>
    <mergeCell ref="RBU507:RCB507"/>
    <mergeCell ref="RCC507:RCJ507"/>
    <mergeCell ref="RCK507:RCR507"/>
    <mergeCell ref="RCS507:RCZ507"/>
    <mergeCell ref="RDA507:RDH507"/>
    <mergeCell ref="RDI507:RDP507"/>
    <mergeCell ref="RDQ507:RDX507"/>
    <mergeCell ref="RDY507:REF507"/>
    <mergeCell ref="REG507:REN507"/>
    <mergeCell ref="REO507:REV507"/>
    <mergeCell ref="REW507:RFD507"/>
    <mergeCell ref="RFE507:RFL507"/>
    <mergeCell ref="RFM507:RFT507"/>
    <mergeCell ref="RFU507:RGB507"/>
    <mergeCell ref="RGC507:RGJ507"/>
    <mergeCell ref="RGK507:RGR507"/>
    <mergeCell ref="RGS507:RGZ507"/>
    <mergeCell ref="RHA507:RHH507"/>
    <mergeCell ref="RHI507:RHP507"/>
    <mergeCell ref="RHQ507:RHX507"/>
    <mergeCell ref="RHY507:RIF507"/>
    <mergeCell ref="RIG507:RIN507"/>
    <mergeCell ref="RIO507:RIV507"/>
    <mergeCell ref="RIW507:RJD507"/>
    <mergeCell ref="RJE507:RJL507"/>
    <mergeCell ref="RJM507:RJT507"/>
    <mergeCell ref="RJU507:RKB507"/>
    <mergeCell ref="RKC507:RKJ507"/>
    <mergeCell ref="RKK507:RKR507"/>
    <mergeCell ref="RKS507:RKZ507"/>
    <mergeCell ref="RLA507:RLH507"/>
    <mergeCell ref="RLI507:RLP507"/>
    <mergeCell ref="RLQ507:RLX507"/>
    <mergeCell ref="RLY507:RMF507"/>
    <mergeCell ref="RMG507:RMN507"/>
    <mergeCell ref="RMO507:RMV507"/>
    <mergeCell ref="RMW507:RND507"/>
    <mergeCell ref="RNE507:RNL507"/>
    <mergeCell ref="RNM507:RNT507"/>
    <mergeCell ref="RNU507:ROB507"/>
    <mergeCell ref="ROC507:ROJ507"/>
    <mergeCell ref="ROK507:ROR507"/>
    <mergeCell ref="ROS507:ROZ507"/>
    <mergeCell ref="RPA507:RPH507"/>
    <mergeCell ref="RPI507:RPP507"/>
    <mergeCell ref="RPQ507:RPX507"/>
    <mergeCell ref="RPY507:RQF507"/>
    <mergeCell ref="RQG507:RQN507"/>
    <mergeCell ref="RQO507:RQV507"/>
    <mergeCell ref="RQW507:RRD507"/>
    <mergeCell ref="RRE507:RRL507"/>
    <mergeCell ref="RRM507:RRT507"/>
    <mergeCell ref="RRU507:RSB507"/>
    <mergeCell ref="RSC507:RSJ507"/>
    <mergeCell ref="RSK507:RSR507"/>
    <mergeCell ref="RSS507:RSZ507"/>
    <mergeCell ref="RTA507:RTH507"/>
    <mergeCell ref="RTI507:RTP507"/>
    <mergeCell ref="RTQ507:RTX507"/>
    <mergeCell ref="RTY507:RUF507"/>
    <mergeCell ref="RUG507:RUN507"/>
    <mergeCell ref="RUO507:RUV507"/>
    <mergeCell ref="RUW507:RVD507"/>
    <mergeCell ref="RVE507:RVL507"/>
    <mergeCell ref="RVM507:RVT507"/>
    <mergeCell ref="RVU507:RWB507"/>
    <mergeCell ref="RWC507:RWJ507"/>
    <mergeCell ref="RWK507:RWR507"/>
    <mergeCell ref="RWS507:RWZ507"/>
    <mergeCell ref="RXA507:RXH507"/>
    <mergeCell ref="RXI507:RXP507"/>
    <mergeCell ref="RXQ507:RXX507"/>
    <mergeCell ref="RXY507:RYF507"/>
    <mergeCell ref="RYG507:RYN507"/>
    <mergeCell ref="RYO507:RYV507"/>
    <mergeCell ref="RYW507:RZD507"/>
    <mergeCell ref="RZE507:RZL507"/>
    <mergeCell ref="RZM507:RZT507"/>
    <mergeCell ref="RZU507:SAB507"/>
    <mergeCell ref="SAC507:SAJ507"/>
    <mergeCell ref="SAK507:SAR507"/>
    <mergeCell ref="SAS507:SAZ507"/>
    <mergeCell ref="SBA507:SBH507"/>
    <mergeCell ref="SBI507:SBP507"/>
    <mergeCell ref="SBQ507:SBX507"/>
    <mergeCell ref="SBY507:SCF507"/>
    <mergeCell ref="SCG507:SCN507"/>
    <mergeCell ref="SCO507:SCV507"/>
    <mergeCell ref="SCW507:SDD507"/>
    <mergeCell ref="SDE507:SDL507"/>
    <mergeCell ref="SDM507:SDT507"/>
    <mergeCell ref="SDU507:SEB507"/>
    <mergeCell ref="SEC507:SEJ507"/>
    <mergeCell ref="SEK507:SER507"/>
    <mergeCell ref="SES507:SEZ507"/>
    <mergeCell ref="SFA507:SFH507"/>
    <mergeCell ref="SFI507:SFP507"/>
    <mergeCell ref="SFQ507:SFX507"/>
    <mergeCell ref="SFY507:SGF507"/>
    <mergeCell ref="SGG507:SGN507"/>
    <mergeCell ref="SGO507:SGV507"/>
    <mergeCell ref="SGW507:SHD507"/>
    <mergeCell ref="SHE507:SHL507"/>
    <mergeCell ref="SHM507:SHT507"/>
    <mergeCell ref="SHU507:SIB507"/>
    <mergeCell ref="SIC507:SIJ507"/>
    <mergeCell ref="SIK507:SIR507"/>
    <mergeCell ref="SIS507:SIZ507"/>
    <mergeCell ref="SJA507:SJH507"/>
    <mergeCell ref="SJI507:SJP507"/>
    <mergeCell ref="SJQ507:SJX507"/>
    <mergeCell ref="SJY507:SKF507"/>
    <mergeCell ref="SKG507:SKN507"/>
    <mergeCell ref="SKO507:SKV507"/>
    <mergeCell ref="SKW507:SLD507"/>
    <mergeCell ref="SLE507:SLL507"/>
    <mergeCell ref="SLM507:SLT507"/>
    <mergeCell ref="SLU507:SMB507"/>
    <mergeCell ref="SMC507:SMJ507"/>
    <mergeCell ref="SMK507:SMR507"/>
    <mergeCell ref="SMS507:SMZ507"/>
    <mergeCell ref="SNA507:SNH507"/>
    <mergeCell ref="SNI507:SNP507"/>
    <mergeCell ref="SNQ507:SNX507"/>
    <mergeCell ref="SNY507:SOF507"/>
    <mergeCell ref="SOG507:SON507"/>
    <mergeCell ref="SOO507:SOV507"/>
    <mergeCell ref="SOW507:SPD507"/>
    <mergeCell ref="SPE507:SPL507"/>
    <mergeCell ref="SPM507:SPT507"/>
    <mergeCell ref="SPU507:SQB507"/>
    <mergeCell ref="SQC507:SQJ507"/>
    <mergeCell ref="SQK507:SQR507"/>
    <mergeCell ref="SQS507:SQZ507"/>
    <mergeCell ref="SRA507:SRH507"/>
    <mergeCell ref="SRI507:SRP507"/>
    <mergeCell ref="SRQ507:SRX507"/>
    <mergeCell ref="SRY507:SSF507"/>
    <mergeCell ref="SSG507:SSN507"/>
    <mergeCell ref="SSO507:SSV507"/>
    <mergeCell ref="SSW507:STD507"/>
    <mergeCell ref="STE507:STL507"/>
    <mergeCell ref="STM507:STT507"/>
    <mergeCell ref="STU507:SUB507"/>
    <mergeCell ref="SUC507:SUJ507"/>
    <mergeCell ref="SUK507:SUR507"/>
    <mergeCell ref="SUS507:SUZ507"/>
    <mergeCell ref="SVA507:SVH507"/>
    <mergeCell ref="SVI507:SVP507"/>
    <mergeCell ref="SVQ507:SVX507"/>
    <mergeCell ref="SVY507:SWF507"/>
    <mergeCell ref="SWG507:SWN507"/>
    <mergeCell ref="SWO507:SWV507"/>
    <mergeCell ref="SWW507:SXD507"/>
    <mergeCell ref="SXE507:SXL507"/>
    <mergeCell ref="SXM507:SXT507"/>
    <mergeCell ref="SXU507:SYB507"/>
    <mergeCell ref="SYC507:SYJ507"/>
    <mergeCell ref="SYK507:SYR507"/>
    <mergeCell ref="SYS507:SYZ507"/>
    <mergeCell ref="SZA507:SZH507"/>
    <mergeCell ref="SZI507:SZP507"/>
    <mergeCell ref="SZQ507:SZX507"/>
    <mergeCell ref="SZY507:TAF507"/>
    <mergeCell ref="TAG507:TAN507"/>
    <mergeCell ref="TAO507:TAV507"/>
    <mergeCell ref="TAW507:TBD507"/>
    <mergeCell ref="TBE507:TBL507"/>
    <mergeCell ref="TBM507:TBT507"/>
    <mergeCell ref="TBU507:TCB507"/>
    <mergeCell ref="TCC507:TCJ507"/>
    <mergeCell ref="TCK507:TCR507"/>
    <mergeCell ref="TCS507:TCZ507"/>
    <mergeCell ref="TDA507:TDH507"/>
    <mergeCell ref="TDI507:TDP507"/>
    <mergeCell ref="TDQ507:TDX507"/>
    <mergeCell ref="TDY507:TEF507"/>
    <mergeCell ref="TEG507:TEN507"/>
    <mergeCell ref="TEO507:TEV507"/>
    <mergeCell ref="TEW507:TFD507"/>
    <mergeCell ref="TFE507:TFL507"/>
    <mergeCell ref="TFM507:TFT507"/>
    <mergeCell ref="TFU507:TGB507"/>
    <mergeCell ref="TGC507:TGJ507"/>
    <mergeCell ref="TGK507:TGR507"/>
    <mergeCell ref="TGS507:TGZ507"/>
    <mergeCell ref="THA507:THH507"/>
    <mergeCell ref="THI507:THP507"/>
    <mergeCell ref="THQ507:THX507"/>
    <mergeCell ref="THY507:TIF507"/>
    <mergeCell ref="TIG507:TIN507"/>
    <mergeCell ref="TIO507:TIV507"/>
    <mergeCell ref="TIW507:TJD507"/>
    <mergeCell ref="TJE507:TJL507"/>
    <mergeCell ref="TJM507:TJT507"/>
    <mergeCell ref="TJU507:TKB507"/>
    <mergeCell ref="TKC507:TKJ507"/>
    <mergeCell ref="TKK507:TKR507"/>
    <mergeCell ref="TKS507:TKZ507"/>
    <mergeCell ref="TLA507:TLH507"/>
    <mergeCell ref="TLI507:TLP507"/>
    <mergeCell ref="TLQ507:TLX507"/>
    <mergeCell ref="TLY507:TMF507"/>
    <mergeCell ref="TMG507:TMN507"/>
    <mergeCell ref="TMO507:TMV507"/>
    <mergeCell ref="TMW507:TND507"/>
    <mergeCell ref="TNE507:TNL507"/>
    <mergeCell ref="TNM507:TNT507"/>
    <mergeCell ref="TNU507:TOB507"/>
    <mergeCell ref="TOC507:TOJ507"/>
    <mergeCell ref="TOK507:TOR507"/>
    <mergeCell ref="TOS507:TOZ507"/>
    <mergeCell ref="TPA507:TPH507"/>
    <mergeCell ref="TPI507:TPP507"/>
    <mergeCell ref="TPQ507:TPX507"/>
    <mergeCell ref="TPY507:TQF507"/>
    <mergeCell ref="TQG507:TQN507"/>
    <mergeCell ref="TQO507:TQV507"/>
    <mergeCell ref="TQW507:TRD507"/>
    <mergeCell ref="TRE507:TRL507"/>
    <mergeCell ref="TRM507:TRT507"/>
    <mergeCell ref="TRU507:TSB507"/>
    <mergeCell ref="TSC507:TSJ507"/>
    <mergeCell ref="TSK507:TSR507"/>
    <mergeCell ref="TSS507:TSZ507"/>
    <mergeCell ref="TTA507:TTH507"/>
    <mergeCell ref="TTI507:TTP507"/>
    <mergeCell ref="TTQ507:TTX507"/>
    <mergeCell ref="TTY507:TUF507"/>
    <mergeCell ref="TUG507:TUN507"/>
    <mergeCell ref="TUO507:TUV507"/>
    <mergeCell ref="TUW507:TVD507"/>
    <mergeCell ref="TVE507:TVL507"/>
    <mergeCell ref="TVM507:TVT507"/>
    <mergeCell ref="TVU507:TWB507"/>
    <mergeCell ref="TWC507:TWJ507"/>
    <mergeCell ref="TWK507:TWR507"/>
    <mergeCell ref="TWS507:TWZ507"/>
    <mergeCell ref="TXA507:TXH507"/>
    <mergeCell ref="TXI507:TXP507"/>
    <mergeCell ref="TXQ507:TXX507"/>
    <mergeCell ref="TXY507:TYF507"/>
    <mergeCell ref="TYG507:TYN507"/>
    <mergeCell ref="TYO507:TYV507"/>
    <mergeCell ref="TYW507:TZD507"/>
    <mergeCell ref="TZE507:TZL507"/>
    <mergeCell ref="TZM507:TZT507"/>
    <mergeCell ref="TZU507:UAB507"/>
    <mergeCell ref="UAC507:UAJ507"/>
    <mergeCell ref="UAK507:UAR507"/>
    <mergeCell ref="UAS507:UAZ507"/>
    <mergeCell ref="UBA507:UBH507"/>
    <mergeCell ref="UBI507:UBP507"/>
    <mergeCell ref="UBQ507:UBX507"/>
    <mergeCell ref="UBY507:UCF507"/>
    <mergeCell ref="UCG507:UCN507"/>
    <mergeCell ref="UCO507:UCV507"/>
    <mergeCell ref="UCW507:UDD507"/>
    <mergeCell ref="UDE507:UDL507"/>
    <mergeCell ref="UDM507:UDT507"/>
    <mergeCell ref="UDU507:UEB507"/>
    <mergeCell ref="UEC507:UEJ507"/>
    <mergeCell ref="UEK507:UER507"/>
    <mergeCell ref="UES507:UEZ507"/>
    <mergeCell ref="UFA507:UFH507"/>
    <mergeCell ref="UFI507:UFP507"/>
    <mergeCell ref="UFQ507:UFX507"/>
    <mergeCell ref="UFY507:UGF507"/>
    <mergeCell ref="UGG507:UGN507"/>
    <mergeCell ref="UGO507:UGV507"/>
    <mergeCell ref="UGW507:UHD507"/>
    <mergeCell ref="UHE507:UHL507"/>
    <mergeCell ref="UHM507:UHT507"/>
    <mergeCell ref="UHU507:UIB507"/>
    <mergeCell ref="UIC507:UIJ507"/>
    <mergeCell ref="UIK507:UIR507"/>
    <mergeCell ref="UIS507:UIZ507"/>
    <mergeCell ref="UJA507:UJH507"/>
    <mergeCell ref="UJI507:UJP507"/>
    <mergeCell ref="UJQ507:UJX507"/>
    <mergeCell ref="UJY507:UKF507"/>
    <mergeCell ref="UKG507:UKN507"/>
    <mergeCell ref="UKO507:UKV507"/>
    <mergeCell ref="UKW507:ULD507"/>
    <mergeCell ref="ULE507:ULL507"/>
    <mergeCell ref="ULM507:ULT507"/>
    <mergeCell ref="ULU507:UMB507"/>
    <mergeCell ref="UMC507:UMJ507"/>
    <mergeCell ref="UMK507:UMR507"/>
    <mergeCell ref="UMS507:UMZ507"/>
    <mergeCell ref="UNA507:UNH507"/>
    <mergeCell ref="UNI507:UNP507"/>
    <mergeCell ref="UNQ507:UNX507"/>
    <mergeCell ref="UNY507:UOF507"/>
    <mergeCell ref="UOG507:UON507"/>
    <mergeCell ref="UOO507:UOV507"/>
    <mergeCell ref="UOW507:UPD507"/>
    <mergeCell ref="UPE507:UPL507"/>
    <mergeCell ref="UPM507:UPT507"/>
    <mergeCell ref="UPU507:UQB507"/>
    <mergeCell ref="UQC507:UQJ507"/>
    <mergeCell ref="UQK507:UQR507"/>
    <mergeCell ref="UQS507:UQZ507"/>
    <mergeCell ref="URA507:URH507"/>
    <mergeCell ref="URI507:URP507"/>
    <mergeCell ref="URQ507:URX507"/>
    <mergeCell ref="URY507:USF507"/>
    <mergeCell ref="USG507:USN507"/>
    <mergeCell ref="USO507:USV507"/>
    <mergeCell ref="USW507:UTD507"/>
    <mergeCell ref="UTE507:UTL507"/>
    <mergeCell ref="UTM507:UTT507"/>
    <mergeCell ref="UTU507:UUB507"/>
    <mergeCell ref="UUC507:UUJ507"/>
    <mergeCell ref="UUK507:UUR507"/>
    <mergeCell ref="UUS507:UUZ507"/>
    <mergeCell ref="UVA507:UVH507"/>
    <mergeCell ref="UVI507:UVP507"/>
    <mergeCell ref="UVQ507:UVX507"/>
    <mergeCell ref="UVY507:UWF507"/>
    <mergeCell ref="UWG507:UWN507"/>
    <mergeCell ref="UWO507:UWV507"/>
    <mergeCell ref="UWW507:UXD507"/>
    <mergeCell ref="UXE507:UXL507"/>
    <mergeCell ref="UXM507:UXT507"/>
    <mergeCell ref="UXU507:UYB507"/>
    <mergeCell ref="UYC507:UYJ507"/>
    <mergeCell ref="UYK507:UYR507"/>
    <mergeCell ref="UYS507:UYZ507"/>
    <mergeCell ref="UZA507:UZH507"/>
    <mergeCell ref="UZI507:UZP507"/>
    <mergeCell ref="UZQ507:UZX507"/>
    <mergeCell ref="UZY507:VAF507"/>
    <mergeCell ref="VAG507:VAN507"/>
    <mergeCell ref="VAO507:VAV507"/>
    <mergeCell ref="VAW507:VBD507"/>
    <mergeCell ref="VBE507:VBL507"/>
    <mergeCell ref="VBM507:VBT507"/>
    <mergeCell ref="VBU507:VCB507"/>
    <mergeCell ref="VCC507:VCJ507"/>
    <mergeCell ref="VCK507:VCR507"/>
    <mergeCell ref="VCS507:VCZ507"/>
    <mergeCell ref="VDA507:VDH507"/>
    <mergeCell ref="VDI507:VDP507"/>
    <mergeCell ref="VDQ507:VDX507"/>
    <mergeCell ref="VDY507:VEF507"/>
    <mergeCell ref="VEG507:VEN507"/>
    <mergeCell ref="VEO507:VEV507"/>
    <mergeCell ref="VEW507:VFD507"/>
    <mergeCell ref="VFE507:VFL507"/>
    <mergeCell ref="VFM507:VFT507"/>
    <mergeCell ref="VFU507:VGB507"/>
    <mergeCell ref="VGC507:VGJ507"/>
    <mergeCell ref="VGK507:VGR507"/>
    <mergeCell ref="VGS507:VGZ507"/>
    <mergeCell ref="VHA507:VHH507"/>
    <mergeCell ref="VHI507:VHP507"/>
    <mergeCell ref="VHQ507:VHX507"/>
    <mergeCell ref="VHY507:VIF507"/>
    <mergeCell ref="VIG507:VIN507"/>
    <mergeCell ref="VIO507:VIV507"/>
    <mergeCell ref="VIW507:VJD507"/>
    <mergeCell ref="VJE507:VJL507"/>
    <mergeCell ref="VJM507:VJT507"/>
    <mergeCell ref="VJU507:VKB507"/>
    <mergeCell ref="VKC507:VKJ507"/>
    <mergeCell ref="VKK507:VKR507"/>
    <mergeCell ref="VKS507:VKZ507"/>
    <mergeCell ref="VLA507:VLH507"/>
    <mergeCell ref="VLI507:VLP507"/>
    <mergeCell ref="VLQ507:VLX507"/>
    <mergeCell ref="VLY507:VMF507"/>
    <mergeCell ref="VMG507:VMN507"/>
    <mergeCell ref="VMO507:VMV507"/>
    <mergeCell ref="VMW507:VND507"/>
    <mergeCell ref="VNE507:VNL507"/>
    <mergeCell ref="VNM507:VNT507"/>
    <mergeCell ref="VNU507:VOB507"/>
    <mergeCell ref="VOC507:VOJ507"/>
    <mergeCell ref="VOK507:VOR507"/>
    <mergeCell ref="VOS507:VOZ507"/>
    <mergeCell ref="VPA507:VPH507"/>
    <mergeCell ref="VPI507:VPP507"/>
    <mergeCell ref="VPQ507:VPX507"/>
    <mergeCell ref="VPY507:VQF507"/>
    <mergeCell ref="VQG507:VQN507"/>
    <mergeCell ref="VQO507:VQV507"/>
    <mergeCell ref="VQW507:VRD507"/>
    <mergeCell ref="VRE507:VRL507"/>
    <mergeCell ref="VRM507:VRT507"/>
    <mergeCell ref="VRU507:VSB507"/>
    <mergeCell ref="VSC507:VSJ507"/>
    <mergeCell ref="VSK507:VSR507"/>
    <mergeCell ref="VSS507:VSZ507"/>
    <mergeCell ref="VTA507:VTH507"/>
    <mergeCell ref="VTI507:VTP507"/>
    <mergeCell ref="VTQ507:VTX507"/>
    <mergeCell ref="VTY507:VUF507"/>
    <mergeCell ref="VUG507:VUN507"/>
    <mergeCell ref="VUO507:VUV507"/>
    <mergeCell ref="VUW507:VVD507"/>
    <mergeCell ref="VVE507:VVL507"/>
    <mergeCell ref="VVM507:VVT507"/>
    <mergeCell ref="VVU507:VWB507"/>
    <mergeCell ref="VWC507:VWJ507"/>
    <mergeCell ref="VWK507:VWR507"/>
    <mergeCell ref="VWS507:VWZ507"/>
    <mergeCell ref="VXA507:VXH507"/>
    <mergeCell ref="VXI507:VXP507"/>
    <mergeCell ref="VXQ507:VXX507"/>
    <mergeCell ref="VXY507:VYF507"/>
    <mergeCell ref="VYG507:VYN507"/>
    <mergeCell ref="VYO507:VYV507"/>
    <mergeCell ref="VYW507:VZD507"/>
    <mergeCell ref="VZE507:VZL507"/>
    <mergeCell ref="VZM507:VZT507"/>
    <mergeCell ref="VZU507:WAB507"/>
    <mergeCell ref="WAC507:WAJ507"/>
    <mergeCell ref="WAK507:WAR507"/>
    <mergeCell ref="WAS507:WAZ507"/>
    <mergeCell ref="WBA507:WBH507"/>
    <mergeCell ref="WBI507:WBP507"/>
    <mergeCell ref="WBQ507:WBX507"/>
    <mergeCell ref="WBY507:WCF507"/>
    <mergeCell ref="WCG507:WCN507"/>
    <mergeCell ref="WCO507:WCV507"/>
    <mergeCell ref="WCW507:WDD507"/>
    <mergeCell ref="WDE507:WDL507"/>
    <mergeCell ref="WDM507:WDT507"/>
    <mergeCell ref="WDU507:WEB507"/>
    <mergeCell ref="WEC507:WEJ507"/>
    <mergeCell ref="WEK507:WER507"/>
    <mergeCell ref="WES507:WEZ507"/>
    <mergeCell ref="WFA507:WFH507"/>
    <mergeCell ref="WFI507:WFP507"/>
    <mergeCell ref="WFQ507:WFX507"/>
    <mergeCell ref="WFY507:WGF507"/>
    <mergeCell ref="WGG507:WGN507"/>
    <mergeCell ref="WGO507:WGV507"/>
    <mergeCell ref="WGW507:WHD507"/>
    <mergeCell ref="WHE507:WHL507"/>
    <mergeCell ref="WHM507:WHT507"/>
    <mergeCell ref="WHU507:WIB507"/>
    <mergeCell ref="WIC507:WIJ507"/>
    <mergeCell ref="WIK507:WIR507"/>
    <mergeCell ref="WIS507:WIZ507"/>
    <mergeCell ref="WJA507:WJH507"/>
    <mergeCell ref="WJI507:WJP507"/>
    <mergeCell ref="WJQ507:WJX507"/>
    <mergeCell ref="WJY507:WKF507"/>
    <mergeCell ref="WKG507:WKN507"/>
    <mergeCell ref="WKO507:WKV507"/>
    <mergeCell ref="WKW507:WLD507"/>
    <mergeCell ref="WLE507:WLL507"/>
    <mergeCell ref="WLM507:WLT507"/>
    <mergeCell ref="WLU507:WMB507"/>
    <mergeCell ref="WMC507:WMJ507"/>
    <mergeCell ref="WMK507:WMR507"/>
    <mergeCell ref="WMS507:WMZ507"/>
    <mergeCell ref="WNA507:WNH507"/>
    <mergeCell ref="WNI507:WNP507"/>
    <mergeCell ref="WNQ507:WNX507"/>
    <mergeCell ref="WNY507:WOF507"/>
    <mergeCell ref="WOG507:WON507"/>
    <mergeCell ref="WOO507:WOV507"/>
    <mergeCell ref="WOW507:WPD507"/>
    <mergeCell ref="WPE507:WPL507"/>
    <mergeCell ref="WPM507:WPT507"/>
    <mergeCell ref="WPU507:WQB507"/>
    <mergeCell ref="WQC507:WQJ507"/>
    <mergeCell ref="WQK507:WQR507"/>
    <mergeCell ref="WQS507:WQZ507"/>
    <mergeCell ref="WRA507:WRH507"/>
    <mergeCell ref="WRI507:WRP507"/>
    <mergeCell ref="WRQ507:WRX507"/>
    <mergeCell ref="WRY507:WSF507"/>
    <mergeCell ref="WSG507:WSN507"/>
    <mergeCell ref="WSO507:WSV507"/>
    <mergeCell ref="WSW507:WTD507"/>
    <mergeCell ref="WTE507:WTL507"/>
    <mergeCell ref="WTM507:WTT507"/>
    <mergeCell ref="WTU507:WUB507"/>
    <mergeCell ref="WUC507:WUJ507"/>
    <mergeCell ref="WUK507:WUR507"/>
    <mergeCell ref="WUS507:WUZ507"/>
    <mergeCell ref="WVA507:WVH507"/>
    <mergeCell ref="WVI507:WVP507"/>
    <mergeCell ref="WVQ507:WVX507"/>
    <mergeCell ref="WVY507:WWF507"/>
    <mergeCell ref="WWG507:WWN507"/>
    <mergeCell ref="WWO507:WWV507"/>
    <mergeCell ref="WWW507:WXD507"/>
    <mergeCell ref="WXE507:WXL507"/>
    <mergeCell ref="WXM507:WXT507"/>
    <mergeCell ref="WXU507:WYB507"/>
    <mergeCell ref="WYC507:WYJ507"/>
    <mergeCell ref="WYK507:WYR507"/>
    <mergeCell ref="WYS507:WYZ507"/>
    <mergeCell ref="WZA507:WZH507"/>
    <mergeCell ref="WZI507:WZP507"/>
    <mergeCell ref="A509:H509"/>
    <mergeCell ref="A511:H511"/>
    <mergeCell ref="A512:H512"/>
    <mergeCell ref="I512:P512"/>
    <mergeCell ref="Q512:X512"/>
    <mergeCell ref="Y512:AF512"/>
    <mergeCell ref="AG512:AN512"/>
    <mergeCell ref="AO512:AV512"/>
    <mergeCell ref="AW512:BD512"/>
    <mergeCell ref="BE512:BL512"/>
    <mergeCell ref="BM512:BT512"/>
    <mergeCell ref="BU512:CB512"/>
    <mergeCell ref="CC512:CJ512"/>
    <mergeCell ref="CK512:CR512"/>
    <mergeCell ref="CS512:CZ512"/>
    <mergeCell ref="DA512:DH512"/>
    <mergeCell ref="DI512:DP512"/>
    <mergeCell ref="DQ512:DX512"/>
    <mergeCell ref="DY512:EF512"/>
    <mergeCell ref="EG512:EN512"/>
    <mergeCell ref="EO512:EV512"/>
    <mergeCell ref="EW512:FD512"/>
    <mergeCell ref="FE512:FL512"/>
    <mergeCell ref="FM512:FT512"/>
    <mergeCell ref="FU512:GB512"/>
    <mergeCell ref="GC512:GJ512"/>
    <mergeCell ref="GK512:GR512"/>
    <mergeCell ref="GS512:GZ512"/>
    <mergeCell ref="HA512:HH512"/>
    <mergeCell ref="HI512:HP512"/>
    <mergeCell ref="HQ512:HX512"/>
    <mergeCell ref="HY512:IF512"/>
    <mergeCell ref="IG512:IN512"/>
    <mergeCell ref="IO512:IV512"/>
    <mergeCell ref="IW512:JD512"/>
    <mergeCell ref="JE512:JL512"/>
    <mergeCell ref="JM512:JT512"/>
    <mergeCell ref="JU512:KB512"/>
    <mergeCell ref="KC512:KJ512"/>
    <mergeCell ref="KK512:KR512"/>
    <mergeCell ref="KS512:KZ512"/>
    <mergeCell ref="LA512:LH512"/>
    <mergeCell ref="LI512:LP512"/>
    <mergeCell ref="LQ512:LX512"/>
    <mergeCell ref="LY512:MF512"/>
    <mergeCell ref="MG512:MN512"/>
    <mergeCell ref="MO512:MV512"/>
    <mergeCell ref="MW512:ND512"/>
    <mergeCell ref="NE512:NL512"/>
    <mergeCell ref="NM512:NT512"/>
    <mergeCell ref="NU512:OB512"/>
    <mergeCell ref="OC512:OJ512"/>
    <mergeCell ref="OK512:OR512"/>
    <mergeCell ref="OS512:OZ512"/>
    <mergeCell ref="PA512:PH512"/>
    <mergeCell ref="PI512:PP512"/>
    <mergeCell ref="PQ512:PX512"/>
    <mergeCell ref="PY512:QF512"/>
    <mergeCell ref="QG512:QN512"/>
    <mergeCell ref="QO512:QV512"/>
    <mergeCell ref="QW512:RD512"/>
    <mergeCell ref="RE512:RL512"/>
    <mergeCell ref="RM512:RT512"/>
    <mergeCell ref="RU512:SB512"/>
    <mergeCell ref="SC512:SJ512"/>
    <mergeCell ref="SK512:SR512"/>
    <mergeCell ref="SS512:SZ512"/>
    <mergeCell ref="TA512:TH512"/>
    <mergeCell ref="TI512:TP512"/>
    <mergeCell ref="TQ512:TX512"/>
    <mergeCell ref="TY512:UF512"/>
    <mergeCell ref="UG512:UN512"/>
    <mergeCell ref="UO512:UV512"/>
    <mergeCell ref="UW512:VD512"/>
    <mergeCell ref="VE512:VL512"/>
    <mergeCell ref="VM512:VT512"/>
    <mergeCell ref="VU512:WB512"/>
    <mergeCell ref="WC512:WJ512"/>
    <mergeCell ref="WK512:WR512"/>
    <mergeCell ref="WS512:WZ512"/>
    <mergeCell ref="XA512:XH512"/>
    <mergeCell ref="XI512:XP512"/>
    <mergeCell ref="XQ512:XX512"/>
    <mergeCell ref="XY512:YF512"/>
    <mergeCell ref="YG512:YN512"/>
    <mergeCell ref="YO512:YV512"/>
    <mergeCell ref="YW512:ZD512"/>
    <mergeCell ref="ZE512:ZL512"/>
    <mergeCell ref="ZM512:ZT512"/>
    <mergeCell ref="ZU512:AAB512"/>
    <mergeCell ref="AAC512:AAJ512"/>
    <mergeCell ref="AAK512:AAR512"/>
    <mergeCell ref="AAS512:AAZ512"/>
    <mergeCell ref="ABA512:ABH512"/>
    <mergeCell ref="ABI512:ABP512"/>
    <mergeCell ref="ABQ512:ABX512"/>
    <mergeCell ref="ABY512:ACF512"/>
    <mergeCell ref="ACG512:ACN512"/>
    <mergeCell ref="ACO512:ACV512"/>
    <mergeCell ref="ACW512:ADD512"/>
    <mergeCell ref="ADE512:ADL512"/>
    <mergeCell ref="ADM512:ADT512"/>
    <mergeCell ref="ADU512:AEB512"/>
    <mergeCell ref="AEC512:AEJ512"/>
    <mergeCell ref="AEK512:AER512"/>
    <mergeCell ref="AES512:AEZ512"/>
    <mergeCell ref="AFA512:AFH512"/>
    <mergeCell ref="AFI512:AFP512"/>
    <mergeCell ref="AFQ512:AFX512"/>
    <mergeCell ref="AFY512:AGF512"/>
    <mergeCell ref="AGG512:AGN512"/>
    <mergeCell ref="AGO512:AGV512"/>
    <mergeCell ref="AGW512:AHD512"/>
    <mergeCell ref="AHE512:AHL512"/>
    <mergeCell ref="AHM512:AHT512"/>
    <mergeCell ref="AHU512:AIB512"/>
    <mergeCell ref="AIC512:AIJ512"/>
    <mergeCell ref="AIK512:AIR512"/>
    <mergeCell ref="AIS512:AIZ512"/>
    <mergeCell ref="AJA512:AJH512"/>
    <mergeCell ref="AJI512:AJP512"/>
    <mergeCell ref="AJQ512:AJX512"/>
    <mergeCell ref="AJY512:AKF512"/>
    <mergeCell ref="AKG512:AKN512"/>
    <mergeCell ref="AKO512:AKV512"/>
    <mergeCell ref="AKW512:ALD512"/>
    <mergeCell ref="ALE512:ALL512"/>
    <mergeCell ref="ALM512:ALT512"/>
    <mergeCell ref="ALU512:AMB512"/>
    <mergeCell ref="AMC512:AMJ512"/>
    <mergeCell ref="AMK512:AMR512"/>
    <mergeCell ref="AMS512:AMZ512"/>
    <mergeCell ref="ANA512:ANH512"/>
    <mergeCell ref="ANI512:ANP512"/>
    <mergeCell ref="ANQ512:ANX512"/>
    <mergeCell ref="ANY512:AOF512"/>
    <mergeCell ref="AOG512:AON512"/>
    <mergeCell ref="AOO512:AOV512"/>
    <mergeCell ref="AOW512:APD512"/>
    <mergeCell ref="APE512:APL512"/>
    <mergeCell ref="APM512:APT512"/>
    <mergeCell ref="APU512:AQB512"/>
    <mergeCell ref="AQC512:AQJ512"/>
    <mergeCell ref="AQK512:AQR512"/>
    <mergeCell ref="AQS512:AQZ512"/>
    <mergeCell ref="ARA512:ARH512"/>
    <mergeCell ref="ARI512:ARP512"/>
    <mergeCell ref="ARQ512:ARX512"/>
    <mergeCell ref="ARY512:ASF512"/>
    <mergeCell ref="ASG512:ASN512"/>
    <mergeCell ref="ASO512:ASV512"/>
    <mergeCell ref="ASW512:ATD512"/>
    <mergeCell ref="ATE512:ATL512"/>
    <mergeCell ref="ATM512:ATT512"/>
    <mergeCell ref="ATU512:AUB512"/>
    <mergeCell ref="AUC512:AUJ512"/>
    <mergeCell ref="AUK512:AUR512"/>
    <mergeCell ref="AUS512:AUZ512"/>
    <mergeCell ref="AVA512:AVH512"/>
    <mergeCell ref="AVI512:AVP512"/>
    <mergeCell ref="AVQ512:AVX512"/>
    <mergeCell ref="AVY512:AWF512"/>
    <mergeCell ref="AWG512:AWN512"/>
    <mergeCell ref="AWO512:AWV512"/>
    <mergeCell ref="AWW512:AXD512"/>
    <mergeCell ref="AXE512:AXL512"/>
    <mergeCell ref="AXM512:AXT512"/>
    <mergeCell ref="AXU512:AYB512"/>
    <mergeCell ref="AYC512:AYJ512"/>
    <mergeCell ref="AYK512:AYR512"/>
    <mergeCell ref="AYS512:AYZ512"/>
    <mergeCell ref="AZA512:AZH512"/>
    <mergeCell ref="AZI512:AZP512"/>
    <mergeCell ref="AZQ512:AZX512"/>
    <mergeCell ref="AZY512:BAF512"/>
    <mergeCell ref="BAG512:BAN512"/>
    <mergeCell ref="BAO512:BAV512"/>
    <mergeCell ref="BAW512:BBD512"/>
    <mergeCell ref="BBE512:BBL512"/>
    <mergeCell ref="BBM512:BBT512"/>
    <mergeCell ref="BBU512:BCB512"/>
    <mergeCell ref="BCC512:BCJ512"/>
    <mergeCell ref="BCK512:BCR512"/>
    <mergeCell ref="BCS512:BCZ512"/>
    <mergeCell ref="BDA512:BDH512"/>
    <mergeCell ref="BDI512:BDP512"/>
    <mergeCell ref="BDQ512:BDX512"/>
    <mergeCell ref="BDY512:BEF512"/>
    <mergeCell ref="BEG512:BEN512"/>
    <mergeCell ref="BEO512:BEV512"/>
    <mergeCell ref="BEW512:BFD512"/>
    <mergeCell ref="BFE512:BFL512"/>
    <mergeCell ref="BFM512:BFT512"/>
    <mergeCell ref="BFU512:BGB512"/>
    <mergeCell ref="BGC512:BGJ512"/>
    <mergeCell ref="BGK512:BGR512"/>
    <mergeCell ref="BGS512:BGZ512"/>
    <mergeCell ref="BHA512:BHH512"/>
    <mergeCell ref="BHI512:BHP512"/>
    <mergeCell ref="BHQ512:BHX512"/>
    <mergeCell ref="BHY512:BIF512"/>
    <mergeCell ref="BIG512:BIN512"/>
    <mergeCell ref="BIO512:BIV512"/>
    <mergeCell ref="BIW512:BJD512"/>
    <mergeCell ref="BJE512:BJL512"/>
    <mergeCell ref="BJM512:BJT512"/>
    <mergeCell ref="BJU512:BKB512"/>
    <mergeCell ref="BKC512:BKJ512"/>
    <mergeCell ref="BKK512:BKR512"/>
    <mergeCell ref="BKS512:BKZ512"/>
    <mergeCell ref="BLA512:BLH512"/>
    <mergeCell ref="BLI512:BLP512"/>
    <mergeCell ref="BLQ512:BLX512"/>
    <mergeCell ref="BLY512:BMF512"/>
    <mergeCell ref="BMG512:BMN512"/>
    <mergeCell ref="BMO512:BMV512"/>
    <mergeCell ref="BMW512:BND512"/>
    <mergeCell ref="BNE512:BNL512"/>
    <mergeCell ref="BNM512:BNT512"/>
    <mergeCell ref="BNU512:BOB512"/>
    <mergeCell ref="BOC512:BOJ512"/>
    <mergeCell ref="BOK512:BOR512"/>
    <mergeCell ref="BOS512:BOZ512"/>
    <mergeCell ref="BPA512:BPH512"/>
    <mergeCell ref="BPI512:BPP512"/>
    <mergeCell ref="BPQ512:BPX512"/>
    <mergeCell ref="BPY512:BQF512"/>
    <mergeCell ref="BQG512:BQN512"/>
    <mergeCell ref="BQO512:BQV512"/>
    <mergeCell ref="BQW512:BRD512"/>
    <mergeCell ref="BRE512:BRL512"/>
    <mergeCell ref="BRM512:BRT512"/>
    <mergeCell ref="BRU512:BSB512"/>
    <mergeCell ref="BSC512:BSJ512"/>
    <mergeCell ref="BSK512:BSR512"/>
    <mergeCell ref="BSS512:BSZ512"/>
    <mergeCell ref="BTA512:BTH512"/>
    <mergeCell ref="BTI512:BTP512"/>
    <mergeCell ref="BTQ512:BTX512"/>
    <mergeCell ref="BTY512:BUF512"/>
    <mergeCell ref="BUG512:BUN512"/>
    <mergeCell ref="BUO512:BUV512"/>
    <mergeCell ref="BUW512:BVD512"/>
    <mergeCell ref="BVE512:BVL512"/>
    <mergeCell ref="BVM512:BVT512"/>
    <mergeCell ref="BVU512:BWB512"/>
    <mergeCell ref="BWC512:BWJ512"/>
    <mergeCell ref="BWK512:BWR512"/>
    <mergeCell ref="BWS512:BWZ512"/>
    <mergeCell ref="BXA512:BXH512"/>
    <mergeCell ref="BXI512:BXP512"/>
    <mergeCell ref="BXQ512:BXX512"/>
    <mergeCell ref="BXY512:BYF512"/>
    <mergeCell ref="BYG512:BYN512"/>
    <mergeCell ref="BYO512:BYV512"/>
    <mergeCell ref="BYW512:BZD512"/>
    <mergeCell ref="BZE512:BZL512"/>
    <mergeCell ref="BZM512:BZT512"/>
    <mergeCell ref="BZU512:CAB512"/>
    <mergeCell ref="CAC512:CAJ512"/>
    <mergeCell ref="CAK512:CAR512"/>
    <mergeCell ref="CAS512:CAZ512"/>
    <mergeCell ref="CBA512:CBH512"/>
    <mergeCell ref="CBI512:CBP512"/>
    <mergeCell ref="CBQ512:CBX512"/>
    <mergeCell ref="CBY512:CCF512"/>
    <mergeCell ref="CCG512:CCN512"/>
    <mergeCell ref="CCO512:CCV512"/>
    <mergeCell ref="CCW512:CDD512"/>
    <mergeCell ref="CDE512:CDL512"/>
    <mergeCell ref="CDM512:CDT512"/>
    <mergeCell ref="CDU512:CEB512"/>
    <mergeCell ref="CEC512:CEJ512"/>
    <mergeCell ref="CEK512:CER512"/>
    <mergeCell ref="CES512:CEZ512"/>
    <mergeCell ref="CFA512:CFH512"/>
    <mergeCell ref="CFI512:CFP512"/>
    <mergeCell ref="CFQ512:CFX512"/>
    <mergeCell ref="CFY512:CGF512"/>
    <mergeCell ref="CGG512:CGN512"/>
    <mergeCell ref="CGO512:CGV512"/>
    <mergeCell ref="CGW512:CHD512"/>
    <mergeCell ref="CHE512:CHL512"/>
    <mergeCell ref="CHM512:CHT512"/>
    <mergeCell ref="CHU512:CIB512"/>
    <mergeCell ref="CIC512:CIJ512"/>
    <mergeCell ref="CIK512:CIR512"/>
    <mergeCell ref="CIS512:CIZ512"/>
    <mergeCell ref="CJA512:CJH512"/>
    <mergeCell ref="CJI512:CJP512"/>
    <mergeCell ref="CJQ512:CJX512"/>
    <mergeCell ref="CJY512:CKF512"/>
    <mergeCell ref="CKG512:CKN512"/>
    <mergeCell ref="CKO512:CKV512"/>
    <mergeCell ref="CKW512:CLD512"/>
    <mergeCell ref="CLE512:CLL512"/>
    <mergeCell ref="CLM512:CLT512"/>
    <mergeCell ref="CLU512:CMB512"/>
    <mergeCell ref="CMC512:CMJ512"/>
    <mergeCell ref="CMK512:CMR512"/>
    <mergeCell ref="CMS512:CMZ512"/>
    <mergeCell ref="CNA512:CNH512"/>
    <mergeCell ref="CNI512:CNP512"/>
    <mergeCell ref="CNQ512:CNX512"/>
    <mergeCell ref="CNY512:COF512"/>
    <mergeCell ref="COG512:CON512"/>
    <mergeCell ref="COO512:COV512"/>
    <mergeCell ref="COW512:CPD512"/>
    <mergeCell ref="CPE512:CPL512"/>
    <mergeCell ref="CPM512:CPT512"/>
    <mergeCell ref="CPU512:CQB512"/>
    <mergeCell ref="CQC512:CQJ512"/>
    <mergeCell ref="CQK512:CQR512"/>
    <mergeCell ref="CQS512:CQZ512"/>
    <mergeCell ref="CRA512:CRH512"/>
    <mergeCell ref="CRI512:CRP512"/>
    <mergeCell ref="CRQ512:CRX512"/>
    <mergeCell ref="CRY512:CSF512"/>
    <mergeCell ref="CSG512:CSN512"/>
    <mergeCell ref="CSO512:CSV512"/>
    <mergeCell ref="CSW512:CTD512"/>
    <mergeCell ref="CTE512:CTL512"/>
    <mergeCell ref="CTM512:CTT512"/>
    <mergeCell ref="CTU512:CUB512"/>
    <mergeCell ref="CUC512:CUJ512"/>
    <mergeCell ref="CUK512:CUR512"/>
    <mergeCell ref="CUS512:CUZ512"/>
    <mergeCell ref="CVA512:CVH512"/>
    <mergeCell ref="CVI512:CVP512"/>
    <mergeCell ref="CVQ512:CVX512"/>
    <mergeCell ref="CVY512:CWF512"/>
    <mergeCell ref="CWG512:CWN512"/>
    <mergeCell ref="CWO512:CWV512"/>
    <mergeCell ref="CWW512:CXD512"/>
    <mergeCell ref="CXE512:CXL512"/>
    <mergeCell ref="CXM512:CXT512"/>
    <mergeCell ref="CXU512:CYB512"/>
    <mergeCell ref="CYC512:CYJ512"/>
    <mergeCell ref="CYK512:CYR512"/>
    <mergeCell ref="CYS512:CYZ512"/>
    <mergeCell ref="CZA512:CZH512"/>
    <mergeCell ref="CZI512:CZP512"/>
    <mergeCell ref="CZQ512:CZX512"/>
    <mergeCell ref="CZY512:DAF512"/>
    <mergeCell ref="DAG512:DAN512"/>
    <mergeCell ref="DAO512:DAV512"/>
    <mergeCell ref="DAW512:DBD512"/>
    <mergeCell ref="DBE512:DBL512"/>
    <mergeCell ref="DBM512:DBT512"/>
    <mergeCell ref="DBU512:DCB512"/>
    <mergeCell ref="DCC512:DCJ512"/>
    <mergeCell ref="DCK512:DCR512"/>
    <mergeCell ref="DCS512:DCZ512"/>
    <mergeCell ref="DDA512:DDH512"/>
    <mergeCell ref="DDI512:DDP512"/>
    <mergeCell ref="DDQ512:DDX512"/>
    <mergeCell ref="DDY512:DEF512"/>
    <mergeCell ref="DEG512:DEN512"/>
    <mergeCell ref="DEO512:DEV512"/>
    <mergeCell ref="DEW512:DFD512"/>
    <mergeCell ref="DFE512:DFL512"/>
    <mergeCell ref="DFM512:DFT512"/>
    <mergeCell ref="DFU512:DGB512"/>
    <mergeCell ref="DGC512:DGJ512"/>
    <mergeCell ref="DGK512:DGR512"/>
    <mergeCell ref="DGS512:DGZ512"/>
    <mergeCell ref="DHA512:DHH512"/>
    <mergeCell ref="DHI512:DHP512"/>
    <mergeCell ref="DHQ512:DHX512"/>
    <mergeCell ref="DHY512:DIF512"/>
    <mergeCell ref="DIG512:DIN512"/>
    <mergeCell ref="DIO512:DIV512"/>
    <mergeCell ref="DIW512:DJD512"/>
    <mergeCell ref="DJE512:DJL512"/>
    <mergeCell ref="DJM512:DJT512"/>
    <mergeCell ref="DJU512:DKB512"/>
    <mergeCell ref="DKC512:DKJ512"/>
    <mergeCell ref="DKK512:DKR512"/>
    <mergeCell ref="DKS512:DKZ512"/>
    <mergeCell ref="DLA512:DLH512"/>
    <mergeCell ref="DLI512:DLP512"/>
    <mergeCell ref="DLQ512:DLX512"/>
    <mergeCell ref="DLY512:DMF512"/>
    <mergeCell ref="DMG512:DMN512"/>
    <mergeCell ref="DMO512:DMV512"/>
    <mergeCell ref="DMW512:DND512"/>
    <mergeCell ref="DNE512:DNL512"/>
    <mergeCell ref="DNM512:DNT512"/>
    <mergeCell ref="DNU512:DOB512"/>
    <mergeCell ref="DOC512:DOJ512"/>
    <mergeCell ref="DOK512:DOR512"/>
    <mergeCell ref="DOS512:DOZ512"/>
    <mergeCell ref="DPA512:DPH512"/>
    <mergeCell ref="DPI512:DPP512"/>
    <mergeCell ref="DPQ512:DPX512"/>
    <mergeCell ref="DPY512:DQF512"/>
    <mergeCell ref="DQG512:DQN512"/>
    <mergeCell ref="DQO512:DQV512"/>
    <mergeCell ref="DQW512:DRD512"/>
    <mergeCell ref="DRE512:DRL512"/>
    <mergeCell ref="DRM512:DRT512"/>
    <mergeCell ref="DRU512:DSB512"/>
    <mergeCell ref="DSC512:DSJ512"/>
    <mergeCell ref="DSK512:DSR512"/>
    <mergeCell ref="DSS512:DSZ512"/>
    <mergeCell ref="DTA512:DTH512"/>
    <mergeCell ref="DTI512:DTP512"/>
    <mergeCell ref="DTQ512:DTX512"/>
    <mergeCell ref="DTY512:DUF512"/>
    <mergeCell ref="DUG512:DUN512"/>
    <mergeCell ref="DUO512:DUV512"/>
    <mergeCell ref="DUW512:DVD512"/>
    <mergeCell ref="DVE512:DVL512"/>
    <mergeCell ref="DVM512:DVT512"/>
    <mergeCell ref="DVU512:DWB512"/>
    <mergeCell ref="DWC512:DWJ512"/>
    <mergeCell ref="DWK512:DWR512"/>
    <mergeCell ref="DWS512:DWZ512"/>
    <mergeCell ref="DXA512:DXH512"/>
    <mergeCell ref="DXI512:DXP512"/>
    <mergeCell ref="DXQ512:DXX512"/>
    <mergeCell ref="DXY512:DYF512"/>
    <mergeCell ref="DYG512:DYN512"/>
    <mergeCell ref="DYO512:DYV512"/>
    <mergeCell ref="DYW512:DZD512"/>
    <mergeCell ref="DZE512:DZL512"/>
    <mergeCell ref="DZM512:DZT512"/>
    <mergeCell ref="DZU512:EAB512"/>
    <mergeCell ref="EAC512:EAJ512"/>
    <mergeCell ref="EAK512:EAR512"/>
    <mergeCell ref="EAS512:EAZ512"/>
    <mergeCell ref="EBA512:EBH512"/>
    <mergeCell ref="EBI512:EBP512"/>
    <mergeCell ref="EBQ512:EBX512"/>
    <mergeCell ref="EBY512:ECF512"/>
    <mergeCell ref="ECG512:ECN512"/>
    <mergeCell ref="ECO512:ECV512"/>
    <mergeCell ref="ECW512:EDD512"/>
    <mergeCell ref="EDE512:EDL512"/>
    <mergeCell ref="EDM512:EDT512"/>
    <mergeCell ref="EDU512:EEB512"/>
    <mergeCell ref="EEC512:EEJ512"/>
    <mergeCell ref="EEK512:EER512"/>
    <mergeCell ref="EES512:EEZ512"/>
    <mergeCell ref="EFA512:EFH512"/>
    <mergeCell ref="EFI512:EFP512"/>
    <mergeCell ref="EFQ512:EFX512"/>
    <mergeCell ref="EFY512:EGF512"/>
    <mergeCell ref="EGG512:EGN512"/>
    <mergeCell ref="EGO512:EGV512"/>
    <mergeCell ref="EGW512:EHD512"/>
    <mergeCell ref="EHE512:EHL512"/>
    <mergeCell ref="EHM512:EHT512"/>
    <mergeCell ref="EHU512:EIB512"/>
    <mergeCell ref="EIC512:EIJ512"/>
    <mergeCell ref="EIK512:EIR512"/>
    <mergeCell ref="EIS512:EIZ512"/>
    <mergeCell ref="EJA512:EJH512"/>
    <mergeCell ref="EJI512:EJP512"/>
    <mergeCell ref="EJQ512:EJX512"/>
    <mergeCell ref="EJY512:EKF512"/>
    <mergeCell ref="EKG512:EKN512"/>
    <mergeCell ref="EKO512:EKV512"/>
    <mergeCell ref="EKW512:ELD512"/>
    <mergeCell ref="ELE512:ELL512"/>
    <mergeCell ref="ELM512:ELT512"/>
    <mergeCell ref="ELU512:EMB512"/>
    <mergeCell ref="EMC512:EMJ512"/>
    <mergeCell ref="EMK512:EMR512"/>
    <mergeCell ref="EMS512:EMZ512"/>
    <mergeCell ref="ENA512:ENH512"/>
    <mergeCell ref="ENI512:ENP512"/>
    <mergeCell ref="ENQ512:ENX512"/>
    <mergeCell ref="ENY512:EOF512"/>
    <mergeCell ref="EOG512:EON512"/>
    <mergeCell ref="EOO512:EOV512"/>
    <mergeCell ref="EOW512:EPD512"/>
    <mergeCell ref="EPE512:EPL512"/>
    <mergeCell ref="EPM512:EPT512"/>
    <mergeCell ref="EPU512:EQB512"/>
    <mergeCell ref="EQC512:EQJ512"/>
    <mergeCell ref="EQK512:EQR512"/>
    <mergeCell ref="EQS512:EQZ512"/>
    <mergeCell ref="ERA512:ERH512"/>
    <mergeCell ref="ERI512:ERP512"/>
    <mergeCell ref="ERQ512:ERX512"/>
    <mergeCell ref="ERY512:ESF512"/>
    <mergeCell ref="ESG512:ESN512"/>
    <mergeCell ref="ESO512:ESV512"/>
    <mergeCell ref="ESW512:ETD512"/>
    <mergeCell ref="ETE512:ETL512"/>
    <mergeCell ref="ETM512:ETT512"/>
    <mergeCell ref="ETU512:EUB512"/>
    <mergeCell ref="EUC512:EUJ512"/>
    <mergeCell ref="EUK512:EUR512"/>
    <mergeCell ref="EUS512:EUZ512"/>
    <mergeCell ref="EVA512:EVH512"/>
    <mergeCell ref="EVI512:EVP512"/>
    <mergeCell ref="EVQ512:EVX512"/>
    <mergeCell ref="EVY512:EWF512"/>
    <mergeCell ref="EWG512:EWN512"/>
    <mergeCell ref="EWO512:EWV512"/>
    <mergeCell ref="EWW512:EXD512"/>
    <mergeCell ref="EXE512:EXL512"/>
    <mergeCell ref="EXM512:EXT512"/>
    <mergeCell ref="EXU512:EYB512"/>
    <mergeCell ref="EYC512:EYJ512"/>
    <mergeCell ref="EYK512:EYR512"/>
    <mergeCell ref="EYS512:EYZ512"/>
    <mergeCell ref="EZA512:EZH512"/>
    <mergeCell ref="EZI512:EZP512"/>
    <mergeCell ref="EZQ512:EZX512"/>
    <mergeCell ref="EZY512:FAF512"/>
    <mergeCell ref="FAG512:FAN512"/>
    <mergeCell ref="FAO512:FAV512"/>
    <mergeCell ref="FAW512:FBD512"/>
    <mergeCell ref="FBE512:FBL512"/>
    <mergeCell ref="FBM512:FBT512"/>
    <mergeCell ref="FBU512:FCB512"/>
    <mergeCell ref="FCC512:FCJ512"/>
    <mergeCell ref="FCK512:FCR512"/>
    <mergeCell ref="FCS512:FCZ512"/>
    <mergeCell ref="FDA512:FDH512"/>
    <mergeCell ref="FDI512:FDP512"/>
    <mergeCell ref="FDQ512:FDX512"/>
    <mergeCell ref="FDY512:FEF512"/>
    <mergeCell ref="FEG512:FEN512"/>
    <mergeCell ref="FEO512:FEV512"/>
    <mergeCell ref="FEW512:FFD512"/>
    <mergeCell ref="FFE512:FFL512"/>
    <mergeCell ref="FFM512:FFT512"/>
    <mergeCell ref="FFU512:FGB512"/>
    <mergeCell ref="FGC512:FGJ512"/>
    <mergeCell ref="FGK512:FGR512"/>
    <mergeCell ref="FGS512:FGZ512"/>
    <mergeCell ref="FHA512:FHH512"/>
    <mergeCell ref="FHI512:FHP512"/>
    <mergeCell ref="FHQ512:FHX512"/>
    <mergeCell ref="FHY512:FIF512"/>
    <mergeCell ref="FIG512:FIN512"/>
    <mergeCell ref="FIO512:FIV512"/>
    <mergeCell ref="FIW512:FJD512"/>
    <mergeCell ref="FJE512:FJL512"/>
    <mergeCell ref="FJM512:FJT512"/>
    <mergeCell ref="FJU512:FKB512"/>
    <mergeCell ref="FKC512:FKJ512"/>
    <mergeCell ref="FKK512:FKR512"/>
    <mergeCell ref="FKS512:FKZ512"/>
    <mergeCell ref="FLA512:FLH512"/>
    <mergeCell ref="FLI512:FLP512"/>
    <mergeCell ref="FLQ512:FLX512"/>
    <mergeCell ref="FLY512:FMF512"/>
    <mergeCell ref="FMG512:FMN512"/>
    <mergeCell ref="FMO512:FMV512"/>
    <mergeCell ref="FMW512:FND512"/>
    <mergeCell ref="FNE512:FNL512"/>
    <mergeCell ref="FNM512:FNT512"/>
    <mergeCell ref="FNU512:FOB512"/>
    <mergeCell ref="FOC512:FOJ512"/>
    <mergeCell ref="FOK512:FOR512"/>
    <mergeCell ref="FOS512:FOZ512"/>
    <mergeCell ref="FPA512:FPH512"/>
    <mergeCell ref="FPI512:FPP512"/>
    <mergeCell ref="FPQ512:FPX512"/>
    <mergeCell ref="FPY512:FQF512"/>
    <mergeCell ref="FQG512:FQN512"/>
    <mergeCell ref="FQO512:FQV512"/>
    <mergeCell ref="FQW512:FRD512"/>
    <mergeCell ref="FRE512:FRL512"/>
    <mergeCell ref="FRM512:FRT512"/>
    <mergeCell ref="FRU512:FSB512"/>
    <mergeCell ref="FSC512:FSJ512"/>
    <mergeCell ref="FSK512:FSR512"/>
    <mergeCell ref="FSS512:FSZ512"/>
    <mergeCell ref="FTA512:FTH512"/>
    <mergeCell ref="FTI512:FTP512"/>
    <mergeCell ref="FTQ512:FTX512"/>
    <mergeCell ref="FTY512:FUF512"/>
    <mergeCell ref="FUG512:FUN512"/>
    <mergeCell ref="FUO512:FUV512"/>
    <mergeCell ref="FUW512:FVD512"/>
    <mergeCell ref="FVE512:FVL512"/>
    <mergeCell ref="FVM512:FVT512"/>
    <mergeCell ref="FVU512:FWB512"/>
    <mergeCell ref="FWC512:FWJ512"/>
    <mergeCell ref="FWK512:FWR512"/>
    <mergeCell ref="FWS512:FWZ512"/>
    <mergeCell ref="FXA512:FXH512"/>
    <mergeCell ref="FXI512:FXP512"/>
    <mergeCell ref="FXQ512:FXX512"/>
    <mergeCell ref="FXY512:FYF512"/>
    <mergeCell ref="FYG512:FYN512"/>
    <mergeCell ref="FYO512:FYV512"/>
    <mergeCell ref="FYW512:FZD512"/>
    <mergeCell ref="FZE512:FZL512"/>
    <mergeCell ref="FZM512:FZT512"/>
    <mergeCell ref="FZU512:GAB512"/>
    <mergeCell ref="GAC512:GAJ512"/>
    <mergeCell ref="GAK512:GAR512"/>
    <mergeCell ref="GAS512:GAZ512"/>
    <mergeCell ref="GBA512:GBH512"/>
    <mergeCell ref="GBI512:GBP512"/>
    <mergeCell ref="GBQ512:GBX512"/>
    <mergeCell ref="GBY512:GCF512"/>
    <mergeCell ref="GCG512:GCN512"/>
    <mergeCell ref="GCO512:GCV512"/>
    <mergeCell ref="GCW512:GDD512"/>
    <mergeCell ref="GDE512:GDL512"/>
    <mergeCell ref="GDM512:GDT512"/>
    <mergeCell ref="GDU512:GEB512"/>
    <mergeCell ref="GEC512:GEJ512"/>
    <mergeCell ref="GEK512:GER512"/>
    <mergeCell ref="GES512:GEZ512"/>
    <mergeCell ref="GFA512:GFH512"/>
    <mergeCell ref="GFI512:GFP512"/>
    <mergeCell ref="GFQ512:GFX512"/>
    <mergeCell ref="GFY512:GGF512"/>
    <mergeCell ref="GGG512:GGN512"/>
    <mergeCell ref="GGO512:GGV512"/>
    <mergeCell ref="GGW512:GHD512"/>
    <mergeCell ref="GHE512:GHL512"/>
    <mergeCell ref="GHM512:GHT512"/>
    <mergeCell ref="GHU512:GIB512"/>
    <mergeCell ref="GIC512:GIJ512"/>
    <mergeCell ref="GIK512:GIR512"/>
    <mergeCell ref="GIS512:GIZ512"/>
    <mergeCell ref="GJA512:GJH512"/>
    <mergeCell ref="GJI512:GJP512"/>
    <mergeCell ref="GJQ512:GJX512"/>
    <mergeCell ref="GJY512:GKF512"/>
    <mergeCell ref="GKG512:GKN512"/>
    <mergeCell ref="GKO512:GKV512"/>
    <mergeCell ref="GKW512:GLD512"/>
    <mergeCell ref="GLE512:GLL512"/>
    <mergeCell ref="GLM512:GLT512"/>
    <mergeCell ref="GLU512:GMB512"/>
    <mergeCell ref="GMC512:GMJ512"/>
    <mergeCell ref="GMK512:GMR512"/>
    <mergeCell ref="GMS512:GMZ512"/>
    <mergeCell ref="GNA512:GNH512"/>
    <mergeCell ref="GNI512:GNP512"/>
    <mergeCell ref="GNQ512:GNX512"/>
    <mergeCell ref="GNY512:GOF512"/>
    <mergeCell ref="GOG512:GON512"/>
    <mergeCell ref="GOO512:GOV512"/>
    <mergeCell ref="GOW512:GPD512"/>
    <mergeCell ref="GPE512:GPL512"/>
    <mergeCell ref="GPM512:GPT512"/>
    <mergeCell ref="GPU512:GQB512"/>
    <mergeCell ref="GQC512:GQJ512"/>
    <mergeCell ref="GQK512:GQR512"/>
    <mergeCell ref="GQS512:GQZ512"/>
    <mergeCell ref="GRA512:GRH512"/>
    <mergeCell ref="GRI512:GRP512"/>
    <mergeCell ref="GRQ512:GRX512"/>
    <mergeCell ref="GRY512:GSF512"/>
    <mergeCell ref="GSG512:GSN512"/>
    <mergeCell ref="GSO512:GSV512"/>
    <mergeCell ref="GSW512:GTD512"/>
    <mergeCell ref="GTE512:GTL512"/>
    <mergeCell ref="GTM512:GTT512"/>
    <mergeCell ref="GTU512:GUB512"/>
    <mergeCell ref="GUC512:GUJ512"/>
    <mergeCell ref="GUK512:GUR512"/>
    <mergeCell ref="GUS512:GUZ512"/>
    <mergeCell ref="GVA512:GVH512"/>
    <mergeCell ref="GVI512:GVP512"/>
    <mergeCell ref="GVQ512:GVX512"/>
    <mergeCell ref="GVY512:GWF512"/>
    <mergeCell ref="GWG512:GWN512"/>
    <mergeCell ref="GWO512:GWV512"/>
    <mergeCell ref="GWW512:GXD512"/>
    <mergeCell ref="GXE512:GXL512"/>
    <mergeCell ref="GXM512:GXT512"/>
    <mergeCell ref="GXU512:GYB512"/>
    <mergeCell ref="GYC512:GYJ512"/>
    <mergeCell ref="GYK512:GYR512"/>
    <mergeCell ref="GYS512:GYZ512"/>
    <mergeCell ref="GZA512:GZH512"/>
    <mergeCell ref="GZI512:GZP512"/>
    <mergeCell ref="GZQ512:GZX512"/>
    <mergeCell ref="GZY512:HAF512"/>
    <mergeCell ref="HAG512:HAN512"/>
    <mergeCell ref="HAO512:HAV512"/>
    <mergeCell ref="HAW512:HBD512"/>
    <mergeCell ref="HBE512:HBL512"/>
    <mergeCell ref="HBM512:HBT512"/>
    <mergeCell ref="HBU512:HCB512"/>
    <mergeCell ref="HCC512:HCJ512"/>
    <mergeCell ref="HCK512:HCR512"/>
    <mergeCell ref="HCS512:HCZ512"/>
    <mergeCell ref="HDA512:HDH512"/>
    <mergeCell ref="HDI512:HDP512"/>
    <mergeCell ref="HDQ512:HDX512"/>
    <mergeCell ref="HDY512:HEF512"/>
    <mergeCell ref="HEG512:HEN512"/>
    <mergeCell ref="HEO512:HEV512"/>
    <mergeCell ref="HEW512:HFD512"/>
    <mergeCell ref="HFE512:HFL512"/>
    <mergeCell ref="HFM512:HFT512"/>
    <mergeCell ref="HFU512:HGB512"/>
    <mergeCell ref="HGC512:HGJ512"/>
    <mergeCell ref="HGK512:HGR512"/>
    <mergeCell ref="HGS512:HGZ512"/>
    <mergeCell ref="HHA512:HHH512"/>
    <mergeCell ref="HHI512:HHP512"/>
    <mergeCell ref="HHQ512:HHX512"/>
    <mergeCell ref="HHY512:HIF512"/>
    <mergeCell ref="HIG512:HIN512"/>
    <mergeCell ref="HIO512:HIV512"/>
    <mergeCell ref="HIW512:HJD512"/>
    <mergeCell ref="HJE512:HJL512"/>
    <mergeCell ref="HJM512:HJT512"/>
    <mergeCell ref="HJU512:HKB512"/>
    <mergeCell ref="HKC512:HKJ512"/>
    <mergeCell ref="HKK512:HKR512"/>
    <mergeCell ref="HKS512:HKZ512"/>
    <mergeCell ref="HLA512:HLH512"/>
    <mergeCell ref="HLI512:HLP512"/>
    <mergeCell ref="HLQ512:HLX512"/>
    <mergeCell ref="HLY512:HMF512"/>
    <mergeCell ref="HMG512:HMN512"/>
    <mergeCell ref="HMO512:HMV512"/>
    <mergeCell ref="HMW512:HND512"/>
    <mergeCell ref="HNE512:HNL512"/>
    <mergeCell ref="HNM512:HNT512"/>
    <mergeCell ref="HNU512:HOB512"/>
    <mergeCell ref="HOC512:HOJ512"/>
    <mergeCell ref="HOK512:HOR512"/>
    <mergeCell ref="HOS512:HOZ512"/>
    <mergeCell ref="HPA512:HPH512"/>
    <mergeCell ref="HPI512:HPP512"/>
    <mergeCell ref="HPQ512:HPX512"/>
    <mergeCell ref="HPY512:HQF512"/>
    <mergeCell ref="HQG512:HQN512"/>
    <mergeCell ref="HQO512:HQV512"/>
    <mergeCell ref="HQW512:HRD512"/>
    <mergeCell ref="HRE512:HRL512"/>
    <mergeCell ref="HRM512:HRT512"/>
    <mergeCell ref="HRU512:HSB512"/>
    <mergeCell ref="HSC512:HSJ512"/>
    <mergeCell ref="HSK512:HSR512"/>
    <mergeCell ref="HSS512:HSZ512"/>
    <mergeCell ref="HTA512:HTH512"/>
    <mergeCell ref="HTI512:HTP512"/>
    <mergeCell ref="HTQ512:HTX512"/>
    <mergeCell ref="HTY512:HUF512"/>
    <mergeCell ref="HUG512:HUN512"/>
    <mergeCell ref="HUO512:HUV512"/>
    <mergeCell ref="HUW512:HVD512"/>
    <mergeCell ref="HVE512:HVL512"/>
    <mergeCell ref="HVM512:HVT512"/>
    <mergeCell ref="HVU512:HWB512"/>
    <mergeCell ref="HWC512:HWJ512"/>
    <mergeCell ref="HWK512:HWR512"/>
    <mergeCell ref="HWS512:HWZ512"/>
    <mergeCell ref="HXA512:HXH512"/>
    <mergeCell ref="HXI512:HXP512"/>
    <mergeCell ref="HXQ512:HXX512"/>
    <mergeCell ref="HXY512:HYF512"/>
    <mergeCell ref="HYG512:HYN512"/>
    <mergeCell ref="HYO512:HYV512"/>
    <mergeCell ref="HYW512:HZD512"/>
    <mergeCell ref="HZE512:HZL512"/>
    <mergeCell ref="HZM512:HZT512"/>
    <mergeCell ref="HZU512:IAB512"/>
    <mergeCell ref="IAC512:IAJ512"/>
    <mergeCell ref="IAK512:IAR512"/>
    <mergeCell ref="IAS512:IAZ512"/>
    <mergeCell ref="IBA512:IBH512"/>
    <mergeCell ref="IBI512:IBP512"/>
    <mergeCell ref="IBQ512:IBX512"/>
    <mergeCell ref="IBY512:ICF512"/>
    <mergeCell ref="ICG512:ICN512"/>
    <mergeCell ref="ICO512:ICV512"/>
    <mergeCell ref="ICW512:IDD512"/>
    <mergeCell ref="IDE512:IDL512"/>
    <mergeCell ref="IDM512:IDT512"/>
    <mergeCell ref="IDU512:IEB512"/>
    <mergeCell ref="IEC512:IEJ512"/>
    <mergeCell ref="IEK512:IER512"/>
    <mergeCell ref="IES512:IEZ512"/>
    <mergeCell ref="IFA512:IFH512"/>
    <mergeCell ref="IFI512:IFP512"/>
    <mergeCell ref="IFQ512:IFX512"/>
    <mergeCell ref="IFY512:IGF512"/>
    <mergeCell ref="IGG512:IGN512"/>
    <mergeCell ref="IGO512:IGV512"/>
    <mergeCell ref="IGW512:IHD512"/>
    <mergeCell ref="IHE512:IHL512"/>
    <mergeCell ref="IHM512:IHT512"/>
    <mergeCell ref="IHU512:IIB512"/>
    <mergeCell ref="IIC512:IIJ512"/>
    <mergeCell ref="IIK512:IIR512"/>
    <mergeCell ref="IIS512:IIZ512"/>
    <mergeCell ref="IJA512:IJH512"/>
    <mergeCell ref="IJI512:IJP512"/>
    <mergeCell ref="IJQ512:IJX512"/>
    <mergeCell ref="IJY512:IKF512"/>
    <mergeCell ref="IKG512:IKN512"/>
    <mergeCell ref="IKO512:IKV512"/>
    <mergeCell ref="IKW512:ILD512"/>
    <mergeCell ref="ILE512:ILL512"/>
    <mergeCell ref="ILM512:ILT512"/>
    <mergeCell ref="ILU512:IMB512"/>
    <mergeCell ref="IMC512:IMJ512"/>
    <mergeCell ref="IMK512:IMR512"/>
    <mergeCell ref="IMS512:IMZ512"/>
    <mergeCell ref="INA512:INH512"/>
    <mergeCell ref="INI512:INP512"/>
    <mergeCell ref="INQ512:INX512"/>
    <mergeCell ref="INY512:IOF512"/>
    <mergeCell ref="IOG512:ION512"/>
    <mergeCell ref="IOO512:IOV512"/>
    <mergeCell ref="IOW512:IPD512"/>
    <mergeCell ref="IPE512:IPL512"/>
    <mergeCell ref="IPM512:IPT512"/>
    <mergeCell ref="IPU512:IQB512"/>
    <mergeCell ref="IQC512:IQJ512"/>
    <mergeCell ref="IQK512:IQR512"/>
    <mergeCell ref="IQS512:IQZ512"/>
    <mergeCell ref="IRA512:IRH512"/>
    <mergeCell ref="IRI512:IRP512"/>
    <mergeCell ref="IRQ512:IRX512"/>
    <mergeCell ref="IRY512:ISF512"/>
    <mergeCell ref="ISG512:ISN512"/>
    <mergeCell ref="ISO512:ISV512"/>
    <mergeCell ref="ISW512:ITD512"/>
    <mergeCell ref="ITE512:ITL512"/>
    <mergeCell ref="ITM512:ITT512"/>
    <mergeCell ref="ITU512:IUB512"/>
    <mergeCell ref="IUC512:IUJ512"/>
    <mergeCell ref="IUK512:IUR512"/>
    <mergeCell ref="IUS512:IUZ512"/>
    <mergeCell ref="IVA512:IVH512"/>
    <mergeCell ref="IVI512:IVP512"/>
    <mergeCell ref="IVQ512:IVX512"/>
    <mergeCell ref="IVY512:IWF512"/>
    <mergeCell ref="IWG512:IWN512"/>
    <mergeCell ref="IWO512:IWV512"/>
    <mergeCell ref="IWW512:IXD512"/>
    <mergeCell ref="IXE512:IXL512"/>
    <mergeCell ref="IXM512:IXT512"/>
    <mergeCell ref="IXU512:IYB512"/>
    <mergeCell ref="IYC512:IYJ512"/>
    <mergeCell ref="IYK512:IYR512"/>
    <mergeCell ref="IYS512:IYZ512"/>
    <mergeCell ref="IZA512:IZH512"/>
    <mergeCell ref="IZI512:IZP512"/>
    <mergeCell ref="IZQ512:IZX512"/>
    <mergeCell ref="IZY512:JAF512"/>
    <mergeCell ref="JAG512:JAN512"/>
    <mergeCell ref="JAO512:JAV512"/>
    <mergeCell ref="JAW512:JBD512"/>
    <mergeCell ref="JBE512:JBL512"/>
    <mergeCell ref="JBM512:JBT512"/>
    <mergeCell ref="JBU512:JCB512"/>
    <mergeCell ref="JCC512:JCJ512"/>
    <mergeCell ref="JCK512:JCR512"/>
    <mergeCell ref="JCS512:JCZ512"/>
    <mergeCell ref="JDA512:JDH512"/>
    <mergeCell ref="JDI512:JDP512"/>
    <mergeCell ref="JDQ512:JDX512"/>
    <mergeCell ref="JDY512:JEF512"/>
    <mergeCell ref="JEG512:JEN512"/>
    <mergeCell ref="JEO512:JEV512"/>
    <mergeCell ref="JEW512:JFD512"/>
    <mergeCell ref="JFE512:JFL512"/>
    <mergeCell ref="JFM512:JFT512"/>
    <mergeCell ref="JFU512:JGB512"/>
    <mergeCell ref="JGC512:JGJ512"/>
    <mergeCell ref="JGK512:JGR512"/>
    <mergeCell ref="JGS512:JGZ512"/>
    <mergeCell ref="JHA512:JHH512"/>
    <mergeCell ref="JHI512:JHP512"/>
    <mergeCell ref="JHQ512:JHX512"/>
    <mergeCell ref="JHY512:JIF512"/>
    <mergeCell ref="JIG512:JIN512"/>
    <mergeCell ref="JIO512:JIV512"/>
    <mergeCell ref="JIW512:JJD512"/>
    <mergeCell ref="JJE512:JJL512"/>
    <mergeCell ref="JJM512:JJT512"/>
    <mergeCell ref="JJU512:JKB512"/>
    <mergeCell ref="JKC512:JKJ512"/>
    <mergeCell ref="JKK512:JKR512"/>
    <mergeCell ref="JKS512:JKZ512"/>
    <mergeCell ref="JLA512:JLH512"/>
    <mergeCell ref="JLI512:JLP512"/>
    <mergeCell ref="JLQ512:JLX512"/>
    <mergeCell ref="JLY512:JMF512"/>
    <mergeCell ref="JMG512:JMN512"/>
    <mergeCell ref="JMO512:JMV512"/>
    <mergeCell ref="JMW512:JND512"/>
    <mergeCell ref="JNE512:JNL512"/>
    <mergeCell ref="JNM512:JNT512"/>
    <mergeCell ref="JNU512:JOB512"/>
    <mergeCell ref="JOC512:JOJ512"/>
    <mergeCell ref="JOK512:JOR512"/>
    <mergeCell ref="JOS512:JOZ512"/>
    <mergeCell ref="JPA512:JPH512"/>
    <mergeCell ref="JPI512:JPP512"/>
    <mergeCell ref="JPQ512:JPX512"/>
    <mergeCell ref="JPY512:JQF512"/>
    <mergeCell ref="JQG512:JQN512"/>
    <mergeCell ref="JQO512:JQV512"/>
    <mergeCell ref="JQW512:JRD512"/>
    <mergeCell ref="JRE512:JRL512"/>
    <mergeCell ref="JRM512:JRT512"/>
    <mergeCell ref="JRU512:JSB512"/>
    <mergeCell ref="JSC512:JSJ512"/>
    <mergeCell ref="JSK512:JSR512"/>
    <mergeCell ref="JSS512:JSZ512"/>
    <mergeCell ref="JTA512:JTH512"/>
    <mergeCell ref="JTI512:JTP512"/>
    <mergeCell ref="JTQ512:JTX512"/>
    <mergeCell ref="JTY512:JUF512"/>
    <mergeCell ref="JUG512:JUN512"/>
    <mergeCell ref="JUO512:JUV512"/>
    <mergeCell ref="JUW512:JVD512"/>
    <mergeCell ref="JVE512:JVL512"/>
    <mergeCell ref="JVM512:JVT512"/>
    <mergeCell ref="JVU512:JWB512"/>
    <mergeCell ref="JWC512:JWJ512"/>
    <mergeCell ref="JWK512:JWR512"/>
    <mergeCell ref="JWS512:JWZ512"/>
    <mergeCell ref="JXA512:JXH512"/>
    <mergeCell ref="JXI512:JXP512"/>
    <mergeCell ref="JXQ512:JXX512"/>
    <mergeCell ref="JXY512:JYF512"/>
    <mergeCell ref="JYG512:JYN512"/>
    <mergeCell ref="JYO512:JYV512"/>
    <mergeCell ref="JYW512:JZD512"/>
    <mergeCell ref="JZE512:JZL512"/>
    <mergeCell ref="JZM512:JZT512"/>
    <mergeCell ref="JZU512:KAB512"/>
    <mergeCell ref="KAC512:KAJ512"/>
    <mergeCell ref="KAK512:KAR512"/>
    <mergeCell ref="KAS512:KAZ512"/>
    <mergeCell ref="KBA512:KBH512"/>
    <mergeCell ref="KBI512:KBP512"/>
    <mergeCell ref="KBQ512:KBX512"/>
    <mergeCell ref="KBY512:KCF512"/>
    <mergeCell ref="KCG512:KCN512"/>
    <mergeCell ref="KCO512:KCV512"/>
    <mergeCell ref="KCW512:KDD512"/>
    <mergeCell ref="KDE512:KDL512"/>
    <mergeCell ref="KDM512:KDT512"/>
    <mergeCell ref="KDU512:KEB512"/>
    <mergeCell ref="KEC512:KEJ512"/>
    <mergeCell ref="KEK512:KER512"/>
    <mergeCell ref="KES512:KEZ512"/>
    <mergeCell ref="KFA512:KFH512"/>
    <mergeCell ref="KFI512:KFP512"/>
    <mergeCell ref="KFQ512:KFX512"/>
    <mergeCell ref="KFY512:KGF512"/>
    <mergeCell ref="KGG512:KGN512"/>
    <mergeCell ref="KGO512:KGV512"/>
    <mergeCell ref="KGW512:KHD512"/>
    <mergeCell ref="KHE512:KHL512"/>
    <mergeCell ref="KHM512:KHT512"/>
    <mergeCell ref="KHU512:KIB512"/>
    <mergeCell ref="KIC512:KIJ512"/>
    <mergeCell ref="KIK512:KIR512"/>
    <mergeCell ref="KIS512:KIZ512"/>
    <mergeCell ref="KJA512:KJH512"/>
    <mergeCell ref="KJI512:KJP512"/>
    <mergeCell ref="KJQ512:KJX512"/>
    <mergeCell ref="KJY512:KKF512"/>
    <mergeCell ref="KKG512:KKN512"/>
    <mergeCell ref="KKO512:KKV512"/>
    <mergeCell ref="KKW512:KLD512"/>
    <mergeCell ref="KLE512:KLL512"/>
    <mergeCell ref="KLM512:KLT512"/>
    <mergeCell ref="KLU512:KMB512"/>
    <mergeCell ref="KMC512:KMJ512"/>
    <mergeCell ref="KMK512:KMR512"/>
    <mergeCell ref="KMS512:KMZ512"/>
    <mergeCell ref="KNA512:KNH512"/>
    <mergeCell ref="KNI512:KNP512"/>
    <mergeCell ref="KNQ512:KNX512"/>
    <mergeCell ref="KNY512:KOF512"/>
    <mergeCell ref="KOG512:KON512"/>
    <mergeCell ref="KOO512:KOV512"/>
    <mergeCell ref="KOW512:KPD512"/>
    <mergeCell ref="KPE512:KPL512"/>
    <mergeCell ref="KPM512:KPT512"/>
    <mergeCell ref="KPU512:KQB512"/>
    <mergeCell ref="KQC512:KQJ512"/>
    <mergeCell ref="KQK512:KQR512"/>
    <mergeCell ref="KQS512:KQZ512"/>
    <mergeCell ref="KRA512:KRH512"/>
    <mergeCell ref="KRI512:KRP512"/>
    <mergeCell ref="KRQ512:KRX512"/>
    <mergeCell ref="KRY512:KSF512"/>
    <mergeCell ref="KSG512:KSN512"/>
    <mergeCell ref="KSO512:KSV512"/>
    <mergeCell ref="KSW512:KTD512"/>
    <mergeCell ref="KTE512:KTL512"/>
    <mergeCell ref="KTM512:KTT512"/>
    <mergeCell ref="KTU512:KUB512"/>
    <mergeCell ref="KUC512:KUJ512"/>
    <mergeCell ref="KUK512:KUR512"/>
    <mergeCell ref="KUS512:KUZ512"/>
    <mergeCell ref="KVA512:KVH512"/>
    <mergeCell ref="KVI512:KVP512"/>
    <mergeCell ref="KVQ512:KVX512"/>
    <mergeCell ref="KVY512:KWF512"/>
    <mergeCell ref="KWG512:KWN512"/>
    <mergeCell ref="KWO512:KWV512"/>
    <mergeCell ref="KWW512:KXD512"/>
    <mergeCell ref="KXE512:KXL512"/>
    <mergeCell ref="KXM512:KXT512"/>
    <mergeCell ref="KXU512:KYB512"/>
    <mergeCell ref="KYC512:KYJ512"/>
    <mergeCell ref="KYK512:KYR512"/>
    <mergeCell ref="KYS512:KYZ512"/>
    <mergeCell ref="KZA512:KZH512"/>
    <mergeCell ref="KZI512:KZP512"/>
    <mergeCell ref="KZQ512:KZX512"/>
    <mergeCell ref="KZY512:LAF512"/>
    <mergeCell ref="LAG512:LAN512"/>
    <mergeCell ref="LAO512:LAV512"/>
    <mergeCell ref="LAW512:LBD512"/>
    <mergeCell ref="LBE512:LBL512"/>
    <mergeCell ref="LBM512:LBT512"/>
    <mergeCell ref="LBU512:LCB512"/>
    <mergeCell ref="LCC512:LCJ512"/>
    <mergeCell ref="LCK512:LCR512"/>
    <mergeCell ref="LCS512:LCZ512"/>
    <mergeCell ref="LDA512:LDH512"/>
    <mergeCell ref="LDI512:LDP512"/>
    <mergeCell ref="LDQ512:LDX512"/>
    <mergeCell ref="LDY512:LEF512"/>
    <mergeCell ref="LEG512:LEN512"/>
    <mergeCell ref="LEO512:LEV512"/>
    <mergeCell ref="LEW512:LFD512"/>
    <mergeCell ref="LFE512:LFL512"/>
    <mergeCell ref="LFM512:LFT512"/>
    <mergeCell ref="LFU512:LGB512"/>
    <mergeCell ref="LGC512:LGJ512"/>
    <mergeCell ref="LGK512:LGR512"/>
    <mergeCell ref="LGS512:LGZ512"/>
    <mergeCell ref="LHA512:LHH512"/>
    <mergeCell ref="LHI512:LHP512"/>
    <mergeCell ref="LHQ512:LHX512"/>
    <mergeCell ref="LHY512:LIF512"/>
    <mergeCell ref="LIG512:LIN512"/>
    <mergeCell ref="LIO512:LIV512"/>
    <mergeCell ref="LIW512:LJD512"/>
    <mergeCell ref="LJE512:LJL512"/>
    <mergeCell ref="LJM512:LJT512"/>
    <mergeCell ref="LJU512:LKB512"/>
    <mergeCell ref="LKC512:LKJ512"/>
    <mergeCell ref="LKK512:LKR512"/>
    <mergeCell ref="LKS512:LKZ512"/>
    <mergeCell ref="LLA512:LLH512"/>
    <mergeCell ref="LLI512:LLP512"/>
    <mergeCell ref="LLQ512:LLX512"/>
    <mergeCell ref="LLY512:LMF512"/>
    <mergeCell ref="LMG512:LMN512"/>
    <mergeCell ref="LMO512:LMV512"/>
    <mergeCell ref="LMW512:LND512"/>
    <mergeCell ref="LNE512:LNL512"/>
    <mergeCell ref="LNM512:LNT512"/>
    <mergeCell ref="LNU512:LOB512"/>
    <mergeCell ref="LOC512:LOJ512"/>
    <mergeCell ref="LOK512:LOR512"/>
    <mergeCell ref="LOS512:LOZ512"/>
    <mergeCell ref="LPA512:LPH512"/>
    <mergeCell ref="LPI512:LPP512"/>
    <mergeCell ref="LPQ512:LPX512"/>
    <mergeCell ref="LPY512:LQF512"/>
    <mergeCell ref="LQG512:LQN512"/>
    <mergeCell ref="LQO512:LQV512"/>
    <mergeCell ref="LQW512:LRD512"/>
    <mergeCell ref="LRE512:LRL512"/>
    <mergeCell ref="LRM512:LRT512"/>
    <mergeCell ref="LRU512:LSB512"/>
    <mergeCell ref="LSC512:LSJ512"/>
    <mergeCell ref="LSK512:LSR512"/>
    <mergeCell ref="LSS512:LSZ512"/>
    <mergeCell ref="LTA512:LTH512"/>
    <mergeCell ref="LTI512:LTP512"/>
    <mergeCell ref="LTQ512:LTX512"/>
    <mergeCell ref="LTY512:LUF512"/>
    <mergeCell ref="LUG512:LUN512"/>
    <mergeCell ref="LUO512:LUV512"/>
    <mergeCell ref="LUW512:LVD512"/>
    <mergeCell ref="LVE512:LVL512"/>
    <mergeCell ref="LVM512:LVT512"/>
    <mergeCell ref="LVU512:LWB512"/>
    <mergeCell ref="LWC512:LWJ512"/>
    <mergeCell ref="LWK512:LWR512"/>
    <mergeCell ref="LWS512:LWZ512"/>
    <mergeCell ref="LXA512:LXH512"/>
    <mergeCell ref="LXI512:LXP512"/>
    <mergeCell ref="LXQ512:LXX512"/>
    <mergeCell ref="LXY512:LYF512"/>
    <mergeCell ref="LYG512:LYN512"/>
    <mergeCell ref="LYO512:LYV512"/>
    <mergeCell ref="LYW512:LZD512"/>
    <mergeCell ref="LZE512:LZL512"/>
    <mergeCell ref="LZM512:LZT512"/>
    <mergeCell ref="LZU512:MAB512"/>
    <mergeCell ref="MAC512:MAJ512"/>
    <mergeCell ref="MAK512:MAR512"/>
    <mergeCell ref="MAS512:MAZ512"/>
    <mergeCell ref="MBA512:MBH512"/>
    <mergeCell ref="MBI512:MBP512"/>
    <mergeCell ref="MBQ512:MBX512"/>
    <mergeCell ref="MBY512:MCF512"/>
    <mergeCell ref="MCG512:MCN512"/>
    <mergeCell ref="MCO512:MCV512"/>
    <mergeCell ref="MCW512:MDD512"/>
    <mergeCell ref="MDE512:MDL512"/>
    <mergeCell ref="MDM512:MDT512"/>
    <mergeCell ref="MDU512:MEB512"/>
    <mergeCell ref="MEC512:MEJ512"/>
    <mergeCell ref="MEK512:MER512"/>
    <mergeCell ref="MES512:MEZ512"/>
    <mergeCell ref="MFA512:MFH512"/>
    <mergeCell ref="MFI512:MFP512"/>
    <mergeCell ref="MFQ512:MFX512"/>
    <mergeCell ref="MFY512:MGF512"/>
    <mergeCell ref="MGG512:MGN512"/>
    <mergeCell ref="MGO512:MGV512"/>
    <mergeCell ref="MGW512:MHD512"/>
    <mergeCell ref="MHE512:MHL512"/>
    <mergeCell ref="MHM512:MHT512"/>
    <mergeCell ref="MHU512:MIB512"/>
    <mergeCell ref="MIC512:MIJ512"/>
    <mergeCell ref="MIK512:MIR512"/>
    <mergeCell ref="MIS512:MIZ512"/>
    <mergeCell ref="MJA512:MJH512"/>
    <mergeCell ref="MJI512:MJP512"/>
    <mergeCell ref="MJQ512:MJX512"/>
    <mergeCell ref="MJY512:MKF512"/>
    <mergeCell ref="MKG512:MKN512"/>
    <mergeCell ref="MKO512:MKV512"/>
    <mergeCell ref="MKW512:MLD512"/>
    <mergeCell ref="MLE512:MLL512"/>
    <mergeCell ref="MLM512:MLT512"/>
    <mergeCell ref="MLU512:MMB512"/>
    <mergeCell ref="MMC512:MMJ512"/>
    <mergeCell ref="MMK512:MMR512"/>
    <mergeCell ref="MMS512:MMZ512"/>
    <mergeCell ref="MNA512:MNH512"/>
    <mergeCell ref="MNI512:MNP512"/>
    <mergeCell ref="MNQ512:MNX512"/>
    <mergeCell ref="MNY512:MOF512"/>
    <mergeCell ref="MOG512:MON512"/>
    <mergeCell ref="MOO512:MOV512"/>
    <mergeCell ref="MOW512:MPD512"/>
    <mergeCell ref="MPE512:MPL512"/>
    <mergeCell ref="MPM512:MPT512"/>
    <mergeCell ref="MPU512:MQB512"/>
    <mergeCell ref="MQC512:MQJ512"/>
    <mergeCell ref="MQK512:MQR512"/>
    <mergeCell ref="MQS512:MQZ512"/>
    <mergeCell ref="MRA512:MRH512"/>
    <mergeCell ref="MRI512:MRP512"/>
    <mergeCell ref="MRQ512:MRX512"/>
    <mergeCell ref="MRY512:MSF512"/>
    <mergeCell ref="MSG512:MSN512"/>
    <mergeCell ref="MSO512:MSV512"/>
    <mergeCell ref="MSW512:MTD512"/>
    <mergeCell ref="MTE512:MTL512"/>
    <mergeCell ref="MTM512:MTT512"/>
    <mergeCell ref="MTU512:MUB512"/>
    <mergeCell ref="MUC512:MUJ512"/>
    <mergeCell ref="MUK512:MUR512"/>
    <mergeCell ref="MUS512:MUZ512"/>
    <mergeCell ref="MVA512:MVH512"/>
    <mergeCell ref="MVI512:MVP512"/>
    <mergeCell ref="MVQ512:MVX512"/>
    <mergeCell ref="MVY512:MWF512"/>
    <mergeCell ref="MWG512:MWN512"/>
    <mergeCell ref="MWO512:MWV512"/>
    <mergeCell ref="MWW512:MXD512"/>
    <mergeCell ref="MXE512:MXL512"/>
    <mergeCell ref="MXM512:MXT512"/>
    <mergeCell ref="MXU512:MYB512"/>
    <mergeCell ref="MYC512:MYJ512"/>
    <mergeCell ref="MYK512:MYR512"/>
    <mergeCell ref="MYS512:MYZ512"/>
    <mergeCell ref="MZA512:MZH512"/>
    <mergeCell ref="MZI512:MZP512"/>
    <mergeCell ref="MZQ512:MZX512"/>
    <mergeCell ref="MZY512:NAF512"/>
    <mergeCell ref="NAG512:NAN512"/>
    <mergeCell ref="NAO512:NAV512"/>
    <mergeCell ref="NAW512:NBD512"/>
    <mergeCell ref="NBE512:NBL512"/>
    <mergeCell ref="NBM512:NBT512"/>
    <mergeCell ref="NBU512:NCB512"/>
    <mergeCell ref="NCC512:NCJ512"/>
    <mergeCell ref="NCK512:NCR512"/>
    <mergeCell ref="NCS512:NCZ512"/>
    <mergeCell ref="NDA512:NDH512"/>
    <mergeCell ref="NDI512:NDP512"/>
    <mergeCell ref="NDQ512:NDX512"/>
    <mergeCell ref="NDY512:NEF512"/>
    <mergeCell ref="NEG512:NEN512"/>
    <mergeCell ref="NEO512:NEV512"/>
    <mergeCell ref="NEW512:NFD512"/>
    <mergeCell ref="NFE512:NFL512"/>
    <mergeCell ref="NFM512:NFT512"/>
    <mergeCell ref="NFU512:NGB512"/>
    <mergeCell ref="NGC512:NGJ512"/>
    <mergeCell ref="NGK512:NGR512"/>
    <mergeCell ref="NGS512:NGZ512"/>
    <mergeCell ref="NHA512:NHH512"/>
    <mergeCell ref="NHI512:NHP512"/>
    <mergeCell ref="NHQ512:NHX512"/>
    <mergeCell ref="NHY512:NIF512"/>
    <mergeCell ref="NIG512:NIN512"/>
    <mergeCell ref="NIO512:NIV512"/>
    <mergeCell ref="NIW512:NJD512"/>
    <mergeCell ref="NJE512:NJL512"/>
    <mergeCell ref="NJM512:NJT512"/>
    <mergeCell ref="NJU512:NKB512"/>
    <mergeCell ref="NKC512:NKJ512"/>
    <mergeCell ref="NKK512:NKR512"/>
    <mergeCell ref="NKS512:NKZ512"/>
    <mergeCell ref="NLA512:NLH512"/>
    <mergeCell ref="NLI512:NLP512"/>
    <mergeCell ref="NLQ512:NLX512"/>
    <mergeCell ref="NLY512:NMF512"/>
    <mergeCell ref="NMG512:NMN512"/>
    <mergeCell ref="NMO512:NMV512"/>
    <mergeCell ref="NMW512:NND512"/>
    <mergeCell ref="NNE512:NNL512"/>
    <mergeCell ref="NNM512:NNT512"/>
    <mergeCell ref="NNU512:NOB512"/>
    <mergeCell ref="NOC512:NOJ512"/>
    <mergeCell ref="NOK512:NOR512"/>
    <mergeCell ref="NOS512:NOZ512"/>
    <mergeCell ref="NPA512:NPH512"/>
    <mergeCell ref="NPI512:NPP512"/>
    <mergeCell ref="NPQ512:NPX512"/>
    <mergeCell ref="NPY512:NQF512"/>
    <mergeCell ref="NQG512:NQN512"/>
    <mergeCell ref="NQO512:NQV512"/>
    <mergeCell ref="NQW512:NRD512"/>
    <mergeCell ref="NRE512:NRL512"/>
    <mergeCell ref="NRM512:NRT512"/>
    <mergeCell ref="NRU512:NSB512"/>
    <mergeCell ref="NSC512:NSJ512"/>
    <mergeCell ref="NSK512:NSR512"/>
    <mergeCell ref="NSS512:NSZ512"/>
    <mergeCell ref="NTA512:NTH512"/>
    <mergeCell ref="NTI512:NTP512"/>
    <mergeCell ref="NTQ512:NTX512"/>
    <mergeCell ref="NTY512:NUF512"/>
    <mergeCell ref="NUG512:NUN512"/>
    <mergeCell ref="NUO512:NUV512"/>
    <mergeCell ref="NUW512:NVD512"/>
    <mergeCell ref="NVE512:NVL512"/>
    <mergeCell ref="NVM512:NVT512"/>
    <mergeCell ref="NVU512:NWB512"/>
    <mergeCell ref="NWC512:NWJ512"/>
    <mergeCell ref="NWK512:NWR512"/>
    <mergeCell ref="NWS512:NWZ512"/>
    <mergeCell ref="NXA512:NXH512"/>
    <mergeCell ref="NXI512:NXP512"/>
    <mergeCell ref="NXQ512:NXX512"/>
    <mergeCell ref="NXY512:NYF512"/>
    <mergeCell ref="NYG512:NYN512"/>
    <mergeCell ref="NYO512:NYV512"/>
    <mergeCell ref="NYW512:NZD512"/>
    <mergeCell ref="NZE512:NZL512"/>
    <mergeCell ref="NZM512:NZT512"/>
    <mergeCell ref="NZU512:OAB512"/>
    <mergeCell ref="OAC512:OAJ512"/>
    <mergeCell ref="OAK512:OAR512"/>
    <mergeCell ref="OAS512:OAZ512"/>
    <mergeCell ref="OBA512:OBH512"/>
    <mergeCell ref="OBI512:OBP512"/>
    <mergeCell ref="OBQ512:OBX512"/>
    <mergeCell ref="OBY512:OCF512"/>
    <mergeCell ref="OCG512:OCN512"/>
    <mergeCell ref="OCO512:OCV512"/>
    <mergeCell ref="OCW512:ODD512"/>
    <mergeCell ref="ODE512:ODL512"/>
    <mergeCell ref="ODM512:ODT512"/>
    <mergeCell ref="ODU512:OEB512"/>
    <mergeCell ref="OEC512:OEJ512"/>
    <mergeCell ref="OEK512:OER512"/>
    <mergeCell ref="OES512:OEZ512"/>
    <mergeCell ref="OFA512:OFH512"/>
    <mergeCell ref="OFI512:OFP512"/>
    <mergeCell ref="OFQ512:OFX512"/>
    <mergeCell ref="OFY512:OGF512"/>
    <mergeCell ref="OGG512:OGN512"/>
    <mergeCell ref="OGO512:OGV512"/>
    <mergeCell ref="OGW512:OHD512"/>
    <mergeCell ref="OHE512:OHL512"/>
    <mergeCell ref="OHM512:OHT512"/>
    <mergeCell ref="OHU512:OIB512"/>
    <mergeCell ref="OIC512:OIJ512"/>
    <mergeCell ref="OIK512:OIR512"/>
    <mergeCell ref="OIS512:OIZ512"/>
    <mergeCell ref="OJA512:OJH512"/>
    <mergeCell ref="OJI512:OJP512"/>
    <mergeCell ref="OJQ512:OJX512"/>
    <mergeCell ref="OJY512:OKF512"/>
    <mergeCell ref="OKG512:OKN512"/>
    <mergeCell ref="OKO512:OKV512"/>
    <mergeCell ref="OKW512:OLD512"/>
    <mergeCell ref="OLE512:OLL512"/>
    <mergeCell ref="OLM512:OLT512"/>
    <mergeCell ref="OLU512:OMB512"/>
    <mergeCell ref="OMC512:OMJ512"/>
    <mergeCell ref="OMK512:OMR512"/>
    <mergeCell ref="OMS512:OMZ512"/>
    <mergeCell ref="ONA512:ONH512"/>
    <mergeCell ref="ONI512:ONP512"/>
    <mergeCell ref="ONQ512:ONX512"/>
    <mergeCell ref="ONY512:OOF512"/>
    <mergeCell ref="OOG512:OON512"/>
    <mergeCell ref="OOO512:OOV512"/>
    <mergeCell ref="OOW512:OPD512"/>
    <mergeCell ref="OPE512:OPL512"/>
    <mergeCell ref="OPM512:OPT512"/>
    <mergeCell ref="OPU512:OQB512"/>
    <mergeCell ref="OQC512:OQJ512"/>
    <mergeCell ref="OQK512:OQR512"/>
    <mergeCell ref="OQS512:OQZ512"/>
    <mergeCell ref="ORA512:ORH512"/>
    <mergeCell ref="ORI512:ORP512"/>
    <mergeCell ref="ORQ512:ORX512"/>
    <mergeCell ref="ORY512:OSF512"/>
    <mergeCell ref="OSG512:OSN512"/>
    <mergeCell ref="OSO512:OSV512"/>
    <mergeCell ref="OSW512:OTD512"/>
    <mergeCell ref="OTE512:OTL512"/>
    <mergeCell ref="OTM512:OTT512"/>
    <mergeCell ref="OTU512:OUB512"/>
    <mergeCell ref="OUC512:OUJ512"/>
    <mergeCell ref="OUK512:OUR512"/>
    <mergeCell ref="OUS512:OUZ512"/>
    <mergeCell ref="OVA512:OVH512"/>
    <mergeCell ref="OVI512:OVP512"/>
    <mergeCell ref="OVQ512:OVX512"/>
    <mergeCell ref="OVY512:OWF512"/>
    <mergeCell ref="OWG512:OWN512"/>
    <mergeCell ref="OWO512:OWV512"/>
    <mergeCell ref="OWW512:OXD512"/>
    <mergeCell ref="OXE512:OXL512"/>
    <mergeCell ref="OXM512:OXT512"/>
    <mergeCell ref="OXU512:OYB512"/>
    <mergeCell ref="OYC512:OYJ512"/>
    <mergeCell ref="OYK512:OYR512"/>
    <mergeCell ref="OYS512:OYZ512"/>
    <mergeCell ref="OZA512:OZH512"/>
    <mergeCell ref="OZI512:OZP512"/>
    <mergeCell ref="OZQ512:OZX512"/>
    <mergeCell ref="OZY512:PAF512"/>
    <mergeCell ref="PAG512:PAN512"/>
    <mergeCell ref="PAO512:PAV512"/>
    <mergeCell ref="PAW512:PBD512"/>
    <mergeCell ref="PBE512:PBL512"/>
    <mergeCell ref="PBM512:PBT512"/>
    <mergeCell ref="PBU512:PCB512"/>
    <mergeCell ref="PCC512:PCJ512"/>
    <mergeCell ref="PCK512:PCR512"/>
    <mergeCell ref="PCS512:PCZ512"/>
    <mergeCell ref="PDA512:PDH512"/>
    <mergeCell ref="PDI512:PDP512"/>
    <mergeCell ref="PDQ512:PDX512"/>
    <mergeCell ref="PDY512:PEF512"/>
    <mergeCell ref="PEG512:PEN512"/>
    <mergeCell ref="PEO512:PEV512"/>
    <mergeCell ref="PEW512:PFD512"/>
    <mergeCell ref="PFE512:PFL512"/>
    <mergeCell ref="PFM512:PFT512"/>
    <mergeCell ref="PFU512:PGB512"/>
    <mergeCell ref="PGC512:PGJ512"/>
    <mergeCell ref="PGK512:PGR512"/>
    <mergeCell ref="PGS512:PGZ512"/>
    <mergeCell ref="PHA512:PHH512"/>
    <mergeCell ref="PHI512:PHP512"/>
    <mergeCell ref="PHQ512:PHX512"/>
    <mergeCell ref="PHY512:PIF512"/>
    <mergeCell ref="PIG512:PIN512"/>
    <mergeCell ref="PIO512:PIV512"/>
    <mergeCell ref="PIW512:PJD512"/>
    <mergeCell ref="PJE512:PJL512"/>
    <mergeCell ref="PJM512:PJT512"/>
    <mergeCell ref="PJU512:PKB512"/>
    <mergeCell ref="PKC512:PKJ512"/>
    <mergeCell ref="PKK512:PKR512"/>
    <mergeCell ref="PKS512:PKZ512"/>
    <mergeCell ref="PLA512:PLH512"/>
    <mergeCell ref="PLI512:PLP512"/>
    <mergeCell ref="PLQ512:PLX512"/>
    <mergeCell ref="PLY512:PMF512"/>
    <mergeCell ref="PMG512:PMN512"/>
    <mergeCell ref="PMO512:PMV512"/>
    <mergeCell ref="PMW512:PND512"/>
    <mergeCell ref="PNE512:PNL512"/>
    <mergeCell ref="PNM512:PNT512"/>
    <mergeCell ref="PNU512:POB512"/>
    <mergeCell ref="POC512:POJ512"/>
    <mergeCell ref="POK512:POR512"/>
    <mergeCell ref="POS512:POZ512"/>
    <mergeCell ref="PPA512:PPH512"/>
    <mergeCell ref="PPI512:PPP512"/>
    <mergeCell ref="PPQ512:PPX512"/>
    <mergeCell ref="PPY512:PQF512"/>
    <mergeCell ref="PQG512:PQN512"/>
    <mergeCell ref="PQO512:PQV512"/>
    <mergeCell ref="PQW512:PRD512"/>
    <mergeCell ref="PRE512:PRL512"/>
    <mergeCell ref="PRM512:PRT512"/>
    <mergeCell ref="PRU512:PSB512"/>
    <mergeCell ref="PSC512:PSJ512"/>
    <mergeCell ref="PSK512:PSR512"/>
    <mergeCell ref="PSS512:PSZ512"/>
    <mergeCell ref="PTA512:PTH512"/>
    <mergeCell ref="PTI512:PTP512"/>
    <mergeCell ref="PTQ512:PTX512"/>
    <mergeCell ref="PTY512:PUF512"/>
    <mergeCell ref="PUG512:PUN512"/>
    <mergeCell ref="PUO512:PUV512"/>
    <mergeCell ref="PUW512:PVD512"/>
    <mergeCell ref="PVE512:PVL512"/>
    <mergeCell ref="PVM512:PVT512"/>
    <mergeCell ref="PVU512:PWB512"/>
    <mergeCell ref="PWC512:PWJ512"/>
    <mergeCell ref="PWK512:PWR512"/>
    <mergeCell ref="PWS512:PWZ512"/>
    <mergeCell ref="PXA512:PXH512"/>
    <mergeCell ref="PXI512:PXP512"/>
    <mergeCell ref="PXQ512:PXX512"/>
    <mergeCell ref="PXY512:PYF512"/>
    <mergeCell ref="PYG512:PYN512"/>
    <mergeCell ref="PYO512:PYV512"/>
    <mergeCell ref="PYW512:PZD512"/>
    <mergeCell ref="PZE512:PZL512"/>
    <mergeCell ref="PZM512:PZT512"/>
    <mergeCell ref="PZU512:QAB512"/>
    <mergeCell ref="QAC512:QAJ512"/>
    <mergeCell ref="QAK512:QAR512"/>
    <mergeCell ref="QAS512:QAZ512"/>
    <mergeCell ref="QBA512:QBH512"/>
    <mergeCell ref="QBI512:QBP512"/>
    <mergeCell ref="QBQ512:QBX512"/>
    <mergeCell ref="QBY512:QCF512"/>
    <mergeCell ref="QCG512:QCN512"/>
    <mergeCell ref="QCO512:QCV512"/>
    <mergeCell ref="QCW512:QDD512"/>
    <mergeCell ref="QDE512:QDL512"/>
    <mergeCell ref="QDM512:QDT512"/>
    <mergeCell ref="QDU512:QEB512"/>
    <mergeCell ref="QEC512:QEJ512"/>
    <mergeCell ref="QEK512:QER512"/>
    <mergeCell ref="QES512:QEZ512"/>
    <mergeCell ref="QFA512:QFH512"/>
    <mergeCell ref="QFI512:QFP512"/>
    <mergeCell ref="QFQ512:QFX512"/>
    <mergeCell ref="QFY512:QGF512"/>
    <mergeCell ref="QGG512:QGN512"/>
    <mergeCell ref="QGO512:QGV512"/>
    <mergeCell ref="QGW512:QHD512"/>
    <mergeCell ref="QHE512:QHL512"/>
    <mergeCell ref="QHM512:QHT512"/>
    <mergeCell ref="QHU512:QIB512"/>
    <mergeCell ref="QIC512:QIJ512"/>
    <mergeCell ref="QIK512:QIR512"/>
    <mergeCell ref="QIS512:QIZ512"/>
    <mergeCell ref="QJA512:QJH512"/>
    <mergeCell ref="QJI512:QJP512"/>
    <mergeCell ref="QJQ512:QJX512"/>
    <mergeCell ref="QJY512:QKF512"/>
    <mergeCell ref="QKG512:QKN512"/>
    <mergeCell ref="QKO512:QKV512"/>
    <mergeCell ref="QKW512:QLD512"/>
    <mergeCell ref="QLE512:QLL512"/>
    <mergeCell ref="QLM512:QLT512"/>
    <mergeCell ref="QLU512:QMB512"/>
    <mergeCell ref="QMC512:QMJ512"/>
    <mergeCell ref="QMK512:QMR512"/>
    <mergeCell ref="QMS512:QMZ512"/>
    <mergeCell ref="QNA512:QNH512"/>
    <mergeCell ref="QNI512:QNP512"/>
    <mergeCell ref="QNQ512:QNX512"/>
    <mergeCell ref="QNY512:QOF512"/>
    <mergeCell ref="QOG512:QON512"/>
    <mergeCell ref="QOO512:QOV512"/>
    <mergeCell ref="QOW512:QPD512"/>
    <mergeCell ref="QPE512:QPL512"/>
    <mergeCell ref="QPM512:QPT512"/>
    <mergeCell ref="QPU512:QQB512"/>
    <mergeCell ref="QQC512:QQJ512"/>
    <mergeCell ref="QQK512:QQR512"/>
    <mergeCell ref="QQS512:QQZ512"/>
    <mergeCell ref="QRA512:QRH512"/>
    <mergeCell ref="QRI512:QRP512"/>
    <mergeCell ref="QRQ512:QRX512"/>
    <mergeCell ref="QRY512:QSF512"/>
    <mergeCell ref="QSG512:QSN512"/>
    <mergeCell ref="QSO512:QSV512"/>
    <mergeCell ref="QSW512:QTD512"/>
    <mergeCell ref="QTE512:QTL512"/>
    <mergeCell ref="QTM512:QTT512"/>
    <mergeCell ref="QTU512:QUB512"/>
    <mergeCell ref="QUC512:QUJ512"/>
    <mergeCell ref="QUK512:QUR512"/>
    <mergeCell ref="QUS512:QUZ512"/>
    <mergeCell ref="QVA512:QVH512"/>
    <mergeCell ref="QVI512:QVP512"/>
    <mergeCell ref="QVQ512:QVX512"/>
    <mergeCell ref="QVY512:QWF512"/>
    <mergeCell ref="QWG512:QWN512"/>
    <mergeCell ref="QWO512:QWV512"/>
    <mergeCell ref="QWW512:QXD512"/>
    <mergeCell ref="QXE512:QXL512"/>
    <mergeCell ref="QXM512:QXT512"/>
    <mergeCell ref="QXU512:QYB512"/>
    <mergeCell ref="QYC512:QYJ512"/>
    <mergeCell ref="QYK512:QYR512"/>
    <mergeCell ref="QYS512:QYZ512"/>
    <mergeCell ref="QZA512:QZH512"/>
    <mergeCell ref="QZI512:QZP512"/>
    <mergeCell ref="QZQ512:QZX512"/>
    <mergeCell ref="QZY512:RAF512"/>
    <mergeCell ref="RAG512:RAN512"/>
    <mergeCell ref="RAO512:RAV512"/>
    <mergeCell ref="RAW512:RBD512"/>
    <mergeCell ref="RBE512:RBL512"/>
    <mergeCell ref="RBM512:RBT512"/>
    <mergeCell ref="RBU512:RCB512"/>
    <mergeCell ref="RCC512:RCJ512"/>
    <mergeCell ref="RCK512:RCR512"/>
    <mergeCell ref="RCS512:RCZ512"/>
    <mergeCell ref="RDA512:RDH512"/>
    <mergeCell ref="RDI512:RDP512"/>
    <mergeCell ref="RDQ512:RDX512"/>
    <mergeCell ref="RDY512:REF512"/>
    <mergeCell ref="REG512:REN512"/>
    <mergeCell ref="REO512:REV512"/>
    <mergeCell ref="REW512:RFD512"/>
    <mergeCell ref="RFE512:RFL512"/>
    <mergeCell ref="RFM512:RFT512"/>
    <mergeCell ref="RFU512:RGB512"/>
    <mergeCell ref="RGC512:RGJ512"/>
    <mergeCell ref="RGK512:RGR512"/>
    <mergeCell ref="RGS512:RGZ512"/>
    <mergeCell ref="RHA512:RHH512"/>
    <mergeCell ref="RHI512:RHP512"/>
    <mergeCell ref="RHQ512:RHX512"/>
    <mergeCell ref="RHY512:RIF512"/>
    <mergeCell ref="RIG512:RIN512"/>
    <mergeCell ref="RIO512:RIV512"/>
    <mergeCell ref="RIW512:RJD512"/>
    <mergeCell ref="RJE512:RJL512"/>
    <mergeCell ref="RJM512:RJT512"/>
    <mergeCell ref="RJU512:RKB512"/>
    <mergeCell ref="RKC512:RKJ512"/>
    <mergeCell ref="RKK512:RKR512"/>
    <mergeCell ref="RKS512:RKZ512"/>
    <mergeCell ref="RLA512:RLH512"/>
    <mergeCell ref="RLI512:RLP512"/>
    <mergeCell ref="RLQ512:RLX512"/>
    <mergeCell ref="RLY512:RMF512"/>
    <mergeCell ref="RMG512:RMN512"/>
    <mergeCell ref="RMO512:RMV512"/>
    <mergeCell ref="RMW512:RND512"/>
    <mergeCell ref="RNE512:RNL512"/>
    <mergeCell ref="RNM512:RNT512"/>
    <mergeCell ref="RNU512:ROB512"/>
    <mergeCell ref="ROC512:ROJ512"/>
    <mergeCell ref="ROK512:ROR512"/>
    <mergeCell ref="ROS512:ROZ512"/>
    <mergeCell ref="RPA512:RPH512"/>
    <mergeCell ref="RPI512:RPP512"/>
    <mergeCell ref="RPQ512:RPX512"/>
    <mergeCell ref="RPY512:RQF512"/>
    <mergeCell ref="RQG512:RQN512"/>
    <mergeCell ref="RQO512:RQV512"/>
    <mergeCell ref="RQW512:RRD512"/>
    <mergeCell ref="RRE512:RRL512"/>
    <mergeCell ref="RRM512:RRT512"/>
    <mergeCell ref="RRU512:RSB512"/>
    <mergeCell ref="RSC512:RSJ512"/>
    <mergeCell ref="RSK512:RSR512"/>
    <mergeCell ref="RSS512:RSZ512"/>
    <mergeCell ref="RTA512:RTH512"/>
    <mergeCell ref="RTI512:RTP512"/>
    <mergeCell ref="RTQ512:RTX512"/>
    <mergeCell ref="RTY512:RUF512"/>
    <mergeCell ref="RUG512:RUN512"/>
    <mergeCell ref="RUO512:RUV512"/>
    <mergeCell ref="RUW512:RVD512"/>
    <mergeCell ref="RVE512:RVL512"/>
    <mergeCell ref="RVM512:RVT512"/>
    <mergeCell ref="RVU512:RWB512"/>
    <mergeCell ref="RWC512:RWJ512"/>
    <mergeCell ref="RWK512:RWR512"/>
    <mergeCell ref="RWS512:RWZ512"/>
    <mergeCell ref="RXA512:RXH512"/>
    <mergeCell ref="RXI512:RXP512"/>
    <mergeCell ref="RXQ512:RXX512"/>
    <mergeCell ref="RXY512:RYF512"/>
    <mergeCell ref="RYG512:RYN512"/>
    <mergeCell ref="RYO512:RYV512"/>
    <mergeCell ref="RYW512:RZD512"/>
    <mergeCell ref="RZE512:RZL512"/>
    <mergeCell ref="RZM512:RZT512"/>
    <mergeCell ref="RZU512:SAB512"/>
    <mergeCell ref="SAC512:SAJ512"/>
    <mergeCell ref="SAK512:SAR512"/>
    <mergeCell ref="SAS512:SAZ512"/>
    <mergeCell ref="SBA512:SBH512"/>
    <mergeCell ref="SBI512:SBP512"/>
    <mergeCell ref="SBQ512:SBX512"/>
    <mergeCell ref="SBY512:SCF512"/>
    <mergeCell ref="SCG512:SCN512"/>
    <mergeCell ref="SCO512:SCV512"/>
    <mergeCell ref="SCW512:SDD512"/>
    <mergeCell ref="SDE512:SDL512"/>
    <mergeCell ref="SDM512:SDT512"/>
    <mergeCell ref="SDU512:SEB512"/>
    <mergeCell ref="SEC512:SEJ512"/>
    <mergeCell ref="SEK512:SER512"/>
    <mergeCell ref="SES512:SEZ512"/>
    <mergeCell ref="SFA512:SFH512"/>
    <mergeCell ref="SFI512:SFP512"/>
    <mergeCell ref="SFQ512:SFX512"/>
    <mergeCell ref="SFY512:SGF512"/>
    <mergeCell ref="SGG512:SGN512"/>
    <mergeCell ref="SGO512:SGV512"/>
    <mergeCell ref="SGW512:SHD512"/>
    <mergeCell ref="SHE512:SHL512"/>
    <mergeCell ref="SHM512:SHT512"/>
    <mergeCell ref="SHU512:SIB512"/>
    <mergeCell ref="SIC512:SIJ512"/>
    <mergeCell ref="SIK512:SIR512"/>
    <mergeCell ref="SIS512:SIZ512"/>
    <mergeCell ref="SJA512:SJH512"/>
    <mergeCell ref="SJI512:SJP512"/>
    <mergeCell ref="SJQ512:SJX512"/>
    <mergeCell ref="SJY512:SKF512"/>
    <mergeCell ref="SKG512:SKN512"/>
    <mergeCell ref="SKO512:SKV512"/>
    <mergeCell ref="SKW512:SLD512"/>
    <mergeCell ref="SLE512:SLL512"/>
    <mergeCell ref="SLM512:SLT512"/>
    <mergeCell ref="SLU512:SMB512"/>
    <mergeCell ref="SMC512:SMJ512"/>
    <mergeCell ref="SMK512:SMR512"/>
    <mergeCell ref="SMS512:SMZ512"/>
    <mergeCell ref="SNA512:SNH512"/>
    <mergeCell ref="SNI512:SNP512"/>
    <mergeCell ref="SNQ512:SNX512"/>
    <mergeCell ref="SNY512:SOF512"/>
    <mergeCell ref="SOG512:SON512"/>
    <mergeCell ref="SOO512:SOV512"/>
    <mergeCell ref="SOW512:SPD512"/>
    <mergeCell ref="SPE512:SPL512"/>
    <mergeCell ref="SPM512:SPT512"/>
    <mergeCell ref="SPU512:SQB512"/>
    <mergeCell ref="SQC512:SQJ512"/>
    <mergeCell ref="SQK512:SQR512"/>
    <mergeCell ref="SQS512:SQZ512"/>
    <mergeCell ref="SRA512:SRH512"/>
    <mergeCell ref="SRI512:SRP512"/>
    <mergeCell ref="SRQ512:SRX512"/>
    <mergeCell ref="SRY512:SSF512"/>
    <mergeCell ref="SSG512:SSN512"/>
    <mergeCell ref="SSO512:SSV512"/>
    <mergeCell ref="SSW512:STD512"/>
    <mergeCell ref="STE512:STL512"/>
    <mergeCell ref="STM512:STT512"/>
    <mergeCell ref="STU512:SUB512"/>
    <mergeCell ref="SUC512:SUJ512"/>
    <mergeCell ref="SUK512:SUR512"/>
    <mergeCell ref="SUS512:SUZ512"/>
    <mergeCell ref="SVA512:SVH512"/>
    <mergeCell ref="SVI512:SVP512"/>
    <mergeCell ref="SVQ512:SVX512"/>
    <mergeCell ref="SVY512:SWF512"/>
    <mergeCell ref="SWG512:SWN512"/>
    <mergeCell ref="SWO512:SWV512"/>
    <mergeCell ref="SWW512:SXD512"/>
    <mergeCell ref="SXE512:SXL512"/>
    <mergeCell ref="SXM512:SXT512"/>
    <mergeCell ref="SXU512:SYB512"/>
    <mergeCell ref="SYC512:SYJ512"/>
    <mergeCell ref="SYK512:SYR512"/>
    <mergeCell ref="SYS512:SYZ512"/>
    <mergeCell ref="SZA512:SZH512"/>
    <mergeCell ref="SZI512:SZP512"/>
    <mergeCell ref="SZQ512:SZX512"/>
    <mergeCell ref="SZY512:TAF512"/>
    <mergeCell ref="TAG512:TAN512"/>
    <mergeCell ref="TAO512:TAV512"/>
    <mergeCell ref="TAW512:TBD512"/>
    <mergeCell ref="TBE512:TBL512"/>
    <mergeCell ref="TBM512:TBT512"/>
    <mergeCell ref="TBU512:TCB512"/>
    <mergeCell ref="TCC512:TCJ512"/>
    <mergeCell ref="TCK512:TCR512"/>
    <mergeCell ref="TCS512:TCZ512"/>
    <mergeCell ref="TDA512:TDH512"/>
    <mergeCell ref="TDI512:TDP512"/>
    <mergeCell ref="TDQ512:TDX512"/>
    <mergeCell ref="TDY512:TEF512"/>
    <mergeCell ref="TEG512:TEN512"/>
    <mergeCell ref="TEO512:TEV512"/>
    <mergeCell ref="TEW512:TFD512"/>
    <mergeCell ref="TFE512:TFL512"/>
    <mergeCell ref="TFM512:TFT512"/>
    <mergeCell ref="TFU512:TGB512"/>
    <mergeCell ref="TGC512:TGJ512"/>
    <mergeCell ref="TGK512:TGR512"/>
    <mergeCell ref="TGS512:TGZ512"/>
    <mergeCell ref="THA512:THH512"/>
    <mergeCell ref="THI512:THP512"/>
    <mergeCell ref="THQ512:THX512"/>
    <mergeCell ref="THY512:TIF512"/>
    <mergeCell ref="TIG512:TIN512"/>
    <mergeCell ref="TIO512:TIV512"/>
    <mergeCell ref="TIW512:TJD512"/>
    <mergeCell ref="TJE512:TJL512"/>
    <mergeCell ref="TJM512:TJT512"/>
    <mergeCell ref="TJU512:TKB512"/>
    <mergeCell ref="TKC512:TKJ512"/>
    <mergeCell ref="TKK512:TKR512"/>
    <mergeCell ref="TKS512:TKZ512"/>
    <mergeCell ref="TLA512:TLH512"/>
    <mergeCell ref="TLI512:TLP512"/>
    <mergeCell ref="TLQ512:TLX512"/>
    <mergeCell ref="TLY512:TMF512"/>
    <mergeCell ref="TMG512:TMN512"/>
    <mergeCell ref="TMO512:TMV512"/>
    <mergeCell ref="TMW512:TND512"/>
    <mergeCell ref="TNE512:TNL512"/>
    <mergeCell ref="TNM512:TNT512"/>
    <mergeCell ref="TNU512:TOB512"/>
    <mergeCell ref="TOC512:TOJ512"/>
    <mergeCell ref="TOK512:TOR512"/>
    <mergeCell ref="TOS512:TOZ512"/>
    <mergeCell ref="TPA512:TPH512"/>
    <mergeCell ref="TPI512:TPP512"/>
    <mergeCell ref="TPQ512:TPX512"/>
    <mergeCell ref="TPY512:TQF512"/>
    <mergeCell ref="TQG512:TQN512"/>
    <mergeCell ref="TQO512:TQV512"/>
    <mergeCell ref="TQW512:TRD512"/>
    <mergeCell ref="TRE512:TRL512"/>
    <mergeCell ref="TRM512:TRT512"/>
    <mergeCell ref="TRU512:TSB512"/>
    <mergeCell ref="TSC512:TSJ512"/>
    <mergeCell ref="TSK512:TSR512"/>
    <mergeCell ref="TSS512:TSZ512"/>
    <mergeCell ref="TTA512:TTH512"/>
    <mergeCell ref="TTI512:TTP512"/>
    <mergeCell ref="TTQ512:TTX512"/>
    <mergeCell ref="TTY512:TUF512"/>
    <mergeCell ref="TUG512:TUN512"/>
    <mergeCell ref="TUO512:TUV512"/>
    <mergeCell ref="TUW512:TVD512"/>
    <mergeCell ref="TVE512:TVL512"/>
    <mergeCell ref="TVM512:TVT512"/>
    <mergeCell ref="TVU512:TWB512"/>
    <mergeCell ref="TWC512:TWJ512"/>
    <mergeCell ref="TWK512:TWR512"/>
    <mergeCell ref="TWS512:TWZ512"/>
    <mergeCell ref="TXA512:TXH512"/>
    <mergeCell ref="TXI512:TXP512"/>
    <mergeCell ref="TXQ512:TXX512"/>
    <mergeCell ref="TXY512:TYF512"/>
    <mergeCell ref="TYG512:TYN512"/>
    <mergeCell ref="TYO512:TYV512"/>
    <mergeCell ref="TYW512:TZD512"/>
    <mergeCell ref="TZE512:TZL512"/>
    <mergeCell ref="TZM512:TZT512"/>
    <mergeCell ref="TZU512:UAB512"/>
    <mergeCell ref="UAC512:UAJ512"/>
    <mergeCell ref="UAK512:UAR512"/>
    <mergeCell ref="UAS512:UAZ512"/>
    <mergeCell ref="UBA512:UBH512"/>
    <mergeCell ref="UBI512:UBP512"/>
    <mergeCell ref="UBQ512:UBX512"/>
    <mergeCell ref="UBY512:UCF512"/>
    <mergeCell ref="UCG512:UCN512"/>
    <mergeCell ref="UCO512:UCV512"/>
    <mergeCell ref="UCW512:UDD512"/>
    <mergeCell ref="UDE512:UDL512"/>
    <mergeCell ref="UDM512:UDT512"/>
    <mergeCell ref="UDU512:UEB512"/>
    <mergeCell ref="UEC512:UEJ512"/>
    <mergeCell ref="UEK512:UER512"/>
    <mergeCell ref="UES512:UEZ512"/>
    <mergeCell ref="UFA512:UFH512"/>
    <mergeCell ref="UFI512:UFP512"/>
    <mergeCell ref="UFQ512:UFX512"/>
    <mergeCell ref="UFY512:UGF512"/>
    <mergeCell ref="UGG512:UGN512"/>
    <mergeCell ref="UGO512:UGV512"/>
    <mergeCell ref="UGW512:UHD512"/>
    <mergeCell ref="UHE512:UHL512"/>
    <mergeCell ref="UHM512:UHT512"/>
    <mergeCell ref="UHU512:UIB512"/>
    <mergeCell ref="UIC512:UIJ512"/>
    <mergeCell ref="UIK512:UIR512"/>
    <mergeCell ref="UIS512:UIZ512"/>
    <mergeCell ref="UJA512:UJH512"/>
    <mergeCell ref="UJI512:UJP512"/>
    <mergeCell ref="UJQ512:UJX512"/>
    <mergeCell ref="UJY512:UKF512"/>
    <mergeCell ref="UKG512:UKN512"/>
    <mergeCell ref="UKO512:UKV512"/>
    <mergeCell ref="UKW512:ULD512"/>
    <mergeCell ref="ULE512:ULL512"/>
    <mergeCell ref="ULM512:ULT512"/>
    <mergeCell ref="ULU512:UMB512"/>
    <mergeCell ref="UMC512:UMJ512"/>
    <mergeCell ref="UMK512:UMR512"/>
    <mergeCell ref="UMS512:UMZ512"/>
    <mergeCell ref="UNA512:UNH512"/>
    <mergeCell ref="UNI512:UNP512"/>
    <mergeCell ref="UNQ512:UNX512"/>
    <mergeCell ref="UNY512:UOF512"/>
    <mergeCell ref="UOG512:UON512"/>
    <mergeCell ref="UOO512:UOV512"/>
    <mergeCell ref="UOW512:UPD512"/>
    <mergeCell ref="UPE512:UPL512"/>
    <mergeCell ref="UPM512:UPT512"/>
    <mergeCell ref="UPU512:UQB512"/>
    <mergeCell ref="UQC512:UQJ512"/>
    <mergeCell ref="UQK512:UQR512"/>
    <mergeCell ref="UQS512:UQZ512"/>
    <mergeCell ref="URA512:URH512"/>
    <mergeCell ref="URI512:URP512"/>
    <mergeCell ref="URQ512:URX512"/>
    <mergeCell ref="URY512:USF512"/>
    <mergeCell ref="USG512:USN512"/>
    <mergeCell ref="USO512:USV512"/>
    <mergeCell ref="USW512:UTD512"/>
    <mergeCell ref="UTE512:UTL512"/>
    <mergeCell ref="UTM512:UTT512"/>
    <mergeCell ref="UTU512:UUB512"/>
    <mergeCell ref="UUC512:UUJ512"/>
    <mergeCell ref="UUK512:UUR512"/>
    <mergeCell ref="UUS512:UUZ512"/>
    <mergeCell ref="UVA512:UVH512"/>
    <mergeCell ref="UVI512:UVP512"/>
    <mergeCell ref="UVQ512:UVX512"/>
    <mergeCell ref="UVY512:UWF512"/>
    <mergeCell ref="UWG512:UWN512"/>
    <mergeCell ref="UWO512:UWV512"/>
    <mergeCell ref="UWW512:UXD512"/>
    <mergeCell ref="UXE512:UXL512"/>
    <mergeCell ref="UXM512:UXT512"/>
    <mergeCell ref="UXU512:UYB512"/>
    <mergeCell ref="UYC512:UYJ512"/>
    <mergeCell ref="UYK512:UYR512"/>
    <mergeCell ref="UYS512:UYZ512"/>
    <mergeCell ref="UZA512:UZH512"/>
    <mergeCell ref="UZI512:UZP512"/>
    <mergeCell ref="UZQ512:UZX512"/>
    <mergeCell ref="UZY512:VAF512"/>
    <mergeCell ref="VAG512:VAN512"/>
    <mergeCell ref="VAO512:VAV512"/>
    <mergeCell ref="VAW512:VBD512"/>
    <mergeCell ref="VBE512:VBL512"/>
    <mergeCell ref="VBM512:VBT512"/>
    <mergeCell ref="VBU512:VCB512"/>
    <mergeCell ref="VCC512:VCJ512"/>
    <mergeCell ref="VCK512:VCR512"/>
    <mergeCell ref="VCS512:VCZ512"/>
    <mergeCell ref="VDA512:VDH512"/>
    <mergeCell ref="VDI512:VDP512"/>
    <mergeCell ref="VDQ512:VDX512"/>
    <mergeCell ref="VDY512:VEF512"/>
    <mergeCell ref="VEG512:VEN512"/>
    <mergeCell ref="VEO512:VEV512"/>
    <mergeCell ref="VEW512:VFD512"/>
    <mergeCell ref="VFE512:VFL512"/>
    <mergeCell ref="VFM512:VFT512"/>
    <mergeCell ref="VFU512:VGB512"/>
    <mergeCell ref="VGC512:VGJ512"/>
    <mergeCell ref="VGK512:VGR512"/>
    <mergeCell ref="VGS512:VGZ512"/>
    <mergeCell ref="VHA512:VHH512"/>
    <mergeCell ref="VHI512:VHP512"/>
    <mergeCell ref="VHQ512:VHX512"/>
    <mergeCell ref="VHY512:VIF512"/>
    <mergeCell ref="VIG512:VIN512"/>
    <mergeCell ref="VIO512:VIV512"/>
    <mergeCell ref="VIW512:VJD512"/>
    <mergeCell ref="VJE512:VJL512"/>
    <mergeCell ref="VJM512:VJT512"/>
    <mergeCell ref="VJU512:VKB512"/>
    <mergeCell ref="VKC512:VKJ512"/>
    <mergeCell ref="VKK512:VKR512"/>
    <mergeCell ref="VKS512:VKZ512"/>
    <mergeCell ref="VLA512:VLH512"/>
    <mergeCell ref="VLI512:VLP512"/>
    <mergeCell ref="VLQ512:VLX512"/>
    <mergeCell ref="VLY512:VMF512"/>
    <mergeCell ref="VMG512:VMN512"/>
    <mergeCell ref="VMO512:VMV512"/>
    <mergeCell ref="VMW512:VND512"/>
    <mergeCell ref="VNE512:VNL512"/>
    <mergeCell ref="VNM512:VNT512"/>
    <mergeCell ref="VNU512:VOB512"/>
    <mergeCell ref="VOC512:VOJ512"/>
    <mergeCell ref="VOK512:VOR512"/>
    <mergeCell ref="VOS512:VOZ512"/>
    <mergeCell ref="VPA512:VPH512"/>
    <mergeCell ref="VPI512:VPP512"/>
    <mergeCell ref="VPQ512:VPX512"/>
    <mergeCell ref="VPY512:VQF512"/>
    <mergeCell ref="VQG512:VQN512"/>
    <mergeCell ref="VQO512:VQV512"/>
    <mergeCell ref="VQW512:VRD512"/>
    <mergeCell ref="VRE512:VRL512"/>
    <mergeCell ref="VRM512:VRT512"/>
    <mergeCell ref="VRU512:VSB512"/>
    <mergeCell ref="VSC512:VSJ512"/>
    <mergeCell ref="VSK512:VSR512"/>
    <mergeCell ref="VSS512:VSZ512"/>
    <mergeCell ref="VTA512:VTH512"/>
    <mergeCell ref="VTI512:VTP512"/>
    <mergeCell ref="VTQ512:VTX512"/>
    <mergeCell ref="VTY512:VUF512"/>
    <mergeCell ref="VUG512:VUN512"/>
    <mergeCell ref="VUO512:VUV512"/>
    <mergeCell ref="VUW512:VVD512"/>
    <mergeCell ref="VVE512:VVL512"/>
    <mergeCell ref="VVM512:VVT512"/>
    <mergeCell ref="VVU512:VWB512"/>
    <mergeCell ref="VWC512:VWJ512"/>
    <mergeCell ref="VWK512:VWR512"/>
    <mergeCell ref="VWS512:VWZ512"/>
    <mergeCell ref="VXA512:VXH512"/>
    <mergeCell ref="VXI512:VXP512"/>
    <mergeCell ref="VXQ512:VXX512"/>
    <mergeCell ref="VXY512:VYF512"/>
    <mergeCell ref="VYG512:VYN512"/>
    <mergeCell ref="VYO512:VYV512"/>
    <mergeCell ref="VYW512:VZD512"/>
    <mergeCell ref="VZE512:VZL512"/>
    <mergeCell ref="VZM512:VZT512"/>
    <mergeCell ref="VZU512:WAB512"/>
    <mergeCell ref="WAC512:WAJ512"/>
    <mergeCell ref="WAK512:WAR512"/>
    <mergeCell ref="WAS512:WAZ512"/>
    <mergeCell ref="WBA512:WBH512"/>
    <mergeCell ref="WBI512:WBP512"/>
    <mergeCell ref="WBQ512:WBX512"/>
    <mergeCell ref="WBY512:WCF512"/>
    <mergeCell ref="WCG512:WCN512"/>
    <mergeCell ref="WCO512:WCV512"/>
    <mergeCell ref="WCW512:WDD512"/>
    <mergeCell ref="WDE512:WDL512"/>
    <mergeCell ref="WDM512:WDT512"/>
    <mergeCell ref="WDU512:WEB512"/>
    <mergeCell ref="WEC512:WEJ512"/>
    <mergeCell ref="WEK512:WER512"/>
    <mergeCell ref="WES512:WEZ512"/>
    <mergeCell ref="WFA512:WFH512"/>
    <mergeCell ref="WFI512:WFP512"/>
    <mergeCell ref="WFQ512:WFX512"/>
    <mergeCell ref="WFY512:WGF512"/>
    <mergeCell ref="WGG512:WGN512"/>
    <mergeCell ref="WGO512:WGV512"/>
    <mergeCell ref="WGW512:WHD512"/>
    <mergeCell ref="WHE512:WHL512"/>
    <mergeCell ref="WHM512:WHT512"/>
    <mergeCell ref="WHU512:WIB512"/>
    <mergeCell ref="WIC512:WIJ512"/>
    <mergeCell ref="WIK512:WIR512"/>
    <mergeCell ref="WIS512:WIZ512"/>
    <mergeCell ref="WJA512:WJH512"/>
    <mergeCell ref="WJI512:WJP512"/>
    <mergeCell ref="WJQ512:WJX512"/>
    <mergeCell ref="WJY512:WKF512"/>
    <mergeCell ref="WKG512:WKN512"/>
    <mergeCell ref="WKO512:WKV512"/>
    <mergeCell ref="WKW512:WLD512"/>
    <mergeCell ref="WLE512:WLL512"/>
    <mergeCell ref="WLM512:WLT512"/>
    <mergeCell ref="WLU512:WMB512"/>
    <mergeCell ref="WMC512:WMJ512"/>
    <mergeCell ref="WMK512:WMR512"/>
    <mergeCell ref="WMS512:WMZ512"/>
    <mergeCell ref="WNA512:WNH512"/>
    <mergeCell ref="WNI512:WNP512"/>
    <mergeCell ref="WNQ512:WNX512"/>
    <mergeCell ref="WNY512:WOF512"/>
    <mergeCell ref="WOG512:WON512"/>
    <mergeCell ref="WOO512:WOV512"/>
    <mergeCell ref="WOW512:WPD512"/>
    <mergeCell ref="WPE512:WPL512"/>
    <mergeCell ref="WPM512:WPT512"/>
    <mergeCell ref="WPU512:WQB512"/>
    <mergeCell ref="WQC512:WQJ512"/>
    <mergeCell ref="WQK512:WQR512"/>
    <mergeCell ref="WQS512:WQZ512"/>
    <mergeCell ref="WRA512:WRH512"/>
    <mergeCell ref="WRI512:WRP512"/>
    <mergeCell ref="WRQ512:WRX512"/>
    <mergeCell ref="WRY512:WSF512"/>
    <mergeCell ref="WSG512:WSN512"/>
    <mergeCell ref="WSO512:WSV512"/>
    <mergeCell ref="WSW512:WTD512"/>
    <mergeCell ref="WTE512:WTL512"/>
    <mergeCell ref="WTM512:WTT512"/>
    <mergeCell ref="WTU512:WUB512"/>
    <mergeCell ref="WUC512:WUJ512"/>
    <mergeCell ref="WUK512:WUR512"/>
    <mergeCell ref="WUS512:WUZ512"/>
    <mergeCell ref="WVA512:WVH512"/>
    <mergeCell ref="WVI512:WVP512"/>
    <mergeCell ref="WVQ512:WVX512"/>
    <mergeCell ref="WVY512:WWF512"/>
    <mergeCell ref="WWG512:WWN512"/>
    <mergeCell ref="WWO512:WWV512"/>
    <mergeCell ref="WWW512:WXD512"/>
    <mergeCell ref="WXE512:WXL512"/>
    <mergeCell ref="WXM512:WXT512"/>
    <mergeCell ref="WXU512:WYB512"/>
    <mergeCell ref="WYC512:WYJ512"/>
    <mergeCell ref="WYK512:WYR512"/>
    <mergeCell ref="WYS512:WYZ512"/>
    <mergeCell ref="WZA512:WZH512"/>
    <mergeCell ref="WZI512:WZP512"/>
    <mergeCell ref="A518:H518"/>
    <mergeCell ref="I518:P518"/>
    <mergeCell ref="Q518:X518"/>
    <mergeCell ref="Y518:AF518"/>
    <mergeCell ref="AG518:AN518"/>
    <mergeCell ref="AO518:AV518"/>
    <mergeCell ref="AW518:BD518"/>
    <mergeCell ref="BE518:BL518"/>
    <mergeCell ref="BM518:BT518"/>
    <mergeCell ref="BU518:CB518"/>
    <mergeCell ref="CC518:CJ518"/>
    <mergeCell ref="CK518:CR518"/>
    <mergeCell ref="CS518:CZ518"/>
    <mergeCell ref="DA518:DH518"/>
    <mergeCell ref="DI518:DP518"/>
    <mergeCell ref="DQ518:DX518"/>
    <mergeCell ref="DY518:EF518"/>
    <mergeCell ref="EG518:EN518"/>
    <mergeCell ref="EO518:EV518"/>
    <mergeCell ref="EW518:FD518"/>
    <mergeCell ref="FE518:FL518"/>
    <mergeCell ref="FM518:FT518"/>
    <mergeCell ref="FU518:GB518"/>
    <mergeCell ref="GC518:GJ518"/>
    <mergeCell ref="GK518:GR518"/>
    <mergeCell ref="GS518:GZ518"/>
    <mergeCell ref="HA518:HH518"/>
    <mergeCell ref="HI518:HP518"/>
    <mergeCell ref="HQ518:HX518"/>
    <mergeCell ref="HY518:IF518"/>
    <mergeCell ref="IG518:IN518"/>
    <mergeCell ref="IO518:IV518"/>
    <mergeCell ref="IW518:JD518"/>
    <mergeCell ref="JE518:JL518"/>
    <mergeCell ref="JM518:JT518"/>
    <mergeCell ref="JU518:KB518"/>
    <mergeCell ref="KC518:KJ518"/>
    <mergeCell ref="KK518:KR518"/>
    <mergeCell ref="KS518:KZ518"/>
    <mergeCell ref="LA518:LH518"/>
    <mergeCell ref="LI518:LP518"/>
    <mergeCell ref="LQ518:LX518"/>
    <mergeCell ref="LY518:MF518"/>
    <mergeCell ref="MG518:MN518"/>
    <mergeCell ref="MO518:MV518"/>
    <mergeCell ref="MW518:ND518"/>
    <mergeCell ref="NE518:NL518"/>
    <mergeCell ref="NM518:NT518"/>
    <mergeCell ref="NU518:OB518"/>
    <mergeCell ref="OC518:OJ518"/>
    <mergeCell ref="OK518:OR518"/>
    <mergeCell ref="OS518:OZ518"/>
    <mergeCell ref="PA518:PH518"/>
    <mergeCell ref="PI518:PP518"/>
    <mergeCell ref="PQ518:PX518"/>
    <mergeCell ref="PY518:QF518"/>
    <mergeCell ref="QG518:QN518"/>
    <mergeCell ref="QO518:QV518"/>
    <mergeCell ref="QW518:RD518"/>
    <mergeCell ref="RE518:RL518"/>
    <mergeCell ref="RM518:RT518"/>
    <mergeCell ref="RU518:SB518"/>
    <mergeCell ref="SC518:SJ518"/>
    <mergeCell ref="SK518:SR518"/>
    <mergeCell ref="SS518:SZ518"/>
    <mergeCell ref="TA518:TH518"/>
    <mergeCell ref="TI518:TP518"/>
    <mergeCell ref="TQ518:TX518"/>
    <mergeCell ref="TY518:UF518"/>
    <mergeCell ref="UG518:UN518"/>
    <mergeCell ref="UO518:UV518"/>
    <mergeCell ref="UW518:VD518"/>
    <mergeCell ref="VE518:VL518"/>
    <mergeCell ref="VM518:VT518"/>
    <mergeCell ref="VU518:WB518"/>
    <mergeCell ref="WC518:WJ518"/>
    <mergeCell ref="WK518:WR518"/>
    <mergeCell ref="WS518:WZ518"/>
    <mergeCell ref="XA518:XH518"/>
    <mergeCell ref="XI518:XP518"/>
    <mergeCell ref="XQ518:XX518"/>
    <mergeCell ref="XY518:YF518"/>
    <mergeCell ref="YG518:YN518"/>
    <mergeCell ref="YO518:YV518"/>
    <mergeCell ref="YW518:ZD518"/>
    <mergeCell ref="ZE518:ZL518"/>
    <mergeCell ref="ZM518:ZT518"/>
    <mergeCell ref="ZU518:AAB518"/>
    <mergeCell ref="AAC518:AAJ518"/>
    <mergeCell ref="AAK518:AAR518"/>
    <mergeCell ref="AAS518:AAZ518"/>
    <mergeCell ref="ABA518:ABH518"/>
    <mergeCell ref="ABI518:ABP518"/>
    <mergeCell ref="ABQ518:ABX518"/>
    <mergeCell ref="ABY518:ACF518"/>
    <mergeCell ref="ACG518:ACN518"/>
    <mergeCell ref="ACO518:ACV518"/>
    <mergeCell ref="ACW518:ADD518"/>
    <mergeCell ref="ADE518:ADL518"/>
    <mergeCell ref="ADM518:ADT518"/>
    <mergeCell ref="ADU518:AEB518"/>
    <mergeCell ref="AEC518:AEJ518"/>
    <mergeCell ref="AEK518:AER518"/>
    <mergeCell ref="AES518:AEZ518"/>
    <mergeCell ref="AFA518:AFH518"/>
    <mergeCell ref="AFI518:AFP518"/>
    <mergeCell ref="AFQ518:AFX518"/>
    <mergeCell ref="AFY518:AGF518"/>
    <mergeCell ref="AGG518:AGN518"/>
    <mergeCell ref="AGO518:AGV518"/>
    <mergeCell ref="AGW518:AHD518"/>
    <mergeCell ref="AHE518:AHL518"/>
    <mergeCell ref="AHM518:AHT518"/>
    <mergeCell ref="AHU518:AIB518"/>
    <mergeCell ref="AIC518:AIJ518"/>
    <mergeCell ref="AIK518:AIR518"/>
    <mergeCell ref="AIS518:AIZ518"/>
    <mergeCell ref="AJA518:AJH518"/>
    <mergeCell ref="AJI518:AJP518"/>
    <mergeCell ref="AJQ518:AJX518"/>
    <mergeCell ref="AJY518:AKF518"/>
    <mergeCell ref="AKG518:AKN518"/>
    <mergeCell ref="AKO518:AKV518"/>
    <mergeCell ref="AKW518:ALD518"/>
    <mergeCell ref="ALE518:ALL518"/>
    <mergeCell ref="ALM518:ALT518"/>
    <mergeCell ref="ALU518:AMB518"/>
    <mergeCell ref="AMC518:AMJ518"/>
    <mergeCell ref="AMK518:AMR518"/>
    <mergeCell ref="AMS518:AMZ518"/>
    <mergeCell ref="ANA518:ANH518"/>
    <mergeCell ref="ANI518:ANP518"/>
    <mergeCell ref="ANQ518:ANX518"/>
    <mergeCell ref="ANY518:AOF518"/>
    <mergeCell ref="AOG518:AON518"/>
    <mergeCell ref="AOO518:AOV518"/>
    <mergeCell ref="AOW518:APD518"/>
    <mergeCell ref="APE518:APL518"/>
    <mergeCell ref="APM518:APT518"/>
    <mergeCell ref="APU518:AQB518"/>
    <mergeCell ref="AQC518:AQJ518"/>
    <mergeCell ref="AQK518:AQR518"/>
    <mergeCell ref="AQS518:AQZ518"/>
    <mergeCell ref="ARA518:ARH518"/>
    <mergeCell ref="ARI518:ARP518"/>
    <mergeCell ref="ARQ518:ARX518"/>
    <mergeCell ref="ARY518:ASF518"/>
    <mergeCell ref="ASG518:ASN518"/>
    <mergeCell ref="ASO518:ASV518"/>
    <mergeCell ref="ASW518:ATD518"/>
    <mergeCell ref="ATE518:ATL518"/>
    <mergeCell ref="ATM518:ATT518"/>
    <mergeCell ref="ATU518:AUB518"/>
    <mergeCell ref="AUC518:AUJ518"/>
    <mergeCell ref="AUK518:AUR518"/>
    <mergeCell ref="AUS518:AUZ518"/>
    <mergeCell ref="AVA518:AVH518"/>
    <mergeCell ref="AVI518:AVP518"/>
    <mergeCell ref="AVQ518:AVX518"/>
    <mergeCell ref="AVY518:AWF518"/>
    <mergeCell ref="AWG518:AWN518"/>
    <mergeCell ref="AWO518:AWV518"/>
    <mergeCell ref="AWW518:AXD518"/>
    <mergeCell ref="AXE518:AXL518"/>
    <mergeCell ref="AXM518:AXT518"/>
    <mergeCell ref="AXU518:AYB518"/>
    <mergeCell ref="AYC518:AYJ518"/>
    <mergeCell ref="AYK518:AYR518"/>
    <mergeCell ref="AYS518:AYZ518"/>
    <mergeCell ref="AZA518:AZH518"/>
    <mergeCell ref="AZI518:AZP518"/>
    <mergeCell ref="AZQ518:AZX518"/>
    <mergeCell ref="AZY518:BAF518"/>
    <mergeCell ref="BAG518:BAN518"/>
    <mergeCell ref="BAO518:BAV518"/>
    <mergeCell ref="BAW518:BBD518"/>
    <mergeCell ref="BBE518:BBL518"/>
    <mergeCell ref="BBM518:BBT518"/>
    <mergeCell ref="BBU518:BCB518"/>
    <mergeCell ref="BCC518:BCJ518"/>
    <mergeCell ref="BCK518:BCR518"/>
    <mergeCell ref="BCS518:BCZ518"/>
    <mergeCell ref="BDA518:BDH518"/>
    <mergeCell ref="BDI518:BDP518"/>
    <mergeCell ref="BDQ518:BDX518"/>
    <mergeCell ref="BDY518:BEF518"/>
    <mergeCell ref="BEG518:BEN518"/>
    <mergeCell ref="BEO518:BEV518"/>
    <mergeCell ref="BEW518:BFD518"/>
    <mergeCell ref="BFE518:BFL518"/>
    <mergeCell ref="BFM518:BFT518"/>
    <mergeCell ref="BFU518:BGB518"/>
    <mergeCell ref="BGC518:BGJ518"/>
    <mergeCell ref="BGK518:BGR518"/>
    <mergeCell ref="BGS518:BGZ518"/>
    <mergeCell ref="BHA518:BHH518"/>
    <mergeCell ref="BHI518:BHP518"/>
    <mergeCell ref="BHQ518:BHX518"/>
    <mergeCell ref="BHY518:BIF518"/>
    <mergeCell ref="BIG518:BIN518"/>
    <mergeCell ref="BIO518:BIV518"/>
    <mergeCell ref="BIW518:BJD518"/>
    <mergeCell ref="BJE518:BJL518"/>
    <mergeCell ref="BJM518:BJT518"/>
    <mergeCell ref="BJU518:BKB518"/>
    <mergeCell ref="BKC518:BKJ518"/>
    <mergeCell ref="BKK518:BKR518"/>
    <mergeCell ref="BKS518:BKZ518"/>
    <mergeCell ref="BLA518:BLH518"/>
    <mergeCell ref="BLI518:BLP518"/>
    <mergeCell ref="BLQ518:BLX518"/>
    <mergeCell ref="BLY518:BMF518"/>
    <mergeCell ref="BMG518:BMN518"/>
    <mergeCell ref="BMO518:BMV518"/>
    <mergeCell ref="BMW518:BND518"/>
    <mergeCell ref="BNE518:BNL518"/>
    <mergeCell ref="BNM518:BNT518"/>
    <mergeCell ref="BNU518:BOB518"/>
    <mergeCell ref="BOC518:BOJ518"/>
    <mergeCell ref="BOK518:BOR518"/>
    <mergeCell ref="BOS518:BOZ518"/>
    <mergeCell ref="BPA518:BPH518"/>
    <mergeCell ref="BPI518:BPP518"/>
    <mergeCell ref="BPQ518:BPX518"/>
    <mergeCell ref="BPY518:BQF518"/>
    <mergeCell ref="BQG518:BQN518"/>
    <mergeCell ref="BQO518:BQV518"/>
    <mergeCell ref="BQW518:BRD518"/>
    <mergeCell ref="BRE518:BRL518"/>
    <mergeCell ref="BRM518:BRT518"/>
    <mergeCell ref="BRU518:BSB518"/>
    <mergeCell ref="BSC518:BSJ518"/>
    <mergeCell ref="BSK518:BSR518"/>
    <mergeCell ref="BSS518:BSZ518"/>
    <mergeCell ref="BTA518:BTH518"/>
    <mergeCell ref="BTI518:BTP518"/>
    <mergeCell ref="BTQ518:BTX518"/>
    <mergeCell ref="BTY518:BUF518"/>
    <mergeCell ref="BUG518:BUN518"/>
    <mergeCell ref="BUO518:BUV518"/>
    <mergeCell ref="BUW518:BVD518"/>
    <mergeCell ref="BVE518:BVL518"/>
    <mergeCell ref="BVM518:BVT518"/>
    <mergeCell ref="BVU518:BWB518"/>
    <mergeCell ref="BWC518:BWJ518"/>
    <mergeCell ref="BWK518:BWR518"/>
    <mergeCell ref="BWS518:BWZ518"/>
    <mergeCell ref="BXA518:BXH518"/>
    <mergeCell ref="BXI518:BXP518"/>
    <mergeCell ref="BXQ518:BXX518"/>
    <mergeCell ref="BXY518:BYF518"/>
    <mergeCell ref="BYG518:BYN518"/>
    <mergeCell ref="BYO518:BYV518"/>
    <mergeCell ref="BYW518:BZD518"/>
    <mergeCell ref="BZE518:BZL518"/>
    <mergeCell ref="BZM518:BZT518"/>
    <mergeCell ref="BZU518:CAB518"/>
    <mergeCell ref="CAC518:CAJ518"/>
    <mergeCell ref="CAK518:CAR518"/>
    <mergeCell ref="CAS518:CAZ518"/>
    <mergeCell ref="CBA518:CBH518"/>
    <mergeCell ref="CBI518:CBP518"/>
    <mergeCell ref="CBQ518:CBX518"/>
    <mergeCell ref="CBY518:CCF518"/>
    <mergeCell ref="CCG518:CCN518"/>
    <mergeCell ref="CCO518:CCV518"/>
    <mergeCell ref="CCW518:CDD518"/>
    <mergeCell ref="CDE518:CDL518"/>
    <mergeCell ref="CDM518:CDT518"/>
    <mergeCell ref="CDU518:CEB518"/>
    <mergeCell ref="CEC518:CEJ518"/>
    <mergeCell ref="CEK518:CER518"/>
    <mergeCell ref="CES518:CEZ518"/>
    <mergeCell ref="CFA518:CFH518"/>
    <mergeCell ref="CFI518:CFP518"/>
    <mergeCell ref="CFQ518:CFX518"/>
    <mergeCell ref="CFY518:CGF518"/>
    <mergeCell ref="CGG518:CGN518"/>
    <mergeCell ref="CGO518:CGV518"/>
    <mergeCell ref="CGW518:CHD518"/>
    <mergeCell ref="CHE518:CHL518"/>
    <mergeCell ref="CHM518:CHT518"/>
    <mergeCell ref="CHU518:CIB518"/>
    <mergeCell ref="CIC518:CIJ518"/>
    <mergeCell ref="CIK518:CIR518"/>
    <mergeCell ref="CIS518:CIZ518"/>
    <mergeCell ref="CJA518:CJH518"/>
    <mergeCell ref="CJI518:CJP518"/>
    <mergeCell ref="CJQ518:CJX518"/>
    <mergeCell ref="CJY518:CKF518"/>
    <mergeCell ref="CKG518:CKN518"/>
    <mergeCell ref="CKO518:CKV518"/>
    <mergeCell ref="CKW518:CLD518"/>
    <mergeCell ref="CLE518:CLL518"/>
    <mergeCell ref="CLM518:CLT518"/>
    <mergeCell ref="CLU518:CMB518"/>
    <mergeCell ref="CMC518:CMJ518"/>
    <mergeCell ref="CMK518:CMR518"/>
    <mergeCell ref="CMS518:CMZ518"/>
    <mergeCell ref="CNA518:CNH518"/>
    <mergeCell ref="CNI518:CNP518"/>
    <mergeCell ref="CNQ518:CNX518"/>
    <mergeCell ref="CNY518:COF518"/>
    <mergeCell ref="COG518:CON518"/>
    <mergeCell ref="COO518:COV518"/>
    <mergeCell ref="COW518:CPD518"/>
    <mergeCell ref="CPE518:CPL518"/>
    <mergeCell ref="CPM518:CPT518"/>
    <mergeCell ref="CPU518:CQB518"/>
    <mergeCell ref="CQC518:CQJ518"/>
    <mergeCell ref="CQK518:CQR518"/>
    <mergeCell ref="CQS518:CQZ518"/>
    <mergeCell ref="CRA518:CRH518"/>
    <mergeCell ref="CRI518:CRP518"/>
    <mergeCell ref="CRQ518:CRX518"/>
    <mergeCell ref="CRY518:CSF518"/>
    <mergeCell ref="CSG518:CSN518"/>
    <mergeCell ref="CSO518:CSV518"/>
    <mergeCell ref="CSW518:CTD518"/>
    <mergeCell ref="CTE518:CTL518"/>
    <mergeCell ref="CTM518:CTT518"/>
    <mergeCell ref="CTU518:CUB518"/>
    <mergeCell ref="CUC518:CUJ518"/>
    <mergeCell ref="CUK518:CUR518"/>
    <mergeCell ref="CUS518:CUZ518"/>
    <mergeCell ref="CVA518:CVH518"/>
    <mergeCell ref="CVI518:CVP518"/>
    <mergeCell ref="CVQ518:CVX518"/>
    <mergeCell ref="CVY518:CWF518"/>
    <mergeCell ref="CWG518:CWN518"/>
    <mergeCell ref="CWO518:CWV518"/>
    <mergeCell ref="CWW518:CXD518"/>
    <mergeCell ref="CXE518:CXL518"/>
    <mergeCell ref="CXM518:CXT518"/>
    <mergeCell ref="CXU518:CYB518"/>
    <mergeCell ref="CYC518:CYJ518"/>
    <mergeCell ref="CYK518:CYR518"/>
    <mergeCell ref="CYS518:CYZ518"/>
    <mergeCell ref="CZA518:CZH518"/>
    <mergeCell ref="CZI518:CZP518"/>
    <mergeCell ref="CZQ518:CZX518"/>
    <mergeCell ref="CZY518:DAF518"/>
    <mergeCell ref="DAG518:DAN518"/>
    <mergeCell ref="DAO518:DAV518"/>
    <mergeCell ref="DAW518:DBD518"/>
    <mergeCell ref="DBE518:DBL518"/>
    <mergeCell ref="DBM518:DBT518"/>
    <mergeCell ref="DBU518:DCB518"/>
    <mergeCell ref="DCC518:DCJ518"/>
    <mergeCell ref="DCK518:DCR518"/>
    <mergeCell ref="DCS518:DCZ518"/>
    <mergeCell ref="DDA518:DDH518"/>
    <mergeCell ref="DDI518:DDP518"/>
    <mergeCell ref="DDQ518:DDX518"/>
    <mergeCell ref="DDY518:DEF518"/>
    <mergeCell ref="DEG518:DEN518"/>
    <mergeCell ref="DEO518:DEV518"/>
    <mergeCell ref="DEW518:DFD518"/>
    <mergeCell ref="DFE518:DFL518"/>
    <mergeCell ref="DFM518:DFT518"/>
    <mergeCell ref="DFU518:DGB518"/>
    <mergeCell ref="DGC518:DGJ518"/>
    <mergeCell ref="DGK518:DGR518"/>
    <mergeCell ref="DGS518:DGZ518"/>
    <mergeCell ref="DHA518:DHH518"/>
    <mergeCell ref="DHI518:DHP518"/>
    <mergeCell ref="DHQ518:DHX518"/>
    <mergeCell ref="DHY518:DIF518"/>
    <mergeCell ref="DIG518:DIN518"/>
    <mergeCell ref="DIO518:DIV518"/>
    <mergeCell ref="DIW518:DJD518"/>
    <mergeCell ref="DJE518:DJL518"/>
    <mergeCell ref="DJM518:DJT518"/>
    <mergeCell ref="DJU518:DKB518"/>
    <mergeCell ref="DKC518:DKJ518"/>
    <mergeCell ref="DKK518:DKR518"/>
    <mergeCell ref="DKS518:DKZ518"/>
    <mergeCell ref="DLA518:DLH518"/>
    <mergeCell ref="DLI518:DLP518"/>
    <mergeCell ref="DLQ518:DLX518"/>
    <mergeCell ref="DLY518:DMF518"/>
    <mergeCell ref="DMG518:DMN518"/>
    <mergeCell ref="DMO518:DMV518"/>
    <mergeCell ref="DMW518:DND518"/>
    <mergeCell ref="DNE518:DNL518"/>
    <mergeCell ref="DNM518:DNT518"/>
    <mergeCell ref="DNU518:DOB518"/>
    <mergeCell ref="DOC518:DOJ518"/>
    <mergeCell ref="DOK518:DOR518"/>
    <mergeCell ref="DOS518:DOZ518"/>
    <mergeCell ref="DPA518:DPH518"/>
    <mergeCell ref="DPI518:DPP518"/>
    <mergeCell ref="DPQ518:DPX518"/>
    <mergeCell ref="DPY518:DQF518"/>
    <mergeCell ref="DQG518:DQN518"/>
    <mergeCell ref="DQO518:DQV518"/>
    <mergeCell ref="DQW518:DRD518"/>
    <mergeCell ref="DRE518:DRL518"/>
    <mergeCell ref="DRM518:DRT518"/>
    <mergeCell ref="DRU518:DSB518"/>
    <mergeCell ref="DSC518:DSJ518"/>
    <mergeCell ref="DSK518:DSR518"/>
    <mergeCell ref="DSS518:DSZ518"/>
    <mergeCell ref="DTA518:DTH518"/>
    <mergeCell ref="DTI518:DTP518"/>
    <mergeCell ref="DTQ518:DTX518"/>
    <mergeCell ref="DTY518:DUF518"/>
    <mergeCell ref="DUG518:DUN518"/>
    <mergeCell ref="DUO518:DUV518"/>
    <mergeCell ref="DUW518:DVD518"/>
    <mergeCell ref="DVE518:DVL518"/>
    <mergeCell ref="DVM518:DVT518"/>
    <mergeCell ref="DVU518:DWB518"/>
    <mergeCell ref="DWC518:DWJ518"/>
    <mergeCell ref="DWK518:DWR518"/>
    <mergeCell ref="DWS518:DWZ518"/>
    <mergeCell ref="DXA518:DXH518"/>
    <mergeCell ref="DXI518:DXP518"/>
    <mergeCell ref="DXQ518:DXX518"/>
    <mergeCell ref="DXY518:DYF518"/>
    <mergeCell ref="DYG518:DYN518"/>
    <mergeCell ref="DYO518:DYV518"/>
    <mergeCell ref="DYW518:DZD518"/>
    <mergeCell ref="DZE518:DZL518"/>
    <mergeCell ref="DZM518:DZT518"/>
    <mergeCell ref="DZU518:EAB518"/>
    <mergeCell ref="EAC518:EAJ518"/>
    <mergeCell ref="EAK518:EAR518"/>
    <mergeCell ref="EAS518:EAZ518"/>
    <mergeCell ref="EBA518:EBH518"/>
    <mergeCell ref="EBI518:EBP518"/>
    <mergeCell ref="EBQ518:EBX518"/>
    <mergeCell ref="EBY518:ECF518"/>
    <mergeCell ref="ECG518:ECN518"/>
    <mergeCell ref="ECO518:ECV518"/>
    <mergeCell ref="ECW518:EDD518"/>
    <mergeCell ref="EDE518:EDL518"/>
    <mergeCell ref="EDM518:EDT518"/>
    <mergeCell ref="EDU518:EEB518"/>
    <mergeCell ref="EEC518:EEJ518"/>
    <mergeCell ref="EEK518:EER518"/>
    <mergeCell ref="EES518:EEZ518"/>
    <mergeCell ref="EFA518:EFH518"/>
    <mergeCell ref="EFI518:EFP518"/>
    <mergeCell ref="EFQ518:EFX518"/>
    <mergeCell ref="EFY518:EGF518"/>
    <mergeCell ref="EGG518:EGN518"/>
    <mergeCell ref="EGO518:EGV518"/>
    <mergeCell ref="EGW518:EHD518"/>
    <mergeCell ref="EHE518:EHL518"/>
    <mergeCell ref="EHM518:EHT518"/>
    <mergeCell ref="EHU518:EIB518"/>
    <mergeCell ref="EIC518:EIJ518"/>
    <mergeCell ref="EIK518:EIR518"/>
    <mergeCell ref="EIS518:EIZ518"/>
    <mergeCell ref="EJA518:EJH518"/>
    <mergeCell ref="EJI518:EJP518"/>
    <mergeCell ref="EJQ518:EJX518"/>
    <mergeCell ref="EJY518:EKF518"/>
    <mergeCell ref="EKG518:EKN518"/>
    <mergeCell ref="EKO518:EKV518"/>
    <mergeCell ref="EKW518:ELD518"/>
    <mergeCell ref="ELE518:ELL518"/>
    <mergeCell ref="ELM518:ELT518"/>
    <mergeCell ref="ELU518:EMB518"/>
    <mergeCell ref="EMC518:EMJ518"/>
    <mergeCell ref="EMK518:EMR518"/>
    <mergeCell ref="EMS518:EMZ518"/>
    <mergeCell ref="ENA518:ENH518"/>
    <mergeCell ref="ENI518:ENP518"/>
    <mergeCell ref="ENQ518:ENX518"/>
    <mergeCell ref="ENY518:EOF518"/>
    <mergeCell ref="EOG518:EON518"/>
    <mergeCell ref="EOO518:EOV518"/>
    <mergeCell ref="EOW518:EPD518"/>
    <mergeCell ref="EPE518:EPL518"/>
    <mergeCell ref="EPM518:EPT518"/>
    <mergeCell ref="EPU518:EQB518"/>
    <mergeCell ref="EQC518:EQJ518"/>
    <mergeCell ref="EQK518:EQR518"/>
    <mergeCell ref="EQS518:EQZ518"/>
    <mergeCell ref="ERA518:ERH518"/>
    <mergeCell ref="ERI518:ERP518"/>
    <mergeCell ref="ERQ518:ERX518"/>
    <mergeCell ref="ERY518:ESF518"/>
    <mergeCell ref="ESG518:ESN518"/>
    <mergeCell ref="ESO518:ESV518"/>
    <mergeCell ref="ESW518:ETD518"/>
    <mergeCell ref="ETE518:ETL518"/>
    <mergeCell ref="ETM518:ETT518"/>
    <mergeCell ref="ETU518:EUB518"/>
    <mergeCell ref="EUC518:EUJ518"/>
    <mergeCell ref="EUK518:EUR518"/>
    <mergeCell ref="EUS518:EUZ518"/>
    <mergeCell ref="EVA518:EVH518"/>
    <mergeCell ref="EVI518:EVP518"/>
    <mergeCell ref="EVQ518:EVX518"/>
    <mergeCell ref="EVY518:EWF518"/>
    <mergeCell ref="EWG518:EWN518"/>
    <mergeCell ref="EWO518:EWV518"/>
    <mergeCell ref="EWW518:EXD518"/>
    <mergeCell ref="EXE518:EXL518"/>
    <mergeCell ref="EXM518:EXT518"/>
    <mergeCell ref="EXU518:EYB518"/>
    <mergeCell ref="EYC518:EYJ518"/>
    <mergeCell ref="EYK518:EYR518"/>
    <mergeCell ref="EYS518:EYZ518"/>
    <mergeCell ref="EZA518:EZH518"/>
    <mergeCell ref="EZI518:EZP518"/>
    <mergeCell ref="EZQ518:EZX518"/>
    <mergeCell ref="EZY518:FAF518"/>
    <mergeCell ref="FAG518:FAN518"/>
    <mergeCell ref="FAO518:FAV518"/>
    <mergeCell ref="FAW518:FBD518"/>
    <mergeCell ref="FBE518:FBL518"/>
    <mergeCell ref="FBM518:FBT518"/>
    <mergeCell ref="FBU518:FCB518"/>
    <mergeCell ref="FCC518:FCJ518"/>
    <mergeCell ref="FCK518:FCR518"/>
    <mergeCell ref="FCS518:FCZ518"/>
    <mergeCell ref="FDA518:FDH518"/>
    <mergeCell ref="FDI518:FDP518"/>
    <mergeCell ref="FDQ518:FDX518"/>
    <mergeCell ref="FDY518:FEF518"/>
    <mergeCell ref="FEG518:FEN518"/>
    <mergeCell ref="FEO518:FEV518"/>
    <mergeCell ref="FEW518:FFD518"/>
    <mergeCell ref="FFE518:FFL518"/>
    <mergeCell ref="FFM518:FFT518"/>
    <mergeCell ref="FFU518:FGB518"/>
    <mergeCell ref="FGC518:FGJ518"/>
    <mergeCell ref="FGK518:FGR518"/>
    <mergeCell ref="FGS518:FGZ518"/>
    <mergeCell ref="FHA518:FHH518"/>
    <mergeCell ref="FHI518:FHP518"/>
    <mergeCell ref="FHQ518:FHX518"/>
    <mergeCell ref="FHY518:FIF518"/>
    <mergeCell ref="FIG518:FIN518"/>
    <mergeCell ref="FIO518:FIV518"/>
    <mergeCell ref="FIW518:FJD518"/>
    <mergeCell ref="FJE518:FJL518"/>
    <mergeCell ref="FJM518:FJT518"/>
    <mergeCell ref="FJU518:FKB518"/>
    <mergeCell ref="FKC518:FKJ518"/>
    <mergeCell ref="FKK518:FKR518"/>
    <mergeCell ref="FKS518:FKZ518"/>
    <mergeCell ref="FLA518:FLH518"/>
    <mergeCell ref="FLI518:FLP518"/>
    <mergeCell ref="FLQ518:FLX518"/>
    <mergeCell ref="FLY518:FMF518"/>
    <mergeCell ref="FMG518:FMN518"/>
    <mergeCell ref="FMO518:FMV518"/>
    <mergeCell ref="FMW518:FND518"/>
    <mergeCell ref="FNE518:FNL518"/>
    <mergeCell ref="FNM518:FNT518"/>
    <mergeCell ref="FNU518:FOB518"/>
    <mergeCell ref="FOC518:FOJ518"/>
    <mergeCell ref="FOK518:FOR518"/>
    <mergeCell ref="FOS518:FOZ518"/>
    <mergeCell ref="FPA518:FPH518"/>
    <mergeCell ref="FPI518:FPP518"/>
    <mergeCell ref="FPQ518:FPX518"/>
    <mergeCell ref="FPY518:FQF518"/>
    <mergeCell ref="FQG518:FQN518"/>
    <mergeCell ref="FQO518:FQV518"/>
    <mergeCell ref="FQW518:FRD518"/>
    <mergeCell ref="FRE518:FRL518"/>
    <mergeCell ref="FRM518:FRT518"/>
    <mergeCell ref="FRU518:FSB518"/>
    <mergeCell ref="FSC518:FSJ518"/>
    <mergeCell ref="FSK518:FSR518"/>
    <mergeCell ref="FSS518:FSZ518"/>
    <mergeCell ref="FTA518:FTH518"/>
    <mergeCell ref="FTI518:FTP518"/>
    <mergeCell ref="FTQ518:FTX518"/>
    <mergeCell ref="FTY518:FUF518"/>
    <mergeCell ref="FUG518:FUN518"/>
    <mergeCell ref="FUO518:FUV518"/>
    <mergeCell ref="FUW518:FVD518"/>
    <mergeCell ref="FVE518:FVL518"/>
    <mergeCell ref="FVM518:FVT518"/>
    <mergeCell ref="FVU518:FWB518"/>
    <mergeCell ref="FWC518:FWJ518"/>
    <mergeCell ref="FWK518:FWR518"/>
    <mergeCell ref="FWS518:FWZ518"/>
    <mergeCell ref="FXA518:FXH518"/>
    <mergeCell ref="FXI518:FXP518"/>
    <mergeCell ref="FXQ518:FXX518"/>
    <mergeCell ref="FXY518:FYF518"/>
    <mergeCell ref="FYG518:FYN518"/>
    <mergeCell ref="FYO518:FYV518"/>
    <mergeCell ref="FYW518:FZD518"/>
    <mergeCell ref="FZE518:FZL518"/>
    <mergeCell ref="FZM518:FZT518"/>
    <mergeCell ref="FZU518:GAB518"/>
    <mergeCell ref="GAC518:GAJ518"/>
    <mergeCell ref="GAK518:GAR518"/>
    <mergeCell ref="GAS518:GAZ518"/>
    <mergeCell ref="GBA518:GBH518"/>
    <mergeCell ref="GBI518:GBP518"/>
    <mergeCell ref="GBQ518:GBX518"/>
    <mergeCell ref="GBY518:GCF518"/>
    <mergeCell ref="GCG518:GCN518"/>
    <mergeCell ref="GCO518:GCV518"/>
    <mergeCell ref="GCW518:GDD518"/>
    <mergeCell ref="GDE518:GDL518"/>
    <mergeCell ref="GDM518:GDT518"/>
    <mergeCell ref="GDU518:GEB518"/>
    <mergeCell ref="GEC518:GEJ518"/>
    <mergeCell ref="GEK518:GER518"/>
    <mergeCell ref="GES518:GEZ518"/>
    <mergeCell ref="GFA518:GFH518"/>
    <mergeCell ref="GFI518:GFP518"/>
    <mergeCell ref="GFQ518:GFX518"/>
    <mergeCell ref="GFY518:GGF518"/>
    <mergeCell ref="GGG518:GGN518"/>
    <mergeCell ref="GGO518:GGV518"/>
    <mergeCell ref="GGW518:GHD518"/>
    <mergeCell ref="GHE518:GHL518"/>
    <mergeCell ref="GHM518:GHT518"/>
    <mergeCell ref="GHU518:GIB518"/>
    <mergeCell ref="GIC518:GIJ518"/>
    <mergeCell ref="GIK518:GIR518"/>
    <mergeCell ref="GIS518:GIZ518"/>
    <mergeCell ref="GJA518:GJH518"/>
    <mergeCell ref="GJI518:GJP518"/>
    <mergeCell ref="GJQ518:GJX518"/>
    <mergeCell ref="GJY518:GKF518"/>
    <mergeCell ref="GKG518:GKN518"/>
    <mergeCell ref="GKO518:GKV518"/>
    <mergeCell ref="GKW518:GLD518"/>
    <mergeCell ref="GLE518:GLL518"/>
    <mergeCell ref="GLM518:GLT518"/>
    <mergeCell ref="GLU518:GMB518"/>
    <mergeCell ref="GMC518:GMJ518"/>
    <mergeCell ref="GMK518:GMR518"/>
    <mergeCell ref="GMS518:GMZ518"/>
    <mergeCell ref="GNA518:GNH518"/>
    <mergeCell ref="GNI518:GNP518"/>
    <mergeCell ref="GNQ518:GNX518"/>
    <mergeCell ref="GNY518:GOF518"/>
    <mergeCell ref="GOG518:GON518"/>
    <mergeCell ref="GOO518:GOV518"/>
    <mergeCell ref="GOW518:GPD518"/>
    <mergeCell ref="GPE518:GPL518"/>
    <mergeCell ref="GPM518:GPT518"/>
    <mergeCell ref="GPU518:GQB518"/>
    <mergeCell ref="GQC518:GQJ518"/>
    <mergeCell ref="GQK518:GQR518"/>
    <mergeCell ref="GQS518:GQZ518"/>
    <mergeCell ref="GRA518:GRH518"/>
    <mergeCell ref="GRI518:GRP518"/>
    <mergeCell ref="GRQ518:GRX518"/>
    <mergeCell ref="GRY518:GSF518"/>
    <mergeCell ref="GSG518:GSN518"/>
    <mergeCell ref="GSO518:GSV518"/>
    <mergeCell ref="GSW518:GTD518"/>
    <mergeCell ref="GTE518:GTL518"/>
    <mergeCell ref="GTM518:GTT518"/>
    <mergeCell ref="GTU518:GUB518"/>
    <mergeCell ref="GUC518:GUJ518"/>
    <mergeCell ref="GUK518:GUR518"/>
    <mergeCell ref="GUS518:GUZ518"/>
    <mergeCell ref="GVA518:GVH518"/>
    <mergeCell ref="GVI518:GVP518"/>
    <mergeCell ref="GVQ518:GVX518"/>
    <mergeCell ref="GVY518:GWF518"/>
    <mergeCell ref="GWG518:GWN518"/>
    <mergeCell ref="GWO518:GWV518"/>
    <mergeCell ref="GWW518:GXD518"/>
    <mergeCell ref="GXE518:GXL518"/>
    <mergeCell ref="GXM518:GXT518"/>
    <mergeCell ref="GXU518:GYB518"/>
    <mergeCell ref="GYC518:GYJ518"/>
    <mergeCell ref="GYK518:GYR518"/>
    <mergeCell ref="GYS518:GYZ518"/>
    <mergeCell ref="GZA518:GZH518"/>
    <mergeCell ref="GZI518:GZP518"/>
    <mergeCell ref="GZQ518:GZX518"/>
    <mergeCell ref="GZY518:HAF518"/>
    <mergeCell ref="HAG518:HAN518"/>
    <mergeCell ref="HAO518:HAV518"/>
    <mergeCell ref="HAW518:HBD518"/>
    <mergeCell ref="HBE518:HBL518"/>
    <mergeCell ref="HBM518:HBT518"/>
    <mergeCell ref="HBU518:HCB518"/>
    <mergeCell ref="HCC518:HCJ518"/>
    <mergeCell ref="HCK518:HCR518"/>
    <mergeCell ref="HCS518:HCZ518"/>
    <mergeCell ref="HDA518:HDH518"/>
    <mergeCell ref="HDI518:HDP518"/>
    <mergeCell ref="HDQ518:HDX518"/>
    <mergeCell ref="HDY518:HEF518"/>
    <mergeCell ref="HEG518:HEN518"/>
    <mergeCell ref="HEO518:HEV518"/>
    <mergeCell ref="HEW518:HFD518"/>
    <mergeCell ref="HFE518:HFL518"/>
    <mergeCell ref="HFM518:HFT518"/>
    <mergeCell ref="HFU518:HGB518"/>
    <mergeCell ref="HGC518:HGJ518"/>
    <mergeCell ref="HGK518:HGR518"/>
    <mergeCell ref="HGS518:HGZ518"/>
    <mergeCell ref="HHA518:HHH518"/>
    <mergeCell ref="HHI518:HHP518"/>
    <mergeCell ref="HHQ518:HHX518"/>
    <mergeCell ref="HHY518:HIF518"/>
    <mergeCell ref="HIG518:HIN518"/>
    <mergeCell ref="HIO518:HIV518"/>
    <mergeCell ref="HIW518:HJD518"/>
    <mergeCell ref="HJE518:HJL518"/>
    <mergeCell ref="HJM518:HJT518"/>
    <mergeCell ref="HJU518:HKB518"/>
    <mergeCell ref="HKC518:HKJ518"/>
    <mergeCell ref="HKK518:HKR518"/>
    <mergeCell ref="HKS518:HKZ518"/>
    <mergeCell ref="HLA518:HLH518"/>
    <mergeCell ref="HLI518:HLP518"/>
    <mergeCell ref="HLQ518:HLX518"/>
    <mergeCell ref="HLY518:HMF518"/>
    <mergeCell ref="HMG518:HMN518"/>
    <mergeCell ref="HMO518:HMV518"/>
    <mergeCell ref="HMW518:HND518"/>
    <mergeCell ref="HNE518:HNL518"/>
    <mergeCell ref="HNM518:HNT518"/>
    <mergeCell ref="HNU518:HOB518"/>
    <mergeCell ref="HOC518:HOJ518"/>
    <mergeCell ref="HOK518:HOR518"/>
    <mergeCell ref="HOS518:HOZ518"/>
    <mergeCell ref="HPA518:HPH518"/>
    <mergeCell ref="HPI518:HPP518"/>
    <mergeCell ref="HPQ518:HPX518"/>
    <mergeCell ref="HPY518:HQF518"/>
    <mergeCell ref="HQG518:HQN518"/>
    <mergeCell ref="HQO518:HQV518"/>
    <mergeCell ref="HQW518:HRD518"/>
    <mergeCell ref="HRE518:HRL518"/>
    <mergeCell ref="HRM518:HRT518"/>
    <mergeCell ref="HRU518:HSB518"/>
    <mergeCell ref="HSC518:HSJ518"/>
    <mergeCell ref="HSK518:HSR518"/>
    <mergeCell ref="HSS518:HSZ518"/>
    <mergeCell ref="HTA518:HTH518"/>
    <mergeCell ref="HTI518:HTP518"/>
    <mergeCell ref="HTQ518:HTX518"/>
    <mergeCell ref="HTY518:HUF518"/>
    <mergeCell ref="HUG518:HUN518"/>
    <mergeCell ref="HUO518:HUV518"/>
    <mergeCell ref="HUW518:HVD518"/>
    <mergeCell ref="HVE518:HVL518"/>
    <mergeCell ref="HVM518:HVT518"/>
    <mergeCell ref="HVU518:HWB518"/>
    <mergeCell ref="HWC518:HWJ518"/>
    <mergeCell ref="HWK518:HWR518"/>
    <mergeCell ref="HWS518:HWZ518"/>
    <mergeCell ref="HXA518:HXH518"/>
    <mergeCell ref="HXI518:HXP518"/>
    <mergeCell ref="HXQ518:HXX518"/>
    <mergeCell ref="HXY518:HYF518"/>
    <mergeCell ref="HYG518:HYN518"/>
    <mergeCell ref="HYO518:HYV518"/>
    <mergeCell ref="HYW518:HZD518"/>
    <mergeCell ref="HZE518:HZL518"/>
    <mergeCell ref="HZM518:HZT518"/>
    <mergeCell ref="HZU518:IAB518"/>
    <mergeCell ref="IAC518:IAJ518"/>
    <mergeCell ref="IAK518:IAR518"/>
    <mergeCell ref="IAS518:IAZ518"/>
    <mergeCell ref="IBA518:IBH518"/>
    <mergeCell ref="IBI518:IBP518"/>
    <mergeCell ref="IBQ518:IBX518"/>
    <mergeCell ref="IBY518:ICF518"/>
    <mergeCell ref="ICG518:ICN518"/>
    <mergeCell ref="ICO518:ICV518"/>
    <mergeCell ref="ICW518:IDD518"/>
    <mergeCell ref="IDE518:IDL518"/>
    <mergeCell ref="IDM518:IDT518"/>
    <mergeCell ref="IDU518:IEB518"/>
    <mergeCell ref="IEC518:IEJ518"/>
    <mergeCell ref="IEK518:IER518"/>
    <mergeCell ref="IES518:IEZ518"/>
    <mergeCell ref="IFA518:IFH518"/>
    <mergeCell ref="IFI518:IFP518"/>
    <mergeCell ref="IFQ518:IFX518"/>
    <mergeCell ref="IFY518:IGF518"/>
    <mergeCell ref="IGG518:IGN518"/>
    <mergeCell ref="IGO518:IGV518"/>
    <mergeCell ref="IGW518:IHD518"/>
    <mergeCell ref="IHE518:IHL518"/>
    <mergeCell ref="IHM518:IHT518"/>
    <mergeCell ref="IHU518:IIB518"/>
    <mergeCell ref="IIC518:IIJ518"/>
    <mergeCell ref="IIK518:IIR518"/>
    <mergeCell ref="IIS518:IIZ518"/>
    <mergeCell ref="IJA518:IJH518"/>
    <mergeCell ref="IJI518:IJP518"/>
    <mergeCell ref="IJQ518:IJX518"/>
    <mergeCell ref="IJY518:IKF518"/>
    <mergeCell ref="IKG518:IKN518"/>
    <mergeCell ref="IKO518:IKV518"/>
    <mergeCell ref="IKW518:ILD518"/>
    <mergeCell ref="ILE518:ILL518"/>
    <mergeCell ref="ILM518:ILT518"/>
    <mergeCell ref="ILU518:IMB518"/>
    <mergeCell ref="IMC518:IMJ518"/>
    <mergeCell ref="IMK518:IMR518"/>
    <mergeCell ref="IMS518:IMZ518"/>
    <mergeCell ref="INA518:INH518"/>
    <mergeCell ref="INI518:INP518"/>
    <mergeCell ref="INQ518:INX518"/>
    <mergeCell ref="INY518:IOF518"/>
    <mergeCell ref="IOG518:ION518"/>
    <mergeCell ref="IOO518:IOV518"/>
    <mergeCell ref="IOW518:IPD518"/>
    <mergeCell ref="IPE518:IPL518"/>
    <mergeCell ref="IPM518:IPT518"/>
    <mergeCell ref="IPU518:IQB518"/>
    <mergeCell ref="IQC518:IQJ518"/>
    <mergeCell ref="IQK518:IQR518"/>
    <mergeCell ref="IQS518:IQZ518"/>
    <mergeCell ref="IRA518:IRH518"/>
    <mergeCell ref="IRI518:IRP518"/>
    <mergeCell ref="IRQ518:IRX518"/>
    <mergeCell ref="IRY518:ISF518"/>
    <mergeCell ref="ISG518:ISN518"/>
    <mergeCell ref="ISO518:ISV518"/>
    <mergeCell ref="ISW518:ITD518"/>
    <mergeCell ref="ITE518:ITL518"/>
    <mergeCell ref="ITM518:ITT518"/>
    <mergeCell ref="ITU518:IUB518"/>
    <mergeCell ref="IUC518:IUJ518"/>
    <mergeCell ref="IUK518:IUR518"/>
    <mergeCell ref="IUS518:IUZ518"/>
    <mergeCell ref="IVA518:IVH518"/>
    <mergeCell ref="IVI518:IVP518"/>
    <mergeCell ref="IVQ518:IVX518"/>
    <mergeCell ref="IVY518:IWF518"/>
    <mergeCell ref="IWG518:IWN518"/>
    <mergeCell ref="IWO518:IWV518"/>
    <mergeCell ref="IWW518:IXD518"/>
    <mergeCell ref="IXE518:IXL518"/>
    <mergeCell ref="IXM518:IXT518"/>
    <mergeCell ref="IXU518:IYB518"/>
    <mergeCell ref="IYC518:IYJ518"/>
    <mergeCell ref="IYK518:IYR518"/>
    <mergeCell ref="IYS518:IYZ518"/>
    <mergeCell ref="IZA518:IZH518"/>
    <mergeCell ref="IZI518:IZP518"/>
    <mergeCell ref="IZQ518:IZX518"/>
    <mergeCell ref="IZY518:JAF518"/>
    <mergeCell ref="JAG518:JAN518"/>
    <mergeCell ref="JAO518:JAV518"/>
    <mergeCell ref="JAW518:JBD518"/>
    <mergeCell ref="JBE518:JBL518"/>
    <mergeCell ref="JBM518:JBT518"/>
    <mergeCell ref="JBU518:JCB518"/>
    <mergeCell ref="JCC518:JCJ518"/>
    <mergeCell ref="JCK518:JCR518"/>
    <mergeCell ref="JCS518:JCZ518"/>
    <mergeCell ref="JDA518:JDH518"/>
    <mergeCell ref="JDI518:JDP518"/>
    <mergeCell ref="JDQ518:JDX518"/>
    <mergeCell ref="JDY518:JEF518"/>
    <mergeCell ref="JEG518:JEN518"/>
    <mergeCell ref="JEO518:JEV518"/>
    <mergeCell ref="JEW518:JFD518"/>
    <mergeCell ref="JFE518:JFL518"/>
    <mergeCell ref="JFM518:JFT518"/>
    <mergeCell ref="JFU518:JGB518"/>
    <mergeCell ref="JGC518:JGJ518"/>
    <mergeCell ref="JGK518:JGR518"/>
    <mergeCell ref="JGS518:JGZ518"/>
    <mergeCell ref="JHA518:JHH518"/>
    <mergeCell ref="JHI518:JHP518"/>
    <mergeCell ref="JHQ518:JHX518"/>
    <mergeCell ref="JHY518:JIF518"/>
    <mergeCell ref="JIG518:JIN518"/>
    <mergeCell ref="JIO518:JIV518"/>
    <mergeCell ref="JIW518:JJD518"/>
    <mergeCell ref="JJE518:JJL518"/>
    <mergeCell ref="JJM518:JJT518"/>
    <mergeCell ref="JJU518:JKB518"/>
    <mergeCell ref="JKC518:JKJ518"/>
    <mergeCell ref="JKK518:JKR518"/>
    <mergeCell ref="JKS518:JKZ518"/>
    <mergeCell ref="JLA518:JLH518"/>
    <mergeCell ref="JLI518:JLP518"/>
    <mergeCell ref="JLQ518:JLX518"/>
    <mergeCell ref="JLY518:JMF518"/>
    <mergeCell ref="JMG518:JMN518"/>
    <mergeCell ref="JMO518:JMV518"/>
    <mergeCell ref="JMW518:JND518"/>
    <mergeCell ref="JNE518:JNL518"/>
    <mergeCell ref="JNM518:JNT518"/>
    <mergeCell ref="JNU518:JOB518"/>
    <mergeCell ref="JOC518:JOJ518"/>
    <mergeCell ref="JOK518:JOR518"/>
    <mergeCell ref="JOS518:JOZ518"/>
    <mergeCell ref="JPA518:JPH518"/>
    <mergeCell ref="JPI518:JPP518"/>
    <mergeCell ref="JPQ518:JPX518"/>
    <mergeCell ref="JPY518:JQF518"/>
    <mergeCell ref="JQG518:JQN518"/>
    <mergeCell ref="JQO518:JQV518"/>
    <mergeCell ref="JQW518:JRD518"/>
    <mergeCell ref="JRE518:JRL518"/>
    <mergeCell ref="JRM518:JRT518"/>
    <mergeCell ref="JRU518:JSB518"/>
    <mergeCell ref="JSC518:JSJ518"/>
    <mergeCell ref="JSK518:JSR518"/>
    <mergeCell ref="JSS518:JSZ518"/>
    <mergeCell ref="JTA518:JTH518"/>
    <mergeCell ref="JTI518:JTP518"/>
    <mergeCell ref="JTQ518:JTX518"/>
    <mergeCell ref="JTY518:JUF518"/>
    <mergeCell ref="JUG518:JUN518"/>
    <mergeCell ref="JUO518:JUV518"/>
    <mergeCell ref="JUW518:JVD518"/>
    <mergeCell ref="JVE518:JVL518"/>
    <mergeCell ref="JVM518:JVT518"/>
    <mergeCell ref="JVU518:JWB518"/>
    <mergeCell ref="JWC518:JWJ518"/>
    <mergeCell ref="JWK518:JWR518"/>
    <mergeCell ref="JWS518:JWZ518"/>
    <mergeCell ref="JXA518:JXH518"/>
    <mergeCell ref="JXI518:JXP518"/>
    <mergeCell ref="JXQ518:JXX518"/>
    <mergeCell ref="JXY518:JYF518"/>
    <mergeCell ref="JYG518:JYN518"/>
    <mergeCell ref="JYO518:JYV518"/>
    <mergeCell ref="JYW518:JZD518"/>
    <mergeCell ref="JZE518:JZL518"/>
    <mergeCell ref="JZM518:JZT518"/>
    <mergeCell ref="JZU518:KAB518"/>
    <mergeCell ref="KAC518:KAJ518"/>
    <mergeCell ref="KAK518:KAR518"/>
    <mergeCell ref="KAS518:KAZ518"/>
    <mergeCell ref="KBA518:KBH518"/>
    <mergeCell ref="KBI518:KBP518"/>
    <mergeCell ref="KBQ518:KBX518"/>
    <mergeCell ref="KBY518:KCF518"/>
    <mergeCell ref="KCG518:KCN518"/>
    <mergeCell ref="KCO518:KCV518"/>
    <mergeCell ref="KCW518:KDD518"/>
    <mergeCell ref="KDE518:KDL518"/>
    <mergeCell ref="KDM518:KDT518"/>
    <mergeCell ref="KDU518:KEB518"/>
    <mergeCell ref="KEC518:KEJ518"/>
    <mergeCell ref="KEK518:KER518"/>
    <mergeCell ref="KES518:KEZ518"/>
    <mergeCell ref="KFA518:KFH518"/>
    <mergeCell ref="KFI518:KFP518"/>
    <mergeCell ref="KFQ518:KFX518"/>
    <mergeCell ref="KFY518:KGF518"/>
    <mergeCell ref="KGG518:KGN518"/>
    <mergeCell ref="KGO518:KGV518"/>
    <mergeCell ref="KGW518:KHD518"/>
    <mergeCell ref="KHE518:KHL518"/>
    <mergeCell ref="KHM518:KHT518"/>
    <mergeCell ref="KHU518:KIB518"/>
    <mergeCell ref="KIC518:KIJ518"/>
    <mergeCell ref="KIK518:KIR518"/>
    <mergeCell ref="KIS518:KIZ518"/>
    <mergeCell ref="KJA518:KJH518"/>
    <mergeCell ref="KJI518:KJP518"/>
    <mergeCell ref="KJQ518:KJX518"/>
    <mergeCell ref="KJY518:KKF518"/>
    <mergeCell ref="KKG518:KKN518"/>
    <mergeCell ref="KKO518:KKV518"/>
    <mergeCell ref="KKW518:KLD518"/>
    <mergeCell ref="KLE518:KLL518"/>
    <mergeCell ref="KLM518:KLT518"/>
    <mergeCell ref="KLU518:KMB518"/>
    <mergeCell ref="KMC518:KMJ518"/>
    <mergeCell ref="KMK518:KMR518"/>
    <mergeCell ref="KMS518:KMZ518"/>
    <mergeCell ref="KNA518:KNH518"/>
    <mergeCell ref="KNI518:KNP518"/>
    <mergeCell ref="KNQ518:KNX518"/>
    <mergeCell ref="KNY518:KOF518"/>
    <mergeCell ref="KOG518:KON518"/>
    <mergeCell ref="KOO518:KOV518"/>
    <mergeCell ref="KOW518:KPD518"/>
    <mergeCell ref="KPE518:KPL518"/>
    <mergeCell ref="KPM518:KPT518"/>
    <mergeCell ref="KPU518:KQB518"/>
    <mergeCell ref="KQC518:KQJ518"/>
    <mergeCell ref="KQK518:KQR518"/>
    <mergeCell ref="KQS518:KQZ518"/>
    <mergeCell ref="KRA518:KRH518"/>
    <mergeCell ref="KRI518:KRP518"/>
    <mergeCell ref="KRQ518:KRX518"/>
    <mergeCell ref="KRY518:KSF518"/>
    <mergeCell ref="KSG518:KSN518"/>
    <mergeCell ref="KSO518:KSV518"/>
    <mergeCell ref="KSW518:KTD518"/>
    <mergeCell ref="KTE518:KTL518"/>
    <mergeCell ref="KTM518:KTT518"/>
    <mergeCell ref="KTU518:KUB518"/>
    <mergeCell ref="KUC518:KUJ518"/>
    <mergeCell ref="KUK518:KUR518"/>
    <mergeCell ref="KUS518:KUZ518"/>
    <mergeCell ref="KVA518:KVH518"/>
    <mergeCell ref="KVI518:KVP518"/>
    <mergeCell ref="KVQ518:KVX518"/>
    <mergeCell ref="KVY518:KWF518"/>
    <mergeCell ref="KWG518:KWN518"/>
    <mergeCell ref="KWO518:KWV518"/>
    <mergeCell ref="KWW518:KXD518"/>
    <mergeCell ref="KXE518:KXL518"/>
    <mergeCell ref="KXM518:KXT518"/>
    <mergeCell ref="KXU518:KYB518"/>
    <mergeCell ref="KYC518:KYJ518"/>
    <mergeCell ref="KYK518:KYR518"/>
    <mergeCell ref="KYS518:KYZ518"/>
    <mergeCell ref="KZA518:KZH518"/>
    <mergeCell ref="KZI518:KZP518"/>
    <mergeCell ref="KZQ518:KZX518"/>
    <mergeCell ref="KZY518:LAF518"/>
    <mergeCell ref="LAG518:LAN518"/>
    <mergeCell ref="LAO518:LAV518"/>
    <mergeCell ref="LAW518:LBD518"/>
    <mergeCell ref="LBE518:LBL518"/>
    <mergeCell ref="LBM518:LBT518"/>
    <mergeCell ref="LBU518:LCB518"/>
    <mergeCell ref="LCC518:LCJ518"/>
    <mergeCell ref="LCK518:LCR518"/>
    <mergeCell ref="LCS518:LCZ518"/>
    <mergeCell ref="LDA518:LDH518"/>
    <mergeCell ref="LDI518:LDP518"/>
    <mergeCell ref="LDQ518:LDX518"/>
    <mergeCell ref="LDY518:LEF518"/>
    <mergeCell ref="LEG518:LEN518"/>
    <mergeCell ref="LEO518:LEV518"/>
    <mergeCell ref="LEW518:LFD518"/>
    <mergeCell ref="LFE518:LFL518"/>
    <mergeCell ref="LFM518:LFT518"/>
    <mergeCell ref="LFU518:LGB518"/>
    <mergeCell ref="LGC518:LGJ518"/>
    <mergeCell ref="LGK518:LGR518"/>
    <mergeCell ref="LGS518:LGZ518"/>
    <mergeCell ref="LHA518:LHH518"/>
    <mergeCell ref="LHI518:LHP518"/>
    <mergeCell ref="LHQ518:LHX518"/>
    <mergeCell ref="LHY518:LIF518"/>
    <mergeCell ref="LIG518:LIN518"/>
    <mergeCell ref="LIO518:LIV518"/>
    <mergeCell ref="LIW518:LJD518"/>
    <mergeCell ref="LJE518:LJL518"/>
    <mergeCell ref="LJM518:LJT518"/>
    <mergeCell ref="LJU518:LKB518"/>
    <mergeCell ref="LKC518:LKJ518"/>
    <mergeCell ref="LKK518:LKR518"/>
    <mergeCell ref="LKS518:LKZ518"/>
    <mergeCell ref="LLA518:LLH518"/>
    <mergeCell ref="LLI518:LLP518"/>
    <mergeCell ref="LLQ518:LLX518"/>
    <mergeCell ref="LLY518:LMF518"/>
    <mergeCell ref="LMG518:LMN518"/>
    <mergeCell ref="LMO518:LMV518"/>
    <mergeCell ref="LMW518:LND518"/>
    <mergeCell ref="LNE518:LNL518"/>
    <mergeCell ref="LNM518:LNT518"/>
    <mergeCell ref="LNU518:LOB518"/>
    <mergeCell ref="LOC518:LOJ518"/>
    <mergeCell ref="LOK518:LOR518"/>
    <mergeCell ref="LOS518:LOZ518"/>
    <mergeCell ref="LPA518:LPH518"/>
    <mergeCell ref="LPI518:LPP518"/>
    <mergeCell ref="LPQ518:LPX518"/>
    <mergeCell ref="LPY518:LQF518"/>
    <mergeCell ref="LQG518:LQN518"/>
    <mergeCell ref="LQO518:LQV518"/>
    <mergeCell ref="LQW518:LRD518"/>
    <mergeCell ref="LRE518:LRL518"/>
    <mergeCell ref="LRM518:LRT518"/>
    <mergeCell ref="LRU518:LSB518"/>
    <mergeCell ref="LSC518:LSJ518"/>
    <mergeCell ref="LSK518:LSR518"/>
    <mergeCell ref="LSS518:LSZ518"/>
    <mergeCell ref="LTA518:LTH518"/>
    <mergeCell ref="LTI518:LTP518"/>
    <mergeCell ref="LTQ518:LTX518"/>
    <mergeCell ref="LTY518:LUF518"/>
    <mergeCell ref="LUG518:LUN518"/>
    <mergeCell ref="LUO518:LUV518"/>
    <mergeCell ref="LUW518:LVD518"/>
    <mergeCell ref="LVE518:LVL518"/>
    <mergeCell ref="LVM518:LVT518"/>
    <mergeCell ref="LVU518:LWB518"/>
    <mergeCell ref="LWC518:LWJ518"/>
    <mergeCell ref="LWK518:LWR518"/>
    <mergeCell ref="LWS518:LWZ518"/>
    <mergeCell ref="LXA518:LXH518"/>
    <mergeCell ref="LXI518:LXP518"/>
    <mergeCell ref="LXQ518:LXX518"/>
    <mergeCell ref="LXY518:LYF518"/>
    <mergeCell ref="LYG518:LYN518"/>
    <mergeCell ref="LYO518:LYV518"/>
    <mergeCell ref="LYW518:LZD518"/>
    <mergeCell ref="LZE518:LZL518"/>
    <mergeCell ref="LZM518:LZT518"/>
    <mergeCell ref="LZU518:MAB518"/>
    <mergeCell ref="MAC518:MAJ518"/>
    <mergeCell ref="MAK518:MAR518"/>
    <mergeCell ref="MAS518:MAZ518"/>
    <mergeCell ref="MBA518:MBH518"/>
    <mergeCell ref="MBI518:MBP518"/>
    <mergeCell ref="MBQ518:MBX518"/>
    <mergeCell ref="MBY518:MCF518"/>
    <mergeCell ref="MCG518:MCN518"/>
    <mergeCell ref="MCO518:MCV518"/>
    <mergeCell ref="MCW518:MDD518"/>
    <mergeCell ref="MDE518:MDL518"/>
    <mergeCell ref="MDM518:MDT518"/>
    <mergeCell ref="MDU518:MEB518"/>
    <mergeCell ref="MEC518:MEJ518"/>
    <mergeCell ref="MEK518:MER518"/>
    <mergeCell ref="MES518:MEZ518"/>
    <mergeCell ref="MFA518:MFH518"/>
    <mergeCell ref="MFI518:MFP518"/>
    <mergeCell ref="MFQ518:MFX518"/>
    <mergeCell ref="MFY518:MGF518"/>
    <mergeCell ref="MGG518:MGN518"/>
    <mergeCell ref="MGO518:MGV518"/>
    <mergeCell ref="MGW518:MHD518"/>
    <mergeCell ref="MHE518:MHL518"/>
    <mergeCell ref="MHM518:MHT518"/>
    <mergeCell ref="MHU518:MIB518"/>
    <mergeCell ref="MIC518:MIJ518"/>
    <mergeCell ref="MIK518:MIR518"/>
    <mergeCell ref="MIS518:MIZ518"/>
    <mergeCell ref="MJA518:MJH518"/>
    <mergeCell ref="MJI518:MJP518"/>
    <mergeCell ref="MJQ518:MJX518"/>
    <mergeCell ref="MJY518:MKF518"/>
    <mergeCell ref="MKG518:MKN518"/>
    <mergeCell ref="MKO518:MKV518"/>
    <mergeCell ref="MKW518:MLD518"/>
    <mergeCell ref="MLE518:MLL518"/>
    <mergeCell ref="MLM518:MLT518"/>
    <mergeCell ref="MLU518:MMB518"/>
    <mergeCell ref="MMC518:MMJ518"/>
    <mergeCell ref="MMK518:MMR518"/>
    <mergeCell ref="MMS518:MMZ518"/>
    <mergeCell ref="MNA518:MNH518"/>
    <mergeCell ref="MNI518:MNP518"/>
    <mergeCell ref="MNQ518:MNX518"/>
    <mergeCell ref="MNY518:MOF518"/>
    <mergeCell ref="MOG518:MON518"/>
    <mergeCell ref="MOO518:MOV518"/>
    <mergeCell ref="MOW518:MPD518"/>
    <mergeCell ref="MPE518:MPL518"/>
    <mergeCell ref="MPM518:MPT518"/>
    <mergeCell ref="MPU518:MQB518"/>
    <mergeCell ref="MQC518:MQJ518"/>
    <mergeCell ref="MQK518:MQR518"/>
    <mergeCell ref="MQS518:MQZ518"/>
    <mergeCell ref="MRA518:MRH518"/>
    <mergeCell ref="MRI518:MRP518"/>
    <mergeCell ref="MRQ518:MRX518"/>
    <mergeCell ref="MRY518:MSF518"/>
    <mergeCell ref="MSG518:MSN518"/>
    <mergeCell ref="MSO518:MSV518"/>
    <mergeCell ref="MSW518:MTD518"/>
    <mergeCell ref="MTE518:MTL518"/>
    <mergeCell ref="MTM518:MTT518"/>
    <mergeCell ref="MTU518:MUB518"/>
    <mergeCell ref="MUC518:MUJ518"/>
    <mergeCell ref="MUK518:MUR518"/>
    <mergeCell ref="MUS518:MUZ518"/>
    <mergeCell ref="MVA518:MVH518"/>
    <mergeCell ref="MVI518:MVP518"/>
    <mergeCell ref="MVQ518:MVX518"/>
    <mergeCell ref="MVY518:MWF518"/>
    <mergeCell ref="MWG518:MWN518"/>
    <mergeCell ref="MWO518:MWV518"/>
    <mergeCell ref="MWW518:MXD518"/>
    <mergeCell ref="MXE518:MXL518"/>
    <mergeCell ref="MXM518:MXT518"/>
    <mergeCell ref="MXU518:MYB518"/>
    <mergeCell ref="MYC518:MYJ518"/>
    <mergeCell ref="MYK518:MYR518"/>
    <mergeCell ref="MYS518:MYZ518"/>
    <mergeCell ref="MZA518:MZH518"/>
    <mergeCell ref="MZI518:MZP518"/>
    <mergeCell ref="MZQ518:MZX518"/>
    <mergeCell ref="MZY518:NAF518"/>
    <mergeCell ref="NAG518:NAN518"/>
    <mergeCell ref="NAO518:NAV518"/>
    <mergeCell ref="NAW518:NBD518"/>
    <mergeCell ref="NBE518:NBL518"/>
    <mergeCell ref="NBM518:NBT518"/>
    <mergeCell ref="NBU518:NCB518"/>
    <mergeCell ref="NCC518:NCJ518"/>
    <mergeCell ref="NCK518:NCR518"/>
    <mergeCell ref="NCS518:NCZ518"/>
    <mergeCell ref="NDA518:NDH518"/>
    <mergeCell ref="NDI518:NDP518"/>
    <mergeCell ref="NDQ518:NDX518"/>
    <mergeCell ref="NDY518:NEF518"/>
    <mergeCell ref="NEG518:NEN518"/>
    <mergeCell ref="NEO518:NEV518"/>
    <mergeCell ref="NEW518:NFD518"/>
    <mergeCell ref="NFE518:NFL518"/>
    <mergeCell ref="NFM518:NFT518"/>
    <mergeCell ref="NFU518:NGB518"/>
    <mergeCell ref="NGC518:NGJ518"/>
    <mergeCell ref="NGK518:NGR518"/>
    <mergeCell ref="NGS518:NGZ518"/>
    <mergeCell ref="NHA518:NHH518"/>
    <mergeCell ref="NHI518:NHP518"/>
    <mergeCell ref="NHQ518:NHX518"/>
    <mergeCell ref="NHY518:NIF518"/>
    <mergeCell ref="NIG518:NIN518"/>
    <mergeCell ref="NIO518:NIV518"/>
    <mergeCell ref="NIW518:NJD518"/>
    <mergeCell ref="NJE518:NJL518"/>
    <mergeCell ref="NJM518:NJT518"/>
    <mergeCell ref="NJU518:NKB518"/>
    <mergeCell ref="NKC518:NKJ518"/>
    <mergeCell ref="NKK518:NKR518"/>
    <mergeCell ref="NKS518:NKZ518"/>
    <mergeCell ref="NLA518:NLH518"/>
    <mergeCell ref="NLI518:NLP518"/>
    <mergeCell ref="NLQ518:NLX518"/>
    <mergeCell ref="NLY518:NMF518"/>
    <mergeCell ref="NMG518:NMN518"/>
    <mergeCell ref="NMO518:NMV518"/>
    <mergeCell ref="NMW518:NND518"/>
    <mergeCell ref="NNE518:NNL518"/>
    <mergeCell ref="NNM518:NNT518"/>
    <mergeCell ref="NNU518:NOB518"/>
    <mergeCell ref="NOC518:NOJ518"/>
    <mergeCell ref="NOK518:NOR518"/>
    <mergeCell ref="NOS518:NOZ518"/>
    <mergeCell ref="NPA518:NPH518"/>
    <mergeCell ref="NPI518:NPP518"/>
    <mergeCell ref="NPQ518:NPX518"/>
    <mergeCell ref="NPY518:NQF518"/>
    <mergeCell ref="NQG518:NQN518"/>
    <mergeCell ref="NQO518:NQV518"/>
    <mergeCell ref="NQW518:NRD518"/>
    <mergeCell ref="NRE518:NRL518"/>
    <mergeCell ref="NRM518:NRT518"/>
    <mergeCell ref="NRU518:NSB518"/>
    <mergeCell ref="NSC518:NSJ518"/>
    <mergeCell ref="NSK518:NSR518"/>
    <mergeCell ref="NSS518:NSZ518"/>
    <mergeCell ref="NTA518:NTH518"/>
    <mergeCell ref="NTI518:NTP518"/>
    <mergeCell ref="NTQ518:NTX518"/>
    <mergeCell ref="NTY518:NUF518"/>
    <mergeCell ref="NUG518:NUN518"/>
    <mergeCell ref="NUO518:NUV518"/>
    <mergeCell ref="NUW518:NVD518"/>
    <mergeCell ref="NVE518:NVL518"/>
    <mergeCell ref="NVM518:NVT518"/>
    <mergeCell ref="NVU518:NWB518"/>
    <mergeCell ref="NWC518:NWJ518"/>
    <mergeCell ref="NWK518:NWR518"/>
    <mergeCell ref="NWS518:NWZ518"/>
    <mergeCell ref="NXA518:NXH518"/>
    <mergeCell ref="NXI518:NXP518"/>
    <mergeCell ref="NXQ518:NXX518"/>
    <mergeCell ref="NXY518:NYF518"/>
    <mergeCell ref="NYG518:NYN518"/>
    <mergeCell ref="NYO518:NYV518"/>
    <mergeCell ref="NYW518:NZD518"/>
    <mergeCell ref="NZE518:NZL518"/>
    <mergeCell ref="NZM518:NZT518"/>
    <mergeCell ref="NZU518:OAB518"/>
    <mergeCell ref="OAC518:OAJ518"/>
    <mergeCell ref="OAK518:OAR518"/>
    <mergeCell ref="OAS518:OAZ518"/>
    <mergeCell ref="OBA518:OBH518"/>
    <mergeCell ref="OBI518:OBP518"/>
    <mergeCell ref="OBQ518:OBX518"/>
    <mergeCell ref="OBY518:OCF518"/>
    <mergeCell ref="OCG518:OCN518"/>
    <mergeCell ref="OCO518:OCV518"/>
    <mergeCell ref="OCW518:ODD518"/>
    <mergeCell ref="ODE518:ODL518"/>
    <mergeCell ref="ODM518:ODT518"/>
    <mergeCell ref="ODU518:OEB518"/>
    <mergeCell ref="OEC518:OEJ518"/>
    <mergeCell ref="OEK518:OER518"/>
    <mergeCell ref="OES518:OEZ518"/>
    <mergeCell ref="OFA518:OFH518"/>
    <mergeCell ref="OFI518:OFP518"/>
    <mergeCell ref="OFQ518:OFX518"/>
    <mergeCell ref="OFY518:OGF518"/>
    <mergeCell ref="OGG518:OGN518"/>
    <mergeCell ref="OGO518:OGV518"/>
    <mergeCell ref="OGW518:OHD518"/>
    <mergeCell ref="OHE518:OHL518"/>
    <mergeCell ref="OHM518:OHT518"/>
    <mergeCell ref="OHU518:OIB518"/>
    <mergeCell ref="OIC518:OIJ518"/>
    <mergeCell ref="OIK518:OIR518"/>
    <mergeCell ref="OIS518:OIZ518"/>
    <mergeCell ref="OJA518:OJH518"/>
    <mergeCell ref="OJI518:OJP518"/>
    <mergeCell ref="OJQ518:OJX518"/>
    <mergeCell ref="OJY518:OKF518"/>
    <mergeCell ref="OKG518:OKN518"/>
    <mergeCell ref="OKO518:OKV518"/>
    <mergeCell ref="OKW518:OLD518"/>
    <mergeCell ref="OLE518:OLL518"/>
    <mergeCell ref="OLM518:OLT518"/>
    <mergeCell ref="OLU518:OMB518"/>
    <mergeCell ref="OMC518:OMJ518"/>
    <mergeCell ref="OMK518:OMR518"/>
    <mergeCell ref="OMS518:OMZ518"/>
    <mergeCell ref="ONA518:ONH518"/>
    <mergeCell ref="ONI518:ONP518"/>
    <mergeCell ref="ONQ518:ONX518"/>
    <mergeCell ref="ONY518:OOF518"/>
    <mergeCell ref="OOG518:OON518"/>
    <mergeCell ref="OOO518:OOV518"/>
    <mergeCell ref="OOW518:OPD518"/>
    <mergeCell ref="OPE518:OPL518"/>
    <mergeCell ref="OPM518:OPT518"/>
    <mergeCell ref="OPU518:OQB518"/>
    <mergeCell ref="OQC518:OQJ518"/>
    <mergeCell ref="OQK518:OQR518"/>
    <mergeCell ref="OQS518:OQZ518"/>
    <mergeCell ref="ORA518:ORH518"/>
    <mergeCell ref="ORI518:ORP518"/>
    <mergeCell ref="ORQ518:ORX518"/>
    <mergeCell ref="ORY518:OSF518"/>
    <mergeCell ref="OSG518:OSN518"/>
    <mergeCell ref="OSO518:OSV518"/>
    <mergeCell ref="OSW518:OTD518"/>
    <mergeCell ref="OTE518:OTL518"/>
    <mergeCell ref="OTM518:OTT518"/>
    <mergeCell ref="OTU518:OUB518"/>
    <mergeCell ref="OUC518:OUJ518"/>
    <mergeCell ref="OUK518:OUR518"/>
    <mergeCell ref="OUS518:OUZ518"/>
    <mergeCell ref="OVA518:OVH518"/>
    <mergeCell ref="OVI518:OVP518"/>
    <mergeCell ref="OVQ518:OVX518"/>
    <mergeCell ref="OVY518:OWF518"/>
    <mergeCell ref="OWG518:OWN518"/>
    <mergeCell ref="OWO518:OWV518"/>
    <mergeCell ref="OWW518:OXD518"/>
    <mergeCell ref="OXE518:OXL518"/>
    <mergeCell ref="OXM518:OXT518"/>
    <mergeCell ref="OXU518:OYB518"/>
    <mergeCell ref="OYC518:OYJ518"/>
    <mergeCell ref="OYK518:OYR518"/>
    <mergeCell ref="OYS518:OYZ518"/>
    <mergeCell ref="OZA518:OZH518"/>
    <mergeCell ref="OZI518:OZP518"/>
    <mergeCell ref="OZQ518:OZX518"/>
    <mergeCell ref="OZY518:PAF518"/>
    <mergeCell ref="PAG518:PAN518"/>
    <mergeCell ref="PAO518:PAV518"/>
    <mergeCell ref="PAW518:PBD518"/>
    <mergeCell ref="PBE518:PBL518"/>
    <mergeCell ref="PBM518:PBT518"/>
    <mergeCell ref="PBU518:PCB518"/>
    <mergeCell ref="PCC518:PCJ518"/>
    <mergeCell ref="PCK518:PCR518"/>
    <mergeCell ref="PCS518:PCZ518"/>
    <mergeCell ref="PDA518:PDH518"/>
    <mergeCell ref="PDI518:PDP518"/>
    <mergeCell ref="PDQ518:PDX518"/>
    <mergeCell ref="PDY518:PEF518"/>
    <mergeCell ref="PEG518:PEN518"/>
    <mergeCell ref="PEO518:PEV518"/>
    <mergeCell ref="PEW518:PFD518"/>
    <mergeCell ref="PFE518:PFL518"/>
    <mergeCell ref="PFM518:PFT518"/>
    <mergeCell ref="PFU518:PGB518"/>
    <mergeCell ref="PGC518:PGJ518"/>
    <mergeCell ref="PGK518:PGR518"/>
    <mergeCell ref="PGS518:PGZ518"/>
    <mergeCell ref="PHA518:PHH518"/>
    <mergeCell ref="PHI518:PHP518"/>
    <mergeCell ref="PHQ518:PHX518"/>
    <mergeCell ref="PHY518:PIF518"/>
    <mergeCell ref="PIG518:PIN518"/>
    <mergeCell ref="PIO518:PIV518"/>
    <mergeCell ref="PIW518:PJD518"/>
    <mergeCell ref="PJE518:PJL518"/>
    <mergeCell ref="PJM518:PJT518"/>
    <mergeCell ref="PJU518:PKB518"/>
    <mergeCell ref="PKC518:PKJ518"/>
    <mergeCell ref="PKK518:PKR518"/>
    <mergeCell ref="PKS518:PKZ518"/>
    <mergeCell ref="PLA518:PLH518"/>
    <mergeCell ref="PLI518:PLP518"/>
    <mergeCell ref="PLQ518:PLX518"/>
    <mergeCell ref="PLY518:PMF518"/>
    <mergeCell ref="PMG518:PMN518"/>
    <mergeCell ref="PMO518:PMV518"/>
    <mergeCell ref="PMW518:PND518"/>
    <mergeCell ref="PNE518:PNL518"/>
    <mergeCell ref="PNM518:PNT518"/>
    <mergeCell ref="PNU518:POB518"/>
    <mergeCell ref="POC518:POJ518"/>
    <mergeCell ref="POK518:POR518"/>
    <mergeCell ref="POS518:POZ518"/>
    <mergeCell ref="PPA518:PPH518"/>
    <mergeCell ref="PPI518:PPP518"/>
    <mergeCell ref="PPQ518:PPX518"/>
    <mergeCell ref="PPY518:PQF518"/>
    <mergeCell ref="PQG518:PQN518"/>
    <mergeCell ref="PQO518:PQV518"/>
    <mergeCell ref="PQW518:PRD518"/>
    <mergeCell ref="PRE518:PRL518"/>
    <mergeCell ref="PRM518:PRT518"/>
    <mergeCell ref="PRU518:PSB518"/>
    <mergeCell ref="PSC518:PSJ518"/>
    <mergeCell ref="PSK518:PSR518"/>
    <mergeCell ref="PSS518:PSZ518"/>
    <mergeCell ref="PTA518:PTH518"/>
    <mergeCell ref="PTI518:PTP518"/>
    <mergeCell ref="PTQ518:PTX518"/>
    <mergeCell ref="PTY518:PUF518"/>
    <mergeCell ref="PUG518:PUN518"/>
    <mergeCell ref="PUO518:PUV518"/>
    <mergeCell ref="PUW518:PVD518"/>
    <mergeCell ref="PVE518:PVL518"/>
    <mergeCell ref="PVM518:PVT518"/>
    <mergeCell ref="PVU518:PWB518"/>
    <mergeCell ref="PWC518:PWJ518"/>
    <mergeCell ref="PWK518:PWR518"/>
    <mergeCell ref="PWS518:PWZ518"/>
    <mergeCell ref="PXA518:PXH518"/>
    <mergeCell ref="PXI518:PXP518"/>
    <mergeCell ref="PXQ518:PXX518"/>
    <mergeCell ref="PXY518:PYF518"/>
    <mergeCell ref="PYG518:PYN518"/>
    <mergeCell ref="PYO518:PYV518"/>
    <mergeCell ref="PYW518:PZD518"/>
    <mergeCell ref="PZE518:PZL518"/>
    <mergeCell ref="PZM518:PZT518"/>
    <mergeCell ref="PZU518:QAB518"/>
    <mergeCell ref="QAC518:QAJ518"/>
    <mergeCell ref="QAK518:QAR518"/>
    <mergeCell ref="QAS518:QAZ518"/>
    <mergeCell ref="QBA518:QBH518"/>
    <mergeCell ref="QBI518:QBP518"/>
    <mergeCell ref="QBQ518:QBX518"/>
    <mergeCell ref="QBY518:QCF518"/>
    <mergeCell ref="QCG518:QCN518"/>
    <mergeCell ref="QCO518:QCV518"/>
    <mergeCell ref="QCW518:QDD518"/>
    <mergeCell ref="QDE518:QDL518"/>
    <mergeCell ref="QDM518:QDT518"/>
    <mergeCell ref="QDU518:QEB518"/>
    <mergeCell ref="QEC518:QEJ518"/>
    <mergeCell ref="QEK518:QER518"/>
    <mergeCell ref="QES518:QEZ518"/>
    <mergeCell ref="QFA518:QFH518"/>
    <mergeCell ref="QFI518:QFP518"/>
    <mergeCell ref="QFQ518:QFX518"/>
    <mergeCell ref="QFY518:QGF518"/>
    <mergeCell ref="QGG518:QGN518"/>
    <mergeCell ref="QGO518:QGV518"/>
    <mergeCell ref="QGW518:QHD518"/>
    <mergeCell ref="QHE518:QHL518"/>
    <mergeCell ref="QHM518:QHT518"/>
    <mergeCell ref="QHU518:QIB518"/>
    <mergeCell ref="QIC518:QIJ518"/>
    <mergeCell ref="QIK518:QIR518"/>
    <mergeCell ref="QIS518:QIZ518"/>
    <mergeCell ref="QJA518:QJH518"/>
    <mergeCell ref="QJI518:QJP518"/>
    <mergeCell ref="QJQ518:QJX518"/>
    <mergeCell ref="QJY518:QKF518"/>
    <mergeCell ref="QKG518:QKN518"/>
    <mergeCell ref="QKO518:QKV518"/>
    <mergeCell ref="QKW518:QLD518"/>
    <mergeCell ref="QLE518:QLL518"/>
    <mergeCell ref="QLM518:QLT518"/>
    <mergeCell ref="QLU518:QMB518"/>
    <mergeCell ref="QMC518:QMJ518"/>
    <mergeCell ref="QMK518:QMR518"/>
    <mergeCell ref="QMS518:QMZ518"/>
    <mergeCell ref="QNA518:QNH518"/>
    <mergeCell ref="QNI518:QNP518"/>
    <mergeCell ref="QNQ518:QNX518"/>
    <mergeCell ref="QNY518:QOF518"/>
    <mergeCell ref="QOG518:QON518"/>
    <mergeCell ref="QOO518:QOV518"/>
    <mergeCell ref="QOW518:QPD518"/>
    <mergeCell ref="QPE518:QPL518"/>
    <mergeCell ref="QPM518:QPT518"/>
    <mergeCell ref="QPU518:QQB518"/>
    <mergeCell ref="QQC518:QQJ518"/>
    <mergeCell ref="QQK518:QQR518"/>
    <mergeCell ref="QQS518:QQZ518"/>
    <mergeCell ref="QRA518:QRH518"/>
    <mergeCell ref="QRI518:QRP518"/>
    <mergeCell ref="QRQ518:QRX518"/>
    <mergeCell ref="QRY518:QSF518"/>
    <mergeCell ref="QSG518:QSN518"/>
    <mergeCell ref="QSO518:QSV518"/>
    <mergeCell ref="QSW518:QTD518"/>
    <mergeCell ref="QTE518:QTL518"/>
    <mergeCell ref="QTM518:QTT518"/>
    <mergeCell ref="QTU518:QUB518"/>
    <mergeCell ref="QUC518:QUJ518"/>
    <mergeCell ref="QUK518:QUR518"/>
    <mergeCell ref="QUS518:QUZ518"/>
    <mergeCell ref="QVA518:QVH518"/>
    <mergeCell ref="QVI518:QVP518"/>
    <mergeCell ref="QVQ518:QVX518"/>
    <mergeCell ref="QVY518:QWF518"/>
    <mergeCell ref="QWG518:QWN518"/>
    <mergeCell ref="QWO518:QWV518"/>
    <mergeCell ref="QWW518:QXD518"/>
    <mergeCell ref="QXE518:QXL518"/>
    <mergeCell ref="QXM518:QXT518"/>
    <mergeCell ref="QXU518:QYB518"/>
    <mergeCell ref="QYC518:QYJ518"/>
    <mergeCell ref="QYK518:QYR518"/>
    <mergeCell ref="QYS518:QYZ518"/>
    <mergeCell ref="QZA518:QZH518"/>
    <mergeCell ref="QZI518:QZP518"/>
    <mergeCell ref="QZQ518:QZX518"/>
    <mergeCell ref="QZY518:RAF518"/>
    <mergeCell ref="RAG518:RAN518"/>
    <mergeCell ref="RAO518:RAV518"/>
    <mergeCell ref="RAW518:RBD518"/>
    <mergeCell ref="RBE518:RBL518"/>
    <mergeCell ref="RBM518:RBT518"/>
    <mergeCell ref="RBU518:RCB518"/>
    <mergeCell ref="RCC518:RCJ518"/>
    <mergeCell ref="RCK518:RCR518"/>
    <mergeCell ref="RCS518:RCZ518"/>
    <mergeCell ref="RDA518:RDH518"/>
    <mergeCell ref="RDI518:RDP518"/>
    <mergeCell ref="RDQ518:RDX518"/>
    <mergeCell ref="RDY518:REF518"/>
    <mergeCell ref="REG518:REN518"/>
    <mergeCell ref="REO518:REV518"/>
    <mergeCell ref="REW518:RFD518"/>
    <mergeCell ref="RFE518:RFL518"/>
    <mergeCell ref="RFM518:RFT518"/>
    <mergeCell ref="RFU518:RGB518"/>
    <mergeCell ref="RGC518:RGJ518"/>
    <mergeCell ref="RGK518:RGR518"/>
    <mergeCell ref="RGS518:RGZ518"/>
    <mergeCell ref="RHA518:RHH518"/>
    <mergeCell ref="RHI518:RHP518"/>
    <mergeCell ref="RHQ518:RHX518"/>
    <mergeCell ref="RHY518:RIF518"/>
    <mergeCell ref="RIG518:RIN518"/>
    <mergeCell ref="RIO518:RIV518"/>
    <mergeCell ref="RIW518:RJD518"/>
    <mergeCell ref="RJE518:RJL518"/>
    <mergeCell ref="RJM518:RJT518"/>
    <mergeCell ref="RJU518:RKB518"/>
    <mergeCell ref="RKC518:RKJ518"/>
    <mergeCell ref="RKK518:RKR518"/>
    <mergeCell ref="RKS518:RKZ518"/>
    <mergeCell ref="RLA518:RLH518"/>
    <mergeCell ref="RLI518:RLP518"/>
    <mergeCell ref="RLQ518:RLX518"/>
    <mergeCell ref="RLY518:RMF518"/>
    <mergeCell ref="RMG518:RMN518"/>
    <mergeCell ref="RMO518:RMV518"/>
    <mergeCell ref="RMW518:RND518"/>
    <mergeCell ref="RNE518:RNL518"/>
    <mergeCell ref="RNM518:RNT518"/>
    <mergeCell ref="RNU518:ROB518"/>
    <mergeCell ref="ROC518:ROJ518"/>
    <mergeCell ref="ROK518:ROR518"/>
    <mergeCell ref="ROS518:ROZ518"/>
    <mergeCell ref="RPA518:RPH518"/>
    <mergeCell ref="RPI518:RPP518"/>
    <mergeCell ref="RPQ518:RPX518"/>
    <mergeCell ref="RPY518:RQF518"/>
    <mergeCell ref="RQG518:RQN518"/>
    <mergeCell ref="RQO518:RQV518"/>
    <mergeCell ref="RQW518:RRD518"/>
    <mergeCell ref="RRE518:RRL518"/>
    <mergeCell ref="RRM518:RRT518"/>
    <mergeCell ref="RRU518:RSB518"/>
    <mergeCell ref="RSC518:RSJ518"/>
    <mergeCell ref="RSK518:RSR518"/>
    <mergeCell ref="RSS518:RSZ518"/>
    <mergeCell ref="RTA518:RTH518"/>
    <mergeCell ref="RTI518:RTP518"/>
    <mergeCell ref="RTQ518:RTX518"/>
    <mergeCell ref="RTY518:RUF518"/>
    <mergeCell ref="RUG518:RUN518"/>
    <mergeCell ref="RUO518:RUV518"/>
    <mergeCell ref="RUW518:RVD518"/>
    <mergeCell ref="RVE518:RVL518"/>
    <mergeCell ref="RVM518:RVT518"/>
    <mergeCell ref="RVU518:RWB518"/>
    <mergeCell ref="RWC518:RWJ518"/>
    <mergeCell ref="RWK518:RWR518"/>
    <mergeCell ref="RWS518:RWZ518"/>
    <mergeCell ref="RXA518:RXH518"/>
    <mergeCell ref="RXI518:RXP518"/>
    <mergeCell ref="RXQ518:RXX518"/>
    <mergeCell ref="RXY518:RYF518"/>
    <mergeCell ref="RYG518:RYN518"/>
    <mergeCell ref="RYO518:RYV518"/>
    <mergeCell ref="RYW518:RZD518"/>
    <mergeCell ref="RZE518:RZL518"/>
    <mergeCell ref="RZM518:RZT518"/>
    <mergeCell ref="RZU518:SAB518"/>
    <mergeCell ref="SAC518:SAJ518"/>
    <mergeCell ref="SAK518:SAR518"/>
    <mergeCell ref="SAS518:SAZ518"/>
    <mergeCell ref="SBA518:SBH518"/>
    <mergeCell ref="SBI518:SBP518"/>
    <mergeCell ref="SBQ518:SBX518"/>
    <mergeCell ref="SBY518:SCF518"/>
    <mergeCell ref="SCG518:SCN518"/>
    <mergeCell ref="SCO518:SCV518"/>
    <mergeCell ref="SCW518:SDD518"/>
    <mergeCell ref="SDE518:SDL518"/>
    <mergeCell ref="SDM518:SDT518"/>
    <mergeCell ref="SDU518:SEB518"/>
    <mergeCell ref="SEC518:SEJ518"/>
    <mergeCell ref="SEK518:SER518"/>
    <mergeCell ref="SES518:SEZ518"/>
    <mergeCell ref="SFA518:SFH518"/>
    <mergeCell ref="SFI518:SFP518"/>
    <mergeCell ref="SFQ518:SFX518"/>
    <mergeCell ref="SFY518:SGF518"/>
    <mergeCell ref="SGG518:SGN518"/>
    <mergeCell ref="SGO518:SGV518"/>
    <mergeCell ref="SGW518:SHD518"/>
    <mergeCell ref="SHE518:SHL518"/>
    <mergeCell ref="SHM518:SHT518"/>
    <mergeCell ref="SHU518:SIB518"/>
    <mergeCell ref="SIC518:SIJ518"/>
    <mergeCell ref="SIK518:SIR518"/>
    <mergeCell ref="SIS518:SIZ518"/>
    <mergeCell ref="SJA518:SJH518"/>
    <mergeCell ref="SJI518:SJP518"/>
    <mergeCell ref="SJQ518:SJX518"/>
    <mergeCell ref="SJY518:SKF518"/>
    <mergeCell ref="SKG518:SKN518"/>
    <mergeCell ref="SKO518:SKV518"/>
    <mergeCell ref="SKW518:SLD518"/>
    <mergeCell ref="SLE518:SLL518"/>
    <mergeCell ref="SLM518:SLT518"/>
    <mergeCell ref="SLU518:SMB518"/>
    <mergeCell ref="SMC518:SMJ518"/>
    <mergeCell ref="SMK518:SMR518"/>
    <mergeCell ref="SMS518:SMZ518"/>
    <mergeCell ref="SNA518:SNH518"/>
    <mergeCell ref="SNI518:SNP518"/>
    <mergeCell ref="SNQ518:SNX518"/>
    <mergeCell ref="SNY518:SOF518"/>
    <mergeCell ref="SOG518:SON518"/>
    <mergeCell ref="SOO518:SOV518"/>
    <mergeCell ref="SOW518:SPD518"/>
    <mergeCell ref="SPE518:SPL518"/>
    <mergeCell ref="SPM518:SPT518"/>
    <mergeCell ref="SPU518:SQB518"/>
    <mergeCell ref="SQC518:SQJ518"/>
    <mergeCell ref="SQK518:SQR518"/>
    <mergeCell ref="SQS518:SQZ518"/>
    <mergeCell ref="SRA518:SRH518"/>
    <mergeCell ref="SRI518:SRP518"/>
    <mergeCell ref="SRQ518:SRX518"/>
    <mergeCell ref="SRY518:SSF518"/>
    <mergeCell ref="SSG518:SSN518"/>
    <mergeCell ref="SSO518:SSV518"/>
    <mergeCell ref="SSW518:STD518"/>
    <mergeCell ref="STE518:STL518"/>
    <mergeCell ref="STM518:STT518"/>
    <mergeCell ref="STU518:SUB518"/>
    <mergeCell ref="SUC518:SUJ518"/>
    <mergeCell ref="SUK518:SUR518"/>
    <mergeCell ref="SUS518:SUZ518"/>
    <mergeCell ref="SVA518:SVH518"/>
    <mergeCell ref="SVI518:SVP518"/>
    <mergeCell ref="SVQ518:SVX518"/>
    <mergeCell ref="SVY518:SWF518"/>
    <mergeCell ref="SWG518:SWN518"/>
    <mergeCell ref="SWO518:SWV518"/>
    <mergeCell ref="SWW518:SXD518"/>
    <mergeCell ref="SXE518:SXL518"/>
    <mergeCell ref="SXM518:SXT518"/>
    <mergeCell ref="SXU518:SYB518"/>
    <mergeCell ref="SYC518:SYJ518"/>
    <mergeCell ref="SYK518:SYR518"/>
    <mergeCell ref="SYS518:SYZ518"/>
    <mergeCell ref="SZA518:SZH518"/>
    <mergeCell ref="SZI518:SZP518"/>
    <mergeCell ref="SZQ518:SZX518"/>
    <mergeCell ref="SZY518:TAF518"/>
    <mergeCell ref="TAG518:TAN518"/>
    <mergeCell ref="TAO518:TAV518"/>
    <mergeCell ref="TAW518:TBD518"/>
    <mergeCell ref="TBE518:TBL518"/>
    <mergeCell ref="TBM518:TBT518"/>
    <mergeCell ref="TBU518:TCB518"/>
    <mergeCell ref="TCC518:TCJ518"/>
    <mergeCell ref="TCK518:TCR518"/>
    <mergeCell ref="TCS518:TCZ518"/>
    <mergeCell ref="TDA518:TDH518"/>
    <mergeCell ref="TDI518:TDP518"/>
    <mergeCell ref="TDQ518:TDX518"/>
    <mergeCell ref="TDY518:TEF518"/>
    <mergeCell ref="TEG518:TEN518"/>
    <mergeCell ref="TEO518:TEV518"/>
    <mergeCell ref="TEW518:TFD518"/>
    <mergeCell ref="TFE518:TFL518"/>
    <mergeCell ref="TFM518:TFT518"/>
    <mergeCell ref="TFU518:TGB518"/>
    <mergeCell ref="TGC518:TGJ518"/>
    <mergeCell ref="TGK518:TGR518"/>
    <mergeCell ref="TGS518:TGZ518"/>
    <mergeCell ref="THA518:THH518"/>
    <mergeCell ref="THI518:THP518"/>
    <mergeCell ref="THQ518:THX518"/>
    <mergeCell ref="THY518:TIF518"/>
    <mergeCell ref="TIG518:TIN518"/>
    <mergeCell ref="TIO518:TIV518"/>
    <mergeCell ref="TIW518:TJD518"/>
    <mergeCell ref="TJE518:TJL518"/>
    <mergeCell ref="TJM518:TJT518"/>
    <mergeCell ref="TJU518:TKB518"/>
    <mergeCell ref="TKC518:TKJ518"/>
    <mergeCell ref="TKK518:TKR518"/>
    <mergeCell ref="TKS518:TKZ518"/>
    <mergeCell ref="TLA518:TLH518"/>
    <mergeCell ref="TLI518:TLP518"/>
    <mergeCell ref="TLQ518:TLX518"/>
    <mergeCell ref="TLY518:TMF518"/>
    <mergeCell ref="TMG518:TMN518"/>
    <mergeCell ref="TMO518:TMV518"/>
    <mergeCell ref="TMW518:TND518"/>
    <mergeCell ref="TNE518:TNL518"/>
    <mergeCell ref="TNM518:TNT518"/>
    <mergeCell ref="TNU518:TOB518"/>
    <mergeCell ref="TOC518:TOJ518"/>
    <mergeCell ref="TOK518:TOR518"/>
    <mergeCell ref="TOS518:TOZ518"/>
    <mergeCell ref="TPA518:TPH518"/>
    <mergeCell ref="TPI518:TPP518"/>
    <mergeCell ref="TPQ518:TPX518"/>
    <mergeCell ref="TPY518:TQF518"/>
    <mergeCell ref="TQG518:TQN518"/>
    <mergeCell ref="TQO518:TQV518"/>
    <mergeCell ref="TQW518:TRD518"/>
    <mergeCell ref="TRE518:TRL518"/>
    <mergeCell ref="TRM518:TRT518"/>
    <mergeCell ref="TRU518:TSB518"/>
    <mergeCell ref="TSC518:TSJ518"/>
    <mergeCell ref="TSK518:TSR518"/>
    <mergeCell ref="TSS518:TSZ518"/>
    <mergeCell ref="TTA518:TTH518"/>
    <mergeCell ref="TTI518:TTP518"/>
    <mergeCell ref="TTQ518:TTX518"/>
    <mergeCell ref="TTY518:TUF518"/>
    <mergeCell ref="TUG518:TUN518"/>
    <mergeCell ref="TUO518:TUV518"/>
    <mergeCell ref="TUW518:TVD518"/>
    <mergeCell ref="TVE518:TVL518"/>
    <mergeCell ref="TVM518:TVT518"/>
    <mergeCell ref="TVU518:TWB518"/>
    <mergeCell ref="TWC518:TWJ518"/>
    <mergeCell ref="TWK518:TWR518"/>
    <mergeCell ref="TWS518:TWZ518"/>
    <mergeCell ref="TXA518:TXH518"/>
    <mergeCell ref="TXI518:TXP518"/>
    <mergeCell ref="TXQ518:TXX518"/>
    <mergeCell ref="TXY518:TYF518"/>
    <mergeCell ref="TYG518:TYN518"/>
    <mergeCell ref="TYO518:TYV518"/>
    <mergeCell ref="TYW518:TZD518"/>
    <mergeCell ref="TZE518:TZL518"/>
    <mergeCell ref="TZM518:TZT518"/>
    <mergeCell ref="TZU518:UAB518"/>
    <mergeCell ref="UAC518:UAJ518"/>
    <mergeCell ref="UAK518:UAR518"/>
    <mergeCell ref="UAS518:UAZ518"/>
    <mergeCell ref="UBA518:UBH518"/>
    <mergeCell ref="UBI518:UBP518"/>
    <mergeCell ref="UBQ518:UBX518"/>
    <mergeCell ref="UBY518:UCF518"/>
    <mergeCell ref="UCG518:UCN518"/>
    <mergeCell ref="UCO518:UCV518"/>
    <mergeCell ref="UCW518:UDD518"/>
    <mergeCell ref="UDE518:UDL518"/>
    <mergeCell ref="UDM518:UDT518"/>
    <mergeCell ref="UDU518:UEB518"/>
    <mergeCell ref="UEC518:UEJ518"/>
    <mergeCell ref="UEK518:UER518"/>
    <mergeCell ref="UES518:UEZ518"/>
    <mergeCell ref="UFA518:UFH518"/>
    <mergeCell ref="UFI518:UFP518"/>
    <mergeCell ref="UFQ518:UFX518"/>
    <mergeCell ref="UFY518:UGF518"/>
    <mergeCell ref="UGG518:UGN518"/>
    <mergeCell ref="UGO518:UGV518"/>
    <mergeCell ref="UGW518:UHD518"/>
    <mergeCell ref="UHE518:UHL518"/>
    <mergeCell ref="UHM518:UHT518"/>
    <mergeCell ref="UHU518:UIB518"/>
    <mergeCell ref="UIC518:UIJ518"/>
    <mergeCell ref="UIK518:UIR518"/>
    <mergeCell ref="UIS518:UIZ518"/>
    <mergeCell ref="UJA518:UJH518"/>
    <mergeCell ref="UJI518:UJP518"/>
    <mergeCell ref="UJQ518:UJX518"/>
    <mergeCell ref="UJY518:UKF518"/>
    <mergeCell ref="UKG518:UKN518"/>
    <mergeCell ref="UKO518:UKV518"/>
    <mergeCell ref="UKW518:ULD518"/>
    <mergeCell ref="ULE518:ULL518"/>
    <mergeCell ref="ULM518:ULT518"/>
    <mergeCell ref="ULU518:UMB518"/>
    <mergeCell ref="UMC518:UMJ518"/>
    <mergeCell ref="UMK518:UMR518"/>
    <mergeCell ref="UMS518:UMZ518"/>
    <mergeCell ref="UNA518:UNH518"/>
    <mergeCell ref="UNI518:UNP518"/>
    <mergeCell ref="UNQ518:UNX518"/>
    <mergeCell ref="UNY518:UOF518"/>
    <mergeCell ref="UOG518:UON518"/>
    <mergeCell ref="UOO518:UOV518"/>
    <mergeCell ref="UOW518:UPD518"/>
    <mergeCell ref="UPE518:UPL518"/>
    <mergeCell ref="UPM518:UPT518"/>
    <mergeCell ref="UPU518:UQB518"/>
    <mergeCell ref="UQC518:UQJ518"/>
    <mergeCell ref="UQK518:UQR518"/>
    <mergeCell ref="UQS518:UQZ518"/>
    <mergeCell ref="URA518:URH518"/>
    <mergeCell ref="URI518:URP518"/>
    <mergeCell ref="URQ518:URX518"/>
    <mergeCell ref="URY518:USF518"/>
    <mergeCell ref="USG518:USN518"/>
    <mergeCell ref="USO518:USV518"/>
    <mergeCell ref="USW518:UTD518"/>
    <mergeCell ref="UTE518:UTL518"/>
    <mergeCell ref="UTM518:UTT518"/>
    <mergeCell ref="UTU518:UUB518"/>
    <mergeCell ref="UUC518:UUJ518"/>
    <mergeCell ref="UUK518:UUR518"/>
    <mergeCell ref="UUS518:UUZ518"/>
    <mergeCell ref="UVA518:UVH518"/>
    <mergeCell ref="UVI518:UVP518"/>
    <mergeCell ref="UVQ518:UVX518"/>
    <mergeCell ref="UVY518:UWF518"/>
    <mergeCell ref="UWG518:UWN518"/>
    <mergeCell ref="UWO518:UWV518"/>
    <mergeCell ref="UWW518:UXD518"/>
    <mergeCell ref="UXE518:UXL518"/>
    <mergeCell ref="UXM518:UXT518"/>
    <mergeCell ref="UXU518:UYB518"/>
    <mergeCell ref="UYC518:UYJ518"/>
    <mergeCell ref="UYK518:UYR518"/>
    <mergeCell ref="UYS518:UYZ518"/>
    <mergeCell ref="UZA518:UZH518"/>
    <mergeCell ref="UZI518:UZP518"/>
    <mergeCell ref="UZQ518:UZX518"/>
    <mergeCell ref="UZY518:VAF518"/>
    <mergeCell ref="VAG518:VAN518"/>
    <mergeCell ref="VAO518:VAV518"/>
    <mergeCell ref="VAW518:VBD518"/>
    <mergeCell ref="VBE518:VBL518"/>
    <mergeCell ref="VBM518:VBT518"/>
    <mergeCell ref="VBU518:VCB518"/>
    <mergeCell ref="VCC518:VCJ518"/>
    <mergeCell ref="VCK518:VCR518"/>
    <mergeCell ref="VCS518:VCZ518"/>
    <mergeCell ref="VDA518:VDH518"/>
    <mergeCell ref="VDI518:VDP518"/>
    <mergeCell ref="VDQ518:VDX518"/>
    <mergeCell ref="VDY518:VEF518"/>
    <mergeCell ref="VEG518:VEN518"/>
    <mergeCell ref="VEO518:VEV518"/>
    <mergeCell ref="VEW518:VFD518"/>
    <mergeCell ref="VFE518:VFL518"/>
    <mergeCell ref="VFM518:VFT518"/>
    <mergeCell ref="VFU518:VGB518"/>
    <mergeCell ref="VGC518:VGJ518"/>
    <mergeCell ref="VGK518:VGR518"/>
    <mergeCell ref="VGS518:VGZ518"/>
    <mergeCell ref="VHA518:VHH518"/>
    <mergeCell ref="VHI518:VHP518"/>
    <mergeCell ref="VHQ518:VHX518"/>
    <mergeCell ref="VHY518:VIF518"/>
    <mergeCell ref="VIG518:VIN518"/>
    <mergeCell ref="VIO518:VIV518"/>
    <mergeCell ref="VIW518:VJD518"/>
    <mergeCell ref="VJE518:VJL518"/>
    <mergeCell ref="VJM518:VJT518"/>
    <mergeCell ref="VJU518:VKB518"/>
    <mergeCell ref="VKC518:VKJ518"/>
    <mergeCell ref="VKK518:VKR518"/>
    <mergeCell ref="VKS518:VKZ518"/>
    <mergeCell ref="VLA518:VLH518"/>
    <mergeCell ref="VLI518:VLP518"/>
    <mergeCell ref="VLQ518:VLX518"/>
    <mergeCell ref="VLY518:VMF518"/>
    <mergeCell ref="VMG518:VMN518"/>
    <mergeCell ref="VMO518:VMV518"/>
    <mergeCell ref="VMW518:VND518"/>
    <mergeCell ref="VNE518:VNL518"/>
    <mergeCell ref="VNM518:VNT518"/>
    <mergeCell ref="VNU518:VOB518"/>
    <mergeCell ref="VOC518:VOJ518"/>
    <mergeCell ref="VOK518:VOR518"/>
    <mergeCell ref="VOS518:VOZ518"/>
    <mergeCell ref="VPA518:VPH518"/>
    <mergeCell ref="VPI518:VPP518"/>
    <mergeCell ref="VPQ518:VPX518"/>
    <mergeCell ref="VPY518:VQF518"/>
    <mergeCell ref="VQG518:VQN518"/>
    <mergeCell ref="VQO518:VQV518"/>
    <mergeCell ref="VQW518:VRD518"/>
    <mergeCell ref="VRE518:VRL518"/>
    <mergeCell ref="VRM518:VRT518"/>
    <mergeCell ref="VRU518:VSB518"/>
    <mergeCell ref="VSC518:VSJ518"/>
    <mergeCell ref="VSK518:VSR518"/>
    <mergeCell ref="VSS518:VSZ518"/>
    <mergeCell ref="VTA518:VTH518"/>
    <mergeCell ref="VTI518:VTP518"/>
    <mergeCell ref="VTQ518:VTX518"/>
    <mergeCell ref="VTY518:VUF518"/>
    <mergeCell ref="VUG518:VUN518"/>
    <mergeCell ref="VUO518:VUV518"/>
    <mergeCell ref="VUW518:VVD518"/>
    <mergeCell ref="VVE518:VVL518"/>
    <mergeCell ref="VVM518:VVT518"/>
    <mergeCell ref="VVU518:VWB518"/>
    <mergeCell ref="VWC518:VWJ518"/>
    <mergeCell ref="VWK518:VWR518"/>
    <mergeCell ref="VWS518:VWZ518"/>
    <mergeCell ref="VXA518:VXH518"/>
    <mergeCell ref="VXI518:VXP518"/>
    <mergeCell ref="VXQ518:VXX518"/>
    <mergeCell ref="VXY518:VYF518"/>
    <mergeCell ref="VYG518:VYN518"/>
    <mergeCell ref="VYO518:VYV518"/>
    <mergeCell ref="VYW518:VZD518"/>
    <mergeCell ref="VZE518:VZL518"/>
    <mergeCell ref="VZM518:VZT518"/>
    <mergeCell ref="VZU518:WAB518"/>
    <mergeCell ref="WAC518:WAJ518"/>
    <mergeCell ref="WAK518:WAR518"/>
    <mergeCell ref="WAS518:WAZ518"/>
    <mergeCell ref="WBA518:WBH518"/>
    <mergeCell ref="WBI518:WBP518"/>
    <mergeCell ref="WBQ518:WBX518"/>
    <mergeCell ref="WBY518:WCF518"/>
    <mergeCell ref="WCG518:WCN518"/>
    <mergeCell ref="WCO518:WCV518"/>
    <mergeCell ref="WCW518:WDD518"/>
    <mergeCell ref="WDE518:WDL518"/>
    <mergeCell ref="WDM518:WDT518"/>
    <mergeCell ref="WDU518:WEB518"/>
    <mergeCell ref="WEC518:WEJ518"/>
    <mergeCell ref="WEK518:WER518"/>
    <mergeCell ref="WES518:WEZ518"/>
    <mergeCell ref="WFA518:WFH518"/>
    <mergeCell ref="WFI518:WFP518"/>
    <mergeCell ref="WFQ518:WFX518"/>
    <mergeCell ref="WFY518:WGF518"/>
    <mergeCell ref="WGG518:WGN518"/>
    <mergeCell ref="WGO518:WGV518"/>
    <mergeCell ref="WGW518:WHD518"/>
    <mergeCell ref="WHE518:WHL518"/>
    <mergeCell ref="WHM518:WHT518"/>
    <mergeCell ref="WHU518:WIB518"/>
    <mergeCell ref="WIC518:WIJ518"/>
    <mergeCell ref="WIK518:WIR518"/>
    <mergeCell ref="WIS518:WIZ518"/>
    <mergeCell ref="WJA518:WJH518"/>
    <mergeCell ref="WJI518:WJP518"/>
    <mergeCell ref="WJQ518:WJX518"/>
    <mergeCell ref="WJY518:WKF518"/>
    <mergeCell ref="WKG518:WKN518"/>
    <mergeCell ref="WKO518:WKV518"/>
    <mergeCell ref="WKW518:WLD518"/>
    <mergeCell ref="WLE518:WLL518"/>
    <mergeCell ref="WLM518:WLT518"/>
    <mergeCell ref="WLU518:WMB518"/>
    <mergeCell ref="WMC518:WMJ518"/>
    <mergeCell ref="WMK518:WMR518"/>
    <mergeCell ref="WMS518:WMZ518"/>
    <mergeCell ref="WNA518:WNH518"/>
    <mergeCell ref="WNI518:WNP518"/>
    <mergeCell ref="WNQ518:WNX518"/>
    <mergeCell ref="WNY518:WOF518"/>
    <mergeCell ref="WOG518:WON518"/>
    <mergeCell ref="WOO518:WOV518"/>
    <mergeCell ref="WOW518:WPD518"/>
    <mergeCell ref="WPE518:WPL518"/>
    <mergeCell ref="WPM518:WPT518"/>
    <mergeCell ref="WPU518:WQB518"/>
    <mergeCell ref="WQC518:WQJ518"/>
    <mergeCell ref="WQK518:WQR518"/>
    <mergeCell ref="WQS518:WQZ518"/>
    <mergeCell ref="WRA518:WRH518"/>
    <mergeCell ref="WRI518:WRP518"/>
    <mergeCell ref="WRQ518:WRX518"/>
    <mergeCell ref="WRY518:WSF518"/>
    <mergeCell ref="WSG518:WSN518"/>
    <mergeCell ref="WSO518:WSV518"/>
    <mergeCell ref="WSW518:WTD518"/>
    <mergeCell ref="WTE518:WTL518"/>
    <mergeCell ref="WTM518:WTT518"/>
    <mergeCell ref="WTU518:WUB518"/>
    <mergeCell ref="WUC518:WUJ518"/>
    <mergeCell ref="WUK518:WUR518"/>
    <mergeCell ref="WUS518:WUZ518"/>
    <mergeCell ref="WVA518:WVH518"/>
    <mergeCell ref="WVI518:WVP518"/>
    <mergeCell ref="WVQ518:WVX518"/>
    <mergeCell ref="WVY518:WWF518"/>
    <mergeCell ref="WWG518:WWN518"/>
    <mergeCell ref="WWO518:WWV518"/>
    <mergeCell ref="WWW518:WXD518"/>
    <mergeCell ref="WXE518:WXL518"/>
    <mergeCell ref="WXM518:WXT518"/>
    <mergeCell ref="WXU518:WYB518"/>
    <mergeCell ref="WYC518:WYJ518"/>
    <mergeCell ref="WYK518:WYR518"/>
    <mergeCell ref="WYS518:WYZ518"/>
    <mergeCell ref="WZA518:WZH518"/>
    <mergeCell ref="WZI518:WZP518"/>
    <mergeCell ref="A522:H522"/>
    <mergeCell ref="I522:P522"/>
    <mergeCell ref="Q522:X522"/>
    <mergeCell ref="Y522:AF522"/>
    <mergeCell ref="AG522:AN522"/>
    <mergeCell ref="AO522:AV522"/>
    <mergeCell ref="AW522:BD522"/>
    <mergeCell ref="BE522:BL522"/>
    <mergeCell ref="BM522:BT522"/>
    <mergeCell ref="BU522:CB522"/>
    <mergeCell ref="CC522:CJ522"/>
    <mergeCell ref="CK522:CR522"/>
    <mergeCell ref="CS522:CZ522"/>
    <mergeCell ref="DA522:DH522"/>
    <mergeCell ref="DI522:DP522"/>
    <mergeCell ref="DQ522:DX522"/>
    <mergeCell ref="DY522:EF522"/>
    <mergeCell ref="EG522:EN522"/>
    <mergeCell ref="EO522:EV522"/>
    <mergeCell ref="EW522:FD522"/>
    <mergeCell ref="FE522:FL522"/>
    <mergeCell ref="FM522:FT522"/>
    <mergeCell ref="FU522:GB522"/>
    <mergeCell ref="GC522:GJ522"/>
    <mergeCell ref="GK522:GR522"/>
    <mergeCell ref="GS522:GZ522"/>
    <mergeCell ref="HA522:HH522"/>
    <mergeCell ref="HI522:HP522"/>
    <mergeCell ref="HQ522:HX522"/>
    <mergeCell ref="HY522:IF522"/>
    <mergeCell ref="IG522:IN522"/>
    <mergeCell ref="IO522:IV522"/>
    <mergeCell ref="IW522:JD522"/>
    <mergeCell ref="JE522:JL522"/>
    <mergeCell ref="JM522:JT522"/>
    <mergeCell ref="JU522:KB522"/>
    <mergeCell ref="KC522:KJ522"/>
    <mergeCell ref="KK522:KR522"/>
    <mergeCell ref="KS522:KZ522"/>
    <mergeCell ref="LA522:LH522"/>
    <mergeCell ref="LI522:LP522"/>
    <mergeCell ref="LQ522:LX522"/>
    <mergeCell ref="LY522:MF522"/>
    <mergeCell ref="MG522:MN522"/>
    <mergeCell ref="MO522:MV522"/>
    <mergeCell ref="MW522:ND522"/>
    <mergeCell ref="NE522:NL522"/>
    <mergeCell ref="NM522:NT522"/>
    <mergeCell ref="NU522:OB522"/>
    <mergeCell ref="OC522:OJ522"/>
    <mergeCell ref="OK522:OR522"/>
    <mergeCell ref="OS522:OZ522"/>
    <mergeCell ref="PA522:PH522"/>
    <mergeCell ref="PI522:PP522"/>
    <mergeCell ref="PQ522:PX522"/>
    <mergeCell ref="PY522:QF522"/>
    <mergeCell ref="QG522:QN522"/>
    <mergeCell ref="QO522:QV522"/>
    <mergeCell ref="QW522:RD522"/>
    <mergeCell ref="RE522:RL522"/>
    <mergeCell ref="RM522:RT522"/>
    <mergeCell ref="RU522:SB522"/>
    <mergeCell ref="SC522:SJ522"/>
    <mergeCell ref="SK522:SR522"/>
    <mergeCell ref="SS522:SZ522"/>
    <mergeCell ref="TA522:TH522"/>
    <mergeCell ref="TI522:TP522"/>
    <mergeCell ref="TQ522:TX522"/>
    <mergeCell ref="TY522:UF522"/>
    <mergeCell ref="UG522:UN522"/>
    <mergeCell ref="UO522:UV522"/>
    <mergeCell ref="UW522:VD522"/>
    <mergeCell ref="VE522:VL522"/>
    <mergeCell ref="VM522:VT522"/>
    <mergeCell ref="VU522:WB522"/>
    <mergeCell ref="WC522:WJ522"/>
    <mergeCell ref="WK522:WR522"/>
    <mergeCell ref="WS522:WZ522"/>
    <mergeCell ref="XA522:XH522"/>
    <mergeCell ref="XI522:XP522"/>
    <mergeCell ref="XQ522:XX522"/>
    <mergeCell ref="XY522:YF522"/>
    <mergeCell ref="YG522:YN522"/>
    <mergeCell ref="YO522:YV522"/>
    <mergeCell ref="YW522:ZD522"/>
    <mergeCell ref="ZE522:ZL522"/>
    <mergeCell ref="ZM522:ZT522"/>
    <mergeCell ref="ZU522:AAB522"/>
    <mergeCell ref="AAC522:AAJ522"/>
    <mergeCell ref="AAK522:AAR522"/>
    <mergeCell ref="AAS522:AAZ522"/>
    <mergeCell ref="ABA522:ABH522"/>
    <mergeCell ref="ABI522:ABP522"/>
    <mergeCell ref="ABQ522:ABX522"/>
    <mergeCell ref="ABY522:ACF522"/>
    <mergeCell ref="ACG522:ACN522"/>
    <mergeCell ref="ACO522:ACV522"/>
    <mergeCell ref="ACW522:ADD522"/>
    <mergeCell ref="ADE522:ADL522"/>
    <mergeCell ref="ADM522:ADT522"/>
    <mergeCell ref="ADU522:AEB522"/>
    <mergeCell ref="AEC522:AEJ522"/>
    <mergeCell ref="AEK522:AER522"/>
    <mergeCell ref="AES522:AEZ522"/>
    <mergeCell ref="AFA522:AFH522"/>
    <mergeCell ref="AFI522:AFP522"/>
    <mergeCell ref="AFQ522:AFX522"/>
    <mergeCell ref="AFY522:AGF522"/>
    <mergeCell ref="AGG522:AGN522"/>
    <mergeCell ref="AGO522:AGV522"/>
    <mergeCell ref="AGW522:AHD522"/>
    <mergeCell ref="AHE522:AHL522"/>
    <mergeCell ref="AHM522:AHT522"/>
    <mergeCell ref="AHU522:AIB522"/>
    <mergeCell ref="AIC522:AIJ522"/>
    <mergeCell ref="AIK522:AIR522"/>
    <mergeCell ref="AIS522:AIZ522"/>
    <mergeCell ref="AJA522:AJH522"/>
    <mergeCell ref="AJI522:AJP522"/>
    <mergeCell ref="AJQ522:AJX522"/>
    <mergeCell ref="AJY522:AKF522"/>
    <mergeCell ref="AKG522:AKN522"/>
    <mergeCell ref="AKO522:AKV522"/>
    <mergeCell ref="AKW522:ALD522"/>
    <mergeCell ref="ALE522:ALL522"/>
    <mergeCell ref="ALM522:ALT522"/>
    <mergeCell ref="ALU522:AMB522"/>
    <mergeCell ref="AMC522:AMJ522"/>
    <mergeCell ref="AMK522:AMR522"/>
    <mergeCell ref="AMS522:AMZ522"/>
    <mergeCell ref="ANA522:ANH522"/>
    <mergeCell ref="ANI522:ANP522"/>
    <mergeCell ref="ANQ522:ANX522"/>
    <mergeCell ref="ANY522:AOF522"/>
    <mergeCell ref="AOG522:AON522"/>
    <mergeCell ref="AOO522:AOV522"/>
    <mergeCell ref="AOW522:APD522"/>
    <mergeCell ref="APE522:APL522"/>
    <mergeCell ref="APM522:APT522"/>
    <mergeCell ref="APU522:AQB522"/>
    <mergeCell ref="AQC522:AQJ522"/>
    <mergeCell ref="AQK522:AQR522"/>
    <mergeCell ref="AQS522:AQZ522"/>
    <mergeCell ref="ARA522:ARH522"/>
    <mergeCell ref="ARI522:ARP522"/>
    <mergeCell ref="ARQ522:ARX522"/>
    <mergeCell ref="ARY522:ASF522"/>
    <mergeCell ref="ASG522:ASN522"/>
    <mergeCell ref="ASO522:ASV522"/>
    <mergeCell ref="ASW522:ATD522"/>
    <mergeCell ref="ATE522:ATL522"/>
    <mergeCell ref="ATM522:ATT522"/>
    <mergeCell ref="ATU522:AUB522"/>
    <mergeCell ref="AUC522:AUJ522"/>
    <mergeCell ref="AUK522:AUR522"/>
    <mergeCell ref="AUS522:AUZ522"/>
    <mergeCell ref="AVA522:AVH522"/>
    <mergeCell ref="AVI522:AVP522"/>
    <mergeCell ref="AVQ522:AVX522"/>
    <mergeCell ref="AVY522:AWF522"/>
    <mergeCell ref="AWG522:AWN522"/>
    <mergeCell ref="AWO522:AWV522"/>
    <mergeCell ref="AWW522:AXD522"/>
    <mergeCell ref="AXE522:AXL522"/>
    <mergeCell ref="AXM522:AXT522"/>
    <mergeCell ref="AXU522:AYB522"/>
    <mergeCell ref="AYC522:AYJ522"/>
    <mergeCell ref="AYK522:AYR522"/>
    <mergeCell ref="AYS522:AYZ522"/>
    <mergeCell ref="AZA522:AZH522"/>
    <mergeCell ref="AZI522:AZP522"/>
    <mergeCell ref="AZQ522:AZX522"/>
    <mergeCell ref="AZY522:BAF522"/>
    <mergeCell ref="BAG522:BAN522"/>
    <mergeCell ref="BAO522:BAV522"/>
    <mergeCell ref="BAW522:BBD522"/>
    <mergeCell ref="BBE522:BBL522"/>
    <mergeCell ref="BBM522:BBT522"/>
    <mergeCell ref="BBU522:BCB522"/>
    <mergeCell ref="BCC522:BCJ522"/>
    <mergeCell ref="BCK522:BCR522"/>
    <mergeCell ref="BCS522:BCZ522"/>
    <mergeCell ref="BDA522:BDH522"/>
    <mergeCell ref="BDI522:BDP522"/>
    <mergeCell ref="BDQ522:BDX522"/>
    <mergeCell ref="BDY522:BEF522"/>
    <mergeCell ref="BEG522:BEN522"/>
    <mergeCell ref="BEO522:BEV522"/>
    <mergeCell ref="BEW522:BFD522"/>
    <mergeCell ref="BFE522:BFL522"/>
    <mergeCell ref="BFM522:BFT522"/>
    <mergeCell ref="BFU522:BGB522"/>
    <mergeCell ref="BGC522:BGJ522"/>
    <mergeCell ref="BGK522:BGR522"/>
    <mergeCell ref="BGS522:BGZ522"/>
    <mergeCell ref="BHA522:BHH522"/>
    <mergeCell ref="BHI522:BHP522"/>
    <mergeCell ref="BHQ522:BHX522"/>
    <mergeCell ref="BHY522:BIF522"/>
    <mergeCell ref="BIG522:BIN522"/>
    <mergeCell ref="BIO522:BIV522"/>
    <mergeCell ref="BIW522:BJD522"/>
    <mergeCell ref="BJE522:BJL522"/>
    <mergeCell ref="BJM522:BJT522"/>
    <mergeCell ref="BJU522:BKB522"/>
    <mergeCell ref="BKC522:BKJ522"/>
    <mergeCell ref="BKK522:BKR522"/>
    <mergeCell ref="BKS522:BKZ522"/>
    <mergeCell ref="BLA522:BLH522"/>
    <mergeCell ref="BLI522:BLP522"/>
    <mergeCell ref="BLQ522:BLX522"/>
    <mergeCell ref="BLY522:BMF522"/>
    <mergeCell ref="BMG522:BMN522"/>
    <mergeCell ref="BMO522:BMV522"/>
    <mergeCell ref="BMW522:BND522"/>
    <mergeCell ref="BNE522:BNL522"/>
    <mergeCell ref="BNM522:BNT522"/>
    <mergeCell ref="BNU522:BOB522"/>
    <mergeCell ref="BOC522:BOJ522"/>
    <mergeCell ref="BOK522:BOR522"/>
    <mergeCell ref="BOS522:BOZ522"/>
    <mergeCell ref="BPA522:BPH522"/>
    <mergeCell ref="BPI522:BPP522"/>
    <mergeCell ref="BPQ522:BPX522"/>
    <mergeCell ref="BPY522:BQF522"/>
    <mergeCell ref="BQG522:BQN522"/>
    <mergeCell ref="BQO522:BQV522"/>
    <mergeCell ref="BQW522:BRD522"/>
    <mergeCell ref="BRE522:BRL522"/>
    <mergeCell ref="BRM522:BRT522"/>
    <mergeCell ref="BRU522:BSB522"/>
    <mergeCell ref="BSC522:BSJ522"/>
    <mergeCell ref="BSK522:BSR522"/>
    <mergeCell ref="BSS522:BSZ522"/>
    <mergeCell ref="BTA522:BTH522"/>
    <mergeCell ref="BTI522:BTP522"/>
    <mergeCell ref="BTQ522:BTX522"/>
    <mergeCell ref="BTY522:BUF522"/>
    <mergeCell ref="BUG522:BUN522"/>
    <mergeCell ref="BUO522:BUV522"/>
    <mergeCell ref="BUW522:BVD522"/>
    <mergeCell ref="BVE522:BVL522"/>
    <mergeCell ref="BVM522:BVT522"/>
    <mergeCell ref="BVU522:BWB522"/>
    <mergeCell ref="BWC522:BWJ522"/>
    <mergeCell ref="BWK522:BWR522"/>
    <mergeCell ref="BWS522:BWZ522"/>
    <mergeCell ref="BXA522:BXH522"/>
    <mergeCell ref="BXI522:BXP522"/>
    <mergeCell ref="BXQ522:BXX522"/>
    <mergeCell ref="BXY522:BYF522"/>
    <mergeCell ref="BYG522:BYN522"/>
    <mergeCell ref="BYO522:BYV522"/>
    <mergeCell ref="BYW522:BZD522"/>
    <mergeCell ref="BZE522:BZL522"/>
    <mergeCell ref="BZM522:BZT522"/>
    <mergeCell ref="BZU522:CAB522"/>
    <mergeCell ref="CAC522:CAJ522"/>
    <mergeCell ref="CAK522:CAR522"/>
    <mergeCell ref="CAS522:CAZ522"/>
    <mergeCell ref="CBA522:CBH522"/>
    <mergeCell ref="CBI522:CBP522"/>
    <mergeCell ref="CBQ522:CBX522"/>
    <mergeCell ref="CBY522:CCF522"/>
    <mergeCell ref="CCG522:CCN522"/>
    <mergeCell ref="CCO522:CCV522"/>
    <mergeCell ref="CCW522:CDD522"/>
    <mergeCell ref="CDE522:CDL522"/>
    <mergeCell ref="CDM522:CDT522"/>
    <mergeCell ref="CDU522:CEB522"/>
    <mergeCell ref="CEC522:CEJ522"/>
    <mergeCell ref="CEK522:CER522"/>
    <mergeCell ref="CES522:CEZ522"/>
    <mergeCell ref="CFA522:CFH522"/>
    <mergeCell ref="CFI522:CFP522"/>
    <mergeCell ref="CFQ522:CFX522"/>
    <mergeCell ref="CFY522:CGF522"/>
    <mergeCell ref="CGG522:CGN522"/>
    <mergeCell ref="CGO522:CGV522"/>
    <mergeCell ref="CGW522:CHD522"/>
    <mergeCell ref="CHE522:CHL522"/>
    <mergeCell ref="CHM522:CHT522"/>
    <mergeCell ref="CHU522:CIB522"/>
    <mergeCell ref="CIC522:CIJ522"/>
    <mergeCell ref="CIK522:CIR522"/>
    <mergeCell ref="CIS522:CIZ522"/>
    <mergeCell ref="CJA522:CJH522"/>
    <mergeCell ref="CJI522:CJP522"/>
    <mergeCell ref="CJQ522:CJX522"/>
    <mergeCell ref="CJY522:CKF522"/>
    <mergeCell ref="CKG522:CKN522"/>
    <mergeCell ref="CKO522:CKV522"/>
    <mergeCell ref="CKW522:CLD522"/>
    <mergeCell ref="CLE522:CLL522"/>
    <mergeCell ref="CLM522:CLT522"/>
    <mergeCell ref="CLU522:CMB522"/>
    <mergeCell ref="CMC522:CMJ522"/>
    <mergeCell ref="CMK522:CMR522"/>
    <mergeCell ref="CMS522:CMZ522"/>
    <mergeCell ref="CNA522:CNH522"/>
    <mergeCell ref="CNI522:CNP522"/>
    <mergeCell ref="CNQ522:CNX522"/>
    <mergeCell ref="CNY522:COF522"/>
    <mergeCell ref="COG522:CON522"/>
    <mergeCell ref="COO522:COV522"/>
    <mergeCell ref="COW522:CPD522"/>
    <mergeCell ref="CPE522:CPL522"/>
    <mergeCell ref="CPM522:CPT522"/>
    <mergeCell ref="CPU522:CQB522"/>
    <mergeCell ref="CQC522:CQJ522"/>
    <mergeCell ref="CQK522:CQR522"/>
    <mergeCell ref="CQS522:CQZ522"/>
    <mergeCell ref="CRA522:CRH522"/>
    <mergeCell ref="CRI522:CRP522"/>
    <mergeCell ref="CRQ522:CRX522"/>
    <mergeCell ref="CRY522:CSF522"/>
    <mergeCell ref="CSG522:CSN522"/>
    <mergeCell ref="CSO522:CSV522"/>
    <mergeCell ref="CSW522:CTD522"/>
    <mergeCell ref="CTE522:CTL522"/>
    <mergeCell ref="CTM522:CTT522"/>
    <mergeCell ref="CTU522:CUB522"/>
    <mergeCell ref="CUC522:CUJ522"/>
    <mergeCell ref="CUK522:CUR522"/>
    <mergeCell ref="CUS522:CUZ522"/>
    <mergeCell ref="CVA522:CVH522"/>
    <mergeCell ref="CVI522:CVP522"/>
    <mergeCell ref="CVQ522:CVX522"/>
    <mergeCell ref="CVY522:CWF522"/>
    <mergeCell ref="CWG522:CWN522"/>
    <mergeCell ref="CWO522:CWV522"/>
    <mergeCell ref="CWW522:CXD522"/>
    <mergeCell ref="CXE522:CXL522"/>
    <mergeCell ref="CXM522:CXT522"/>
    <mergeCell ref="CXU522:CYB522"/>
    <mergeCell ref="CYC522:CYJ522"/>
    <mergeCell ref="CYK522:CYR522"/>
    <mergeCell ref="CYS522:CYZ522"/>
    <mergeCell ref="CZA522:CZH522"/>
    <mergeCell ref="CZI522:CZP522"/>
    <mergeCell ref="CZQ522:CZX522"/>
    <mergeCell ref="CZY522:DAF522"/>
    <mergeCell ref="DAG522:DAN522"/>
    <mergeCell ref="DAO522:DAV522"/>
    <mergeCell ref="DAW522:DBD522"/>
    <mergeCell ref="DBE522:DBL522"/>
    <mergeCell ref="DBM522:DBT522"/>
    <mergeCell ref="DBU522:DCB522"/>
    <mergeCell ref="DCC522:DCJ522"/>
    <mergeCell ref="DCK522:DCR522"/>
    <mergeCell ref="DCS522:DCZ522"/>
    <mergeCell ref="DDA522:DDH522"/>
    <mergeCell ref="DDI522:DDP522"/>
    <mergeCell ref="DDQ522:DDX522"/>
    <mergeCell ref="DDY522:DEF522"/>
    <mergeCell ref="DEG522:DEN522"/>
    <mergeCell ref="DEO522:DEV522"/>
    <mergeCell ref="DEW522:DFD522"/>
    <mergeCell ref="DFE522:DFL522"/>
    <mergeCell ref="DFM522:DFT522"/>
    <mergeCell ref="DFU522:DGB522"/>
    <mergeCell ref="DGC522:DGJ522"/>
    <mergeCell ref="DGK522:DGR522"/>
    <mergeCell ref="DGS522:DGZ522"/>
    <mergeCell ref="DHA522:DHH522"/>
    <mergeCell ref="DHI522:DHP522"/>
    <mergeCell ref="DHQ522:DHX522"/>
    <mergeCell ref="DHY522:DIF522"/>
    <mergeCell ref="DIG522:DIN522"/>
    <mergeCell ref="DIO522:DIV522"/>
    <mergeCell ref="DIW522:DJD522"/>
    <mergeCell ref="DJE522:DJL522"/>
    <mergeCell ref="DJM522:DJT522"/>
    <mergeCell ref="DJU522:DKB522"/>
    <mergeCell ref="DKC522:DKJ522"/>
    <mergeCell ref="DKK522:DKR522"/>
    <mergeCell ref="DKS522:DKZ522"/>
    <mergeCell ref="DLA522:DLH522"/>
    <mergeCell ref="DLI522:DLP522"/>
    <mergeCell ref="DLQ522:DLX522"/>
    <mergeCell ref="DLY522:DMF522"/>
    <mergeCell ref="DMG522:DMN522"/>
    <mergeCell ref="DMO522:DMV522"/>
    <mergeCell ref="DMW522:DND522"/>
    <mergeCell ref="DNE522:DNL522"/>
    <mergeCell ref="DNM522:DNT522"/>
    <mergeCell ref="DNU522:DOB522"/>
    <mergeCell ref="DOC522:DOJ522"/>
    <mergeCell ref="DOK522:DOR522"/>
    <mergeCell ref="DOS522:DOZ522"/>
    <mergeCell ref="DPA522:DPH522"/>
    <mergeCell ref="DPI522:DPP522"/>
    <mergeCell ref="DPQ522:DPX522"/>
    <mergeCell ref="DPY522:DQF522"/>
    <mergeCell ref="DQG522:DQN522"/>
    <mergeCell ref="DQO522:DQV522"/>
    <mergeCell ref="DQW522:DRD522"/>
    <mergeCell ref="DRE522:DRL522"/>
    <mergeCell ref="DRM522:DRT522"/>
    <mergeCell ref="DRU522:DSB522"/>
    <mergeCell ref="DSC522:DSJ522"/>
    <mergeCell ref="DSK522:DSR522"/>
    <mergeCell ref="DSS522:DSZ522"/>
    <mergeCell ref="DTA522:DTH522"/>
    <mergeCell ref="DTI522:DTP522"/>
    <mergeCell ref="DTQ522:DTX522"/>
    <mergeCell ref="DTY522:DUF522"/>
    <mergeCell ref="DUG522:DUN522"/>
    <mergeCell ref="DUO522:DUV522"/>
    <mergeCell ref="DUW522:DVD522"/>
    <mergeCell ref="DVE522:DVL522"/>
    <mergeCell ref="DVM522:DVT522"/>
    <mergeCell ref="DVU522:DWB522"/>
    <mergeCell ref="DWC522:DWJ522"/>
    <mergeCell ref="DWK522:DWR522"/>
    <mergeCell ref="DWS522:DWZ522"/>
    <mergeCell ref="DXA522:DXH522"/>
    <mergeCell ref="DXI522:DXP522"/>
    <mergeCell ref="DXQ522:DXX522"/>
    <mergeCell ref="DXY522:DYF522"/>
    <mergeCell ref="DYG522:DYN522"/>
    <mergeCell ref="DYO522:DYV522"/>
    <mergeCell ref="DYW522:DZD522"/>
    <mergeCell ref="DZE522:DZL522"/>
    <mergeCell ref="DZM522:DZT522"/>
    <mergeCell ref="DZU522:EAB522"/>
    <mergeCell ref="EAC522:EAJ522"/>
    <mergeCell ref="EAK522:EAR522"/>
    <mergeCell ref="EAS522:EAZ522"/>
    <mergeCell ref="EBA522:EBH522"/>
    <mergeCell ref="EBI522:EBP522"/>
    <mergeCell ref="EBQ522:EBX522"/>
    <mergeCell ref="EBY522:ECF522"/>
    <mergeCell ref="ECG522:ECN522"/>
    <mergeCell ref="ECO522:ECV522"/>
    <mergeCell ref="ECW522:EDD522"/>
    <mergeCell ref="EDE522:EDL522"/>
    <mergeCell ref="EDM522:EDT522"/>
    <mergeCell ref="EDU522:EEB522"/>
    <mergeCell ref="EEC522:EEJ522"/>
    <mergeCell ref="EEK522:EER522"/>
    <mergeCell ref="EES522:EEZ522"/>
    <mergeCell ref="EFA522:EFH522"/>
    <mergeCell ref="EFI522:EFP522"/>
    <mergeCell ref="EFQ522:EFX522"/>
    <mergeCell ref="EFY522:EGF522"/>
    <mergeCell ref="EGG522:EGN522"/>
    <mergeCell ref="EGO522:EGV522"/>
    <mergeCell ref="EGW522:EHD522"/>
    <mergeCell ref="EHE522:EHL522"/>
    <mergeCell ref="EHM522:EHT522"/>
    <mergeCell ref="EHU522:EIB522"/>
    <mergeCell ref="EIC522:EIJ522"/>
    <mergeCell ref="EIK522:EIR522"/>
    <mergeCell ref="EIS522:EIZ522"/>
    <mergeCell ref="EJA522:EJH522"/>
    <mergeCell ref="EJI522:EJP522"/>
    <mergeCell ref="EJQ522:EJX522"/>
    <mergeCell ref="EJY522:EKF522"/>
    <mergeCell ref="EKG522:EKN522"/>
    <mergeCell ref="EKO522:EKV522"/>
    <mergeCell ref="EKW522:ELD522"/>
    <mergeCell ref="ELE522:ELL522"/>
    <mergeCell ref="ELM522:ELT522"/>
    <mergeCell ref="ELU522:EMB522"/>
    <mergeCell ref="EMC522:EMJ522"/>
    <mergeCell ref="EMK522:EMR522"/>
    <mergeCell ref="EMS522:EMZ522"/>
    <mergeCell ref="ENA522:ENH522"/>
    <mergeCell ref="ENI522:ENP522"/>
    <mergeCell ref="ENQ522:ENX522"/>
    <mergeCell ref="ENY522:EOF522"/>
    <mergeCell ref="EOG522:EON522"/>
    <mergeCell ref="EOO522:EOV522"/>
    <mergeCell ref="EOW522:EPD522"/>
    <mergeCell ref="EPE522:EPL522"/>
    <mergeCell ref="EPM522:EPT522"/>
    <mergeCell ref="EPU522:EQB522"/>
    <mergeCell ref="EQC522:EQJ522"/>
    <mergeCell ref="EQK522:EQR522"/>
    <mergeCell ref="EQS522:EQZ522"/>
    <mergeCell ref="ERA522:ERH522"/>
    <mergeCell ref="ERI522:ERP522"/>
    <mergeCell ref="ERQ522:ERX522"/>
    <mergeCell ref="ERY522:ESF522"/>
    <mergeCell ref="ESG522:ESN522"/>
    <mergeCell ref="ESO522:ESV522"/>
    <mergeCell ref="ESW522:ETD522"/>
    <mergeCell ref="ETE522:ETL522"/>
    <mergeCell ref="ETM522:ETT522"/>
    <mergeCell ref="ETU522:EUB522"/>
    <mergeCell ref="EUC522:EUJ522"/>
    <mergeCell ref="EUK522:EUR522"/>
    <mergeCell ref="EUS522:EUZ522"/>
    <mergeCell ref="EVA522:EVH522"/>
    <mergeCell ref="EVI522:EVP522"/>
    <mergeCell ref="EVQ522:EVX522"/>
    <mergeCell ref="EVY522:EWF522"/>
    <mergeCell ref="EWG522:EWN522"/>
    <mergeCell ref="EWO522:EWV522"/>
    <mergeCell ref="EWW522:EXD522"/>
    <mergeCell ref="EXE522:EXL522"/>
    <mergeCell ref="EXM522:EXT522"/>
    <mergeCell ref="EXU522:EYB522"/>
    <mergeCell ref="EYC522:EYJ522"/>
    <mergeCell ref="EYK522:EYR522"/>
    <mergeCell ref="EYS522:EYZ522"/>
    <mergeCell ref="EZA522:EZH522"/>
    <mergeCell ref="EZI522:EZP522"/>
    <mergeCell ref="EZQ522:EZX522"/>
    <mergeCell ref="EZY522:FAF522"/>
    <mergeCell ref="FAG522:FAN522"/>
    <mergeCell ref="FAO522:FAV522"/>
    <mergeCell ref="FAW522:FBD522"/>
    <mergeCell ref="FBE522:FBL522"/>
    <mergeCell ref="FBM522:FBT522"/>
    <mergeCell ref="FBU522:FCB522"/>
    <mergeCell ref="FCC522:FCJ522"/>
    <mergeCell ref="FCK522:FCR522"/>
    <mergeCell ref="FCS522:FCZ522"/>
    <mergeCell ref="FDA522:FDH522"/>
    <mergeCell ref="FDI522:FDP522"/>
    <mergeCell ref="FDQ522:FDX522"/>
    <mergeCell ref="FDY522:FEF522"/>
    <mergeCell ref="FEG522:FEN522"/>
    <mergeCell ref="FEO522:FEV522"/>
    <mergeCell ref="FEW522:FFD522"/>
    <mergeCell ref="FFE522:FFL522"/>
    <mergeCell ref="FFM522:FFT522"/>
    <mergeCell ref="FFU522:FGB522"/>
    <mergeCell ref="FGC522:FGJ522"/>
    <mergeCell ref="FGK522:FGR522"/>
    <mergeCell ref="FGS522:FGZ522"/>
    <mergeCell ref="FHA522:FHH522"/>
    <mergeCell ref="FHI522:FHP522"/>
    <mergeCell ref="FHQ522:FHX522"/>
    <mergeCell ref="FHY522:FIF522"/>
    <mergeCell ref="FIG522:FIN522"/>
    <mergeCell ref="FIO522:FIV522"/>
    <mergeCell ref="FIW522:FJD522"/>
    <mergeCell ref="FJE522:FJL522"/>
    <mergeCell ref="FJM522:FJT522"/>
    <mergeCell ref="FJU522:FKB522"/>
    <mergeCell ref="FKC522:FKJ522"/>
    <mergeCell ref="FKK522:FKR522"/>
    <mergeCell ref="FKS522:FKZ522"/>
    <mergeCell ref="FLA522:FLH522"/>
    <mergeCell ref="FLI522:FLP522"/>
    <mergeCell ref="FLQ522:FLX522"/>
    <mergeCell ref="FLY522:FMF522"/>
    <mergeCell ref="FMG522:FMN522"/>
    <mergeCell ref="FMO522:FMV522"/>
    <mergeCell ref="FMW522:FND522"/>
    <mergeCell ref="FNE522:FNL522"/>
    <mergeCell ref="FNM522:FNT522"/>
    <mergeCell ref="FNU522:FOB522"/>
    <mergeCell ref="FOC522:FOJ522"/>
    <mergeCell ref="FOK522:FOR522"/>
    <mergeCell ref="FOS522:FOZ522"/>
    <mergeCell ref="FPA522:FPH522"/>
    <mergeCell ref="FPI522:FPP522"/>
    <mergeCell ref="FPQ522:FPX522"/>
    <mergeCell ref="FPY522:FQF522"/>
    <mergeCell ref="FQG522:FQN522"/>
    <mergeCell ref="FQO522:FQV522"/>
    <mergeCell ref="FQW522:FRD522"/>
    <mergeCell ref="FRE522:FRL522"/>
    <mergeCell ref="FRM522:FRT522"/>
    <mergeCell ref="FRU522:FSB522"/>
    <mergeCell ref="FSC522:FSJ522"/>
    <mergeCell ref="FSK522:FSR522"/>
    <mergeCell ref="FSS522:FSZ522"/>
    <mergeCell ref="FTA522:FTH522"/>
    <mergeCell ref="FTI522:FTP522"/>
    <mergeCell ref="FTQ522:FTX522"/>
    <mergeCell ref="FTY522:FUF522"/>
    <mergeCell ref="FUG522:FUN522"/>
    <mergeCell ref="FUO522:FUV522"/>
    <mergeCell ref="FUW522:FVD522"/>
    <mergeCell ref="FVE522:FVL522"/>
    <mergeCell ref="FVM522:FVT522"/>
    <mergeCell ref="FVU522:FWB522"/>
    <mergeCell ref="FWC522:FWJ522"/>
    <mergeCell ref="FWK522:FWR522"/>
    <mergeCell ref="FWS522:FWZ522"/>
    <mergeCell ref="FXA522:FXH522"/>
    <mergeCell ref="FXI522:FXP522"/>
    <mergeCell ref="FXQ522:FXX522"/>
    <mergeCell ref="FXY522:FYF522"/>
    <mergeCell ref="FYG522:FYN522"/>
    <mergeCell ref="FYO522:FYV522"/>
    <mergeCell ref="FYW522:FZD522"/>
    <mergeCell ref="FZE522:FZL522"/>
    <mergeCell ref="FZM522:FZT522"/>
    <mergeCell ref="FZU522:GAB522"/>
    <mergeCell ref="GAC522:GAJ522"/>
    <mergeCell ref="GAK522:GAR522"/>
    <mergeCell ref="GAS522:GAZ522"/>
    <mergeCell ref="GBA522:GBH522"/>
    <mergeCell ref="GBI522:GBP522"/>
    <mergeCell ref="GBQ522:GBX522"/>
    <mergeCell ref="GBY522:GCF522"/>
    <mergeCell ref="GCG522:GCN522"/>
    <mergeCell ref="GCO522:GCV522"/>
    <mergeCell ref="GCW522:GDD522"/>
    <mergeCell ref="GDE522:GDL522"/>
    <mergeCell ref="GDM522:GDT522"/>
    <mergeCell ref="GDU522:GEB522"/>
    <mergeCell ref="GEC522:GEJ522"/>
    <mergeCell ref="GEK522:GER522"/>
    <mergeCell ref="GES522:GEZ522"/>
    <mergeCell ref="GFA522:GFH522"/>
    <mergeCell ref="GFI522:GFP522"/>
    <mergeCell ref="GFQ522:GFX522"/>
    <mergeCell ref="GFY522:GGF522"/>
    <mergeCell ref="GGG522:GGN522"/>
    <mergeCell ref="GGO522:GGV522"/>
    <mergeCell ref="GGW522:GHD522"/>
    <mergeCell ref="GHE522:GHL522"/>
    <mergeCell ref="GHM522:GHT522"/>
    <mergeCell ref="GHU522:GIB522"/>
    <mergeCell ref="GIC522:GIJ522"/>
    <mergeCell ref="GIK522:GIR522"/>
    <mergeCell ref="GIS522:GIZ522"/>
    <mergeCell ref="GJA522:GJH522"/>
    <mergeCell ref="GJI522:GJP522"/>
    <mergeCell ref="GJQ522:GJX522"/>
    <mergeCell ref="GJY522:GKF522"/>
    <mergeCell ref="GKG522:GKN522"/>
    <mergeCell ref="GKO522:GKV522"/>
    <mergeCell ref="GKW522:GLD522"/>
    <mergeCell ref="GLE522:GLL522"/>
    <mergeCell ref="GLM522:GLT522"/>
    <mergeCell ref="GLU522:GMB522"/>
    <mergeCell ref="GMC522:GMJ522"/>
    <mergeCell ref="GMK522:GMR522"/>
    <mergeCell ref="GMS522:GMZ522"/>
    <mergeCell ref="GNA522:GNH522"/>
    <mergeCell ref="GNI522:GNP522"/>
    <mergeCell ref="GNQ522:GNX522"/>
    <mergeCell ref="GNY522:GOF522"/>
    <mergeCell ref="GOG522:GON522"/>
    <mergeCell ref="GOO522:GOV522"/>
    <mergeCell ref="GOW522:GPD522"/>
    <mergeCell ref="GPE522:GPL522"/>
    <mergeCell ref="GPM522:GPT522"/>
    <mergeCell ref="GPU522:GQB522"/>
    <mergeCell ref="GQC522:GQJ522"/>
    <mergeCell ref="GQK522:GQR522"/>
    <mergeCell ref="GQS522:GQZ522"/>
    <mergeCell ref="GRA522:GRH522"/>
    <mergeCell ref="GRI522:GRP522"/>
    <mergeCell ref="GRQ522:GRX522"/>
    <mergeCell ref="GRY522:GSF522"/>
    <mergeCell ref="GSG522:GSN522"/>
    <mergeCell ref="GSO522:GSV522"/>
    <mergeCell ref="GSW522:GTD522"/>
    <mergeCell ref="GTE522:GTL522"/>
    <mergeCell ref="GTM522:GTT522"/>
    <mergeCell ref="GTU522:GUB522"/>
    <mergeCell ref="GUC522:GUJ522"/>
    <mergeCell ref="GUK522:GUR522"/>
    <mergeCell ref="GUS522:GUZ522"/>
    <mergeCell ref="GVA522:GVH522"/>
    <mergeCell ref="GVI522:GVP522"/>
    <mergeCell ref="GVQ522:GVX522"/>
    <mergeCell ref="GVY522:GWF522"/>
    <mergeCell ref="GWG522:GWN522"/>
    <mergeCell ref="GWO522:GWV522"/>
    <mergeCell ref="GWW522:GXD522"/>
    <mergeCell ref="GXE522:GXL522"/>
    <mergeCell ref="GXM522:GXT522"/>
    <mergeCell ref="GXU522:GYB522"/>
    <mergeCell ref="GYC522:GYJ522"/>
    <mergeCell ref="GYK522:GYR522"/>
    <mergeCell ref="GYS522:GYZ522"/>
    <mergeCell ref="GZA522:GZH522"/>
    <mergeCell ref="GZI522:GZP522"/>
    <mergeCell ref="GZQ522:GZX522"/>
    <mergeCell ref="GZY522:HAF522"/>
    <mergeCell ref="HAG522:HAN522"/>
    <mergeCell ref="HAO522:HAV522"/>
    <mergeCell ref="HAW522:HBD522"/>
    <mergeCell ref="HBE522:HBL522"/>
    <mergeCell ref="HBM522:HBT522"/>
    <mergeCell ref="HBU522:HCB522"/>
    <mergeCell ref="HCC522:HCJ522"/>
    <mergeCell ref="HCK522:HCR522"/>
    <mergeCell ref="HCS522:HCZ522"/>
    <mergeCell ref="HDA522:HDH522"/>
    <mergeCell ref="HDI522:HDP522"/>
    <mergeCell ref="HDQ522:HDX522"/>
    <mergeCell ref="HDY522:HEF522"/>
    <mergeCell ref="HEG522:HEN522"/>
    <mergeCell ref="HEO522:HEV522"/>
    <mergeCell ref="HEW522:HFD522"/>
    <mergeCell ref="HFE522:HFL522"/>
    <mergeCell ref="HFM522:HFT522"/>
    <mergeCell ref="HFU522:HGB522"/>
    <mergeCell ref="HGC522:HGJ522"/>
    <mergeCell ref="HGK522:HGR522"/>
    <mergeCell ref="HGS522:HGZ522"/>
    <mergeCell ref="HHA522:HHH522"/>
    <mergeCell ref="HHI522:HHP522"/>
    <mergeCell ref="HHQ522:HHX522"/>
    <mergeCell ref="HHY522:HIF522"/>
    <mergeCell ref="HIG522:HIN522"/>
    <mergeCell ref="HIO522:HIV522"/>
    <mergeCell ref="HIW522:HJD522"/>
    <mergeCell ref="HJE522:HJL522"/>
    <mergeCell ref="HJM522:HJT522"/>
    <mergeCell ref="HJU522:HKB522"/>
    <mergeCell ref="HKC522:HKJ522"/>
    <mergeCell ref="HKK522:HKR522"/>
    <mergeCell ref="HKS522:HKZ522"/>
    <mergeCell ref="HLA522:HLH522"/>
    <mergeCell ref="HLI522:HLP522"/>
    <mergeCell ref="HLQ522:HLX522"/>
    <mergeCell ref="HLY522:HMF522"/>
    <mergeCell ref="HMG522:HMN522"/>
    <mergeCell ref="HMO522:HMV522"/>
    <mergeCell ref="HMW522:HND522"/>
    <mergeCell ref="HNE522:HNL522"/>
    <mergeCell ref="HNM522:HNT522"/>
    <mergeCell ref="HNU522:HOB522"/>
    <mergeCell ref="HOC522:HOJ522"/>
    <mergeCell ref="HOK522:HOR522"/>
    <mergeCell ref="HOS522:HOZ522"/>
    <mergeCell ref="HPA522:HPH522"/>
    <mergeCell ref="HPI522:HPP522"/>
    <mergeCell ref="HPQ522:HPX522"/>
    <mergeCell ref="HPY522:HQF522"/>
    <mergeCell ref="HQG522:HQN522"/>
    <mergeCell ref="HQO522:HQV522"/>
    <mergeCell ref="HQW522:HRD522"/>
    <mergeCell ref="HRE522:HRL522"/>
    <mergeCell ref="HRM522:HRT522"/>
    <mergeCell ref="HRU522:HSB522"/>
    <mergeCell ref="HSC522:HSJ522"/>
    <mergeCell ref="HSK522:HSR522"/>
    <mergeCell ref="HSS522:HSZ522"/>
    <mergeCell ref="HTA522:HTH522"/>
    <mergeCell ref="HTI522:HTP522"/>
    <mergeCell ref="HTQ522:HTX522"/>
    <mergeCell ref="HTY522:HUF522"/>
    <mergeCell ref="HUG522:HUN522"/>
    <mergeCell ref="HUO522:HUV522"/>
    <mergeCell ref="HUW522:HVD522"/>
    <mergeCell ref="HVE522:HVL522"/>
    <mergeCell ref="HVM522:HVT522"/>
    <mergeCell ref="HVU522:HWB522"/>
    <mergeCell ref="HWC522:HWJ522"/>
    <mergeCell ref="HWK522:HWR522"/>
    <mergeCell ref="HWS522:HWZ522"/>
    <mergeCell ref="HXA522:HXH522"/>
    <mergeCell ref="HXI522:HXP522"/>
    <mergeCell ref="HXQ522:HXX522"/>
    <mergeCell ref="HXY522:HYF522"/>
    <mergeCell ref="HYG522:HYN522"/>
    <mergeCell ref="HYO522:HYV522"/>
    <mergeCell ref="HYW522:HZD522"/>
    <mergeCell ref="HZE522:HZL522"/>
    <mergeCell ref="HZM522:HZT522"/>
    <mergeCell ref="HZU522:IAB522"/>
    <mergeCell ref="IAC522:IAJ522"/>
    <mergeCell ref="IAK522:IAR522"/>
    <mergeCell ref="IAS522:IAZ522"/>
    <mergeCell ref="IBA522:IBH522"/>
    <mergeCell ref="IBI522:IBP522"/>
    <mergeCell ref="IBQ522:IBX522"/>
    <mergeCell ref="IBY522:ICF522"/>
    <mergeCell ref="ICG522:ICN522"/>
    <mergeCell ref="ICO522:ICV522"/>
    <mergeCell ref="ICW522:IDD522"/>
    <mergeCell ref="IDE522:IDL522"/>
    <mergeCell ref="IDM522:IDT522"/>
    <mergeCell ref="IDU522:IEB522"/>
    <mergeCell ref="IEC522:IEJ522"/>
    <mergeCell ref="IEK522:IER522"/>
    <mergeCell ref="IES522:IEZ522"/>
    <mergeCell ref="IFA522:IFH522"/>
    <mergeCell ref="IFI522:IFP522"/>
    <mergeCell ref="IFQ522:IFX522"/>
    <mergeCell ref="IFY522:IGF522"/>
    <mergeCell ref="IGG522:IGN522"/>
    <mergeCell ref="IGO522:IGV522"/>
    <mergeCell ref="IGW522:IHD522"/>
    <mergeCell ref="IHE522:IHL522"/>
    <mergeCell ref="IHM522:IHT522"/>
    <mergeCell ref="IHU522:IIB522"/>
    <mergeCell ref="IIC522:IIJ522"/>
    <mergeCell ref="IIK522:IIR522"/>
    <mergeCell ref="IIS522:IIZ522"/>
    <mergeCell ref="IJA522:IJH522"/>
    <mergeCell ref="IJI522:IJP522"/>
    <mergeCell ref="IJQ522:IJX522"/>
    <mergeCell ref="IJY522:IKF522"/>
    <mergeCell ref="IKG522:IKN522"/>
    <mergeCell ref="IKO522:IKV522"/>
    <mergeCell ref="IKW522:ILD522"/>
    <mergeCell ref="ILE522:ILL522"/>
    <mergeCell ref="ILM522:ILT522"/>
    <mergeCell ref="ILU522:IMB522"/>
    <mergeCell ref="IMC522:IMJ522"/>
    <mergeCell ref="IMK522:IMR522"/>
    <mergeCell ref="IMS522:IMZ522"/>
    <mergeCell ref="INA522:INH522"/>
    <mergeCell ref="INI522:INP522"/>
    <mergeCell ref="INQ522:INX522"/>
    <mergeCell ref="INY522:IOF522"/>
    <mergeCell ref="IOG522:ION522"/>
    <mergeCell ref="IOO522:IOV522"/>
    <mergeCell ref="IOW522:IPD522"/>
    <mergeCell ref="IPE522:IPL522"/>
    <mergeCell ref="IPM522:IPT522"/>
    <mergeCell ref="IPU522:IQB522"/>
    <mergeCell ref="IQC522:IQJ522"/>
    <mergeCell ref="IQK522:IQR522"/>
    <mergeCell ref="IQS522:IQZ522"/>
    <mergeCell ref="IRA522:IRH522"/>
    <mergeCell ref="IRI522:IRP522"/>
    <mergeCell ref="IRQ522:IRX522"/>
    <mergeCell ref="IRY522:ISF522"/>
    <mergeCell ref="ISG522:ISN522"/>
    <mergeCell ref="ISO522:ISV522"/>
    <mergeCell ref="ISW522:ITD522"/>
    <mergeCell ref="ITE522:ITL522"/>
    <mergeCell ref="ITM522:ITT522"/>
    <mergeCell ref="ITU522:IUB522"/>
    <mergeCell ref="IUC522:IUJ522"/>
    <mergeCell ref="IUK522:IUR522"/>
    <mergeCell ref="IUS522:IUZ522"/>
    <mergeCell ref="IVA522:IVH522"/>
    <mergeCell ref="IVI522:IVP522"/>
    <mergeCell ref="IVQ522:IVX522"/>
    <mergeCell ref="IVY522:IWF522"/>
    <mergeCell ref="IWG522:IWN522"/>
    <mergeCell ref="IWO522:IWV522"/>
    <mergeCell ref="IWW522:IXD522"/>
    <mergeCell ref="IXE522:IXL522"/>
    <mergeCell ref="IXM522:IXT522"/>
    <mergeCell ref="IXU522:IYB522"/>
    <mergeCell ref="IYC522:IYJ522"/>
    <mergeCell ref="IYK522:IYR522"/>
    <mergeCell ref="IYS522:IYZ522"/>
    <mergeCell ref="IZA522:IZH522"/>
    <mergeCell ref="IZI522:IZP522"/>
    <mergeCell ref="IZQ522:IZX522"/>
    <mergeCell ref="IZY522:JAF522"/>
    <mergeCell ref="JAG522:JAN522"/>
    <mergeCell ref="JAO522:JAV522"/>
    <mergeCell ref="JAW522:JBD522"/>
    <mergeCell ref="JBE522:JBL522"/>
    <mergeCell ref="JBM522:JBT522"/>
    <mergeCell ref="JBU522:JCB522"/>
    <mergeCell ref="JCC522:JCJ522"/>
    <mergeCell ref="JCK522:JCR522"/>
    <mergeCell ref="JCS522:JCZ522"/>
    <mergeCell ref="JDA522:JDH522"/>
    <mergeCell ref="JDI522:JDP522"/>
    <mergeCell ref="JDQ522:JDX522"/>
    <mergeCell ref="JDY522:JEF522"/>
    <mergeCell ref="JEG522:JEN522"/>
    <mergeCell ref="JEO522:JEV522"/>
    <mergeCell ref="JEW522:JFD522"/>
    <mergeCell ref="JFE522:JFL522"/>
    <mergeCell ref="JFM522:JFT522"/>
    <mergeCell ref="JFU522:JGB522"/>
    <mergeCell ref="JGC522:JGJ522"/>
    <mergeCell ref="JGK522:JGR522"/>
    <mergeCell ref="JGS522:JGZ522"/>
    <mergeCell ref="JHA522:JHH522"/>
    <mergeCell ref="JHI522:JHP522"/>
    <mergeCell ref="JHQ522:JHX522"/>
    <mergeCell ref="JHY522:JIF522"/>
    <mergeCell ref="JIG522:JIN522"/>
    <mergeCell ref="JIO522:JIV522"/>
    <mergeCell ref="JIW522:JJD522"/>
    <mergeCell ref="JJE522:JJL522"/>
    <mergeCell ref="JJM522:JJT522"/>
    <mergeCell ref="JJU522:JKB522"/>
    <mergeCell ref="JKC522:JKJ522"/>
    <mergeCell ref="JKK522:JKR522"/>
    <mergeCell ref="JKS522:JKZ522"/>
    <mergeCell ref="JLA522:JLH522"/>
    <mergeCell ref="JLI522:JLP522"/>
    <mergeCell ref="JLQ522:JLX522"/>
    <mergeCell ref="JLY522:JMF522"/>
    <mergeCell ref="JMG522:JMN522"/>
    <mergeCell ref="JMO522:JMV522"/>
    <mergeCell ref="JMW522:JND522"/>
    <mergeCell ref="JNE522:JNL522"/>
    <mergeCell ref="JNM522:JNT522"/>
    <mergeCell ref="JNU522:JOB522"/>
    <mergeCell ref="JOC522:JOJ522"/>
    <mergeCell ref="JOK522:JOR522"/>
    <mergeCell ref="JOS522:JOZ522"/>
    <mergeCell ref="JPA522:JPH522"/>
    <mergeCell ref="JPI522:JPP522"/>
    <mergeCell ref="JPQ522:JPX522"/>
    <mergeCell ref="JPY522:JQF522"/>
    <mergeCell ref="JQG522:JQN522"/>
    <mergeCell ref="JQO522:JQV522"/>
    <mergeCell ref="JQW522:JRD522"/>
    <mergeCell ref="JRE522:JRL522"/>
    <mergeCell ref="JRM522:JRT522"/>
    <mergeCell ref="JRU522:JSB522"/>
    <mergeCell ref="JSC522:JSJ522"/>
    <mergeCell ref="JSK522:JSR522"/>
    <mergeCell ref="JSS522:JSZ522"/>
    <mergeCell ref="JTA522:JTH522"/>
    <mergeCell ref="JTI522:JTP522"/>
    <mergeCell ref="JTQ522:JTX522"/>
    <mergeCell ref="JTY522:JUF522"/>
    <mergeCell ref="JUG522:JUN522"/>
    <mergeCell ref="JUO522:JUV522"/>
    <mergeCell ref="JUW522:JVD522"/>
    <mergeCell ref="JVE522:JVL522"/>
    <mergeCell ref="JVM522:JVT522"/>
    <mergeCell ref="JVU522:JWB522"/>
    <mergeCell ref="JWC522:JWJ522"/>
    <mergeCell ref="JWK522:JWR522"/>
    <mergeCell ref="JWS522:JWZ522"/>
    <mergeCell ref="JXA522:JXH522"/>
    <mergeCell ref="JXI522:JXP522"/>
    <mergeCell ref="JXQ522:JXX522"/>
    <mergeCell ref="JXY522:JYF522"/>
    <mergeCell ref="JYG522:JYN522"/>
    <mergeCell ref="JYO522:JYV522"/>
    <mergeCell ref="JYW522:JZD522"/>
    <mergeCell ref="JZE522:JZL522"/>
    <mergeCell ref="JZM522:JZT522"/>
    <mergeCell ref="JZU522:KAB522"/>
    <mergeCell ref="KAC522:KAJ522"/>
    <mergeCell ref="KAK522:KAR522"/>
    <mergeCell ref="KAS522:KAZ522"/>
    <mergeCell ref="KBA522:KBH522"/>
    <mergeCell ref="KBI522:KBP522"/>
    <mergeCell ref="KBQ522:KBX522"/>
    <mergeCell ref="KBY522:KCF522"/>
    <mergeCell ref="KCG522:KCN522"/>
    <mergeCell ref="KCO522:KCV522"/>
    <mergeCell ref="KCW522:KDD522"/>
    <mergeCell ref="KDE522:KDL522"/>
    <mergeCell ref="KDM522:KDT522"/>
    <mergeCell ref="KDU522:KEB522"/>
    <mergeCell ref="KEC522:KEJ522"/>
    <mergeCell ref="KEK522:KER522"/>
    <mergeCell ref="KES522:KEZ522"/>
    <mergeCell ref="KFA522:KFH522"/>
    <mergeCell ref="KFI522:KFP522"/>
    <mergeCell ref="KFQ522:KFX522"/>
    <mergeCell ref="KFY522:KGF522"/>
    <mergeCell ref="KGG522:KGN522"/>
    <mergeCell ref="KGO522:KGV522"/>
    <mergeCell ref="KGW522:KHD522"/>
    <mergeCell ref="KHE522:KHL522"/>
    <mergeCell ref="KHM522:KHT522"/>
    <mergeCell ref="KHU522:KIB522"/>
    <mergeCell ref="KIC522:KIJ522"/>
    <mergeCell ref="KIK522:KIR522"/>
    <mergeCell ref="KIS522:KIZ522"/>
    <mergeCell ref="KJA522:KJH522"/>
    <mergeCell ref="KJI522:KJP522"/>
    <mergeCell ref="KJQ522:KJX522"/>
    <mergeCell ref="KJY522:KKF522"/>
    <mergeCell ref="KKG522:KKN522"/>
    <mergeCell ref="KKO522:KKV522"/>
    <mergeCell ref="KKW522:KLD522"/>
    <mergeCell ref="KLE522:KLL522"/>
    <mergeCell ref="KLM522:KLT522"/>
    <mergeCell ref="KLU522:KMB522"/>
    <mergeCell ref="KMC522:KMJ522"/>
    <mergeCell ref="KMK522:KMR522"/>
    <mergeCell ref="KMS522:KMZ522"/>
    <mergeCell ref="KNA522:KNH522"/>
    <mergeCell ref="KNI522:KNP522"/>
    <mergeCell ref="KNQ522:KNX522"/>
    <mergeCell ref="KNY522:KOF522"/>
    <mergeCell ref="KOG522:KON522"/>
    <mergeCell ref="KOO522:KOV522"/>
    <mergeCell ref="KOW522:KPD522"/>
    <mergeCell ref="KPE522:KPL522"/>
    <mergeCell ref="KPM522:KPT522"/>
    <mergeCell ref="KPU522:KQB522"/>
    <mergeCell ref="KQC522:KQJ522"/>
    <mergeCell ref="KQK522:KQR522"/>
    <mergeCell ref="KQS522:KQZ522"/>
    <mergeCell ref="KRA522:KRH522"/>
    <mergeCell ref="KRI522:KRP522"/>
    <mergeCell ref="KRQ522:KRX522"/>
    <mergeCell ref="KRY522:KSF522"/>
    <mergeCell ref="KSG522:KSN522"/>
    <mergeCell ref="KSO522:KSV522"/>
    <mergeCell ref="KSW522:KTD522"/>
    <mergeCell ref="KTE522:KTL522"/>
    <mergeCell ref="KTM522:KTT522"/>
    <mergeCell ref="KTU522:KUB522"/>
    <mergeCell ref="KUC522:KUJ522"/>
    <mergeCell ref="KUK522:KUR522"/>
    <mergeCell ref="KUS522:KUZ522"/>
    <mergeCell ref="KVA522:KVH522"/>
    <mergeCell ref="KVI522:KVP522"/>
    <mergeCell ref="KVQ522:KVX522"/>
    <mergeCell ref="KVY522:KWF522"/>
    <mergeCell ref="KWG522:KWN522"/>
    <mergeCell ref="KWO522:KWV522"/>
    <mergeCell ref="KWW522:KXD522"/>
    <mergeCell ref="KXE522:KXL522"/>
    <mergeCell ref="KXM522:KXT522"/>
    <mergeCell ref="KXU522:KYB522"/>
    <mergeCell ref="KYC522:KYJ522"/>
    <mergeCell ref="KYK522:KYR522"/>
    <mergeCell ref="KYS522:KYZ522"/>
    <mergeCell ref="KZA522:KZH522"/>
    <mergeCell ref="KZI522:KZP522"/>
    <mergeCell ref="KZQ522:KZX522"/>
    <mergeCell ref="KZY522:LAF522"/>
    <mergeCell ref="LAG522:LAN522"/>
    <mergeCell ref="LAO522:LAV522"/>
    <mergeCell ref="LAW522:LBD522"/>
    <mergeCell ref="LBE522:LBL522"/>
    <mergeCell ref="LBM522:LBT522"/>
    <mergeCell ref="LBU522:LCB522"/>
    <mergeCell ref="LCC522:LCJ522"/>
    <mergeCell ref="LCK522:LCR522"/>
    <mergeCell ref="LCS522:LCZ522"/>
    <mergeCell ref="LDA522:LDH522"/>
    <mergeCell ref="LDI522:LDP522"/>
    <mergeCell ref="LDQ522:LDX522"/>
    <mergeCell ref="LDY522:LEF522"/>
    <mergeCell ref="LEG522:LEN522"/>
    <mergeCell ref="LEO522:LEV522"/>
    <mergeCell ref="LEW522:LFD522"/>
    <mergeCell ref="LFE522:LFL522"/>
    <mergeCell ref="LFM522:LFT522"/>
    <mergeCell ref="LFU522:LGB522"/>
    <mergeCell ref="LGC522:LGJ522"/>
    <mergeCell ref="LGK522:LGR522"/>
    <mergeCell ref="LGS522:LGZ522"/>
    <mergeCell ref="LHA522:LHH522"/>
    <mergeCell ref="LHI522:LHP522"/>
    <mergeCell ref="LHQ522:LHX522"/>
    <mergeCell ref="LHY522:LIF522"/>
    <mergeCell ref="LIG522:LIN522"/>
    <mergeCell ref="LIO522:LIV522"/>
    <mergeCell ref="LIW522:LJD522"/>
    <mergeCell ref="LJE522:LJL522"/>
    <mergeCell ref="LJM522:LJT522"/>
    <mergeCell ref="LJU522:LKB522"/>
    <mergeCell ref="LKC522:LKJ522"/>
    <mergeCell ref="LKK522:LKR522"/>
    <mergeCell ref="LKS522:LKZ522"/>
    <mergeCell ref="LLA522:LLH522"/>
    <mergeCell ref="LLI522:LLP522"/>
    <mergeCell ref="LLQ522:LLX522"/>
    <mergeCell ref="LLY522:LMF522"/>
    <mergeCell ref="LMG522:LMN522"/>
    <mergeCell ref="LMO522:LMV522"/>
    <mergeCell ref="LMW522:LND522"/>
    <mergeCell ref="LNE522:LNL522"/>
    <mergeCell ref="LNM522:LNT522"/>
    <mergeCell ref="LNU522:LOB522"/>
    <mergeCell ref="LOC522:LOJ522"/>
    <mergeCell ref="LOK522:LOR522"/>
    <mergeCell ref="LOS522:LOZ522"/>
    <mergeCell ref="LPA522:LPH522"/>
    <mergeCell ref="LPI522:LPP522"/>
    <mergeCell ref="LPQ522:LPX522"/>
    <mergeCell ref="LPY522:LQF522"/>
    <mergeCell ref="LQG522:LQN522"/>
    <mergeCell ref="LQO522:LQV522"/>
    <mergeCell ref="LQW522:LRD522"/>
    <mergeCell ref="LRE522:LRL522"/>
    <mergeCell ref="LRM522:LRT522"/>
    <mergeCell ref="LRU522:LSB522"/>
    <mergeCell ref="LSC522:LSJ522"/>
    <mergeCell ref="LSK522:LSR522"/>
    <mergeCell ref="LSS522:LSZ522"/>
    <mergeCell ref="LTA522:LTH522"/>
    <mergeCell ref="LTI522:LTP522"/>
    <mergeCell ref="LTQ522:LTX522"/>
    <mergeCell ref="LTY522:LUF522"/>
    <mergeCell ref="LUG522:LUN522"/>
    <mergeCell ref="LUO522:LUV522"/>
    <mergeCell ref="LUW522:LVD522"/>
    <mergeCell ref="LVE522:LVL522"/>
    <mergeCell ref="LVM522:LVT522"/>
    <mergeCell ref="LVU522:LWB522"/>
    <mergeCell ref="LWC522:LWJ522"/>
    <mergeCell ref="LWK522:LWR522"/>
    <mergeCell ref="LWS522:LWZ522"/>
    <mergeCell ref="LXA522:LXH522"/>
    <mergeCell ref="LXI522:LXP522"/>
    <mergeCell ref="LXQ522:LXX522"/>
    <mergeCell ref="LXY522:LYF522"/>
    <mergeCell ref="LYG522:LYN522"/>
    <mergeCell ref="LYO522:LYV522"/>
    <mergeCell ref="LYW522:LZD522"/>
    <mergeCell ref="LZE522:LZL522"/>
    <mergeCell ref="LZM522:LZT522"/>
    <mergeCell ref="LZU522:MAB522"/>
    <mergeCell ref="MAC522:MAJ522"/>
    <mergeCell ref="MAK522:MAR522"/>
    <mergeCell ref="MAS522:MAZ522"/>
    <mergeCell ref="MBA522:MBH522"/>
    <mergeCell ref="MBI522:MBP522"/>
    <mergeCell ref="MBQ522:MBX522"/>
    <mergeCell ref="MBY522:MCF522"/>
    <mergeCell ref="MCG522:MCN522"/>
    <mergeCell ref="MCO522:MCV522"/>
    <mergeCell ref="MCW522:MDD522"/>
    <mergeCell ref="MDE522:MDL522"/>
    <mergeCell ref="MDM522:MDT522"/>
    <mergeCell ref="MDU522:MEB522"/>
    <mergeCell ref="MEC522:MEJ522"/>
    <mergeCell ref="MEK522:MER522"/>
    <mergeCell ref="MES522:MEZ522"/>
    <mergeCell ref="MFA522:MFH522"/>
    <mergeCell ref="MFI522:MFP522"/>
    <mergeCell ref="MFQ522:MFX522"/>
    <mergeCell ref="MFY522:MGF522"/>
    <mergeCell ref="MGG522:MGN522"/>
    <mergeCell ref="MGO522:MGV522"/>
    <mergeCell ref="MGW522:MHD522"/>
    <mergeCell ref="MHE522:MHL522"/>
    <mergeCell ref="MHM522:MHT522"/>
    <mergeCell ref="MHU522:MIB522"/>
    <mergeCell ref="MIC522:MIJ522"/>
    <mergeCell ref="MIK522:MIR522"/>
    <mergeCell ref="MIS522:MIZ522"/>
    <mergeCell ref="MJA522:MJH522"/>
    <mergeCell ref="MJI522:MJP522"/>
    <mergeCell ref="MJQ522:MJX522"/>
    <mergeCell ref="MJY522:MKF522"/>
    <mergeCell ref="MKG522:MKN522"/>
    <mergeCell ref="MKO522:MKV522"/>
    <mergeCell ref="MKW522:MLD522"/>
    <mergeCell ref="MLE522:MLL522"/>
    <mergeCell ref="MLM522:MLT522"/>
    <mergeCell ref="MLU522:MMB522"/>
    <mergeCell ref="MMC522:MMJ522"/>
    <mergeCell ref="MMK522:MMR522"/>
    <mergeCell ref="MMS522:MMZ522"/>
    <mergeCell ref="MNA522:MNH522"/>
    <mergeCell ref="MNI522:MNP522"/>
    <mergeCell ref="MNQ522:MNX522"/>
    <mergeCell ref="MNY522:MOF522"/>
    <mergeCell ref="MOG522:MON522"/>
    <mergeCell ref="MOO522:MOV522"/>
    <mergeCell ref="MOW522:MPD522"/>
    <mergeCell ref="MPE522:MPL522"/>
    <mergeCell ref="MPM522:MPT522"/>
    <mergeCell ref="MPU522:MQB522"/>
    <mergeCell ref="MQC522:MQJ522"/>
    <mergeCell ref="MQK522:MQR522"/>
    <mergeCell ref="MQS522:MQZ522"/>
    <mergeCell ref="MRA522:MRH522"/>
    <mergeCell ref="MRI522:MRP522"/>
    <mergeCell ref="MRQ522:MRX522"/>
    <mergeCell ref="MRY522:MSF522"/>
    <mergeCell ref="MSG522:MSN522"/>
    <mergeCell ref="MSO522:MSV522"/>
    <mergeCell ref="MSW522:MTD522"/>
    <mergeCell ref="MTE522:MTL522"/>
    <mergeCell ref="MTM522:MTT522"/>
    <mergeCell ref="MTU522:MUB522"/>
    <mergeCell ref="MUC522:MUJ522"/>
    <mergeCell ref="MUK522:MUR522"/>
    <mergeCell ref="MUS522:MUZ522"/>
    <mergeCell ref="MVA522:MVH522"/>
    <mergeCell ref="MVI522:MVP522"/>
    <mergeCell ref="MVQ522:MVX522"/>
    <mergeCell ref="MVY522:MWF522"/>
    <mergeCell ref="MWG522:MWN522"/>
    <mergeCell ref="MWO522:MWV522"/>
    <mergeCell ref="MWW522:MXD522"/>
    <mergeCell ref="MXE522:MXL522"/>
    <mergeCell ref="MXM522:MXT522"/>
    <mergeCell ref="MXU522:MYB522"/>
    <mergeCell ref="MYC522:MYJ522"/>
    <mergeCell ref="MYK522:MYR522"/>
    <mergeCell ref="MYS522:MYZ522"/>
    <mergeCell ref="MZA522:MZH522"/>
    <mergeCell ref="MZI522:MZP522"/>
    <mergeCell ref="MZQ522:MZX522"/>
    <mergeCell ref="MZY522:NAF522"/>
    <mergeCell ref="NAG522:NAN522"/>
    <mergeCell ref="NAO522:NAV522"/>
    <mergeCell ref="NAW522:NBD522"/>
    <mergeCell ref="NBE522:NBL522"/>
    <mergeCell ref="NBM522:NBT522"/>
    <mergeCell ref="NBU522:NCB522"/>
    <mergeCell ref="NCC522:NCJ522"/>
    <mergeCell ref="NCK522:NCR522"/>
    <mergeCell ref="NCS522:NCZ522"/>
    <mergeCell ref="NDA522:NDH522"/>
    <mergeCell ref="NDI522:NDP522"/>
    <mergeCell ref="NDQ522:NDX522"/>
    <mergeCell ref="NDY522:NEF522"/>
    <mergeCell ref="NEG522:NEN522"/>
    <mergeCell ref="NEO522:NEV522"/>
    <mergeCell ref="NEW522:NFD522"/>
    <mergeCell ref="NFE522:NFL522"/>
    <mergeCell ref="NFM522:NFT522"/>
    <mergeCell ref="NFU522:NGB522"/>
    <mergeCell ref="NGC522:NGJ522"/>
    <mergeCell ref="NGK522:NGR522"/>
    <mergeCell ref="NGS522:NGZ522"/>
    <mergeCell ref="NHA522:NHH522"/>
    <mergeCell ref="NHI522:NHP522"/>
    <mergeCell ref="NHQ522:NHX522"/>
    <mergeCell ref="NHY522:NIF522"/>
    <mergeCell ref="NIG522:NIN522"/>
    <mergeCell ref="NIO522:NIV522"/>
    <mergeCell ref="NIW522:NJD522"/>
    <mergeCell ref="NJE522:NJL522"/>
    <mergeCell ref="NJM522:NJT522"/>
    <mergeCell ref="NJU522:NKB522"/>
    <mergeCell ref="NKC522:NKJ522"/>
    <mergeCell ref="NKK522:NKR522"/>
    <mergeCell ref="NKS522:NKZ522"/>
    <mergeCell ref="NLA522:NLH522"/>
    <mergeCell ref="NLI522:NLP522"/>
    <mergeCell ref="NLQ522:NLX522"/>
    <mergeCell ref="NLY522:NMF522"/>
    <mergeCell ref="NMG522:NMN522"/>
    <mergeCell ref="NMO522:NMV522"/>
    <mergeCell ref="NMW522:NND522"/>
    <mergeCell ref="NNE522:NNL522"/>
    <mergeCell ref="NNM522:NNT522"/>
    <mergeCell ref="NNU522:NOB522"/>
    <mergeCell ref="NOC522:NOJ522"/>
    <mergeCell ref="NOK522:NOR522"/>
    <mergeCell ref="NOS522:NOZ522"/>
    <mergeCell ref="NPA522:NPH522"/>
    <mergeCell ref="NPI522:NPP522"/>
    <mergeCell ref="NPQ522:NPX522"/>
    <mergeCell ref="NPY522:NQF522"/>
    <mergeCell ref="NQG522:NQN522"/>
    <mergeCell ref="NQO522:NQV522"/>
    <mergeCell ref="NQW522:NRD522"/>
    <mergeCell ref="NRE522:NRL522"/>
    <mergeCell ref="NRM522:NRT522"/>
    <mergeCell ref="NRU522:NSB522"/>
    <mergeCell ref="NSC522:NSJ522"/>
    <mergeCell ref="NSK522:NSR522"/>
    <mergeCell ref="NSS522:NSZ522"/>
    <mergeCell ref="NTA522:NTH522"/>
    <mergeCell ref="NTI522:NTP522"/>
    <mergeCell ref="NTQ522:NTX522"/>
    <mergeCell ref="NTY522:NUF522"/>
    <mergeCell ref="NUG522:NUN522"/>
    <mergeCell ref="NUO522:NUV522"/>
    <mergeCell ref="NUW522:NVD522"/>
    <mergeCell ref="NVE522:NVL522"/>
    <mergeCell ref="NVM522:NVT522"/>
    <mergeCell ref="NVU522:NWB522"/>
    <mergeCell ref="NWC522:NWJ522"/>
    <mergeCell ref="NWK522:NWR522"/>
    <mergeCell ref="NWS522:NWZ522"/>
    <mergeCell ref="NXA522:NXH522"/>
    <mergeCell ref="NXI522:NXP522"/>
    <mergeCell ref="NXQ522:NXX522"/>
    <mergeCell ref="NXY522:NYF522"/>
    <mergeCell ref="NYG522:NYN522"/>
    <mergeCell ref="NYO522:NYV522"/>
    <mergeCell ref="NYW522:NZD522"/>
    <mergeCell ref="NZE522:NZL522"/>
    <mergeCell ref="NZM522:NZT522"/>
    <mergeCell ref="NZU522:OAB522"/>
    <mergeCell ref="OAC522:OAJ522"/>
    <mergeCell ref="OAK522:OAR522"/>
    <mergeCell ref="OAS522:OAZ522"/>
    <mergeCell ref="OBA522:OBH522"/>
    <mergeCell ref="OBI522:OBP522"/>
    <mergeCell ref="OBQ522:OBX522"/>
    <mergeCell ref="OBY522:OCF522"/>
    <mergeCell ref="OCG522:OCN522"/>
    <mergeCell ref="OCO522:OCV522"/>
    <mergeCell ref="OCW522:ODD522"/>
    <mergeCell ref="ODE522:ODL522"/>
    <mergeCell ref="ODM522:ODT522"/>
    <mergeCell ref="ODU522:OEB522"/>
    <mergeCell ref="OEC522:OEJ522"/>
    <mergeCell ref="OEK522:OER522"/>
    <mergeCell ref="OES522:OEZ522"/>
    <mergeCell ref="OFA522:OFH522"/>
    <mergeCell ref="OFI522:OFP522"/>
    <mergeCell ref="OFQ522:OFX522"/>
    <mergeCell ref="OFY522:OGF522"/>
    <mergeCell ref="OGG522:OGN522"/>
    <mergeCell ref="OGO522:OGV522"/>
    <mergeCell ref="OGW522:OHD522"/>
    <mergeCell ref="OHE522:OHL522"/>
    <mergeCell ref="OHM522:OHT522"/>
    <mergeCell ref="OHU522:OIB522"/>
    <mergeCell ref="OIC522:OIJ522"/>
    <mergeCell ref="OIK522:OIR522"/>
    <mergeCell ref="OIS522:OIZ522"/>
    <mergeCell ref="OJA522:OJH522"/>
    <mergeCell ref="OJI522:OJP522"/>
    <mergeCell ref="OJQ522:OJX522"/>
    <mergeCell ref="OJY522:OKF522"/>
    <mergeCell ref="OKG522:OKN522"/>
    <mergeCell ref="OKO522:OKV522"/>
    <mergeCell ref="OKW522:OLD522"/>
    <mergeCell ref="OLE522:OLL522"/>
    <mergeCell ref="OLM522:OLT522"/>
    <mergeCell ref="OLU522:OMB522"/>
    <mergeCell ref="OMC522:OMJ522"/>
    <mergeCell ref="OMK522:OMR522"/>
    <mergeCell ref="OMS522:OMZ522"/>
    <mergeCell ref="ONA522:ONH522"/>
    <mergeCell ref="ONI522:ONP522"/>
    <mergeCell ref="ONQ522:ONX522"/>
    <mergeCell ref="ONY522:OOF522"/>
    <mergeCell ref="OOG522:OON522"/>
    <mergeCell ref="OOO522:OOV522"/>
    <mergeCell ref="OOW522:OPD522"/>
    <mergeCell ref="OPE522:OPL522"/>
    <mergeCell ref="OPM522:OPT522"/>
    <mergeCell ref="OPU522:OQB522"/>
    <mergeCell ref="OQC522:OQJ522"/>
    <mergeCell ref="OQK522:OQR522"/>
    <mergeCell ref="OQS522:OQZ522"/>
    <mergeCell ref="ORA522:ORH522"/>
    <mergeCell ref="ORI522:ORP522"/>
    <mergeCell ref="ORQ522:ORX522"/>
    <mergeCell ref="ORY522:OSF522"/>
    <mergeCell ref="OSG522:OSN522"/>
    <mergeCell ref="OSO522:OSV522"/>
    <mergeCell ref="OSW522:OTD522"/>
    <mergeCell ref="OTE522:OTL522"/>
    <mergeCell ref="OTM522:OTT522"/>
    <mergeCell ref="OTU522:OUB522"/>
    <mergeCell ref="OUC522:OUJ522"/>
    <mergeCell ref="OUK522:OUR522"/>
    <mergeCell ref="OUS522:OUZ522"/>
    <mergeCell ref="OVA522:OVH522"/>
    <mergeCell ref="OVI522:OVP522"/>
    <mergeCell ref="OVQ522:OVX522"/>
    <mergeCell ref="OVY522:OWF522"/>
    <mergeCell ref="OWG522:OWN522"/>
    <mergeCell ref="OWO522:OWV522"/>
    <mergeCell ref="OWW522:OXD522"/>
    <mergeCell ref="OXE522:OXL522"/>
    <mergeCell ref="OXM522:OXT522"/>
    <mergeCell ref="OXU522:OYB522"/>
    <mergeCell ref="OYC522:OYJ522"/>
    <mergeCell ref="OYK522:OYR522"/>
    <mergeCell ref="OYS522:OYZ522"/>
    <mergeCell ref="OZA522:OZH522"/>
    <mergeCell ref="OZI522:OZP522"/>
    <mergeCell ref="OZQ522:OZX522"/>
    <mergeCell ref="OZY522:PAF522"/>
    <mergeCell ref="PAG522:PAN522"/>
    <mergeCell ref="PAO522:PAV522"/>
    <mergeCell ref="PAW522:PBD522"/>
    <mergeCell ref="PBE522:PBL522"/>
    <mergeCell ref="PBM522:PBT522"/>
    <mergeCell ref="PBU522:PCB522"/>
    <mergeCell ref="PCC522:PCJ522"/>
    <mergeCell ref="PCK522:PCR522"/>
    <mergeCell ref="PCS522:PCZ522"/>
    <mergeCell ref="PDA522:PDH522"/>
    <mergeCell ref="PDI522:PDP522"/>
    <mergeCell ref="PDQ522:PDX522"/>
    <mergeCell ref="PDY522:PEF522"/>
    <mergeCell ref="PEG522:PEN522"/>
    <mergeCell ref="PEO522:PEV522"/>
    <mergeCell ref="PEW522:PFD522"/>
    <mergeCell ref="PFE522:PFL522"/>
    <mergeCell ref="PFM522:PFT522"/>
    <mergeCell ref="PFU522:PGB522"/>
    <mergeCell ref="PGC522:PGJ522"/>
    <mergeCell ref="PGK522:PGR522"/>
    <mergeCell ref="PGS522:PGZ522"/>
    <mergeCell ref="PHA522:PHH522"/>
    <mergeCell ref="PHI522:PHP522"/>
    <mergeCell ref="PHQ522:PHX522"/>
    <mergeCell ref="PHY522:PIF522"/>
    <mergeCell ref="PIG522:PIN522"/>
    <mergeCell ref="PIO522:PIV522"/>
    <mergeCell ref="PIW522:PJD522"/>
    <mergeCell ref="PJE522:PJL522"/>
    <mergeCell ref="PJM522:PJT522"/>
    <mergeCell ref="PJU522:PKB522"/>
    <mergeCell ref="PKC522:PKJ522"/>
    <mergeCell ref="PKK522:PKR522"/>
    <mergeCell ref="PKS522:PKZ522"/>
    <mergeCell ref="PLA522:PLH522"/>
    <mergeCell ref="PLI522:PLP522"/>
    <mergeCell ref="PLQ522:PLX522"/>
    <mergeCell ref="PLY522:PMF522"/>
    <mergeCell ref="PMG522:PMN522"/>
    <mergeCell ref="PMO522:PMV522"/>
    <mergeCell ref="PMW522:PND522"/>
    <mergeCell ref="PNE522:PNL522"/>
    <mergeCell ref="PNM522:PNT522"/>
    <mergeCell ref="PNU522:POB522"/>
    <mergeCell ref="POC522:POJ522"/>
    <mergeCell ref="POK522:POR522"/>
    <mergeCell ref="POS522:POZ522"/>
    <mergeCell ref="PPA522:PPH522"/>
    <mergeCell ref="PPI522:PPP522"/>
    <mergeCell ref="PPQ522:PPX522"/>
    <mergeCell ref="PPY522:PQF522"/>
    <mergeCell ref="PQG522:PQN522"/>
    <mergeCell ref="PQO522:PQV522"/>
    <mergeCell ref="PQW522:PRD522"/>
    <mergeCell ref="PRE522:PRL522"/>
    <mergeCell ref="PRM522:PRT522"/>
    <mergeCell ref="PRU522:PSB522"/>
    <mergeCell ref="PSC522:PSJ522"/>
    <mergeCell ref="PSK522:PSR522"/>
    <mergeCell ref="PSS522:PSZ522"/>
    <mergeCell ref="PTA522:PTH522"/>
    <mergeCell ref="PTI522:PTP522"/>
    <mergeCell ref="PTQ522:PTX522"/>
    <mergeCell ref="PTY522:PUF522"/>
    <mergeCell ref="PUG522:PUN522"/>
    <mergeCell ref="PUO522:PUV522"/>
    <mergeCell ref="PUW522:PVD522"/>
    <mergeCell ref="PVE522:PVL522"/>
    <mergeCell ref="PVM522:PVT522"/>
    <mergeCell ref="PVU522:PWB522"/>
    <mergeCell ref="PWC522:PWJ522"/>
    <mergeCell ref="PWK522:PWR522"/>
    <mergeCell ref="PWS522:PWZ522"/>
    <mergeCell ref="PXA522:PXH522"/>
    <mergeCell ref="PXI522:PXP522"/>
    <mergeCell ref="PXQ522:PXX522"/>
    <mergeCell ref="PXY522:PYF522"/>
    <mergeCell ref="PYG522:PYN522"/>
    <mergeCell ref="PYO522:PYV522"/>
    <mergeCell ref="PYW522:PZD522"/>
    <mergeCell ref="PZE522:PZL522"/>
    <mergeCell ref="PZM522:PZT522"/>
    <mergeCell ref="PZU522:QAB522"/>
    <mergeCell ref="QAC522:QAJ522"/>
    <mergeCell ref="QAK522:QAR522"/>
    <mergeCell ref="QAS522:QAZ522"/>
    <mergeCell ref="QBA522:QBH522"/>
    <mergeCell ref="QBI522:QBP522"/>
    <mergeCell ref="QBQ522:QBX522"/>
    <mergeCell ref="QBY522:QCF522"/>
    <mergeCell ref="QCG522:QCN522"/>
    <mergeCell ref="QCO522:QCV522"/>
    <mergeCell ref="QCW522:QDD522"/>
    <mergeCell ref="QDE522:QDL522"/>
    <mergeCell ref="QDM522:QDT522"/>
    <mergeCell ref="QDU522:QEB522"/>
    <mergeCell ref="QEC522:QEJ522"/>
    <mergeCell ref="QEK522:QER522"/>
    <mergeCell ref="QES522:QEZ522"/>
    <mergeCell ref="QFA522:QFH522"/>
    <mergeCell ref="QFI522:QFP522"/>
    <mergeCell ref="QFQ522:QFX522"/>
    <mergeCell ref="QFY522:QGF522"/>
    <mergeCell ref="QGG522:QGN522"/>
    <mergeCell ref="QGO522:QGV522"/>
    <mergeCell ref="QGW522:QHD522"/>
    <mergeCell ref="QHE522:QHL522"/>
    <mergeCell ref="QHM522:QHT522"/>
    <mergeCell ref="QHU522:QIB522"/>
    <mergeCell ref="QIC522:QIJ522"/>
    <mergeCell ref="QIK522:QIR522"/>
    <mergeCell ref="QIS522:QIZ522"/>
    <mergeCell ref="QJA522:QJH522"/>
    <mergeCell ref="QJI522:QJP522"/>
    <mergeCell ref="QJQ522:QJX522"/>
    <mergeCell ref="QJY522:QKF522"/>
    <mergeCell ref="QKG522:QKN522"/>
    <mergeCell ref="QKO522:QKV522"/>
    <mergeCell ref="QKW522:QLD522"/>
    <mergeCell ref="QLE522:QLL522"/>
    <mergeCell ref="QLM522:QLT522"/>
    <mergeCell ref="QLU522:QMB522"/>
    <mergeCell ref="QMC522:QMJ522"/>
    <mergeCell ref="QMK522:QMR522"/>
    <mergeCell ref="QMS522:QMZ522"/>
    <mergeCell ref="QNA522:QNH522"/>
    <mergeCell ref="QNI522:QNP522"/>
    <mergeCell ref="QNQ522:QNX522"/>
    <mergeCell ref="QNY522:QOF522"/>
    <mergeCell ref="QOG522:QON522"/>
    <mergeCell ref="QOO522:QOV522"/>
    <mergeCell ref="QOW522:QPD522"/>
    <mergeCell ref="QPE522:QPL522"/>
    <mergeCell ref="QPM522:QPT522"/>
    <mergeCell ref="QPU522:QQB522"/>
    <mergeCell ref="QQC522:QQJ522"/>
    <mergeCell ref="QQK522:QQR522"/>
    <mergeCell ref="QQS522:QQZ522"/>
    <mergeCell ref="QRA522:QRH522"/>
    <mergeCell ref="QRI522:QRP522"/>
    <mergeCell ref="QRQ522:QRX522"/>
    <mergeCell ref="QRY522:QSF522"/>
    <mergeCell ref="QSG522:QSN522"/>
    <mergeCell ref="QSO522:QSV522"/>
    <mergeCell ref="QSW522:QTD522"/>
    <mergeCell ref="QTE522:QTL522"/>
    <mergeCell ref="QTM522:QTT522"/>
    <mergeCell ref="QTU522:QUB522"/>
    <mergeCell ref="QUC522:QUJ522"/>
    <mergeCell ref="QUK522:QUR522"/>
    <mergeCell ref="QUS522:QUZ522"/>
    <mergeCell ref="QVA522:QVH522"/>
    <mergeCell ref="QVI522:QVP522"/>
    <mergeCell ref="QVQ522:QVX522"/>
    <mergeCell ref="QVY522:QWF522"/>
    <mergeCell ref="QWG522:QWN522"/>
    <mergeCell ref="QWO522:QWV522"/>
    <mergeCell ref="QWW522:QXD522"/>
    <mergeCell ref="QXE522:QXL522"/>
    <mergeCell ref="QXM522:QXT522"/>
    <mergeCell ref="QXU522:QYB522"/>
    <mergeCell ref="QYC522:QYJ522"/>
    <mergeCell ref="QYK522:QYR522"/>
    <mergeCell ref="QYS522:QYZ522"/>
    <mergeCell ref="QZA522:QZH522"/>
    <mergeCell ref="QZI522:QZP522"/>
    <mergeCell ref="QZQ522:QZX522"/>
    <mergeCell ref="QZY522:RAF522"/>
    <mergeCell ref="RAG522:RAN522"/>
    <mergeCell ref="RAO522:RAV522"/>
    <mergeCell ref="RAW522:RBD522"/>
    <mergeCell ref="RBE522:RBL522"/>
    <mergeCell ref="RBM522:RBT522"/>
    <mergeCell ref="RBU522:RCB522"/>
    <mergeCell ref="RCC522:RCJ522"/>
    <mergeCell ref="RCK522:RCR522"/>
    <mergeCell ref="RCS522:RCZ522"/>
    <mergeCell ref="RDA522:RDH522"/>
    <mergeCell ref="RDI522:RDP522"/>
    <mergeCell ref="RDQ522:RDX522"/>
    <mergeCell ref="RDY522:REF522"/>
    <mergeCell ref="REG522:REN522"/>
    <mergeCell ref="REO522:REV522"/>
    <mergeCell ref="REW522:RFD522"/>
    <mergeCell ref="RFE522:RFL522"/>
    <mergeCell ref="RFM522:RFT522"/>
    <mergeCell ref="RFU522:RGB522"/>
    <mergeCell ref="RGC522:RGJ522"/>
    <mergeCell ref="RGK522:RGR522"/>
    <mergeCell ref="RGS522:RGZ522"/>
    <mergeCell ref="RHA522:RHH522"/>
    <mergeCell ref="RHI522:RHP522"/>
    <mergeCell ref="RHQ522:RHX522"/>
    <mergeCell ref="RHY522:RIF522"/>
    <mergeCell ref="RIG522:RIN522"/>
    <mergeCell ref="RIO522:RIV522"/>
    <mergeCell ref="RIW522:RJD522"/>
    <mergeCell ref="RJE522:RJL522"/>
    <mergeCell ref="RJM522:RJT522"/>
    <mergeCell ref="RJU522:RKB522"/>
    <mergeCell ref="RKC522:RKJ522"/>
    <mergeCell ref="RKK522:RKR522"/>
    <mergeCell ref="RKS522:RKZ522"/>
    <mergeCell ref="RLA522:RLH522"/>
    <mergeCell ref="RLI522:RLP522"/>
    <mergeCell ref="RLQ522:RLX522"/>
    <mergeCell ref="RLY522:RMF522"/>
    <mergeCell ref="RMG522:RMN522"/>
    <mergeCell ref="RMO522:RMV522"/>
    <mergeCell ref="RMW522:RND522"/>
    <mergeCell ref="RNE522:RNL522"/>
    <mergeCell ref="RNM522:RNT522"/>
    <mergeCell ref="RNU522:ROB522"/>
    <mergeCell ref="ROC522:ROJ522"/>
    <mergeCell ref="ROK522:ROR522"/>
    <mergeCell ref="ROS522:ROZ522"/>
    <mergeCell ref="RPA522:RPH522"/>
    <mergeCell ref="RPI522:RPP522"/>
    <mergeCell ref="RPQ522:RPX522"/>
    <mergeCell ref="RPY522:RQF522"/>
    <mergeCell ref="RQG522:RQN522"/>
    <mergeCell ref="RQO522:RQV522"/>
    <mergeCell ref="RQW522:RRD522"/>
    <mergeCell ref="RRE522:RRL522"/>
    <mergeCell ref="RRM522:RRT522"/>
    <mergeCell ref="RRU522:RSB522"/>
    <mergeCell ref="RSC522:RSJ522"/>
    <mergeCell ref="RSK522:RSR522"/>
    <mergeCell ref="RSS522:RSZ522"/>
    <mergeCell ref="RTA522:RTH522"/>
    <mergeCell ref="RTI522:RTP522"/>
    <mergeCell ref="RTQ522:RTX522"/>
    <mergeCell ref="RTY522:RUF522"/>
    <mergeCell ref="RUG522:RUN522"/>
    <mergeCell ref="RUO522:RUV522"/>
    <mergeCell ref="RUW522:RVD522"/>
    <mergeCell ref="RVE522:RVL522"/>
    <mergeCell ref="RVM522:RVT522"/>
    <mergeCell ref="RVU522:RWB522"/>
    <mergeCell ref="RWC522:RWJ522"/>
    <mergeCell ref="RWK522:RWR522"/>
    <mergeCell ref="RWS522:RWZ522"/>
    <mergeCell ref="RXA522:RXH522"/>
    <mergeCell ref="RXI522:RXP522"/>
    <mergeCell ref="RXQ522:RXX522"/>
    <mergeCell ref="RXY522:RYF522"/>
    <mergeCell ref="RYG522:RYN522"/>
    <mergeCell ref="RYO522:RYV522"/>
    <mergeCell ref="RYW522:RZD522"/>
    <mergeCell ref="RZE522:RZL522"/>
    <mergeCell ref="RZM522:RZT522"/>
    <mergeCell ref="RZU522:SAB522"/>
    <mergeCell ref="SAC522:SAJ522"/>
    <mergeCell ref="SAK522:SAR522"/>
    <mergeCell ref="SAS522:SAZ522"/>
    <mergeCell ref="SBA522:SBH522"/>
    <mergeCell ref="SBI522:SBP522"/>
    <mergeCell ref="SBQ522:SBX522"/>
    <mergeCell ref="SBY522:SCF522"/>
    <mergeCell ref="SCG522:SCN522"/>
    <mergeCell ref="SCO522:SCV522"/>
    <mergeCell ref="SCW522:SDD522"/>
    <mergeCell ref="SDE522:SDL522"/>
    <mergeCell ref="SDM522:SDT522"/>
    <mergeCell ref="SDU522:SEB522"/>
    <mergeCell ref="SEC522:SEJ522"/>
    <mergeCell ref="SEK522:SER522"/>
    <mergeCell ref="SES522:SEZ522"/>
    <mergeCell ref="SFA522:SFH522"/>
    <mergeCell ref="SFI522:SFP522"/>
    <mergeCell ref="SFQ522:SFX522"/>
    <mergeCell ref="SFY522:SGF522"/>
    <mergeCell ref="SGG522:SGN522"/>
    <mergeCell ref="SGO522:SGV522"/>
    <mergeCell ref="SGW522:SHD522"/>
    <mergeCell ref="SHE522:SHL522"/>
    <mergeCell ref="SHM522:SHT522"/>
    <mergeCell ref="SHU522:SIB522"/>
    <mergeCell ref="SIC522:SIJ522"/>
    <mergeCell ref="SIK522:SIR522"/>
    <mergeCell ref="SIS522:SIZ522"/>
    <mergeCell ref="SJA522:SJH522"/>
    <mergeCell ref="SJI522:SJP522"/>
    <mergeCell ref="SJQ522:SJX522"/>
    <mergeCell ref="SJY522:SKF522"/>
    <mergeCell ref="SKG522:SKN522"/>
    <mergeCell ref="SKO522:SKV522"/>
    <mergeCell ref="SKW522:SLD522"/>
    <mergeCell ref="SLE522:SLL522"/>
    <mergeCell ref="SLM522:SLT522"/>
    <mergeCell ref="SLU522:SMB522"/>
    <mergeCell ref="SMC522:SMJ522"/>
    <mergeCell ref="SMK522:SMR522"/>
    <mergeCell ref="SMS522:SMZ522"/>
    <mergeCell ref="SNA522:SNH522"/>
    <mergeCell ref="SNI522:SNP522"/>
    <mergeCell ref="SNQ522:SNX522"/>
    <mergeCell ref="SNY522:SOF522"/>
    <mergeCell ref="SOG522:SON522"/>
    <mergeCell ref="SOO522:SOV522"/>
    <mergeCell ref="SOW522:SPD522"/>
    <mergeCell ref="SPE522:SPL522"/>
    <mergeCell ref="SPM522:SPT522"/>
    <mergeCell ref="SPU522:SQB522"/>
    <mergeCell ref="SQC522:SQJ522"/>
    <mergeCell ref="SQK522:SQR522"/>
    <mergeCell ref="SQS522:SQZ522"/>
    <mergeCell ref="SRA522:SRH522"/>
    <mergeCell ref="SRI522:SRP522"/>
    <mergeCell ref="SRQ522:SRX522"/>
    <mergeCell ref="SRY522:SSF522"/>
    <mergeCell ref="SSG522:SSN522"/>
    <mergeCell ref="SSO522:SSV522"/>
    <mergeCell ref="SSW522:STD522"/>
    <mergeCell ref="STE522:STL522"/>
    <mergeCell ref="STM522:STT522"/>
    <mergeCell ref="STU522:SUB522"/>
    <mergeCell ref="SUC522:SUJ522"/>
    <mergeCell ref="SUK522:SUR522"/>
    <mergeCell ref="SUS522:SUZ522"/>
    <mergeCell ref="SVA522:SVH522"/>
    <mergeCell ref="SVI522:SVP522"/>
    <mergeCell ref="SVQ522:SVX522"/>
    <mergeCell ref="SVY522:SWF522"/>
    <mergeCell ref="SWG522:SWN522"/>
    <mergeCell ref="SWO522:SWV522"/>
    <mergeCell ref="SWW522:SXD522"/>
    <mergeCell ref="SXE522:SXL522"/>
    <mergeCell ref="SXM522:SXT522"/>
    <mergeCell ref="SXU522:SYB522"/>
    <mergeCell ref="SYC522:SYJ522"/>
    <mergeCell ref="SYK522:SYR522"/>
    <mergeCell ref="SYS522:SYZ522"/>
    <mergeCell ref="SZA522:SZH522"/>
    <mergeCell ref="SZI522:SZP522"/>
    <mergeCell ref="SZQ522:SZX522"/>
    <mergeCell ref="SZY522:TAF522"/>
    <mergeCell ref="TAG522:TAN522"/>
    <mergeCell ref="TAO522:TAV522"/>
    <mergeCell ref="TAW522:TBD522"/>
    <mergeCell ref="TBE522:TBL522"/>
    <mergeCell ref="TBM522:TBT522"/>
    <mergeCell ref="TBU522:TCB522"/>
    <mergeCell ref="TCC522:TCJ522"/>
    <mergeCell ref="TCK522:TCR522"/>
    <mergeCell ref="TCS522:TCZ522"/>
    <mergeCell ref="TDA522:TDH522"/>
    <mergeCell ref="TDI522:TDP522"/>
    <mergeCell ref="TDQ522:TDX522"/>
    <mergeCell ref="TDY522:TEF522"/>
    <mergeCell ref="TEG522:TEN522"/>
    <mergeCell ref="TEO522:TEV522"/>
    <mergeCell ref="TEW522:TFD522"/>
    <mergeCell ref="TFE522:TFL522"/>
    <mergeCell ref="TFM522:TFT522"/>
    <mergeCell ref="TFU522:TGB522"/>
    <mergeCell ref="TGC522:TGJ522"/>
    <mergeCell ref="TGK522:TGR522"/>
    <mergeCell ref="TGS522:TGZ522"/>
    <mergeCell ref="THA522:THH522"/>
    <mergeCell ref="THI522:THP522"/>
    <mergeCell ref="THQ522:THX522"/>
    <mergeCell ref="THY522:TIF522"/>
    <mergeCell ref="TIG522:TIN522"/>
    <mergeCell ref="TIO522:TIV522"/>
    <mergeCell ref="TIW522:TJD522"/>
    <mergeCell ref="TJE522:TJL522"/>
    <mergeCell ref="TJM522:TJT522"/>
    <mergeCell ref="TJU522:TKB522"/>
    <mergeCell ref="TKC522:TKJ522"/>
    <mergeCell ref="TKK522:TKR522"/>
    <mergeCell ref="TKS522:TKZ522"/>
    <mergeCell ref="TLA522:TLH522"/>
    <mergeCell ref="TLI522:TLP522"/>
    <mergeCell ref="TLQ522:TLX522"/>
    <mergeCell ref="TLY522:TMF522"/>
    <mergeCell ref="TMG522:TMN522"/>
    <mergeCell ref="TMO522:TMV522"/>
    <mergeCell ref="TMW522:TND522"/>
    <mergeCell ref="TNE522:TNL522"/>
    <mergeCell ref="TNM522:TNT522"/>
    <mergeCell ref="TNU522:TOB522"/>
    <mergeCell ref="TOC522:TOJ522"/>
    <mergeCell ref="TOK522:TOR522"/>
    <mergeCell ref="TOS522:TOZ522"/>
    <mergeCell ref="TPA522:TPH522"/>
    <mergeCell ref="TPI522:TPP522"/>
    <mergeCell ref="TPQ522:TPX522"/>
    <mergeCell ref="TPY522:TQF522"/>
    <mergeCell ref="TQG522:TQN522"/>
    <mergeCell ref="TQO522:TQV522"/>
    <mergeCell ref="TQW522:TRD522"/>
    <mergeCell ref="TRE522:TRL522"/>
    <mergeCell ref="TRM522:TRT522"/>
    <mergeCell ref="TRU522:TSB522"/>
    <mergeCell ref="TSC522:TSJ522"/>
    <mergeCell ref="TSK522:TSR522"/>
    <mergeCell ref="TSS522:TSZ522"/>
    <mergeCell ref="TTA522:TTH522"/>
    <mergeCell ref="TTI522:TTP522"/>
    <mergeCell ref="TTQ522:TTX522"/>
    <mergeCell ref="TTY522:TUF522"/>
    <mergeCell ref="TUG522:TUN522"/>
    <mergeCell ref="TUO522:TUV522"/>
    <mergeCell ref="TUW522:TVD522"/>
    <mergeCell ref="TVE522:TVL522"/>
    <mergeCell ref="TVM522:TVT522"/>
    <mergeCell ref="TVU522:TWB522"/>
    <mergeCell ref="TWC522:TWJ522"/>
    <mergeCell ref="TWK522:TWR522"/>
    <mergeCell ref="TWS522:TWZ522"/>
    <mergeCell ref="TXA522:TXH522"/>
    <mergeCell ref="TXI522:TXP522"/>
    <mergeCell ref="TXQ522:TXX522"/>
    <mergeCell ref="TXY522:TYF522"/>
    <mergeCell ref="TYG522:TYN522"/>
    <mergeCell ref="TYO522:TYV522"/>
    <mergeCell ref="TYW522:TZD522"/>
    <mergeCell ref="TZE522:TZL522"/>
    <mergeCell ref="TZM522:TZT522"/>
    <mergeCell ref="TZU522:UAB522"/>
    <mergeCell ref="UAC522:UAJ522"/>
    <mergeCell ref="UAK522:UAR522"/>
    <mergeCell ref="UAS522:UAZ522"/>
    <mergeCell ref="UBA522:UBH522"/>
    <mergeCell ref="UBI522:UBP522"/>
    <mergeCell ref="UBQ522:UBX522"/>
    <mergeCell ref="UBY522:UCF522"/>
    <mergeCell ref="UCG522:UCN522"/>
    <mergeCell ref="UCO522:UCV522"/>
    <mergeCell ref="UCW522:UDD522"/>
    <mergeCell ref="UDE522:UDL522"/>
    <mergeCell ref="UDM522:UDT522"/>
    <mergeCell ref="UDU522:UEB522"/>
    <mergeCell ref="UEC522:UEJ522"/>
    <mergeCell ref="UEK522:UER522"/>
    <mergeCell ref="UES522:UEZ522"/>
    <mergeCell ref="UFA522:UFH522"/>
    <mergeCell ref="UFI522:UFP522"/>
    <mergeCell ref="UFQ522:UFX522"/>
    <mergeCell ref="UFY522:UGF522"/>
    <mergeCell ref="UGG522:UGN522"/>
    <mergeCell ref="UGO522:UGV522"/>
    <mergeCell ref="UGW522:UHD522"/>
    <mergeCell ref="UHE522:UHL522"/>
    <mergeCell ref="UHM522:UHT522"/>
    <mergeCell ref="UHU522:UIB522"/>
    <mergeCell ref="UIC522:UIJ522"/>
    <mergeCell ref="UIK522:UIR522"/>
    <mergeCell ref="UIS522:UIZ522"/>
    <mergeCell ref="UJA522:UJH522"/>
    <mergeCell ref="UJI522:UJP522"/>
    <mergeCell ref="UJQ522:UJX522"/>
    <mergeCell ref="UJY522:UKF522"/>
    <mergeCell ref="UKG522:UKN522"/>
    <mergeCell ref="UKO522:UKV522"/>
    <mergeCell ref="UKW522:ULD522"/>
    <mergeCell ref="ULE522:ULL522"/>
    <mergeCell ref="ULM522:ULT522"/>
    <mergeCell ref="ULU522:UMB522"/>
    <mergeCell ref="UMC522:UMJ522"/>
    <mergeCell ref="UMK522:UMR522"/>
    <mergeCell ref="UMS522:UMZ522"/>
    <mergeCell ref="UNA522:UNH522"/>
    <mergeCell ref="UNI522:UNP522"/>
    <mergeCell ref="UNQ522:UNX522"/>
    <mergeCell ref="UNY522:UOF522"/>
    <mergeCell ref="UOG522:UON522"/>
    <mergeCell ref="UOO522:UOV522"/>
    <mergeCell ref="UOW522:UPD522"/>
    <mergeCell ref="UPE522:UPL522"/>
    <mergeCell ref="UPM522:UPT522"/>
    <mergeCell ref="UPU522:UQB522"/>
    <mergeCell ref="UQC522:UQJ522"/>
    <mergeCell ref="UQK522:UQR522"/>
    <mergeCell ref="UQS522:UQZ522"/>
    <mergeCell ref="URA522:URH522"/>
    <mergeCell ref="URI522:URP522"/>
    <mergeCell ref="URQ522:URX522"/>
    <mergeCell ref="URY522:USF522"/>
    <mergeCell ref="USG522:USN522"/>
    <mergeCell ref="USO522:USV522"/>
    <mergeCell ref="USW522:UTD522"/>
    <mergeCell ref="UTE522:UTL522"/>
    <mergeCell ref="UTM522:UTT522"/>
    <mergeCell ref="UTU522:UUB522"/>
    <mergeCell ref="UUC522:UUJ522"/>
    <mergeCell ref="UUK522:UUR522"/>
    <mergeCell ref="UUS522:UUZ522"/>
    <mergeCell ref="UVA522:UVH522"/>
    <mergeCell ref="UVI522:UVP522"/>
    <mergeCell ref="UVQ522:UVX522"/>
    <mergeCell ref="UVY522:UWF522"/>
    <mergeCell ref="UWG522:UWN522"/>
    <mergeCell ref="UWO522:UWV522"/>
    <mergeCell ref="UWW522:UXD522"/>
    <mergeCell ref="UXE522:UXL522"/>
    <mergeCell ref="UXM522:UXT522"/>
    <mergeCell ref="UXU522:UYB522"/>
    <mergeCell ref="UYC522:UYJ522"/>
    <mergeCell ref="UYK522:UYR522"/>
    <mergeCell ref="UYS522:UYZ522"/>
    <mergeCell ref="UZA522:UZH522"/>
    <mergeCell ref="UZI522:UZP522"/>
    <mergeCell ref="UZQ522:UZX522"/>
    <mergeCell ref="UZY522:VAF522"/>
    <mergeCell ref="VAG522:VAN522"/>
    <mergeCell ref="VAO522:VAV522"/>
    <mergeCell ref="VAW522:VBD522"/>
    <mergeCell ref="VBE522:VBL522"/>
    <mergeCell ref="VBM522:VBT522"/>
    <mergeCell ref="VBU522:VCB522"/>
    <mergeCell ref="VCC522:VCJ522"/>
    <mergeCell ref="VCK522:VCR522"/>
    <mergeCell ref="VCS522:VCZ522"/>
    <mergeCell ref="VDA522:VDH522"/>
    <mergeCell ref="VDI522:VDP522"/>
    <mergeCell ref="VDQ522:VDX522"/>
    <mergeCell ref="VDY522:VEF522"/>
    <mergeCell ref="VEG522:VEN522"/>
    <mergeCell ref="VEO522:VEV522"/>
    <mergeCell ref="VEW522:VFD522"/>
    <mergeCell ref="VFE522:VFL522"/>
    <mergeCell ref="VFM522:VFT522"/>
    <mergeCell ref="VFU522:VGB522"/>
    <mergeCell ref="VGC522:VGJ522"/>
    <mergeCell ref="VGK522:VGR522"/>
    <mergeCell ref="VGS522:VGZ522"/>
    <mergeCell ref="VHA522:VHH522"/>
    <mergeCell ref="VHI522:VHP522"/>
    <mergeCell ref="VHQ522:VHX522"/>
    <mergeCell ref="VHY522:VIF522"/>
    <mergeCell ref="VIG522:VIN522"/>
    <mergeCell ref="VIO522:VIV522"/>
    <mergeCell ref="VIW522:VJD522"/>
    <mergeCell ref="VJE522:VJL522"/>
    <mergeCell ref="VJM522:VJT522"/>
    <mergeCell ref="VJU522:VKB522"/>
    <mergeCell ref="VKC522:VKJ522"/>
    <mergeCell ref="VKK522:VKR522"/>
    <mergeCell ref="VKS522:VKZ522"/>
    <mergeCell ref="VLA522:VLH522"/>
    <mergeCell ref="VLI522:VLP522"/>
    <mergeCell ref="VLQ522:VLX522"/>
    <mergeCell ref="VLY522:VMF522"/>
    <mergeCell ref="VMG522:VMN522"/>
    <mergeCell ref="VMO522:VMV522"/>
    <mergeCell ref="VMW522:VND522"/>
    <mergeCell ref="VNE522:VNL522"/>
    <mergeCell ref="VNM522:VNT522"/>
    <mergeCell ref="VNU522:VOB522"/>
    <mergeCell ref="VOC522:VOJ522"/>
    <mergeCell ref="VOK522:VOR522"/>
    <mergeCell ref="VOS522:VOZ522"/>
    <mergeCell ref="VPA522:VPH522"/>
    <mergeCell ref="VPI522:VPP522"/>
    <mergeCell ref="VPQ522:VPX522"/>
    <mergeCell ref="VPY522:VQF522"/>
    <mergeCell ref="VQG522:VQN522"/>
    <mergeCell ref="VQO522:VQV522"/>
    <mergeCell ref="VQW522:VRD522"/>
    <mergeCell ref="VRE522:VRL522"/>
    <mergeCell ref="VRM522:VRT522"/>
    <mergeCell ref="VRU522:VSB522"/>
    <mergeCell ref="VSC522:VSJ522"/>
    <mergeCell ref="VSK522:VSR522"/>
    <mergeCell ref="VSS522:VSZ522"/>
    <mergeCell ref="VTA522:VTH522"/>
    <mergeCell ref="VTI522:VTP522"/>
    <mergeCell ref="VTQ522:VTX522"/>
    <mergeCell ref="VTY522:VUF522"/>
    <mergeCell ref="VUG522:VUN522"/>
    <mergeCell ref="VUO522:VUV522"/>
    <mergeCell ref="VUW522:VVD522"/>
    <mergeCell ref="VVE522:VVL522"/>
    <mergeCell ref="VVM522:VVT522"/>
    <mergeCell ref="VVU522:VWB522"/>
    <mergeCell ref="VWC522:VWJ522"/>
    <mergeCell ref="VWK522:VWR522"/>
    <mergeCell ref="VWS522:VWZ522"/>
    <mergeCell ref="VXA522:VXH522"/>
    <mergeCell ref="VXI522:VXP522"/>
    <mergeCell ref="VXQ522:VXX522"/>
    <mergeCell ref="VXY522:VYF522"/>
    <mergeCell ref="VYG522:VYN522"/>
    <mergeCell ref="VYO522:VYV522"/>
    <mergeCell ref="VYW522:VZD522"/>
    <mergeCell ref="VZE522:VZL522"/>
    <mergeCell ref="VZM522:VZT522"/>
    <mergeCell ref="VZU522:WAB522"/>
    <mergeCell ref="WAC522:WAJ522"/>
    <mergeCell ref="WAK522:WAR522"/>
    <mergeCell ref="WAS522:WAZ522"/>
    <mergeCell ref="WBA522:WBH522"/>
    <mergeCell ref="WBI522:WBP522"/>
    <mergeCell ref="WBQ522:WBX522"/>
    <mergeCell ref="WBY522:WCF522"/>
    <mergeCell ref="WCG522:WCN522"/>
    <mergeCell ref="WCO522:WCV522"/>
    <mergeCell ref="WCW522:WDD522"/>
    <mergeCell ref="WDE522:WDL522"/>
    <mergeCell ref="WDM522:WDT522"/>
    <mergeCell ref="WDU522:WEB522"/>
    <mergeCell ref="WEC522:WEJ522"/>
    <mergeCell ref="WEK522:WER522"/>
    <mergeCell ref="WES522:WEZ522"/>
    <mergeCell ref="WFA522:WFH522"/>
    <mergeCell ref="WFI522:WFP522"/>
    <mergeCell ref="WFQ522:WFX522"/>
    <mergeCell ref="WFY522:WGF522"/>
    <mergeCell ref="WGG522:WGN522"/>
    <mergeCell ref="WGO522:WGV522"/>
    <mergeCell ref="WGW522:WHD522"/>
    <mergeCell ref="WHE522:WHL522"/>
    <mergeCell ref="WHM522:WHT522"/>
    <mergeCell ref="WHU522:WIB522"/>
    <mergeCell ref="WIC522:WIJ522"/>
    <mergeCell ref="WIK522:WIR522"/>
    <mergeCell ref="WIS522:WIZ522"/>
    <mergeCell ref="WJA522:WJH522"/>
    <mergeCell ref="WJI522:WJP522"/>
    <mergeCell ref="WJQ522:WJX522"/>
    <mergeCell ref="WJY522:WKF522"/>
    <mergeCell ref="WKG522:WKN522"/>
    <mergeCell ref="WKO522:WKV522"/>
    <mergeCell ref="WKW522:WLD522"/>
    <mergeCell ref="WLE522:WLL522"/>
    <mergeCell ref="WLM522:WLT522"/>
    <mergeCell ref="WLU522:WMB522"/>
    <mergeCell ref="WMC522:WMJ522"/>
    <mergeCell ref="WMK522:WMR522"/>
    <mergeCell ref="WMS522:WMZ522"/>
    <mergeCell ref="WNA522:WNH522"/>
    <mergeCell ref="WNI522:WNP522"/>
    <mergeCell ref="WNQ522:WNX522"/>
    <mergeCell ref="WNY522:WOF522"/>
    <mergeCell ref="WOG522:WON522"/>
    <mergeCell ref="WOO522:WOV522"/>
    <mergeCell ref="WOW522:WPD522"/>
    <mergeCell ref="WPE522:WPL522"/>
    <mergeCell ref="WPM522:WPT522"/>
    <mergeCell ref="WPU522:WQB522"/>
    <mergeCell ref="WQC522:WQJ522"/>
    <mergeCell ref="WQK522:WQR522"/>
    <mergeCell ref="WQS522:WQZ522"/>
    <mergeCell ref="WRA522:WRH522"/>
    <mergeCell ref="WRI522:WRP522"/>
    <mergeCell ref="WRQ522:WRX522"/>
    <mergeCell ref="WRY522:WSF522"/>
    <mergeCell ref="WSG522:WSN522"/>
    <mergeCell ref="WSO522:WSV522"/>
    <mergeCell ref="WSW522:WTD522"/>
    <mergeCell ref="WTE522:WTL522"/>
    <mergeCell ref="WTM522:WTT522"/>
    <mergeCell ref="WTU522:WUB522"/>
    <mergeCell ref="WUC522:WUJ522"/>
    <mergeCell ref="WUK522:WUR522"/>
    <mergeCell ref="WUS522:WUZ522"/>
    <mergeCell ref="WVA522:WVH522"/>
    <mergeCell ref="WVI522:WVP522"/>
    <mergeCell ref="WVQ522:WVX522"/>
    <mergeCell ref="WVY522:WWF522"/>
    <mergeCell ref="WWG522:WWN522"/>
    <mergeCell ref="WWO522:WWV522"/>
    <mergeCell ref="WWW522:WXD522"/>
    <mergeCell ref="WXE522:WXL522"/>
    <mergeCell ref="WXM522:WXT522"/>
    <mergeCell ref="WXU522:WYB522"/>
    <mergeCell ref="WYC522:WYJ522"/>
    <mergeCell ref="WYK522:WYR522"/>
    <mergeCell ref="WYS522:WYZ522"/>
    <mergeCell ref="WZA522:WZH522"/>
    <mergeCell ref="WZI522:WZP522"/>
    <mergeCell ref="A526:H526"/>
    <mergeCell ref="I526:P526"/>
    <mergeCell ref="Q526:X526"/>
    <mergeCell ref="Y526:AF526"/>
    <mergeCell ref="AG526:AN526"/>
    <mergeCell ref="AO526:AV526"/>
    <mergeCell ref="AW526:BD526"/>
    <mergeCell ref="BE526:BL526"/>
    <mergeCell ref="BM526:BT526"/>
    <mergeCell ref="BU526:CB526"/>
    <mergeCell ref="CC526:CJ526"/>
    <mergeCell ref="CK526:CR526"/>
    <mergeCell ref="CS526:CZ526"/>
    <mergeCell ref="DA526:DH526"/>
    <mergeCell ref="DI526:DP526"/>
    <mergeCell ref="DQ526:DX526"/>
    <mergeCell ref="DY526:EF526"/>
    <mergeCell ref="EG526:EN526"/>
    <mergeCell ref="EO526:EV526"/>
    <mergeCell ref="EW526:FD526"/>
    <mergeCell ref="FE526:FL526"/>
    <mergeCell ref="FM526:FT526"/>
    <mergeCell ref="FU526:GB526"/>
    <mergeCell ref="GC526:GJ526"/>
    <mergeCell ref="GK526:GR526"/>
    <mergeCell ref="GS526:GZ526"/>
    <mergeCell ref="HA526:HH526"/>
    <mergeCell ref="HI526:HP526"/>
    <mergeCell ref="HQ526:HX526"/>
    <mergeCell ref="HY526:IF526"/>
    <mergeCell ref="IG526:IN526"/>
    <mergeCell ref="IO526:IV526"/>
    <mergeCell ref="IW526:JD526"/>
    <mergeCell ref="JE526:JL526"/>
    <mergeCell ref="JM526:JT526"/>
    <mergeCell ref="JU526:KB526"/>
    <mergeCell ref="KC526:KJ526"/>
    <mergeCell ref="KK526:KR526"/>
    <mergeCell ref="KS526:KZ526"/>
    <mergeCell ref="LA526:LH526"/>
    <mergeCell ref="LI526:LP526"/>
    <mergeCell ref="LQ526:LX526"/>
    <mergeCell ref="LY526:MF526"/>
    <mergeCell ref="MG526:MN526"/>
    <mergeCell ref="MO526:MV526"/>
    <mergeCell ref="MW526:ND526"/>
    <mergeCell ref="NE526:NL526"/>
    <mergeCell ref="NM526:NT526"/>
    <mergeCell ref="NU526:OB526"/>
    <mergeCell ref="OC526:OJ526"/>
    <mergeCell ref="OK526:OR526"/>
    <mergeCell ref="OS526:OZ526"/>
    <mergeCell ref="PA526:PH526"/>
    <mergeCell ref="PI526:PP526"/>
    <mergeCell ref="PQ526:PX526"/>
    <mergeCell ref="PY526:QF526"/>
    <mergeCell ref="QG526:QN526"/>
    <mergeCell ref="QO526:QV526"/>
    <mergeCell ref="QW526:RD526"/>
    <mergeCell ref="RE526:RL526"/>
    <mergeCell ref="RM526:RT526"/>
    <mergeCell ref="RU526:SB526"/>
    <mergeCell ref="SC526:SJ526"/>
    <mergeCell ref="SK526:SR526"/>
    <mergeCell ref="SS526:SZ526"/>
    <mergeCell ref="TA526:TH526"/>
    <mergeCell ref="TI526:TP526"/>
    <mergeCell ref="TQ526:TX526"/>
    <mergeCell ref="TY526:UF526"/>
    <mergeCell ref="UG526:UN526"/>
    <mergeCell ref="UO526:UV526"/>
    <mergeCell ref="UW526:VD526"/>
    <mergeCell ref="VE526:VL526"/>
    <mergeCell ref="VM526:VT526"/>
    <mergeCell ref="VU526:WB526"/>
    <mergeCell ref="WC526:WJ526"/>
    <mergeCell ref="WK526:WR526"/>
    <mergeCell ref="WS526:WZ526"/>
    <mergeCell ref="XA526:XH526"/>
    <mergeCell ref="XI526:XP526"/>
    <mergeCell ref="XQ526:XX526"/>
    <mergeCell ref="XY526:YF526"/>
    <mergeCell ref="YG526:YN526"/>
    <mergeCell ref="YO526:YV526"/>
    <mergeCell ref="YW526:ZD526"/>
    <mergeCell ref="ZE526:ZL526"/>
    <mergeCell ref="ZM526:ZT526"/>
    <mergeCell ref="ZU526:AAB526"/>
    <mergeCell ref="AAC526:AAJ526"/>
    <mergeCell ref="AAK526:AAR526"/>
    <mergeCell ref="AAS526:AAZ526"/>
    <mergeCell ref="ABA526:ABH526"/>
    <mergeCell ref="ABI526:ABP526"/>
    <mergeCell ref="ABQ526:ABX526"/>
    <mergeCell ref="ABY526:ACF526"/>
    <mergeCell ref="ACG526:ACN526"/>
    <mergeCell ref="ACO526:ACV526"/>
    <mergeCell ref="ACW526:ADD526"/>
    <mergeCell ref="ADE526:ADL526"/>
    <mergeCell ref="ADM526:ADT526"/>
    <mergeCell ref="ADU526:AEB526"/>
    <mergeCell ref="AEC526:AEJ526"/>
    <mergeCell ref="AEK526:AER526"/>
    <mergeCell ref="AES526:AEZ526"/>
    <mergeCell ref="AFA526:AFH526"/>
    <mergeCell ref="AFI526:AFP526"/>
    <mergeCell ref="AFQ526:AFX526"/>
    <mergeCell ref="AFY526:AGF526"/>
    <mergeCell ref="AGG526:AGN526"/>
    <mergeCell ref="AGO526:AGV526"/>
    <mergeCell ref="AGW526:AHD526"/>
    <mergeCell ref="AHE526:AHL526"/>
    <mergeCell ref="AHM526:AHT526"/>
    <mergeCell ref="AHU526:AIB526"/>
    <mergeCell ref="AIC526:AIJ526"/>
    <mergeCell ref="AIK526:AIR526"/>
    <mergeCell ref="AIS526:AIZ526"/>
    <mergeCell ref="AJA526:AJH526"/>
    <mergeCell ref="AJI526:AJP526"/>
    <mergeCell ref="AJQ526:AJX526"/>
    <mergeCell ref="AJY526:AKF526"/>
    <mergeCell ref="AKG526:AKN526"/>
    <mergeCell ref="AKO526:AKV526"/>
    <mergeCell ref="AKW526:ALD526"/>
    <mergeCell ref="ALE526:ALL526"/>
    <mergeCell ref="ALM526:ALT526"/>
    <mergeCell ref="ALU526:AMB526"/>
    <mergeCell ref="AMC526:AMJ526"/>
    <mergeCell ref="AMK526:AMR526"/>
    <mergeCell ref="AMS526:AMZ526"/>
    <mergeCell ref="ANA526:ANH526"/>
    <mergeCell ref="ANI526:ANP526"/>
    <mergeCell ref="ANQ526:ANX526"/>
    <mergeCell ref="ANY526:AOF526"/>
    <mergeCell ref="AOG526:AON526"/>
    <mergeCell ref="AOO526:AOV526"/>
    <mergeCell ref="AOW526:APD526"/>
    <mergeCell ref="APE526:APL526"/>
    <mergeCell ref="APM526:APT526"/>
    <mergeCell ref="APU526:AQB526"/>
    <mergeCell ref="AQC526:AQJ526"/>
    <mergeCell ref="AQK526:AQR526"/>
    <mergeCell ref="AQS526:AQZ526"/>
    <mergeCell ref="ARA526:ARH526"/>
    <mergeCell ref="ARI526:ARP526"/>
    <mergeCell ref="ARQ526:ARX526"/>
    <mergeCell ref="ARY526:ASF526"/>
    <mergeCell ref="ASG526:ASN526"/>
    <mergeCell ref="ASO526:ASV526"/>
    <mergeCell ref="ASW526:ATD526"/>
    <mergeCell ref="ATE526:ATL526"/>
    <mergeCell ref="ATM526:ATT526"/>
    <mergeCell ref="ATU526:AUB526"/>
    <mergeCell ref="AUC526:AUJ526"/>
    <mergeCell ref="AUK526:AUR526"/>
    <mergeCell ref="AUS526:AUZ526"/>
    <mergeCell ref="AVA526:AVH526"/>
    <mergeCell ref="AVI526:AVP526"/>
    <mergeCell ref="AVQ526:AVX526"/>
    <mergeCell ref="AVY526:AWF526"/>
    <mergeCell ref="AWG526:AWN526"/>
    <mergeCell ref="AWO526:AWV526"/>
    <mergeCell ref="AWW526:AXD526"/>
    <mergeCell ref="AXE526:AXL526"/>
    <mergeCell ref="AXM526:AXT526"/>
    <mergeCell ref="AXU526:AYB526"/>
    <mergeCell ref="AYC526:AYJ526"/>
    <mergeCell ref="AYK526:AYR526"/>
    <mergeCell ref="AYS526:AYZ526"/>
    <mergeCell ref="AZA526:AZH526"/>
    <mergeCell ref="AZI526:AZP526"/>
    <mergeCell ref="AZQ526:AZX526"/>
    <mergeCell ref="AZY526:BAF526"/>
    <mergeCell ref="BAG526:BAN526"/>
    <mergeCell ref="BAO526:BAV526"/>
    <mergeCell ref="BAW526:BBD526"/>
    <mergeCell ref="BBE526:BBL526"/>
    <mergeCell ref="BBM526:BBT526"/>
    <mergeCell ref="BBU526:BCB526"/>
    <mergeCell ref="BCC526:BCJ526"/>
    <mergeCell ref="BCK526:BCR526"/>
    <mergeCell ref="BCS526:BCZ526"/>
    <mergeCell ref="BDA526:BDH526"/>
    <mergeCell ref="BDI526:BDP526"/>
    <mergeCell ref="BDQ526:BDX526"/>
    <mergeCell ref="BDY526:BEF526"/>
    <mergeCell ref="BEG526:BEN526"/>
    <mergeCell ref="BEO526:BEV526"/>
    <mergeCell ref="BEW526:BFD526"/>
    <mergeCell ref="BFE526:BFL526"/>
    <mergeCell ref="BFM526:BFT526"/>
    <mergeCell ref="BFU526:BGB526"/>
    <mergeCell ref="BGC526:BGJ526"/>
    <mergeCell ref="BGK526:BGR526"/>
    <mergeCell ref="BGS526:BGZ526"/>
    <mergeCell ref="BHA526:BHH526"/>
    <mergeCell ref="BHI526:BHP526"/>
    <mergeCell ref="BHQ526:BHX526"/>
    <mergeCell ref="BHY526:BIF526"/>
    <mergeCell ref="BIG526:BIN526"/>
    <mergeCell ref="BIO526:BIV526"/>
    <mergeCell ref="BIW526:BJD526"/>
    <mergeCell ref="BJE526:BJL526"/>
    <mergeCell ref="BJM526:BJT526"/>
    <mergeCell ref="BJU526:BKB526"/>
    <mergeCell ref="BKC526:BKJ526"/>
    <mergeCell ref="BKK526:BKR526"/>
    <mergeCell ref="BKS526:BKZ526"/>
    <mergeCell ref="BLA526:BLH526"/>
    <mergeCell ref="BLI526:BLP526"/>
    <mergeCell ref="BLQ526:BLX526"/>
    <mergeCell ref="BLY526:BMF526"/>
    <mergeCell ref="BMG526:BMN526"/>
    <mergeCell ref="BMO526:BMV526"/>
    <mergeCell ref="BMW526:BND526"/>
    <mergeCell ref="BNE526:BNL526"/>
    <mergeCell ref="BNM526:BNT526"/>
    <mergeCell ref="BNU526:BOB526"/>
    <mergeCell ref="BOC526:BOJ526"/>
    <mergeCell ref="BOK526:BOR526"/>
    <mergeCell ref="BOS526:BOZ526"/>
    <mergeCell ref="BPA526:BPH526"/>
    <mergeCell ref="BPI526:BPP526"/>
    <mergeCell ref="BPQ526:BPX526"/>
    <mergeCell ref="BPY526:BQF526"/>
    <mergeCell ref="BQG526:BQN526"/>
    <mergeCell ref="BQO526:BQV526"/>
    <mergeCell ref="BQW526:BRD526"/>
    <mergeCell ref="BRE526:BRL526"/>
    <mergeCell ref="BRM526:BRT526"/>
    <mergeCell ref="BRU526:BSB526"/>
    <mergeCell ref="BSC526:BSJ526"/>
    <mergeCell ref="BSK526:BSR526"/>
    <mergeCell ref="BSS526:BSZ526"/>
    <mergeCell ref="BTA526:BTH526"/>
    <mergeCell ref="BTI526:BTP526"/>
    <mergeCell ref="BTQ526:BTX526"/>
    <mergeCell ref="BTY526:BUF526"/>
    <mergeCell ref="BUG526:BUN526"/>
    <mergeCell ref="BUO526:BUV526"/>
    <mergeCell ref="BUW526:BVD526"/>
    <mergeCell ref="BVE526:BVL526"/>
    <mergeCell ref="BVM526:BVT526"/>
    <mergeCell ref="BVU526:BWB526"/>
    <mergeCell ref="BWC526:BWJ526"/>
    <mergeCell ref="BWK526:BWR526"/>
    <mergeCell ref="BWS526:BWZ526"/>
    <mergeCell ref="BXA526:BXH526"/>
    <mergeCell ref="BXI526:BXP526"/>
    <mergeCell ref="BXQ526:BXX526"/>
    <mergeCell ref="BXY526:BYF526"/>
    <mergeCell ref="BYG526:BYN526"/>
    <mergeCell ref="BYO526:BYV526"/>
    <mergeCell ref="BYW526:BZD526"/>
    <mergeCell ref="BZE526:BZL526"/>
    <mergeCell ref="BZM526:BZT526"/>
    <mergeCell ref="BZU526:CAB526"/>
    <mergeCell ref="CAC526:CAJ526"/>
    <mergeCell ref="CAK526:CAR526"/>
    <mergeCell ref="CAS526:CAZ526"/>
    <mergeCell ref="CBA526:CBH526"/>
    <mergeCell ref="CBI526:CBP526"/>
    <mergeCell ref="CBQ526:CBX526"/>
    <mergeCell ref="CBY526:CCF526"/>
    <mergeCell ref="CCG526:CCN526"/>
    <mergeCell ref="CCO526:CCV526"/>
    <mergeCell ref="CCW526:CDD526"/>
    <mergeCell ref="CDE526:CDL526"/>
    <mergeCell ref="CDM526:CDT526"/>
    <mergeCell ref="CDU526:CEB526"/>
    <mergeCell ref="CEC526:CEJ526"/>
    <mergeCell ref="CEK526:CER526"/>
    <mergeCell ref="CES526:CEZ526"/>
    <mergeCell ref="CFA526:CFH526"/>
    <mergeCell ref="CFI526:CFP526"/>
    <mergeCell ref="CFQ526:CFX526"/>
    <mergeCell ref="CFY526:CGF526"/>
    <mergeCell ref="CGG526:CGN526"/>
    <mergeCell ref="CGO526:CGV526"/>
    <mergeCell ref="CGW526:CHD526"/>
    <mergeCell ref="CHE526:CHL526"/>
    <mergeCell ref="CHM526:CHT526"/>
    <mergeCell ref="CHU526:CIB526"/>
    <mergeCell ref="CIC526:CIJ526"/>
    <mergeCell ref="CIK526:CIR526"/>
    <mergeCell ref="CIS526:CIZ526"/>
    <mergeCell ref="CJA526:CJH526"/>
    <mergeCell ref="CJI526:CJP526"/>
    <mergeCell ref="CJQ526:CJX526"/>
    <mergeCell ref="CJY526:CKF526"/>
    <mergeCell ref="CKG526:CKN526"/>
    <mergeCell ref="CKO526:CKV526"/>
    <mergeCell ref="CKW526:CLD526"/>
    <mergeCell ref="CLE526:CLL526"/>
    <mergeCell ref="CLM526:CLT526"/>
    <mergeCell ref="CLU526:CMB526"/>
    <mergeCell ref="CMC526:CMJ526"/>
    <mergeCell ref="CMK526:CMR526"/>
    <mergeCell ref="CMS526:CMZ526"/>
    <mergeCell ref="CNA526:CNH526"/>
    <mergeCell ref="CNI526:CNP526"/>
    <mergeCell ref="CNQ526:CNX526"/>
    <mergeCell ref="CNY526:COF526"/>
    <mergeCell ref="COG526:CON526"/>
    <mergeCell ref="COO526:COV526"/>
    <mergeCell ref="COW526:CPD526"/>
    <mergeCell ref="CPE526:CPL526"/>
    <mergeCell ref="CPM526:CPT526"/>
    <mergeCell ref="CPU526:CQB526"/>
    <mergeCell ref="CQC526:CQJ526"/>
    <mergeCell ref="CQK526:CQR526"/>
    <mergeCell ref="CQS526:CQZ526"/>
    <mergeCell ref="CRA526:CRH526"/>
    <mergeCell ref="CRI526:CRP526"/>
    <mergeCell ref="CRQ526:CRX526"/>
    <mergeCell ref="CRY526:CSF526"/>
    <mergeCell ref="CSG526:CSN526"/>
    <mergeCell ref="CSO526:CSV526"/>
    <mergeCell ref="CSW526:CTD526"/>
    <mergeCell ref="CTE526:CTL526"/>
    <mergeCell ref="CTM526:CTT526"/>
    <mergeCell ref="CTU526:CUB526"/>
    <mergeCell ref="CUC526:CUJ526"/>
    <mergeCell ref="CUK526:CUR526"/>
    <mergeCell ref="CUS526:CUZ526"/>
    <mergeCell ref="CVA526:CVH526"/>
    <mergeCell ref="CVI526:CVP526"/>
    <mergeCell ref="CVQ526:CVX526"/>
    <mergeCell ref="CVY526:CWF526"/>
    <mergeCell ref="CWG526:CWN526"/>
    <mergeCell ref="CWO526:CWV526"/>
    <mergeCell ref="CWW526:CXD526"/>
    <mergeCell ref="CXE526:CXL526"/>
    <mergeCell ref="CXM526:CXT526"/>
    <mergeCell ref="CXU526:CYB526"/>
    <mergeCell ref="CYC526:CYJ526"/>
    <mergeCell ref="CYK526:CYR526"/>
    <mergeCell ref="CYS526:CYZ526"/>
    <mergeCell ref="CZA526:CZH526"/>
    <mergeCell ref="CZI526:CZP526"/>
    <mergeCell ref="CZQ526:CZX526"/>
    <mergeCell ref="CZY526:DAF526"/>
    <mergeCell ref="DAG526:DAN526"/>
    <mergeCell ref="DAO526:DAV526"/>
    <mergeCell ref="DAW526:DBD526"/>
    <mergeCell ref="DBE526:DBL526"/>
    <mergeCell ref="DBM526:DBT526"/>
    <mergeCell ref="DBU526:DCB526"/>
    <mergeCell ref="DCC526:DCJ526"/>
    <mergeCell ref="DCK526:DCR526"/>
    <mergeCell ref="DCS526:DCZ526"/>
    <mergeCell ref="DDA526:DDH526"/>
    <mergeCell ref="DDI526:DDP526"/>
    <mergeCell ref="DDQ526:DDX526"/>
    <mergeCell ref="DDY526:DEF526"/>
    <mergeCell ref="DEG526:DEN526"/>
    <mergeCell ref="DEO526:DEV526"/>
    <mergeCell ref="DEW526:DFD526"/>
    <mergeCell ref="DFE526:DFL526"/>
    <mergeCell ref="DFM526:DFT526"/>
    <mergeCell ref="DFU526:DGB526"/>
    <mergeCell ref="DGC526:DGJ526"/>
    <mergeCell ref="DGK526:DGR526"/>
    <mergeCell ref="DGS526:DGZ526"/>
    <mergeCell ref="DHA526:DHH526"/>
    <mergeCell ref="DHI526:DHP526"/>
    <mergeCell ref="DHQ526:DHX526"/>
    <mergeCell ref="DHY526:DIF526"/>
    <mergeCell ref="DIG526:DIN526"/>
    <mergeCell ref="DIO526:DIV526"/>
    <mergeCell ref="DIW526:DJD526"/>
    <mergeCell ref="DJE526:DJL526"/>
    <mergeCell ref="DJM526:DJT526"/>
    <mergeCell ref="DJU526:DKB526"/>
    <mergeCell ref="DKC526:DKJ526"/>
    <mergeCell ref="DKK526:DKR526"/>
    <mergeCell ref="DKS526:DKZ526"/>
    <mergeCell ref="DLA526:DLH526"/>
    <mergeCell ref="DLI526:DLP526"/>
    <mergeCell ref="DLQ526:DLX526"/>
    <mergeCell ref="DLY526:DMF526"/>
    <mergeCell ref="DMG526:DMN526"/>
    <mergeCell ref="DMO526:DMV526"/>
    <mergeCell ref="DMW526:DND526"/>
    <mergeCell ref="DNE526:DNL526"/>
    <mergeCell ref="DNM526:DNT526"/>
    <mergeCell ref="DNU526:DOB526"/>
    <mergeCell ref="DOC526:DOJ526"/>
    <mergeCell ref="DOK526:DOR526"/>
    <mergeCell ref="DOS526:DOZ526"/>
    <mergeCell ref="DPA526:DPH526"/>
    <mergeCell ref="DPI526:DPP526"/>
    <mergeCell ref="DPQ526:DPX526"/>
    <mergeCell ref="DPY526:DQF526"/>
    <mergeCell ref="DQG526:DQN526"/>
    <mergeCell ref="DQO526:DQV526"/>
    <mergeCell ref="DQW526:DRD526"/>
    <mergeCell ref="DRE526:DRL526"/>
    <mergeCell ref="DRM526:DRT526"/>
    <mergeCell ref="DRU526:DSB526"/>
    <mergeCell ref="DSC526:DSJ526"/>
    <mergeCell ref="DSK526:DSR526"/>
    <mergeCell ref="DSS526:DSZ526"/>
    <mergeCell ref="DTA526:DTH526"/>
    <mergeCell ref="DTI526:DTP526"/>
    <mergeCell ref="DTQ526:DTX526"/>
    <mergeCell ref="DTY526:DUF526"/>
    <mergeCell ref="DUG526:DUN526"/>
    <mergeCell ref="DUO526:DUV526"/>
    <mergeCell ref="DUW526:DVD526"/>
    <mergeCell ref="DVE526:DVL526"/>
    <mergeCell ref="DVM526:DVT526"/>
    <mergeCell ref="DVU526:DWB526"/>
    <mergeCell ref="DWC526:DWJ526"/>
    <mergeCell ref="DWK526:DWR526"/>
    <mergeCell ref="DWS526:DWZ526"/>
    <mergeCell ref="DXA526:DXH526"/>
    <mergeCell ref="DXI526:DXP526"/>
    <mergeCell ref="DXQ526:DXX526"/>
    <mergeCell ref="DXY526:DYF526"/>
    <mergeCell ref="DYG526:DYN526"/>
    <mergeCell ref="DYO526:DYV526"/>
    <mergeCell ref="DYW526:DZD526"/>
    <mergeCell ref="DZE526:DZL526"/>
    <mergeCell ref="DZM526:DZT526"/>
    <mergeCell ref="DZU526:EAB526"/>
    <mergeCell ref="EAC526:EAJ526"/>
    <mergeCell ref="EAK526:EAR526"/>
    <mergeCell ref="EAS526:EAZ526"/>
    <mergeCell ref="EBA526:EBH526"/>
    <mergeCell ref="EBI526:EBP526"/>
    <mergeCell ref="EBQ526:EBX526"/>
    <mergeCell ref="EBY526:ECF526"/>
    <mergeCell ref="ECG526:ECN526"/>
    <mergeCell ref="ECO526:ECV526"/>
    <mergeCell ref="ECW526:EDD526"/>
    <mergeCell ref="EDE526:EDL526"/>
    <mergeCell ref="EDM526:EDT526"/>
    <mergeCell ref="EDU526:EEB526"/>
    <mergeCell ref="EEC526:EEJ526"/>
    <mergeCell ref="EEK526:EER526"/>
    <mergeCell ref="EES526:EEZ526"/>
    <mergeCell ref="EFA526:EFH526"/>
    <mergeCell ref="EFI526:EFP526"/>
    <mergeCell ref="EFQ526:EFX526"/>
    <mergeCell ref="EFY526:EGF526"/>
    <mergeCell ref="EGG526:EGN526"/>
    <mergeCell ref="EGO526:EGV526"/>
    <mergeCell ref="EGW526:EHD526"/>
    <mergeCell ref="EHE526:EHL526"/>
    <mergeCell ref="EHM526:EHT526"/>
    <mergeCell ref="EHU526:EIB526"/>
    <mergeCell ref="EIC526:EIJ526"/>
    <mergeCell ref="EIK526:EIR526"/>
    <mergeCell ref="EIS526:EIZ526"/>
    <mergeCell ref="EJA526:EJH526"/>
    <mergeCell ref="EJI526:EJP526"/>
    <mergeCell ref="EJQ526:EJX526"/>
    <mergeCell ref="EJY526:EKF526"/>
    <mergeCell ref="EKG526:EKN526"/>
    <mergeCell ref="EKO526:EKV526"/>
    <mergeCell ref="EKW526:ELD526"/>
    <mergeCell ref="ELE526:ELL526"/>
    <mergeCell ref="ELM526:ELT526"/>
    <mergeCell ref="ELU526:EMB526"/>
    <mergeCell ref="EMC526:EMJ526"/>
    <mergeCell ref="EMK526:EMR526"/>
    <mergeCell ref="EMS526:EMZ526"/>
    <mergeCell ref="ENA526:ENH526"/>
    <mergeCell ref="ENI526:ENP526"/>
    <mergeCell ref="ENQ526:ENX526"/>
    <mergeCell ref="ENY526:EOF526"/>
    <mergeCell ref="EOG526:EON526"/>
    <mergeCell ref="EOO526:EOV526"/>
    <mergeCell ref="EOW526:EPD526"/>
    <mergeCell ref="EPE526:EPL526"/>
    <mergeCell ref="EPM526:EPT526"/>
    <mergeCell ref="EPU526:EQB526"/>
    <mergeCell ref="EQC526:EQJ526"/>
    <mergeCell ref="EQK526:EQR526"/>
    <mergeCell ref="EQS526:EQZ526"/>
    <mergeCell ref="ERA526:ERH526"/>
    <mergeCell ref="ERI526:ERP526"/>
    <mergeCell ref="ERQ526:ERX526"/>
    <mergeCell ref="ERY526:ESF526"/>
    <mergeCell ref="ESG526:ESN526"/>
    <mergeCell ref="ESO526:ESV526"/>
    <mergeCell ref="ESW526:ETD526"/>
    <mergeCell ref="ETE526:ETL526"/>
    <mergeCell ref="ETM526:ETT526"/>
    <mergeCell ref="ETU526:EUB526"/>
    <mergeCell ref="EUC526:EUJ526"/>
    <mergeCell ref="EUK526:EUR526"/>
    <mergeCell ref="EUS526:EUZ526"/>
    <mergeCell ref="EVA526:EVH526"/>
    <mergeCell ref="EVI526:EVP526"/>
    <mergeCell ref="EVQ526:EVX526"/>
    <mergeCell ref="EVY526:EWF526"/>
    <mergeCell ref="EWG526:EWN526"/>
    <mergeCell ref="EWO526:EWV526"/>
    <mergeCell ref="EWW526:EXD526"/>
    <mergeCell ref="EXE526:EXL526"/>
    <mergeCell ref="EXM526:EXT526"/>
    <mergeCell ref="EXU526:EYB526"/>
    <mergeCell ref="EYC526:EYJ526"/>
    <mergeCell ref="EYK526:EYR526"/>
    <mergeCell ref="EYS526:EYZ526"/>
    <mergeCell ref="EZA526:EZH526"/>
    <mergeCell ref="EZI526:EZP526"/>
    <mergeCell ref="EZQ526:EZX526"/>
    <mergeCell ref="EZY526:FAF526"/>
    <mergeCell ref="FAG526:FAN526"/>
    <mergeCell ref="FAO526:FAV526"/>
    <mergeCell ref="FAW526:FBD526"/>
    <mergeCell ref="FBE526:FBL526"/>
    <mergeCell ref="FBM526:FBT526"/>
    <mergeCell ref="FBU526:FCB526"/>
    <mergeCell ref="FCC526:FCJ526"/>
    <mergeCell ref="FCK526:FCR526"/>
    <mergeCell ref="FCS526:FCZ526"/>
    <mergeCell ref="FDA526:FDH526"/>
    <mergeCell ref="FDI526:FDP526"/>
    <mergeCell ref="FDQ526:FDX526"/>
    <mergeCell ref="FDY526:FEF526"/>
    <mergeCell ref="FEG526:FEN526"/>
    <mergeCell ref="FEO526:FEV526"/>
    <mergeCell ref="FEW526:FFD526"/>
    <mergeCell ref="FFE526:FFL526"/>
    <mergeCell ref="FFM526:FFT526"/>
    <mergeCell ref="FFU526:FGB526"/>
    <mergeCell ref="FGC526:FGJ526"/>
    <mergeCell ref="FGK526:FGR526"/>
    <mergeCell ref="FGS526:FGZ526"/>
    <mergeCell ref="FHA526:FHH526"/>
    <mergeCell ref="FHI526:FHP526"/>
    <mergeCell ref="FHQ526:FHX526"/>
    <mergeCell ref="FHY526:FIF526"/>
    <mergeCell ref="FIG526:FIN526"/>
    <mergeCell ref="FIO526:FIV526"/>
    <mergeCell ref="FIW526:FJD526"/>
    <mergeCell ref="FJE526:FJL526"/>
    <mergeCell ref="FJM526:FJT526"/>
    <mergeCell ref="FJU526:FKB526"/>
    <mergeCell ref="FKC526:FKJ526"/>
    <mergeCell ref="FKK526:FKR526"/>
    <mergeCell ref="FKS526:FKZ526"/>
    <mergeCell ref="FLA526:FLH526"/>
    <mergeCell ref="FLI526:FLP526"/>
    <mergeCell ref="FLQ526:FLX526"/>
    <mergeCell ref="FLY526:FMF526"/>
    <mergeCell ref="FMG526:FMN526"/>
    <mergeCell ref="FMO526:FMV526"/>
    <mergeCell ref="FMW526:FND526"/>
    <mergeCell ref="FNE526:FNL526"/>
    <mergeCell ref="FNM526:FNT526"/>
    <mergeCell ref="FNU526:FOB526"/>
    <mergeCell ref="FOC526:FOJ526"/>
    <mergeCell ref="FOK526:FOR526"/>
    <mergeCell ref="FOS526:FOZ526"/>
    <mergeCell ref="FPA526:FPH526"/>
    <mergeCell ref="FPI526:FPP526"/>
    <mergeCell ref="FPQ526:FPX526"/>
    <mergeCell ref="FPY526:FQF526"/>
    <mergeCell ref="FQG526:FQN526"/>
    <mergeCell ref="FQO526:FQV526"/>
    <mergeCell ref="FQW526:FRD526"/>
    <mergeCell ref="FRE526:FRL526"/>
    <mergeCell ref="FRM526:FRT526"/>
    <mergeCell ref="FRU526:FSB526"/>
    <mergeCell ref="FSC526:FSJ526"/>
    <mergeCell ref="FSK526:FSR526"/>
    <mergeCell ref="FSS526:FSZ526"/>
    <mergeCell ref="FTA526:FTH526"/>
    <mergeCell ref="FTI526:FTP526"/>
    <mergeCell ref="FTQ526:FTX526"/>
    <mergeCell ref="FTY526:FUF526"/>
    <mergeCell ref="FUG526:FUN526"/>
    <mergeCell ref="FUO526:FUV526"/>
    <mergeCell ref="FUW526:FVD526"/>
    <mergeCell ref="FVE526:FVL526"/>
    <mergeCell ref="FVM526:FVT526"/>
    <mergeCell ref="FVU526:FWB526"/>
    <mergeCell ref="FWC526:FWJ526"/>
    <mergeCell ref="FWK526:FWR526"/>
    <mergeCell ref="FWS526:FWZ526"/>
    <mergeCell ref="FXA526:FXH526"/>
    <mergeCell ref="FXI526:FXP526"/>
    <mergeCell ref="FXQ526:FXX526"/>
    <mergeCell ref="FXY526:FYF526"/>
    <mergeCell ref="FYG526:FYN526"/>
    <mergeCell ref="FYO526:FYV526"/>
    <mergeCell ref="FYW526:FZD526"/>
    <mergeCell ref="FZE526:FZL526"/>
    <mergeCell ref="FZM526:FZT526"/>
    <mergeCell ref="FZU526:GAB526"/>
    <mergeCell ref="GAC526:GAJ526"/>
    <mergeCell ref="GAK526:GAR526"/>
    <mergeCell ref="GAS526:GAZ526"/>
    <mergeCell ref="GBA526:GBH526"/>
    <mergeCell ref="GBI526:GBP526"/>
    <mergeCell ref="GBQ526:GBX526"/>
    <mergeCell ref="GBY526:GCF526"/>
    <mergeCell ref="GCG526:GCN526"/>
    <mergeCell ref="GCO526:GCV526"/>
    <mergeCell ref="GCW526:GDD526"/>
    <mergeCell ref="GDE526:GDL526"/>
    <mergeCell ref="GDM526:GDT526"/>
    <mergeCell ref="GDU526:GEB526"/>
    <mergeCell ref="GEC526:GEJ526"/>
    <mergeCell ref="GEK526:GER526"/>
    <mergeCell ref="GES526:GEZ526"/>
    <mergeCell ref="GFA526:GFH526"/>
    <mergeCell ref="GFI526:GFP526"/>
    <mergeCell ref="GFQ526:GFX526"/>
    <mergeCell ref="GFY526:GGF526"/>
    <mergeCell ref="GGG526:GGN526"/>
    <mergeCell ref="GGO526:GGV526"/>
    <mergeCell ref="GGW526:GHD526"/>
    <mergeCell ref="GHE526:GHL526"/>
    <mergeCell ref="GHM526:GHT526"/>
    <mergeCell ref="GHU526:GIB526"/>
    <mergeCell ref="GIC526:GIJ526"/>
    <mergeCell ref="GIK526:GIR526"/>
    <mergeCell ref="GIS526:GIZ526"/>
    <mergeCell ref="GJA526:GJH526"/>
    <mergeCell ref="GJI526:GJP526"/>
    <mergeCell ref="GJQ526:GJX526"/>
    <mergeCell ref="GJY526:GKF526"/>
    <mergeCell ref="GKG526:GKN526"/>
    <mergeCell ref="GKO526:GKV526"/>
    <mergeCell ref="GKW526:GLD526"/>
    <mergeCell ref="GLE526:GLL526"/>
    <mergeCell ref="GLM526:GLT526"/>
    <mergeCell ref="GLU526:GMB526"/>
    <mergeCell ref="GMC526:GMJ526"/>
    <mergeCell ref="GMK526:GMR526"/>
    <mergeCell ref="GMS526:GMZ526"/>
    <mergeCell ref="GNA526:GNH526"/>
    <mergeCell ref="GNI526:GNP526"/>
    <mergeCell ref="GNQ526:GNX526"/>
    <mergeCell ref="GNY526:GOF526"/>
    <mergeCell ref="GOG526:GON526"/>
    <mergeCell ref="GOO526:GOV526"/>
    <mergeCell ref="GOW526:GPD526"/>
    <mergeCell ref="GPE526:GPL526"/>
    <mergeCell ref="GPM526:GPT526"/>
    <mergeCell ref="GPU526:GQB526"/>
    <mergeCell ref="GQC526:GQJ526"/>
    <mergeCell ref="GQK526:GQR526"/>
    <mergeCell ref="GQS526:GQZ526"/>
    <mergeCell ref="GRA526:GRH526"/>
    <mergeCell ref="GRI526:GRP526"/>
    <mergeCell ref="GRQ526:GRX526"/>
    <mergeCell ref="GRY526:GSF526"/>
    <mergeCell ref="GSG526:GSN526"/>
    <mergeCell ref="GSO526:GSV526"/>
    <mergeCell ref="GSW526:GTD526"/>
    <mergeCell ref="GTE526:GTL526"/>
    <mergeCell ref="GTM526:GTT526"/>
    <mergeCell ref="GTU526:GUB526"/>
    <mergeCell ref="GUC526:GUJ526"/>
    <mergeCell ref="GUK526:GUR526"/>
    <mergeCell ref="GUS526:GUZ526"/>
    <mergeCell ref="GVA526:GVH526"/>
    <mergeCell ref="GVI526:GVP526"/>
    <mergeCell ref="GVQ526:GVX526"/>
    <mergeCell ref="GVY526:GWF526"/>
    <mergeCell ref="GWG526:GWN526"/>
    <mergeCell ref="GWO526:GWV526"/>
    <mergeCell ref="GWW526:GXD526"/>
    <mergeCell ref="GXE526:GXL526"/>
    <mergeCell ref="GXM526:GXT526"/>
    <mergeCell ref="GXU526:GYB526"/>
    <mergeCell ref="GYC526:GYJ526"/>
    <mergeCell ref="GYK526:GYR526"/>
    <mergeCell ref="GYS526:GYZ526"/>
    <mergeCell ref="GZA526:GZH526"/>
    <mergeCell ref="GZI526:GZP526"/>
    <mergeCell ref="GZQ526:GZX526"/>
    <mergeCell ref="GZY526:HAF526"/>
    <mergeCell ref="HAG526:HAN526"/>
    <mergeCell ref="HAO526:HAV526"/>
    <mergeCell ref="HAW526:HBD526"/>
    <mergeCell ref="HBE526:HBL526"/>
    <mergeCell ref="HBM526:HBT526"/>
    <mergeCell ref="HBU526:HCB526"/>
    <mergeCell ref="HCC526:HCJ526"/>
    <mergeCell ref="HCK526:HCR526"/>
    <mergeCell ref="HCS526:HCZ526"/>
    <mergeCell ref="HDA526:HDH526"/>
    <mergeCell ref="HDI526:HDP526"/>
    <mergeCell ref="HDQ526:HDX526"/>
    <mergeCell ref="HDY526:HEF526"/>
    <mergeCell ref="HEG526:HEN526"/>
    <mergeCell ref="HEO526:HEV526"/>
    <mergeCell ref="HEW526:HFD526"/>
    <mergeCell ref="HFE526:HFL526"/>
    <mergeCell ref="HFM526:HFT526"/>
    <mergeCell ref="HFU526:HGB526"/>
    <mergeCell ref="HGC526:HGJ526"/>
    <mergeCell ref="HGK526:HGR526"/>
    <mergeCell ref="HGS526:HGZ526"/>
    <mergeCell ref="HHA526:HHH526"/>
    <mergeCell ref="HHI526:HHP526"/>
    <mergeCell ref="HHQ526:HHX526"/>
    <mergeCell ref="HHY526:HIF526"/>
    <mergeCell ref="HIG526:HIN526"/>
    <mergeCell ref="HIO526:HIV526"/>
    <mergeCell ref="HIW526:HJD526"/>
    <mergeCell ref="HJE526:HJL526"/>
    <mergeCell ref="HJM526:HJT526"/>
    <mergeCell ref="HJU526:HKB526"/>
    <mergeCell ref="HKC526:HKJ526"/>
    <mergeCell ref="HKK526:HKR526"/>
    <mergeCell ref="HKS526:HKZ526"/>
    <mergeCell ref="HLA526:HLH526"/>
    <mergeCell ref="HLI526:HLP526"/>
    <mergeCell ref="HLQ526:HLX526"/>
    <mergeCell ref="HLY526:HMF526"/>
    <mergeCell ref="HMG526:HMN526"/>
    <mergeCell ref="HMO526:HMV526"/>
    <mergeCell ref="HMW526:HND526"/>
    <mergeCell ref="HNE526:HNL526"/>
    <mergeCell ref="HNM526:HNT526"/>
    <mergeCell ref="HNU526:HOB526"/>
    <mergeCell ref="HOC526:HOJ526"/>
    <mergeCell ref="HOK526:HOR526"/>
    <mergeCell ref="HOS526:HOZ526"/>
    <mergeCell ref="HPA526:HPH526"/>
    <mergeCell ref="HPI526:HPP526"/>
    <mergeCell ref="HPQ526:HPX526"/>
    <mergeCell ref="HPY526:HQF526"/>
    <mergeCell ref="HQG526:HQN526"/>
    <mergeCell ref="HQO526:HQV526"/>
    <mergeCell ref="HQW526:HRD526"/>
    <mergeCell ref="HRE526:HRL526"/>
    <mergeCell ref="HRM526:HRT526"/>
    <mergeCell ref="HRU526:HSB526"/>
    <mergeCell ref="HSC526:HSJ526"/>
    <mergeCell ref="HSK526:HSR526"/>
    <mergeCell ref="HSS526:HSZ526"/>
    <mergeCell ref="HTA526:HTH526"/>
    <mergeCell ref="HTI526:HTP526"/>
    <mergeCell ref="HTQ526:HTX526"/>
    <mergeCell ref="HTY526:HUF526"/>
    <mergeCell ref="HUG526:HUN526"/>
    <mergeCell ref="HUO526:HUV526"/>
    <mergeCell ref="HUW526:HVD526"/>
    <mergeCell ref="HVE526:HVL526"/>
    <mergeCell ref="HVM526:HVT526"/>
    <mergeCell ref="HVU526:HWB526"/>
    <mergeCell ref="HWC526:HWJ526"/>
    <mergeCell ref="HWK526:HWR526"/>
    <mergeCell ref="HWS526:HWZ526"/>
    <mergeCell ref="HXA526:HXH526"/>
    <mergeCell ref="HXI526:HXP526"/>
    <mergeCell ref="HXQ526:HXX526"/>
    <mergeCell ref="HXY526:HYF526"/>
    <mergeCell ref="HYG526:HYN526"/>
    <mergeCell ref="HYO526:HYV526"/>
    <mergeCell ref="HYW526:HZD526"/>
    <mergeCell ref="HZE526:HZL526"/>
    <mergeCell ref="HZM526:HZT526"/>
    <mergeCell ref="HZU526:IAB526"/>
    <mergeCell ref="IAC526:IAJ526"/>
    <mergeCell ref="IAK526:IAR526"/>
    <mergeCell ref="IAS526:IAZ526"/>
    <mergeCell ref="IBA526:IBH526"/>
    <mergeCell ref="IBI526:IBP526"/>
    <mergeCell ref="IBQ526:IBX526"/>
    <mergeCell ref="IBY526:ICF526"/>
    <mergeCell ref="ICG526:ICN526"/>
    <mergeCell ref="ICO526:ICV526"/>
    <mergeCell ref="ICW526:IDD526"/>
    <mergeCell ref="IDE526:IDL526"/>
    <mergeCell ref="IDM526:IDT526"/>
    <mergeCell ref="IDU526:IEB526"/>
    <mergeCell ref="IEC526:IEJ526"/>
    <mergeCell ref="IEK526:IER526"/>
    <mergeCell ref="IES526:IEZ526"/>
    <mergeCell ref="IFA526:IFH526"/>
    <mergeCell ref="IFI526:IFP526"/>
    <mergeCell ref="IFQ526:IFX526"/>
    <mergeCell ref="IFY526:IGF526"/>
    <mergeCell ref="IGG526:IGN526"/>
    <mergeCell ref="IGO526:IGV526"/>
    <mergeCell ref="IGW526:IHD526"/>
    <mergeCell ref="IHE526:IHL526"/>
    <mergeCell ref="IHM526:IHT526"/>
    <mergeCell ref="IHU526:IIB526"/>
    <mergeCell ref="IIC526:IIJ526"/>
    <mergeCell ref="IIK526:IIR526"/>
    <mergeCell ref="IIS526:IIZ526"/>
    <mergeCell ref="IJA526:IJH526"/>
    <mergeCell ref="IJI526:IJP526"/>
    <mergeCell ref="IJQ526:IJX526"/>
    <mergeCell ref="IJY526:IKF526"/>
    <mergeCell ref="IKG526:IKN526"/>
    <mergeCell ref="IKO526:IKV526"/>
    <mergeCell ref="IKW526:ILD526"/>
    <mergeCell ref="ILE526:ILL526"/>
    <mergeCell ref="ILM526:ILT526"/>
    <mergeCell ref="ILU526:IMB526"/>
    <mergeCell ref="IMC526:IMJ526"/>
    <mergeCell ref="IMK526:IMR526"/>
    <mergeCell ref="IMS526:IMZ526"/>
    <mergeCell ref="INA526:INH526"/>
    <mergeCell ref="INI526:INP526"/>
    <mergeCell ref="INQ526:INX526"/>
    <mergeCell ref="INY526:IOF526"/>
    <mergeCell ref="IOG526:ION526"/>
    <mergeCell ref="IOO526:IOV526"/>
    <mergeCell ref="IOW526:IPD526"/>
    <mergeCell ref="IPE526:IPL526"/>
    <mergeCell ref="IPM526:IPT526"/>
    <mergeCell ref="IPU526:IQB526"/>
    <mergeCell ref="IQC526:IQJ526"/>
    <mergeCell ref="IQK526:IQR526"/>
    <mergeCell ref="IQS526:IQZ526"/>
    <mergeCell ref="IRA526:IRH526"/>
    <mergeCell ref="IRI526:IRP526"/>
    <mergeCell ref="IRQ526:IRX526"/>
    <mergeCell ref="IRY526:ISF526"/>
    <mergeCell ref="ISG526:ISN526"/>
    <mergeCell ref="ISO526:ISV526"/>
    <mergeCell ref="ISW526:ITD526"/>
    <mergeCell ref="ITE526:ITL526"/>
    <mergeCell ref="ITM526:ITT526"/>
    <mergeCell ref="ITU526:IUB526"/>
    <mergeCell ref="IUC526:IUJ526"/>
    <mergeCell ref="IUK526:IUR526"/>
    <mergeCell ref="IUS526:IUZ526"/>
    <mergeCell ref="IVA526:IVH526"/>
    <mergeCell ref="IVI526:IVP526"/>
    <mergeCell ref="IVQ526:IVX526"/>
    <mergeCell ref="IVY526:IWF526"/>
    <mergeCell ref="IWG526:IWN526"/>
    <mergeCell ref="IWO526:IWV526"/>
    <mergeCell ref="IWW526:IXD526"/>
    <mergeCell ref="IXE526:IXL526"/>
    <mergeCell ref="IXM526:IXT526"/>
    <mergeCell ref="IXU526:IYB526"/>
    <mergeCell ref="IYC526:IYJ526"/>
    <mergeCell ref="IYK526:IYR526"/>
    <mergeCell ref="IYS526:IYZ526"/>
    <mergeCell ref="IZA526:IZH526"/>
    <mergeCell ref="IZI526:IZP526"/>
    <mergeCell ref="IZQ526:IZX526"/>
    <mergeCell ref="IZY526:JAF526"/>
    <mergeCell ref="JAG526:JAN526"/>
    <mergeCell ref="JAO526:JAV526"/>
    <mergeCell ref="JAW526:JBD526"/>
    <mergeCell ref="JBE526:JBL526"/>
    <mergeCell ref="JBM526:JBT526"/>
    <mergeCell ref="JBU526:JCB526"/>
    <mergeCell ref="JCC526:JCJ526"/>
    <mergeCell ref="JCK526:JCR526"/>
    <mergeCell ref="JCS526:JCZ526"/>
    <mergeCell ref="JDA526:JDH526"/>
    <mergeCell ref="JDI526:JDP526"/>
    <mergeCell ref="JDQ526:JDX526"/>
    <mergeCell ref="JDY526:JEF526"/>
    <mergeCell ref="JEG526:JEN526"/>
    <mergeCell ref="JEO526:JEV526"/>
    <mergeCell ref="JEW526:JFD526"/>
    <mergeCell ref="JFE526:JFL526"/>
    <mergeCell ref="JFM526:JFT526"/>
    <mergeCell ref="JFU526:JGB526"/>
    <mergeCell ref="JGC526:JGJ526"/>
    <mergeCell ref="JGK526:JGR526"/>
    <mergeCell ref="JGS526:JGZ526"/>
    <mergeCell ref="JHA526:JHH526"/>
    <mergeCell ref="JHI526:JHP526"/>
    <mergeCell ref="JHQ526:JHX526"/>
    <mergeCell ref="JHY526:JIF526"/>
    <mergeCell ref="JIG526:JIN526"/>
    <mergeCell ref="JIO526:JIV526"/>
    <mergeCell ref="JIW526:JJD526"/>
    <mergeCell ref="JJE526:JJL526"/>
    <mergeCell ref="JJM526:JJT526"/>
    <mergeCell ref="JJU526:JKB526"/>
    <mergeCell ref="JKC526:JKJ526"/>
    <mergeCell ref="JKK526:JKR526"/>
    <mergeCell ref="JKS526:JKZ526"/>
    <mergeCell ref="JLA526:JLH526"/>
    <mergeCell ref="JLI526:JLP526"/>
    <mergeCell ref="JLQ526:JLX526"/>
    <mergeCell ref="JLY526:JMF526"/>
    <mergeCell ref="JMG526:JMN526"/>
    <mergeCell ref="JMO526:JMV526"/>
    <mergeCell ref="JMW526:JND526"/>
    <mergeCell ref="JNE526:JNL526"/>
    <mergeCell ref="JNM526:JNT526"/>
    <mergeCell ref="JNU526:JOB526"/>
    <mergeCell ref="JOC526:JOJ526"/>
    <mergeCell ref="JOK526:JOR526"/>
    <mergeCell ref="JOS526:JOZ526"/>
    <mergeCell ref="JPA526:JPH526"/>
    <mergeCell ref="JPI526:JPP526"/>
    <mergeCell ref="JPQ526:JPX526"/>
    <mergeCell ref="JPY526:JQF526"/>
    <mergeCell ref="JQG526:JQN526"/>
    <mergeCell ref="JQO526:JQV526"/>
    <mergeCell ref="JQW526:JRD526"/>
    <mergeCell ref="JRE526:JRL526"/>
    <mergeCell ref="JRM526:JRT526"/>
    <mergeCell ref="JRU526:JSB526"/>
    <mergeCell ref="JSC526:JSJ526"/>
    <mergeCell ref="JSK526:JSR526"/>
    <mergeCell ref="JSS526:JSZ526"/>
    <mergeCell ref="JTA526:JTH526"/>
    <mergeCell ref="JTI526:JTP526"/>
    <mergeCell ref="JTQ526:JTX526"/>
    <mergeCell ref="JTY526:JUF526"/>
    <mergeCell ref="JUG526:JUN526"/>
    <mergeCell ref="JUO526:JUV526"/>
    <mergeCell ref="JUW526:JVD526"/>
    <mergeCell ref="JVE526:JVL526"/>
    <mergeCell ref="JVM526:JVT526"/>
    <mergeCell ref="JVU526:JWB526"/>
    <mergeCell ref="JWC526:JWJ526"/>
    <mergeCell ref="JWK526:JWR526"/>
    <mergeCell ref="JWS526:JWZ526"/>
    <mergeCell ref="JXA526:JXH526"/>
    <mergeCell ref="JXI526:JXP526"/>
    <mergeCell ref="JXQ526:JXX526"/>
    <mergeCell ref="JXY526:JYF526"/>
    <mergeCell ref="JYG526:JYN526"/>
    <mergeCell ref="JYO526:JYV526"/>
    <mergeCell ref="JYW526:JZD526"/>
    <mergeCell ref="JZE526:JZL526"/>
    <mergeCell ref="JZM526:JZT526"/>
    <mergeCell ref="JZU526:KAB526"/>
    <mergeCell ref="KAC526:KAJ526"/>
    <mergeCell ref="KAK526:KAR526"/>
    <mergeCell ref="KAS526:KAZ526"/>
    <mergeCell ref="KBA526:KBH526"/>
    <mergeCell ref="KBI526:KBP526"/>
    <mergeCell ref="KBQ526:KBX526"/>
    <mergeCell ref="KBY526:KCF526"/>
    <mergeCell ref="KCG526:KCN526"/>
    <mergeCell ref="KCO526:KCV526"/>
    <mergeCell ref="KCW526:KDD526"/>
    <mergeCell ref="KDE526:KDL526"/>
    <mergeCell ref="KDM526:KDT526"/>
    <mergeCell ref="KDU526:KEB526"/>
    <mergeCell ref="KEC526:KEJ526"/>
    <mergeCell ref="KEK526:KER526"/>
    <mergeCell ref="KES526:KEZ526"/>
    <mergeCell ref="KFA526:KFH526"/>
    <mergeCell ref="KFI526:KFP526"/>
    <mergeCell ref="KFQ526:KFX526"/>
    <mergeCell ref="KFY526:KGF526"/>
    <mergeCell ref="KGG526:KGN526"/>
    <mergeCell ref="KGO526:KGV526"/>
    <mergeCell ref="KGW526:KHD526"/>
    <mergeCell ref="KHE526:KHL526"/>
    <mergeCell ref="KHM526:KHT526"/>
    <mergeCell ref="KHU526:KIB526"/>
    <mergeCell ref="KIC526:KIJ526"/>
    <mergeCell ref="KIK526:KIR526"/>
    <mergeCell ref="KIS526:KIZ526"/>
    <mergeCell ref="KJA526:KJH526"/>
    <mergeCell ref="KJI526:KJP526"/>
    <mergeCell ref="KJQ526:KJX526"/>
    <mergeCell ref="KJY526:KKF526"/>
    <mergeCell ref="KKG526:KKN526"/>
    <mergeCell ref="KKO526:KKV526"/>
    <mergeCell ref="KKW526:KLD526"/>
    <mergeCell ref="KLE526:KLL526"/>
    <mergeCell ref="KLM526:KLT526"/>
    <mergeCell ref="KLU526:KMB526"/>
    <mergeCell ref="KMC526:KMJ526"/>
    <mergeCell ref="KMK526:KMR526"/>
    <mergeCell ref="KMS526:KMZ526"/>
    <mergeCell ref="KNA526:KNH526"/>
    <mergeCell ref="KNI526:KNP526"/>
    <mergeCell ref="KNQ526:KNX526"/>
    <mergeCell ref="KNY526:KOF526"/>
    <mergeCell ref="KOG526:KON526"/>
    <mergeCell ref="KOO526:KOV526"/>
    <mergeCell ref="KOW526:KPD526"/>
    <mergeCell ref="KPE526:KPL526"/>
    <mergeCell ref="KPM526:KPT526"/>
    <mergeCell ref="KPU526:KQB526"/>
    <mergeCell ref="KQC526:KQJ526"/>
    <mergeCell ref="KQK526:KQR526"/>
    <mergeCell ref="KQS526:KQZ526"/>
    <mergeCell ref="KRA526:KRH526"/>
    <mergeCell ref="KRI526:KRP526"/>
    <mergeCell ref="KRQ526:KRX526"/>
    <mergeCell ref="KRY526:KSF526"/>
    <mergeCell ref="KSG526:KSN526"/>
    <mergeCell ref="KSO526:KSV526"/>
    <mergeCell ref="KSW526:KTD526"/>
    <mergeCell ref="KTE526:KTL526"/>
    <mergeCell ref="KTM526:KTT526"/>
    <mergeCell ref="KTU526:KUB526"/>
    <mergeCell ref="KUC526:KUJ526"/>
    <mergeCell ref="KUK526:KUR526"/>
    <mergeCell ref="KUS526:KUZ526"/>
    <mergeCell ref="KVA526:KVH526"/>
    <mergeCell ref="KVI526:KVP526"/>
    <mergeCell ref="KVQ526:KVX526"/>
    <mergeCell ref="KVY526:KWF526"/>
    <mergeCell ref="KWG526:KWN526"/>
    <mergeCell ref="KWO526:KWV526"/>
    <mergeCell ref="KWW526:KXD526"/>
    <mergeCell ref="KXE526:KXL526"/>
    <mergeCell ref="KXM526:KXT526"/>
    <mergeCell ref="KXU526:KYB526"/>
    <mergeCell ref="KYC526:KYJ526"/>
    <mergeCell ref="KYK526:KYR526"/>
    <mergeCell ref="KYS526:KYZ526"/>
    <mergeCell ref="KZA526:KZH526"/>
    <mergeCell ref="KZI526:KZP526"/>
    <mergeCell ref="KZQ526:KZX526"/>
    <mergeCell ref="KZY526:LAF526"/>
    <mergeCell ref="LAG526:LAN526"/>
    <mergeCell ref="LAO526:LAV526"/>
    <mergeCell ref="LAW526:LBD526"/>
    <mergeCell ref="LBE526:LBL526"/>
    <mergeCell ref="LBM526:LBT526"/>
    <mergeCell ref="LBU526:LCB526"/>
    <mergeCell ref="LCC526:LCJ526"/>
    <mergeCell ref="LCK526:LCR526"/>
    <mergeCell ref="LCS526:LCZ526"/>
    <mergeCell ref="LDA526:LDH526"/>
    <mergeCell ref="LDI526:LDP526"/>
    <mergeCell ref="LDQ526:LDX526"/>
    <mergeCell ref="LDY526:LEF526"/>
    <mergeCell ref="LEG526:LEN526"/>
    <mergeCell ref="LEO526:LEV526"/>
    <mergeCell ref="LEW526:LFD526"/>
    <mergeCell ref="LFE526:LFL526"/>
    <mergeCell ref="LFM526:LFT526"/>
    <mergeCell ref="LFU526:LGB526"/>
    <mergeCell ref="LGC526:LGJ526"/>
    <mergeCell ref="LGK526:LGR526"/>
    <mergeCell ref="LGS526:LGZ526"/>
    <mergeCell ref="LHA526:LHH526"/>
    <mergeCell ref="LHI526:LHP526"/>
    <mergeCell ref="LHQ526:LHX526"/>
    <mergeCell ref="LHY526:LIF526"/>
    <mergeCell ref="LIG526:LIN526"/>
    <mergeCell ref="LIO526:LIV526"/>
    <mergeCell ref="LIW526:LJD526"/>
    <mergeCell ref="LJE526:LJL526"/>
    <mergeCell ref="LJM526:LJT526"/>
    <mergeCell ref="LJU526:LKB526"/>
    <mergeCell ref="LKC526:LKJ526"/>
    <mergeCell ref="LKK526:LKR526"/>
    <mergeCell ref="LKS526:LKZ526"/>
    <mergeCell ref="LLA526:LLH526"/>
    <mergeCell ref="LLI526:LLP526"/>
    <mergeCell ref="LLQ526:LLX526"/>
    <mergeCell ref="LLY526:LMF526"/>
    <mergeCell ref="LMG526:LMN526"/>
    <mergeCell ref="LMO526:LMV526"/>
    <mergeCell ref="LMW526:LND526"/>
    <mergeCell ref="LNE526:LNL526"/>
    <mergeCell ref="LNM526:LNT526"/>
    <mergeCell ref="LNU526:LOB526"/>
    <mergeCell ref="LOC526:LOJ526"/>
    <mergeCell ref="LOK526:LOR526"/>
    <mergeCell ref="LOS526:LOZ526"/>
    <mergeCell ref="LPA526:LPH526"/>
    <mergeCell ref="LPI526:LPP526"/>
    <mergeCell ref="LPQ526:LPX526"/>
    <mergeCell ref="LPY526:LQF526"/>
    <mergeCell ref="LQG526:LQN526"/>
    <mergeCell ref="LQO526:LQV526"/>
    <mergeCell ref="LQW526:LRD526"/>
    <mergeCell ref="LRE526:LRL526"/>
    <mergeCell ref="LRM526:LRT526"/>
    <mergeCell ref="LRU526:LSB526"/>
    <mergeCell ref="LSC526:LSJ526"/>
    <mergeCell ref="LSK526:LSR526"/>
    <mergeCell ref="LSS526:LSZ526"/>
    <mergeCell ref="LTA526:LTH526"/>
    <mergeCell ref="LTI526:LTP526"/>
    <mergeCell ref="LTQ526:LTX526"/>
    <mergeCell ref="LTY526:LUF526"/>
    <mergeCell ref="LUG526:LUN526"/>
    <mergeCell ref="LUO526:LUV526"/>
    <mergeCell ref="LUW526:LVD526"/>
    <mergeCell ref="LVE526:LVL526"/>
    <mergeCell ref="LVM526:LVT526"/>
    <mergeCell ref="LVU526:LWB526"/>
    <mergeCell ref="LWC526:LWJ526"/>
    <mergeCell ref="LWK526:LWR526"/>
    <mergeCell ref="LWS526:LWZ526"/>
    <mergeCell ref="LXA526:LXH526"/>
    <mergeCell ref="LXI526:LXP526"/>
    <mergeCell ref="LXQ526:LXX526"/>
    <mergeCell ref="LXY526:LYF526"/>
    <mergeCell ref="LYG526:LYN526"/>
    <mergeCell ref="LYO526:LYV526"/>
    <mergeCell ref="LYW526:LZD526"/>
    <mergeCell ref="LZE526:LZL526"/>
    <mergeCell ref="LZM526:LZT526"/>
    <mergeCell ref="LZU526:MAB526"/>
    <mergeCell ref="MAC526:MAJ526"/>
    <mergeCell ref="MAK526:MAR526"/>
    <mergeCell ref="MAS526:MAZ526"/>
    <mergeCell ref="MBA526:MBH526"/>
    <mergeCell ref="MBI526:MBP526"/>
    <mergeCell ref="MBQ526:MBX526"/>
    <mergeCell ref="MBY526:MCF526"/>
    <mergeCell ref="MCG526:MCN526"/>
    <mergeCell ref="MCO526:MCV526"/>
    <mergeCell ref="MCW526:MDD526"/>
    <mergeCell ref="MDE526:MDL526"/>
    <mergeCell ref="MDM526:MDT526"/>
    <mergeCell ref="MDU526:MEB526"/>
    <mergeCell ref="MEC526:MEJ526"/>
    <mergeCell ref="MEK526:MER526"/>
    <mergeCell ref="MES526:MEZ526"/>
    <mergeCell ref="MFA526:MFH526"/>
    <mergeCell ref="MFI526:MFP526"/>
    <mergeCell ref="MFQ526:MFX526"/>
    <mergeCell ref="MFY526:MGF526"/>
    <mergeCell ref="MGG526:MGN526"/>
    <mergeCell ref="MGO526:MGV526"/>
    <mergeCell ref="MGW526:MHD526"/>
    <mergeCell ref="MHE526:MHL526"/>
    <mergeCell ref="MHM526:MHT526"/>
    <mergeCell ref="MHU526:MIB526"/>
    <mergeCell ref="MIC526:MIJ526"/>
    <mergeCell ref="MIK526:MIR526"/>
    <mergeCell ref="MIS526:MIZ526"/>
    <mergeCell ref="MJA526:MJH526"/>
    <mergeCell ref="MJI526:MJP526"/>
    <mergeCell ref="MJQ526:MJX526"/>
    <mergeCell ref="MJY526:MKF526"/>
    <mergeCell ref="MKG526:MKN526"/>
    <mergeCell ref="MKO526:MKV526"/>
    <mergeCell ref="MKW526:MLD526"/>
    <mergeCell ref="MLE526:MLL526"/>
    <mergeCell ref="MLM526:MLT526"/>
    <mergeCell ref="MLU526:MMB526"/>
    <mergeCell ref="MMC526:MMJ526"/>
    <mergeCell ref="MMK526:MMR526"/>
    <mergeCell ref="MMS526:MMZ526"/>
    <mergeCell ref="MNA526:MNH526"/>
    <mergeCell ref="MNI526:MNP526"/>
    <mergeCell ref="MNQ526:MNX526"/>
    <mergeCell ref="MNY526:MOF526"/>
    <mergeCell ref="MOG526:MON526"/>
    <mergeCell ref="MOO526:MOV526"/>
    <mergeCell ref="MOW526:MPD526"/>
    <mergeCell ref="MPE526:MPL526"/>
    <mergeCell ref="MPM526:MPT526"/>
    <mergeCell ref="MPU526:MQB526"/>
    <mergeCell ref="MQC526:MQJ526"/>
    <mergeCell ref="MQK526:MQR526"/>
    <mergeCell ref="MQS526:MQZ526"/>
    <mergeCell ref="MRA526:MRH526"/>
    <mergeCell ref="MRI526:MRP526"/>
    <mergeCell ref="MRQ526:MRX526"/>
    <mergeCell ref="MRY526:MSF526"/>
    <mergeCell ref="MSG526:MSN526"/>
    <mergeCell ref="MSO526:MSV526"/>
    <mergeCell ref="MSW526:MTD526"/>
    <mergeCell ref="MTE526:MTL526"/>
    <mergeCell ref="MTM526:MTT526"/>
    <mergeCell ref="MTU526:MUB526"/>
    <mergeCell ref="MUC526:MUJ526"/>
    <mergeCell ref="MUK526:MUR526"/>
    <mergeCell ref="MUS526:MUZ526"/>
    <mergeCell ref="MVA526:MVH526"/>
    <mergeCell ref="MVI526:MVP526"/>
    <mergeCell ref="MVQ526:MVX526"/>
    <mergeCell ref="MVY526:MWF526"/>
    <mergeCell ref="MWG526:MWN526"/>
    <mergeCell ref="MWO526:MWV526"/>
    <mergeCell ref="MWW526:MXD526"/>
    <mergeCell ref="MXE526:MXL526"/>
    <mergeCell ref="MXM526:MXT526"/>
    <mergeCell ref="MXU526:MYB526"/>
    <mergeCell ref="MYC526:MYJ526"/>
    <mergeCell ref="MYK526:MYR526"/>
    <mergeCell ref="MYS526:MYZ526"/>
    <mergeCell ref="MZA526:MZH526"/>
    <mergeCell ref="MZI526:MZP526"/>
    <mergeCell ref="MZQ526:MZX526"/>
    <mergeCell ref="MZY526:NAF526"/>
    <mergeCell ref="NAG526:NAN526"/>
    <mergeCell ref="NAO526:NAV526"/>
    <mergeCell ref="NAW526:NBD526"/>
    <mergeCell ref="NBE526:NBL526"/>
    <mergeCell ref="NBM526:NBT526"/>
    <mergeCell ref="NBU526:NCB526"/>
    <mergeCell ref="NCC526:NCJ526"/>
    <mergeCell ref="NCK526:NCR526"/>
    <mergeCell ref="NCS526:NCZ526"/>
    <mergeCell ref="NDA526:NDH526"/>
    <mergeCell ref="NDI526:NDP526"/>
    <mergeCell ref="NDQ526:NDX526"/>
    <mergeCell ref="NDY526:NEF526"/>
    <mergeCell ref="NEG526:NEN526"/>
    <mergeCell ref="NEO526:NEV526"/>
    <mergeCell ref="NEW526:NFD526"/>
    <mergeCell ref="NFE526:NFL526"/>
    <mergeCell ref="NFM526:NFT526"/>
    <mergeCell ref="NFU526:NGB526"/>
    <mergeCell ref="NGC526:NGJ526"/>
    <mergeCell ref="NGK526:NGR526"/>
    <mergeCell ref="NGS526:NGZ526"/>
    <mergeCell ref="NHA526:NHH526"/>
    <mergeCell ref="NHI526:NHP526"/>
    <mergeCell ref="NHQ526:NHX526"/>
    <mergeCell ref="NHY526:NIF526"/>
    <mergeCell ref="NIG526:NIN526"/>
    <mergeCell ref="NIO526:NIV526"/>
    <mergeCell ref="NIW526:NJD526"/>
    <mergeCell ref="NJE526:NJL526"/>
    <mergeCell ref="NJM526:NJT526"/>
    <mergeCell ref="NJU526:NKB526"/>
    <mergeCell ref="NKC526:NKJ526"/>
    <mergeCell ref="NKK526:NKR526"/>
    <mergeCell ref="NKS526:NKZ526"/>
    <mergeCell ref="NLA526:NLH526"/>
    <mergeCell ref="NLI526:NLP526"/>
    <mergeCell ref="NLQ526:NLX526"/>
    <mergeCell ref="NLY526:NMF526"/>
    <mergeCell ref="NMG526:NMN526"/>
    <mergeCell ref="NMO526:NMV526"/>
    <mergeCell ref="NMW526:NND526"/>
    <mergeCell ref="NNE526:NNL526"/>
    <mergeCell ref="NNM526:NNT526"/>
    <mergeCell ref="NNU526:NOB526"/>
    <mergeCell ref="NOC526:NOJ526"/>
    <mergeCell ref="NOK526:NOR526"/>
    <mergeCell ref="NOS526:NOZ526"/>
    <mergeCell ref="NPA526:NPH526"/>
    <mergeCell ref="NPI526:NPP526"/>
    <mergeCell ref="NPQ526:NPX526"/>
    <mergeCell ref="NPY526:NQF526"/>
    <mergeCell ref="NQG526:NQN526"/>
    <mergeCell ref="NQO526:NQV526"/>
    <mergeCell ref="NQW526:NRD526"/>
    <mergeCell ref="NRE526:NRL526"/>
    <mergeCell ref="NRM526:NRT526"/>
    <mergeCell ref="NRU526:NSB526"/>
    <mergeCell ref="NSC526:NSJ526"/>
    <mergeCell ref="NSK526:NSR526"/>
    <mergeCell ref="NSS526:NSZ526"/>
    <mergeCell ref="NTA526:NTH526"/>
    <mergeCell ref="NTI526:NTP526"/>
    <mergeCell ref="NTQ526:NTX526"/>
    <mergeCell ref="NTY526:NUF526"/>
    <mergeCell ref="NUG526:NUN526"/>
    <mergeCell ref="NUO526:NUV526"/>
    <mergeCell ref="NUW526:NVD526"/>
    <mergeCell ref="NVE526:NVL526"/>
    <mergeCell ref="NVM526:NVT526"/>
    <mergeCell ref="NVU526:NWB526"/>
    <mergeCell ref="NWC526:NWJ526"/>
    <mergeCell ref="NWK526:NWR526"/>
    <mergeCell ref="NWS526:NWZ526"/>
    <mergeCell ref="NXA526:NXH526"/>
    <mergeCell ref="NXI526:NXP526"/>
    <mergeCell ref="NXQ526:NXX526"/>
    <mergeCell ref="NXY526:NYF526"/>
    <mergeCell ref="NYG526:NYN526"/>
    <mergeCell ref="NYO526:NYV526"/>
    <mergeCell ref="NYW526:NZD526"/>
    <mergeCell ref="NZE526:NZL526"/>
    <mergeCell ref="NZM526:NZT526"/>
    <mergeCell ref="NZU526:OAB526"/>
    <mergeCell ref="OAC526:OAJ526"/>
    <mergeCell ref="OAK526:OAR526"/>
    <mergeCell ref="OAS526:OAZ526"/>
    <mergeCell ref="OBA526:OBH526"/>
    <mergeCell ref="OBI526:OBP526"/>
    <mergeCell ref="OBQ526:OBX526"/>
    <mergeCell ref="OBY526:OCF526"/>
    <mergeCell ref="OCG526:OCN526"/>
    <mergeCell ref="OCO526:OCV526"/>
    <mergeCell ref="OCW526:ODD526"/>
    <mergeCell ref="ODE526:ODL526"/>
    <mergeCell ref="ODM526:ODT526"/>
    <mergeCell ref="ODU526:OEB526"/>
    <mergeCell ref="OEC526:OEJ526"/>
    <mergeCell ref="OEK526:OER526"/>
    <mergeCell ref="OES526:OEZ526"/>
    <mergeCell ref="OFA526:OFH526"/>
    <mergeCell ref="OFI526:OFP526"/>
    <mergeCell ref="OFQ526:OFX526"/>
    <mergeCell ref="OFY526:OGF526"/>
    <mergeCell ref="OGG526:OGN526"/>
    <mergeCell ref="OGO526:OGV526"/>
    <mergeCell ref="OGW526:OHD526"/>
    <mergeCell ref="OHE526:OHL526"/>
    <mergeCell ref="OHM526:OHT526"/>
    <mergeCell ref="OHU526:OIB526"/>
    <mergeCell ref="OIC526:OIJ526"/>
    <mergeCell ref="OIK526:OIR526"/>
    <mergeCell ref="OIS526:OIZ526"/>
    <mergeCell ref="OJA526:OJH526"/>
    <mergeCell ref="OJI526:OJP526"/>
    <mergeCell ref="OJQ526:OJX526"/>
    <mergeCell ref="OJY526:OKF526"/>
    <mergeCell ref="OKG526:OKN526"/>
    <mergeCell ref="OKO526:OKV526"/>
    <mergeCell ref="OKW526:OLD526"/>
    <mergeCell ref="OLE526:OLL526"/>
    <mergeCell ref="OLM526:OLT526"/>
    <mergeCell ref="OLU526:OMB526"/>
    <mergeCell ref="OMC526:OMJ526"/>
    <mergeCell ref="OMK526:OMR526"/>
    <mergeCell ref="OMS526:OMZ526"/>
    <mergeCell ref="ONA526:ONH526"/>
    <mergeCell ref="ONI526:ONP526"/>
    <mergeCell ref="ONQ526:ONX526"/>
    <mergeCell ref="ONY526:OOF526"/>
    <mergeCell ref="OOG526:OON526"/>
    <mergeCell ref="OOO526:OOV526"/>
    <mergeCell ref="OOW526:OPD526"/>
    <mergeCell ref="OPE526:OPL526"/>
    <mergeCell ref="OPM526:OPT526"/>
    <mergeCell ref="OPU526:OQB526"/>
    <mergeCell ref="OQC526:OQJ526"/>
    <mergeCell ref="OQK526:OQR526"/>
    <mergeCell ref="OQS526:OQZ526"/>
    <mergeCell ref="ORA526:ORH526"/>
    <mergeCell ref="ORI526:ORP526"/>
    <mergeCell ref="ORQ526:ORX526"/>
    <mergeCell ref="ORY526:OSF526"/>
    <mergeCell ref="OSG526:OSN526"/>
    <mergeCell ref="OSO526:OSV526"/>
    <mergeCell ref="OSW526:OTD526"/>
    <mergeCell ref="OTE526:OTL526"/>
    <mergeCell ref="OTM526:OTT526"/>
    <mergeCell ref="OTU526:OUB526"/>
    <mergeCell ref="OUC526:OUJ526"/>
    <mergeCell ref="OUK526:OUR526"/>
    <mergeCell ref="OUS526:OUZ526"/>
    <mergeCell ref="OVA526:OVH526"/>
    <mergeCell ref="OVI526:OVP526"/>
    <mergeCell ref="OVQ526:OVX526"/>
    <mergeCell ref="OVY526:OWF526"/>
    <mergeCell ref="OWG526:OWN526"/>
    <mergeCell ref="OWO526:OWV526"/>
    <mergeCell ref="OWW526:OXD526"/>
    <mergeCell ref="OXE526:OXL526"/>
    <mergeCell ref="OXM526:OXT526"/>
    <mergeCell ref="OXU526:OYB526"/>
    <mergeCell ref="OYC526:OYJ526"/>
    <mergeCell ref="OYK526:OYR526"/>
    <mergeCell ref="OYS526:OYZ526"/>
    <mergeCell ref="OZA526:OZH526"/>
    <mergeCell ref="OZI526:OZP526"/>
    <mergeCell ref="OZQ526:OZX526"/>
    <mergeCell ref="OZY526:PAF526"/>
    <mergeCell ref="PAG526:PAN526"/>
    <mergeCell ref="PAO526:PAV526"/>
    <mergeCell ref="PAW526:PBD526"/>
    <mergeCell ref="PBE526:PBL526"/>
    <mergeCell ref="PBM526:PBT526"/>
    <mergeCell ref="PBU526:PCB526"/>
    <mergeCell ref="PCC526:PCJ526"/>
    <mergeCell ref="PCK526:PCR526"/>
    <mergeCell ref="PCS526:PCZ526"/>
    <mergeCell ref="PDA526:PDH526"/>
    <mergeCell ref="PDI526:PDP526"/>
    <mergeCell ref="PDQ526:PDX526"/>
    <mergeCell ref="PDY526:PEF526"/>
    <mergeCell ref="PEG526:PEN526"/>
    <mergeCell ref="PEO526:PEV526"/>
    <mergeCell ref="PEW526:PFD526"/>
    <mergeCell ref="PFE526:PFL526"/>
    <mergeCell ref="PFM526:PFT526"/>
    <mergeCell ref="PFU526:PGB526"/>
    <mergeCell ref="PGC526:PGJ526"/>
    <mergeCell ref="PGK526:PGR526"/>
    <mergeCell ref="PGS526:PGZ526"/>
    <mergeCell ref="PHA526:PHH526"/>
    <mergeCell ref="PHI526:PHP526"/>
    <mergeCell ref="PHQ526:PHX526"/>
    <mergeCell ref="PHY526:PIF526"/>
    <mergeCell ref="PIG526:PIN526"/>
    <mergeCell ref="PIO526:PIV526"/>
    <mergeCell ref="PIW526:PJD526"/>
    <mergeCell ref="PJE526:PJL526"/>
    <mergeCell ref="PJM526:PJT526"/>
    <mergeCell ref="PJU526:PKB526"/>
    <mergeCell ref="PKC526:PKJ526"/>
    <mergeCell ref="PKK526:PKR526"/>
    <mergeCell ref="PKS526:PKZ526"/>
    <mergeCell ref="PLA526:PLH526"/>
    <mergeCell ref="PLI526:PLP526"/>
    <mergeCell ref="PLQ526:PLX526"/>
    <mergeCell ref="PLY526:PMF526"/>
    <mergeCell ref="PMG526:PMN526"/>
    <mergeCell ref="PMO526:PMV526"/>
    <mergeCell ref="PMW526:PND526"/>
    <mergeCell ref="PNE526:PNL526"/>
    <mergeCell ref="PNM526:PNT526"/>
    <mergeCell ref="PNU526:POB526"/>
    <mergeCell ref="POC526:POJ526"/>
    <mergeCell ref="POK526:POR526"/>
    <mergeCell ref="POS526:POZ526"/>
    <mergeCell ref="PPA526:PPH526"/>
    <mergeCell ref="PPI526:PPP526"/>
    <mergeCell ref="PPQ526:PPX526"/>
    <mergeCell ref="PPY526:PQF526"/>
    <mergeCell ref="PQG526:PQN526"/>
    <mergeCell ref="PQO526:PQV526"/>
    <mergeCell ref="PQW526:PRD526"/>
    <mergeCell ref="PRE526:PRL526"/>
    <mergeCell ref="PRM526:PRT526"/>
    <mergeCell ref="PRU526:PSB526"/>
    <mergeCell ref="PSC526:PSJ526"/>
    <mergeCell ref="PSK526:PSR526"/>
    <mergeCell ref="PSS526:PSZ526"/>
    <mergeCell ref="PTA526:PTH526"/>
    <mergeCell ref="PTI526:PTP526"/>
    <mergeCell ref="PTQ526:PTX526"/>
    <mergeCell ref="PTY526:PUF526"/>
    <mergeCell ref="PUG526:PUN526"/>
    <mergeCell ref="PUO526:PUV526"/>
    <mergeCell ref="PUW526:PVD526"/>
    <mergeCell ref="PVE526:PVL526"/>
    <mergeCell ref="PVM526:PVT526"/>
    <mergeCell ref="PVU526:PWB526"/>
    <mergeCell ref="PWC526:PWJ526"/>
    <mergeCell ref="PWK526:PWR526"/>
    <mergeCell ref="PWS526:PWZ526"/>
    <mergeCell ref="PXA526:PXH526"/>
    <mergeCell ref="PXI526:PXP526"/>
    <mergeCell ref="PXQ526:PXX526"/>
    <mergeCell ref="PXY526:PYF526"/>
    <mergeCell ref="PYG526:PYN526"/>
    <mergeCell ref="PYO526:PYV526"/>
    <mergeCell ref="PYW526:PZD526"/>
    <mergeCell ref="PZE526:PZL526"/>
    <mergeCell ref="PZM526:PZT526"/>
    <mergeCell ref="PZU526:QAB526"/>
    <mergeCell ref="QAC526:QAJ526"/>
    <mergeCell ref="QAK526:QAR526"/>
    <mergeCell ref="QAS526:QAZ526"/>
    <mergeCell ref="QBA526:QBH526"/>
    <mergeCell ref="QBI526:QBP526"/>
    <mergeCell ref="QBQ526:QBX526"/>
    <mergeCell ref="QBY526:QCF526"/>
    <mergeCell ref="QCG526:QCN526"/>
    <mergeCell ref="QCO526:QCV526"/>
    <mergeCell ref="QCW526:QDD526"/>
    <mergeCell ref="QDE526:QDL526"/>
    <mergeCell ref="QDM526:QDT526"/>
    <mergeCell ref="QDU526:QEB526"/>
    <mergeCell ref="QEC526:QEJ526"/>
    <mergeCell ref="QEK526:QER526"/>
    <mergeCell ref="QES526:QEZ526"/>
    <mergeCell ref="QFA526:QFH526"/>
    <mergeCell ref="QFI526:QFP526"/>
    <mergeCell ref="QFQ526:QFX526"/>
    <mergeCell ref="QFY526:QGF526"/>
    <mergeCell ref="QGG526:QGN526"/>
    <mergeCell ref="QGO526:QGV526"/>
    <mergeCell ref="QGW526:QHD526"/>
    <mergeCell ref="QHE526:QHL526"/>
    <mergeCell ref="QHM526:QHT526"/>
    <mergeCell ref="QHU526:QIB526"/>
    <mergeCell ref="QIC526:QIJ526"/>
    <mergeCell ref="QIK526:QIR526"/>
    <mergeCell ref="QIS526:QIZ526"/>
    <mergeCell ref="QJA526:QJH526"/>
    <mergeCell ref="QJI526:QJP526"/>
    <mergeCell ref="QJQ526:QJX526"/>
    <mergeCell ref="QJY526:QKF526"/>
    <mergeCell ref="QKG526:QKN526"/>
    <mergeCell ref="QKO526:QKV526"/>
    <mergeCell ref="QKW526:QLD526"/>
    <mergeCell ref="QLE526:QLL526"/>
    <mergeCell ref="QLM526:QLT526"/>
    <mergeCell ref="QLU526:QMB526"/>
    <mergeCell ref="QMC526:QMJ526"/>
    <mergeCell ref="QMK526:QMR526"/>
    <mergeCell ref="QMS526:QMZ526"/>
    <mergeCell ref="QNA526:QNH526"/>
    <mergeCell ref="QNI526:QNP526"/>
    <mergeCell ref="QNQ526:QNX526"/>
    <mergeCell ref="QNY526:QOF526"/>
    <mergeCell ref="QOG526:QON526"/>
    <mergeCell ref="QOO526:QOV526"/>
    <mergeCell ref="QOW526:QPD526"/>
    <mergeCell ref="QPE526:QPL526"/>
    <mergeCell ref="QPM526:QPT526"/>
    <mergeCell ref="QPU526:QQB526"/>
    <mergeCell ref="QQC526:QQJ526"/>
    <mergeCell ref="QQK526:QQR526"/>
    <mergeCell ref="QQS526:QQZ526"/>
    <mergeCell ref="QRA526:QRH526"/>
    <mergeCell ref="QRI526:QRP526"/>
    <mergeCell ref="QRQ526:QRX526"/>
    <mergeCell ref="QRY526:QSF526"/>
    <mergeCell ref="QSG526:QSN526"/>
    <mergeCell ref="QSO526:QSV526"/>
    <mergeCell ref="QSW526:QTD526"/>
    <mergeCell ref="QTE526:QTL526"/>
    <mergeCell ref="QTM526:QTT526"/>
    <mergeCell ref="QTU526:QUB526"/>
    <mergeCell ref="QUC526:QUJ526"/>
    <mergeCell ref="QUK526:QUR526"/>
    <mergeCell ref="QUS526:QUZ526"/>
    <mergeCell ref="QVA526:QVH526"/>
    <mergeCell ref="QVI526:QVP526"/>
    <mergeCell ref="QVQ526:QVX526"/>
    <mergeCell ref="QVY526:QWF526"/>
    <mergeCell ref="QWG526:QWN526"/>
    <mergeCell ref="QWO526:QWV526"/>
    <mergeCell ref="QWW526:QXD526"/>
    <mergeCell ref="QXE526:QXL526"/>
    <mergeCell ref="QXM526:QXT526"/>
    <mergeCell ref="QXU526:QYB526"/>
    <mergeCell ref="QYC526:QYJ526"/>
    <mergeCell ref="QYK526:QYR526"/>
    <mergeCell ref="QYS526:QYZ526"/>
    <mergeCell ref="QZA526:QZH526"/>
    <mergeCell ref="QZI526:QZP526"/>
    <mergeCell ref="QZQ526:QZX526"/>
    <mergeCell ref="QZY526:RAF526"/>
    <mergeCell ref="RAG526:RAN526"/>
    <mergeCell ref="RAO526:RAV526"/>
    <mergeCell ref="RAW526:RBD526"/>
    <mergeCell ref="RBE526:RBL526"/>
    <mergeCell ref="RBM526:RBT526"/>
    <mergeCell ref="RBU526:RCB526"/>
    <mergeCell ref="RCC526:RCJ526"/>
    <mergeCell ref="RCK526:RCR526"/>
    <mergeCell ref="RCS526:RCZ526"/>
    <mergeCell ref="RDA526:RDH526"/>
    <mergeCell ref="RDI526:RDP526"/>
    <mergeCell ref="RDQ526:RDX526"/>
    <mergeCell ref="RDY526:REF526"/>
    <mergeCell ref="REG526:REN526"/>
    <mergeCell ref="REO526:REV526"/>
    <mergeCell ref="REW526:RFD526"/>
    <mergeCell ref="RFE526:RFL526"/>
    <mergeCell ref="RFM526:RFT526"/>
    <mergeCell ref="RFU526:RGB526"/>
    <mergeCell ref="RGC526:RGJ526"/>
    <mergeCell ref="RGK526:RGR526"/>
    <mergeCell ref="RGS526:RGZ526"/>
    <mergeCell ref="RHA526:RHH526"/>
    <mergeCell ref="RHI526:RHP526"/>
    <mergeCell ref="RHQ526:RHX526"/>
    <mergeCell ref="RHY526:RIF526"/>
    <mergeCell ref="RIG526:RIN526"/>
    <mergeCell ref="RIO526:RIV526"/>
    <mergeCell ref="RIW526:RJD526"/>
    <mergeCell ref="RJE526:RJL526"/>
    <mergeCell ref="RJM526:RJT526"/>
    <mergeCell ref="RJU526:RKB526"/>
    <mergeCell ref="RKC526:RKJ526"/>
    <mergeCell ref="RKK526:RKR526"/>
    <mergeCell ref="RKS526:RKZ526"/>
    <mergeCell ref="RLA526:RLH526"/>
    <mergeCell ref="RLI526:RLP526"/>
    <mergeCell ref="RLQ526:RLX526"/>
    <mergeCell ref="RLY526:RMF526"/>
    <mergeCell ref="RMG526:RMN526"/>
    <mergeCell ref="RMO526:RMV526"/>
    <mergeCell ref="RMW526:RND526"/>
    <mergeCell ref="RNE526:RNL526"/>
    <mergeCell ref="RNM526:RNT526"/>
    <mergeCell ref="RNU526:ROB526"/>
    <mergeCell ref="ROC526:ROJ526"/>
    <mergeCell ref="ROK526:ROR526"/>
    <mergeCell ref="ROS526:ROZ526"/>
    <mergeCell ref="RPA526:RPH526"/>
    <mergeCell ref="RPI526:RPP526"/>
    <mergeCell ref="RPQ526:RPX526"/>
    <mergeCell ref="RPY526:RQF526"/>
    <mergeCell ref="RQG526:RQN526"/>
    <mergeCell ref="RQO526:RQV526"/>
    <mergeCell ref="RQW526:RRD526"/>
    <mergeCell ref="RRE526:RRL526"/>
    <mergeCell ref="RRM526:RRT526"/>
    <mergeCell ref="RRU526:RSB526"/>
    <mergeCell ref="RSC526:RSJ526"/>
    <mergeCell ref="RSK526:RSR526"/>
    <mergeCell ref="RSS526:RSZ526"/>
    <mergeCell ref="RTA526:RTH526"/>
    <mergeCell ref="RTI526:RTP526"/>
    <mergeCell ref="RTQ526:RTX526"/>
    <mergeCell ref="RTY526:RUF526"/>
    <mergeCell ref="RUG526:RUN526"/>
    <mergeCell ref="RUO526:RUV526"/>
    <mergeCell ref="RUW526:RVD526"/>
    <mergeCell ref="RVE526:RVL526"/>
    <mergeCell ref="RVM526:RVT526"/>
    <mergeCell ref="RVU526:RWB526"/>
    <mergeCell ref="RWC526:RWJ526"/>
    <mergeCell ref="RWK526:RWR526"/>
    <mergeCell ref="RWS526:RWZ526"/>
    <mergeCell ref="RXA526:RXH526"/>
    <mergeCell ref="RXI526:RXP526"/>
    <mergeCell ref="RXQ526:RXX526"/>
    <mergeCell ref="RXY526:RYF526"/>
    <mergeCell ref="RYG526:RYN526"/>
    <mergeCell ref="RYO526:RYV526"/>
    <mergeCell ref="RYW526:RZD526"/>
    <mergeCell ref="RZE526:RZL526"/>
    <mergeCell ref="RZM526:RZT526"/>
    <mergeCell ref="RZU526:SAB526"/>
    <mergeCell ref="SAC526:SAJ526"/>
    <mergeCell ref="SAK526:SAR526"/>
    <mergeCell ref="SAS526:SAZ526"/>
    <mergeCell ref="SBA526:SBH526"/>
    <mergeCell ref="SBI526:SBP526"/>
    <mergeCell ref="SBQ526:SBX526"/>
    <mergeCell ref="SBY526:SCF526"/>
    <mergeCell ref="SCG526:SCN526"/>
    <mergeCell ref="SCO526:SCV526"/>
    <mergeCell ref="SCW526:SDD526"/>
    <mergeCell ref="SDE526:SDL526"/>
    <mergeCell ref="SDM526:SDT526"/>
    <mergeCell ref="SDU526:SEB526"/>
    <mergeCell ref="SEC526:SEJ526"/>
    <mergeCell ref="SEK526:SER526"/>
    <mergeCell ref="SES526:SEZ526"/>
    <mergeCell ref="SFA526:SFH526"/>
    <mergeCell ref="SFI526:SFP526"/>
    <mergeCell ref="SFQ526:SFX526"/>
    <mergeCell ref="SFY526:SGF526"/>
    <mergeCell ref="SGG526:SGN526"/>
    <mergeCell ref="SGO526:SGV526"/>
    <mergeCell ref="SGW526:SHD526"/>
    <mergeCell ref="SHE526:SHL526"/>
    <mergeCell ref="SHM526:SHT526"/>
    <mergeCell ref="SHU526:SIB526"/>
    <mergeCell ref="SIC526:SIJ526"/>
    <mergeCell ref="SIK526:SIR526"/>
    <mergeCell ref="SIS526:SIZ526"/>
    <mergeCell ref="SJA526:SJH526"/>
    <mergeCell ref="SJI526:SJP526"/>
    <mergeCell ref="SJQ526:SJX526"/>
    <mergeCell ref="SJY526:SKF526"/>
    <mergeCell ref="SKG526:SKN526"/>
    <mergeCell ref="SKO526:SKV526"/>
    <mergeCell ref="SKW526:SLD526"/>
    <mergeCell ref="SLE526:SLL526"/>
    <mergeCell ref="SLM526:SLT526"/>
    <mergeCell ref="SLU526:SMB526"/>
    <mergeCell ref="SMC526:SMJ526"/>
    <mergeCell ref="SMK526:SMR526"/>
    <mergeCell ref="SMS526:SMZ526"/>
    <mergeCell ref="SNA526:SNH526"/>
    <mergeCell ref="SNI526:SNP526"/>
    <mergeCell ref="SNQ526:SNX526"/>
    <mergeCell ref="SNY526:SOF526"/>
    <mergeCell ref="SOG526:SON526"/>
    <mergeCell ref="SOO526:SOV526"/>
    <mergeCell ref="SOW526:SPD526"/>
    <mergeCell ref="SPE526:SPL526"/>
    <mergeCell ref="SPM526:SPT526"/>
    <mergeCell ref="SPU526:SQB526"/>
    <mergeCell ref="SQC526:SQJ526"/>
    <mergeCell ref="SQK526:SQR526"/>
    <mergeCell ref="SQS526:SQZ526"/>
    <mergeCell ref="SRA526:SRH526"/>
    <mergeCell ref="SRI526:SRP526"/>
    <mergeCell ref="SRQ526:SRX526"/>
    <mergeCell ref="SRY526:SSF526"/>
    <mergeCell ref="SSG526:SSN526"/>
    <mergeCell ref="SSO526:SSV526"/>
    <mergeCell ref="SSW526:STD526"/>
    <mergeCell ref="STE526:STL526"/>
    <mergeCell ref="STM526:STT526"/>
    <mergeCell ref="STU526:SUB526"/>
    <mergeCell ref="SUC526:SUJ526"/>
    <mergeCell ref="SUK526:SUR526"/>
    <mergeCell ref="SUS526:SUZ526"/>
    <mergeCell ref="SVA526:SVH526"/>
    <mergeCell ref="SVI526:SVP526"/>
    <mergeCell ref="SVQ526:SVX526"/>
    <mergeCell ref="SVY526:SWF526"/>
    <mergeCell ref="SWG526:SWN526"/>
    <mergeCell ref="SWO526:SWV526"/>
    <mergeCell ref="SWW526:SXD526"/>
    <mergeCell ref="SXE526:SXL526"/>
    <mergeCell ref="SXM526:SXT526"/>
    <mergeCell ref="SXU526:SYB526"/>
    <mergeCell ref="SYC526:SYJ526"/>
    <mergeCell ref="SYK526:SYR526"/>
    <mergeCell ref="SYS526:SYZ526"/>
    <mergeCell ref="SZA526:SZH526"/>
    <mergeCell ref="SZI526:SZP526"/>
    <mergeCell ref="SZQ526:SZX526"/>
    <mergeCell ref="SZY526:TAF526"/>
    <mergeCell ref="TAG526:TAN526"/>
    <mergeCell ref="TAO526:TAV526"/>
    <mergeCell ref="TAW526:TBD526"/>
    <mergeCell ref="TBE526:TBL526"/>
    <mergeCell ref="TBM526:TBT526"/>
    <mergeCell ref="TBU526:TCB526"/>
    <mergeCell ref="TCC526:TCJ526"/>
    <mergeCell ref="TCK526:TCR526"/>
    <mergeCell ref="TCS526:TCZ526"/>
    <mergeCell ref="TDA526:TDH526"/>
    <mergeCell ref="TDI526:TDP526"/>
    <mergeCell ref="TDQ526:TDX526"/>
    <mergeCell ref="TDY526:TEF526"/>
    <mergeCell ref="TEG526:TEN526"/>
    <mergeCell ref="TEO526:TEV526"/>
    <mergeCell ref="TEW526:TFD526"/>
    <mergeCell ref="TFE526:TFL526"/>
    <mergeCell ref="TFM526:TFT526"/>
    <mergeCell ref="TFU526:TGB526"/>
    <mergeCell ref="TGC526:TGJ526"/>
    <mergeCell ref="TGK526:TGR526"/>
    <mergeCell ref="TGS526:TGZ526"/>
    <mergeCell ref="THA526:THH526"/>
    <mergeCell ref="THI526:THP526"/>
    <mergeCell ref="THQ526:THX526"/>
    <mergeCell ref="THY526:TIF526"/>
    <mergeCell ref="TIG526:TIN526"/>
    <mergeCell ref="TIO526:TIV526"/>
    <mergeCell ref="TIW526:TJD526"/>
    <mergeCell ref="TJE526:TJL526"/>
    <mergeCell ref="TJM526:TJT526"/>
    <mergeCell ref="TJU526:TKB526"/>
    <mergeCell ref="TKC526:TKJ526"/>
    <mergeCell ref="TKK526:TKR526"/>
    <mergeCell ref="TKS526:TKZ526"/>
    <mergeCell ref="TLA526:TLH526"/>
    <mergeCell ref="TLI526:TLP526"/>
    <mergeCell ref="TLQ526:TLX526"/>
    <mergeCell ref="TLY526:TMF526"/>
    <mergeCell ref="TMG526:TMN526"/>
    <mergeCell ref="TMO526:TMV526"/>
    <mergeCell ref="TMW526:TND526"/>
    <mergeCell ref="TNE526:TNL526"/>
    <mergeCell ref="TNM526:TNT526"/>
    <mergeCell ref="TNU526:TOB526"/>
    <mergeCell ref="TOC526:TOJ526"/>
    <mergeCell ref="TOK526:TOR526"/>
    <mergeCell ref="TOS526:TOZ526"/>
    <mergeCell ref="TPA526:TPH526"/>
    <mergeCell ref="TPI526:TPP526"/>
    <mergeCell ref="TPQ526:TPX526"/>
    <mergeCell ref="TPY526:TQF526"/>
    <mergeCell ref="TQG526:TQN526"/>
    <mergeCell ref="TQO526:TQV526"/>
    <mergeCell ref="TQW526:TRD526"/>
    <mergeCell ref="TRE526:TRL526"/>
    <mergeCell ref="TRM526:TRT526"/>
    <mergeCell ref="TRU526:TSB526"/>
    <mergeCell ref="TSC526:TSJ526"/>
    <mergeCell ref="TSK526:TSR526"/>
    <mergeCell ref="TSS526:TSZ526"/>
    <mergeCell ref="TTA526:TTH526"/>
    <mergeCell ref="TTI526:TTP526"/>
    <mergeCell ref="TTQ526:TTX526"/>
    <mergeCell ref="TTY526:TUF526"/>
    <mergeCell ref="TUG526:TUN526"/>
    <mergeCell ref="TUO526:TUV526"/>
    <mergeCell ref="TUW526:TVD526"/>
    <mergeCell ref="TVE526:TVL526"/>
    <mergeCell ref="TVM526:TVT526"/>
    <mergeCell ref="TVU526:TWB526"/>
    <mergeCell ref="TWC526:TWJ526"/>
    <mergeCell ref="TWK526:TWR526"/>
    <mergeCell ref="TWS526:TWZ526"/>
    <mergeCell ref="TXA526:TXH526"/>
    <mergeCell ref="TXI526:TXP526"/>
    <mergeCell ref="TXQ526:TXX526"/>
    <mergeCell ref="TXY526:TYF526"/>
    <mergeCell ref="TYG526:TYN526"/>
    <mergeCell ref="TYO526:TYV526"/>
    <mergeCell ref="TYW526:TZD526"/>
    <mergeCell ref="TZE526:TZL526"/>
    <mergeCell ref="TZM526:TZT526"/>
    <mergeCell ref="TZU526:UAB526"/>
    <mergeCell ref="UAC526:UAJ526"/>
    <mergeCell ref="UAK526:UAR526"/>
    <mergeCell ref="UAS526:UAZ526"/>
    <mergeCell ref="UBA526:UBH526"/>
    <mergeCell ref="UBI526:UBP526"/>
    <mergeCell ref="UBQ526:UBX526"/>
    <mergeCell ref="UBY526:UCF526"/>
    <mergeCell ref="UCG526:UCN526"/>
    <mergeCell ref="UCO526:UCV526"/>
    <mergeCell ref="UCW526:UDD526"/>
    <mergeCell ref="UDE526:UDL526"/>
    <mergeCell ref="UDM526:UDT526"/>
    <mergeCell ref="UDU526:UEB526"/>
    <mergeCell ref="UEC526:UEJ526"/>
    <mergeCell ref="UEK526:UER526"/>
    <mergeCell ref="UES526:UEZ526"/>
    <mergeCell ref="UFA526:UFH526"/>
    <mergeCell ref="UFI526:UFP526"/>
    <mergeCell ref="UFQ526:UFX526"/>
    <mergeCell ref="UFY526:UGF526"/>
    <mergeCell ref="UGG526:UGN526"/>
    <mergeCell ref="UGO526:UGV526"/>
    <mergeCell ref="UGW526:UHD526"/>
    <mergeCell ref="UHE526:UHL526"/>
    <mergeCell ref="UHM526:UHT526"/>
    <mergeCell ref="UHU526:UIB526"/>
    <mergeCell ref="UIC526:UIJ526"/>
    <mergeCell ref="UIK526:UIR526"/>
    <mergeCell ref="UIS526:UIZ526"/>
    <mergeCell ref="UJA526:UJH526"/>
    <mergeCell ref="UJI526:UJP526"/>
    <mergeCell ref="UJQ526:UJX526"/>
    <mergeCell ref="UJY526:UKF526"/>
    <mergeCell ref="UKG526:UKN526"/>
    <mergeCell ref="UKO526:UKV526"/>
    <mergeCell ref="UKW526:ULD526"/>
    <mergeCell ref="ULE526:ULL526"/>
    <mergeCell ref="ULM526:ULT526"/>
    <mergeCell ref="ULU526:UMB526"/>
    <mergeCell ref="UMC526:UMJ526"/>
    <mergeCell ref="UMK526:UMR526"/>
    <mergeCell ref="UMS526:UMZ526"/>
    <mergeCell ref="UNA526:UNH526"/>
    <mergeCell ref="UNI526:UNP526"/>
    <mergeCell ref="UNQ526:UNX526"/>
    <mergeCell ref="UNY526:UOF526"/>
    <mergeCell ref="UOG526:UON526"/>
    <mergeCell ref="UOO526:UOV526"/>
    <mergeCell ref="UOW526:UPD526"/>
    <mergeCell ref="UPE526:UPL526"/>
    <mergeCell ref="UPM526:UPT526"/>
    <mergeCell ref="UPU526:UQB526"/>
    <mergeCell ref="UQC526:UQJ526"/>
    <mergeCell ref="UQK526:UQR526"/>
    <mergeCell ref="UQS526:UQZ526"/>
    <mergeCell ref="URA526:URH526"/>
    <mergeCell ref="URI526:URP526"/>
    <mergeCell ref="URQ526:URX526"/>
    <mergeCell ref="URY526:USF526"/>
    <mergeCell ref="USG526:USN526"/>
    <mergeCell ref="USO526:USV526"/>
    <mergeCell ref="USW526:UTD526"/>
    <mergeCell ref="UTE526:UTL526"/>
    <mergeCell ref="UTM526:UTT526"/>
    <mergeCell ref="UTU526:UUB526"/>
    <mergeCell ref="UUC526:UUJ526"/>
    <mergeCell ref="UUK526:UUR526"/>
    <mergeCell ref="UUS526:UUZ526"/>
    <mergeCell ref="UVA526:UVH526"/>
    <mergeCell ref="UVI526:UVP526"/>
    <mergeCell ref="UVQ526:UVX526"/>
    <mergeCell ref="UVY526:UWF526"/>
    <mergeCell ref="UWG526:UWN526"/>
    <mergeCell ref="UWO526:UWV526"/>
    <mergeCell ref="UWW526:UXD526"/>
    <mergeCell ref="UXE526:UXL526"/>
    <mergeCell ref="UXM526:UXT526"/>
    <mergeCell ref="UXU526:UYB526"/>
    <mergeCell ref="UYC526:UYJ526"/>
    <mergeCell ref="UYK526:UYR526"/>
    <mergeCell ref="UYS526:UYZ526"/>
    <mergeCell ref="UZA526:UZH526"/>
    <mergeCell ref="UZI526:UZP526"/>
    <mergeCell ref="UZQ526:UZX526"/>
    <mergeCell ref="UZY526:VAF526"/>
    <mergeCell ref="VAG526:VAN526"/>
    <mergeCell ref="VAO526:VAV526"/>
    <mergeCell ref="VAW526:VBD526"/>
    <mergeCell ref="VBE526:VBL526"/>
    <mergeCell ref="VBM526:VBT526"/>
    <mergeCell ref="VBU526:VCB526"/>
    <mergeCell ref="VCC526:VCJ526"/>
    <mergeCell ref="VCK526:VCR526"/>
    <mergeCell ref="VCS526:VCZ526"/>
    <mergeCell ref="VDA526:VDH526"/>
    <mergeCell ref="VDI526:VDP526"/>
    <mergeCell ref="VDQ526:VDX526"/>
    <mergeCell ref="VDY526:VEF526"/>
    <mergeCell ref="VEG526:VEN526"/>
    <mergeCell ref="VEO526:VEV526"/>
    <mergeCell ref="VEW526:VFD526"/>
    <mergeCell ref="VFE526:VFL526"/>
    <mergeCell ref="VFM526:VFT526"/>
    <mergeCell ref="VFU526:VGB526"/>
    <mergeCell ref="VGC526:VGJ526"/>
    <mergeCell ref="VGK526:VGR526"/>
    <mergeCell ref="VGS526:VGZ526"/>
    <mergeCell ref="VHA526:VHH526"/>
    <mergeCell ref="VHI526:VHP526"/>
    <mergeCell ref="VHQ526:VHX526"/>
    <mergeCell ref="VHY526:VIF526"/>
    <mergeCell ref="VIG526:VIN526"/>
    <mergeCell ref="VIO526:VIV526"/>
    <mergeCell ref="VIW526:VJD526"/>
    <mergeCell ref="VJE526:VJL526"/>
    <mergeCell ref="VJM526:VJT526"/>
    <mergeCell ref="VJU526:VKB526"/>
    <mergeCell ref="VKC526:VKJ526"/>
    <mergeCell ref="VKK526:VKR526"/>
    <mergeCell ref="VKS526:VKZ526"/>
    <mergeCell ref="VLA526:VLH526"/>
    <mergeCell ref="VLI526:VLP526"/>
    <mergeCell ref="VLQ526:VLX526"/>
    <mergeCell ref="VLY526:VMF526"/>
    <mergeCell ref="VMG526:VMN526"/>
    <mergeCell ref="VMO526:VMV526"/>
    <mergeCell ref="VMW526:VND526"/>
    <mergeCell ref="VNE526:VNL526"/>
    <mergeCell ref="VNM526:VNT526"/>
    <mergeCell ref="VNU526:VOB526"/>
    <mergeCell ref="VOC526:VOJ526"/>
    <mergeCell ref="VOK526:VOR526"/>
    <mergeCell ref="VOS526:VOZ526"/>
    <mergeCell ref="VPA526:VPH526"/>
    <mergeCell ref="VPI526:VPP526"/>
    <mergeCell ref="VPQ526:VPX526"/>
    <mergeCell ref="VPY526:VQF526"/>
    <mergeCell ref="VQG526:VQN526"/>
    <mergeCell ref="VQO526:VQV526"/>
    <mergeCell ref="VQW526:VRD526"/>
    <mergeCell ref="VRE526:VRL526"/>
    <mergeCell ref="VRM526:VRT526"/>
    <mergeCell ref="VRU526:VSB526"/>
    <mergeCell ref="VSC526:VSJ526"/>
    <mergeCell ref="VSK526:VSR526"/>
    <mergeCell ref="VSS526:VSZ526"/>
    <mergeCell ref="VTA526:VTH526"/>
    <mergeCell ref="VTI526:VTP526"/>
    <mergeCell ref="VTQ526:VTX526"/>
    <mergeCell ref="VTY526:VUF526"/>
    <mergeCell ref="VUG526:VUN526"/>
    <mergeCell ref="VUO526:VUV526"/>
    <mergeCell ref="VUW526:VVD526"/>
    <mergeCell ref="VVE526:VVL526"/>
    <mergeCell ref="VVM526:VVT526"/>
    <mergeCell ref="VVU526:VWB526"/>
    <mergeCell ref="VWC526:VWJ526"/>
    <mergeCell ref="VWK526:VWR526"/>
    <mergeCell ref="VWS526:VWZ526"/>
    <mergeCell ref="VXA526:VXH526"/>
    <mergeCell ref="VXI526:VXP526"/>
    <mergeCell ref="VXQ526:VXX526"/>
    <mergeCell ref="VXY526:VYF526"/>
    <mergeCell ref="VYG526:VYN526"/>
    <mergeCell ref="VYO526:VYV526"/>
    <mergeCell ref="VYW526:VZD526"/>
    <mergeCell ref="VZE526:VZL526"/>
    <mergeCell ref="VZM526:VZT526"/>
    <mergeCell ref="VZU526:WAB526"/>
    <mergeCell ref="WAC526:WAJ526"/>
    <mergeCell ref="WAK526:WAR526"/>
    <mergeCell ref="WAS526:WAZ526"/>
    <mergeCell ref="WBA526:WBH526"/>
    <mergeCell ref="WBI526:WBP526"/>
    <mergeCell ref="WBQ526:WBX526"/>
    <mergeCell ref="WBY526:WCF526"/>
    <mergeCell ref="WCG526:WCN526"/>
    <mergeCell ref="WCO526:WCV526"/>
    <mergeCell ref="WCW526:WDD526"/>
    <mergeCell ref="WDE526:WDL526"/>
    <mergeCell ref="WDM526:WDT526"/>
    <mergeCell ref="WDU526:WEB526"/>
    <mergeCell ref="WEC526:WEJ526"/>
    <mergeCell ref="WEK526:WER526"/>
    <mergeCell ref="WES526:WEZ526"/>
    <mergeCell ref="WFA526:WFH526"/>
    <mergeCell ref="WFI526:WFP526"/>
    <mergeCell ref="WFQ526:WFX526"/>
    <mergeCell ref="WFY526:WGF526"/>
    <mergeCell ref="WGG526:WGN526"/>
    <mergeCell ref="WGO526:WGV526"/>
    <mergeCell ref="WGW526:WHD526"/>
    <mergeCell ref="WHE526:WHL526"/>
    <mergeCell ref="WHM526:WHT526"/>
    <mergeCell ref="WHU526:WIB526"/>
    <mergeCell ref="WIC526:WIJ526"/>
    <mergeCell ref="WIK526:WIR526"/>
    <mergeCell ref="WIS526:WIZ526"/>
    <mergeCell ref="WJA526:WJH526"/>
    <mergeCell ref="WJI526:WJP526"/>
    <mergeCell ref="WJQ526:WJX526"/>
    <mergeCell ref="WJY526:WKF526"/>
    <mergeCell ref="WKG526:WKN526"/>
    <mergeCell ref="WKO526:WKV526"/>
    <mergeCell ref="WKW526:WLD526"/>
    <mergeCell ref="WLE526:WLL526"/>
    <mergeCell ref="WLM526:WLT526"/>
    <mergeCell ref="WLU526:WMB526"/>
    <mergeCell ref="WMC526:WMJ526"/>
    <mergeCell ref="WMK526:WMR526"/>
    <mergeCell ref="WMS526:WMZ526"/>
    <mergeCell ref="WNA526:WNH526"/>
    <mergeCell ref="WNI526:WNP526"/>
    <mergeCell ref="WNQ526:WNX526"/>
    <mergeCell ref="WNY526:WOF526"/>
    <mergeCell ref="WOG526:WON526"/>
    <mergeCell ref="WOO526:WOV526"/>
    <mergeCell ref="WOW526:WPD526"/>
    <mergeCell ref="WPE526:WPL526"/>
    <mergeCell ref="WPM526:WPT526"/>
    <mergeCell ref="WPU526:WQB526"/>
    <mergeCell ref="WQC526:WQJ526"/>
    <mergeCell ref="WQK526:WQR526"/>
    <mergeCell ref="WQS526:WQZ526"/>
    <mergeCell ref="WRA526:WRH526"/>
    <mergeCell ref="WRI526:WRP526"/>
    <mergeCell ref="WRQ526:WRX526"/>
    <mergeCell ref="WRY526:WSF526"/>
    <mergeCell ref="WSG526:WSN526"/>
    <mergeCell ref="WSO526:WSV526"/>
    <mergeCell ref="WSW526:WTD526"/>
    <mergeCell ref="WTE526:WTL526"/>
    <mergeCell ref="WTM526:WTT526"/>
    <mergeCell ref="WTU526:WUB526"/>
    <mergeCell ref="WUC526:WUJ526"/>
    <mergeCell ref="WUK526:WUR526"/>
    <mergeCell ref="WUS526:WUZ526"/>
    <mergeCell ref="WVA526:WVH526"/>
    <mergeCell ref="WVI526:WVP526"/>
    <mergeCell ref="WVQ526:WVX526"/>
    <mergeCell ref="WVY526:WWF526"/>
    <mergeCell ref="WWG526:WWN526"/>
    <mergeCell ref="WWO526:WWV526"/>
    <mergeCell ref="WWW526:WXD526"/>
    <mergeCell ref="WXE526:WXL526"/>
    <mergeCell ref="WXM526:WXT526"/>
    <mergeCell ref="WXU526:WYB526"/>
    <mergeCell ref="WYC526:WYJ526"/>
    <mergeCell ref="WYK526:WYR526"/>
    <mergeCell ref="WYS526:WYZ526"/>
    <mergeCell ref="WZA526:WZH526"/>
    <mergeCell ref="WZI526:WZP526"/>
    <mergeCell ref="A528:H528"/>
    <mergeCell ref="I528:P528"/>
    <mergeCell ref="Q528:X528"/>
    <mergeCell ref="Y528:AF528"/>
    <mergeCell ref="AG528:AN528"/>
    <mergeCell ref="AO528:AV528"/>
    <mergeCell ref="AW528:BD528"/>
    <mergeCell ref="BE528:BL528"/>
    <mergeCell ref="BM528:BT528"/>
    <mergeCell ref="BU528:CB528"/>
    <mergeCell ref="CC528:CJ528"/>
    <mergeCell ref="CK528:CR528"/>
    <mergeCell ref="CS528:CZ528"/>
    <mergeCell ref="DA528:DH528"/>
    <mergeCell ref="DI528:DP528"/>
    <mergeCell ref="DQ528:DX528"/>
    <mergeCell ref="DY528:EF528"/>
    <mergeCell ref="EG528:EN528"/>
    <mergeCell ref="EO528:EV528"/>
    <mergeCell ref="EW528:FD528"/>
    <mergeCell ref="FE528:FL528"/>
    <mergeCell ref="FM528:FT528"/>
    <mergeCell ref="FU528:GB528"/>
    <mergeCell ref="GC528:GJ528"/>
    <mergeCell ref="GK528:GR528"/>
    <mergeCell ref="GS528:GZ528"/>
    <mergeCell ref="HA528:HH528"/>
    <mergeCell ref="HI528:HP528"/>
    <mergeCell ref="HQ528:HX528"/>
    <mergeCell ref="HY528:IF528"/>
    <mergeCell ref="IG528:IN528"/>
    <mergeCell ref="IO528:IV528"/>
    <mergeCell ref="IW528:JD528"/>
    <mergeCell ref="JE528:JL528"/>
    <mergeCell ref="JM528:JT528"/>
    <mergeCell ref="JU528:KB528"/>
    <mergeCell ref="KC528:KJ528"/>
    <mergeCell ref="KK528:KR528"/>
    <mergeCell ref="KS528:KZ528"/>
    <mergeCell ref="LA528:LH528"/>
    <mergeCell ref="LI528:LP528"/>
    <mergeCell ref="LQ528:LX528"/>
    <mergeCell ref="LY528:MF528"/>
    <mergeCell ref="MG528:MN528"/>
    <mergeCell ref="MO528:MV528"/>
    <mergeCell ref="MW528:ND528"/>
    <mergeCell ref="NE528:NL528"/>
    <mergeCell ref="NM528:NT528"/>
    <mergeCell ref="NU528:OB528"/>
    <mergeCell ref="OC528:OJ528"/>
    <mergeCell ref="OK528:OR528"/>
    <mergeCell ref="OS528:OZ528"/>
    <mergeCell ref="PA528:PH528"/>
    <mergeCell ref="PI528:PP528"/>
    <mergeCell ref="PQ528:PX528"/>
    <mergeCell ref="PY528:QF528"/>
    <mergeCell ref="QG528:QN528"/>
    <mergeCell ref="QO528:QV528"/>
    <mergeCell ref="QW528:RD528"/>
    <mergeCell ref="RE528:RL528"/>
    <mergeCell ref="RM528:RT528"/>
    <mergeCell ref="RU528:SB528"/>
    <mergeCell ref="SC528:SJ528"/>
    <mergeCell ref="SK528:SR528"/>
    <mergeCell ref="SS528:SZ528"/>
    <mergeCell ref="TA528:TH528"/>
    <mergeCell ref="TI528:TP528"/>
    <mergeCell ref="TQ528:TX528"/>
    <mergeCell ref="TY528:UF528"/>
    <mergeCell ref="UG528:UN528"/>
    <mergeCell ref="UO528:UV528"/>
    <mergeCell ref="UW528:VD528"/>
    <mergeCell ref="VE528:VL528"/>
    <mergeCell ref="VM528:VT528"/>
    <mergeCell ref="VU528:WB528"/>
    <mergeCell ref="WC528:WJ528"/>
    <mergeCell ref="WK528:WR528"/>
    <mergeCell ref="WS528:WZ528"/>
    <mergeCell ref="XA528:XH528"/>
    <mergeCell ref="XI528:XP528"/>
    <mergeCell ref="XQ528:XX528"/>
    <mergeCell ref="XY528:YF528"/>
    <mergeCell ref="YG528:YN528"/>
    <mergeCell ref="YO528:YV528"/>
    <mergeCell ref="YW528:ZD528"/>
    <mergeCell ref="ZE528:ZL528"/>
    <mergeCell ref="ZM528:ZT528"/>
    <mergeCell ref="ZU528:AAB528"/>
    <mergeCell ref="AAC528:AAJ528"/>
    <mergeCell ref="AAK528:AAR528"/>
    <mergeCell ref="AAS528:AAZ528"/>
    <mergeCell ref="ABA528:ABH528"/>
    <mergeCell ref="ABI528:ABP528"/>
    <mergeCell ref="ABQ528:ABX528"/>
    <mergeCell ref="ABY528:ACF528"/>
    <mergeCell ref="ACG528:ACN528"/>
    <mergeCell ref="ACO528:ACV528"/>
    <mergeCell ref="ACW528:ADD528"/>
    <mergeCell ref="ADE528:ADL528"/>
    <mergeCell ref="ADM528:ADT528"/>
    <mergeCell ref="ADU528:AEB528"/>
    <mergeCell ref="AEC528:AEJ528"/>
    <mergeCell ref="AEK528:AER528"/>
    <mergeCell ref="AES528:AEZ528"/>
    <mergeCell ref="AFA528:AFH528"/>
    <mergeCell ref="AFI528:AFP528"/>
    <mergeCell ref="AFQ528:AFX528"/>
    <mergeCell ref="AFY528:AGF528"/>
    <mergeCell ref="AGG528:AGN528"/>
    <mergeCell ref="AGO528:AGV528"/>
    <mergeCell ref="AGW528:AHD528"/>
    <mergeCell ref="AHE528:AHL528"/>
    <mergeCell ref="AHM528:AHT528"/>
    <mergeCell ref="AHU528:AIB528"/>
    <mergeCell ref="AIC528:AIJ528"/>
    <mergeCell ref="AIK528:AIR528"/>
    <mergeCell ref="AIS528:AIZ528"/>
    <mergeCell ref="AJA528:AJH528"/>
    <mergeCell ref="AJI528:AJP528"/>
    <mergeCell ref="AJQ528:AJX528"/>
    <mergeCell ref="AJY528:AKF528"/>
    <mergeCell ref="AKG528:AKN528"/>
    <mergeCell ref="AKO528:AKV528"/>
    <mergeCell ref="AKW528:ALD528"/>
    <mergeCell ref="ALE528:ALL528"/>
    <mergeCell ref="ALM528:ALT528"/>
    <mergeCell ref="ALU528:AMB528"/>
    <mergeCell ref="AMC528:AMJ528"/>
    <mergeCell ref="AMK528:AMR528"/>
    <mergeCell ref="AMS528:AMZ528"/>
    <mergeCell ref="ANA528:ANH528"/>
    <mergeCell ref="ANI528:ANP528"/>
    <mergeCell ref="ANQ528:ANX528"/>
    <mergeCell ref="ANY528:AOF528"/>
    <mergeCell ref="AOG528:AON528"/>
    <mergeCell ref="AOO528:AOV528"/>
    <mergeCell ref="AOW528:APD528"/>
    <mergeCell ref="APE528:APL528"/>
    <mergeCell ref="APM528:APT528"/>
    <mergeCell ref="APU528:AQB528"/>
    <mergeCell ref="AQC528:AQJ528"/>
    <mergeCell ref="AQK528:AQR528"/>
    <mergeCell ref="AQS528:AQZ528"/>
    <mergeCell ref="ARA528:ARH528"/>
    <mergeCell ref="ARI528:ARP528"/>
    <mergeCell ref="ARQ528:ARX528"/>
    <mergeCell ref="ARY528:ASF528"/>
    <mergeCell ref="ASG528:ASN528"/>
    <mergeCell ref="ASO528:ASV528"/>
    <mergeCell ref="ASW528:ATD528"/>
    <mergeCell ref="ATE528:ATL528"/>
    <mergeCell ref="ATM528:ATT528"/>
    <mergeCell ref="ATU528:AUB528"/>
    <mergeCell ref="AUC528:AUJ528"/>
    <mergeCell ref="AUK528:AUR528"/>
    <mergeCell ref="AUS528:AUZ528"/>
    <mergeCell ref="AVA528:AVH528"/>
    <mergeCell ref="AVI528:AVP528"/>
    <mergeCell ref="AVQ528:AVX528"/>
    <mergeCell ref="AVY528:AWF528"/>
    <mergeCell ref="AWG528:AWN528"/>
    <mergeCell ref="AWO528:AWV528"/>
    <mergeCell ref="AWW528:AXD528"/>
    <mergeCell ref="AXE528:AXL528"/>
    <mergeCell ref="AXM528:AXT528"/>
    <mergeCell ref="AXU528:AYB528"/>
    <mergeCell ref="AYC528:AYJ528"/>
    <mergeCell ref="AYK528:AYR528"/>
    <mergeCell ref="AYS528:AYZ528"/>
    <mergeCell ref="AZA528:AZH528"/>
    <mergeCell ref="AZI528:AZP528"/>
    <mergeCell ref="AZQ528:AZX528"/>
    <mergeCell ref="AZY528:BAF528"/>
    <mergeCell ref="BAG528:BAN528"/>
    <mergeCell ref="BAO528:BAV528"/>
    <mergeCell ref="BAW528:BBD528"/>
    <mergeCell ref="BBE528:BBL528"/>
    <mergeCell ref="BBM528:BBT528"/>
    <mergeCell ref="BBU528:BCB528"/>
    <mergeCell ref="BCC528:BCJ528"/>
    <mergeCell ref="BCK528:BCR528"/>
    <mergeCell ref="BCS528:BCZ528"/>
    <mergeCell ref="BDA528:BDH528"/>
    <mergeCell ref="BDI528:BDP528"/>
    <mergeCell ref="BDQ528:BDX528"/>
    <mergeCell ref="BDY528:BEF528"/>
    <mergeCell ref="BEG528:BEN528"/>
    <mergeCell ref="BEO528:BEV528"/>
    <mergeCell ref="BEW528:BFD528"/>
    <mergeCell ref="BFE528:BFL528"/>
    <mergeCell ref="BFM528:BFT528"/>
    <mergeCell ref="BFU528:BGB528"/>
    <mergeCell ref="BGC528:BGJ528"/>
    <mergeCell ref="BGK528:BGR528"/>
    <mergeCell ref="BGS528:BGZ528"/>
    <mergeCell ref="BHA528:BHH528"/>
    <mergeCell ref="BHI528:BHP528"/>
    <mergeCell ref="BHQ528:BHX528"/>
    <mergeCell ref="BHY528:BIF528"/>
    <mergeCell ref="BIG528:BIN528"/>
    <mergeCell ref="BIO528:BIV528"/>
    <mergeCell ref="BIW528:BJD528"/>
    <mergeCell ref="BJE528:BJL528"/>
    <mergeCell ref="BJM528:BJT528"/>
    <mergeCell ref="BJU528:BKB528"/>
    <mergeCell ref="BKC528:BKJ528"/>
    <mergeCell ref="BKK528:BKR528"/>
    <mergeCell ref="BKS528:BKZ528"/>
    <mergeCell ref="BLA528:BLH528"/>
    <mergeCell ref="BLI528:BLP528"/>
    <mergeCell ref="BLQ528:BLX528"/>
    <mergeCell ref="BLY528:BMF528"/>
    <mergeCell ref="BMG528:BMN528"/>
    <mergeCell ref="BMO528:BMV528"/>
    <mergeCell ref="BMW528:BND528"/>
    <mergeCell ref="BNE528:BNL528"/>
    <mergeCell ref="BNM528:BNT528"/>
    <mergeCell ref="BNU528:BOB528"/>
    <mergeCell ref="BOC528:BOJ528"/>
    <mergeCell ref="BOK528:BOR528"/>
    <mergeCell ref="BOS528:BOZ528"/>
    <mergeCell ref="BPA528:BPH528"/>
    <mergeCell ref="BPI528:BPP528"/>
    <mergeCell ref="BPQ528:BPX528"/>
    <mergeCell ref="BPY528:BQF528"/>
    <mergeCell ref="BQG528:BQN528"/>
    <mergeCell ref="BQO528:BQV528"/>
    <mergeCell ref="BQW528:BRD528"/>
    <mergeCell ref="BRE528:BRL528"/>
    <mergeCell ref="BRM528:BRT528"/>
    <mergeCell ref="BRU528:BSB528"/>
    <mergeCell ref="BSC528:BSJ528"/>
    <mergeCell ref="BSK528:BSR528"/>
    <mergeCell ref="BSS528:BSZ528"/>
    <mergeCell ref="BTA528:BTH528"/>
    <mergeCell ref="BTI528:BTP528"/>
    <mergeCell ref="BTQ528:BTX528"/>
    <mergeCell ref="BTY528:BUF528"/>
    <mergeCell ref="BUG528:BUN528"/>
    <mergeCell ref="BUO528:BUV528"/>
    <mergeCell ref="BUW528:BVD528"/>
    <mergeCell ref="BVE528:BVL528"/>
    <mergeCell ref="BVM528:BVT528"/>
    <mergeCell ref="BVU528:BWB528"/>
    <mergeCell ref="BWC528:BWJ528"/>
    <mergeCell ref="BWK528:BWR528"/>
    <mergeCell ref="BWS528:BWZ528"/>
    <mergeCell ref="BXA528:BXH528"/>
    <mergeCell ref="BXI528:BXP528"/>
    <mergeCell ref="BXQ528:BXX528"/>
    <mergeCell ref="BXY528:BYF528"/>
    <mergeCell ref="BYG528:BYN528"/>
    <mergeCell ref="BYO528:BYV528"/>
    <mergeCell ref="BYW528:BZD528"/>
    <mergeCell ref="BZE528:BZL528"/>
    <mergeCell ref="BZM528:BZT528"/>
    <mergeCell ref="BZU528:CAB528"/>
    <mergeCell ref="CAC528:CAJ528"/>
    <mergeCell ref="CAK528:CAR528"/>
    <mergeCell ref="CAS528:CAZ528"/>
    <mergeCell ref="CBA528:CBH528"/>
    <mergeCell ref="CBI528:CBP528"/>
    <mergeCell ref="CBQ528:CBX528"/>
    <mergeCell ref="CBY528:CCF528"/>
    <mergeCell ref="CCG528:CCN528"/>
    <mergeCell ref="CCO528:CCV528"/>
    <mergeCell ref="CCW528:CDD528"/>
    <mergeCell ref="CDE528:CDL528"/>
    <mergeCell ref="CDM528:CDT528"/>
    <mergeCell ref="CDU528:CEB528"/>
    <mergeCell ref="CEC528:CEJ528"/>
    <mergeCell ref="CEK528:CER528"/>
    <mergeCell ref="CES528:CEZ528"/>
    <mergeCell ref="CFA528:CFH528"/>
    <mergeCell ref="CFI528:CFP528"/>
    <mergeCell ref="CFQ528:CFX528"/>
    <mergeCell ref="CFY528:CGF528"/>
    <mergeCell ref="CGG528:CGN528"/>
    <mergeCell ref="CGO528:CGV528"/>
    <mergeCell ref="CGW528:CHD528"/>
    <mergeCell ref="CHE528:CHL528"/>
    <mergeCell ref="CHM528:CHT528"/>
    <mergeCell ref="CHU528:CIB528"/>
    <mergeCell ref="CIC528:CIJ528"/>
    <mergeCell ref="CIK528:CIR528"/>
    <mergeCell ref="CIS528:CIZ528"/>
    <mergeCell ref="CJA528:CJH528"/>
    <mergeCell ref="CJI528:CJP528"/>
    <mergeCell ref="CJQ528:CJX528"/>
    <mergeCell ref="CJY528:CKF528"/>
    <mergeCell ref="CKG528:CKN528"/>
    <mergeCell ref="CKO528:CKV528"/>
    <mergeCell ref="CKW528:CLD528"/>
    <mergeCell ref="CLE528:CLL528"/>
    <mergeCell ref="CLM528:CLT528"/>
    <mergeCell ref="CLU528:CMB528"/>
    <mergeCell ref="CMC528:CMJ528"/>
    <mergeCell ref="CMK528:CMR528"/>
    <mergeCell ref="CMS528:CMZ528"/>
    <mergeCell ref="CNA528:CNH528"/>
    <mergeCell ref="CNI528:CNP528"/>
    <mergeCell ref="CNQ528:CNX528"/>
    <mergeCell ref="CNY528:COF528"/>
    <mergeCell ref="COG528:CON528"/>
    <mergeCell ref="COO528:COV528"/>
    <mergeCell ref="COW528:CPD528"/>
    <mergeCell ref="CPE528:CPL528"/>
    <mergeCell ref="CPM528:CPT528"/>
    <mergeCell ref="CPU528:CQB528"/>
    <mergeCell ref="CQC528:CQJ528"/>
    <mergeCell ref="CQK528:CQR528"/>
    <mergeCell ref="CQS528:CQZ528"/>
    <mergeCell ref="CRA528:CRH528"/>
    <mergeCell ref="CRI528:CRP528"/>
    <mergeCell ref="CRQ528:CRX528"/>
    <mergeCell ref="CRY528:CSF528"/>
    <mergeCell ref="CSG528:CSN528"/>
    <mergeCell ref="CSO528:CSV528"/>
    <mergeCell ref="CSW528:CTD528"/>
    <mergeCell ref="CTE528:CTL528"/>
    <mergeCell ref="CTM528:CTT528"/>
    <mergeCell ref="CTU528:CUB528"/>
    <mergeCell ref="CUC528:CUJ528"/>
    <mergeCell ref="CUK528:CUR528"/>
    <mergeCell ref="CUS528:CUZ528"/>
    <mergeCell ref="CVA528:CVH528"/>
    <mergeCell ref="CVI528:CVP528"/>
    <mergeCell ref="CVQ528:CVX528"/>
    <mergeCell ref="CVY528:CWF528"/>
    <mergeCell ref="CWG528:CWN528"/>
    <mergeCell ref="CWO528:CWV528"/>
    <mergeCell ref="CWW528:CXD528"/>
    <mergeCell ref="CXE528:CXL528"/>
    <mergeCell ref="CXM528:CXT528"/>
    <mergeCell ref="CXU528:CYB528"/>
    <mergeCell ref="CYC528:CYJ528"/>
    <mergeCell ref="CYK528:CYR528"/>
    <mergeCell ref="CYS528:CYZ528"/>
    <mergeCell ref="CZA528:CZH528"/>
    <mergeCell ref="CZI528:CZP528"/>
    <mergeCell ref="CZQ528:CZX528"/>
    <mergeCell ref="CZY528:DAF528"/>
    <mergeCell ref="DAG528:DAN528"/>
    <mergeCell ref="DAO528:DAV528"/>
    <mergeCell ref="DAW528:DBD528"/>
    <mergeCell ref="DBE528:DBL528"/>
    <mergeCell ref="DBM528:DBT528"/>
    <mergeCell ref="DBU528:DCB528"/>
    <mergeCell ref="DCC528:DCJ528"/>
    <mergeCell ref="DCK528:DCR528"/>
    <mergeCell ref="DCS528:DCZ528"/>
    <mergeCell ref="DDA528:DDH528"/>
    <mergeCell ref="DDI528:DDP528"/>
    <mergeCell ref="DDQ528:DDX528"/>
    <mergeCell ref="DDY528:DEF528"/>
    <mergeCell ref="DEG528:DEN528"/>
    <mergeCell ref="DEO528:DEV528"/>
    <mergeCell ref="DEW528:DFD528"/>
    <mergeCell ref="DFE528:DFL528"/>
    <mergeCell ref="DFM528:DFT528"/>
    <mergeCell ref="DFU528:DGB528"/>
    <mergeCell ref="DGC528:DGJ528"/>
    <mergeCell ref="DGK528:DGR528"/>
    <mergeCell ref="DGS528:DGZ528"/>
    <mergeCell ref="DHA528:DHH528"/>
    <mergeCell ref="DHI528:DHP528"/>
    <mergeCell ref="DHQ528:DHX528"/>
    <mergeCell ref="DHY528:DIF528"/>
    <mergeCell ref="DIG528:DIN528"/>
    <mergeCell ref="DIO528:DIV528"/>
    <mergeCell ref="DIW528:DJD528"/>
    <mergeCell ref="DJE528:DJL528"/>
    <mergeCell ref="DJM528:DJT528"/>
    <mergeCell ref="DJU528:DKB528"/>
    <mergeCell ref="DKC528:DKJ528"/>
    <mergeCell ref="DKK528:DKR528"/>
    <mergeCell ref="DKS528:DKZ528"/>
    <mergeCell ref="DLA528:DLH528"/>
    <mergeCell ref="DLI528:DLP528"/>
    <mergeCell ref="DLQ528:DLX528"/>
    <mergeCell ref="DLY528:DMF528"/>
    <mergeCell ref="DMG528:DMN528"/>
    <mergeCell ref="DMO528:DMV528"/>
    <mergeCell ref="DMW528:DND528"/>
    <mergeCell ref="DNE528:DNL528"/>
    <mergeCell ref="DNM528:DNT528"/>
    <mergeCell ref="DNU528:DOB528"/>
    <mergeCell ref="DOC528:DOJ528"/>
    <mergeCell ref="DOK528:DOR528"/>
    <mergeCell ref="DOS528:DOZ528"/>
    <mergeCell ref="DPA528:DPH528"/>
    <mergeCell ref="DPI528:DPP528"/>
    <mergeCell ref="DPQ528:DPX528"/>
    <mergeCell ref="DPY528:DQF528"/>
    <mergeCell ref="DQG528:DQN528"/>
    <mergeCell ref="DQO528:DQV528"/>
    <mergeCell ref="DQW528:DRD528"/>
    <mergeCell ref="DRE528:DRL528"/>
    <mergeCell ref="DRM528:DRT528"/>
    <mergeCell ref="DRU528:DSB528"/>
    <mergeCell ref="DSC528:DSJ528"/>
    <mergeCell ref="DSK528:DSR528"/>
    <mergeCell ref="DSS528:DSZ528"/>
    <mergeCell ref="DTA528:DTH528"/>
    <mergeCell ref="DTI528:DTP528"/>
    <mergeCell ref="DTQ528:DTX528"/>
    <mergeCell ref="DTY528:DUF528"/>
    <mergeCell ref="DUG528:DUN528"/>
    <mergeCell ref="DUO528:DUV528"/>
    <mergeCell ref="DUW528:DVD528"/>
    <mergeCell ref="DVE528:DVL528"/>
    <mergeCell ref="DVM528:DVT528"/>
    <mergeCell ref="DVU528:DWB528"/>
    <mergeCell ref="DWC528:DWJ528"/>
    <mergeCell ref="DWK528:DWR528"/>
    <mergeCell ref="DWS528:DWZ528"/>
    <mergeCell ref="DXA528:DXH528"/>
    <mergeCell ref="DXI528:DXP528"/>
    <mergeCell ref="DXQ528:DXX528"/>
    <mergeCell ref="DXY528:DYF528"/>
    <mergeCell ref="DYG528:DYN528"/>
    <mergeCell ref="DYO528:DYV528"/>
    <mergeCell ref="DYW528:DZD528"/>
    <mergeCell ref="DZE528:DZL528"/>
    <mergeCell ref="DZM528:DZT528"/>
    <mergeCell ref="DZU528:EAB528"/>
    <mergeCell ref="EAC528:EAJ528"/>
    <mergeCell ref="EAK528:EAR528"/>
    <mergeCell ref="EAS528:EAZ528"/>
    <mergeCell ref="EBA528:EBH528"/>
    <mergeCell ref="EBI528:EBP528"/>
    <mergeCell ref="EBQ528:EBX528"/>
    <mergeCell ref="EBY528:ECF528"/>
    <mergeCell ref="ECG528:ECN528"/>
    <mergeCell ref="ECO528:ECV528"/>
    <mergeCell ref="ECW528:EDD528"/>
    <mergeCell ref="EDE528:EDL528"/>
    <mergeCell ref="EDM528:EDT528"/>
    <mergeCell ref="EDU528:EEB528"/>
    <mergeCell ref="EEC528:EEJ528"/>
    <mergeCell ref="EEK528:EER528"/>
    <mergeCell ref="EES528:EEZ528"/>
    <mergeCell ref="EFA528:EFH528"/>
    <mergeCell ref="EFI528:EFP528"/>
    <mergeCell ref="EFQ528:EFX528"/>
    <mergeCell ref="EFY528:EGF528"/>
    <mergeCell ref="EGG528:EGN528"/>
    <mergeCell ref="EGO528:EGV528"/>
    <mergeCell ref="EGW528:EHD528"/>
    <mergeCell ref="EHE528:EHL528"/>
    <mergeCell ref="EHM528:EHT528"/>
    <mergeCell ref="EHU528:EIB528"/>
    <mergeCell ref="EIC528:EIJ528"/>
    <mergeCell ref="EIK528:EIR528"/>
    <mergeCell ref="EIS528:EIZ528"/>
    <mergeCell ref="EJA528:EJH528"/>
    <mergeCell ref="EJI528:EJP528"/>
    <mergeCell ref="EJQ528:EJX528"/>
    <mergeCell ref="EJY528:EKF528"/>
    <mergeCell ref="EKG528:EKN528"/>
    <mergeCell ref="EKO528:EKV528"/>
    <mergeCell ref="EKW528:ELD528"/>
    <mergeCell ref="ELE528:ELL528"/>
    <mergeCell ref="ELM528:ELT528"/>
    <mergeCell ref="ELU528:EMB528"/>
    <mergeCell ref="EMC528:EMJ528"/>
    <mergeCell ref="EMK528:EMR528"/>
    <mergeCell ref="EMS528:EMZ528"/>
    <mergeCell ref="ENA528:ENH528"/>
    <mergeCell ref="ENI528:ENP528"/>
    <mergeCell ref="ENQ528:ENX528"/>
    <mergeCell ref="ENY528:EOF528"/>
    <mergeCell ref="EOG528:EON528"/>
    <mergeCell ref="EOO528:EOV528"/>
    <mergeCell ref="EOW528:EPD528"/>
    <mergeCell ref="EPE528:EPL528"/>
    <mergeCell ref="EPM528:EPT528"/>
    <mergeCell ref="EPU528:EQB528"/>
    <mergeCell ref="EQC528:EQJ528"/>
    <mergeCell ref="EQK528:EQR528"/>
    <mergeCell ref="EQS528:EQZ528"/>
    <mergeCell ref="ERA528:ERH528"/>
    <mergeCell ref="ERI528:ERP528"/>
    <mergeCell ref="ERQ528:ERX528"/>
    <mergeCell ref="ERY528:ESF528"/>
    <mergeCell ref="ESG528:ESN528"/>
    <mergeCell ref="ESO528:ESV528"/>
    <mergeCell ref="ESW528:ETD528"/>
    <mergeCell ref="ETE528:ETL528"/>
    <mergeCell ref="ETM528:ETT528"/>
    <mergeCell ref="ETU528:EUB528"/>
    <mergeCell ref="EUC528:EUJ528"/>
    <mergeCell ref="EUK528:EUR528"/>
    <mergeCell ref="EUS528:EUZ528"/>
    <mergeCell ref="EVA528:EVH528"/>
    <mergeCell ref="EVI528:EVP528"/>
    <mergeCell ref="EVQ528:EVX528"/>
    <mergeCell ref="EVY528:EWF528"/>
    <mergeCell ref="EWG528:EWN528"/>
    <mergeCell ref="EWO528:EWV528"/>
    <mergeCell ref="EWW528:EXD528"/>
    <mergeCell ref="EXE528:EXL528"/>
    <mergeCell ref="EXM528:EXT528"/>
    <mergeCell ref="EXU528:EYB528"/>
    <mergeCell ref="EYC528:EYJ528"/>
    <mergeCell ref="EYK528:EYR528"/>
    <mergeCell ref="EYS528:EYZ528"/>
    <mergeCell ref="EZA528:EZH528"/>
    <mergeCell ref="EZI528:EZP528"/>
    <mergeCell ref="EZQ528:EZX528"/>
    <mergeCell ref="EZY528:FAF528"/>
    <mergeCell ref="FAG528:FAN528"/>
    <mergeCell ref="FAO528:FAV528"/>
    <mergeCell ref="FAW528:FBD528"/>
    <mergeCell ref="FBE528:FBL528"/>
    <mergeCell ref="FBM528:FBT528"/>
    <mergeCell ref="FBU528:FCB528"/>
    <mergeCell ref="FCC528:FCJ528"/>
    <mergeCell ref="FCK528:FCR528"/>
    <mergeCell ref="FCS528:FCZ528"/>
    <mergeCell ref="FDA528:FDH528"/>
    <mergeCell ref="FDI528:FDP528"/>
    <mergeCell ref="FDQ528:FDX528"/>
    <mergeCell ref="FDY528:FEF528"/>
    <mergeCell ref="FEG528:FEN528"/>
    <mergeCell ref="FEO528:FEV528"/>
    <mergeCell ref="FEW528:FFD528"/>
    <mergeCell ref="FFE528:FFL528"/>
    <mergeCell ref="FFM528:FFT528"/>
    <mergeCell ref="FFU528:FGB528"/>
    <mergeCell ref="FGC528:FGJ528"/>
    <mergeCell ref="FGK528:FGR528"/>
    <mergeCell ref="FGS528:FGZ528"/>
    <mergeCell ref="FHA528:FHH528"/>
    <mergeCell ref="FHI528:FHP528"/>
    <mergeCell ref="FHQ528:FHX528"/>
    <mergeCell ref="FHY528:FIF528"/>
    <mergeCell ref="FIG528:FIN528"/>
    <mergeCell ref="FIO528:FIV528"/>
    <mergeCell ref="FIW528:FJD528"/>
    <mergeCell ref="FJE528:FJL528"/>
    <mergeCell ref="FJM528:FJT528"/>
    <mergeCell ref="FJU528:FKB528"/>
    <mergeCell ref="FKC528:FKJ528"/>
    <mergeCell ref="FKK528:FKR528"/>
    <mergeCell ref="FKS528:FKZ528"/>
    <mergeCell ref="FLA528:FLH528"/>
    <mergeCell ref="FLI528:FLP528"/>
    <mergeCell ref="FLQ528:FLX528"/>
    <mergeCell ref="FLY528:FMF528"/>
    <mergeCell ref="FMG528:FMN528"/>
    <mergeCell ref="FMO528:FMV528"/>
    <mergeCell ref="FMW528:FND528"/>
    <mergeCell ref="FNE528:FNL528"/>
    <mergeCell ref="FNM528:FNT528"/>
    <mergeCell ref="FNU528:FOB528"/>
    <mergeCell ref="FOC528:FOJ528"/>
    <mergeCell ref="FOK528:FOR528"/>
    <mergeCell ref="FOS528:FOZ528"/>
    <mergeCell ref="FPA528:FPH528"/>
    <mergeCell ref="FPI528:FPP528"/>
    <mergeCell ref="FPQ528:FPX528"/>
    <mergeCell ref="FPY528:FQF528"/>
    <mergeCell ref="FQG528:FQN528"/>
    <mergeCell ref="FQO528:FQV528"/>
    <mergeCell ref="FQW528:FRD528"/>
    <mergeCell ref="FRE528:FRL528"/>
    <mergeCell ref="FRM528:FRT528"/>
    <mergeCell ref="FRU528:FSB528"/>
    <mergeCell ref="FSC528:FSJ528"/>
    <mergeCell ref="FSK528:FSR528"/>
    <mergeCell ref="FSS528:FSZ528"/>
    <mergeCell ref="FTA528:FTH528"/>
    <mergeCell ref="FTI528:FTP528"/>
    <mergeCell ref="FTQ528:FTX528"/>
    <mergeCell ref="FTY528:FUF528"/>
    <mergeCell ref="FUG528:FUN528"/>
    <mergeCell ref="FUO528:FUV528"/>
    <mergeCell ref="FUW528:FVD528"/>
    <mergeCell ref="FVE528:FVL528"/>
    <mergeCell ref="FVM528:FVT528"/>
    <mergeCell ref="FVU528:FWB528"/>
    <mergeCell ref="FWC528:FWJ528"/>
    <mergeCell ref="FWK528:FWR528"/>
    <mergeCell ref="FWS528:FWZ528"/>
    <mergeCell ref="FXA528:FXH528"/>
    <mergeCell ref="FXI528:FXP528"/>
    <mergeCell ref="FXQ528:FXX528"/>
    <mergeCell ref="FXY528:FYF528"/>
    <mergeCell ref="FYG528:FYN528"/>
    <mergeCell ref="FYO528:FYV528"/>
    <mergeCell ref="FYW528:FZD528"/>
    <mergeCell ref="FZE528:FZL528"/>
    <mergeCell ref="FZM528:FZT528"/>
    <mergeCell ref="FZU528:GAB528"/>
    <mergeCell ref="GAC528:GAJ528"/>
    <mergeCell ref="GAK528:GAR528"/>
    <mergeCell ref="GAS528:GAZ528"/>
    <mergeCell ref="GBA528:GBH528"/>
    <mergeCell ref="GBI528:GBP528"/>
    <mergeCell ref="GBQ528:GBX528"/>
    <mergeCell ref="GBY528:GCF528"/>
    <mergeCell ref="GCG528:GCN528"/>
    <mergeCell ref="GCO528:GCV528"/>
    <mergeCell ref="GCW528:GDD528"/>
    <mergeCell ref="GDE528:GDL528"/>
    <mergeCell ref="GDM528:GDT528"/>
    <mergeCell ref="GDU528:GEB528"/>
    <mergeCell ref="GEC528:GEJ528"/>
    <mergeCell ref="GEK528:GER528"/>
    <mergeCell ref="GES528:GEZ528"/>
    <mergeCell ref="GFA528:GFH528"/>
    <mergeCell ref="GFI528:GFP528"/>
    <mergeCell ref="GFQ528:GFX528"/>
    <mergeCell ref="GFY528:GGF528"/>
    <mergeCell ref="GGG528:GGN528"/>
    <mergeCell ref="GGO528:GGV528"/>
    <mergeCell ref="GGW528:GHD528"/>
    <mergeCell ref="GHE528:GHL528"/>
    <mergeCell ref="GHM528:GHT528"/>
    <mergeCell ref="GHU528:GIB528"/>
    <mergeCell ref="GIC528:GIJ528"/>
    <mergeCell ref="GIK528:GIR528"/>
    <mergeCell ref="GIS528:GIZ528"/>
    <mergeCell ref="GJA528:GJH528"/>
    <mergeCell ref="GJI528:GJP528"/>
    <mergeCell ref="GJQ528:GJX528"/>
    <mergeCell ref="GJY528:GKF528"/>
    <mergeCell ref="GKG528:GKN528"/>
    <mergeCell ref="GKO528:GKV528"/>
    <mergeCell ref="GKW528:GLD528"/>
    <mergeCell ref="GLE528:GLL528"/>
    <mergeCell ref="GLM528:GLT528"/>
    <mergeCell ref="GLU528:GMB528"/>
    <mergeCell ref="GMC528:GMJ528"/>
    <mergeCell ref="GMK528:GMR528"/>
    <mergeCell ref="GMS528:GMZ528"/>
    <mergeCell ref="GNA528:GNH528"/>
    <mergeCell ref="GNI528:GNP528"/>
    <mergeCell ref="GNQ528:GNX528"/>
    <mergeCell ref="GNY528:GOF528"/>
    <mergeCell ref="GOG528:GON528"/>
    <mergeCell ref="GOO528:GOV528"/>
    <mergeCell ref="GOW528:GPD528"/>
    <mergeCell ref="GPE528:GPL528"/>
    <mergeCell ref="GPM528:GPT528"/>
    <mergeCell ref="GPU528:GQB528"/>
    <mergeCell ref="GQC528:GQJ528"/>
    <mergeCell ref="GQK528:GQR528"/>
    <mergeCell ref="GQS528:GQZ528"/>
    <mergeCell ref="GRA528:GRH528"/>
    <mergeCell ref="GRI528:GRP528"/>
    <mergeCell ref="GRQ528:GRX528"/>
    <mergeCell ref="GRY528:GSF528"/>
    <mergeCell ref="GSG528:GSN528"/>
    <mergeCell ref="GSO528:GSV528"/>
    <mergeCell ref="GSW528:GTD528"/>
    <mergeCell ref="GTE528:GTL528"/>
    <mergeCell ref="GTM528:GTT528"/>
    <mergeCell ref="GTU528:GUB528"/>
    <mergeCell ref="GUC528:GUJ528"/>
    <mergeCell ref="GUK528:GUR528"/>
    <mergeCell ref="GUS528:GUZ528"/>
    <mergeCell ref="GVA528:GVH528"/>
    <mergeCell ref="GVI528:GVP528"/>
    <mergeCell ref="GVQ528:GVX528"/>
    <mergeCell ref="GVY528:GWF528"/>
    <mergeCell ref="GWG528:GWN528"/>
    <mergeCell ref="GWO528:GWV528"/>
    <mergeCell ref="GWW528:GXD528"/>
    <mergeCell ref="GXE528:GXL528"/>
    <mergeCell ref="GXM528:GXT528"/>
    <mergeCell ref="GXU528:GYB528"/>
    <mergeCell ref="GYC528:GYJ528"/>
    <mergeCell ref="GYK528:GYR528"/>
    <mergeCell ref="GYS528:GYZ528"/>
    <mergeCell ref="GZA528:GZH528"/>
    <mergeCell ref="GZI528:GZP528"/>
    <mergeCell ref="GZQ528:GZX528"/>
    <mergeCell ref="GZY528:HAF528"/>
    <mergeCell ref="HAG528:HAN528"/>
    <mergeCell ref="HAO528:HAV528"/>
    <mergeCell ref="HAW528:HBD528"/>
    <mergeCell ref="HBE528:HBL528"/>
    <mergeCell ref="HBM528:HBT528"/>
    <mergeCell ref="HBU528:HCB528"/>
    <mergeCell ref="HCC528:HCJ528"/>
    <mergeCell ref="HCK528:HCR528"/>
    <mergeCell ref="HCS528:HCZ528"/>
    <mergeCell ref="HDA528:HDH528"/>
    <mergeCell ref="HDI528:HDP528"/>
    <mergeCell ref="HDQ528:HDX528"/>
    <mergeCell ref="HDY528:HEF528"/>
    <mergeCell ref="HEG528:HEN528"/>
    <mergeCell ref="HEO528:HEV528"/>
    <mergeCell ref="HEW528:HFD528"/>
    <mergeCell ref="HFE528:HFL528"/>
    <mergeCell ref="HFM528:HFT528"/>
    <mergeCell ref="HFU528:HGB528"/>
    <mergeCell ref="HGC528:HGJ528"/>
    <mergeCell ref="HGK528:HGR528"/>
    <mergeCell ref="HGS528:HGZ528"/>
    <mergeCell ref="HHA528:HHH528"/>
    <mergeCell ref="HHI528:HHP528"/>
    <mergeCell ref="HHQ528:HHX528"/>
    <mergeCell ref="HHY528:HIF528"/>
    <mergeCell ref="HIG528:HIN528"/>
    <mergeCell ref="HIO528:HIV528"/>
    <mergeCell ref="HIW528:HJD528"/>
    <mergeCell ref="HJE528:HJL528"/>
    <mergeCell ref="HJM528:HJT528"/>
    <mergeCell ref="HJU528:HKB528"/>
    <mergeCell ref="HKC528:HKJ528"/>
    <mergeCell ref="HKK528:HKR528"/>
    <mergeCell ref="HKS528:HKZ528"/>
    <mergeCell ref="HLA528:HLH528"/>
    <mergeCell ref="HLI528:HLP528"/>
    <mergeCell ref="HLQ528:HLX528"/>
    <mergeCell ref="HLY528:HMF528"/>
    <mergeCell ref="HMG528:HMN528"/>
    <mergeCell ref="HMO528:HMV528"/>
    <mergeCell ref="HMW528:HND528"/>
    <mergeCell ref="HNE528:HNL528"/>
    <mergeCell ref="HNM528:HNT528"/>
    <mergeCell ref="HNU528:HOB528"/>
    <mergeCell ref="HOC528:HOJ528"/>
    <mergeCell ref="HOK528:HOR528"/>
    <mergeCell ref="HOS528:HOZ528"/>
    <mergeCell ref="HPA528:HPH528"/>
    <mergeCell ref="HPI528:HPP528"/>
    <mergeCell ref="HPQ528:HPX528"/>
    <mergeCell ref="HPY528:HQF528"/>
    <mergeCell ref="HQG528:HQN528"/>
    <mergeCell ref="HQO528:HQV528"/>
    <mergeCell ref="HQW528:HRD528"/>
    <mergeCell ref="HRE528:HRL528"/>
    <mergeCell ref="HRM528:HRT528"/>
    <mergeCell ref="HRU528:HSB528"/>
    <mergeCell ref="HSC528:HSJ528"/>
    <mergeCell ref="HSK528:HSR528"/>
    <mergeCell ref="HSS528:HSZ528"/>
    <mergeCell ref="HTA528:HTH528"/>
    <mergeCell ref="HTI528:HTP528"/>
    <mergeCell ref="HTQ528:HTX528"/>
    <mergeCell ref="HTY528:HUF528"/>
    <mergeCell ref="HUG528:HUN528"/>
    <mergeCell ref="HUO528:HUV528"/>
    <mergeCell ref="HUW528:HVD528"/>
    <mergeCell ref="HVE528:HVL528"/>
    <mergeCell ref="HVM528:HVT528"/>
    <mergeCell ref="HVU528:HWB528"/>
    <mergeCell ref="HWC528:HWJ528"/>
    <mergeCell ref="HWK528:HWR528"/>
    <mergeCell ref="HWS528:HWZ528"/>
    <mergeCell ref="HXA528:HXH528"/>
    <mergeCell ref="HXI528:HXP528"/>
    <mergeCell ref="HXQ528:HXX528"/>
    <mergeCell ref="HXY528:HYF528"/>
    <mergeCell ref="HYG528:HYN528"/>
    <mergeCell ref="HYO528:HYV528"/>
    <mergeCell ref="HYW528:HZD528"/>
    <mergeCell ref="HZE528:HZL528"/>
    <mergeCell ref="HZM528:HZT528"/>
    <mergeCell ref="HZU528:IAB528"/>
    <mergeCell ref="IAC528:IAJ528"/>
    <mergeCell ref="IAK528:IAR528"/>
    <mergeCell ref="IAS528:IAZ528"/>
    <mergeCell ref="IBA528:IBH528"/>
    <mergeCell ref="IBI528:IBP528"/>
    <mergeCell ref="IBQ528:IBX528"/>
    <mergeCell ref="IBY528:ICF528"/>
    <mergeCell ref="ICG528:ICN528"/>
    <mergeCell ref="ICO528:ICV528"/>
    <mergeCell ref="ICW528:IDD528"/>
    <mergeCell ref="IDE528:IDL528"/>
    <mergeCell ref="IDM528:IDT528"/>
    <mergeCell ref="IDU528:IEB528"/>
    <mergeCell ref="IEC528:IEJ528"/>
    <mergeCell ref="IEK528:IER528"/>
    <mergeCell ref="IES528:IEZ528"/>
    <mergeCell ref="IFA528:IFH528"/>
    <mergeCell ref="IFI528:IFP528"/>
    <mergeCell ref="IFQ528:IFX528"/>
    <mergeCell ref="IFY528:IGF528"/>
    <mergeCell ref="IGG528:IGN528"/>
    <mergeCell ref="IGO528:IGV528"/>
    <mergeCell ref="IGW528:IHD528"/>
    <mergeCell ref="IHE528:IHL528"/>
    <mergeCell ref="IHM528:IHT528"/>
    <mergeCell ref="IHU528:IIB528"/>
    <mergeCell ref="IIC528:IIJ528"/>
    <mergeCell ref="IIK528:IIR528"/>
    <mergeCell ref="IIS528:IIZ528"/>
    <mergeCell ref="IJA528:IJH528"/>
    <mergeCell ref="IJI528:IJP528"/>
    <mergeCell ref="IJQ528:IJX528"/>
    <mergeCell ref="IJY528:IKF528"/>
    <mergeCell ref="IKG528:IKN528"/>
    <mergeCell ref="IKO528:IKV528"/>
    <mergeCell ref="IKW528:ILD528"/>
    <mergeCell ref="ILE528:ILL528"/>
    <mergeCell ref="ILM528:ILT528"/>
    <mergeCell ref="ILU528:IMB528"/>
    <mergeCell ref="IMC528:IMJ528"/>
    <mergeCell ref="IMK528:IMR528"/>
    <mergeCell ref="IMS528:IMZ528"/>
    <mergeCell ref="INA528:INH528"/>
    <mergeCell ref="INI528:INP528"/>
    <mergeCell ref="INQ528:INX528"/>
    <mergeCell ref="INY528:IOF528"/>
    <mergeCell ref="IOG528:ION528"/>
    <mergeCell ref="IOO528:IOV528"/>
    <mergeCell ref="IOW528:IPD528"/>
    <mergeCell ref="IPE528:IPL528"/>
    <mergeCell ref="IPM528:IPT528"/>
    <mergeCell ref="IPU528:IQB528"/>
    <mergeCell ref="IQC528:IQJ528"/>
    <mergeCell ref="IQK528:IQR528"/>
    <mergeCell ref="IQS528:IQZ528"/>
    <mergeCell ref="IRA528:IRH528"/>
    <mergeCell ref="IRI528:IRP528"/>
    <mergeCell ref="IRQ528:IRX528"/>
    <mergeCell ref="IRY528:ISF528"/>
    <mergeCell ref="ISG528:ISN528"/>
    <mergeCell ref="ISO528:ISV528"/>
    <mergeCell ref="ISW528:ITD528"/>
    <mergeCell ref="ITE528:ITL528"/>
    <mergeCell ref="ITM528:ITT528"/>
    <mergeCell ref="ITU528:IUB528"/>
    <mergeCell ref="IUC528:IUJ528"/>
    <mergeCell ref="IUK528:IUR528"/>
    <mergeCell ref="IUS528:IUZ528"/>
    <mergeCell ref="IVA528:IVH528"/>
    <mergeCell ref="IVI528:IVP528"/>
    <mergeCell ref="IVQ528:IVX528"/>
    <mergeCell ref="IVY528:IWF528"/>
    <mergeCell ref="IWG528:IWN528"/>
    <mergeCell ref="IWO528:IWV528"/>
    <mergeCell ref="IWW528:IXD528"/>
    <mergeCell ref="IXE528:IXL528"/>
    <mergeCell ref="IXM528:IXT528"/>
    <mergeCell ref="IXU528:IYB528"/>
    <mergeCell ref="IYC528:IYJ528"/>
    <mergeCell ref="IYK528:IYR528"/>
    <mergeCell ref="IYS528:IYZ528"/>
    <mergeCell ref="IZA528:IZH528"/>
    <mergeCell ref="IZI528:IZP528"/>
    <mergeCell ref="IZQ528:IZX528"/>
    <mergeCell ref="IZY528:JAF528"/>
    <mergeCell ref="JAG528:JAN528"/>
    <mergeCell ref="JAO528:JAV528"/>
    <mergeCell ref="JAW528:JBD528"/>
    <mergeCell ref="JBE528:JBL528"/>
    <mergeCell ref="JBM528:JBT528"/>
    <mergeCell ref="JBU528:JCB528"/>
    <mergeCell ref="JCC528:JCJ528"/>
    <mergeCell ref="JCK528:JCR528"/>
    <mergeCell ref="JCS528:JCZ528"/>
    <mergeCell ref="JDA528:JDH528"/>
    <mergeCell ref="JDI528:JDP528"/>
    <mergeCell ref="JDQ528:JDX528"/>
    <mergeCell ref="JDY528:JEF528"/>
    <mergeCell ref="JEG528:JEN528"/>
    <mergeCell ref="JEO528:JEV528"/>
    <mergeCell ref="JEW528:JFD528"/>
    <mergeCell ref="JFE528:JFL528"/>
    <mergeCell ref="JFM528:JFT528"/>
    <mergeCell ref="JFU528:JGB528"/>
    <mergeCell ref="JGC528:JGJ528"/>
    <mergeCell ref="JGK528:JGR528"/>
    <mergeCell ref="JGS528:JGZ528"/>
    <mergeCell ref="JHA528:JHH528"/>
    <mergeCell ref="JHI528:JHP528"/>
    <mergeCell ref="JHQ528:JHX528"/>
    <mergeCell ref="JHY528:JIF528"/>
    <mergeCell ref="JIG528:JIN528"/>
    <mergeCell ref="JIO528:JIV528"/>
    <mergeCell ref="JIW528:JJD528"/>
    <mergeCell ref="JJE528:JJL528"/>
    <mergeCell ref="JJM528:JJT528"/>
    <mergeCell ref="JJU528:JKB528"/>
    <mergeCell ref="JKC528:JKJ528"/>
    <mergeCell ref="JKK528:JKR528"/>
    <mergeCell ref="JKS528:JKZ528"/>
    <mergeCell ref="JLA528:JLH528"/>
    <mergeCell ref="JLI528:JLP528"/>
    <mergeCell ref="JLQ528:JLX528"/>
    <mergeCell ref="JLY528:JMF528"/>
    <mergeCell ref="JMG528:JMN528"/>
    <mergeCell ref="JMO528:JMV528"/>
    <mergeCell ref="JMW528:JND528"/>
    <mergeCell ref="JNE528:JNL528"/>
    <mergeCell ref="JNM528:JNT528"/>
    <mergeCell ref="JNU528:JOB528"/>
    <mergeCell ref="JOC528:JOJ528"/>
    <mergeCell ref="JOK528:JOR528"/>
    <mergeCell ref="JOS528:JOZ528"/>
    <mergeCell ref="JPA528:JPH528"/>
    <mergeCell ref="JPI528:JPP528"/>
    <mergeCell ref="JPQ528:JPX528"/>
    <mergeCell ref="JPY528:JQF528"/>
    <mergeCell ref="JQG528:JQN528"/>
    <mergeCell ref="JQO528:JQV528"/>
    <mergeCell ref="JQW528:JRD528"/>
    <mergeCell ref="JRE528:JRL528"/>
    <mergeCell ref="JRM528:JRT528"/>
    <mergeCell ref="JRU528:JSB528"/>
    <mergeCell ref="JSC528:JSJ528"/>
    <mergeCell ref="JSK528:JSR528"/>
    <mergeCell ref="JSS528:JSZ528"/>
    <mergeCell ref="JTA528:JTH528"/>
    <mergeCell ref="JTI528:JTP528"/>
    <mergeCell ref="JTQ528:JTX528"/>
    <mergeCell ref="JTY528:JUF528"/>
    <mergeCell ref="JUG528:JUN528"/>
    <mergeCell ref="JUO528:JUV528"/>
    <mergeCell ref="JUW528:JVD528"/>
    <mergeCell ref="JVE528:JVL528"/>
    <mergeCell ref="JVM528:JVT528"/>
    <mergeCell ref="JVU528:JWB528"/>
    <mergeCell ref="JWC528:JWJ528"/>
    <mergeCell ref="JWK528:JWR528"/>
    <mergeCell ref="JWS528:JWZ528"/>
    <mergeCell ref="JXA528:JXH528"/>
    <mergeCell ref="JXI528:JXP528"/>
    <mergeCell ref="JXQ528:JXX528"/>
    <mergeCell ref="JXY528:JYF528"/>
    <mergeCell ref="JYG528:JYN528"/>
    <mergeCell ref="JYO528:JYV528"/>
    <mergeCell ref="JYW528:JZD528"/>
    <mergeCell ref="JZE528:JZL528"/>
    <mergeCell ref="JZM528:JZT528"/>
    <mergeCell ref="JZU528:KAB528"/>
    <mergeCell ref="KAC528:KAJ528"/>
    <mergeCell ref="KAK528:KAR528"/>
    <mergeCell ref="KAS528:KAZ528"/>
    <mergeCell ref="KBA528:KBH528"/>
    <mergeCell ref="KBI528:KBP528"/>
    <mergeCell ref="KBQ528:KBX528"/>
    <mergeCell ref="KBY528:KCF528"/>
    <mergeCell ref="KCG528:KCN528"/>
    <mergeCell ref="KCO528:KCV528"/>
    <mergeCell ref="KCW528:KDD528"/>
    <mergeCell ref="KDE528:KDL528"/>
    <mergeCell ref="KDM528:KDT528"/>
    <mergeCell ref="KDU528:KEB528"/>
    <mergeCell ref="KEC528:KEJ528"/>
    <mergeCell ref="KEK528:KER528"/>
    <mergeCell ref="KES528:KEZ528"/>
    <mergeCell ref="KFA528:KFH528"/>
    <mergeCell ref="KFI528:KFP528"/>
    <mergeCell ref="KFQ528:KFX528"/>
    <mergeCell ref="KFY528:KGF528"/>
    <mergeCell ref="KGG528:KGN528"/>
    <mergeCell ref="KGO528:KGV528"/>
    <mergeCell ref="KGW528:KHD528"/>
    <mergeCell ref="KHE528:KHL528"/>
    <mergeCell ref="KHM528:KHT528"/>
    <mergeCell ref="KHU528:KIB528"/>
    <mergeCell ref="KIC528:KIJ528"/>
    <mergeCell ref="KIK528:KIR528"/>
    <mergeCell ref="KIS528:KIZ528"/>
    <mergeCell ref="KJA528:KJH528"/>
    <mergeCell ref="KJI528:KJP528"/>
    <mergeCell ref="KJQ528:KJX528"/>
    <mergeCell ref="KJY528:KKF528"/>
    <mergeCell ref="KKG528:KKN528"/>
    <mergeCell ref="KKO528:KKV528"/>
    <mergeCell ref="KKW528:KLD528"/>
    <mergeCell ref="KLE528:KLL528"/>
    <mergeCell ref="KLM528:KLT528"/>
    <mergeCell ref="KLU528:KMB528"/>
    <mergeCell ref="KMC528:KMJ528"/>
    <mergeCell ref="KMK528:KMR528"/>
    <mergeCell ref="KMS528:KMZ528"/>
    <mergeCell ref="KNA528:KNH528"/>
    <mergeCell ref="KNI528:KNP528"/>
    <mergeCell ref="KNQ528:KNX528"/>
    <mergeCell ref="KNY528:KOF528"/>
    <mergeCell ref="KOG528:KON528"/>
    <mergeCell ref="KOO528:KOV528"/>
    <mergeCell ref="KOW528:KPD528"/>
    <mergeCell ref="KPE528:KPL528"/>
    <mergeCell ref="KPM528:KPT528"/>
    <mergeCell ref="KPU528:KQB528"/>
    <mergeCell ref="KQC528:KQJ528"/>
    <mergeCell ref="KQK528:KQR528"/>
    <mergeCell ref="KQS528:KQZ528"/>
    <mergeCell ref="KRA528:KRH528"/>
    <mergeCell ref="KRI528:KRP528"/>
    <mergeCell ref="KRQ528:KRX528"/>
    <mergeCell ref="KRY528:KSF528"/>
    <mergeCell ref="KSG528:KSN528"/>
    <mergeCell ref="KSO528:KSV528"/>
    <mergeCell ref="KSW528:KTD528"/>
    <mergeCell ref="KTE528:KTL528"/>
    <mergeCell ref="KTM528:KTT528"/>
    <mergeCell ref="KTU528:KUB528"/>
    <mergeCell ref="KUC528:KUJ528"/>
    <mergeCell ref="KUK528:KUR528"/>
    <mergeCell ref="KUS528:KUZ528"/>
    <mergeCell ref="KVA528:KVH528"/>
    <mergeCell ref="KVI528:KVP528"/>
    <mergeCell ref="KVQ528:KVX528"/>
    <mergeCell ref="KVY528:KWF528"/>
    <mergeCell ref="KWG528:KWN528"/>
    <mergeCell ref="KWO528:KWV528"/>
    <mergeCell ref="KWW528:KXD528"/>
    <mergeCell ref="KXE528:KXL528"/>
    <mergeCell ref="KXM528:KXT528"/>
    <mergeCell ref="KXU528:KYB528"/>
    <mergeCell ref="KYC528:KYJ528"/>
    <mergeCell ref="KYK528:KYR528"/>
    <mergeCell ref="KYS528:KYZ528"/>
    <mergeCell ref="KZA528:KZH528"/>
    <mergeCell ref="KZI528:KZP528"/>
    <mergeCell ref="KZQ528:KZX528"/>
    <mergeCell ref="KZY528:LAF528"/>
    <mergeCell ref="LAG528:LAN528"/>
    <mergeCell ref="LAO528:LAV528"/>
    <mergeCell ref="LAW528:LBD528"/>
    <mergeCell ref="LBE528:LBL528"/>
    <mergeCell ref="LBM528:LBT528"/>
    <mergeCell ref="LBU528:LCB528"/>
    <mergeCell ref="LCC528:LCJ528"/>
    <mergeCell ref="LCK528:LCR528"/>
    <mergeCell ref="LCS528:LCZ528"/>
    <mergeCell ref="LDA528:LDH528"/>
    <mergeCell ref="LDI528:LDP528"/>
    <mergeCell ref="LDQ528:LDX528"/>
    <mergeCell ref="LDY528:LEF528"/>
    <mergeCell ref="LEG528:LEN528"/>
    <mergeCell ref="LEO528:LEV528"/>
    <mergeCell ref="LEW528:LFD528"/>
    <mergeCell ref="LFE528:LFL528"/>
    <mergeCell ref="LFM528:LFT528"/>
    <mergeCell ref="LFU528:LGB528"/>
    <mergeCell ref="LGC528:LGJ528"/>
    <mergeCell ref="LGK528:LGR528"/>
    <mergeCell ref="LGS528:LGZ528"/>
    <mergeCell ref="LHA528:LHH528"/>
    <mergeCell ref="LHI528:LHP528"/>
    <mergeCell ref="LHQ528:LHX528"/>
    <mergeCell ref="LHY528:LIF528"/>
    <mergeCell ref="LIG528:LIN528"/>
    <mergeCell ref="LIO528:LIV528"/>
    <mergeCell ref="LIW528:LJD528"/>
    <mergeCell ref="LJE528:LJL528"/>
    <mergeCell ref="LJM528:LJT528"/>
    <mergeCell ref="LJU528:LKB528"/>
    <mergeCell ref="LKC528:LKJ528"/>
    <mergeCell ref="LKK528:LKR528"/>
    <mergeCell ref="LKS528:LKZ528"/>
    <mergeCell ref="LLA528:LLH528"/>
    <mergeCell ref="LLI528:LLP528"/>
    <mergeCell ref="LLQ528:LLX528"/>
    <mergeCell ref="LLY528:LMF528"/>
    <mergeCell ref="LMG528:LMN528"/>
    <mergeCell ref="LMO528:LMV528"/>
    <mergeCell ref="LMW528:LND528"/>
    <mergeCell ref="LNE528:LNL528"/>
    <mergeCell ref="LNM528:LNT528"/>
    <mergeCell ref="LNU528:LOB528"/>
    <mergeCell ref="LOC528:LOJ528"/>
    <mergeCell ref="LOK528:LOR528"/>
    <mergeCell ref="LOS528:LOZ528"/>
    <mergeCell ref="LPA528:LPH528"/>
    <mergeCell ref="LPI528:LPP528"/>
    <mergeCell ref="LPQ528:LPX528"/>
    <mergeCell ref="LPY528:LQF528"/>
    <mergeCell ref="LQG528:LQN528"/>
    <mergeCell ref="LQO528:LQV528"/>
    <mergeCell ref="LQW528:LRD528"/>
    <mergeCell ref="LRE528:LRL528"/>
    <mergeCell ref="LRM528:LRT528"/>
    <mergeCell ref="LRU528:LSB528"/>
    <mergeCell ref="LSC528:LSJ528"/>
    <mergeCell ref="LSK528:LSR528"/>
    <mergeCell ref="LSS528:LSZ528"/>
    <mergeCell ref="LTA528:LTH528"/>
    <mergeCell ref="LTI528:LTP528"/>
    <mergeCell ref="LTQ528:LTX528"/>
    <mergeCell ref="LTY528:LUF528"/>
    <mergeCell ref="LUG528:LUN528"/>
    <mergeCell ref="LUO528:LUV528"/>
    <mergeCell ref="LUW528:LVD528"/>
    <mergeCell ref="LVE528:LVL528"/>
    <mergeCell ref="LVM528:LVT528"/>
    <mergeCell ref="LVU528:LWB528"/>
    <mergeCell ref="LWC528:LWJ528"/>
    <mergeCell ref="LWK528:LWR528"/>
    <mergeCell ref="LWS528:LWZ528"/>
    <mergeCell ref="LXA528:LXH528"/>
    <mergeCell ref="LXI528:LXP528"/>
    <mergeCell ref="LXQ528:LXX528"/>
    <mergeCell ref="LXY528:LYF528"/>
    <mergeCell ref="LYG528:LYN528"/>
    <mergeCell ref="LYO528:LYV528"/>
    <mergeCell ref="LYW528:LZD528"/>
    <mergeCell ref="LZE528:LZL528"/>
    <mergeCell ref="LZM528:LZT528"/>
    <mergeCell ref="LZU528:MAB528"/>
    <mergeCell ref="MAC528:MAJ528"/>
    <mergeCell ref="MAK528:MAR528"/>
    <mergeCell ref="MAS528:MAZ528"/>
    <mergeCell ref="MBA528:MBH528"/>
    <mergeCell ref="MBI528:MBP528"/>
    <mergeCell ref="MBQ528:MBX528"/>
    <mergeCell ref="MBY528:MCF528"/>
    <mergeCell ref="MCG528:MCN528"/>
    <mergeCell ref="MCO528:MCV528"/>
    <mergeCell ref="MCW528:MDD528"/>
    <mergeCell ref="MDE528:MDL528"/>
    <mergeCell ref="MDM528:MDT528"/>
    <mergeCell ref="MDU528:MEB528"/>
    <mergeCell ref="MEC528:MEJ528"/>
    <mergeCell ref="MEK528:MER528"/>
    <mergeCell ref="MES528:MEZ528"/>
    <mergeCell ref="MFA528:MFH528"/>
    <mergeCell ref="MFI528:MFP528"/>
    <mergeCell ref="MFQ528:MFX528"/>
    <mergeCell ref="MFY528:MGF528"/>
    <mergeCell ref="MGG528:MGN528"/>
    <mergeCell ref="MGO528:MGV528"/>
    <mergeCell ref="MGW528:MHD528"/>
    <mergeCell ref="MHE528:MHL528"/>
    <mergeCell ref="MHM528:MHT528"/>
    <mergeCell ref="MHU528:MIB528"/>
    <mergeCell ref="MIC528:MIJ528"/>
    <mergeCell ref="MIK528:MIR528"/>
    <mergeCell ref="MIS528:MIZ528"/>
    <mergeCell ref="MJA528:MJH528"/>
    <mergeCell ref="MJI528:MJP528"/>
    <mergeCell ref="MJQ528:MJX528"/>
    <mergeCell ref="MJY528:MKF528"/>
    <mergeCell ref="MKG528:MKN528"/>
    <mergeCell ref="MKO528:MKV528"/>
    <mergeCell ref="MKW528:MLD528"/>
    <mergeCell ref="MLE528:MLL528"/>
    <mergeCell ref="MLM528:MLT528"/>
    <mergeCell ref="MLU528:MMB528"/>
    <mergeCell ref="MMC528:MMJ528"/>
    <mergeCell ref="MMK528:MMR528"/>
    <mergeCell ref="MMS528:MMZ528"/>
    <mergeCell ref="MNA528:MNH528"/>
    <mergeCell ref="MNI528:MNP528"/>
    <mergeCell ref="MNQ528:MNX528"/>
    <mergeCell ref="MNY528:MOF528"/>
    <mergeCell ref="MOG528:MON528"/>
    <mergeCell ref="MOO528:MOV528"/>
    <mergeCell ref="MOW528:MPD528"/>
    <mergeCell ref="MPE528:MPL528"/>
    <mergeCell ref="MPM528:MPT528"/>
    <mergeCell ref="MPU528:MQB528"/>
    <mergeCell ref="MQC528:MQJ528"/>
    <mergeCell ref="MQK528:MQR528"/>
    <mergeCell ref="MQS528:MQZ528"/>
    <mergeCell ref="MRA528:MRH528"/>
    <mergeCell ref="MRI528:MRP528"/>
    <mergeCell ref="MRQ528:MRX528"/>
    <mergeCell ref="MRY528:MSF528"/>
    <mergeCell ref="MSG528:MSN528"/>
    <mergeCell ref="MSO528:MSV528"/>
    <mergeCell ref="MSW528:MTD528"/>
    <mergeCell ref="MTE528:MTL528"/>
    <mergeCell ref="MTM528:MTT528"/>
    <mergeCell ref="MTU528:MUB528"/>
    <mergeCell ref="MUC528:MUJ528"/>
    <mergeCell ref="MUK528:MUR528"/>
    <mergeCell ref="MUS528:MUZ528"/>
    <mergeCell ref="MVA528:MVH528"/>
    <mergeCell ref="MVI528:MVP528"/>
    <mergeCell ref="MVQ528:MVX528"/>
    <mergeCell ref="MVY528:MWF528"/>
    <mergeCell ref="MWG528:MWN528"/>
    <mergeCell ref="MWO528:MWV528"/>
    <mergeCell ref="MWW528:MXD528"/>
    <mergeCell ref="MXE528:MXL528"/>
    <mergeCell ref="MXM528:MXT528"/>
    <mergeCell ref="MXU528:MYB528"/>
    <mergeCell ref="MYC528:MYJ528"/>
    <mergeCell ref="MYK528:MYR528"/>
    <mergeCell ref="MYS528:MYZ528"/>
    <mergeCell ref="MZA528:MZH528"/>
    <mergeCell ref="MZI528:MZP528"/>
    <mergeCell ref="MZQ528:MZX528"/>
    <mergeCell ref="MZY528:NAF528"/>
    <mergeCell ref="NAG528:NAN528"/>
    <mergeCell ref="NAO528:NAV528"/>
    <mergeCell ref="NAW528:NBD528"/>
    <mergeCell ref="NBE528:NBL528"/>
    <mergeCell ref="NBM528:NBT528"/>
    <mergeCell ref="NBU528:NCB528"/>
    <mergeCell ref="NCC528:NCJ528"/>
    <mergeCell ref="NCK528:NCR528"/>
    <mergeCell ref="NCS528:NCZ528"/>
    <mergeCell ref="NDA528:NDH528"/>
    <mergeCell ref="NDI528:NDP528"/>
    <mergeCell ref="NDQ528:NDX528"/>
    <mergeCell ref="NDY528:NEF528"/>
    <mergeCell ref="NEG528:NEN528"/>
    <mergeCell ref="NEO528:NEV528"/>
    <mergeCell ref="NEW528:NFD528"/>
    <mergeCell ref="NFE528:NFL528"/>
    <mergeCell ref="NFM528:NFT528"/>
    <mergeCell ref="NFU528:NGB528"/>
    <mergeCell ref="NGC528:NGJ528"/>
    <mergeCell ref="NGK528:NGR528"/>
    <mergeCell ref="NGS528:NGZ528"/>
    <mergeCell ref="NHA528:NHH528"/>
    <mergeCell ref="NHI528:NHP528"/>
    <mergeCell ref="NHQ528:NHX528"/>
    <mergeCell ref="NHY528:NIF528"/>
    <mergeCell ref="NIG528:NIN528"/>
    <mergeCell ref="NIO528:NIV528"/>
    <mergeCell ref="NIW528:NJD528"/>
    <mergeCell ref="NJE528:NJL528"/>
    <mergeCell ref="NJM528:NJT528"/>
    <mergeCell ref="NJU528:NKB528"/>
    <mergeCell ref="NKC528:NKJ528"/>
    <mergeCell ref="NKK528:NKR528"/>
    <mergeCell ref="NKS528:NKZ528"/>
    <mergeCell ref="NLA528:NLH528"/>
    <mergeCell ref="NLI528:NLP528"/>
    <mergeCell ref="NLQ528:NLX528"/>
    <mergeCell ref="NLY528:NMF528"/>
    <mergeCell ref="NMG528:NMN528"/>
    <mergeCell ref="NMO528:NMV528"/>
    <mergeCell ref="NMW528:NND528"/>
    <mergeCell ref="NNE528:NNL528"/>
    <mergeCell ref="NNM528:NNT528"/>
    <mergeCell ref="NNU528:NOB528"/>
    <mergeCell ref="NOC528:NOJ528"/>
    <mergeCell ref="NOK528:NOR528"/>
    <mergeCell ref="NOS528:NOZ528"/>
    <mergeCell ref="NPA528:NPH528"/>
    <mergeCell ref="NPI528:NPP528"/>
    <mergeCell ref="NPQ528:NPX528"/>
    <mergeCell ref="NPY528:NQF528"/>
    <mergeCell ref="NQG528:NQN528"/>
    <mergeCell ref="NQO528:NQV528"/>
    <mergeCell ref="NQW528:NRD528"/>
    <mergeCell ref="NRE528:NRL528"/>
    <mergeCell ref="NRM528:NRT528"/>
    <mergeCell ref="NRU528:NSB528"/>
    <mergeCell ref="NSC528:NSJ528"/>
    <mergeCell ref="NSK528:NSR528"/>
    <mergeCell ref="NSS528:NSZ528"/>
    <mergeCell ref="NTA528:NTH528"/>
    <mergeCell ref="NTI528:NTP528"/>
    <mergeCell ref="NTQ528:NTX528"/>
    <mergeCell ref="NTY528:NUF528"/>
    <mergeCell ref="NUG528:NUN528"/>
    <mergeCell ref="NUO528:NUV528"/>
    <mergeCell ref="NUW528:NVD528"/>
    <mergeCell ref="NVE528:NVL528"/>
    <mergeCell ref="NVM528:NVT528"/>
    <mergeCell ref="NVU528:NWB528"/>
    <mergeCell ref="NWC528:NWJ528"/>
    <mergeCell ref="NWK528:NWR528"/>
    <mergeCell ref="NWS528:NWZ528"/>
    <mergeCell ref="NXA528:NXH528"/>
    <mergeCell ref="NXI528:NXP528"/>
    <mergeCell ref="NXQ528:NXX528"/>
    <mergeCell ref="NXY528:NYF528"/>
    <mergeCell ref="NYG528:NYN528"/>
    <mergeCell ref="NYO528:NYV528"/>
    <mergeCell ref="NYW528:NZD528"/>
    <mergeCell ref="NZE528:NZL528"/>
    <mergeCell ref="NZM528:NZT528"/>
    <mergeCell ref="NZU528:OAB528"/>
    <mergeCell ref="OAC528:OAJ528"/>
    <mergeCell ref="OAK528:OAR528"/>
    <mergeCell ref="OAS528:OAZ528"/>
    <mergeCell ref="OBA528:OBH528"/>
    <mergeCell ref="OBI528:OBP528"/>
    <mergeCell ref="OBQ528:OBX528"/>
    <mergeCell ref="OBY528:OCF528"/>
    <mergeCell ref="OCG528:OCN528"/>
    <mergeCell ref="OCO528:OCV528"/>
    <mergeCell ref="OCW528:ODD528"/>
    <mergeCell ref="ODE528:ODL528"/>
    <mergeCell ref="ODM528:ODT528"/>
    <mergeCell ref="ODU528:OEB528"/>
    <mergeCell ref="OEC528:OEJ528"/>
    <mergeCell ref="OEK528:OER528"/>
    <mergeCell ref="OES528:OEZ528"/>
    <mergeCell ref="OFA528:OFH528"/>
    <mergeCell ref="OFI528:OFP528"/>
    <mergeCell ref="OFQ528:OFX528"/>
    <mergeCell ref="OFY528:OGF528"/>
    <mergeCell ref="OGG528:OGN528"/>
    <mergeCell ref="OGO528:OGV528"/>
    <mergeCell ref="OGW528:OHD528"/>
    <mergeCell ref="OHE528:OHL528"/>
    <mergeCell ref="OHM528:OHT528"/>
    <mergeCell ref="OHU528:OIB528"/>
    <mergeCell ref="OIC528:OIJ528"/>
    <mergeCell ref="OIK528:OIR528"/>
    <mergeCell ref="OIS528:OIZ528"/>
    <mergeCell ref="OJA528:OJH528"/>
    <mergeCell ref="OJI528:OJP528"/>
    <mergeCell ref="OJQ528:OJX528"/>
    <mergeCell ref="OJY528:OKF528"/>
    <mergeCell ref="OKG528:OKN528"/>
    <mergeCell ref="OKO528:OKV528"/>
    <mergeCell ref="OKW528:OLD528"/>
    <mergeCell ref="OLE528:OLL528"/>
    <mergeCell ref="OLM528:OLT528"/>
    <mergeCell ref="OLU528:OMB528"/>
    <mergeCell ref="OMC528:OMJ528"/>
    <mergeCell ref="OMK528:OMR528"/>
    <mergeCell ref="OMS528:OMZ528"/>
    <mergeCell ref="ONA528:ONH528"/>
    <mergeCell ref="ONI528:ONP528"/>
    <mergeCell ref="ONQ528:ONX528"/>
    <mergeCell ref="ONY528:OOF528"/>
    <mergeCell ref="OOG528:OON528"/>
    <mergeCell ref="OOO528:OOV528"/>
    <mergeCell ref="OOW528:OPD528"/>
    <mergeCell ref="OPE528:OPL528"/>
    <mergeCell ref="OPM528:OPT528"/>
    <mergeCell ref="OPU528:OQB528"/>
    <mergeCell ref="OQC528:OQJ528"/>
    <mergeCell ref="OQK528:OQR528"/>
    <mergeCell ref="OQS528:OQZ528"/>
    <mergeCell ref="ORA528:ORH528"/>
    <mergeCell ref="ORI528:ORP528"/>
    <mergeCell ref="ORQ528:ORX528"/>
    <mergeCell ref="ORY528:OSF528"/>
    <mergeCell ref="OSG528:OSN528"/>
    <mergeCell ref="OSO528:OSV528"/>
    <mergeCell ref="OSW528:OTD528"/>
    <mergeCell ref="OTE528:OTL528"/>
    <mergeCell ref="OTM528:OTT528"/>
    <mergeCell ref="OTU528:OUB528"/>
    <mergeCell ref="OUC528:OUJ528"/>
    <mergeCell ref="OUK528:OUR528"/>
    <mergeCell ref="OUS528:OUZ528"/>
    <mergeCell ref="OVA528:OVH528"/>
    <mergeCell ref="OVI528:OVP528"/>
    <mergeCell ref="OVQ528:OVX528"/>
    <mergeCell ref="OVY528:OWF528"/>
    <mergeCell ref="OWG528:OWN528"/>
    <mergeCell ref="OWO528:OWV528"/>
    <mergeCell ref="OWW528:OXD528"/>
    <mergeCell ref="OXE528:OXL528"/>
    <mergeCell ref="OXM528:OXT528"/>
    <mergeCell ref="OXU528:OYB528"/>
    <mergeCell ref="OYC528:OYJ528"/>
    <mergeCell ref="OYK528:OYR528"/>
    <mergeCell ref="OYS528:OYZ528"/>
    <mergeCell ref="OZA528:OZH528"/>
    <mergeCell ref="OZI528:OZP528"/>
    <mergeCell ref="OZQ528:OZX528"/>
    <mergeCell ref="OZY528:PAF528"/>
    <mergeCell ref="PAG528:PAN528"/>
    <mergeCell ref="PAO528:PAV528"/>
    <mergeCell ref="PAW528:PBD528"/>
    <mergeCell ref="PBE528:PBL528"/>
    <mergeCell ref="PBM528:PBT528"/>
    <mergeCell ref="PBU528:PCB528"/>
    <mergeCell ref="PCC528:PCJ528"/>
    <mergeCell ref="PCK528:PCR528"/>
    <mergeCell ref="PCS528:PCZ528"/>
    <mergeCell ref="PDA528:PDH528"/>
    <mergeCell ref="PDI528:PDP528"/>
    <mergeCell ref="PDQ528:PDX528"/>
    <mergeCell ref="PDY528:PEF528"/>
    <mergeCell ref="PEG528:PEN528"/>
    <mergeCell ref="PEO528:PEV528"/>
    <mergeCell ref="PEW528:PFD528"/>
    <mergeCell ref="PFE528:PFL528"/>
    <mergeCell ref="PFM528:PFT528"/>
    <mergeCell ref="PFU528:PGB528"/>
    <mergeCell ref="PGC528:PGJ528"/>
    <mergeCell ref="PGK528:PGR528"/>
    <mergeCell ref="PGS528:PGZ528"/>
    <mergeCell ref="PHA528:PHH528"/>
    <mergeCell ref="PHI528:PHP528"/>
    <mergeCell ref="PHQ528:PHX528"/>
    <mergeCell ref="PHY528:PIF528"/>
    <mergeCell ref="PIG528:PIN528"/>
    <mergeCell ref="PIO528:PIV528"/>
    <mergeCell ref="PIW528:PJD528"/>
    <mergeCell ref="PJE528:PJL528"/>
    <mergeCell ref="PJM528:PJT528"/>
    <mergeCell ref="PJU528:PKB528"/>
    <mergeCell ref="PKC528:PKJ528"/>
    <mergeCell ref="PKK528:PKR528"/>
    <mergeCell ref="PKS528:PKZ528"/>
    <mergeCell ref="PLA528:PLH528"/>
    <mergeCell ref="PLI528:PLP528"/>
    <mergeCell ref="PLQ528:PLX528"/>
    <mergeCell ref="PLY528:PMF528"/>
    <mergeCell ref="PMG528:PMN528"/>
    <mergeCell ref="PMO528:PMV528"/>
    <mergeCell ref="PMW528:PND528"/>
    <mergeCell ref="PNE528:PNL528"/>
    <mergeCell ref="PNM528:PNT528"/>
    <mergeCell ref="PNU528:POB528"/>
    <mergeCell ref="POC528:POJ528"/>
    <mergeCell ref="POK528:POR528"/>
    <mergeCell ref="POS528:POZ528"/>
    <mergeCell ref="PPA528:PPH528"/>
    <mergeCell ref="PPI528:PPP528"/>
    <mergeCell ref="PPQ528:PPX528"/>
    <mergeCell ref="PPY528:PQF528"/>
    <mergeCell ref="PQG528:PQN528"/>
    <mergeCell ref="PQO528:PQV528"/>
    <mergeCell ref="PQW528:PRD528"/>
    <mergeCell ref="PRE528:PRL528"/>
    <mergeCell ref="PRM528:PRT528"/>
    <mergeCell ref="PRU528:PSB528"/>
    <mergeCell ref="PSC528:PSJ528"/>
    <mergeCell ref="PSK528:PSR528"/>
    <mergeCell ref="PSS528:PSZ528"/>
    <mergeCell ref="PTA528:PTH528"/>
    <mergeCell ref="PTI528:PTP528"/>
    <mergeCell ref="PTQ528:PTX528"/>
    <mergeCell ref="PTY528:PUF528"/>
    <mergeCell ref="PUG528:PUN528"/>
    <mergeCell ref="PUO528:PUV528"/>
    <mergeCell ref="PUW528:PVD528"/>
    <mergeCell ref="PVE528:PVL528"/>
    <mergeCell ref="PVM528:PVT528"/>
    <mergeCell ref="PVU528:PWB528"/>
    <mergeCell ref="PWC528:PWJ528"/>
    <mergeCell ref="PWK528:PWR528"/>
    <mergeCell ref="PWS528:PWZ528"/>
    <mergeCell ref="PXA528:PXH528"/>
    <mergeCell ref="PXI528:PXP528"/>
    <mergeCell ref="PXQ528:PXX528"/>
    <mergeCell ref="PXY528:PYF528"/>
    <mergeCell ref="PYG528:PYN528"/>
    <mergeCell ref="PYO528:PYV528"/>
    <mergeCell ref="PYW528:PZD528"/>
    <mergeCell ref="PZE528:PZL528"/>
    <mergeCell ref="PZM528:PZT528"/>
    <mergeCell ref="PZU528:QAB528"/>
    <mergeCell ref="QAC528:QAJ528"/>
    <mergeCell ref="QAK528:QAR528"/>
    <mergeCell ref="QAS528:QAZ528"/>
    <mergeCell ref="QBA528:QBH528"/>
    <mergeCell ref="QBI528:QBP528"/>
    <mergeCell ref="QBQ528:QBX528"/>
    <mergeCell ref="QBY528:QCF528"/>
    <mergeCell ref="QCG528:QCN528"/>
    <mergeCell ref="QCO528:QCV528"/>
    <mergeCell ref="QCW528:QDD528"/>
    <mergeCell ref="QDE528:QDL528"/>
    <mergeCell ref="QDM528:QDT528"/>
    <mergeCell ref="QDU528:QEB528"/>
    <mergeCell ref="QEC528:QEJ528"/>
    <mergeCell ref="QEK528:QER528"/>
    <mergeCell ref="QES528:QEZ528"/>
    <mergeCell ref="QFA528:QFH528"/>
    <mergeCell ref="QFI528:QFP528"/>
    <mergeCell ref="QFQ528:QFX528"/>
    <mergeCell ref="QFY528:QGF528"/>
    <mergeCell ref="QGG528:QGN528"/>
    <mergeCell ref="QGO528:QGV528"/>
    <mergeCell ref="QGW528:QHD528"/>
    <mergeCell ref="QHE528:QHL528"/>
    <mergeCell ref="QHM528:QHT528"/>
    <mergeCell ref="QHU528:QIB528"/>
    <mergeCell ref="QIC528:QIJ528"/>
    <mergeCell ref="QIK528:QIR528"/>
    <mergeCell ref="QIS528:QIZ528"/>
    <mergeCell ref="QJA528:QJH528"/>
    <mergeCell ref="QJI528:QJP528"/>
    <mergeCell ref="QJQ528:QJX528"/>
    <mergeCell ref="QJY528:QKF528"/>
    <mergeCell ref="QKG528:QKN528"/>
    <mergeCell ref="QKO528:QKV528"/>
    <mergeCell ref="QKW528:QLD528"/>
    <mergeCell ref="QLE528:QLL528"/>
    <mergeCell ref="QLM528:QLT528"/>
    <mergeCell ref="QLU528:QMB528"/>
    <mergeCell ref="QMC528:QMJ528"/>
    <mergeCell ref="QMK528:QMR528"/>
    <mergeCell ref="QMS528:QMZ528"/>
    <mergeCell ref="QNA528:QNH528"/>
    <mergeCell ref="QNI528:QNP528"/>
    <mergeCell ref="QNQ528:QNX528"/>
    <mergeCell ref="QNY528:QOF528"/>
    <mergeCell ref="QOG528:QON528"/>
    <mergeCell ref="QOO528:QOV528"/>
    <mergeCell ref="QOW528:QPD528"/>
    <mergeCell ref="QPE528:QPL528"/>
    <mergeCell ref="QPM528:QPT528"/>
    <mergeCell ref="QPU528:QQB528"/>
    <mergeCell ref="QQC528:QQJ528"/>
    <mergeCell ref="QQK528:QQR528"/>
    <mergeCell ref="QQS528:QQZ528"/>
    <mergeCell ref="QRA528:QRH528"/>
    <mergeCell ref="QRI528:QRP528"/>
    <mergeCell ref="QRQ528:QRX528"/>
    <mergeCell ref="QRY528:QSF528"/>
    <mergeCell ref="QSG528:QSN528"/>
    <mergeCell ref="QSO528:QSV528"/>
    <mergeCell ref="QSW528:QTD528"/>
    <mergeCell ref="QTE528:QTL528"/>
    <mergeCell ref="QTM528:QTT528"/>
    <mergeCell ref="QTU528:QUB528"/>
    <mergeCell ref="QUC528:QUJ528"/>
    <mergeCell ref="QUK528:QUR528"/>
    <mergeCell ref="QUS528:QUZ528"/>
    <mergeCell ref="QVA528:QVH528"/>
    <mergeCell ref="QVI528:QVP528"/>
    <mergeCell ref="QVQ528:QVX528"/>
    <mergeCell ref="QVY528:QWF528"/>
    <mergeCell ref="QWG528:QWN528"/>
    <mergeCell ref="QWO528:QWV528"/>
    <mergeCell ref="QWW528:QXD528"/>
    <mergeCell ref="QXE528:QXL528"/>
    <mergeCell ref="QXM528:QXT528"/>
    <mergeCell ref="QXU528:QYB528"/>
    <mergeCell ref="QYC528:QYJ528"/>
    <mergeCell ref="QYK528:QYR528"/>
    <mergeCell ref="QYS528:QYZ528"/>
    <mergeCell ref="QZA528:QZH528"/>
    <mergeCell ref="QZI528:QZP528"/>
    <mergeCell ref="QZQ528:QZX528"/>
    <mergeCell ref="QZY528:RAF528"/>
    <mergeCell ref="RAG528:RAN528"/>
    <mergeCell ref="RAO528:RAV528"/>
    <mergeCell ref="RAW528:RBD528"/>
    <mergeCell ref="RBE528:RBL528"/>
    <mergeCell ref="RBM528:RBT528"/>
    <mergeCell ref="RBU528:RCB528"/>
    <mergeCell ref="RCC528:RCJ528"/>
    <mergeCell ref="RCK528:RCR528"/>
    <mergeCell ref="RCS528:RCZ528"/>
    <mergeCell ref="RDA528:RDH528"/>
    <mergeCell ref="RDI528:RDP528"/>
    <mergeCell ref="RDQ528:RDX528"/>
    <mergeCell ref="RDY528:REF528"/>
    <mergeCell ref="REG528:REN528"/>
    <mergeCell ref="REO528:REV528"/>
    <mergeCell ref="REW528:RFD528"/>
    <mergeCell ref="RFE528:RFL528"/>
    <mergeCell ref="RFM528:RFT528"/>
    <mergeCell ref="RFU528:RGB528"/>
    <mergeCell ref="RGC528:RGJ528"/>
    <mergeCell ref="RGK528:RGR528"/>
    <mergeCell ref="RGS528:RGZ528"/>
    <mergeCell ref="RHA528:RHH528"/>
    <mergeCell ref="RHI528:RHP528"/>
    <mergeCell ref="RHQ528:RHX528"/>
    <mergeCell ref="RHY528:RIF528"/>
    <mergeCell ref="RIG528:RIN528"/>
    <mergeCell ref="RIO528:RIV528"/>
    <mergeCell ref="RIW528:RJD528"/>
    <mergeCell ref="RJE528:RJL528"/>
    <mergeCell ref="RJM528:RJT528"/>
    <mergeCell ref="RJU528:RKB528"/>
    <mergeCell ref="RKC528:RKJ528"/>
    <mergeCell ref="RKK528:RKR528"/>
    <mergeCell ref="RKS528:RKZ528"/>
    <mergeCell ref="RLA528:RLH528"/>
    <mergeCell ref="RLI528:RLP528"/>
    <mergeCell ref="RLQ528:RLX528"/>
    <mergeCell ref="RLY528:RMF528"/>
    <mergeCell ref="RMG528:RMN528"/>
    <mergeCell ref="RMO528:RMV528"/>
    <mergeCell ref="RMW528:RND528"/>
    <mergeCell ref="RNE528:RNL528"/>
    <mergeCell ref="RNM528:RNT528"/>
    <mergeCell ref="RNU528:ROB528"/>
    <mergeCell ref="ROC528:ROJ528"/>
    <mergeCell ref="ROK528:ROR528"/>
    <mergeCell ref="ROS528:ROZ528"/>
    <mergeCell ref="RPA528:RPH528"/>
    <mergeCell ref="RPI528:RPP528"/>
    <mergeCell ref="RPQ528:RPX528"/>
    <mergeCell ref="RPY528:RQF528"/>
    <mergeCell ref="RQG528:RQN528"/>
    <mergeCell ref="RQO528:RQV528"/>
    <mergeCell ref="RQW528:RRD528"/>
    <mergeCell ref="RRE528:RRL528"/>
    <mergeCell ref="RRM528:RRT528"/>
    <mergeCell ref="RRU528:RSB528"/>
    <mergeCell ref="RSC528:RSJ528"/>
    <mergeCell ref="RSK528:RSR528"/>
    <mergeCell ref="RSS528:RSZ528"/>
    <mergeCell ref="RTA528:RTH528"/>
    <mergeCell ref="RTI528:RTP528"/>
    <mergeCell ref="RTQ528:RTX528"/>
    <mergeCell ref="RTY528:RUF528"/>
    <mergeCell ref="RUG528:RUN528"/>
    <mergeCell ref="RUO528:RUV528"/>
    <mergeCell ref="RUW528:RVD528"/>
    <mergeCell ref="RVE528:RVL528"/>
    <mergeCell ref="RVM528:RVT528"/>
    <mergeCell ref="RVU528:RWB528"/>
    <mergeCell ref="RWC528:RWJ528"/>
    <mergeCell ref="RWK528:RWR528"/>
    <mergeCell ref="RWS528:RWZ528"/>
    <mergeCell ref="RXA528:RXH528"/>
    <mergeCell ref="RXI528:RXP528"/>
    <mergeCell ref="RXQ528:RXX528"/>
    <mergeCell ref="RXY528:RYF528"/>
    <mergeCell ref="RYG528:RYN528"/>
    <mergeCell ref="RYO528:RYV528"/>
    <mergeCell ref="RYW528:RZD528"/>
    <mergeCell ref="RZE528:RZL528"/>
    <mergeCell ref="RZM528:RZT528"/>
    <mergeCell ref="RZU528:SAB528"/>
    <mergeCell ref="SAC528:SAJ528"/>
    <mergeCell ref="SAK528:SAR528"/>
    <mergeCell ref="SAS528:SAZ528"/>
    <mergeCell ref="SBA528:SBH528"/>
    <mergeCell ref="SBI528:SBP528"/>
    <mergeCell ref="SBQ528:SBX528"/>
    <mergeCell ref="SBY528:SCF528"/>
    <mergeCell ref="SCG528:SCN528"/>
    <mergeCell ref="SCO528:SCV528"/>
    <mergeCell ref="SCW528:SDD528"/>
    <mergeCell ref="SDE528:SDL528"/>
    <mergeCell ref="SDM528:SDT528"/>
    <mergeCell ref="SDU528:SEB528"/>
    <mergeCell ref="SEC528:SEJ528"/>
    <mergeCell ref="SEK528:SER528"/>
    <mergeCell ref="SES528:SEZ528"/>
    <mergeCell ref="SFA528:SFH528"/>
    <mergeCell ref="SFI528:SFP528"/>
    <mergeCell ref="SFQ528:SFX528"/>
    <mergeCell ref="SFY528:SGF528"/>
    <mergeCell ref="SGG528:SGN528"/>
    <mergeCell ref="SGO528:SGV528"/>
    <mergeCell ref="SGW528:SHD528"/>
    <mergeCell ref="SHE528:SHL528"/>
    <mergeCell ref="SHM528:SHT528"/>
    <mergeCell ref="SHU528:SIB528"/>
    <mergeCell ref="SIC528:SIJ528"/>
    <mergeCell ref="SIK528:SIR528"/>
    <mergeCell ref="SIS528:SIZ528"/>
    <mergeCell ref="SJA528:SJH528"/>
    <mergeCell ref="SJI528:SJP528"/>
    <mergeCell ref="SJQ528:SJX528"/>
    <mergeCell ref="SJY528:SKF528"/>
    <mergeCell ref="SKG528:SKN528"/>
    <mergeCell ref="SKO528:SKV528"/>
    <mergeCell ref="SKW528:SLD528"/>
    <mergeCell ref="SLE528:SLL528"/>
    <mergeCell ref="SLM528:SLT528"/>
    <mergeCell ref="SLU528:SMB528"/>
    <mergeCell ref="SMC528:SMJ528"/>
    <mergeCell ref="SMK528:SMR528"/>
    <mergeCell ref="SMS528:SMZ528"/>
    <mergeCell ref="SNA528:SNH528"/>
    <mergeCell ref="SNI528:SNP528"/>
    <mergeCell ref="SNQ528:SNX528"/>
    <mergeCell ref="SNY528:SOF528"/>
    <mergeCell ref="SOG528:SON528"/>
    <mergeCell ref="SOO528:SOV528"/>
    <mergeCell ref="SOW528:SPD528"/>
    <mergeCell ref="SPE528:SPL528"/>
    <mergeCell ref="SPM528:SPT528"/>
    <mergeCell ref="SPU528:SQB528"/>
    <mergeCell ref="SQC528:SQJ528"/>
    <mergeCell ref="SQK528:SQR528"/>
    <mergeCell ref="SQS528:SQZ528"/>
    <mergeCell ref="SRA528:SRH528"/>
    <mergeCell ref="SRI528:SRP528"/>
    <mergeCell ref="SRQ528:SRX528"/>
    <mergeCell ref="SRY528:SSF528"/>
    <mergeCell ref="SSG528:SSN528"/>
    <mergeCell ref="SSO528:SSV528"/>
    <mergeCell ref="SSW528:STD528"/>
    <mergeCell ref="STE528:STL528"/>
    <mergeCell ref="STM528:STT528"/>
    <mergeCell ref="STU528:SUB528"/>
    <mergeCell ref="SUC528:SUJ528"/>
    <mergeCell ref="SUK528:SUR528"/>
    <mergeCell ref="SUS528:SUZ528"/>
    <mergeCell ref="SVA528:SVH528"/>
    <mergeCell ref="SVI528:SVP528"/>
    <mergeCell ref="SVQ528:SVX528"/>
    <mergeCell ref="SVY528:SWF528"/>
    <mergeCell ref="SWG528:SWN528"/>
    <mergeCell ref="SWO528:SWV528"/>
    <mergeCell ref="SWW528:SXD528"/>
    <mergeCell ref="SXE528:SXL528"/>
    <mergeCell ref="SXM528:SXT528"/>
    <mergeCell ref="SXU528:SYB528"/>
    <mergeCell ref="SYC528:SYJ528"/>
    <mergeCell ref="SYK528:SYR528"/>
    <mergeCell ref="SYS528:SYZ528"/>
    <mergeCell ref="SZA528:SZH528"/>
    <mergeCell ref="SZI528:SZP528"/>
    <mergeCell ref="SZQ528:SZX528"/>
    <mergeCell ref="SZY528:TAF528"/>
    <mergeCell ref="TAG528:TAN528"/>
    <mergeCell ref="TAO528:TAV528"/>
    <mergeCell ref="TAW528:TBD528"/>
    <mergeCell ref="TBE528:TBL528"/>
    <mergeCell ref="TBM528:TBT528"/>
    <mergeCell ref="TBU528:TCB528"/>
    <mergeCell ref="TCC528:TCJ528"/>
    <mergeCell ref="TCK528:TCR528"/>
    <mergeCell ref="TCS528:TCZ528"/>
    <mergeCell ref="TDA528:TDH528"/>
    <mergeCell ref="TDI528:TDP528"/>
    <mergeCell ref="TDQ528:TDX528"/>
    <mergeCell ref="TDY528:TEF528"/>
    <mergeCell ref="TEG528:TEN528"/>
    <mergeCell ref="TEO528:TEV528"/>
    <mergeCell ref="TEW528:TFD528"/>
    <mergeCell ref="TFE528:TFL528"/>
    <mergeCell ref="TFM528:TFT528"/>
    <mergeCell ref="TFU528:TGB528"/>
    <mergeCell ref="TGC528:TGJ528"/>
    <mergeCell ref="TGK528:TGR528"/>
    <mergeCell ref="TGS528:TGZ528"/>
    <mergeCell ref="THA528:THH528"/>
    <mergeCell ref="THI528:THP528"/>
    <mergeCell ref="THQ528:THX528"/>
    <mergeCell ref="THY528:TIF528"/>
    <mergeCell ref="TIG528:TIN528"/>
    <mergeCell ref="TIO528:TIV528"/>
    <mergeCell ref="TIW528:TJD528"/>
    <mergeCell ref="TJE528:TJL528"/>
    <mergeCell ref="TJM528:TJT528"/>
    <mergeCell ref="TJU528:TKB528"/>
    <mergeCell ref="TKC528:TKJ528"/>
    <mergeCell ref="TKK528:TKR528"/>
    <mergeCell ref="TKS528:TKZ528"/>
    <mergeCell ref="TLA528:TLH528"/>
    <mergeCell ref="TLI528:TLP528"/>
    <mergeCell ref="TLQ528:TLX528"/>
    <mergeCell ref="TLY528:TMF528"/>
    <mergeCell ref="TMG528:TMN528"/>
    <mergeCell ref="TMO528:TMV528"/>
    <mergeCell ref="TMW528:TND528"/>
    <mergeCell ref="TNE528:TNL528"/>
    <mergeCell ref="TNM528:TNT528"/>
    <mergeCell ref="TNU528:TOB528"/>
    <mergeCell ref="TOC528:TOJ528"/>
    <mergeCell ref="TOK528:TOR528"/>
    <mergeCell ref="TOS528:TOZ528"/>
    <mergeCell ref="TPA528:TPH528"/>
    <mergeCell ref="TPI528:TPP528"/>
    <mergeCell ref="TPQ528:TPX528"/>
    <mergeCell ref="TPY528:TQF528"/>
    <mergeCell ref="TQG528:TQN528"/>
    <mergeCell ref="TQO528:TQV528"/>
    <mergeCell ref="TQW528:TRD528"/>
    <mergeCell ref="TRE528:TRL528"/>
    <mergeCell ref="TRM528:TRT528"/>
    <mergeCell ref="TRU528:TSB528"/>
    <mergeCell ref="TSC528:TSJ528"/>
    <mergeCell ref="TSK528:TSR528"/>
    <mergeCell ref="TSS528:TSZ528"/>
    <mergeCell ref="TTA528:TTH528"/>
    <mergeCell ref="TTI528:TTP528"/>
    <mergeCell ref="TTQ528:TTX528"/>
    <mergeCell ref="TTY528:TUF528"/>
    <mergeCell ref="TUG528:TUN528"/>
    <mergeCell ref="TUO528:TUV528"/>
    <mergeCell ref="TUW528:TVD528"/>
    <mergeCell ref="TVE528:TVL528"/>
    <mergeCell ref="TVM528:TVT528"/>
    <mergeCell ref="TVU528:TWB528"/>
    <mergeCell ref="TWC528:TWJ528"/>
    <mergeCell ref="TWK528:TWR528"/>
    <mergeCell ref="TWS528:TWZ528"/>
    <mergeCell ref="TXA528:TXH528"/>
    <mergeCell ref="TXI528:TXP528"/>
    <mergeCell ref="TXQ528:TXX528"/>
    <mergeCell ref="TXY528:TYF528"/>
    <mergeCell ref="TYG528:TYN528"/>
    <mergeCell ref="TYO528:TYV528"/>
    <mergeCell ref="TYW528:TZD528"/>
    <mergeCell ref="TZE528:TZL528"/>
    <mergeCell ref="TZM528:TZT528"/>
    <mergeCell ref="TZU528:UAB528"/>
    <mergeCell ref="UAC528:UAJ528"/>
    <mergeCell ref="UAK528:UAR528"/>
    <mergeCell ref="UAS528:UAZ528"/>
    <mergeCell ref="UBA528:UBH528"/>
    <mergeCell ref="UBI528:UBP528"/>
    <mergeCell ref="UBQ528:UBX528"/>
    <mergeCell ref="UBY528:UCF528"/>
    <mergeCell ref="UCG528:UCN528"/>
    <mergeCell ref="UCO528:UCV528"/>
    <mergeCell ref="UCW528:UDD528"/>
    <mergeCell ref="UDE528:UDL528"/>
    <mergeCell ref="UDM528:UDT528"/>
    <mergeCell ref="UDU528:UEB528"/>
    <mergeCell ref="UEC528:UEJ528"/>
    <mergeCell ref="UEK528:UER528"/>
    <mergeCell ref="UES528:UEZ528"/>
    <mergeCell ref="UFA528:UFH528"/>
    <mergeCell ref="UFI528:UFP528"/>
    <mergeCell ref="UFQ528:UFX528"/>
    <mergeCell ref="UFY528:UGF528"/>
    <mergeCell ref="UGG528:UGN528"/>
    <mergeCell ref="UGO528:UGV528"/>
    <mergeCell ref="UGW528:UHD528"/>
    <mergeCell ref="UHE528:UHL528"/>
    <mergeCell ref="UHM528:UHT528"/>
    <mergeCell ref="UHU528:UIB528"/>
    <mergeCell ref="UIC528:UIJ528"/>
    <mergeCell ref="UIK528:UIR528"/>
    <mergeCell ref="UIS528:UIZ528"/>
    <mergeCell ref="UJA528:UJH528"/>
    <mergeCell ref="UJI528:UJP528"/>
    <mergeCell ref="UJQ528:UJX528"/>
    <mergeCell ref="UJY528:UKF528"/>
    <mergeCell ref="UKG528:UKN528"/>
    <mergeCell ref="UKO528:UKV528"/>
    <mergeCell ref="UKW528:ULD528"/>
    <mergeCell ref="ULE528:ULL528"/>
    <mergeCell ref="ULM528:ULT528"/>
    <mergeCell ref="ULU528:UMB528"/>
    <mergeCell ref="UMC528:UMJ528"/>
    <mergeCell ref="UMK528:UMR528"/>
    <mergeCell ref="UMS528:UMZ528"/>
    <mergeCell ref="UNA528:UNH528"/>
    <mergeCell ref="UNI528:UNP528"/>
    <mergeCell ref="UNQ528:UNX528"/>
    <mergeCell ref="UNY528:UOF528"/>
    <mergeCell ref="UOG528:UON528"/>
    <mergeCell ref="UOO528:UOV528"/>
    <mergeCell ref="UOW528:UPD528"/>
    <mergeCell ref="UPE528:UPL528"/>
    <mergeCell ref="UPM528:UPT528"/>
    <mergeCell ref="UPU528:UQB528"/>
    <mergeCell ref="UQC528:UQJ528"/>
    <mergeCell ref="UQK528:UQR528"/>
    <mergeCell ref="UQS528:UQZ528"/>
    <mergeCell ref="URA528:URH528"/>
    <mergeCell ref="URI528:URP528"/>
    <mergeCell ref="URQ528:URX528"/>
    <mergeCell ref="URY528:USF528"/>
    <mergeCell ref="USG528:USN528"/>
    <mergeCell ref="USO528:USV528"/>
    <mergeCell ref="USW528:UTD528"/>
    <mergeCell ref="UTE528:UTL528"/>
    <mergeCell ref="UTM528:UTT528"/>
    <mergeCell ref="UTU528:UUB528"/>
    <mergeCell ref="UUC528:UUJ528"/>
    <mergeCell ref="UUK528:UUR528"/>
    <mergeCell ref="UUS528:UUZ528"/>
    <mergeCell ref="UVA528:UVH528"/>
    <mergeCell ref="UVI528:UVP528"/>
    <mergeCell ref="UVQ528:UVX528"/>
    <mergeCell ref="UVY528:UWF528"/>
    <mergeCell ref="UWG528:UWN528"/>
    <mergeCell ref="UWO528:UWV528"/>
    <mergeCell ref="UWW528:UXD528"/>
    <mergeCell ref="UXE528:UXL528"/>
    <mergeCell ref="UXM528:UXT528"/>
    <mergeCell ref="UXU528:UYB528"/>
    <mergeCell ref="UYC528:UYJ528"/>
    <mergeCell ref="UYK528:UYR528"/>
    <mergeCell ref="UYS528:UYZ528"/>
    <mergeCell ref="UZA528:UZH528"/>
    <mergeCell ref="UZI528:UZP528"/>
    <mergeCell ref="UZQ528:UZX528"/>
    <mergeCell ref="UZY528:VAF528"/>
    <mergeCell ref="VAG528:VAN528"/>
    <mergeCell ref="VAO528:VAV528"/>
    <mergeCell ref="VAW528:VBD528"/>
    <mergeCell ref="VBE528:VBL528"/>
    <mergeCell ref="VBM528:VBT528"/>
    <mergeCell ref="VBU528:VCB528"/>
    <mergeCell ref="VCC528:VCJ528"/>
    <mergeCell ref="VCK528:VCR528"/>
    <mergeCell ref="VCS528:VCZ528"/>
    <mergeCell ref="VDA528:VDH528"/>
    <mergeCell ref="VDI528:VDP528"/>
    <mergeCell ref="VDQ528:VDX528"/>
    <mergeCell ref="VDY528:VEF528"/>
    <mergeCell ref="VEG528:VEN528"/>
    <mergeCell ref="VEO528:VEV528"/>
    <mergeCell ref="VEW528:VFD528"/>
    <mergeCell ref="VFE528:VFL528"/>
    <mergeCell ref="VFM528:VFT528"/>
    <mergeCell ref="VFU528:VGB528"/>
    <mergeCell ref="VGC528:VGJ528"/>
    <mergeCell ref="VGK528:VGR528"/>
    <mergeCell ref="VGS528:VGZ528"/>
    <mergeCell ref="VHA528:VHH528"/>
    <mergeCell ref="VHI528:VHP528"/>
    <mergeCell ref="VHQ528:VHX528"/>
    <mergeCell ref="VHY528:VIF528"/>
    <mergeCell ref="VIG528:VIN528"/>
    <mergeCell ref="VIO528:VIV528"/>
    <mergeCell ref="VIW528:VJD528"/>
    <mergeCell ref="VJE528:VJL528"/>
    <mergeCell ref="VJM528:VJT528"/>
    <mergeCell ref="VJU528:VKB528"/>
    <mergeCell ref="VKC528:VKJ528"/>
    <mergeCell ref="VKK528:VKR528"/>
    <mergeCell ref="VKS528:VKZ528"/>
    <mergeCell ref="VLA528:VLH528"/>
    <mergeCell ref="VLI528:VLP528"/>
    <mergeCell ref="VLQ528:VLX528"/>
    <mergeCell ref="VLY528:VMF528"/>
    <mergeCell ref="VMG528:VMN528"/>
    <mergeCell ref="VMO528:VMV528"/>
    <mergeCell ref="VMW528:VND528"/>
    <mergeCell ref="VNE528:VNL528"/>
    <mergeCell ref="VNM528:VNT528"/>
    <mergeCell ref="VNU528:VOB528"/>
    <mergeCell ref="VOC528:VOJ528"/>
    <mergeCell ref="VOK528:VOR528"/>
    <mergeCell ref="VOS528:VOZ528"/>
    <mergeCell ref="VPA528:VPH528"/>
    <mergeCell ref="VPI528:VPP528"/>
    <mergeCell ref="VPQ528:VPX528"/>
    <mergeCell ref="VPY528:VQF528"/>
    <mergeCell ref="VQG528:VQN528"/>
    <mergeCell ref="VQO528:VQV528"/>
    <mergeCell ref="VQW528:VRD528"/>
    <mergeCell ref="VRE528:VRL528"/>
    <mergeCell ref="VRM528:VRT528"/>
    <mergeCell ref="VRU528:VSB528"/>
    <mergeCell ref="VSC528:VSJ528"/>
    <mergeCell ref="VSK528:VSR528"/>
    <mergeCell ref="VSS528:VSZ528"/>
    <mergeCell ref="VTA528:VTH528"/>
    <mergeCell ref="VTI528:VTP528"/>
    <mergeCell ref="VTQ528:VTX528"/>
    <mergeCell ref="VTY528:VUF528"/>
    <mergeCell ref="VUG528:VUN528"/>
    <mergeCell ref="VUO528:VUV528"/>
    <mergeCell ref="VUW528:VVD528"/>
    <mergeCell ref="VVE528:VVL528"/>
    <mergeCell ref="VVM528:VVT528"/>
    <mergeCell ref="VVU528:VWB528"/>
    <mergeCell ref="VWC528:VWJ528"/>
    <mergeCell ref="VWK528:VWR528"/>
    <mergeCell ref="VWS528:VWZ528"/>
    <mergeCell ref="VXA528:VXH528"/>
    <mergeCell ref="VXI528:VXP528"/>
    <mergeCell ref="VXQ528:VXX528"/>
    <mergeCell ref="VXY528:VYF528"/>
    <mergeCell ref="VYG528:VYN528"/>
    <mergeCell ref="VYO528:VYV528"/>
    <mergeCell ref="VYW528:VZD528"/>
    <mergeCell ref="VZE528:VZL528"/>
    <mergeCell ref="VZM528:VZT528"/>
    <mergeCell ref="VZU528:WAB528"/>
    <mergeCell ref="WAC528:WAJ528"/>
    <mergeCell ref="WAK528:WAR528"/>
    <mergeCell ref="WAS528:WAZ528"/>
    <mergeCell ref="WBA528:WBH528"/>
    <mergeCell ref="WBI528:WBP528"/>
    <mergeCell ref="WBQ528:WBX528"/>
    <mergeCell ref="WBY528:WCF528"/>
    <mergeCell ref="WCG528:WCN528"/>
    <mergeCell ref="WCO528:WCV528"/>
    <mergeCell ref="WCW528:WDD528"/>
    <mergeCell ref="WDE528:WDL528"/>
    <mergeCell ref="WDM528:WDT528"/>
    <mergeCell ref="WDU528:WEB528"/>
    <mergeCell ref="WEC528:WEJ528"/>
    <mergeCell ref="WEK528:WER528"/>
    <mergeCell ref="WES528:WEZ528"/>
    <mergeCell ref="WFA528:WFH528"/>
    <mergeCell ref="WFI528:WFP528"/>
    <mergeCell ref="WFQ528:WFX528"/>
    <mergeCell ref="WFY528:WGF528"/>
    <mergeCell ref="WGG528:WGN528"/>
    <mergeCell ref="WGO528:WGV528"/>
    <mergeCell ref="WGW528:WHD528"/>
    <mergeCell ref="WHE528:WHL528"/>
    <mergeCell ref="WHM528:WHT528"/>
    <mergeCell ref="WHU528:WIB528"/>
    <mergeCell ref="WIC528:WIJ528"/>
    <mergeCell ref="WIK528:WIR528"/>
    <mergeCell ref="WIS528:WIZ528"/>
    <mergeCell ref="WJA528:WJH528"/>
    <mergeCell ref="WJI528:WJP528"/>
    <mergeCell ref="WJQ528:WJX528"/>
    <mergeCell ref="WJY528:WKF528"/>
    <mergeCell ref="WKG528:WKN528"/>
    <mergeCell ref="WKO528:WKV528"/>
    <mergeCell ref="WKW528:WLD528"/>
    <mergeCell ref="WLE528:WLL528"/>
    <mergeCell ref="WLM528:WLT528"/>
    <mergeCell ref="WLU528:WMB528"/>
    <mergeCell ref="WMC528:WMJ528"/>
    <mergeCell ref="WMK528:WMR528"/>
    <mergeCell ref="WMS528:WMZ528"/>
    <mergeCell ref="WNA528:WNH528"/>
    <mergeCell ref="WNI528:WNP528"/>
    <mergeCell ref="WNQ528:WNX528"/>
    <mergeCell ref="WNY528:WOF528"/>
    <mergeCell ref="WOG528:WON528"/>
    <mergeCell ref="WOO528:WOV528"/>
    <mergeCell ref="WOW528:WPD528"/>
    <mergeCell ref="WPE528:WPL528"/>
    <mergeCell ref="WPM528:WPT528"/>
    <mergeCell ref="WPU528:WQB528"/>
    <mergeCell ref="WQC528:WQJ528"/>
    <mergeCell ref="WQK528:WQR528"/>
    <mergeCell ref="WQS528:WQZ528"/>
    <mergeCell ref="WRA528:WRH528"/>
    <mergeCell ref="WRI528:WRP528"/>
    <mergeCell ref="WRQ528:WRX528"/>
    <mergeCell ref="WRY528:WSF528"/>
    <mergeCell ref="WSG528:WSN528"/>
    <mergeCell ref="WSO528:WSV528"/>
    <mergeCell ref="WSW528:WTD528"/>
    <mergeCell ref="WTE528:WTL528"/>
    <mergeCell ref="WTM528:WTT528"/>
    <mergeCell ref="WTU528:WUB528"/>
    <mergeCell ref="WUC528:WUJ528"/>
    <mergeCell ref="WUK528:WUR528"/>
    <mergeCell ref="WUS528:WUZ528"/>
    <mergeCell ref="WVA528:WVH528"/>
    <mergeCell ref="WVI528:WVP528"/>
    <mergeCell ref="WVQ528:WVX528"/>
    <mergeCell ref="WVY528:WWF528"/>
    <mergeCell ref="WWG528:WWN528"/>
    <mergeCell ref="WWO528:WWV528"/>
    <mergeCell ref="WWW528:WXD528"/>
    <mergeCell ref="WXE528:WXL528"/>
    <mergeCell ref="WXM528:WXT528"/>
    <mergeCell ref="WXU528:WYB528"/>
    <mergeCell ref="WYC528:WYJ528"/>
    <mergeCell ref="WYK528:WYR528"/>
    <mergeCell ref="WYS528:WYZ528"/>
    <mergeCell ref="WZA528:WZH528"/>
    <mergeCell ref="WZI528:WZP528"/>
    <mergeCell ref="A533:H533"/>
    <mergeCell ref="I533:P533"/>
    <mergeCell ref="Q533:X533"/>
    <mergeCell ref="Y533:AF533"/>
    <mergeCell ref="AG533:AN533"/>
    <mergeCell ref="AO533:AV533"/>
    <mergeCell ref="AW533:BD533"/>
    <mergeCell ref="BE533:BL533"/>
    <mergeCell ref="BM533:BT533"/>
    <mergeCell ref="BU533:CB533"/>
    <mergeCell ref="CC533:CJ533"/>
    <mergeCell ref="CK533:CR533"/>
    <mergeCell ref="CS533:CZ533"/>
    <mergeCell ref="DA533:DH533"/>
    <mergeCell ref="DI533:DP533"/>
    <mergeCell ref="DQ533:DX533"/>
    <mergeCell ref="DY533:EF533"/>
    <mergeCell ref="EG533:EN533"/>
    <mergeCell ref="EO533:EV533"/>
    <mergeCell ref="EW533:FD533"/>
    <mergeCell ref="FE533:FL533"/>
    <mergeCell ref="FM533:FT533"/>
    <mergeCell ref="FU533:GB533"/>
    <mergeCell ref="GC533:GJ533"/>
    <mergeCell ref="GK533:GR533"/>
    <mergeCell ref="GS533:GZ533"/>
    <mergeCell ref="HA533:HH533"/>
    <mergeCell ref="HI533:HP533"/>
    <mergeCell ref="HQ533:HX533"/>
    <mergeCell ref="HY533:IF533"/>
    <mergeCell ref="IG533:IN533"/>
    <mergeCell ref="IO533:IV533"/>
    <mergeCell ref="IW533:JD533"/>
    <mergeCell ref="JE533:JL533"/>
    <mergeCell ref="JM533:JT533"/>
    <mergeCell ref="JU533:KB533"/>
    <mergeCell ref="KC533:KJ533"/>
    <mergeCell ref="KK533:KR533"/>
    <mergeCell ref="KS533:KZ533"/>
    <mergeCell ref="LA533:LH533"/>
    <mergeCell ref="LI533:LP533"/>
    <mergeCell ref="LQ533:LX533"/>
    <mergeCell ref="LY533:MF533"/>
    <mergeCell ref="MG533:MN533"/>
    <mergeCell ref="MO533:MV533"/>
    <mergeCell ref="MW533:ND533"/>
    <mergeCell ref="NE533:NL533"/>
    <mergeCell ref="NM533:NT533"/>
    <mergeCell ref="NU533:OB533"/>
    <mergeCell ref="OC533:OJ533"/>
    <mergeCell ref="OK533:OR533"/>
    <mergeCell ref="OS533:OZ533"/>
    <mergeCell ref="PA533:PH533"/>
    <mergeCell ref="PI533:PP533"/>
    <mergeCell ref="PQ533:PX533"/>
    <mergeCell ref="PY533:QF533"/>
    <mergeCell ref="QG533:QN533"/>
    <mergeCell ref="QO533:QV533"/>
    <mergeCell ref="QW533:RD533"/>
    <mergeCell ref="RE533:RL533"/>
    <mergeCell ref="RM533:RT533"/>
    <mergeCell ref="RU533:SB533"/>
    <mergeCell ref="SC533:SJ533"/>
    <mergeCell ref="SK533:SR533"/>
    <mergeCell ref="SS533:SZ533"/>
    <mergeCell ref="TA533:TH533"/>
    <mergeCell ref="TI533:TP533"/>
    <mergeCell ref="TQ533:TX533"/>
    <mergeCell ref="TY533:UF533"/>
    <mergeCell ref="UG533:UN533"/>
    <mergeCell ref="UO533:UV533"/>
    <mergeCell ref="UW533:VD533"/>
    <mergeCell ref="VE533:VL533"/>
    <mergeCell ref="VM533:VT533"/>
    <mergeCell ref="VU533:WB533"/>
    <mergeCell ref="WC533:WJ533"/>
    <mergeCell ref="WK533:WR533"/>
    <mergeCell ref="WS533:WZ533"/>
    <mergeCell ref="XA533:XH533"/>
    <mergeCell ref="XI533:XP533"/>
    <mergeCell ref="XQ533:XX533"/>
    <mergeCell ref="XY533:YF533"/>
    <mergeCell ref="YG533:YN533"/>
    <mergeCell ref="YO533:YV533"/>
    <mergeCell ref="YW533:ZD533"/>
    <mergeCell ref="ZE533:ZL533"/>
    <mergeCell ref="ZM533:ZT533"/>
    <mergeCell ref="ZU533:AAB533"/>
    <mergeCell ref="AAC533:AAJ533"/>
    <mergeCell ref="AAK533:AAR533"/>
    <mergeCell ref="AAS533:AAZ533"/>
    <mergeCell ref="ABA533:ABH533"/>
    <mergeCell ref="ABI533:ABP533"/>
    <mergeCell ref="ABQ533:ABX533"/>
    <mergeCell ref="ABY533:ACF533"/>
    <mergeCell ref="ACG533:ACN533"/>
    <mergeCell ref="ACO533:ACV533"/>
    <mergeCell ref="ACW533:ADD533"/>
    <mergeCell ref="ADE533:ADL533"/>
    <mergeCell ref="ADM533:ADT533"/>
    <mergeCell ref="ADU533:AEB533"/>
    <mergeCell ref="AEC533:AEJ533"/>
    <mergeCell ref="AEK533:AER533"/>
    <mergeCell ref="AES533:AEZ533"/>
    <mergeCell ref="AFA533:AFH533"/>
    <mergeCell ref="AFI533:AFP533"/>
    <mergeCell ref="AFQ533:AFX533"/>
    <mergeCell ref="AFY533:AGF533"/>
    <mergeCell ref="AGG533:AGN533"/>
    <mergeCell ref="AGO533:AGV533"/>
    <mergeCell ref="AGW533:AHD533"/>
    <mergeCell ref="AHE533:AHL533"/>
    <mergeCell ref="AHM533:AHT533"/>
    <mergeCell ref="AHU533:AIB533"/>
    <mergeCell ref="AIC533:AIJ533"/>
    <mergeCell ref="AIK533:AIR533"/>
    <mergeCell ref="AIS533:AIZ533"/>
    <mergeCell ref="AJA533:AJH533"/>
    <mergeCell ref="AJI533:AJP533"/>
    <mergeCell ref="AJQ533:AJX533"/>
    <mergeCell ref="AJY533:AKF533"/>
    <mergeCell ref="AKG533:AKN533"/>
    <mergeCell ref="AKO533:AKV533"/>
    <mergeCell ref="AKW533:ALD533"/>
    <mergeCell ref="ALE533:ALL533"/>
    <mergeCell ref="ALM533:ALT533"/>
    <mergeCell ref="ALU533:AMB533"/>
    <mergeCell ref="AMC533:AMJ533"/>
    <mergeCell ref="AMK533:AMR533"/>
    <mergeCell ref="AMS533:AMZ533"/>
    <mergeCell ref="ANA533:ANH533"/>
    <mergeCell ref="ANI533:ANP533"/>
    <mergeCell ref="ANQ533:ANX533"/>
    <mergeCell ref="ANY533:AOF533"/>
    <mergeCell ref="AOG533:AON533"/>
    <mergeCell ref="AOO533:AOV533"/>
    <mergeCell ref="AOW533:APD533"/>
    <mergeCell ref="APE533:APL533"/>
    <mergeCell ref="APM533:APT533"/>
    <mergeCell ref="APU533:AQB533"/>
    <mergeCell ref="AQC533:AQJ533"/>
    <mergeCell ref="AQK533:AQR533"/>
    <mergeCell ref="AQS533:AQZ533"/>
    <mergeCell ref="ARA533:ARH533"/>
    <mergeCell ref="ARI533:ARP533"/>
    <mergeCell ref="ARQ533:ARX533"/>
    <mergeCell ref="ARY533:ASF533"/>
    <mergeCell ref="ASG533:ASN533"/>
    <mergeCell ref="ASO533:ASV533"/>
    <mergeCell ref="ASW533:ATD533"/>
    <mergeCell ref="ATE533:ATL533"/>
    <mergeCell ref="ATM533:ATT533"/>
    <mergeCell ref="ATU533:AUB533"/>
    <mergeCell ref="AUC533:AUJ533"/>
    <mergeCell ref="AUK533:AUR533"/>
    <mergeCell ref="AUS533:AUZ533"/>
    <mergeCell ref="AVA533:AVH533"/>
    <mergeCell ref="AVI533:AVP533"/>
    <mergeCell ref="AVQ533:AVX533"/>
    <mergeCell ref="AVY533:AWF533"/>
    <mergeCell ref="AWG533:AWN533"/>
    <mergeCell ref="AWO533:AWV533"/>
    <mergeCell ref="AWW533:AXD533"/>
    <mergeCell ref="AXE533:AXL533"/>
    <mergeCell ref="AXM533:AXT533"/>
    <mergeCell ref="AXU533:AYB533"/>
    <mergeCell ref="AYC533:AYJ533"/>
    <mergeCell ref="AYK533:AYR533"/>
    <mergeCell ref="AYS533:AYZ533"/>
    <mergeCell ref="AZA533:AZH533"/>
    <mergeCell ref="AZI533:AZP533"/>
    <mergeCell ref="AZQ533:AZX533"/>
    <mergeCell ref="AZY533:BAF533"/>
    <mergeCell ref="BAG533:BAN533"/>
    <mergeCell ref="BAO533:BAV533"/>
    <mergeCell ref="BAW533:BBD533"/>
    <mergeCell ref="BBE533:BBL533"/>
    <mergeCell ref="BBM533:BBT533"/>
    <mergeCell ref="BBU533:BCB533"/>
    <mergeCell ref="BCC533:BCJ533"/>
    <mergeCell ref="BCK533:BCR533"/>
    <mergeCell ref="BCS533:BCZ533"/>
    <mergeCell ref="BDA533:BDH533"/>
    <mergeCell ref="BDI533:BDP533"/>
    <mergeCell ref="BDQ533:BDX533"/>
    <mergeCell ref="BDY533:BEF533"/>
    <mergeCell ref="BEG533:BEN533"/>
    <mergeCell ref="BEO533:BEV533"/>
    <mergeCell ref="BEW533:BFD533"/>
    <mergeCell ref="BFE533:BFL533"/>
    <mergeCell ref="BFM533:BFT533"/>
    <mergeCell ref="BFU533:BGB533"/>
    <mergeCell ref="BGC533:BGJ533"/>
    <mergeCell ref="BGK533:BGR533"/>
    <mergeCell ref="BGS533:BGZ533"/>
    <mergeCell ref="BHA533:BHH533"/>
    <mergeCell ref="BHI533:BHP533"/>
    <mergeCell ref="BHQ533:BHX533"/>
    <mergeCell ref="BHY533:BIF533"/>
    <mergeCell ref="BIG533:BIN533"/>
    <mergeCell ref="BIO533:BIV533"/>
    <mergeCell ref="BIW533:BJD533"/>
    <mergeCell ref="BJE533:BJL533"/>
    <mergeCell ref="BJM533:BJT533"/>
    <mergeCell ref="BJU533:BKB533"/>
    <mergeCell ref="BKC533:BKJ533"/>
    <mergeCell ref="BKK533:BKR533"/>
    <mergeCell ref="BKS533:BKZ533"/>
    <mergeCell ref="BLA533:BLH533"/>
    <mergeCell ref="BLI533:BLP533"/>
    <mergeCell ref="BLQ533:BLX533"/>
    <mergeCell ref="BLY533:BMF533"/>
    <mergeCell ref="BMG533:BMN533"/>
    <mergeCell ref="BMO533:BMV533"/>
    <mergeCell ref="BMW533:BND533"/>
    <mergeCell ref="BNE533:BNL533"/>
    <mergeCell ref="BNM533:BNT533"/>
    <mergeCell ref="BNU533:BOB533"/>
    <mergeCell ref="BOC533:BOJ533"/>
    <mergeCell ref="BOK533:BOR533"/>
    <mergeCell ref="BOS533:BOZ533"/>
    <mergeCell ref="BPA533:BPH533"/>
    <mergeCell ref="BPI533:BPP533"/>
    <mergeCell ref="BPQ533:BPX533"/>
    <mergeCell ref="BPY533:BQF533"/>
    <mergeCell ref="BQG533:BQN533"/>
    <mergeCell ref="BQO533:BQV533"/>
    <mergeCell ref="BQW533:BRD533"/>
    <mergeCell ref="BRE533:BRL533"/>
    <mergeCell ref="BRM533:BRT533"/>
    <mergeCell ref="BRU533:BSB533"/>
    <mergeCell ref="BSC533:BSJ533"/>
    <mergeCell ref="BSK533:BSR533"/>
    <mergeCell ref="BSS533:BSZ533"/>
    <mergeCell ref="BTA533:BTH533"/>
    <mergeCell ref="BTI533:BTP533"/>
    <mergeCell ref="BTQ533:BTX533"/>
    <mergeCell ref="BTY533:BUF533"/>
    <mergeCell ref="BUG533:BUN533"/>
    <mergeCell ref="BUO533:BUV533"/>
    <mergeCell ref="BUW533:BVD533"/>
    <mergeCell ref="BVE533:BVL533"/>
    <mergeCell ref="BVM533:BVT533"/>
    <mergeCell ref="BVU533:BWB533"/>
    <mergeCell ref="BWC533:BWJ533"/>
    <mergeCell ref="BWK533:BWR533"/>
    <mergeCell ref="BWS533:BWZ533"/>
    <mergeCell ref="BXA533:BXH533"/>
    <mergeCell ref="BXI533:BXP533"/>
    <mergeCell ref="BXQ533:BXX533"/>
    <mergeCell ref="BXY533:BYF533"/>
    <mergeCell ref="BYG533:BYN533"/>
    <mergeCell ref="BYO533:BYV533"/>
    <mergeCell ref="BYW533:BZD533"/>
    <mergeCell ref="BZE533:BZL533"/>
    <mergeCell ref="BZM533:BZT533"/>
    <mergeCell ref="BZU533:CAB533"/>
    <mergeCell ref="CAC533:CAJ533"/>
    <mergeCell ref="CAK533:CAR533"/>
    <mergeCell ref="CAS533:CAZ533"/>
    <mergeCell ref="CBA533:CBH533"/>
    <mergeCell ref="CBI533:CBP533"/>
    <mergeCell ref="CBQ533:CBX533"/>
    <mergeCell ref="CBY533:CCF533"/>
    <mergeCell ref="CCG533:CCN533"/>
    <mergeCell ref="CCO533:CCV533"/>
    <mergeCell ref="CCW533:CDD533"/>
    <mergeCell ref="CDE533:CDL533"/>
    <mergeCell ref="CDM533:CDT533"/>
    <mergeCell ref="CDU533:CEB533"/>
    <mergeCell ref="CEC533:CEJ533"/>
    <mergeCell ref="CEK533:CER533"/>
    <mergeCell ref="CES533:CEZ533"/>
    <mergeCell ref="CFA533:CFH533"/>
    <mergeCell ref="CFI533:CFP533"/>
    <mergeCell ref="CFQ533:CFX533"/>
    <mergeCell ref="CFY533:CGF533"/>
    <mergeCell ref="CGG533:CGN533"/>
    <mergeCell ref="CGO533:CGV533"/>
    <mergeCell ref="CGW533:CHD533"/>
    <mergeCell ref="CHE533:CHL533"/>
    <mergeCell ref="CHM533:CHT533"/>
    <mergeCell ref="CHU533:CIB533"/>
    <mergeCell ref="CIC533:CIJ533"/>
    <mergeCell ref="CIK533:CIR533"/>
    <mergeCell ref="CIS533:CIZ533"/>
    <mergeCell ref="CJA533:CJH533"/>
    <mergeCell ref="CJI533:CJP533"/>
    <mergeCell ref="CJQ533:CJX533"/>
    <mergeCell ref="CJY533:CKF533"/>
    <mergeCell ref="CKG533:CKN533"/>
    <mergeCell ref="CKO533:CKV533"/>
    <mergeCell ref="CKW533:CLD533"/>
    <mergeCell ref="CLE533:CLL533"/>
    <mergeCell ref="CLM533:CLT533"/>
    <mergeCell ref="CLU533:CMB533"/>
    <mergeCell ref="CMC533:CMJ533"/>
    <mergeCell ref="CMK533:CMR533"/>
    <mergeCell ref="CMS533:CMZ533"/>
    <mergeCell ref="CNA533:CNH533"/>
    <mergeCell ref="CNI533:CNP533"/>
    <mergeCell ref="CNQ533:CNX533"/>
    <mergeCell ref="CNY533:COF533"/>
    <mergeCell ref="COG533:CON533"/>
    <mergeCell ref="COO533:COV533"/>
    <mergeCell ref="COW533:CPD533"/>
    <mergeCell ref="CPE533:CPL533"/>
    <mergeCell ref="CPM533:CPT533"/>
    <mergeCell ref="CPU533:CQB533"/>
    <mergeCell ref="CQC533:CQJ533"/>
    <mergeCell ref="CQK533:CQR533"/>
    <mergeCell ref="CQS533:CQZ533"/>
    <mergeCell ref="CRA533:CRH533"/>
    <mergeCell ref="CRI533:CRP533"/>
    <mergeCell ref="CRQ533:CRX533"/>
    <mergeCell ref="CRY533:CSF533"/>
    <mergeCell ref="CSG533:CSN533"/>
    <mergeCell ref="CSO533:CSV533"/>
    <mergeCell ref="CSW533:CTD533"/>
    <mergeCell ref="CTE533:CTL533"/>
    <mergeCell ref="CTM533:CTT533"/>
    <mergeCell ref="CTU533:CUB533"/>
    <mergeCell ref="CUC533:CUJ533"/>
    <mergeCell ref="CUK533:CUR533"/>
    <mergeCell ref="CUS533:CUZ533"/>
    <mergeCell ref="CVA533:CVH533"/>
    <mergeCell ref="CVI533:CVP533"/>
    <mergeCell ref="CVQ533:CVX533"/>
    <mergeCell ref="CVY533:CWF533"/>
    <mergeCell ref="CWG533:CWN533"/>
    <mergeCell ref="CWO533:CWV533"/>
    <mergeCell ref="CWW533:CXD533"/>
    <mergeCell ref="CXE533:CXL533"/>
    <mergeCell ref="CXM533:CXT533"/>
    <mergeCell ref="CXU533:CYB533"/>
    <mergeCell ref="CYC533:CYJ533"/>
    <mergeCell ref="CYK533:CYR533"/>
    <mergeCell ref="CYS533:CYZ533"/>
    <mergeCell ref="CZA533:CZH533"/>
    <mergeCell ref="CZI533:CZP533"/>
    <mergeCell ref="CZQ533:CZX533"/>
    <mergeCell ref="CZY533:DAF533"/>
    <mergeCell ref="DAG533:DAN533"/>
    <mergeCell ref="DAO533:DAV533"/>
    <mergeCell ref="DAW533:DBD533"/>
    <mergeCell ref="DBE533:DBL533"/>
    <mergeCell ref="DBM533:DBT533"/>
    <mergeCell ref="DBU533:DCB533"/>
    <mergeCell ref="DCC533:DCJ533"/>
    <mergeCell ref="DCK533:DCR533"/>
    <mergeCell ref="DCS533:DCZ533"/>
    <mergeCell ref="DDA533:DDH533"/>
    <mergeCell ref="DDI533:DDP533"/>
    <mergeCell ref="DDQ533:DDX533"/>
    <mergeCell ref="DDY533:DEF533"/>
    <mergeCell ref="DEG533:DEN533"/>
    <mergeCell ref="DEO533:DEV533"/>
    <mergeCell ref="DEW533:DFD533"/>
    <mergeCell ref="DFE533:DFL533"/>
    <mergeCell ref="DFM533:DFT533"/>
    <mergeCell ref="DFU533:DGB533"/>
    <mergeCell ref="DGC533:DGJ533"/>
    <mergeCell ref="DGK533:DGR533"/>
    <mergeCell ref="DGS533:DGZ533"/>
    <mergeCell ref="DHA533:DHH533"/>
    <mergeCell ref="DHI533:DHP533"/>
    <mergeCell ref="DHQ533:DHX533"/>
    <mergeCell ref="DHY533:DIF533"/>
    <mergeCell ref="DIG533:DIN533"/>
    <mergeCell ref="DIO533:DIV533"/>
    <mergeCell ref="DIW533:DJD533"/>
    <mergeCell ref="DJE533:DJL533"/>
    <mergeCell ref="DJM533:DJT533"/>
    <mergeCell ref="DJU533:DKB533"/>
    <mergeCell ref="DKC533:DKJ533"/>
    <mergeCell ref="DKK533:DKR533"/>
    <mergeCell ref="DKS533:DKZ533"/>
    <mergeCell ref="DLA533:DLH533"/>
    <mergeCell ref="DLI533:DLP533"/>
    <mergeCell ref="DLQ533:DLX533"/>
    <mergeCell ref="DLY533:DMF533"/>
    <mergeCell ref="DMG533:DMN533"/>
    <mergeCell ref="DMO533:DMV533"/>
    <mergeCell ref="DMW533:DND533"/>
    <mergeCell ref="DNE533:DNL533"/>
    <mergeCell ref="DNM533:DNT533"/>
    <mergeCell ref="DNU533:DOB533"/>
    <mergeCell ref="DOC533:DOJ533"/>
    <mergeCell ref="DOK533:DOR533"/>
    <mergeCell ref="DOS533:DOZ533"/>
    <mergeCell ref="DPA533:DPH533"/>
    <mergeCell ref="DPI533:DPP533"/>
    <mergeCell ref="DPQ533:DPX533"/>
    <mergeCell ref="DPY533:DQF533"/>
    <mergeCell ref="DQG533:DQN533"/>
    <mergeCell ref="DQO533:DQV533"/>
    <mergeCell ref="DQW533:DRD533"/>
    <mergeCell ref="DRE533:DRL533"/>
    <mergeCell ref="DRM533:DRT533"/>
    <mergeCell ref="DRU533:DSB533"/>
    <mergeCell ref="DSC533:DSJ533"/>
    <mergeCell ref="DSK533:DSR533"/>
    <mergeCell ref="DSS533:DSZ533"/>
    <mergeCell ref="DTA533:DTH533"/>
    <mergeCell ref="DTI533:DTP533"/>
    <mergeCell ref="DTQ533:DTX533"/>
    <mergeCell ref="DTY533:DUF533"/>
    <mergeCell ref="DUG533:DUN533"/>
    <mergeCell ref="DUO533:DUV533"/>
    <mergeCell ref="DUW533:DVD533"/>
    <mergeCell ref="DVE533:DVL533"/>
    <mergeCell ref="DVM533:DVT533"/>
    <mergeCell ref="DVU533:DWB533"/>
    <mergeCell ref="DWC533:DWJ533"/>
    <mergeCell ref="DWK533:DWR533"/>
    <mergeCell ref="DWS533:DWZ533"/>
    <mergeCell ref="DXA533:DXH533"/>
    <mergeCell ref="DXI533:DXP533"/>
    <mergeCell ref="DXQ533:DXX533"/>
    <mergeCell ref="DXY533:DYF533"/>
    <mergeCell ref="DYG533:DYN533"/>
    <mergeCell ref="DYO533:DYV533"/>
    <mergeCell ref="DYW533:DZD533"/>
    <mergeCell ref="DZE533:DZL533"/>
    <mergeCell ref="DZM533:DZT533"/>
    <mergeCell ref="DZU533:EAB533"/>
    <mergeCell ref="EAC533:EAJ533"/>
    <mergeCell ref="EAK533:EAR533"/>
    <mergeCell ref="EAS533:EAZ533"/>
    <mergeCell ref="EBA533:EBH533"/>
    <mergeCell ref="EBI533:EBP533"/>
    <mergeCell ref="EBQ533:EBX533"/>
    <mergeCell ref="EBY533:ECF533"/>
    <mergeCell ref="ECG533:ECN533"/>
    <mergeCell ref="ECO533:ECV533"/>
    <mergeCell ref="ECW533:EDD533"/>
    <mergeCell ref="EDE533:EDL533"/>
    <mergeCell ref="EDM533:EDT533"/>
    <mergeCell ref="EDU533:EEB533"/>
    <mergeCell ref="EEC533:EEJ533"/>
    <mergeCell ref="EEK533:EER533"/>
    <mergeCell ref="EES533:EEZ533"/>
    <mergeCell ref="EFA533:EFH533"/>
    <mergeCell ref="EFI533:EFP533"/>
    <mergeCell ref="EFQ533:EFX533"/>
    <mergeCell ref="EFY533:EGF533"/>
    <mergeCell ref="EGG533:EGN533"/>
    <mergeCell ref="EGO533:EGV533"/>
    <mergeCell ref="EGW533:EHD533"/>
    <mergeCell ref="EHE533:EHL533"/>
    <mergeCell ref="EHM533:EHT533"/>
    <mergeCell ref="EHU533:EIB533"/>
    <mergeCell ref="EIC533:EIJ533"/>
    <mergeCell ref="EIK533:EIR533"/>
    <mergeCell ref="EIS533:EIZ533"/>
    <mergeCell ref="EJA533:EJH533"/>
    <mergeCell ref="EJI533:EJP533"/>
    <mergeCell ref="EJQ533:EJX533"/>
    <mergeCell ref="EJY533:EKF533"/>
    <mergeCell ref="EKG533:EKN533"/>
    <mergeCell ref="EKO533:EKV533"/>
    <mergeCell ref="EKW533:ELD533"/>
    <mergeCell ref="ELE533:ELL533"/>
    <mergeCell ref="ELM533:ELT533"/>
    <mergeCell ref="ELU533:EMB533"/>
    <mergeCell ref="EMC533:EMJ533"/>
    <mergeCell ref="EMK533:EMR533"/>
    <mergeCell ref="EMS533:EMZ533"/>
    <mergeCell ref="ENA533:ENH533"/>
    <mergeCell ref="ENI533:ENP533"/>
    <mergeCell ref="ENQ533:ENX533"/>
    <mergeCell ref="ENY533:EOF533"/>
    <mergeCell ref="EOG533:EON533"/>
    <mergeCell ref="EOO533:EOV533"/>
    <mergeCell ref="EOW533:EPD533"/>
    <mergeCell ref="EPE533:EPL533"/>
    <mergeCell ref="EPM533:EPT533"/>
    <mergeCell ref="EPU533:EQB533"/>
    <mergeCell ref="EQC533:EQJ533"/>
    <mergeCell ref="EQK533:EQR533"/>
    <mergeCell ref="EQS533:EQZ533"/>
    <mergeCell ref="ERA533:ERH533"/>
    <mergeCell ref="ERI533:ERP533"/>
    <mergeCell ref="ERQ533:ERX533"/>
    <mergeCell ref="ERY533:ESF533"/>
    <mergeCell ref="ESG533:ESN533"/>
    <mergeCell ref="ESO533:ESV533"/>
    <mergeCell ref="ESW533:ETD533"/>
    <mergeCell ref="ETE533:ETL533"/>
    <mergeCell ref="ETM533:ETT533"/>
    <mergeCell ref="ETU533:EUB533"/>
    <mergeCell ref="EUC533:EUJ533"/>
    <mergeCell ref="EUK533:EUR533"/>
    <mergeCell ref="EUS533:EUZ533"/>
    <mergeCell ref="EVA533:EVH533"/>
    <mergeCell ref="EVI533:EVP533"/>
    <mergeCell ref="EVQ533:EVX533"/>
    <mergeCell ref="EVY533:EWF533"/>
    <mergeCell ref="EWG533:EWN533"/>
    <mergeCell ref="EWO533:EWV533"/>
    <mergeCell ref="EWW533:EXD533"/>
    <mergeCell ref="EXE533:EXL533"/>
    <mergeCell ref="EXM533:EXT533"/>
    <mergeCell ref="EXU533:EYB533"/>
    <mergeCell ref="EYC533:EYJ533"/>
    <mergeCell ref="EYK533:EYR533"/>
    <mergeCell ref="EYS533:EYZ533"/>
    <mergeCell ref="EZA533:EZH533"/>
    <mergeCell ref="EZI533:EZP533"/>
    <mergeCell ref="EZQ533:EZX533"/>
    <mergeCell ref="EZY533:FAF533"/>
    <mergeCell ref="FAG533:FAN533"/>
    <mergeCell ref="FAO533:FAV533"/>
    <mergeCell ref="FAW533:FBD533"/>
    <mergeCell ref="FBE533:FBL533"/>
    <mergeCell ref="FBM533:FBT533"/>
    <mergeCell ref="FBU533:FCB533"/>
    <mergeCell ref="FCC533:FCJ533"/>
    <mergeCell ref="FCK533:FCR533"/>
    <mergeCell ref="FCS533:FCZ533"/>
    <mergeCell ref="FDA533:FDH533"/>
    <mergeCell ref="FDI533:FDP533"/>
    <mergeCell ref="FDQ533:FDX533"/>
    <mergeCell ref="FDY533:FEF533"/>
    <mergeCell ref="FEG533:FEN533"/>
    <mergeCell ref="FEO533:FEV533"/>
    <mergeCell ref="FEW533:FFD533"/>
    <mergeCell ref="FFE533:FFL533"/>
    <mergeCell ref="FFM533:FFT533"/>
    <mergeCell ref="FFU533:FGB533"/>
    <mergeCell ref="FGC533:FGJ533"/>
    <mergeCell ref="FGK533:FGR533"/>
    <mergeCell ref="FGS533:FGZ533"/>
    <mergeCell ref="FHA533:FHH533"/>
    <mergeCell ref="FHI533:FHP533"/>
    <mergeCell ref="FHQ533:FHX533"/>
    <mergeCell ref="FHY533:FIF533"/>
    <mergeCell ref="FIG533:FIN533"/>
    <mergeCell ref="FIO533:FIV533"/>
    <mergeCell ref="FIW533:FJD533"/>
    <mergeCell ref="FJE533:FJL533"/>
    <mergeCell ref="FJM533:FJT533"/>
    <mergeCell ref="FJU533:FKB533"/>
    <mergeCell ref="FKC533:FKJ533"/>
    <mergeCell ref="FKK533:FKR533"/>
    <mergeCell ref="FKS533:FKZ533"/>
    <mergeCell ref="FLA533:FLH533"/>
    <mergeCell ref="FLI533:FLP533"/>
    <mergeCell ref="FLQ533:FLX533"/>
    <mergeCell ref="FLY533:FMF533"/>
    <mergeCell ref="FMG533:FMN533"/>
    <mergeCell ref="FMO533:FMV533"/>
    <mergeCell ref="FMW533:FND533"/>
    <mergeCell ref="FNE533:FNL533"/>
    <mergeCell ref="FNM533:FNT533"/>
    <mergeCell ref="FNU533:FOB533"/>
    <mergeCell ref="FOC533:FOJ533"/>
    <mergeCell ref="FOK533:FOR533"/>
    <mergeCell ref="FOS533:FOZ533"/>
    <mergeCell ref="FPA533:FPH533"/>
    <mergeCell ref="FPI533:FPP533"/>
    <mergeCell ref="FPQ533:FPX533"/>
    <mergeCell ref="FPY533:FQF533"/>
    <mergeCell ref="FQG533:FQN533"/>
    <mergeCell ref="FQO533:FQV533"/>
    <mergeCell ref="FQW533:FRD533"/>
    <mergeCell ref="FRE533:FRL533"/>
    <mergeCell ref="FRM533:FRT533"/>
    <mergeCell ref="FRU533:FSB533"/>
    <mergeCell ref="FSC533:FSJ533"/>
    <mergeCell ref="FSK533:FSR533"/>
    <mergeCell ref="FSS533:FSZ533"/>
    <mergeCell ref="FTA533:FTH533"/>
    <mergeCell ref="FTI533:FTP533"/>
    <mergeCell ref="FTQ533:FTX533"/>
    <mergeCell ref="FTY533:FUF533"/>
    <mergeCell ref="FUG533:FUN533"/>
    <mergeCell ref="FUO533:FUV533"/>
    <mergeCell ref="FUW533:FVD533"/>
    <mergeCell ref="FVE533:FVL533"/>
    <mergeCell ref="FVM533:FVT533"/>
    <mergeCell ref="FVU533:FWB533"/>
    <mergeCell ref="FWC533:FWJ533"/>
    <mergeCell ref="FWK533:FWR533"/>
    <mergeCell ref="FWS533:FWZ533"/>
    <mergeCell ref="FXA533:FXH533"/>
    <mergeCell ref="FXI533:FXP533"/>
    <mergeCell ref="FXQ533:FXX533"/>
    <mergeCell ref="FXY533:FYF533"/>
    <mergeCell ref="FYG533:FYN533"/>
    <mergeCell ref="FYO533:FYV533"/>
    <mergeCell ref="FYW533:FZD533"/>
    <mergeCell ref="FZE533:FZL533"/>
    <mergeCell ref="FZM533:FZT533"/>
    <mergeCell ref="FZU533:GAB533"/>
    <mergeCell ref="GAC533:GAJ533"/>
    <mergeCell ref="GAK533:GAR533"/>
    <mergeCell ref="GAS533:GAZ533"/>
    <mergeCell ref="GBA533:GBH533"/>
    <mergeCell ref="GBI533:GBP533"/>
    <mergeCell ref="GBQ533:GBX533"/>
    <mergeCell ref="GBY533:GCF533"/>
    <mergeCell ref="GCG533:GCN533"/>
    <mergeCell ref="GCO533:GCV533"/>
    <mergeCell ref="GCW533:GDD533"/>
    <mergeCell ref="GDE533:GDL533"/>
    <mergeCell ref="GDM533:GDT533"/>
    <mergeCell ref="GDU533:GEB533"/>
    <mergeCell ref="GEC533:GEJ533"/>
    <mergeCell ref="GEK533:GER533"/>
    <mergeCell ref="GES533:GEZ533"/>
    <mergeCell ref="GFA533:GFH533"/>
    <mergeCell ref="GFI533:GFP533"/>
    <mergeCell ref="GFQ533:GFX533"/>
    <mergeCell ref="GFY533:GGF533"/>
    <mergeCell ref="GGG533:GGN533"/>
    <mergeCell ref="GGO533:GGV533"/>
    <mergeCell ref="GGW533:GHD533"/>
    <mergeCell ref="GHE533:GHL533"/>
    <mergeCell ref="GHM533:GHT533"/>
    <mergeCell ref="GHU533:GIB533"/>
    <mergeCell ref="GIC533:GIJ533"/>
    <mergeCell ref="GIK533:GIR533"/>
    <mergeCell ref="GIS533:GIZ533"/>
    <mergeCell ref="GJA533:GJH533"/>
    <mergeCell ref="GJI533:GJP533"/>
    <mergeCell ref="GJQ533:GJX533"/>
    <mergeCell ref="GJY533:GKF533"/>
    <mergeCell ref="GKG533:GKN533"/>
    <mergeCell ref="GKO533:GKV533"/>
    <mergeCell ref="GKW533:GLD533"/>
    <mergeCell ref="GLE533:GLL533"/>
    <mergeCell ref="GLM533:GLT533"/>
    <mergeCell ref="GLU533:GMB533"/>
    <mergeCell ref="GMC533:GMJ533"/>
    <mergeCell ref="GMK533:GMR533"/>
    <mergeCell ref="GMS533:GMZ533"/>
    <mergeCell ref="GNA533:GNH533"/>
    <mergeCell ref="GNI533:GNP533"/>
    <mergeCell ref="GNQ533:GNX533"/>
    <mergeCell ref="GNY533:GOF533"/>
    <mergeCell ref="GOG533:GON533"/>
    <mergeCell ref="GOO533:GOV533"/>
    <mergeCell ref="GOW533:GPD533"/>
    <mergeCell ref="GPE533:GPL533"/>
    <mergeCell ref="GPM533:GPT533"/>
    <mergeCell ref="GPU533:GQB533"/>
    <mergeCell ref="GQC533:GQJ533"/>
    <mergeCell ref="GQK533:GQR533"/>
    <mergeCell ref="GQS533:GQZ533"/>
    <mergeCell ref="GRA533:GRH533"/>
    <mergeCell ref="GRI533:GRP533"/>
    <mergeCell ref="GRQ533:GRX533"/>
    <mergeCell ref="GRY533:GSF533"/>
    <mergeCell ref="GSG533:GSN533"/>
    <mergeCell ref="GSO533:GSV533"/>
    <mergeCell ref="GSW533:GTD533"/>
    <mergeCell ref="GTE533:GTL533"/>
    <mergeCell ref="GTM533:GTT533"/>
    <mergeCell ref="GTU533:GUB533"/>
    <mergeCell ref="GUC533:GUJ533"/>
    <mergeCell ref="GUK533:GUR533"/>
    <mergeCell ref="GUS533:GUZ533"/>
    <mergeCell ref="GVA533:GVH533"/>
    <mergeCell ref="GVI533:GVP533"/>
    <mergeCell ref="GVQ533:GVX533"/>
    <mergeCell ref="GVY533:GWF533"/>
    <mergeCell ref="GWG533:GWN533"/>
    <mergeCell ref="GWO533:GWV533"/>
    <mergeCell ref="GWW533:GXD533"/>
    <mergeCell ref="GXE533:GXL533"/>
    <mergeCell ref="GXM533:GXT533"/>
    <mergeCell ref="GXU533:GYB533"/>
    <mergeCell ref="GYC533:GYJ533"/>
    <mergeCell ref="GYK533:GYR533"/>
    <mergeCell ref="GYS533:GYZ533"/>
    <mergeCell ref="GZA533:GZH533"/>
    <mergeCell ref="GZI533:GZP533"/>
    <mergeCell ref="GZQ533:GZX533"/>
    <mergeCell ref="GZY533:HAF533"/>
    <mergeCell ref="HAG533:HAN533"/>
    <mergeCell ref="HAO533:HAV533"/>
    <mergeCell ref="HAW533:HBD533"/>
    <mergeCell ref="HBE533:HBL533"/>
    <mergeCell ref="HBM533:HBT533"/>
    <mergeCell ref="HBU533:HCB533"/>
    <mergeCell ref="HCC533:HCJ533"/>
    <mergeCell ref="HCK533:HCR533"/>
    <mergeCell ref="HCS533:HCZ533"/>
    <mergeCell ref="HDA533:HDH533"/>
    <mergeCell ref="HDI533:HDP533"/>
    <mergeCell ref="HDQ533:HDX533"/>
    <mergeCell ref="HDY533:HEF533"/>
    <mergeCell ref="HEG533:HEN533"/>
    <mergeCell ref="HEO533:HEV533"/>
    <mergeCell ref="HEW533:HFD533"/>
    <mergeCell ref="HFE533:HFL533"/>
    <mergeCell ref="HFM533:HFT533"/>
    <mergeCell ref="HFU533:HGB533"/>
    <mergeCell ref="HGC533:HGJ533"/>
    <mergeCell ref="HGK533:HGR533"/>
    <mergeCell ref="HGS533:HGZ533"/>
    <mergeCell ref="HHA533:HHH533"/>
    <mergeCell ref="HHI533:HHP533"/>
    <mergeCell ref="HHQ533:HHX533"/>
    <mergeCell ref="HHY533:HIF533"/>
    <mergeCell ref="HIG533:HIN533"/>
    <mergeCell ref="HIO533:HIV533"/>
    <mergeCell ref="HIW533:HJD533"/>
    <mergeCell ref="HJE533:HJL533"/>
    <mergeCell ref="HJM533:HJT533"/>
    <mergeCell ref="HJU533:HKB533"/>
    <mergeCell ref="HKC533:HKJ533"/>
    <mergeCell ref="HKK533:HKR533"/>
    <mergeCell ref="HKS533:HKZ533"/>
    <mergeCell ref="HLA533:HLH533"/>
    <mergeCell ref="HLI533:HLP533"/>
    <mergeCell ref="HLQ533:HLX533"/>
    <mergeCell ref="HLY533:HMF533"/>
    <mergeCell ref="HMG533:HMN533"/>
    <mergeCell ref="HMO533:HMV533"/>
    <mergeCell ref="HMW533:HND533"/>
    <mergeCell ref="HNE533:HNL533"/>
    <mergeCell ref="HNM533:HNT533"/>
    <mergeCell ref="HNU533:HOB533"/>
    <mergeCell ref="HOC533:HOJ533"/>
    <mergeCell ref="HOK533:HOR533"/>
    <mergeCell ref="HOS533:HOZ533"/>
    <mergeCell ref="HPA533:HPH533"/>
    <mergeCell ref="HPI533:HPP533"/>
    <mergeCell ref="HPQ533:HPX533"/>
    <mergeCell ref="HPY533:HQF533"/>
    <mergeCell ref="HQG533:HQN533"/>
    <mergeCell ref="HQO533:HQV533"/>
    <mergeCell ref="HQW533:HRD533"/>
    <mergeCell ref="HRE533:HRL533"/>
    <mergeCell ref="HRM533:HRT533"/>
    <mergeCell ref="HRU533:HSB533"/>
    <mergeCell ref="HSC533:HSJ533"/>
    <mergeCell ref="HSK533:HSR533"/>
    <mergeCell ref="HSS533:HSZ533"/>
    <mergeCell ref="HTA533:HTH533"/>
    <mergeCell ref="HTI533:HTP533"/>
    <mergeCell ref="HTQ533:HTX533"/>
    <mergeCell ref="HTY533:HUF533"/>
    <mergeCell ref="HUG533:HUN533"/>
    <mergeCell ref="HUO533:HUV533"/>
    <mergeCell ref="HUW533:HVD533"/>
    <mergeCell ref="HVE533:HVL533"/>
    <mergeCell ref="HVM533:HVT533"/>
    <mergeCell ref="HVU533:HWB533"/>
    <mergeCell ref="HWC533:HWJ533"/>
    <mergeCell ref="HWK533:HWR533"/>
    <mergeCell ref="HWS533:HWZ533"/>
    <mergeCell ref="HXA533:HXH533"/>
    <mergeCell ref="HXI533:HXP533"/>
    <mergeCell ref="HXQ533:HXX533"/>
    <mergeCell ref="HXY533:HYF533"/>
    <mergeCell ref="HYG533:HYN533"/>
    <mergeCell ref="HYO533:HYV533"/>
    <mergeCell ref="HYW533:HZD533"/>
    <mergeCell ref="HZE533:HZL533"/>
    <mergeCell ref="HZM533:HZT533"/>
    <mergeCell ref="HZU533:IAB533"/>
    <mergeCell ref="IAC533:IAJ533"/>
    <mergeCell ref="IAK533:IAR533"/>
    <mergeCell ref="IAS533:IAZ533"/>
    <mergeCell ref="IBA533:IBH533"/>
    <mergeCell ref="IBI533:IBP533"/>
    <mergeCell ref="IBQ533:IBX533"/>
    <mergeCell ref="IBY533:ICF533"/>
    <mergeCell ref="ICG533:ICN533"/>
    <mergeCell ref="ICO533:ICV533"/>
    <mergeCell ref="ICW533:IDD533"/>
    <mergeCell ref="IDE533:IDL533"/>
    <mergeCell ref="IDM533:IDT533"/>
    <mergeCell ref="IDU533:IEB533"/>
    <mergeCell ref="IEC533:IEJ533"/>
    <mergeCell ref="IEK533:IER533"/>
    <mergeCell ref="IES533:IEZ533"/>
    <mergeCell ref="IFA533:IFH533"/>
    <mergeCell ref="IFI533:IFP533"/>
    <mergeCell ref="IFQ533:IFX533"/>
    <mergeCell ref="IFY533:IGF533"/>
    <mergeCell ref="IGG533:IGN533"/>
    <mergeCell ref="IGO533:IGV533"/>
    <mergeCell ref="IGW533:IHD533"/>
    <mergeCell ref="IHE533:IHL533"/>
    <mergeCell ref="IHM533:IHT533"/>
    <mergeCell ref="IHU533:IIB533"/>
    <mergeCell ref="IIC533:IIJ533"/>
    <mergeCell ref="IIK533:IIR533"/>
    <mergeCell ref="IIS533:IIZ533"/>
    <mergeCell ref="IJA533:IJH533"/>
    <mergeCell ref="IJI533:IJP533"/>
    <mergeCell ref="IJQ533:IJX533"/>
    <mergeCell ref="IJY533:IKF533"/>
    <mergeCell ref="IKG533:IKN533"/>
    <mergeCell ref="IKO533:IKV533"/>
    <mergeCell ref="IKW533:ILD533"/>
    <mergeCell ref="ILE533:ILL533"/>
    <mergeCell ref="ILM533:ILT533"/>
    <mergeCell ref="ILU533:IMB533"/>
    <mergeCell ref="IMC533:IMJ533"/>
    <mergeCell ref="IMK533:IMR533"/>
    <mergeCell ref="IMS533:IMZ533"/>
    <mergeCell ref="INA533:INH533"/>
    <mergeCell ref="INI533:INP533"/>
    <mergeCell ref="INQ533:INX533"/>
    <mergeCell ref="INY533:IOF533"/>
    <mergeCell ref="IOG533:ION533"/>
    <mergeCell ref="IOO533:IOV533"/>
    <mergeCell ref="IOW533:IPD533"/>
    <mergeCell ref="IPE533:IPL533"/>
    <mergeCell ref="IPM533:IPT533"/>
    <mergeCell ref="IPU533:IQB533"/>
    <mergeCell ref="IQC533:IQJ533"/>
    <mergeCell ref="IQK533:IQR533"/>
    <mergeCell ref="IQS533:IQZ533"/>
    <mergeCell ref="IRA533:IRH533"/>
    <mergeCell ref="IRI533:IRP533"/>
    <mergeCell ref="IRQ533:IRX533"/>
    <mergeCell ref="IRY533:ISF533"/>
    <mergeCell ref="ISG533:ISN533"/>
    <mergeCell ref="ISO533:ISV533"/>
    <mergeCell ref="ISW533:ITD533"/>
    <mergeCell ref="ITE533:ITL533"/>
    <mergeCell ref="ITM533:ITT533"/>
    <mergeCell ref="ITU533:IUB533"/>
    <mergeCell ref="IUC533:IUJ533"/>
    <mergeCell ref="IUK533:IUR533"/>
    <mergeCell ref="IUS533:IUZ533"/>
    <mergeCell ref="IVA533:IVH533"/>
    <mergeCell ref="IVI533:IVP533"/>
    <mergeCell ref="IVQ533:IVX533"/>
    <mergeCell ref="IVY533:IWF533"/>
    <mergeCell ref="IWG533:IWN533"/>
    <mergeCell ref="IWO533:IWV533"/>
    <mergeCell ref="IWW533:IXD533"/>
    <mergeCell ref="IXE533:IXL533"/>
    <mergeCell ref="IXM533:IXT533"/>
    <mergeCell ref="IXU533:IYB533"/>
    <mergeCell ref="IYC533:IYJ533"/>
    <mergeCell ref="IYK533:IYR533"/>
    <mergeCell ref="IYS533:IYZ533"/>
    <mergeCell ref="IZA533:IZH533"/>
    <mergeCell ref="IZI533:IZP533"/>
    <mergeCell ref="IZQ533:IZX533"/>
    <mergeCell ref="IZY533:JAF533"/>
    <mergeCell ref="JAG533:JAN533"/>
    <mergeCell ref="JAO533:JAV533"/>
    <mergeCell ref="JAW533:JBD533"/>
    <mergeCell ref="JBE533:JBL533"/>
    <mergeCell ref="JBM533:JBT533"/>
    <mergeCell ref="JBU533:JCB533"/>
    <mergeCell ref="JCC533:JCJ533"/>
    <mergeCell ref="JCK533:JCR533"/>
    <mergeCell ref="JCS533:JCZ533"/>
    <mergeCell ref="JDA533:JDH533"/>
    <mergeCell ref="JDI533:JDP533"/>
    <mergeCell ref="JDQ533:JDX533"/>
    <mergeCell ref="JDY533:JEF533"/>
    <mergeCell ref="JEG533:JEN533"/>
    <mergeCell ref="JEO533:JEV533"/>
    <mergeCell ref="JEW533:JFD533"/>
    <mergeCell ref="JFE533:JFL533"/>
    <mergeCell ref="JFM533:JFT533"/>
    <mergeCell ref="JFU533:JGB533"/>
    <mergeCell ref="JGC533:JGJ533"/>
    <mergeCell ref="JGK533:JGR533"/>
    <mergeCell ref="JGS533:JGZ533"/>
    <mergeCell ref="JHA533:JHH533"/>
    <mergeCell ref="JHI533:JHP533"/>
    <mergeCell ref="JHQ533:JHX533"/>
    <mergeCell ref="JHY533:JIF533"/>
    <mergeCell ref="JIG533:JIN533"/>
    <mergeCell ref="JIO533:JIV533"/>
    <mergeCell ref="JIW533:JJD533"/>
    <mergeCell ref="JJE533:JJL533"/>
    <mergeCell ref="JJM533:JJT533"/>
    <mergeCell ref="JJU533:JKB533"/>
    <mergeCell ref="JKC533:JKJ533"/>
    <mergeCell ref="JKK533:JKR533"/>
    <mergeCell ref="JKS533:JKZ533"/>
    <mergeCell ref="JLA533:JLH533"/>
    <mergeCell ref="JLI533:JLP533"/>
    <mergeCell ref="JLQ533:JLX533"/>
    <mergeCell ref="JLY533:JMF533"/>
    <mergeCell ref="JMG533:JMN533"/>
    <mergeCell ref="JMO533:JMV533"/>
    <mergeCell ref="JMW533:JND533"/>
    <mergeCell ref="JNE533:JNL533"/>
    <mergeCell ref="JNM533:JNT533"/>
    <mergeCell ref="JNU533:JOB533"/>
    <mergeCell ref="JOC533:JOJ533"/>
    <mergeCell ref="JOK533:JOR533"/>
    <mergeCell ref="JOS533:JOZ533"/>
    <mergeCell ref="JPA533:JPH533"/>
    <mergeCell ref="JPI533:JPP533"/>
    <mergeCell ref="JPQ533:JPX533"/>
    <mergeCell ref="JPY533:JQF533"/>
    <mergeCell ref="JQG533:JQN533"/>
    <mergeCell ref="JQO533:JQV533"/>
    <mergeCell ref="JQW533:JRD533"/>
    <mergeCell ref="JRE533:JRL533"/>
    <mergeCell ref="JRM533:JRT533"/>
    <mergeCell ref="JRU533:JSB533"/>
    <mergeCell ref="JSC533:JSJ533"/>
    <mergeCell ref="JSK533:JSR533"/>
    <mergeCell ref="JSS533:JSZ533"/>
    <mergeCell ref="JTA533:JTH533"/>
    <mergeCell ref="JTI533:JTP533"/>
    <mergeCell ref="JTQ533:JTX533"/>
    <mergeCell ref="JTY533:JUF533"/>
    <mergeCell ref="JUG533:JUN533"/>
    <mergeCell ref="JUO533:JUV533"/>
    <mergeCell ref="JUW533:JVD533"/>
    <mergeCell ref="JVE533:JVL533"/>
    <mergeCell ref="JVM533:JVT533"/>
    <mergeCell ref="JVU533:JWB533"/>
    <mergeCell ref="JWC533:JWJ533"/>
    <mergeCell ref="JWK533:JWR533"/>
    <mergeCell ref="JWS533:JWZ533"/>
    <mergeCell ref="JXA533:JXH533"/>
    <mergeCell ref="JXI533:JXP533"/>
    <mergeCell ref="JXQ533:JXX533"/>
    <mergeCell ref="JXY533:JYF533"/>
    <mergeCell ref="JYG533:JYN533"/>
    <mergeCell ref="JYO533:JYV533"/>
    <mergeCell ref="JYW533:JZD533"/>
    <mergeCell ref="JZE533:JZL533"/>
    <mergeCell ref="JZM533:JZT533"/>
    <mergeCell ref="JZU533:KAB533"/>
    <mergeCell ref="KAC533:KAJ533"/>
    <mergeCell ref="KAK533:KAR533"/>
    <mergeCell ref="KAS533:KAZ533"/>
    <mergeCell ref="KBA533:KBH533"/>
    <mergeCell ref="KBI533:KBP533"/>
    <mergeCell ref="KBQ533:KBX533"/>
    <mergeCell ref="KBY533:KCF533"/>
    <mergeCell ref="KCG533:KCN533"/>
    <mergeCell ref="KCO533:KCV533"/>
    <mergeCell ref="KCW533:KDD533"/>
    <mergeCell ref="KDE533:KDL533"/>
    <mergeCell ref="KDM533:KDT533"/>
    <mergeCell ref="KDU533:KEB533"/>
    <mergeCell ref="KEC533:KEJ533"/>
    <mergeCell ref="KEK533:KER533"/>
    <mergeCell ref="KES533:KEZ533"/>
    <mergeCell ref="KFA533:KFH533"/>
    <mergeCell ref="KFI533:KFP533"/>
    <mergeCell ref="KFQ533:KFX533"/>
    <mergeCell ref="KFY533:KGF533"/>
    <mergeCell ref="KGG533:KGN533"/>
    <mergeCell ref="KGO533:KGV533"/>
    <mergeCell ref="KGW533:KHD533"/>
    <mergeCell ref="KHE533:KHL533"/>
    <mergeCell ref="KHM533:KHT533"/>
    <mergeCell ref="KHU533:KIB533"/>
    <mergeCell ref="KIC533:KIJ533"/>
    <mergeCell ref="KIK533:KIR533"/>
    <mergeCell ref="KIS533:KIZ533"/>
    <mergeCell ref="KJA533:KJH533"/>
    <mergeCell ref="KJI533:KJP533"/>
    <mergeCell ref="KJQ533:KJX533"/>
    <mergeCell ref="KJY533:KKF533"/>
    <mergeCell ref="KKG533:KKN533"/>
    <mergeCell ref="KKO533:KKV533"/>
    <mergeCell ref="KKW533:KLD533"/>
    <mergeCell ref="KLE533:KLL533"/>
    <mergeCell ref="KLM533:KLT533"/>
    <mergeCell ref="KLU533:KMB533"/>
    <mergeCell ref="KMC533:KMJ533"/>
    <mergeCell ref="KMK533:KMR533"/>
    <mergeCell ref="KMS533:KMZ533"/>
    <mergeCell ref="KNA533:KNH533"/>
    <mergeCell ref="KNI533:KNP533"/>
    <mergeCell ref="KNQ533:KNX533"/>
    <mergeCell ref="KNY533:KOF533"/>
    <mergeCell ref="KOG533:KON533"/>
    <mergeCell ref="KOO533:KOV533"/>
    <mergeCell ref="KOW533:KPD533"/>
    <mergeCell ref="KPE533:KPL533"/>
    <mergeCell ref="KPM533:KPT533"/>
    <mergeCell ref="KPU533:KQB533"/>
    <mergeCell ref="KQC533:KQJ533"/>
    <mergeCell ref="KQK533:KQR533"/>
    <mergeCell ref="KQS533:KQZ533"/>
    <mergeCell ref="KRA533:KRH533"/>
    <mergeCell ref="KRI533:KRP533"/>
    <mergeCell ref="KRQ533:KRX533"/>
    <mergeCell ref="KRY533:KSF533"/>
    <mergeCell ref="KSG533:KSN533"/>
    <mergeCell ref="KSO533:KSV533"/>
    <mergeCell ref="KSW533:KTD533"/>
    <mergeCell ref="KTE533:KTL533"/>
    <mergeCell ref="KTM533:KTT533"/>
    <mergeCell ref="KTU533:KUB533"/>
    <mergeCell ref="KUC533:KUJ533"/>
    <mergeCell ref="KUK533:KUR533"/>
    <mergeCell ref="KUS533:KUZ533"/>
    <mergeCell ref="KVA533:KVH533"/>
    <mergeCell ref="KVI533:KVP533"/>
    <mergeCell ref="KVQ533:KVX533"/>
    <mergeCell ref="KVY533:KWF533"/>
    <mergeCell ref="KWG533:KWN533"/>
    <mergeCell ref="KWO533:KWV533"/>
    <mergeCell ref="KWW533:KXD533"/>
    <mergeCell ref="KXE533:KXL533"/>
    <mergeCell ref="KXM533:KXT533"/>
    <mergeCell ref="KXU533:KYB533"/>
    <mergeCell ref="KYC533:KYJ533"/>
    <mergeCell ref="KYK533:KYR533"/>
    <mergeCell ref="KYS533:KYZ533"/>
    <mergeCell ref="KZA533:KZH533"/>
    <mergeCell ref="KZI533:KZP533"/>
    <mergeCell ref="KZQ533:KZX533"/>
    <mergeCell ref="KZY533:LAF533"/>
    <mergeCell ref="LAG533:LAN533"/>
    <mergeCell ref="LAO533:LAV533"/>
    <mergeCell ref="LAW533:LBD533"/>
    <mergeCell ref="LBE533:LBL533"/>
    <mergeCell ref="LBM533:LBT533"/>
    <mergeCell ref="LBU533:LCB533"/>
    <mergeCell ref="LCC533:LCJ533"/>
    <mergeCell ref="LCK533:LCR533"/>
    <mergeCell ref="LCS533:LCZ533"/>
    <mergeCell ref="LDA533:LDH533"/>
    <mergeCell ref="LDI533:LDP533"/>
    <mergeCell ref="LDQ533:LDX533"/>
    <mergeCell ref="LDY533:LEF533"/>
    <mergeCell ref="LEG533:LEN533"/>
    <mergeCell ref="LEO533:LEV533"/>
    <mergeCell ref="LEW533:LFD533"/>
    <mergeCell ref="LFE533:LFL533"/>
    <mergeCell ref="LFM533:LFT533"/>
    <mergeCell ref="LFU533:LGB533"/>
    <mergeCell ref="LGC533:LGJ533"/>
    <mergeCell ref="LGK533:LGR533"/>
    <mergeCell ref="LGS533:LGZ533"/>
    <mergeCell ref="LHA533:LHH533"/>
    <mergeCell ref="LHI533:LHP533"/>
    <mergeCell ref="LHQ533:LHX533"/>
    <mergeCell ref="LHY533:LIF533"/>
    <mergeCell ref="LIG533:LIN533"/>
    <mergeCell ref="LIO533:LIV533"/>
    <mergeCell ref="LIW533:LJD533"/>
    <mergeCell ref="LJE533:LJL533"/>
    <mergeCell ref="LJM533:LJT533"/>
    <mergeCell ref="LJU533:LKB533"/>
    <mergeCell ref="LKC533:LKJ533"/>
    <mergeCell ref="LKK533:LKR533"/>
    <mergeCell ref="LKS533:LKZ533"/>
    <mergeCell ref="LLA533:LLH533"/>
    <mergeCell ref="LLI533:LLP533"/>
    <mergeCell ref="LLQ533:LLX533"/>
    <mergeCell ref="LLY533:LMF533"/>
    <mergeCell ref="LMG533:LMN533"/>
    <mergeCell ref="LMO533:LMV533"/>
    <mergeCell ref="LMW533:LND533"/>
    <mergeCell ref="LNE533:LNL533"/>
    <mergeCell ref="LNM533:LNT533"/>
    <mergeCell ref="LNU533:LOB533"/>
    <mergeCell ref="LOC533:LOJ533"/>
    <mergeCell ref="LOK533:LOR533"/>
    <mergeCell ref="LOS533:LOZ533"/>
    <mergeCell ref="LPA533:LPH533"/>
    <mergeCell ref="LPI533:LPP533"/>
    <mergeCell ref="LPQ533:LPX533"/>
    <mergeCell ref="LPY533:LQF533"/>
    <mergeCell ref="LQG533:LQN533"/>
    <mergeCell ref="LQO533:LQV533"/>
    <mergeCell ref="LQW533:LRD533"/>
    <mergeCell ref="LRE533:LRL533"/>
    <mergeCell ref="LRM533:LRT533"/>
    <mergeCell ref="LRU533:LSB533"/>
    <mergeCell ref="LSC533:LSJ533"/>
    <mergeCell ref="LSK533:LSR533"/>
    <mergeCell ref="LSS533:LSZ533"/>
    <mergeCell ref="LTA533:LTH533"/>
    <mergeCell ref="LTI533:LTP533"/>
    <mergeCell ref="LTQ533:LTX533"/>
    <mergeCell ref="LTY533:LUF533"/>
    <mergeCell ref="LUG533:LUN533"/>
    <mergeCell ref="LUO533:LUV533"/>
    <mergeCell ref="LUW533:LVD533"/>
    <mergeCell ref="LVE533:LVL533"/>
    <mergeCell ref="LVM533:LVT533"/>
    <mergeCell ref="LVU533:LWB533"/>
    <mergeCell ref="LWC533:LWJ533"/>
    <mergeCell ref="LWK533:LWR533"/>
    <mergeCell ref="LWS533:LWZ533"/>
    <mergeCell ref="LXA533:LXH533"/>
    <mergeCell ref="LXI533:LXP533"/>
    <mergeCell ref="LXQ533:LXX533"/>
    <mergeCell ref="LXY533:LYF533"/>
    <mergeCell ref="LYG533:LYN533"/>
    <mergeCell ref="LYO533:LYV533"/>
    <mergeCell ref="LYW533:LZD533"/>
    <mergeCell ref="LZE533:LZL533"/>
    <mergeCell ref="LZM533:LZT533"/>
    <mergeCell ref="LZU533:MAB533"/>
    <mergeCell ref="MAC533:MAJ533"/>
    <mergeCell ref="MAK533:MAR533"/>
    <mergeCell ref="MAS533:MAZ533"/>
    <mergeCell ref="MBA533:MBH533"/>
    <mergeCell ref="MBI533:MBP533"/>
    <mergeCell ref="MBQ533:MBX533"/>
    <mergeCell ref="MBY533:MCF533"/>
    <mergeCell ref="MCG533:MCN533"/>
    <mergeCell ref="MCO533:MCV533"/>
    <mergeCell ref="MCW533:MDD533"/>
    <mergeCell ref="MDE533:MDL533"/>
    <mergeCell ref="MDM533:MDT533"/>
    <mergeCell ref="MDU533:MEB533"/>
    <mergeCell ref="MEC533:MEJ533"/>
    <mergeCell ref="MEK533:MER533"/>
    <mergeCell ref="MES533:MEZ533"/>
    <mergeCell ref="MFA533:MFH533"/>
    <mergeCell ref="MFI533:MFP533"/>
    <mergeCell ref="MFQ533:MFX533"/>
    <mergeCell ref="MFY533:MGF533"/>
    <mergeCell ref="MGG533:MGN533"/>
    <mergeCell ref="MGO533:MGV533"/>
    <mergeCell ref="MGW533:MHD533"/>
    <mergeCell ref="MHE533:MHL533"/>
    <mergeCell ref="MHM533:MHT533"/>
    <mergeCell ref="MHU533:MIB533"/>
    <mergeCell ref="MIC533:MIJ533"/>
    <mergeCell ref="MIK533:MIR533"/>
    <mergeCell ref="MIS533:MIZ533"/>
    <mergeCell ref="MJA533:MJH533"/>
    <mergeCell ref="MJI533:MJP533"/>
    <mergeCell ref="MJQ533:MJX533"/>
    <mergeCell ref="MJY533:MKF533"/>
    <mergeCell ref="MKG533:MKN533"/>
    <mergeCell ref="MKO533:MKV533"/>
    <mergeCell ref="MKW533:MLD533"/>
    <mergeCell ref="MLE533:MLL533"/>
    <mergeCell ref="MLM533:MLT533"/>
    <mergeCell ref="MLU533:MMB533"/>
    <mergeCell ref="MMC533:MMJ533"/>
    <mergeCell ref="MMK533:MMR533"/>
    <mergeCell ref="MMS533:MMZ533"/>
    <mergeCell ref="MNA533:MNH533"/>
    <mergeCell ref="MNI533:MNP533"/>
    <mergeCell ref="MNQ533:MNX533"/>
    <mergeCell ref="MNY533:MOF533"/>
    <mergeCell ref="MOG533:MON533"/>
    <mergeCell ref="MOO533:MOV533"/>
    <mergeCell ref="MOW533:MPD533"/>
    <mergeCell ref="MPE533:MPL533"/>
    <mergeCell ref="MPM533:MPT533"/>
    <mergeCell ref="MPU533:MQB533"/>
    <mergeCell ref="MQC533:MQJ533"/>
    <mergeCell ref="MQK533:MQR533"/>
    <mergeCell ref="MQS533:MQZ533"/>
    <mergeCell ref="MRA533:MRH533"/>
    <mergeCell ref="MRI533:MRP533"/>
    <mergeCell ref="MRQ533:MRX533"/>
    <mergeCell ref="MRY533:MSF533"/>
    <mergeCell ref="MSG533:MSN533"/>
    <mergeCell ref="MSO533:MSV533"/>
    <mergeCell ref="MSW533:MTD533"/>
    <mergeCell ref="MTE533:MTL533"/>
    <mergeCell ref="MTM533:MTT533"/>
    <mergeCell ref="MTU533:MUB533"/>
    <mergeCell ref="MUC533:MUJ533"/>
    <mergeCell ref="MUK533:MUR533"/>
    <mergeCell ref="MUS533:MUZ533"/>
    <mergeCell ref="MVA533:MVH533"/>
    <mergeCell ref="MVI533:MVP533"/>
    <mergeCell ref="MVQ533:MVX533"/>
    <mergeCell ref="MVY533:MWF533"/>
    <mergeCell ref="MWG533:MWN533"/>
    <mergeCell ref="MWO533:MWV533"/>
    <mergeCell ref="MWW533:MXD533"/>
    <mergeCell ref="MXE533:MXL533"/>
    <mergeCell ref="MXM533:MXT533"/>
    <mergeCell ref="MXU533:MYB533"/>
    <mergeCell ref="MYC533:MYJ533"/>
    <mergeCell ref="MYK533:MYR533"/>
    <mergeCell ref="MYS533:MYZ533"/>
    <mergeCell ref="MZA533:MZH533"/>
    <mergeCell ref="MZI533:MZP533"/>
    <mergeCell ref="MZQ533:MZX533"/>
    <mergeCell ref="MZY533:NAF533"/>
    <mergeCell ref="NAG533:NAN533"/>
    <mergeCell ref="NAO533:NAV533"/>
    <mergeCell ref="NAW533:NBD533"/>
    <mergeCell ref="NBE533:NBL533"/>
    <mergeCell ref="NBM533:NBT533"/>
    <mergeCell ref="NBU533:NCB533"/>
    <mergeCell ref="NCC533:NCJ533"/>
    <mergeCell ref="NCK533:NCR533"/>
    <mergeCell ref="NCS533:NCZ533"/>
    <mergeCell ref="NDA533:NDH533"/>
    <mergeCell ref="NDI533:NDP533"/>
    <mergeCell ref="NDQ533:NDX533"/>
    <mergeCell ref="NDY533:NEF533"/>
    <mergeCell ref="NEG533:NEN533"/>
    <mergeCell ref="NEO533:NEV533"/>
    <mergeCell ref="NEW533:NFD533"/>
    <mergeCell ref="NFE533:NFL533"/>
    <mergeCell ref="NFM533:NFT533"/>
    <mergeCell ref="NFU533:NGB533"/>
    <mergeCell ref="NGC533:NGJ533"/>
    <mergeCell ref="NGK533:NGR533"/>
    <mergeCell ref="NGS533:NGZ533"/>
    <mergeCell ref="NHA533:NHH533"/>
    <mergeCell ref="NHI533:NHP533"/>
    <mergeCell ref="NHQ533:NHX533"/>
    <mergeCell ref="NHY533:NIF533"/>
    <mergeCell ref="NIG533:NIN533"/>
    <mergeCell ref="NIO533:NIV533"/>
    <mergeCell ref="NIW533:NJD533"/>
    <mergeCell ref="NJE533:NJL533"/>
    <mergeCell ref="NJM533:NJT533"/>
    <mergeCell ref="NJU533:NKB533"/>
    <mergeCell ref="NKC533:NKJ533"/>
    <mergeCell ref="NKK533:NKR533"/>
    <mergeCell ref="NKS533:NKZ533"/>
    <mergeCell ref="NLA533:NLH533"/>
    <mergeCell ref="NLI533:NLP533"/>
    <mergeCell ref="NLQ533:NLX533"/>
    <mergeCell ref="NLY533:NMF533"/>
    <mergeCell ref="NMG533:NMN533"/>
    <mergeCell ref="NMO533:NMV533"/>
    <mergeCell ref="NMW533:NND533"/>
    <mergeCell ref="NNE533:NNL533"/>
    <mergeCell ref="NNM533:NNT533"/>
    <mergeCell ref="NNU533:NOB533"/>
    <mergeCell ref="NOC533:NOJ533"/>
    <mergeCell ref="NOK533:NOR533"/>
    <mergeCell ref="NOS533:NOZ533"/>
    <mergeCell ref="NPA533:NPH533"/>
    <mergeCell ref="NPI533:NPP533"/>
    <mergeCell ref="NPQ533:NPX533"/>
    <mergeCell ref="NPY533:NQF533"/>
    <mergeCell ref="NQG533:NQN533"/>
    <mergeCell ref="NQO533:NQV533"/>
    <mergeCell ref="NQW533:NRD533"/>
    <mergeCell ref="NRE533:NRL533"/>
    <mergeCell ref="NRM533:NRT533"/>
    <mergeCell ref="NRU533:NSB533"/>
    <mergeCell ref="NSC533:NSJ533"/>
    <mergeCell ref="NSK533:NSR533"/>
    <mergeCell ref="NSS533:NSZ533"/>
    <mergeCell ref="NTA533:NTH533"/>
    <mergeCell ref="NTI533:NTP533"/>
    <mergeCell ref="NTQ533:NTX533"/>
    <mergeCell ref="NTY533:NUF533"/>
    <mergeCell ref="NUG533:NUN533"/>
    <mergeCell ref="NUO533:NUV533"/>
    <mergeCell ref="NUW533:NVD533"/>
    <mergeCell ref="NVE533:NVL533"/>
    <mergeCell ref="NVM533:NVT533"/>
    <mergeCell ref="NVU533:NWB533"/>
    <mergeCell ref="NWC533:NWJ533"/>
    <mergeCell ref="NWK533:NWR533"/>
    <mergeCell ref="NWS533:NWZ533"/>
    <mergeCell ref="NXA533:NXH533"/>
    <mergeCell ref="NXI533:NXP533"/>
    <mergeCell ref="NXQ533:NXX533"/>
    <mergeCell ref="NXY533:NYF533"/>
    <mergeCell ref="NYG533:NYN533"/>
    <mergeCell ref="NYO533:NYV533"/>
    <mergeCell ref="NYW533:NZD533"/>
    <mergeCell ref="NZE533:NZL533"/>
    <mergeCell ref="NZM533:NZT533"/>
    <mergeCell ref="NZU533:OAB533"/>
    <mergeCell ref="OAC533:OAJ533"/>
    <mergeCell ref="OAK533:OAR533"/>
    <mergeCell ref="OAS533:OAZ533"/>
    <mergeCell ref="OBA533:OBH533"/>
    <mergeCell ref="OBI533:OBP533"/>
    <mergeCell ref="OBQ533:OBX533"/>
    <mergeCell ref="OBY533:OCF533"/>
    <mergeCell ref="OCG533:OCN533"/>
    <mergeCell ref="OCO533:OCV533"/>
    <mergeCell ref="OCW533:ODD533"/>
    <mergeCell ref="ODE533:ODL533"/>
    <mergeCell ref="ODM533:ODT533"/>
    <mergeCell ref="ODU533:OEB533"/>
    <mergeCell ref="OEC533:OEJ533"/>
    <mergeCell ref="OEK533:OER533"/>
    <mergeCell ref="OES533:OEZ533"/>
    <mergeCell ref="OFA533:OFH533"/>
    <mergeCell ref="OFI533:OFP533"/>
    <mergeCell ref="OFQ533:OFX533"/>
    <mergeCell ref="OFY533:OGF533"/>
    <mergeCell ref="OGG533:OGN533"/>
    <mergeCell ref="OGO533:OGV533"/>
    <mergeCell ref="OGW533:OHD533"/>
    <mergeCell ref="OHE533:OHL533"/>
    <mergeCell ref="OHM533:OHT533"/>
    <mergeCell ref="OHU533:OIB533"/>
    <mergeCell ref="OIC533:OIJ533"/>
    <mergeCell ref="OIK533:OIR533"/>
    <mergeCell ref="OIS533:OIZ533"/>
    <mergeCell ref="OJA533:OJH533"/>
    <mergeCell ref="OJI533:OJP533"/>
    <mergeCell ref="OJQ533:OJX533"/>
    <mergeCell ref="OJY533:OKF533"/>
    <mergeCell ref="OKG533:OKN533"/>
    <mergeCell ref="OKO533:OKV533"/>
    <mergeCell ref="OKW533:OLD533"/>
    <mergeCell ref="OLE533:OLL533"/>
    <mergeCell ref="OLM533:OLT533"/>
    <mergeCell ref="OLU533:OMB533"/>
    <mergeCell ref="OMC533:OMJ533"/>
    <mergeCell ref="OMK533:OMR533"/>
    <mergeCell ref="OMS533:OMZ533"/>
    <mergeCell ref="ONA533:ONH533"/>
    <mergeCell ref="ONI533:ONP533"/>
    <mergeCell ref="ONQ533:ONX533"/>
    <mergeCell ref="ONY533:OOF533"/>
    <mergeCell ref="OOG533:OON533"/>
    <mergeCell ref="OOO533:OOV533"/>
    <mergeCell ref="OOW533:OPD533"/>
    <mergeCell ref="OPE533:OPL533"/>
    <mergeCell ref="OPM533:OPT533"/>
    <mergeCell ref="OPU533:OQB533"/>
    <mergeCell ref="OQC533:OQJ533"/>
    <mergeCell ref="OQK533:OQR533"/>
    <mergeCell ref="OQS533:OQZ533"/>
    <mergeCell ref="ORA533:ORH533"/>
    <mergeCell ref="ORI533:ORP533"/>
    <mergeCell ref="ORQ533:ORX533"/>
    <mergeCell ref="ORY533:OSF533"/>
    <mergeCell ref="OSG533:OSN533"/>
    <mergeCell ref="OSO533:OSV533"/>
    <mergeCell ref="OSW533:OTD533"/>
    <mergeCell ref="OTE533:OTL533"/>
    <mergeCell ref="OTM533:OTT533"/>
    <mergeCell ref="OTU533:OUB533"/>
    <mergeCell ref="OUC533:OUJ533"/>
    <mergeCell ref="OUK533:OUR533"/>
    <mergeCell ref="OUS533:OUZ533"/>
    <mergeCell ref="OVA533:OVH533"/>
    <mergeCell ref="OVI533:OVP533"/>
    <mergeCell ref="OVQ533:OVX533"/>
    <mergeCell ref="OVY533:OWF533"/>
    <mergeCell ref="OWG533:OWN533"/>
    <mergeCell ref="OWO533:OWV533"/>
    <mergeCell ref="OWW533:OXD533"/>
    <mergeCell ref="OXE533:OXL533"/>
    <mergeCell ref="OXM533:OXT533"/>
    <mergeCell ref="OXU533:OYB533"/>
    <mergeCell ref="OYC533:OYJ533"/>
    <mergeCell ref="OYK533:OYR533"/>
    <mergeCell ref="OYS533:OYZ533"/>
    <mergeCell ref="OZA533:OZH533"/>
    <mergeCell ref="OZI533:OZP533"/>
    <mergeCell ref="OZQ533:OZX533"/>
    <mergeCell ref="OZY533:PAF533"/>
    <mergeCell ref="PAG533:PAN533"/>
    <mergeCell ref="PAO533:PAV533"/>
    <mergeCell ref="PAW533:PBD533"/>
    <mergeCell ref="PBE533:PBL533"/>
    <mergeCell ref="PBM533:PBT533"/>
    <mergeCell ref="PBU533:PCB533"/>
    <mergeCell ref="PCC533:PCJ533"/>
    <mergeCell ref="PCK533:PCR533"/>
    <mergeCell ref="PCS533:PCZ533"/>
    <mergeCell ref="PDA533:PDH533"/>
    <mergeCell ref="PDI533:PDP533"/>
    <mergeCell ref="PDQ533:PDX533"/>
    <mergeCell ref="PDY533:PEF533"/>
    <mergeCell ref="PEG533:PEN533"/>
    <mergeCell ref="PEO533:PEV533"/>
    <mergeCell ref="PEW533:PFD533"/>
    <mergeCell ref="PFE533:PFL533"/>
    <mergeCell ref="PFM533:PFT533"/>
    <mergeCell ref="PFU533:PGB533"/>
    <mergeCell ref="PGC533:PGJ533"/>
    <mergeCell ref="PGK533:PGR533"/>
    <mergeCell ref="PGS533:PGZ533"/>
    <mergeCell ref="PHA533:PHH533"/>
    <mergeCell ref="PHI533:PHP533"/>
    <mergeCell ref="PHQ533:PHX533"/>
    <mergeCell ref="PHY533:PIF533"/>
    <mergeCell ref="PIG533:PIN533"/>
    <mergeCell ref="PIO533:PIV533"/>
    <mergeCell ref="PIW533:PJD533"/>
    <mergeCell ref="PJE533:PJL533"/>
    <mergeCell ref="PJM533:PJT533"/>
    <mergeCell ref="PJU533:PKB533"/>
    <mergeCell ref="PKC533:PKJ533"/>
    <mergeCell ref="PKK533:PKR533"/>
    <mergeCell ref="PKS533:PKZ533"/>
    <mergeCell ref="PLA533:PLH533"/>
    <mergeCell ref="PLI533:PLP533"/>
    <mergeCell ref="PLQ533:PLX533"/>
    <mergeCell ref="PLY533:PMF533"/>
    <mergeCell ref="PMG533:PMN533"/>
    <mergeCell ref="PMO533:PMV533"/>
    <mergeCell ref="PMW533:PND533"/>
    <mergeCell ref="PNE533:PNL533"/>
    <mergeCell ref="PNM533:PNT533"/>
    <mergeCell ref="PNU533:POB533"/>
    <mergeCell ref="POC533:POJ533"/>
    <mergeCell ref="POK533:POR533"/>
    <mergeCell ref="POS533:POZ533"/>
    <mergeCell ref="PPA533:PPH533"/>
    <mergeCell ref="PPI533:PPP533"/>
    <mergeCell ref="PPQ533:PPX533"/>
    <mergeCell ref="PPY533:PQF533"/>
    <mergeCell ref="PQG533:PQN533"/>
    <mergeCell ref="PQO533:PQV533"/>
    <mergeCell ref="PQW533:PRD533"/>
    <mergeCell ref="PRE533:PRL533"/>
    <mergeCell ref="PRM533:PRT533"/>
    <mergeCell ref="PRU533:PSB533"/>
    <mergeCell ref="PSC533:PSJ533"/>
    <mergeCell ref="PSK533:PSR533"/>
    <mergeCell ref="PSS533:PSZ533"/>
    <mergeCell ref="PTA533:PTH533"/>
    <mergeCell ref="PTI533:PTP533"/>
    <mergeCell ref="PTQ533:PTX533"/>
    <mergeCell ref="PTY533:PUF533"/>
    <mergeCell ref="PUG533:PUN533"/>
    <mergeCell ref="PUO533:PUV533"/>
    <mergeCell ref="PUW533:PVD533"/>
    <mergeCell ref="PVE533:PVL533"/>
    <mergeCell ref="PVM533:PVT533"/>
    <mergeCell ref="PVU533:PWB533"/>
    <mergeCell ref="PWC533:PWJ533"/>
    <mergeCell ref="PWK533:PWR533"/>
    <mergeCell ref="PWS533:PWZ533"/>
    <mergeCell ref="PXA533:PXH533"/>
    <mergeCell ref="PXI533:PXP533"/>
    <mergeCell ref="PXQ533:PXX533"/>
    <mergeCell ref="PXY533:PYF533"/>
    <mergeCell ref="PYG533:PYN533"/>
    <mergeCell ref="PYO533:PYV533"/>
    <mergeCell ref="PYW533:PZD533"/>
    <mergeCell ref="PZE533:PZL533"/>
    <mergeCell ref="PZM533:PZT533"/>
    <mergeCell ref="PZU533:QAB533"/>
    <mergeCell ref="QAC533:QAJ533"/>
    <mergeCell ref="QAK533:QAR533"/>
    <mergeCell ref="QAS533:QAZ533"/>
    <mergeCell ref="QBA533:QBH533"/>
    <mergeCell ref="QBI533:QBP533"/>
    <mergeCell ref="QBQ533:QBX533"/>
    <mergeCell ref="QBY533:QCF533"/>
    <mergeCell ref="QCG533:QCN533"/>
    <mergeCell ref="QCO533:QCV533"/>
    <mergeCell ref="QCW533:QDD533"/>
    <mergeCell ref="QDE533:QDL533"/>
    <mergeCell ref="QDM533:QDT533"/>
    <mergeCell ref="QDU533:QEB533"/>
    <mergeCell ref="QEC533:QEJ533"/>
    <mergeCell ref="QEK533:QER533"/>
    <mergeCell ref="QES533:QEZ533"/>
    <mergeCell ref="QFA533:QFH533"/>
    <mergeCell ref="QFI533:QFP533"/>
    <mergeCell ref="QFQ533:QFX533"/>
    <mergeCell ref="QFY533:QGF533"/>
    <mergeCell ref="QGG533:QGN533"/>
    <mergeCell ref="QGO533:QGV533"/>
    <mergeCell ref="QGW533:QHD533"/>
    <mergeCell ref="QHE533:QHL533"/>
    <mergeCell ref="QHM533:QHT533"/>
    <mergeCell ref="QHU533:QIB533"/>
    <mergeCell ref="QIC533:QIJ533"/>
    <mergeCell ref="QIK533:QIR533"/>
    <mergeCell ref="QIS533:QIZ533"/>
    <mergeCell ref="QJA533:QJH533"/>
    <mergeCell ref="QJI533:QJP533"/>
    <mergeCell ref="QJQ533:QJX533"/>
    <mergeCell ref="QJY533:QKF533"/>
    <mergeCell ref="QKG533:QKN533"/>
    <mergeCell ref="QKO533:QKV533"/>
    <mergeCell ref="QKW533:QLD533"/>
    <mergeCell ref="QLE533:QLL533"/>
    <mergeCell ref="QLM533:QLT533"/>
    <mergeCell ref="QLU533:QMB533"/>
    <mergeCell ref="QMC533:QMJ533"/>
    <mergeCell ref="QMK533:QMR533"/>
    <mergeCell ref="QMS533:QMZ533"/>
    <mergeCell ref="QNA533:QNH533"/>
    <mergeCell ref="QNI533:QNP533"/>
    <mergeCell ref="QNQ533:QNX533"/>
    <mergeCell ref="QNY533:QOF533"/>
    <mergeCell ref="QOG533:QON533"/>
    <mergeCell ref="QOO533:QOV533"/>
    <mergeCell ref="QOW533:QPD533"/>
    <mergeCell ref="QPE533:QPL533"/>
    <mergeCell ref="QPM533:QPT533"/>
    <mergeCell ref="QPU533:QQB533"/>
    <mergeCell ref="QQC533:QQJ533"/>
    <mergeCell ref="QQK533:QQR533"/>
    <mergeCell ref="QQS533:QQZ533"/>
    <mergeCell ref="QRA533:QRH533"/>
    <mergeCell ref="QRI533:QRP533"/>
    <mergeCell ref="QRQ533:QRX533"/>
    <mergeCell ref="QRY533:QSF533"/>
    <mergeCell ref="QSG533:QSN533"/>
    <mergeCell ref="QSO533:QSV533"/>
    <mergeCell ref="QSW533:QTD533"/>
    <mergeCell ref="QTE533:QTL533"/>
    <mergeCell ref="QTM533:QTT533"/>
    <mergeCell ref="QTU533:QUB533"/>
    <mergeCell ref="QUC533:QUJ533"/>
    <mergeCell ref="QUK533:QUR533"/>
    <mergeCell ref="QUS533:QUZ533"/>
    <mergeCell ref="QVA533:QVH533"/>
    <mergeCell ref="QVI533:QVP533"/>
    <mergeCell ref="QVQ533:QVX533"/>
    <mergeCell ref="QVY533:QWF533"/>
    <mergeCell ref="QWG533:QWN533"/>
    <mergeCell ref="QWO533:QWV533"/>
    <mergeCell ref="QWW533:QXD533"/>
    <mergeCell ref="QXE533:QXL533"/>
    <mergeCell ref="QXM533:QXT533"/>
    <mergeCell ref="QXU533:QYB533"/>
    <mergeCell ref="QYC533:QYJ533"/>
    <mergeCell ref="QYK533:QYR533"/>
    <mergeCell ref="QYS533:QYZ533"/>
    <mergeCell ref="QZA533:QZH533"/>
    <mergeCell ref="QZI533:QZP533"/>
    <mergeCell ref="QZQ533:QZX533"/>
    <mergeCell ref="QZY533:RAF533"/>
    <mergeCell ref="RAG533:RAN533"/>
    <mergeCell ref="RAO533:RAV533"/>
    <mergeCell ref="RAW533:RBD533"/>
    <mergeCell ref="RBE533:RBL533"/>
    <mergeCell ref="RBM533:RBT533"/>
    <mergeCell ref="RBU533:RCB533"/>
    <mergeCell ref="RCC533:RCJ533"/>
    <mergeCell ref="RCK533:RCR533"/>
    <mergeCell ref="RCS533:RCZ533"/>
    <mergeCell ref="RDA533:RDH533"/>
    <mergeCell ref="RDI533:RDP533"/>
    <mergeCell ref="RDQ533:RDX533"/>
    <mergeCell ref="RDY533:REF533"/>
    <mergeCell ref="REG533:REN533"/>
    <mergeCell ref="REO533:REV533"/>
    <mergeCell ref="REW533:RFD533"/>
    <mergeCell ref="RFE533:RFL533"/>
    <mergeCell ref="RFM533:RFT533"/>
    <mergeCell ref="RFU533:RGB533"/>
    <mergeCell ref="RGC533:RGJ533"/>
    <mergeCell ref="RGK533:RGR533"/>
    <mergeCell ref="RGS533:RGZ533"/>
    <mergeCell ref="RHA533:RHH533"/>
    <mergeCell ref="RHI533:RHP533"/>
    <mergeCell ref="RHQ533:RHX533"/>
    <mergeCell ref="RHY533:RIF533"/>
    <mergeCell ref="RIG533:RIN533"/>
    <mergeCell ref="RIO533:RIV533"/>
    <mergeCell ref="RIW533:RJD533"/>
    <mergeCell ref="RJE533:RJL533"/>
    <mergeCell ref="RJM533:RJT533"/>
    <mergeCell ref="RJU533:RKB533"/>
    <mergeCell ref="RKC533:RKJ533"/>
    <mergeCell ref="RKK533:RKR533"/>
    <mergeCell ref="RKS533:RKZ533"/>
    <mergeCell ref="RLA533:RLH533"/>
    <mergeCell ref="RLI533:RLP533"/>
    <mergeCell ref="RLQ533:RLX533"/>
    <mergeCell ref="RLY533:RMF533"/>
    <mergeCell ref="RMG533:RMN533"/>
    <mergeCell ref="RMO533:RMV533"/>
    <mergeCell ref="RMW533:RND533"/>
    <mergeCell ref="RNE533:RNL533"/>
    <mergeCell ref="RNM533:RNT533"/>
    <mergeCell ref="RNU533:ROB533"/>
    <mergeCell ref="ROC533:ROJ533"/>
    <mergeCell ref="ROK533:ROR533"/>
    <mergeCell ref="ROS533:ROZ533"/>
    <mergeCell ref="RPA533:RPH533"/>
    <mergeCell ref="RPI533:RPP533"/>
    <mergeCell ref="RPQ533:RPX533"/>
    <mergeCell ref="RPY533:RQF533"/>
    <mergeCell ref="RQG533:RQN533"/>
    <mergeCell ref="RQO533:RQV533"/>
    <mergeCell ref="RQW533:RRD533"/>
    <mergeCell ref="RRE533:RRL533"/>
    <mergeCell ref="RRM533:RRT533"/>
    <mergeCell ref="RRU533:RSB533"/>
    <mergeCell ref="RSC533:RSJ533"/>
    <mergeCell ref="RSK533:RSR533"/>
    <mergeCell ref="RSS533:RSZ533"/>
    <mergeCell ref="RTA533:RTH533"/>
    <mergeCell ref="RTI533:RTP533"/>
    <mergeCell ref="RTQ533:RTX533"/>
    <mergeCell ref="RTY533:RUF533"/>
    <mergeCell ref="RUG533:RUN533"/>
    <mergeCell ref="RUO533:RUV533"/>
    <mergeCell ref="RUW533:RVD533"/>
    <mergeCell ref="RVE533:RVL533"/>
    <mergeCell ref="RVM533:RVT533"/>
    <mergeCell ref="RVU533:RWB533"/>
    <mergeCell ref="RWC533:RWJ533"/>
    <mergeCell ref="RWK533:RWR533"/>
    <mergeCell ref="RWS533:RWZ533"/>
    <mergeCell ref="RXA533:RXH533"/>
    <mergeCell ref="RXI533:RXP533"/>
    <mergeCell ref="RXQ533:RXX533"/>
    <mergeCell ref="RXY533:RYF533"/>
    <mergeCell ref="RYG533:RYN533"/>
    <mergeCell ref="RYO533:RYV533"/>
    <mergeCell ref="RYW533:RZD533"/>
    <mergeCell ref="RZE533:RZL533"/>
    <mergeCell ref="RZM533:RZT533"/>
    <mergeCell ref="RZU533:SAB533"/>
    <mergeCell ref="SAC533:SAJ533"/>
    <mergeCell ref="SAK533:SAR533"/>
    <mergeCell ref="SAS533:SAZ533"/>
    <mergeCell ref="SBA533:SBH533"/>
    <mergeCell ref="SBI533:SBP533"/>
    <mergeCell ref="SBQ533:SBX533"/>
    <mergeCell ref="SBY533:SCF533"/>
    <mergeCell ref="SCG533:SCN533"/>
    <mergeCell ref="SCO533:SCV533"/>
    <mergeCell ref="SCW533:SDD533"/>
    <mergeCell ref="SDE533:SDL533"/>
    <mergeCell ref="SDM533:SDT533"/>
    <mergeCell ref="SDU533:SEB533"/>
    <mergeCell ref="SEC533:SEJ533"/>
    <mergeCell ref="SEK533:SER533"/>
    <mergeCell ref="SES533:SEZ533"/>
    <mergeCell ref="SFA533:SFH533"/>
    <mergeCell ref="SFI533:SFP533"/>
    <mergeCell ref="SFQ533:SFX533"/>
    <mergeCell ref="SFY533:SGF533"/>
    <mergeCell ref="SGG533:SGN533"/>
    <mergeCell ref="SGO533:SGV533"/>
    <mergeCell ref="SGW533:SHD533"/>
    <mergeCell ref="SHE533:SHL533"/>
    <mergeCell ref="SHM533:SHT533"/>
    <mergeCell ref="SHU533:SIB533"/>
    <mergeCell ref="SIC533:SIJ533"/>
    <mergeCell ref="SIK533:SIR533"/>
    <mergeCell ref="SIS533:SIZ533"/>
    <mergeCell ref="SJA533:SJH533"/>
    <mergeCell ref="SJI533:SJP533"/>
    <mergeCell ref="SJQ533:SJX533"/>
    <mergeCell ref="SJY533:SKF533"/>
    <mergeCell ref="SKG533:SKN533"/>
    <mergeCell ref="SKO533:SKV533"/>
    <mergeCell ref="SKW533:SLD533"/>
    <mergeCell ref="SLE533:SLL533"/>
    <mergeCell ref="SLM533:SLT533"/>
    <mergeCell ref="SLU533:SMB533"/>
    <mergeCell ref="SMC533:SMJ533"/>
    <mergeCell ref="SMK533:SMR533"/>
    <mergeCell ref="SMS533:SMZ533"/>
    <mergeCell ref="SNA533:SNH533"/>
    <mergeCell ref="SNI533:SNP533"/>
    <mergeCell ref="SNQ533:SNX533"/>
    <mergeCell ref="SNY533:SOF533"/>
    <mergeCell ref="SOG533:SON533"/>
    <mergeCell ref="SOO533:SOV533"/>
    <mergeCell ref="SOW533:SPD533"/>
    <mergeCell ref="SPE533:SPL533"/>
    <mergeCell ref="SPM533:SPT533"/>
    <mergeCell ref="SPU533:SQB533"/>
    <mergeCell ref="SQC533:SQJ533"/>
    <mergeCell ref="SQK533:SQR533"/>
    <mergeCell ref="SQS533:SQZ533"/>
    <mergeCell ref="SRA533:SRH533"/>
    <mergeCell ref="SRI533:SRP533"/>
    <mergeCell ref="SRQ533:SRX533"/>
    <mergeCell ref="SRY533:SSF533"/>
    <mergeCell ref="SSG533:SSN533"/>
    <mergeCell ref="SSO533:SSV533"/>
    <mergeCell ref="SSW533:STD533"/>
    <mergeCell ref="STE533:STL533"/>
    <mergeCell ref="STM533:STT533"/>
    <mergeCell ref="STU533:SUB533"/>
    <mergeCell ref="SUC533:SUJ533"/>
    <mergeCell ref="SUK533:SUR533"/>
    <mergeCell ref="SUS533:SUZ533"/>
    <mergeCell ref="SVA533:SVH533"/>
    <mergeCell ref="SVI533:SVP533"/>
    <mergeCell ref="SVQ533:SVX533"/>
    <mergeCell ref="SVY533:SWF533"/>
    <mergeCell ref="SWG533:SWN533"/>
    <mergeCell ref="SWO533:SWV533"/>
    <mergeCell ref="SWW533:SXD533"/>
    <mergeCell ref="SXE533:SXL533"/>
    <mergeCell ref="SXM533:SXT533"/>
    <mergeCell ref="SXU533:SYB533"/>
    <mergeCell ref="SYC533:SYJ533"/>
    <mergeCell ref="SYK533:SYR533"/>
    <mergeCell ref="SYS533:SYZ533"/>
    <mergeCell ref="SZA533:SZH533"/>
    <mergeCell ref="SZI533:SZP533"/>
    <mergeCell ref="SZQ533:SZX533"/>
    <mergeCell ref="SZY533:TAF533"/>
    <mergeCell ref="TAG533:TAN533"/>
    <mergeCell ref="TAO533:TAV533"/>
    <mergeCell ref="TAW533:TBD533"/>
    <mergeCell ref="TBE533:TBL533"/>
    <mergeCell ref="TBM533:TBT533"/>
    <mergeCell ref="TBU533:TCB533"/>
    <mergeCell ref="TCC533:TCJ533"/>
    <mergeCell ref="TCK533:TCR533"/>
    <mergeCell ref="TCS533:TCZ533"/>
    <mergeCell ref="TDA533:TDH533"/>
    <mergeCell ref="TDI533:TDP533"/>
    <mergeCell ref="TDQ533:TDX533"/>
    <mergeCell ref="TDY533:TEF533"/>
    <mergeCell ref="TEG533:TEN533"/>
    <mergeCell ref="TEO533:TEV533"/>
    <mergeCell ref="TEW533:TFD533"/>
    <mergeCell ref="TFE533:TFL533"/>
    <mergeCell ref="TFM533:TFT533"/>
    <mergeCell ref="TFU533:TGB533"/>
    <mergeCell ref="TGC533:TGJ533"/>
    <mergeCell ref="TGK533:TGR533"/>
    <mergeCell ref="TGS533:TGZ533"/>
    <mergeCell ref="THA533:THH533"/>
    <mergeCell ref="THI533:THP533"/>
    <mergeCell ref="THQ533:THX533"/>
    <mergeCell ref="THY533:TIF533"/>
    <mergeCell ref="TIG533:TIN533"/>
    <mergeCell ref="TIO533:TIV533"/>
    <mergeCell ref="TIW533:TJD533"/>
    <mergeCell ref="TJE533:TJL533"/>
    <mergeCell ref="TJM533:TJT533"/>
    <mergeCell ref="TJU533:TKB533"/>
    <mergeCell ref="TKC533:TKJ533"/>
    <mergeCell ref="TKK533:TKR533"/>
    <mergeCell ref="TKS533:TKZ533"/>
    <mergeCell ref="TLA533:TLH533"/>
    <mergeCell ref="TLI533:TLP533"/>
    <mergeCell ref="TLQ533:TLX533"/>
    <mergeCell ref="TLY533:TMF533"/>
    <mergeCell ref="TMG533:TMN533"/>
    <mergeCell ref="TMO533:TMV533"/>
    <mergeCell ref="TMW533:TND533"/>
    <mergeCell ref="TNE533:TNL533"/>
    <mergeCell ref="TNM533:TNT533"/>
    <mergeCell ref="TNU533:TOB533"/>
    <mergeCell ref="TOC533:TOJ533"/>
    <mergeCell ref="TOK533:TOR533"/>
    <mergeCell ref="TOS533:TOZ533"/>
    <mergeCell ref="TPA533:TPH533"/>
    <mergeCell ref="TPI533:TPP533"/>
    <mergeCell ref="TPQ533:TPX533"/>
    <mergeCell ref="TPY533:TQF533"/>
    <mergeCell ref="TQG533:TQN533"/>
    <mergeCell ref="TQO533:TQV533"/>
    <mergeCell ref="TQW533:TRD533"/>
    <mergeCell ref="TRE533:TRL533"/>
    <mergeCell ref="TRM533:TRT533"/>
    <mergeCell ref="TRU533:TSB533"/>
    <mergeCell ref="TSC533:TSJ533"/>
    <mergeCell ref="TSK533:TSR533"/>
    <mergeCell ref="TSS533:TSZ533"/>
    <mergeCell ref="TTA533:TTH533"/>
    <mergeCell ref="TTI533:TTP533"/>
    <mergeCell ref="TTQ533:TTX533"/>
    <mergeCell ref="TTY533:TUF533"/>
    <mergeCell ref="TUG533:TUN533"/>
    <mergeCell ref="TUO533:TUV533"/>
    <mergeCell ref="TUW533:TVD533"/>
    <mergeCell ref="TVE533:TVL533"/>
    <mergeCell ref="TVM533:TVT533"/>
    <mergeCell ref="TVU533:TWB533"/>
    <mergeCell ref="TWC533:TWJ533"/>
    <mergeCell ref="TWK533:TWR533"/>
    <mergeCell ref="TWS533:TWZ533"/>
    <mergeCell ref="TXA533:TXH533"/>
    <mergeCell ref="TXI533:TXP533"/>
    <mergeCell ref="TXQ533:TXX533"/>
    <mergeCell ref="TXY533:TYF533"/>
    <mergeCell ref="TYG533:TYN533"/>
    <mergeCell ref="TYO533:TYV533"/>
    <mergeCell ref="TYW533:TZD533"/>
    <mergeCell ref="TZE533:TZL533"/>
    <mergeCell ref="TZM533:TZT533"/>
    <mergeCell ref="TZU533:UAB533"/>
    <mergeCell ref="UAC533:UAJ533"/>
    <mergeCell ref="UAK533:UAR533"/>
    <mergeCell ref="UAS533:UAZ533"/>
    <mergeCell ref="UBA533:UBH533"/>
    <mergeCell ref="UBI533:UBP533"/>
    <mergeCell ref="UBQ533:UBX533"/>
    <mergeCell ref="UBY533:UCF533"/>
    <mergeCell ref="UCG533:UCN533"/>
    <mergeCell ref="UCO533:UCV533"/>
    <mergeCell ref="UCW533:UDD533"/>
    <mergeCell ref="UDE533:UDL533"/>
    <mergeCell ref="UDM533:UDT533"/>
    <mergeCell ref="UDU533:UEB533"/>
    <mergeCell ref="UEC533:UEJ533"/>
    <mergeCell ref="UEK533:UER533"/>
    <mergeCell ref="UES533:UEZ533"/>
    <mergeCell ref="UFA533:UFH533"/>
    <mergeCell ref="UFI533:UFP533"/>
    <mergeCell ref="UFQ533:UFX533"/>
    <mergeCell ref="UFY533:UGF533"/>
    <mergeCell ref="UGG533:UGN533"/>
    <mergeCell ref="UGO533:UGV533"/>
    <mergeCell ref="UGW533:UHD533"/>
    <mergeCell ref="UHE533:UHL533"/>
    <mergeCell ref="UHM533:UHT533"/>
    <mergeCell ref="UHU533:UIB533"/>
    <mergeCell ref="UIC533:UIJ533"/>
    <mergeCell ref="UIK533:UIR533"/>
    <mergeCell ref="UIS533:UIZ533"/>
    <mergeCell ref="UJA533:UJH533"/>
    <mergeCell ref="UJI533:UJP533"/>
    <mergeCell ref="UJQ533:UJX533"/>
    <mergeCell ref="UJY533:UKF533"/>
    <mergeCell ref="UKG533:UKN533"/>
    <mergeCell ref="UKO533:UKV533"/>
    <mergeCell ref="UKW533:ULD533"/>
    <mergeCell ref="ULE533:ULL533"/>
    <mergeCell ref="ULM533:ULT533"/>
    <mergeCell ref="ULU533:UMB533"/>
    <mergeCell ref="UMC533:UMJ533"/>
    <mergeCell ref="UMK533:UMR533"/>
    <mergeCell ref="UMS533:UMZ533"/>
    <mergeCell ref="UNA533:UNH533"/>
    <mergeCell ref="UNI533:UNP533"/>
    <mergeCell ref="UNQ533:UNX533"/>
    <mergeCell ref="UNY533:UOF533"/>
    <mergeCell ref="UOG533:UON533"/>
    <mergeCell ref="UOO533:UOV533"/>
    <mergeCell ref="UOW533:UPD533"/>
    <mergeCell ref="UPE533:UPL533"/>
    <mergeCell ref="UPM533:UPT533"/>
    <mergeCell ref="UPU533:UQB533"/>
    <mergeCell ref="UQC533:UQJ533"/>
    <mergeCell ref="UQK533:UQR533"/>
    <mergeCell ref="UQS533:UQZ533"/>
    <mergeCell ref="URA533:URH533"/>
    <mergeCell ref="URI533:URP533"/>
    <mergeCell ref="URQ533:URX533"/>
    <mergeCell ref="URY533:USF533"/>
    <mergeCell ref="USG533:USN533"/>
    <mergeCell ref="USO533:USV533"/>
    <mergeCell ref="USW533:UTD533"/>
    <mergeCell ref="UTE533:UTL533"/>
    <mergeCell ref="UTM533:UTT533"/>
    <mergeCell ref="UTU533:UUB533"/>
    <mergeCell ref="UUC533:UUJ533"/>
    <mergeCell ref="UUK533:UUR533"/>
    <mergeCell ref="UUS533:UUZ533"/>
    <mergeCell ref="UVA533:UVH533"/>
    <mergeCell ref="UVI533:UVP533"/>
    <mergeCell ref="UVQ533:UVX533"/>
    <mergeCell ref="UVY533:UWF533"/>
    <mergeCell ref="UWG533:UWN533"/>
    <mergeCell ref="UWO533:UWV533"/>
    <mergeCell ref="UWW533:UXD533"/>
    <mergeCell ref="UXE533:UXL533"/>
    <mergeCell ref="UXM533:UXT533"/>
    <mergeCell ref="UXU533:UYB533"/>
    <mergeCell ref="UYC533:UYJ533"/>
    <mergeCell ref="UYK533:UYR533"/>
    <mergeCell ref="UYS533:UYZ533"/>
    <mergeCell ref="UZA533:UZH533"/>
    <mergeCell ref="UZI533:UZP533"/>
    <mergeCell ref="UZQ533:UZX533"/>
    <mergeCell ref="UZY533:VAF533"/>
    <mergeCell ref="VAG533:VAN533"/>
    <mergeCell ref="VAO533:VAV533"/>
    <mergeCell ref="VAW533:VBD533"/>
    <mergeCell ref="VBE533:VBL533"/>
    <mergeCell ref="VBM533:VBT533"/>
    <mergeCell ref="VBU533:VCB533"/>
    <mergeCell ref="VCC533:VCJ533"/>
    <mergeCell ref="VCK533:VCR533"/>
    <mergeCell ref="VCS533:VCZ533"/>
    <mergeCell ref="VDA533:VDH533"/>
    <mergeCell ref="VDI533:VDP533"/>
    <mergeCell ref="VDQ533:VDX533"/>
    <mergeCell ref="VDY533:VEF533"/>
    <mergeCell ref="VEG533:VEN533"/>
    <mergeCell ref="VEO533:VEV533"/>
    <mergeCell ref="VEW533:VFD533"/>
    <mergeCell ref="VFE533:VFL533"/>
    <mergeCell ref="VFM533:VFT533"/>
    <mergeCell ref="VFU533:VGB533"/>
    <mergeCell ref="VGC533:VGJ533"/>
    <mergeCell ref="VGK533:VGR533"/>
    <mergeCell ref="VGS533:VGZ533"/>
    <mergeCell ref="VHA533:VHH533"/>
    <mergeCell ref="VHI533:VHP533"/>
    <mergeCell ref="VHQ533:VHX533"/>
    <mergeCell ref="VHY533:VIF533"/>
    <mergeCell ref="VIG533:VIN533"/>
    <mergeCell ref="VIO533:VIV533"/>
    <mergeCell ref="VIW533:VJD533"/>
    <mergeCell ref="VJE533:VJL533"/>
    <mergeCell ref="VJM533:VJT533"/>
    <mergeCell ref="VJU533:VKB533"/>
    <mergeCell ref="VKC533:VKJ533"/>
    <mergeCell ref="VKK533:VKR533"/>
    <mergeCell ref="VKS533:VKZ533"/>
    <mergeCell ref="VLA533:VLH533"/>
    <mergeCell ref="VLI533:VLP533"/>
    <mergeCell ref="VLQ533:VLX533"/>
    <mergeCell ref="VLY533:VMF533"/>
    <mergeCell ref="VMG533:VMN533"/>
    <mergeCell ref="VMO533:VMV533"/>
    <mergeCell ref="VMW533:VND533"/>
    <mergeCell ref="VNE533:VNL533"/>
    <mergeCell ref="VNM533:VNT533"/>
    <mergeCell ref="VNU533:VOB533"/>
    <mergeCell ref="VOC533:VOJ533"/>
    <mergeCell ref="VOK533:VOR533"/>
    <mergeCell ref="VOS533:VOZ533"/>
    <mergeCell ref="VPA533:VPH533"/>
    <mergeCell ref="VPI533:VPP533"/>
    <mergeCell ref="VPQ533:VPX533"/>
    <mergeCell ref="VPY533:VQF533"/>
    <mergeCell ref="VQG533:VQN533"/>
    <mergeCell ref="VQO533:VQV533"/>
    <mergeCell ref="VQW533:VRD533"/>
    <mergeCell ref="VRE533:VRL533"/>
    <mergeCell ref="VRM533:VRT533"/>
    <mergeCell ref="VRU533:VSB533"/>
    <mergeCell ref="VSC533:VSJ533"/>
    <mergeCell ref="VSK533:VSR533"/>
    <mergeCell ref="VSS533:VSZ533"/>
    <mergeCell ref="VTA533:VTH533"/>
    <mergeCell ref="VTI533:VTP533"/>
    <mergeCell ref="VTQ533:VTX533"/>
    <mergeCell ref="VTY533:VUF533"/>
    <mergeCell ref="VUG533:VUN533"/>
    <mergeCell ref="VUO533:VUV533"/>
    <mergeCell ref="VUW533:VVD533"/>
    <mergeCell ref="VVE533:VVL533"/>
    <mergeCell ref="VVM533:VVT533"/>
    <mergeCell ref="VVU533:VWB533"/>
    <mergeCell ref="VWC533:VWJ533"/>
    <mergeCell ref="VWK533:VWR533"/>
    <mergeCell ref="VWS533:VWZ533"/>
    <mergeCell ref="VXA533:VXH533"/>
    <mergeCell ref="VXI533:VXP533"/>
    <mergeCell ref="VXQ533:VXX533"/>
    <mergeCell ref="VXY533:VYF533"/>
    <mergeCell ref="VYG533:VYN533"/>
    <mergeCell ref="VYO533:VYV533"/>
    <mergeCell ref="VYW533:VZD533"/>
    <mergeCell ref="VZE533:VZL533"/>
    <mergeCell ref="VZM533:VZT533"/>
    <mergeCell ref="VZU533:WAB533"/>
    <mergeCell ref="WAC533:WAJ533"/>
    <mergeCell ref="WAK533:WAR533"/>
    <mergeCell ref="WAS533:WAZ533"/>
    <mergeCell ref="WBA533:WBH533"/>
    <mergeCell ref="WBI533:WBP533"/>
    <mergeCell ref="WBQ533:WBX533"/>
    <mergeCell ref="WBY533:WCF533"/>
    <mergeCell ref="WCG533:WCN533"/>
    <mergeCell ref="WCO533:WCV533"/>
    <mergeCell ref="WCW533:WDD533"/>
    <mergeCell ref="WDE533:WDL533"/>
    <mergeCell ref="WDM533:WDT533"/>
    <mergeCell ref="WDU533:WEB533"/>
    <mergeCell ref="WEC533:WEJ533"/>
    <mergeCell ref="WEK533:WER533"/>
    <mergeCell ref="WES533:WEZ533"/>
    <mergeCell ref="WFA533:WFH533"/>
    <mergeCell ref="WFI533:WFP533"/>
    <mergeCell ref="WFQ533:WFX533"/>
    <mergeCell ref="WFY533:WGF533"/>
    <mergeCell ref="WGG533:WGN533"/>
    <mergeCell ref="WGO533:WGV533"/>
    <mergeCell ref="WGW533:WHD533"/>
    <mergeCell ref="WHE533:WHL533"/>
    <mergeCell ref="WHM533:WHT533"/>
    <mergeCell ref="WHU533:WIB533"/>
    <mergeCell ref="WIC533:WIJ533"/>
    <mergeCell ref="WIK533:WIR533"/>
    <mergeCell ref="WIS533:WIZ533"/>
    <mergeCell ref="WJA533:WJH533"/>
    <mergeCell ref="WJI533:WJP533"/>
    <mergeCell ref="WJQ533:WJX533"/>
    <mergeCell ref="WJY533:WKF533"/>
    <mergeCell ref="WKG533:WKN533"/>
    <mergeCell ref="WKO533:WKV533"/>
    <mergeCell ref="WKW533:WLD533"/>
    <mergeCell ref="WLE533:WLL533"/>
    <mergeCell ref="WLM533:WLT533"/>
    <mergeCell ref="WLU533:WMB533"/>
    <mergeCell ref="WMC533:WMJ533"/>
    <mergeCell ref="WMK533:WMR533"/>
    <mergeCell ref="WMS533:WMZ533"/>
    <mergeCell ref="WNA533:WNH533"/>
    <mergeCell ref="WNI533:WNP533"/>
    <mergeCell ref="WNQ533:WNX533"/>
    <mergeCell ref="WNY533:WOF533"/>
    <mergeCell ref="WOG533:WON533"/>
    <mergeCell ref="WOO533:WOV533"/>
    <mergeCell ref="WOW533:WPD533"/>
    <mergeCell ref="WPE533:WPL533"/>
    <mergeCell ref="WPM533:WPT533"/>
    <mergeCell ref="WPU533:WQB533"/>
    <mergeCell ref="WQC533:WQJ533"/>
    <mergeCell ref="WQK533:WQR533"/>
    <mergeCell ref="WQS533:WQZ533"/>
    <mergeCell ref="WRA533:WRH533"/>
    <mergeCell ref="WRI533:WRP533"/>
    <mergeCell ref="WRQ533:WRX533"/>
    <mergeCell ref="WRY533:WSF533"/>
    <mergeCell ref="WSG533:WSN533"/>
    <mergeCell ref="WSO533:WSV533"/>
    <mergeCell ref="WSW533:WTD533"/>
    <mergeCell ref="WTE533:WTL533"/>
    <mergeCell ref="WTM533:WTT533"/>
    <mergeCell ref="WTU533:WUB533"/>
    <mergeCell ref="WUC533:WUJ533"/>
    <mergeCell ref="WUK533:WUR533"/>
    <mergeCell ref="WUS533:WUZ533"/>
    <mergeCell ref="WVA533:WVH533"/>
    <mergeCell ref="WVI533:WVP533"/>
    <mergeCell ref="WVQ533:WVX533"/>
    <mergeCell ref="WVY533:WWF533"/>
    <mergeCell ref="WWG533:WWN533"/>
    <mergeCell ref="WWO533:WWV533"/>
    <mergeCell ref="WWW533:WXD533"/>
    <mergeCell ref="WXE533:WXL533"/>
    <mergeCell ref="WXM533:WXT533"/>
    <mergeCell ref="WXU533:WYB533"/>
    <mergeCell ref="WYC533:WYJ533"/>
    <mergeCell ref="WYK533:WYR533"/>
    <mergeCell ref="WYS533:WYZ533"/>
    <mergeCell ref="WZA533:WZH533"/>
    <mergeCell ref="WZI533:WZP533"/>
    <mergeCell ref="A538:H538"/>
    <mergeCell ref="I538:P538"/>
    <mergeCell ref="Q538:X538"/>
    <mergeCell ref="Y538:AF538"/>
    <mergeCell ref="AG538:AN538"/>
    <mergeCell ref="AO538:AV538"/>
    <mergeCell ref="AW538:BD538"/>
    <mergeCell ref="BE538:BL538"/>
    <mergeCell ref="BM538:BT538"/>
    <mergeCell ref="BU538:CB538"/>
    <mergeCell ref="CC538:CJ538"/>
    <mergeCell ref="CK538:CR538"/>
    <mergeCell ref="CS538:CZ538"/>
    <mergeCell ref="DA538:DH538"/>
    <mergeCell ref="DI538:DP538"/>
    <mergeCell ref="DQ538:DX538"/>
    <mergeCell ref="DY538:EF538"/>
    <mergeCell ref="EG538:EN538"/>
    <mergeCell ref="EO538:EV538"/>
    <mergeCell ref="EW538:FD538"/>
    <mergeCell ref="FE538:FL538"/>
    <mergeCell ref="FM538:FT538"/>
    <mergeCell ref="FU538:GB538"/>
    <mergeCell ref="GC538:GJ538"/>
    <mergeCell ref="GK538:GR538"/>
    <mergeCell ref="GS538:GZ538"/>
    <mergeCell ref="HA538:HH538"/>
    <mergeCell ref="HI538:HP538"/>
    <mergeCell ref="HQ538:HX538"/>
    <mergeCell ref="HY538:IF538"/>
    <mergeCell ref="IG538:IN538"/>
    <mergeCell ref="IO538:IV538"/>
    <mergeCell ref="IW538:JD538"/>
    <mergeCell ref="JE538:JL538"/>
    <mergeCell ref="JM538:JT538"/>
    <mergeCell ref="JU538:KB538"/>
    <mergeCell ref="KC538:KJ538"/>
    <mergeCell ref="KK538:KR538"/>
    <mergeCell ref="KS538:KZ538"/>
    <mergeCell ref="LA538:LH538"/>
    <mergeCell ref="LI538:LP538"/>
    <mergeCell ref="LQ538:LX538"/>
    <mergeCell ref="LY538:MF538"/>
    <mergeCell ref="MG538:MN538"/>
    <mergeCell ref="MO538:MV538"/>
    <mergeCell ref="MW538:ND538"/>
    <mergeCell ref="NE538:NL538"/>
    <mergeCell ref="NM538:NT538"/>
    <mergeCell ref="NU538:OB538"/>
    <mergeCell ref="OC538:OJ538"/>
    <mergeCell ref="OK538:OR538"/>
    <mergeCell ref="OS538:OZ538"/>
    <mergeCell ref="PA538:PH538"/>
    <mergeCell ref="PI538:PP538"/>
    <mergeCell ref="PQ538:PX538"/>
    <mergeCell ref="PY538:QF538"/>
    <mergeCell ref="QG538:QN538"/>
    <mergeCell ref="QO538:QV538"/>
    <mergeCell ref="QW538:RD538"/>
    <mergeCell ref="RE538:RL538"/>
    <mergeCell ref="RM538:RT538"/>
    <mergeCell ref="RU538:SB538"/>
    <mergeCell ref="SC538:SJ538"/>
    <mergeCell ref="SK538:SR538"/>
    <mergeCell ref="SS538:SZ538"/>
    <mergeCell ref="TA538:TH538"/>
    <mergeCell ref="TI538:TP538"/>
    <mergeCell ref="TQ538:TX538"/>
    <mergeCell ref="TY538:UF538"/>
    <mergeCell ref="UG538:UN538"/>
    <mergeCell ref="UO538:UV538"/>
    <mergeCell ref="UW538:VD538"/>
    <mergeCell ref="VE538:VL538"/>
    <mergeCell ref="VM538:VT538"/>
    <mergeCell ref="VU538:WB538"/>
    <mergeCell ref="WC538:WJ538"/>
    <mergeCell ref="WK538:WR538"/>
    <mergeCell ref="WS538:WZ538"/>
    <mergeCell ref="XA538:XH538"/>
    <mergeCell ref="XI538:XP538"/>
    <mergeCell ref="XQ538:XX538"/>
    <mergeCell ref="XY538:YF538"/>
    <mergeCell ref="YG538:YN538"/>
    <mergeCell ref="YO538:YV538"/>
    <mergeCell ref="YW538:ZD538"/>
    <mergeCell ref="ZE538:ZL538"/>
    <mergeCell ref="ZM538:ZT538"/>
    <mergeCell ref="ZU538:AAB538"/>
    <mergeCell ref="AAC538:AAJ538"/>
    <mergeCell ref="AAK538:AAR538"/>
    <mergeCell ref="AAS538:AAZ538"/>
    <mergeCell ref="ABA538:ABH538"/>
    <mergeCell ref="ABI538:ABP538"/>
    <mergeCell ref="ABQ538:ABX538"/>
    <mergeCell ref="ABY538:ACF538"/>
    <mergeCell ref="ACG538:ACN538"/>
    <mergeCell ref="ACO538:ACV538"/>
    <mergeCell ref="ACW538:ADD538"/>
    <mergeCell ref="ADE538:ADL538"/>
    <mergeCell ref="ADM538:ADT538"/>
    <mergeCell ref="ADU538:AEB538"/>
    <mergeCell ref="AEC538:AEJ538"/>
    <mergeCell ref="AEK538:AER538"/>
    <mergeCell ref="AES538:AEZ538"/>
    <mergeCell ref="AFA538:AFH538"/>
    <mergeCell ref="AFI538:AFP538"/>
    <mergeCell ref="AFQ538:AFX538"/>
    <mergeCell ref="AFY538:AGF538"/>
    <mergeCell ref="AGG538:AGN538"/>
    <mergeCell ref="AGO538:AGV538"/>
    <mergeCell ref="AGW538:AHD538"/>
    <mergeCell ref="AHE538:AHL538"/>
    <mergeCell ref="AHM538:AHT538"/>
    <mergeCell ref="AHU538:AIB538"/>
    <mergeCell ref="AIC538:AIJ538"/>
    <mergeCell ref="AIK538:AIR538"/>
    <mergeCell ref="AIS538:AIZ538"/>
    <mergeCell ref="AJA538:AJH538"/>
    <mergeCell ref="AJI538:AJP538"/>
    <mergeCell ref="AJQ538:AJX538"/>
    <mergeCell ref="AJY538:AKF538"/>
    <mergeCell ref="AKG538:AKN538"/>
    <mergeCell ref="AKO538:AKV538"/>
    <mergeCell ref="AKW538:ALD538"/>
    <mergeCell ref="ALE538:ALL538"/>
    <mergeCell ref="ALM538:ALT538"/>
    <mergeCell ref="ALU538:AMB538"/>
    <mergeCell ref="AMC538:AMJ538"/>
    <mergeCell ref="AMK538:AMR538"/>
    <mergeCell ref="AMS538:AMZ538"/>
    <mergeCell ref="ANA538:ANH538"/>
    <mergeCell ref="ANI538:ANP538"/>
    <mergeCell ref="ANQ538:ANX538"/>
    <mergeCell ref="ANY538:AOF538"/>
    <mergeCell ref="AOG538:AON538"/>
    <mergeCell ref="AOO538:AOV538"/>
    <mergeCell ref="AOW538:APD538"/>
    <mergeCell ref="APE538:APL538"/>
    <mergeCell ref="APM538:APT538"/>
    <mergeCell ref="APU538:AQB538"/>
    <mergeCell ref="AQC538:AQJ538"/>
    <mergeCell ref="AQK538:AQR538"/>
    <mergeCell ref="AQS538:AQZ538"/>
    <mergeCell ref="ARA538:ARH538"/>
    <mergeCell ref="ARI538:ARP538"/>
    <mergeCell ref="ARQ538:ARX538"/>
    <mergeCell ref="ARY538:ASF538"/>
    <mergeCell ref="ASG538:ASN538"/>
    <mergeCell ref="ASO538:ASV538"/>
    <mergeCell ref="ASW538:ATD538"/>
    <mergeCell ref="ATE538:ATL538"/>
    <mergeCell ref="ATM538:ATT538"/>
    <mergeCell ref="ATU538:AUB538"/>
    <mergeCell ref="AUC538:AUJ538"/>
    <mergeCell ref="AUK538:AUR538"/>
    <mergeCell ref="AUS538:AUZ538"/>
    <mergeCell ref="AVA538:AVH538"/>
    <mergeCell ref="AVI538:AVP538"/>
    <mergeCell ref="AVQ538:AVX538"/>
    <mergeCell ref="AVY538:AWF538"/>
    <mergeCell ref="AWG538:AWN538"/>
    <mergeCell ref="AWO538:AWV538"/>
    <mergeCell ref="AWW538:AXD538"/>
    <mergeCell ref="AXE538:AXL538"/>
    <mergeCell ref="AXM538:AXT538"/>
    <mergeCell ref="AXU538:AYB538"/>
    <mergeCell ref="AYC538:AYJ538"/>
    <mergeCell ref="AYK538:AYR538"/>
    <mergeCell ref="AYS538:AYZ538"/>
    <mergeCell ref="AZA538:AZH538"/>
    <mergeCell ref="AZI538:AZP538"/>
    <mergeCell ref="AZQ538:AZX538"/>
    <mergeCell ref="AZY538:BAF538"/>
    <mergeCell ref="BAG538:BAN538"/>
    <mergeCell ref="BAO538:BAV538"/>
    <mergeCell ref="BAW538:BBD538"/>
    <mergeCell ref="BBE538:BBL538"/>
    <mergeCell ref="BBM538:BBT538"/>
    <mergeCell ref="BBU538:BCB538"/>
    <mergeCell ref="BCC538:BCJ538"/>
    <mergeCell ref="BCK538:BCR538"/>
    <mergeCell ref="BCS538:BCZ538"/>
    <mergeCell ref="BDA538:BDH538"/>
    <mergeCell ref="BDI538:BDP538"/>
    <mergeCell ref="BDQ538:BDX538"/>
    <mergeCell ref="BDY538:BEF538"/>
    <mergeCell ref="BEG538:BEN538"/>
    <mergeCell ref="BEO538:BEV538"/>
    <mergeCell ref="BEW538:BFD538"/>
    <mergeCell ref="BFE538:BFL538"/>
    <mergeCell ref="BFM538:BFT538"/>
    <mergeCell ref="BFU538:BGB538"/>
    <mergeCell ref="BGC538:BGJ538"/>
    <mergeCell ref="BGK538:BGR538"/>
    <mergeCell ref="BGS538:BGZ538"/>
    <mergeCell ref="BHA538:BHH538"/>
    <mergeCell ref="BHI538:BHP538"/>
    <mergeCell ref="BHQ538:BHX538"/>
    <mergeCell ref="BHY538:BIF538"/>
    <mergeCell ref="BIG538:BIN538"/>
    <mergeCell ref="BIO538:BIV538"/>
    <mergeCell ref="BIW538:BJD538"/>
    <mergeCell ref="BJE538:BJL538"/>
    <mergeCell ref="BJM538:BJT538"/>
    <mergeCell ref="BJU538:BKB538"/>
    <mergeCell ref="BKC538:BKJ538"/>
    <mergeCell ref="BKK538:BKR538"/>
    <mergeCell ref="BKS538:BKZ538"/>
    <mergeCell ref="BLA538:BLH538"/>
    <mergeCell ref="BLI538:BLP538"/>
    <mergeCell ref="BLQ538:BLX538"/>
    <mergeCell ref="BLY538:BMF538"/>
    <mergeCell ref="BMG538:BMN538"/>
    <mergeCell ref="BMO538:BMV538"/>
    <mergeCell ref="BMW538:BND538"/>
    <mergeCell ref="BNE538:BNL538"/>
    <mergeCell ref="BNM538:BNT538"/>
    <mergeCell ref="BNU538:BOB538"/>
    <mergeCell ref="BOC538:BOJ538"/>
    <mergeCell ref="BOK538:BOR538"/>
    <mergeCell ref="BOS538:BOZ538"/>
    <mergeCell ref="BPA538:BPH538"/>
    <mergeCell ref="BPI538:BPP538"/>
    <mergeCell ref="BPQ538:BPX538"/>
    <mergeCell ref="BPY538:BQF538"/>
    <mergeCell ref="BQG538:BQN538"/>
    <mergeCell ref="BQO538:BQV538"/>
    <mergeCell ref="BQW538:BRD538"/>
    <mergeCell ref="BRE538:BRL538"/>
    <mergeCell ref="BRM538:BRT538"/>
    <mergeCell ref="BRU538:BSB538"/>
    <mergeCell ref="BSC538:BSJ538"/>
    <mergeCell ref="BSK538:BSR538"/>
    <mergeCell ref="BSS538:BSZ538"/>
    <mergeCell ref="BTA538:BTH538"/>
    <mergeCell ref="BTI538:BTP538"/>
    <mergeCell ref="BTQ538:BTX538"/>
    <mergeCell ref="BTY538:BUF538"/>
    <mergeCell ref="BUG538:BUN538"/>
    <mergeCell ref="BUO538:BUV538"/>
    <mergeCell ref="BUW538:BVD538"/>
    <mergeCell ref="BVE538:BVL538"/>
    <mergeCell ref="BVM538:BVT538"/>
    <mergeCell ref="BVU538:BWB538"/>
    <mergeCell ref="BWC538:BWJ538"/>
    <mergeCell ref="BWK538:BWR538"/>
    <mergeCell ref="BWS538:BWZ538"/>
    <mergeCell ref="BXA538:BXH538"/>
    <mergeCell ref="BXI538:BXP538"/>
    <mergeCell ref="BXQ538:BXX538"/>
    <mergeCell ref="BXY538:BYF538"/>
    <mergeCell ref="BYG538:BYN538"/>
    <mergeCell ref="BYO538:BYV538"/>
    <mergeCell ref="BYW538:BZD538"/>
    <mergeCell ref="BZE538:BZL538"/>
    <mergeCell ref="BZM538:BZT538"/>
    <mergeCell ref="BZU538:CAB538"/>
    <mergeCell ref="CAC538:CAJ538"/>
    <mergeCell ref="CAK538:CAR538"/>
    <mergeCell ref="CAS538:CAZ538"/>
    <mergeCell ref="CBA538:CBH538"/>
    <mergeCell ref="CBI538:CBP538"/>
    <mergeCell ref="CBQ538:CBX538"/>
    <mergeCell ref="CBY538:CCF538"/>
    <mergeCell ref="CCG538:CCN538"/>
    <mergeCell ref="CCO538:CCV538"/>
    <mergeCell ref="CCW538:CDD538"/>
    <mergeCell ref="CDE538:CDL538"/>
    <mergeCell ref="CDM538:CDT538"/>
    <mergeCell ref="CDU538:CEB538"/>
    <mergeCell ref="CEC538:CEJ538"/>
    <mergeCell ref="CEK538:CER538"/>
    <mergeCell ref="CES538:CEZ538"/>
    <mergeCell ref="CFA538:CFH538"/>
    <mergeCell ref="CFI538:CFP538"/>
    <mergeCell ref="CFQ538:CFX538"/>
    <mergeCell ref="CFY538:CGF538"/>
    <mergeCell ref="CGG538:CGN538"/>
    <mergeCell ref="CGO538:CGV538"/>
    <mergeCell ref="CGW538:CHD538"/>
    <mergeCell ref="CHE538:CHL538"/>
    <mergeCell ref="CHM538:CHT538"/>
    <mergeCell ref="CHU538:CIB538"/>
    <mergeCell ref="CIC538:CIJ538"/>
    <mergeCell ref="CIK538:CIR538"/>
    <mergeCell ref="CIS538:CIZ538"/>
    <mergeCell ref="CJA538:CJH538"/>
    <mergeCell ref="CJI538:CJP538"/>
    <mergeCell ref="CJQ538:CJX538"/>
    <mergeCell ref="CJY538:CKF538"/>
    <mergeCell ref="CKG538:CKN538"/>
    <mergeCell ref="CKO538:CKV538"/>
    <mergeCell ref="CKW538:CLD538"/>
    <mergeCell ref="CLE538:CLL538"/>
    <mergeCell ref="CLM538:CLT538"/>
    <mergeCell ref="CLU538:CMB538"/>
    <mergeCell ref="CMC538:CMJ538"/>
    <mergeCell ref="CMK538:CMR538"/>
    <mergeCell ref="CMS538:CMZ538"/>
    <mergeCell ref="CNA538:CNH538"/>
    <mergeCell ref="CNI538:CNP538"/>
    <mergeCell ref="CNQ538:CNX538"/>
    <mergeCell ref="CNY538:COF538"/>
    <mergeCell ref="COG538:CON538"/>
    <mergeCell ref="COO538:COV538"/>
    <mergeCell ref="COW538:CPD538"/>
    <mergeCell ref="CPE538:CPL538"/>
    <mergeCell ref="CPM538:CPT538"/>
    <mergeCell ref="CPU538:CQB538"/>
    <mergeCell ref="CQC538:CQJ538"/>
    <mergeCell ref="CQK538:CQR538"/>
    <mergeCell ref="CQS538:CQZ538"/>
    <mergeCell ref="CRA538:CRH538"/>
    <mergeCell ref="CRI538:CRP538"/>
    <mergeCell ref="CRQ538:CRX538"/>
    <mergeCell ref="CRY538:CSF538"/>
    <mergeCell ref="CSG538:CSN538"/>
    <mergeCell ref="CSO538:CSV538"/>
    <mergeCell ref="CSW538:CTD538"/>
    <mergeCell ref="CTE538:CTL538"/>
    <mergeCell ref="CTM538:CTT538"/>
    <mergeCell ref="CTU538:CUB538"/>
    <mergeCell ref="CUC538:CUJ538"/>
    <mergeCell ref="CUK538:CUR538"/>
    <mergeCell ref="CUS538:CUZ538"/>
    <mergeCell ref="CVA538:CVH538"/>
    <mergeCell ref="CVI538:CVP538"/>
    <mergeCell ref="CVQ538:CVX538"/>
    <mergeCell ref="CVY538:CWF538"/>
    <mergeCell ref="CWG538:CWN538"/>
    <mergeCell ref="CWO538:CWV538"/>
    <mergeCell ref="CWW538:CXD538"/>
    <mergeCell ref="CXE538:CXL538"/>
    <mergeCell ref="CXM538:CXT538"/>
    <mergeCell ref="CXU538:CYB538"/>
    <mergeCell ref="CYC538:CYJ538"/>
    <mergeCell ref="CYK538:CYR538"/>
    <mergeCell ref="CYS538:CYZ538"/>
    <mergeCell ref="CZA538:CZH538"/>
    <mergeCell ref="CZI538:CZP538"/>
    <mergeCell ref="CZQ538:CZX538"/>
    <mergeCell ref="CZY538:DAF538"/>
    <mergeCell ref="DAG538:DAN538"/>
    <mergeCell ref="DAO538:DAV538"/>
    <mergeCell ref="DAW538:DBD538"/>
    <mergeCell ref="DBE538:DBL538"/>
    <mergeCell ref="DBM538:DBT538"/>
    <mergeCell ref="DBU538:DCB538"/>
    <mergeCell ref="DCC538:DCJ538"/>
    <mergeCell ref="DCK538:DCR538"/>
    <mergeCell ref="DCS538:DCZ538"/>
    <mergeCell ref="DDA538:DDH538"/>
    <mergeCell ref="DDI538:DDP538"/>
    <mergeCell ref="DDQ538:DDX538"/>
    <mergeCell ref="DDY538:DEF538"/>
    <mergeCell ref="DEG538:DEN538"/>
    <mergeCell ref="DEO538:DEV538"/>
    <mergeCell ref="DEW538:DFD538"/>
    <mergeCell ref="DFE538:DFL538"/>
    <mergeCell ref="DFM538:DFT538"/>
    <mergeCell ref="DFU538:DGB538"/>
    <mergeCell ref="DGC538:DGJ538"/>
    <mergeCell ref="DGK538:DGR538"/>
    <mergeCell ref="DGS538:DGZ538"/>
    <mergeCell ref="DHA538:DHH538"/>
    <mergeCell ref="DHI538:DHP538"/>
    <mergeCell ref="DHQ538:DHX538"/>
    <mergeCell ref="DHY538:DIF538"/>
    <mergeCell ref="DIG538:DIN538"/>
    <mergeCell ref="DIO538:DIV538"/>
    <mergeCell ref="DIW538:DJD538"/>
    <mergeCell ref="DJE538:DJL538"/>
    <mergeCell ref="DJM538:DJT538"/>
    <mergeCell ref="DJU538:DKB538"/>
    <mergeCell ref="DKC538:DKJ538"/>
    <mergeCell ref="DKK538:DKR538"/>
    <mergeCell ref="DKS538:DKZ538"/>
    <mergeCell ref="DLA538:DLH538"/>
    <mergeCell ref="DLI538:DLP538"/>
    <mergeCell ref="DLQ538:DLX538"/>
    <mergeCell ref="DLY538:DMF538"/>
    <mergeCell ref="DMG538:DMN538"/>
    <mergeCell ref="DMO538:DMV538"/>
    <mergeCell ref="DMW538:DND538"/>
    <mergeCell ref="DNE538:DNL538"/>
    <mergeCell ref="DNM538:DNT538"/>
    <mergeCell ref="DNU538:DOB538"/>
    <mergeCell ref="DOC538:DOJ538"/>
    <mergeCell ref="DOK538:DOR538"/>
    <mergeCell ref="DOS538:DOZ538"/>
    <mergeCell ref="DPA538:DPH538"/>
    <mergeCell ref="DPI538:DPP538"/>
    <mergeCell ref="DPQ538:DPX538"/>
    <mergeCell ref="DPY538:DQF538"/>
    <mergeCell ref="DQG538:DQN538"/>
    <mergeCell ref="DQO538:DQV538"/>
    <mergeCell ref="DQW538:DRD538"/>
    <mergeCell ref="DRE538:DRL538"/>
    <mergeCell ref="DRM538:DRT538"/>
    <mergeCell ref="DRU538:DSB538"/>
    <mergeCell ref="DSC538:DSJ538"/>
    <mergeCell ref="DSK538:DSR538"/>
    <mergeCell ref="DSS538:DSZ538"/>
    <mergeCell ref="DTA538:DTH538"/>
    <mergeCell ref="DTI538:DTP538"/>
    <mergeCell ref="DTQ538:DTX538"/>
    <mergeCell ref="DTY538:DUF538"/>
    <mergeCell ref="DUG538:DUN538"/>
    <mergeCell ref="DUO538:DUV538"/>
    <mergeCell ref="DUW538:DVD538"/>
    <mergeCell ref="DVE538:DVL538"/>
    <mergeCell ref="DVM538:DVT538"/>
    <mergeCell ref="DVU538:DWB538"/>
    <mergeCell ref="DWC538:DWJ538"/>
    <mergeCell ref="DWK538:DWR538"/>
    <mergeCell ref="DWS538:DWZ538"/>
    <mergeCell ref="DXA538:DXH538"/>
    <mergeCell ref="DXI538:DXP538"/>
    <mergeCell ref="DXQ538:DXX538"/>
    <mergeCell ref="DXY538:DYF538"/>
    <mergeCell ref="DYG538:DYN538"/>
    <mergeCell ref="DYO538:DYV538"/>
    <mergeCell ref="DYW538:DZD538"/>
    <mergeCell ref="DZE538:DZL538"/>
    <mergeCell ref="DZM538:DZT538"/>
    <mergeCell ref="DZU538:EAB538"/>
    <mergeCell ref="EAC538:EAJ538"/>
    <mergeCell ref="EAK538:EAR538"/>
    <mergeCell ref="EAS538:EAZ538"/>
    <mergeCell ref="EBA538:EBH538"/>
    <mergeCell ref="EBI538:EBP538"/>
    <mergeCell ref="EBQ538:EBX538"/>
    <mergeCell ref="EBY538:ECF538"/>
    <mergeCell ref="ECG538:ECN538"/>
    <mergeCell ref="ECO538:ECV538"/>
    <mergeCell ref="ECW538:EDD538"/>
    <mergeCell ref="EDE538:EDL538"/>
    <mergeCell ref="EDM538:EDT538"/>
    <mergeCell ref="EDU538:EEB538"/>
    <mergeCell ref="EEC538:EEJ538"/>
    <mergeCell ref="EEK538:EER538"/>
    <mergeCell ref="EES538:EEZ538"/>
    <mergeCell ref="EFA538:EFH538"/>
    <mergeCell ref="EFI538:EFP538"/>
    <mergeCell ref="EFQ538:EFX538"/>
    <mergeCell ref="EFY538:EGF538"/>
    <mergeCell ref="EGG538:EGN538"/>
    <mergeCell ref="EGO538:EGV538"/>
    <mergeCell ref="EGW538:EHD538"/>
    <mergeCell ref="EHE538:EHL538"/>
    <mergeCell ref="EHM538:EHT538"/>
    <mergeCell ref="EHU538:EIB538"/>
    <mergeCell ref="EIC538:EIJ538"/>
    <mergeCell ref="EIK538:EIR538"/>
    <mergeCell ref="EIS538:EIZ538"/>
    <mergeCell ref="EJA538:EJH538"/>
    <mergeCell ref="EJI538:EJP538"/>
    <mergeCell ref="EJQ538:EJX538"/>
    <mergeCell ref="EJY538:EKF538"/>
    <mergeCell ref="EKG538:EKN538"/>
    <mergeCell ref="EKO538:EKV538"/>
    <mergeCell ref="EKW538:ELD538"/>
    <mergeCell ref="ELE538:ELL538"/>
    <mergeCell ref="ELM538:ELT538"/>
    <mergeCell ref="ELU538:EMB538"/>
    <mergeCell ref="EMC538:EMJ538"/>
    <mergeCell ref="EMK538:EMR538"/>
    <mergeCell ref="EMS538:EMZ538"/>
    <mergeCell ref="ENA538:ENH538"/>
    <mergeCell ref="ENI538:ENP538"/>
    <mergeCell ref="ENQ538:ENX538"/>
    <mergeCell ref="ENY538:EOF538"/>
    <mergeCell ref="EOG538:EON538"/>
    <mergeCell ref="EOO538:EOV538"/>
    <mergeCell ref="EOW538:EPD538"/>
    <mergeCell ref="EPE538:EPL538"/>
    <mergeCell ref="EPM538:EPT538"/>
    <mergeCell ref="EPU538:EQB538"/>
    <mergeCell ref="EQC538:EQJ538"/>
    <mergeCell ref="EQK538:EQR538"/>
    <mergeCell ref="EQS538:EQZ538"/>
    <mergeCell ref="ERA538:ERH538"/>
    <mergeCell ref="ERI538:ERP538"/>
    <mergeCell ref="ERQ538:ERX538"/>
    <mergeCell ref="ERY538:ESF538"/>
    <mergeCell ref="ESG538:ESN538"/>
    <mergeCell ref="ESO538:ESV538"/>
    <mergeCell ref="ESW538:ETD538"/>
    <mergeCell ref="ETE538:ETL538"/>
    <mergeCell ref="ETM538:ETT538"/>
    <mergeCell ref="ETU538:EUB538"/>
    <mergeCell ref="EUC538:EUJ538"/>
    <mergeCell ref="EUK538:EUR538"/>
    <mergeCell ref="EUS538:EUZ538"/>
    <mergeCell ref="EVA538:EVH538"/>
    <mergeCell ref="EVI538:EVP538"/>
    <mergeCell ref="EVQ538:EVX538"/>
    <mergeCell ref="EVY538:EWF538"/>
    <mergeCell ref="EWG538:EWN538"/>
    <mergeCell ref="EWO538:EWV538"/>
    <mergeCell ref="EWW538:EXD538"/>
    <mergeCell ref="EXE538:EXL538"/>
    <mergeCell ref="EXM538:EXT538"/>
    <mergeCell ref="EXU538:EYB538"/>
    <mergeCell ref="EYC538:EYJ538"/>
    <mergeCell ref="EYK538:EYR538"/>
    <mergeCell ref="EYS538:EYZ538"/>
    <mergeCell ref="EZA538:EZH538"/>
    <mergeCell ref="EZI538:EZP538"/>
    <mergeCell ref="EZQ538:EZX538"/>
    <mergeCell ref="EZY538:FAF538"/>
    <mergeCell ref="FAG538:FAN538"/>
    <mergeCell ref="FAO538:FAV538"/>
    <mergeCell ref="FAW538:FBD538"/>
    <mergeCell ref="FBE538:FBL538"/>
    <mergeCell ref="FBM538:FBT538"/>
    <mergeCell ref="FBU538:FCB538"/>
    <mergeCell ref="FCC538:FCJ538"/>
    <mergeCell ref="FCK538:FCR538"/>
    <mergeCell ref="FCS538:FCZ538"/>
    <mergeCell ref="FDA538:FDH538"/>
    <mergeCell ref="FDI538:FDP538"/>
    <mergeCell ref="FDQ538:FDX538"/>
    <mergeCell ref="FDY538:FEF538"/>
    <mergeCell ref="FEG538:FEN538"/>
    <mergeCell ref="FEO538:FEV538"/>
    <mergeCell ref="FEW538:FFD538"/>
    <mergeCell ref="FFE538:FFL538"/>
    <mergeCell ref="FFM538:FFT538"/>
    <mergeCell ref="FFU538:FGB538"/>
    <mergeCell ref="FGC538:FGJ538"/>
    <mergeCell ref="FGK538:FGR538"/>
    <mergeCell ref="FGS538:FGZ538"/>
    <mergeCell ref="FHA538:FHH538"/>
    <mergeCell ref="FHI538:FHP538"/>
    <mergeCell ref="FHQ538:FHX538"/>
    <mergeCell ref="FHY538:FIF538"/>
    <mergeCell ref="FIG538:FIN538"/>
    <mergeCell ref="FIO538:FIV538"/>
    <mergeCell ref="FIW538:FJD538"/>
    <mergeCell ref="FJE538:FJL538"/>
    <mergeCell ref="FJM538:FJT538"/>
    <mergeCell ref="FJU538:FKB538"/>
    <mergeCell ref="FKC538:FKJ538"/>
    <mergeCell ref="FKK538:FKR538"/>
    <mergeCell ref="FKS538:FKZ538"/>
    <mergeCell ref="FLA538:FLH538"/>
    <mergeCell ref="FLI538:FLP538"/>
    <mergeCell ref="FLQ538:FLX538"/>
    <mergeCell ref="FLY538:FMF538"/>
    <mergeCell ref="FMG538:FMN538"/>
    <mergeCell ref="FMO538:FMV538"/>
    <mergeCell ref="FMW538:FND538"/>
    <mergeCell ref="FNE538:FNL538"/>
    <mergeCell ref="FNM538:FNT538"/>
    <mergeCell ref="FNU538:FOB538"/>
    <mergeCell ref="FOC538:FOJ538"/>
    <mergeCell ref="FOK538:FOR538"/>
    <mergeCell ref="FOS538:FOZ538"/>
    <mergeCell ref="FPA538:FPH538"/>
    <mergeCell ref="FPI538:FPP538"/>
    <mergeCell ref="FPQ538:FPX538"/>
    <mergeCell ref="FPY538:FQF538"/>
    <mergeCell ref="FQG538:FQN538"/>
    <mergeCell ref="FQO538:FQV538"/>
    <mergeCell ref="FQW538:FRD538"/>
    <mergeCell ref="FRE538:FRL538"/>
    <mergeCell ref="FRM538:FRT538"/>
    <mergeCell ref="FRU538:FSB538"/>
    <mergeCell ref="FSC538:FSJ538"/>
    <mergeCell ref="FSK538:FSR538"/>
    <mergeCell ref="FSS538:FSZ538"/>
    <mergeCell ref="FTA538:FTH538"/>
    <mergeCell ref="FTI538:FTP538"/>
    <mergeCell ref="FTQ538:FTX538"/>
    <mergeCell ref="FTY538:FUF538"/>
    <mergeCell ref="FUG538:FUN538"/>
    <mergeCell ref="FUO538:FUV538"/>
    <mergeCell ref="FUW538:FVD538"/>
    <mergeCell ref="FVE538:FVL538"/>
    <mergeCell ref="FVM538:FVT538"/>
    <mergeCell ref="FVU538:FWB538"/>
    <mergeCell ref="FWC538:FWJ538"/>
    <mergeCell ref="FWK538:FWR538"/>
    <mergeCell ref="FWS538:FWZ538"/>
    <mergeCell ref="FXA538:FXH538"/>
    <mergeCell ref="FXI538:FXP538"/>
    <mergeCell ref="FXQ538:FXX538"/>
    <mergeCell ref="FXY538:FYF538"/>
    <mergeCell ref="FYG538:FYN538"/>
    <mergeCell ref="FYO538:FYV538"/>
    <mergeCell ref="FYW538:FZD538"/>
    <mergeCell ref="FZE538:FZL538"/>
    <mergeCell ref="FZM538:FZT538"/>
    <mergeCell ref="FZU538:GAB538"/>
    <mergeCell ref="GAC538:GAJ538"/>
    <mergeCell ref="GAK538:GAR538"/>
    <mergeCell ref="GAS538:GAZ538"/>
    <mergeCell ref="GBA538:GBH538"/>
    <mergeCell ref="GBI538:GBP538"/>
    <mergeCell ref="GBQ538:GBX538"/>
    <mergeCell ref="GBY538:GCF538"/>
    <mergeCell ref="GCG538:GCN538"/>
    <mergeCell ref="GCO538:GCV538"/>
    <mergeCell ref="GCW538:GDD538"/>
    <mergeCell ref="GDE538:GDL538"/>
    <mergeCell ref="GDM538:GDT538"/>
    <mergeCell ref="GDU538:GEB538"/>
    <mergeCell ref="GEC538:GEJ538"/>
    <mergeCell ref="GEK538:GER538"/>
    <mergeCell ref="GES538:GEZ538"/>
    <mergeCell ref="GFA538:GFH538"/>
    <mergeCell ref="GFI538:GFP538"/>
    <mergeCell ref="GFQ538:GFX538"/>
    <mergeCell ref="GFY538:GGF538"/>
    <mergeCell ref="GGG538:GGN538"/>
    <mergeCell ref="GGO538:GGV538"/>
    <mergeCell ref="GGW538:GHD538"/>
    <mergeCell ref="GHE538:GHL538"/>
    <mergeCell ref="GHM538:GHT538"/>
    <mergeCell ref="GHU538:GIB538"/>
    <mergeCell ref="GIC538:GIJ538"/>
    <mergeCell ref="GIK538:GIR538"/>
    <mergeCell ref="GIS538:GIZ538"/>
    <mergeCell ref="GJA538:GJH538"/>
    <mergeCell ref="GJI538:GJP538"/>
    <mergeCell ref="GJQ538:GJX538"/>
    <mergeCell ref="GJY538:GKF538"/>
    <mergeCell ref="GKG538:GKN538"/>
    <mergeCell ref="GKO538:GKV538"/>
    <mergeCell ref="GKW538:GLD538"/>
    <mergeCell ref="GLE538:GLL538"/>
    <mergeCell ref="GLM538:GLT538"/>
    <mergeCell ref="GLU538:GMB538"/>
    <mergeCell ref="GMC538:GMJ538"/>
    <mergeCell ref="GMK538:GMR538"/>
    <mergeCell ref="GMS538:GMZ538"/>
    <mergeCell ref="GNA538:GNH538"/>
    <mergeCell ref="GNI538:GNP538"/>
    <mergeCell ref="GNQ538:GNX538"/>
    <mergeCell ref="GNY538:GOF538"/>
    <mergeCell ref="GOG538:GON538"/>
    <mergeCell ref="GOO538:GOV538"/>
    <mergeCell ref="GOW538:GPD538"/>
    <mergeCell ref="GPE538:GPL538"/>
    <mergeCell ref="GPM538:GPT538"/>
    <mergeCell ref="GPU538:GQB538"/>
    <mergeCell ref="GQC538:GQJ538"/>
    <mergeCell ref="GQK538:GQR538"/>
    <mergeCell ref="GQS538:GQZ538"/>
    <mergeCell ref="GRA538:GRH538"/>
    <mergeCell ref="GRI538:GRP538"/>
    <mergeCell ref="GRQ538:GRX538"/>
    <mergeCell ref="GRY538:GSF538"/>
    <mergeCell ref="GSG538:GSN538"/>
    <mergeCell ref="GSO538:GSV538"/>
    <mergeCell ref="GSW538:GTD538"/>
    <mergeCell ref="GTE538:GTL538"/>
    <mergeCell ref="GTM538:GTT538"/>
    <mergeCell ref="GTU538:GUB538"/>
    <mergeCell ref="GUC538:GUJ538"/>
    <mergeCell ref="GUK538:GUR538"/>
    <mergeCell ref="GUS538:GUZ538"/>
    <mergeCell ref="GVA538:GVH538"/>
    <mergeCell ref="GVI538:GVP538"/>
    <mergeCell ref="GVQ538:GVX538"/>
    <mergeCell ref="GVY538:GWF538"/>
    <mergeCell ref="GWG538:GWN538"/>
    <mergeCell ref="GWO538:GWV538"/>
    <mergeCell ref="GWW538:GXD538"/>
    <mergeCell ref="GXE538:GXL538"/>
    <mergeCell ref="GXM538:GXT538"/>
    <mergeCell ref="GXU538:GYB538"/>
    <mergeCell ref="GYC538:GYJ538"/>
    <mergeCell ref="GYK538:GYR538"/>
    <mergeCell ref="GYS538:GYZ538"/>
    <mergeCell ref="GZA538:GZH538"/>
    <mergeCell ref="GZI538:GZP538"/>
    <mergeCell ref="GZQ538:GZX538"/>
    <mergeCell ref="GZY538:HAF538"/>
    <mergeCell ref="HAG538:HAN538"/>
    <mergeCell ref="HAO538:HAV538"/>
    <mergeCell ref="HAW538:HBD538"/>
    <mergeCell ref="HBE538:HBL538"/>
    <mergeCell ref="HBM538:HBT538"/>
    <mergeCell ref="HBU538:HCB538"/>
    <mergeCell ref="HCC538:HCJ538"/>
    <mergeCell ref="HCK538:HCR538"/>
    <mergeCell ref="HCS538:HCZ538"/>
    <mergeCell ref="HDA538:HDH538"/>
    <mergeCell ref="HDI538:HDP538"/>
    <mergeCell ref="HDQ538:HDX538"/>
    <mergeCell ref="HDY538:HEF538"/>
    <mergeCell ref="HEG538:HEN538"/>
    <mergeCell ref="HEO538:HEV538"/>
    <mergeCell ref="HEW538:HFD538"/>
    <mergeCell ref="HFE538:HFL538"/>
    <mergeCell ref="HFM538:HFT538"/>
    <mergeCell ref="HFU538:HGB538"/>
    <mergeCell ref="HGC538:HGJ538"/>
    <mergeCell ref="HGK538:HGR538"/>
    <mergeCell ref="HGS538:HGZ538"/>
    <mergeCell ref="HHA538:HHH538"/>
    <mergeCell ref="HHI538:HHP538"/>
    <mergeCell ref="HHQ538:HHX538"/>
    <mergeCell ref="HHY538:HIF538"/>
    <mergeCell ref="HIG538:HIN538"/>
    <mergeCell ref="HIO538:HIV538"/>
    <mergeCell ref="HIW538:HJD538"/>
    <mergeCell ref="HJE538:HJL538"/>
    <mergeCell ref="HJM538:HJT538"/>
    <mergeCell ref="HJU538:HKB538"/>
    <mergeCell ref="HKC538:HKJ538"/>
    <mergeCell ref="HKK538:HKR538"/>
    <mergeCell ref="HKS538:HKZ538"/>
    <mergeCell ref="HLA538:HLH538"/>
    <mergeCell ref="HLI538:HLP538"/>
    <mergeCell ref="HLQ538:HLX538"/>
    <mergeCell ref="HLY538:HMF538"/>
    <mergeCell ref="HMG538:HMN538"/>
    <mergeCell ref="HMO538:HMV538"/>
    <mergeCell ref="HMW538:HND538"/>
    <mergeCell ref="HNE538:HNL538"/>
    <mergeCell ref="HNM538:HNT538"/>
    <mergeCell ref="HNU538:HOB538"/>
    <mergeCell ref="HOC538:HOJ538"/>
    <mergeCell ref="HOK538:HOR538"/>
    <mergeCell ref="HOS538:HOZ538"/>
    <mergeCell ref="HPA538:HPH538"/>
    <mergeCell ref="HPI538:HPP538"/>
    <mergeCell ref="HPQ538:HPX538"/>
    <mergeCell ref="HPY538:HQF538"/>
    <mergeCell ref="HQG538:HQN538"/>
    <mergeCell ref="HQO538:HQV538"/>
    <mergeCell ref="HQW538:HRD538"/>
    <mergeCell ref="HRE538:HRL538"/>
    <mergeCell ref="HRM538:HRT538"/>
    <mergeCell ref="HRU538:HSB538"/>
    <mergeCell ref="HSC538:HSJ538"/>
    <mergeCell ref="HSK538:HSR538"/>
    <mergeCell ref="HSS538:HSZ538"/>
    <mergeCell ref="HTA538:HTH538"/>
    <mergeCell ref="HTI538:HTP538"/>
    <mergeCell ref="HTQ538:HTX538"/>
    <mergeCell ref="HTY538:HUF538"/>
    <mergeCell ref="HUG538:HUN538"/>
    <mergeCell ref="HUO538:HUV538"/>
    <mergeCell ref="HUW538:HVD538"/>
    <mergeCell ref="HVE538:HVL538"/>
    <mergeCell ref="HVM538:HVT538"/>
    <mergeCell ref="HVU538:HWB538"/>
    <mergeCell ref="HWC538:HWJ538"/>
    <mergeCell ref="HWK538:HWR538"/>
    <mergeCell ref="HWS538:HWZ538"/>
    <mergeCell ref="HXA538:HXH538"/>
    <mergeCell ref="HXI538:HXP538"/>
    <mergeCell ref="HXQ538:HXX538"/>
    <mergeCell ref="HXY538:HYF538"/>
    <mergeCell ref="HYG538:HYN538"/>
    <mergeCell ref="HYO538:HYV538"/>
    <mergeCell ref="HYW538:HZD538"/>
    <mergeCell ref="HZE538:HZL538"/>
    <mergeCell ref="HZM538:HZT538"/>
    <mergeCell ref="HZU538:IAB538"/>
    <mergeCell ref="IAC538:IAJ538"/>
    <mergeCell ref="IAK538:IAR538"/>
    <mergeCell ref="IAS538:IAZ538"/>
    <mergeCell ref="IBA538:IBH538"/>
    <mergeCell ref="IBI538:IBP538"/>
    <mergeCell ref="IBQ538:IBX538"/>
    <mergeCell ref="IBY538:ICF538"/>
    <mergeCell ref="ICG538:ICN538"/>
    <mergeCell ref="ICO538:ICV538"/>
    <mergeCell ref="ICW538:IDD538"/>
    <mergeCell ref="IDE538:IDL538"/>
    <mergeCell ref="IDM538:IDT538"/>
    <mergeCell ref="IDU538:IEB538"/>
    <mergeCell ref="IEC538:IEJ538"/>
    <mergeCell ref="IEK538:IER538"/>
    <mergeCell ref="IES538:IEZ538"/>
    <mergeCell ref="IFA538:IFH538"/>
    <mergeCell ref="IFI538:IFP538"/>
    <mergeCell ref="IFQ538:IFX538"/>
    <mergeCell ref="IFY538:IGF538"/>
    <mergeCell ref="IGG538:IGN538"/>
    <mergeCell ref="IGO538:IGV538"/>
    <mergeCell ref="IGW538:IHD538"/>
    <mergeCell ref="IHE538:IHL538"/>
    <mergeCell ref="IHM538:IHT538"/>
    <mergeCell ref="IHU538:IIB538"/>
    <mergeCell ref="IIC538:IIJ538"/>
    <mergeCell ref="IIK538:IIR538"/>
    <mergeCell ref="IIS538:IIZ538"/>
    <mergeCell ref="IJA538:IJH538"/>
    <mergeCell ref="IJI538:IJP538"/>
    <mergeCell ref="IJQ538:IJX538"/>
    <mergeCell ref="IJY538:IKF538"/>
    <mergeCell ref="IKG538:IKN538"/>
    <mergeCell ref="IKO538:IKV538"/>
    <mergeCell ref="IKW538:ILD538"/>
    <mergeCell ref="ILE538:ILL538"/>
    <mergeCell ref="ILM538:ILT538"/>
    <mergeCell ref="ILU538:IMB538"/>
    <mergeCell ref="IMC538:IMJ538"/>
    <mergeCell ref="IMK538:IMR538"/>
    <mergeCell ref="IMS538:IMZ538"/>
    <mergeCell ref="INA538:INH538"/>
    <mergeCell ref="INI538:INP538"/>
    <mergeCell ref="INQ538:INX538"/>
    <mergeCell ref="INY538:IOF538"/>
    <mergeCell ref="IOG538:ION538"/>
    <mergeCell ref="IOO538:IOV538"/>
    <mergeCell ref="IOW538:IPD538"/>
    <mergeCell ref="IPE538:IPL538"/>
    <mergeCell ref="IPM538:IPT538"/>
    <mergeCell ref="IPU538:IQB538"/>
    <mergeCell ref="IQC538:IQJ538"/>
    <mergeCell ref="IQK538:IQR538"/>
    <mergeCell ref="IQS538:IQZ538"/>
    <mergeCell ref="IRA538:IRH538"/>
    <mergeCell ref="IRI538:IRP538"/>
    <mergeCell ref="IRQ538:IRX538"/>
    <mergeCell ref="IRY538:ISF538"/>
    <mergeCell ref="ISG538:ISN538"/>
    <mergeCell ref="ISO538:ISV538"/>
    <mergeCell ref="ISW538:ITD538"/>
    <mergeCell ref="ITE538:ITL538"/>
    <mergeCell ref="ITM538:ITT538"/>
    <mergeCell ref="ITU538:IUB538"/>
    <mergeCell ref="IUC538:IUJ538"/>
    <mergeCell ref="IUK538:IUR538"/>
    <mergeCell ref="IUS538:IUZ538"/>
    <mergeCell ref="IVA538:IVH538"/>
    <mergeCell ref="IVI538:IVP538"/>
    <mergeCell ref="IVQ538:IVX538"/>
    <mergeCell ref="IVY538:IWF538"/>
    <mergeCell ref="IWG538:IWN538"/>
    <mergeCell ref="IWO538:IWV538"/>
    <mergeCell ref="IWW538:IXD538"/>
    <mergeCell ref="IXE538:IXL538"/>
    <mergeCell ref="IXM538:IXT538"/>
    <mergeCell ref="IXU538:IYB538"/>
    <mergeCell ref="IYC538:IYJ538"/>
    <mergeCell ref="IYK538:IYR538"/>
    <mergeCell ref="IYS538:IYZ538"/>
    <mergeCell ref="IZA538:IZH538"/>
    <mergeCell ref="IZI538:IZP538"/>
    <mergeCell ref="IZQ538:IZX538"/>
    <mergeCell ref="IZY538:JAF538"/>
    <mergeCell ref="JAG538:JAN538"/>
    <mergeCell ref="JAO538:JAV538"/>
    <mergeCell ref="JAW538:JBD538"/>
    <mergeCell ref="JBE538:JBL538"/>
    <mergeCell ref="JBM538:JBT538"/>
    <mergeCell ref="JBU538:JCB538"/>
    <mergeCell ref="JCC538:JCJ538"/>
    <mergeCell ref="JCK538:JCR538"/>
    <mergeCell ref="JCS538:JCZ538"/>
    <mergeCell ref="JDA538:JDH538"/>
    <mergeCell ref="JDI538:JDP538"/>
    <mergeCell ref="JDQ538:JDX538"/>
    <mergeCell ref="JDY538:JEF538"/>
    <mergeCell ref="JEG538:JEN538"/>
    <mergeCell ref="JEO538:JEV538"/>
    <mergeCell ref="JEW538:JFD538"/>
    <mergeCell ref="JFE538:JFL538"/>
    <mergeCell ref="JFM538:JFT538"/>
    <mergeCell ref="JFU538:JGB538"/>
    <mergeCell ref="JGC538:JGJ538"/>
    <mergeCell ref="JGK538:JGR538"/>
    <mergeCell ref="JGS538:JGZ538"/>
    <mergeCell ref="JHA538:JHH538"/>
    <mergeCell ref="JHI538:JHP538"/>
    <mergeCell ref="JHQ538:JHX538"/>
    <mergeCell ref="JHY538:JIF538"/>
    <mergeCell ref="JIG538:JIN538"/>
    <mergeCell ref="JIO538:JIV538"/>
    <mergeCell ref="JIW538:JJD538"/>
    <mergeCell ref="JJE538:JJL538"/>
    <mergeCell ref="JJM538:JJT538"/>
    <mergeCell ref="JJU538:JKB538"/>
    <mergeCell ref="JKC538:JKJ538"/>
    <mergeCell ref="JKK538:JKR538"/>
    <mergeCell ref="JKS538:JKZ538"/>
    <mergeCell ref="JLA538:JLH538"/>
    <mergeCell ref="JLI538:JLP538"/>
    <mergeCell ref="JLQ538:JLX538"/>
    <mergeCell ref="JLY538:JMF538"/>
    <mergeCell ref="JMG538:JMN538"/>
    <mergeCell ref="JMO538:JMV538"/>
    <mergeCell ref="JMW538:JND538"/>
    <mergeCell ref="JNE538:JNL538"/>
    <mergeCell ref="JNM538:JNT538"/>
    <mergeCell ref="JNU538:JOB538"/>
    <mergeCell ref="JOC538:JOJ538"/>
    <mergeCell ref="JOK538:JOR538"/>
    <mergeCell ref="JOS538:JOZ538"/>
    <mergeCell ref="JPA538:JPH538"/>
    <mergeCell ref="JPI538:JPP538"/>
    <mergeCell ref="JPQ538:JPX538"/>
    <mergeCell ref="JPY538:JQF538"/>
    <mergeCell ref="JQG538:JQN538"/>
    <mergeCell ref="JQO538:JQV538"/>
    <mergeCell ref="JQW538:JRD538"/>
    <mergeCell ref="JRE538:JRL538"/>
    <mergeCell ref="JRM538:JRT538"/>
    <mergeCell ref="JRU538:JSB538"/>
    <mergeCell ref="JSC538:JSJ538"/>
    <mergeCell ref="JSK538:JSR538"/>
    <mergeCell ref="JSS538:JSZ538"/>
    <mergeCell ref="JTA538:JTH538"/>
    <mergeCell ref="JTI538:JTP538"/>
    <mergeCell ref="JTQ538:JTX538"/>
    <mergeCell ref="JTY538:JUF538"/>
    <mergeCell ref="JUG538:JUN538"/>
    <mergeCell ref="JUO538:JUV538"/>
    <mergeCell ref="JUW538:JVD538"/>
    <mergeCell ref="JVE538:JVL538"/>
    <mergeCell ref="JVM538:JVT538"/>
    <mergeCell ref="JVU538:JWB538"/>
    <mergeCell ref="JWC538:JWJ538"/>
    <mergeCell ref="JWK538:JWR538"/>
    <mergeCell ref="JWS538:JWZ538"/>
    <mergeCell ref="JXA538:JXH538"/>
    <mergeCell ref="JXI538:JXP538"/>
    <mergeCell ref="JXQ538:JXX538"/>
    <mergeCell ref="JXY538:JYF538"/>
    <mergeCell ref="JYG538:JYN538"/>
    <mergeCell ref="JYO538:JYV538"/>
    <mergeCell ref="JYW538:JZD538"/>
    <mergeCell ref="JZE538:JZL538"/>
    <mergeCell ref="JZM538:JZT538"/>
    <mergeCell ref="JZU538:KAB538"/>
    <mergeCell ref="KAC538:KAJ538"/>
    <mergeCell ref="KAK538:KAR538"/>
    <mergeCell ref="KAS538:KAZ538"/>
    <mergeCell ref="KBA538:KBH538"/>
    <mergeCell ref="KBI538:KBP538"/>
    <mergeCell ref="KBQ538:KBX538"/>
    <mergeCell ref="KBY538:KCF538"/>
    <mergeCell ref="KCG538:KCN538"/>
    <mergeCell ref="KCO538:KCV538"/>
    <mergeCell ref="KCW538:KDD538"/>
    <mergeCell ref="KDE538:KDL538"/>
    <mergeCell ref="KDM538:KDT538"/>
    <mergeCell ref="KDU538:KEB538"/>
    <mergeCell ref="KEC538:KEJ538"/>
    <mergeCell ref="KEK538:KER538"/>
    <mergeCell ref="KES538:KEZ538"/>
    <mergeCell ref="KFA538:KFH538"/>
    <mergeCell ref="KFI538:KFP538"/>
    <mergeCell ref="KFQ538:KFX538"/>
    <mergeCell ref="KFY538:KGF538"/>
    <mergeCell ref="KGG538:KGN538"/>
    <mergeCell ref="KGO538:KGV538"/>
    <mergeCell ref="KGW538:KHD538"/>
    <mergeCell ref="KHE538:KHL538"/>
    <mergeCell ref="KHM538:KHT538"/>
    <mergeCell ref="KHU538:KIB538"/>
    <mergeCell ref="KIC538:KIJ538"/>
    <mergeCell ref="KIK538:KIR538"/>
    <mergeCell ref="KIS538:KIZ538"/>
    <mergeCell ref="KJA538:KJH538"/>
    <mergeCell ref="KJI538:KJP538"/>
    <mergeCell ref="KJQ538:KJX538"/>
    <mergeCell ref="KJY538:KKF538"/>
    <mergeCell ref="KKG538:KKN538"/>
    <mergeCell ref="KKO538:KKV538"/>
    <mergeCell ref="KKW538:KLD538"/>
    <mergeCell ref="KLE538:KLL538"/>
    <mergeCell ref="KLM538:KLT538"/>
    <mergeCell ref="KLU538:KMB538"/>
    <mergeCell ref="KMC538:KMJ538"/>
    <mergeCell ref="KMK538:KMR538"/>
    <mergeCell ref="KMS538:KMZ538"/>
    <mergeCell ref="KNA538:KNH538"/>
    <mergeCell ref="KNI538:KNP538"/>
    <mergeCell ref="KNQ538:KNX538"/>
    <mergeCell ref="KNY538:KOF538"/>
    <mergeCell ref="KOG538:KON538"/>
    <mergeCell ref="KOO538:KOV538"/>
    <mergeCell ref="KOW538:KPD538"/>
    <mergeCell ref="KPE538:KPL538"/>
    <mergeCell ref="KPM538:KPT538"/>
    <mergeCell ref="KPU538:KQB538"/>
    <mergeCell ref="KQC538:KQJ538"/>
    <mergeCell ref="KQK538:KQR538"/>
    <mergeCell ref="KQS538:KQZ538"/>
    <mergeCell ref="KRA538:KRH538"/>
    <mergeCell ref="KRI538:KRP538"/>
    <mergeCell ref="KRQ538:KRX538"/>
    <mergeCell ref="KRY538:KSF538"/>
    <mergeCell ref="KSG538:KSN538"/>
    <mergeCell ref="KSO538:KSV538"/>
    <mergeCell ref="KSW538:KTD538"/>
    <mergeCell ref="KTE538:KTL538"/>
    <mergeCell ref="KTM538:KTT538"/>
    <mergeCell ref="KTU538:KUB538"/>
    <mergeCell ref="KUC538:KUJ538"/>
    <mergeCell ref="KUK538:KUR538"/>
    <mergeCell ref="KUS538:KUZ538"/>
    <mergeCell ref="KVA538:KVH538"/>
    <mergeCell ref="KVI538:KVP538"/>
    <mergeCell ref="KVQ538:KVX538"/>
    <mergeCell ref="KVY538:KWF538"/>
    <mergeCell ref="KWG538:KWN538"/>
    <mergeCell ref="KWO538:KWV538"/>
    <mergeCell ref="KWW538:KXD538"/>
    <mergeCell ref="KXE538:KXL538"/>
    <mergeCell ref="KXM538:KXT538"/>
    <mergeCell ref="KXU538:KYB538"/>
    <mergeCell ref="KYC538:KYJ538"/>
    <mergeCell ref="KYK538:KYR538"/>
    <mergeCell ref="KYS538:KYZ538"/>
    <mergeCell ref="KZA538:KZH538"/>
    <mergeCell ref="KZI538:KZP538"/>
    <mergeCell ref="KZQ538:KZX538"/>
    <mergeCell ref="KZY538:LAF538"/>
    <mergeCell ref="LAG538:LAN538"/>
    <mergeCell ref="LAO538:LAV538"/>
    <mergeCell ref="LAW538:LBD538"/>
    <mergeCell ref="LBE538:LBL538"/>
    <mergeCell ref="LBM538:LBT538"/>
    <mergeCell ref="LBU538:LCB538"/>
    <mergeCell ref="LCC538:LCJ538"/>
    <mergeCell ref="LCK538:LCR538"/>
    <mergeCell ref="LCS538:LCZ538"/>
    <mergeCell ref="LDA538:LDH538"/>
    <mergeCell ref="LDI538:LDP538"/>
    <mergeCell ref="LDQ538:LDX538"/>
    <mergeCell ref="LDY538:LEF538"/>
    <mergeCell ref="LEG538:LEN538"/>
    <mergeCell ref="LEO538:LEV538"/>
    <mergeCell ref="LEW538:LFD538"/>
    <mergeCell ref="LFE538:LFL538"/>
    <mergeCell ref="LFM538:LFT538"/>
    <mergeCell ref="LFU538:LGB538"/>
    <mergeCell ref="LGC538:LGJ538"/>
    <mergeCell ref="LGK538:LGR538"/>
    <mergeCell ref="LGS538:LGZ538"/>
    <mergeCell ref="LHA538:LHH538"/>
    <mergeCell ref="LHI538:LHP538"/>
    <mergeCell ref="LHQ538:LHX538"/>
    <mergeCell ref="LHY538:LIF538"/>
    <mergeCell ref="LIG538:LIN538"/>
    <mergeCell ref="LIO538:LIV538"/>
    <mergeCell ref="LIW538:LJD538"/>
    <mergeCell ref="LJE538:LJL538"/>
    <mergeCell ref="LJM538:LJT538"/>
    <mergeCell ref="LJU538:LKB538"/>
    <mergeCell ref="LKC538:LKJ538"/>
    <mergeCell ref="LKK538:LKR538"/>
    <mergeCell ref="LKS538:LKZ538"/>
    <mergeCell ref="LLA538:LLH538"/>
    <mergeCell ref="LLI538:LLP538"/>
    <mergeCell ref="LLQ538:LLX538"/>
    <mergeCell ref="LLY538:LMF538"/>
    <mergeCell ref="LMG538:LMN538"/>
    <mergeCell ref="LMO538:LMV538"/>
    <mergeCell ref="LMW538:LND538"/>
    <mergeCell ref="LNE538:LNL538"/>
    <mergeCell ref="LNM538:LNT538"/>
    <mergeCell ref="LNU538:LOB538"/>
    <mergeCell ref="LOC538:LOJ538"/>
    <mergeCell ref="LOK538:LOR538"/>
    <mergeCell ref="LOS538:LOZ538"/>
    <mergeCell ref="LPA538:LPH538"/>
    <mergeCell ref="LPI538:LPP538"/>
    <mergeCell ref="LPQ538:LPX538"/>
    <mergeCell ref="LPY538:LQF538"/>
    <mergeCell ref="LQG538:LQN538"/>
    <mergeCell ref="LQO538:LQV538"/>
    <mergeCell ref="LQW538:LRD538"/>
    <mergeCell ref="LRE538:LRL538"/>
    <mergeCell ref="LRM538:LRT538"/>
    <mergeCell ref="LRU538:LSB538"/>
    <mergeCell ref="LSC538:LSJ538"/>
    <mergeCell ref="LSK538:LSR538"/>
    <mergeCell ref="LSS538:LSZ538"/>
    <mergeCell ref="LTA538:LTH538"/>
    <mergeCell ref="LTI538:LTP538"/>
    <mergeCell ref="LTQ538:LTX538"/>
    <mergeCell ref="LTY538:LUF538"/>
    <mergeCell ref="LUG538:LUN538"/>
    <mergeCell ref="LUO538:LUV538"/>
    <mergeCell ref="LUW538:LVD538"/>
    <mergeCell ref="LVE538:LVL538"/>
    <mergeCell ref="LVM538:LVT538"/>
    <mergeCell ref="LVU538:LWB538"/>
    <mergeCell ref="LWC538:LWJ538"/>
    <mergeCell ref="LWK538:LWR538"/>
    <mergeCell ref="LWS538:LWZ538"/>
    <mergeCell ref="LXA538:LXH538"/>
    <mergeCell ref="LXI538:LXP538"/>
    <mergeCell ref="LXQ538:LXX538"/>
    <mergeCell ref="LXY538:LYF538"/>
    <mergeCell ref="LYG538:LYN538"/>
    <mergeCell ref="LYO538:LYV538"/>
    <mergeCell ref="LYW538:LZD538"/>
    <mergeCell ref="LZE538:LZL538"/>
    <mergeCell ref="LZM538:LZT538"/>
    <mergeCell ref="LZU538:MAB538"/>
    <mergeCell ref="MAC538:MAJ538"/>
    <mergeCell ref="MAK538:MAR538"/>
    <mergeCell ref="MAS538:MAZ538"/>
    <mergeCell ref="MBA538:MBH538"/>
    <mergeCell ref="MBI538:MBP538"/>
    <mergeCell ref="MBQ538:MBX538"/>
    <mergeCell ref="MBY538:MCF538"/>
    <mergeCell ref="MCG538:MCN538"/>
    <mergeCell ref="MCO538:MCV538"/>
    <mergeCell ref="MCW538:MDD538"/>
    <mergeCell ref="MDE538:MDL538"/>
    <mergeCell ref="MDM538:MDT538"/>
    <mergeCell ref="MDU538:MEB538"/>
    <mergeCell ref="MEC538:MEJ538"/>
    <mergeCell ref="MEK538:MER538"/>
    <mergeCell ref="MES538:MEZ538"/>
    <mergeCell ref="MFA538:MFH538"/>
    <mergeCell ref="MFI538:MFP538"/>
    <mergeCell ref="MFQ538:MFX538"/>
    <mergeCell ref="MFY538:MGF538"/>
    <mergeCell ref="MGG538:MGN538"/>
    <mergeCell ref="MGO538:MGV538"/>
    <mergeCell ref="MGW538:MHD538"/>
    <mergeCell ref="MHE538:MHL538"/>
    <mergeCell ref="MHM538:MHT538"/>
    <mergeCell ref="MHU538:MIB538"/>
    <mergeCell ref="MIC538:MIJ538"/>
    <mergeCell ref="MIK538:MIR538"/>
    <mergeCell ref="MIS538:MIZ538"/>
    <mergeCell ref="MJA538:MJH538"/>
    <mergeCell ref="MJI538:MJP538"/>
    <mergeCell ref="MJQ538:MJX538"/>
    <mergeCell ref="MJY538:MKF538"/>
    <mergeCell ref="MKG538:MKN538"/>
    <mergeCell ref="MKO538:MKV538"/>
    <mergeCell ref="MKW538:MLD538"/>
    <mergeCell ref="MLE538:MLL538"/>
    <mergeCell ref="MLM538:MLT538"/>
    <mergeCell ref="MLU538:MMB538"/>
    <mergeCell ref="MMC538:MMJ538"/>
    <mergeCell ref="MMK538:MMR538"/>
    <mergeCell ref="MMS538:MMZ538"/>
    <mergeCell ref="MNA538:MNH538"/>
    <mergeCell ref="MNI538:MNP538"/>
    <mergeCell ref="MNQ538:MNX538"/>
    <mergeCell ref="MNY538:MOF538"/>
    <mergeCell ref="MOG538:MON538"/>
    <mergeCell ref="MOO538:MOV538"/>
    <mergeCell ref="MOW538:MPD538"/>
    <mergeCell ref="MPE538:MPL538"/>
    <mergeCell ref="MPM538:MPT538"/>
    <mergeCell ref="MPU538:MQB538"/>
    <mergeCell ref="MQC538:MQJ538"/>
    <mergeCell ref="MQK538:MQR538"/>
    <mergeCell ref="MQS538:MQZ538"/>
    <mergeCell ref="MRA538:MRH538"/>
    <mergeCell ref="MRI538:MRP538"/>
    <mergeCell ref="MRQ538:MRX538"/>
    <mergeCell ref="MRY538:MSF538"/>
    <mergeCell ref="MSG538:MSN538"/>
    <mergeCell ref="MSO538:MSV538"/>
    <mergeCell ref="MSW538:MTD538"/>
    <mergeCell ref="MTE538:MTL538"/>
    <mergeCell ref="MTM538:MTT538"/>
    <mergeCell ref="MTU538:MUB538"/>
    <mergeCell ref="MUC538:MUJ538"/>
    <mergeCell ref="MUK538:MUR538"/>
    <mergeCell ref="MUS538:MUZ538"/>
    <mergeCell ref="MVA538:MVH538"/>
    <mergeCell ref="MVI538:MVP538"/>
    <mergeCell ref="MVQ538:MVX538"/>
    <mergeCell ref="MVY538:MWF538"/>
    <mergeCell ref="MWG538:MWN538"/>
    <mergeCell ref="MWO538:MWV538"/>
    <mergeCell ref="MWW538:MXD538"/>
    <mergeCell ref="MXE538:MXL538"/>
    <mergeCell ref="MXM538:MXT538"/>
    <mergeCell ref="MXU538:MYB538"/>
    <mergeCell ref="MYC538:MYJ538"/>
    <mergeCell ref="MYK538:MYR538"/>
    <mergeCell ref="MYS538:MYZ538"/>
    <mergeCell ref="MZA538:MZH538"/>
    <mergeCell ref="MZI538:MZP538"/>
    <mergeCell ref="MZQ538:MZX538"/>
    <mergeCell ref="MZY538:NAF538"/>
    <mergeCell ref="NAG538:NAN538"/>
    <mergeCell ref="NAO538:NAV538"/>
    <mergeCell ref="NAW538:NBD538"/>
    <mergeCell ref="NBE538:NBL538"/>
    <mergeCell ref="NBM538:NBT538"/>
    <mergeCell ref="NBU538:NCB538"/>
    <mergeCell ref="NCC538:NCJ538"/>
    <mergeCell ref="NCK538:NCR538"/>
    <mergeCell ref="NCS538:NCZ538"/>
    <mergeCell ref="NDA538:NDH538"/>
    <mergeCell ref="NDI538:NDP538"/>
    <mergeCell ref="NDQ538:NDX538"/>
    <mergeCell ref="NDY538:NEF538"/>
    <mergeCell ref="NEG538:NEN538"/>
    <mergeCell ref="NEO538:NEV538"/>
    <mergeCell ref="NEW538:NFD538"/>
    <mergeCell ref="NFE538:NFL538"/>
    <mergeCell ref="NFM538:NFT538"/>
    <mergeCell ref="NFU538:NGB538"/>
    <mergeCell ref="NGC538:NGJ538"/>
    <mergeCell ref="NGK538:NGR538"/>
    <mergeCell ref="NGS538:NGZ538"/>
    <mergeCell ref="NHA538:NHH538"/>
    <mergeCell ref="NHI538:NHP538"/>
    <mergeCell ref="NHQ538:NHX538"/>
    <mergeCell ref="NHY538:NIF538"/>
    <mergeCell ref="NIG538:NIN538"/>
    <mergeCell ref="NIO538:NIV538"/>
    <mergeCell ref="NIW538:NJD538"/>
    <mergeCell ref="NJE538:NJL538"/>
    <mergeCell ref="NJM538:NJT538"/>
    <mergeCell ref="NJU538:NKB538"/>
    <mergeCell ref="NKC538:NKJ538"/>
    <mergeCell ref="NKK538:NKR538"/>
    <mergeCell ref="NKS538:NKZ538"/>
    <mergeCell ref="NLA538:NLH538"/>
    <mergeCell ref="NLI538:NLP538"/>
    <mergeCell ref="NLQ538:NLX538"/>
    <mergeCell ref="NLY538:NMF538"/>
    <mergeCell ref="NMG538:NMN538"/>
    <mergeCell ref="NMO538:NMV538"/>
    <mergeCell ref="NMW538:NND538"/>
    <mergeCell ref="NNE538:NNL538"/>
    <mergeCell ref="NNM538:NNT538"/>
    <mergeCell ref="NNU538:NOB538"/>
    <mergeCell ref="NOC538:NOJ538"/>
    <mergeCell ref="NOK538:NOR538"/>
    <mergeCell ref="NOS538:NOZ538"/>
    <mergeCell ref="NPA538:NPH538"/>
    <mergeCell ref="NPI538:NPP538"/>
    <mergeCell ref="NPQ538:NPX538"/>
    <mergeCell ref="NPY538:NQF538"/>
    <mergeCell ref="NQG538:NQN538"/>
    <mergeCell ref="NQO538:NQV538"/>
    <mergeCell ref="NQW538:NRD538"/>
    <mergeCell ref="NRE538:NRL538"/>
    <mergeCell ref="NRM538:NRT538"/>
    <mergeCell ref="NRU538:NSB538"/>
    <mergeCell ref="NSC538:NSJ538"/>
    <mergeCell ref="NSK538:NSR538"/>
    <mergeCell ref="NSS538:NSZ538"/>
    <mergeCell ref="NTA538:NTH538"/>
    <mergeCell ref="NTI538:NTP538"/>
    <mergeCell ref="NTQ538:NTX538"/>
    <mergeCell ref="NTY538:NUF538"/>
    <mergeCell ref="NUG538:NUN538"/>
    <mergeCell ref="NUO538:NUV538"/>
    <mergeCell ref="NUW538:NVD538"/>
    <mergeCell ref="NVE538:NVL538"/>
    <mergeCell ref="NVM538:NVT538"/>
    <mergeCell ref="NVU538:NWB538"/>
    <mergeCell ref="NWC538:NWJ538"/>
    <mergeCell ref="NWK538:NWR538"/>
    <mergeCell ref="NWS538:NWZ538"/>
    <mergeCell ref="NXA538:NXH538"/>
    <mergeCell ref="NXI538:NXP538"/>
    <mergeCell ref="NXQ538:NXX538"/>
    <mergeCell ref="NXY538:NYF538"/>
    <mergeCell ref="NYG538:NYN538"/>
    <mergeCell ref="NYO538:NYV538"/>
    <mergeCell ref="NYW538:NZD538"/>
    <mergeCell ref="NZE538:NZL538"/>
    <mergeCell ref="NZM538:NZT538"/>
    <mergeCell ref="NZU538:OAB538"/>
    <mergeCell ref="OAC538:OAJ538"/>
    <mergeCell ref="OAK538:OAR538"/>
    <mergeCell ref="OAS538:OAZ538"/>
    <mergeCell ref="OBA538:OBH538"/>
    <mergeCell ref="OBI538:OBP538"/>
    <mergeCell ref="OBQ538:OBX538"/>
    <mergeCell ref="OBY538:OCF538"/>
    <mergeCell ref="OCG538:OCN538"/>
    <mergeCell ref="OCO538:OCV538"/>
    <mergeCell ref="OCW538:ODD538"/>
    <mergeCell ref="ODE538:ODL538"/>
    <mergeCell ref="ODM538:ODT538"/>
    <mergeCell ref="ODU538:OEB538"/>
    <mergeCell ref="OEC538:OEJ538"/>
    <mergeCell ref="OEK538:OER538"/>
    <mergeCell ref="OES538:OEZ538"/>
    <mergeCell ref="OFA538:OFH538"/>
    <mergeCell ref="OFI538:OFP538"/>
    <mergeCell ref="OFQ538:OFX538"/>
    <mergeCell ref="OFY538:OGF538"/>
    <mergeCell ref="OGG538:OGN538"/>
    <mergeCell ref="OGO538:OGV538"/>
    <mergeCell ref="OGW538:OHD538"/>
    <mergeCell ref="OHE538:OHL538"/>
    <mergeCell ref="OHM538:OHT538"/>
    <mergeCell ref="OHU538:OIB538"/>
    <mergeCell ref="OIC538:OIJ538"/>
    <mergeCell ref="OIK538:OIR538"/>
    <mergeCell ref="OIS538:OIZ538"/>
    <mergeCell ref="OJA538:OJH538"/>
    <mergeCell ref="OJI538:OJP538"/>
    <mergeCell ref="OJQ538:OJX538"/>
    <mergeCell ref="OJY538:OKF538"/>
    <mergeCell ref="OKG538:OKN538"/>
    <mergeCell ref="OKO538:OKV538"/>
    <mergeCell ref="OKW538:OLD538"/>
    <mergeCell ref="OLE538:OLL538"/>
    <mergeCell ref="OLM538:OLT538"/>
    <mergeCell ref="OLU538:OMB538"/>
    <mergeCell ref="OMC538:OMJ538"/>
    <mergeCell ref="OMK538:OMR538"/>
    <mergeCell ref="OMS538:OMZ538"/>
    <mergeCell ref="ONA538:ONH538"/>
    <mergeCell ref="ONI538:ONP538"/>
    <mergeCell ref="ONQ538:ONX538"/>
    <mergeCell ref="ONY538:OOF538"/>
    <mergeCell ref="OOG538:OON538"/>
    <mergeCell ref="OOO538:OOV538"/>
    <mergeCell ref="OOW538:OPD538"/>
    <mergeCell ref="OPE538:OPL538"/>
    <mergeCell ref="OPM538:OPT538"/>
    <mergeCell ref="OPU538:OQB538"/>
    <mergeCell ref="OQC538:OQJ538"/>
    <mergeCell ref="OQK538:OQR538"/>
    <mergeCell ref="OQS538:OQZ538"/>
    <mergeCell ref="ORA538:ORH538"/>
    <mergeCell ref="ORI538:ORP538"/>
    <mergeCell ref="ORQ538:ORX538"/>
    <mergeCell ref="ORY538:OSF538"/>
    <mergeCell ref="OSG538:OSN538"/>
    <mergeCell ref="OSO538:OSV538"/>
    <mergeCell ref="OSW538:OTD538"/>
    <mergeCell ref="OTE538:OTL538"/>
    <mergeCell ref="OTM538:OTT538"/>
    <mergeCell ref="OTU538:OUB538"/>
    <mergeCell ref="OUC538:OUJ538"/>
    <mergeCell ref="OUK538:OUR538"/>
    <mergeCell ref="OUS538:OUZ538"/>
    <mergeCell ref="OVA538:OVH538"/>
    <mergeCell ref="OVI538:OVP538"/>
    <mergeCell ref="OVQ538:OVX538"/>
    <mergeCell ref="OVY538:OWF538"/>
    <mergeCell ref="OWG538:OWN538"/>
    <mergeCell ref="OWO538:OWV538"/>
    <mergeCell ref="OWW538:OXD538"/>
    <mergeCell ref="OXE538:OXL538"/>
    <mergeCell ref="OXM538:OXT538"/>
    <mergeCell ref="OXU538:OYB538"/>
    <mergeCell ref="OYC538:OYJ538"/>
    <mergeCell ref="OYK538:OYR538"/>
    <mergeCell ref="OYS538:OYZ538"/>
    <mergeCell ref="OZA538:OZH538"/>
    <mergeCell ref="OZI538:OZP538"/>
    <mergeCell ref="OZQ538:OZX538"/>
    <mergeCell ref="OZY538:PAF538"/>
    <mergeCell ref="PAG538:PAN538"/>
    <mergeCell ref="PAO538:PAV538"/>
    <mergeCell ref="PAW538:PBD538"/>
    <mergeCell ref="PBE538:PBL538"/>
    <mergeCell ref="PBM538:PBT538"/>
    <mergeCell ref="PBU538:PCB538"/>
    <mergeCell ref="PCC538:PCJ538"/>
    <mergeCell ref="PCK538:PCR538"/>
    <mergeCell ref="PCS538:PCZ538"/>
    <mergeCell ref="PDA538:PDH538"/>
    <mergeCell ref="PDI538:PDP538"/>
    <mergeCell ref="PDQ538:PDX538"/>
    <mergeCell ref="PDY538:PEF538"/>
    <mergeCell ref="PEG538:PEN538"/>
    <mergeCell ref="PEO538:PEV538"/>
    <mergeCell ref="PEW538:PFD538"/>
    <mergeCell ref="PFE538:PFL538"/>
    <mergeCell ref="PFM538:PFT538"/>
    <mergeCell ref="PFU538:PGB538"/>
    <mergeCell ref="PGC538:PGJ538"/>
    <mergeCell ref="PGK538:PGR538"/>
    <mergeCell ref="PGS538:PGZ538"/>
    <mergeCell ref="PHA538:PHH538"/>
    <mergeCell ref="PHI538:PHP538"/>
    <mergeCell ref="PHQ538:PHX538"/>
    <mergeCell ref="PHY538:PIF538"/>
    <mergeCell ref="PIG538:PIN538"/>
    <mergeCell ref="PIO538:PIV538"/>
    <mergeCell ref="PIW538:PJD538"/>
    <mergeCell ref="PJE538:PJL538"/>
    <mergeCell ref="PJM538:PJT538"/>
    <mergeCell ref="PJU538:PKB538"/>
    <mergeCell ref="PKC538:PKJ538"/>
    <mergeCell ref="PKK538:PKR538"/>
    <mergeCell ref="PKS538:PKZ538"/>
    <mergeCell ref="PLA538:PLH538"/>
    <mergeCell ref="PLI538:PLP538"/>
    <mergeCell ref="PLQ538:PLX538"/>
    <mergeCell ref="PLY538:PMF538"/>
    <mergeCell ref="PMG538:PMN538"/>
    <mergeCell ref="PMO538:PMV538"/>
    <mergeCell ref="PMW538:PND538"/>
    <mergeCell ref="PNE538:PNL538"/>
    <mergeCell ref="PNM538:PNT538"/>
    <mergeCell ref="PNU538:POB538"/>
    <mergeCell ref="POC538:POJ538"/>
    <mergeCell ref="POK538:POR538"/>
    <mergeCell ref="POS538:POZ538"/>
    <mergeCell ref="PPA538:PPH538"/>
    <mergeCell ref="PPI538:PPP538"/>
    <mergeCell ref="PPQ538:PPX538"/>
    <mergeCell ref="PPY538:PQF538"/>
    <mergeCell ref="PQG538:PQN538"/>
    <mergeCell ref="PQO538:PQV538"/>
    <mergeCell ref="PQW538:PRD538"/>
    <mergeCell ref="PRE538:PRL538"/>
    <mergeCell ref="PRM538:PRT538"/>
    <mergeCell ref="PRU538:PSB538"/>
    <mergeCell ref="PSC538:PSJ538"/>
    <mergeCell ref="PSK538:PSR538"/>
    <mergeCell ref="PSS538:PSZ538"/>
    <mergeCell ref="PTA538:PTH538"/>
    <mergeCell ref="PTI538:PTP538"/>
    <mergeCell ref="PTQ538:PTX538"/>
    <mergeCell ref="PTY538:PUF538"/>
    <mergeCell ref="PUG538:PUN538"/>
    <mergeCell ref="PUO538:PUV538"/>
    <mergeCell ref="PUW538:PVD538"/>
    <mergeCell ref="PVE538:PVL538"/>
    <mergeCell ref="PVM538:PVT538"/>
    <mergeCell ref="PVU538:PWB538"/>
    <mergeCell ref="PWC538:PWJ538"/>
    <mergeCell ref="PWK538:PWR538"/>
    <mergeCell ref="PWS538:PWZ538"/>
    <mergeCell ref="PXA538:PXH538"/>
    <mergeCell ref="PXI538:PXP538"/>
    <mergeCell ref="PXQ538:PXX538"/>
    <mergeCell ref="PXY538:PYF538"/>
    <mergeCell ref="PYG538:PYN538"/>
    <mergeCell ref="PYO538:PYV538"/>
    <mergeCell ref="PYW538:PZD538"/>
    <mergeCell ref="PZE538:PZL538"/>
    <mergeCell ref="PZM538:PZT538"/>
    <mergeCell ref="PZU538:QAB538"/>
    <mergeCell ref="QAC538:QAJ538"/>
    <mergeCell ref="QAK538:QAR538"/>
    <mergeCell ref="QAS538:QAZ538"/>
    <mergeCell ref="QBA538:QBH538"/>
    <mergeCell ref="QBI538:QBP538"/>
    <mergeCell ref="QBQ538:QBX538"/>
    <mergeCell ref="QBY538:QCF538"/>
    <mergeCell ref="QCG538:QCN538"/>
    <mergeCell ref="QCO538:QCV538"/>
    <mergeCell ref="QCW538:QDD538"/>
    <mergeCell ref="QDE538:QDL538"/>
    <mergeCell ref="QDM538:QDT538"/>
    <mergeCell ref="QDU538:QEB538"/>
    <mergeCell ref="QEC538:QEJ538"/>
    <mergeCell ref="QEK538:QER538"/>
    <mergeCell ref="QES538:QEZ538"/>
    <mergeCell ref="QFA538:QFH538"/>
    <mergeCell ref="QFI538:QFP538"/>
    <mergeCell ref="QFQ538:QFX538"/>
    <mergeCell ref="QFY538:QGF538"/>
    <mergeCell ref="QGG538:QGN538"/>
    <mergeCell ref="QGO538:QGV538"/>
    <mergeCell ref="QGW538:QHD538"/>
    <mergeCell ref="QHE538:QHL538"/>
    <mergeCell ref="QHM538:QHT538"/>
    <mergeCell ref="QHU538:QIB538"/>
    <mergeCell ref="QIC538:QIJ538"/>
    <mergeCell ref="QIK538:QIR538"/>
    <mergeCell ref="QIS538:QIZ538"/>
    <mergeCell ref="QJA538:QJH538"/>
    <mergeCell ref="QJI538:QJP538"/>
    <mergeCell ref="QJQ538:QJX538"/>
    <mergeCell ref="QJY538:QKF538"/>
    <mergeCell ref="QKG538:QKN538"/>
    <mergeCell ref="QKO538:QKV538"/>
    <mergeCell ref="QKW538:QLD538"/>
    <mergeCell ref="QLE538:QLL538"/>
    <mergeCell ref="QLM538:QLT538"/>
    <mergeCell ref="QLU538:QMB538"/>
    <mergeCell ref="QMC538:QMJ538"/>
    <mergeCell ref="QMK538:QMR538"/>
    <mergeCell ref="QMS538:QMZ538"/>
    <mergeCell ref="QNA538:QNH538"/>
    <mergeCell ref="QNI538:QNP538"/>
    <mergeCell ref="QNQ538:QNX538"/>
    <mergeCell ref="QNY538:QOF538"/>
    <mergeCell ref="QOG538:QON538"/>
    <mergeCell ref="QOO538:QOV538"/>
    <mergeCell ref="QOW538:QPD538"/>
    <mergeCell ref="QPE538:QPL538"/>
    <mergeCell ref="QPM538:QPT538"/>
    <mergeCell ref="QPU538:QQB538"/>
    <mergeCell ref="QQC538:QQJ538"/>
    <mergeCell ref="QQK538:QQR538"/>
    <mergeCell ref="QQS538:QQZ538"/>
    <mergeCell ref="QRA538:QRH538"/>
    <mergeCell ref="QRI538:QRP538"/>
    <mergeCell ref="QRQ538:QRX538"/>
    <mergeCell ref="QRY538:QSF538"/>
    <mergeCell ref="QSG538:QSN538"/>
    <mergeCell ref="QSO538:QSV538"/>
    <mergeCell ref="QSW538:QTD538"/>
    <mergeCell ref="QTE538:QTL538"/>
    <mergeCell ref="QTM538:QTT538"/>
    <mergeCell ref="QTU538:QUB538"/>
    <mergeCell ref="QUC538:QUJ538"/>
    <mergeCell ref="QUK538:QUR538"/>
    <mergeCell ref="QUS538:QUZ538"/>
    <mergeCell ref="QVA538:QVH538"/>
    <mergeCell ref="QVI538:QVP538"/>
    <mergeCell ref="QVQ538:QVX538"/>
    <mergeCell ref="QVY538:QWF538"/>
    <mergeCell ref="QWG538:QWN538"/>
    <mergeCell ref="QWO538:QWV538"/>
    <mergeCell ref="QWW538:QXD538"/>
    <mergeCell ref="QXE538:QXL538"/>
    <mergeCell ref="QXM538:QXT538"/>
    <mergeCell ref="QXU538:QYB538"/>
    <mergeCell ref="QYC538:QYJ538"/>
    <mergeCell ref="QYK538:QYR538"/>
    <mergeCell ref="QYS538:QYZ538"/>
    <mergeCell ref="QZA538:QZH538"/>
    <mergeCell ref="QZI538:QZP538"/>
    <mergeCell ref="QZQ538:QZX538"/>
    <mergeCell ref="QZY538:RAF538"/>
    <mergeCell ref="RAG538:RAN538"/>
    <mergeCell ref="RAO538:RAV538"/>
    <mergeCell ref="RAW538:RBD538"/>
    <mergeCell ref="RBE538:RBL538"/>
    <mergeCell ref="RBM538:RBT538"/>
    <mergeCell ref="RBU538:RCB538"/>
    <mergeCell ref="RCC538:RCJ538"/>
    <mergeCell ref="RCK538:RCR538"/>
    <mergeCell ref="RCS538:RCZ538"/>
    <mergeCell ref="RDA538:RDH538"/>
    <mergeCell ref="RDI538:RDP538"/>
    <mergeCell ref="RDQ538:RDX538"/>
    <mergeCell ref="RDY538:REF538"/>
    <mergeCell ref="REG538:REN538"/>
    <mergeCell ref="REO538:REV538"/>
    <mergeCell ref="REW538:RFD538"/>
    <mergeCell ref="RFE538:RFL538"/>
    <mergeCell ref="RFM538:RFT538"/>
    <mergeCell ref="RFU538:RGB538"/>
    <mergeCell ref="RGC538:RGJ538"/>
    <mergeCell ref="RGK538:RGR538"/>
    <mergeCell ref="RGS538:RGZ538"/>
    <mergeCell ref="RHA538:RHH538"/>
    <mergeCell ref="RHI538:RHP538"/>
    <mergeCell ref="RHQ538:RHX538"/>
    <mergeCell ref="RHY538:RIF538"/>
    <mergeCell ref="RIG538:RIN538"/>
    <mergeCell ref="RIO538:RIV538"/>
    <mergeCell ref="RIW538:RJD538"/>
    <mergeCell ref="RJE538:RJL538"/>
    <mergeCell ref="RJM538:RJT538"/>
    <mergeCell ref="RJU538:RKB538"/>
    <mergeCell ref="RKC538:RKJ538"/>
    <mergeCell ref="RKK538:RKR538"/>
    <mergeCell ref="RKS538:RKZ538"/>
    <mergeCell ref="RLA538:RLH538"/>
    <mergeCell ref="RLI538:RLP538"/>
    <mergeCell ref="RLQ538:RLX538"/>
    <mergeCell ref="RLY538:RMF538"/>
    <mergeCell ref="RMG538:RMN538"/>
    <mergeCell ref="RMO538:RMV538"/>
    <mergeCell ref="RMW538:RND538"/>
    <mergeCell ref="RNE538:RNL538"/>
    <mergeCell ref="RNM538:RNT538"/>
    <mergeCell ref="RNU538:ROB538"/>
    <mergeCell ref="ROC538:ROJ538"/>
    <mergeCell ref="ROK538:ROR538"/>
    <mergeCell ref="ROS538:ROZ538"/>
    <mergeCell ref="RPA538:RPH538"/>
    <mergeCell ref="RPI538:RPP538"/>
    <mergeCell ref="RPQ538:RPX538"/>
    <mergeCell ref="RPY538:RQF538"/>
    <mergeCell ref="RQG538:RQN538"/>
    <mergeCell ref="RQO538:RQV538"/>
    <mergeCell ref="RQW538:RRD538"/>
    <mergeCell ref="RRE538:RRL538"/>
    <mergeCell ref="RRM538:RRT538"/>
    <mergeCell ref="RRU538:RSB538"/>
    <mergeCell ref="RSC538:RSJ538"/>
    <mergeCell ref="RSK538:RSR538"/>
    <mergeCell ref="RSS538:RSZ538"/>
    <mergeCell ref="RTA538:RTH538"/>
    <mergeCell ref="RTI538:RTP538"/>
    <mergeCell ref="RTQ538:RTX538"/>
    <mergeCell ref="RTY538:RUF538"/>
    <mergeCell ref="RUG538:RUN538"/>
    <mergeCell ref="RUO538:RUV538"/>
    <mergeCell ref="RUW538:RVD538"/>
    <mergeCell ref="RVE538:RVL538"/>
    <mergeCell ref="RVM538:RVT538"/>
    <mergeCell ref="RVU538:RWB538"/>
    <mergeCell ref="RWC538:RWJ538"/>
    <mergeCell ref="RWK538:RWR538"/>
    <mergeCell ref="RWS538:RWZ538"/>
    <mergeCell ref="RXA538:RXH538"/>
    <mergeCell ref="RXI538:RXP538"/>
    <mergeCell ref="RXQ538:RXX538"/>
    <mergeCell ref="RXY538:RYF538"/>
    <mergeCell ref="RYG538:RYN538"/>
    <mergeCell ref="RYO538:RYV538"/>
    <mergeCell ref="RYW538:RZD538"/>
    <mergeCell ref="RZE538:RZL538"/>
    <mergeCell ref="RZM538:RZT538"/>
    <mergeCell ref="RZU538:SAB538"/>
    <mergeCell ref="SAC538:SAJ538"/>
    <mergeCell ref="SAK538:SAR538"/>
    <mergeCell ref="SAS538:SAZ538"/>
    <mergeCell ref="SBA538:SBH538"/>
    <mergeCell ref="SBI538:SBP538"/>
    <mergeCell ref="SBQ538:SBX538"/>
    <mergeCell ref="SBY538:SCF538"/>
    <mergeCell ref="SCG538:SCN538"/>
    <mergeCell ref="SCO538:SCV538"/>
    <mergeCell ref="SCW538:SDD538"/>
    <mergeCell ref="SDE538:SDL538"/>
    <mergeCell ref="SDM538:SDT538"/>
    <mergeCell ref="SDU538:SEB538"/>
    <mergeCell ref="SEC538:SEJ538"/>
    <mergeCell ref="SEK538:SER538"/>
    <mergeCell ref="SES538:SEZ538"/>
    <mergeCell ref="SFA538:SFH538"/>
    <mergeCell ref="SFI538:SFP538"/>
    <mergeCell ref="SFQ538:SFX538"/>
    <mergeCell ref="SFY538:SGF538"/>
    <mergeCell ref="SGG538:SGN538"/>
    <mergeCell ref="SGO538:SGV538"/>
    <mergeCell ref="SGW538:SHD538"/>
    <mergeCell ref="SHE538:SHL538"/>
    <mergeCell ref="SHM538:SHT538"/>
    <mergeCell ref="SHU538:SIB538"/>
    <mergeCell ref="SIC538:SIJ538"/>
    <mergeCell ref="SIK538:SIR538"/>
    <mergeCell ref="SIS538:SIZ538"/>
    <mergeCell ref="SJA538:SJH538"/>
    <mergeCell ref="SJI538:SJP538"/>
    <mergeCell ref="SJQ538:SJX538"/>
    <mergeCell ref="SJY538:SKF538"/>
    <mergeCell ref="SKG538:SKN538"/>
    <mergeCell ref="SKO538:SKV538"/>
    <mergeCell ref="SKW538:SLD538"/>
    <mergeCell ref="SLE538:SLL538"/>
    <mergeCell ref="SLM538:SLT538"/>
    <mergeCell ref="SLU538:SMB538"/>
    <mergeCell ref="SMC538:SMJ538"/>
    <mergeCell ref="SMK538:SMR538"/>
    <mergeCell ref="SMS538:SMZ538"/>
    <mergeCell ref="SNA538:SNH538"/>
    <mergeCell ref="SNI538:SNP538"/>
    <mergeCell ref="SNQ538:SNX538"/>
    <mergeCell ref="SNY538:SOF538"/>
    <mergeCell ref="SOG538:SON538"/>
    <mergeCell ref="SOO538:SOV538"/>
    <mergeCell ref="SOW538:SPD538"/>
    <mergeCell ref="SPE538:SPL538"/>
    <mergeCell ref="SPM538:SPT538"/>
    <mergeCell ref="SPU538:SQB538"/>
    <mergeCell ref="SQC538:SQJ538"/>
    <mergeCell ref="SQK538:SQR538"/>
    <mergeCell ref="SQS538:SQZ538"/>
    <mergeCell ref="SRA538:SRH538"/>
    <mergeCell ref="SRI538:SRP538"/>
    <mergeCell ref="SRQ538:SRX538"/>
    <mergeCell ref="SRY538:SSF538"/>
    <mergeCell ref="SSG538:SSN538"/>
    <mergeCell ref="SSO538:SSV538"/>
    <mergeCell ref="SSW538:STD538"/>
    <mergeCell ref="STE538:STL538"/>
    <mergeCell ref="STM538:STT538"/>
    <mergeCell ref="STU538:SUB538"/>
    <mergeCell ref="SUC538:SUJ538"/>
    <mergeCell ref="SUK538:SUR538"/>
    <mergeCell ref="SUS538:SUZ538"/>
    <mergeCell ref="SVA538:SVH538"/>
    <mergeCell ref="SVI538:SVP538"/>
    <mergeCell ref="SVQ538:SVX538"/>
    <mergeCell ref="SVY538:SWF538"/>
    <mergeCell ref="SWG538:SWN538"/>
    <mergeCell ref="SWO538:SWV538"/>
    <mergeCell ref="SWW538:SXD538"/>
    <mergeCell ref="SXE538:SXL538"/>
    <mergeCell ref="SXM538:SXT538"/>
    <mergeCell ref="SXU538:SYB538"/>
    <mergeCell ref="SYC538:SYJ538"/>
    <mergeCell ref="SYK538:SYR538"/>
    <mergeCell ref="SYS538:SYZ538"/>
    <mergeCell ref="SZA538:SZH538"/>
    <mergeCell ref="SZI538:SZP538"/>
    <mergeCell ref="SZQ538:SZX538"/>
    <mergeCell ref="SZY538:TAF538"/>
    <mergeCell ref="TAG538:TAN538"/>
    <mergeCell ref="TAO538:TAV538"/>
    <mergeCell ref="TAW538:TBD538"/>
    <mergeCell ref="TBE538:TBL538"/>
    <mergeCell ref="TBM538:TBT538"/>
    <mergeCell ref="TBU538:TCB538"/>
    <mergeCell ref="TCC538:TCJ538"/>
    <mergeCell ref="TCK538:TCR538"/>
    <mergeCell ref="TCS538:TCZ538"/>
    <mergeCell ref="TDA538:TDH538"/>
    <mergeCell ref="TDI538:TDP538"/>
    <mergeCell ref="TDQ538:TDX538"/>
    <mergeCell ref="TDY538:TEF538"/>
    <mergeCell ref="TEG538:TEN538"/>
    <mergeCell ref="TEO538:TEV538"/>
    <mergeCell ref="TEW538:TFD538"/>
    <mergeCell ref="TFE538:TFL538"/>
    <mergeCell ref="TFM538:TFT538"/>
    <mergeCell ref="TFU538:TGB538"/>
    <mergeCell ref="TGC538:TGJ538"/>
    <mergeCell ref="TGK538:TGR538"/>
    <mergeCell ref="TGS538:TGZ538"/>
    <mergeCell ref="THA538:THH538"/>
    <mergeCell ref="THI538:THP538"/>
    <mergeCell ref="THQ538:THX538"/>
    <mergeCell ref="THY538:TIF538"/>
    <mergeCell ref="TIG538:TIN538"/>
    <mergeCell ref="TIO538:TIV538"/>
    <mergeCell ref="TIW538:TJD538"/>
    <mergeCell ref="TJE538:TJL538"/>
    <mergeCell ref="TJM538:TJT538"/>
    <mergeCell ref="TJU538:TKB538"/>
    <mergeCell ref="TKC538:TKJ538"/>
    <mergeCell ref="TKK538:TKR538"/>
    <mergeCell ref="TKS538:TKZ538"/>
    <mergeCell ref="TLA538:TLH538"/>
    <mergeCell ref="TLI538:TLP538"/>
    <mergeCell ref="TLQ538:TLX538"/>
    <mergeCell ref="TLY538:TMF538"/>
    <mergeCell ref="TMG538:TMN538"/>
    <mergeCell ref="TMO538:TMV538"/>
    <mergeCell ref="TMW538:TND538"/>
    <mergeCell ref="TNE538:TNL538"/>
    <mergeCell ref="TNM538:TNT538"/>
    <mergeCell ref="TNU538:TOB538"/>
    <mergeCell ref="TOC538:TOJ538"/>
    <mergeCell ref="TOK538:TOR538"/>
    <mergeCell ref="TOS538:TOZ538"/>
    <mergeCell ref="TPA538:TPH538"/>
    <mergeCell ref="TPI538:TPP538"/>
    <mergeCell ref="TPQ538:TPX538"/>
    <mergeCell ref="TPY538:TQF538"/>
    <mergeCell ref="TQG538:TQN538"/>
    <mergeCell ref="TQO538:TQV538"/>
    <mergeCell ref="TQW538:TRD538"/>
    <mergeCell ref="TRE538:TRL538"/>
    <mergeCell ref="TRM538:TRT538"/>
    <mergeCell ref="TRU538:TSB538"/>
    <mergeCell ref="TSC538:TSJ538"/>
    <mergeCell ref="TSK538:TSR538"/>
    <mergeCell ref="TSS538:TSZ538"/>
    <mergeCell ref="TTA538:TTH538"/>
    <mergeCell ref="TTI538:TTP538"/>
    <mergeCell ref="TTQ538:TTX538"/>
    <mergeCell ref="TTY538:TUF538"/>
    <mergeCell ref="TUG538:TUN538"/>
    <mergeCell ref="TUO538:TUV538"/>
    <mergeCell ref="TUW538:TVD538"/>
    <mergeCell ref="TVE538:TVL538"/>
    <mergeCell ref="TVM538:TVT538"/>
    <mergeCell ref="TVU538:TWB538"/>
    <mergeCell ref="TWC538:TWJ538"/>
    <mergeCell ref="TWK538:TWR538"/>
    <mergeCell ref="TWS538:TWZ538"/>
    <mergeCell ref="TXA538:TXH538"/>
    <mergeCell ref="TXI538:TXP538"/>
    <mergeCell ref="TXQ538:TXX538"/>
    <mergeCell ref="TXY538:TYF538"/>
    <mergeCell ref="TYG538:TYN538"/>
    <mergeCell ref="TYO538:TYV538"/>
    <mergeCell ref="TYW538:TZD538"/>
    <mergeCell ref="TZE538:TZL538"/>
    <mergeCell ref="TZM538:TZT538"/>
    <mergeCell ref="TZU538:UAB538"/>
    <mergeCell ref="UAC538:UAJ538"/>
    <mergeCell ref="UAK538:UAR538"/>
    <mergeCell ref="UAS538:UAZ538"/>
    <mergeCell ref="UBA538:UBH538"/>
    <mergeCell ref="UBI538:UBP538"/>
    <mergeCell ref="UBQ538:UBX538"/>
    <mergeCell ref="UBY538:UCF538"/>
    <mergeCell ref="UCG538:UCN538"/>
    <mergeCell ref="UCO538:UCV538"/>
    <mergeCell ref="UCW538:UDD538"/>
    <mergeCell ref="UDE538:UDL538"/>
    <mergeCell ref="UDM538:UDT538"/>
    <mergeCell ref="UDU538:UEB538"/>
    <mergeCell ref="UEC538:UEJ538"/>
    <mergeCell ref="UEK538:UER538"/>
    <mergeCell ref="UES538:UEZ538"/>
    <mergeCell ref="UFA538:UFH538"/>
    <mergeCell ref="UFI538:UFP538"/>
    <mergeCell ref="UFQ538:UFX538"/>
    <mergeCell ref="UFY538:UGF538"/>
    <mergeCell ref="UGG538:UGN538"/>
    <mergeCell ref="UGO538:UGV538"/>
    <mergeCell ref="UGW538:UHD538"/>
    <mergeCell ref="UHE538:UHL538"/>
    <mergeCell ref="UHM538:UHT538"/>
    <mergeCell ref="UHU538:UIB538"/>
    <mergeCell ref="UIC538:UIJ538"/>
    <mergeCell ref="UIK538:UIR538"/>
    <mergeCell ref="UIS538:UIZ538"/>
    <mergeCell ref="UJA538:UJH538"/>
    <mergeCell ref="UJI538:UJP538"/>
    <mergeCell ref="UJQ538:UJX538"/>
    <mergeCell ref="UJY538:UKF538"/>
    <mergeCell ref="UKG538:UKN538"/>
    <mergeCell ref="UKO538:UKV538"/>
    <mergeCell ref="UKW538:ULD538"/>
    <mergeCell ref="ULE538:ULL538"/>
    <mergeCell ref="ULM538:ULT538"/>
    <mergeCell ref="ULU538:UMB538"/>
    <mergeCell ref="UMC538:UMJ538"/>
    <mergeCell ref="UMK538:UMR538"/>
    <mergeCell ref="UMS538:UMZ538"/>
    <mergeCell ref="UNA538:UNH538"/>
    <mergeCell ref="UNI538:UNP538"/>
    <mergeCell ref="UNQ538:UNX538"/>
    <mergeCell ref="UNY538:UOF538"/>
    <mergeCell ref="UOG538:UON538"/>
    <mergeCell ref="UOO538:UOV538"/>
    <mergeCell ref="UOW538:UPD538"/>
    <mergeCell ref="UPE538:UPL538"/>
    <mergeCell ref="UPM538:UPT538"/>
    <mergeCell ref="UPU538:UQB538"/>
    <mergeCell ref="UQC538:UQJ538"/>
    <mergeCell ref="UQK538:UQR538"/>
    <mergeCell ref="UQS538:UQZ538"/>
    <mergeCell ref="URA538:URH538"/>
    <mergeCell ref="URI538:URP538"/>
    <mergeCell ref="URQ538:URX538"/>
    <mergeCell ref="URY538:USF538"/>
    <mergeCell ref="USG538:USN538"/>
    <mergeCell ref="USO538:USV538"/>
    <mergeCell ref="USW538:UTD538"/>
    <mergeCell ref="UTE538:UTL538"/>
    <mergeCell ref="UTM538:UTT538"/>
    <mergeCell ref="UTU538:UUB538"/>
    <mergeCell ref="UUC538:UUJ538"/>
    <mergeCell ref="UUK538:UUR538"/>
    <mergeCell ref="UUS538:UUZ538"/>
    <mergeCell ref="UVA538:UVH538"/>
    <mergeCell ref="UVI538:UVP538"/>
    <mergeCell ref="UVQ538:UVX538"/>
    <mergeCell ref="UVY538:UWF538"/>
    <mergeCell ref="UWG538:UWN538"/>
    <mergeCell ref="UWO538:UWV538"/>
    <mergeCell ref="UWW538:UXD538"/>
    <mergeCell ref="UXE538:UXL538"/>
    <mergeCell ref="UXM538:UXT538"/>
    <mergeCell ref="UXU538:UYB538"/>
    <mergeCell ref="UYC538:UYJ538"/>
    <mergeCell ref="UYK538:UYR538"/>
    <mergeCell ref="UYS538:UYZ538"/>
    <mergeCell ref="UZA538:UZH538"/>
    <mergeCell ref="UZI538:UZP538"/>
    <mergeCell ref="UZQ538:UZX538"/>
    <mergeCell ref="UZY538:VAF538"/>
    <mergeCell ref="VAG538:VAN538"/>
    <mergeCell ref="VAO538:VAV538"/>
    <mergeCell ref="VAW538:VBD538"/>
    <mergeCell ref="VBE538:VBL538"/>
    <mergeCell ref="VBM538:VBT538"/>
    <mergeCell ref="VBU538:VCB538"/>
    <mergeCell ref="VCC538:VCJ538"/>
    <mergeCell ref="VCK538:VCR538"/>
    <mergeCell ref="VCS538:VCZ538"/>
    <mergeCell ref="VDA538:VDH538"/>
    <mergeCell ref="VDI538:VDP538"/>
    <mergeCell ref="VDQ538:VDX538"/>
    <mergeCell ref="VDY538:VEF538"/>
    <mergeCell ref="VEG538:VEN538"/>
    <mergeCell ref="VEO538:VEV538"/>
    <mergeCell ref="VEW538:VFD538"/>
    <mergeCell ref="VFE538:VFL538"/>
    <mergeCell ref="VFM538:VFT538"/>
    <mergeCell ref="VFU538:VGB538"/>
    <mergeCell ref="VGC538:VGJ538"/>
    <mergeCell ref="VGK538:VGR538"/>
    <mergeCell ref="VGS538:VGZ538"/>
    <mergeCell ref="VHA538:VHH538"/>
    <mergeCell ref="VHI538:VHP538"/>
    <mergeCell ref="VHQ538:VHX538"/>
    <mergeCell ref="VHY538:VIF538"/>
    <mergeCell ref="VIG538:VIN538"/>
    <mergeCell ref="VIO538:VIV538"/>
    <mergeCell ref="VIW538:VJD538"/>
    <mergeCell ref="VJE538:VJL538"/>
    <mergeCell ref="VJM538:VJT538"/>
    <mergeCell ref="VJU538:VKB538"/>
    <mergeCell ref="VKC538:VKJ538"/>
    <mergeCell ref="VKK538:VKR538"/>
    <mergeCell ref="VKS538:VKZ538"/>
    <mergeCell ref="VLA538:VLH538"/>
    <mergeCell ref="VLI538:VLP538"/>
    <mergeCell ref="VLQ538:VLX538"/>
    <mergeCell ref="VLY538:VMF538"/>
    <mergeCell ref="VMG538:VMN538"/>
    <mergeCell ref="VMO538:VMV538"/>
    <mergeCell ref="VMW538:VND538"/>
    <mergeCell ref="VNE538:VNL538"/>
    <mergeCell ref="VNM538:VNT538"/>
    <mergeCell ref="VNU538:VOB538"/>
    <mergeCell ref="VOC538:VOJ538"/>
    <mergeCell ref="VOK538:VOR538"/>
    <mergeCell ref="VOS538:VOZ538"/>
    <mergeCell ref="VPA538:VPH538"/>
    <mergeCell ref="VPI538:VPP538"/>
    <mergeCell ref="VPQ538:VPX538"/>
    <mergeCell ref="VPY538:VQF538"/>
    <mergeCell ref="VQG538:VQN538"/>
    <mergeCell ref="VQO538:VQV538"/>
    <mergeCell ref="VQW538:VRD538"/>
    <mergeCell ref="VRE538:VRL538"/>
    <mergeCell ref="VRM538:VRT538"/>
    <mergeCell ref="VRU538:VSB538"/>
    <mergeCell ref="VSC538:VSJ538"/>
    <mergeCell ref="VSK538:VSR538"/>
    <mergeCell ref="VSS538:VSZ538"/>
    <mergeCell ref="VTA538:VTH538"/>
    <mergeCell ref="VTI538:VTP538"/>
    <mergeCell ref="VTQ538:VTX538"/>
    <mergeCell ref="VTY538:VUF538"/>
    <mergeCell ref="VUG538:VUN538"/>
    <mergeCell ref="VUO538:VUV538"/>
    <mergeCell ref="VUW538:VVD538"/>
    <mergeCell ref="VVE538:VVL538"/>
    <mergeCell ref="VVM538:VVT538"/>
    <mergeCell ref="VVU538:VWB538"/>
    <mergeCell ref="VWC538:VWJ538"/>
    <mergeCell ref="VWK538:VWR538"/>
    <mergeCell ref="VWS538:VWZ538"/>
    <mergeCell ref="VXA538:VXH538"/>
    <mergeCell ref="VXI538:VXP538"/>
    <mergeCell ref="VXQ538:VXX538"/>
    <mergeCell ref="VXY538:VYF538"/>
    <mergeCell ref="VYG538:VYN538"/>
    <mergeCell ref="VYO538:VYV538"/>
    <mergeCell ref="VYW538:VZD538"/>
    <mergeCell ref="VZE538:VZL538"/>
    <mergeCell ref="VZM538:VZT538"/>
    <mergeCell ref="VZU538:WAB538"/>
    <mergeCell ref="WAC538:WAJ538"/>
    <mergeCell ref="WAK538:WAR538"/>
    <mergeCell ref="WAS538:WAZ538"/>
    <mergeCell ref="WBA538:WBH538"/>
    <mergeCell ref="WBI538:WBP538"/>
    <mergeCell ref="WBQ538:WBX538"/>
    <mergeCell ref="WBY538:WCF538"/>
    <mergeCell ref="WCG538:WCN538"/>
    <mergeCell ref="WCO538:WCV538"/>
    <mergeCell ref="WCW538:WDD538"/>
    <mergeCell ref="WDE538:WDL538"/>
    <mergeCell ref="WDM538:WDT538"/>
    <mergeCell ref="WDU538:WEB538"/>
    <mergeCell ref="WEC538:WEJ538"/>
    <mergeCell ref="WEK538:WER538"/>
    <mergeCell ref="WES538:WEZ538"/>
    <mergeCell ref="WFA538:WFH538"/>
    <mergeCell ref="WFI538:WFP538"/>
    <mergeCell ref="WFQ538:WFX538"/>
    <mergeCell ref="WFY538:WGF538"/>
    <mergeCell ref="WGG538:WGN538"/>
    <mergeCell ref="WGO538:WGV538"/>
    <mergeCell ref="WGW538:WHD538"/>
    <mergeCell ref="WHE538:WHL538"/>
    <mergeCell ref="WHM538:WHT538"/>
    <mergeCell ref="WHU538:WIB538"/>
    <mergeCell ref="WIC538:WIJ538"/>
    <mergeCell ref="WIK538:WIR538"/>
    <mergeCell ref="WIS538:WIZ538"/>
    <mergeCell ref="WJA538:WJH538"/>
    <mergeCell ref="WJI538:WJP538"/>
    <mergeCell ref="WJQ538:WJX538"/>
    <mergeCell ref="WJY538:WKF538"/>
    <mergeCell ref="WKG538:WKN538"/>
    <mergeCell ref="WKO538:WKV538"/>
    <mergeCell ref="WKW538:WLD538"/>
    <mergeCell ref="WLE538:WLL538"/>
    <mergeCell ref="WLM538:WLT538"/>
    <mergeCell ref="WLU538:WMB538"/>
    <mergeCell ref="WMC538:WMJ538"/>
    <mergeCell ref="WMK538:WMR538"/>
    <mergeCell ref="WMS538:WMZ538"/>
    <mergeCell ref="WNA538:WNH538"/>
    <mergeCell ref="WNI538:WNP538"/>
    <mergeCell ref="WNQ538:WNX538"/>
    <mergeCell ref="WNY538:WOF538"/>
    <mergeCell ref="WOG538:WON538"/>
    <mergeCell ref="WOO538:WOV538"/>
    <mergeCell ref="WOW538:WPD538"/>
    <mergeCell ref="WPE538:WPL538"/>
    <mergeCell ref="WPM538:WPT538"/>
    <mergeCell ref="WPU538:WQB538"/>
    <mergeCell ref="WQC538:WQJ538"/>
    <mergeCell ref="WQK538:WQR538"/>
    <mergeCell ref="WQS538:WQZ538"/>
    <mergeCell ref="WRA538:WRH538"/>
    <mergeCell ref="WRI538:WRP538"/>
    <mergeCell ref="WRQ538:WRX538"/>
    <mergeCell ref="WRY538:WSF538"/>
    <mergeCell ref="WSG538:WSN538"/>
    <mergeCell ref="WSO538:WSV538"/>
    <mergeCell ref="WSW538:WTD538"/>
    <mergeCell ref="WTE538:WTL538"/>
    <mergeCell ref="WTM538:WTT538"/>
    <mergeCell ref="WTU538:WUB538"/>
    <mergeCell ref="WUC538:WUJ538"/>
    <mergeCell ref="WUK538:WUR538"/>
    <mergeCell ref="WUS538:WUZ538"/>
    <mergeCell ref="WVA538:WVH538"/>
    <mergeCell ref="WVI538:WVP538"/>
    <mergeCell ref="WVQ538:WVX538"/>
    <mergeCell ref="WVY538:WWF538"/>
    <mergeCell ref="WWG538:WWN538"/>
    <mergeCell ref="WWO538:WWV538"/>
    <mergeCell ref="WWW538:WXD538"/>
    <mergeCell ref="WXE538:WXL538"/>
    <mergeCell ref="WXM538:WXT538"/>
    <mergeCell ref="WXU538:WYB538"/>
    <mergeCell ref="WYC538:WYJ538"/>
    <mergeCell ref="WYK538:WYR538"/>
    <mergeCell ref="WYS538:WYZ538"/>
    <mergeCell ref="WZA538:WZH538"/>
    <mergeCell ref="WZI538:WZP538"/>
    <mergeCell ref="A543:H543"/>
    <mergeCell ref="I543:P543"/>
    <mergeCell ref="Q543:X543"/>
    <mergeCell ref="Y543:AF543"/>
    <mergeCell ref="AG543:AN543"/>
    <mergeCell ref="AO543:AV543"/>
    <mergeCell ref="AW543:BD543"/>
    <mergeCell ref="BE543:BL543"/>
    <mergeCell ref="BM543:BT543"/>
    <mergeCell ref="BU543:CB543"/>
    <mergeCell ref="CC543:CJ543"/>
    <mergeCell ref="CK543:CR543"/>
    <mergeCell ref="CS543:CZ543"/>
    <mergeCell ref="DA543:DH543"/>
    <mergeCell ref="DI543:DP543"/>
    <mergeCell ref="DQ543:DX543"/>
    <mergeCell ref="DY543:EF543"/>
    <mergeCell ref="EG543:EN543"/>
    <mergeCell ref="EO543:EV543"/>
    <mergeCell ref="EW543:FD543"/>
    <mergeCell ref="FE543:FL543"/>
    <mergeCell ref="FM543:FT543"/>
    <mergeCell ref="FU543:GB543"/>
    <mergeCell ref="GC543:GJ543"/>
    <mergeCell ref="GK543:GR543"/>
    <mergeCell ref="GS543:GZ543"/>
    <mergeCell ref="HA543:HH543"/>
    <mergeCell ref="HI543:HP543"/>
    <mergeCell ref="HQ543:HX543"/>
    <mergeCell ref="HY543:IF543"/>
    <mergeCell ref="IG543:IN543"/>
    <mergeCell ref="IO543:IV543"/>
    <mergeCell ref="IW543:JD543"/>
    <mergeCell ref="JE543:JL543"/>
    <mergeCell ref="JM543:JT543"/>
    <mergeCell ref="JU543:KB543"/>
    <mergeCell ref="KC543:KJ543"/>
    <mergeCell ref="KK543:KR543"/>
    <mergeCell ref="KS543:KZ543"/>
    <mergeCell ref="LA543:LH543"/>
    <mergeCell ref="LI543:LP543"/>
    <mergeCell ref="LQ543:LX543"/>
    <mergeCell ref="LY543:MF543"/>
    <mergeCell ref="MG543:MN543"/>
    <mergeCell ref="MO543:MV543"/>
    <mergeCell ref="MW543:ND543"/>
    <mergeCell ref="NE543:NL543"/>
    <mergeCell ref="NM543:NT543"/>
    <mergeCell ref="NU543:OB543"/>
    <mergeCell ref="OC543:OJ543"/>
    <mergeCell ref="OK543:OR543"/>
    <mergeCell ref="OS543:OZ543"/>
    <mergeCell ref="PA543:PH543"/>
    <mergeCell ref="PI543:PP543"/>
    <mergeCell ref="PQ543:PX543"/>
    <mergeCell ref="PY543:QF543"/>
    <mergeCell ref="QG543:QN543"/>
    <mergeCell ref="QO543:QV543"/>
    <mergeCell ref="QW543:RD543"/>
    <mergeCell ref="RE543:RL543"/>
    <mergeCell ref="RM543:RT543"/>
    <mergeCell ref="RU543:SB543"/>
    <mergeCell ref="SC543:SJ543"/>
    <mergeCell ref="SK543:SR543"/>
    <mergeCell ref="SS543:SZ543"/>
    <mergeCell ref="TA543:TH543"/>
    <mergeCell ref="TI543:TP543"/>
    <mergeCell ref="TQ543:TX543"/>
    <mergeCell ref="TY543:UF543"/>
    <mergeCell ref="UG543:UN543"/>
    <mergeCell ref="UO543:UV543"/>
    <mergeCell ref="UW543:VD543"/>
    <mergeCell ref="VE543:VL543"/>
    <mergeCell ref="VM543:VT543"/>
    <mergeCell ref="VU543:WB543"/>
    <mergeCell ref="WC543:WJ543"/>
    <mergeCell ref="WK543:WR543"/>
    <mergeCell ref="WS543:WZ543"/>
    <mergeCell ref="XA543:XH543"/>
    <mergeCell ref="XI543:XP543"/>
    <mergeCell ref="XQ543:XX543"/>
    <mergeCell ref="XY543:YF543"/>
    <mergeCell ref="YG543:YN543"/>
    <mergeCell ref="YO543:YV543"/>
    <mergeCell ref="YW543:ZD543"/>
    <mergeCell ref="ZE543:ZL543"/>
    <mergeCell ref="ZM543:ZT543"/>
    <mergeCell ref="ZU543:AAB543"/>
    <mergeCell ref="AAC543:AAJ543"/>
    <mergeCell ref="AAK543:AAR543"/>
    <mergeCell ref="AAS543:AAZ543"/>
    <mergeCell ref="ABA543:ABH543"/>
    <mergeCell ref="ABI543:ABP543"/>
    <mergeCell ref="ABQ543:ABX543"/>
    <mergeCell ref="ABY543:ACF543"/>
    <mergeCell ref="ACG543:ACN543"/>
    <mergeCell ref="ACO543:ACV543"/>
    <mergeCell ref="ACW543:ADD543"/>
    <mergeCell ref="ADE543:ADL543"/>
    <mergeCell ref="ADM543:ADT543"/>
    <mergeCell ref="ADU543:AEB543"/>
    <mergeCell ref="AEC543:AEJ543"/>
    <mergeCell ref="AEK543:AER543"/>
    <mergeCell ref="AES543:AEZ543"/>
    <mergeCell ref="AFA543:AFH543"/>
    <mergeCell ref="AFI543:AFP543"/>
    <mergeCell ref="AFQ543:AFX543"/>
    <mergeCell ref="AFY543:AGF543"/>
    <mergeCell ref="AGG543:AGN543"/>
    <mergeCell ref="AGO543:AGV543"/>
    <mergeCell ref="AGW543:AHD543"/>
    <mergeCell ref="AHE543:AHL543"/>
    <mergeCell ref="AHM543:AHT543"/>
    <mergeCell ref="AHU543:AIB543"/>
    <mergeCell ref="AIC543:AIJ543"/>
    <mergeCell ref="AIK543:AIR543"/>
    <mergeCell ref="AIS543:AIZ543"/>
    <mergeCell ref="AJA543:AJH543"/>
    <mergeCell ref="AJI543:AJP543"/>
    <mergeCell ref="AJQ543:AJX543"/>
    <mergeCell ref="AJY543:AKF543"/>
    <mergeCell ref="AKG543:AKN543"/>
    <mergeCell ref="AKO543:AKV543"/>
    <mergeCell ref="AKW543:ALD543"/>
    <mergeCell ref="ALE543:ALL543"/>
    <mergeCell ref="ALM543:ALT543"/>
    <mergeCell ref="ALU543:AMB543"/>
    <mergeCell ref="AMC543:AMJ543"/>
    <mergeCell ref="AMK543:AMR543"/>
    <mergeCell ref="AMS543:AMZ543"/>
    <mergeCell ref="ANA543:ANH543"/>
    <mergeCell ref="ANI543:ANP543"/>
    <mergeCell ref="ANQ543:ANX543"/>
    <mergeCell ref="ANY543:AOF543"/>
    <mergeCell ref="AOG543:AON543"/>
    <mergeCell ref="AOO543:AOV543"/>
    <mergeCell ref="AOW543:APD543"/>
    <mergeCell ref="APE543:APL543"/>
    <mergeCell ref="APM543:APT543"/>
    <mergeCell ref="APU543:AQB543"/>
    <mergeCell ref="AQC543:AQJ543"/>
    <mergeCell ref="AQK543:AQR543"/>
    <mergeCell ref="AQS543:AQZ543"/>
    <mergeCell ref="ARA543:ARH543"/>
    <mergeCell ref="ARI543:ARP543"/>
    <mergeCell ref="ARQ543:ARX543"/>
    <mergeCell ref="ARY543:ASF543"/>
    <mergeCell ref="ASG543:ASN543"/>
    <mergeCell ref="ASO543:ASV543"/>
    <mergeCell ref="ASW543:ATD543"/>
    <mergeCell ref="ATE543:ATL543"/>
    <mergeCell ref="ATM543:ATT543"/>
    <mergeCell ref="ATU543:AUB543"/>
    <mergeCell ref="AUC543:AUJ543"/>
    <mergeCell ref="AUK543:AUR543"/>
    <mergeCell ref="AUS543:AUZ543"/>
    <mergeCell ref="AVA543:AVH543"/>
    <mergeCell ref="AVI543:AVP543"/>
    <mergeCell ref="AVQ543:AVX543"/>
    <mergeCell ref="AVY543:AWF543"/>
    <mergeCell ref="AWG543:AWN543"/>
    <mergeCell ref="AWO543:AWV543"/>
    <mergeCell ref="AWW543:AXD543"/>
    <mergeCell ref="AXE543:AXL543"/>
    <mergeCell ref="AXM543:AXT543"/>
    <mergeCell ref="AXU543:AYB543"/>
    <mergeCell ref="AYC543:AYJ543"/>
    <mergeCell ref="AYK543:AYR543"/>
    <mergeCell ref="AYS543:AYZ543"/>
    <mergeCell ref="AZA543:AZH543"/>
    <mergeCell ref="AZI543:AZP543"/>
    <mergeCell ref="AZQ543:AZX543"/>
    <mergeCell ref="AZY543:BAF543"/>
    <mergeCell ref="BAG543:BAN543"/>
    <mergeCell ref="BAO543:BAV543"/>
    <mergeCell ref="BAW543:BBD543"/>
    <mergeCell ref="BBE543:BBL543"/>
    <mergeCell ref="BBM543:BBT543"/>
    <mergeCell ref="BBU543:BCB543"/>
    <mergeCell ref="BCC543:BCJ543"/>
    <mergeCell ref="BCK543:BCR543"/>
    <mergeCell ref="BCS543:BCZ543"/>
    <mergeCell ref="BDA543:BDH543"/>
    <mergeCell ref="BDI543:BDP543"/>
    <mergeCell ref="BDQ543:BDX543"/>
    <mergeCell ref="BDY543:BEF543"/>
    <mergeCell ref="BEG543:BEN543"/>
    <mergeCell ref="BEO543:BEV543"/>
    <mergeCell ref="BEW543:BFD543"/>
    <mergeCell ref="BFE543:BFL543"/>
    <mergeCell ref="BFM543:BFT543"/>
    <mergeCell ref="BFU543:BGB543"/>
    <mergeCell ref="BGC543:BGJ543"/>
    <mergeCell ref="BGK543:BGR543"/>
    <mergeCell ref="BGS543:BGZ543"/>
    <mergeCell ref="BHA543:BHH543"/>
    <mergeCell ref="BHI543:BHP543"/>
    <mergeCell ref="BHQ543:BHX543"/>
    <mergeCell ref="BHY543:BIF543"/>
    <mergeCell ref="BIG543:BIN543"/>
    <mergeCell ref="BIO543:BIV543"/>
    <mergeCell ref="BIW543:BJD543"/>
    <mergeCell ref="BJE543:BJL543"/>
    <mergeCell ref="BJM543:BJT543"/>
    <mergeCell ref="BJU543:BKB543"/>
    <mergeCell ref="BKC543:BKJ543"/>
    <mergeCell ref="BKK543:BKR543"/>
    <mergeCell ref="BKS543:BKZ543"/>
    <mergeCell ref="BLA543:BLH543"/>
    <mergeCell ref="BLI543:BLP543"/>
    <mergeCell ref="BLQ543:BLX543"/>
    <mergeCell ref="BLY543:BMF543"/>
    <mergeCell ref="BMG543:BMN543"/>
    <mergeCell ref="BMO543:BMV543"/>
    <mergeCell ref="BMW543:BND543"/>
    <mergeCell ref="BNE543:BNL543"/>
    <mergeCell ref="BNM543:BNT543"/>
    <mergeCell ref="BNU543:BOB543"/>
    <mergeCell ref="BOC543:BOJ543"/>
    <mergeCell ref="BOK543:BOR543"/>
    <mergeCell ref="BOS543:BOZ543"/>
    <mergeCell ref="BPA543:BPH543"/>
    <mergeCell ref="BPI543:BPP543"/>
    <mergeCell ref="BPQ543:BPX543"/>
    <mergeCell ref="BPY543:BQF543"/>
    <mergeCell ref="BQG543:BQN543"/>
    <mergeCell ref="BQO543:BQV543"/>
    <mergeCell ref="BQW543:BRD543"/>
    <mergeCell ref="BRE543:BRL543"/>
    <mergeCell ref="BRM543:BRT543"/>
    <mergeCell ref="BRU543:BSB543"/>
    <mergeCell ref="BSC543:BSJ543"/>
    <mergeCell ref="BSK543:BSR543"/>
    <mergeCell ref="BSS543:BSZ543"/>
    <mergeCell ref="BTA543:BTH543"/>
    <mergeCell ref="BTI543:BTP543"/>
    <mergeCell ref="BTQ543:BTX543"/>
    <mergeCell ref="BTY543:BUF543"/>
    <mergeCell ref="BUG543:BUN543"/>
    <mergeCell ref="BUO543:BUV543"/>
    <mergeCell ref="BUW543:BVD543"/>
    <mergeCell ref="BVE543:BVL543"/>
    <mergeCell ref="BVM543:BVT543"/>
    <mergeCell ref="BVU543:BWB543"/>
    <mergeCell ref="BWC543:BWJ543"/>
    <mergeCell ref="BWK543:BWR543"/>
    <mergeCell ref="BWS543:BWZ543"/>
    <mergeCell ref="BXA543:BXH543"/>
    <mergeCell ref="BXI543:BXP543"/>
    <mergeCell ref="BXQ543:BXX543"/>
    <mergeCell ref="BXY543:BYF543"/>
    <mergeCell ref="BYG543:BYN543"/>
    <mergeCell ref="BYO543:BYV543"/>
    <mergeCell ref="BYW543:BZD543"/>
    <mergeCell ref="BZE543:BZL543"/>
    <mergeCell ref="BZM543:BZT543"/>
    <mergeCell ref="BZU543:CAB543"/>
    <mergeCell ref="CAC543:CAJ543"/>
    <mergeCell ref="CAK543:CAR543"/>
    <mergeCell ref="CAS543:CAZ543"/>
    <mergeCell ref="CBA543:CBH543"/>
    <mergeCell ref="CBI543:CBP543"/>
    <mergeCell ref="CBQ543:CBX543"/>
    <mergeCell ref="CBY543:CCF543"/>
    <mergeCell ref="CCG543:CCN543"/>
    <mergeCell ref="CCO543:CCV543"/>
    <mergeCell ref="CCW543:CDD543"/>
    <mergeCell ref="CDE543:CDL543"/>
    <mergeCell ref="CDM543:CDT543"/>
    <mergeCell ref="CDU543:CEB543"/>
    <mergeCell ref="CEC543:CEJ543"/>
    <mergeCell ref="CEK543:CER543"/>
    <mergeCell ref="CES543:CEZ543"/>
    <mergeCell ref="CFA543:CFH543"/>
    <mergeCell ref="CFI543:CFP543"/>
    <mergeCell ref="CFQ543:CFX543"/>
    <mergeCell ref="CFY543:CGF543"/>
    <mergeCell ref="CGG543:CGN543"/>
    <mergeCell ref="CGO543:CGV543"/>
    <mergeCell ref="CGW543:CHD543"/>
    <mergeCell ref="CHE543:CHL543"/>
    <mergeCell ref="CHM543:CHT543"/>
    <mergeCell ref="CHU543:CIB543"/>
    <mergeCell ref="CIC543:CIJ543"/>
    <mergeCell ref="CIK543:CIR543"/>
    <mergeCell ref="CIS543:CIZ543"/>
    <mergeCell ref="CJA543:CJH543"/>
    <mergeCell ref="CJI543:CJP543"/>
    <mergeCell ref="CJQ543:CJX543"/>
    <mergeCell ref="CJY543:CKF543"/>
    <mergeCell ref="CKG543:CKN543"/>
    <mergeCell ref="CKO543:CKV543"/>
    <mergeCell ref="CKW543:CLD543"/>
    <mergeCell ref="CLE543:CLL543"/>
    <mergeCell ref="CLM543:CLT543"/>
    <mergeCell ref="CLU543:CMB543"/>
    <mergeCell ref="CMC543:CMJ543"/>
    <mergeCell ref="CMK543:CMR543"/>
    <mergeCell ref="CMS543:CMZ543"/>
    <mergeCell ref="CNA543:CNH543"/>
    <mergeCell ref="CNI543:CNP543"/>
    <mergeCell ref="CNQ543:CNX543"/>
    <mergeCell ref="CNY543:COF543"/>
    <mergeCell ref="COG543:CON543"/>
    <mergeCell ref="COO543:COV543"/>
    <mergeCell ref="COW543:CPD543"/>
    <mergeCell ref="CPE543:CPL543"/>
    <mergeCell ref="CPM543:CPT543"/>
    <mergeCell ref="CPU543:CQB543"/>
    <mergeCell ref="CQC543:CQJ543"/>
    <mergeCell ref="CQK543:CQR543"/>
    <mergeCell ref="CQS543:CQZ543"/>
    <mergeCell ref="CRA543:CRH543"/>
    <mergeCell ref="CRI543:CRP543"/>
    <mergeCell ref="CRQ543:CRX543"/>
    <mergeCell ref="CRY543:CSF543"/>
    <mergeCell ref="CSG543:CSN543"/>
    <mergeCell ref="CSO543:CSV543"/>
    <mergeCell ref="CSW543:CTD543"/>
    <mergeCell ref="CTE543:CTL543"/>
    <mergeCell ref="CTM543:CTT543"/>
    <mergeCell ref="CTU543:CUB543"/>
    <mergeCell ref="CUC543:CUJ543"/>
    <mergeCell ref="CUK543:CUR543"/>
    <mergeCell ref="CUS543:CUZ543"/>
    <mergeCell ref="CVA543:CVH543"/>
    <mergeCell ref="CVI543:CVP543"/>
    <mergeCell ref="CVQ543:CVX543"/>
    <mergeCell ref="CVY543:CWF543"/>
    <mergeCell ref="CWG543:CWN543"/>
    <mergeCell ref="CWO543:CWV543"/>
    <mergeCell ref="CWW543:CXD543"/>
    <mergeCell ref="CXE543:CXL543"/>
    <mergeCell ref="CXM543:CXT543"/>
    <mergeCell ref="CXU543:CYB543"/>
    <mergeCell ref="CYC543:CYJ543"/>
    <mergeCell ref="CYK543:CYR543"/>
    <mergeCell ref="CYS543:CYZ543"/>
    <mergeCell ref="CZA543:CZH543"/>
    <mergeCell ref="CZI543:CZP543"/>
    <mergeCell ref="CZQ543:CZX543"/>
    <mergeCell ref="CZY543:DAF543"/>
    <mergeCell ref="DAG543:DAN543"/>
    <mergeCell ref="DAO543:DAV543"/>
    <mergeCell ref="DAW543:DBD543"/>
    <mergeCell ref="DBE543:DBL543"/>
    <mergeCell ref="DBM543:DBT543"/>
    <mergeCell ref="DBU543:DCB543"/>
    <mergeCell ref="DCC543:DCJ543"/>
    <mergeCell ref="DCK543:DCR543"/>
    <mergeCell ref="DCS543:DCZ543"/>
    <mergeCell ref="DDA543:DDH543"/>
    <mergeCell ref="DDI543:DDP543"/>
    <mergeCell ref="DDQ543:DDX543"/>
    <mergeCell ref="DDY543:DEF543"/>
    <mergeCell ref="DEG543:DEN543"/>
    <mergeCell ref="DEO543:DEV543"/>
    <mergeCell ref="DEW543:DFD543"/>
    <mergeCell ref="DFE543:DFL543"/>
    <mergeCell ref="DFM543:DFT543"/>
    <mergeCell ref="DFU543:DGB543"/>
    <mergeCell ref="DGC543:DGJ543"/>
    <mergeCell ref="DGK543:DGR543"/>
    <mergeCell ref="DGS543:DGZ543"/>
    <mergeCell ref="DHA543:DHH543"/>
    <mergeCell ref="DHI543:DHP543"/>
    <mergeCell ref="DHQ543:DHX543"/>
    <mergeCell ref="DHY543:DIF543"/>
    <mergeCell ref="DIG543:DIN543"/>
    <mergeCell ref="DIO543:DIV543"/>
    <mergeCell ref="DIW543:DJD543"/>
    <mergeCell ref="DJE543:DJL543"/>
    <mergeCell ref="DJM543:DJT543"/>
    <mergeCell ref="DJU543:DKB543"/>
    <mergeCell ref="DKC543:DKJ543"/>
    <mergeCell ref="DKK543:DKR543"/>
    <mergeCell ref="DKS543:DKZ543"/>
    <mergeCell ref="DLA543:DLH543"/>
    <mergeCell ref="DLI543:DLP543"/>
    <mergeCell ref="DLQ543:DLX543"/>
    <mergeCell ref="DLY543:DMF543"/>
    <mergeCell ref="DMG543:DMN543"/>
    <mergeCell ref="DMO543:DMV543"/>
    <mergeCell ref="DMW543:DND543"/>
    <mergeCell ref="DNE543:DNL543"/>
    <mergeCell ref="DNM543:DNT543"/>
    <mergeCell ref="DNU543:DOB543"/>
    <mergeCell ref="DOC543:DOJ543"/>
    <mergeCell ref="DOK543:DOR543"/>
    <mergeCell ref="DOS543:DOZ543"/>
    <mergeCell ref="DPA543:DPH543"/>
    <mergeCell ref="DPI543:DPP543"/>
    <mergeCell ref="DPQ543:DPX543"/>
    <mergeCell ref="DPY543:DQF543"/>
    <mergeCell ref="DQG543:DQN543"/>
    <mergeCell ref="DQO543:DQV543"/>
    <mergeCell ref="DQW543:DRD543"/>
    <mergeCell ref="DRE543:DRL543"/>
    <mergeCell ref="DRM543:DRT543"/>
    <mergeCell ref="DRU543:DSB543"/>
    <mergeCell ref="DSC543:DSJ543"/>
    <mergeCell ref="DSK543:DSR543"/>
    <mergeCell ref="DSS543:DSZ543"/>
    <mergeCell ref="DTA543:DTH543"/>
    <mergeCell ref="DTI543:DTP543"/>
    <mergeCell ref="DTQ543:DTX543"/>
    <mergeCell ref="DTY543:DUF543"/>
    <mergeCell ref="DUG543:DUN543"/>
    <mergeCell ref="DUO543:DUV543"/>
    <mergeCell ref="DUW543:DVD543"/>
    <mergeCell ref="DVE543:DVL543"/>
    <mergeCell ref="DVM543:DVT543"/>
    <mergeCell ref="DVU543:DWB543"/>
    <mergeCell ref="DWC543:DWJ543"/>
    <mergeCell ref="DWK543:DWR543"/>
    <mergeCell ref="DWS543:DWZ543"/>
    <mergeCell ref="DXA543:DXH543"/>
    <mergeCell ref="DXI543:DXP543"/>
    <mergeCell ref="DXQ543:DXX543"/>
    <mergeCell ref="DXY543:DYF543"/>
    <mergeCell ref="DYG543:DYN543"/>
    <mergeCell ref="DYO543:DYV543"/>
    <mergeCell ref="DYW543:DZD543"/>
    <mergeCell ref="DZE543:DZL543"/>
    <mergeCell ref="DZM543:DZT543"/>
    <mergeCell ref="DZU543:EAB543"/>
    <mergeCell ref="EAC543:EAJ543"/>
    <mergeCell ref="EAK543:EAR543"/>
    <mergeCell ref="EAS543:EAZ543"/>
    <mergeCell ref="EBA543:EBH543"/>
    <mergeCell ref="EBI543:EBP543"/>
    <mergeCell ref="EBQ543:EBX543"/>
    <mergeCell ref="EBY543:ECF543"/>
    <mergeCell ref="ECG543:ECN543"/>
    <mergeCell ref="ECO543:ECV543"/>
    <mergeCell ref="ECW543:EDD543"/>
    <mergeCell ref="EDE543:EDL543"/>
    <mergeCell ref="EDM543:EDT543"/>
    <mergeCell ref="EDU543:EEB543"/>
    <mergeCell ref="EEC543:EEJ543"/>
    <mergeCell ref="EEK543:EER543"/>
    <mergeCell ref="EES543:EEZ543"/>
    <mergeCell ref="EFA543:EFH543"/>
    <mergeCell ref="EFI543:EFP543"/>
    <mergeCell ref="EFQ543:EFX543"/>
    <mergeCell ref="EFY543:EGF543"/>
    <mergeCell ref="EGG543:EGN543"/>
    <mergeCell ref="EGO543:EGV543"/>
    <mergeCell ref="EGW543:EHD543"/>
    <mergeCell ref="EHE543:EHL543"/>
    <mergeCell ref="EHM543:EHT543"/>
    <mergeCell ref="EHU543:EIB543"/>
    <mergeCell ref="EIC543:EIJ543"/>
    <mergeCell ref="EIK543:EIR543"/>
    <mergeCell ref="EIS543:EIZ543"/>
    <mergeCell ref="EJA543:EJH543"/>
    <mergeCell ref="EJI543:EJP543"/>
    <mergeCell ref="EJQ543:EJX543"/>
    <mergeCell ref="EJY543:EKF543"/>
    <mergeCell ref="EKG543:EKN543"/>
    <mergeCell ref="EKO543:EKV543"/>
    <mergeCell ref="EKW543:ELD543"/>
    <mergeCell ref="ELE543:ELL543"/>
    <mergeCell ref="ELM543:ELT543"/>
    <mergeCell ref="ELU543:EMB543"/>
    <mergeCell ref="EMC543:EMJ543"/>
    <mergeCell ref="EMK543:EMR543"/>
    <mergeCell ref="EMS543:EMZ543"/>
    <mergeCell ref="ENA543:ENH543"/>
    <mergeCell ref="ENI543:ENP543"/>
    <mergeCell ref="ENQ543:ENX543"/>
    <mergeCell ref="ENY543:EOF543"/>
    <mergeCell ref="EOG543:EON543"/>
    <mergeCell ref="EOO543:EOV543"/>
    <mergeCell ref="EOW543:EPD543"/>
    <mergeCell ref="EPE543:EPL543"/>
    <mergeCell ref="EPM543:EPT543"/>
    <mergeCell ref="EPU543:EQB543"/>
    <mergeCell ref="EQC543:EQJ543"/>
    <mergeCell ref="EQK543:EQR543"/>
    <mergeCell ref="EQS543:EQZ543"/>
    <mergeCell ref="ERA543:ERH543"/>
    <mergeCell ref="ERI543:ERP543"/>
    <mergeCell ref="ERQ543:ERX543"/>
    <mergeCell ref="ERY543:ESF543"/>
    <mergeCell ref="ESG543:ESN543"/>
    <mergeCell ref="ESO543:ESV543"/>
    <mergeCell ref="ESW543:ETD543"/>
    <mergeCell ref="ETE543:ETL543"/>
    <mergeCell ref="ETM543:ETT543"/>
    <mergeCell ref="ETU543:EUB543"/>
    <mergeCell ref="EUC543:EUJ543"/>
    <mergeCell ref="EUK543:EUR543"/>
    <mergeCell ref="EUS543:EUZ543"/>
    <mergeCell ref="EVA543:EVH543"/>
    <mergeCell ref="EVI543:EVP543"/>
    <mergeCell ref="EVQ543:EVX543"/>
    <mergeCell ref="EVY543:EWF543"/>
    <mergeCell ref="EWG543:EWN543"/>
    <mergeCell ref="EWO543:EWV543"/>
    <mergeCell ref="EWW543:EXD543"/>
    <mergeCell ref="EXE543:EXL543"/>
    <mergeCell ref="EXM543:EXT543"/>
    <mergeCell ref="EXU543:EYB543"/>
    <mergeCell ref="EYC543:EYJ543"/>
    <mergeCell ref="EYK543:EYR543"/>
    <mergeCell ref="EYS543:EYZ543"/>
    <mergeCell ref="EZA543:EZH543"/>
    <mergeCell ref="EZI543:EZP543"/>
    <mergeCell ref="EZQ543:EZX543"/>
    <mergeCell ref="EZY543:FAF543"/>
    <mergeCell ref="FAG543:FAN543"/>
    <mergeCell ref="FAO543:FAV543"/>
    <mergeCell ref="FAW543:FBD543"/>
    <mergeCell ref="FBE543:FBL543"/>
    <mergeCell ref="FBM543:FBT543"/>
    <mergeCell ref="FBU543:FCB543"/>
    <mergeCell ref="FCC543:FCJ543"/>
    <mergeCell ref="FCK543:FCR543"/>
    <mergeCell ref="FCS543:FCZ543"/>
    <mergeCell ref="FDA543:FDH543"/>
    <mergeCell ref="FDI543:FDP543"/>
    <mergeCell ref="FDQ543:FDX543"/>
    <mergeCell ref="FDY543:FEF543"/>
    <mergeCell ref="FEG543:FEN543"/>
    <mergeCell ref="FEO543:FEV543"/>
    <mergeCell ref="FEW543:FFD543"/>
    <mergeCell ref="FFE543:FFL543"/>
    <mergeCell ref="FFM543:FFT543"/>
    <mergeCell ref="FFU543:FGB543"/>
    <mergeCell ref="FGC543:FGJ543"/>
    <mergeCell ref="FGK543:FGR543"/>
    <mergeCell ref="FGS543:FGZ543"/>
    <mergeCell ref="FHA543:FHH543"/>
    <mergeCell ref="FHI543:FHP543"/>
    <mergeCell ref="FHQ543:FHX543"/>
    <mergeCell ref="FHY543:FIF543"/>
    <mergeCell ref="FIG543:FIN543"/>
    <mergeCell ref="FIO543:FIV543"/>
    <mergeCell ref="FIW543:FJD543"/>
    <mergeCell ref="FJE543:FJL543"/>
    <mergeCell ref="FJM543:FJT543"/>
    <mergeCell ref="FJU543:FKB543"/>
    <mergeCell ref="FKC543:FKJ543"/>
    <mergeCell ref="FKK543:FKR543"/>
    <mergeCell ref="FKS543:FKZ543"/>
    <mergeCell ref="FLA543:FLH543"/>
    <mergeCell ref="FLI543:FLP543"/>
    <mergeCell ref="FLQ543:FLX543"/>
    <mergeCell ref="FLY543:FMF543"/>
    <mergeCell ref="FMG543:FMN543"/>
    <mergeCell ref="FMO543:FMV543"/>
    <mergeCell ref="FMW543:FND543"/>
    <mergeCell ref="FNE543:FNL543"/>
    <mergeCell ref="FNM543:FNT543"/>
    <mergeCell ref="FNU543:FOB543"/>
    <mergeCell ref="FOC543:FOJ543"/>
    <mergeCell ref="FOK543:FOR543"/>
    <mergeCell ref="FOS543:FOZ543"/>
    <mergeCell ref="FPA543:FPH543"/>
    <mergeCell ref="FPI543:FPP543"/>
    <mergeCell ref="FPQ543:FPX543"/>
    <mergeCell ref="FPY543:FQF543"/>
    <mergeCell ref="FQG543:FQN543"/>
    <mergeCell ref="FQO543:FQV543"/>
    <mergeCell ref="FQW543:FRD543"/>
    <mergeCell ref="FRE543:FRL543"/>
    <mergeCell ref="FRM543:FRT543"/>
    <mergeCell ref="FRU543:FSB543"/>
    <mergeCell ref="FSC543:FSJ543"/>
    <mergeCell ref="FSK543:FSR543"/>
    <mergeCell ref="FSS543:FSZ543"/>
    <mergeCell ref="FTA543:FTH543"/>
    <mergeCell ref="FTI543:FTP543"/>
    <mergeCell ref="FTQ543:FTX543"/>
    <mergeCell ref="FTY543:FUF543"/>
    <mergeCell ref="FUG543:FUN543"/>
    <mergeCell ref="FUO543:FUV543"/>
    <mergeCell ref="FUW543:FVD543"/>
    <mergeCell ref="FVE543:FVL543"/>
    <mergeCell ref="FVM543:FVT543"/>
    <mergeCell ref="FVU543:FWB543"/>
    <mergeCell ref="FWC543:FWJ543"/>
    <mergeCell ref="FWK543:FWR543"/>
    <mergeCell ref="FWS543:FWZ543"/>
    <mergeCell ref="FXA543:FXH543"/>
    <mergeCell ref="FXI543:FXP543"/>
    <mergeCell ref="FXQ543:FXX543"/>
    <mergeCell ref="FXY543:FYF543"/>
    <mergeCell ref="FYG543:FYN543"/>
    <mergeCell ref="FYO543:FYV543"/>
    <mergeCell ref="FYW543:FZD543"/>
    <mergeCell ref="FZE543:FZL543"/>
    <mergeCell ref="FZM543:FZT543"/>
    <mergeCell ref="FZU543:GAB543"/>
    <mergeCell ref="GAC543:GAJ543"/>
    <mergeCell ref="GAK543:GAR543"/>
    <mergeCell ref="GAS543:GAZ543"/>
    <mergeCell ref="GBA543:GBH543"/>
    <mergeCell ref="GBI543:GBP543"/>
    <mergeCell ref="GBQ543:GBX543"/>
    <mergeCell ref="GBY543:GCF543"/>
    <mergeCell ref="GCG543:GCN543"/>
    <mergeCell ref="GCO543:GCV543"/>
    <mergeCell ref="GCW543:GDD543"/>
    <mergeCell ref="GDE543:GDL543"/>
    <mergeCell ref="GDM543:GDT543"/>
    <mergeCell ref="GDU543:GEB543"/>
    <mergeCell ref="GEC543:GEJ543"/>
    <mergeCell ref="GEK543:GER543"/>
    <mergeCell ref="GES543:GEZ543"/>
    <mergeCell ref="GFA543:GFH543"/>
    <mergeCell ref="GFI543:GFP543"/>
    <mergeCell ref="GFQ543:GFX543"/>
    <mergeCell ref="GFY543:GGF543"/>
    <mergeCell ref="GGG543:GGN543"/>
    <mergeCell ref="GGO543:GGV543"/>
    <mergeCell ref="GGW543:GHD543"/>
    <mergeCell ref="GHE543:GHL543"/>
    <mergeCell ref="GHM543:GHT543"/>
    <mergeCell ref="GHU543:GIB543"/>
    <mergeCell ref="GIC543:GIJ543"/>
    <mergeCell ref="GIK543:GIR543"/>
    <mergeCell ref="GIS543:GIZ543"/>
    <mergeCell ref="GJA543:GJH543"/>
    <mergeCell ref="GJI543:GJP543"/>
    <mergeCell ref="GJQ543:GJX543"/>
    <mergeCell ref="GJY543:GKF543"/>
    <mergeCell ref="GKG543:GKN543"/>
    <mergeCell ref="GKO543:GKV543"/>
    <mergeCell ref="GKW543:GLD543"/>
    <mergeCell ref="GLE543:GLL543"/>
    <mergeCell ref="GLM543:GLT543"/>
    <mergeCell ref="GLU543:GMB543"/>
    <mergeCell ref="GMC543:GMJ543"/>
    <mergeCell ref="GMK543:GMR543"/>
    <mergeCell ref="GMS543:GMZ543"/>
    <mergeCell ref="GNA543:GNH543"/>
    <mergeCell ref="GNI543:GNP543"/>
    <mergeCell ref="GNQ543:GNX543"/>
    <mergeCell ref="GNY543:GOF543"/>
    <mergeCell ref="GOG543:GON543"/>
    <mergeCell ref="GOO543:GOV543"/>
    <mergeCell ref="GOW543:GPD543"/>
    <mergeCell ref="GPE543:GPL543"/>
    <mergeCell ref="GPM543:GPT543"/>
    <mergeCell ref="GPU543:GQB543"/>
    <mergeCell ref="GQC543:GQJ543"/>
    <mergeCell ref="GQK543:GQR543"/>
    <mergeCell ref="GQS543:GQZ543"/>
    <mergeCell ref="GRA543:GRH543"/>
    <mergeCell ref="GRI543:GRP543"/>
    <mergeCell ref="GRQ543:GRX543"/>
    <mergeCell ref="GRY543:GSF543"/>
    <mergeCell ref="GSG543:GSN543"/>
    <mergeCell ref="GSO543:GSV543"/>
    <mergeCell ref="GSW543:GTD543"/>
    <mergeCell ref="GTE543:GTL543"/>
    <mergeCell ref="GTM543:GTT543"/>
    <mergeCell ref="GTU543:GUB543"/>
    <mergeCell ref="GUC543:GUJ543"/>
    <mergeCell ref="GUK543:GUR543"/>
    <mergeCell ref="GUS543:GUZ543"/>
    <mergeCell ref="GVA543:GVH543"/>
    <mergeCell ref="GVI543:GVP543"/>
    <mergeCell ref="GVQ543:GVX543"/>
    <mergeCell ref="GVY543:GWF543"/>
    <mergeCell ref="GWG543:GWN543"/>
    <mergeCell ref="GWO543:GWV543"/>
    <mergeCell ref="GWW543:GXD543"/>
    <mergeCell ref="GXE543:GXL543"/>
    <mergeCell ref="GXM543:GXT543"/>
    <mergeCell ref="GXU543:GYB543"/>
    <mergeCell ref="GYC543:GYJ543"/>
    <mergeCell ref="GYK543:GYR543"/>
    <mergeCell ref="GYS543:GYZ543"/>
    <mergeCell ref="GZA543:GZH543"/>
    <mergeCell ref="GZI543:GZP543"/>
    <mergeCell ref="GZQ543:GZX543"/>
    <mergeCell ref="GZY543:HAF543"/>
    <mergeCell ref="HAG543:HAN543"/>
    <mergeCell ref="HAO543:HAV543"/>
    <mergeCell ref="HAW543:HBD543"/>
    <mergeCell ref="HBE543:HBL543"/>
    <mergeCell ref="HBM543:HBT543"/>
    <mergeCell ref="HBU543:HCB543"/>
    <mergeCell ref="HCC543:HCJ543"/>
    <mergeCell ref="HCK543:HCR543"/>
    <mergeCell ref="HCS543:HCZ543"/>
    <mergeCell ref="HDA543:HDH543"/>
    <mergeCell ref="HDI543:HDP543"/>
    <mergeCell ref="HDQ543:HDX543"/>
    <mergeCell ref="HDY543:HEF543"/>
    <mergeCell ref="HEG543:HEN543"/>
    <mergeCell ref="HEO543:HEV543"/>
    <mergeCell ref="HEW543:HFD543"/>
    <mergeCell ref="HFE543:HFL543"/>
    <mergeCell ref="HFM543:HFT543"/>
    <mergeCell ref="HFU543:HGB543"/>
    <mergeCell ref="HGC543:HGJ543"/>
    <mergeCell ref="HGK543:HGR543"/>
    <mergeCell ref="HGS543:HGZ543"/>
    <mergeCell ref="HHA543:HHH543"/>
    <mergeCell ref="HHI543:HHP543"/>
    <mergeCell ref="HHQ543:HHX543"/>
    <mergeCell ref="HHY543:HIF543"/>
    <mergeCell ref="HIG543:HIN543"/>
    <mergeCell ref="HIO543:HIV543"/>
    <mergeCell ref="HIW543:HJD543"/>
    <mergeCell ref="HJE543:HJL543"/>
    <mergeCell ref="HJM543:HJT543"/>
    <mergeCell ref="HJU543:HKB543"/>
    <mergeCell ref="HKC543:HKJ543"/>
    <mergeCell ref="HKK543:HKR543"/>
    <mergeCell ref="HKS543:HKZ543"/>
    <mergeCell ref="HLA543:HLH543"/>
    <mergeCell ref="HLI543:HLP543"/>
    <mergeCell ref="HLQ543:HLX543"/>
    <mergeCell ref="HLY543:HMF543"/>
    <mergeCell ref="HMG543:HMN543"/>
    <mergeCell ref="HMO543:HMV543"/>
    <mergeCell ref="HMW543:HND543"/>
    <mergeCell ref="HNE543:HNL543"/>
    <mergeCell ref="HNM543:HNT543"/>
    <mergeCell ref="HNU543:HOB543"/>
    <mergeCell ref="HOC543:HOJ543"/>
    <mergeCell ref="HOK543:HOR543"/>
    <mergeCell ref="HOS543:HOZ543"/>
    <mergeCell ref="HPA543:HPH543"/>
    <mergeCell ref="HPI543:HPP543"/>
    <mergeCell ref="HPQ543:HPX543"/>
    <mergeCell ref="HPY543:HQF543"/>
    <mergeCell ref="HQG543:HQN543"/>
    <mergeCell ref="HQO543:HQV543"/>
    <mergeCell ref="HQW543:HRD543"/>
    <mergeCell ref="HRE543:HRL543"/>
    <mergeCell ref="HRM543:HRT543"/>
    <mergeCell ref="HRU543:HSB543"/>
    <mergeCell ref="HSC543:HSJ543"/>
    <mergeCell ref="HSK543:HSR543"/>
    <mergeCell ref="HSS543:HSZ543"/>
    <mergeCell ref="HTA543:HTH543"/>
    <mergeCell ref="HTI543:HTP543"/>
    <mergeCell ref="HTQ543:HTX543"/>
    <mergeCell ref="HTY543:HUF543"/>
    <mergeCell ref="HUG543:HUN543"/>
    <mergeCell ref="HUO543:HUV543"/>
    <mergeCell ref="HUW543:HVD543"/>
    <mergeCell ref="HVE543:HVL543"/>
    <mergeCell ref="HVM543:HVT543"/>
    <mergeCell ref="HVU543:HWB543"/>
    <mergeCell ref="HWC543:HWJ543"/>
    <mergeCell ref="HWK543:HWR543"/>
    <mergeCell ref="HWS543:HWZ543"/>
    <mergeCell ref="HXA543:HXH543"/>
    <mergeCell ref="HXI543:HXP543"/>
    <mergeCell ref="HXQ543:HXX543"/>
    <mergeCell ref="HXY543:HYF543"/>
    <mergeCell ref="HYG543:HYN543"/>
    <mergeCell ref="HYO543:HYV543"/>
    <mergeCell ref="HYW543:HZD543"/>
    <mergeCell ref="HZE543:HZL543"/>
    <mergeCell ref="HZM543:HZT543"/>
    <mergeCell ref="HZU543:IAB543"/>
    <mergeCell ref="IAC543:IAJ543"/>
    <mergeCell ref="IAK543:IAR543"/>
    <mergeCell ref="IAS543:IAZ543"/>
    <mergeCell ref="IBA543:IBH543"/>
    <mergeCell ref="IBI543:IBP543"/>
    <mergeCell ref="IBQ543:IBX543"/>
    <mergeCell ref="IBY543:ICF543"/>
    <mergeCell ref="ICG543:ICN543"/>
    <mergeCell ref="ICO543:ICV543"/>
    <mergeCell ref="ICW543:IDD543"/>
    <mergeCell ref="IDE543:IDL543"/>
    <mergeCell ref="IDM543:IDT543"/>
    <mergeCell ref="IDU543:IEB543"/>
    <mergeCell ref="IEC543:IEJ543"/>
    <mergeCell ref="IEK543:IER543"/>
    <mergeCell ref="IES543:IEZ543"/>
    <mergeCell ref="IFA543:IFH543"/>
    <mergeCell ref="IFI543:IFP543"/>
    <mergeCell ref="IFQ543:IFX543"/>
    <mergeCell ref="IFY543:IGF543"/>
    <mergeCell ref="IGG543:IGN543"/>
    <mergeCell ref="IGO543:IGV543"/>
    <mergeCell ref="IGW543:IHD543"/>
    <mergeCell ref="IHE543:IHL543"/>
    <mergeCell ref="IHM543:IHT543"/>
    <mergeCell ref="IHU543:IIB543"/>
    <mergeCell ref="IIC543:IIJ543"/>
    <mergeCell ref="IIK543:IIR543"/>
    <mergeCell ref="IIS543:IIZ543"/>
    <mergeCell ref="IJA543:IJH543"/>
    <mergeCell ref="IJI543:IJP543"/>
    <mergeCell ref="IJQ543:IJX543"/>
    <mergeCell ref="IJY543:IKF543"/>
    <mergeCell ref="IKG543:IKN543"/>
    <mergeCell ref="IKO543:IKV543"/>
    <mergeCell ref="IKW543:ILD543"/>
    <mergeCell ref="ILE543:ILL543"/>
    <mergeCell ref="ILM543:ILT543"/>
    <mergeCell ref="ILU543:IMB543"/>
    <mergeCell ref="IMC543:IMJ543"/>
    <mergeCell ref="IMK543:IMR543"/>
    <mergeCell ref="IMS543:IMZ543"/>
    <mergeCell ref="INA543:INH543"/>
    <mergeCell ref="INI543:INP543"/>
    <mergeCell ref="INQ543:INX543"/>
    <mergeCell ref="INY543:IOF543"/>
    <mergeCell ref="IOG543:ION543"/>
    <mergeCell ref="IOO543:IOV543"/>
    <mergeCell ref="IOW543:IPD543"/>
    <mergeCell ref="IPE543:IPL543"/>
    <mergeCell ref="IPM543:IPT543"/>
    <mergeCell ref="IPU543:IQB543"/>
    <mergeCell ref="IQC543:IQJ543"/>
    <mergeCell ref="IQK543:IQR543"/>
    <mergeCell ref="IQS543:IQZ543"/>
    <mergeCell ref="IRA543:IRH543"/>
    <mergeCell ref="IRI543:IRP543"/>
    <mergeCell ref="IRQ543:IRX543"/>
    <mergeCell ref="IRY543:ISF543"/>
    <mergeCell ref="ISG543:ISN543"/>
    <mergeCell ref="ISO543:ISV543"/>
    <mergeCell ref="ISW543:ITD543"/>
    <mergeCell ref="ITE543:ITL543"/>
    <mergeCell ref="ITM543:ITT543"/>
    <mergeCell ref="ITU543:IUB543"/>
    <mergeCell ref="IUC543:IUJ543"/>
    <mergeCell ref="IUK543:IUR543"/>
    <mergeCell ref="IUS543:IUZ543"/>
    <mergeCell ref="IVA543:IVH543"/>
    <mergeCell ref="IVI543:IVP543"/>
    <mergeCell ref="IVQ543:IVX543"/>
    <mergeCell ref="IVY543:IWF543"/>
    <mergeCell ref="IWG543:IWN543"/>
    <mergeCell ref="IWO543:IWV543"/>
    <mergeCell ref="IWW543:IXD543"/>
    <mergeCell ref="IXE543:IXL543"/>
    <mergeCell ref="IXM543:IXT543"/>
    <mergeCell ref="IXU543:IYB543"/>
    <mergeCell ref="IYC543:IYJ543"/>
    <mergeCell ref="IYK543:IYR543"/>
    <mergeCell ref="IYS543:IYZ543"/>
    <mergeCell ref="IZA543:IZH543"/>
    <mergeCell ref="IZI543:IZP543"/>
    <mergeCell ref="IZQ543:IZX543"/>
    <mergeCell ref="IZY543:JAF543"/>
    <mergeCell ref="JAG543:JAN543"/>
    <mergeCell ref="JAO543:JAV543"/>
    <mergeCell ref="JAW543:JBD543"/>
    <mergeCell ref="JBE543:JBL543"/>
    <mergeCell ref="JBM543:JBT543"/>
    <mergeCell ref="JBU543:JCB543"/>
    <mergeCell ref="JCC543:JCJ543"/>
    <mergeCell ref="JCK543:JCR543"/>
    <mergeCell ref="JCS543:JCZ543"/>
    <mergeCell ref="JDA543:JDH543"/>
    <mergeCell ref="JDI543:JDP543"/>
    <mergeCell ref="JDQ543:JDX543"/>
    <mergeCell ref="JDY543:JEF543"/>
    <mergeCell ref="JEG543:JEN543"/>
    <mergeCell ref="JEO543:JEV543"/>
    <mergeCell ref="JEW543:JFD543"/>
    <mergeCell ref="JFE543:JFL543"/>
    <mergeCell ref="JFM543:JFT543"/>
    <mergeCell ref="JFU543:JGB543"/>
    <mergeCell ref="JGC543:JGJ543"/>
    <mergeCell ref="JGK543:JGR543"/>
    <mergeCell ref="JGS543:JGZ543"/>
    <mergeCell ref="JHA543:JHH543"/>
    <mergeCell ref="JHI543:JHP543"/>
    <mergeCell ref="JHQ543:JHX543"/>
    <mergeCell ref="JHY543:JIF543"/>
    <mergeCell ref="JIG543:JIN543"/>
    <mergeCell ref="JIO543:JIV543"/>
    <mergeCell ref="JIW543:JJD543"/>
    <mergeCell ref="JJE543:JJL543"/>
    <mergeCell ref="JJM543:JJT543"/>
    <mergeCell ref="JJU543:JKB543"/>
    <mergeCell ref="JKC543:JKJ543"/>
    <mergeCell ref="JKK543:JKR543"/>
    <mergeCell ref="JKS543:JKZ543"/>
    <mergeCell ref="JLA543:JLH543"/>
    <mergeCell ref="JLI543:JLP543"/>
    <mergeCell ref="JLQ543:JLX543"/>
    <mergeCell ref="JLY543:JMF543"/>
    <mergeCell ref="JMG543:JMN543"/>
    <mergeCell ref="JMO543:JMV543"/>
    <mergeCell ref="JMW543:JND543"/>
    <mergeCell ref="JNE543:JNL543"/>
    <mergeCell ref="JNM543:JNT543"/>
    <mergeCell ref="JNU543:JOB543"/>
    <mergeCell ref="JOC543:JOJ543"/>
    <mergeCell ref="JOK543:JOR543"/>
    <mergeCell ref="JOS543:JOZ543"/>
    <mergeCell ref="JPA543:JPH543"/>
    <mergeCell ref="JPI543:JPP543"/>
    <mergeCell ref="JPQ543:JPX543"/>
    <mergeCell ref="JPY543:JQF543"/>
    <mergeCell ref="JQG543:JQN543"/>
    <mergeCell ref="JQO543:JQV543"/>
    <mergeCell ref="JQW543:JRD543"/>
    <mergeCell ref="JRE543:JRL543"/>
    <mergeCell ref="JRM543:JRT543"/>
    <mergeCell ref="JRU543:JSB543"/>
    <mergeCell ref="JSC543:JSJ543"/>
    <mergeCell ref="JSK543:JSR543"/>
    <mergeCell ref="JSS543:JSZ543"/>
    <mergeCell ref="JTA543:JTH543"/>
    <mergeCell ref="JTI543:JTP543"/>
    <mergeCell ref="JTQ543:JTX543"/>
    <mergeCell ref="JTY543:JUF543"/>
    <mergeCell ref="JUG543:JUN543"/>
    <mergeCell ref="JUO543:JUV543"/>
    <mergeCell ref="JUW543:JVD543"/>
    <mergeCell ref="JVE543:JVL543"/>
    <mergeCell ref="JVM543:JVT543"/>
    <mergeCell ref="JVU543:JWB543"/>
    <mergeCell ref="JWC543:JWJ543"/>
    <mergeCell ref="JWK543:JWR543"/>
    <mergeCell ref="JWS543:JWZ543"/>
    <mergeCell ref="JXA543:JXH543"/>
    <mergeCell ref="JXI543:JXP543"/>
    <mergeCell ref="JXQ543:JXX543"/>
    <mergeCell ref="JXY543:JYF543"/>
    <mergeCell ref="JYG543:JYN543"/>
    <mergeCell ref="JYO543:JYV543"/>
    <mergeCell ref="JYW543:JZD543"/>
    <mergeCell ref="JZE543:JZL543"/>
    <mergeCell ref="JZM543:JZT543"/>
    <mergeCell ref="JZU543:KAB543"/>
    <mergeCell ref="KAC543:KAJ543"/>
    <mergeCell ref="KAK543:KAR543"/>
    <mergeCell ref="KAS543:KAZ543"/>
    <mergeCell ref="KBA543:KBH543"/>
    <mergeCell ref="KBI543:KBP543"/>
    <mergeCell ref="KBQ543:KBX543"/>
    <mergeCell ref="KBY543:KCF543"/>
    <mergeCell ref="KCG543:KCN543"/>
    <mergeCell ref="KCO543:KCV543"/>
    <mergeCell ref="KCW543:KDD543"/>
    <mergeCell ref="KDE543:KDL543"/>
    <mergeCell ref="KDM543:KDT543"/>
    <mergeCell ref="KDU543:KEB543"/>
    <mergeCell ref="KEC543:KEJ543"/>
    <mergeCell ref="KEK543:KER543"/>
    <mergeCell ref="KES543:KEZ543"/>
    <mergeCell ref="KFA543:KFH543"/>
    <mergeCell ref="KFI543:KFP543"/>
    <mergeCell ref="KFQ543:KFX543"/>
    <mergeCell ref="KFY543:KGF543"/>
    <mergeCell ref="KGG543:KGN543"/>
    <mergeCell ref="KGO543:KGV543"/>
    <mergeCell ref="KGW543:KHD543"/>
    <mergeCell ref="KHE543:KHL543"/>
    <mergeCell ref="KHM543:KHT543"/>
    <mergeCell ref="KHU543:KIB543"/>
    <mergeCell ref="KIC543:KIJ543"/>
    <mergeCell ref="KIK543:KIR543"/>
    <mergeCell ref="KIS543:KIZ543"/>
    <mergeCell ref="KJA543:KJH543"/>
    <mergeCell ref="KJI543:KJP543"/>
    <mergeCell ref="KJQ543:KJX543"/>
    <mergeCell ref="KJY543:KKF543"/>
    <mergeCell ref="KKG543:KKN543"/>
    <mergeCell ref="KKO543:KKV543"/>
    <mergeCell ref="KKW543:KLD543"/>
    <mergeCell ref="KLE543:KLL543"/>
    <mergeCell ref="KLM543:KLT543"/>
    <mergeCell ref="KLU543:KMB543"/>
    <mergeCell ref="KMC543:KMJ543"/>
    <mergeCell ref="KMK543:KMR543"/>
    <mergeCell ref="KMS543:KMZ543"/>
    <mergeCell ref="KNA543:KNH543"/>
    <mergeCell ref="KNI543:KNP543"/>
    <mergeCell ref="KNQ543:KNX543"/>
    <mergeCell ref="KNY543:KOF543"/>
    <mergeCell ref="KOG543:KON543"/>
    <mergeCell ref="KOO543:KOV543"/>
    <mergeCell ref="KOW543:KPD543"/>
    <mergeCell ref="KPE543:KPL543"/>
    <mergeCell ref="KPM543:KPT543"/>
    <mergeCell ref="KPU543:KQB543"/>
    <mergeCell ref="KQC543:KQJ543"/>
    <mergeCell ref="KQK543:KQR543"/>
    <mergeCell ref="KQS543:KQZ543"/>
    <mergeCell ref="KRA543:KRH543"/>
    <mergeCell ref="KRI543:KRP543"/>
    <mergeCell ref="KRQ543:KRX543"/>
    <mergeCell ref="KRY543:KSF543"/>
    <mergeCell ref="KSG543:KSN543"/>
    <mergeCell ref="KSO543:KSV543"/>
    <mergeCell ref="KSW543:KTD543"/>
    <mergeCell ref="KTE543:KTL543"/>
    <mergeCell ref="KTM543:KTT543"/>
    <mergeCell ref="KTU543:KUB543"/>
    <mergeCell ref="KUC543:KUJ543"/>
    <mergeCell ref="KUK543:KUR543"/>
    <mergeCell ref="KUS543:KUZ543"/>
    <mergeCell ref="KVA543:KVH543"/>
    <mergeCell ref="KVI543:KVP543"/>
    <mergeCell ref="KVQ543:KVX543"/>
    <mergeCell ref="KVY543:KWF543"/>
    <mergeCell ref="KWG543:KWN543"/>
    <mergeCell ref="KWO543:KWV543"/>
    <mergeCell ref="KWW543:KXD543"/>
    <mergeCell ref="KXE543:KXL543"/>
    <mergeCell ref="KXM543:KXT543"/>
    <mergeCell ref="KXU543:KYB543"/>
    <mergeCell ref="KYC543:KYJ543"/>
    <mergeCell ref="KYK543:KYR543"/>
    <mergeCell ref="KYS543:KYZ543"/>
    <mergeCell ref="KZA543:KZH543"/>
    <mergeCell ref="KZI543:KZP543"/>
    <mergeCell ref="KZQ543:KZX543"/>
    <mergeCell ref="KZY543:LAF543"/>
    <mergeCell ref="LAG543:LAN543"/>
    <mergeCell ref="LAO543:LAV543"/>
    <mergeCell ref="LAW543:LBD543"/>
    <mergeCell ref="LBE543:LBL543"/>
    <mergeCell ref="LBM543:LBT543"/>
    <mergeCell ref="LBU543:LCB543"/>
    <mergeCell ref="LCC543:LCJ543"/>
    <mergeCell ref="LCK543:LCR543"/>
    <mergeCell ref="LCS543:LCZ543"/>
    <mergeCell ref="LDA543:LDH543"/>
    <mergeCell ref="LDI543:LDP543"/>
    <mergeCell ref="LDQ543:LDX543"/>
    <mergeCell ref="LDY543:LEF543"/>
    <mergeCell ref="LEG543:LEN543"/>
    <mergeCell ref="LEO543:LEV543"/>
    <mergeCell ref="LEW543:LFD543"/>
    <mergeCell ref="LFE543:LFL543"/>
    <mergeCell ref="LFM543:LFT543"/>
    <mergeCell ref="LFU543:LGB543"/>
    <mergeCell ref="LGC543:LGJ543"/>
    <mergeCell ref="LGK543:LGR543"/>
    <mergeCell ref="LGS543:LGZ543"/>
    <mergeCell ref="LHA543:LHH543"/>
    <mergeCell ref="LHI543:LHP543"/>
    <mergeCell ref="LHQ543:LHX543"/>
    <mergeCell ref="LHY543:LIF543"/>
    <mergeCell ref="LIG543:LIN543"/>
    <mergeCell ref="LIO543:LIV543"/>
    <mergeCell ref="LIW543:LJD543"/>
    <mergeCell ref="LJE543:LJL543"/>
    <mergeCell ref="LJM543:LJT543"/>
    <mergeCell ref="LJU543:LKB543"/>
    <mergeCell ref="LKC543:LKJ543"/>
    <mergeCell ref="LKK543:LKR543"/>
    <mergeCell ref="LKS543:LKZ543"/>
    <mergeCell ref="LLA543:LLH543"/>
    <mergeCell ref="LLI543:LLP543"/>
    <mergeCell ref="LLQ543:LLX543"/>
    <mergeCell ref="LLY543:LMF543"/>
    <mergeCell ref="LMG543:LMN543"/>
    <mergeCell ref="LMO543:LMV543"/>
    <mergeCell ref="LMW543:LND543"/>
    <mergeCell ref="LNE543:LNL543"/>
    <mergeCell ref="LNM543:LNT543"/>
    <mergeCell ref="LNU543:LOB543"/>
    <mergeCell ref="LOC543:LOJ543"/>
    <mergeCell ref="LOK543:LOR543"/>
    <mergeCell ref="LOS543:LOZ543"/>
    <mergeCell ref="LPA543:LPH543"/>
    <mergeCell ref="LPI543:LPP543"/>
    <mergeCell ref="LPQ543:LPX543"/>
    <mergeCell ref="LPY543:LQF543"/>
    <mergeCell ref="LQG543:LQN543"/>
    <mergeCell ref="LQO543:LQV543"/>
    <mergeCell ref="LQW543:LRD543"/>
    <mergeCell ref="LRE543:LRL543"/>
    <mergeCell ref="LRM543:LRT543"/>
    <mergeCell ref="LRU543:LSB543"/>
    <mergeCell ref="LSC543:LSJ543"/>
    <mergeCell ref="LSK543:LSR543"/>
    <mergeCell ref="LSS543:LSZ543"/>
    <mergeCell ref="LTA543:LTH543"/>
    <mergeCell ref="LTI543:LTP543"/>
    <mergeCell ref="LTQ543:LTX543"/>
    <mergeCell ref="LTY543:LUF543"/>
    <mergeCell ref="LUG543:LUN543"/>
    <mergeCell ref="LUO543:LUV543"/>
    <mergeCell ref="LUW543:LVD543"/>
    <mergeCell ref="LVE543:LVL543"/>
    <mergeCell ref="LVM543:LVT543"/>
    <mergeCell ref="LVU543:LWB543"/>
    <mergeCell ref="LWC543:LWJ543"/>
    <mergeCell ref="LWK543:LWR543"/>
    <mergeCell ref="LWS543:LWZ543"/>
    <mergeCell ref="LXA543:LXH543"/>
    <mergeCell ref="LXI543:LXP543"/>
    <mergeCell ref="LXQ543:LXX543"/>
    <mergeCell ref="LXY543:LYF543"/>
    <mergeCell ref="LYG543:LYN543"/>
    <mergeCell ref="LYO543:LYV543"/>
    <mergeCell ref="LYW543:LZD543"/>
    <mergeCell ref="LZE543:LZL543"/>
    <mergeCell ref="LZM543:LZT543"/>
    <mergeCell ref="LZU543:MAB543"/>
    <mergeCell ref="MAC543:MAJ543"/>
    <mergeCell ref="MAK543:MAR543"/>
    <mergeCell ref="MAS543:MAZ543"/>
    <mergeCell ref="MBA543:MBH543"/>
    <mergeCell ref="MBI543:MBP543"/>
    <mergeCell ref="MBQ543:MBX543"/>
    <mergeCell ref="MBY543:MCF543"/>
    <mergeCell ref="MCG543:MCN543"/>
    <mergeCell ref="MCO543:MCV543"/>
    <mergeCell ref="MCW543:MDD543"/>
    <mergeCell ref="MDE543:MDL543"/>
    <mergeCell ref="MDM543:MDT543"/>
    <mergeCell ref="MDU543:MEB543"/>
    <mergeCell ref="MEC543:MEJ543"/>
    <mergeCell ref="MEK543:MER543"/>
    <mergeCell ref="MES543:MEZ543"/>
    <mergeCell ref="MFA543:MFH543"/>
    <mergeCell ref="MFI543:MFP543"/>
    <mergeCell ref="MFQ543:MFX543"/>
    <mergeCell ref="MFY543:MGF543"/>
    <mergeCell ref="MGG543:MGN543"/>
    <mergeCell ref="MGO543:MGV543"/>
    <mergeCell ref="MGW543:MHD543"/>
    <mergeCell ref="MHE543:MHL543"/>
    <mergeCell ref="MHM543:MHT543"/>
    <mergeCell ref="MHU543:MIB543"/>
    <mergeCell ref="MIC543:MIJ543"/>
    <mergeCell ref="MIK543:MIR543"/>
    <mergeCell ref="MIS543:MIZ543"/>
    <mergeCell ref="MJA543:MJH543"/>
    <mergeCell ref="MJI543:MJP543"/>
    <mergeCell ref="MJQ543:MJX543"/>
    <mergeCell ref="MJY543:MKF543"/>
    <mergeCell ref="MKG543:MKN543"/>
    <mergeCell ref="MKO543:MKV543"/>
    <mergeCell ref="MKW543:MLD543"/>
    <mergeCell ref="MLE543:MLL543"/>
    <mergeCell ref="MLM543:MLT543"/>
    <mergeCell ref="MLU543:MMB543"/>
    <mergeCell ref="MMC543:MMJ543"/>
    <mergeCell ref="MMK543:MMR543"/>
    <mergeCell ref="MMS543:MMZ543"/>
    <mergeCell ref="MNA543:MNH543"/>
    <mergeCell ref="MNI543:MNP543"/>
    <mergeCell ref="MNQ543:MNX543"/>
    <mergeCell ref="MNY543:MOF543"/>
    <mergeCell ref="MOG543:MON543"/>
    <mergeCell ref="MOO543:MOV543"/>
    <mergeCell ref="MOW543:MPD543"/>
    <mergeCell ref="MPE543:MPL543"/>
    <mergeCell ref="MPM543:MPT543"/>
    <mergeCell ref="MPU543:MQB543"/>
    <mergeCell ref="MQC543:MQJ543"/>
    <mergeCell ref="MQK543:MQR543"/>
    <mergeCell ref="MQS543:MQZ543"/>
    <mergeCell ref="MRA543:MRH543"/>
    <mergeCell ref="MRI543:MRP543"/>
    <mergeCell ref="MRQ543:MRX543"/>
    <mergeCell ref="MRY543:MSF543"/>
    <mergeCell ref="MSG543:MSN543"/>
    <mergeCell ref="MSO543:MSV543"/>
    <mergeCell ref="MSW543:MTD543"/>
    <mergeCell ref="MTE543:MTL543"/>
    <mergeCell ref="MTM543:MTT543"/>
    <mergeCell ref="MTU543:MUB543"/>
    <mergeCell ref="MUC543:MUJ543"/>
    <mergeCell ref="MUK543:MUR543"/>
    <mergeCell ref="MUS543:MUZ543"/>
    <mergeCell ref="MVA543:MVH543"/>
    <mergeCell ref="MVI543:MVP543"/>
    <mergeCell ref="MVQ543:MVX543"/>
    <mergeCell ref="MVY543:MWF543"/>
    <mergeCell ref="MWG543:MWN543"/>
    <mergeCell ref="MWO543:MWV543"/>
    <mergeCell ref="MWW543:MXD543"/>
    <mergeCell ref="MXE543:MXL543"/>
    <mergeCell ref="MXM543:MXT543"/>
    <mergeCell ref="MXU543:MYB543"/>
    <mergeCell ref="MYC543:MYJ543"/>
    <mergeCell ref="MYK543:MYR543"/>
    <mergeCell ref="MYS543:MYZ543"/>
    <mergeCell ref="MZA543:MZH543"/>
    <mergeCell ref="MZI543:MZP543"/>
    <mergeCell ref="MZQ543:MZX543"/>
    <mergeCell ref="MZY543:NAF543"/>
    <mergeCell ref="NAG543:NAN543"/>
    <mergeCell ref="NAO543:NAV543"/>
    <mergeCell ref="NAW543:NBD543"/>
    <mergeCell ref="NBE543:NBL543"/>
    <mergeCell ref="NBM543:NBT543"/>
    <mergeCell ref="NBU543:NCB543"/>
    <mergeCell ref="NCC543:NCJ543"/>
    <mergeCell ref="NCK543:NCR543"/>
    <mergeCell ref="NCS543:NCZ543"/>
    <mergeCell ref="NDA543:NDH543"/>
    <mergeCell ref="NDI543:NDP543"/>
    <mergeCell ref="NDQ543:NDX543"/>
    <mergeCell ref="NDY543:NEF543"/>
    <mergeCell ref="NEG543:NEN543"/>
    <mergeCell ref="NEO543:NEV543"/>
    <mergeCell ref="NEW543:NFD543"/>
    <mergeCell ref="NFE543:NFL543"/>
    <mergeCell ref="NFM543:NFT543"/>
    <mergeCell ref="NFU543:NGB543"/>
    <mergeCell ref="NGC543:NGJ543"/>
    <mergeCell ref="NGK543:NGR543"/>
    <mergeCell ref="NGS543:NGZ543"/>
    <mergeCell ref="NHA543:NHH543"/>
    <mergeCell ref="NHI543:NHP543"/>
    <mergeCell ref="NHQ543:NHX543"/>
    <mergeCell ref="NHY543:NIF543"/>
    <mergeCell ref="NIG543:NIN543"/>
    <mergeCell ref="NIO543:NIV543"/>
    <mergeCell ref="NIW543:NJD543"/>
    <mergeCell ref="NJE543:NJL543"/>
    <mergeCell ref="NJM543:NJT543"/>
    <mergeCell ref="NJU543:NKB543"/>
    <mergeCell ref="NKC543:NKJ543"/>
    <mergeCell ref="NKK543:NKR543"/>
    <mergeCell ref="NKS543:NKZ543"/>
    <mergeCell ref="NLA543:NLH543"/>
    <mergeCell ref="NLI543:NLP543"/>
    <mergeCell ref="NLQ543:NLX543"/>
    <mergeCell ref="NLY543:NMF543"/>
    <mergeCell ref="NMG543:NMN543"/>
    <mergeCell ref="NMO543:NMV543"/>
    <mergeCell ref="NMW543:NND543"/>
    <mergeCell ref="NNE543:NNL543"/>
    <mergeCell ref="NNM543:NNT543"/>
    <mergeCell ref="NNU543:NOB543"/>
    <mergeCell ref="NOC543:NOJ543"/>
    <mergeCell ref="NOK543:NOR543"/>
    <mergeCell ref="NOS543:NOZ543"/>
    <mergeCell ref="NPA543:NPH543"/>
    <mergeCell ref="NPI543:NPP543"/>
    <mergeCell ref="NPQ543:NPX543"/>
    <mergeCell ref="NPY543:NQF543"/>
    <mergeCell ref="NQG543:NQN543"/>
    <mergeCell ref="NQO543:NQV543"/>
    <mergeCell ref="NQW543:NRD543"/>
    <mergeCell ref="NRE543:NRL543"/>
    <mergeCell ref="NRM543:NRT543"/>
    <mergeCell ref="NRU543:NSB543"/>
    <mergeCell ref="NSC543:NSJ543"/>
    <mergeCell ref="NSK543:NSR543"/>
    <mergeCell ref="NSS543:NSZ543"/>
    <mergeCell ref="NTA543:NTH543"/>
    <mergeCell ref="NTI543:NTP543"/>
    <mergeCell ref="NTQ543:NTX543"/>
    <mergeCell ref="NTY543:NUF543"/>
    <mergeCell ref="NUG543:NUN543"/>
    <mergeCell ref="NUO543:NUV543"/>
    <mergeCell ref="NUW543:NVD543"/>
    <mergeCell ref="NVE543:NVL543"/>
    <mergeCell ref="NVM543:NVT543"/>
    <mergeCell ref="NVU543:NWB543"/>
    <mergeCell ref="NWC543:NWJ543"/>
    <mergeCell ref="NWK543:NWR543"/>
    <mergeCell ref="NWS543:NWZ543"/>
    <mergeCell ref="NXA543:NXH543"/>
    <mergeCell ref="NXI543:NXP543"/>
    <mergeCell ref="NXQ543:NXX543"/>
    <mergeCell ref="NXY543:NYF543"/>
    <mergeCell ref="NYG543:NYN543"/>
    <mergeCell ref="NYO543:NYV543"/>
    <mergeCell ref="NYW543:NZD543"/>
    <mergeCell ref="NZE543:NZL543"/>
    <mergeCell ref="NZM543:NZT543"/>
    <mergeCell ref="NZU543:OAB543"/>
    <mergeCell ref="OAC543:OAJ543"/>
    <mergeCell ref="OAK543:OAR543"/>
    <mergeCell ref="OAS543:OAZ543"/>
    <mergeCell ref="OBA543:OBH543"/>
    <mergeCell ref="OBI543:OBP543"/>
    <mergeCell ref="OBQ543:OBX543"/>
    <mergeCell ref="OBY543:OCF543"/>
    <mergeCell ref="OCG543:OCN543"/>
    <mergeCell ref="OCO543:OCV543"/>
    <mergeCell ref="OCW543:ODD543"/>
    <mergeCell ref="ODE543:ODL543"/>
    <mergeCell ref="ODM543:ODT543"/>
    <mergeCell ref="ODU543:OEB543"/>
    <mergeCell ref="OEC543:OEJ543"/>
    <mergeCell ref="OEK543:OER543"/>
    <mergeCell ref="OES543:OEZ543"/>
    <mergeCell ref="OFA543:OFH543"/>
    <mergeCell ref="OFI543:OFP543"/>
    <mergeCell ref="OFQ543:OFX543"/>
    <mergeCell ref="OFY543:OGF543"/>
    <mergeCell ref="OGG543:OGN543"/>
    <mergeCell ref="OGO543:OGV543"/>
    <mergeCell ref="OGW543:OHD543"/>
    <mergeCell ref="OHE543:OHL543"/>
    <mergeCell ref="OHM543:OHT543"/>
    <mergeCell ref="OHU543:OIB543"/>
    <mergeCell ref="OIC543:OIJ543"/>
    <mergeCell ref="OIK543:OIR543"/>
    <mergeCell ref="OIS543:OIZ543"/>
    <mergeCell ref="OJA543:OJH543"/>
    <mergeCell ref="OJI543:OJP543"/>
    <mergeCell ref="OJQ543:OJX543"/>
    <mergeCell ref="OJY543:OKF543"/>
    <mergeCell ref="OKG543:OKN543"/>
    <mergeCell ref="OKO543:OKV543"/>
    <mergeCell ref="OKW543:OLD543"/>
    <mergeCell ref="OLE543:OLL543"/>
    <mergeCell ref="OLM543:OLT543"/>
    <mergeCell ref="OLU543:OMB543"/>
    <mergeCell ref="OMC543:OMJ543"/>
    <mergeCell ref="OMK543:OMR543"/>
    <mergeCell ref="OMS543:OMZ543"/>
    <mergeCell ref="ONA543:ONH543"/>
    <mergeCell ref="ONI543:ONP543"/>
    <mergeCell ref="ONQ543:ONX543"/>
    <mergeCell ref="ONY543:OOF543"/>
    <mergeCell ref="OOG543:OON543"/>
    <mergeCell ref="OOO543:OOV543"/>
    <mergeCell ref="OOW543:OPD543"/>
    <mergeCell ref="OPE543:OPL543"/>
    <mergeCell ref="OPM543:OPT543"/>
    <mergeCell ref="OPU543:OQB543"/>
    <mergeCell ref="OQC543:OQJ543"/>
    <mergeCell ref="OQK543:OQR543"/>
    <mergeCell ref="OQS543:OQZ543"/>
    <mergeCell ref="ORA543:ORH543"/>
    <mergeCell ref="ORI543:ORP543"/>
    <mergeCell ref="ORQ543:ORX543"/>
    <mergeCell ref="ORY543:OSF543"/>
    <mergeCell ref="OSG543:OSN543"/>
    <mergeCell ref="OSO543:OSV543"/>
    <mergeCell ref="OSW543:OTD543"/>
    <mergeCell ref="OTE543:OTL543"/>
    <mergeCell ref="OTM543:OTT543"/>
    <mergeCell ref="OTU543:OUB543"/>
    <mergeCell ref="OUC543:OUJ543"/>
    <mergeCell ref="OUK543:OUR543"/>
    <mergeCell ref="OUS543:OUZ543"/>
    <mergeCell ref="OVA543:OVH543"/>
    <mergeCell ref="OVI543:OVP543"/>
    <mergeCell ref="OVQ543:OVX543"/>
    <mergeCell ref="OVY543:OWF543"/>
    <mergeCell ref="OWG543:OWN543"/>
    <mergeCell ref="OWO543:OWV543"/>
    <mergeCell ref="OWW543:OXD543"/>
    <mergeCell ref="OXE543:OXL543"/>
    <mergeCell ref="OXM543:OXT543"/>
    <mergeCell ref="OXU543:OYB543"/>
    <mergeCell ref="OYC543:OYJ543"/>
    <mergeCell ref="OYK543:OYR543"/>
    <mergeCell ref="OYS543:OYZ543"/>
    <mergeCell ref="OZA543:OZH543"/>
    <mergeCell ref="OZI543:OZP543"/>
    <mergeCell ref="OZQ543:OZX543"/>
    <mergeCell ref="OZY543:PAF543"/>
    <mergeCell ref="PAG543:PAN543"/>
    <mergeCell ref="PAO543:PAV543"/>
    <mergeCell ref="PAW543:PBD543"/>
    <mergeCell ref="PBE543:PBL543"/>
    <mergeCell ref="PBM543:PBT543"/>
    <mergeCell ref="PBU543:PCB543"/>
    <mergeCell ref="PCC543:PCJ543"/>
    <mergeCell ref="PCK543:PCR543"/>
    <mergeCell ref="PCS543:PCZ543"/>
    <mergeCell ref="PDA543:PDH543"/>
    <mergeCell ref="PDI543:PDP543"/>
    <mergeCell ref="PDQ543:PDX543"/>
    <mergeCell ref="PDY543:PEF543"/>
    <mergeCell ref="PEG543:PEN543"/>
    <mergeCell ref="PEO543:PEV543"/>
    <mergeCell ref="PEW543:PFD543"/>
    <mergeCell ref="PFE543:PFL543"/>
    <mergeCell ref="PFM543:PFT543"/>
    <mergeCell ref="PFU543:PGB543"/>
    <mergeCell ref="PGC543:PGJ543"/>
    <mergeCell ref="PGK543:PGR543"/>
    <mergeCell ref="PGS543:PGZ543"/>
    <mergeCell ref="PHA543:PHH543"/>
    <mergeCell ref="PHI543:PHP543"/>
    <mergeCell ref="PHQ543:PHX543"/>
    <mergeCell ref="PHY543:PIF543"/>
    <mergeCell ref="PIG543:PIN543"/>
    <mergeCell ref="PIO543:PIV543"/>
    <mergeCell ref="PIW543:PJD543"/>
    <mergeCell ref="PJE543:PJL543"/>
    <mergeCell ref="PJM543:PJT543"/>
    <mergeCell ref="PJU543:PKB543"/>
    <mergeCell ref="PKC543:PKJ543"/>
    <mergeCell ref="PKK543:PKR543"/>
    <mergeCell ref="PKS543:PKZ543"/>
    <mergeCell ref="PLA543:PLH543"/>
    <mergeCell ref="PLI543:PLP543"/>
    <mergeCell ref="PLQ543:PLX543"/>
    <mergeCell ref="PLY543:PMF543"/>
    <mergeCell ref="PMG543:PMN543"/>
    <mergeCell ref="PMO543:PMV543"/>
    <mergeCell ref="PMW543:PND543"/>
    <mergeCell ref="PNE543:PNL543"/>
    <mergeCell ref="PNM543:PNT543"/>
    <mergeCell ref="PNU543:POB543"/>
    <mergeCell ref="POC543:POJ543"/>
    <mergeCell ref="POK543:POR543"/>
    <mergeCell ref="POS543:POZ543"/>
    <mergeCell ref="PPA543:PPH543"/>
    <mergeCell ref="PPI543:PPP543"/>
    <mergeCell ref="PPQ543:PPX543"/>
    <mergeCell ref="PPY543:PQF543"/>
    <mergeCell ref="PQG543:PQN543"/>
    <mergeCell ref="PQO543:PQV543"/>
    <mergeCell ref="PQW543:PRD543"/>
    <mergeCell ref="PRE543:PRL543"/>
    <mergeCell ref="PRM543:PRT543"/>
    <mergeCell ref="PRU543:PSB543"/>
    <mergeCell ref="PSC543:PSJ543"/>
    <mergeCell ref="PSK543:PSR543"/>
    <mergeCell ref="PSS543:PSZ543"/>
    <mergeCell ref="PTA543:PTH543"/>
    <mergeCell ref="PTI543:PTP543"/>
    <mergeCell ref="PTQ543:PTX543"/>
    <mergeCell ref="PTY543:PUF543"/>
    <mergeCell ref="PUG543:PUN543"/>
    <mergeCell ref="PUO543:PUV543"/>
    <mergeCell ref="PUW543:PVD543"/>
    <mergeCell ref="PVE543:PVL543"/>
    <mergeCell ref="PVM543:PVT543"/>
    <mergeCell ref="PVU543:PWB543"/>
    <mergeCell ref="PWC543:PWJ543"/>
    <mergeCell ref="PWK543:PWR543"/>
    <mergeCell ref="PWS543:PWZ543"/>
    <mergeCell ref="PXA543:PXH543"/>
    <mergeCell ref="PXI543:PXP543"/>
    <mergeCell ref="PXQ543:PXX543"/>
    <mergeCell ref="PXY543:PYF543"/>
    <mergeCell ref="PYG543:PYN543"/>
    <mergeCell ref="PYO543:PYV543"/>
    <mergeCell ref="PYW543:PZD543"/>
    <mergeCell ref="PZE543:PZL543"/>
    <mergeCell ref="PZM543:PZT543"/>
    <mergeCell ref="PZU543:QAB543"/>
    <mergeCell ref="QAC543:QAJ543"/>
    <mergeCell ref="QAK543:QAR543"/>
    <mergeCell ref="QAS543:QAZ543"/>
    <mergeCell ref="QBA543:QBH543"/>
    <mergeCell ref="QBI543:QBP543"/>
    <mergeCell ref="QBQ543:QBX543"/>
    <mergeCell ref="QBY543:QCF543"/>
    <mergeCell ref="QCG543:QCN543"/>
    <mergeCell ref="QCO543:QCV543"/>
    <mergeCell ref="QCW543:QDD543"/>
    <mergeCell ref="QDE543:QDL543"/>
    <mergeCell ref="QDM543:QDT543"/>
    <mergeCell ref="QDU543:QEB543"/>
    <mergeCell ref="QEC543:QEJ543"/>
    <mergeCell ref="QEK543:QER543"/>
    <mergeCell ref="QES543:QEZ543"/>
    <mergeCell ref="QFA543:QFH543"/>
    <mergeCell ref="QFI543:QFP543"/>
    <mergeCell ref="QFQ543:QFX543"/>
    <mergeCell ref="QFY543:QGF543"/>
    <mergeCell ref="QGG543:QGN543"/>
    <mergeCell ref="QGO543:QGV543"/>
    <mergeCell ref="QGW543:QHD543"/>
    <mergeCell ref="QHE543:QHL543"/>
    <mergeCell ref="QHM543:QHT543"/>
    <mergeCell ref="QHU543:QIB543"/>
    <mergeCell ref="QIC543:QIJ543"/>
    <mergeCell ref="QIK543:QIR543"/>
    <mergeCell ref="QIS543:QIZ543"/>
    <mergeCell ref="QJA543:QJH543"/>
    <mergeCell ref="QJI543:QJP543"/>
    <mergeCell ref="QJQ543:QJX543"/>
    <mergeCell ref="QJY543:QKF543"/>
    <mergeCell ref="QKG543:QKN543"/>
    <mergeCell ref="QKO543:QKV543"/>
    <mergeCell ref="QKW543:QLD543"/>
    <mergeCell ref="QLE543:QLL543"/>
    <mergeCell ref="QLM543:QLT543"/>
    <mergeCell ref="QLU543:QMB543"/>
    <mergeCell ref="QMC543:QMJ543"/>
    <mergeCell ref="QMK543:QMR543"/>
    <mergeCell ref="QMS543:QMZ543"/>
    <mergeCell ref="QNA543:QNH543"/>
    <mergeCell ref="QNI543:QNP543"/>
    <mergeCell ref="QNQ543:QNX543"/>
    <mergeCell ref="QNY543:QOF543"/>
    <mergeCell ref="QOG543:QON543"/>
    <mergeCell ref="QOO543:QOV543"/>
    <mergeCell ref="QOW543:QPD543"/>
    <mergeCell ref="QPE543:QPL543"/>
    <mergeCell ref="QPM543:QPT543"/>
    <mergeCell ref="QPU543:QQB543"/>
    <mergeCell ref="QQC543:QQJ543"/>
    <mergeCell ref="QQK543:QQR543"/>
    <mergeCell ref="QQS543:QQZ543"/>
    <mergeCell ref="QRA543:QRH543"/>
    <mergeCell ref="QRI543:QRP543"/>
    <mergeCell ref="QRQ543:QRX543"/>
    <mergeCell ref="QRY543:QSF543"/>
    <mergeCell ref="QSG543:QSN543"/>
    <mergeCell ref="QSO543:QSV543"/>
    <mergeCell ref="QSW543:QTD543"/>
    <mergeCell ref="QTE543:QTL543"/>
    <mergeCell ref="QTM543:QTT543"/>
    <mergeCell ref="QTU543:QUB543"/>
    <mergeCell ref="QUC543:QUJ543"/>
    <mergeCell ref="QUK543:QUR543"/>
    <mergeCell ref="QUS543:QUZ543"/>
    <mergeCell ref="QVA543:QVH543"/>
    <mergeCell ref="QVI543:QVP543"/>
    <mergeCell ref="QVQ543:QVX543"/>
    <mergeCell ref="QVY543:QWF543"/>
    <mergeCell ref="QWG543:QWN543"/>
    <mergeCell ref="QWO543:QWV543"/>
    <mergeCell ref="QWW543:QXD543"/>
    <mergeCell ref="QXE543:QXL543"/>
    <mergeCell ref="QXM543:QXT543"/>
    <mergeCell ref="QXU543:QYB543"/>
    <mergeCell ref="QYC543:QYJ543"/>
    <mergeCell ref="QYK543:QYR543"/>
    <mergeCell ref="QYS543:QYZ543"/>
    <mergeCell ref="QZA543:QZH543"/>
    <mergeCell ref="QZI543:QZP543"/>
    <mergeCell ref="QZQ543:QZX543"/>
    <mergeCell ref="QZY543:RAF543"/>
    <mergeCell ref="RAG543:RAN543"/>
    <mergeCell ref="RAO543:RAV543"/>
    <mergeCell ref="RAW543:RBD543"/>
    <mergeCell ref="RBE543:RBL543"/>
    <mergeCell ref="RBM543:RBT543"/>
    <mergeCell ref="RBU543:RCB543"/>
    <mergeCell ref="RCC543:RCJ543"/>
    <mergeCell ref="RCK543:RCR543"/>
    <mergeCell ref="RCS543:RCZ543"/>
    <mergeCell ref="RDA543:RDH543"/>
    <mergeCell ref="RDI543:RDP543"/>
    <mergeCell ref="RDQ543:RDX543"/>
    <mergeCell ref="RDY543:REF543"/>
    <mergeCell ref="REG543:REN543"/>
    <mergeCell ref="REO543:REV543"/>
    <mergeCell ref="REW543:RFD543"/>
    <mergeCell ref="RFE543:RFL543"/>
    <mergeCell ref="RFM543:RFT543"/>
    <mergeCell ref="RFU543:RGB543"/>
    <mergeCell ref="RGC543:RGJ543"/>
    <mergeCell ref="RGK543:RGR543"/>
    <mergeCell ref="RGS543:RGZ543"/>
    <mergeCell ref="RHA543:RHH543"/>
    <mergeCell ref="RHI543:RHP543"/>
    <mergeCell ref="RHQ543:RHX543"/>
    <mergeCell ref="RHY543:RIF543"/>
    <mergeCell ref="RIG543:RIN543"/>
    <mergeCell ref="RIO543:RIV543"/>
    <mergeCell ref="RIW543:RJD543"/>
    <mergeCell ref="RJE543:RJL543"/>
    <mergeCell ref="RJM543:RJT543"/>
    <mergeCell ref="RJU543:RKB543"/>
    <mergeCell ref="RKC543:RKJ543"/>
    <mergeCell ref="RKK543:RKR543"/>
    <mergeCell ref="RKS543:RKZ543"/>
    <mergeCell ref="RLA543:RLH543"/>
    <mergeCell ref="RLI543:RLP543"/>
    <mergeCell ref="RLQ543:RLX543"/>
    <mergeCell ref="RLY543:RMF543"/>
    <mergeCell ref="RMG543:RMN543"/>
    <mergeCell ref="RMO543:RMV543"/>
    <mergeCell ref="RMW543:RND543"/>
    <mergeCell ref="RNE543:RNL543"/>
    <mergeCell ref="RNM543:RNT543"/>
    <mergeCell ref="RNU543:ROB543"/>
    <mergeCell ref="ROC543:ROJ543"/>
    <mergeCell ref="ROK543:ROR543"/>
    <mergeCell ref="ROS543:ROZ543"/>
    <mergeCell ref="RPA543:RPH543"/>
    <mergeCell ref="RPI543:RPP543"/>
    <mergeCell ref="RPQ543:RPX543"/>
    <mergeCell ref="RPY543:RQF543"/>
    <mergeCell ref="RQG543:RQN543"/>
    <mergeCell ref="RQO543:RQV543"/>
    <mergeCell ref="RQW543:RRD543"/>
    <mergeCell ref="RRE543:RRL543"/>
    <mergeCell ref="RRM543:RRT543"/>
    <mergeCell ref="RRU543:RSB543"/>
    <mergeCell ref="RSC543:RSJ543"/>
    <mergeCell ref="RSK543:RSR543"/>
    <mergeCell ref="RSS543:RSZ543"/>
    <mergeCell ref="RTA543:RTH543"/>
    <mergeCell ref="RTI543:RTP543"/>
    <mergeCell ref="RTQ543:RTX543"/>
    <mergeCell ref="RTY543:RUF543"/>
    <mergeCell ref="RUG543:RUN543"/>
    <mergeCell ref="RUO543:RUV543"/>
    <mergeCell ref="RUW543:RVD543"/>
    <mergeCell ref="RVE543:RVL543"/>
    <mergeCell ref="RVM543:RVT543"/>
    <mergeCell ref="RVU543:RWB543"/>
    <mergeCell ref="RWC543:RWJ543"/>
    <mergeCell ref="RWK543:RWR543"/>
    <mergeCell ref="RWS543:RWZ543"/>
    <mergeCell ref="RXA543:RXH543"/>
    <mergeCell ref="RXI543:RXP543"/>
    <mergeCell ref="RXQ543:RXX543"/>
    <mergeCell ref="RXY543:RYF543"/>
    <mergeCell ref="RYG543:RYN543"/>
    <mergeCell ref="RYO543:RYV543"/>
    <mergeCell ref="RYW543:RZD543"/>
    <mergeCell ref="RZE543:RZL543"/>
    <mergeCell ref="RZM543:RZT543"/>
    <mergeCell ref="RZU543:SAB543"/>
    <mergeCell ref="SAC543:SAJ543"/>
    <mergeCell ref="SAK543:SAR543"/>
    <mergeCell ref="SAS543:SAZ543"/>
    <mergeCell ref="SBA543:SBH543"/>
    <mergeCell ref="SBI543:SBP543"/>
    <mergeCell ref="SBQ543:SBX543"/>
    <mergeCell ref="SBY543:SCF543"/>
    <mergeCell ref="SCG543:SCN543"/>
    <mergeCell ref="SCO543:SCV543"/>
    <mergeCell ref="SCW543:SDD543"/>
    <mergeCell ref="SDE543:SDL543"/>
    <mergeCell ref="SDM543:SDT543"/>
    <mergeCell ref="SDU543:SEB543"/>
    <mergeCell ref="SEC543:SEJ543"/>
    <mergeCell ref="SEK543:SER543"/>
    <mergeCell ref="SES543:SEZ543"/>
    <mergeCell ref="SFA543:SFH543"/>
    <mergeCell ref="SFI543:SFP543"/>
    <mergeCell ref="SFQ543:SFX543"/>
    <mergeCell ref="SFY543:SGF543"/>
    <mergeCell ref="SGG543:SGN543"/>
    <mergeCell ref="SGO543:SGV543"/>
    <mergeCell ref="SGW543:SHD543"/>
    <mergeCell ref="SHE543:SHL543"/>
    <mergeCell ref="SHM543:SHT543"/>
    <mergeCell ref="SHU543:SIB543"/>
    <mergeCell ref="SIC543:SIJ543"/>
    <mergeCell ref="SIK543:SIR543"/>
    <mergeCell ref="SIS543:SIZ543"/>
    <mergeCell ref="SJA543:SJH543"/>
    <mergeCell ref="SJI543:SJP543"/>
    <mergeCell ref="SJQ543:SJX543"/>
    <mergeCell ref="SJY543:SKF543"/>
    <mergeCell ref="SKG543:SKN543"/>
    <mergeCell ref="SKO543:SKV543"/>
    <mergeCell ref="SKW543:SLD543"/>
    <mergeCell ref="SLE543:SLL543"/>
    <mergeCell ref="SLM543:SLT543"/>
    <mergeCell ref="SLU543:SMB543"/>
    <mergeCell ref="SMC543:SMJ543"/>
    <mergeCell ref="SMK543:SMR543"/>
    <mergeCell ref="SMS543:SMZ543"/>
    <mergeCell ref="SNA543:SNH543"/>
    <mergeCell ref="SNI543:SNP543"/>
    <mergeCell ref="SNQ543:SNX543"/>
    <mergeCell ref="SNY543:SOF543"/>
    <mergeCell ref="SOG543:SON543"/>
    <mergeCell ref="SOO543:SOV543"/>
    <mergeCell ref="SOW543:SPD543"/>
    <mergeCell ref="SPE543:SPL543"/>
    <mergeCell ref="SPM543:SPT543"/>
    <mergeCell ref="SPU543:SQB543"/>
    <mergeCell ref="SQC543:SQJ543"/>
    <mergeCell ref="SQK543:SQR543"/>
    <mergeCell ref="SQS543:SQZ543"/>
    <mergeCell ref="SRA543:SRH543"/>
    <mergeCell ref="SRI543:SRP543"/>
    <mergeCell ref="SRQ543:SRX543"/>
    <mergeCell ref="SRY543:SSF543"/>
    <mergeCell ref="SSG543:SSN543"/>
    <mergeCell ref="SSO543:SSV543"/>
    <mergeCell ref="SSW543:STD543"/>
    <mergeCell ref="STE543:STL543"/>
    <mergeCell ref="STM543:STT543"/>
    <mergeCell ref="STU543:SUB543"/>
    <mergeCell ref="SUC543:SUJ543"/>
    <mergeCell ref="SUK543:SUR543"/>
    <mergeCell ref="SUS543:SUZ543"/>
    <mergeCell ref="SVA543:SVH543"/>
    <mergeCell ref="SVI543:SVP543"/>
    <mergeCell ref="SVQ543:SVX543"/>
    <mergeCell ref="SVY543:SWF543"/>
    <mergeCell ref="SWG543:SWN543"/>
    <mergeCell ref="SWO543:SWV543"/>
    <mergeCell ref="SWW543:SXD543"/>
    <mergeCell ref="SXE543:SXL543"/>
    <mergeCell ref="SXM543:SXT543"/>
    <mergeCell ref="SXU543:SYB543"/>
    <mergeCell ref="SYC543:SYJ543"/>
    <mergeCell ref="SYK543:SYR543"/>
    <mergeCell ref="SYS543:SYZ543"/>
    <mergeCell ref="SZA543:SZH543"/>
    <mergeCell ref="SZI543:SZP543"/>
    <mergeCell ref="SZQ543:SZX543"/>
    <mergeCell ref="SZY543:TAF543"/>
    <mergeCell ref="TAG543:TAN543"/>
    <mergeCell ref="TAO543:TAV543"/>
    <mergeCell ref="TAW543:TBD543"/>
    <mergeCell ref="TBE543:TBL543"/>
    <mergeCell ref="TBM543:TBT543"/>
    <mergeCell ref="TBU543:TCB543"/>
    <mergeCell ref="TCC543:TCJ543"/>
    <mergeCell ref="TCK543:TCR543"/>
    <mergeCell ref="TCS543:TCZ543"/>
    <mergeCell ref="TDA543:TDH543"/>
    <mergeCell ref="TDI543:TDP543"/>
    <mergeCell ref="TDQ543:TDX543"/>
    <mergeCell ref="TDY543:TEF543"/>
    <mergeCell ref="TEG543:TEN543"/>
    <mergeCell ref="TEO543:TEV543"/>
    <mergeCell ref="TEW543:TFD543"/>
    <mergeCell ref="TFE543:TFL543"/>
    <mergeCell ref="TFM543:TFT543"/>
    <mergeCell ref="TFU543:TGB543"/>
    <mergeCell ref="TGC543:TGJ543"/>
    <mergeCell ref="TGK543:TGR543"/>
    <mergeCell ref="TGS543:TGZ543"/>
    <mergeCell ref="THA543:THH543"/>
    <mergeCell ref="THI543:THP543"/>
    <mergeCell ref="THQ543:THX543"/>
    <mergeCell ref="THY543:TIF543"/>
    <mergeCell ref="TIG543:TIN543"/>
    <mergeCell ref="TIO543:TIV543"/>
    <mergeCell ref="TIW543:TJD543"/>
    <mergeCell ref="TJE543:TJL543"/>
    <mergeCell ref="TJM543:TJT543"/>
    <mergeCell ref="TJU543:TKB543"/>
    <mergeCell ref="TKC543:TKJ543"/>
    <mergeCell ref="TKK543:TKR543"/>
    <mergeCell ref="TKS543:TKZ543"/>
    <mergeCell ref="TLA543:TLH543"/>
    <mergeCell ref="TLI543:TLP543"/>
    <mergeCell ref="TLQ543:TLX543"/>
    <mergeCell ref="TLY543:TMF543"/>
    <mergeCell ref="TMG543:TMN543"/>
    <mergeCell ref="TMO543:TMV543"/>
    <mergeCell ref="TMW543:TND543"/>
    <mergeCell ref="TNE543:TNL543"/>
    <mergeCell ref="TNM543:TNT543"/>
    <mergeCell ref="TNU543:TOB543"/>
    <mergeCell ref="TOC543:TOJ543"/>
    <mergeCell ref="TOK543:TOR543"/>
    <mergeCell ref="TOS543:TOZ543"/>
    <mergeCell ref="TPA543:TPH543"/>
    <mergeCell ref="TPI543:TPP543"/>
    <mergeCell ref="TPQ543:TPX543"/>
    <mergeCell ref="TPY543:TQF543"/>
    <mergeCell ref="TQG543:TQN543"/>
    <mergeCell ref="TQO543:TQV543"/>
    <mergeCell ref="TQW543:TRD543"/>
    <mergeCell ref="TRE543:TRL543"/>
    <mergeCell ref="TRM543:TRT543"/>
    <mergeCell ref="TRU543:TSB543"/>
    <mergeCell ref="TSC543:TSJ543"/>
    <mergeCell ref="TSK543:TSR543"/>
    <mergeCell ref="TSS543:TSZ543"/>
    <mergeCell ref="TTA543:TTH543"/>
    <mergeCell ref="TTI543:TTP543"/>
    <mergeCell ref="TTQ543:TTX543"/>
    <mergeCell ref="TTY543:TUF543"/>
    <mergeCell ref="TUG543:TUN543"/>
    <mergeCell ref="TUO543:TUV543"/>
    <mergeCell ref="TUW543:TVD543"/>
    <mergeCell ref="TVE543:TVL543"/>
    <mergeCell ref="TVM543:TVT543"/>
    <mergeCell ref="TVU543:TWB543"/>
    <mergeCell ref="TWC543:TWJ543"/>
    <mergeCell ref="TWK543:TWR543"/>
    <mergeCell ref="TWS543:TWZ543"/>
    <mergeCell ref="TXA543:TXH543"/>
    <mergeCell ref="TXI543:TXP543"/>
    <mergeCell ref="TXQ543:TXX543"/>
    <mergeCell ref="TXY543:TYF543"/>
    <mergeCell ref="TYG543:TYN543"/>
    <mergeCell ref="TYO543:TYV543"/>
    <mergeCell ref="TYW543:TZD543"/>
    <mergeCell ref="TZE543:TZL543"/>
    <mergeCell ref="TZM543:TZT543"/>
    <mergeCell ref="TZU543:UAB543"/>
    <mergeCell ref="UAC543:UAJ543"/>
    <mergeCell ref="UAK543:UAR543"/>
    <mergeCell ref="UAS543:UAZ543"/>
    <mergeCell ref="UBA543:UBH543"/>
    <mergeCell ref="UBI543:UBP543"/>
    <mergeCell ref="UBQ543:UBX543"/>
    <mergeCell ref="UBY543:UCF543"/>
    <mergeCell ref="UCG543:UCN543"/>
    <mergeCell ref="UCO543:UCV543"/>
    <mergeCell ref="UCW543:UDD543"/>
    <mergeCell ref="UDE543:UDL543"/>
    <mergeCell ref="UDM543:UDT543"/>
    <mergeCell ref="UDU543:UEB543"/>
    <mergeCell ref="UEC543:UEJ543"/>
    <mergeCell ref="UEK543:UER543"/>
    <mergeCell ref="UES543:UEZ543"/>
    <mergeCell ref="UFA543:UFH543"/>
    <mergeCell ref="UFI543:UFP543"/>
    <mergeCell ref="UFQ543:UFX543"/>
    <mergeCell ref="UFY543:UGF543"/>
    <mergeCell ref="UGG543:UGN543"/>
    <mergeCell ref="UGO543:UGV543"/>
    <mergeCell ref="UGW543:UHD543"/>
    <mergeCell ref="UHE543:UHL543"/>
    <mergeCell ref="UHM543:UHT543"/>
    <mergeCell ref="UHU543:UIB543"/>
    <mergeCell ref="UIC543:UIJ543"/>
    <mergeCell ref="UIK543:UIR543"/>
    <mergeCell ref="UIS543:UIZ543"/>
    <mergeCell ref="UJA543:UJH543"/>
    <mergeCell ref="UJI543:UJP543"/>
    <mergeCell ref="UJQ543:UJX543"/>
    <mergeCell ref="UJY543:UKF543"/>
    <mergeCell ref="UKG543:UKN543"/>
    <mergeCell ref="UKO543:UKV543"/>
    <mergeCell ref="UKW543:ULD543"/>
    <mergeCell ref="ULE543:ULL543"/>
    <mergeCell ref="ULM543:ULT543"/>
    <mergeCell ref="ULU543:UMB543"/>
    <mergeCell ref="UMC543:UMJ543"/>
    <mergeCell ref="UMK543:UMR543"/>
    <mergeCell ref="UMS543:UMZ543"/>
    <mergeCell ref="UNA543:UNH543"/>
    <mergeCell ref="UNI543:UNP543"/>
    <mergeCell ref="UNQ543:UNX543"/>
    <mergeCell ref="UNY543:UOF543"/>
    <mergeCell ref="UOG543:UON543"/>
    <mergeCell ref="UOO543:UOV543"/>
    <mergeCell ref="UOW543:UPD543"/>
    <mergeCell ref="UPE543:UPL543"/>
    <mergeCell ref="UPM543:UPT543"/>
    <mergeCell ref="UPU543:UQB543"/>
    <mergeCell ref="UQC543:UQJ543"/>
    <mergeCell ref="UQK543:UQR543"/>
    <mergeCell ref="UQS543:UQZ543"/>
    <mergeCell ref="URA543:URH543"/>
    <mergeCell ref="URI543:URP543"/>
    <mergeCell ref="URQ543:URX543"/>
    <mergeCell ref="URY543:USF543"/>
    <mergeCell ref="USG543:USN543"/>
    <mergeCell ref="USO543:USV543"/>
    <mergeCell ref="USW543:UTD543"/>
    <mergeCell ref="UTE543:UTL543"/>
    <mergeCell ref="UTM543:UTT543"/>
    <mergeCell ref="UTU543:UUB543"/>
    <mergeCell ref="UUC543:UUJ543"/>
    <mergeCell ref="UUK543:UUR543"/>
    <mergeCell ref="UUS543:UUZ543"/>
    <mergeCell ref="UVA543:UVH543"/>
    <mergeCell ref="UVI543:UVP543"/>
    <mergeCell ref="UVQ543:UVX543"/>
    <mergeCell ref="UVY543:UWF543"/>
    <mergeCell ref="UWG543:UWN543"/>
    <mergeCell ref="UWO543:UWV543"/>
    <mergeCell ref="UWW543:UXD543"/>
    <mergeCell ref="UXE543:UXL543"/>
    <mergeCell ref="UXM543:UXT543"/>
    <mergeCell ref="UXU543:UYB543"/>
    <mergeCell ref="UYC543:UYJ543"/>
    <mergeCell ref="UYK543:UYR543"/>
    <mergeCell ref="UYS543:UYZ543"/>
    <mergeCell ref="UZA543:UZH543"/>
    <mergeCell ref="UZI543:UZP543"/>
    <mergeCell ref="UZQ543:UZX543"/>
    <mergeCell ref="UZY543:VAF543"/>
    <mergeCell ref="VAG543:VAN543"/>
    <mergeCell ref="VAO543:VAV543"/>
    <mergeCell ref="VAW543:VBD543"/>
    <mergeCell ref="VBE543:VBL543"/>
    <mergeCell ref="VBM543:VBT543"/>
    <mergeCell ref="VBU543:VCB543"/>
    <mergeCell ref="VCC543:VCJ543"/>
    <mergeCell ref="VCK543:VCR543"/>
    <mergeCell ref="VCS543:VCZ543"/>
    <mergeCell ref="VDA543:VDH543"/>
    <mergeCell ref="VDI543:VDP543"/>
    <mergeCell ref="VDQ543:VDX543"/>
    <mergeCell ref="VDY543:VEF543"/>
    <mergeCell ref="VEG543:VEN543"/>
    <mergeCell ref="VEO543:VEV543"/>
    <mergeCell ref="VEW543:VFD543"/>
    <mergeCell ref="VFE543:VFL543"/>
    <mergeCell ref="VFM543:VFT543"/>
    <mergeCell ref="VFU543:VGB543"/>
    <mergeCell ref="VGC543:VGJ543"/>
    <mergeCell ref="VGK543:VGR543"/>
    <mergeCell ref="VGS543:VGZ543"/>
    <mergeCell ref="VHA543:VHH543"/>
    <mergeCell ref="VHI543:VHP543"/>
    <mergeCell ref="VHQ543:VHX543"/>
    <mergeCell ref="VHY543:VIF543"/>
    <mergeCell ref="VIG543:VIN543"/>
    <mergeCell ref="VIO543:VIV543"/>
    <mergeCell ref="VIW543:VJD543"/>
    <mergeCell ref="VJE543:VJL543"/>
    <mergeCell ref="VJM543:VJT543"/>
    <mergeCell ref="VJU543:VKB543"/>
    <mergeCell ref="VKC543:VKJ543"/>
    <mergeCell ref="VKK543:VKR543"/>
    <mergeCell ref="VKS543:VKZ543"/>
    <mergeCell ref="VLA543:VLH543"/>
    <mergeCell ref="VLI543:VLP543"/>
    <mergeCell ref="VLQ543:VLX543"/>
    <mergeCell ref="VLY543:VMF543"/>
    <mergeCell ref="VMG543:VMN543"/>
    <mergeCell ref="VMO543:VMV543"/>
    <mergeCell ref="VMW543:VND543"/>
    <mergeCell ref="VNE543:VNL543"/>
    <mergeCell ref="VNM543:VNT543"/>
    <mergeCell ref="VNU543:VOB543"/>
    <mergeCell ref="VOC543:VOJ543"/>
    <mergeCell ref="VOK543:VOR543"/>
    <mergeCell ref="VOS543:VOZ543"/>
    <mergeCell ref="VPA543:VPH543"/>
    <mergeCell ref="VPI543:VPP543"/>
    <mergeCell ref="VPQ543:VPX543"/>
    <mergeCell ref="VPY543:VQF543"/>
    <mergeCell ref="VQG543:VQN543"/>
    <mergeCell ref="VQO543:VQV543"/>
    <mergeCell ref="VQW543:VRD543"/>
    <mergeCell ref="VRE543:VRL543"/>
    <mergeCell ref="VRM543:VRT543"/>
    <mergeCell ref="VRU543:VSB543"/>
    <mergeCell ref="VSC543:VSJ543"/>
    <mergeCell ref="VSK543:VSR543"/>
    <mergeCell ref="VSS543:VSZ543"/>
    <mergeCell ref="VTA543:VTH543"/>
    <mergeCell ref="VTI543:VTP543"/>
    <mergeCell ref="VTQ543:VTX543"/>
    <mergeCell ref="VTY543:VUF543"/>
    <mergeCell ref="VUG543:VUN543"/>
    <mergeCell ref="VUO543:VUV543"/>
    <mergeCell ref="VUW543:VVD543"/>
    <mergeCell ref="VVE543:VVL543"/>
    <mergeCell ref="VVM543:VVT543"/>
    <mergeCell ref="VVU543:VWB543"/>
    <mergeCell ref="VWC543:VWJ543"/>
    <mergeCell ref="VWK543:VWR543"/>
    <mergeCell ref="VWS543:VWZ543"/>
    <mergeCell ref="VXA543:VXH543"/>
    <mergeCell ref="VXI543:VXP543"/>
    <mergeCell ref="VXQ543:VXX543"/>
    <mergeCell ref="VXY543:VYF543"/>
    <mergeCell ref="VYG543:VYN543"/>
    <mergeCell ref="VYO543:VYV543"/>
    <mergeCell ref="VYW543:VZD543"/>
    <mergeCell ref="VZE543:VZL543"/>
    <mergeCell ref="VZM543:VZT543"/>
    <mergeCell ref="VZU543:WAB543"/>
    <mergeCell ref="WAC543:WAJ543"/>
    <mergeCell ref="WAK543:WAR543"/>
    <mergeCell ref="WAS543:WAZ543"/>
    <mergeCell ref="WBA543:WBH543"/>
    <mergeCell ref="WBI543:WBP543"/>
    <mergeCell ref="WBQ543:WBX543"/>
    <mergeCell ref="WBY543:WCF543"/>
    <mergeCell ref="WCG543:WCN543"/>
    <mergeCell ref="WCO543:WCV543"/>
    <mergeCell ref="WCW543:WDD543"/>
    <mergeCell ref="WDE543:WDL543"/>
    <mergeCell ref="WDM543:WDT543"/>
    <mergeCell ref="WDU543:WEB543"/>
    <mergeCell ref="WEC543:WEJ543"/>
    <mergeCell ref="WEK543:WER543"/>
    <mergeCell ref="WES543:WEZ543"/>
    <mergeCell ref="WFA543:WFH543"/>
    <mergeCell ref="WFI543:WFP543"/>
    <mergeCell ref="WFQ543:WFX543"/>
    <mergeCell ref="WFY543:WGF543"/>
    <mergeCell ref="WGG543:WGN543"/>
    <mergeCell ref="WGO543:WGV543"/>
    <mergeCell ref="WGW543:WHD543"/>
    <mergeCell ref="WHE543:WHL543"/>
    <mergeCell ref="WHM543:WHT543"/>
    <mergeCell ref="WHU543:WIB543"/>
    <mergeCell ref="WIC543:WIJ543"/>
    <mergeCell ref="WIK543:WIR543"/>
    <mergeCell ref="WIS543:WIZ543"/>
    <mergeCell ref="WJA543:WJH543"/>
    <mergeCell ref="WJI543:WJP543"/>
    <mergeCell ref="WJQ543:WJX543"/>
    <mergeCell ref="WJY543:WKF543"/>
    <mergeCell ref="WKG543:WKN543"/>
    <mergeCell ref="WKO543:WKV543"/>
    <mergeCell ref="WKW543:WLD543"/>
    <mergeCell ref="WLE543:WLL543"/>
    <mergeCell ref="WLM543:WLT543"/>
    <mergeCell ref="WLU543:WMB543"/>
    <mergeCell ref="WMC543:WMJ543"/>
    <mergeCell ref="WMK543:WMR543"/>
    <mergeCell ref="WMS543:WMZ543"/>
    <mergeCell ref="WNA543:WNH543"/>
    <mergeCell ref="WNI543:WNP543"/>
    <mergeCell ref="WNQ543:WNX543"/>
    <mergeCell ref="WNY543:WOF543"/>
    <mergeCell ref="WOG543:WON543"/>
    <mergeCell ref="WOO543:WOV543"/>
    <mergeCell ref="WOW543:WPD543"/>
    <mergeCell ref="WPE543:WPL543"/>
    <mergeCell ref="WPM543:WPT543"/>
    <mergeCell ref="WPU543:WQB543"/>
    <mergeCell ref="WQC543:WQJ543"/>
    <mergeCell ref="WQK543:WQR543"/>
    <mergeCell ref="WQS543:WQZ543"/>
    <mergeCell ref="WRA543:WRH543"/>
    <mergeCell ref="WRI543:WRP543"/>
    <mergeCell ref="WRQ543:WRX543"/>
    <mergeCell ref="WRY543:WSF543"/>
    <mergeCell ref="WSG543:WSN543"/>
    <mergeCell ref="WSO543:WSV543"/>
    <mergeCell ref="WSW543:WTD543"/>
    <mergeCell ref="WTE543:WTL543"/>
    <mergeCell ref="WTM543:WTT543"/>
    <mergeCell ref="WTU543:WUB543"/>
    <mergeCell ref="WUC543:WUJ543"/>
    <mergeCell ref="WUK543:WUR543"/>
    <mergeCell ref="WUS543:WUZ543"/>
    <mergeCell ref="WVA543:WVH543"/>
    <mergeCell ref="WVI543:WVP543"/>
    <mergeCell ref="WVQ543:WVX543"/>
    <mergeCell ref="WVY543:WWF543"/>
    <mergeCell ref="WWG543:WWN543"/>
    <mergeCell ref="WWO543:WWV543"/>
    <mergeCell ref="WWW543:WXD543"/>
    <mergeCell ref="WXE543:WXL543"/>
    <mergeCell ref="WXM543:WXT543"/>
    <mergeCell ref="WXU543:WYB543"/>
    <mergeCell ref="WYC543:WYJ543"/>
    <mergeCell ref="WYK543:WYR543"/>
    <mergeCell ref="WYS543:WYZ543"/>
    <mergeCell ref="WZA543:WZH543"/>
    <mergeCell ref="WZI543:WZP543"/>
    <mergeCell ref="A548:H548"/>
    <mergeCell ref="I548:P548"/>
    <mergeCell ref="Q548:X548"/>
    <mergeCell ref="Y548:AF548"/>
    <mergeCell ref="AG548:AN548"/>
    <mergeCell ref="AO548:AV548"/>
    <mergeCell ref="AW548:BD548"/>
    <mergeCell ref="BE548:BL548"/>
    <mergeCell ref="BM548:BT548"/>
    <mergeCell ref="BU548:CB548"/>
    <mergeCell ref="CC548:CJ548"/>
    <mergeCell ref="CK548:CR548"/>
    <mergeCell ref="CS548:CZ548"/>
    <mergeCell ref="DA548:DH548"/>
    <mergeCell ref="DI548:DP548"/>
    <mergeCell ref="DQ548:DX548"/>
    <mergeCell ref="DY548:EF548"/>
    <mergeCell ref="EG548:EN548"/>
    <mergeCell ref="EO548:EV548"/>
    <mergeCell ref="EW548:FD548"/>
    <mergeCell ref="FE548:FL548"/>
    <mergeCell ref="FM548:FT548"/>
    <mergeCell ref="FU548:GB548"/>
    <mergeCell ref="GC548:GJ548"/>
    <mergeCell ref="GK548:GR548"/>
    <mergeCell ref="GS548:GZ548"/>
    <mergeCell ref="HA548:HH548"/>
    <mergeCell ref="HI548:HP548"/>
    <mergeCell ref="HQ548:HX548"/>
    <mergeCell ref="HY548:IF548"/>
    <mergeCell ref="IG548:IN548"/>
    <mergeCell ref="IO548:IV548"/>
    <mergeCell ref="IW548:JD548"/>
    <mergeCell ref="JE548:JL548"/>
    <mergeCell ref="JM548:JT548"/>
    <mergeCell ref="JU548:KB548"/>
    <mergeCell ref="KC548:KJ548"/>
    <mergeCell ref="KK548:KR548"/>
    <mergeCell ref="KS548:KZ548"/>
    <mergeCell ref="LA548:LH548"/>
    <mergeCell ref="LI548:LP548"/>
    <mergeCell ref="LQ548:LX548"/>
    <mergeCell ref="LY548:MF548"/>
    <mergeCell ref="MG548:MN548"/>
    <mergeCell ref="MO548:MV548"/>
    <mergeCell ref="MW548:ND548"/>
    <mergeCell ref="NE548:NL548"/>
    <mergeCell ref="NM548:NT548"/>
    <mergeCell ref="NU548:OB548"/>
    <mergeCell ref="OC548:OJ548"/>
    <mergeCell ref="OK548:OR548"/>
    <mergeCell ref="OS548:OZ548"/>
    <mergeCell ref="PA548:PH548"/>
    <mergeCell ref="PI548:PP548"/>
    <mergeCell ref="PQ548:PX548"/>
    <mergeCell ref="PY548:QF548"/>
    <mergeCell ref="QG548:QN548"/>
    <mergeCell ref="QO548:QV548"/>
    <mergeCell ref="QW548:RD548"/>
    <mergeCell ref="RE548:RL548"/>
    <mergeCell ref="RM548:RT548"/>
    <mergeCell ref="RU548:SB548"/>
    <mergeCell ref="SC548:SJ548"/>
    <mergeCell ref="SK548:SR548"/>
    <mergeCell ref="SS548:SZ548"/>
    <mergeCell ref="TA548:TH548"/>
    <mergeCell ref="TI548:TP548"/>
    <mergeCell ref="TQ548:TX548"/>
    <mergeCell ref="TY548:UF548"/>
    <mergeCell ref="UG548:UN548"/>
    <mergeCell ref="UO548:UV548"/>
    <mergeCell ref="UW548:VD548"/>
    <mergeCell ref="VE548:VL548"/>
    <mergeCell ref="VM548:VT548"/>
    <mergeCell ref="VU548:WB548"/>
    <mergeCell ref="WC548:WJ548"/>
    <mergeCell ref="WK548:WR548"/>
    <mergeCell ref="WS548:WZ548"/>
    <mergeCell ref="XA548:XH548"/>
    <mergeCell ref="XI548:XP548"/>
    <mergeCell ref="XQ548:XX548"/>
    <mergeCell ref="XY548:YF548"/>
    <mergeCell ref="YG548:YN548"/>
    <mergeCell ref="YO548:YV548"/>
    <mergeCell ref="YW548:ZD548"/>
    <mergeCell ref="ZE548:ZL548"/>
    <mergeCell ref="ZM548:ZT548"/>
    <mergeCell ref="ZU548:AAB548"/>
    <mergeCell ref="AAC548:AAJ548"/>
    <mergeCell ref="AAK548:AAR548"/>
    <mergeCell ref="AAS548:AAZ548"/>
    <mergeCell ref="ABA548:ABH548"/>
    <mergeCell ref="ABI548:ABP548"/>
    <mergeCell ref="ABQ548:ABX548"/>
    <mergeCell ref="ABY548:ACF548"/>
    <mergeCell ref="ACG548:ACN548"/>
    <mergeCell ref="ACO548:ACV548"/>
    <mergeCell ref="ACW548:ADD548"/>
    <mergeCell ref="ADE548:ADL548"/>
    <mergeCell ref="ADM548:ADT548"/>
    <mergeCell ref="ADU548:AEB548"/>
    <mergeCell ref="AEC548:AEJ548"/>
    <mergeCell ref="AEK548:AER548"/>
    <mergeCell ref="AES548:AEZ548"/>
    <mergeCell ref="AFA548:AFH548"/>
    <mergeCell ref="AFI548:AFP548"/>
    <mergeCell ref="AFQ548:AFX548"/>
    <mergeCell ref="AFY548:AGF548"/>
    <mergeCell ref="AGG548:AGN548"/>
    <mergeCell ref="AGO548:AGV548"/>
    <mergeCell ref="AGW548:AHD548"/>
    <mergeCell ref="AHE548:AHL548"/>
    <mergeCell ref="AHM548:AHT548"/>
    <mergeCell ref="AHU548:AIB548"/>
    <mergeCell ref="AIC548:AIJ548"/>
    <mergeCell ref="AIK548:AIR548"/>
    <mergeCell ref="AIS548:AIZ548"/>
    <mergeCell ref="AJA548:AJH548"/>
    <mergeCell ref="AJI548:AJP548"/>
    <mergeCell ref="AJQ548:AJX548"/>
    <mergeCell ref="AJY548:AKF548"/>
    <mergeCell ref="AKG548:AKN548"/>
    <mergeCell ref="AKO548:AKV548"/>
    <mergeCell ref="AKW548:ALD548"/>
    <mergeCell ref="ALE548:ALL548"/>
    <mergeCell ref="ALM548:ALT548"/>
    <mergeCell ref="ALU548:AMB548"/>
    <mergeCell ref="AMC548:AMJ548"/>
    <mergeCell ref="AMK548:AMR548"/>
    <mergeCell ref="AMS548:AMZ548"/>
    <mergeCell ref="ANA548:ANH548"/>
    <mergeCell ref="ANI548:ANP548"/>
    <mergeCell ref="ANQ548:ANX548"/>
    <mergeCell ref="ANY548:AOF548"/>
    <mergeCell ref="AOG548:AON548"/>
    <mergeCell ref="AOO548:AOV548"/>
    <mergeCell ref="AOW548:APD548"/>
    <mergeCell ref="APE548:APL548"/>
    <mergeCell ref="APM548:APT548"/>
    <mergeCell ref="APU548:AQB548"/>
    <mergeCell ref="AQC548:AQJ548"/>
    <mergeCell ref="AQK548:AQR548"/>
    <mergeCell ref="AQS548:AQZ548"/>
    <mergeCell ref="ARA548:ARH548"/>
    <mergeCell ref="ARI548:ARP548"/>
    <mergeCell ref="ARQ548:ARX548"/>
    <mergeCell ref="ARY548:ASF548"/>
    <mergeCell ref="ASG548:ASN548"/>
    <mergeCell ref="ASO548:ASV548"/>
    <mergeCell ref="ASW548:ATD548"/>
    <mergeCell ref="ATE548:ATL548"/>
    <mergeCell ref="ATM548:ATT548"/>
    <mergeCell ref="ATU548:AUB548"/>
    <mergeCell ref="AUC548:AUJ548"/>
    <mergeCell ref="AUK548:AUR548"/>
    <mergeCell ref="AUS548:AUZ548"/>
    <mergeCell ref="AVA548:AVH548"/>
    <mergeCell ref="AVI548:AVP548"/>
    <mergeCell ref="AVQ548:AVX548"/>
    <mergeCell ref="AVY548:AWF548"/>
    <mergeCell ref="AWG548:AWN548"/>
    <mergeCell ref="AWO548:AWV548"/>
    <mergeCell ref="AWW548:AXD548"/>
    <mergeCell ref="AXE548:AXL548"/>
    <mergeCell ref="AXM548:AXT548"/>
    <mergeCell ref="AXU548:AYB548"/>
    <mergeCell ref="AYC548:AYJ548"/>
    <mergeCell ref="AYK548:AYR548"/>
    <mergeCell ref="AYS548:AYZ548"/>
    <mergeCell ref="AZA548:AZH548"/>
    <mergeCell ref="AZI548:AZP548"/>
    <mergeCell ref="AZQ548:AZX548"/>
    <mergeCell ref="AZY548:BAF548"/>
    <mergeCell ref="BAG548:BAN548"/>
    <mergeCell ref="BAO548:BAV548"/>
    <mergeCell ref="BAW548:BBD548"/>
    <mergeCell ref="BBE548:BBL548"/>
    <mergeCell ref="BBM548:BBT548"/>
    <mergeCell ref="BBU548:BCB548"/>
    <mergeCell ref="BCC548:BCJ548"/>
    <mergeCell ref="BCK548:BCR548"/>
    <mergeCell ref="BCS548:BCZ548"/>
    <mergeCell ref="BDA548:BDH548"/>
    <mergeCell ref="BDI548:BDP548"/>
    <mergeCell ref="BDQ548:BDX548"/>
    <mergeCell ref="BDY548:BEF548"/>
    <mergeCell ref="BEG548:BEN548"/>
    <mergeCell ref="BEO548:BEV548"/>
    <mergeCell ref="BEW548:BFD548"/>
    <mergeCell ref="BFE548:BFL548"/>
    <mergeCell ref="BFM548:BFT548"/>
    <mergeCell ref="BFU548:BGB548"/>
    <mergeCell ref="BGC548:BGJ548"/>
    <mergeCell ref="BGK548:BGR548"/>
    <mergeCell ref="BGS548:BGZ548"/>
    <mergeCell ref="BHA548:BHH548"/>
    <mergeCell ref="BHI548:BHP548"/>
    <mergeCell ref="BHQ548:BHX548"/>
    <mergeCell ref="BHY548:BIF548"/>
    <mergeCell ref="BIG548:BIN548"/>
    <mergeCell ref="BIO548:BIV548"/>
    <mergeCell ref="BIW548:BJD548"/>
    <mergeCell ref="BJE548:BJL548"/>
    <mergeCell ref="BJM548:BJT548"/>
    <mergeCell ref="BJU548:BKB548"/>
    <mergeCell ref="BKC548:BKJ548"/>
    <mergeCell ref="BKK548:BKR548"/>
    <mergeCell ref="BKS548:BKZ548"/>
    <mergeCell ref="BLA548:BLH548"/>
    <mergeCell ref="BLI548:BLP548"/>
    <mergeCell ref="BLQ548:BLX548"/>
    <mergeCell ref="BLY548:BMF548"/>
    <mergeCell ref="BMG548:BMN548"/>
    <mergeCell ref="BMO548:BMV548"/>
    <mergeCell ref="BMW548:BND548"/>
    <mergeCell ref="BNE548:BNL548"/>
    <mergeCell ref="BNM548:BNT548"/>
    <mergeCell ref="BNU548:BOB548"/>
    <mergeCell ref="BOC548:BOJ548"/>
    <mergeCell ref="BOK548:BOR548"/>
    <mergeCell ref="BOS548:BOZ548"/>
    <mergeCell ref="BPA548:BPH548"/>
    <mergeCell ref="BPI548:BPP548"/>
    <mergeCell ref="BPQ548:BPX548"/>
    <mergeCell ref="BPY548:BQF548"/>
    <mergeCell ref="BQG548:BQN548"/>
    <mergeCell ref="BQO548:BQV548"/>
    <mergeCell ref="BQW548:BRD548"/>
    <mergeCell ref="BRE548:BRL548"/>
    <mergeCell ref="BRM548:BRT548"/>
    <mergeCell ref="BRU548:BSB548"/>
    <mergeCell ref="BSC548:BSJ548"/>
    <mergeCell ref="BSK548:BSR548"/>
    <mergeCell ref="BSS548:BSZ548"/>
    <mergeCell ref="BTA548:BTH548"/>
    <mergeCell ref="BTI548:BTP548"/>
    <mergeCell ref="BTQ548:BTX548"/>
    <mergeCell ref="BTY548:BUF548"/>
    <mergeCell ref="BUG548:BUN548"/>
    <mergeCell ref="BUO548:BUV548"/>
    <mergeCell ref="BUW548:BVD548"/>
    <mergeCell ref="BVE548:BVL548"/>
    <mergeCell ref="BVM548:BVT548"/>
    <mergeCell ref="BVU548:BWB548"/>
    <mergeCell ref="BWC548:BWJ548"/>
    <mergeCell ref="BWK548:BWR548"/>
    <mergeCell ref="BWS548:BWZ548"/>
    <mergeCell ref="BXA548:BXH548"/>
    <mergeCell ref="BXI548:BXP548"/>
    <mergeCell ref="BXQ548:BXX548"/>
    <mergeCell ref="BXY548:BYF548"/>
    <mergeCell ref="BYG548:BYN548"/>
    <mergeCell ref="BYO548:BYV548"/>
    <mergeCell ref="BYW548:BZD548"/>
    <mergeCell ref="BZE548:BZL548"/>
    <mergeCell ref="BZM548:BZT548"/>
    <mergeCell ref="BZU548:CAB548"/>
    <mergeCell ref="CAC548:CAJ548"/>
    <mergeCell ref="CAK548:CAR548"/>
    <mergeCell ref="CAS548:CAZ548"/>
    <mergeCell ref="CBA548:CBH548"/>
    <mergeCell ref="CBI548:CBP548"/>
    <mergeCell ref="CBQ548:CBX548"/>
    <mergeCell ref="CBY548:CCF548"/>
    <mergeCell ref="CCG548:CCN548"/>
    <mergeCell ref="CCO548:CCV548"/>
    <mergeCell ref="CCW548:CDD548"/>
    <mergeCell ref="CDE548:CDL548"/>
    <mergeCell ref="CDM548:CDT548"/>
    <mergeCell ref="CDU548:CEB548"/>
    <mergeCell ref="CEC548:CEJ548"/>
    <mergeCell ref="CEK548:CER548"/>
    <mergeCell ref="CES548:CEZ548"/>
    <mergeCell ref="CFA548:CFH548"/>
    <mergeCell ref="CFI548:CFP548"/>
    <mergeCell ref="CFQ548:CFX548"/>
    <mergeCell ref="CFY548:CGF548"/>
    <mergeCell ref="CGG548:CGN548"/>
    <mergeCell ref="CGO548:CGV548"/>
    <mergeCell ref="CGW548:CHD548"/>
    <mergeCell ref="CHE548:CHL548"/>
    <mergeCell ref="CHM548:CHT548"/>
    <mergeCell ref="CHU548:CIB548"/>
    <mergeCell ref="CIC548:CIJ548"/>
    <mergeCell ref="CIK548:CIR548"/>
    <mergeCell ref="CIS548:CIZ548"/>
    <mergeCell ref="CJA548:CJH548"/>
    <mergeCell ref="CJI548:CJP548"/>
    <mergeCell ref="CJQ548:CJX548"/>
    <mergeCell ref="CJY548:CKF548"/>
    <mergeCell ref="CKG548:CKN548"/>
    <mergeCell ref="CKO548:CKV548"/>
    <mergeCell ref="CKW548:CLD548"/>
    <mergeCell ref="CLE548:CLL548"/>
    <mergeCell ref="CLM548:CLT548"/>
    <mergeCell ref="CLU548:CMB548"/>
    <mergeCell ref="CMC548:CMJ548"/>
    <mergeCell ref="CMK548:CMR548"/>
    <mergeCell ref="CMS548:CMZ548"/>
    <mergeCell ref="CNA548:CNH548"/>
    <mergeCell ref="CNI548:CNP548"/>
    <mergeCell ref="CNQ548:CNX548"/>
    <mergeCell ref="CNY548:COF548"/>
    <mergeCell ref="COG548:CON548"/>
    <mergeCell ref="COO548:COV548"/>
    <mergeCell ref="COW548:CPD548"/>
    <mergeCell ref="CPE548:CPL548"/>
    <mergeCell ref="CPM548:CPT548"/>
    <mergeCell ref="CPU548:CQB548"/>
    <mergeCell ref="CQC548:CQJ548"/>
    <mergeCell ref="CQK548:CQR548"/>
    <mergeCell ref="CQS548:CQZ548"/>
    <mergeCell ref="CRA548:CRH548"/>
    <mergeCell ref="CRI548:CRP548"/>
    <mergeCell ref="CRQ548:CRX548"/>
    <mergeCell ref="CRY548:CSF548"/>
    <mergeCell ref="CSG548:CSN548"/>
    <mergeCell ref="CSO548:CSV548"/>
    <mergeCell ref="CSW548:CTD548"/>
    <mergeCell ref="CTE548:CTL548"/>
    <mergeCell ref="CTM548:CTT548"/>
    <mergeCell ref="CTU548:CUB548"/>
    <mergeCell ref="CUC548:CUJ548"/>
    <mergeCell ref="CUK548:CUR548"/>
    <mergeCell ref="CUS548:CUZ548"/>
    <mergeCell ref="CVA548:CVH548"/>
    <mergeCell ref="CVI548:CVP548"/>
    <mergeCell ref="CVQ548:CVX548"/>
    <mergeCell ref="CVY548:CWF548"/>
    <mergeCell ref="CWG548:CWN548"/>
    <mergeCell ref="CWO548:CWV548"/>
    <mergeCell ref="CWW548:CXD548"/>
    <mergeCell ref="CXE548:CXL548"/>
    <mergeCell ref="CXM548:CXT548"/>
    <mergeCell ref="CXU548:CYB548"/>
    <mergeCell ref="CYC548:CYJ548"/>
    <mergeCell ref="CYK548:CYR548"/>
    <mergeCell ref="CYS548:CYZ548"/>
    <mergeCell ref="CZA548:CZH548"/>
    <mergeCell ref="CZI548:CZP548"/>
    <mergeCell ref="CZQ548:CZX548"/>
    <mergeCell ref="CZY548:DAF548"/>
    <mergeCell ref="DAG548:DAN548"/>
    <mergeCell ref="DAO548:DAV548"/>
    <mergeCell ref="DAW548:DBD548"/>
    <mergeCell ref="DBE548:DBL548"/>
    <mergeCell ref="DBM548:DBT548"/>
    <mergeCell ref="DBU548:DCB548"/>
    <mergeCell ref="DCC548:DCJ548"/>
    <mergeCell ref="DCK548:DCR548"/>
    <mergeCell ref="DCS548:DCZ548"/>
    <mergeCell ref="DDA548:DDH548"/>
    <mergeCell ref="DDI548:DDP548"/>
    <mergeCell ref="DDQ548:DDX548"/>
    <mergeCell ref="DDY548:DEF548"/>
    <mergeCell ref="DEG548:DEN548"/>
    <mergeCell ref="DEO548:DEV548"/>
    <mergeCell ref="DEW548:DFD548"/>
    <mergeCell ref="DFE548:DFL548"/>
    <mergeCell ref="DFM548:DFT548"/>
    <mergeCell ref="DFU548:DGB548"/>
    <mergeCell ref="DGC548:DGJ548"/>
    <mergeCell ref="DGK548:DGR548"/>
    <mergeCell ref="DGS548:DGZ548"/>
    <mergeCell ref="DHA548:DHH548"/>
    <mergeCell ref="DHI548:DHP548"/>
    <mergeCell ref="DHQ548:DHX548"/>
    <mergeCell ref="DHY548:DIF548"/>
    <mergeCell ref="DIG548:DIN548"/>
    <mergeCell ref="DIO548:DIV548"/>
    <mergeCell ref="DIW548:DJD548"/>
    <mergeCell ref="DJE548:DJL548"/>
    <mergeCell ref="DJM548:DJT548"/>
    <mergeCell ref="DJU548:DKB548"/>
    <mergeCell ref="DKC548:DKJ548"/>
    <mergeCell ref="DKK548:DKR548"/>
    <mergeCell ref="DKS548:DKZ548"/>
    <mergeCell ref="DLA548:DLH548"/>
    <mergeCell ref="DLI548:DLP548"/>
    <mergeCell ref="DLQ548:DLX548"/>
    <mergeCell ref="DLY548:DMF548"/>
    <mergeCell ref="DMG548:DMN548"/>
    <mergeCell ref="DMO548:DMV548"/>
    <mergeCell ref="DMW548:DND548"/>
    <mergeCell ref="DNE548:DNL548"/>
    <mergeCell ref="DNM548:DNT548"/>
    <mergeCell ref="DNU548:DOB548"/>
    <mergeCell ref="DOC548:DOJ548"/>
    <mergeCell ref="DOK548:DOR548"/>
    <mergeCell ref="DOS548:DOZ548"/>
    <mergeCell ref="DPA548:DPH548"/>
    <mergeCell ref="DPI548:DPP548"/>
    <mergeCell ref="DPQ548:DPX548"/>
    <mergeCell ref="DPY548:DQF548"/>
    <mergeCell ref="DQG548:DQN548"/>
    <mergeCell ref="DQO548:DQV548"/>
    <mergeCell ref="DQW548:DRD548"/>
    <mergeCell ref="DRE548:DRL548"/>
    <mergeCell ref="DRM548:DRT548"/>
    <mergeCell ref="DRU548:DSB548"/>
    <mergeCell ref="DSC548:DSJ548"/>
    <mergeCell ref="DSK548:DSR548"/>
    <mergeCell ref="DSS548:DSZ548"/>
    <mergeCell ref="DTA548:DTH548"/>
    <mergeCell ref="DTI548:DTP548"/>
    <mergeCell ref="DTQ548:DTX548"/>
    <mergeCell ref="DTY548:DUF548"/>
    <mergeCell ref="DUG548:DUN548"/>
    <mergeCell ref="DUO548:DUV548"/>
    <mergeCell ref="DUW548:DVD548"/>
    <mergeCell ref="DVE548:DVL548"/>
    <mergeCell ref="DVM548:DVT548"/>
    <mergeCell ref="DVU548:DWB548"/>
    <mergeCell ref="DWC548:DWJ548"/>
    <mergeCell ref="DWK548:DWR548"/>
    <mergeCell ref="DWS548:DWZ548"/>
    <mergeCell ref="DXA548:DXH548"/>
    <mergeCell ref="DXI548:DXP548"/>
    <mergeCell ref="DXQ548:DXX548"/>
    <mergeCell ref="DXY548:DYF548"/>
    <mergeCell ref="DYG548:DYN548"/>
    <mergeCell ref="DYO548:DYV548"/>
    <mergeCell ref="DYW548:DZD548"/>
    <mergeCell ref="DZE548:DZL548"/>
    <mergeCell ref="DZM548:DZT548"/>
    <mergeCell ref="DZU548:EAB548"/>
    <mergeCell ref="EAC548:EAJ548"/>
    <mergeCell ref="EAK548:EAR548"/>
    <mergeCell ref="EAS548:EAZ548"/>
    <mergeCell ref="EBA548:EBH548"/>
    <mergeCell ref="EBI548:EBP548"/>
    <mergeCell ref="EBQ548:EBX548"/>
    <mergeCell ref="EBY548:ECF548"/>
    <mergeCell ref="ECG548:ECN548"/>
    <mergeCell ref="ECO548:ECV548"/>
    <mergeCell ref="ECW548:EDD548"/>
    <mergeCell ref="EDE548:EDL548"/>
    <mergeCell ref="EDM548:EDT548"/>
    <mergeCell ref="EDU548:EEB548"/>
    <mergeCell ref="EEC548:EEJ548"/>
    <mergeCell ref="EEK548:EER548"/>
    <mergeCell ref="EES548:EEZ548"/>
    <mergeCell ref="EFA548:EFH548"/>
    <mergeCell ref="EFI548:EFP548"/>
    <mergeCell ref="EFQ548:EFX548"/>
    <mergeCell ref="EFY548:EGF548"/>
    <mergeCell ref="EGG548:EGN548"/>
    <mergeCell ref="EGO548:EGV548"/>
    <mergeCell ref="EGW548:EHD548"/>
    <mergeCell ref="EHE548:EHL548"/>
    <mergeCell ref="EHM548:EHT548"/>
    <mergeCell ref="EHU548:EIB548"/>
    <mergeCell ref="EIC548:EIJ548"/>
    <mergeCell ref="EIK548:EIR548"/>
    <mergeCell ref="EIS548:EIZ548"/>
    <mergeCell ref="EJA548:EJH548"/>
    <mergeCell ref="EJI548:EJP548"/>
    <mergeCell ref="EJQ548:EJX548"/>
    <mergeCell ref="EJY548:EKF548"/>
    <mergeCell ref="EKG548:EKN548"/>
    <mergeCell ref="EKO548:EKV548"/>
    <mergeCell ref="EKW548:ELD548"/>
    <mergeCell ref="ELE548:ELL548"/>
    <mergeCell ref="ELM548:ELT548"/>
    <mergeCell ref="ELU548:EMB548"/>
    <mergeCell ref="EMC548:EMJ548"/>
    <mergeCell ref="EMK548:EMR548"/>
    <mergeCell ref="EMS548:EMZ548"/>
    <mergeCell ref="ENA548:ENH548"/>
    <mergeCell ref="ENI548:ENP548"/>
    <mergeCell ref="ENQ548:ENX548"/>
    <mergeCell ref="ENY548:EOF548"/>
    <mergeCell ref="EOG548:EON548"/>
    <mergeCell ref="EOO548:EOV548"/>
    <mergeCell ref="EOW548:EPD548"/>
    <mergeCell ref="EPE548:EPL548"/>
    <mergeCell ref="EPM548:EPT548"/>
    <mergeCell ref="EPU548:EQB548"/>
    <mergeCell ref="EQC548:EQJ548"/>
    <mergeCell ref="EQK548:EQR548"/>
    <mergeCell ref="EQS548:EQZ548"/>
    <mergeCell ref="ERA548:ERH548"/>
    <mergeCell ref="ERI548:ERP548"/>
    <mergeCell ref="ERQ548:ERX548"/>
    <mergeCell ref="ERY548:ESF548"/>
    <mergeCell ref="ESG548:ESN548"/>
    <mergeCell ref="ESO548:ESV548"/>
    <mergeCell ref="ESW548:ETD548"/>
    <mergeCell ref="ETE548:ETL548"/>
    <mergeCell ref="ETM548:ETT548"/>
    <mergeCell ref="ETU548:EUB548"/>
    <mergeCell ref="EUC548:EUJ548"/>
    <mergeCell ref="EUK548:EUR548"/>
    <mergeCell ref="EUS548:EUZ548"/>
    <mergeCell ref="EVA548:EVH548"/>
    <mergeCell ref="EVI548:EVP548"/>
    <mergeCell ref="EVQ548:EVX548"/>
    <mergeCell ref="EVY548:EWF548"/>
    <mergeCell ref="EWG548:EWN548"/>
    <mergeCell ref="EWO548:EWV548"/>
    <mergeCell ref="EWW548:EXD548"/>
    <mergeCell ref="EXE548:EXL548"/>
    <mergeCell ref="EXM548:EXT548"/>
    <mergeCell ref="EXU548:EYB548"/>
    <mergeCell ref="EYC548:EYJ548"/>
    <mergeCell ref="EYK548:EYR548"/>
    <mergeCell ref="EYS548:EYZ548"/>
    <mergeCell ref="EZA548:EZH548"/>
    <mergeCell ref="EZI548:EZP548"/>
    <mergeCell ref="EZQ548:EZX548"/>
    <mergeCell ref="EZY548:FAF548"/>
    <mergeCell ref="FAG548:FAN548"/>
    <mergeCell ref="FAO548:FAV548"/>
    <mergeCell ref="FAW548:FBD548"/>
    <mergeCell ref="FBE548:FBL548"/>
    <mergeCell ref="FBM548:FBT548"/>
    <mergeCell ref="FBU548:FCB548"/>
    <mergeCell ref="FCC548:FCJ548"/>
    <mergeCell ref="FCK548:FCR548"/>
    <mergeCell ref="FCS548:FCZ548"/>
    <mergeCell ref="FDA548:FDH548"/>
    <mergeCell ref="FDI548:FDP548"/>
    <mergeCell ref="FDQ548:FDX548"/>
    <mergeCell ref="FDY548:FEF548"/>
    <mergeCell ref="FEG548:FEN548"/>
    <mergeCell ref="FEO548:FEV548"/>
    <mergeCell ref="FEW548:FFD548"/>
    <mergeCell ref="FFE548:FFL548"/>
    <mergeCell ref="FFM548:FFT548"/>
    <mergeCell ref="FFU548:FGB548"/>
    <mergeCell ref="FGC548:FGJ548"/>
    <mergeCell ref="FGK548:FGR548"/>
    <mergeCell ref="FGS548:FGZ548"/>
    <mergeCell ref="FHA548:FHH548"/>
    <mergeCell ref="FHI548:FHP548"/>
    <mergeCell ref="FHQ548:FHX548"/>
    <mergeCell ref="FHY548:FIF548"/>
    <mergeCell ref="FIG548:FIN548"/>
    <mergeCell ref="FIO548:FIV548"/>
    <mergeCell ref="FIW548:FJD548"/>
    <mergeCell ref="FJE548:FJL548"/>
    <mergeCell ref="FJM548:FJT548"/>
    <mergeCell ref="FJU548:FKB548"/>
    <mergeCell ref="FKC548:FKJ548"/>
    <mergeCell ref="FKK548:FKR548"/>
    <mergeCell ref="FKS548:FKZ548"/>
    <mergeCell ref="FLA548:FLH548"/>
    <mergeCell ref="FLI548:FLP548"/>
    <mergeCell ref="FLQ548:FLX548"/>
    <mergeCell ref="FLY548:FMF548"/>
    <mergeCell ref="FMG548:FMN548"/>
    <mergeCell ref="FMO548:FMV548"/>
    <mergeCell ref="FMW548:FND548"/>
    <mergeCell ref="FNE548:FNL548"/>
    <mergeCell ref="FNM548:FNT548"/>
    <mergeCell ref="FNU548:FOB548"/>
    <mergeCell ref="FOC548:FOJ548"/>
    <mergeCell ref="FOK548:FOR548"/>
    <mergeCell ref="FOS548:FOZ548"/>
    <mergeCell ref="FPA548:FPH548"/>
    <mergeCell ref="FPI548:FPP548"/>
    <mergeCell ref="FPQ548:FPX548"/>
    <mergeCell ref="FPY548:FQF548"/>
    <mergeCell ref="FQG548:FQN548"/>
    <mergeCell ref="FQO548:FQV548"/>
    <mergeCell ref="FQW548:FRD548"/>
    <mergeCell ref="FRE548:FRL548"/>
    <mergeCell ref="FRM548:FRT548"/>
    <mergeCell ref="FRU548:FSB548"/>
    <mergeCell ref="FSC548:FSJ548"/>
    <mergeCell ref="FSK548:FSR548"/>
    <mergeCell ref="FSS548:FSZ548"/>
    <mergeCell ref="FTA548:FTH548"/>
    <mergeCell ref="FTI548:FTP548"/>
    <mergeCell ref="FTQ548:FTX548"/>
    <mergeCell ref="FTY548:FUF548"/>
    <mergeCell ref="FUG548:FUN548"/>
    <mergeCell ref="FUO548:FUV548"/>
    <mergeCell ref="FUW548:FVD548"/>
    <mergeCell ref="FVE548:FVL548"/>
    <mergeCell ref="FVM548:FVT548"/>
    <mergeCell ref="FVU548:FWB548"/>
    <mergeCell ref="FWC548:FWJ548"/>
    <mergeCell ref="FWK548:FWR548"/>
    <mergeCell ref="FWS548:FWZ548"/>
    <mergeCell ref="FXA548:FXH548"/>
    <mergeCell ref="FXI548:FXP548"/>
    <mergeCell ref="FXQ548:FXX548"/>
    <mergeCell ref="FXY548:FYF548"/>
    <mergeCell ref="FYG548:FYN548"/>
    <mergeCell ref="FYO548:FYV548"/>
    <mergeCell ref="FYW548:FZD548"/>
    <mergeCell ref="FZE548:FZL548"/>
    <mergeCell ref="FZM548:FZT548"/>
    <mergeCell ref="FZU548:GAB548"/>
    <mergeCell ref="GAC548:GAJ548"/>
    <mergeCell ref="GAK548:GAR548"/>
    <mergeCell ref="GAS548:GAZ548"/>
    <mergeCell ref="GBA548:GBH548"/>
    <mergeCell ref="GBI548:GBP548"/>
    <mergeCell ref="GBQ548:GBX548"/>
    <mergeCell ref="GBY548:GCF548"/>
    <mergeCell ref="GCG548:GCN548"/>
    <mergeCell ref="GCO548:GCV548"/>
    <mergeCell ref="GCW548:GDD548"/>
    <mergeCell ref="GDE548:GDL548"/>
    <mergeCell ref="GDM548:GDT548"/>
    <mergeCell ref="GDU548:GEB548"/>
    <mergeCell ref="GEC548:GEJ548"/>
    <mergeCell ref="GEK548:GER548"/>
    <mergeCell ref="GES548:GEZ548"/>
    <mergeCell ref="GFA548:GFH548"/>
    <mergeCell ref="GFI548:GFP548"/>
    <mergeCell ref="GFQ548:GFX548"/>
    <mergeCell ref="GFY548:GGF548"/>
    <mergeCell ref="GGG548:GGN548"/>
    <mergeCell ref="GGO548:GGV548"/>
    <mergeCell ref="GGW548:GHD548"/>
    <mergeCell ref="GHE548:GHL548"/>
    <mergeCell ref="GHM548:GHT548"/>
    <mergeCell ref="GHU548:GIB548"/>
    <mergeCell ref="GIC548:GIJ548"/>
    <mergeCell ref="GIK548:GIR548"/>
    <mergeCell ref="GIS548:GIZ548"/>
    <mergeCell ref="GJA548:GJH548"/>
    <mergeCell ref="GJI548:GJP548"/>
    <mergeCell ref="GJQ548:GJX548"/>
    <mergeCell ref="GJY548:GKF548"/>
    <mergeCell ref="GKG548:GKN548"/>
    <mergeCell ref="GKO548:GKV548"/>
    <mergeCell ref="GKW548:GLD548"/>
    <mergeCell ref="GLE548:GLL548"/>
    <mergeCell ref="GLM548:GLT548"/>
    <mergeCell ref="GLU548:GMB548"/>
    <mergeCell ref="GMC548:GMJ548"/>
    <mergeCell ref="GMK548:GMR548"/>
    <mergeCell ref="GMS548:GMZ548"/>
    <mergeCell ref="GNA548:GNH548"/>
    <mergeCell ref="GNI548:GNP548"/>
    <mergeCell ref="GNQ548:GNX548"/>
    <mergeCell ref="GNY548:GOF548"/>
    <mergeCell ref="GOG548:GON548"/>
    <mergeCell ref="GOO548:GOV548"/>
    <mergeCell ref="GOW548:GPD548"/>
    <mergeCell ref="GPE548:GPL548"/>
    <mergeCell ref="GPM548:GPT548"/>
    <mergeCell ref="GPU548:GQB548"/>
    <mergeCell ref="GQC548:GQJ548"/>
    <mergeCell ref="GQK548:GQR548"/>
    <mergeCell ref="GQS548:GQZ548"/>
    <mergeCell ref="GRA548:GRH548"/>
    <mergeCell ref="GRI548:GRP548"/>
    <mergeCell ref="GRQ548:GRX548"/>
    <mergeCell ref="GRY548:GSF548"/>
    <mergeCell ref="GSG548:GSN548"/>
    <mergeCell ref="GSO548:GSV548"/>
    <mergeCell ref="GSW548:GTD548"/>
    <mergeCell ref="GTE548:GTL548"/>
    <mergeCell ref="GTM548:GTT548"/>
    <mergeCell ref="GTU548:GUB548"/>
    <mergeCell ref="GUC548:GUJ548"/>
    <mergeCell ref="GUK548:GUR548"/>
    <mergeCell ref="GUS548:GUZ548"/>
    <mergeCell ref="GVA548:GVH548"/>
    <mergeCell ref="GVI548:GVP548"/>
    <mergeCell ref="GVQ548:GVX548"/>
    <mergeCell ref="GVY548:GWF548"/>
    <mergeCell ref="GWG548:GWN548"/>
    <mergeCell ref="GWO548:GWV548"/>
    <mergeCell ref="GWW548:GXD548"/>
    <mergeCell ref="GXE548:GXL548"/>
    <mergeCell ref="GXM548:GXT548"/>
    <mergeCell ref="GXU548:GYB548"/>
    <mergeCell ref="GYC548:GYJ548"/>
    <mergeCell ref="GYK548:GYR548"/>
    <mergeCell ref="GYS548:GYZ548"/>
    <mergeCell ref="GZA548:GZH548"/>
    <mergeCell ref="GZI548:GZP548"/>
    <mergeCell ref="GZQ548:GZX548"/>
    <mergeCell ref="GZY548:HAF548"/>
    <mergeCell ref="HAG548:HAN548"/>
    <mergeCell ref="HAO548:HAV548"/>
    <mergeCell ref="HAW548:HBD548"/>
    <mergeCell ref="HBE548:HBL548"/>
    <mergeCell ref="HBM548:HBT548"/>
    <mergeCell ref="HBU548:HCB548"/>
    <mergeCell ref="HCC548:HCJ548"/>
    <mergeCell ref="HCK548:HCR548"/>
    <mergeCell ref="HCS548:HCZ548"/>
    <mergeCell ref="HDA548:HDH548"/>
    <mergeCell ref="HDI548:HDP548"/>
    <mergeCell ref="HDQ548:HDX548"/>
    <mergeCell ref="HDY548:HEF548"/>
    <mergeCell ref="HEG548:HEN548"/>
    <mergeCell ref="HEO548:HEV548"/>
    <mergeCell ref="HEW548:HFD548"/>
    <mergeCell ref="HFE548:HFL548"/>
    <mergeCell ref="HFM548:HFT548"/>
    <mergeCell ref="HFU548:HGB548"/>
    <mergeCell ref="HGC548:HGJ548"/>
    <mergeCell ref="HGK548:HGR548"/>
    <mergeCell ref="HGS548:HGZ548"/>
    <mergeCell ref="HHA548:HHH548"/>
    <mergeCell ref="HHI548:HHP548"/>
    <mergeCell ref="HHQ548:HHX548"/>
    <mergeCell ref="HHY548:HIF548"/>
    <mergeCell ref="HIG548:HIN548"/>
    <mergeCell ref="HIO548:HIV548"/>
    <mergeCell ref="HIW548:HJD548"/>
    <mergeCell ref="HJE548:HJL548"/>
    <mergeCell ref="HJM548:HJT548"/>
    <mergeCell ref="HJU548:HKB548"/>
    <mergeCell ref="HKC548:HKJ548"/>
    <mergeCell ref="HKK548:HKR548"/>
    <mergeCell ref="HKS548:HKZ548"/>
    <mergeCell ref="HLA548:HLH548"/>
    <mergeCell ref="HLI548:HLP548"/>
    <mergeCell ref="HLQ548:HLX548"/>
    <mergeCell ref="HLY548:HMF548"/>
    <mergeCell ref="HMG548:HMN548"/>
    <mergeCell ref="HMO548:HMV548"/>
    <mergeCell ref="HMW548:HND548"/>
    <mergeCell ref="HNE548:HNL548"/>
    <mergeCell ref="HNM548:HNT548"/>
    <mergeCell ref="HNU548:HOB548"/>
    <mergeCell ref="HOC548:HOJ548"/>
    <mergeCell ref="HOK548:HOR548"/>
    <mergeCell ref="HOS548:HOZ548"/>
    <mergeCell ref="HPA548:HPH548"/>
    <mergeCell ref="HPI548:HPP548"/>
    <mergeCell ref="HPQ548:HPX548"/>
    <mergeCell ref="HPY548:HQF548"/>
    <mergeCell ref="HQG548:HQN548"/>
    <mergeCell ref="HQO548:HQV548"/>
    <mergeCell ref="HQW548:HRD548"/>
    <mergeCell ref="HRE548:HRL548"/>
    <mergeCell ref="HRM548:HRT548"/>
    <mergeCell ref="HRU548:HSB548"/>
    <mergeCell ref="HSC548:HSJ548"/>
    <mergeCell ref="HSK548:HSR548"/>
    <mergeCell ref="HSS548:HSZ548"/>
    <mergeCell ref="HTA548:HTH548"/>
    <mergeCell ref="HTI548:HTP548"/>
    <mergeCell ref="HTQ548:HTX548"/>
    <mergeCell ref="HTY548:HUF548"/>
    <mergeCell ref="HUG548:HUN548"/>
    <mergeCell ref="HUO548:HUV548"/>
    <mergeCell ref="HUW548:HVD548"/>
    <mergeCell ref="HVE548:HVL548"/>
    <mergeCell ref="HVM548:HVT548"/>
    <mergeCell ref="HVU548:HWB548"/>
    <mergeCell ref="HWC548:HWJ548"/>
    <mergeCell ref="HWK548:HWR548"/>
    <mergeCell ref="HWS548:HWZ548"/>
    <mergeCell ref="HXA548:HXH548"/>
    <mergeCell ref="HXI548:HXP548"/>
    <mergeCell ref="HXQ548:HXX548"/>
    <mergeCell ref="HXY548:HYF548"/>
    <mergeCell ref="HYG548:HYN548"/>
    <mergeCell ref="HYO548:HYV548"/>
    <mergeCell ref="HYW548:HZD548"/>
    <mergeCell ref="HZE548:HZL548"/>
    <mergeCell ref="HZM548:HZT548"/>
    <mergeCell ref="HZU548:IAB548"/>
    <mergeCell ref="IAC548:IAJ548"/>
    <mergeCell ref="IAK548:IAR548"/>
    <mergeCell ref="IAS548:IAZ548"/>
    <mergeCell ref="IBA548:IBH548"/>
    <mergeCell ref="IBI548:IBP548"/>
    <mergeCell ref="IBQ548:IBX548"/>
    <mergeCell ref="IBY548:ICF548"/>
    <mergeCell ref="ICG548:ICN548"/>
    <mergeCell ref="ICO548:ICV548"/>
    <mergeCell ref="ICW548:IDD548"/>
    <mergeCell ref="IDE548:IDL548"/>
    <mergeCell ref="IDM548:IDT548"/>
    <mergeCell ref="IDU548:IEB548"/>
    <mergeCell ref="IEC548:IEJ548"/>
    <mergeCell ref="IEK548:IER548"/>
    <mergeCell ref="IES548:IEZ548"/>
    <mergeCell ref="IFA548:IFH548"/>
    <mergeCell ref="IFI548:IFP548"/>
    <mergeCell ref="IFQ548:IFX548"/>
    <mergeCell ref="IFY548:IGF548"/>
    <mergeCell ref="IGG548:IGN548"/>
    <mergeCell ref="IGO548:IGV548"/>
    <mergeCell ref="IGW548:IHD548"/>
    <mergeCell ref="IHE548:IHL548"/>
    <mergeCell ref="IHM548:IHT548"/>
    <mergeCell ref="IHU548:IIB548"/>
    <mergeCell ref="IIC548:IIJ548"/>
    <mergeCell ref="IIK548:IIR548"/>
    <mergeCell ref="IIS548:IIZ548"/>
    <mergeCell ref="IJA548:IJH548"/>
    <mergeCell ref="IJI548:IJP548"/>
    <mergeCell ref="IJQ548:IJX548"/>
    <mergeCell ref="IJY548:IKF548"/>
    <mergeCell ref="IKG548:IKN548"/>
    <mergeCell ref="IKO548:IKV548"/>
    <mergeCell ref="IKW548:ILD548"/>
    <mergeCell ref="ILE548:ILL548"/>
    <mergeCell ref="ILM548:ILT548"/>
    <mergeCell ref="ILU548:IMB548"/>
    <mergeCell ref="IMC548:IMJ548"/>
    <mergeCell ref="IMK548:IMR548"/>
    <mergeCell ref="IMS548:IMZ548"/>
    <mergeCell ref="INA548:INH548"/>
    <mergeCell ref="INI548:INP548"/>
    <mergeCell ref="INQ548:INX548"/>
    <mergeCell ref="INY548:IOF548"/>
    <mergeCell ref="IOG548:ION548"/>
    <mergeCell ref="IOO548:IOV548"/>
    <mergeCell ref="IOW548:IPD548"/>
    <mergeCell ref="IPE548:IPL548"/>
    <mergeCell ref="IPM548:IPT548"/>
    <mergeCell ref="IPU548:IQB548"/>
    <mergeCell ref="IQC548:IQJ548"/>
    <mergeCell ref="IQK548:IQR548"/>
    <mergeCell ref="IQS548:IQZ548"/>
    <mergeCell ref="IRA548:IRH548"/>
    <mergeCell ref="IRI548:IRP548"/>
    <mergeCell ref="IRQ548:IRX548"/>
    <mergeCell ref="IRY548:ISF548"/>
    <mergeCell ref="ISG548:ISN548"/>
    <mergeCell ref="ISO548:ISV548"/>
    <mergeCell ref="ISW548:ITD548"/>
    <mergeCell ref="ITE548:ITL548"/>
    <mergeCell ref="ITM548:ITT548"/>
    <mergeCell ref="ITU548:IUB548"/>
    <mergeCell ref="IUC548:IUJ548"/>
    <mergeCell ref="IUK548:IUR548"/>
    <mergeCell ref="IUS548:IUZ548"/>
    <mergeCell ref="IVA548:IVH548"/>
    <mergeCell ref="IVI548:IVP548"/>
    <mergeCell ref="IVQ548:IVX548"/>
    <mergeCell ref="IVY548:IWF548"/>
    <mergeCell ref="IWG548:IWN548"/>
    <mergeCell ref="IWO548:IWV548"/>
    <mergeCell ref="IWW548:IXD548"/>
    <mergeCell ref="IXE548:IXL548"/>
    <mergeCell ref="IXM548:IXT548"/>
    <mergeCell ref="IXU548:IYB548"/>
    <mergeCell ref="IYC548:IYJ548"/>
    <mergeCell ref="IYK548:IYR548"/>
    <mergeCell ref="IYS548:IYZ548"/>
    <mergeCell ref="IZA548:IZH548"/>
    <mergeCell ref="IZI548:IZP548"/>
    <mergeCell ref="IZQ548:IZX548"/>
    <mergeCell ref="IZY548:JAF548"/>
    <mergeCell ref="JAG548:JAN548"/>
    <mergeCell ref="JAO548:JAV548"/>
    <mergeCell ref="JAW548:JBD548"/>
    <mergeCell ref="JBE548:JBL548"/>
    <mergeCell ref="JBM548:JBT548"/>
    <mergeCell ref="JBU548:JCB548"/>
    <mergeCell ref="JCC548:JCJ548"/>
    <mergeCell ref="JCK548:JCR548"/>
    <mergeCell ref="JCS548:JCZ548"/>
    <mergeCell ref="JDA548:JDH548"/>
    <mergeCell ref="JDI548:JDP548"/>
    <mergeCell ref="JDQ548:JDX548"/>
    <mergeCell ref="JDY548:JEF548"/>
    <mergeCell ref="JEG548:JEN548"/>
    <mergeCell ref="JEO548:JEV548"/>
    <mergeCell ref="JEW548:JFD548"/>
    <mergeCell ref="JFE548:JFL548"/>
    <mergeCell ref="JFM548:JFT548"/>
    <mergeCell ref="JFU548:JGB548"/>
    <mergeCell ref="JGC548:JGJ548"/>
    <mergeCell ref="JGK548:JGR548"/>
    <mergeCell ref="JGS548:JGZ548"/>
    <mergeCell ref="JHA548:JHH548"/>
    <mergeCell ref="JHI548:JHP548"/>
    <mergeCell ref="JHQ548:JHX548"/>
    <mergeCell ref="JHY548:JIF548"/>
    <mergeCell ref="JIG548:JIN548"/>
    <mergeCell ref="JIO548:JIV548"/>
    <mergeCell ref="JIW548:JJD548"/>
    <mergeCell ref="JJE548:JJL548"/>
    <mergeCell ref="JJM548:JJT548"/>
    <mergeCell ref="JJU548:JKB548"/>
    <mergeCell ref="JKC548:JKJ548"/>
    <mergeCell ref="JKK548:JKR548"/>
    <mergeCell ref="JKS548:JKZ548"/>
    <mergeCell ref="JLA548:JLH548"/>
    <mergeCell ref="JLI548:JLP548"/>
    <mergeCell ref="JLQ548:JLX548"/>
    <mergeCell ref="JLY548:JMF548"/>
    <mergeCell ref="JMG548:JMN548"/>
    <mergeCell ref="JMO548:JMV548"/>
    <mergeCell ref="JMW548:JND548"/>
    <mergeCell ref="JNE548:JNL548"/>
    <mergeCell ref="JNM548:JNT548"/>
    <mergeCell ref="JNU548:JOB548"/>
    <mergeCell ref="JOC548:JOJ548"/>
    <mergeCell ref="JOK548:JOR548"/>
    <mergeCell ref="JOS548:JOZ548"/>
    <mergeCell ref="JPA548:JPH548"/>
    <mergeCell ref="JPI548:JPP548"/>
    <mergeCell ref="JPQ548:JPX548"/>
    <mergeCell ref="JPY548:JQF548"/>
    <mergeCell ref="JQG548:JQN548"/>
    <mergeCell ref="JQO548:JQV548"/>
    <mergeCell ref="JQW548:JRD548"/>
    <mergeCell ref="JRE548:JRL548"/>
    <mergeCell ref="JRM548:JRT548"/>
    <mergeCell ref="JRU548:JSB548"/>
    <mergeCell ref="JSC548:JSJ548"/>
    <mergeCell ref="JSK548:JSR548"/>
    <mergeCell ref="JSS548:JSZ548"/>
    <mergeCell ref="JTA548:JTH548"/>
    <mergeCell ref="JTI548:JTP548"/>
    <mergeCell ref="JTQ548:JTX548"/>
    <mergeCell ref="JTY548:JUF548"/>
    <mergeCell ref="JUG548:JUN548"/>
    <mergeCell ref="JUO548:JUV548"/>
    <mergeCell ref="JUW548:JVD548"/>
    <mergeCell ref="JVE548:JVL548"/>
    <mergeCell ref="JVM548:JVT548"/>
    <mergeCell ref="JVU548:JWB548"/>
    <mergeCell ref="JWC548:JWJ548"/>
    <mergeCell ref="JWK548:JWR548"/>
    <mergeCell ref="JWS548:JWZ548"/>
    <mergeCell ref="JXA548:JXH548"/>
    <mergeCell ref="JXI548:JXP548"/>
    <mergeCell ref="JXQ548:JXX548"/>
    <mergeCell ref="JXY548:JYF548"/>
    <mergeCell ref="JYG548:JYN548"/>
    <mergeCell ref="JYO548:JYV548"/>
    <mergeCell ref="JYW548:JZD548"/>
    <mergeCell ref="JZE548:JZL548"/>
    <mergeCell ref="JZM548:JZT548"/>
    <mergeCell ref="JZU548:KAB548"/>
    <mergeCell ref="KAC548:KAJ548"/>
    <mergeCell ref="KAK548:KAR548"/>
    <mergeCell ref="KAS548:KAZ548"/>
    <mergeCell ref="KBA548:KBH548"/>
    <mergeCell ref="KBI548:KBP548"/>
    <mergeCell ref="KBQ548:KBX548"/>
    <mergeCell ref="KBY548:KCF548"/>
    <mergeCell ref="KCG548:KCN548"/>
    <mergeCell ref="KCO548:KCV548"/>
    <mergeCell ref="KCW548:KDD548"/>
    <mergeCell ref="KDE548:KDL548"/>
    <mergeCell ref="KDM548:KDT548"/>
    <mergeCell ref="KDU548:KEB548"/>
    <mergeCell ref="KEC548:KEJ548"/>
    <mergeCell ref="KEK548:KER548"/>
    <mergeCell ref="KES548:KEZ548"/>
    <mergeCell ref="KFA548:KFH548"/>
    <mergeCell ref="KFI548:KFP548"/>
    <mergeCell ref="KFQ548:KFX548"/>
    <mergeCell ref="KFY548:KGF548"/>
    <mergeCell ref="KGG548:KGN548"/>
    <mergeCell ref="KGO548:KGV548"/>
    <mergeCell ref="KGW548:KHD548"/>
    <mergeCell ref="KHE548:KHL548"/>
    <mergeCell ref="KHM548:KHT548"/>
    <mergeCell ref="KHU548:KIB548"/>
    <mergeCell ref="KIC548:KIJ548"/>
    <mergeCell ref="KIK548:KIR548"/>
    <mergeCell ref="KIS548:KIZ548"/>
    <mergeCell ref="KJA548:KJH548"/>
    <mergeCell ref="KJI548:KJP548"/>
    <mergeCell ref="KJQ548:KJX548"/>
    <mergeCell ref="KJY548:KKF548"/>
    <mergeCell ref="KKG548:KKN548"/>
    <mergeCell ref="KKO548:KKV548"/>
    <mergeCell ref="KKW548:KLD548"/>
    <mergeCell ref="KLE548:KLL548"/>
    <mergeCell ref="KLM548:KLT548"/>
    <mergeCell ref="KLU548:KMB548"/>
    <mergeCell ref="KMC548:KMJ548"/>
    <mergeCell ref="KMK548:KMR548"/>
    <mergeCell ref="KMS548:KMZ548"/>
    <mergeCell ref="KNA548:KNH548"/>
    <mergeCell ref="KNI548:KNP548"/>
    <mergeCell ref="KNQ548:KNX548"/>
    <mergeCell ref="KNY548:KOF548"/>
    <mergeCell ref="KOG548:KON548"/>
    <mergeCell ref="KOO548:KOV548"/>
    <mergeCell ref="KOW548:KPD548"/>
    <mergeCell ref="KPE548:KPL548"/>
    <mergeCell ref="KPM548:KPT548"/>
    <mergeCell ref="KPU548:KQB548"/>
    <mergeCell ref="KQC548:KQJ548"/>
    <mergeCell ref="KQK548:KQR548"/>
    <mergeCell ref="KQS548:KQZ548"/>
    <mergeCell ref="KRA548:KRH548"/>
    <mergeCell ref="KRI548:KRP548"/>
    <mergeCell ref="KRQ548:KRX548"/>
    <mergeCell ref="KRY548:KSF548"/>
    <mergeCell ref="KSG548:KSN548"/>
    <mergeCell ref="KSO548:KSV548"/>
    <mergeCell ref="KSW548:KTD548"/>
    <mergeCell ref="KTE548:KTL548"/>
    <mergeCell ref="KTM548:KTT548"/>
    <mergeCell ref="KTU548:KUB548"/>
    <mergeCell ref="KUC548:KUJ548"/>
    <mergeCell ref="KUK548:KUR548"/>
    <mergeCell ref="KUS548:KUZ548"/>
    <mergeCell ref="KVA548:KVH548"/>
    <mergeCell ref="KVI548:KVP548"/>
    <mergeCell ref="KVQ548:KVX548"/>
    <mergeCell ref="KVY548:KWF548"/>
    <mergeCell ref="KWG548:KWN548"/>
    <mergeCell ref="KWO548:KWV548"/>
    <mergeCell ref="KWW548:KXD548"/>
    <mergeCell ref="KXE548:KXL548"/>
    <mergeCell ref="KXM548:KXT548"/>
    <mergeCell ref="KXU548:KYB548"/>
    <mergeCell ref="KYC548:KYJ548"/>
    <mergeCell ref="KYK548:KYR548"/>
    <mergeCell ref="KYS548:KYZ548"/>
    <mergeCell ref="KZA548:KZH548"/>
    <mergeCell ref="KZI548:KZP548"/>
    <mergeCell ref="KZQ548:KZX548"/>
    <mergeCell ref="KZY548:LAF548"/>
    <mergeCell ref="LAG548:LAN548"/>
    <mergeCell ref="LAO548:LAV548"/>
    <mergeCell ref="LAW548:LBD548"/>
    <mergeCell ref="LBE548:LBL548"/>
    <mergeCell ref="LBM548:LBT548"/>
    <mergeCell ref="LBU548:LCB548"/>
    <mergeCell ref="LCC548:LCJ548"/>
    <mergeCell ref="LCK548:LCR548"/>
    <mergeCell ref="LCS548:LCZ548"/>
    <mergeCell ref="LDA548:LDH548"/>
    <mergeCell ref="LDI548:LDP548"/>
    <mergeCell ref="LDQ548:LDX548"/>
    <mergeCell ref="LDY548:LEF548"/>
    <mergeCell ref="LEG548:LEN548"/>
    <mergeCell ref="LEO548:LEV548"/>
    <mergeCell ref="LEW548:LFD548"/>
    <mergeCell ref="LFE548:LFL548"/>
    <mergeCell ref="LFM548:LFT548"/>
    <mergeCell ref="LFU548:LGB548"/>
    <mergeCell ref="LGC548:LGJ548"/>
    <mergeCell ref="LGK548:LGR548"/>
    <mergeCell ref="LGS548:LGZ548"/>
    <mergeCell ref="LHA548:LHH548"/>
    <mergeCell ref="LHI548:LHP548"/>
    <mergeCell ref="LHQ548:LHX548"/>
    <mergeCell ref="LHY548:LIF548"/>
    <mergeCell ref="LIG548:LIN548"/>
    <mergeCell ref="LIO548:LIV548"/>
    <mergeCell ref="LIW548:LJD548"/>
    <mergeCell ref="LJE548:LJL548"/>
    <mergeCell ref="LJM548:LJT548"/>
    <mergeCell ref="LJU548:LKB548"/>
    <mergeCell ref="LKC548:LKJ548"/>
    <mergeCell ref="LKK548:LKR548"/>
    <mergeCell ref="LKS548:LKZ548"/>
    <mergeCell ref="LLA548:LLH548"/>
    <mergeCell ref="LLI548:LLP548"/>
    <mergeCell ref="LLQ548:LLX548"/>
    <mergeCell ref="LLY548:LMF548"/>
    <mergeCell ref="LMG548:LMN548"/>
    <mergeCell ref="LMO548:LMV548"/>
    <mergeCell ref="LMW548:LND548"/>
    <mergeCell ref="LNE548:LNL548"/>
    <mergeCell ref="LNM548:LNT548"/>
    <mergeCell ref="LNU548:LOB548"/>
    <mergeCell ref="LOC548:LOJ548"/>
    <mergeCell ref="LOK548:LOR548"/>
    <mergeCell ref="LOS548:LOZ548"/>
    <mergeCell ref="LPA548:LPH548"/>
    <mergeCell ref="LPI548:LPP548"/>
    <mergeCell ref="LPQ548:LPX548"/>
    <mergeCell ref="LPY548:LQF548"/>
    <mergeCell ref="LQG548:LQN548"/>
    <mergeCell ref="LQO548:LQV548"/>
    <mergeCell ref="LQW548:LRD548"/>
    <mergeCell ref="LRE548:LRL548"/>
    <mergeCell ref="LRM548:LRT548"/>
    <mergeCell ref="LRU548:LSB548"/>
    <mergeCell ref="LSC548:LSJ548"/>
    <mergeCell ref="LSK548:LSR548"/>
    <mergeCell ref="LSS548:LSZ548"/>
    <mergeCell ref="LTA548:LTH548"/>
    <mergeCell ref="LTI548:LTP548"/>
    <mergeCell ref="LTQ548:LTX548"/>
    <mergeCell ref="LTY548:LUF548"/>
    <mergeCell ref="LUG548:LUN548"/>
    <mergeCell ref="LUO548:LUV548"/>
    <mergeCell ref="LUW548:LVD548"/>
    <mergeCell ref="LVE548:LVL548"/>
    <mergeCell ref="LVM548:LVT548"/>
    <mergeCell ref="LVU548:LWB548"/>
    <mergeCell ref="LWC548:LWJ548"/>
    <mergeCell ref="LWK548:LWR548"/>
    <mergeCell ref="LWS548:LWZ548"/>
    <mergeCell ref="LXA548:LXH548"/>
    <mergeCell ref="LXI548:LXP548"/>
    <mergeCell ref="LXQ548:LXX548"/>
    <mergeCell ref="LXY548:LYF548"/>
    <mergeCell ref="LYG548:LYN548"/>
    <mergeCell ref="LYO548:LYV548"/>
    <mergeCell ref="LYW548:LZD548"/>
    <mergeCell ref="LZE548:LZL548"/>
    <mergeCell ref="LZM548:LZT548"/>
    <mergeCell ref="LZU548:MAB548"/>
    <mergeCell ref="MAC548:MAJ548"/>
    <mergeCell ref="MAK548:MAR548"/>
    <mergeCell ref="MAS548:MAZ548"/>
    <mergeCell ref="MBA548:MBH548"/>
    <mergeCell ref="MBI548:MBP548"/>
    <mergeCell ref="MBQ548:MBX548"/>
    <mergeCell ref="MBY548:MCF548"/>
    <mergeCell ref="MCG548:MCN548"/>
    <mergeCell ref="MCO548:MCV548"/>
    <mergeCell ref="MCW548:MDD548"/>
    <mergeCell ref="MDE548:MDL548"/>
    <mergeCell ref="MDM548:MDT548"/>
    <mergeCell ref="MDU548:MEB548"/>
    <mergeCell ref="MEC548:MEJ548"/>
    <mergeCell ref="MEK548:MER548"/>
    <mergeCell ref="MES548:MEZ548"/>
    <mergeCell ref="MFA548:MFH548"/>
    <mergeCell ref="MFI548:MFP548"/>
    <mergeCell ref="MFQ548:MFX548"/>
    <mergeCell ref="MFY548:MGF548"/>
    <mergeCell ref="MGG548:MGN548"/>
    <mergeCell ref="MGO548:MGV548"/>
    <mergeCell ref="MGW548:MHD548"/>
    <mergeCell ref="MHE548:MHL548"/>
    <mergeCell ref="MHM548:MHT548"/>
    <mergeCell ref="MHU548:MIB548"/>
    <mergeCell ref="MIC548:MIJ548"/>
    <mergeCell ref="MIK548:MIR548"/>
    <mergeCell ref="MIS548:MIZ548"/>
    <mergeCell ref="MJA548:MJH548"/>
    <mergeCell ref="MJI548:MJP548"/>
    <mergeCell ref="MJQ548:MJX548"/>
    <mergeCell ref="MJY548:MKF548"/>
    <mergeCell ref="MKG548:MKN548"/>
    <mergeCell ref="MKO548:MKV548"/>
    <mergeCell ref="MKW548:MLD548"/>
    <mergeCell ref="MLE548:MLL548"/>
    <mergeCell ref="MLM548:MLT548"/>
    <mergeCell ref="MLU548:MMB548"/>
    <mergeCell ref="MMC548:MMJ548"/>
    <mergeCell ref="MMK548:MMR548"/>
    <mergeCell ref="MMS548:MMZ548"/>
    <mergeCell ref="MNA548:MNH548"/>
    <mergeCell ref="MNI548:MNP548"/>
    <mergeCell ref="MNQ548:MNX548"/>
    <mergeCell ref="MNY548:MOF548"/>
    <mergeCell ref="MOG548:MON548"/>
    <mergeCell ref="MOO548:MOV548"/>
    <mergeCell ref="MOW548:MPD548"/>
    <mergeCell ref="MPE548:MPL548"/>
    <mergeCell ref="MPM548:MPT548"/>
    <mergeCell ref="MPU548:MQB548"/>
    <mergeCell ref="MQC548:MQJ548"/>
    <mergeCell ref="MQK548:MQR548"/>
    <mergeCell ref="MQS548:MQZ548"/>
    <mergeCell ref="MRA548:MRH548"/>
    <mergeCell ref="MRI548:MRP548"/>
    <mergeCell ref="MRQ548:MRX548"/>
    <mergeCell ref="MRY548:MSF548"/>
    <mergeCell ref="MSG548:MSN548"/>
    <mergeCell ref="MSO548:MSV548"/>
    <mergeCell ref="MSW548:MTD548"/>
    <mergeCell ref="MTE548:MTL548"/>
    <mergeCell ref="MTM548:MTT548"/>
    <mergeCell ref="MTU548:MUB548"/>
    <mergeCell ref="MUC548:MUJ548"/>
    <mergeCell ref="MUK548:MUR548"/>
    <mergeCell ref="MUS548:MUZ548"/>
    <mergeCell ref="MVA548:MVH548"/>
    <mergeCell ref="MVI548:MVP548"/>
    <mergeCell ref="MVQ548:MVX548"/>
    <mergeCell ref="MVY548:MWF548"/>
    <mergeCell ref="MWG548:MWN548"/>
    <mergeCell ref="MWO548:MWV548"/>
    <mergeCell ref="MWW548:MXD548"/>
    <mergeCell ref="MXE548:MXL548"/>
    <mergeCell ref="MXM548:MXT548"/>
    <mergeCell ref="MXU548:MYB548"/>
    <mergeCell ref="MYC548:MYJ548"/>
    <mergeCell ref="MYK548:MYR548"/>
    <mergeCell ref="MYS548:MYZ548"/>
    <mergeCell ref="MZA548:MZH548"/>
    <mergeCell ref="MZI548:MZP548"/>
    <mergeCell ref="MZQ548:MZX548"/>
    <mergeCell ref="MZY548:NAF548"/>
    <mergeCell ref="NAG548:NAN548"/>
    <mergeCell ref="NAO548:NAV548"/>
    <mergeCell ref="NAW548:NBD548"/>
    <mergeCell ref="NBE548:NBL548"/>
    <mergeCell ref="NBM548:NBT548"/>
    <mergeCell ref="NBU548:NCB548"/>
    <mergeCell ref="NCC548:NCJ548"/>
    <mergeCell ref="NCK548:NCR548"/>
    <mergeCell ref="NCS548:NCZ548"/>
    <mergeCell ref="NDA548:NDH548"/>
    <mergeCell ref="NDI548:NDP548"/>
    <mergeCell ref="NDQ548:NDX548"/>
    <mergeCell ref="NDY548:NEF548"/>
    <mergeCell ref="NEG548:NEN548"/>
    <mergeCell ref="NEO548:NEV548"/>
    <mergeCell ref="NEW548:NFD548"/>
    <mergeCell ref="NFE548:NFL548"/>
    <mergeCell ref="NFM548:NFT548"/>
    <mergeCell ref="NFU548:NGB548"/>
    <mergeCell ref="NGC548:NGJ548"/>
    <mergeCell ref="NGK548:NGR548"/>
    <mergeCell ref="NGS548:NGZ548"/>
    <mergeCell ref="NHA548:NHH548"/>
    <mergeCell ref="NHI548:NHP548"/>
    <mergeCell ref="NHQ548:NHX548"/>
    <mergeCell ref="NHY548:NIF548"/>
    <mergeCell ref="NIG548:NIN548"/>
    <mergeCell ref="NIO548:NIV548"/>
    <mergeCell ref="NIW548:NJD548"/>
    <mergeCell ref="NJE548:NJL548"/>
    <mergeCell ref="NJM548:NJT548"/>
    <mergeCell ref="NJU548:NKB548"/>
    <mergeCell ref="NKC548:NKJ548"/>
    <mergeCell ref="NKK548:NKR548"/>
    <mergeCell ref="NKS548:NKZ548"/>
    <mergeCell ref="NLA548:NLH548"/>
    <mergeCell ref="NLI548:NLP548"/>
    <mergeCell ref="NLQ548:NLX548"/>
    <mergeCell ref="NLY548:NMF548"/>
    <mergeCell ref="NMG548:NMN548"/>
    <mergeCell ref="NMO548:NMV548"/>
    <mergeCell ref="NMW548:NND548"/>
    <mergeCell ref="NNE548:NNL548"/>
    <mergeCell ref="NNM548:NNT548"/>
    <mergeCell ref="NNU548:NOB548"/>
    <mergeCell ref="NOC548:NOJ548"/>
    <mergeCell ref="NOK548:NOR548"/>
    <mergeCell ref="NOS548:NOZ548"/>
    <mergeCell ref="NPA548:NPH548"/>
    <mergeCell ref="NPI548:NPP548"/>
    <mergeCell ref="NPQ548:NPX548"/>
    <mergeCell ref="NPY548:NQF548"/>
    <mergeCell ref="NQG548:NQN548"/>
    <mergeCell ref="NQO548:NQV548"/>
    <mergeCell ref="NQW548:NRD548"/>
    <mergeCell ref="NRE548:NRL548"/>
    <mergeCell ref="NRM548:NRT548"/>
    <mergeCell ref="NRU548:NSB548"/>
    <mergeCell ref="NSC548:NSJ548"/>
    <mergeCell ref="NSK548:NSR548"/>
    <mergeCell ref="NSS548:NSZ548"/>
    <mergeCell ref="NTA548:NTH548"/>
    <mergeCell ref="NTI548:NTP548"/>
    <mergeCell ref="NTQ548:NTX548"/>
    <mergeCell ref="NTY548:NUF548"/>
    <mergeCell ref="NUG548:NUN548"/>
    <mergeCell ref="NUO548:NUV548"/>
    <mergeCell ref="NUW548:NVD548"/>
    <mergeCell ref="NVE548:NVL548"/>
    <mergeCell ref="NVM548:NVT548"/>
    <mergeCell ref="NVU548:NWB548"/>
    <mergeCell ref="NWC548:NWJ548"/>
    <mergeCell ref="NWK548:NWR548"/>
    <mergeCell ref="NWS548:NWZ548"/>
    <mergeCell ref="NXA548:NXH548"/>
    <mergeCell ref="NXI548:NXP548"/>
    <mergeCell ref="NXQ548:NXX548"/>
    <mergeCell ref="NXY548:NYF548"/>
    <mergeCell ref="NYG548:NYN548"/>
    <mergeCell ref="NYO548:NYV548"/>
    <mergeCell ref="NYW548:NZD548"/>
    <mergeCell ref="NZE548:NZL548"/>
    <mergeCell ref="NZM548:NZT548"/>
    <mergeCell ref="NZU548:OAB548"/>
    <mergeCell ref="OAC548:OAJ548"/>
    <mergeCell ref="OAK548:OAR548"/>
    <mergeCell ref="OAS548:OAZ548"/>
    <mergeCell ref="OBA548:OBH548"/>
    <mergeCell ref="OBI548:OBP548"/>
    <mergeCell ref="OBQ548:OBX548"/>
    <mergeCell ref="OBY548:OCF548"/>
    <mergeCell ref="OCG548:OCN548"/>
    <mergeCell ref="OCO548:OCV548"/>
    <mergeCell ref="OCW548:ODD548"/>
    <mergeCell ref="ODE548:ODL548"/>
    <mergeCell ref="ODM548:ODT548"/>
    <mergeCell ref="ODU548:OEB548"/>
    <mergeCell ref="OEC548:OEJ548"/>
    <mergeCell ref="OEK548:OER548"/>
    <mergeCell ref="OES548:OEZ548"/>
    <mergeCell ref="OFA548:OFH548"/>
    <mergeCell ref="OFI548:OFP548"/>
    <mergeCell ref="OFQ548:OFX548"/>
    <mergeCell ref="OFY548:OGF548"/>
    <mergeCell ref="OGG548:OGN548"/>
    <mergeCell ref="OGO548:OGV548"/>
    <mergeCell ref="OGW548:OHD548"/>
    <mergeCell ref="OHE548:OHL548"/>
    <mergeCell ref="OHM548:OHT548"/>
    <mergeCell ref="OHU548:OIB548"/>
    <mergeCell ref="OIC548:OIJ548"/>
    <mergeCell ref="OIK548:OIR548"/>
    <mergeCell ref="OIS548:OIZ548"/>
    <mergeCell ref="OJA548:OJH548"/>
    <mergeCell ref="OJI548:OJP548"/>
    <mergeCell ref="OJQ548:OJX548"/>
    <mergeCell ref="OJY548:OKF548"/>
    <mergeCell ref="OKG548:OKN548"/>
    <mergeCell ref="OKO548:OKV548"/>
    <mergeCell ref="OKW548:OLD548"/>
    <mergeCell ref="OLE548:OLL548"/>
    <mergeCell ref="OLM548:OLT548"/>
    <mergeCell ref="OLU548:OMB548"/>
    <mergeCell ref="OMC548:OMJ548"/>
    <mergeCell ref="OMK548:OMR548"/>
    <mergeCell ref="OMS548:OMZ548"/>
    <mergeCell ref="ONA548:ONH548"/>
    <mergeCell ref="ONI548:ONP548"/>
    <mergeCell ref="ONQ548:ONX548"/>
    <mergeCell ref="ONY548:OOF548"/>
    <mergeCell ref="OOG548:OON548"/>
    <mergeCell ref="OOO548:OOV548"/>
    <mergeCell ref="OOW548:OPD548"/>
    <mergeCell ref="OPE548:OPL548"/>
    <mergeCell ref="OPM548:OPT548"/>
    <mergeCell ref="OPU548:OQB548"/>
    <mergeCell ref="OQC548:OQJ548"/>
    <mergeCell ref="OQK548:OQR548"/>
    <mergeCell ref="OQS548:OQZ548"/>
    <mergeCell ref="ORA548:ORH548"/>
    <mergeCell ref="ORI548:ORP548"/>
    <mergeCell ref="ORQ548:ORX548"/>
    <mergeCell ref="ORY548:OSF548"/>
    <mergeCell ref="OSG548:OSN548"/>
    <mergeCell ref="OSO548:OSV548"/>
    <mergeCell ref="OSW548:OTD548"/>
    <mergeCell ref="OTE548:OTL548"/>
    <mergeCell ref="OTM548:OTT548"/>
    <mergeCell ref="OTU548:OUB548"/>
    <mergeCell ref="OUC548:OUJ548"/>
    <mergeCell ref="OUK548:OUR548"/>
    <mergeCell ref="OUS548:OUZ548"/>
    <mergeCell ref="OVA548:OVH548"/>
    <mergeCell ref="OVI548:OVP548"/>
    <mergeCell ref="OVQ548:OVX548"/>
    <mergeCell ref="OVY548:OWF548"/>
    <mergeCell ref="OWG548:OWN548"/>
    <mergeCell ref="OWO548:OWV548"/>
    <mergeCell ref="OWW548:OXD548"/>
    <mergeCell ref="OXE548:OXL548"/>
    <mergeCell ref="OXM548:OXT548"/>
    <mergeCell ref="OXU548:OYB548"/>
    <mergeCell ref="OYC548:OYJ548"/>
    <mergeCell ref="OYK548:OYR548"/>
    <mergeCell ref="OYS548:OYZ548"/>
    <mergeCell ref="OZA548:OZH548"/>
    <mergeCell ref="OZI548:OZP548"/>
    <mergeCell ref="OZQ548:OZX548"/>
    <mergeCell ref="OZY548:PAF548"/>
    <mergeCell ref="PAG548:PAN548"/>
    <mergeCell ref="PAO548:PAV548"/>
    <mergeCell ref="PAW548:PBD548"/>
    <mergeCell ref="PBE548:PBL548"/>
    <mergeCell ref="PBM548:PBT548"/>
    <mergeCell ref="PBU548:PCB548"/>
    <mergeCell ref="PCC548:PCJ548"/>
    <mergeCell ref="PCK548:PCR548"/>
    <mergeCell ref="PCS548:PCZ548"/>
    <mergeCell ref="PDA548:PDH548"/>
    <mergeCell ref="PDI548:PDP548"/>
    <mergeCell ref="PDQ548:PDX548"/>
    <mergeCell ref="PDY548:PEF548"/>
    <mergeCell ref="PEG548:PEN548"/>
    <mergeCell ref="PEO548:PEV548"/>
    <mergeCell ref="PEW548:PFD548"/>
    <mergeCell ref="PFE548:PFL548"/>
    <mergeCell ref="PFM548:PFT548"/>
    <mergeCell ref="PFU548:PGB548"/>
    <mergeCell ref="PGC548:PGJ548"/>
    <mergeCell ref="PGK548:PGR548"/>
    <mergeCell ref="PGS548:PGZ548"/>
    <mergeCell ref="PHA548:PHH548"/>
    <mergeCell ref="PHI548:PHP548"/>
    <mergeCell ref="PHQ548:PHX548"/>
    <mergeCell ref="PHY548:PIF548"/>
    <mergeCell ref="PIG548:PIN548"/>
    <mergeCell ref="PIO548:PIV548"/>
    <mergeCell ref="PIW548:PJD548"/>
    <mergeCell ref="PJE548:PJL548"/>
    <mergeCell ref="PJM548:PJT548"/>
    <mergeCell ref="PJU548:PKB548"/>
    <mergeCell ref="PKC548:PKJ548"/>
    <mergeCell ref="PKK548:PKR548"/>
    <mergeCell ref="PKS548:PKZ548"/>
    <mergeCell ref="PLA548:PLH548"/>
    <mergeCell ref="PLI548:PLP548"/>
    <mergeCell ref="PLQ548:PLX548"/>
    <mergeCell ref="PLY548:PMF548"/>
    <mergeCell ref="PMG548:PMN548"/>
    <mergeCell ref="PMO548:PMV548"/>
    <mergeCell ref="PMW548:PND548"/>
    <mergeCell ref="PNE548:PNL548"/>
    <mergeCell ref="PNM548:PNT548"/>
    <mergeCell ref="PNU548:POB548"/>
    <mergeCell ref="POC548:POJ548"/>
    <mergeCell ref="POK548:POR548"/>
    <mergeCell ref="POS548:POZ548"/>
    <mergeCell ref="PPA548:PPH548"/>
    <mergeCell ref="PPI548:PPP548"/>
    <mergeCell ref="PPQ548:PPX548"/>
    <mergeCell ref="PPY548:PQF548"/>
    <mergeCell ref="PQG548:PQN548"/>
    <mergeCell ref="PQO548:PQV548"/>
    <mergeCell ref="PQW548:PRD548"/>
    <mergeCell ref="PRE548:PRL548"/>
    <mergeCell ref="PRM548:PRT548"/>
    <mergeCell ref="PRU548:PSB548"/>
    <mergeCell ref="PSC548:PSJ548"/>
    <mergeCell ref="PSK548:PSR548"/>
    <mergeCell ref="PSS548:PSZ548"/>
    <mergeCell ref="PTA548:PTH548"/>
    <mergeCell ref="PTI548:PTP548"/>
    <mergeCell ref="PTQ548:PTX548"/>
    <mergeCell ref="PTY548:PUF548"/>
    <mergeCell ref="PUG548:PUN548"/>
    <mergeCell ref="PUO548:PUV548"/>
    <mergeCell ref="PUW548:PVD548"/>
    <mergeCell ref="PVE548:PVL548"/>
    <mergeCell ref="PVM548:PVT548"/>
    <mergeCell ref="PVU548:PWB548"/>
    <mergeCell ref="PWC548:PWJ548"/>
    <mergeCell ref="PWK548:PWR548"/>
    <mergeCell ref="PWS548:PWZ548"/>
    <mergeCell ref="PXA548:PXH548"/>
    <mergeCell ref="PXI548:PXP548"/>
    <mergeCell ref="PXQ548:PXX548"/>
    <mergeCell ref="PXY548:PYF548"/>
    <mergeCell ref="PYG548:PYN548"/>
    <mergeCell ref="PYO548:PYV548"/>
    <mergeCell ref="PYW548:PZD548"/>
    <mergeCell ref="PZE548:PZL548"/>
    <mergeCell ref="PZM548:PZT548"/>
    <mergeCell ref="PZU548:QAB548"/>
    <mergeCell ref="QAC548:QAJ548"/>
    <mergeCell ref="QAK548:QAR548"/>
    <mergeCell ref="QAS548:QAZ548"/>
    <mergeCell ref="QBA548:QBH548"/>
    <mergeCell ref="QBI548:QBP548"/>
    <mergeCell ref="QBQ548:QBX548"/>
    <mergeCell ref="QBY548:QCF548"/>
    <mergeCell ref="QCG548:QCN548"/>
    <mergeCell ref="QCO548:QCV548"/>
    <mergeCell ref="QCW548:QDD548"/>
    <mergeCell ref="QDE548:QDL548"/>
    <mergeCell ref="QDM548:QDT548"/>
    <mergeCell ref="QDU548:QEB548"/>
    <mergeCell ref="QEC548:QEJ548"/>
    <mergeCell ref="QEK548:QER548"/>
    <mergeCell ref="QES548:QEZ548"/>
    <mergeCell ref="QFA548:QFH548"/>
    <mergeCell ref="QFI548:QFP548"/>
    <mergeCell ref="QFQ548:QFX548"/>
    <mergeCell ref="QFY548:QGF548"/>
    <mergeCell ref="QGG548:QGN548"/>
    <mergeCell ref="QGO548:QGV548"/>
    <mergeCell ref="QGW548:QHD548"/>
    <mergeCell ref="QHE548:QHL548"/>
    <mergeCell ref="QHM548:QHT548"/>
    <mergeCell ref="QHU548:QIB548"/>
    <mergeCell ref="QIC548:QIJ548"/>
    <mergeCell ref="QIK548:QIR548"/>
    <mergeCell ref="QIS548:QIZ548"/>
    <mergeCell ref="QJA548:QJH548"/>
    <mergeCell ref="QJI548:QJP548"/>
    <mergeCell ref="QJQ548:QJX548"/>
    <mergeCell ref="QJY548:QKF548"/>
    <mergeCell ref="QKG548:QKN548"/>
    <mergeCell ref="QKO548:QKV548"/>
    <mergeCell ref="QKW548:QLD548"/>
    <mergeCell ref="QLE548:QLL548"/>
    <mergeCell ref="QLM548:QLT548"/>
    <mergeCell ref="QLU548:QMB548"/>
    <mergeCell ref="QMC548:QMJ548"/>
    <mergeCell ref="QMK548:QMR548"/>
    <mergeCell ref="QMS548:QMZ548"/>
    <mergeCell ref="QNA548:QNH548"/>
    <mergeCell ref="QNI548:QNP548"/>
    <mergeCell ref="QNQ548:QNX548"/>
    <mergeCell ref="QNY548:QOF548"/>
    <mergeCell ref="QOG548:QON548"/>
    <mergeCell ref="QOO548:QOV548"/>
    <mergeCell ref="QOW548:QPD548"/>
    <mergeCell ref="QPE548:QPL548"/>
    <mergeCell ref="QPM548:QPT548"/>
    <mergeCell ref="QPU548:QQB548"/>
    <mergeCell ref="QQC548:QQJ548"/>
    <mergeCell ref="QQK548:QQR548"/>
    <mergeCell ref="QQS548:QQZ548"/>
    <mergeCell ref="QRA548:QRH548"/>
    <mergeCell ref="QRI548:QRP548"/>
    <mergeCell ref="QRQ548:QRX548"/>
    <mergeCell ref="QRY548:QSF548"/>
    <mergeCell ref="QSG548:QSN548"/>
    <mergeCell ref="QSO548:QSV548"/>
    <mergeCell ref="QSW548:QTD548"/>
    <mergeCell ref="QTE548:QTL548"/>
    <mergeCell ref="QTM548:QTT548"/>
    <mergeCell ref="QTU548:QUB548"/>
    <mergeCell ref="QUC548:QUJ548"/>
    <mergeCell ref="QUK548:QUR548"/>
    <mergeCell ref="QUS548:QUZ548"/>
    <mergeCell ref="QVA548:QVH548"/>
    <mergeCell ref="QVI548:QVP548"/>
    <mergeCell ref="QVQ548:QVX548"/>
    <mergeCell ref="QVY548:QWF548"/>
    <mergeCell ref="QWG548:QWN548"/>
    <mergeCell ref="QWO548:QWV548"/>
    <mergeCell ref="QWW548:QXD548"/>
    <mergeCell ref="QXE548:QXL548"/>
    <mergeCell ref="QXM548:QXT548"/>
    <mergeCell ref="QXU548:QYB548"/>
    <mergeCell ref="QYC548:QYJ548"/>
    <mergeCell ref="QYK548:QYR548"/>
    <mergeCell ref="QYS548:QYZ548"/>
    <mergeCell ref="QZA548:QZH548"/>
    <mergeCell ref="QZI548:QZP548"/>
    <mergeCell ref="QZQ548:QZX548"/>
    <mergeCell ref="QZY548:RAF548"/>
    <mergeCell ref="RAG548:RAN548"/>
    <mergeCell ref="RAO548:RAV548"/>
    <mergeCell ref="RAW548:RBD548"/>
    <mergeCell ref="RBE548:RBL548"/>
    <mergeCell ref="RBM548:RBT548"/>
    <mergeCell ref="RBU548:RCB548"/>
    <mergeCell ref="RCC548:RCJ548"/>
    <mergeCell ref="RCK548:RCR548"/>
    <mergeCell ref="RCS548:RCZ548"/>
    <mergeCell ref="RDA548:RDH548"/>
    <mergeCell ref="RDI548:RDP548"/>
    <mergeCell ref="RDQ548:RDX548"/>
    <mergeCell ref="RDY548:REF548"/>
    <mergeCell ref="REG548:REN548"/>
    <mergeCell ref="REO548:REV548"/>
    <mergeCell ref="REW548:RFD548"/>
    <mergeCell ref="RFE548:RFL548"/>
    <mergeCell ref="RFM548:RFT548"/>
    <mergeCell ref="RFU548:RGB548"/>
    <mergeCell ref="RGC548:RGJ548"/>
    <mergeCell ref="RGK548:RGR548"/>
    <mergeCell ref="RGS548:RGZ548"/>
    <mergeCell ref="RHA548:RHH548"/>
    <mergeCell ref="RHI548:RHP548"/>
    <mergeCell ref="RHQ548:RHX548"/>
    <mergeCell ref="RHY548:RIF548"/>
    <mergeCell ref="RIG548:RIN548"/>
    <mergeCell ref="RIO548:RIV548"/>
    <mergeCell ref="RIW548:RJD548"/>
    <mergeCell ref="RJE548:RJL548"/>
    <mergeCell ref="RJM548:RJT548"/>
    <mergeCell ref="RJU548:RKB548"/>
    <mergeCell ref="RKC548:RKJ548"/>
    <mergeCell ref="RKK548:RKR548"/>
    <mergeCell ref="RKS548:RKZ548"/>
    <mergeCell ref="RLA548:RLH548"/>
    <mergeCell ref="RLI548:RLP548"/>
    <mergeCell ref="RLQ548:RLX548"/>
    <mergeCell ref="RLY548:RMF548"/>
    <mergeCell ref="RMG548:RMN548"/>
    <mergeCell ref="RMO548:RMV548"/>
    <mergeCell ref="RMW548:RND548"/>
    <mergeCell ref="RNE548:RNL548"/>
    <mergeCell ref="RNM548:RNT548"/>
    <mergeCell ref="RNU548:ROB548"/>
    <mergeCell ref="ROC548:ROJ548"/>
    <mergeCell ref="ROK548:ROR548"/>
    <mergeCell ref="ROS548:ROZ548"/>
    <mergeCell ref="RPA548:RPH548"/>
    <mergeCell ref="RPI548:RPP548"/>
    <mergeCell ref="RPQ548:RPX548"/>
    <mergeCell ref="RPY548:RQF548"/>
    <mergeCell ref="RQG548:RQN548"/>
    <mergeCell ref="RQO548:RQV548"/>
    <mergeCell ref="RQW548:RRD548"/>
    <mergeCell ref="RRE548:RRL548"/>
    <mergeCell ref="RRM548:RRT548"/>
    <mergeCell ref="RRU548:RSB548"/>
    <mergeCell ref="RSC548:RSJ548"/>
    <mergeCell ref="RSK548:RSR548"/>
    <mergeCell ref="RSS548:RSZ548"/>
    <mergeCell ref="RTA548:RTH548"/>
    <mergeCell ref="RTI548:RTP548"/>
    <mergeCell ref="RTQ548:RTX548"/>
    <mergeCell ref="RTY548:RUF548"/>
    <mergeCell ref="RUG548:RUN548"/>
    <mergeCell ref="RUO548:RUV548"/>
    <mergeCell ref="RUW548:RVD548"/>
    <mergeCell ref="RVE548:RVL548"/>
    <mergeCell ref="RVM548:RVT548"/>
    <mergeCell ref="RVU548:RWB548"/>
    <mergeCell ref="RWC548:RWJ548"/>
    <mergeCell ref="RWK548:RWR548"/>
    <mergeCell ref="RWS548:RWZ548"/>
    <mergeCell ref="RXA548:RXH548"/>
    <mergeCell ref="RXI548:RXP548"/>
    <mergeCell ref="RXQ548:RXX548"/>
    <mergeCell ref="RXY548:RYF548"/>
    <mergeCell ref="RYG548:RYN548"/>
    <mergeCell ref="RYO548:RYV548"/>
    <mergeCell ref="RYW548:RZD548"/>
    <mergeCell ref="RZE548:RZL548"/>
    <mergeCell ref="RZM548:RZT548"/>
    <mergeCell ref="RZU548:SAB548"/>
    <mergeCell ref="SAC548:SAJ548"/>
    <mergeCell ref="SAK548:SAR548"/>
    <mergeCell ref="SAS548:SAZ548"/>
    <mergeCell ref="SBA548:SBH548"/>
    <mergeCell ref="SBI548:SBP548"/>
    <mergeCell ref="SBQ548:SBX548"/>
    <mergeCell ref="SBY548:SCF548"/>
    <mergeCell ref="SCG548:SCN548"/>
    <mergeCell ref="SCO548:SCV548"/>
    <mergeCell ref="SCW548:SDD548"/>
    <mergeCell ref="SDE548:SDL548"/>
    <mergeCell ref="SDM548:SDT548"/>
    <mergeCell ref="SDU548:SEB548"/>
    <mergeCell ref="SEC548:SEJ548"/>
    <mergeCell ref="SEK548:SER548"/>
    <mergeCell ref="SES548:SEZ548"/>
    <mergeCell ref="SFA548:SFH548"/>
    <mergeCell ref="SFI548:SFP548"/>
    <mergeCell ref="SFQ548:SFX548"/>
    <mergeCell ref="SFY548:SGF548"/>
    <mergeCell ref="SGG548:SGN548"/>
    <mergeCell ref="SGO548:SGV548"/>
    <mergeCell ref="SGW548:SHD548"/>
    <mergeCell ref="SHE548:SHL548"/>
    <mergeCell ref="SHM548:SHT548"/>
    <mergeCell ref="SHU548:SIB548"/>
    <mergeCell ref="SIC548:SIJ548"/>
    <mergeCell ref="SIK548:SIR548"/>
    <mergeCell ref="SIS548:SIZ548"/>
    <mergeCell ref="SJA548:SJH548"/>
    <mergeCell ref="SJI548:SJP548"/>
    <mergeCell ref="SJQ548:SJX548"/>
    <mergeCell ref="SJY548:SKF548"/>
    <mergeCell ref="SKG548:SKN548"/>
    <mergeCell ref="SKO548:SKV548"/>
    <mergeCell ref="SKW548:SLD548"/>
    <mergeCell ref="SLE548:SLL548"/>
    <mergeCell ref="SLM548:SLT548"/>
    <mergeCell ref="SLU548:SMB548"/>
    <mergeCell ref="SMC548:SMJ548"/>
    <mergeCell ref="SMK548:SMR548"/>
    <mergeCell ref="SMS548:SMZ548"/>
    <mergeCell ref="SNA548:SNH548"/>
    <mergeCell ref="SNI548:SNP548"/>
    <mergeCell ref="SNQ548:SNX548"/>
    <mergeCell ref="SNY548:SOF548"/>
    <mergeCell ref="SOG548:SON548"/>
    <mergeCell ref="SOO548:SOV548"/>
    <mergeCell ref="SOW548:SPD548"/>
    <mergeCell ref="SPE548:SPL548"/>
    <mergeCell ref="SPM548:SPT548"/>
    <mergeCell ref="SPU548:SQB548"/>
    <mergeCell ref="SQC548:SQJ548"/>
    <mergeCell ref="SQK548:SQR548"/>
    <mergeCell ref="SQS548:SQZ548"/>
    <mergeCell ref="SRA548:SRH548"/>
    <mergeCell ref="SRI548:SRP548"/>
    <mergeCell ref="SRQ548:SRX548"/>
    <mergeCell ref="SRY548:SSF548"/>
    <mergeCell ref="SSG548:SSN548"/>
    <mergeCell ref="SSO548:SSV548"/>
    <mergeCell ref="SSW548:STD548"/>
    <mergeCell ref="STE548:STL548"/>
    <mergeCell ref="STM548:STT548"/>
    <mergeCell ref="STU548:SUB548"/>
    <mergeCell ref="SUC548:SUJ548"/>
    <mergeCell ref="SUK548:SUR548"/>
    <mergeCell ref="SUS548:SUZ548"/>
    <mergeCell ref="SVA548:SVH548"/>
    <mergeCell ref="SVI548:SVP548"/>
    <mergeCell ref="SVQ548:SVX548"/>
    <mergeCell ref="SVY548:SWF548"/>
    <mergeCell ref="SWG548:SWN548"/>
    <mergeCell ref="SWO548:SWV548"/>
    <mergeCell ref="SWW548:SXD548"/>
    <mergeCell ref="SXE548:SXL548"/>
    <mergeCell ref="SXM548:SXT548"/>
    <mergeCell ref="SXU548:SYB548"/>
    <mergeCell ref="SYC548:SYJ548"/>
    <mergeCell ref="SYK548:SYR548"/>
    <mergeCell ref="SYS548:SYZ548"/>
    <mergeCell ref="SZA548:SZH548"/>
    <mergeCell ref="SZI548:SZP548"/>
    <mergeCell ref="SZQ548:SZX548"/>
    <mergeCell ref="SZY548:TAF548"/>
    <mergeCell ref="TAG548:TAN548"/>
    <mergeCell ref="TAO548:TAV548"/>
    <mergeCell ref="TAW548:TBD548"/>
    <mergeCell ref="TBE548:TBL548"/>
    <mergeCell ref="TBM548:TBT548"/>
    <mergeCell ref="TBU548:TCB548"/>
    <mergeCell ref="TCC548:TCJ548"/>
    <mergeCell ref="TCK548:TCR548"/>
    <mergeCell ref="TCS548:TCZ548"/>
    <mergeCell ref="TDA548:TDH548"/>
    <mergeCell ref="TDI548:TDP548"/>
    <mergeCell ref="TDQ548:TDX548"/>
    <mergeCell ref="TDY548:TEF548"/>
    <mergeCell ref="TEG548:TEN548"/>
    <mergeCell ref="TEO548:TEV548"/>
    <mergeCell ref="TEW548:TFD548"/>
    <mergeCell ref="TFE548:TFL548"/>
    <mergeCell ref="TFM548:TFT548"/>
    <mergeCell ref="TFU548:TGB548"/>
    <mergeCell ref="TGC548:TGJ548"/>
    <mergeCell ref="TGK548:TGR548"/>
    <mergeCell ref="TGS548:TGZ548"/>
    <mergeCell ref="THA548:THH548"/>
    <mergeCell ref="THI548:THP548"/>
    <mergeCell ref="THQ548:THX548"/>
    <mergeCell ref="THY548:TIF548"/>
    <mergeCell ref="TIG548:TIN548"/>
    <mergeCell ref="TIO548:TIV548"/>
    <mergeCell ref="TIW548:TJD548"/>
    <mergeCell ref="TJE548:TJL548"/>
    <mergeCell ref="TJM548:TJT548"/>
    <mergeCell ref="TJU548:TKB548"/>
    <mergeCell ref="TKC548:TKJ548"/>
    <mergeCell ref="TKK548:TKR548"/>
    <mergeCell ref="TKS548:TKZ548"/>
    <mergeCell ref="TLA548:TLH548"/>
    <mergeCell ref="TLI548:TLP548"/>
    <mergeCell ref="TLQ548:TLX548"/>
    <mergeCell ref="TLY548:TMF548"/>
    <mergeCell ref="TMG548:TMN548"/>
    <mergeCell ref="TMO548:TMV548"/>
    <mergeCell ref="TMW548:TND548"/>
    <mergeCell ref="TNE548:TNL548"/>
    <mergeCell ref="TNM548:TNT548"/>
    <mergeCell ref="TNU548:TOB548"/>
    <mergeCell ref="TOC548:TOJ548"/>
    <mergeCell ref="TOK548:TOR548"/>
    <mergeCell ref="TOS548:TOZ548"/>
    <mergeCell ref="TPA548:TPH548"/>
    <mergeCell ref="TPI548:TPP548"/>
    <mergeCell ref="TPQ548:TPX548"/>
    <mergeCell ref="TPY548:TQF548"/>
    <mergeCell ref="TQG548:TQN548"/>
    <mergeCell ref="TQO548:TQV548"/>
    <mergeCell ref="TQW548:TRD548"/>
    <mergeCell ref="TRE548:TRL548"/>
    <mergeCell ref="TRM548:TRT548"/>
    <mergeCell ref="TRU548:TSB548"/>
    <mergeCell ref="TSC548:TSJ548"/>
    <mergeCell ref="TSK548:TSR548"/>
    <mergeCell ref="TSS548:TSZ548"/>
    <mergeCell ref="TTA548:TTH548"/>
    <mergeCell ref="TTI548:TTP548"/>
    <mergeCell ref="TTQ548:TTX548"/>
    <mergeCell ref="TTY548:TUF548"/>
    <mergeCell ref="TUG548:TUN548"/>
    <mergeCell ref="TUO548:TUV548"/>
    <mergeCell ref="TUW548:TVD548"/>
    <mergeCell ref="TVE548:TVL548"/>
    <mergeCell ref="TVM548:TVT548"/>
    <mergeCell ref="TVU548:TWB548"/>
    <mergeCell ref="TWC548:TWJ548"/>
    <mergeCell ref="TWK548:TWR548"/>
    <mergeCell ref="TWS548:TWZ548"/>
    <mergeCell ref="TXA548:TXH548"/>
    <mergeCell ref="TXI548:TXP548"/>
    <mergeCell ref="TXQ548:TXX548"/>
    <mergeCell ref="TXY548:TYF548"/>
    <mergeCell ref="TYG548:TYN548"/>
    <mergeCell ref="TYO548:TYV548"/>
    <mergeCell ref="TYW548:TZD548"/>
    <mergeCell ref="TZE548:TZL548"/>
    <mergeCell ref="TZM548:TZT548"/>
    <mergeCell ref="TZU548:UAB548"/>
    <mergeCell ref="UAC548:UAJ548"/>
    <mergeCell ref="UAK548:UAR548"/>
    <mergeCell ref="UAS548:UAZ548"/>
    <mergeCell ref="UBA548:UBH548"/>
    <mergeCell ref="UBI548:UBP548"/>
    <mergeCell ref="UBQ548:UBX548"/>
    <mergeCell ref="UBY548:UCF548"/>
    <mergeCell ref="UCG548:UCN548"/>
    <mergeCell ref="UCO548:UCV548"/>
    <mergeCell ref="UCW548:UDD548"/>
    <mergeCell ref="UDE548:UDL548"/>
    <mergeCell ref="UDM548:UDT548"/>
    <mergeCell ref="UDU548:UEB548"/>
    <mergeCell ref="UEC548:UEJ548"/>
    <mergeCell ref="UEK548:UER548"/>
    <mergeCell ref="UES548:UEZ548"/>
    <mergeCell ref="UFA548:UFH548"/>
    <mergeCell ref="UFI548:UFP548"/>
    <mergeCell ref="UFQ548:UFX548"/>
    <mergeCell ref="UFY548:UGF548"/>
    <mergeCell ref="UGG548:UGN548"/>
    <mergeCell ref="UGO548:UGV548"/>
    <mergeCell ref="UGW548:UHD548"/>
    <mergeCell ref="UHE548:UHL548"/>
    <mergeCell ref="UHM548:UHT548"/>
    <mergeCell ref="UHU548:UIB548"/>
    <mergeCell ref="UIC548:UIJ548"/>
    <mergeCell ref="UIK548:UIR548"/>
    <mergeCell ref="UIS548:UIZ548"/>
    <mergeCell ref="UJA548:UJH548"/>
    <mergeCell ref="UJI548:UJP548"/>
    <mergeCell ref="UJQ548:UJX548"/>
    <mergeCell ref="UJY548:UKF548"/>
    <mergeCell ref="UKG548:UKN548"/>
    <mergeCell ref="UKO548:UKV548"/>
    <mergeCell ref="UKW548:ULD548"/>
    <mergeCell ref="ULE548:ULL548"/>
    <mergeCell ref="ULM548:ULT548"/>
    <mergeCell ref="ULU548:UMB548"/>
    <mergeCell ref="UMC548:UMJ548"/>
    <mergeCell ref="UMK548:UMR548"/>
    <mergeCell ref="UMS548:UMZ548"/>
    <mergeCell ref="UNA548:UNH548"/>
    <mergeCell ref="UNI548:UNP548"/>
    <mergeCell ref="UNQ548:UNX548"/>
    <mergeCell ref="UNY548:UOF548"/>
    <mergeCell ref="UOG548:UON548"/>
    <mergeCell ref="UOO548:UOV548"/>
    <mergeCell ref="UOW548:UPD548"/>
    <mergeCell ref="UPE548:UPL548"/>
    <mergeCell ref="UPM548:UPT548"/>
    <mergeCell ref="UPU548:UQB548"/>
    <mergeCell ref="UQC548:UQJ548"/>
    <mergeCell ref="UQK548:UQR548"/>
    <mergeCell ref="UQS548:UQZ548"/>
    <mergeCell ref="URA548:URH548"/>
    <mergeCell ref="URI548:URP548"/>
    <mergeCell ref="URQ548:URX548"/>
    <mergeCell ref="URY548:USF548"/>
    <mergeCell ref="USG548:USN548"/>
    <mergeCell ref="USO548:USV548"/>
    <mergeCell ref="USW548:UTD548"/>
    <mergeCell ref="UTE548:UTL548"/>
    <mergeCell ref="UTM548:UTT548"/>
    <mergeCell ref="UTU548:UUB548"/>
    <mergeCell ref="UUC548:UUJ548"/>
    <mergeCell ref="UUK548:UUR548"/>
    <mergeCell ref="UUS548:UUZ548"/>
    <mergeCell ref="UVA548:UVH548"/>
    <mergeCell ref="UVI548:UVP548"/>
    <mergeCell ref="UVQ548:UVX548"/>
    <mergeCell ref="UVY548:UWF548"/>
    <mergeCell ref="UWG548:UWN548"/>
    <mergeCell ref="UWO548:UWV548"/>
    <mergeCell ref="UWW548:UXD548"/>
    <mergeCell ref="UXE548:UXL548"/>
    <mergeCell ref="UXM548:UXT548"/>
    <mergeCell ref="UXU548:UYB548"/>
    <mergeCell ref="UYC548:UYJ548"/>
    <mergeCell ref="UYK548:UYR548"/>
    <mergeCell ref="UYS548:UYZ548"/>
    <mergeCell ref="UZA548:UZH548"/>
    <mergeCell ref="UZI548:UZP548"/>
    <mergeCell ref="UZQ548:UZX548"/>
    <mergeCell ref="UZY548:VAF548"/>
    <mergeCell ref="VAG548:VAN548"/>
    <mergeCell ref="VAO548:VAV548"/>
    <mergeCell ref="VAW548:VBD548"/>
    <mergeCell ref="VBE548:VBL548"/>
    <mergeCell ref="VBM548:VBT548"/>
    <mergeCell ref="VBU548:VCB548"/>
    <mergeCell ref="VCC548:VCJ548"/>
    <mergeCell ref="VCK548:VCR548"/>
    <mergeCell ref="VCS548:VCZ548"/>
    <mergeCell ref="VDA548:VDH548"/>
    <mergeCell ref="VDI548:VDP548"/>
    <mergeCell ref="VDQ548:VDX548"/>
    <mergeCell ref="VDY548:VEF548"/>
    <mergeCell ref="VEG548:VEN548"/>
    <mergeCell ref="VEO548:VEV548"/>
    <mergeCell ref="VEW548:VFD548"/>
    <mergeCell ref="VFE548:VFL548"/>
    <mergeCell ref="VFM548:VFT548"/>
    <mergeCell ref="VFU548:VGB548"/>
    <mergeCell ref="VGC548:VGJ548"/>
    <mergeCell ref="VGK548:VGR548"/>
    <mergeCell ref="VGS548:VGZ548"/>
    <mergeCell ref="VHA548:VHH548"/>
    <mergeCell ref="VHI548:VHP548"/>
    <mergeCell ref="VHQ548:VHX548"/>
    <mergeCell ref="VHY548:VIF548"/>
    <mergeCell ref="VIG548:VIN548"/>
    <mergeCell ref="VIO548:VIV548"/>
    <mergeCell ref="VIW548:VJD548"/>
    <mergeCell ref="VJE548:VJL548"/>
    <mergeCell ref="VJM548:VJT548"/>
    <mergeCell ref="VJU548:VKB548"/>
    <mergeCell ref="VKC548:VKJ548"/>
    <mergeCell ref="VKK548:VKR548"/>
    <mergeCell ref="VKS548:VKZ548"/>
    <mergeCell ref="VLA548:VLH548"/>
    <mergeCell ref="VLI548:VLP548"/>
    <mergeCell ref="VLQ548:VLX548"/>
    <mergeCell ref="VLY548:VMF548"/>
    <mergeCell ref="VMG548:VMN548"/>
    <mergeCell ref="VMO548:VMV548"/>
    <mergeCell ref="VMW548:VND548"/>
    <mergeCell ref="VNE548:VNL548"/>
    <mergeCell ref="VNM548:VNT548"/>
    <mergeCell ref="VNU548:VOB548"/>
    <mergeCell ref="VOC548:VOJ548"/>
    <mergeCell ref="VOK548:VOR548"/>
    <mergeCell ref="VOS548:VOZ548"/>
    <mergeCell ref="VPA548:VPH548"/>
    <mergeCell ref="VPI548:VPP548"/>
    <mergeCell ref="VPQ548:VPX548"/>
    <mergeCell ref="VPY548:VQF548"/>
    <mergeCell ref="VQG548:VQN548"/>
    <mergeCell ref="VQO548:VQV548"/>
    <mergeCell ref="VQW548:VRD548"/>
    <mergeCell ref="VRE548:VRL548"/>
    <mergeCell ref="VRM548:VRT548"/>
    <mergeCell ref="VRU548:VSB548"/>
    <mergeCell ref="VSC548:VSJ548"/>
    <mergeCell ref="VSK548:VSR548"/>
    <mergeCell ref="VSS548:VSZ548"/>
    <mergeCell ref="VTA548:VTH548"/>
    <mergeCell ref="VTI548:VTP548"/>
    <mergeCell ref="VTQ548:VTX548"/>
    <mergeCell ref="VTY548:VUF548"/>
    <mergeCell ref="VUG548:VUN548"/>
    <mergeCell ref="VUO548:VUV548"/>
    <mergeCell ref="VUW548:VVD548"/>
    <mergeCell ref="VVE548:VVL548"/>
    <mergeCell ref="VVM548:VVT548"/>
    <mergeCell ref="VVU548:VWB548"/>
    <mergeCell ref="VWC548:VWJ548"/>
    <mergeCell ref="VWK548:VWR548"/>
    <mergeCell ref="VWS548:VWZ548"/>
    <mergeCell ref="VXA548:VXH548"/>
    <mergeCell ref="VXI548:VXP548"/>
    <mergeCell ref="VXQ548:VXX548"/>
    <mergeCell ref="VXY548:VYF548"/>
    <mergeCell ref="VYG548:VYN548"/>
    <mergeCell ref="VYO548:VYV548"/>
    <mergeCell ref="VYW548:VZD548"/>
    <mergeCell ref="VZE548:VZL548"/>
    <mergeCell ref="VZM548:VZT548"/>
    <mergeCell ref="VZU548:WAB548"/>
    <mergeCell ref="WAC548:WAJ548"/>
    <mergeCell ref="WAK548:WAR548"/>
    <mergeCell ref="WAS548:WAZ548"/>
    <mergeCell ref="WBA548:WBH548"/>
    <mergeCell ref="WBI548:WBP548"/>
    <mergeCell ref="WBQ548:WBX548"/>
    <mergeCell ref="WBY548:WCF548"/>
    <mergeCell ref="WCG548:WCN548"/>
    <mergeCell ref="WCO548:WCV548"/>
    <mergeCell ref="WCW548:WDD548"/>
    <mergeCell ref="WDE548:WDL548"/>
    <mergeCell ref="WDM548:WDT548"/>
    <mergeCell ref="WDU548:WEB548"/>
    <mergeCell ref="WEC548:WEJ548"/>
    <mergeCell ref="WEK548:WER548"/>
    <mergeCell ref="WES548:WEZ548"/>
    <mergeCell ref="WFA548:WFH548"/>
    <mergeCell ref="WFI548:WFP548"/>
    <mergeCell ref="WFQ548:WFX548"/>
    <mergeCell ref="WFY548:WGF548"/>
    <mergeCell ref="WGG548:WGN548"/>
    <mergeCell ref="WGO548:WGV548"/>
    <mergeCell ref="WGW548:WHD548"/>
    <mergeCell ref="WHE548:WHL548"/>
    <mergeCell ref="WHM548:WHT548"/>
    <mergeCell ref="WHU548:WIB548"/>
    <mergeCell ref="WIC548:WIJ548"/>
    <mergeCell ref="WIK548:WIR548"/>
    <mergeCell ref="WIS548:WIZ548"/>
    <mergeCell ref="WJA548:WJH548"/>
    <mergeCell ref="WJI548:WJP548"/>
    <mergeCell ref="WJQ548:WJX548"/>
    <mergeCell ref="WJY548:WKF548"/>
    <mergeCell ref="WKG548:WKN548"/>
    <mergeCell ref="WKO548:WKV548"/>
    <mergeCell ref="WKW548:WLD548"/>
    <mergeCell ref="WLE548:WLL548"/>
    <mergeCell ref="WLM548:WLT548"/>
    <mergeCell ref="WLU548:WMB548"/>
    <mergeCell ref="WMC548:WMJ548"/>
    <mergeCell ref="WMK548:WMR548"/>
    <mergeCell ref="WMS548:WMZ548"/>
    <mergeCell ref="WNA548:WNH548"/>
    <mergeCell ref="WNI548:WNP548"/>
    <mergeCell ref="WNQ548:WNX548"/>
    <mergeCell ref="WNY548:WOF548"/>
    <mergeCell ref="WOG548:WON548"/>
    <mergeCell ref="WOO548:WOV548"/>
    <mergeCell ref="WOW548:WPD548"/>
    <mergeCell ref="WPE548:WPL548"/>
    <mergeCell ref="WPM548:WPT548"/>
    <mergeCell ref="WPU548:WQB548"/>
    <mergeCell ref="WQC548:WQJ548"/>
    <mergeCell ref="WQK548:WQR548"/>
    <mergeCell ref="WQS548:WQZ548"/>
    <mergeCell ref="WRA548:WRH548"/>
    <mergeCell ref="WRI548:WRP548"/>
    <mergeCell ref="WRQ548:WRX548"/>
    <mergeCell ref="WRY548:WSF548"/>
    <mergeCell ref="WSG548:WSN548"/>
    <mergeCell ref="WSO548:WSV548"/>
    <mergeCell ref="WSW548:WTD548"/>
    <mergeCell ref="WTE548:WTL548"/>
    <mergeCell ref="WTM548:WTT548"/>
    <mergeCell ref="WTU548:WUB548"/>
    <mergeCell ref="WUC548:WUJ548"/>
    <mergeCell ref="WUK548:WUR548"/>
    <mergeCell ref="WUS548:WUZ548"/>
    <mergeCell ref="WVA548:WVH548"/>
    <mergeCell ref="WVI548:WVP548"/>
    <mergeCell ref="WVQ548:WVX548"/>
    <mergeCell ref="WVY548:WWF548"/>
    <mergeCell ref="WWG548:WWN548"/>
    <mergeCell ref="WWO548:WWV548"/>
    <mergeCell ref="WWW548:WXD548"/>
    <mergeCell ref="WXE548:WXL548"/>
    <mergeCell ref="WXM548:WXT548"/>
    <mergeCell ref="WXU548:WYB548"/>
    <mergeCell ref="WYC548:WYJ548"/>
    <mergeCell ref="WYK548:WYR548"/>
    <mergeCell ref="WYS548:WYZ548"/>
    <mergeCell ref="WZA548:WZH548"/>
    <mergeCell ref="WZI548:WZP548"/>
    <mergeCell ref="A552:H552"/>
    <mergeCell ref="I552:P552"/>
    <mergeCell ref="Q552:X552"/>
    <mergeCell ref="Y552:AF552"/>
    <mergeCell ref="AG552:AN552"/>
    <mergeCell ref="AO552:AV552"/>
    <mergeCell ref="AW552:BD552"/>
    <mergeCell ref="BE552:BL552"/>
    <mergeCell ref="BM552:BT552"/>
    <mergeCell ref="BU552:CB552"/>
    <mergeCell ref="CC552:CJ552"/>
    <mergeCell ref="CK552:CR552"/>
    <mergeCell ref="CS552:CZ552"/>
    <mergeCell ref="DA552:DH552"/>
    <mergeCell ref="DI552:DP552"/>
    <mergeCell ref="DQ552:DX552"/>
    <mergeCell ref="DY552:EF552"/>
    <mergeCell ref="EG552:EN552"/>
    <mergeCell ref="EO552:EV552"/>
    <mergeCell ref="EW552:FD552"/>
    <mergeCell ref="FE552:FL552"/>
    <mergeCell ref="FM552:FT552"/>
    <mergeCell ref="FU552:GB552"/>
    <mergeCell ref="GC552:GJ552"/>
    <mergeCell ref="GK552:GR552"/>
    <mergeCell ref="GS552:GZ552"/>
    <mergeCell ref="HA552:HH552"/>
    <mergeCell ref="HI552:HP552"/>
    <mergeCell ref="HQ552:HX552"/>
    <mergeCell ref="HY552:IF552"/>
    <mergeCell ref="IG552:IN552"/>
    <mergeCell ref="IO552:IV552"/>
    <mergeCell ref="IW552:JD552"/>
    <mergeCell ref="JE552:JL552"/>
    <mergeCell ref="JM552:JT552"/>
    <mergeCell ref="JU552:KB552"/>
    <mergeCell ref="KC552:KJ552"/>
    <mergeCell ref="KK552:KR552"/>
    <mergeCell ref="KS552:KZ552"/>
    <mergeCell ref="LA552:LH552"/>
    <mergeCell ref="LI552:LP552"/>
    <mergeCell ref="LQ552:LX552"/>
    <mergeCell ref="LY552:MF552"/>
    <mergeCell ref="MG552:MN552"/>
    <mergeCell ref="MO552:MV552"/>
    <mergeCell ref="MW552:ND552"/>
    <mergeCell ref="NE552:NL552"/>
    <mergeCell ref="NM552:NT552"/>
    <mergeCell ref="NU552:OB552"/>
    <mergeCell ref="OC552:OJ552"/>
    <mergeCell ref="OK552:OR552"/>
    <mergeCell ref="OS552:OZ552"/>
    <mergeCell ref="PA552:PH552"/>
    <mergeCell ref="PI552:PP552"/>
    <mergeCell ref="PQ552:PX552"/>
    <mergeCell ref="PY552:QF552"/>
    <mergeCell ref="QG552:QN552"/>
    <mergeCell ref="QO552:QV552"/>
    <mergeCell ref="QW552:RD552"/>
    <mergeCell ref="RE552:RL552"/>
    <mergeCell ref="RM552:RT552"/>
    <mergeCell ref="RU552:SB552"/>
    <mergeCell ref="SC552:SJ552"/>
    <mergeCell ref="SK552:SR552"/>
    <mergeCell ref="SS552:SZ552"/>
    <mergeCell ref="TA552:TH552"/>
    <mergeCell ref="TI552:TP552"/>
    <mergeCell ref="TQ552:TX552"/>
    <mergeCell ref="TY552:UF552"/>
    <mergeCell ref="UG552:UN552"/>
    <mergeCell ref="UO552:UV552"/>
    <mergeCell ref="UW552:VD552"/>
    <mergeCell ref="VE552:VL552"/>
    <mergeCell ref="VM552:VT552"/>
    <mergeCell ref="VU552:WB552"/>
    <mergeCell ref="WC552:WJ552"/>
    <mergeCell ref="WK552:WR552"/>
    <mergeCell ref="WS552:WZ552"/>
    <mergeCell ref="XA552:XH552"/>
    <mergeCell ref="XI552:XP552"/>
    <mergeCell ref="XQ552:XX552"/>
    <mergeCell ref="XY552:YF552"/>
    <mergeCell ref="YG552:YN552"/>
    <mergeCell ref="YO552:YV552"/>
    <mergeCell ref="YW552:ZD552"/>
    <mergeCell ref="ZE552:ZL552"/>
    <mergeCell ref="ZM552:ZT552"/>
    <mergeCell ref="ZU552:AAB552"/>
    <mergeCell ref="AAC552:AAJ552"/>
    <mergeCell ref="AAK552:AAR552"/>
    <mergeCell ref="AAS552:AAZ552"/>
    <mergeCell ref="ABA552:ABH552"/>
    <mergeCell ref="ABI552:ABP552"/>
    <mergeCell ref="ABQ552:ABX552"/>
    <mergeCell ref="ABY552:ACF552"/>
    <mergeCell ref="ACG552:ACN552"/>
    <mergeCell ref="ACO552:ACV552"/>
    <mergeCell ref="ACW552:ADD552"/>
    <mergeCell ref="ADE552:ADL552"/>
    <mergeCell ref="ADM552:ADT552"/>
    <mergeCell ref="ADU552:AEB552"/>
    <mergeCell ref="AEC552:AEJ552"/>
    <mergeCell ref="AEK552:AER552"/>
    <mergeCell ref="AES552:AEZ552"/>
    <mergeCell ref="AFA552:AFH552"/>
    <mergeCell ref="AFI552:AFP552"/>
    <mergeCell ref="AFQ552:AFX552"/>
    <mergeCell ref="AFY552:AGF552"/>
    <mergeCell ref="AGG552:AGN552"/>
    <mergeCell ref="AGO552:AGV552"/>
    <mergeCell ref="AGW552:AHD552"/>
    <mergeCell ref="AHE552:AHL552"/>
    <mergeCell ref="AHM552:AHT552"/>
    <mergeCell ref="AHU552:AIB552"/>
    <mergeCell ref="AIC552:AIJ552"/>
    <mergeCell ref="AIK552:AIR552"/>
    <mergeCell ref="AIS552:AIZ552"/>
    <mergeCell ref="AJA552:AJH552"/>
    <mergeCell ref="AJI552:AJP552"/>
    <mergeCell ref="AJQ552:AJX552"/>
    <mergeCell ref="AJY552:AKF552"/>
    <mergeCell ref="AKG552:AKN552"/>
    <mergeCell ref="AKO552:AKV552"/>
    <mergeCell ref="AKW552:ALD552"/>
    <mergeCell ref="ALE552:ALL552"/>
    <mergeCell ref="ALM552:ALT552"/>
    <mergeCell ref="ALU552:AMB552"/>
    <mergeCell ref="AMC552:AMJ552"/>
    <mergeCell ref="AMK552:AMR552"/>
    <mergeCell ref="AMS552:AMZ552"/>
    <mergeCell ref="ANA552:ANH552"/>
    <mergeCell ref="ANI552:ANP552"/>
    <mergeCell ref="ANQ552:ANX552"/>
    <mergeCell ref="ANY552:AOF552"/>
    <mergeCell ref="AOG552:AON552"/>
    <mergeCell ref="AOO552:AOV552"/>
    <mergeCell ref="AOW552:APD552"/>
    <mergeCell ref="APE552:APL552"/>
    <mergeCell ref="APM552:APT552"/>
    <mergeCell ref="APU552:AQB552"/>
    <mergeCell ref="AQC552:AQJ552"/>
    <mergeCell ref="AQK552:AQR552"/>
    <mergeCell ref="AQS552:AQZ552"/>
    <mergeCell ref="ARA552:ARH552"/>
    <mergeCell ref="ARI552:ARP552"/>
    <mergeCell ref="ARQ552:ARX552"/>
    <mergeCell ref="ARY552:ASF552"/>
    <mergeCell ref="ASG552:ASN552"/>
    <mergeCell ref="ASO552:ASV552"/>
    <mergeCell ref="ASW552:ATD552"/>
    <mergeCell ref="ATE552:ATL552"/>
    <mergeCell ref="ATM552:ATT552"/>
    <mergeCell ref="ATU552:AUB552"/>
    <mergeCell ref="AUC552:AUJ552"/>
    <mergeCell ref="AUK552:AUR552"/>
    <mergeCell ref="AUS552:AUZ552"/>
    <mergeCell ref="AVA552:AVH552"/>
    <mergeCell ref="AVI552:AVP552"/>
    <mergeCell ref="AVQ552:AVX552"/>
    <mergeCell ref="AVY552:AWF552"/>
    <mergeCell ref="AWG552:AWN552"/>
    <mergeCell ref="AWO552:AWV552"/>
    <mergeCell ref="AWW552:AXD552"/>
    <mergeCell ref="AXE552:AXL552"/>
    <mergeCell ref="AXM552:AXT552"/>
    <mergeCell ref="AXU552:AYB552"/>
    <mergeCell ref="AYC552:AYJ552"/>
    <mergeCell ref="AYK552:AYR552"/>
    <mergeCell ref="AYS552:AYZ552"/>
    <mergeCell ref="AZA552:AZH552"/>
    <mergeCell ref="AZI552:AZP552"/>
    <mergeCell ref="AZQ552:AZX552"/>
    <mergeCell ref="AZY552:BAF552"/>
    <mergeCell ref="BAG552:BAN552"/>
    <mergeCell ref="BAO552:BAV552"/>
    <mergeCell ref="BAW552:BBD552"/>
    <mergeCell ref="BBE552:BBL552"/>
    <mergeCell ref="BBM552:BBT552"/>
    <mergeCell ref="BBU552:BCB552"/>
    <mergeCell ref="BCC552:BCJ552"/>
    <mergeCell ref="BCK552:BCR552"/>
    <mergeCell ref="BCS552:BCZ552"/>
    <mergeCell ref="BDA552:BDH552"/>
    <mergeCell ref="BDI552:BDP552"/>
    <mergeCell ref="BDQ552:BDX552"/>
    <mergeCell ref="BDY552:BEF552"/>
    <mergeCell ref="BEG552:BEN552"/>
    <mergeCell ref="BEO552:BEV552"/>
    <mergeCell ref="BEW552:BFD552"/>
    <mergeCell ref="BFE552:BFL552"/>
    <mergeCell ref="BFM552:BFT552"/>
    <mergeCell ref="BFU552:BGB552"/>
    <mergeCell ref="BGC552:BGJ552"/>
    <mergeCell ref="BGK552:BGR552"/>
    <mergeCell ref="BGS552:BGZ552"/>
    <mergeCell ref="BHA552:BHH552"/>
    <mergeCell ref="BHI552:BHP552"/>
    <mergeCell ref="BHQ552:BHX552"/>
    <mergeCell ref="BHY552:BIF552"/>
    <mergeCell ref="BIG552:BIN552"/>
    <mergeCell ref="BIO552:BIV552"/>
    <mergeCell ref="BIW552:BJD552"/>
    <mergeCell ref="BJE552:BJL552"/>
    <mergeCell ref="BJM552:BJT552"/>
    <mergeCell ref="BJU552:BKB552"/>
    <mergeCell ref="BKC552:BKJ552"/>
    <mergeCell ref="BKK552:BKR552"/>
    <mergeCell ref="BKS552:BKZ552"/>
    <mergeCell ref="BLA552:BLH552"/>
    <mergeCell ref="BLI552:BLP552"/>
    <mergeCell ref="BLQ552:BLX552"/>
    <mergeCell ref="BLY552:BMF552"/>
    <mergeCell ref="BMG552:BMN552"/>
    <mergeCell ref="BMO552:BMV552"/>
    <mergeCell ref="BMW552:BND552"/>
    <mergeCell ref="BNE552:BNL552"/>
    <mergeCell ref="BNM552:BNT552"/>
    <mergeCell ref="BNU552:BOB552"/>
    <mergeCell ref="BOC552:BOJ552"/>
    <mergeCell ref="BOK552:BOR552"/>
    <mergeCell ref="BOS552:BOZ552"/>
    <mergeCell ref="BPA552:BPH552"/>
    <mergeCell ref="BPI552:BPP552"/>
    <mergeCell ref="BPQ552:BPX552"/>
    <mergeCell ref="BPY552:BQF552"/>
    <mergeCell ref="BQG552:BQN552"/>
    <mergeCell ref="BQO552:BQV552"/>
    <mergeCell ref="BQW552:BRD552"/>
    <mergeCell ref="BRE552:BRL552"/>
    <mergeCell ref="BRM552:BRT552"/>
    <mergeCell ref="BRU552:BSB552"/>
    <mergeCell ref="BSC552:BSJ552"/>
    <mergeCell ref="BSK552:BSR552"/>
    <mergeCell ref="BSS552:BSZ552"/>
    <mergeCell ref="BTA552:BTH552"/>
    <mergeCell ref="BTI552:BTP552"/>
    <mergeCell ref="BTQ552:BTX552"/>
    <mergeCell ref="BTY552:BUF552"/>
    <mergeCell ref="BUG552:BUN552"/>
    <mergeCell ref="BUO552:BUV552"/>
    <mergeCell ref="BUW552:BVD552"/>
    <mergeCell ref="BVE552:BVL552"/>
    <mergeCell ref="BVM552:BVT552"/>
    <mergeCell ref="BVU552:BWB552"/>
    <mergeCell ref="BWC552:BWJ552"/>
    <mergeCell ref="BWK552:BWR552"/>
    <mergeCell ref="BWS552:BWZ552"/>
    <mergeCell ref="BXA552:BXH552"/>
    <mergeCell ref="BXI552:BXP552"/>
    <mergeCell ref="BXQ552:BXX552"/>
    <mergeCell ref="BXY552:BYF552"/>
    <mergeCell ref="BYG552:BYN552"/>
    <mergeCell ref="BYO552:BYV552"/>
    <mergeCell ref="BYW552:BZD552"/>
    <mergeCell ref="BZE552:BZL552"/>
    <mergeCell ref="BZM552:BZT552"/>
    <mergeCell ref="BZU552:CAB552"/>
    <mergeCell ref="CAC552:CAJ552"/>
    <mergeCell ref="CAK552:CAR552"/>
    <mergeCell ref="CAS552:CAZ552"/>
    <mergeCell ref="CBA552:CBH552"/>
    <mergeCell ref="CBI552:CBP552"/>
    <mergeCell ref="CBQ552:CBX552"/>
    <mergeCell ref="CBY552:CCF552"/>
    <mergeCell ref="CCG552:CCN552"/>
    <mergeCell ref="CCO552:CCV552"/>
    <mergeCell ref="CCW552:CDD552"/>
    <mergeCell ref="CDE552:CDL552"/>
    <mergeCell ref="CDM552:CDT552"/>
    <mergeCell ref="CDU552:CEB552"/>
    <mergeCell ref="CEC552:CEJ552"/>
    <mergeCell ref="CEK552:CER552"/>
    <mergeCell ref="CES552:CEZ552"/>
    <mergeCell ref="CFA552:CFH552"/>
    <mergeCell ref="CFI552:CFP552"/>
    <mergeCell ref="CFQ552:CFX552"/>
    <mergeCell ref="CFY552:CGF552"/>
    <mergeCell ref="CGG552:CGN552"/>
    <mergeCell ref="CGO552:CGV552"/>
    <mergeCell ref="CGW552:CHD552"/>
    <mergeCell ref="CHE552:CHL552"/>
    <mergeCell ref="CHM552:CHT552"/>
    <mergeCell ref="CHU552:CIB552"/>
    <mergeCell ref="CIC552:CIJ552"/>
    <mergeCell ref="CIK552:CIR552"/>
    <mergeCell ref="CIS552:CIZ552"/>
    <mergeCell ref="CJA552:CJH552"/>
    <mergeCell ref="CJI552:CJP552"/>
    <mergeCell ref="CJQ552:CJX552"/>
    <mergeCell ref="CJY552:CKF552"/>
    <mergeCell ref="CKG552:CKN552"/>
    <mergeCell ref="CKO552:CKV552"/>
    <mergeCell ref="CKW552:CLD552"/>
    <mergeCell ref="CLE552:CLL552"/>
    <mergeCell ref="CLM552:CLT552"/>
    <mergeCell ref="CLU552:CMB552"/>
    <mergeCell ref="CMC552:CMJ552"/>
    <mergeCell ref="CMK552:CMR552"/>
    <mergeCell ref="CMS552:CMZ552"/>
    <mergeCell ref="CNA552:CNH552"/>
    <mergeCell ref="CNI552:CNP552"/>
    <mergeCell ref="CNQ552:CNX552"/>
    <mergeCell ref="CNY552:COF552"/>
    <mergeCell ref="COG552:CON552"/>
    <mergeCell ref="COO552:COV552"/>
    <mergeCell ref="COW552:CPD552"/>
    <mergeCell ref="CPE552:CPL552"/>
    <mergeCell ref="CPM552:CPT552"/>
    <mergeCell ref="CPU552:CQB552"/>
    <mergeCell ref="CQC552:CQJ552"/>
    <mergeCell ref="CQK552:CQR552"/>
    <mergeCell ref="CQS552:CQZ552"/>
    <mergeCell ref="CRA552:CRH552"/>
    <mergeCell ref="CRI552:CRP552"/>
    <mergeCell ref="CRQ552:CRX552"/>
    <mergeCell ref="CRY552:CSF552"/>
    <mergeCell ref="CSG552:CSN552"/>
    <mergeCell ref="CSO552:CSV552"/>
    <mergeCell ref="CSW552:CTD552"/>
    <mergeCell ref="CTE552:CTL552"/>
    <mergeCell ref="CTM552:CTT552"/>
    <mergeCell ref="CTU552:CUB552"/>
    <mergeCell ref="CUC552:CUJ552"/>
    <mergeCell ref="CUK552:CUR552"/>
    <mergeCell ref="CUS552:CUZ552"/>
    <mergeCell ref="CVA552:CVH552"/>
    <mergeCell ref="CVI552:CVP552"/>
    <mergeCell ref="CVQ552:CVX552"/>
    <mergeCell ref="CVY552:CWF552"/>
    <mergeCell ref="CWG552:CWN552"/>
    <mergeCell ref="CWO552:CWV552"/>
    <mergeCell ref="CWW552:CXD552"/>
    <mergeCell ref="CXE552:CXL552"/>
    <mergeCell ref="CXM552:CXT552"/>
    <mergeCell ref="CXU552:CYB552"/>
    <mergeCell ref="CYC552:CYJ552"/>
    <mergeCell ref="CYK552:CYR552"/>
    <mergeCell ref="CYS552:CYZ552"/>
    <mergeCell ref="CZA552:CZH552"/>
    <mergeCell ref="CZI552:CZP552"/>
    <mergeCell ref="CZQ552:CZX552"/>
    <mergeCell ref="CZY552:DAF552"/>
    <mergeCell ref="DAG552:DAN552"/>
    <mergeCell ref="DAO552:DAV552"/>
    <mergeCell ref="DAW552:DBD552"/>
    <mergeCell ref="DBE552:DBL552"/>
    <mergeCell ref="DBM552:DBT552"/>
    <mergeCell ref="DBU552:DCB552"/>
    <mergeCell ref="DCC552:DCJ552"/>
    <mergeCell ref="DCK552:DCR552"/>
    <mergeCell ref="DCS552:DCZ552"/>
    <mergeCell ref="DDA552:DDH552"/>
    <mergeCell ref="DDI552:DDP552"/>
    <mergeCell ref="DDQ552:DDX552"/>
    <mergeCell ref="DDY552:DEF552"/>
    <mergeCell ref="DEG552:DEN552"/>
    <mergeCell ref="DEO552:DEV552"/>
    <mergeCell ref="DEW552:DFD552"/>
    <mergeCell ref="DFE552:DFL552"/>
    <mergeCell ref="DFM552:DFT552"/>
    <mergeCell ref="DFU552:DGB552"/>
    <mergeCell ref="DGC552:DGJ552"/>
    <mergeCell ref="DGK552:DGR552"/>
    <mergeCell ref="DGS552:DGZ552"/>
    <mergeCell ref="DHA552:DHH552"/>
    <mergeCell ref="DHI552:DHP552"/>
    <mergeCell ref="DHQ552:DHX552"/>
    <mergeCell ref="DHY552:DIF552"/>
    <mergeCell ref="DIG552:DIN552"/>
    <mergeCell ref="DIO552:DIV552"/>
    <mergeCell ref="DIW552:DJD552"/>
    <mergeCell ref="DJE552:DJL552"/>
    <mergeCell ref="DJM552:DJT552"/>
    <mergeCell ref="DJU552:DKB552"/>
    <mergeCell ref="DKC552:DKJ552"/>
    <mergeCell ref="DKK552:DKR552"/>
    <mergeCell ref="DKS552:DKZ552"/>
    <mergeCell ref="DLA552:DLH552"/>
    <mergeCell ref="DLI552:DLP552"/>
    <mergeCell ref="DLQ552:DLX552"/>
    <mergeCell ref="DLY552:DMF552"/>
    <mergeCell ref="DMG552:DMN552"/>
    <mergeCell ref="DMO552:DMV552"/>
    <mergeCell ref="DMW552:DND552"/>
    <mergeCell ref="DNE552:DNL552"/>
    <mergeCell ref="DNM552:DNT552"/>
    <mergeCell ref="DNU552:DOB552"/>
    <mergeCell ref="DOC552:DOJ552"/>
    <mergeCell ref="DOK552:DOR552"/>
    <mergeCell ref="DOS552:DOZ552"/>
    <mergeCell ref="DPA552:DPH552"/>
    <mergeCell ref="DPI552:DPP552"/>
    <mergeCell ref="DPQ552:DPX552"/>
    <mergeCell ref="DPY552:DQF552"/>
    <mergeCell ref="DQG552:DQN552"/>
    <mergeCell ref="DQO552:DQV552"/>
    <mergeCell ref="DQW552:DRD552"/>
    <mergeCell ref="DRE552:DRL552"/>
    <mergeCell ref="DRM552:DRT552"/>
    <mergeCell ref="DRU552:DSB552"/>
    <mergeCell ref="DSC552:DSJ552"/>
    <mergeCell ref="DSK552:DSR552"/>
    <mergeCell ref="DSS552:DSZ552"/>
    <mergeCell ref="DTA552:DTH552"/>
    <mergeCell ref="DTI552:DTP552"/>
    <mergeCell ref="DTQ552:DTX552"/>
    <mergeCell ref="DTY552:DUF552"/>
    <mergeCell ref="DUG552:DUN552"/>
    <mergeCell ref="DUO552:DUV552"/>
    <mergeCell ref="DUW552:DVD552"/>
    <mergeCell ref="DVE552:DVL552"/>
    <mergeCell ref="DVM552:DVT552"/>
    <mergeCell ref="DVU552:DWB552"/>
    <mergeCell ref="DWC552:DWJ552"/>
    <mergeCell ref="DWK552:DWR552"/>
    <mergeCell ref="DWS552:DWZ552"/>
    <mergeCell ref="DXA552:DXH552"/>
    <mergeCell ref="DXI552:DXP552"/>
    <mergeCell ref="DXQ552:DXX552"/>
    <mergeCell ref="DXY552:DYF552"/>
    <mergeCell ref="DYG552:DYN552"/>
    <mergeCell ref="DYO552:DYV552"/>
    <mergeCell ref="DYW552:DZD552"/>
    <mergeCell ref="DZE552:DZL552"/>
    <mergeCell ref="DZM552:DZT552"/>
    <mergeCell ref="DZU552:EAB552"/>
    <mergeCell ref="EAC552:EAJ552"/>
    <mergeCell ref="EAK552:EAR552"/>
    <mergeCell ref="EAS552:EAZ552"/>
    <mergeCell ref="EBA552:EBH552"/>
    <mergeCell ref="EBI552:EBP552"/>
    <mergeCell ref="EBQ552:EBX552"/>
    <mergeCell ref="EBY552:ECF552"/>
    <mergeCell ref="ECG552:ECN552"/>
    <mergeCell ref="ECO552:ECV552"/>
    <mergeCell ref="ECW552:EDD552"/>
    <mergeCell ref="EDE552:EDL552"/>
    <mergeCell ref="EDM552:EDT552"/>
    <mergeCell ref="EDU552:EEB552"/>
    <mergeCell ref="EEC552:EEJ552"/>
    <mergeCell ref="EEK552:EER552"/>
    <mergeCell ref="EES552:EEZ552"/>
    <mergeCell ref="EFA552:EFH552"/>
    <mergeCell ref="EFI552:EFP552"/>
    <mergeCell ref="EFQ552:EFX552"/>
    <mergeCell ref="EFY552:EGF552"/>
    <mergeCell ref="EGG552:EGN552"/>
    <mergeCell ref="EGO552:EGV552"/>
    <mergeCell ref="EGW552:EHD552"/>
    <mergeCell ref="EHE552:EHL552"/>
    <mergeCell ref="EHM552:EHT552"/>
    <mergeCell ref="EHU552:EIB552"/>
    <mergeCell ref="EIC552:EIJ552"/>
    <mergeCell ref="EIK552:EIR552"/>
    <mergeCell ref="EIS552:EIZ552"/>
    <mergeCell ref="EJA552:EJH552"/>
    <mergeCell ref="EJI552:EJP552"/>
    <mergeCell ref="EJQ552:EJX552"/>
    <mergeCell ref="EJY552:EKF552"/>
    <mergeCell ref="EKG552:EKN552"/>
    <mergeCell ref="EKO552:EKV552"/>
    <mergeCell ref="EKW552:ELD552"/>
    <mergeCell ref="ELE552:ELL552"/>
    <mergeCell ref="ELM552:ELT552"/>
    <mergeCell ref="ELU552:EMB552"/>
    <mergeCell ref="EMC552:EMJ552"/>
    <mergeCell ref="EMK552:EMR552"/>
    <mergeCell ref="EMS552:EMZ552"/>
    <mergeCell ref="ENA552:ENH552"/>
    <mergeCell ref="ENI552:ENP552"/>
    <mergeCell ref="ENQ552:ENX552"/>
    <mergeCell ref="ENY552:EOF552"/>
    <mergeCell ref="EOG552:EON552"/>
    <mergeCell ref="EOO552:EOV552"/>
    <mergeCell ref="EOW552:EPD552"/>
    <mergeCell ref="EPE552:EPL552"/>
    <mergeCell ref="EPM552:EPT552"/>
    <mergeCell ref="EPU552:EQB552"/>
    <mergeCell ref="EQC552:EQJ552"/>
    <mergeCell ref="EQK552:EQR552"/>
    <mergeCell ref="EQS552:EQZ552"/>
    <mergeCell ref="ERA552:ERH552"/>
    <mergeCell ref="ERI552:ERP552"/>
    <mergeCell ref="ERQ552:ERX552"/>
    <mergeCell ref="ERY552:ESF552"/>
    <mergeCell ref="ESG552:ESN552"/>
    <mergeCell ref="ESO552:ESV552"/>
    <mergeCell ref="ESW552:ETD552"/>
    <mergeCell ref="ETE552:ETL552"/>
    <mergeCell ref="ETM552:ETT552"/>
    <mergeCell ref="ETU552:EUB552"/>
    <mergeCell ref="EUC552:EUJ552"/>
    <mergeCell ref="EUK552:EUR552"/>
    <mergeCell ref="EUS552:EUZ552"/>
    <mergeCell ref="EVA552:EVH552"/>
    <mergeCell ref="EVI552:EVP552"/>
    <mergeCell ref="EVQ552:EVX552"/>
    <mergeCell ref="EVY552:EWF552"/>
    <mergeCell ref="EWG552:EWN552"/>
    <mergeCell ref="EWO552:EWV552"/>
    <mergeCell ref="EWW552:EXD552"/>
    <mergeCell ref="EXE552:EXL552"/>
    <mergeCell ref="EXM552:EXT552"/>
    <mergeCell ref="EXU552:EYB552"/>
    <mergeCell ref="EYC552:EYJ552"/>
    <mergeCell ref="EYK552:EYR552"/>
    <mergeCell ref="EYS552:EYZ552"/>
    <mergeCell ref="EZA552:EZH552"/>
    <mergeCell ref="EZI552:EZP552"/>
    <mergeCell ref="EZQ552:EZX552"/>
    <mergeCell ref="EZY552:FAF552"/>
    <mergeCell ref="FAG552:FAN552"/>
    <mergeCell ref="FAO552:FAV552"/>
    <mergeCell ref="FAW552:FBD552"/>
    <mergeCell ref="FBE552:FBL552"/>
    <mergeCell ref="FBM552:FBT552"/>
    <mergeCell ref="FBU552:FCB552"/>
    <mergeCell ref="FCC552:FCJ552"/>
    <mergeCell ref="FCK552:FCR552"/>
    <mergeCell ref="FCS552:FCZ552"/>
    <mergeCell ref="FDA552:FDH552"/>
    <mergeCell ref="FDI552:FDP552"/>
    <mergeCell ref="FDQ552:FDX552"/>
    <mergeCell ref="FDY552:FEF552"/>
    <mergeCell ref="FEG552:FEN552"/>
    <mergeCell ref="FEO552:FEV552"/>
    <mergeCell ref="FEW552:FFD552"/>
    <mergeCell ref="FFE552:FFL552"/>
    <mergeCell ref="FFM552:FFT552"/>
    <mergeCell ref="FFU552:FGB552"/>
    <mergeCell ref="FGC552:FGJ552"/>
    <mergeCell ref="FGK552:FGR552"/>
    <mergeCell ref="FGS552:FGZ552"/>
    <mergeCell ref="FHA552:FHH552"/>
    <mergeCell ref="FHI552:FHP552"/>
    <mergeCell ref="FHQ552:FHX552"/>
    <mergeCell ref="FHY552:FIF552"/>
    <mergeCell ref="FIG552:FIN552"/>
    <mergeCell ref="FIO552:FIV552"/>
    <mergeCell ref="FIW552:FJD552"/>
    <mergeCell ref="FJE552:FJL552"/>
    <mergeCell ref="FJM552:FJT552"/>
    <mergeCell ref="FJU552:FKB552"/>
    <mergeCell ref="FKC552:FKJ552"/>
    <mergeCell ref="FKK552:FKR552"/>
    <mergeCell ref="FKS552:FKZ552"/>
    <mergeCell ref="FLA552:FLH552"/>
    <mergeCell ref="FLI552:FLP552"/>
    <mergeCell ref="FLQ552:FLX552"/>
    <mergeCell ref="FLY552:FMF552"/>
    <mergeCell ref="FMG552:FMN552"/>
    <mergeCell ref="FMO552:FMV552"/>
    <mergeCell ref="FMW552:FND552"/>
    <mergeCell ref="FNE552:FNL552"/>
    <mergeCell ref="FNM552:FNT552"/>
    <mergeCell ref="FNU552:FOB552"/>
    <mergeCell ref="FOC552:FOJ552"/>
    <mergeCell ref="FOK552:FOR552"/>
    <mergeCell ref="FOS552:FOZ552"/>
    <mergeCell ref="FPA552:FPH552"/>
    <mergeCell ref="FPI552:FPP552"/>
    <mergeCell ref="FPQ552:FPX552"/>
    <mergeCell ref="FPY552:FQF552"/>
    <mergeCell ref="FQG552:FQN552"/>
    <mergeCell ref="FQO552:FQV552"/>
    <mergeCell ref="FQW552:FRD552"/>
    <mergeCell ref="FRE552:FRL552"/>
    <mergeCell ref="FRM552:FRT552"/>
    <mergeCell ref="FRU552:FSB552"/>
    <mergeCell ref="FSC552:FSJ552"/>
    <mergeCell ref="FSK552:FSR552"/>
    <mergeCell ref="FSS552:FSZ552"/>
    <mergeCell ref="FTA552:FTH552"/>
    <mergeCell ref="FTI552:FTP552"/>
    <mergeCell ref="FTQ552:FTX552"/>
    <mergeCell ref="FTY552:FUF552"/>
    <mergeCell ref="FUG552:FUN552"/>
    <mergeCell ref="FUO552:FUV552"/>
    <mergeCell ref="FUW552:FVD552"/>
    <mergeCell ref="FVE552:FVL552"/>
    <mergeCell ref="FVM552:FVT552"/>
    <mergeCell ref="FVU552:FWB552"/>
    <mergeCell ref="FWC552:FWJ552"/>
    <mergeCell ref="FWK552:FWR552"/>
    <mergeCell ref="FWS552:FWZ552"/>
    <mergeCell ref="FXA552:FXH552"/>
    <mergeCell ref="FXI552:FXP552"/>
    <mergeCell ref="FXQ552:FXX552"/>
    <mergeCell ref="FXY552:FYF552"/>
    <mergeCell ref="FYG552:FYN552"/>
    <mergeCell ref="FYO552:FYV552"/>
    <mergeCell ref="FYW552:FZD552"/>
    <mergeCell ref="FZE552:FZL552"/>
    <mergeCell ref="FZM552:FZT552"/>
    <mergeCell ref="FZU552:GAB552"/>
    <mergeCell ref="GAC552:GAJ552"/>
    <mergeCell ref="GAK552:GAR552"/>
    <mergeCell ref="GAS552:GAZ552"/>
    <mergeCell ref="GBA552:GBH552"/>
    <mergeCell ref="GBI552:GBP552"/>
    <mergeCell ref="GBQ552:GBX552"/>
    <mergeCell ref="GBY552:GCF552"/>
    <mergeCell ref="GCG552:GCN552"/>
    <mergeCell ref="GCO552:GCV552"/>
    <mergeCell ref="GCW552:GDD552"/>
    <mergeCell ref="GDE552:GDL552"/>
    <mergeCell ref="GDM552:GDT552"/>
    <mergeCell ref="GDU552:GEB552"/>
    <mergeCell ref="GEC552:GEJ552"/>
    <mergeCell ref="GEK552:GER552"/>
    <mergeCell ref="GES552:GEZ552"/>
    <mergeCell ref="GFA552:GFH552"/>
    <mergeCell ref="GFI552:GFP552"/>
    <mergeCell ref="GFQ552:GFX552"/>
    <mergeCell ref="GFY552:GGF552"/>
    <mergeCell ref="GGG552:GGN552"/>
    <mergeCell ref="GGO552:GGV552"/>
    <mergeCell ref="GGW552:GHD552"/>
    <mergeCell ref="GHE552:GHL552"/>
    <mergeCell ref="GHM552:GHT552"/>
    <mergeCell ref="GHU552:GIB552"/>
    <mergeCell ref="GIC552:GIJ552"/>
    <mergeCell ref="GIK552:GIR552"/>
    <mergeCell ref="GIS552:GIZ552"/>
    <mergeCell ref="GJA552:GJH552"/>
    <mergeCell ref="GJI552:GJP552"/>
    <mergeCell ref="GJQ552:GJX552"/>
    <mergeCell ref="GJY552:GKF552"/>
    <mergeCell ref="GKG552:GKN552"/>
    <mergeCell ref="GKO552:GKV552"/>
    <mergeCell ref="GKW552:GLD552"/>
    <mergeCell ref="GLE552:GLL552"/>
    <mergeCell ref="GLM552:GLT552"/>
    <mergeCell ref="GLU552:GMB552"/>
    <mergeCell ref="GMC552:GMJ552"/>
    <mergeCell ref="GMK552:GMR552"/>
    <mergeCell ref="GMS552:GMZ552"/>
    <mergeCell ref="GNA552:GNH552"/>
    <mergeCell ref="GNI552:GNP552"/>
    <mergeCell ref="GNQ552:GNX552"/>
    <mergeCell ref="GNY552:GOF552"/>
    <mergeCell ref="GOG552:GON552"/>
    <mergeCell ref="GOO552:GOV552"/>
    <mergeCell ref="GOW552:GPD552"/>
    <mergeCell ref="GPE552:GPL552"/>
    <mergeCell ref="GPM552:GPT552"/>
    <mergeCell ref="GPU552:GQB552"/>
    <mergeCell ref="GQC552:GQJ552"/>
    <mergeCell ref="GQK552:GQR552"/>
    <mergeCell ref="GQS552:GQZ552"/>
    <mergeCell ref="GRA552:GRH552"/>
    <mergeCell ref="GRI552:GRP552"/>
    <mergeCell ref="GRQ552:GRX552"/>
    <mergeCell ref="GRY552:GSF552"/>
    <mergeCell ref="GSG552:GSN552"/>
    <mergeCell ref="GSO552:GSV552"/>
    <mergeCell ref="GSW552:GTD552"/>
    <mergeCell ref="GTE552:GTL552"/>
    <mergeCell ref="GTM552:GTT552"/>
    <mergeCell ref="GTU552:GUB552"/>
    <mergeCell ref="GUC552:GUJ552"/>
    <mergeCell ref="GUK552:GUR552"/>
    <mergeCell ref="GUS552:GUZ552"/>
    <mergeCell ref="GVA552:GVH552"/>
    <mergeCell ref="GVI552:GVP552"/>
    <mergeCell ref="GVQ552:GVX552"/>
    <mergeCell ref="GVY552:GWF552"/>
    <mergeCell ref="GWG552:GWN552"/>
    <mergeCell ref="GWO552:GWV552"/>
    <mergeCell ref="GWW552:GXD552"/>
    <mergeCell ref="GXE552:GXL552"/>
    <mergeCell ref="GXM552:GXT552"/>
    <mergeCell ref="GXU552:GYB552"/>
    <mergeCell ref="GYC552:GYJ552"/>
    <mergeCell ref="GYK552:GYR552"/>
    <mergeCell ref="GYS552:GYZ552"/>
    <mergeCell ref="GZA552:GZH552"/>
    <mergeCell ref="GZI552:GZP552"/>
    <mergeCell ref="GZQ552:GZX552"/>
    <mergeCell ref="GZY552:HAF552"/>
    <mergeCell ref="HAG552:HAN552"/>
    <mergeCell ref="HAO552:HAV552"/>
    <mergeCell ref="HAW552:HBD552"/>
    <mergeCell ref="HBE552:HBL552"/>
    <mergeCell ref="HBM552:HBT552"/>
    <mergeCell ref="HBU552:HCB552"/>
    <mergeCell ref="HCC552:HCJ552"/>
    <mergeCell ref="HCK552:HCR552"/>
    <mergeCell ref="HCS552:HCZ552"/>
    <mergeCell ref="HDA552:HDH552"/>
    <mergeCell ref="HDI552:HDP552"/>
    <mergeCell ref="HDQ552:HDX552"/>
    <mergeCell ref="HDY552:HEF552"/>
    <mergeCell ref="HEG552:HEN552"/>
    <mergeCell ref="HEO552:HEV552"/>
    <mergeCell ref="HEW552:HFD552"/>
    <mergeCell ref="HFE552:HFL552"/>
    <mergeCell ref="HFM552:HFT552"/>
    <mergeCell ref="HFU552:HGB552"/>
    <mergeCell ref="HGC552:HGJ552"/>
    <mergeCell ref="HGK552:HGR552"/>
    <mergeCell ref="HGS552:HGZ552"/>
    <mergeCell ref="HHA552:HHH552"/>
    <mergeCell ref="HHI552:HHP552"/>
    <mergeCell ref="HHQ552:HHX552"/>
    <mergeCell ref="HHY552:HIF552"/>
    <mergeCell ref="HIG552:HIN552"/>
    <mergeCell ref="HIO552:HIV552"/>
    <mergeCell ref="HIW552:HJD552"/>
    <mergeCell ref="HJE552:HJL552"/>
    <mergeCell ref="HJM552:HJT552"/>
    <mergeCell ref="HJU552:HKB552"/>
    <mergeCell ref="HKC552:HKJ552"/>
    <mergeCell ref="HKK552:HKR552"/>
    <mergeCell ref="HKS552:HKZ552"/>
    <mergeCell ref="HLA552:HLH552"/>
    <mergeCell ref="HLI552:HLP552"/>
    <mergeCell ref="HLQ552:HLX552"/>
    <mergeCell ref="HLY552:HMF552"/>
    <mergeCell ref="HMG552:HMN552"/>
    <mergeCell ref="HMO552:HMV552"/>
    <mergeCell ref="HMW552:HND552"/>
    <mergeCell ref="HNE552:HNL552"/>
    <mergeCell ref="HNM552:HNT552"/>
    <mergeCell ref="HNU552:HOB552"/>
    <mergeCell ref="HOC552:HOJ552"/>
    <mergeCell ref="HOK552:HOR552"/>
    <mergeCell ref="HOS552:HOZ552"/>
    <mergeCell ref="HPA552:HPH552"/>
    <mergeCell ref="HPI552:HPP552"/>
    <mergeCell ref="HPQ552:HPX552"/>
    <mergeCell ref="HPY552:HQF552"/>
    <mergeCell ref="HQG552:HQN552"/>
    <mergeCell ref="HQO552:HQV552"/>
    <mergeCell ref="HQW552:HRD552"/>
    <mergeCell ref="HRE552:HRL552"/>
    <mergeCell ref="HRM552:HRT552"/>
    <mergeCell ref="HRU552:HSB552"/>
    <mergeCell ref="HSC552:HSJ552"/>
    <mergeCell ref="HSK552:HSR552"/>
    <mergeCell ref="HSS552:HSZ552"/>
    <mergeCell ref="HTA552:HTH552"/>
    <mergeCell ref="HTI552:HTP552"/>
    <mergeCell ref="HTQ552:HTX552"/>
    <mergeCell ref="HTY552:HUF552"/>
    <mergeCell ref="HUG552:HUN552"/>
    <mergeCell ref="HUO552:HUV552"/>
    <mergeCell ref="HUW552:HVD552"/>
    <mergeCell ref="HVE552:HVL552"/>
    <mergeCell ref="HVM552:HVT552"/>
    <mergeCell ref="HVU552:HWB552"/>
    <mergeCell ref="HWC552:HWJ552"/>
    <mergeCell ref="HWK552:HWR552"/>
    <mergeCell ref="HWS552:HWZ552"/>
    <mergeCell ref="HXA552:HXH552"/>
    <mergeCell ref="HXI552:HXP552"/>
    <mergeCell ref="HXQ552:HXX552"/>
    <mergeCell ref="HXY552:HYF552"/>
    <mergeCell ref="HYG552:HYN552"/>
    <mergeCell ref="HYO552:HYV552"/>
    <mergeCell ref="HYW552:HZD552"/>
    <mergeCell ref="HZE552:HZL552"/>
    <mergeCell ref="HZM552:HZT552"/>
    <mergeCell ref="HZU552:IAB552"/>
    <mergeCell ref="IAC552:IAJ552"/>
    <mergeCell ref="IAK552:IAR552"/>
    <mergeCell ref="IAS552:IAZ552"/>
    <mergeCell ref="IBA552:IBH552"/>
    <mergeCell ref="IBI552:IBP552"/>
    <mergeCell ref="IBQ552:IBX552"/>
    <mergeCell ref="IBY552:ICF552"/>
    <mergeCell ref="ICG552:ICN552"/>
    <mergeCell ref="ICO552:ICV552"/>
    <mergeCell ref="ICW552:IDD552"/>
    <mergeCell ref="IDE552:IDL552"/>
    <mergeCell ref="IDM552:IDT552"/>
    <mergeCell ref="IDU552:IEB552"/>
    <mergeCell ref="IEC552:IEJ552"/>
    <mergeCell ref="IEK552:IER552"/>
    <mergeCell ref="IES552:IEZ552"/>
    <mergeCell ref="IFA552:IFH552"/>
    <mergeCell ref="IFI552:IFP552"/>
    <mergeCell ref="IFQ552:IFX552"/>
    <mergeCell ref="IFY552:IGF552"/>
    <mergeCell ref="IGG552:IGN552"/>
    <mergeCell ref="IGO552:IGV552"/>
    <mergeCell ref="IGW552:IHD552"/>
    <mergeCell ref="IHE552:IHL552"/>
    <mergeCell ref="IHM552:IHT552"/>
    <mergeCell ref="IHU552:IIB552"/>
    <mergeCell ref="IIC552:IIJ552"/>
    <mergeCell ref="IIK552:IIR552"/>
    <mergeCell ref="IIS552:IIZ552"/>
    <mergeCell ref="IJA552:IJH552"/>
    <mergeCell ref="IJI552:IJP552"/>
    <mergeCell ref="IJQ552:IJX552"/>
    <mergeCell ref="IJY552:IKF552"/>
    <mergeCell ref="IKG552:IKN552"/>
    <mergeCell ref="IKO552:IKV552"/>
    <mergeCell ref="IKW552:ILD552"/>
    <mergeCell ref="ILE552:ILL552"/>
    <mergeCell ref="ILM552:ILT552"/>
    <mergeCell ref="ILU552:IMB552"/>
    <mergeCell ref="IMC552:IMJ552"/>
    <mergeCell ref="IMK552:IMR552"/>
    <mergeCell ref="IMS552:IMZ552"/>
    <mergeCell ref="INA552:INH552"/>
    <mergeCell ref="INI552:INP552"/>
    <mergeCell ref="INQ552:INX552"/>
    <mergeCell ref="INY552:IOF552"/>
    <mergeCell ref="IOG552:ION552"/>
    <mergeCell ref="IOO552:IOV552"/>
    <mergeCell ref="IOW552:IPD552"/>
    <mergeCell ref="IPE552:IPL552"/>
    <mergeCell ref="IPM552:IPT552"/>
    <mergeCell ref="IPU552:IQB552"/>
    <mergeCell ref="IQC552:IQJ552"/>
    <mergeCell ref="IQK552:IQR552"/>
    <mergeCell ref="IQS552:IQZ552"/>
    <mergeCell ref="IRA552:IRH552"/>
    <mergeCell ref="IRI552:IRP552"/>
    <mergeCell ref="IRQ552:IRX552"/>
    <mergeCell ref="IRY552:ISF552"/>
    <mergeCell ref="ISG552:ISN552"/>
    <mergeCell ref="ISO552:ISV552"/>
    <mergeCell ref="ISW552:ITD552"/>
    <mergeCell ref="ITE552:ITL552"/>
    <mergeCell ref="ITM552:ITT552"/>
    <mergeCell ref="ITU552:IUB552"/>
    <mergeCell ref="IUC552:IUJ552"/>
    <mergeCell ref="IUK552:IUR552"/>
    <mergeCell ref="IUS552:IUZ552"/>
    <mergeCell ref="IVA552:IVH552"/>
    <mergeCell ref="IVI552:IVP552"/>
    <mergeCell ref="IVQ552:IVX552"/>
    <mergeCell ref="IVY552:IWF552"/>
    <mergeCell ref="IWG552:IWN552"/>
    <mergeCell ref="IWO552:IWV552"/>
    <mergeCell ref="IWW552:IXD552"/>
    <mergeCell ref="IXE552:IXL552"/>
    <mergeCell ref="IXM552:IXT552"/>
    <mergeCell ref="IXU552:IYB552"/>
    <mergeCell ref="IYC552:IYJ552"/>
    <mergeCell ref="IYK552:IYR552"/>
    <mergeCell ref="IYS552:IYZ552"/>
    <mergeCell ref="IZA552:IZH552"/>
    <mergeCell ref="IZI552:IZP552"/>
    <mergeCell ref="IZQ552:IZX552"/>
    <mergeCell ref="IZY552:JAF552"/>
    <mergeCell ref="JAG552:JAN552"/>
    <mergeCell ref="JAO552:JAV552"/>
    <mergeCell ref="JAW552:JBD552"/>
    <mergeCell ref="JBE552:JBL552"/>
    <mergeCell ref="JBM552:JBT552"/>
    <mergeCell ref="JBU552:JCB552"/>
    <mergeCell ref="JCC552:JCJ552"/>
    <mergeCell ref="JCK552:JCR552"/>
    <mergeCell ref="JCS552:JCZ552"/>
    <mergeCell ref="JDA552:JDH552"/>
    <mergeCell ref="JDI552:JDP552"/>
    <mergeCell ref="JDQ552:JDX552"/>
    <mergeCell ref="JDY552:JEF552"/>
    <mergeCell ref="JEG552:JEN552"/>
    <mergeCell ref="JEO552:JEV552"/>
    <mergeCell ref="JEW552:JFD552"/>
    <mergeCell ref="JFE552:JFL552"/>
    <mergeCell ref="JFM552:JFT552"/>
    <mergeCell ref="JFU552:JGB552"/>
    <mergeCell ref="JGC552:JGJ552"/>
    <mergeCell ref="JGK552:JGR552"/>
    <mergeCell ref="JGS552:JGZ552"/>
    <mergeCell ref="JHA552:JHH552"/>
    <mergeCell ref="JHI552:JHP552"/>
    <mergeCell ref="JHQ552:JHX552"/>
    <mergeCell ref="JHY552:JIF552"/>
    <mergeCell ref="JIG552:JIN552"/>
    <mergeCell ref="JIO552:JIV552"/>
    <mergeCell ref="JIW552:JJD552"/>
    <mergeCell ref="JJE552:JJL552"/>
    <mergeCell ref="JJM552:JJT552"/>
    <mergeCell ref="JJU552:JKB552"/>
    <mergeCell ref="JKC552:JKJ552"/>
    <mergeCell ref="JKK552:JKR552"/>
    <mergeCell ref="JKS552:JKZ552"/>
    <mergeCell ref="JLA552:JLH552"/>
    <mergeCell ref="JLI552:JLP552"/>
    <mergeCell ref="JLQ552:JLX552"/>
    <mergeCell ref="JLY552:JMF552"/>
    <mergeCell ref="JMG552:JMN552"/>
    <mergeCell ref="JMO552:JMV552"/>
    <mergeCell ref="JMW552:JND552"/>
    <mergeCell ref="JNE552:JNL552"/>
    <mergeCell ref="JNM552:JNT552"/>
    <mergeCell ref="JNU552:JOB552"/>
    <mergeCell ref="JOC552:JOJ552"/>
    <mergeCell ref="JOK552:JOR552"/>
    <mergeCell ref="JOS552:JOZ552"/>
    <mergeCell ref="JPA552:JPH552"/>
    <mergeCell ref="JPI552:JPP552"/>
    <mergeCell ref="JPQ552:JPX552"/>
    <mergeCell ref="JPY552:JQF552"/>
    <mergeCell ref="JQG552:JQN552"/>
    <mergeCell ref="JQO552:JQV552"/>
    <mergeCell ref="JQW552:JRD552"/>
    <mergeCell ref="JRE552:JRL552"/>
    <mergeCell ref="JRM552:JRT552"/>
    <mergeCell ref="JRU552:JSB552"/>
    <mergeCell ref="JSC552:JSJ552"/>
    <mergeCell ref="JSK552:JSR552"/>
    <mergeCell ref="JSS552:JSZ552"/>
    <mergeCell ref="JTA552:JTH552"/>
    <mergeCell ref="JTI552:JTP552"/>
    <mergeCell ref="JTQ552:JTX552"/>
    <mergeCell ref="JTY552:JUF552"/>
    <mergeCell ref="JUG552:JUN552"/>
    <mergeCell ref="JUO552:JUV552"/>
    <mergeCell ref="JUW552:JVD552"/>
    <mergeCell ref="JVE552:JVL552"/>
    <mergeCell ref="JVM552:JVT552"/>
    <mergeCell ref="JVU552:JWB552"/>
    <mergeCell ref="JWC552:JWJ552"/>
    <mergeCell ref="JWK552:JWR552"/>
    <mergeCell ref="JWS552:JWZ552"/>
    <mergeCell ref="JXA552:JXH552"/>
    <mergeCell ref="JXI552:JXP552"/>
    <mergeCell ref="JXQ552:JXX552"/>
    <mergeCell ref="JXY552:JYF552"/>
    <mergeCell ref="JYG552:JYN552"/>
    <mergeCell ref="JYO552:JYV552"/>
    <mergeCell ref="JYW552:JZD552"/>
    <mergeCell ref="JZE552:JZL552"/>
    <mergeCell ref="JZM552:JZT552"/>
    <mergeCell ref="JZU552:KAB552"/>
    <mergeCell ref="KAC552:KAJ552"/>
    <mergeCell ref="KAK552:KAR552"/>
    <mergeCell ref="KAS552:KAZ552"/>
    <mergeCell ref="KBA552:KBH552"/>
    <mergeCell ref="KBI552:KBP552"/>
    <mergeCell ref="KBQ552:KBX552"/>
    <mergeCell ref="KBY552:KCF552"/>
    <mergeCell ref="KCG552:KCN552"/>
    <mergeCell ref="KCO552:KCV552"/>
    <mergeCell ref="KCW552:KDD552"/>
    <mergeCell ref="KDE552:KDL552"/>
    <mergeCell ref="KDM552:KDT552"/>
    <mergeCell ref="KDU552:KEB552"/>
    <mergeCell ref="KEC552:KEJ552"/>
    <mergeCell ref="KEK552:KER552"/>
    <mergeCell ref="KES552:KEZ552"/>
    <mergeCell ref="KFA552:KFH552"/>
    <mergeCell ref="KFI552:KFP552"/>
    <mergeCell ref="KFQ552:KFX552"/>
    <mergeCell ref="KFY552:KGF552"/>
    <mergeCell ref="KGG552:KGN552"/>
    <mergeCell ref="KGO552:KGV552"/>
    <mergeCell ref="KGW552:KHD552"/>
    <mergeCell ref="KHE552:KHL552"/>
    <mergeCell ref="KHM552:KHT552"/>
    <mergeCell ref="KHU552:KIB552"/>
    <mergeCell ref="KIC552:KIJ552"/>
    <mergeCell ref="KIK552:KIR552"/>
    <mergeCell ref="KIS552:KIZ552"/>
    <mergeCell ref="KJA552:KJH552"/>
    <mergeCell ref="KJI552:KJP552"/>
    <mergeCell ref="KJQ552:KJX552"/>
    <mergeCell ref="KJY552:KKF552"/>
    <mergeCell ref="KKG552:KKN552"/>
    <mergeCell ref="KKO552:KKV552"/>
    <mergeCell ref="KKW552:KLD552"/>
    <mergeCell ref="KLE552:KLL552"/>
    <mergeCell ref="KLM552:KLT552"/>
    <mergeCell ref="KLU552:KMB552"/>
    <mergeCell ref="KMC552:KMJ552"/>
    <mergeCell ref="KMK552:KMR552"/>
    <mergeCell ref="KMS552:KMZ552"/>
    <mergeCell ref="KNA552:KNH552"/>
    <mergeCell ref="KNI552:KNP552"/>
    <mergeCell ref="KNQ552:KNX552"/>
    <mergeCell ref="KNY552:KOF552"/>
    <mergeCell ref="KOG552:KON552"/>
    <mergeCell ref="KOO552:KOV552"/>
    <mergeCell ref="KOW552:KPD552"/>
    <mergeCell ref="KPE552:KPL552"/>
    <mergeCell ref="KPM552:KPT552"/>
    <mergeCell ref="KPU552:KQB552"/>
    <mergeCell ref="KQC552:KQJ552"/>
    <mergeCell ref="KQK552:KQR552"/>
    <mergeCell ref="KQS552:KQZ552"/>
    <mergeCell ref="KRA552:KRH552"/>
    <mergeCell ref="KRI552:KRP552"/>
    <mergeCell ref="KRQ552:KRX552"/>
    <mergeCell ref="KRY552:KSF552"/>
    <mergeCell ref="KSG552:KSN552"/>
    <mergeCell ref="KSO552:KSV552"/>
    <mergeCell ref="KSW552:KTD552"/>
    <mergeCell ref="KTE552:KTL552"/>
    <mergeCell ref="KTM552:KTT552"/>
    <mergeCell ref="KTU552:KUB552"/>
    <mergeCell ref="KUC552:KUJ552"/>
    <mergeCell ref="KUK552:KUR552"/>
    <mergeCell ref="KUS552:KUZ552"/>
    <mergeCell ref="KVA552:KVH552"/>
    <mergeCell ref="KVI552:KVP552"/>
    <mergeCell ref="KVQ552:KVX552"/>
    <mergeCell ref="KVY552:KWF552"/>
    <mergeCell ref="KWG552:KWN552"/>
    <mergeCell ref="KWO552:KWV552"/>
    <mergeCell ref="KWW552:KXD552"/>
    <mergeCell ref="KXE552:KXL552"/>
    <mergeCell ref="KXM552:KXT552"/>
    <mergeCell ref="KXU552:KYB552"/>
    <mergeCell ref="KYC552:KYJ552"/>
    <mergeCell ref="KYK552:KYR552"/>
    <mergeCell ref="KYS552:KYZ552"/>
    <mergeCell ref="KZA552:KZH552"/>
    <mergeCell ref="KZI552:KZP552"/>
    <mergeCell ref="KZQ552:KZX552"/>
    <mergeCell ref="KZY552:LAF552"/>
    <mergeCell ref="LAG552:LAN552"/>
    <mergeCell ref="LAO552:LAV552"/>
    <mergeCell ref="LAW552:LBD552"/>
    <mergeCell ref="LBE552:LBL552"/>
    <mergeCell ref="LBM552:LBT552"/>
    <mergeCell ref="LBU552:LCB552"/>
    <mergeCell ref="LCC552:LCJ552"/>
    <mergeCell ref="LCK552:LCR552"/>
    <mergeCell ref="LCS552:LCZ552"/>
    <mergeCell ref="LDA552:LDH552"/>
    <mergeCell ref="LDI552:LDP552"/>
    <mergeCell ref="LDQ552:LDX552"/>
    <mergeCell ref="LDY552:LEF552"/>
    <mergeCell ref="LEG552:LEN552"/>
    <mergeCell ref="LEO552:LEV552"/>
    <mergeCell ref="LEW552:LFD552"/>
    <mergeCell ref="LFE552:LFL552"/>
    <mergeCell ref="LFM552:LFT552"/>
    <mergeCell ref="LFU552:LGB552"/>
    <mergeCell ref="LGC552:LGJ552"/>
    <mergeCell ref="LGK552:LGR552"/>
    <mergeCell ref="LGS552:LGZ552"/>
    <mergeCell ref="LHA552:LHH552"/>
    <mergeCell ref="LHI552:LHP552"/>
    <mergeCell ref="LHQ552:LHX552"/>
    <mergeCell ref="LHY552:LIF552"/>
    <mergeCell ref="LIG552:LIN552"/>
    <mergeCell ref="LIO552:LIV552"/>
    <mergeCell ref="LIW552:LJD552"/>
    <mergeCell ref="LJE552:LJL552"/>
    <mergeCell ref="LJM552:LJT552"/>
    <mergeCell ref="LJU552:LKB552"/>
    <mergeCell ref="LKC552:LKJ552"/>
    <mergeCell ref="LKK552:LKR552"/>
    <mergeCell ref="LKS552:LKZ552"/>
    <mergeCell ref="LLA552:LLH552"/>
    <mergeCell ref="LLI552:LLP552"/>
    <mergeCell ref="LLQ552:LLX552"/>
    <mergeCell ref="LLY552:LMF552"/>
    <mergeCell ref="LMG552:LMN552"/>
    <mergeCell ref="LMO552:LMV552"/>
    <mergeCell ref="LMW552:LND552"/>
    <mergeCell ref="LNE552:LNL552"/>
    <mergeCell ref="LNM552:LNT552"/>
    <mergeCell ref="LNU552:LOB552"/>
    <mergeCell ref="LOC552:LOJ552"/>
    <mergeCell ref="LOK552:LOR552"/>
    <mergeCell ref="LOS552:LOZ552"/>
    <mergeCell ref="LPA552:LPH552"/>
    <mergeCell ref="LPI552:LPP552"/>
    <mergeCell ref="LPQ552:LPX552"/>
    <mergeCell ref="LPY552:LQF552"/>
    <mergeCell ref="LQG552:LQN552"/>
    <mergeCell ref="LQO552:LQV552"/>
    <mergeCell ref="LQW552:LRD552"/>
    <mergeCell ref="LRE552:LRL552"/>
    <mergeCell ref="LRM552:LRT552"/>
    <mergeCell ref="LRU552:LSB552"/>
    <mergeCell ref="LSC552:LSJ552"/>
    <mergeCell ref="LSK552:LSR552"/>
    <mergeCell ref="LSS552:LSZ552"/>
    <mergeCell ref="LTA552:LTH552"/>
    <mergeCell ref="LTI552:LTP552"/>
    <mergeCell ref="LTQ552:LTX552"/>
    <mergeCell ref="LTY552:LUF552"/>
    <mergeCell ref="LUG552:LUN552"/>
    <mergeCell ref="LUO552:LUV552"/>
    <mergeCell ref="LUW552:LVD552"/>
    <mergeCell ref="LVE552:LVL552"/>
    <mergeCell ref="LVM552:LVT552"/>
    <mergeCell ref="LVU552:LWB552"/>
    <mergeCell ref="LWC552:LWJ552"/>
    <mergeCell ref="LWK552:LWR552"/>
    <mergeCell ref="LWS552:LWZ552"/>
    <mergeCell ref="LXA552:LXH552"/>
    <mergeCell ref="LXI552:LXP552"/>
    <mergeCell ref="LXQ552:LXX552"/>
    <mergeCell ref="LXY552:LYF552"/>
    <mergeCell ref="LYG552:LYN552"/>
    <mergeCell ref="LYO552:LYV552"/>
    <mergeCell ref="LYW552:LZD552"/>
    <mergeCell ref="LZE552:LZL552"/>
    <mergeCell ref="LZM552:LZT552"/>
    <mergeCell ref="LZU552:MAB552"/>
    <mergeCell ref="MAC552:MAJ552"/>
    <mergeCell ref="MAK552:MAR552"/>
    <mergeCell ref="MAS552:MAZ552"/>
    <mergeCell ref="MBA552:MBH552"/>
    <mergeCell ref="MBI552:MBP552"/>
    <mergeCell ref="MBQ552:MBX552"/>
    <mergeCell ref="MBY552:MCF552"/>
    <mergeCell ref="MCG552:MCN552"/>
    <mergeCell ref="MCO552:MCV552"/>
    <mergeCell ref="MCW552:MDD552"/>
    <mergeCell ref="MDE552:MDL552"/>
    <mergeCell ref="MDM552:MDT552"/>
    <mergeCell ref="MDU552:MEB552"/>
    <mergeCell ref="MEC552:MEJ552"/>
    <mergeCell ref="MEK552:MER552"/>
    <mergeCell ref="MES552:MEZ552"/>
    <mergeCell ref="MFA552:MFH552"/>
    <mergeCell ref="MFI552:MFP552"/>
    <mergeCell ref="MFQ552:MFX552"/>
    <mergeCell ref="MFY552:MGF552"/>
    <mergeCell ref="MGG552:MGN552"/>
    <mergeCell ref="MGO552:MGV552"/>
    <mergeCell ref="MGW552:MHD552"/>
    <mergeCell ref="MHE552:MHL552"/>
    <mergeCell ref="MHM552:MHT552"/>
    <mergeCell ref="MHU552:MIB552"/>
    <mergeCell ref="MIC552:MIJ552"/>
    <mergeCell ref="MIK552:MIR552"/>
    <mergeCell ref="MIS552:MIZ552"/>
    <mergeCell ref="MJA552:MJH552"/>
    <mergeCell ref="MJI552:MJP552"/>
    <mergeCell ref="MJQ552:MJX552"/>
    <mergeCell ref="MJY552:MKF552"/>
    <mergeCell ref="MKG552:MKN552"/>
    <mergeCell ref="MKO552:MKV552"/>
    <mergeCell ref="MKW552:MLD552"/>
    <mergeCell ref="MLE552:MLL552"/>
    <mergeCell ref="MLM552:MLT552"/>
    <mergeCell ref="MLU552:MMB552"/>
    <mergeCell ref="MMC552:MMJ552"/>
    <mergeCell ref="MMK552:MMR552"/>
    <mergeCell ref="MMS552:MMZ552"/>
    <mergeCell ref="MNA552:MNH552"/>
    <mergeCell ref="MNI552:MNP552"/>
    <mergeCell ref="MNQ552:MNX552"/>
    <mergeCell ref="MNY552:MOF552"/>
    <mergeCell ref="MOG552:MON552"/>
    <mergeCell ref="MOO552:MOV552"/>
    <mergeCell ref="MOW552:MPD552"/>
    <mergeCell ref="MPE552:MPL552"/>
    <mergeCell ref="MPM552:MPT552"/>
    <mergeCell ref="MPU552:MQB552"/>
    <mergeCell ref="MQC552:MQJ552"/>
    <mergeCell ref="MQK552:MQR552"/>
    <mergeCell ref="MQS552:MQZ552"/>
    <mergeCell ref="MRA552:MRH552"/>
    <mergeCell ref="MRI552:MRP552"/>
    <mergeCell ref="MRQ552:MRX552"/>
    <mergeCell ref="MRY552:MSF552"/>
    <mergeCell ref="MSG552:MSN552"/>
    <mergeCell ref="MSO552:MSV552"/>
    <mergeCell ref="MSW552:MTD552"/>
    <mergeCell ref="MTE552:MTL552"/>
    <mergeCell ref="MTM552:MTT552"/>
    <mergeCell ref="MTU552:MUB552"/>
    <mergeCell ref="MUC552:MUJ552"/>
    <mergeCell ref="MUK552:MUR552"/>
    <mergeCell ref="MUS552:MUZ552"/>
    <mergeCell ref="MVA552:MVH552"/>
    <mergeCell ref="MVI552:MVP552"/>
    <mergeCell ref="MVQ552:MVX552"/>
    <mergeCell ref="MVY552:MWF552"/>
    <mergeCell ref="MWG552:MWN552"/>
    <mergeCell ref="MWO552:MWV552"/>
    <mergeCell ref="MWW552:MXD552"/>
    <mergeCell ref="MXE552:MXL552"/>
    <mergeCell ref="MXM552:MXT552"/>
    <mergeCell ref="MXU552:MYB552"/>
    <mergeCell ref="MYC552:MYJ552"/>
    <mergeCell ref="MYK552:MYR552"/>
    <mergeCell ref="MYS552:MYZ552"/>
    <mergeCell ref="MZA552:MZH552"/>
    <mergeCell ref="MZI552:MZP552"/>
    <mergeCell ref="MZQ552:MZX552"/>
    <mergeCell ref="MZY552:NAF552"/>
    <mergeCell ref="NAG552:NAN552"/>
    <mergeCell ref="NAO552:NAV552"/>
    <mergeCell ref="NAW552:NBD552"/>
    <mergeCell ref="NBE552:NBL552"/>
    <mergeCell ref="NBM552:NBT552"/>
    <mergeCell ref="NBU552:NCB552"/>
    <mergeCell ref="NCC552:NCJ552"/>
    <mergeCell ref="NCK552:NCR552"/>
    <mergeCell ref="NCS552:NCZ552"/>
    <mergeCell ref="NDA552:NDH552"/>
    <mergeCell ref="NDI552:NDP552"/>
    <mergeCell ref="NDQ552:NDX552"/>
    <mergeCell ref="NDY552:NEF552"/>
    <mergeCell ref="NEG552:NEN552"/>
    <mergeCell ref="NEO552:NEV552"/>
    <mergeCell ref="NEW552:NFD552"/>
    <mergeCell ref="NFE552:NFL552"/>
    <mergeCell ref="NFM552:NFT552"/>
    <mergeCell ref="NFU552:NGB552"/>
    <mergeCell ref="NGC552:NGJ552"/>
    <mergeCell ref="NGK552:NGR552"/>
    <mergeCell ref="NGS552:NGZ552"/>
    <mergeCell ref="NHA552:NHH552"/>
    <mergeCell ref="NHI552:NHP552"/>
    <mergeCell ref="NHQ552:NHX552"/>
    <mergeCell ref="NHY552:NIF552"/>
    <mergeCell ref="NIG552:NIN552"/>
    <mergeCell ref="NIO552:NIV552"/>
    <mergeCell ref="NIW552:NJD552"/>
    <mergeCell ref="NJE552:NJL552"/>
    <mergeCell ref="NJM552:NJT552"/>
    <mergeCell ref="NJU552:NKB552"/>
    <mergeCell ref="NKC552:NKJ552"/>
    <mergeCell ref="NKK552:NKR552"/>
    <mergeCell ref="NKS552:NKZ552"/>
    <mergeCell ref="NLA552:NLH552"/>
    <mergeCell ref="NLI552:NLP552"/>
    <mergeCell ref="NLQ552:NLX552"/>
    <mergeCell ref="NLY552:NMF552"/>
    <mergeCell ref="NMG552:NMN552"/>
    <mergeCell ref="NMO552:NMV552"/>
    <mergeCell ref="NMW552:NND552"/>
    <mergeCell ref="NNE552:NNL552"/>
    <mergeCell ref="NNM552:NNT552"/>
    <mergeCell ref="NNU552:NOB552"/>
    <mergeCell ref="NOC552:NOJ552"/>
    <mergeCell ref="NOK552:NOR552"/>
    <mergeCell ref="NOS552:NOZ552"/>
    <mergeCell ref="NPA552:NPH552"/>
    <mergeCell ref="NPI552:NPP552"/>
    <mergeCell ref="NPQ552:NPX552"/>
    <mergeCell ref="NPY552:NQF552"/>
    <mergeCell ref="NQG552:NQN552"/>
    <mergeCell ref="NQO552:NQV552"/>
    <mergeCell ref="NQW552:NRD552"/>
    <mergeCell ref="NRE552:NRL552"/>
    <mergeCell ref="NRM552:NRT552"/>
    <mergeCell ref="NRU552:NSB552"/>
    <mergeCell ref="NSC552:NSJ552"/>
    <mergeCell ref="NSK552:NSR552"/>
    <mergeCell ref="NSS552:NSZ552"/>
    <mergeCell ref="NTA552:NTH552"/>
    <mergeCell ref="NTI552:NTP552"/>
    <mergeCell ref="NTQ552:NTX552"/>
    <mergeCell ref="NTY552:NUF552"/>
    <mergeCell ref="NUG552:NUN552"/>
    <mergeCell ref="NUO552:NUV552"/>
    <mergeCell ref="NUW552:NVD552"/>
    <mergeCell ref="NVE552:NVL552"/>
    <mergeCell ref="NVM552:NVT552"/>
    <mergeCell ref="NVU552:NWB552"/>
    <mergeCell ref="NWC552:NWJ552"/>
    <mergeCell ref="NWK552:NWR552"/>
    <mergeCell ref="NWS552:NWZ552"/>
    <mergeCell ref="NXA552:NXH552"/>
    <mergeCell ref="NXI552:NXP552"/>
    <mergeCell ref="NXQ552:NXX552"/>
    <mergeCell ref="NXY552:NYF552"/>
    <mergeCell ref="NYG552:NYN552"/>
    <mergeCell ref="NYO552:NYV552"/>
    <mergeCell ref="NYW552:NZD552"/>
    <mergeCell ref="NZE552:NZL552"/>
    <mergeCell ref="NZM552:NZT552"/>
    <mergeCell ref="NZU552:OAB552"/>
    <mergeCell ref="OAC552:OAJ552"/>
    <mergeCell ref="OAK552:OAR552"/>
    <mergeCell ref="OAS552:OAZ552"/>
    <mergeCell ref="OBA552:OBH552"/>
    <mergeCell ref="OBI552:OBP552"/>
    <mergeCell ref="OBQ552:OBX552"/>
    <mergeCell ref="OBY552:OCF552"/>
    <mergeCell ref="OCG552:OCN552"/>
    <mergeCell ref="OCO552:OCV552"/>
    <mergeCell ref="OCW552:ODD552"/>
    <mergeCell ref="ODE552:ODL552"/>
    <mergeCell ref="ODM552:ODT552"/>
    <mergeCell ref="ODU552:OEB552"/>
    <mergeCell ref="OEC552:OEJ552"/>
    <mergeCell ref="OEK552:OER552"/>
    <mergeCell ref="OES552:OEZ552"/>
    <mergeCell ref="OFA552:OFH552"/>
    <mergeCell ref="OFI552:OFP552"/>
    <mergeCell ref="OFQ552:OFX552"/>
    <mergeCell ref="OFY552:OGF552"/>
    <mergeCell ref="OGG552:OGN552"/>
    <mergeCell ref="OGO552:OGV552"/>
    <mergeCell ref="OGW552:OHD552"/>
    <mergeCell ref="OHE552:OHL552"/>
    <mergeCell ref="OHM552:OHT552"/>
    <mergeCell ref="OHU552:OIB552"/>
    <mergeCell ref="OIC552:OIJ552"/>
    <mergeCell ref="OIK552:OIR552"/>
    <mergeCell ref="OIS552:OIZ552"/>
    <mergeCell ref="OJA552:OJH552"/>
    <mergeCell ref="OJI552:OJP552"/>
    <mergeCell ref="OJQ552:OJX552"/>
    <mergeCell ref="OJY552:OKF552"/>
    <mergeCell ref="OKG552:OKN552"/>
    <mergeCell ref="OKO552:OKV552"/>
    <mergeCell ref="OKW552:OLD552"/>
    <mergeCell ref="OLE552:OLL552"/>
    <mergeCell ref="OLM552:OLT552"/>
    <mergeCell ref="OLU552:OMB552"/>
    <mergeCell ref="OMC552:OMJ552"/>
    <mergeCell ref="OMK552:OMR552"/>
    <mergeCell ref="OMS552:OMZ552"/>
    <mergeCell ref="ONA552:ONH552"/>
    <mergeCell ref="ONI552:ONP552"/>
    <mergeCell ref="ONQ552:ONX552"/>
    <mergeCell ref="ONY552:OOF552"/>
    <mergeCell ref="OOG552:OON552"/>
    <mergeCell ref="OOO552:OOV552"/>
    <mergeCell ref="OOW552:OPD552"/>
    <mergeCell ref="OPE552:OPL552"/>
    <mergeCell ref="OPM552:OPT552"/>
    <mergeCell ref="OPU552:OQB552"/>
    <mergeCell ref="OQC552:OQJ552"/>
    <mergeCell ref="OQK552:OQR552"/>
    <mergeCell ref="OQS552:OQZ552"/>
    <mergeCell ref="ORA552:ORH552"/>
    <mergeCell ref="ORI552:ORP552"/>
    <mergeCell ref="ORQ552:ORX552"/>
    <mergeCell ref="ORY552:OSF552"/>
    <mergeCell ref="OSG552:OSN552"/>
    <mergeCell ref="OSO552:OSV552"/>
    <mergeCell ref="OSW552:OTD552"/>
    <mergeCell ref="OTE552:OTL552"/>
    <mergeCell ref="OTM552:OTT552"/>
    <mergeCell ref="OTU552:OUB552"/>
    <mergeCell ref="OUC552:OUJ552"/>
    <mergeCell ref="OUK552:OUR552"/>
    <mergeCell ref="OUS552:OUZ552"/>
    <mergeCell ref="OVA552:OVH552"/>
    <mergeCell ref="OVI552:OVP552"/>
    <mergeCell ref="OVQ552:OVX552"/>
    <mergeCell ref="OVY552:OWF552"/>
    <mergeCell ref="OWG552:OWN552"/>
    <mergeCell ref="OWO552:OWV552"/>
    <mergeCell ref="OWW552:OXD552"/>
    <mergeCell ref="OXE552:OXL552"/>
    <mergeCell ref="OXM552:OXT552"/>
    <mergeCell ref="OXU552:OYB552"/>
    <mergeCell ref="OYC552:OYJ552"/>
    <mergeCell ref="OYK552:OYR552"/>
    <mergeCell ref="OYS552:OYZ552"/>
    <mergeCell ref="OZA552:OZH552"/>
    <mergeCell ref="OZI552:OZP552"/>
    <mergeCell ref="OZQ552:OZX552"/>
    <mergeCell ref="OZY552:PAF552"/>
    <mergeCell ref="PAG552:PAN552"/>
    <mergeCell ref="PAO552:PAV552"/>
    <mergeCell ref="PAW552:PBD552"/>
    <mergeCell ref="PBE552:PBL552"/>
    <mergeCell ref="PBM552:PBT552"/>
    <mergeCell ref="PBU552:PCB552"/>
    <mergeCell ref="PCC552:PCJ552"/>
    <mergeCell ref="PCK552:PCR552"/>
    <mergeCell ref="PCS552:PCZ552"/>
    <mergeCell ref="PDA552:PDH552"/>
    <mergeCell ref="PDI552:PDP552"/>
    <mergeCell ref="PDQ552:PDX552"/>
    <mergeCell ref="PDY552:PEF552"/>
    <mergeCell ref="PEG552:PEN552"/>
    <mergeCell ref="PEO552:PEV552"/>
    <mergeCell ref="PEW552:PFD552"/>
    <mergeCell ref="PFE552:PFL552"/>
    <mergeCell ref="PFM552:PFT552"/>
    <mergeCell ref="PFU552:PGB552"/>
    <mergeCell ref="PGC552:PGJ552"/>
    <mergeCell ref="PGK552:PGR552"/>
    <mergeCell ref="PGS552:PGZ552"/>
    <mergeCell ref="PHA552:PHH552"/>
    <mergeCell ref="PHI552:PHP552"/>
    <mergeCell ref="PHQ552:PHX552"/>
    <mergeCell ref="PHY552:PIF552"/>
    <mergeCell ref="PIG552:PIN552"/>
    <mergeCell ref="PIO552:PIV552"/>
    <mergeCell ref="PIW552:PJD552"/>
    <mergeCell ref="PJE552:PJL552"/>
    <mergeCell ref="PJM552:PJT552"/>
    <mergeCell ref="PJU552:PKB552"/>
    <mergeCell ref="PKC552:PKJ552"/>
    <mergeCell ref="PKK552:PKR552"/>
    <mergeCell ref="PKS552:PKZ552"/>
    <mergeCell ref="PLA552:PLH552"/>
    <mergeCell ref="PLI552:PLP552"/>
    <mergeCell ref="PLQ552:PLX552"/>
    <mergeCell ref="PLY552:PMF552"/>
    <mergeCell ref="PMG552:PMN552"/>
    <mergeCell ref="PMO552:PMV552"/>
    <mergeCell ref="PMW552:PND552"/>
    <mergeCell ref="PNE552:PNL552"/>
    <mergeCell ref="PNM552:PNT552"/>
    <mergeCell ref="PNU552:POB552"/>
    <mergeCell ref="POC552:POJ552"/>
    <mergeCell ref="POK552:POR552"/>
    <mergeCell ref="POS552:POZ552"/>
    <mergeCell ref="PPA552:PPH552"/>
    <mergeCell ref="PPI552:PPP552"/>
    <mergeCell ref="PPQ552:PPX552"/>
    <mergeCell ref="PPY552:PQF552"/>
    <mergeCell ref="PQG552:PQN552"/>
    <mergeCell ref="PQO552:PQV552"/>
    <mergeCell ref="PQW552:PRD552"/>
    <mergeCell ref="PRE552:PRL552"/>
    <mergeCell ref="PRM552:PRT552"/>
    <mergeCell ref="PRU552:PSB552"/>
    <mergeCell ref="PSC552:PSJ552"/>
    <mergeCell ref="PSK552:PSR552"/>
    <mergeCell ref="PSS552:PSZ552"/>
    <mergeCell ref="PTA552:PTH552"/>
    <mergeCell ref="PTI552:PTP552"/>
    <mergeCell ref="PTQ552:PTX552"/>
    <mergeCell ref="PTY552:PUF552"/>
    <mergeCell ref="PUG552:PUN552"/>
    <mergeCell ref="PUO552:PUV552"/>
    <mergeCell ref="PUW552:PVD552"/>
    <mergeCell ref="PVE552:PVL552"/>
    <mergeCell ref="PVM552:PVT552"/>
    <mergeCell ref="PVU552:PWB552"/>
    <mergeCell ref="PWC552:PWJ552"/>
    <mergeCell ref="PWK552:PWR552"/>
    <mergeCell ref="PWS552:PWZ552"/>
    <mergeCell ref="PXA552:PXH552"/>
    <mergeCell ref="PXI552:PXP552"/>
    <mergeCell ref="PXQ552:PXX552"/>
    <mergeCell ref="PXY552:PYF552"/>
    <mergeCell ref="PYG552:PYN552"/>
    <mergeCell ref="PYO552:PYV552"/>
    <mergeCell ref="PYW552:PZD552"/>
    <mergeCell ref="PZE552:PZL552"/>
    <mergeCell ref="PZM552:PZT552"/>
    <mergeCell ref="PZU552:QAB552"/>
    <mergeCell ref="QAC552:QAJ552"/>
    <mergeCell ref="QAK552:QAR552"/>
    <mergeCell ref="QAS552:QAZ552"/>
    <mergeCell ref="QBA552:QBH552"/>
    <mergeCell ref="QBI552:QBP552"/>
    <mergeCell ref="QBQ552:QBX552"/>
    <mergeCell ref="QBY552:QCF552"/>
    <mergeCell ref="QCG552:QCN552"/>
    <mergeCell ref="QCO552:QCV552"/>
    <mergeCell ref="QCW552:QDD552"/>
    <mergeCell ref="QDE552:QDL552"/>
    <mergeCell ref="QDM552:QDT552"/>
    <mergeCell ref="QDU552:QEB552"/>
    <mergeCell ref="QEC552:QEJ552"/>
    <mergeCell ref="QEK552:QER552"/>
    <mergeCell ref="QES552:QEZ552"/>
    <mergeCell ref="QFA552:QFH552"/>
    <mergeCell ref="QFI552:QFP552"/>
    <mergeCell ref="QFQ552:QFX552"/>
    <mergeCell ref="QFY552:QGF552"/>
    <mergeCell ref="QGG552:QGN552"/>
    <mergeCell ref="QGO552:QGV552"/>
    <mergeCell ref="QGW552:QHD552"/>
    <mergeCell ref="QHE552:QHL552"/>
    <mergeCell ref="QHM552:QHT552"/>
    <mergeCell ref="QHU552:QIB552"/>
    <mergeCell ref="QIC552:QIJ552"/>
    <mergeCell ref="QIK552:QIR552"/>
    <mergeCell ref="QIS552:QIZ552"/>
    <mergeCell ref="QJA552:QJH552"/>
    <mergeCell ref="QJI552:QJP552"/>
    <mergeCell ref="QJQ552:QJX552"/>
    <mergeCell ref="QJY552:QKF552"/>
    <mergeCell ref="QKG552:QKN552"/>
    <mergeCell ref="QKO552:QKV552"/>
    <mergeCell ref="QKW552:QLD552"/>
    <mergeCell ref="QLE552:QLL552"/>
    <mergeCell ref="QLM552:QLT552"/>
    <mergeCell ref="QLU552:QMB552"/>
    <mergeCell ref="QMC552:QMJ552"/>
    <mergeCell ref="QMK552:QMR552"/>
    <mergeCell ref="QMS552:QMZ552"/>
    <mergeCell ref="QNA552:QNH552"/>
    <mergeCell ref="QNI552:QNP552"/>
    <mergeCell ref="QNQ552:QNX552"/>
    <mergeCell ref="QNY552:QOF552"/>
    <mergeCell ref="QOG552:QON552"/>
    <mergeCell ref="QOO552:QOV552"/>
    <mergeCell ref="QOW552:QPD552"/>
    <mergeCell ref="QPE552:QPL552"/>
    <mergeCell ref="QPM552:QPT552"/>
    <mergeCell ref="QPU552:QQB552"/>
    <mergeCell ref="QQC552:QQJ552"/>
    <mergeCell ref="QQK552:QQR552"/>
    <mergeCell ref="QQS552:QQZ552"/>
    <mergeCell ref="QRA552:QRH552"/>
    <mergeCell ref="QRI552:QRP552"/>
    <mergeCell ref="QRQ552:QRX552"/>
    <mergeCell ref="QRY552:QSF552"/>
    <mergeCell ref="QSG552:QSN552"/>
    <mergeCell ref="QSO552:QSV552"/>
    <mergeCell ref="QSW552:QTD552"/>
    <mergeCell ref="QTE552:QTL552"/>
    <mergeCell ref="QTM552:QTT552"/>
    <mergeCell ref="QTU552:QUB552"/>
    <mergeCell ref="QUC552:QUJ552"/>
    <mergeCell ref="QUK552:QUR552"/>
    <mergeCell ref="QUS552:QUZ552"/>
    <mergeCell ref="QVA552:QVH552"/>
    <mergeCell ref="QVI552:QVP552"/>
    <mergeCell ref="QVQ552:QVX552"/>
    <mergeCell ref="QVY552:QWF552"/>
    <mergeCell ref="QWG552:QWN552"/>
    <mergeCell ref="QWO552:QWV552"/>
    <mergeCell ref="QWW552:QXD552"/>
    <mergeCell ref="QXE552:QXL552"/>
    <mergeCell ref="QXM552:QXT552"/>
    <mergeCell ref="QXU552:QYB552"/>
    <mergeCell ref="QYC552:QYJ552"/>
    <mergeCell ref="QYK552:QYR552"/>
    <mergeCell ref="QYS552:QYZ552"/>
    <mergeCell ref="QZA552:QZH552"/>
    <mergeCell ref="QZI552:QZP552"/>
    <mergeCell ref="QZQ552:QZX552"/>
    <mergeCell ref="QZY552:RAF552"/>
    <mergeCell ref="RAG552:RAN552"/>
    <mergeCell ref="RAO552:RAV552"/>
    <mergeCell ref="RAW552:RBD552"/>
    <mergeCell ref="RBE552:RBL552"/>
    <mergeCell ref="RBM552:RBT552"/>
    <mergeCell ref="RBU552:RCB552"/>
    <mergeCell ref="RCC552:RCJ552"/>
    <mergeCell ref="RCK552:RCR552"/>
    <mergeCell ref="RCS552:RCZ552"/>
    <mergeCell ref="RDA552:RDH552"/>
    <mergeCell ref="RDI552:RDP552"/>
    <mergeCell ref="RDQ552:RDX552"/>
    <mergeCell ref="RDY552:REF552"/>
    <mergeCell ref="REG552:REN552"/>
    <mergeCell ref="REO552:REV552"/>
    <mergeCell ref="REW552:RFD552"/>
    <mergeCell ref="RFE552:RFL552"/>
    <mergeCell ref="RFM552:RFT552"/>
    <mergeCell ref="RFU552:RGB552"/>
    <mergeCell ref="RGC552:RGJ552"/>
    <mergeCell ref="RGK552:RGR552"/>
    <mergeCell ref="RGS552:RGZ552"/>
    <mergeCell ref="RHA552:RHH552"/>
    <mergeCell ref="RHI552:RHP552"/>
    <mergeCell ref="RHQ552:RHX552"/>
    <mergeCell ref="RHY552:RIF552"/>
    <mergeCell ref="RIG552:RIN552"/>
    <mergeCell ref="RIO552:RIV552"/>
    <mergeCell ref="RIW552:RJD552"/>
    <mergeCell ref="RJE552:RJL552"/>
    <mergeCell ref="RJM552:RJT552"/>
    <mergeCell ref="RJU552:RKB552"/>
    <mergeCell ref="RKC552:RKJ552"/>
    <mergeCell ref="RKK552:RKR552"/>
    <mergeCell ref="RKS552:RKZ552"/>
    <mergeCell ref="RLA552:RLH552"/>
    <mergeCell ref="RLI552:RLP552"/>
    <mergeCell ref="RLQ552:RLX552"/>
    <mergeCell ref="RLY552:RMF552"/>
    <mergeCell ref="RMG552:RMN552"/>
    <mergeCell ref="RMO552:RMV552"/>
    <mergeCell ref="RMW552:RND552"/>
    <mergeCell ref="RNE552:RNL552"/>
    <mergeCell ref="RNM552:RNT552"/>
    <mergeCell ref="RNU552:ROB552"/>
    <mergeCell ref="ROC552:ROJ552"/>
    <mergeCell ref="ROK552:ROR552"/>
    <mergeCell ref="ROS552:ROZ552"/>
    <mergeCell ref="RPA552:RPH552"/>
    <mergeCell ref="RPI552:RPP552"/>
    <mergeCell ref="RPQ552:RPX552"/>
    <mergeCell ref="RPY552:RQF552"/>
    <mergeCell ref="RQG552:RQN552"/>
    <mergeCell ref="RQO552:RQV552"/>
    <mergeCell ref="RQW552:RRD552"/>
    <mergeCell ref="RRE552:RRL552"/>
    <mergeCell ref="RRM552:RRT552"/>
    <mergeCell ref="RRU552:RSB552"/>
    <mergeCell ref="RSC552:RSJ552"/>
    <mergeCell ref="RSK552:RSR552"/>
    <mergeCell ref="RSS552:RSZ552"/>
    <mergeCell ref="RTA552:RTH552"/>
    <mergeCell ref="RTI552:RTP552"/>
    <mergeCell ref="RTQ552:RTX552"/>
    <mergeCell ref="RTY552:RUF552"/>
    <mergeCell ref="RUG552:RUN552"/>
    <mergeCell ref="RUO552:RUV552"/>
    <mergeCell ref="RUW552:RVD552"/>
    <mergeCell ref="RVE552:RVL552"/>
    <mergeCell ref="RVM552:RVT552"/>
    <mergeCell ref="RVU552:RWB552"/>
    <mergeCell ref="RWC552:RWJ552"/>
    <mergeCell ref="RWK552:RWR552"/>
    <mergeCell ref="RWS552:RWZ552"/>
    <mergeCell ref="RXA552:RXH552"/>
    <mergeCell ref="RXI552:RXP552"/>
    <mergeCell ref="RXQ552:RXX552"/>
    <mergeCell ref="RXY552:RYF552"/>
    <mergeCell ref="RYG552:RYN552"/>
    <mergeCell ref="RYO552:RYV552"/>
    <mergeCell ref="RYW552:RZD552"/>
    <mergeCell ref="RZE552:RZL552"/>
    <mergeCell ref="RZM552:RZT552"/>
    <mergeCell ref="RZU552:SAB552"/>
    <mergeCell ref="SAC552:SAJ552"/>
    <mergeCell ref="SAK552:SAR552"/>
    <mergeCell ref="SAS552:SAZ552"/>
    <mergeCell ref="SBA552:SBH552"/>
    <mergeCell ref="SBI552:SBP552"/>
    <mergeCell ref="SBQ552:SBX552"/>
    <mergeCell ref="SBY552:SCF552"/>
    <mergeCell ref="SCG552:SCN552"/>
    <mergeCell ref="SCO552:SCV552"/>
    <mergeCell ref="SCW552:SDD552"/>
    <mergeCell ref="SDE552:SDL552"/>
    <mergeCell ref="SDM552:SDT552"/>
    <mergeCell ref="SDU552:SEB552"/>
    <mergeCell ref="SEC552:SEJ552"/>
    <mergeCell ref="SEK552:SER552"/>
    <mergeCell ref="SES552:SEZ552"/>
    <mergeCell ref="SFA552:SFH552"/>
    <mergeCell ref="SFI552:SFP552"/>
    <mergeCell ref="SFQ552:SFX552"/>
    <mergeCell ref="SFY552:SGF552"/>
    <mergeCell ref="SGG552:SGN552"/>
    <mergeCell ref="SGO552:SGV552"/>
    <mergeCell ref="SGW552:SHD552"/>
    <mergeCell ref="SHE552:SHL552"/>
    <mergeCell ref="SHM552:SHT552"/>
    <mergeCell ref="SHU552:SIB552"/>
    <mergeCell ref="SIC552:SIJ552"/>
    <mergeCell ref="SIK552:SIR552"/>
    <mergeCell ref="SIS552:SIZ552"/>
    <mergeCell ref="SJA552:SJH552"/>
    <mergeCell ref="SJI552:SJP552"/>
    <mergeCell ref="SJQ552:SJX552"/>
    <mergeCell ref="SJY552:SKF552"/>
    <mergeCell ref="SKG552:SKN552"/>
    <mergeCell ref="SKO552:SKV552"/>
    <mergeCell ref="SKW552:SLD552"/>
    <mergeCell ref="SLE552:SLL552"/>
    <mergeCell ref="SLM552:SLT552"/>
    <mergeCell ref="SLU552:SMB552"/>
    <mergeCell ref="SMC552:SMJ552"/>
    <mergeCell ref="SMK552:SMR552"/>
    <mergeCell ref="SMS552:SMZ552"/>
    <mergeCell ref="SNA552:SNH552"/>
    <mergeCell ref="SNI552:SNP552"/>
    <mergeCell ref="SNQ552:SNX552"/>
    <mergeCell ref="SNY552:SOF552"/>
    <mergeCell ref="SOG552:SON552"/>
    <mergeCell ref="SOO552:SOV552"/>
    <mergeCell ref="SOW552:SPD552"/>
    <mergeCell ref="SPE552:SPL552"/>
    <mergeCell ref="SPM552:SPT552"/>
    <mergeCell ref="SPU552:SQB552"/>
    <mergeCell ref="SQC552:SQJ552"/>
    <mergeCell ref="SQK552:SQR552"/>
    <mergeCell ref="SQS552:SQZ552"/>
    <mergeCell ref="SRA552:SRH552"/>
    <mergeCell ref="SRI552:SRP552"/>
    <mergeCell ref="SRQ552:SRX552"/>
    <mergeCell ref="SRY552:SSF552"/>
    <mergeCell ref="SSG552:SSN552"/>
    <mergeCell ref="SSO552:SSV552"/>
    <mergeCell ref="SSW552:STD552"/>
    <mergeCell ref="STE552:STL552"/>
    <mergeCell ref="STM552:STT552"/>
    <mergeCell ref="STU552:SUB552"/>
    <mergeCell ref="SUC552:SUJ552"/>
    <mergeCell ref="SUK552:SUR552"/>
    <mergeCell ref="SUS552:SUZ552"/>
    <mergeCell ref="SVA552:SVH552"/>
    <mergeCell ref="SVI552:SVP552"/>
    <mergeCell ref="SVQ552:SVX552"/>
    <mergeCell ref="SVY552:SWF552"/>
    <mergeCell ref="SWG552:SWN552"/>
    <mergeCell ref="SWO552:SWV552"/>
    <mergeCell ref="SWW552:SXD552"/>
    <mergeCell ref="SXE552:SXL552"/>
    <mergeCell ref="SXM552:SXT552"/>
    <mergeCell ref="SXU552:SYB552"/>
    <mergeCell ref="SYC552:SYJ552"/>
    <mergeCell ref="SYK552:SYR552"/>
    <mergeCell ref="SYS552:SYZ552"/>
    <mergeCell ref="SZA552:SZH552"/>
    <mergeCell ref="SZI552:SZP552"/>
    <mergeCell ref="SZQ552:SZX552"/>
    <mergeCell ref="SZY552:TAF552"/>
    <mergeCell ref="TAG552:TAN552"/>
    <mergeCell ref="TAO552:TAV552"/>
    <mergeCell ref="TAW552:TBD552"/>
    <mergeCell ref="TBE552:TBL552"/>
    <mergeCell ref="TBM552:TBT552"/>
    <mergeCell ref="TBU552:TCB552"/>
    <mergeCell ref="TCC552:TCJ552"/>
    <mergeCell ref="TCK552:TCR552"/>
    <mergeCell ref="TCS552:TCZ552"/>
    <mergeCell ref="TDA552:TDH552"/>
    <mergeCell ref="TDI552:TDP552"/>
    <mergeCell ref="TDQ552:TDX552"/>
    <mergeCell ref="TDY552:TEF552"/>
    <mergeCell ref="TEG552:TEN552"/>
    <mergeCell ref="TEO552:TEV552"/>
    <mergeCell ref="TEW552:TFD552"/>
    <mergeCell ref="TFE552:TFL552"/>
    <mergeCell ref="TFM552:TFT552"/>
    <mergeCell ref="TFU552:TGB552"/>
    <mergeCell ref="TGC552:TGJ552"/>
    <mergeCell ref="TGK552:TGR552"/>
    <mergeCell ref="TGS552:TGZ552"/>
    <mergeCell ref="THA552:THH552"/>
    <mergeCell ref="THI552:THP552"/>
    <mergeCell ref="THQ552:THX552"/>
    <mergeCell ref="THY552:TIF552"/>
    <mergeCell ref="TIG552:TIN552"/>
    <mergeCell ref="TIO552:TIV552"/>
    <mergeCell ref="TIW552:TJD552"/>
    <mergeCell ref="TJE552:TJL552"/>
    <mergeCell ref="TJM552:TJT552"/>
    <mergeCell ref="TJU552:TKB552"/>
    <mergeCell ref="TKC552:TKJ552"/>
    <mergeCell ref="TKK552:TKR552"/>
    <mergeCell ref="TKS552:TKZ552"/>
    <mergeCell ref="TLA552:TLH552"/>
    <mergeCell ref="TLI552:TLP552"/>
    <mergeCell ref="TLQ552:TLX552"/>
    <mergeCell ref="TLY552:TMF552"/>
    <mergeCell ref="TMG552:TMN552"/>
    <mergeCell ref="TMO552:TMV552"/>
    <mergeCell ref="TMW552:TND552"/>
    <mergeCell ref="TNE552:TNL552"/>
    <mergeCell ref="TNM552:TNT552"/>
    <mergeCell ref="TNU552:TOB552"/>
    <mergeCell ref="TOC552:TOJ552"/>
    <mergeCell ref="TOK552:TOR552"/>
    <mergeCell ref="TOS552:TOZ552"/>
    <mergeCell ref="TPA552:TPH552"/>
    <mergeCell ref="TPI552:TPP552"/>
    <mergeCell ref="TPQ552:TPX552"/>
    <mergeCell ref="TPY552:TQF552"/>
    <mergeCell ref="TQG552:TQN552"/>
    <mergeCell ref="TQO552:TQV552"/>
    <mergeCell ref="TQW552:TRD552"/>
    <mergeCell ref="TRE552:TRL552"/>
    <mergeCell ref="TRM552:TRT552"/>
    <mergeCell ref="TRU552:TSB552"/>
    <mergeCell ref="TSC552:TSJ552"/>
    <mergeCell ref="TSK552:TSR552"/>
    <mergeCell ref="TSS552:TSZ552"/>
    <mergeCell ref="TTA552:TTH552"/>
    <mergeCell ref="TTI552:TTP552"/>
    <mergeCell ref="TTQ552:TTX552"/>
    <mergeCell ref="TTY552:TUF552"/>
    <mergeCell ref="TUG552:TUN552"/>
    <mergeCell ref="TUO552:TUV552"/>
    <mergeCell ref="TUW552:TVD552"/>
    <mergeCell ref="TVE552:TVL552"/>
    <mergeCell ref="TVM552:TVT552"/>
    <mergeCell ref="TVU552:TWB552"/>
    <mergeCell ref="TWC552:TWJ552"/>
    <mergeCell ref="TWK552:TWR552"/>
    <mergeCell ref="TWS552:TWZ552"/>
    <mergeCell ref="TXA552:TXH552"/>
    <mergeCell ref="TXI552:TXP552"/>
    <mergeCell ref="TXQ552:TXX552"/>
    <mergeCell ref="TXY552:TYF552"/>
    <mergeCell ref="TYG552:TYN552"/>
    <mergeCell ref="TYO552:TYV552"/>
    <mergeCell ref="TYW552:TZD552"/>
    <mergeCell ref="TZE552:TZL552"/>
    <mergeCell ref="TZM552:TZT552"/>
    <mergeCell ref="TZU552:UAB552"/>
    <mergeCell ref="UAC552:UAJ552"/>
    <mergeCell ref="UAK552:UAR552"/>
    <mergeCell ref="UAS552:UAZ552"/>
    <mergeCell ref="UBA552:UBH552"/>
    <mergeCell ref="UBI552:UBP552"/>
    <mergeCell ref="UBQ552:UBX552"/>
    <mergeCell ref="UBY552:UCF552"/>
    <mergeCell ref="UCG552:UCN552"/>
    <mergeCell ref="UCO552:UCV552"/>
    <mergeCell ref="UCW552:UDD552"/>
    <mergeCell ref="UDE552:UDL552"/>
    <mergeCell ref="UDM552:UDT552"/>
    <mergeCell ref="UDU552:UEB552"/>
    <mergeCell ref="UEC552:UEJ552"/>
    <mergeCell ref="UEK552:UER552"/>
    <mergeCell ref="UES552:UEZ552"/>
    <mergeCell ref="UFA552:UFH552"/>
    <mergeCell ref="UFI552:UFP552"/>
    <mergeCell ref="UFQ552:UFX552"/>
    <mergeCell ref="UFY552:UGF552"/>
    <mergeCell ref="UGG552:UGN552"/>
    <mergeCell ref="UGO552:UGV552"/>
    <mergeCell ref="UGW552:UHD552"/>
    <mergeCell ref="UHE552:UHL552"/>
    <mergeCell ref="UHM552:UHT552"/>
    <mergeCell ref="UHU552:UIB552"/>
    <mergeCell ref="UIC552:UIJ552"/>
    <mergeCell ref="UIK552:UIR552"/>
    <mergeCell ref="UIS552:UIZ552"/>
    <mergeCell ref="UJA552:UJH552"/>
    <mergeCell ref="UJI552:UJP552"/>
    <mergeCell ref="UJQ552:UJX552"/>
    <mergeCell ref="UJY552:UKF552"/>
    <mergeCell ref="UKG552:UKN552"/>
    <mergeCell ref="UKO552:UKV552"/>
    <mergeCell ref="UKW552:ULD552"/>
    <mergeCell ref="ULE552:ULL552"/>
    <mergeCell ref="ULM552:ULT552"/>
    <mergeCell ref="ULU552:UMB552"/>
    <mergeCell ref="UMC552:UMJ552"/>
    <mergeCell ref="UMK552:UMR552"/>
    <mergeCell ref="UMS552:UMZ552"/>
    <mergeCell ref="UNA552:UNH552"/>
    <mergeCell ref="UNI552:UNP552"/>
    <mergeCell ref="UNQ552:UNX552"/>
    <mergeCell ref="UNY552:UOF552"/>
    <mergeCell ref="UOG552:UON552"/>
    <mergeCell ref="UOO552:UOV552"/>
    <mergeCell ref="UOW552:UPD552"/>
    <mergeCell ref="UPE552:UPL552"/>
    <mergeCell ref="UPM552:UPT552"/>
    <mergeCell ref="UPU552:UQB552"/>
    <mergeCell ref="UQC552:UQJ552"/>
    <mergeCell ref="UQK552:UQR552"/>
    <mergeCell ref="UQS552:UQZ552"/>
    <mergeCell ref="URA552:URH552"/>
    <mergeCell ref="URI552:URP552"/>
    <mergeCell ref="URQ552:URX552"/>
    <mergeCell ref="URY552:USF552"/>
    <mergeCell ref="USG552:USN552"/>
    <mergeCell ref="USO552:USV552"/>
    <mergeCell ref="USW552:UTD552"/>
    <mergeCell ref="UTE552:UTL552"/>
    <mergeCell ref="UTM552:UTT552"/>
    <mergeCell ref="UTU552:UUB552"/>
    <mergeCell ref="UUC552:UUJ552"/>
    <mergeCell ref="UUK552:UUR552"/>
    <mergeCell ref="UUS552:UUZ552"/>
    <mergeCell ref="UVA552:UVH552"/>
    <mergeCell ref="UVI552:UVP552"/>
    <mergeCell ref="UVQ552:UVX552"/>
    <mergeCell ref="UVY552:UWF552"/>
    <mergeCell ref="UWG552:UWN552"/>
    <mergeCell ref="UWO552:UWV552"/>
    <mergeCell ref="UWW552:UXD552"/>
    <mergeCell ref="UXE552:UXL552"/>
    <mergeCell ref="UXM552:UXT552"/>
    <mergeCell ref="UXU552:UYB552"/>
    <mergeCell ref="UYC552:UYJ552"/>
    <mergeCell ref="UYK552:UYR552"/>
    <mergeCell ref="UYS552:UYZ552"/>
    <mergeCell ref="UZA552:UZH552"/>
    <mergeCell ref="UZI552:UZP552"/>
    <mergeCell ref="UZQ552:UZX552"/>
    <mergeCell ref="UZY552:VAF552"/>
    <mergeCell ref="VAG552:VAN552"/>
    <mergeCell ref="VAO552:VAV552"/>
    <mergeCell ref="VAW552:VBD552"/>
    <mergeCell ref="VBE552:VBL552"/>
    <mergeCell ref="VBM552:VBT552"/>
    <mergeCell ref="VBU552:VCB552"/>
    <mergeCell ref="VCC552:VCJ552"/>
    <mergeCell ref="VCK552:VCR552"/>
    <mergeCell ref="VCS552:VCZ552"/>
    <mergeCell ref="VDA552:VDH552"/>
    <mergeCell ref="VDI552:VDP552"/>
    <mergeCell ref="VDQ552:VDX552"/>
    <mergeCell ref="VDY552:VEF552"/>
    <mergeCell ref="VEG552:VEN552"/>
    <mergeCell ref="VEO552:VEV552"/>
    <mergeCell ref="VEW552:VFD552"/>
    <mergeCell ref="VFE552:VFL552"/>
    <mergeCell ref="VFM552:VFT552"/>
    <mergeCell ref="VFU552:VGB552"/>
    <mergeCell ref="VGC552:VGJ552"/>
    <mergeCell ref="VGK552:VGR552"/>
    <mergeCell ref="VGS552:VGZ552"/>
    <mergeCell ref="VHA552:VHH552"/>
    <mergeCell ref="VHI552:VHP552"/>
    <mergeCell ref="VHQ552:VHX552"/>
    <mergeCell ref="VHY552:VIF552"/>
    <mergeCell ref="VIG552:VIN552"/>
    <mergeCell ref="VIO552:VIV552"/>
    <mergeCell ref="VIW552:VJD552"/>
    <mergeCell ref="VJE552:VJL552"/>
    <mergeCell ref="VJM552:VJT552"/>
    <mergeCell ref="VJU552:VKB552"/>
    <mergeCell ref="VKC552:VKJ552"/>
    <mergeCell ref="VKK552:VKR552"/>
    <mergeCell ref="VKS552:VKZ552"/>
    <mergeCell ref="VLA552:VLH552"/>
    <mergeCell ref="VLI552:VLP552"/>
    <mergeCell ref="VLQ552:VLX552"/>
    <mergeCell ref="VLY552:VMF552"/>
    <mergeCell ref="VMG552:VMN552"/>
    <mergeCell ref="VMO552:VMV552"/>
    <mergeCell ref="VMW552:VND552"/>
    <mergeCell ref="VNE552:VNL552"/>
    <mergeCell ref="VNM552:VNT552"/>
    <mergeCell ref="VNU552:VOB552"/>
    <mergeCell ref="VOC552:VOJ552"/>
    <mergeCell ref="VOK552:VOR552"/>
    <mergeCell ref="VOS552:VOZ552"/>
    <mergeCell ref="VPA552:VPH552"/>
    <mergeCell ref="VPI552:VPP552"/>
    <mergeCell ref="VPQ552:VPX552"/>
    <mergeCell ref="VPY552:VQF552"/>
    <mergeCell ref="VQG552:VQN552"/>
    <mergeCell ref="VQO552:VQV552"/>
    <mergeCell ref="VQW552:VRD552"/>
    <mergeCell ref="VRE552:VRL552"/>
    <mergeCell ref="VRM552:VRT552"/>
    <mergeCell ref="VRU552:VSB552"/>
    <mergeCell ref="VSC552:VSJ552"/>
    <mergeCell ref="VSK552:VSR552"/>
    <mergeCell ref="VSS552:VSZ552"/>
    <mergeCell ref="VTA552:VTH552"/>
    <mergeCell ref="VTI552:VTP552"/>
    <mergeCell ref="VTQ552:VTX552"/>
    <mergeCell ref="VTY552:VUF552"/>
    <mergeCell ref="VUG552:VUN552"/>
    <mergeCell ref="VUO552:VUV552"/>
    <mergeCell ref="VUW552:VVD552"/>
    <mergeCell ref="VVE552:VVL552"/>
    <mergeCell ref="VVM552:VVT552"/>
    <mergeCell ref="VVU552:VWB552"/>
    <mergeCell ref="VWC552:VWJ552"/>
    <mergeCell ref="VWK552:VWR552"/>
    <mergeCell ref="VWS552:VWZ552"/>
    <mergeCell ref="VXA552:VXH552"/>
    <mergeCell ref="VXI552:VXP552"/>
    <mergeCell ref="VXQ552:VXX552"/>
    <mergeCell ref="VXY552:VYF552"/>
    <mergeCell ref="VYG552:VYN552"/>
    <mergeCell ref="VYO552:VYV552"/>
    <mergeCell ref="VYW552:VZD552"/>
    <mergeCell ref="VZE552:VZL552"/>
    <mergeCell ref="VZM552:VZT552"/>
    <mergeCell ref="VZU552:WAB552"/>
    <mergeCell ref="WAC552:WAJ552"/>
    <mergeCell ref="WAK552:WAR552"/>
    <mergeCell ref="WAS552:WAZ552"/>
    <mergeCell ref="WBA552:WBH552"/>
    <mergeCell ref="WBI552:WBP552"/>
    <mergeCell ref="WBQ552:WBX552"/>
    <mergeCell ref="WBY552:WCF552"/>
    <mergeCell ref="WCG552:WCN552"/>
    <mergeCell ref="WCO552:WCV552"/>
    <mergeCell ref="WCW552:WDD552"/>
    <mergeCell ref="WDE552:WDL552"/>
    <mergeCell ref="WDM552:WDT552"/>
    <mergeCell ref="WDU552:WEB552"/>
    <mergeCell ref="WEC552:WEJ552"/>
    <mergeCell ref="WEK552:WER552"/>
    <mergeCell ref="WES552:WEZ552"/>
    <mergeCell ref="WFA552:WFH552"/>
    <mergeCell ref="WFI552:WFP552"/>
    <mergeCell ref="WFQ552:WFX552"/>
    <mergeCell ref="WFY552:WGF552"/>
    <mergeCell ref="WGG552:WGN552"/>
    <mergeCell ref="WGO552:WGV552"/>
    <mergeCell ref="WGW552:WHD552"/>
    <mergeCell ref="WHE552:WHL552"/>
    <mergeCell ref="WHM552:WHT552"/>
    <mergeCell ref="WHU552:WIB552"/>
    <mergeCell ref="WIC552:WIJ552"/>
    <mergeCell ref="WIK552:WIR552"/>
    <mergeCell ref="WIS552:WIZ552"/>
    <mergeCell ref="WJA552:WJH552"/>
    <mergeCell ref="WJI552:WJP552"/>
    <mergeCell ref="WJQ552:WJX552"/>
    <mergeCell ref="WJY552:WKF552"/>
    <mergeCell ref="WKG552:WKN552"/>
    <mergeCell ref="WKO552:WKV552"/>
    <mergeCell ref="WKW552:WLD552"/>
    <mergeCell ref="WLE552:WLL552"/>
    <mergeCell ref="WLM552:WLT552"/>
    <mergeCell ref="WLU552:WMB552"/>
    <mergeCell ref="WMC552:WMJ552"/>
    <mergeCell ref="WMK552:WMR552"/>
    <mergeCell ref="WMS552:WMZ552"/>
    <mergeCell ref="WNA552:WNH552"/>
    <mergeCell ref="WNI552:WNP552"/>
    <mergeCell ref="WNQ552:WNX552"/>
    <mergeCell ref="WNY552:WOF552"/>
    <mergeCell ref="WOG552:WON552"/>
    <mergeCell ref="WOO552:WOV552"/>
    <mergeCell ref="WOW552:WPD552"/>
    <mergeCell ref="WPE552:WPL552"/>
    <mergeCell ref="WPM552:WPT552"/>
    <mergeCell ref="WPU552:WQB552"/>
    <mergeCell ref="WQC552:WQJ552"/>
    <mergeCell ref="WQK552:WQR552"/>
    <mergeCell ref="WQS552:WQZ552"/>
    <mergeCell ref="WRA552:WRH552"/>
    <mergeCell ref="WRI552:WRP552"/>
    <mergeCell ref="WRQ552:WRX552"/>
    <mergeCell ref="WRY552:WSF552"/>
    <mergeCell ref="WSG552:WSN552"/>
    <mergeCell ref="WSO552:WSV552"/>
    <mergeCell ref="WSW552:WTD552"/>
    <mergeCell ref="WTE552:WTL552"/>
    <mergeCell ref="WTM552:WTT552"/>
    <mergeCell ref="WTU552:WUB552"/>
    <mergeCell ref="WUC552:WUJ552"/>
    <mergeCell ref="WUK552:WUR552"/>
    <mergeCell ref="WUS552:WUZ552"/>
    <mergeCell ref="WVA552:WVH552"/>
    <mergeCell ref="WVI552:WVP552"/>
    <mergeCell ref="WVQ552:WVX552"/>
    <mergeCell ref="WVY552:WWF552"/>
    <mergeCell ref="WWG552:WWN552"/>
    <mergeCell ref="WWO552:WWV552"/>
    <mergeCell ref="WWW552:WXD552"/>
    <mergeCell ref="WXE552:WXL552"/>
    <mergeCell ref="WXM552:WXT552"/>
    <mergeCell ref="WXU552:WYB552"/>
    <mergeCell ref="WYC552:WYJ552"/>
    <mergeCell ref="WYK552:WYR552"/>
    <mergeCell ref="WYS552:WYZ552"/>
    <mergeCell ref="WZA552:WZH552"/>
    <mergeCell ref="WZI552:WZP552"/>
    <mergeCell ref="A554:H554"/>
    <mergeCell ref="I554:P554"/>
    <mergeCell ref="Q554:X554"/>
    <mergeCell ref="Y554:AF554"/>
    <mergeCell ref="AG554:AN554"/>
    <mergeCell ref="AO554:AV554"/>
    <mergeCell ref="AW554:BD554"/>
    <mergeCell ref="BE554:BL554"/>
    <mergeCell ref="BM554:BT554"/>
    <mergeCell ref="BU554:CB554"/>
    <mergeCell ref="CC554:CJ554"/>
    <mergeCell ref="CK554:CR554"/>
    <mergeCell ref="CS554:CZ554"/>
    <mergeCell ref="DA554:DH554"/>
    <mergeCell ref="DI554:DP554"/>
    <mergeCell ref="DQ554:DX554"/>
    <mergeCell ref="DY554:EF554"/>
    <mergeCell ref="EG554:EN554"/>
    <mergeCell ref="EO554:EV554"/>
    <mergeCell ref="EW554:FD554"/>
    <mergeCell ref="FE554:FL554"/>
    <mergeCell ref="FM554:FT554"/>
    <mergeCell ref="FU554:GB554"/>
    <mergeCell ref="GC554:GJ554"/>
    <mergeCell ref="GK554:GR554"/>
    <mergeCell ref="GS554:GZ554"/>
    <mergeCell ref="HA554:HH554"/>
    <mergeCell ref="HI554:HP554"/>
    <mergeCell ref="HQ554:HX554"/>
    <mergeCell ref="HY554:IF554"/>
    <mergeCell ref="IG554:IN554"/>
    <mergeCell ref="IO554:IV554"/>
    <mergeCell ref="IW554:JD554"/>
    <mergeCell ref="JE554:JL554"/>
    <mergeCell ref="JM554:JT554"/>
    <mergeCell ref="JU554:KB554"/>
    <mergeCell ref="KC554:KJ554"/>
    <mergeCell ref="KK554:KR554"/>
    <mergeCell ref="KS554:KZ554"/>
    <mergeCell ref="LA554:LH554"/>
    <mergeCell ref="LI554:LP554"/>
    <mergeCell ref="LQ554:LX554"/>
    <mergeCell ref="LY554:MF554"/>
    <mergeCell ref="MG554:MN554"/>
    <mergeCell ref="MO554:MV554"/>
    <mergeCell ref="MW554:ND554"/>
    <mergeCell ref="NE554:NL554"/>
    <mergeCell ref="NM554:NT554"/>
    <mergeCell ref="NU554:OB554"/>
    <mergeCell ref="OC554:OJ554"/>
    <mergeCell ref="OK554:OR554"/>
    <mergeCell ref="OS554:OZ554"/>
    <mergeCell ref="PA554:PH554"/>
    <mergeCell ref="PI554:PP554"/>
    <mergeCell ref="PQ554:PX554"/>
    <mergeCell ref="PY554:QF554"/>
    <mergeCell ref="QG554:QN554"/>
    <mergeCell ref="QO554:QV554"/>
    <mergeCell ref="QW554:RD554"/>
    <mergeCell ref="RE554:RL554"/>
    <mergeCell ref="RM554:RT554"/>
    <mergeCell ref="RU554:SB554"/>
    <mergeCell ref="SC554:SJ554"/>
    <mergeCell ref="SK554:SR554"/>
    <mergeCell ref="SS554:SZ554"/>
    <mergeCell ref="TA554:TH554"/>
    <mergeCell ref="TI554:TP554"/>
    <mergeCell ref="TQ554:TX554"/>
    <mergeCell ref="TY554:UF554"/>
    <mergeCell ref="UG554:UN554"/>
    <mergeCell ref="UO554:UV554"/>
    <mergeCell ref="UW554:VD554"/>
    <mergeCell ref="VE554:VL554"/>
    <mergeCell ref="VM554:VT554"/>
    <mergeCell ref="VU554:WB554"/>
    <mergeCell ref="WC554:WJ554"/>
    <mergeCell ref="WK554:WR554"/>
    <mergeCell ref="WS554:WZ554"/>
    <mergeCell ref="XA554:XH554"/>
    <mergeCell ref="XI554:XP554"/>
    <mergeCell ref="XQ554:XX554"/>
    <mergeCell ref="XY554:YF554"/>
    <mergeCell ref="YG554:YN554"/>
    <mergeCell ref="YO554:YV554"/>
    <mergeCell ref="YW554:ZD554"/>
    <mergeCell ref="ZE554:ZL554"/>
    <mergeCell ref="ZM554:ZT554"/>
    <mergeCell ref="ZU554:AAB554"/>
    <mergeCell ref="AAC554:AAJ554"/>
    <mergeCell ref="AAK554:AAR554"/>
    <mergeCell ref="AAS554:AAZ554"/>
    <mergeCell ref="ABA554:ABH554"/>
    <mergeCell ref="ABI554:ABP554"/>
    <mergeCell ref="ABQ554:ABX554"/>
    <mergeCell ref="ABY554:ACF554"/>
    <mergeCell ref="ACG554:ACN554"/>
    <mergeCell ref="ACO554:ACV554"/>
    <mergeCell ref="ACW554:ADD554"/>
    <mergeCell ref="ADE554:ADL554"/>
    <mergeCell ref="ADM554:ADT554"/>
    <mergeCell ref="ADU554:AEB554"/>
    <mergeCell ref="AEC554:AEJ554"/>
    <mergeCell ref="AEK554:AER554"/>
    <mergeCell ref="AES554:AEZ554"/>
    <mergeCell ref="AFA554:AFH554"/>
    <mergeCell ref="AFI554:AFP554"/>
    <mergeCell ref="AFQ554:AFX554"/>
    <mergeCell ref="AFY554:AGF554"/>
    <mergeCell ref="AGG554:AGN554"/>
    <mergeCell ref="AGO554:AGV554"/>
    <mergeCell ref="AGW554:AHD554"/>
    <mergeCell ref="AHE554:AHL554"/>
    <mergeCell ref="AHM554:AHT554"/>
    <mergeCell ref="AHU554:AIB554"/>
    <mergeCell ref="AIC554:AIJ554"/>
    <mergeCell ref="AIK554:AIR554"/>
    <mergeCell ref="AIS554:AIZ554"/>
    <mergeCell ref="AJA554:AJH554"/>
    <mergeCell ref="AJI554:AJP554"/>
    <mergeCell ref="AJQ554:AJX554"/>
    <mergeCell ref="AJY554:AKF554"/>
    <mergeCell ref="AKG554:AKN554"/>
    <mergeCell ref="AKO554:AKV554"/>
    <mergeCell ref="AKW554:ALD554"/>
    <mergeCell ref="ALE554:ALL554"/>
    <mergeCell ref="ALM554:ALT554"/>
    <mergeCell ref="ALU554:AMB554"/>
    <mergeCell ref="AMC554:AMJ554"/>
    <mergeCell ref="AMK554:AMR554"/>
    <mergeCell ref="AMS554:AMZ554"/>
    <mergeCell ref="ANA554:ANH554"/>
    <mergeCell ref="ANI554:ANP554"/>
    <mergeCell ref="ANQ554:ANX554"/>
    <mergeCell ref="ANY554:AOF554"/>
    <mergeCell ref="AOG554:AON554"/>
    <mergeCell ref="AOO554:AOV554"/>
    <mergeCell ref="AOW554:APD554"/>
    <mergeCell ref="APE554:APL554"/>
    <mergeCell ref="APM554:APT554"/>
    <mergeCell ref="APU554:AQB554"/>
    <mergeCell ref="AQC554:AQJ554"/>
    <mergeCell ref="AQK554:AQR554"/>
    <mergeCell ref="AQS554:AQZ554"/>
    <mergeCell ref="ARA554:ARH554"/>
    <mergeCell ref="ARI554:ARP554"/>
    <mergeCell ref="ARQ554:ARX554"/>
    <mergeCell ref="ARY554:ASF554"/>
    <mergeCell ref="ASG554:ASN554"/>
    <mergeCell ref="ASO554:ASV554"/>
    <mergeCell ref="ASW554:ATD554"/>
    <mergeCell ref="ATE554:ATL554"/>
    <mergeCell ref="ATM554:ATT554"/>
    <mergeCell ref="ATU554:AUB554"/>
    <mergeCell ref="AUC554:AUJ554"/>
    <mergeCell ref="AUK554:AUR554"/>
    <mergeCell ref="AUS554:AUZ554"/>
    <mergeCell ref="AVA554:AVH554"/>
    <mergeCell ref="AVI554:AVP554"/>
    <mergeCell ref="AVQ554:AVX554"/>
    <mergeCell ref="AVY554:AWF554"/>
    <mergeCell ref="AWG554:AWN554"/>
    <mergeCell ref="AWO554:AWV554"/>
    <mergeCell ref="AWW554:AXD554"/>
    <mergeCell ref="AXE554:AXL554"/>
    <mergeCell ref="AXM554:AXT554"/>
    <mergeCell ref="AXU554:AYB554"/>
    <mergeCell ref="AYC554:AYJ554"/>
    <mergeCell ref="AYK554:AYR554"/>
    <mergeCell ref="AYS554:AYZ554"/>
    <mergeCell ref="AZA554:AZH554"/>
    <mergeCell ref="AZI554:AZP554"/>
    <mergeCell ref="AZQ554:AZX554"/>
    <mergeCell ref="AZY554:BAF554"/>
    <mergeCell ref="BAG554:BAN554"/>
    <mergeCell ref="BAO554:BAV554"/>
    <mergeCell ref="BAW554:BBD554"/>
    <mergeCell ref="BBE554:BBL554"/>
    <mergeCell ref="BBM554:BBT554"/>
    <mergeCell ref="BBU554:BCB554"/>
    <mergeCell ref="BCC554:BCJ554"/>
    <mergeCell ref="BCK554:BCR554"/>
    <mergeCell ref="BCS554:BCZ554"/>
    <mergeCell ref="BDA554:BDH554"/>
    <mergeCell ref="BDI554:BDP554"/>
    <mergeCell ref="BDQ554:BDX554"/>
    <mergeCell ref="BDY554:BEF554"/>
    <mergeCell ref="BEG554:BEN554"/>
    <mergeCell ref="BEO554:BEV554"/>
    <mergeCell ref="BEW554:BFD554"/>
    <mergeCell ref="BFE554:BFL554"/>
    <mergeCell ref="BFM554:BFT554"/>
    <mergeCell ref="BFU554:BGB554"/>
    <mergeCell ref="BGC554:BGJ554"/>
    <mergeCell ref="BGK554:BGR554"/>
    <mergeCell ref="BGS554:BGZ554"/>
    <mergeCell ref="BHA554:BHH554"/>
    <mergeCell ref="BHI554:BHP554"/>
    <mergeCell ref="BHQ554:BHX554"/>
    <mergeCell ref="BHY554:BIF554"/>
    <mergeCell ref="BIG554:BIN554"/>
    <mergeCell ref="BIO554:BIV554"/>
    <mergeCell ref="BIW554:BJD554"/>
    <mergeCell ref="BJE554:BJL554"/>
    <mergeCell ref="BJM554:BJT554"/>
    <mergeCell ref="BJU554:BKB554"/>
    <mergeCell ref="BKC554:BKJ554"/>
    <mergeCell ref="BKK554:BKR554"/>
    <mergeCell ref="BKS554:BKZ554"/>
    <mergeCell ref="BLA554:BLH554"/>
    <mergeCell ref="BLI554:BLP554"/>
    <mergeCell ref="BLQ554:BLX554"/>
    <mergeCell ref="BLY554:BMF554"/>
    <mergeCell ref="BMG554:BMN554"/>
    <mergeCell ref="BMO554:BMV554"/>
    <mergeCell ref="BMW554:BND554"/>
    <mergeCell ref="BNE554:BNL554"/>
    <mergeCell ref="BNM554:BNT554"/>
    <mergeCell ref="BNU554:BOB554"/>
    <mergeCell ref="BOC554:BOJ554"/>
    <mergeCell ref="BOK554:BOR554"/>
    <mergeCell ref="BOS554:BOZ554"/>
    <mergeCell ref="BPA554:BPH554"/>
    <mergeCell ref="BPI554:BPP554"/>
    <mergeCell ref="BPQ554:BPX554"/>
    <mergeCell ref="BPY554:BQF554"/>
    <mergeCell ref="BQG554:BQN554"/>
    <mergeCell ref="BQO554:BQV554"/>
    <mergeCell ref="BQW554:BRD554"/>
    <mergeCell ref="BRE554:BRL554"/>
    <mergeCell ref="BRM554:BRT554"/>
    <mergeCell ref="BRU554:BSB554"/>
    <mergeCell ref="BSC554:BSJ554"/>
    <mergeCell ref="BSK554:BSR554"/>
    <mergeCell ref="BSS554:BSZ554"/>
    <mergeCell ref="BTA554:BTH554"/>
    <mergeCell ref="BTI554:BTP554"/>
    <mergeCell ref="BTQ554:BTX554"/>
    <mergeCell ref="BTY554:BUF554"/>
    <mergeCell ref="BUG554:BUN554"/>
    <mergeCell ref="BUO554:BUV554"/>
    <mergeCell ref="BUW554:BVD554"/>
    <mergeCell ref="BVE554:BVL554"/>
    <mergeCell ref="BVM554:BVT554"/>
    <mergeCell ref="BVU554:BWB554"/>
    <mergeCell ref="BWC554:BWJ554"/>
    <mergeCell ref="BWK554:BWR554"/>
    <mergeCell ref="BWS554:BWZ554"/>
    <mergeCell ref="BXA554:BXH554"/>
    <mergeCell ref="BXI554:BXP554"/>
    <mergeCell ref="BXQ554:BXX554"/>
    <mergeCell ref="BXY554:BYF554"/>
    <mergeCell ref="BYG554:BYN554"/>
    <mergeCell ref="BYO554:BYV554"/>
    <mergeCell ref="BYW554:BZD554"/>
    <mergeCell ref="BZE554:BZL554"/>
    <mergeCell ref="BZM554:BZT554"/>
    <mergeCell ref="BZU554:CAB554"/>
    <mergeCell ref="CAC554:CAJ554"/>
    <mergeCell ref="CAK554:CAR554"/>
    <mergeCell ref="CAS554:CAZ554"/>
    <mergeCell ref="CBA554:CBH554"/>
    <mergeCell ref="CBI554:CBP554"/>
    <mergeCell ref="CBQ554:CBX554"/>
    <mergeCell ref="CBY554:CCF554"/>
    <mergeCell ref="CCG554:CCN554"/>
    <mergeCell ref="CCO554:CCV554"/>
    <mergeCell ref="CCW554:CDD554"/>
    <mergeCell ref="CDE554:CDL554"/>
    <mergeCell ref="CDM554:CDT554"/>
    <mergeCell ref="CDU554:CEB554"/>
    <mergeCell ref="CEC554:CEJ554"/>
    <mergeCell ref="CEK554:CER554"/>
    <mergeCell ref="CES554:CEZ554"/>
    <mergeCell ref="CFA554:CFH554"/>
    <mergeCell ref="CFI554:CFP554"/>
    <mergeCell ref="CFQ554:CFX554"/>
    <mergeCell ref="CFY554:CGF554"/>
    <mergeCell ref="CGG554:CGN554"/>
    <mergeCell ref="CGO554:CGV554"/>
    <mergeCell ref="CGW554:CHD554"/>
    <mergeCell ref="CHE554:CHL554"/>
    <mergeCell ref="CHM554:CHT554"/>
    <mergeCell ref="CHU554:CIB554"/>
    <mergeCell ref="CIC554:CIJ554"/>
    <mergeCell ref="CIK554:CIR554"/>
    <mergeCell ref="CIS554:CIZ554"/>
    <mergeCell ref="CJA554:CJH554"/>
    <mergeCell ref="CJI554:CJP554"/>
    <mergeCell ref="CJQ554:CJX554"/>
    <mergeCell ref="CJY554:CKF554"/>
    <mergeCell ref="CKG554:CKN554"/>
    <mergeCell ref="CKO554:CKV554"/>
    <mergeCell ref="CKW554:CLD554"/>
    <mergeCell ref="CLE554:CLL554"/>
    <mergeCell ref="CLM554:CLT554"/>
    <mergeCell ref="CLU554:CMB554"/>
    <mergeCell ref="CMC554:CMJ554"/>
    <mergeCell ref="CMK554:CMR554"/>
    <mergeCell ref="CMS554:CMZ554"/>
    <mergeCell ref="CNA554:CNH554"/>
    <mergeCell ref="CNI554:CNP554"/>
    <mergeCell ref="CNQ554:CNX554"/>
    <mergeCell ref="CNY554:COF554"/>
    <mergeCell ref="COG554:CON554"/>
    <mergeCell ref="COO554:COV554"/>
    <mergeCell ref="COW554:CPD554"/>
    <mergeCell ref="CPE554:CPL554"/>
    <mergeCell ref="CPM554:CPT554"/>
    <mergeCell ref="CPU554:CQB554"/>
    <mergeCell ref="CQC554:CQJ554"/>
    <mergeCell ref="CQK554:CQR554"/>
    <mergeCell ref="CQS554:CQZ554"/>
    <mergeCell ref="CRA554:CRH554"/>
    <mergeCell ref="CRI554:CRP554"/>
    <mergeCell ref="CRQ554:CRX554"/>
    <mergeCell ref="CRY554:CSF554"/>
    <mergeCell ref="CSG554:CSN554"/>
    <mergeCell ref="CSO554:CSV554"/>
    <mergeCell ref="CSW554:CTD554"/>
    <mergeCell ref="CTE554:CTL554"/>
    <mergeCell ref="CTM554:CTT554"/>
    <mergeCell ref="CTU554:CUB554"/>
    <mergeCell ref="CUC554:CUJ554"/>
    <mergeCell ref="CUK554:CUR554"/>
    <mergeCell ref="CUS554:CUZ554"/>
    <mergeCell ref="CVA554:CVH554"/>
    <mergeCell ref="CVI554:CVP554"/>
    <mergeCell ref="CVQ554:CVX554"/>
    <mergeCell ref="CVY554:CWF554"/>
    <mergeCell ref="CWG554:CWN554"/>
    <mergeCell ref="CWO554:CWV554"/>
    <mergeCell ref="CWW554:CXD554"/>
    <mergeCell ref="CXE554:CXL554"/>
    <mergeCell ref="CXM554:CXT554"/>
    <mergeCell ref="CXU554:CYB554"/>
    <mergeCell ref="CYC554:CYJ554"/>
    <mergeCell ref="CYK554:CYR554"/>
    <mergeCell ref="CYS554:CYZ554"/>
    <mergeCell ref="CZA554:CZH554"/>
    <mergeCell ref="CZI554:CZP554"/>
    <mergeCell ref="CZQ554:CZX554"/>
    <mergeCell ref="CZY554:DAF554"/>
    <mergeCell ref="DAG554:DAN554"/>
    <mergeCell ref="DAO554:DAV554"/>
    <mergeCell ref="DAW554:DBD554"/>
    <mergeCell ref="DBE554:DBL554"/>
    <mergeCell ref="DBM554:DBT554"/>
    <mergeCell ref="DBU554:DCB554"/>
    <mergeCell ref="DCC554:DCJ554"/>
    <mergeCell ref="DCK554:DCR554"/>
    <mergeCell ref="DCS554:DCZ554"/>
    <mergeCell ref="DDA554:DDH554"/>
    <mergeCell ref="DDI554:DDP554"/>
    <mergeCell ref="DDQ554:DDX554"/>
    <mergeCell ref="DDY554:DEF554"/>
    <mergeCell ref="DEG554:DEN554"/>
    <mergeCell ref="DEO554:DEV554"/>
    <mergeCell ref="DEW554:DFD554"/>
    <mergeCell ref="DFE554:DFL554"/>
    <mergeCell ref="DFM554:DFT554"/>
    <mergeCell ref="DFU554:DGB554"/>
    <mergeCell ref="DGC554:DGJ554"/>
    <mergeCell ref="DGK554:DGR554"/>
    <mergeCell ref="DGS554:DGZ554"/>
    <mergeCell ref="DHA554:DHH554"/>
    <mergeCell ref="DHI554:DHP554"/>
    <mergeCell ref="DHQ554:DHX554"/>
    <mergeCell ref="DHY554:DIF554"/>
    <mergeCell ref="DIG554:DIN554"/>
    <mergeCell ref="DIO554:DIV554"/>
    <mergeCell ref="DIW554:DJD554"/>
    <mergeCell ref="DJE554:DJL554"/>
    <mergeCell ref="DJM554:DJT554"/>
    <mergeCell ref="DJU554:DKB554"/>
    <mergeCell ref="DKC554:DKJ554"/>
    <mergeCell ref="DKK554:DKR554"/>
    <mergeCell ref="DKS554:DKZ554"/>
    <mergeCell ref="DLA554:DLH554"/>
    <mergeCell ref="DLI554:DLP554"/>
    <mergeCell ref="DLQ554:DLX554"/>
    <mergeCell ref="DLY554:DMF554"/>
    <mergeCell ref="DMG554:DMN554"/>
    <mergeCell ref="DMO554:DMV554"/>
    <mergeCell ref="DMW554:DND554"/>
    <mergeCell ref="DNE554:DNL554"/>
    <mergeCell ref="DNM554:DNT554"/>
    <mergeCell ref="DNU554:DOB554"/>
    <mergeCell ref="DOC554:DOJ554"/>
    <mergeCell ref="DOK554:DOR554"/>
    <mergeCell ref="DOS554:DOZ554"/>
    <mergeCell ref="DPA554:DPH554"/>
    <mergeCell ref="DPI554:DPP554"/>
    <mergeCell ref="DPQ554:DPX554"/>
    <mergeCell ref="DPY554:DQF554"/>
    <mergeCell ref="DQG554:DQN554"/>
    <mergeCell ref="DQO554:DQV554"/>
    <mergeCell ref="DQW554:DRD554"/>
    <mergeCell ref="DRE554:DRL554"/>
    <mergeCell ref="DRM554:DRT554"/>
    <mergeCell ref="DRU554:DSB554"/>
    <mergeCell ref="DSC554:DSJ554"/>
    <mergeCell ref="DSK554:DSR554"/>
    <mergeCell ref="DSS554:DSZ554"/>
    <mergeCell ref="DTA554:DTH554"/>
    <mergeCell ref="DTI554:DTP554"/>
    <mergeCell ref="DTQ554:DTX554"/>
    <mergeCell ref="DTY554:DUF554"/>
    <mergeCell ref="DUG554:DUN554"/>
    <mergeCell ref="DUO554:DUV554"/>
    <mergeCell ref="DUW554:DVD554"/>
    <mergeCell ref="DVE554:DVL554"/>
    <mergeCell ref="DVM554:DVT554"/>
    <mergeCell ref="DVU554:DWB554"/>
    <mergeCell ref="DWC554:DWJ554"/>
    <mergeCell ref="DWK554:DWR554"/>
    <mergeCell ref="DWS554:DWZ554"/>
    <mergeCell ref="DXA554:DXH554"/>
    <mergeCell ref="DXI554:DXP554"/>
    <mergeCell ref="DXQ554:DXX554"/>
    <mergeCell ref="DXY554:DYF554"/>
    <mergeCell ref="DYG554:DYN554"/>
    <mergeCell ref="DYO554:DYV554"/>
    <mergeCell ref="DYW554:DZD554"/>
    <mergeCell ref="DZE554:DZL554"/>
    <mergeCell ref="DZM554:DZT554"/>
    <mergeCell ref="DZU554:EAB554"/>
    <mergeCell ref="EAC554:EAJ554"/>
    <mergeCell ref="EAK554:EAR554"/>
    <mergeCell ref="EAS554:EAZ554"/>
    <mergeCell ref="EBA554:EBH554"/>
    <mergeCell ref="EBI554:EBP554"/>
    <mergeCell ref="EBQ554:EBX554"/>
    <mergeCell ref="EBY554:ECF554"/>
    <mergeCell ref="ECG554:ECN554"/>
    <mergeCell ref="ECO554:ECV554"/>
    <mergeCell ref="ECW554:EDD554"/>
    <mergeCell ref="EDE554:EDL554"/>
    <mergeCell ref="EDM554:EDT554"/>
    <mergeCell ref="EDU554:EEB554"/>
    <mergeCell ref="EEC554:EEJ554"/>
    <mergeCell ref="EEK554:EER554"/>
    <mergeCell ref="EES554:EEZ554"/>
    <mergeCell ref="EFA554:EFH554"/>
    <mergeCell ref="EFI554:EFP554"/>
    <mergeCell ref="EFQ554:EFX554"/>
    <mergeCell ref="EFY554:EGF554"/>
    <mergeCell ref="EGG554:EGN554"/>
    <mergeCell ref="EGO554:EGV554"/>
    <mergeCell ref="EGW554:EHD554"/>
    <mergeCell ref="EHE554:EHL554"/>
    <mergeCell ref="EHM554:EHT554"/>
    <mergeCell ref="EHU554:EIB554"/>
    <mergeCell ref="EIC554:EIJ554"/>
    <mergeCell ref="EIK554:EIR554"/>
    <mergeCell ref="EIS554:EIZ554"/>
    <mergeCell ref="EJA554:EJH554"/>
    <mergeCell ref="EJI554:EJP554"/>
    <mergeCell ref="EJQ554:EJX554"/>
    <mergeCell ref="EJY554:EKF554"/>
    <mergeCell ref="EKG554:EKN554"/>
    <mergeCell ref="EKO554:EKV554"/>
    <mergeCell ref="EKW554:ELD554"/>
    <mergeCell ref="ELE554:ELL554"/>
    <mergeCell ref="ELM554:ELT554"/>
    <mergeCell ref="ELU554:EMB554"/>
    <mergeCell ref="EMC554:EMJ554"/>
    <mergeCell ref="EMK554:EMR554"/>
    <mergeCell ref="EMS554:EMZ554"/>
    <mergeCell ref="ENA554:ENH554"/>
    <mergeCell ref="ENI554:ENP554"/>
    <mergeCell ref="ENQ554:ENX554"/>
    <mergeCell ref="ENY554:EOF554"/>
    <mergeCell ref="EOG554:EON554"/>
    <mergeCell ref="EOO554:EOV554"/>
    <mergeCell ref="EOW554:EPD554"/>
    <mergeCell ref="EPE554:EPL554"/>
    <mergeCell ref="EPM554:EPT554"/>
    <mergeCell ref="EPU554:EQB554"/>
    <mergeCell ref="EQC554:EQJ554"/>
    <mergeCell ref="EQK554:EQR554"/>
    <mergeCell ref="EQS554:EQZ554"/>
    <mergeCell ref="ERA554:ERH554"/>
    <mergeCell ref="ERI554:ERP554"/>
    <mergeCell ref="ERQ554:ERX554"/>
    <mergeCell ref="ERY554:ESF554"/>
    <mergeCell ref="ESG554:ESN554"/>
    <mergeCell ref="ESO554:ESV554"/>
    <mergeCell ref="ESW554:ETD554"/>
    <mergeCell ref="ETE554:ETL554"/>
    <mergeCell ref="ETM554:ETT554"/>
    <mergeCell ref="ETU554:EUB554"/>
    <mergeCell ref="EUC554:EUJ554"/>
    <mergeCell ref="EUK554:EUR554"/>
    <mergeCell ref="EUS554:EUZ554"/>
    <mergeCell ref="EVA554:EVH554"/>
    <mergeCell ref="EVI554:EVP554"/>
    <mergeCell ref="EVQ554:EVX554"/>
    <mergeCell ref="EVY554:EWF554"/>
    <mergeCell ref="EWG554:EWN554"/>
    <mergeCell ref="EWO554:EWV554"/>
    <mergeCell ref="EWW554:EXD554"/>
    <mergeCell ref="EXE554:EXL554"/>
    <mergeCell ref="EXM554:EXT554"/>
    <mergeCell ref="EXU554:EYB554"/>
    <mergeCell ref="EYC554:EYJ554"/>
    <mergeCell ref="EYK554:EYR554"/>
    <mergeCell ref="EYS554:EYZ554"/>
    <mergeCell ref="EZA554:EZH554"/>
    <mergeCell ref="EZI554:EZP554"/>
    <mergeCell ref="EZQ554:EZX554"/>
    <mergeCell ref="EZY554:FAF554"/>
    <mergeCell ref="FAG554:FAN554"/>
    <mergeCell ref="FAO554:FAV554"/>
    <mergeCell ref="FAW554:FBD554"/>
    <mergeCell ref="FBE554:FBL554"/>
    <mergeCell ref="FBM554:FBT554"/>
    <mergeCell ref="FBU554:FCB554"/>
    <mergeCell ref="FCC554:FCJ554"/>
    <mergeCell ref="FCK554:FCR554"/>
    <mergeCell ref="FCS554:FCZ554"/>
    <mergeCell ref="FDA554:FDH554"/>
    <mergeCell ref="FDI554:FDP554"/>
    <mergeCell ref="FDQ554:FDX554"/>
    <mergeCell ref="FDY554:FEF554"/>
    <mergeCell ref="FEG554:FEN554"/>
    <mergeCell ref="FEO554:FEV554"/>
    <mergeCell ref="FEW554:FFD554"/>
    <mergeCell ref="FFE554:FFL554"/>
    <mergeCell ref="FFM554:FFT554"/>
    <mergeCell ref="FFU554:FGB554"/>
    <mergeCell ref="FGC554:FGJ554"/>
    <mergeCell ref="FGK554:FGR554"/>
    <mergeCell ref="FGS554:FGZ554"/>
    <mergeCell ref="FHA554:FHH554"/>
    <mergeCell ref="FHI554:FHP554"/>
    <mergeCell ref="FHQ554:FHX554"/>
    <mergeCell ref="FHY554:FIF554"/>
    <mergeCell ref="FIG554:FIN554"/>
    <mergeCell ref="FIO554:FIV554"/>
    <mergeCell ref="FIW554:FJD554"/>
    <mergeCell ref="FJE554:FJL554"/>
    <mergeCell ref="FJM554:FJT554"/>
    <mergeCell ref="FJU554:FKB554"/>
    <mergeCell ref="FKC554:FKJ554"/>
    <mergeCell ref="FKK554:FKR554"/>
    <mergeCell ref="FKS554:FKZ554"/>
    <mergeCell ref="FLA554:FLH554"/>
    <mergeCell ref="FLI554:FLP554"/>
    <mergeCell ref="FLQ554:FLX554"/>
    <mergeCell ref="FLY554:FMF554"/>
    <mergeCell ref="FMG554:FMN554"/>
    <mergeCell ref="FMO554:FMV554"/>
    <mergeCell ref="FMW554:FND554"/>
    <mergeCell ref="FNE554:FNL554"/>
    <mergeCell ref="FNM554:FNT554"/>
    <mergeCell ref="FNU554:FOB554"/>
    <mergeCell ref="FOC554:FOJ554"/>
    <mergeCell ref="FOK554:FOR554"/>
    <mergeCell ref="FOS554:FOZ554"/>
    <mergeCell ref="FPA554:FPH554"/>
    <mergeCell ref="FPI554:FPP554"/>
    <mergeCell ref="FPQ554:FPX554"/>
    <mergeCell ref="FPY554:FQF554"/>
    <mergeCell ref="FQG554:FQN554"/>
    <mergeCell ref="FQO554:FQV554"/>
    <mergeCell ref="FQW554:FRD554"/>
    <mergeCell ref="FRE554:FRL554"/>
    <mergeCell ref="FRM554:FRT554"/>
    <mergeCell ref="FRU554:FSB554"/>
    <mergeCell ref="FSC554:FSJ554"/>
    <mergeCell ref="FSK554:FSR554"/>
    <mergeCell ref="FSS554:FSZ554"/>
    <mergeCell ref="FTA554:FTH554"/>
    <mergeCell ref="FTI554:FTP554"/>
    <mergeCell ref="FTQ554:FTX554"/>
    <mergeCell ref="FTY554:FUF554"/>
    <mergeCell ref="FUG554:FUN554"/>
    <mergeCell ref="FUO554:FUV554"/>
    <mergeCell ref="FUW554:FVD554"/>
    <mergeCell ref="FVE554:FVL554"/>
    <mergeCell ref="FVM554:FVT554"/>
    <mergeCell ref="FVU554:FWB554"/>
    <mergeCell ref="FWC554:FWJ554"/>
    <mergeCell ref="FWK554:FWR554"/>
    <mergeCell ref="FWS554:FWZ554"/>
    <mergeCell ref="FXA554:FXH554"/>
    <mergeCell ref="FXI554:FXP554"/>
    <mergeCell ref="FXQ554:FXX554"/>
    <mergeCell ref="FXY554:FYF554"/>
    <mergeCell ref="FYG554:FYN554"/>
    <mergeCell ref="FYO554:FYV554"/>
    <mergeCell ref="FYW554:FZD554"/>
    <mergeCell ref="FZE554:FZL554"/>
    <mergeCell ref="FZM554:FZT554"/>
    <mergeCell ref="FZU554:GAB554"/>
    <mergeCell ref="GAC554:GAJ554"/>
    <mergeCell ref="GAK554:GAR554"/>
    <mergeCell ref="GAS554:GAZ554"/>
    <mergeCell ref="GBA554:GBH554"/>
    <mergeCell ref="GBI554:GBP554"/>
    <mergeCell ref="GBQ554:GBX554"/>
    <mergeCell ref="GBY554:GCF554"/>
    <mergeCell ref="GCG554:GCN554"/>
    <mergeCell ref="GCO554:GCV554"/>
    <mergeCell ref="GCW554:GDD554"/>
    <mergeCell ref="GDE554:GDL554"/>
    <mergeCell ref="GDM554:GDT554"/>
    <mergeCell ref="GDU554:GEB554"/>
    <mergeCell ref="GEC554:GEJ554"/>
    <mergeCell ref="GEK554:GER554"/>
    <mergeCell ref="GES554:GEZ554"/>
    <mergeCell ref="GFA554:GFH554"/>
    <mergeCell ref="GFI554:GFP554"/>
    <mergeCell ref="GFQ554:GFX554"/>
    <mergeCell ref="GFY554:GGF554"/>
    <mergeCell ref="GGG554:GGN554"/>
    <mergeCell ref="GGO554:GGV554"/>
    <mergeCell ref="GGW554:GHD554"/>
    <mergeCell ref="GHE554:GHL554"/>
    <mergeCell ref="GHM554:GHT554"/>
    <mergeCell ref="GHU554:GIB554"/>
    <mergeCell ref="GIC554:GIJ554"/>
    <mergeCell ref="GIK554:GIR554"/>
    <mergeCell ref="GIS554:GIZ554"/>
    <mergeCell ref="GJA554:GJH554"/>
    <mergeCell ref="GJI554:GJP554"/>
    <mergeCell ref="GJQ554:GJX554"/>
    <mergeCell ref="GJY554:GKF554"/>
    <mergeCell ref="GKG554:GKN554"/>
    <mergeCell ref="GKO554:GKV554"/>
    <mergeCell ref="GKW554:GLD554"/>
    <mergeCell ref="GLE554:GLL554"/>
    <mergeCell ref="GLM554:GLT554"/>
    <mergeCell ref="GLU554:GMB554"/>
    <mergeCell ref="GMC554:GMJ554"/>
    <mergeCell ref="GMK554:GMR554"/>
    <mergeCell ref="GMS554:GMZ554"/>
    <mergeCell ref="GNA554:GNH554"/>
    <mergeCell ref="GNI554:GNP554"/>
    <mergeCell ref="GNQ554:GNX554"/>
    <mergeCell ref="GNY554:GOF554"/>
    <mergeCell ref="GOG554:GON554"/>
    <mergeCell ref="GOO554:GOV554"/>
    <mergeCell ref="GOW554:GPD554"/>
    <mergeCell ref="GPE554:GPL554"/>
    <mergeCell ref="GPM554:GPT554"/>
    <mergeCell ref="GPU554:GQB554"/>
    <mergeCell ref="GQC554:GQJ554"/>
    <mergeCell ref="GQK554:GQR554"/>
    <mergeCell ref="GQS554:GQZ554"/>
    <mergeCell ref="GRA554:GRH554"/>
    <mergeCell ref="GRI554:GRP554"/>
    <mergeCell ref="GRQ554:GRX554"/>
    <mergeCell ref="GRY554:GSF554"/>
    <mergeCell ref="GSG554:GSN554"/>
    <mergeCell ref="GSO554:GSV554"/>
    <mergeCell ref="GSW554:GTD554"/>
    <mergeCell ref="GTE554:GTL554"/>
    <mergeCell ref="GTM554:GTT554"/>
    <mergeCell ref="GTU554:GUB554"/>
    <mergeCell ref="GUC554:GUJ554"/>
    <mergeCell ref="GUK554:GUR554"/>
    <mergeCell ref="GUS554:GUZ554"/>
    <mergeCell ref="GVA554:GVH554"/>
    <mergeCell ref="GVI554:GVP554"/>
    <mergeCell ref="GVQ554:GVX554"/>
    <mergeCell ref="GVY554:GWF554"/>
    <mergeCell ref="GWG554:GWN554"/>
    <mergeCell ref="GWO554:GWV554"/>
    <mergeCell ref="GWW554:GXD554"/>
    <mergeCell ref="GXE554:GXL554"/>
    <mergeCell ref="GXM554:GXT554"/>
    <mergeCell ref="GXU554:GYB554"/>
    <mergeCell ref="GYC554:GYJ554"/>
    <mergeCell ref="GYK554:GYR554"/>
    <mergeCell ref="GYS554:GYZ554"/>
    <mergeCell ref="GZA554:GZH554"/>
    <mergeCell ref="GZI554:GZP554"/>
    <mergeCell ref="GZQ554:GZX554"/>
    <mergeCell ref="GZY554:HAF554"/>
    <mergeCell ref="HAG554:HAN554"/>
    <mergeCell ref="HAO554:HAV554"/>
    <mergeCell ref="HAW554:HBD554"/>
    <mergeCell ref="HBE554:HBL554"/>
    <mergeCell ref="HBM554:HBT554"/>
    <mergeCell ref="HBU554:HCB554"/>
    <mergeCell ref="HCC554:HCJ554"/>
    <mergeCell ref="HCK554:HCR554"/>
    <mergeCell ref="HCS554:HCZ554"/>
    <mergeCell ref="HDA554:HDH554"/>
    <mergeCell ref="HDI554:HDP554"/>
    <mergeCell ref="HDQ554:HDX554"/>
    <mergeCell ref="HDY554:HEF554"/>
    <mergeCell ref="HEG554:HEN554"/>
    <mergeCell ref="HEO554:HEV554"/>
    <mergeCell ref="HEW554:HFD554"/>
    <mergeCell ref="HFE554:HFL554"/>
    <mergeCell ref="HFM554:HFT554"/>
    <mergeCell ref="HFU554:HGB554"/>
    <mergeCell ref="HGC554:HGJ554"/>
    <mergeCell ref="HGK554:HGR554"/>
    <mergeCell ref="HGS554:HGZ554"/>
    <mergeCell ref="HHA554:HHH554"/>
    <mergeCell ref="HHI554:HHP554"/>
    <mergeCell ref="HHQ554:HHX554"/>
    <mergeCell ref="HHY554:HIF554"/>
    <mergeCell ref="HIG554:HIN554"/>
    <mergeCell ref="HIO554:HIV554"/>
    <mergeCell ref="HIW554:HJD554"/>
    <mergeCell ref="HJE554:HJL554"/>
    <mergeCell ref="HJM554:HJT554"/>
    <mergeCell ref="HJU554:HKB554"/>
    <mergeCell ref="HKC554:HKJ554"/>
    <mergeCell ref="HKK554:HKR554"/>
    <mergeCell ref="HKS554:HKZ554"/>
    <mergeCell ref="HLA554:HLH554"/>
    <mergeCell ref="HLI554:HLP554"/>
    <mergeCell ref="HLQ554:HLX554"/>
    <mergeCell ref="HLY554:HMF554"/>
    <mergeCell ref="HMG554:HMN554"/>
    <mergeCell ref="HMO554:HMV554"/>
    <mergeCell ref="HMW554:HND554"/>
    <mergeCell ref="HNE554:HNL554"/>
    <mergeCell ref="HNM554:HNT554"/>
    <mergeCell ref="HNU554:HOB554"/>
    <mergeCell ref="HOC554:HOJ554"/>
    <mergeCell ref="HOK554:HOR554"/>
    <mergeCell ref="HOS554:HOZ554"/>
    <mergeCell ref="HPA554:HPH554"/>
    <mergeCell ref="HPI554:HPP554"/>
    <mergeCell ref="HPQ554:HPX554"/>
    <mergeCell ref="HPY554:HQF554"/>
    <mergeCell ref="HQG554:HQN554"/>
    <mergeCell ref="HQO554:HQV554"/>
    <mergeCell ref="HQW554:HRD554"/>
    <mergeCell ref="HRE554:HRL554"/>
    <mergeCell ref="HRM554:HRT554"/>
    <mergeCell ref="HRU554:HSB554"/>
    <mergeCell ref="HSC554:HSJ554"/>
    <mergeCell ref="HSK554:HSR554"/>
    <mergeCell ref="HSS554:HSZ554"/>
    <mergeCell ref="HTA554:HTH554"/>
    <mergeCell ref="HTI554:HTP554"/>
    <mergeCell ref="HTQ554:HTX554"/>
    <mergeCell ref="HTY554:HUF554"/>
    <mergeCell ref="HUG554:HUN554"/>
    <mergeCell ref="HUO554:HUV554"/>
    <mergeCell ref="HUW554:HVD554"/>
    <mergeCell ref="HVE554:HVL554"/>
    <mergeCell ref="HVM554:HVT554"/>
    <mergeCell ref="HVU554:HWB554"/>
    <mergeCell ref="HWC554:HWJ554"/>
    <mergeCell ref="HWK554:HWR554"/>
    <mergeCell ref="HWS554:HWZ554"/>
    <mergeCell ref="HXA554:HXH554"/>
    <mergeCell ref="HXI554:HXP554"/>
    <mergeCell ref="HXQ554:HXX554"/>
    <mergeCell ref="HXY554:HYF554"/>
    <mergeCell ref="HYG554:HYN554"/>
    <mergeCell ref="HYO554:HYV554"/>
    <mergeCell ref="HYW554:HZD554"/>
    <mergeCell ref="HZE554:HZL554"/>
    <mergeCell ref="HZM554:HZT554"/>
    <mergeCell ref="HZU554:IAB554"/>
    <mergeCell ref="IAC554:IAJ554"/>
    <mergeCell ref="IAK554:IAR554"/>
    <mergeCell ref="IAS554:IAZ554"/>
    <mergeCell ref="IBA554:IBH554"/>
    <mergeCell ref="IBI554:IBP554"/>
    <mergeCell ref="IBQ554:IBX554"/>
    <mergeCell ref="IBY554:ICF554"/>
    <mergeCell ref="ICG554:ICN554"/>
    <mergeCell ref="ICO554:ICV554"/>
    <mergeCell ref="ICW554:IDD554"/>
    <mergeCell ref="IDE554:IDL554"/>
    <mergeCell ref="IDM554:IDT554"/>
    <mergeCell ref="IDU554:IEB554"/>
    <mergeCell ref="IEC554:IEJ554"/>
    <mergeCell ref="IEK554:IER554"/>
    <mergeCell ref="IES554:IEZ554"/>
    <mergeCell ref="IFA554:IFH554"/>
    <mergeCell ref="IFI554:IFP554"/>
    <mergeCell ref="IFQ554:IFX554"/>
    <mergeCell ref="IFY554:IGF554"/>
    <mergeCell ref="IGG554:IGN554"/>
    <mergeCell ref="IGO554:IGV554"/>
    <mergeCell ref="IGW554:IHD554"/>
    <mergeCell ref="IHE554:IHL554"/>
    <mergeCell ref="IHM554:IHT554"/>
    <mergeCell ref="IHU554:IIB554"/>
    <mergeCell ref="IIC554:IIJ554"/>
    <mergeCell ref="IIK554:IIR554"/>
    <mergeCell ref="IIS554:IIZ554"/>
    <mergeCell ref="IJA554:IJH554"/>
    <mergeCell ref="IJI554:IJP554"/>
    <mergeCell ref="IJQ554:IJX554"/>
    <mergeCell ref="IJY554:IKF554"/>
    <mergeCell ref="IKG554:IKN554"/>
    <mergeCell ref="IKO554:IKV554"/>
    <mergeCell ref="IKW554:ILD554"/>
    <mergeCell ref="ILE554:ILL554"/>
    <mergeCell ref="ILM554:ILT554"/>
    <mergeCell ref="ILU554:IMB554"/>
    <mergeCell ref="IMC554:IMJ554"/>
    <mergeCell ref="IMK554:IMR554"/>
    <mergeCell ref="IMS554:IMZ554"/>
    <mergeCell ref="INA554:INH554"/>
    <mergeCell ref="INI554:INP554"/>
    <mergeCell ref="INQ554:INX554"/>
    <mergeCell ref="INY554:IOF554"/>
    <mergeCell ref="IOG554:ION554"/>
    <mergeCell ref="IOO554:IOV554"/>
    <mergeCell ref="IOW554:IPD554"/>
    <mergeCell ref="IPE554:IPL554"/>
    <mergeCell ref="IPM554:IPT554"/>
    <mergeCell ref="IPU554:IQB554"/>
    <mergeCell ref="IQC554:IQJ554"/>
    <mergeCell ref="IQK554:IQR554"/>
    <mergeCell ref="IQS554:IQZ554"/>
    <mergeCell ref="IRA554:IRH554"/>
    <mergeCell ref="IRI554:IRP554"/>
    <mergeCell ref="IRQ554:IRX554"/>
    <mergeCell ref="IRY554:ISF554"/>
    <mergeCell ref="ISG554:ISN554"/>
    <mergeCell ref="ISO554:ISV554"/>
    <mergeCell ref="ISW554:ITD554"/>
    <mergeCell ref="ITE554:ITL554"/>
    <mergeCell ref="ITM554:ITT554"/>
    <mergeCell ref="ITU554:IUB554"/>
    <mergeCell ref="IUC554:IUJ554"/>
    <mergeCell ref="IUK554:IUR554"/>
    <mergeCell ref="IUS554:IUZ554"/>
    <mergeCell ref="IVA554:IVH554"/>
    <mergeCell ref="IVI554:IVP554"/>
    <mergeCell ref="IVQ554:IVX554"/>
    <mergeCell ref="IVY554:IWF554"/>
    <mergeCell ref="IWG554:IWN554"/>
    <mergeCell ref="IWO554:IWV554"/>
    <mergeCell ref="IWW554:IXD554"/>
    <mergeCell ref="IXE554:IXL554"/>
    <mergeCell ref="IXM554:IXT554"/>
    <mergeCell ref="IXU554:IYB554"/>
    <mergeCell ref="IYC554:IYJ554"/>
    <mergeCell ref="IYK554:IYR554"/>
    <mergeCell ref="IYS554:IYZ554"/>
    <mergeCell ref="IZA554:IZH554"/>
    <mergeCell ref="IZI554:IZP554"/>
    <mergeCell ref="IZQ554:IZX554"/>
    <mergeCell ref="IZY554:JAF554"/>
    <mergeCell ref="JAG554:JAN554"/>
    <mergeCell ref="JAO554:JAV554"/>
    <mergeCell ref="JAW554:JBD554"/>
    <mergeCell ref="JBE554:JBL554"/>
    <mergeCell ref="JBM554:JBT554"/>
    <mergeCell ref="JBU554:JCB554"/>
    <mergeCell ref="JCC554:JCJ554"/>
    <mergeCell ref="JCK554:JCR554"/>
    <mergeCell ref="JCS554:JCZ554"/>
    <mergeCell ref="JDA554:JDH554"/>
    <mergeCell ref="JDI554:JDP554"/>
    <mergeCell ref="JDQ554:JDX554"/>
    <mergeCell ref="JDY554:JEF554"/>
    <mergeCell ref="JEG554:JEN554"/>
    <mergeCell ref="JEO554:JEV554"/>
    <mergeCell ref="JEW554:JFD554"/>
    <mergeCell ref="JFE554:JFL554"/>
    <mergeCell ref="JFM554:JFT554"/>
    <mergeCell ref="JFU554:JGB554"/>
    <mergeCell ref="JGC554:JGJ554"/>
    <mergeCell ref="JGK554:JGR554"/>
    <mergeCell ref="JGS554:JGZ554"/>
    <mergeCell ref="JHA554:JHH554"/>
    <mergeCell ref="JHI554:JHP554"/>
    <mergeCell ref="JHQ554:JHX554"/>
    <mergeCell ref="JHY554:JIF554"/>
    <mergeCell ref="JIG554:JIN554"/>
    <mergeCell ref="JIO554:JIV554"/>
    <mergeCell ref="JIW554:JJD554"/>
    <mergeCell ref="JJE554:JJL554"/>
    <mergeCell ref="JJM554:JJT554"/>
    <mergeCell ref="JJU554:JKB554"/>
    <mergeCell ref="JKC554:JKJ554"/>
    <mergeCell ref="JKK554:JKR554"/>
    <mergeCell ref="JKS554:JKZ554"/>
    <mergeCell ref="JLA554:JLH554"/>
    <mergeCell ref="JLI554:JLP554"/>
    <mergeCell ref="JLQ554:JLX554"/>
    <mergeCell ref="JLY554:JMF554"/>
    <mergeCell ref="JMG554:JMN554"/>
    <mergeCell ref="JMO554:JMV554"/>
    <mergeCell ref="JMW554:JND554"/>
    <mergeCell ref="JNE554:JNL554"/>
    <mergeCell ref="JNM554:JNT554"/>
    <mergeCell ref="JNU554:JOB554"/>
    <mergeCell ref="JOC554:JOJ554"/>
    <mergeCell ref="JOK554:JOR554"/>
    <mergeCell ref="JOS554:JOZ554"/>
    <mergeCell ref="JPA554:JPH554"/>
    <mergeCell ref="JPI554:JPP554"/>
    <mergeCell ref="JPQ554:JPX554"/>
    <mergeCell ref="JPY554:JQF554"/>
    <mergeCell ref="JQG554:JQN554"/>
    <mergeCell ref="JQO554:JQV554"/>
    <mergeCell ref="JQW554:JRD554"/>
    <mergeCell ref="JRE554:JRL554"/>
    <mergeCell ref="JRM554:JRT554"/>
    <mergeCell ref="JRU554:JSB554"/>
    <mergeCell ref="JSC554:JSJ554"/>
    <mergeCell ref="JSK554:JSR554"/>
    <mergeCell ref="JSS554:JSZ554"/>
    <mergeCell ref="JTA554:JTH554"/>
    <mergeCell ref="JTI554:JTP554"/>
    <mergeCell ref="JTQ554:JTX554"/>
    <mergeCell ref="JTY554:JUF554"/>
    <mergeCell ref="JUG554:JUN554"/>
    <mergeCell ref="JUO554:JUV554"/>
    <mergeCell ref="JUW554:JVD554"/>
    <mergeCell ref="JVE554:JVL554"/>
    <mergeCell ref="JVM554:JVT554"/>
    <mergeCell ref="JVU554:JWB554"/>
    <mergeCell ref="JWC554:JWJ554"/>
    <mergeCell ref="JWK554:JWR554"/>
    <mergeCell ref="JWS554:JWZ554"/>
    <mergeCell ref="JXA554:JXH554"/>
    <mergeCell ref="JXI554:JXP554"/>
    <mergeCell ref="JXQ554:JXX554"/>
    <mergeCell ref="JXY554:JYF554"/>
    <mergeCell ref="JYG554:JYN554"/>
    <mergeCell ref="JYO554:JYV554"/>
    <mergeCell ref="JYW554:JZD554"/>
    <mergeCell ref="JZE554:JZL554"/>
    <mergeCell ref="JZM554:JZT554"/>
    <mergeCell ref="JZU554:KAB554"/>
    <mergeCell ref="KAC554:KAJ554"/>
    <mergeCell ref="KAK554:KAR554"/>
    <mergeCell ref="KAS554:KAZ554"/>
    <mergeCell ref="KBA554:KBH554"/>
    <mergeCell ref="KBI554:KBP554"/>
    <mergeCell ref="KBQ554:KBX554"/>
    <mergeCell ref="KBY554:KCF554"/>
    <mergeCell ref="KCG554:KCN554"/>
    <mergeCell ref="KCO554:KCV554"/>
    <mergeCell ref="KCW554:KDD554"/>
    <mergeCell ref="KDE554:KDL554"/>
    <mergeCell ref="KDM554:KDT554"/>
    <mergeCell ref="KDU554:KEB554"/>
    <mergeCell ref="KEC554:KEJ554"/>
    <mergeCell ref="KEK554:KER554"/>
    <mergeCell ref="KES554:KEZ554"/>
    <mergeCell ref="KFA554:KFH554"/>
    <mergeCell ref="KFI554:KFP554"/>
    <mergeCell ref="KFQ554:KFX554"/>
    <mergeCell ref="KFY554:KGF554"/>
    <mergeCell ref="KGG554:KGN554"/>
    <mergeCell ref="KGO554:KGV554"/>
    <mergeCell ref="KGW554:KHD554"/>
    <mergeCell ref="KHE554:KHL554"/>
    <mergeCell ref="KHM554:KHT554"/>
    <mergeCell ref="KHU554:KIB554"/>
    <mergeCell ref="KIC554:KIJ554"/>
    <mergeCell ref="KIK554:KIR554"/>
    <mergeCell ref="KIS554:KIZ554"/>
    <mergeCell ref="KJA554:KJH554"/>
    <mergeCell ref="KJI554:KJP554"/>
    <mergeCell ref="KJQ554:KJX554"/>
    <mergeCell ref="KJY554:KKF554"/>
    <mergeCell ref="KKG554:KKN554"/>
    <mergeCell ref="KKO554:KKV554"/>
    <mergeCell ref="KKW554:KLD554"/>
    <mergeCell ref="KLE554:KLL554"/>
    <mergeCell ref="KLM554:KLT554"/>
    <mergeCell ref="KLU554:KMB554"/>
    <mergeCell ref="KMC554:KMJ554"/>
    <mergeCell ref="KMK554:KMR554"/>
    <mergeCell ref="KMS554:KMZ554"/>
    <mergeCell ref="KNA554:KNH554"/>
    <mergeCell ref="KNI554:KNP554"/>
    <mergeCell ref="KNQ554:KNX554"/>
    <mergeCell ref="KNY554:KOF554"/>
    <mergeCell ref="KOG554:KON554"/>
    <mergeCell ref="KOO554:KOV554"/>
    <mergeCell ref="KOW554:KPD554"/>
    <mergeCell ref="KPE554:KPL554"/>
    <mergeCell ref="KPM554:KPT554"/>
    <mergeCell ref="KPU554:KQB554"/>
    <mergeCell ref="KQC554:KQJ554"/>
    <mergeCell ref="KQK554:KQR554"/>
    <mergeCell ref="KQS554:KQZ554"/>
    <mergeCell ref="KRA554:KRH554"/>
    <mergeCell ref="KRI554:KRP554"/>
    <mergeCell ref="KRQ554:KRX554"/>
    <mergeCell ref="KRY554:KSF554"/>
    <mergeCell ref="KSG554:KSN554"/>
    <mergeCell ref="KSO554:KSV554"/>
    <mergeCell ref="KSW554:KTD554"/>
    <mergeCell ref="KTE554:KTL554"/>
    <mergeCell ref="KTM554:KTT554"/>
    <mergeCell ref="KTU554:KUB554"/>
    <mergeCell ref="KUC554:KUJ554"/>
    <mergeCell ref="KUK554:KUR554"/>
    <mergeCell ref="KUS554:KUZ554"/>
    <mergeCell ref="KVA554:KVH554"/>
    <mergeCell ref="KVI554:KVP554"/>
    <mergeCell ref="KVQ554:KVX554"/>
    <mergeCell ref="KVY554:KWF554"/>
    <mergeCell ref="KWG554:KWN554"/>
    <mergeCell ref="KWO554:KWV554"/>
    <mergeCell ref="KWW554:KXD554"/>
    <mergeCell ref="KXE554:KXL554"/>
    <mergeCell ref="KXM554:KXT554"/>
    <mergeCell ref="KXU554:KYB554"/>
    <mergeCell ref="KYC554:KYJ554"/>
    <mergeCell ref="KYK554:KYR554"/>
    <mergeCell ref="KYS554:KYZ554"/>
    <mergeCell ref="KZA554:KZH554"/>
    <mergeCell ref="KZI554:KZP554"/>
    <mergeCell ref="KZQ554:KZX554"/>
    <mergeCell ref="KZY554:LAF554"/>
    <mergeCell ref="LAG554:LAN554"/>
    <mergeCell ref="LAO554:LAV554"/>
    <mergeCell ref="LAW554:LBD554"/>
    <mergeCell ref="LBE554:LBL554"/>
    <mergeCell ref="LBM554:LBT554"/>
    <mergeCell ref="LBU554:LCB554"/>
    <mergeCell ref="LCC554:LCJ554"/>
    <mergeCell ref="LCK554:LCR554"/>
    <mergeCell ref="LCS554:LCZ554"/>
    <mergeCell ref="LDA554:LDH554"/>
    <mergeCell ref="LDI554:LDP554"/>
    <mergeCell ref="LDQ554:LDX554"/>
    <mergeCell ref="LDY554:LEF554"/>
    <mergeCell ref="LEG554:LEN554"/>
    <mergeCell ref="LEO554:LEV554"/>
    <mergeCell ref="LEW554:LFD554"/>
    <mergeCell ref="LFE554:LFL554"/>
    <mergeCell ref="LFM554:LFT554"/>
    <mergeCell ref="LFU554:LGB554"/>
    <mergeCell ref="LGC554:LGJ554"/>
    <mergeCell ref="LGK554:LGR554"/>
    <mergeCell ref="LGS554:LGZ554"/>
    <mergeCell ref="LHA554:LHH554"/>
    <mergeCell ref="LHI554:LHP554"/>
    <mergeCell ref="LHQ554:LHX554"/>
    <mergeCell ref="LHY554:LIF554"/>
    <mergeCell ref="LIG554:LIN554"/>
    <mergeCell ref="LIO554:LIV554"/>
    <mergeCell ref="LIW554:LJD554"/>
    <mergeCell ref="LJE554:LJL554"/>
    <mergeCell ref="LJM554:LJT554"/>
    <mergeCell ref="LJU554:LKB554"/>
    <mergeCell ref="LKC554:LKJ554"/>
    <mergeCell ref="LKK554:LKR554"/>
    <mergeCell ref="LKS554:LKZ554"/>
    <mergeCell ref="LLA554:LLH554"/>
    <mergeCell ref="LLI554:LLP554"/>
    <mergeCell ref="LLQ554:LLX554"/>
    <mergeCell ref="LLY554:LMF554"/>
    <mergeCell ref="LMG554:LMN554"/>
    <mergeCell ref="LMO554:LMV554"/>
    <mergeCell ref="LMW554:LND554"/>
    <mergeCell ref="LNE554:LNL554"/>
    <mergeCell ref="LNM554:LNT554"/>
    <mergeCell ref="LNU554:LOB554"/>
    <mergeCell ref="LOC554:LOJ554"/>
    <mergeCell ref="LOK554:LOR554"/>
    <mergeCell ref="LOS554:LOZ554"/>
    <mergeCell ref="LPA554:LPH554"/>
    <mergeCell ref="LPI554:LPP554"/>
    <mergeCell ref="LPQ554:LPX554"/>
    <mergeCell ref="LPY554:LQF554"/>
    <mergeCell ref="LQG554:LQN554"/>
    <mergeCell ref="LQO554:LQV554"/>
    <mergeCell ref="LQW554:LRD554"/>
    <mergeCell ref="LRE554:LRL554"/>
    <mergeCell ref="LRM554:LRT554"/>
    <mergeCell ref="LRU554:LSB554"/>
    <mergeCell ref="LSC554:LSJ554"/>
    <mergeCell ref="LSK554:LSR554"/>
    <mergeCell ref="LSS554:LSZ554"/>
    <mergeCell ref="LTA554:LTH554"/>
    <mergeCell ref="LTI554:LTP554"/>
    <mergeCell ref="LTQ554:LTX554"/>
    <mergeCell ref="LTY554:LUF554"/>
    <mergeCell ref="LUG554:LUN554"/>
    <mergeCell ref="LUO554:LUV554"/>
    <mergeCell ref="LUW554:LVD554"/>
    <mergeCell ref="LVE554:LVL554"/>
    <mergeCell ref="LVM554:LVT554"/>
    <mergeCell ref="LVU554:LWB554"/>
    <mergeCell ref="LWC554:LWJ554"/>
    <mergeCell ref="LWK554:LWR554"/>
    <mergeCell ref="LWS554:LWZ554"/>
    <mergeCell ref="LXA554:LXH554"/>
    <mergeCell ref="LXI554:LXP554"/>
    <mergeCell ref="LXQ554:LXX554"/>
    <mergeCell ref="LXY554:LYF554"/>
    <mergeCell ref="LYG554:LYN554"/>
    <mergeCell ref="LYO554:LYV554"/>
    <mergeCell ref="LYW554:LZD554"/>
    <mergeCell ref="LZE554:LZL554"/>
    <mergeCell ref="LZM554:LZT554"/>
    <mergeCell ref="LZU554:MAB554"/>
    <mergeCell ref="MAC554:MAJ554"/>
    <mergeCell ref="MAK554:MAR554"/>
    <mergeCell ref="MAS554:MAZ554"/>
    <mergeCell ref="MBA554:MBH554"/>
    <mergeCell ref="MBI554:MBP554"/>
    <mergeCell ref="MBQ554:MBX554"/>
    <mergeCell ref="MBY554:MCF554"/>
    <mergeCell ref="MCG554:MCN554"/>
    <mergeCell ref="MCO554:MCV554"/>
    <mergeCell ref="MCW554:MDD554"/>
    <mergeCell ref="MDE554:MDL554"/>
    <mergeCell ref="MDM554:MDT554"/>
    <mergeCell ref="MDU554:MEB554"/>
    <mergeCell ref="MEC554:MEJ554"/>
    <mergeCell ref="MEK554:MER554"/>
    <mergeCell ref="MES554:MEZ554"/>
    <mergeCell ref="MFA554:MFH554"/>
    <mergeCell ref="MFI554:MFP554"/>
    <mergeCell ref="MFQ554:MFX554"/>
    <mergeCell ref="MFY554:MGF554"/>
    <mergeCell ref="MGG554:MGN554"/>
    <mergeCell ref="MGO554:MGV554"/>
    <mergeCell ref="MGW554:MHD554"/>
    <mergeCell ref="MHE554:MHL554"/>
    <mergeCell ref="MHM554:MHT554"/>
    <mergeCell ref="MHU554:MIB554"/>
    <mergeCell ref="MIC554:MIJ554"/>
    <mergeCell ref="MIK554:MIR554"/>
    <mergeCell ref="MIS554:MIZ554"/>
    <mergeCell ref="MJA554:MJH554"/>
    <mergeCell ref="MJI554:MJP554"/>
    <mergeCell ref="MJQ554:MJX554"/>
    <mergeCell ref="MJY554:MKF554"/>
    <mergeCell ref="MKG554:MKN554"/>
    <mergeCell ref="MKO554:MKV554"/>
    <mergeCell ref="MKW554:MLD554"/>
    <mergeCell ref="MLE554:MLL554"/>
    <mergeCell ref="MLM554:MLT554"/>
    <mergeCell ref="MLU554:MMB554"/>
    <mergeCell ref="MMC554:MMJ554"/>
    <mergeCell ref="MMK554:MMR554"/>
    <mergeCell ref="MMS554:MMZ554"/>
    <mergeCell ref="MNA554:MNH554"/>
    <mergeCell ref="MNI554:MNP554"/>
    <mergeCell ref="MNQ554:MNX554"/>
    <mergeCell ref="MNY554:MOF554"/>
    <mergeCell ref="MOG554:MON554"/>
    <mergeCell ref="MOO554:MOV554"/>
    <mergeCell ref="MOW554:MPD554"/>
    <mergeCell ref="MPE554:MPL554"/>
    <mergeCell ref="MPM554:MPT554"/>
    <mergeCell ref="MPU554:MQB554"/>
    <mergeCell ref="MQC554:MQJ554"/>
    <mergeCell ref="MQK554:MQR554"/>
    <mergeCell ref="MQS554:MQZ554"/>
    <mergeCell ref="MRA554:MRH554"/>
    <mergeCell ref="MRI554:MRP554"/>
    <mergeCell ref="MRQ554:MRX554"/>
    <mergeCell ref="MRY554:MSF554"/>
    <mergeCell ref="MSG554:MSN554"/>
    <mergeCell ref="MSO554:MSV554"/>
    <mergeCell ref="MSW554:MTD554"/>
    <mergeCell ref="MTE554:MTL554"/>
    <mergeCell ref="MTM554:MTT554"/>
    <mergeCell ref="MTU554:MUB554"/>
    <mergeCell ref="MUC554:MUJ554"/>
    <mergeCell ref="MUK554:MUR554"/>
    <mergeCell ref="MUS554:MUZ554"/>
    <mergeCell ref="MVA554:MVH554"/>
    <mergeCell ref="MVI554:MVP554"/>
    <mergeCell ref="MVQ554:MVX554"/>
    <mergeCell ref="MVY554:MWF554"/>
    <mergeCell ref="MWG554:MWN554"/>
    <mergeCell ref="MWO554:MWV554"/>
    <mergeCell ref="MWW554:MXD554"/>
    <mergeCell ref="MXE554:MXL554"/>
    <mergeCell ref="MXM554:MXT554"/>
    <mergeCell ref="MXU554:MYB554"/>
    <mergeCell ref="MYC554:MYJ554"/>
    <mergeCell ref="MYK554:MYR554"/>
    <mergeCell ref="MYS554:MYZ554"/>
    <mergeCell ref="MZA554:MZH554"/>
    <mergeCell ref="MZI554:MZP554"/>
    <mergeCell ref="MZQ554:MZX554"/>
    <mergeCell ref="MZY554:NAF554"/>
    <mergeCell ref="NAG554:NAN554"/>
    <mergeCell ref="NAO554:NAV554"/>
    <mergeCell ref="NAW554:NBD554"/>
    <mergeCell ref="NBE554:NBL554"/>
    <mergeCell ref="NBM554:NBT554"/>
    <mergeCell ref="NBU554:NCB554"/>
    <mergeCell ref="NCC554:NCJ554"/>
    <mergeCell ref="NCK554:NCR554"/>
    <mergeCell ref="NCS554:NCZ554"/>
    <mergeCell ref="NDA554:NDH554"/>
    <mergeCell ref="NDI554:NDP554"/>
    <mergeCell ref="NDQ554:NDX554"/>
    <mergeCell ref="NDY554:NEF554"/>
    <mergeCell ref="NEG554:NEN554"/>
    <mergeCell ref="NEO554:NEV554"/>
    <mergeCell ref="NEW554:NFD554"/>
    <mergeCell ref="NFE554:NFL554"/>
    <mergeCell ref="NFM554:NFT554"/>
    <mergeCell ref="NFU554:NGB554"/>
    <mergeCell ref="NGC554:NGJ554"/>
    <mergeCell ref="NGK554:NGR554"/>
    <mergeCell ref="NGS554:NGZ554"/>
    <mergeCell ref="NHA554:NHH554"/>
    <mergeCell ref="NHI554:NHP554"/>
    <mergeCell ref="NHQ554:NHX554"/>
    <mergeCell ref="NHY554:NIF554"/>
    <mergeCell ref="NIG554:NIN554"/>
    <mergeCell ref="NIO554:NIV554"/>
    <mergeCell ref="NIW554:NJD554"/>
    <mergeCell ref="NJE554:NJL554"/>
    <mergeCell ref="NJM554:NJT554"/>
    <mergeCell ref="NJU554:NKB554"/>
    <mergeCell ref="NKC554:NKJ554"/>
    <mergeCell ref="NKK554:NKR554"/>
    <mergeCell ref="NKS554:NKZ554"/>
    <mergeCell ref="NLA554:NLH554"/>
    <mergeCell ref="NLI554:NLP554"/>
    <mergeCell ref="NLQ554:NLX554"/>
    <mergeCell ref="NLY554:NMF554"/>
    <mergeCell ref="NMG554:NMN554"/>
    <mergeCell ref="NMO554:NMV554"/>
    <mergeCell ref="NMW554:NND554"/>
    <mergeCell ref="NNE554:NNL554"/>
    <mergeCell ref="NNM554:NNT554"/>
    <mergeCell ref="NNU554:NOB554"/>
    <mergeCell ref="NOC554:NOJ554"/>
    <mergeCell ref="NOK554:NOR554"/>
    <mergeCell ref="NOS554:NOZ554"/>
    <mergeCell ref="NPA554:NPH554"/>
    <mergeCell ref="NPI554:NPP554"/>
    <mergeCell ref="NPQ554:NPX554"/>
    <mergeCell ref="NPY554:NQF554"/>
    <mergeCell ref="NQG554:NQN554"/>
    <mergeCell ref="NQO554:NQV554"/>
    <mergeCell ref="NQW554:NRD554"/>
    <mergeCell ref="NRE554:NRL554"/>
    <mergeCell ref="NRM554:NRT554"/>
    <mergeCell ref="NRU554:NSB554"/>
    <mergeCell ref="NSC554:NSJ554"/>
    <mergeCell ref="NSK554:NSR554"/>
    <mergeCell ref="NSS554:NSZ554"/>
    <mergeCell ref="NTA554:NTH554"/>
    <mergeCell ref="NTI554:NTP554"/>
    <mergeCell ref="NTQ554:NTX554"/>
    <mergeCell ref="NTY554:NUF554"/>
    <mergeCell ref="NUG554:NUN554"/>
    <mergeCell ref="NUO554:NUV554"/>
    <mergeCell ref="NUW554:NVD554"/>
    <mergeCell ref="NVE554:NVL554"/>
    <mergeCell ref="NVM554:NVT554"/>
    <mergeCell ref="NVU554:NWB554"/>
    <mergeCell ref="NWC554:NWJ554"/>
    <mergeCell ref="NWK554:NWR554"/>
    <mergeCell ref="NWS554:NWZ554"/>
    <mergeCell ref="NXA554:NXH554"/>
    <mergeCell ref="NXI554:NXP554"/>
    <mergeCell ref="NXQ554:NXX554"/>
    <mergeCell ref="NXY554:NYF554"/>
    <mergeCell ref="NYG554:NYN554"/>
    <mergeCell ref="NYO554:NYV554"/>
    <mergeCell ref="NYW554:NZD554"/>
    <mergeCell ref="NZE554:NZL554"/>
    <mergeCell ref="NZM554:NZT554"/>
    <mergeCell ref="NZU554:OAB554"/>
    <mergeCell ref="OAC554:OAJ554"/>
    <mergeCell ref="OAK554:OAR554"/>
    <mergeCell ref="OAS554:OAZ554"/>
    <mergeCell ref="OBA554:OBH554"/>
    <mergeCell ref="OBI554:OBP554"/>
    <mergeCell ref="OBQ554:OBX554"/>
    <mergeCell ref="OBY554:OCF554"/>
    <mergeCell ref="OCG554:OCN554"/>
    <mergeCell ref="OCO554:OCV554"/>
    <mergeCell ref="OCW554:ODD554"/>
    <mergeCell ref="ODE554:ODL554"/>
    <mergeCell ref="ODM554:ODT554"/>
    <mergeCell ref="ODU554:OEB554"/>
    <mergeCell ref="OEC554:OEJ554"/>
    <mergeCell ref="OEK554:OER554"/>
    <mergeCell ref="OES554:OEZ554"/>
    <mergeCell ref="OFA554:OFH554"/>
    <mergeCell ref="OFI554:OFP554"/>
    <mergeCell ref="OFQ554:OFX554"/>
    <mergeCell ref="OFY554:OGF554"/>
    <mergeCell ref="OGG554:OGN554"/>
    <mergeCell ref="OGO554:OGV554"/>
    <mergeCell ref="OGW554:OHD554"/>
    <mergeCell ref="OHE554:OHL554"/>
    <mergeCell ref="OHM554:OHT554"/>
    <mergeCell ref="OHU554:OIB554"/>
    <mergeCell ref="OIC554:OIJ554"/>
    <mergeCell ref="OIK554:OIR554"/>
    <mergeCell ref="OIS554:OIZ554"/>
    <mergeCell ref="OJA554:OJH554"/>
    <mergeCell ref="OJI554:OJP554"/>
    <mergeCell ref="OJQ554:OJX554"/>
    <mergeCell ref="OJY554:OKF554"/>
    <mergeCell ref="OKG554:OKN554"/>
    <mergeCell ref="OKO554:OKV554"/>
    <mergeCell ref="OKW554:OLD554"/>
    <mergeCell ref="OLE554:OLL554"/>
    <mergeCell ref="OLM554:OLT554"/>
    <mergeCell ref="OLU554:OMB554"/>
    <mergeCell ref="OMC554:OMJ554"/>
    <mergeCell ref="OMK554:OMR554"/>
    <mergeCell ref="OMS554:OMZ554"/>
    <mergeCell ref="ONA554:ONH554"/>
    <mergeCell ref="ONI554:ONP554"/>
    <mergeCell ref="ONQ554:ONX554"/>
    <mergeCell ref="ONY554:OOF554"/>
    <mergeCell ref="OOG554:OON554"/>
    <mergeCell ref="OOO554:OOV554"/>
    <mergeCell ref="OOW554:OPD554"/>
    <mergeCell ref="OPE554:OPL554"/>
    <mergeCell ref="OPM554:OPT554"/>
    <mergeCell ref="OPU554:OQB554"/>
    <mergeCell ref="OQC554:OQJ554"/>
    <mergeCell ref="OQK554:OQR554"/>
    <mergeCell ref="OQS554:OQZ554"/>
    <mergeCell ref="ORA554:ORH554"/>
    <mergeCell ref="ORI554:ORP554"/>
    <mergeCell ref="ORQ554:ORX554"/>
    <mergeCell ref="ORY554:OSF554"/>
    <mergeCell ref="OSG554:OSN554"/>
    <mergeCell ref="OSO554:OSV554"/>
    <mergeCell ref="OSW554:OTD554"/>
    <mergeCell ref="OTE554:OTL554"/>
    <mergeCell ref="OTM554:OTT554"/>
    <mergeCell ref="OTU554:OUB554"/>
    <mergeCell ref="OUC554:OUJ554"/>
    <mergeCell ref="OUK554:OUR554"/>
    <mergeCell ref="OUS554:OUZ554"/>
    <mergeCell ref="OVA554:OVH554"/>
    <mergeCell ref="OVI554:OVP554"/>
    <mergeCell ref="OVQ554:OVX554"/>
    <mergeCell ref="OVY554:OWF554"/>
    <mergeCell ref="OWG554:OWN554"/>
    <mergeCell ref="OWO554:OWV554"/>
    <mergeCell ref="OWW554:OXD554"/>
    <mergeCell ref="OXE554:OXL554"/>
    <mergeCell ref="OXM554:OXT554"/>
    <mergeCell ref="OXU554:OYB554"/>
    <mergeCell ref="OYC554:OYJ554"/>
    <mergeCell ref="OYK554:OYR554"/>
    <mergeCell ref="OYS554:OYZ554"/>
    <mergeCell ref="OZA554:OZH554"/>
    <mergeCell ref="OZI554:OZP554"/>
    <mergeCell ref="OZQ554:OZX554"/>
    <mergeCell ref="OZY554:PAF554"/>
    <mergeCell ref="PAG554:PAN554"/>
    <mergeCell ref="PAO554:PAV554"/>
    <mergeCell ref="PAW554:PBD554"/>
    <mergeCell ref="PBE554:PBL554"/>
    <mergeCell ref="PBM554:PBT554"/>
    <mergeCell ref="PBU554:PCB554"/>
    <mergeCell ref="PCC554:PCJ554"/>
    <mergeCell ref="PCK554:PCR554"/>
    <mergeCell ref="PCS554:PCZ554"/>
    <mergeCell ref="PDA554:PDH554"/>
    <mergeCell ref="PDI554:PDP554"/>
    <mergeCell ref="PDQ554:PDX554"/>
    <mergeCell ref="PDY554:PEF554"/>
    <mergeCell ref="PEG554:PEN554"/>
    <mergeCell ref="PEO554:PEV554"/>
    <mergeCell ref="PEW554:PFD554"/>
    <mergeCell ref="PFE554:PFL554"/>
    <mergeCell ref="PFM554:PFT554"/>
    <mergeCell ref="PFU554:PGB554"/>
    <mergeCell ref="PGC554:PGJ554"/>
    <mergeCell ref="PGK554:PGR554"/>
    <mergeCell ref="PGS554:PGZ554"/>
    <mergeCell ref="PHA554:PHH554"/>
    <mergeCell ref="PHI554:PHP554"/>
    <mergeCell ref="PHQ554:PHX554"/>
    <mergeCell ref="PHY554:PIF554"/>
    <mergeCell ref="PIG554:PIN554"/>
    <mergeCell ref="PIO554:PIV554"/>
    <mergeCell ref="PIW554:PJD554"/>
    <mergeCell ref="PJE554:PJL554"/>
    <mergeCell ref="PJM554:PJT554"/>
    <mergeCell ref="PJU554:PKB554"/>
    <mergeCell ref="PKC554:PKJ554"/>
    <mergeCell ref="PKK554:PKR554"/>
    <mergeCell ref="PKS554:PKZ554"/>
    <mergeCell ref="PLA554:PLH554"/>
    <mergeCell ref="PLI554:PLP554"/>
    <mergeCell ref="PLQ554:PLX554"/>
    <mergeCell ref="PLY554:PMF554"/>
    <mergeCell ref="PMG554:PMN554"/>
    <mergeCell ref="PMO554:PMV554"/>
    <mergeCell ref="PMW554:PND554"/>
    <mergeCell ref="PNE554:PNL554"/>
    <mergeCell ref="PNM554:PNT554"/>
    <mergeCell ref="PNU554:POB554"/>
    <mergeCell ref="POC554:POJ554"/>
    <mergeCell ref="POK554:POR554"/>
    <mergeCell ref="POS554:POZ554"/>
    <mergeCell ref="PPA554:PPH554"/>
    <mergeCell ref="PPI554:PPP554"/>
    <mergeCell ref="PPQ554:PPX554"/>
    <mergeCell ref="PPY554:PQF554"/>
    <mergeCell ref="PQG554:PQN554"/>
    <mergeCell ref="PQO554:PQV554"/>
    <mergeCell ref="PQW554:PRD554"/>
    <mergeCell ref="PRE554:PRL554"/>
    <mergeCell ref="PRM554:PRT554"/>
    <mergeCell ref="PRU554:PSB554"/>
    <mergeCell ref="PSC554:PSJ554"/>
    <mergeCell ref="PSK554:PSR554"/>
    <mergeCell ref="PSS554:PSZ554"/>
    <mergeCell ref="PTA554:PTH554"/>
    <mergeCell ref="PTI554:PTP554"/>
    <mergeCell ref="PTQ554:PTX554"/>
    <mergeCell ref="PTY554:PUF554"/>
    <mergeCell ref="PUG554:PUN554"/>
    <mergeCell ref="PUO554:PUV554"/>
    <mergeCell ref="PUW554:PVD554"/>
    <mergeCell ref="PVE554:PVL554"/>
    <mergeCell ref="PVM554:PVT554"/>
    <mergeCell ref="PVU554:PWB554"/>
    <mergeCell ref="PWC554:PWJ554"/>
    <mergeCell ref="PWK554:PWR554"/>
    <mergeCell ref="PWS554:PWZ554"/>
    <mergeCell ref="PXA554:PXH554"/>
    <mergeCell ref="PXI554:PXP554"/>
    <mergeCell ref="PXQ554:PXX554"/>
    <mergeCell ref="PXY554:PYF554"/>
    <mergeCell ref="PYG554:PYN554"/>
    <mergeCell ref="PYO554:PYV554"/>
    <mergeCell ref="PYW554:PZD554"/>
    <mergeCell ref="PZE554:PZL554"/>
    <mergeCell ref="PZM554:PZT554"/>
    <mergeCell ref="PZU554:QAB554"/>
    <mergeCell ref="QAC554:QAJ554"/>
    <mergeCell ref="QAK554:QAR554"/>
    <mergeCell ref="QAS554:QAZ554"/>
    <mergeCell ref="QBA554:QBH554"/>
    <mergeCell ref="QBI554:QBP554"/>
    <mergeCell ref="QBQ554:QBX554"/>
    <mergeCell ref="QBY554:QCF554"/>
    <mergeCell ref="QCG554:QCN554"/>
    <mergeCell ref="QCO554:QCV554"/>
    <mergeCell ref="QCW554:QDD554"/>
    <mergeCell ref="QDE554:QDL554"/>
    <mergeCell ref="QDM554:QDT554"/>
    <mergeCell ref="QDU554:QEB554"/>
    <mergeCell ref="QEC554:QEJ554"/>
    <mergeCell ref="QEK554:QER554"/>
    <mergeCell ref="QES554:QEZ554"/>
    <mergeCell ref="QFA554:QFH554"/>
    <mergeCell ref="QFI554:QFP554"/>
    <mergeCell ref="QFQ554:QFX554"/>
    <mergeCell ref="QFY554:QGF554"/>
    <mergeCell ref="QGG554:QGN554"/>
    <mergeCell ref="QGO554:QGV554"/>
    <mergeCell ref="QGW554:QHD554"/>
    <mergeCell ref="QHE554:QHL554"/>
    <mergeCell ref="QHM554:QHT554"/>
    <mergeCell ref="QHU554:QIB554"/>
    <mergeCell ref="QIC554:QIJ554"/>
    <mergeCell ref="QIK554:QIR554"/>
    <mergeCell ref="QIS554:QIZ554"/>
    <mergeCell ref="QJA554:QJH554"/>
    <mergeCell ref="QJI554:QJP554"/>
    <mergeCell ref="QJQ554:QJX554"/>
    <mergeCell ref="QJY554:QKF554"/>
    <mergeCell ref="QKG554:QKN554"/>
    <mergeCell ref="QKO554:QKV554"/>
    <mergeCell ref="QKW554:QLD554"/>
    <mergeCell ref="QLE554:QLL554"/>
    <mergeCell ref="QLM554:QLT554"/>
    <mergeCell ref="QLU554:QMB554"/>
    <mergeCell ref="QMC554:QMJ554"/>
    <mergeCell ref="QMK554:QMR554"/>
    <mergeCell ref="QMS554:QMZ554"/>
    <mergeCell ref="QNA554:QNH554"/>
    <mergeCell ref="QNI554:QNP554"/>
    <mergeCell ref="QNQ554:QNX554"/>
    <mergeCell ref="QNY554:QOF554"/>
    <mergeCell ref="QOG554:QON554"/>
    <mergeCell ref="QOO554:QOV554"/>
    <mergeCell ref="QOW554:QPD554"/>
    <mergeCell ref="QPE554:QPL554"/>
    <mergeCell ref="QPM554:QPT554"/>
    <mergeCell ref="QPU554:QQB554"/>
    <mergeCell ref="QQC554:QQJ554"/>
    <mergeCell ref="QQK554:QQR554"/>
    <mergeCell ref="QQS554:QQZ554"/>
    <mergeCell ref="QRA554:QRH554"/>
    <mergeCell ref="QRI554:QRP554"/>
    <mergeCell ref="QRQ554:QRX554"/>
    <mergeCell ref="QRY554:QSF554"/>
    <mergeCell ref="QSG554:QSN554"/>
    <mergeCell ref="QSO554:QSV554"/>
    <mergeCell ref="QSW554:QTD554"/>
    <mergeCell ref="QTE554:QTL554"/>
    <mergeCell ref="QTM554:QTT554"/>
    <mergeCell ref="QTU554:QUB554"/>
    <mergeCell ref="QUC554:QUJ554"/>
    <mergeCell ref="QUK554:QUR554"/>
    <mergeCell ref="QUS554:QUZ554"/>
    <mergeCell ref="QVA554:QVH554"/>
    <mergeCell ref="QVI554:QVP554"/>
    <mergeCell ref="QVQ554:QVX554"/>
    <mergeCell ref="QVY554:QWF554"/>
    <mergeCell ref="QWG554:QWN554"/>
    <mergeCell ref="QWO554:QWV554"/>
    <mergeCell ref="QWW554:QXD554"/>
    <mergeCell ref="QXE554:QXL554"/>
    <mergeCell ref="QXM554:QXT554"/>
    <mergeCell ref="QXU554:QYB554"/>
    <mergeCell ref="QYC554:QYJ554"/>
    <mergeCell ref="QYK554:QYR554"/>
    <mergeCell ref="QYS554:QYZ554"/>
    <mergeCell ref="QZA554:QZH554"/>
    <mergeCell ref="QZI554:QZP554"/>
    <mergeCell ref="QZQ554:QZX554"/>
    <mergeCell ref="QZY554:RAF554"/>
    <mergeCell ref="RAG554:RAN554"/>
    <mergeCell ref="RAO554:RAV554"/>
    <mergeCell ref="RAW554:RBD554"/>
    <mergeCell ref="RBE554:RBL554"/>
    <mergeCell ref="RBM554:RBT554"/>
    <mergeCell ref="RBU554:RCB554"/>
    <mergeCell ref="RCC554:RCJ554"/>
    <mergeCell ref="RCK554:RCR554"/>
    <mergeCell ref="RCS554:RCZ554"/>
    <mergeCell ref="RDA554:RDH554"/>
    <mergeCell ref="RDI554:RDP554"/>
    <mergeCell ref="RDQ554:RDX554"/>
    <mergeCell ref="RDY554:REF554"/>
    <mergeCell ref="REG554:REN554"/>
    <mergeCell ref="REO554:REV554"/>
    <mergeCell ref="REW554:RFD554"/>
    <mergeCell ref="RFE554:RFL554"/>
    <mergeCell ref="RFM554:RFT554"/>
    <mergeCell ref="RFU554:RGB554"/>
    <mergeCell ref="RGC554:RGJ554"/>
    <mergeCell ref="RGK554:RGR554"/>
    <mergeCell ref="RGS554:RGZ554"/>
    <mergeCell ref="RHA554:RHH554"/>
    <mergeCell ref="RHI554:RHP554"/>
    <mergeCell ref="RHQ554:RHX554"/>
    <mergeCell ref="RHY554:RIF554"/>
    <mergeCell ref="RIG554:RIN554"/>
    <mergeCell ref="RIO554:RIV554"/>
    <mergeCell ref="RIW554:RJD554"/>
    <mergeCell ref="RJE554:RJL554"/>
    <mergeCell ref="RJM554:RJT554"/>
    <mergeCell ref="RJU554:RKB554"/>
    <mergeCell ref="RKC554:RKJ554"/>
    <mergeCell ref="RKK554:RKR554"/>
    <mergeCell ref="RKS554:RKZ554"/>
    <mergeCell ref="RLA554:RLH554"/>
    <mergeCell ref="RLI554:RLP554"/>
    <mergeCell ref="RLQ554:RLX554"/>
    <mergeCell ref="RLY554:RMF554"/>
    <mergeCell ref="RMG554:RMN554"/>
    <mergeCell ref="RMO554:RMV554"/>
    <mergeCell ref="RMW554:RND554"/>
    <mergeCell ref="RNE554:RNL554"/>
    <mergeCell ref="RNM554:RNT554"/>
    <mergeCell ref="RNU554:ROB554"/>
    <mergeCell ref="ROC554:ROJ554"/>
    <mergeCell ref="ROK554:ROR554"/>
    <mergeCell ref="ROS554:ROZ554"/>
    <mergeCell ref="RPA554:RPH554"/>
    <mergeCell ref="RPI554:RPP554"/>
    <mergeCell ref="RPQ554:RPX554"/>
    <mergeCell ref="RPY554:RQF554"/>
    <mergeCell ref="RQG554:RQN554"/>
    <mergeCell ref="RQO554:RQV554"/>
    <mergeCell ref="RQW554:RRD554"/>
    <mergeCell ref="RRE554:RRL554"/>
    <mergeCell ref="RRM554:RRT554"/>
    <mergeCell ref="RRU554:RSB554"/>
    <mergeCell ref="RSC554:RSJ554"/>
    <mergeCell ref="RSK554:RSR554"/>
    <mergeCell ref="RSS554:RSZ554"/>
    <mergeCell ref="RTA554:RTH554"/>
    <mergeCell ref="RTI554:RTP554"/>
    <mergeCell ref="RTQ554:RTX554"/>
    <mergeCell ref="RTY554:RUF554"/>
    <mergeCell ref="RUG554:RUN554"/>
    <mergeCell ref="RUO554:RUV554"/>
    <mergeCell ref="RUW554:RVD554"/>
    <mergeCell ref="RVE554:RVL554"/>
    <mergeCell ref="RVM554:RVT554"/>
    <mergeCell ref="RVU554:RWB554"/>
    <mergeCell ref="RWC554:RWJ554"/>
    <mergeCell ref="RWK554:RWR554"/>
    <mergeCell ref="RWS554:RWZ554"/>
    <mergeCell ref="RXA554:RXH554"/>
    <mergeCell ref="RXI554:RXP554"/>
    <mergeCell ref="RXQ554:RXX554"/>
    <mergeCell ref="RXY554:RYF554"/>
    <mergeCell ref="RYG554:RYN554"/>
    <mergeCell ref="RYO554:RYV554"/>
    <mergeCell ref="RYW554:RZD554"/>
    <mergeCell ref="RZE554:RZL554"/>
    <mergeCell ref="RZM554:RZT554"/>
    <mergeCell ref="RZU554:SAB554"/>
    <mergeCell ref="SAC554:SAJ554"/>
    <mergeCell ref="SAK554:SAR554"/>
    <mergeCell ref="SAS554:SAZ554"/>
    <mergeCell ref="SBA554:SBH554"/>
    <mergeCell ref="SBI554:SBP554"/>
    <mergeCell ref="SBQ554:SBX554"/>
    <mergeCell ref="SBY554:SCF554"/>
    <mergeCell ref="SCG554:SCN554"/>
    <mergeCell ref="SCO554:SCV554"/>
    <mergeCell ref="SCW554:SDD554"/>
    <mergeCell ref="SDE554:SDL554"/>
    <mergeCell ref="SDM554:SDT554"/>
    <mergeCell ref="SDU554:SEB554"/>
    <mergeCell ref="SEC554:SEJ554"/>
    <mergeCell ref="SEK554:SER554"/>
    <mergeCell ref="SES554:SEZ554"/>
    <mergeCell ref="SFA554:SFH554"/>
    <mergeCell ref="SFI554:SFP554"/>
    <mergeCell ref="SFQ554:SFX554"/>
    <mergeCell ref="SFY554:SGF554"/>
    <mergeCell ref="SGG554:SGN554"/>
    <mergeCell ref="SGO554:SGV554"/>
    <mergeCell ref="SGW554:SHD554"/>
    <mergeCell ref="SHE554:SHL554"/>
    <mergeCell ref="SHM554:SHT554"/>
    <mergeCell ref="SHU554:SIB554"/>
    <mergeCell ref="SIC554:SIJ554"/>
    <mergeCell ref="SIK554:SIR554"/>
    <mergeCell ref="SIS554:SIZ554"/>
    <mergeCell ref="SJA554:SJH554"/>
    <mergeCell ref="SJI554:SJP554"/>
    <mergeCell ref="SJQ554:SJX554"/>
    <mergeCell ref="SJY554:SKF554"/>
    <mergeCell ref="SKG554:SKN554"/>
    <mergeCell ref="SKO554:SKV554"/>
    <mergeCell ref="SKW554:SLD554"/>
    <mergeCell ref="SLE554:SLL554"/>
    <mergeCell ref="SLM554:SLT554"/>
    <mergeCell ref="SLU554:SMB554"/>
    <mergeCell ref="SMC554:SMJ554"/>
    <mergeCell ref="SMK554:SMR554"/>
    <mergeCell ref="SMS554:SMZ554"/>
    <mergeCell ref="SNA554:SNH554"/>
    <mergeCell ref="SNI554:SNP554"/>
    <mergeCell ref="SNQ554:SNX554"/>
    <mergeCell ref="SNY554:SOF554"/>
    <mergeCell ref="SOG554:SON554"/>
    <mergeCell ref="SOO554:SOV554"/>
    <mergeCell ref="SOW554:SPD554"/>
    <mergeCell ref="SPE554:SPL554"/>
    <mergeCell ref="SPM554:SPT554"/>
    <mergeCell ref="SPU554:SQB554"/>
    <mergeCell ref="SQC554:SQJ554"/>
    <mergeCell ref="SQK554:SQR554"/>
    <mergeCell ref="SQS554:SQZ554"/>
    <mergeCell ref="SRA554:SRH554"/>
    <mergeCell ref="SRI554:SRP554"/>
    <mergeCell ref="SRQ554:SRX554"/>
    <mergeCell ref="SRY554:SSF554"/>
    <mergeCell ref="SSG554:SSN554"/>
    <mergeCell ref="SSO554:SSV554"/>
    <mergeCell ref="SSW554:STD554"/>
    <mergeCell ref="STE554:STL554"/>
    <mergeCell ref="STM554:STT554"/>
    <mergeCell ref="STU554:SUB554"/>
    <mergeCell ref="SUC554:SUJ554"/>
    <mergeCell ref="SUK554:SUR554"/>
    <mergeCell ref="SUS554:SUZ554"/>
    <mergeCell ref="SVA554:SVH554"/>
    <mergeCell ref="SVI554:SVP554"/>
    <mergeCell ref="SVQ554:SVX554"/>
    <mergeCell ref="SVY554:SWF554"/>
    <mergeCell ref="SWG554:SWN554"/>
    <mergeCell ref="SWO554:SWV554"/>
    <mergeCell ref="SWW554:SXD554"/>
    <mergeCell ref="SXE554:SXL554"/>
    <mergeCell ref="SXM554:SXT554"/>
    <mergeCell ref="SXU554:SYB554"/>
    <mergeCell ref="SYC554:SYJ554"/>
    <mergeCell ref="SYK554:SYR554"/>
    <mergeCell ref="SYS554:SYZ554"/>
    <mergeCell ref="SZA554:SZH554"/>
    <mergeCell ref="SZI554:SZP554"/>
    <mergeCell ref="SZQ554:SZX554"/>
    <mergeCell ref="SZY554:TAF554"/>
    <mergeCell ref="TAG554:TAN554"/>
    <mergeCell ref="TAO554:TAV554"/>
    <mergeCell ref="TAW554:TBD554"/>
    <mergeCell ref="TBE554:TBL554"/>
    <mergeCell ref="TBM554:TBT554"/>
    <mergeCell ref="TBU554:TCB554"/>
    <mergeCell ref="TCC554:TCJ554"/>
    <mergeCell ref="TCK554:TCR554"/>
    <mergeCell ref="TCS554:TCZ554"/>
    <mergeCell ref="TDA554:TDH554"/>
    <mergeCell ref="TDI554:TDP554"/>
    <mergeCell ref="TDQ554:TDX554"/>
    <mergeCell ref="TDY554:TEF554"/>
    <mergeCell ref="TEG554:TEN554"/>
    <mergeCell ref="TEO554:TEV554"/>
    <mergeCell ref="TEW554:TFD554"/>
    <mergeCell ref="TFE554:TFL554"/>
    <mergeCell ref="TFM554:TFT554"/>
    <mergeCell ref="TFU554:TGB554"/>
    <mergeCell ref="TGC554:TGJ554"/>
    <mergeCell ref="TGK554:TGR554"/>
    <mergeCell ref="TGS554:TGZ554"/>
    <mergeCell ref="THA554:THH554"/>
    <mergeCell ref="THI554:THP554"/>
    <mergeCell ref="THQ554:THX554"/>
    <mergeCell ref="THY554:TIF554"/>
    <mergeCell ref="TIG554:TIN554"/>
    <mergeCell ref="TIO554:TIV554"/>
    <mergeCell ref="TIW554:TJD554"/>
    <mergeCell ref="TJE554:TJL554"/>
    <mergeCell ref="TJM554:TJT554"/>
    <mergeCell ref="TJU554:TKB554"/>
    <mergeCell ref="TKC554:TKJ554"/>
    <mergeCell ref="TKK554:TKR554"/>
    <mergeCell ref="TKS554:TKZ554"/>
    <mergeCell ref="TLA554:TLH554"/>
    <mergeCell ref="TLI554:TLP554"/>
    <mergeCell ref="TLQ554:TLX554"/>
    <mergeCell ref="TLY554:TMF554"/>
    <mergeCell ref="TMG554:TMN554"/>
    <mergeCell ref="TMO554:TMV554"/>
    <mergeCell ref="TMW554:TND554"/>
    <mergeCell ref="TNE554:TNL554"/>
    <mergeCell ref="TNM554:TNT554"/>
    <mergeCell ref="TNU554:TOB554"/>
    <mergeCell ref="TOC554:TOJ554"/>
    <mergeCell ref="TOK554:TOR554"/>
    <mergeCell ref="TOS554:TOZ554"/>
    <mergeCell ref="TPA554:TPH554"/>
    <mergeCell ref="TPI554:TPP554"/>
    <mergeCell ref="TPQ554:TPX554"/>
    <mergeCell ref="TPY554:TQF554"/>
    <mergeCell ref="TQG554:TQN554"/>
    <mergeCell ref="TQO554:TQV554"/>
    <mergeCell ref="TQW554:TRD554"/>
    <mergeCell ref="TRE554:TRL554"/>
    <mergeCell ref="TRM554:TRT554"/>
    <mergeCell ref="TRU554:TSB554"/>
    <mergeCell ref="TSC554:TSJ554"/>
    <mergeCell ref="TSK554:TSR554"/>
    <mergeCell ref="TSS554:TSZ554"/>
    <mergeCell ref="TTA554:TTH554"/>
    <mergeCell ref="TTI554:TTP554"/>
    <mergeCell ref="TTQ554:TTX554"/>
    <mergeCell ref="TTY554:TUF554"/>
    <mergeCell ref="TUG554:TUN554"/>
    <mergeCell ref="TUO554:TUV554"/>
    <mergeCell ref="TUW554:TVD554"/>
    <mergeCell ref="TVE554:TVL554"/>
    <mergeCell ref="TVM554:TVT554"/>
    <mergeCell ref="TVU554:TWB554"/>
    <mergeCell ref="TWC554:TWJ554"/>
    <mergeCell ref="TWK554:TWR554"/>
    <mergeCell ref="TWS554:TWZ554"/>
    <mergeCell ref="TXA554:TXH554"/>
    <mergeCell ref="TXI554:TXP554"/>
    <mergeCell ref="TXQ554:TXX554"/>
    <mergeCell ref="TXY554:TYF554"/>
    <mergeCell ref="TYG554:TYN554"/>
    <mergeCell ref="TYO554:TYV554"/>
    <mergeCell ref="TYW554:TZD554"/>
    <mergeCell ref="TZE554:TZL554"/>
    <mergeCell ref="TZM554:TZT554"/>
    <mergeCell ref="TZU554:UAB554"/>
    <mergeCell ref="UAC554:UAJ554"/>
    <mergeCell ref="UAK554:UAR554"/>
    <mergeCell ref="UAS554:UAZ554"/>
    <mergeCell ref="UBA554:UBH554"/>
    <mergeCell ref="UBI554:UBP554"/>
    <mergeCell ref="UBQ554:UBX554"/>
    <mergeCell ref="UBY554:UCF554"/>
    <mergeCell ref="UCG554:UCN554"/>
    <mergeCell ref="UCO554:UCV554"/>
    <mergeCell ref="UCW554:UDD554"/>
    <mergeCell ref="UDE554:UDL554"/>
    <mergeCell ref="UDM554:UDT554"/>
    <mergeCell ref="UDU554:UEB554"/>
    <mergeCell ref="UEC554:UEJ554"/>
    <mergeCell ref="UEK554:UER554"/>
    <mergeCell ref="UES554:UEZ554"/>
    <mergeCell ref="UFA554:UFH554"/>
    <mergeCell ref="UFI554:UFP554"/>
    <mergeCell ref="UFQ554:UFX554"/>
    <mergeCell ref="UFY554:UGF554"/>
    <mergeCell ref="UGG554:UGN554"/>
    <mergeCell ref="UGO554:UGV554"/>
    <mergeCell ref="UGW554:UHD554"/>
    <mergeCell ref="UHE554:UHL554"/>
    <mergeCell ref="UHM554:UHT554"/>
    <mergeCell ref="UHU554:UIB554"/>
    <mergeCell ref="UIC554:UIJ554"/>
    <mergeCell ref="UIK554:UIR554"/>
    <mergeCell ref="UIS554:UIZ554"/>
    <mergeCell ref="UJA554:UJH554"/>
    <mergeCell ref="UJI554:UJP554"/>
    <mergeCell ref="UJQ554:UJX554"/>
    <mergeCell ref="UJY554:UKF554"/>
    <mergeCell ref="UKG554:UKN554"/>
    <mergeCell ref="UKO554:UKV554"/>
    <mergeCell ref="UKW554:ULD554"/>
    <mergeCell ref="ULE554:ULL554"/>
    <mergeCell ref="ULM554:ULT554"/>
    <mergeCell ref="ULU554:UMB554"/>
    <mergeCell ref="UMC554:UMJ554"/>
    <mergeCell ref="UMK554:UMR554"/>
    <mergeCell ref="UMS554:UMZ554"/>
    <mergeCell ref="UNA554:UNH554"/>
    <mergeCell ref="UNI554:UNP554"/>
    <mergeCell ref="UNQ554:UNX554"/>
    <mergeCell ref="UNY554:UOF554"/>
    <mergeCell ref="UOG554:UON554"/>
    <mergeCell ref="UOO554:UOV554"/>
    <mergeCell ref="UOW554:UPD554"/>
    <mergeCell ref="UPE554:UPL554"/>
    <mergeCell ref="UPM554:UPT554"/>
    <mergeCell ref="UPU554:UQB554"/>
    <mergeCell ref="UQC554:UQJ554"/>
    <mergeCell ref="UQK554:UQR554"/>
    <mergeCell ref="UQS554:UQZ554"/>
    <mergeCell ref="URA554:URH554"/>
    <mergeCell ref="URI554:URP554"/>
    <mergeCell ref="URQ554:URX554"/>
    <mergeCell ref="URY554:USF554"/>
    <mergeCell ref="USG554:USN554"/>
    <mergeCell ref="USO554:USV554"/>
    <mergeCell ref="USW554:UTD554"/>
    <mergeCell ref="UTE554:UTL554"/>
    <mergeCell ref="UTM554:UTT554"/>
    <mergeCell ref="UTU554:UUB554"/>
    <mergeCell ref="UUC554:UUJ554"/>
    <mergeCell ref="UUK554:UUR554"/>
    <mergeCell ref="UUS554:UUZ554"/>
    <mergeCell ref="UVA554:UVH554"/>
    <mergeCell ref="UVI554:UVP554"/>
    <mergeCell ref="UVQ554:UVX554"/>
    <mergeCell ref="UVY554:UWF554"/>
    <mergeCell ref="UWG554:UWN554"/>
    <mergeCell ref="UWO554:UWV554"/>
    <mergeCell ref="UWW554:UXD554"/>
    <mergeCell ref="UXE554:UXL554"/>
    <mergeCell ref="UXM554:UXT554"/>
    <mergeCell ref="UXU554:UYB554"/>
    <mergeCell ref="UYC554:UYJ554"/>
    <mergeCell ref="UYK554:UYR554"/>
    <mergeCell ref="UYS554:UYZ554"/>
    <mergeCell ref="UZA554:UZH554"/>
    <mergeCell ref="UZI554:UZP554"/>
    <mergeCell ref="UZQ554:UZX554"/>
    <mergeCell ref="UZY554:VAF554"/>
    <mergeCell ref="VAG554:VAN554"/>
    <mergeCell ref="VAO554:VAV554"/>
    <mergeCell ref="VAW554:VBD554"/>
    <mergeCell ref="VBE554:VBL554"/>
    <mergeCell ref="VBM554:VBT554"/>
    <mergeCell ref="VBU554:VCB554"/>
    <mergeCell ref="VCC554:VCJ554"/>
    <mergeCell ref="VCK554:VCR554"/>
    <mergeCell ref="VCS554:VCZ554"/>
    <mergeCell ref="VDA554:VDH554"/>
    <mergeCell ref="VDI554:VDP554"/>
    <mergeCell ref="VDQ554:VDX554"/>
    <mergeCell ref="VDY554:VEF554"/>
    <mergeCell ref="VEG554:VEN554"/>
    <mergeCell ref="VEO554:VEV554"/>
    <mergeCell ref="VEW554:VFD554"/>
    <mergeCell ref="VFE554:VFL554"/>
    <mergeCell ref="VFM554:VFT554"/>
    <mergeCell ref="VFU554:VGB554"/>
    <mergeCell ref="VGC554:VGJ554"/>
    <mergeCell ref="VGK554:VGR554"/>
    <mergeCell ref="VGS554:VGZ554"/>
    <mergeCell ref="VHA554:VHH554"/>
    <mergeCell ref="VHI554:VHP554"/>
    <mergeCell ref="VHQ554:VHX554"/>
    <mergeCell ref="VHY554:VIF554"/>
    <mergeCell ref="VIG554:VIN554"/>
    <mergeCell ref="VIO554:VIV554"/>
    <mergeCell ref="VIW554:VJD554"/>
    <mergeCell ref="VJE554:VJL554"/>
    <mergeCell ref="VJM554:VJT554"/>
    <mergeCell ref="VJU554:VKB554"/>
    <mergeCell ref="VKC554:VKJ554"/>
    <mergeCell ref="VKK554:VKR554"/>
    <mergeCell ref="VKS554:VKZ554"/>
    <mergeCell ref="VLA554:VLH554"/>
    <mergeCell ref="VLI554:VLP554"/>
    <mergeCell ref="VLQ554:VLX554"/>
    <mergeCell ref="VLY554:VMF554"/>
    <mergeCell ref="VMG554:VMN554"/>
    <mergeCell ref="VMO554:VMV554"/>
    <mergeCell ref="VMW554:VND554"/>
    <mergeCell ref="VNE554:VNL554"/>
    <mergeCell ref="VNM554:VNT554"/>
    <mergeCell ref="VNU554:VOB554"/>
    <mergeCell ref="VOC554:VOJ554"/>
    <mergeCell ref="VOK554:VOR554"/>
    <mergeCell ref="VOS554:VOZ554"/>
    <mergeCell ref="VPA554:VPH554"/>
    <mergeCell ref="VPI554:VPP554"/>
    <mergeCell ref="VPQ554:VPX554"/>
    <mergeCell ref="VPY554:VQF554"/>
    <mergeCell ref="VQG554:VQN554"/>
    <mergeCell ref="VQO554:VQV554"/>
    <mergeCell ref="VQW554:VRD554"/>
    <mergeCell ref="VRE554:VRL554"/>
    <mergeCell ref="VRM554:VRT554"/>
    <mergeCell ref="VRU554:VSB554"/>
    <mergeCell ref="VSC554:VSJ554"/>
    <mergeCell ref="VSK554:VSR554"/>
    <mergeCell ref="VSS554:VSZ554"/>
    <mergeCell ref="VTA554:VTH554"/>
    <mergeCell ref="VTI554:VTP554"/>
    <mergeCell ref="VTQ554:VTX554"/>
    <mergeCell ref="VTY554:VUF554"/>
    <mergeCell ref="VUG554:VUN554"/>
    <mergeCell ref="VUO554:VUV554"/>
    <mergeCell ref="VUW554:VVD554"/>
    <mergeCell ref="VVE554:VVL554"/>
    <mergeCell ref="VVM554:VVT554"/>
    <mergeCell ref="VVU554:VWB554"/>
    <mergeCell ref="VWC554:VWJ554"/>
    <mergeCell ref="VWK554:VWR554"/>
    <mergeCell ref="VWS554:VWZ554"/>
    <mergeCell ref="VXA554:VXH554"/>
    <mergeCell ref="VXI554:VXP554"/>
    <mergeCell ref="VXQ554:VXX554"/>
    <mergeCell ref="VXY554:VYF554"/>
    <mergeCell ref="VYG554:VYN554"/>
    <mergeCell ref="VYO554:VYV554"/>
    <mergeCell ref="VYW554:VZD554"/>
    <mergeCell ref="VZE554:VZL554"/>
    <mergeCell ref="VZM554:VZT554"/>
    <mergeCell ref="VZU554:WAB554"/>
    <mergeCell ref="WAC554:WAJ554"/>
    <mergeCell ref="WAK554:WAR554"/>
    <mergeCell ref="WAS554:WAZ554"/>
    <mergeCell ref="WBA554:WBH554"/>
    <mergeCell ref="WBI554:WBP554"/>
    <mergeCell ref="WBQ554:WBX554"/>
    <mergeCell ref="WBY554:WCF554"/>
    <mergeCell ref="WCG554:WCN554"/>
    <mergeCell ref="WCO554:WCV554"/>
    <mergeCell ref="WCW554:WDD554"/>
    <mergeCell ref="WDE554:WDL554"/>
    <mergeCell ref="WDM554:WDT554"/>
    <mergeCell ref="WDU554:WEB554"/>
    <mergeCell ref="WEC554:WEJ554"/>
    <mergeCell ref="WEK554:WER554"/>
    <mergeCell ref="WES554:WEZ554"/>
    <mergeCell ref="WFA554:WFH554"/>
    <mergeCell ref="WFI554:WFP554"/>
    <mergeCell ref="WFQ554:WFX554"/>
    <mergeCell ref="WFY554:WGF554"/>
    <mergeCell ref="WGG554:WGN554"/>
    <mergeCell ref="WGO554:WGV554"/>
    <mergeCell ref="WGW554:WHD554"/>
    <mergeCell ref="WHE554:WHL554"/>
    <mergeCell ref="WHM554:WHT554"/>
    <mergeCell ref="WHU554:WIB554"/>
    <mergeCell ref="WIC554:WIJ554"/>
    <mergeCell ref="WIK554:WIR554"/>
    <mergeCell ref="WIS554:WIZ554"/>
    <mergeCell ref="WJA554:WJH554"/>
    <mergeCell ref="WJI554:WJP554"/>
    <mergeCell ref="WJQ554:WJX554"/>
    <mergeCell ref="WJY554:WKF554"/>
    <mergeCell ref="WKG554:WKN554"/>
    <mergeCell ref="WKO554:WKV554"/>
    <mergeCell ref="WKW554:WLD554"/>
    <mergeCell ref="WLE554:WLL554"/>
    <mergeCell ref="WLM554:WLT554"/>
    <mergeCell ref="WLU554:WMB554"/>
    <mergeCell ref="WMC554:WMJ554"/>
    <mergeCell ref="WMK554:WMR554"/>
    <mergeCell ref="WMS554:WMZ554"/>
    <mergeCell ref="WNA554:WNH554"/>
    <mergeCell ref="WNI554:WNP554"/>
    <mergeCell ref="WNQ554:WNX554"/>
    <mergeCell ref="WNY554:WOF554"/>
    <mergeCell ref="WOG554:WON554"/>
    <mergeCell ref="WOO554:WOV554"/>
    <mergeCell ref="WOW554:WPD554"/>
    <mergeCell ref="WPE554:WPL554"/>
    <mergeCell ref="WPM554:WPT554"/>
    <mergeCell ref="WPU554:WQB554"/>
    <mergeCell ref="WQC554:WQJ554"/>
    <mergeCell ref="WQK554:WQR554"/>
    <mergeCell ref="WQS554:WQZ554"/>
    <mergeCell ref="WRA554:WRH554"/>
    <mergeCell ref="WRI554:WRP554"/>
    <mergeCell ref="WRQ554:WRX554"/>
    <mergeCell ref="WRY554:WSF554"/>
    <mergeCell ref="WSG554:WSN554"/>
    <mergeCell ref="WSO554:WSV554"/>
    <mergeCell ref="WSW554:WTD554"/>
    <mergeCell ref="WTE554:WTL554"/>
    <mergeCell ref="WTM554:WTT554"/>
    <mergeCell ref="WTU554:WUB554"/>
    <mergeCell ref="WUC554:WUJ554"/>
    <mergeCell ref="WUK554:WUR554"/>
    <mergeCell ref="WUS554:WUZ554"/>
    <mergeCell ref="WVA554:WVH554"/>
    <mergeCell ref="WVI554:WVP554"/>
    <mergeCell ref="WVQ554:WVX554"/>
    <mergeCell ref="WVY554:WWF554"/>
    <mergeCell ref="WWG554:WWN554"/>
    <mergeCell ref="WWO554:WWV554"/>
    <mergeCell ref="WWW554:WXD554"/>
    <mergeCell ref="WXE554:WXL554"/>
    <mergeCell ref="WXM554:WXT554"/>
    <mergeCell ref="WXU554:WYB554"/>
    <mergeCell ref="WYC554:WYJ554"/>
    <mergeCell ref="WYK554:WYR554"/>
    <mergeCell ref="WYS554:WYZ554"/>
    <mergeCell ref="WZA554:WZH554"/>
    <mergeCell ref="WZI554:WZP554"/>
    <mergeCell ref="A559:H559"/>
    <mergeCell ref="I559:P559"/>
    <mergeCell ref="Q559:X559"/>
    <mergeCell ref="Y559:AF559"/>
    <mergeCell ref="AG559:AN559"/>
    <mergeCell ref="AO559:AV559"/>
    <mergeCell ref="AW559:BD559"/>
    <mergeCell ref="BE559:BL559"/>
    <mergeCell ref="BM559:BT559"/>
    <mergeCell ref="BU559:CB559"/>
    <mergeCell ref="CC559:CJ559"/>
    <mergeCell ref="CK559:CR559"/>
    <mergeCell ref="CS559:CZ559"/>
    <mergeCell ref="DA559:DH559"/>
    <mergeCell ref="DI559:DP559"/>
    <mergeCell ref="DQ559:DX559"/>
    <mergeCell ref="DY559:EF559"/>
    <mergeCell ref="EG559:EN559"/>
    <mergeCell ref="EO559:EV559"/>
    <mergeCell ref="EW559:FD559"/>
    <mergeCell ref="FE559:FL559"/>
    <mergeCell ref="FM559:FT559"/>
    <mergeCell ref="FU559:GB559"/>
    <mergeCell ref="GC559:GJ559"/>
    <mergeCell ref="GK559:GR559"/>
    <mergeCell ref="GS559:GZ559"/>
    <mergeCell ref="HA559:HH559"/>
    <mergeCell ref="HI559:HP559"/>
    <mergeCell ref="HQ559:HX559"/>
    <mergeCell ref="HY559:IF559"/>
    <mergeCell ref="IG559:IN559"/>
    <mergeCell ref="IO559:IV559"/>
    <mergeCell ref="IW559:JD559"/>
    <mergeCell ref="JE559:JL559"/>
    <mergeCell ref="JM559:JT559"/>
    <mergeCell ref="JU559:KB559"/>
    <mergeCell ref="KC559:KJ559"/>
    <mergeCell ref="KK559:KR559"/>
    <mergeCell ref="KS559:KZ559"/>
    <mergeCell ref="LA559:LH559"/>
    <mergeCell ref="LI559:LP559"/>
    <mergeCell ref="LQ559:LX559"/>
    <mergeCell ref="LY559:MF559"/>
    <mergeCell ref="MG559:MN559"/>
    <mergeCell ref="MO559:MV559"/>
    <mergeCell ref="MW559:ND559"/>
    <mergeCell ref="NE559:NL559"/>
    <mergeCell ref="NM559:NT559"/>
    <mergeCell ref="NU559:OB559"/>
    <mergeCell ref="OC559:OJ559"/>
    <mergeCell ref="OK559:OR559"/>
    <mergeCell ref="OS559:OZ559"/>
    <mergeCell ref="PA559:PH559"/>
    <mergeCell ref="PI559:PP559"/>
    <mergeCell ref="PQ559:PX559"/>
    <mergeCell ref="PY559:QF559"/>
    <mergeCell ref="QG559:QN559"/>
    <mergeCell ref="QO559:QV559"/>
    <mergeCell ref="QW559:RD559"/>
    <mergeCell ref="RE559:RL559"/>
    <mergeCell ref="RM559:RT559"/>
    <mergeCell ref="RU559:SB559"/>
    <mergeCell ref="SC559:SJ559"/>
    <mergeCell ref="SK559:SR559"/>
    <mergeCell ref="SS559:SZ559"/>
    <mergeCell ref="TA559:TH559"/>
    <mergeCell ref="TI559:TP559"/>
    <mergeCell ref="TQ559:TX559"/>
    <mergeCell ref="TY559:UF559"/>
    <mergeCell ref="UG559:UN559"/>
    <mergeCell ref="UO559:UV559"/>
    <mergeCell ref="UW559:VD559"/>
    <mergeCell ref="VE559:VL559"/>
    <mergeCell ref="VM559:VT559"/>
    <mergeCell ref="VU559:WB559"/>
    <mergeCell ref="WC559:WJ559"/>
    <mergeCell ref="WK559:WR559"/>
    <mergeCell ref="WS559:WZ559"/>
    <mergeCell ref="XA559:XH559"/>
    <mergeCell ref="XI559:XP559"/>
    <mergeCell ref="XQ559:XX559"/>
    <mergeCell ref="XY559:YF559"/>
    <mergeCell ref="YG559:YN559"/>
    <mergeCell ref="YO559:YV559"/>
    <mergeCell ref="YW559:ZD559"/>
    <mergeCell ref="ZE559:ZL559"/>
    <mergeCell ref="ZM559:ZT559"/>
    <mergeCell ref="ZU559:AAB559"/>
    <mergeCell ref="AAC559:AAJ559"/>
    <mergeCell ref="AAK559:AAR559"/>
    <mergeCell ref="AAS559:AAZ559"/>
    <mergeCell ref="ABA559:ABH559"/>
    <mergeCell ref="ABI559:ABP559"/>
    <mergeCell ref="ABQ559:ABX559"/>
    <mergeCell ref="ABY559:ACF559"/>
    <mergeCell ref="ACG559:ACN559"/>
    <mergeCell ref="ACO559:ACV559"/>
    <mergeCell ref="ACW559:ADD559"/>
    <mergeCell ref="ADE559:ADL559"/>
    <mergeCell ref="ADM559:ADT559"/>
    <mergeCell ref="ADU559:AEB559"/>
    <mergeCell ref="AEC559:AEJ559"/>
    <mergeCell ref="AEK559:AER559"/>
    <mergeCell ref="AES559:AEZ559"/>
    <mergeCell ref="AFA559:AFH559"/>
    <mergeCell ref="AFI559:AFP559"/>
    <mergeCell ref="AFQ559:AFX559"/>
    <mergeCell ref="AFY559:AGF559"/>
    <mergeCell ref="AGG559:AGN559"/>
    <mergeCell ref="AGO559:AGV559"/>
    <mergeCell ref="AGW559:AHD559"/>
    <mergeCell ref="AHE559:AHL559"/>
    <mergeCell ref="AHM559:AHT559"/>
    <mergeCell ref="AHU559:AIB559"/>
    <mergeCell ref="AIC559:AIJ559"/>
    <mergeCell ref="AIK559:AIR559"/>
    <mergeCell ref="AIS559:AIZ559"/>
    <mergeCell ref="AJA559:AJH559"/>
    <mergeCell ref="AJI559:AJP559"/>
    <mergeCell ref="AJQ559:AJX559"/>
    <mergeCell ref="AJY559:AKF559"/>
    <mergeCell ref="AKG559:AKN559"/>
    <mergeCell ref="AKO559:AKV559"/>
    <mergeCell ref="AKW559:ALD559"/>
    <mergeCell ref="ALE559:ALL559"/>
    <mergeCell ref="ALM559:ALT559"/>
    <mergeCell ref="ALU559:AMB559"/>
    <mergeCell ref="AMC559:AMJ559"/>
    <mergeCell ref="AMK559:AMR559"/>
    <mergeCell ref="AMS559:AMZ559"/>
    <mergeCell ref="ANA559:ANH559"/>
    <mergeCell ref="ANI559:ANP559"/>
    <mergeCell ref="ANQ559:ANX559"/>
    <mergeCell ref="ANY559:AOF559"/>
    <mergeCell ref="AOG559:AON559"/>
    <mergeCell ref="AOO559:AOV559"/>
    <mergeCell ref="AOW559:APD559"/>
    <mergeCell ref="APE559:APL559"/>
    <mergeCell ref="APM559:APT559"/>
    <mergeCell ref="APU559:AQB559"/>
    <mergeCell ref="AQC559:AQJ559"/>
    <mergeCell ref="AQK559:AQR559"/>
    <mergeCell ref="AQS559:AQZ559"/>
    <mergeCell ref="ARA559:ARH559"/>
    <mergeCell ref="ARI559:ARP559"/>
    <mergeCell ref="ARQ559:ARX559"/>
    <mergeCell ref="ARY559:ASF559"/>
    <mergeCell ref="ASG559:ASN559"/>
    <mergeCell ref="ASO559:ASV559"/>
    <mergeCell ref="ASW559:ATD559"/>
    <mergeCell ref="ATE559:ATL559"/>
    <mergeCell ref="ATM559:ATT559"/>
    <mergeCell ref="ATU559:AUB559"/>
    <mergeCell ref="AUC559:AUJ559"/>
    <mergeCell ref="AUK559:AUR559"/>
    <mergeCell ref="AUS559:AUZ559"/>
    <mergeCell ref="AVA559:AVH559"/>
    <mergeCell ref="AVI559:AVP559"/>
    <mergeCell ref="AVQ559:AVX559"/>
    <mergeCell ref="AVY559:AWF559"/>
    <mergeCell ref="AWG559:AWN559"/>
    <mergeCell ref="AWO559:AWV559"/>
    <mergeCell ref="AWW559:AXD559"/>
    <mergeCell ref="AXE559:AXL559"/>
    <mergeCell ref="AXM559:AXT559"/>
    <mergeCell ref="AXU559:AYB559"/>
    <mergeCell ref="AYC559:AYJ559"/>
    <mergeCell ref="AYK559:AYR559"/>
    <mergeCell ref="AYS559:AYZ559"/>
    <mergeCell ref="AZA559:AZH559"/>
    <mergeCell ref="AZI559:AZP559"/>
    <mergeCell ref="AZQ559:AZX559"/>
    <mergeCell ref="AZY559:BAF559"/>
    <mergeCell ref="BAG559:BAN559"/>
    <mergeCell ref="BAO559:BAV559"/>
    <mergeCell ref="BAW559:BBD559"/>
    <mergeCell ref="BBE559:BBL559"/>
    <mergeCell ref="BBM559:BBT559"/>
    <mergeCell ref="BBU559:BCB559"/>
    <mergeCell ref="BCC559:BCJ559"/>
    <mergeCell ref="BCK559:BCR559"/>
    <mergeCell ref="BCS559:BCZ559"/>
    <mergeCell ref="BDA559:BDH559"/>
    <mergeCell ref="BDI559:BDP559"/>
    <mergeCell ref="BDQ559:BDX559"/>
    <mergeCell ref="BDY559:BEF559"/>
    <mergeCell ref="BEG559:BEN559"/>
    <mergeCell ref="BEO559:BEV559"/>
    <mergeCell ref="BEW559:BFD559"/>
    <mergeCell ref="BFE559:BFL559"/>
    <mergeCell ref="BFM559:BFT559"/>
    <mergeCell ref="BFU559:BGB559"/>
    <mergeCell ref="BGC559:BGJ559"/>
    <mergeCell ref="BGK559:BGR559"/>
    <mergeCell ref="BGS559:BGZ559"/>
    <mergeCell ref="BHA559:BHH559"/>
    <mergeCell ref="BHI559:BHP559"/>
    <mergeCell ref="BHQ559:BHX559"/>
    <mergeCell ref="BHY559:BIF559"/>
    <mergeCell ref="BIG559:BIN559"/>
    <mergeCell ref="BIO559:BIV559"/>
    <mergeCell ref="BIW559:BJD559"/>
    <mergeCell ref="BJE559:BJL559"/>
    <mergeCell ref="BJM559:BJT559"/>
    <mergeCell ref="BJU559:BKB559"/>
    <mergeCell ref="BKC559:BKJ559"/>
    <mergeCell ref="BKK559:BKR559"/>
    <mergeCell ref="BKS559:BKZ559"/>
    <mergeCell ref="BLA559:BLH559"/>
    <mergeCell ref="BLI559:BLP559"/>
    <mergeCell ref="BLQ559:BLX559"/>
    <mergeCell ref="BLY559:BMF559"/>
    <mergeCell ref="BMG559:BMN559"/>
    <mergeCell ref="BMO559:BMV559"/>
    <mergeCell ref="BMW559:BND559"/>
    <mergeCell ref="BNE559:BNL559"/>
    <mergeCell ref="BNM559:BNT559"/>
    <mergeCell ref="BNU559:BOB559"/>
    <mergeCell ref="BOC559:BOJ559"/>
    <mergeCell ref="BOK559:BOR559"/>
    <mergeCell ref="BOS559:BOZ559"/>
    <mergeCell ref="BPA559:BPH559"/>
    <mergeCell ref="BPI559:BPP559"/>
    <mergeCell ref="BPQ559:BPX559"/>
    <mergeCell ref="BPY559:BQF559"/>
    <mergeCell ref="BQG559:BQN559"/>
    <mergeCell ref="BQO559:BQV559"/>
    <mergeCell ref="BQW559:BRD559"/>
    <mergeCell ref="BRE559:BRL559"/>
    <mergeCell ref="BRM559:BRT559"/>
    <mergeCell ref="BRU559:BSB559"/>
    <mergeCell ref="BSC559:BSJ559"/>
    <mergeCell ref="BSK559:BSR559"/>
    <mergeCell ref="BSS559:BSZ559"/>
    <mergeCell ref="BTA559:BTH559"/>
    <mergeCell ref="BTI559:BTP559"/>
    <mergeCell ref="BTQ559:BTX559"/>
    <mergeCell ref="BTY559:BUF559"/>
    <mergeCell ref="BUG559:BUN559"/>
    <mergeCell ref="BUO559:BUV559"/>
    <mergeCell ref="BUW559:BVD559"/>
    <mergeCell ref="BVE559:BVL559"/>
    <mergeCell ref="BVM559:BVT559"/>
    <mergeCell ref="BVU559:BWB559"/>
    <mergeCell ref="BWC559:BWJ559"/>
    <mergeCell ref="BWK559:BWR559"/>
    <mergeCell ref="BWS559:BWZ559"/>
    <mergeCell ref="BXA559:BXH559"/>
    <mergeCell ref="BXI559:BXP559"/>
    <mergeCell ref="BXQ559:BXX559"/>
    <mergeCell ref="BXY559:BYF559"/>
    <mergeCell ref="BYG559:BYN559"/>
    <mergeCell ref="BYO559:BYV559"/>
    <mergeCell ref="BYW559:BZD559"/>
    <mergeCell ref="BZE559:BZL559"/>
    <mergeCell ref="BZM559:BZT559"/>
    <mergeCell ref="BZU559:CAB559"/>
    <mergeCell ref="CAC559:CAJ559"/>
    <mergeCell ref="CAK559:CAR559"/>
    <mergeCell ref="CAS559:CAZ559"/>
    <mergeCell ref="CBA559:CBH559"/>
    <mergeCell ref="CBI559:CBP559"/>
    <mergeCell ref="CBQ559:CBX559"/>
    <mergeCell ref="CBY559:CCF559"/>
    <mergeCell ref="CCG559:CCN559"/>
    <mergeCell ref="CCO559:CCV559"/>
    <mergeCell ref="CCW559:CDD559"/>
    <mergeCell ref="CDE559:CDL559"/>
    <mergeCell ref="CDM559:CDT559"/>
    <mergeCell ref="CDU559:CEB559"/>
    <mergeCell ref="CEC559:CEJ559"/>
    <mergeCell ref="CEK559:CER559"/>
    <mergeCell ref="CES559:CEZ559"/>
    <mergeCell ref="CFA559:CFH559"/>
    <mergeCell ref="CFI559:CFP559"/>
    <mergeCell ref="CFQ559:CFX559"/>
    <mergeCell ref="CFY559:CGF559"/>
    <mergeCell ref="CGG559:CGN559"/>
    <mergeCell ref="CGO559:CGV559"/>
    <mergeCell ref="CGW559:CHD559"/>
    <mergeCell ref="CHE559:CHL559"/>
    <mergeCell ref="CHM559:CHT559"/>
    <mergeCell ref="CHU559:CIB559"/>
    <mergeCell ref="CIC559:CIJ559"/>
    <mergeCell ref="CIK559:CIR559"/>
    <mergeCell ref="CIS559:CIZ559"/>
    <mergeCell ref="CJA559:CJH559"/>
    <mergeCell ref="CJI559:CJP559"/>
    <mergeCell ref="CJQ559:CJX559"/>
    <mergeCell ref="CJY559:CKF559"/>
    <mergeCell ref="CKG559:CKN559"/>
    <mergeCell ref="CKO559:CKV559"/>
    <mergeCell ref="CKW559:CLD559"/>
    <mergeCell ref="CLE559:CLL559"/>
    <mergeCell ref="CLM559:CLT559"/>
    <mergeCell ref="CLU559:CMB559"/>
    <mergeCell ref="CMC559:CMJ559"/>
    <mergeCell ref="CMK559:CMR559"/>
    <mergeCell ref="CMS559:CMZ559"/>
    <mergeCell ref="CNA559:CNH559"/>
    <mergeCell ref="CNI559:CNP559"/>
    <mergeCell ref="CNQ559:CNX559"/>
    <mergeCell ref="CNY559:COF559"/>
    <mergeCell ref="COG559:CON559"/>
    <mergeCell ref="COO559:COV559"/>
    <mergeCell ref="COW559:CPD559"/>
    <mergeCell ref="CPE559:CPL559"/>
    <mergeCell ref="CPM559:CPT559"/>
    <mergeCell ref="CPU559:CQB559"/>
    <mergeCell ref="CQC559:CQJ559"/>
    <mergeCell ref="CQK559:CQR559"/>
    <mergeCell ref="CQS559:CQZ559"/>
    <mergeCell ref="CRA559:CRH559"/>
    <mergeCell ref="CRI559:CRP559"/>
    <mergeCell ref="CRQ559:CRX559"/>
    <mergeCell ref="CRY559:CSF559"/>
    <mergeCell ref="CSG559:CSN559"/>
    <mergeCell ref="CSO559:CSV559"/>
    <mergeCell ref="CSW559:CTD559"/>
    <mergeCell ref="CTE559:CTL559"/>
    <mergeCell ref="CTM559:CTT559"/>
    <mergeCell ref="CTU559:CUB559"/>
    <mergeCell ref="CUC559:CUJ559"/>
    <mergeCell ref="CUK559:CUR559"/>
    <mergeCell ref="CUS559:CUZ559"/>
    <mergeCell ref="CVA559:CVH559"/>
    <mergeCell ref="CVI559:CVP559"/>
    <mergeCell ref="CVQ559:CVX559"/>
    <mergeCell ref="CVY559:CWF559"/>
    <mergeCell ref="CWG559:CWN559"/>
    <mergeCell ref="CWO559:CWV559"/>
    <mergeCell ref="CWW559:CXD559"/>
    <mergeCell ref="CXE559:CXL559"/>
    <mergeCell ref="CXM559:CXT559"/>
    <mergeCell ref="CXU559:CYB559"/>
    <mergeCell ref="CYC559:CYJ559"/>
    <mergeCell ref="CYK559:CYR559"/>
    <mergeCell ref="CYS559:CYZ559"/>
    <mergeCell ref="CZA559:CZH559"/>
    <mergeCell ref="CZI559:CZP559"/>
    <mergeCell ref="CZQ559:CZX559"/>
    <mergeCell ref="CZY559:DAF559"/>
    <mergeCell ref="DAG559:DAN559"/>
    <mergeCell ref="DAO559:DAV559"/>
    <mergeCell ref="DAW559:DBD559"/>
    <mergeCell ref="DBE559:DBL559"/>
    <mergeCell ref="DBM559:DBT559"/>
    <mergeCell ref="DBU559:DCB559"/>
    <mergeCell ref="DCC559:DCJ559"/>
    <mergeCell ref="DCK559:DCR559"/>
    <mergeCell ref="DCS559:DCZ559"/>
    <mergeCell ref="DDA559:DDH559"/>
    <mergeCell ref="DDI559:DDP559"/>
    <mergeCell ref="DDQ559:DDX559"/>
    <mergeCell ref="DDY559:DEF559"/>
    <mergeCell ref="DEG559:DEN559"/>
    <mergeCell ref="DEO559:DEV559"/>
    <mergeCell ref="DEW559:DFD559"/>
    <mergeCell ref="DFE559:DFL559"/>
    <mergeCell ref="DFM559:DFT559"/>
    <mergeCell ref="DFU559:DGB559"/>
    <mergeCell ref="DGC559:DGJ559"/>
    <mergeCell ref="DGK559:DGR559"/>
    <mergeCell ref="DGS559:DGZ559"/>
    <mergeCell ref="DHA559:DHH559"/>
    <mergeCell ref="DHI559:DHP559"/>
    <mergeCell ref="DHQ559:DHX559"/>
    <mergeCell ref="DHY559:DIF559"/>
    <mergeCell ref="DIG559:DIN559"/>
    <mergeCell ref="DIO559:DIV559"/>
    <mergeCell ref="DIW559:DJD559"/>
    <mergeCell ref="DJE559:DJL559"/>
    <mergeCell ref="DJM559:DJT559"/>
    <mergeCell ref="DJU559:DKB559"/>
    <mergeCell ref="DKC559:DKJ559"/>
    <mergeCell ref="DKK559:DKR559"/>
    <mergeCell ref="DKS559:DKZ559"/>
    <mergeCell ref="DLA559:DLH559"/>
    <mergeCell ref="DLI559:DLP559"/>
    <mergeCell ref="DLQ559:DLX559"/>
    <mergeCell ref="DLY559:DMF559"/>
    <mergeCell ref="DMG559:DMN559"/>
    <mergeCell ref="DMO559:DMV559"/>
    <mergeCell ref="DMW559:DND559"/>
    <mergeCell ref="DNE559:DNL559"/>
    <mergeCell ref="DNM559:DNT559"/>
    <mergeCell ref="DNU559:DOB559"/>
    <mergeCell ref="DOC559:DOJ559"/>
    <mergeCell ref="DOK559:DOR559"/>
    <mergeCell ref="DOS559:DOZ559"/>
    <mergeCell ref="DPA559:DPH559"/>
    <mergeCell ref="DPI559:DPP559"/>
    <mergeCell ref="DPQ559:DPX559"/>
    <mergeCell ref="DPY559:DQF559"/>
    <mergeCell ref="DQG559:DQN559"/>
    <mergeCell ref="DQO559:DQV559"/>
    <mergeCell ref="DQW559:DRD559"/>
    <mergeCell ref="DRE559:DRL559"/>
    <mergeCell ref="DRM559:DRT559"/>
    <mergeCell ref="DRU559:DSB559"/>
    <mergeCell ref="DSC559:DSJ559"/>
    <mergeCell ref="DSK559:DSR559"/>
    <mergeCell ref="DSS559:DSZ559"/>
    <mergeCell ref="DTA559:DTH559"/>
    <mergeCell ref="DTI559:DTP559"/>
    <mergeCell ref="DTQ559:DTX559"/>
    <mergeCell ref="DTY559:DUF559"/>
    <mergeCell ref="DUG559:DUN559"/>
    <mergeCell ref="DUO559:DUV559"/>
    <mergeCell ref="DUW559:DVD559"/>
    <mergeCell ref="DVE559:DVL559"/>
    <mergeCell ref="DVM559:DVT559"/>
    <mergeCell ref="DVU559:DWB559"/>
    <mergeCell ref="DWC559:DWJ559"/>
    <mergeCell ref="DWK559:DWR559"/>
    <mergeCell ref="DWS559:DWZ559"/>
    <mergeCell ref="DXA559:DXH559"/>
    <mergeCell ref="DXI559:DXP559"/>
    <mergeCell ref="DXQ559:DXX559"/>
    <mergeCell ref="DXY559:DYF559"/>
    <mergeCell ref="DYG559:DYN559"/>
    <mergeCell ref="DYO559:DYV559"/>
    <mergeCell ref="DYW559:DZD559"/>
    <mergeCell ref="DZE559:DZL559"/>
    <mergeCell ref="DZM559:DZT559"/>
    <mergeCell ref="DZU559:EAB559"/>
    <mergeCell ref="EAC559:EAJ559"/>
    <mergeCell ref="EAK559:EAR559"/>
    <mergeCell ref="EAS559:EAZ559"/>
    <mergeCell ref="EBA559:EBH559"/>
    <mergeCell ref="EBI559:EBP559"/>
    <mergeCell ref="EBQ559:EBX559"/>
    <mergeCell ref="EBY559:ECF559"/>
    <mergeCell ref="ECG559:ECN559"/>
    <mergeCell ref="ECO559:ECV559"/>
    <mergeCell ref="ECW559:EDD559"/>
    <mergeCell ref="EDE559:EDL559"/>
    <mergeCell ref="EDM559:EDT559"/>
    <mergeCell ref="EDU559:EEB559"/>
    <mergeCell ref="EEC559:EEJ559"/>
    <mergeCell ref="EEK559:EER559"/>
    <mergeCell ref="EES559:EEZ559"/>
    <mergeCell ref="EFA559:EFH559"/>
    <mergeCell ref="EFI559:EFP559"/>
    <mergeCell ref="EFQ559:EFX559"/>
    <mergeCell ref="EFY559:EGF559"/>
    <mergeCell ref="EGG559:EGN559"/>
    <mergeCell ref="EGO559:EGV559"/>
    <mergeCell ref="EGW559:EHD559"/>
    <mergeCell ref="EHE559:EHL559"/>
    <mergeCell ref="EHM559:EHT559"/>
    <mergeCell ref="EHU559:EIB559"/>
    <mergeCell ref="EIC559:EIJ559"/>
    <mergeCell ref="EIK559:EIR559"/>
    <mergeCell ref="EIS559:EIZ559"/>
    <mergeCell ref="EJA559:EJH559"/>
    <mergeCell ref="EJI559:EJP559"/>
    <mergeCell ref="EJQ559:EJX559"/>
    <mergeCell ref="EJY559:EKF559"/>
    <mergeCell ref="EKG559:EKN559"/>
    <mergeCell ref="EKO559:EKV559"/>
    <mergeCell ref="EKW559:ELD559"/>
    <mergeCell ref="ELE559:ELL559"/>
    <mergeCell ref="ELM559:ELT559"/>
    <mergeCell ref="ELU559:EMB559"/>
    <mergeCell ref="EMC559:EMJ559"/>
    <mergeCell ref="EMK559:EMR559"/>
    <mergeCell ref="EMS559:EMZ559"/>
    <mergeCell ref="ENA559:ENH559"/>
    <mergeCell ref="ENI559:ENP559"/>
    <mergeCell ref="ENQ559:ENX559"/>
    <mergeCell ref="ENY559:EOF559"/>
    <mergeCell ref="EOG559:EON559"/>
    <mergeCell ref="EOO559:EOV559"/>
    <mergeCell ref="EOW559:EPD559"/>
    <mergeCell ref="EPE559:EPL559"/>
    <mergeCell ref="EPM559:EPT559"/>
    <mergeCell ref="EPU559:EQB559"/>
    <mergeCell ref="EQC559:EQJ559"/>
    <mergeCell ref="EQK559:EQR559"/>
    <mergeCell ref="EQS559:EQZ559"/>
    <mergeCell ref="ERA559:ERH559"/>
    <mergeCell ref="ERI559:ERP559"/>
    <mergeCell ref="ERQ559:ERX559"/>
    <mergeCell ref="ERY559:ESF559"/>
    <mergeCell ref="ESG559:ESN559"/>
    <mergeCell ref="ESO559:ESV559"/>
    <mergeCell ref="ESW559:ETD559"/>
    <mergeCell ref="ETE559:ETL559"/>
    <mergeCell ref="ETM559:ETT559"/>
    <mergeCell ref="ETU559:EUB559"/>
    <mergeCell ref="EUC559:EUJ559"/>
    <mergeCell ref="EUK559:EUR559"/>
    <mergeCell ref="EUS559:EUZ559"/>
    <mergeCell ref="EVA559:EVH559"/>
    <mergeCell ref="EVI559:EVP559"/>
    <mergeCell ref="EVQ559:EVX559"/>
    <mergeCell ref="EVY559:EWF559"/>
    <mergeCell ref="EWG559:EWN559"/>
    <mergeCell ref="EWO559:EWV559"/>
    <mergeCell ref="EWW559:EXD559"/>
    <mergeCell ref="EXE559:EXL559"/>
    <mergeCell ref="EXM559:EXT559"/>
    <mergeCell ref="EXU559:EYB559"/>
    <mergeCell ref="EYC559:EYJ559"/>
    <mergeCell ref="EYK559:EYR559"/>
    <mergeCell ref="EYS559:EYZ559"/>
    <mergeCell ref="EZA559:EZH559"/>
    <mergeCell ref="EZI559:EZP559"/>
    <mergeCell ref="EZQ559:EZX559"/>
    <mergeCell ref="EZY559:FAF559"/>
    <mergeCell ref="FAG559:FAN559"/>
    <mergeCell ref="FAO559:FAV559"/>
    <mergeCell ref="FAW559:FBD559"/>
    <mergeCell ref="FBE559:FBL559"/>
    <mergeCell ref="FBM559:FBT559"/>
    <mergeCell ref="FBU559:FCB559"/>
    <mergeCell ref="FCC559:FCJ559"/>
    <mergeCell ref="FCK559:FCR559"/>
    <mergeCell ref="FCS559:FCZ559"/>
    <mergeCell ref="FDA559:FDH559"/>
    <mergeCell ref="FDI559:FDP559"/>
    <mergeCell ref="FDQ559:FDX559"/>
    <mergeCell ref="FDY559:FEF559"/>
    <mergeCell ref="FEG559:FEN559"/>
    <mergeCell ref="FEO559:FEV559"/>
    <mergeCell ref="FEW559:FFD559"/>
    <mergeCell ref="FFE559:FFL559"/>
    <mergeCell ref="FFM559:FFT559"/>
    <mergeCell ref="FFU559:FGB559"/>
    <mergeCell ref="FGC559:FGJ559"/>
    <mergeCell ref="FGK559:FGR559"/>
    <mergeCell ref="FGS559:FGZ559"/>
    <mergeCell ref="FHA559:FHH559"/>
    <mergeCell ref="FHI559:FHP559"/>
    <mergeCell ref="FHQ559:FHX559"/>
    <mergeCell ref="FHY559:FIF559"/>
    <mergeCell ref="FIG559:FIN559"/>
    <mergeCell ref="FIO559:FIV559"/>
    <mergeCell ref="FIW559:FJD559"/>
    <mergeCell ref="FJE559:FJL559"/>
    <mergeCell ref="FJM559:FJT559"/>
    <mergeCell ref="FJU559:FKB559"/>
    <mergeCell ref="FKC559:FKJ559"/>
    <mergeCell ref="FKK559:FKR559"/>
    <mergeCell ref="FKS559:FKZ559"/>
    <mergeCell ref="FLA559:FLH559"/>
    <mergeCell ref="FLI559:FLP559"/>
    <mergeCell ref="FLQ559:FLX559"/>
    <mergeCell ref="FLY559:FMF559"/>
    <mergeCell ref="FMG559:FMN559"/>
    <mergeCell ref="FMO559:FMV559"/>
    <mergeCell ref="FMW559:FND559"/>
    <mergeCell ref="FNE559:FNL559"/>
    <mergeCell ref="FNM559:FNT559"/>
    <mergeCell ref="FNU559:FOB559"/>
    <mergeCell ref="FOC559:FOJ559"/>
    <mergeCell ref="FOK559:FOR559"/>
    <mergeCell ref="FOS559:FOZ559"/>
    <mergeCell ref="FPA559:FPH559"/>
    <mergeCell ref="FPI559:FPP559"/>
    <mergeCell ref="FPQ559:FPX559"/>
    <mergeCell ref="FPY559:FQF559"/>
    <mergeCell ref="FQG559:FQN559"/>
    <mergeCell ref="FQO559:FQV559"/>
    <mergeCell ref="FQW559:FRD559"/>
    <mergeCell ref="FRE559:FRL559"/>
    <mergeCell ref="FRM559:FRT559"/>
    <mergeCell ref="FRU559:FSB559"/>
    <mergeCell ref="FSC559:FSJ559"/>
    <mergeCell ref="FSK559:FSR559"/>
    <mergeCell ref="FSS559:FSZ559"/>
    <mergeCell ref="FTA559:FTH559"/>
    <mergeCell ref="FTI559:FTP559"/>
    <mergeCell ref="FTQ559:FTX559"/>
    <mergeCell ref="FTY559:FUF559"/>
    <mergeCell ref="FUG559:FUN559"/>
    <mergeCell ref="FUO559:FUV559"/>
    <mergeCell ref="FUW559:FVD559"/>
    <mergeCell ref="FVE559:FVL559"/>
    <mergeCell ref="FVM559:FVT559"/>
    <mergeCell ref="FVU559:FWB559"/>
    <mergeCell ref="FWC559:FWJ559"/>
    <mergeCell ref="FWK559:FWR559"/>
    <mergeCell ref="FWS559:FWZ559"/>
    <mergeCell ref="FXA559:FXH559"/>
    <mergeCell ref="FXI559:FXP559"/>
    <mergeCell ref="FXQ559:FXX559"/>
    <mergeCell ref="FXY559:FYF559"/>
    <mergeCell ref="FYG559:FYN559"/>
    <mergeCell ref="FYO559:FYV559"/>
    <mergeCell ref="FYW559:FZD559"/>
    <mergeCell ref="FZE559:FZL559"/>
    <mergeCell ref="FZM559:FZT559"/>
    <mergeCell ref="FZU559:GAB559"/>
    <mergeCell ref="GAC559:GAJ559"/>
    <mergeCell ref="GAK559:GAR559"/>
    <mergeCell ref="GAS559:GAZ559"/>
    <mergeCell ref="GBA559:GBH559"/>
    <mergeCell ref="GBI559:GBP559"/>
    <mergeCell ref="GBQ559:GBX559"/>
    <mergeCell ref="GBY559:GCF559"/>
    <mergeCell ref="GCG559:GCN559"/>
    <mergeCell ref="GCO559:GCV559"/>
    <mergeCell ref="GCW559:GDD559"/>
    <mergeCell ref="GDE559:GDL559"/>
    <mergeCell ref="GDM559:GDT559"/>
    <mergeCell ref="GDU559:GEB559"/>
    <mergeCell ref="GEC559:GEJ559"/>
    <mergeCell ref="GEK559:GER559"/>
    <mergeCell ref="GES559:GEZ559"/>
    <mergeCell ref="GFA559:GFH559"/>
    <mergeCell ref="GFI559:GFP559"/>
    <mergeCell ref="GFQ559:GFX559"/>
    <mergeCell ref="GFY559:GGF559"/>
    <mergeCell ref="GGG559:GGN559"/>
    <mergeCell ref="GGO559:GGV559"/>
    <mergeCell ref="GGW559:GHD559"/>
    <mergeCell ref="GHE559:GHL559"/>
    <mergeCell ref="GHM559:GHT559"/>
    <mergeCell ref="GHU559:GIB559"/>
    <mergeCell ref="GIC559:GIJ559"/>
    <mergeCell ref="GIK559:GIR559"/>
    <mergeCell ref="GIS559:GIZ559"/>
    <mergeCell ref="GJA559:GJH559"/>
    <mergeCell ref="GJI559:GJP559"/>
    <mergeCell ref="GJQ559:GJX559"/>
    <mergeCell ref="GJY559:GKF559"/>
    <mergeCell ref="GKG559:GKN559"/>
    <mergeCell ref="GKO559:GKV559"/>
    <mergeCell ref="GKW559:GLD559"/>
    <mergeCell ref="GLE559:GLL559"/>
    <mergeCell ref="GLM559:GLT559"/>
    <mergeCell ref="GLU559:GMB559"/>
    <mergeCell ref="GMC559:GMJ559"/>
    <mergeCell ref="GMK559:GMR559"/>
    <mergeCell ref="GMS559:GMZ559"/>
    <mergeCell ref="GNA559:GNH559"/>
    <mergeCell ref="GNI559:GNP559"/>
    <mergeCell ref="GNQ559:GNX559"/>
    <mergeCell ref="GNY559:GOF559"/>
    <mergeCell ref="GOG559:GON559"/>
    <mergeCell ref="GOO559:GOV559"/>
    <mergeCell ref="GOW559:GPD559"/>
    <mergeCell ref="GPE559:GPL559"/>
    <mergeCell ref="GPM559:GPT559"/>
    <mergeCell ref="GPU559:GQB559"/>
    <mergeCell ref="GQC559:GQJ559"/>
    <mergeCell ref="GQK559:GQR559"/>
    <mergeCell ref="GQS559:GQZ559"/>
    <mergeCell ref="GRA559:GRH559"/>
    <mergeCell ref="GRI559:GRP559"/>
    <mergeCell ref="GRQ559:GRX559"/>
    <mergeCell ref="GRY559:GSF559"/>
    <mergeCell ref="GSG559:GSN559"/>
    <mergeCell ref="GSO559:GSV559"/>
    <mergeCell ref="GSW559:GTD559"/>
    <mergeCell ref="GTE559:GTL559"/>
    <mergeCell ref="GTM559:GTT559"/>
    <mergeCell ref="GTU559:GUB559"/>
    <mergeCell ref="GUC559:GUJ559"/>
    <mergeCell ref="GUK559:GUR559"/>
    <mergeCell ref="GUS559:GUZ559"/>
    <mergeCell ref="GVA559:GVH559"/>
    <mergeCell ref="GVI559:GVP559"/>
    <mergeCell ref="GVQ559:GVX559"/>
    <mergeCell ref="GVY559:GWF559"/>
    <mergeCell ref="GWG559:GWN559"/>
    <mergeCell ref="GWO559:GWV559"/>
    <mergeCell ref="GWW559:GXD559"/>
    <mergeCell ref="GXE559:GXL559"/>
    <mergeCell ref="GXM559:GXT559"/>
    <mergeCell ref="GXU559:GYB559"/>
    <mergeCell ref="GYC559:GYJ559"/>
    <mergeCell ref="GYK559:GYR559"/>
    <mergeCell ref="GYS559:GYZ559"/>
    <mergeCell ref="GZA559:GZH559"/>
    <mergeCell ref="GZI559:GZP559"/>
    <mergeCell ref="GZQ559:GZX559"/>
    <mergeCell ref="GZY559:HAF559"/>
    <mergeCell ref="HAG559:HAN559"/>
    <mergeCell ref="HAO559:HAV559"/>
    <mergeCell ref="HAW559:HBD559"/>
    <mergeCell ref="HBE559:HBL559"/>
    <mergeCell ref="HBM559:HBT559"/>
    <mergeCell ref="HBU559:HCB559"/>
    <mergeCell ref="HCC559:HCJ559"/>
    <mergeCell ref="HCK559:HCR559"/>
    <mergeCell ref="HCS559:HCZ559"/>
    <mergeCell ref="HDA559:HDH559"/>
    <mergeCell ref="HDI559:HDP559"/>
    <mergeCell ref="HDQ559:HDX559"/>
    <mergeCell ref="HDY559:HEF559"/>
    <mergeCell ref="HEG559:HEN559"/>
    <mergeCell ref="HEO559:HEV559"/>
    <mergeCell ref="HEW559:HFD559"/>
    <mergeCell ref="HFE559:HFL559"/>
    <mergeCell ref="HFM559:HFT559"/>
    <mergeCell ref="HFU559:HGB559"/>
    <mergeCell ref="HGC559:HGJ559"/>
    <mergeCell ref="HGK559:HGR559"/>
    <mergeCell ref="HGS559:HGZ559"/>
    <mergeCell ref="HHA559:HHH559"/>
    <mergeCell ref="HHI559:HHP559"/>
    <mergeCell ref="HHQ559:HHX559"/>
    <mergeCell ref="HHY559:HIF559"/>
    <mergeCell ref="HIG559:HIN559"/>
    <mergeCell ref="HIO559:HIV559"/>
    <mergeCell ref="HIW559:HJD559"/>
    <mergeCell ref="HJE559:HJL559"/>
    <mergeCell ref="HJM559:HJT559"/>
    <mergeCell ref="HJU559:HKB559"/>
    <mergeCell ref="HKC559:HKJ559"/>
    <mergeCell ref="HKK559:HKR559"/>
    <mergeCell ref="HKS559:HKZ559"/>
    <mergeCell ref="HLA559:HLH559"/>
    <mergeCell ref="HLI559:HLP559"/>
    <mergeCell ref="HLQ559:HLX559"/>
    <mergeCell ref="HLY559:HMF559"/>
    <mergeCell ref="HMG559:HMN559"/>
    <mergeCell ref="HMO559:HMV559"/>
    <mergeCell ref="HMW559:HND559"/>
    <mergeCell ref="HNE559:HNL559"/>
    <mergeCell ref="HNM559:HNT559"/>
    <mergeCell ref="HNU559:HOB559"/>
    <mergeCell ref="HOC559:HOJ559"/>
    <mergeCell ref="HOK559:HOR559"/>
    <mergeCell ref="HOS559:HOZ559"/>
    <mergeCell ref="HPA559:HPH559"/>
    <mergeCell ref="HPI559:HPP559"/>
    <mergeCell ref="HPQ559:HPX559"/>
    <mergeCell ref="HPY559:HQF559"/>
    <mergeCell ref="HQG559:HQN559"/>
    <mergeCell ref="HQO559:HQV559"/>
    <mergeCell ref="HQW559:HRD559"/>
    <mergeCell ref="HRE559:HRL559"/>
    <mergeCell ref="HRM559:HRT559"/>
    <mergeCell ref="HRU559:HSB559"/>
    <mergeCell ref="HSC559:HSJ559"/>
    <mergeCell ref="HSK559:HSR559"/>
    <mergeCell ref="HSS559:HSZ559"/>
    <mergeCell ref="HTA559:HTH559"/>
    <mergeCell ref="HTI559:HTP559"/>
    <mergeCell ref="HTQ559:HTX559"/>
    <mergeCell ref="HTY559:HUF559"/>
    <mergeCell ref="HUG559:HUN559"/>
    <mergeCell ref="HUO559:HUV559"/>
    <mergeCell ref="HUW559:HVD559"/>
    <mergeCell ref="HVE559:HVL559"/>
    <mergeCell ref="HVM559:HVT559"/>
    <mergeCell ref="HVU559:HWB559"/>
    <mergeCell ref="HWC559:HWJ559"/>
    <mergeCell ref="HWK559:HWR559"/>
    <mergeCell ref="HWS559:HWZ559"/>
    <mergeCell ref="HXA559:HXH559"/>
    <mergeCell ref="HXI559:HXP559"/>
    <mergeCell ref="HXQ559:HXX559"/>
    <mergeCell ref="HXY559:HYF559"/>
    <mergeCell ref="HYG559:HYN559"/>
    <mergeCell ref="HYO559:HYV559"/>
    <mergeCell ref="HYW559:HZD559"/>
    <mergeCell ref="HZE559:HZL559"/>
    <mergeCell ref="HZM559:HZT559"/>
    <mergeCell ref="HZU559:IAB559"/>
    <mergeCell ref="IAC559:IAJ559"/>
    <mergeCell ref="IAK559:IAR559"/>
    <mergeCell ref="IAS559:IAZ559"/>
    <mergeCell ref="IBA559:IBH559"/>
    <mergeCell ref="IBI559:IBP559"/>
    <mergeCell ref="IBQ559:IBX559"/>
    <mergeCell ref="IBY559:ICF559"/>
    <mergeCell ref="ICG559:ICN559"/>
    <mergeCell ref="ICO559:ICV559"/>
    <mergeCell ref="ICW559:IDD559"/>
    <mergeCell ref="IDE559:IDL559"/>
    <mergeCell ref="IDM559:IDT559"/>
    <mergeCell ref="IDU559:IEB559"/>
    <mergeCell ref="IEC559:IEJ559"/>
    <mergeCell ref="IEK559:IER559"/>
    <mergeCell ref="IES559:IEZ559"/>
    <mergeCell ref="IFA559:IFH559"/>
    <mergeCell ref="IFI559:IFP559"/>
    <mergeCell ref="IFQ559:IFX559"/>
    <mergeCell ref="IFY559:IGF559"/>
    <mergeCell ref="IGG559:IGN559"/>
    <mergeCell ref="IGO559:IGV559"/>
    <mergeCell ref="IGW559:IHD559"/>
    <mergeCell ref="IHE559:IHL559"/>
    <mergeCell ref="IHM559:IHT559"/>
    <mergeCell ref="IHU559:IIB559"/>
    <mergeCell ref="IIC559:IIJ559"/>
    <mergeCell ref="IIK559:IIR559"/>
    <mergeCell ref="IIS559:IIZ559"/>
    <mergeCell ref="IJA559:IJH559"/>
    <mergeCell ref="IJI559:IJP559"/>
    <mergeCell ref="IJQ559:IJX559"/>
    <mergeCell ref="IJY559:IKF559"/>
    <mergeCell ref="IKG559:IKN559"/>
    <mergeCell ref="IKO559:IKV559"/>
    <mergeCell ref="IKW559:ILD559"/>
    <mergeCell ref="ILE559:ILL559"/>
    <mergeCell ref="ILM559:ILT559"/>
    <mergeCell ref="ILU559:IMB559"/>
    <mergeCell ref="IMC559:IMJ559"/>
    <mergeCell ref="IMK559:IMR559"/>
    <mergeCell ref="IMS559:IMZ559"/>
    <mergeCell ref="INA559:INH559"/>
    <mergeCell ref="INI559:INP559"/>
    <mergeCell ref="INQ559:INX559"/>
    <mergeCell ref="INY559:IOF559"/>
    <mergeCell ref="IOG559:ION559"/>
    <mergeCell ref="IOO559:IOV559"/>
    <mergeCell ref="IOW559:IPD559"/>
    <mergeCell ref="IPE559:IPL559"/>
    <mergeCell ref="IPM559:IPT559"/>
    <mergeCell ref="IPU559:IQB559"/>
    <mergeCell ref="IQC559:IQJ559"/>
    <mergeCell ref="IQK559:IQR559"/>
    <mergeCell ref="IQS559:IQZ559"/>
    <mergeCell ref="IRA559:IRH559"/>
    <mergeCell ref="IRI559:IRP559"/>
    <mergeCell ref="IRQ559:IRX559"/>
    <mergeCell ref="IRY559:ISF559"/>
    <mergeCell ref="ISG559:ISN559"/>
    <mergeCell ref="ISO559:ISV559"/>
    <mergeCell ref="ISW559:ITD559"/>
    <mergeCell ref="ITE559:ITL559"/>
    <mergeCell ref="ITM559:ITT559"/>
    <mergeCell ref="ITU559:IUB559"/>
    <mergeCell ref="IUC559:IUJ559"/>
    <mergeCell ref="IUK559:IUR559"/>
    <mergeCell ref="IUS559:IUZ559"/>
    <mergeCell ref="IVA559:IVH559"/>
    <mergeCell ref="IVI559:IVP559"/>
    <mergeCell ref="IVQ559:IVX559"/>
    <mergeCell ref="IVY559:IWF559"/>
    <mergeCell ref="IWG559:IWN559"/>
    <mergeCell ref="IWO559:IWV559"/>
    <mergeCell ref="IWW559:IXD559"/>
    <mergeCell ref="IXE559:IXL559"/>
    <mergeCell ref="IXM559:IXT559"/>
    <mergeCell ref="IXU559:IYB559"/>
    <mergeCell ref="IYC559:IYJ559"/>
    <mergeCell ref="IYK559:IYR559"/>
    <mergeCell ref="IYS559:IYZ559"/>
    <mergeCell ref="IZA559:IZH559"/>
    <mergeCell ref="IZI559:IZP559"/>
    <mergeCell ref="IZQ559:IZX559"/>
    <mergeCell ref="IZY559:JAF559"/>
    <mergeCell ref="JAG559:JAN559"/>
    <mergeCell ref="JAO559:JAV559"/>
    <mergeCell ref="JAW559:JBD559"/>
    <mergeCell ref="JBE559:JBL559"/>
    <mergeCell ref="JBM559:JBT559"/>
    <mergeCell ref="JBU559:JCB559"/>
    <mergeCell ref="JCC559:JCJ559"/>
    <mergeCell ref="JCK559:JCR559"/>
    <mergeCell ref="JCS559:JCZ559"/>
    <mergeCell ref="JDA559:JDH559"/>
    <mergeCell ref="JDI559:JDP559"/>
    <mergeCell ref="JDQ559:JDX559"/>
    <mergeCell ref="JDY559:JEF559"/>
    <mergeCell ref="JEG559:JEN559"/>
    <mergeCell ref="JEO559:JEV559"/>
    <mergeCell ref="JEW559:JFD559"/>
    <mergeCell ref="JFE559:JFL559"/>
    <mergeCell ref="JFM559:JFT559"/>
    <mergeCell ref="JFU559:JGB559"/>
    <mergeCell ref="JGC559:JGJ559"/>
    <mergeCell ref="JGK559:JGR559"/>
    <mergeCell ref="JGS559:JGZ559"/>
    <mergeCell ref="JHA559:JHH559"/>
    <mergeCell ref="JHI559:JHP559"/>
    <mergeCell ref="JHQ559:JHX559"/>
    <mergeCell ref="JHY559:JIF559"/>
    <mergeCell ref="JIG559:JIN559"/>
    <mergeCell ref="JIO559:JIV559"/>
    <mergeCell ref="JIW559:JJD559"/>
    <mergeCell ref="JJE559:JJL559"/>
    <mergeCell ref="JJM559:JJT559"/>
    <mergeCell ref="JJU559:JKB559"/>
    <mergeCell ref="JKC559:JKJ559"/>
    <mergeCell ref="JKK559:JKR559"/>
    <mergeCell ref="JKS559:JKZ559"/>
    <mergeCell ref="JLA559:JLH559"/>
    <mergeCell ref="JLI559:JLP559"/>
    <mergeCell ref="JLQ559:JLX559"/>
    <mergeCell ref="JLY559:JMF559"/>
    <mergeCell ref="JMG559:JMN559"/>
    <mergeCell ref="JMO559:JMV559"/>
    <mergeCell ref="JMW559:JND559"/>
    <mergeCell ref="JNE559:JNL559"/>
    <mergeCell ref="JNM559:JNT559"/>
    <mergeCell ref="JNU559:JOB559"/>
    <mergeCell ref="JOC559:JOJ559"/>
    <mergeCell ref="JOK559:JOR559"/>
    <mergeCell ref="JOS559:JOZ559"/>
    <mergeCell ref="JPA559:JPH559"/>
    <mergeCell ref="JPI559:JPP559"/>
    <mergeCell ref="JPQ559:JPX559"/>
    <mergeCell ref="JPY559:JQF559"/>
    <mergeCell ref="JQG559:JQN559"/>
    <mergeCell ref="JQO559:JQV559"/>
    <mergeCell ref="JQW559:JRD559"/>
    <mergeCell ref="JRE559:JRL559"/>
    <mergeCell ref="JRM559:JRT559"/>
    <mergeCell ref="JRU559:JSB559"/>
    <mergeCell ref="JSC559:JSJ559"/>
    <mergeCell ref="JSK559:JSR559"/>
    <mergeCell ref="JSS559:JSZ559"/>
    <mergeCell ref="JTA559:JTH559"/>
    <mergeCell ref="JTI559:JTP559"/>
    <mergeCell ref="JTQ559:JTX559"/>
    <mergeCell ref="JTY559:JUF559"/>
    <mergeCell ref="JUG559:JUN559"/>
    <mergeCell ref="JUO559:JUV559"/>
    <mergeCell ref="JUW559:JVD559"/>
    <mergeCell ref="JVE559:JVL559"/>
    <mergeCell ref="JVM559:JVT559"/>
    <mergeCell ref="JVU559:JWB559"/>
    <mergeCell ref="JWC559:JWJ559"/>
    <mergeCell ref="JWK559:JWR559"/>
    <mergeCell ref="JWS559:JWZ559"/>
    <mergeCell ref="JXA559:JXH559"/>
    <mergeCell ref="JXI559:JXP559"/>
    <mergeCell ref="JXQ559:JXX559"/>
    <mergeCell ref="JXY559:JYF559"/>
    <mergeCell ref="JYG559:JYN559"/>
    <mergeCell ref="JYO559:JYV559"/>
    <mergeCell ref="JYW559:JZD559"/>
    <mergeCell ref="JZE559:JZL559"/>
    <mergeCell ref="JZM559:JZT559"/>
    <mergeCell ref="JZU559:KAB559"/>
    <mergeCell ref="KAC559:KAJ559"/>
    <mergeCell ref="KAK559:KAR559"/>
    <mergeCell ref="KAS559:KAZ559"/>
    <mergeCell ref="KBA559:KBH559"/>
    <mergeCell ref="KBI559:KBP559"/>
    <mergeCell ref="KBQ559:KBX559"/>
    <mergeCell ref="KBY559:KCF559"/>
    <mergeCell ref="KCG559:KCN559"/>
    <mergeCell ref="KCO559:KCV559"/>
    <mergeCell ref="KCW559:KDD559"/>
    <mergeCell ref="KDE559:KDL559"/>
    <mergeCell ref="KDM559:KDT559"/>
    <mergeCell ref="KDU559:KEB559"/>
    <mergeCell ref="KEC559:KEJ559"/>
    <mergeCell ref="KEK559:KER559"/>
    <mergeCell ref="KES559:KEZ559"/>
    <mergeCell ref="KFA559:KFH559"/>
    <mergeCell ref="KFI559:KFP559"/>
    <mergeCell ref="KFQ559:KFX559"/>
    <mergeCell ref="KFY559:KGF559"/>
    <mergeCell ref="KGG559:KGN559"/>
    <mergeCell ref="KGO559:KGV559"/>
    <mergeCell ref="KGW559:KHD559"/>
    <mergeCell ref="KHE559:KHL559"/>
    <mergeCell ref="KHM559:KHT559"/>
    <mergeCell ref="KHU559:KIB559"/>
    <mergeCell ref="KIC559:KIJ559"/>
    <mergeCell ref="KIK559:KIR559"/>
    <mergeCell ref="KIS559:KIZ559"/>
    <mergeCell ref="KJA559:KJH559"/>
    <mergeCell ref="KJI559:KJP559"/>
    <mergeCell ref="KJQ559:KJX559"/>
    <mergeCell ref="KJY559:KKF559"/>
    <mergeCell ref="KKG559:KKN559"/>
    <mergeCell ref="KKO559:KKV559"/>
    <mergeCell ref="KKW559:KLD559"/>
    <mergeCell ref="KLE559:KLL559"/>
    <mergeCell ref="KLM559:KLT559"/>
    <mergeCell ref="KLU559:KMB559"/>
    <mergeCell ref="KMC559:KMJ559"/>
    <mergeCell ref="KMK559:KMR559"/>
    <mergeCell ref="KMS559:KMZ559"/>
    <mergeCell ref="KNA559:KNH559"/>
    <mergeCell ref="KNI559:KNP559"/>
    <mergeCell ref="KNQ559:KNX559"/>
    <mergeCell ref="KNY559:KOF559"/>
    <mergeCell ref="KOG559:KON559"/>
    <mergeCell ref="KOO559:KOV559"/>
    <mergeCell ref="KOW559:KPD559"/>
    <mergeCell ref="KPE559:KPL559"/>
    <mergeCell ref="KPM559:KPT559"/>
    <mergeCell ref="KPU559:KQB559"/>
    <mergeCell ref="KQC559:KQJ559"/>
    <mergeCell ref="KQK559:KQR559"/>
    <mergeCell ref="KQS559:KQZ559"/>
    <mergeCell ref="KRA559:KRH559"/>
    <mergeCell ref="KRI559:KRP559"/>
    <mergeCell ref="KRQ559:KRX559"/>
    <mergeCell ref="KRY559:KSF559"/>
    <mergeCell ref="KSG559:KSN559"/>
    <mergeCell ref="KSO559:KSV559"/>
    <mergeCell ref="KSW559:KTD559"/>
    <mergeCell ref="KTE559:KTL559"/>
    <mergeCell ref="KTM559:KTT559"/>
    <mergeCell ref="KTU559:KUB559"/>
    <mergeCell ref="KUC559:KUJ559"/>
    <mergeCell ref="KUK559:KUR559"/>
    <mergeCell ref="KUS559:KUZ559"/>
    <mergeCell ref="KVA559:KVH559"/>
    <mergeCell ref="KVI559:KVP559"/>
    <mergeCell ref="KVQ559:KVX559"/>
    <mergeCell ref="KVY559:KWF559"/>
    <mergeCell ref="KWG559:KWN559"/>
    <mergeCell ref="KWO559:KWV559"/>
    <mergeCell ref="KWW559:KXD559"/>
    <mergeCell ref="KXE559:KXL559"/>
    <mergeCell ref="KXM559:KXT559"/>
    <mergeCell ref="KXU559:KYB559"/>
    <mergeCell ref="KYC559:KYJ559"/>
    <mergeCell ref="KYK559:KYR559"/>
    <mergeCell ref="KYS559:KYZ559"/>
    <mergeCell ref="KZA559:KZH559"/>
    <mergeCell ref="KZI559:KZP559"/>
    <mergeCell ref="KZQ559:KZX559"/>
    <mergeCell ref="KZY559:LAF559"/>
    <mergeCell ref="LAG559:LAN559"/>
    <mergeCell ref="LAO559:LAV559"/>
    <mergeCell ref="LAW559:LBD559"/>
    <mergeCell ref="LBE559:LBL559"/>
    <mergeCell ref="LBM559:LBT559"/>
    <mergeCell ref="LBU559:LCB559"/>
    <mergeCell ref="LCC559:LCJ559"/>
    <mergeCell ref="LCK559:LCR559"/>
    <mergeCell ref="LCS559:LCZ559"/>
    <mergeCell ref="LDA559:LDH559"/>
    <mergeCell ref="LDI559:LDP559"/>
    <mergeCell ref="LDQ559:LDX559"/>
    <mergeCell ref="LDY559:LEF559"/>
    <mergeCell ref="LEG559:LEN559"/>
    <mergeCell ref="LEO559:LEV559"/>
    <mergeCell ref="LEW559:LFD559"/>
    <mergeCell ref="LFE559:LFL559"/>
    <mergeCell ref="LFM559:LFT559"/>
    <mergeCell ref="LFU559:LGB559"/>
    <mergeCell ref="LGC559:LGJ559"/>
    <mergeCell ref="LGK559:LGR559"/>
    <mergeCell ref="LGS559:LGZ559"/>
    <mergeCell ref="LHA559:LHH559"/>
    <mergeCell ref="LHI559:LHP559"/>
    <mergeCell ref="LHQ559:LHX559"/>
    <mergeCell ref="LHY559:LIF559"/>
    <mergeCell ref="LIG559:LIN559"/>
    <mergeCell ref="LIO559:LIV559"/>
    <mergeCell ref="LIW559:LJD559"/>
    <mergeCell ref="LJE559:LJL559"/>
    <mergeCell ref="LJM559:LJT559"/>
    <mergeCell ref="LJU559:LKB559"/>
    <mergeCell ref="LKC559:LKJ559"/>
    <mergeCell ref="LKK559:LKR559"/>
    <mergeCell ref="LKS559:LKZ559"/>
    <mergeCell ref="LLA559:LLH559"/>
    <mergeCell ref="LLI559:LLP559"/>
    <mergeCell ref="LLQ559:LLX559"/>
    <mergeCell ref="LLY559:LMF559"/>
    <mergeCell ref="LMG559:LMN559"/>
    <mergeCell ref="LMO559:LMV559"/>
    <mergeCell ref="LMW559:LND559"/>
    <mergeCell ref="LNE559:LNL559"/>
    <mergeCell ref="LNM559:LNT559"/>
    <mergeCell ref="LNU559:LOB559"/>
    <mergeCell ref="LOC559:LOJ559"/>
    <mergeCell ref="LOK559:LOR559"/>
    <mergeCell ref="LOS559:LOZ559"/>
    <mergeCell ref="LPA559:LPH559"/>
    <mergeCell ref="LPI559:LPP559"/>
    <mergeCell ref="LPQ559:LPX559"/>
    <mergeCell ref="LPY559:LQF559"/>
    <mergeCell ref="LQG559:LQN559"/>
    <mergeCell ref="LQO559:LQV559"/>
    <mergeCell ref="LQW559:LRD559"/>
    <mergeCell ref="LRE559:LRL559"/>
    <mergeCell ref="LRM559:LRT559"/>
    <mergeCell ref="LRU559:LSB559"/>
    <mergeCell ref="LSC559:LSJ559"/>
    <mergeCell ref="LSK559:LSR559"/>
    <mergeCell ref="LSS559:LSZ559"/>
    <mergeCell ref="LTA559:LTH559"/>
    <mergeCell ref="LTI559:LTP559"/>
    <mergeCell ref="LTQ559:LTX559"/>
    <mergeCell ref="LTY559:LUF559"/>
    <mergeCell ref="LUG559:LUN559"/>
    <mergeCell ref="LUO559:LUV559"/>
    <mergeCell ref="LUW559:LVD559"/>
    <mergeCell ref="LVE559:LVL559"/>
    <mergeCell ref="LVM559:LVT559"/>
    <mergeCell ref="LVU559:LWB559"/>
    <mergeCell ref="LWC559:LWJ559"/>
    <mergeCell ref="LWK559:LWR559"/>
    <mergeCell ref="LWS559:LWZ559"/>
    <mergeCell ref="LXA559:LXH559"/>
    <mergeCell ref="LXI559:LXP559"/>
    <mergeCell ref="LXQ559:LXX559"/>
    <mergeCell ref="LXY559:LYF559"/>
    <mergeCell ref="LYG559:LYN559"/>
    <mergeCell ref="LYO559:LYV559"/>
    <mergeCell ref="LYW559:LZD559"/>
    <mergeCell ref="LZE559:LZL559"/>
    <mergeCell ref="LZM559:LZT559"/>
    <mergeCell ref="LZU559:MAB559"/>
    <mergeCell ref="MAC559:MAJ559"/>
    <mergeCell ref="MAK559:MAR559"/>
    <mergeCell ref="MAS559:MAZ559"/>
    <mergeCell ref="MBA559:MBH559"/>
    <mergeCell ref="MBI559:MBP559"/>
    <mergeCell ref="MBQ559:MBX559"/>
    <mergeCell ref="MBY559:MCF559"/>
    <mergeCell ref="MCG559:MCN559"/>
    <mergeCell ref="MCO559:MCV559"/>
    <mergeCell ref="MCW559:MDD559"/>
    <mergeCell ref="MDE559:MDL559"/>
    <mergeCell ref="MDM559:MDT559"/>
    <mergeCell ref="MDU559:MEB559"/>
    <mergeCell ref="MEC559:MEJ559"/>
    <mergeCell ref="MEK559:MER559"/>
    <mergeCell ref="MES559:MEZ559"/>
    <mergeCell ref="MFA559:MFH559"/>
    <mergeCell ref="MFI559:MFP559"/>
    <mergeCell ref="MFQ559:MFX559"/>
    <mergeCell ref="MFY559:MGF559"/>
    <mergeCell ref="MGG559:MGN559"/>
    <mergeCell ref="MGO559:MGV559"/>
    <mergeCell ref="MGW559:MHD559"/>
    <mergeCell ref="MHE559:MHL559"/>
    <mergeCell ref="MHM559:MHT559"/>
    <mergeCell ref="MHU559:MIB559"/>
    <mergeCell ref="MIC559:MIJ559"/>
    <mergeCell ref="MIK559:MIR559"/>
    <mergeCell ref="MIS559:MIZ559"/>
    <mergeCell ref="MJA559:MJH559"/>
    <mergeCell ref="MJI559:MJP559"/>
    <mergeCell ref="MJQ559:MJX559"/>
    <mergeCell ref="MJY559:MKF559"/>
    <mergeCell ref="MKG559:MKN559"/>
    <mergeCell ref="MKO559:MKV559"/>
    <mergeCell ref="MKW559:MLD559"/>
    <mergeCell ref="MLE559:MLL559"/>
    <mergeCell ref="MLM559:MLT559"/>
    <mergeCell ref="MLU559:MMB559"/>
    <mergeCell ref="MMC559:MMJ559"/>
    <mergeCell ref="MMK559:MMR559"/>
    <mergeCell ref="MMS559:MMZ559"/>
    <mergeCell ref="MNA559:MNH559"/>
    <mergeCell ref="MNI559:MNP559"/>
    <mergeCell ref="MNQ559:MNX559"/>
    <mergeCell ref="MNY559:MOF559"/>
    <mergeCell ref="MOG559:MON559"/>
    <mergeCell ref="MOO559:MOV559"/>
    <mergeCell ref="MOW559:MPD559"/>
    <mergeCell ref="MPE559:MPL559"/>
    <mergeCell ref="MPM559:MPT559"/>
    <mergeCell ref="MPU559:MQB559"/>
    <mergeCell ref="MQC559:MQJ559"/>
    <mergeCell ref="MQK559:MQR559"/>
    <mergeCell ref="MQS559:MQZ559"/>
    <mergeCell ref="MRA559:MRH559"/>
    <mergeCell ref="MRI559:MRP559"/>
    <mergeCell ref="MRQ559:MRX559"/>
    <mergeCell ref="MRY559:MSF559"/>
    <mergeCell ref="MSG559:MSN559"/>
    <mergeCell ref="MSO559:MSV559"/>
    <mergeCell ref="MSW559:MTD559"/>
    <mergeCell ref="MTE559:MTL559"/>
    <mergeCell ref="MTM559:MTT559"/>
    <mergeCell ref="MTU559:MUB559"/>
    <mergeCell ref="MUC559:MUJ559"/>
    <mergeCell ref="MUK559:MUR559"/>
    <mergeCell ref="MUS559:MUZ559"/>
    <mergeCell ref="MVA559:MVH559"/>
    <mergeCell ref="MVI559:MVP559"/>
    <mergeCell ref="MVQ559:MVX559"/>
    <mergeCell ref="MVY559:MWF559"/>
    <mergeCell ref="MWG559:MWN559"/>
    <mergeCell ref="MWO559:MWV559"/>
    <mergeCell ref="MWW559:MXD559"/>
    <mergeCell ref="MXE559:MXL559"/>
    <mergeCell ref="MXM559:MXT559"/>
    <mergeCell ref="MXU559:MYB559"/>
    <mergeCell ref="MYC559:MYJ559"/>
    <mergeCell ref="MYK559:MYR559"/>
    <mergeCell ref="MYS559:MYZ559"/>
    <mergeCell ref="MZA559:MZH559"/>
    <mergeCell ref="MZI559:MZP559"/>
    <mergeCell ref="MZQ559:MZX559"/>
    <mergeCell ref="MZY559:NAF559"/>
    <mergeCell ref="NAG559:NAN559"/>
    <mergeCell ref="NAO559:NAV559"/>
    <mergeCell ref="NAW559:NBD559"/>
    <mergeCell ref="NBE559:NBL559"/>
    <mergeCell ref="NBM559:NBT559"/>
    <mergeCell ref="NBU559:NCB559"/>
    <mergeCell ref="NCC559:NCJ559"/>
    <mergeCell ref="NCK559:NCR559"/>
    <mergeCell ref="NCS559:NCZ559"/>
    <mergeCell ref="NDA559:NDH559"/>
    <mergeCell ref="NDI559:NDP559"/>
    <mergeCell ref="NDQ559:NDX559"/>
    <mergeCell ref="NDY559:NEF559"/>
    <mergeCell ref="NEG559:NEN559"/>
    <mergeCell ref="NEO559:NEV559"/>
    <mergeCell ref="NEW559:NFD559"/>
    <mergeCell ref="NFE559:NFL559"/>
    <mergeCell ref="NFM559:NFT559"/>
    <mergeCell ref="NFU559:NGB559"/>
    <mergeCell ref="NGC559:NGJ559"/>
    <mergeCell ref="NGK559:NGR559"/>
    <mergeCell ref="NGS559:NGZ559"/>
    <mergeCell ref="NHA559:NHH559"/>
    <mergeCell ref="NHI559:NHP559"/>
    <mergeCell ref="NHQ559:NHX559"/>
    <mergeCell ref="NHY559:NIF559"/>
    <mergeCell ref="NIG559:NIN559"/>
    <mergeCell ref="NIO559:NIV559"/>
    <mergeCell ref="NIW559:NJD559"/>
    <mergeCell ref="NJE559:NJL559"/>
    <mergeCell ref="NJM559:NJT559"/>
    <mergeCell ref="NJU559:NKB559"/>
    <mergeCell ref="NKC559:NKJ559"/>
    <mergeCell ref="NKK559:NKR559"/>
    <mergeCell ref="NKS559:NKZ559"/>
    <mergeCell ref="NLA559:NLH559"/>
    <mergeCell ref="NLI559:NLP559"/>
    <mergeCell ref="NLQ559:NLX559"/>
    <mergeCell ref="NLY559:NMF559"/>
    <mergeCell ref="NMG559:NMN559"/>
    <mergeCell ref="NMO559:NMV559"/>
    <mergeCell ref="NMW559:NND559"/>
    <mergeCell ref="NNE559:NNL559"/>
    <mergeCell ref="NNM559:NNT559"/>
    <mergeCell ref="NNU559:NOB559"/>
    <mergeCell ref="NOC559:NOJ559"/>
    <mergeCell ref="NOK559:NOR559"/>
    <mergeCell ref="NOS559:NOZ559"/>
    <mergeCell ref="NPA559:NPH559"/>
    <mergeCell ref="NPI559:NPP559"/>
    <mergeCell ref="NPQ559:NPX559"/>
    <mergeCell ref="NPY559:NQF559"/>
    <mergeCell ref="NQG559:NQN559"/>
    <mergeCell ref="NQO559:NQV559"/>
    <mergeCell ref="NQW559:NRD559"/>
    <mergeCell ref="NRE559:NRL559"/>
    <mergeCell ref="NRM559:NRT559"/>
    <mergeCell ref="NRU559:NSB559"/>
    <mergeCell ref="NSC559:NSJ559"/>
    <mergeCell ref="NSK559:NSR559"/>
    <mergeCell ref="NSS559:NSZ559"/>
    <mergeCell ref="NTA559:NTH559"/>
    <mergeCell ref="NTI559:NTP559"/>
    <mergeCell ref="NTQ559:NTX559"/>
    <mergeCell ref="NTY559:NUF559"/>
    <mergeCell ref="NUG559:NUN559"/>
    <mergeCell ref="NUO559:NUV559"/>
    <mergeCell ref="NUW559:NVD559"/>
    <mergeCell ref="NVE559:NVL559"/>
    <mergeCell ref="NVM559:NVT559"/>
    <mergeCell ref="NVU559:NWB559"/>
    <mergeCell ref="NWC559:NWJ559"/>
    <mergeCell ref="NWK559:NWR559"/>
    <mergeCell ref="NWS559:NWZ559"/>
    <mergeCell ref="NXA559:NXH559"/>
    <mergeCell ref="NXI559:NXP559"/>
    <mergeCell ref="NXQ559:NXX559"/>
    <mergeCell ref="NXY559:NYF559"/>
    <mergeCell ref="NYG559:NYN559"/>
    <mergeCell ref="NYO559:NYV559"/>
    <mergeCell ref="NYW559:NZD559"/>
    <mergeCell ref="NZE559:NZL559"/>
    <mergeCell ref="NZM559:NZT559"/>
    <mergeCell ref="NZU559:OAB559"/>
    <mergeCell ref="OAC559:OAJ559"/>
    <mergeCell ref="OAK559:OAR559"/>
    <mergeCell ref="OAS559:OAZ559"/>
    <mergeCell ref="OBA559:OBH559"/>
    <mergeCell ref="OBI559:OBP559"/>
    <mergeCell ref="OBQ559:OBX559"/>
    <mergeCell ref="OBY559:OCF559"/>
    <mergeCell ref="OCG559:OCN559"/>
    <mergeCell ref="OCO559:OCV559"/>
    <mergeCell ref="OCW559:ODD559"/>
    <mergeCell ref="ODE559:ODL559"/>
    <mergeCell ref="ODM559:ODT559"/>
    <mergeCell ref="ODU559:OEB559"/>
    <mergeCell ref="OEC559:OEJ559"/>
    <mergeCell ref="OEK559:OER559"/>
    <mergeCell ref="OES559:OEZ559"/>
    <mergeCell ref="OFA559:OFH559"/>
    <mergeCell ref="OFI559:OFP559"/>
    <mergeCell ref="OFQ559:OFX559"/>
    <mergeCell ref="OFY559:OGF559"/>
    <mergeCell ref="OGG559:OGN559"/>
    <mergeCell ref="OGO559:OGV559"/>
    <mergeCell ref="OGW559:OHD559"/>
    <mergeCell ref="OHE559:OHL559"/>
    <mergeCell ref="OHM559:OHT559"/>
    <mergeCell ref="OHU559:OIB559"/>
    <mergeCell ref="OIC559:OIJ559"/>
    <mergeCell ref="OIK559:OIR559"/>
    <mergeCell ref="OIS559:OIZ559"/>
    <mergeCell ref="OJA559:OJH559"/>
    <mergeCell ref="OJI559:OJP559"/>
    <mergeCell ref="OJQ559:OJX559"/>
    <mergeCell ref="OJY559:OKF559"/>
    <mergeCell ref="OKG559:OKN559"/>
    <mergeCell ref="OKO559:OKV559"/>
    <mergeCell ref="OKW559:OLD559"/>
    <mergeCell ref="OLE559:OLL559"/>
    <mergeCell ref="OLM559:OLT559"/>
    <mergeCell ref="OLU559:OMB559"/>
    <mergeCell ref="OMC559:OMJ559"/>
    <mergeCell ref="OMK559:OMR559"/>
    <mergeCell ref="OMS559:OMZ559"/>
    <mergeCell ref="ONA559:ONH559"/>
    <mergeCell ref="ONI559:ONP559"/>
    <mergeCell ref="ONQ559:ONX559"/>
    <mergeCell ref="ONY559:OOF559"/>
    <mergeCell ref="OOG559:OON559"/>
    <mergeCell ref="OOO559:OOV559"/>
    <mergeCell ref="OOW559:OPD559"/>
    <mergeCell ref="OPE559:OPL559"/>
    <mergeCell ref="OPM559:OPT559"/>
    <mergeCell ref="OPU559:OQB559"/>
    <mergeCell ref="OQC559:OQJ559"/>
    <mergeCell ref="OQK559:OQR559"/>
    <mergeCell ref="OQS559:OQZ559"/>
    <mergeCell ref="ORA559:ORH559"/>
    <mergeCell ref="ORI559:ORP559"/>
    <mergeCell ref="ORQ559:ORX559"/>
    <mergeCell ref="ORY559:OSF559"/>
    <mergeCell ref="OSG559:OSN559"/>
    <mergeCell ref="OSO559:OSV559"/>
    <mergeCell ref="OSW559:OTD559"/>
    <mergeCell ref="OTE559:OTL559"/>
    <mergeCell ref="OTM559:OTT559"/>
    <mergeCell ref="OTU559:OUB559"/>
    <mergeCell ref="OUC559:OUJ559"/>
    <mergeCell ref="OUK559:OUR559"/>
    <mergeCell ref="OUS559:OUZ559"/>
    <mergeCell ref="OVA559:OVH559"/>
    <mergeCell ref="OVI559:OVP559"/>
    <mergeCell ref="OVQ559:OVX559"/>
    <mergeCell ref="OVY559:OWF559"/>
    <mergeCell ref="OWG559:OWN559"/>
    <mergeCell ref="OWO559:OWV559"/>
    <mergeCell ref="OWW559:OXD559"/>
    <mergeCell ref="OXE559:OXL559"/>
    <mergeCell ref="OXM559:OXT559"/>
    <mergeCell ref="OXU559:OYB559"/>
    <mergeCell ref="OYC559:OYJ559"/>
    <mergeCell ref="OYK559:OYR559"/>
    <mergeCell ref="OYS559:OYZ559"/>
    <mergeCell ref="OZA559:OZH559"/>
    <mergeCell ref="OZI559:OZP559"/>
    <mergeCell ref="OZQ559:OZX559"/>
    <mergeCell ref="OZY559:PAF559"/>
    <mergeCell ref="PAG559:PAN559"/>
    <mergeCell ref="PAO559:PAV559"/>
    <mergeCell ref="PAW559:PBD559"/>
    <mergeCell ref="PBE559:PBL559"/>
    <mergeCell ref="PBM559:PBT559"/>
    <mergeCell ref="PBU559:PCB559"/>
    <mergeCell ref="PCC559:PCJ559"/>
    <mergeCell ref="PCK559:PCR559"/>
    <mergeCell ref="PCS559:PCZ559"/>
    <mergeCell ref="PDA559:PDH559"/>
    <mergeCell ref="PDI559:PDP559"/>
    <mergeCell ref="PDQ559:PDX559"/>
    <mergeCell ref="PDY559:PEF559"/>
    <mergeCell ref="PEG559:PEN559"/>
    <mergeCell ref="PEO559:PEV559"/>
    <mergeCell ref="PEW559:PFD559"/>
    <mergeCell ref="PFE559:PFL559"/>
    <mergeCell ref="PFM559:PFT559"/>
    <mergeCell ref="PFU559:PGB559"/>
    <mergeCell ref="PGC559:PGJ559"/>
    <mergeCell ref="PGK559:PGR559"/>
    <mergeCell ref="PGS559:PGZ559"/>
    <mergeCell ref="PHA559:PHH559"/>
    <mergeCell ref="PHI559:PHP559"/>
    <mergeCell ref="PHQ559:PHX559"/>
    <mergeCell ref="PHY559:PIF559"/>
    <mergeCell ref="PIG559:PIN559"/>
    <mergeCell ref="PIO559:PIV559"/>
    <mergeCell ref="PIW559:PJD559"/>
    <mergeCell ref="PJE559:PJL559"/>
    <mergeCell ref="PJM559:PJT559"/>
    <mergeCell ref="PJU559:PKB559"/>
    <mergeCell ref="PKC559:PKJ559"/>
    <mergeCell ref="PKK559:PKR559"/>
    <mergeCell ref="PKS559:PKZ559"/>
    <mergeCell ref="PLA559:PLH559"/>
    <mergeCell ref="PLI559:PLP559"/>
    <mergeCell ref="PLQ559:PLX559"/>
    <mergeCell ref="PLY559:PMF559"/>
    <mergeCell ref="PMG559:PMN559"/>
    <mergeCell ref="PMO559:PMV559"/>
    <mergeCell ref="PMW559:PND559"/>
    <mergeCell ref="PNE559:PNL559"/>
    <mergeCell ref="PNM559:PNT559"/>
    <mergeCell ref="PNU559:POB559"/>
    <mergeCell ref="POC559:POJ559"/>
    <mergeCell ref="POK559:POR559"/>
    <mergeCell ref="POS559:POZ559"/>
    <mergeCell ref="PPA559:PPH559"/>
    <mergeCell ref="PPI559:PPP559"/>
    <mergeCell ref="PPQ559:PPX559"/>
    <mergeCell ref="PPY559:PQF559"/>
    <mergeCell ref="PQG559:PQN559"/>
    <mergeCell ref="PQO559:PQV559"/>
    <mergeCell ref="PQW559:PRD559"/>
    <mergeCell ref="PRE559:PRL559"/>
    <mergeCell ref="PRM559:PRT559"/>
    <mergeCell ref="PRU559:PSB559"/>
    <mergeCell ref="PSC559:PSJ559"/>
    <mergeCell ref="PSK559:PSR559"/>
    <mergeCell ref="PSS559:PSZ559"/>
    <mergeCell ref="PTA559:PTH559"/>
    <mergeCell ref="PTI559:PTP559"/>
    <mergeCell ref="PTQ559:PTX559"/>
    <mergeCell ref="PTY559:PUF559"/>
    <mergeCell ref="PUG559:PUN559"/>
    <mergeCell ref="PUO559:PUV559"/>
    <mergeCell ref="PUW559:PVD559"/>
    <mergeCell ref="PVE559:PVL559"/>
    <mergeCell ref="PVM559:PVT559"/>
    <mergeCell ref="PVU559:PWB559"/>
    <mergeCell ref="PWC559:PWJ559"/>
    <mergeCell ref="PWK559:PWR559"/>
    <mergeCell ref="PWS559:PWZ559"/>
    <mergeCell ref="PXA559:PXH559"/>
    <mergeCell ref="PXI559:PXP559"/>
    <mergeCell ref="PXQ559:PXX559"/>
    <mergeCell ref="PXY559:PYF559"/>
    <mergeCell ref="PYG559:PYN559"/>
    <mergeCell ref="PYO559:PYV559"/>
    <mergeCell ref="PYW559:PZD559"/>
    <mergeCell ref="PZE559:PZL559"/>
    <mergeCell ref="PZM559:PZT559"/>
    <mergeCell ref="PZU559:QAB559"/>
    <mergeCell ref="QAC559:QAJ559"/>
    <mergeCell ref="QAK559:QAR559"/>
    <mergeCell ref="QAS559:QAZ559"/>
    <mergeCell ref="QBA559:QBH559"/>
    <mergeCell ref="QBI559:QBP559"/>
    <mergeCell ref="QBQ559:QBX559"/>
    <mergeCell ref="QBY559:QCF559"/>
    <mergeCell ref="QCG559:QCN559"/>
    <mergeCell ref="QCO559:QCV559"/>
    <mergeCell ref="QCW559:QDD559"/>
    <mergeCell ref="QDE559:QDL559"/>
    <mergeCell ref="QDM559:QDT559"/>
    <mergeCell ref="QDU559:QEB559"/>
    <mergeCell ref="QEC559:QEJ559"/>
    <mergeCell ref="QEK559:QER559"/>
    <mergeCell ref="QES559:QEZ559"/>
    <mergeCell ref="QFA559:QFH559"/>
    <mergeCell ref="QFI559:QFP559"/>
    <mergeCell ref="QFQ559:QFX559"/>
    <mergeCell ref="QFY559:QGF559"/>
    <mergeCell ref="QGG559:QGN559"/>
    <mergeCell ref="QGO559:QGV559"/>
    <mergeCell ref="QGW559:QHD559"/>
    <mergeCell ref="QHE559:QHL559"/>
    <mergeCell ref="QHM559:QHT559"/>
    <mergeCell ref="QHU559:QIB559"/>
    <mergeCell ref="QIC559:QIJ559"/>
    <mergeCell ref="QIK559:QIR559"/>
    <mergeCell ref="QIS559:QIZ559"/>
    <mergeCell ref="QJA559:QJH559"/>
    <mergeCell ref="QJI559:QJP559"/>
    <mergeCell ref="QJQ559:QJX559"/>
    <mergeCell ref="QJY559:QKF559"/>
    <mergeCell ref="QKG559:QKN559"/>
    <mergeCell ref="QKO559:QKV559"/>
    <mergeCell ref="QKW559:QLD559"/>
    <mergeCell ref="QLE559:QLL559"/>
    <mergeCell ref="QLM559:QLT559"/>
    <mergeCell ref="QLU559:QMB559"/>
    <mergeCell ref="QMC559:QMJ559"/>
    <mergeCell ref="QMK559:QMR559"/>
    <mergeCell ref="QMS559:QMZ559"/>
    <mergeCell ref="QNA559:QNH559"/>
    <mergeCell ref="QNI559:QNP559"/>
    <mergeCell ref="QNQ559:QNX559"/>
    <mergeCell ref="QNY559:QOF559"/>
    <mergeCell ref="QOG559:QON559"/>
    <mergeCell ref="QOO559:QOV559"/>
    <mergeCell ref="QOW559:QPD559"/>
    <mergeCell ref="QPE559:QPL559"/>
    <mergeCell ref="QPM559:QPT559"/>
    <mergeCell ref="QPU559:QQB559"/>
    <mergeCell ref="QQC559:QQJ559"/>
    <mergeCell ref="QQK559:QQR559"/>
    <mergeCell ref="QQS559:QQZ559"/>
    <mergeCell ref="QRA559:QRH559"/>
    <mergeCell ref="QRI559:QRP559"/>
    <mergeCell ref="QRQ559:QRX559"/>
    <mergeCell ref="QRY559:QSF559"/>
    <mergeCell ref="QSG559:QSN559"/>
    <mergeCell ref="QSO559:QSV559"/>
    <mergeCell ref="QSW559:QTD559"/>
    <mergeCell ref="QTE559:QTL559"/>
    <mergeCell ref="QTM559:QTT559"/>
    <mergeCell ref="QTU559:QUB559"/>
    <mergeCell ref="QUC559:QUJ559"/>
    <mergeCell ref="QUK559:QUR559"/>
    <mergeCell ref="QUS559:QUZ559"/>
    <mergeCell ref="QVA559:QVH559"/>
    <mergeCell ref="QVI559:QVP559"/>
    <mergeCell ref="QVQ559:QVX559"/>
    <mergeCell ref="QVY559:QWF559"/>
    <mergeCell ref="QWG559:QWN559"/>
    <mergeCell ref="QWO559:QWV559"/>
    <mergeCell ref="QWW559:QXD559"/>
    <mergeCell ref="QXE559:QXL559"/>
    <mergeCell ref="QXM559:QXT559"/>
    <mergeCell ref="QXU559:QYB559"/>
    <mergeCell ref="QYC559:QYJ559"/>
    <mergeCell ref="QYK559:QYR559"/>
    <mergeCell ref="QYS559:QYZ559"/>
    <mergeCell ref="QZA559:QZH559"/>
    <mergeCell ref="QZI559:QZP559"/>
    <mergeCell ref="QZQ559:QZX559"/>
    <mergeCell ref="QZY559:RAF559"/>
    <mergeCell ref="RAG559:RAN559"/>
    <mergeCell ref="RAO559:RAV559"/>
    <mergeCell ref="RAW559:RBD559"/>
    <mergeCell ref="RBE559:RBL559"/>
    <mergeCell ref="RBM559:RBT559"/>
    <mergeCell ref="RBU559:RCB559"/>
    <mergeCell ref="RCC559:RCJ559"/>
    <mergeCell ref="RCK559:RCR559"/>
    <mergeCell ref="RCS559:RCZ559"/>
    <mergeCell ref="RDA559:RDH559"/>
    <mergeCell ref="RDI559:RDP559"/>
    <mergeCell ref="RDQ559:RDX559"/>
    <mergeCell ref="RDY559:REF559"/>
    <mergeCell ref="REG559:REN559"/>
    <mergeCell ref="REO559:REV559"/>
    <mergeCell ref="REW559:RFD559"/>
    <mergeCell ref="RFE559:RFL559"/>
    <mergeCell ref="RFM559:RFT559"/>
    <mergeCell ref="RFU559:RGB559"/>
    <mergeCell ref="RGC559:RGJ559"/>
    <mergeCell ref="RGK559:RGR559"/>
    <mergeCell ref="RGS559:RGZ559"/>
    <mergeCell ref="RHA559:RHH559"/>
    <mergeCell ref="RHI559:RHP559"/>
    <mergeCell ref="RHQ559:RHX559"/>
    <mergeCell ref="RHY559:RIF559"/>
    <mergeCell ref="RIG559:RIN559"/>
    <mergeCell ref="RIO559:RIV559"/>
    <mergeCell ref="RIW559:RJD559"/>
    <mergeCell ref="RJE559:RJL559"/>
    <mergeCell ref="RJM559:RJT559"/>
    <mergeCell ref="RJU559:RKB559"/>
    <mergeCell ref="RKC559:RKJ559"/>
    <mergeCell ref="RKK559:RKR559"/>
    <mergeCell ref="RKS559:RKZ559"/>
    <mergeCell ref="RLA559:RLH559"/>
    <mergeCell ref="RLI559:RLP559"/>
    <mergeCell ref="RLQ559:RLX559"/>
    <mergeCell ref="RLY559:RMF559"/>
    <mergeCell ref="RMG559:RMN559"/>
    <mergeCell ref="RMO559:RMV559"/>
    <mergeCell ref="RMW559:RND559"/>
    <mergeCell ref="RNE559:RNL559"/>
    <mergeCell ref="RNM559:RNT559"/>
    <mergeCell ref="RNU559:ROB559"/>
    <mergeCell ref="ROC559:ROJ559"/>
    <mergeCell ref="ROK559:ROR559"/>
    <mergeCell ref="ROS559:ROZ559"/>
    <mergeCell ref="RPA559:RPH559"/>
    <mergeCell ref="RPI559:RPP559"/>
    <mergeCell ref="RPQ559:RPX559"/>
    <mergeCell ref="RPY559:RQF559"/>
    <mergeCell ref="RQG559:RQN559"/>
    <mergeCell ref="RQO559:RQV559"/>
    <mergeCell ref="RQW559:RRD559"/>
    <mergeCell ref="RRE559:RRL559"/>
    <mergeCell ref="RRM559:RRT559"/>
    <mergeCell ref="RRU559:RSB559"/>
    <mergeCell ref="RSC559:RSJ559"/>
    <mergeCell ref="RSK559:RSR559"/>
    <mergeCell ref="RSS559:RSZ559"/>
    <mergeCell ref="RTA559:RTH559"/>
    <mergeCell ref="RTI559:RTP559"/>
    <mergeCell ref="RTQ559:RTX559"/>
    <mergeCell ref="RTY559:RUF559"/>
    <mergeCell ref="RUG559:RUN559"/>
    <mergeCell ref="RUO559:RUV559"/>
    <mergeCell ref="RUW559:RVD559"/>
    <mergeCell ref="RVE559:RVL559"/>
    <mergeCell ref="RVM559:RVT559"/>
    <mergeCell ref="RVU559:RWB559"/>
    <mergeCell ref="RWC559:RWJ559"/>
    <mergeCell ref="RWK559:RWR559"/>
    <mergeCell ref="RWS559:RWZ559"/>
    <mergeCell ref="RXA559:RXH559"/>
    <mergeCell ref="RXI559:RXP559"/>
    <mergeCell ref="RXQ559:RXX559"/>
    <mergeCell ref="RXY559:RYF559"/>
    <mergeCell ref="RYG559:RYN559"/>
    <mergeCell ref="RYO559:RYV559"/>
    <mergeCell ref="RYW559:RZD559"/>
    <mergeCell ref="RZE559:RZL559"/>
    <mergeCell ref="RZM559:RZT559"/>
    <mergeCell ref="RZU559:SAB559"/>
    <mergeCell ref="SAC559:SAJ559"/>
    <mergeCell ref="SAK559:SAR559"/>
    <mergeCell ref="SAS559:SAZ559"/>
    <mergeCell ref="SBA559:SBH559"/>
    <mergeCell ref="SBI559:SBP559"/>
    <mergeCell ref="SBQ559:SBX559"/>
    <mergeCell ref="SBY559:SCF559"/>
    <mergeCell ref="SCG559:SCN559"/>
    <mergeCell ref="SCO559:SCV559"/>
    <mergeCell ref="SCW559:SDD559"/>
    <mergeCell ref="SDE559:SDL559"/>
    <mergeCell ref="SDM559:SDT559"/>
    <mergeCell ref="SDU559:SEB559"/>
    <mergeCell ref="SEC559:SEJ559"/>
    <mergeCell ref="SEK559:SER559"/>
    <mergeCell ref="SES559:SEZ559"/>
    <mergeCell ref="SFA559:SFH559"/>
    <mergeCell ref="SFI559:SFP559"/>
    <mergeCell ref="SFQ559:SFX559"/>
    <mergeCell ref="SFY559:SGF559"/>
    <mergeCell ref="SGG559:SGN559"/>
    <mergeCell ref="SGO559:SGV559"/>
    <mergeCell ref="SGW559:SHD559"/>
    <mergeCell ref="SHE559:SHL559"/>
    <mergeCell ref="SHM559:SHT559"/>
    <mergeCell ref="SHU559:SIB559"/>
    <mergeCell ref="SIC559:SIJ559"/>
    <mergeCell ref="SIK559:SIR559"/>
    <mergeCell ref="SIS559:SIZ559"/>
    <mergeCell ref="SJA559:SJH559"/>
    <mergeCell ref="SJI559:SJP559"/>
    <mergeCell ref="SJQ559:SJX559"/>
    <mergeCell ref="SJY559:SKF559"/>
    <mergeCell ref="SKG559:SKN559"/>
    <mergeCell ref="SKO559:SKV559"/>
    <mergeCell ref="SKW559:SLD559"/>
    <mergeCell ref="SLE559:SLL559"/>
    <mergeCell ref="SLM559:SLT559"/>
    <mergeCell ref="SLU559:SMB559"/>
    <mergeCell ref="SMC559:SMJ559"/>
    <mergeCell ref="SMK559:SMR559"/>
    <mergeCell ref="SMS559:SMZ559"/>
    <mergeCell ref="SNA559:SNH559"/>
    <mergeCell ref="SNI559:SNP559"/>
    <mergeCell ref="SNQ559:SNX559"/>
    <mergeCell ref="SNY559:SOF559"/>
    <mergeCell ref="SOG559:SON559"/>
    <mergeCell ref="SOO559:SOV559"/>
    <mergeCell ref="SOW559:SPD559"/>
    <mergeCell ref="SPE559:SPL559"/>
    <mergeCell ref="SPM559:SPT559"/>
    <mergeCell ref="SPU559:SQB559"/>
    <mergeCell ref="SQC559:SQJ559"/>
    <mergeCell ref="SQK559:SQR559"/>
    <mergeCell ref="SQS559:SQZ559"/>
    <mergeCell ref="SRA559:SRH559"/>
    <mergeCell ref="SRI559:SRP559"/>
    <mergeCell ref="SRQ559:SRX559"/>
    <mergeCell ref="SRY559:SSF559"/>
    <mergeCell ref="SSG559:SSN559"/>
    <mergeCell ref="SSO559:SSV559"/>
    <mergeCell ref="SSW559:STD559"/>
    <mergeCell ref="STE559:STL559"/>
    <mergeCell ref="STM559:STT559"/>
    <mergeCell ref="STU559:SUB559"/>
    <mergeCell ref="SUC559:SUJ559"/>
    <mergeCell ref="SUK559:SUR559"/>
    <mergeCell ref="SUS559:SUZ559"/>
    <mergeCell ref="SVA559:SVH559"/>
    <mergeCell ref="SVI559:SVP559"/>
    <mergeCell ref="SVQ559:SVX559"/>
    <mergeCell ref="SVY559:SWF559"/>
    <mergeCell ref="SWG559:SWN559"/>
    <mergeCell ref="SWO559:SWV559"/>
    <mergeCell ref="SWW559:SXD559"/>
    <mergeCell ref="SXE559:SXL559"/>
    <mergeCell ref="SXM559:SXT559"/>
    <mergeCell ref="SXU559:SYB559"/>
    <mergeCell ref="SYC559:SYJ559"/>
    <mergeCell ref="SYK559:SYR559"/>
    <mergeCell ref="SYS559:SYZ559"/>
    <mergeCell ref="SZA559:SZH559"/>
    <mergeCell ref="SZI559:SZP559"/>
    <mergeCell ref="SZQ559:SZX559"/>
    <mergeCell ref="SZY559:TAF559"/>
    <mergeCell ref="TAG559:TAN559"/>
    <mergeCell ref="TAO559:TAV559"/>
    <mergeCell ref="TAW559:TBD559"/>
    <mergeCell ref="TBE559:TBL559"/>
    <mergeCell ref="TBM559:TBT559"/>
    <mergeCell ref="TBU559:TCB559"/>
    <mergeCell ref="TCC559:TCJ559"/>
    <mergeCell ref="TCK559:TCR559"/>
    <mergeCell ref="TCS559:TCZ559"/>
    <mergeCell ref="TDA559:TDH559"/>
    <mergeCell ref="TDI559:TDP559"/>
    <mergeCell ref="TDQ559:TDX559"/>
    <mergeCell ref="TDY559:TEF559"/>
    <mergeCell ref="TEG559:TEN559"/>
    <mergeCell ref="TEO559:TEV559"/>
    <mergeCell ref="TEW559:TFD559"/>
    <mergeCell ref="TFE559:TFL559"/>
    <mergeCell ref="TFM559:TFT559"/>
    <mergeCell ref="TFU559:TGB559"/>
    <mergeCell ref="TGC559:TGJ559"/>
    <mergeCell ref="TGK559:TGR559"/>
    <mergeCell ref="TGS559:TGZ559"/>
    <mergeCell ref="THA559:THH559"/>
    <mergeCell ref="THI559:THP559"/>
    <mergeCell ref="THQ559:THX559"/>
    <mergeCell ref="THY559:TIF559"/>
    <mergeCell ref="TIG559:TIN559"/>
    <mergeCell ref="TIO559:TIV559"/>
    <mergeCell ref="TIW559:TJD559"/>
    <mergeCell ref="TJE559:TJL559"/>
    <mergeCell ref="TJM559:TJT559"/>
    <mergeCell ref="TJU559:TKB559"/>
    <mergeCell ref="TKC559:TKJ559"/>
    <mergeCell ref="TKK559:TKR559"/>
    <mergeCell ref="TKS559:TKZ559"/>
    <mergeCell ref="TLA559:TLH559"/>
    <mergeCell ref="TLI559:TLP559"/>
    <mergeCell ref="TLQ559:TLX559"/>
    <mergeCell ref="TLY559:TMF559"/>
    <mergeCell ref="TMG559:TMN559"/>
    <mergeCell ref="TMO559:TMV559"/>
    <mergeCell ref="TMW559:TND559"/>
    <mergeCell ref="TNE559:TNL559"/>
    <mergeCell ref="TNM559:TNT559"/>
    <mergeCell ref="TNU559:TOB559"/>
    <mergeCell ref="TOC559:TOJ559"/>
    <mergeCell ref="TOK559:TOR559"/>
    <mergeCell ref="TOS559:TOZ559"/>
    <mergeCell ref="TPA559:TPH559"/>
    <mergeCell ref="TPI559:TPP559"/>
    <mergeCell ref="TPQ559:TPX559"/>
    <mergeCell ref="TPY559:TQF559"/>
    <mergeCell ref="TQG559:TQN559"/>
    <mergeCell ref="TQO559:TQV559"/>
    <mergeCell ref="TQW559:TRD559"/>
    <mergeCell ref="TRE559:TRL559"/>
    <mergeCell ref="TRM559:TRT559"/>
    <mergeCell ref="TRU559:TSB559"/>
    <mergeCell ref="TSC559:TSJ559"/>
    <mergeCell ref="TSK559:TSR559"/>
    <mergeCell ref="TSS559:TSZ559"/>
    <mergeCell ref="TTA559:TTH559"/>
    <mergeCell ref="TTI559:TTP559"/>
    <mergeCell ref="TTQ559:TTX559"/>
    <mergeCell ref="TTY559:TUF559"/>
    <mergeCell ref="TUG559:TUN559"/>
    <mergeCell ref="TUO559:TUV559"/>
    <mergeCell ref="TUW559:TVD559"/>
    <mergeCell ref="TVE559:TVL559"/>
    <mergeCell ref="TVM559:TVT559"/>
    <mergeCell ref="TVU559:TWB559"/>
    <mergeCell ref="TWC559:TWJ559"/>
    <mergeCell ref="TWK559:TWR559"/>
    <mergeCell ref="TWS559:TWZ559"/>
    <mergeCell ref="TXA559:TXH559"/>
    <mergeCell ref="TXI559:TXP559"/>
    <mergeCell ref="TXQ559:TXX559"/>
    <mergeCell ref="TXY559:TYF559"/>
    <mergeCell ref="TYG559:TYN559"/>
    <mergeCell ref="TYO559:TYV559"/>
    <mergeCell ref="TYW559:TZD559"/>
    <mergeCell ref="TZE559:TZL559"/>
    <mergeCell ref="TZM559:TZT559"/>
    <mergeCell ref="TZU559:UAB559"/>
    <mergeCell ref="UAC559:UAJ559"/>
    <mergeCell ref="UAK559:UAR559"/>
    <mergeCell ref="UAS559:UAZ559"/>
    <mergeCell ref="UBA559:UBH559"/>
    <mergeCell ref="UBI559:UBP559"/>
    <mergeCell ref="UBQ559:UBX559"/>
    <mergeCell ref="UBY559:UCF559"/>
    <mergeCell ref="UCG559:UCN559"/>
    <mergeCell ref="UCO559:UCV559"/>
    <mergeCell ref="UCW559:UDD559"/>
    <mergeCell ref="UDE559:UDL559"/>
    <mergeCell ref="UDM559:UDT559"/>
    <mergeCell ref="UDU559:UEB559"/>
    <mergeCell ref="UEC559:UEJ559"/>
    <mergeCell ref="UEK559:UER559"/>
    <mergeCell ref="UES559:UEZ559"/>
    <mergeCell ref="UFA559:UFH559"/>
    <mergeCell ref="UFI559:UFP559"/>
    <mergeCell ref="UFQ559:UFX559"/>
    <mergeCell ref="UFY559:UGF559"/>
    <mergeCell ref="UGG559:UGN559"/>
    <mergeCell ref="UGO559:UGV559"/>
    <mergeCell ref="UGW559:UHD559"/>
    <mergeCell ref="UHE559:UHL559"/>
    <mergeCell ref="UHM559:UHT559"/>
    <mergeCell ref="UHU559:UIB559"/>
    <mergeCell ref="UIC559:UIJ559"/>
    <mergeCell ref="UIK559:UIR559"/>
    <mergeCell ref="UIS559:UIZ559"/>
    <mergeCell ref="UJA559:UJH559"/>
    <mergeCell ref="UJI559:UJP559"/>
    <mergeCell ref="UJQ559:UJX559"/>
    <mergeCell ref="UJY559:UKF559"/>
    <mergeCell ref="UKG559:UKN559"/>
    <mergeCell ref="UKO559:UKV559"/>
    <mergeCell ref="UKW559:ULD559"/>
    <mergeCell ref="ULE559:ULL559"/>
    <mergeCell ref="ULM559:ULT559"/>
    <mergeCell ref="ULU559:UMB559"/>
    <mergeCell ref="UMC559:UMJ559"/>
    <mergeCell ref="UMK559:UMR559"/>
    <mergeCell ref="UMS559:UMZ559"/>
    <mergeCell ref="UNA559:UNH559"/>
    <mergeCell ref="UNI559:UNP559"/>
    <mergeCell ref="UNQ559:UNX559"/>
    <mergeCell ref="UNY559:UOF559"/>
    <mergeCell ref="UOG559:UON559"/>
    <mergeCell ref="UOO559:UOV559"/>
    <mergeCell ref="UOW559:UPD559"/>
    <mergeCell ref="UPE559:UPL559"/>
    <mergeCell ref="UPM559:UPT559"/>
    <mergeCell ref="UPU559:UQB559"/>
    <mergeCell ref="UQC559:UQJ559"/>
    <mergeCell ref="UQK559:UQR559"/>
    <mergeCell ref="UQS559:UQZ559"/>
    <mergeCell ref="URA559:URH559"/>
    <mergeCell ref="URI559:URP559"/>
    <mergeCell ref="URQ559:URX559"/>
    <mergeCell ref="URY559:USF559"/>
    <mergeCell ref="USG559:USN559"/>
    <mergeCell ref="USO559:USV559"/>
    <mergeCell ref="USW559:UTD559"/>
    <mergeCell ref="UTE559:UTL559"/>
    <mergeCell ref="UTM559:UTT559"/>
    <mergeCell ref="UTU559:UUB559"/>
    <mergeCell ref="UUC559:UUJ559"/>
    <mergeCell ref="UUK559:UUR559"/>
    <mergeCell ref="UUS559:UUZ559"/>
    <mergeCell ref="UVA559:UVH559"/>
    <mergeCell ref="UVI559:UVP559"/>
    <mergeCell ref="UVQ559:UVX559"/>
    <mergeCell ref="UVY559:UWF559"/>
    <mergeCell ref="UWG559:UWN559"/>
    <mergeCell ref="UWO559:UWV559"/>
    <mergeCell ref="UWW559:UXD559"/>
    <mergeCell ref="UXE559:UXL559"/>
    <mergeCell ref="UXM559:UXT559"/>
    <mergeCell ref="UXU559:UYB559"/>
    <mergeCell ref="UYC559:UYJ559"/>
    <mergeCell ref="UYK559:UYR559"/>
    <mergeCell ref="UYS559:UYZ559"/>
    <mergeCell ref="UZA559:UZH559"/>
    <mergeCell ref="UZI559:UZP559"/>
    <mergeCell ref="UZQ559:UZX559"/>
    <mergeCell ref="UZY559:VAF559"/>
    <mergeCell ref="VAG559:VAN559"/>
    <mergeCell ref="VAO559:VAV559"/>
    <mergeCell ref="VAW559:VBD559"/>
    <mergeCell ref="VBE559:VBL559"/>
    <mergeCell ref="VBM559:VBT559"/>
    <mergeCell ref="VBU559:VCB559"/>
    <mergeCell ref="VCC559:VCJ559"/>
    <mergeCell ref="VCK559:VCR559"/>
    <mergeCell ref="VCS559:VCZ559"/>
    <mergeCell ref="VDA559:VDH559"/>
    <mergeCell ref="VDI559:VDP559"/>
    <mergeCell ref="VDQ559:VDX559"/>
    <mergeCell ref="VDY559:VEF559"/>
    <mergeCell ref="VEG559:VEN559"/>
    <mergeCell ref="VEO559:VEV559"/>
    <mergeCell ref="VEW559:VFD559"/>
    <mergeCell ref="VFE559:VFL559"/>
    <mergeCell ref="VFM559:VFT559"/>
    <mergeCell ref="VFU559:VGB559"/>
    <mergeCell ref="VGC559:VGJ559"/>
    <mergeCell ref="VGK559:VGR559"/>
    <mergeCell ref="VGS559:VGZ559"/>
    <mergeCell ref="VHA559:VHH559"/>
    <mergeCell ref="VHI559:VHP559"/>
    <mergeCell ref="VHQ559:VHX559"/>
    <mergeCell ref="VHY559:VIF559"/>
    <mergeCell ref="VIG559:VIN559"/>
    <mergeCell ref="VIO559:VIV559"/>
    <mergeCell ref="VIW559:VJD559"/>
    <mergeCell ref="VJE559:VJL559"/>
    <mergeCell ref="VJM559:VJT559"/>
    <mergeCell ref="VJU559:VKB559"/>
    <mergeCell ref="VKC559:VKJ559"/>
    <mergeCell ref="VKK559:VKR559"/>
    <mergeCell ref="VKS559:VKZ559"/>
    <mergeCell ref="VLA559:VLH559"/>
    <mergeCell ref="VLI559:VLP559"/>
    <mergeCell ref="VLQ559:VLX559"/>
    <mergeCell ref="VLY559:VMF559"/>
    <mergeCell ref="VMG559:VMN559"/>
    <mergeCell ref="VMO559:VMV559"/>
    <mergeCell ref="VMW559:VND559"/>
    <mergeCell ref="VNE559:VNL559"/>
    <mergeCell ref="VNM559:VNT559"/>
    <mergeCell ref="VNU559:VOB559"/>
    <mergeCell ref="VOC559:VOJ559"/>
    <mergeCell ref="VOK559:VOR559"/>
    <mergeCell ref="VOS559:VOZ559"/>
    <mergeCell ref="VPA559:VPH559"/>
    <mergeCell ref="VPI559:VPP559"/>
    <mergeCell ref="VPQ559:VPX559"/>
    <mergeCell ref="VPY559:VQF559"/>
    <mergeCell ref="VQG559:VQN559"/>
    <mergeCell ref="VQO559:VQV559"/>
    <mergeCell ref="VQW559:VRD559"/>
    <mergeCell ref="VRE559:VRL559"/>
    <mergeCell ref="VRM559:VRT559"/>
    <mergeCell ref="VRU559:VSB559"/>
    <mergeCell ref="VSC559:VSJ559"/>
    <mergeCell ref="VSK559:VSR559"/>
    <mergeCell ref="VSS559:VSZ559"/>
    <mergeCell ref="VTA559:VTH559"/>
    <mergeCell ref="VTI559:VTP559"/>
    <mergeCell ref="VTQ559:VTX559"/>
    <mergeCell ref="VTY559:VUF559"/>
    <mergeCell ref="VUG559:VUN559"/>
    <mergeCell ref="VUO559:VUV559"/>
    <mergeCell ref="VUW559:VVD559"/>
    <mergeCell ref="VVE559:VVL559"/>
    <mergeCell ref="VVM559:VVT559"/>
    <mergeCell ref="VVU559:VWB559"/>
    <mergeCell ref="VWC559:VWJ559"/>
    <mergeCell ref="VWK559:VWR559"/>
    <mergeCell ref="VWS559:VWZ559"/>
    <mergeCell ref="VXA559:VXH559"/>
    <mergeCell ref="VXI559:VXP559"/>
    <mergeCell ref="VXQ559:VXX559"/>
    <mergeCell ref="VXY559:VYF559"/>
    <mergeCell ref="VYG559:VYN559"/>
    <mergeCell ref="VYO559:VYV559"/>
    <mergeCell ref="VYW559:VZD559"/>
    <mergeCell ref="VZE559:VZL559"/>
    <mergeCell ref="VZM559:VZT559"/>
    <mergeCell ref="VZU559:WAB559"/>
    <mergeCell ref="WAC559:WAJ559"/>
    <mergeCell ref="WAK559:WAR559"/>
    <mergeCell ref="WAS559:WAZ559"/>
    <mergeCell ref="WBA559:WBH559"/>
    <mergeCell ref="WBI559:WBP559"/>
    <mergeCell ref="WBQ559:WBX559"/>
    <mergeCell ref="WBY559:WCF559"/>
    <mergeCell ref="WCG559:WCN559"/>
    <mergeCell ref="WCO559:WCV559"/>
    <mergeCell ref="WCW559:WDD559"/>
    <mergeCell ref="WDE559:WDL559"/>
    <mergeCell ref="WDM559:WDT559"/>
    <mergeCell ref="WDU559:WEB559"/>
    <mergeCell ref="WEC559:WEJ559"/>
    <mergeCell ref="WEK559:WER559"/>
    <mergeCell ref="WES559:WEZ559"/>
    <mergeCell ref="WFA559:WFH559"/>
    <mergeCell ref="WFI559:WFP559"/>
    <mergeCell ref="WFQ559:WFX559"/>
    <mergeCell ref="WFY559:WGF559"/>
    <mergeCell ref="WGG559:WGN559"/>
    <mergeCell ref="WGO559:WGV559"/>
    <mergeCell ref="WGW559:WHD559"/>
    <mergeCell ref="WHE559:WHL559"/>
    <mergeCell ref="WHM559:WHT559"/>
    <mergeCell ref="WHU559:WIB559"/>
    <mergeCell ref="WIC559:WIJ559"/>
    <mergeCell ref="WIK559:WIR559"/>
    <mergeCell ref="WIS559:WIZ559"/>
    <mergeCell ref="WJA559:WJH559"/>
    <mergeCell ref="WJI559:WJP559"/>
    <mergeCell ref="WJQ559:WJX559"/>
    <mergeCell ref="WJY559:WKF559"/>
    <mergeCell ref="WKG559:WKN559"/>
    <mergeCell ref="WKO559:WKV559"/>
    <mergeCell ref="WKW559:WLD559"/>
    <mergeCell ref="WLE559:WLL559"/>
    <mergeCell ref="WLM559:WLT559"/>
    <mergeCell ref="WLU559:WMB559"/>
    <mergeCell ref="WMC559:WMJ559"/>
    <mergeCell ref="WMK559:WMR559"/>
    <mergeCell ref="WMS559:WMZ559"/>
    <mergeCell ref="WNA559:WNH559"/>
    <mergeCell ref="WNI559:WNP559"/>
    <mergeCell ref="WNQ559:WNX559"/>
    <mergeCell ref="WNY559:WOF559"/>
    <mergeCell ref="WOG559:WON559"/>
    <mergeCell ref="WOO559:WOV559"/>
    <mergeCell ref="WOW559:WPD559"/>
    <mergeCell ref="WPE559:WPL559"/>
    <mergeCell ref="WPM559:WPT559"/>
    <mergeCell ref="WPU559:WQB559"/>
    <mergeCell ref="WQC559:WQJ559"/>
    <mergeCell ref="WQK559:WQR559"/>
    <mergeCell ref="WQS559:WQZ559"/>
    <mergeCell ref="WRA559:WRH559"/>
    <mergeCell ref="WRI559:WRP559"/>
    <mergeCell ref="WRQ559:WRX559"/>
    <mergeCell ref="WRY559:WSF559"/>
    <mergeCell ref="WSG559:WSN559"/>
    <mergeCell ref="WSO559:WSV559"/>
    <mergeCell ref="WSW559:WTD559"/>
    <mergeCell ref="WTE559:WTL559"/>
    <mergeCell ref="WTM559:WTT559"/>
    <mergeCell ref="WTU559:WUB559"/>
    <mergeCell ref="WUC559:WUJ559"/>
    <mergeCell ref="WUK559:WUR559"/>
    <mergeCell ref="WUS559:WUZ559"/>
    <mergeCell ref="WVA559:WVH559"/>
    <mergeCell ref="WVI559:WVP559"/>
    <mergeCell ref="WVQ559:WVX559"/>
    <mergeCell ref="WVY559:WWF559"/>
    <mergeCell ref="WWG559:WWN559"/>
    <mergeCell ref="WWO559:WWV559"/>
    <mergeCell ref="WWW559:WXD559"/>
    <mergeCell ref="WXE559:WXL559"/>
    <mergeCell ref="WXM559:WXT559"/>
    <mergeCell ref="WXU559:WYB559"/>
    <mergeCell ref="WYC559:WYJ559"/>
    <mergeCell ref="WYK559:WYR559"/>
    <mergeCell ref="WYS559:WYZ559"/>
    <mergeCell ref="WZA559:WZH559"/>
    <mergeCell ref="WZI559:WZP559"/>
    <mergeCell ref="A561:H561"/>
    <mergeCell ref="I561:P561"/>
    <mergeCell ref="Q561:X561"/>
    <mergeCell ref="Y561:AF561"/>
    <mergeCell ref="AG561:AN561"/>
    <mergeCell ref="AO561:AV561"/>
    <mergeCell ref="AW561:BD561"/>
    <mergeCell ref="BE561:BL561"/>
    <mergeCell ref="BM561:BT561"/>
    <mergeCell ref="BU561:CB561"/>
    <mergeCell ref="CC561:CJ561"/>
    <mergeCell ref="CK561:CR561"/>
    <mergeCell ref="CS561:CZ561"/>
    <mergeCell ref="DA561:DH561"/>
    <mergeCell ref="DI561:DP561"/>
    <mergeCell ref="DQ561:DX561"/>
    <mergeCell ref="DY561:EF561"/>
    <mergeCell ref="EG561:EN561"/>
    <mergeCell ref="EO561:EV561"/>
    <mergeCell ref="EW561:FD561"/>
    <mergeCell ref="FE561:FL561"/>
    <mergeCell ref="FM561:FT561"/>
    <mergeCell ref="FU561:GB561"/>
    <mergeCell ref="GC561:GJ561"/>
    <mergeCell ref="GK561:GR561"/>
    <mergeCell ref="GS561:GZ561"/>
    <mergeCell ref="HA561:HH561"/>
    <mergeCell ref="HI561:HP561"/>
    <mergeCell ref="HQ561:HX561"/>
    <mergeCell ref="HY561:IF561"/>
    <mergeCell ref="IG561:IN561"/>
    <mergeCell ref="IO561:IV561"/>
    <mergeCell ref="IW561:JD561"/>
    <mergeCell ref="JE561:JL561"/>
    <mergeCell ref="JM561:JT561"/>
    <mergeCell ref="JU561:KB561"/>
    <mergeCell ref="KC561:KJ561"/>
    <mergeCell ref="KK561:KR561"/>
    <mergeCell ref="KS561:KZ561"/>
    <mergeCell ref="LA561:LH561"/>
    <mergeCell ref="LI561:LP561"/>
    <mergeCell ref="LQ561:LX561"/>
    <mergeCell ref="LY561:MF561"/>
    <mergeCell ref="MG561:MN561"/>
    <mergeCell ref="MO561:MV561"/>
    <mergeCell ref="MW561:ND561"/>
    <mergeCell ref="NE561:NL561"/>
    <mergeCell ref="NM561:NT561"/>
    <mergeCell ref="NU561:OB561"/>
    <mergeCell ref="OC561:OJ561"/>
    <mergeCell ref="OK561:OR561"/>
    <mergeCell ref="OS561:OZ561"/>
    <mergeCell ref="PA561:PH561"/>
    <mergeCell ref="PI561:PP561"/>
    <mergeCell ref="PQ561:PX561"/>
    <mergeCell ref="PY561:QF561"/>
    <mergeCell ref="QG561:QN561"/>
    <mergeCell ref="QO561:QV561"/>
    <mergeCell ref="QW561:RD561"/>
    <mergeCell ref="RE561:RL561"/>
    <mergeCell ref="RM561:RT561"/>
    <mergeCell ref="RU561:SB561"/>
    <mergeCell ref="SC561:SJ561"/>
    <mergeCell ref="SK561:SR561"/>
    <mergeCell ref="SS561:SZ561"/>
    <mergeCell ref="TA561:TH561"/>
    <mergeCell ref="TI561:TP561"/>
    <mergeCell ref="TQ561:TX561"/>
    <mergeCell ref="TY561:UF561"/>
    <mergeCell ref="UG561:UN561"/>
    <mergeCell ref="UO561:UV561"/>
    <mergeCell ref="UW561:VD561"/>
    <mergeCell ref="VE561:VL561"/>
    <mergeCell ref="VM561:VT561"/>
    <mergeCell ref="VU561:WB561"/>
    <mergeCell ref="WC561:WJ561"/>
    <mergeCell ref="WK561:WR561"/>
    <mergeCell ref="WS561:WZ561"/>
    <mergeCell ref="XA561:XH561"/>
    <mergeCell ref="XI561:XP561"/>
    <mergeCell ref="XQ561:XX561"/>
    <mergeCell ref="XY561:YF561"/>
    <mergeCell ref="YG561:YN561"/>
    <mergeCell ref="YO561:YV561"/>
    <mergeCell ref="YW561:ZD561"/>
    <mergeCell ref="ZE561:ZL561"/>
    <mergeCell ref="ZM561:ZT561"/>
    <mergeCell ref="ZU561:AAB561"/>
    <mergeCell ref="AAC561:AAJ561"/>
    <mergeCell ref="AAK561:AAR561"/>
    <mergeCell ref="AAS561:AAZ561"/>
    <mergeCell ref="ABA561:ABH561"/>
    <mergeCell ref="ABI561:ABP561"/>
    <mergeCell ref="ABQ561:ABX561"/>
    <mergeCell ref="ABY561:ACF561"/>
    <mergeCell ref="ACG561:ACN561"/>
    <mergeCell ref="ACO561:ACV561"/>
    <mergeCell ref="ACW561:ADD561"/>
    <mergeCell ref="ADE561:ADL561"/>
    <mergeCell ref="ADM561:ADT561"/>
    <mergeCell ref="ADU561:AEB561"/>
    <mergeCell ref="AEC561:AEJ561"/>
    <mergeCell ref="AEK561:AER561"/>
    <mergeCell ref="AES561:AEZ561"/>
    <mergeCell ref="AFA561:AFH561"/>
    <mergeCell ref="AFI561:AFP561"/>
    <mergeCell ref="AFQ561:AFX561"/>
    <mergeCell ref="AFY561:AGF561"/>
    <mergeCell ref="AGG561:AGN561"/>
    <mergeCell ref="AGO561:AGV561"/>
    <mergeCell ref="AGW561:AHD561"/>
    <mergeCell ref="AHE561:AHL561"/>
    <mergeCell ref="AHM561:AHT561"/>
    <mergeCell ref="AHU561:AIB561"/>
    <mergeCell ref="AIC561:AIJ561"/>
    <mergeCell ref="AIK561:AIR561"/>
    <mergeCell ref="AIS561:AIZ561"/>
    <mergeCell ref="AJA561:AJH561"/>
    <mergeCell ref="AJI561:AJP561"/>
    <mergeCell ref="AJQ561:AJX561"/>
    <mergeCell ref="AJY561:AKF561"/>
    <mergeCell ref="AKG561:AKN561"/>
    <mergeCell ref="AKO561:AKV561"/>
    <mergeCell ref="AKW561:ALD561"/>
    <mergeCell ref="ALE561:ALL561"/>
    <mergeCell ref="ALM561:ALT561"/>
    <mergeCell ref="ALU561:AMB561"/>
    <mergeCell ref="AMC561:AMJ561"/>
    <mergeCell ref="AMK561:AMR561"/>
    <mergeCell ref="AMS561:AMZ561"/>
    <mergeCell ref="ANA561:ANH561"/>
    <mergeCell ref="ANI561:ANP561"/>
    <mergeCell ref="ANQ561:ANX561"/>
    <mergeCell ref="ANY561:AOF561"/>
    <mergeCell ref="AOG561:AON561"/>
    <mergeCell ref="AOO561:AOV561"/>
    <mergeCell ref="AOW561:APD561"/>
    <mergeCell ref="APE561:APL561"/>
    <mergeCell ref="APM561:APT561"/>
    <mergeCell ref="APU561:AQB561"/>
    <mergeCell ref="AQC561:AQJ561"/>
    <mergeCell ref="AQK561:AQR561"/>
    <mergeCell ref="AQS561:AQZ561"/>
    <mergeCell ref="ARA561:ARH561"/>
    <mergeCell ref="ARI561:ARP561"/>
    <mergeCell ref="ARQ561:ARX561"/>
    <mergeCell ref="ARY561:ASF561"/>
    <mergeCell ref="ASG561:ASN561"/>
    <mergeCell ref="ASO561:ASV561"/>
    <mergeCell ref="ASW561:ATD561"/>
    <mergeCell ref="ATE561:ATL561"/>
    <mergeCell ref="ATM561:ATT561"/>
    <mergeCell ref="ATU561:AUB561"/>
    <mergeCell ref="AUC561:AUJ561"/>
    <mergeCell ref="AUK561:AUR561"/>
    <mergeCell ref="AUS561:AUZ561"/>
    <mergeCell ref="AVA561:AVH561"/>
    <mergeCell ref="AVI561:AVP561"/>
    <mergeCell ref="AVQ561:AVX561"/>
    <mergeCell ref="AVY561:AWF561"/>
    <mergeCell ref="AWG561:AWN561"/>
    <mergeCell ref="AWO561:AWV561"/>
    <mergeCell ref="AWW561:AXD561"/>
    <mergeCell ref="AXE561:AXL561"/>
    <mergeCell ref="AXM561:AXT561"/>
    <mergeCell ref="AXU561:AYB561"/>
    <mergeCell ref="AYC561:AYJ561"/>
    <mergeCell ref="AYK561:AYR561"/>
    <mergeCell ref="AYS561:AYZ561"/>
    <mergeCell ref="AZA561:AZH561"/>
    <mergeCell ref="AZI561:AZP561"/>
    <mergeCell ref="AZQ561:AZX561"/>
    <mergeCell ref="AZY561:BAF561"/>
    <mergeCell ref="BAG561:BAN561"/>
    <mergeCell ref="BAO561:BAV561"/>
    <mergeCell ref="BAW561:BBD561"/>
    <mergeCell ref="BBE561:BBL561"/>
    <mergeCell ref="BBM561:BBT561"/>
    <mergeCell ref="BBU561:BCB561"/>
    <mergeCell ref="BCC561:BCJ561"/>
    <mergeCell ref="BCK561:BCR561"/>
    <mergeCell ref="BCS561:BCZ561"/>
    <mergeCell ref="BDA561:BDH561"/>
    <mergeCell ref="BDI561:BDP561"/>
    <mergeCell ref="BDQ561:BDX561"/>
    <mergeCell ref="BDY561:BEF561"/>
    <mergeCell ref="BEG561:BEN561"/>
    <mergeCell ref="BEO561:BEV561"/>
    <mergeCell ref="BEW561:BFD561"/>
    <mergeCell ref="BFE561:BFL561"/>
    <mergeCell ref="BFM561:BFT561"/>
    <mergeCell ref="BFU561:BGB561"/>
    <mergeCell ref="BGC561:BGJ561"/>
    <mergeCell ref="BGK561:BGR561"/>
    <mergeCell ref="BGS561:BGZ561"/>
    <mergeCell ref="BHA561:BHH561"/>
    <mergeCell ref="BHI561:BHP561"/>
    <mergeCell ref="BHQ561:BHX561"/>
    <mergeCell ref="BHY561:BIF561"/>
    <mergeCell ref="BIG561:BIN561"/>
    <mergeCell ref="BIO561:BIV561"/>
    <mergeCell ref="BIW561:BJD561"/>
    <mergeCell ref="BJE561:BJL561"/>
    <mergeCell ref="BJM561:BJT561"/>
    <mergeCell ref="BJU561:BKB561"/>
    <mergeCell ref="BKC561:BKJ561"/>
    <mergeCell ref="BKK561:BKR561"/>
    <mergeCell ref="BKS561:BKZ561"/>
    <mergeCell ref="BLA561:BLH561"/>
    <mergeCell ref="BLI561:BLP561"/>
    <mergeCell ref="BLQ561:BLX561"/>
    <mergeCell ref="BLY561:BMF561"/>
    <mergeCell ref="BMG561:BMN561"/>
    <mergeCell ref="BMO561:BMV561"/>
    <mergeCell ref="BMW561:BND561"/>
    <mergeCell ref="BNE561:BNL561"/>
    <mergeCell ref="BNM561:BNT561"/>
    <mergeCell ref="BNU561:BOB561"/>
    <mergeCell ref="BOC561:BOJ561"/>
    <mergeCell ref="BOK561:BOR561"/>
    <mergeCell ref="BOS561:BOZ561"/>
    <mergeCell ref="BPA561:BPH561"/>
    <mergeCell ref="BPI561:BPP561"/>
    <mergeCell ref="BPQ561:BPX561"/>
    <mergeCell ref="BPY561:BQF561"/>
    <mergeCell ref="BQG561:BQN561"/>
    <mergeCell ref="BQO561:BQV561"/>
    <mergeCell ref="BQW561:BRD561"/>
    <mergeCell ref="BRE561:BRL561"/>
    <mergeCell ref="BRM561:BRT561"/>
    <mergeCell ref="BRU561:BSB561"/>
    <mergeCell ref="BSC561:BSJ561"/>
    <mergeCell ref="BSK561:BSR561"/>
    <mergeCell ref="BSS561:BSZ561"/>
    <mergeCell ref="BTA561:BTH561"/>
    <mergeCell ref="BTI561:BTP561"/>
    <mergeCell ref="BTQ561:BTX561"/>
    <mergeCell ref="BTY561:BUF561"/>
    <mergeCell ref="BUG561:BUN561"/>
    <mergeCell ref="BUO561:BUV561"/>
    <mergeCell ref="BUW561:BVD561"/>
    <mergeCell ref="BVE561:BVL561"/>
    <mergeCell ref="BVM561:BVT561"/>
    <mergeCell ref="BVU561:BWB561"/>
    <mergeCell ref="BWC561:BWJ561"/>
    <mergeCell ref="BWK561:BWR561"/>
    <mergeCell ref="BWS561:BWZ561"/>
    <mergeCell ref="BXA561:BXH561"/>
    <mergeCell ref="BXI561:BXP561"/>
    <mergeCell ref="BXQ561:BXX561"/>
    <mergeCell ref="BXY561:BYF561"/>
    <mergeCell ref="BYG561:BYN561"/>
    <mergeCell ref="BYO561:BYV561"/>
    <mergeCell ref="BYW561:BZD561"/>
    <mergeCell ref="BZE561:BZL561"/>
    <mergeCell ref="BZM561:BZT561"/>
    <mergeCell ref="BZU561:CAB561"/>
    <mergeCell ref="CAC561:CAJ561"/>
    <mergeCell ref="CAK561:CAR561"/>
    <mergeCell ref="CAS561:CAZ561"/>
    <mergeCell ref="CBA561:CBH561"/>
    <mergeCell ref="CBI561:CBP561"/>
    <mergeCell ref="CBQ561:CBX561"/>
    <mergeCell ref="CBY561:CCF561"/>
    <mergeCell ref="CCG561:CCN561"/>
    <mergeCell ref="CCO561:CCV561"/>
    <mergeCell ref="CCW561:CDD561"/>
    <mergeCell ref="CDE561:CDL561"/>
    <mergeCell ref="CDM561:CDT561"/>
    <mergeCell ref="CDU561:CEB561"/>
    <mergeCell ref="CEC561:CEJ561"/>
    <mergeCell ref="CEK561:CER561"/>
    <mergeCell ref="CES561:CEZ561"/>
    <mergeCell ref="CFA561:CFH561"/>
    <mergeCell ref="CFI561:CFP561"/>
    <mergeCell ref="CFQ561:CFX561"/>
    <mergeCell ref="CFY561:CGF561"/>
    <mergeCell ref="CGG561:CGN561"/>
    <mergeCell ref="CGO561:CGV561"/>
    <mergeCell ref="CGW561:CHD561"/>
    <mergeCell ref="CHE561:CHL561"/>
    <mergeCell ref="CHM561:CHT561"/>
    <mergeCell ref="CHU561:CIB561"/>
    <mergeCell ref="CIC561:CIJ561"/>
    <mergeCell ref="CIK561:CIR561"/>
    <mergeCell ref="CIS561:CIZ561"/>
    <mergeCell ref="CJA561:CJH561"/>
    <mergeCell ref="CJI561:CJP561"/>
    <mergeCell ref="CJQ561:CJX561"/>
    <mergeCell ref="CJY561:CKF561"/>
    <mergeCell ref="CKG561:CKN561"/>
    <mergeCell ref="CKO561:CKV561"/>
    <mergeCell ref="CKW561:CLD561"/>
    <mergeCell ref="CLE561:CLL561"/>
    <mergeCell ref="CLM561:CLT561"/>
    <mergeCell ref="CLU561:CMB561"/>
    <mergeCell ref="CMC561:CMJ561"/>
    <mergeCell ref="CMK561:CMR561"/>
    <mergeCell ref="CMS561:CMZ561"/>
    <mergeCell ref="CNA561:CNH561"/>
    <mergeCell ref="CNI561:CNP561"/>
    <mergeCell ref="CNQ561:CNX561"/>
    <mergeCell ref="CNY561:COF561"/>
    <mergeCell ref="COG561:CON561"/>
    <mergeCell ref="COO561:COV561"/>
    <mergeCell ref="COW561:CPD561"/>
    <mergeCell ref="CPE561:CPL561"/>
    <mergeCell ref="CPM561:CPT561"/>
    <mergeCell ref="CPU561:CQB561"/>
    <mergeCell ref="CQC561:CQJ561"/>
    <mergeCell ref="CQK561:CQR561"/>
    <mergeCell ref="CQS561:CQZ561"/>
    <mergeCell ref="CRA561:CRH561"/>
    <mergeCell ref="CRI561:CRP561"/>
    <mergeCell ref="CRQ561:CRX561"/>
    <mergeCell ref="CRY561:CSF561"/>
    <mergeCell ref="CSG561:CSN561"/>
    <mergeCell ref="CSO561:CSV561"/>
    <mergeCell ref="CSW561:CTD561"/>
    <mergeCell ref="CTE561:CTL561"/>
    <mergeCell ref="CTM561:CTT561"/>
    <mergeCell ref="CTU561:CUB561"/>
    <mergeCell ref="CUC561:CUJ561"/>
    <mergeCell ref="CUK561:CUR561"/>
    <mergeCell ref="CUS561:CUZ561"/>
    <mergeCell ref="CVA561:CVH561"/>
    <mergeCell ref="CVI561:CVP561"/>
    <mergeCell ref="CVQ561:CVX561"/>
    <mergeCell ref="CVY561:CWF561"/>
    <mergeCell ref="CWG561:CWN561"/>
    <mergeCell ref="CWO561:CWV561"/>
    <mergeCell ref="CWW561:CXD561"/>
    <mergeCell ref="CXE561:CXL561"/>
    <mergeCell ref="CXM561:CXT561"/>
    <mergeCell ref="CXU561:CYB561"/>
    <mergeCell ref="CYC561:CYJ561"/>
    <mergeCell ref="CYK561:CYR561"/>
    <mergeCell ref="CYS561:CYZ561"/>
    <mergeCell ref="CZA561:CZH561"/>
    <mergeCell ref="CZI561:CZP561"/>
    <mergeCell ref="CZQ561:CZX561"/>
    <mergeCell ref="CZY561:DAF561"/>
    <mergeCell ref="DAG561:DAN561"/>
    <mergeCell ref="DAO561:DAV561"/>
    <mergeCell ref="DAW561:DBD561"/>
    <mergeCell ref="DBE561:DBL561"/>
    <mergeCell ref="DBM561:DBT561"/>
    <mergeCell ref="DBU561:DCB561"/>
    <mergeCell ref="DCC561:DCJ561"/>
    <mergeCell ref="DCK561:DCR561"/>
    <mergeCell ref="DCS561:DCZ561"/>
    <mergeCell ref="DDA561:DDH561"/>
    <mergeCell ref="DDI561:DDP561"/>
    <mergeCell ref="DDQ561:DDX561"/>
    <mergeCell ref="DDY561:DEF561"/>
    <mergeCell ref="DEG561:DEN561"/>
    <mergeCell ref="DEO561:DEV561"/>
    <mergeCell ref="DEW561:DFD561"/>
    <mergeCell ref="DFE561:DFL561"/>
    <mergeCell ref="DFM561:DFT561"/>
    <mergeCell ref="DFU561:DGB561"/>
    <mergeCell ref="DGC561:DGJ561"/>
    <mergeCell ref="DGK561:DGR561"/>
    <mergeCell ref="DGS561:DGZ561"/>
    <mergeCell ref="DHA561:DHH561"/>
    <mergeCell ref="DHI561:DHP561"/>
    <mergeCell ref="DHQ561:DHX561"/>
    <mergeCell ref="DHY561:DIF561"/>
    <mergeCell ref="DIG561:DIN561"/>
    <mergeCell ref="DIO561:DIV561"/>
    <mergeCell ref="DIW561:DJD561"/>
    <mergeCell ref="DJE561:DJL561"/>
    <mergeCell ref="DJM561:DJT561"/>
    <mergeCell ref="DJU561:DKB561"/>
    <mergeCell ref="DKC561:DKJ561"/>
    <mergeCell ref="DKK561:DKR561"/>
    <mergeCell ref="DKS561:DKZ561"/>
    <mergeCell ref="DLA561:DLH561"/>
    <mergeCell ref="DLI561:DLP561"/>
    <mergeCell ref="DLQ561:DLX561"/>
    <mergeCell ref="DLY561:DMF561"/>
    <mergeCell ref="DMG561:DMN561"/>
    <mergeCell ref="DMO561:DMV561"/>
    <mergeCell ref="DMW561:DND561"/>
    <mergeCell ref="DNE561:DNL561"/>
    <mergeCell ref="DNM561:DNT561"/>
    <mergeCell ref="DNU561:DOB561"/>
    <mergeCell ref="DOC561:DOJ561"/>
    <mergeCell ref="DOK561:DOR561"/>
    <mergeCell ref="DOS561:DOZ561"/>
    <mergeCell ref="DPA561:DPH561"/>
    <mergeCell ref="DPI561:DPP561"/>
    <mergeCell ref="DPQ561:DPX561"/>
    <mergeCell ref="DPY561:DQF561"/>
    <mergeCell ref="DQG561:DQN561"/>
    <mergeCell ref="DQO561:DQV561"/>
    <mergeCell ref="DQW561:DRD561"/>
    <mergeCell ref="DRE561:DRL561"/>
    <mergeCell ref="DRM561:DRT561"/>
    <mergeCell ref="DRU561:DSB561"/>
    <mergeCell ref="DSC561:DSJ561"/>
    <mergeCell ref="DSK561:DSR561"/>
    <mergeCell ref="DSS561:DSZ561"/>
    <mergeCell ref="DTA561:DTH561"/>
    <mergeCell ref="DTI561:DTP561"/>
    <mergeCell ref="DTQ561:DTX561"/>
    <mergeCell ref="DTY561:DUF561"/>
    <mergeCell ref="DUG561:DUN561"/>
    <mergeCell ref="DUO561:DUV561"/>
    <mergeCell ref="DUW561:DVD561"/>
    <mergeCell ref="DVE561:DVL561"/>
    <mergeCell ref="DVM561:DVT561"/>
    <mergeCell ref="DVU561:DWB561"/>
    <mergeCell ref="DWC561:DWJ561"/>
    <mergeCell ref="DWK561:DWR561"/>
    <mergeCell ref="DWS561:DWZ561"/>
    <mergeCell ref="DXA561:DXH561"/>
    <mergeCell ref="DXI561:DXP561"/>
    <mergeCell ref="DXQ561:DXX561"/>
    <mergeCell ref="DXY561:DYF561"/>
    <mergeCell ref="DYG561:DYN561"/>
    <mergeCell ref="DYO561:DYV561"/>
    <mergeCell ref="DYW561:DZD561"/>
    <mergeCell ref="DZE561:DZL561"/>
    <mergeCell ref="DZM561:DZT561"/>
    <mergeCell ref="DZU561:EAB561"/>
    <mergeCell ref="EAC561:EAJ561"/>
    <mergeCell ref="EAK561:EAR561"/>
    <mergeCell ref="EAS561:EAZ561"/>
    <mergeCell ref="EBA561:EBH561"/>
    <mergeCell ref="EBI561:EBP561"/>
    <mergeCell ref="EBQ561:EBX561"/>
    <mergeCell ref="EBY561:ECF561"/>
    <mergeCell ref="ECG561:ECN561"/>
    <mergeCell ref="ECO561:ECV561"/>
    <mergeCell ref="ECW561:EDD561"/>
    <mergeCell ref="EDE561:EDL561"/>
    <mergeCell ref="EDM561:EDT561"/>
    <mergeCell ref="EDU561:EEB561"/>
    <mergeCell ref="EEC561:EEJ561"/>
    <mergeCell ref="EEK561:EER561"/>
    <mergeCell ref="EES561:EEZ561"/>
    <mergeCell ref="EFA561:EFH561"/>
    <mergeCell ref="EFI561:EFP561"/>
    <mergeCell ref="EFQ561:EFX561"/>
    <mergeCell ref="EFY561:EGF561"/>
    <mergeCell ref="EGG561:EGN561"/>
    <mergeCell ref="EGO561:EGV561"/>
    <mergeCell ref="EGW561:EHD561"/>
    <mergeCell ref="EHE561:EHL561"/>
    <mergeCell ref="EHM561:EHT561"/>
    <mergeCell ref="EHU561:EIB561"/>
    <mergeCell ref="EIC561:EIJ561"/>
    <mergeCell ref="EIK561:EIR561"/>
    <mergeCell ref="EIS561:EIZ561"/>
    <mergeCell ref="EJA561:EJH561"/>
    <mergeCell ref="EJI561:EJP561"/>
    <mergeCell ref="EJQ561:EJX561"/>
    <mergeCell ref="EJY561:EKF561"/>
    <mergeCell ref="EKG561:EKN561"/>
    <mergeCell ref="EKO561:EKV561"/>
    <mergeCell ref="EKW561:ELD561"/>
    <mergeCell ref="ELE561:ELL561"/>
    <mergeCell ref="ELM561:ELT561"/>
    <mergeCell ref="ELU561:EMB561"/>
    <mergeCell ref="EMC561:EMJ561"/>
    <mergeCell ref="EMK561:EMR561"/>
    <mergeCell ref="EMS561:EMZ561"/>
    <mergeCell ref="ENA561:ENH561"/>
    <mergeCell ref="ENI561:ENP561"/>
    <mergeCell ref="ENQ561:ENX561"/>
    <mergeCell ref="ENY561:EOF561"/>
    <mergeCell ref="EOG561:EON561"/>
    <mergeCell ref="EOO561:EOV561"/>
    <mergeCell ref="EOW561:EPD561"/>
    <mergeCell ref="EPE561:EPL561"/>
    <mergeCell ref="EPM561:EPT561"/>
    <mergeCell ref="EPU561:EQB561"/>
    <mergeCell ref="EQC561:EQJ561"/>
    <mergeCell ref="EQK561:EQR561"/>
    <mergeCell ref="EQS561:EQZ561"/>
    <mergeCell ref="ERA561:ERH561"/>
    <mergeCell ref="ERI561:ERP561"/>
    <mergeCell ref="ERQ561:ERX561"/>
    <mergeCell ref="ERY561:ESF561"/>
    <mergeCell ref="ESG561:ESN561"/>
    <mergeCell ref="ESO561:ESV561"/>
    <mergeCell ref="ESW561:ETD561"/>
    <mergeCell ref="ETE561:ETL561"/>
    <mergeCell ref="ETM561:ETT561"/>
    <mergeCell ref="ETU561:EUB561"/>
    <mergeCell ref="EUC561:EUJ561"/>
    <mergeCell ref="EUK561:EUR561"/>
    <mergeCell ref="EUS561:EUZ561"/>
    <mergeCell ref="EVA561:EVH561"/>
    <mergeCell ref="EVI561:EVP561"/>
    <mergeCell ref="EVQ561:EVX561"/>
    <mergeCell ref="EVY561:EWF561"/>
    <mergeCell ref="EWG561:EWN561"/>
    <mergeCell ref="EWO561:EWV561"/>
    <mergeCell ref="EWW561:EXD561"/>
    <mergeCell ref="EXE561:EXL561"/>
    <mergeCell ref="EXM561:EXT561"/>
    <mergeCell ref="EXU561:EYB561"/>
    <mergeCell ref="EYC561:EYJ561"/>
    <mergeCell ref="EYK561:EYR561"/>
    <mergeCell ref="EYS561:EYZ561"/>
    <mergeCell ref="EZA561:EZH561"/>
    <mergeCell ref="EZI561:EZP561"/>
    <mergeCell ref="EZQ561:EZX561"/>
    <mergeCell ref="EZY561:FAF561"/>
    <mergeCell ref="FAG561:FAN561"/>
    <mergeCell ref="FAO561:FAV561"/>
    <mergeCell ref="FAW561:FBD561"/>
    <mergeCell ref="FBE561:FBL561"/>
    <mergeCell ref="FBM561:FBT561"/>
    <mergeCell ref="FBU561:FCB561"/>
    <mergeCell ref="FCC561:FCJ561"/>
    <mergeCell ref="FCK561:FCR561"/>
    <mergeCell ref="FCS561:FCZ561"/>
    <mergeCell ref="FDA561:FDH561"/>
    <mergeCell ref="FDI561:FDP561"/>
    <mergeCell ref="FDQ561:FDX561"/>
    <mergeCell ref="FDY561:FEF561"/>
    <mergeCell ref="FEG561:FEN561"/>
    <mergeCell ref="FEO561:FEV561"/>
    <mergeCell ref="FEW561:FFD561"/>
    <mergeCell ref="FFE561:FFL561"/>
    <mergeCell ref="FFM561:FFT561"/>
    <mergeCell ref="FFU561:FGB561"/>
    <mergeCell ref="FGC561:FGJ561"/>
    <mergeCell ref="FGK561:FGR561"/>
    <mergeCell ref="FGS561:FGZ561"/>
    <mergeCell ref="FHA561:FHH561"/>
    <mergeCell ref="FHI561:FHP561"/>
    <mergeCell ref="FHQ561:FHX561"/>
    <mergeCell ref="FHY561:FIF561"/>
    <mergeCell ref="FIG561:FIN561"/>
    <mergeCell ref="FIO561:FIV561"/>
    <mergeCell ref="FIW561:FJD561"/>
    <mergeCell ref="FJE561:FJL561"/>
    <mergeCell ref="FJM561:FJT561"/>
    <mergeCell ref="FJU561:FKB561"/>
    <mergeCell ref="FKC561:FKJ561"/>
    <mergeCell ref="FKK561:FKR561"/>
    <mergeCell ref="FKS561:FKZ561"/>
    <mergeCell ref="FLA561:FLH561"/>
    <mergeCell ref="FLI561:FLP561"/>
    <mergeCell ref="FLQ561:FLX561"/>
    <mergeCell ref="FLY561:FMF561"/>
    <mergeCell ref="FMG561:FMN561"/>
    <mergeCell ref="FMO561:FMV561"/>
    <mergeCell ref="FMW561:FND561"/>
    <mergeCell ref="FNE561:FNL561"/>
    <mergeCell ref="FNM561:FNT561"/>
    <mergeCell ref="FNU561:FOB561"/>
    <mergeCell ref="FOC561:FOJ561"/>
    <mergeCell ref="FOK561:FOR561"/>
    <mergeCell ref="FOS561:FOZ561"/>
    <mergeCell ref="FPA561:FPH561"/>
    <mergeCell ref="FPI561:FPP561"/>
    <mergeCell ref="FPQ561:FPX561"/>
    <mergeCell ref="FPY561:FQF561"/>
    <mergeCell ref="FQG561:FQN561"/>
    <mergeCell ref="FQO561:FQV561"/>
    <mergeCell ref="FQW561:FRD561"/>
    <mergeCell ref="FRE561:FRL561"/>
    <mergeCell ref="FRM561:FRT561"/>
    <mergeCell ref="FRU561:FSB561"/>
    <mergeCell ref="FSC561:FSJ561"/>
    <mergeCell ref="FSK561:FSR561"/>
    <mergeCell ref="FSS561:FSZ561"/>
    <mergeCell ref="FTA561:FTH561"/>
    <mergeCell ref="FTI561:FTP561"/>
    <mergeCell ref="FTQ561:FTX561"/>
    <mergeCell ref="FTY561:FUF561"/>
    <mergeCell ref="FUG561:FUN561"/>
    <mergeCell ref="FUO561:FUV561"/>
    <mergeCell ref="FUW561:FVD561"/>
    <mergeCell ref="FVE561:FVL561"/>
    <mergeCell ref="FVM561:FVT561"/>
    <mergeCell ref="FVU561:FWB561"/>
    <mergeCell ref="FWC561:FWJ561"/>
    <mergeCell ref="FWK561:FWR561"/>
    <mergeCell ref="FWS561:FWZ561"/>
    <mergeCell ref="FXA561:FXH561"/>
    <mergeCell ref="FXI561:FXP561"/>
    <mergeCell ref="FXQ561:FXX561"/>
    <mergeCell ref="FXY561:FYF561"/>
    <mergeCell ref="FYG561:FYN561"/>
    <mergeCell ref="FYO561:FYV561"/>
    <mergeCell ref="FYW561:FZD561"/>
    <mergeCell ref="FZE561:FZL561"/>
    <mergeCell ref="FZM561:FZT561"/>
    <mergeCell ref="FZU561:GAB561"/>
    <mergeCell ref="GAC561:GAJ561"/>
    <mergeCell ref="GAK561:GAR561"/>
    <mergeCell ref="GAS561:GAZ561"/>
    <mergeCell ref="GBA561:GBH561"/>
    <mergeCell ref="GBI561:GBP561"/>
    <mergeCell ref="GBQ561:GBX561"/>
    <mergeCell ref="GBY561:GCF561"/>
    <mergeCell ref="GCG561:GCN561"/>
    <mergeCell ref="GCO561:GCV561"/>
    <mergeCell ref="GCW561:GDD561"/>
    <mergeCell ref="GDE561:GDL561"/>
    <mergeCell ref="GDM561:GDT561"/>
    <mergeCell ref="GDU561:GEB561"/>
    <mergeCell ref="GEC561:GEJ561"/>
    <mergeCell ref="GEK561:GER561"/>
    <mergeCell ref="GES561:GEZ561"/>
    <mergeCell ref="GFA561:GFH561"/>
    <mergeCell ref="GFI561:GFP561"/>
    <mergeCell ref="GFQ561:GFX561"/>
    <mergeCell ref="GFY561:GGF561"/>
    <mergeCell ref="GGG561:GGN561"/>
    <mergeCell ref="GGO561:GGV561"/>
    <mergeCell ref="GGW561:GHD561"/>
    <mergeCell ref="GHE561:GHL561"/>
    <mergeCell ref="GHM561:GHT561"/>
    <mergeCell ref="GHU561:GIB561"/>
    <mergeCell ref="GIC561:GIJ561"/>
    <mergeCell ref="GIK561:GIR561"/>
    <mergeCell ref="GIS561:GIZ561"/>
    <mergeCell ref="GJA561:GJH561"/>
    <mergeCell ref="GJI561:GJP561"/>
    <mergeCell ref="GJQ561:GJX561"/>
    <mergeCell ref="GJY561:GKF561"/>
    <mergeCell ref="GKG561:GKN561"/>
    <mergeCell ref="GKO561:GKV561"/>
    <mergeCell ref="GKW561:GLD561"/>
    <mergeCell ref="GLE561:GLL561"/>
    <mergeCell ref="GLM561:GLT561"/>
    <mergeCell ref="GLU561:GMB561"/>
    <mergeCell ref="GMC561:GMJ561"/>
    <mergeCell ref="GMK561:GMR561"/>
    <mergeCell ref="GMS561:GMZ561"/>
    <mergeCell ref="GNA561:GNH561"/>
    <mergeCell ref="GNI561:GNP561"/>
    <mergeCell ref="GNQ561:GNX561"/>
    <mergeCell ref="GNY561:GOF561"/>
    <mergeCell ref="GOG561:GON561"/>
    <mergeCell ref="GOO561:GOV561"/>
    <mergeCell ref="GOW561:GPD561"/>
    <mergeCell ref="GPE561:GPL561"/>
    <mergeCell ref="GPM561:GPT561"/>
    <mergeCell ref="GPU561:GQB561"/>
    <mergeCell ref="GQC561:GQJ561"/>
    <mergeCell ref="GQK561:GQR561"/>
    <mergeCell ref="GQS561:GQZ561"/>
    <mergeCell ref="GRA561:GRH561"/>
    <mergeCell ref="GRI561:GRP561"/>
    <mergeCell ref="GRQ561:GRX561"/>
    <mergeCell ref="GRY561:GSF561"/>
    <mergeCell ref="GSG561:GSN561"/>
    <mergeCell ref="GSO561:GSV561"/>
    <mergeCell ref="GSW561:GTD561"/>
    <mergeCell ref="GTE561:GTL561"/>
    <mergeCell ref="GTM561:GTT561"/>
    <mergeCell ref="GTU561:GUB561"/>
    <mergeCell ref="GUC561:GUJ561"/>
    <mergeCell ref="GUK561:GUR561"/>
    <mergeCell ref="GUS561:GUZ561"/>
    <mergeCell ref="GVA561:GVH561"/>
    <mergeCell ref="GVI561:GVP561"/>
    <mergeCell ref="GVQ561:GVX561"/>
    <mergeCell ref="GVY561:GWF561"/>
    <mergeCell ref="GWG561:GWN561"/>
    <mergeCell ref="GWO561:GWV561"/>
    <mergeCell ref="GWW561:GXD561"/>
    <mergeCell ref="GXE561:GXL561"/>
    <mergeCell ref="GXM561:GXT561"/>
    <mergeCell ref="GXU561:GYB561"/>
    <mergeCell ref="GYC561:GYJ561"/>
    <mergeCell ref="GYK561:GYR561"/>
    <mergeCell ref="GYS561:GYZ561"/>
    <mergeCell ref="GZA561:GZH561"/>
    <mergeCell ref="GZI561:GZP561"/>
    <mergeCell ref="GZQ561:GZX561"/>
    <mergeCell ref="GZY561:HAF561"/>
    <mergeCell ref="HAG561:HAN561"/>
    <mergeCell ref="HAO561:HAV561"/>
    <mergeCell ref="HAW561:HBD561"/>
    <mergeCell ref="HBE561:HBL561"/>
    <mergeCell ref="HBM561:HBT561"/>
    <mergeCell ref="HBU561:HCB561"/>
    <mergeCell ref="HCC561:HCJ561"/>
    <mergeCell ref="HCK561:HCR561"/>
    <mergeCell ref="HCS561:HCZ561"/>
    <mergeCell ref="HDA561:HDH561"/>
    <mergeCell ref="HDI561:HDP561"/>
    <mergeCell ref="HDQ561:HDX561"/>
    <mergeCell ref="HDY561:HEF561"/>
    <mergeCell ref="HEG561:HEN561"/>
    <mergeCell ref="HEO561:HEV561"/>
    <mergeCell ref="HEW561:HFD561"/>
    <mergeCell ref="HFE561:HFL561"/>
    <mergeCell ref="HFM561:HFT561"/>
    <mergeCell ref="HFU561:HGB561"/>
    <mergeCell ref="HGC561:HGJ561"/>
    <mergeCell ref="HGK561:HGR561"/>
    <mergeCell ref="HGS561:HGZ561"/>
    <mergeCell ref="HHA561:HHH561"/>
    <mergeCell ref="HHI561:HHP561"/>
    <mergeCell ref="HHQ561:HHX561"/>
    <mergeCell ref="HHY561:HIF561"/>
    <mergeCell ref="HIG561:HIN561"/>
    <mergeCell ref="HIO561:HIV561"/>
    <mergeCell ref="HIW561:HJD561"/>
    <mergeCell ref="HJE561:HJL561"/>
    <mergeCell ref="HJM561:HJT561"/>
    <mergeCell ref="HJU561:HKB561"/>
    <mergeCell ref="HKC561:HKJ561"/>
    <mergeCell ref="HKK561:HKR561"/>
    <mergeCell ref="HKS561:HKZ561"/>
    <mergeCell ref="HLA561:HLH561"/>
    <mergeCell ref="HLI561:HLP561"/>
    <mergeCell ref="HLQ561:HLX561"/>
    <mergeCell ref="HLY561:HMF561"/>
    <mergeCell ref="HMG561:HMN561"/>
    <mergeCell ref="HMO561:HMV561"/>
    <mergeCell ref="HMW561:HND561"/>
    <mergeCell ref="HNE561:HNL561"/>
    <mergeCell ref="HNM561:HNT561"/>
    <mergeCell ref="HNU561:HOB561"/>
    <mergeCell ref="HOC561:HOJ561"/>
    <mergeCell ref="HOK561:HOR561"/>
    <mergeCell ref="HOS561:HOZ561"/>
    <mergeCell ref="HPA561:HPH561"/>
    <mergeCell ref="HPI561:HPP561"/>
    <mergeCell ref="HPQ561:HPX561"/>
    <mergeCell ref="HPY561:HQF561"/>
    <mergeCell ref="HQG561:HQN561"/>
    <mergeCell ref="HQO561:HQV561"/>
    <mergeCell ref="HQW561:HRD561"/>
    <mergeCell ref="HRE561:HRL561"/>
    <mergeCell ref="HRM561:HRT561"/>
    <mergeCell ref="HRU561:HSB561"/>
    <mergeCell ref="HSC561:HSJ561"/>
    <mergeCell ref="HSK561:HSR561"/>
    <mergeCell ref="HSS561:HSZ561"/>
    <mergeCell ref="HTA561:HTH561"/>
    <mergeCell ref="HTI561:HTP561"/>
    <mergeCell ref="HTQ561:HTX561"/>
    <mergeCell ref="HTY561:HUF561"/>
    <mergeCell ref="HUG561:HUN561"/>
    <mergeCell ref="HUO561:HUV561"/>
    <mergeCell ref="HUW561:HVD561"/>
    <mergeCell ref="HVE561:HVL561"/>
    <mergeCell ref="HVM561:HVT561"/>
    <mergeCell ref="HVU561:HWB561"/>
    <mergeCell ref="HWC561:HWJ561"/>
    <mergeCell ref="HWK561:HWR561"/>
    <mergeCell ref="HWS561:HWZ561"/>
    <mergeCell ref="HXA561:HXH561"/>
    <mergeCell ref="HXI561:HXP561"/>
    <mergeCell ref="HXQ561:HXX561"/>
    <mergeCell ref="HXY561:HYF561"/>
    <mergeCell ref="HYG561:HYN561"/>
    <mergeCell ref="HYO561:HYV561"/>
    <mergeCell ref="HYW561:HZD561"/>
    <mergeCell ref="HZE561:HZL561"/>
    <mergeCell ref="HZM561:HZT561"/>
    <mergeCell ref="HZU561:IAB561"/>
    <mergeCell ref="IAC561:IAJ561"/>
    <mergeCell ref="IAK561:IAR561"/>
    <mergeCell ref="IAS561:IAZ561"/>
    <mergeCell ref="IBA561:IBH561"/>
    <mergeCell ref="IBI561:IBP561"/>
    <mergeCell ref="IBQ561:IBX561"/>
    <mergeCell ref="IBY561:ICF561"/>
    <mergeCell ref="ICG561:ICN561"/>
    <mergeCell ref="ICO561:ICV561"/>
    <mergeCell ref="ICW561:IDD561"/>
    <mergeCell ref="IDE561:IDL561"/>
    <mergeCell ref="IDM561:IDT561"/>
    <mergeCell ref="IDU561:IEB561"/>
    <mergeCell ref="IEC561:IEJ561"/>
    <mergeCell ref="IEK561:IER561"/>
    <mergeCell ref="IES561:IEZ561"/>
    <mergeCell ref="IFA561:IFH561"/>
    <mergeCell ref="IFI561:IFP561"/>
    <mergeCell ref="IFQ561:IFX561"/>
    <mergeCell ref="IFY561:IGF561"/>
    <mergeCell ref="IGG561:IGN561"/>
    <mergeCell ref="IGO561:IGV561"/>
    <mergeCell ref="IGW561:IHD561"/>
    <mergeCell ref="IHE561:IHL561"/>
    <mergeCell ref="IHM561:IHT561"/>
    <mergeCell ref="IHU561:IIB561"/>
    <mergeCell ref="IIC561:IIJ561"/>
    <mergeCell ref="IIK561:IIR561"/>
    <mergeCell ref="IIS561:IIZ561"/>
    <mergeCell ref="IJA561:IJH561"/>
    <mergeCell ref="IJI561:IJP561"/>
    <mergeCell ref="IJQ561:IJX561"/>
    <mergeCell ref="IJY561:IKF561"/>
    <mergeCell ref="IKG561:IKN561"/>
    <mergeCell ref="IKO561:IKV561"/>
    <mergeCell ref="IKW561:ILD561"/>
    <mergeCell ref="ILE561:ILL561"/>
    <mergeCell ref="ILM561:ILT561"/>
    <mergeCell ref="ILU561:IMB561"/>
    <mergeCell ref="IMC561:IMJ561"/>
    <mergeCell ref="IMK561:IMR561"/>
    <mergeCell ref="IMS561:IMZ561"/>
    <mergeCell ref="INA561:INH561"/>
    <mergeCell ref="INI561:INP561"/>
    <mergeCell ref="INQ561:INX561"/>
    <mergeCell ref="INY561:IOF561"/>
    <mergeCell ref="IOG561:ION561"/>
    <mergeCell ref="IOO561:IOV561"/>
    <mergeCell ref="IOW561:IPD561"/>
    <mergeCell ref="IPE561:IPL561"/>
    <mergeCell ref="IPM561:IPT561"/>
    <mergeCell ref="IPU561:IQB561"/>
    <mergeCell ref="IQC561:IQJ561"/>
    <mergeCell ref="IQK561:IQR561"/>
    <mergeCell ref="IQS561:IQZ561"/>
    <mergeCell ref="IRA561:IRH561"/>
    <mergeCell ref="IRI561:IRP561"/>
    <mergeCell ref="IRQ561:IRX561"/>
    <mergeCell ref="IRY561:ISF561"/>
    <mergeCell ref="ISG561:ISN561"/>
    <mergeCell ref="ISO561:ISV561"/>
    <mergeCell ref="ISW561:ITD561"/>
    <mergeCell ref="ITE561:ITL561"/>
    <mergeCell ref="ITM561:ITT561"/>
    <mergeCell ref="ITU561:IUB561"/>
    <mergeCell ref="IUC561:IUJ561"/>
    <mergeCell ref="IUK561:IUR561"/>
    <mergeCell ref="IUS561:IUZ561"/>
    <mergeCell ref="IVA561:IVH561"/>
    <mergeCell ref="IVI561:IVP561"/>
    <mergeCell ref="IVQ561:IVX561"/>
    <mergeCell ref="IVY561:IWF561"/>
    <mergeCell ref="IWG561:IWN561"/>
    <mergeCell ref="IWO561:IWV561"/>
    <mergeCell ref="IWW561:IXD561"/>
    <mergeCell ref="IXE561:IXL561"/>
    <mergeCell ref="IXM561:IXT561"/>
    <mergeCell ref="IXU561:IYB561"/>
    <mergeCell ref="IYC561:IYJ561"/>
    <mergeCell ref="IYK561:IYR561"/>
    <mergeCell ref="IYS561:IYZ561"/>
    <mergeCell ref="IZA561:IZH561"/>
    <mergeCell ref="IZI561:IZP561"/>
    <mergeCell ref="IZQ561:IZX561"/>
    <mergeCell ref="IZY561:JAF561"/>
    <mergeCell ref="JAG561:JAN561"/>
    <mergeCell ref="JAO561:JAV561"/>
    <mergeCell ref="JAW561:JBD561"/>
    <mergeCell ref="JBE561:JBL561"/>
    <mergeCell ref="JBM561:JBT561"/>
    <mergeCell ref="JBU561:JCB561"/>
    <mergeCell ref="JCC561:JCJ561"/>
    <mergeCell ref="JCK561:JCR561"/>
    <mergeCell ref="JCS561:JCZ561"/>
    <mergeCell ref="JDA561:JDH561"/>
    <mergeCell ref="JDI561:JDP561"/>
    <mergeCell ref="JDQ561:JDX561"/>
    <mergeCell ref="JDY561:JEF561"/>
    <mergeCell ref="JEG561:JEN561"/>
    <mergeCell ref="JEO561:JEV561"/>
    <mergeCell ref="JEW561:JFD561"/>
    <mergeCell ref="JFE561:JFL561"/>
    <mergeCell ref="JFM561:JFT561"/>
    <mergeCell ref="JFU561:JGB561"/>
    <mergeCell ref="JGC561:JGJ561"/>
    <mergeCell ref="JGK561:JGR561"/>
    <mergeCell ref="JGS561:JGZ561"/>
    <mergeCell ref="JHA561:JHH561"/>
    <mergeCell ref="JHI561:JHP561"/>
    <mergeCell ref="JHQ561:JHX561"/>
    <mergeCell ref="JHY561:JIF561"/>
    <mergeCell ref="JIG561:JIN561"/>
    <mergeCell ref="JIO561:JIV561"/>
    <mergeCell ref="JIW561:JJD561"/>
    <mergeCell ref="JJE561:JJL561"/>
    <mergeCell ref="JJM561:JJT561"/>
    <mergeCell ref="JJU561:JKB561"/>
    <mergeCell ref="JKC561:JKJ561"/>
    <mergeCell ref="JKK561:JKR561"/>
    <mergeCell ref="JKS561:JKZ561"/>
    <mergeCell ref="JLA561:JLH561"/>
    <mergeCell ref="JLI561:JLP561"/>
    <mergeCell ref="JLQ561:JLX561"/>
    <mergeCell ref="JLY561:JMF561"/>
    <mergeCell ref="JMG561:JMN561"/>
    <mergeCell ref="JMO561:JMV561"/>
    <mergeCell ref="JMW561:JND561"/>
    <mergeCell ref="JNE561:JNL561"/>
    <mergeCell ref="JNM561:JNT561"/>
    <mergeCell ref="JNU561:JOB561"/>
    <mergeCell ref="JOC561:JOJ561"/>
    <mergeCell ref="JOK561:JOR561"/>
    <mergeCell ref="JOS561:JOZ561"/>
    <mergeCell ref="JPA561:JPH561"/>
    <mergeCell ref="JPI561:JPP561"/>
    <mergeCell ref="JPQ561:JPX561"/>
    <mergeCell ref="JPY561:JQF561"/>
    <mergeCell ref="JQG561:JQN561"/>
    <mergeCell ref="JQO561:JQV561"/>
    <mergeCell ref="JQW561:JRD561"/>
    <mergeCell ref="JRE561:JRL561"/>
    <mergeCell ref="JRM561:JRT561"/>
    <mergeCell ref="JRU561:JSB561"/>
    <mergeCell ref="JSC561:JSJ561"/>
    <mergeCell ref="JSK561:JSR561"/>
    <mergeCell ref="JSS561:JSZ561"/>
    <mergeCell ref="JTA561:JTH561"/>
    <mergeCell ref="JTI561:JTP561"/>
    <mergeCell ref="JTQ561:JTX561"/>
    <mergeCell ref="JTY561:JUF561"/>
    <mergeCell ref="JUG561:JUN561"/>
    <mergeCell ref="JUO561:JUV561"/>
    <mergeCell ref="JUW561:JVD561"/>
    <mergeCell ref="JVE561:JVL561"/>
    <mergeCell ref="JVM561:JVT561"/>
    <mergeCell ref="JVU561:JWB561"/>
    <mergeCell ref="JWC561:JWJ561"/>
    <mergeCell ref="JWK561:JWR561"/>
    <mergeCell ref="JWS561:JWZ561"/>
    <mergeCell ref="JXA561:JXH561"/>
    <mergeCell ref="JXI561:JXP561"/>
    <mergeCell ref="JXQ561:JXX561"/>
    <mergeCell ref="JXY561:JYF561"/>
    <mergeCell ref="JYG561:JYN561"/>
    <mergeCell ref="JYO561:JYV561"/>
    <mergeCell ref="JYW561:JZD561"/>
    <mergeCell ref="JZE561:JZL561"/>
    <mergeCell ref="JZM561:JZT561"/>
    <mergeCell ref="JZU561:KAB561"/>
    <mergeCell ref="KAC561:KAJ561"/>
    <mergeCell ref="KAK561:KAR561"/>
    <mergeCell ref="KAS561:KAZ561"/>
    <mergeCell ref="KBA561:KBH561"/>
    <mergeCell ref="KBI561:KBP561"/>
    <mergeCell ref="KBQ561:KBX561"/>
    <mergeCell ref="KBY561:KCF561"/>
    <mergeCell ref="KCG561:KCN561"/>
    <mergeCell ref="KCO561:KCV561"/>
    <mergeCell ref="KCW561:KDD561"/>
    <mergeCell ref="KDE561:KDL561"/>
    <mergeCell ref="KDM561:KDT561"/>
    <mergeCell ref="KDU561:KEB561"/>
    <mergeCell ref="KEC561:KEJ561"/>
    <mergeCell ref="KEK561:KER561"/>
    <mergeCell ref="KES561:KEZ561"/>
    <mergeCell ref="KFA561:KFH561"/>
    <mergeCell ref="KFI561:KFP561"/>
    <mergeCell ref="KFQ561:KFX561"/>
    <mergeCell ref="KFY561:KGF561"/>
    <mergeCell ref="KGG561:KGN561"/>
    <mergeCell ref="KGO561:KGV561"/>
    <mergeCell ref="KGW561:KHD561"/>
    <mergeCell ref="KHE561:KHL561"/>
    <mergeCell ref="KHM561:KHT561"/>
    <mergeCell ref="KHU561:KIB561"/>
    <mergeCell ref="KIC561:KIJ561"/>
    <mergeCell ref="KIK561:KIR561"/>
    <mergeCell ref="KIS561:KIZ561"/>
    <mergeCell ref="KJA561:KJH561"/>
    <mergeCell ref="KJI561:KJP561"/>
    <mergeCell ref="KJQ561:KJX561"/>
    <mergeCell ref="KJY561:KKF561"/>
    <mergeCell ref="KKG561:KKN561"/>
    <mergeCell ref="KKO561:KKV561"/>
    <mergeCell ref="KKW561:KLD561"/>
    <mergeCell ref="KLE561:KLL561"/>
    <mergeCell ref="KLM561:KLT561"/>
    <mergeCell ref="KLU561:KMB561"/>
    <mergeCell ref="KMC561:KMJ561"/>
    <mergeCell ref="KMK561:KMR561"/>
    <mergeCell ref="KMS561:KMZ561"/>
    <mergeCell ref="KNA561:KNH561"/>
    <mergeCell ref="KNI561:KNP561"/>
    <mergeCell ref="KNQ561:KNX561"/>
    <mergeCell ref="KNY561:KOF561"/>
    <mergeCell ref="KOG561:KON561"/>
    <mergeCell ref="KOO561:KOV561"/>
    <mergeCell ref="KOW561:KPD561"/>
    <mergeCell ref="KPE561:KPL561"/>
    <mergeCell ref="KPM561:KPT561"/>
    <mergeCell ref="KPU561:KQB561"/>
    <mergeCell ref="KQC561:KQJ561"/>
    <mergeCell ref="KQK561:KQR561"/>
    <mergeCell ref="KQS561:KQZ561"/>
    <mergeCell ref="KRA561:KRH561"/>
    <mergeCell ref="KRI561:KRP561"/>
    <mergeCell ref="KRQ561:KRX561"/>
    <mergeCell ref="KRY561:KSF561"/>
    <mergeCell ref="KSG561:KSN561"/>
    <mergeCell ref="KSO561:KSV561"/>
    <mergeCell ref="KSW561:KTD561"/>
    <mergeCell ref="KTE561:KTL561"/>
    <mergeCell ref="KTM561:KTT561"/>
    <mergeCell ref="KTU561:KUB561"/>
    <mergeCell ref="KUC561:KUJ561"/>
    <mergeCell ref="KUK561:KUR561"/>
    <mergeCell ref="KUS561:KUZ561"/>
    <mergeCell ref="KVA561:KVH561"/>
    <mergeCell ref="KVI561:KVP561"/>
    <mergeCell ref="KVQ561:KVX561"/>
    <mergeCell ref="KVY561:KWF561"/>
    <mergeCell ref="KWG561:KWN561"/>
    <mergeCell ref="KWO561:KWV561"/>
    <mergeCell ref="KWW561:KXD561"/>
    <mergeCell ref="KXE561:KXL561"/>
    <mergeCell ref="KXM561:KXT561"/>
    <mergeCell ref="KXU561:KYB561"/>
    <mergeCell ref="KYC561:KYJ561"/>
    <mergeCell ref="KYK561:KYR561"/>
    <mergeCell ref="KYS561:KYZ561"/>
    <mergeCell ref="KZA561:KZH561"/>
    <mergeCell ref="KZI561:KZP561"/>
    <mergeCell ref="KZQ561:KZX561"/>
    <mergeCell ref="KZY561:LAF561"/>
    <mergeCell ref="LAG561:LAN561"/>
    <mergeCell ref="LAO561:LAV561"/>
    <mergeCell ref="LAW561:LBD561"/>
    <mergeCell ref="LBE561:LBL561"/>
    <mergeCell ref="LBM561:LBT561"/>
    <mergeCell ref="LBU561:LCB561"/>
    <mergeCell ref="LCC561:LCJ561"/>
    <mergeCell ref="LCK561:LCR561"/>
    <mergeCell ref="LCS561:LCZ561"/>
    <mergeCell ref="LDA561:LDH561"/>
    <mergeCell ref="LDI561:LDP561"/>
    <mergeCell ref="LDQ561:LDX561"/>
    <mergeCell ref="LDY561:LEF561"/>
    <mergeCell ref="LEG561:LEN561"/>
    <mergeCell ref="LEO561:LEV561"/>
    <mergeCell ref="LEW561:LFD561"/>
    <mergeCell ref="LFE561:LFL561"/>
    <mergeCell ref="LFM561:LFT561"/>
    <mergeCell ref="LFU561:LGB561"/>
    <mergeCell ref="LGC561:LGJ561"/>
    <mergeCell ref="LGK561:LGR561"/>
    <mergeCell ref="LGS561:LGZ561"/>
    <mergeCell ref="LHA561:LHH561"/>
    <mergeCell ref="LHI561:LHP561"/>
    <mergeCell ref="LHQ561:LHX561"/>
    <mergeCell ref="LHY561:LIF561"/>
    <mergeCell ref="LIG561:LIN561"/>
    <mergeCell ref="LIO561:LIV561"/>
    <mergeCell ref="LIW561:LJD561"/>
    <mergeCell ref="LJE561:LJL561"/>
    <mergeCell ref="LJM561:LJT561"/>
    <mergeCell ref="LJU561:LKB561"/>
    <mergeCell ref="LKC561:LKJ561"/>
    <mergeCell ref="LKK561:LKR561"/>
    <mergeCell ref="LKS561:LKZ561"/>
    <mergeCell ref="LLA561:LLH561"/>
    <mergeCell ref="LLI561:LLP561"/>
    <mergeCell ref="LLQ561:LLX561"/>
    <mergeCell ref="LLY561:LMF561"/>
    <mergeCell ref="LMG561:LMN561"/>
    <mergeCell ref="LMO561:LMV561"/>
    <mergeCell ref="LMW561:LND561"/>
    <mergeCell ref="LNE561:LNL561"/>
    <mergeCell ref="LNM561:LNT561"/>
    <mergeCell ref="LNU561:LOB561"/>
    <mergeCell ref="LOC561:LOJ561"/>
    <mergeCell ref="LOK561:LOR561"/>
    <mergeCell ref="LOS561:LOZ561"/>
    <mergeCell ref="LPA561:LPH561"/>
    <mergeCell ref="LPI561:LPP561"/>
    <mergeCell ref="LPQ561:LPX561"/>
    <mergeCell ref="LPY561:LQF561"/>
    <mergeCell ref="LQG561:LQN561"/>
    <mergeCell ref="LQO561:LQV561"/>
    <mergeCell ref="LQW561:LRD561"/>
    <mergeCell ref="LRE561:LRL561"/>
    <mergeCell ref="LRM561:LRT561"/>
    <mergeCell ref="LRU561:LSB561"/>
    <mergeCell ref="LSC561:LSJ561"/>
    <mergeCell ref="LSK561:LSR561"/>
    <mergeCell ref="LSS561:LSZ561"/>
    <mergeCell ref="LTA561:LTH561"/>
    <mergeCell ref="LTI561:LTP561"/>
    <mergeCell ref="LTQ561:LTX561"/>
    <mergeCell ref="LTY561:LUF561"/>
    <mergeCell ref="LUG561:LUN561"/>
    <mergeCell ref="LUO561:LUV561"/>
    <mergeCell ref="LUW561:LVD561"/>
    <mergeCell ref="LVE561:LVL561"/>
    <mergeCell ref="LVM561:LVT561"/>
    <mergeCell ref="LVU561:LWB561"/>
    <mergeCell ref="LWC561:LWJ561"/>
    <mergeCell ref="LWK561:LWR561"/>
    <mergeCell ref="LWS561:LWZ561"/>
    <mergeCell ref="LXA561:LXH561"/>
    <mergeCell ref="LXI561:LXP561"/>
    <mergeCell ref="LXQ561:LXX561"/>
    <mergeCell ref="LXY561:LYF561"/>
    <mergeCell ref="LYG561:LYN561"/>
    <mergeCell ref="LYO561:LYV561"/>
    <mergeCell ref="LYW561:LZD561"/>
    <mergeCell ref="LZE561:LZL561"/>
    <mergeCell ref="LZM561:LZT561"/>
    <mergeCell ref="LZU561:MAB561"/>
    <mergeCell ref="MAC561:MAJ561"/>
    <mergeCell ref="MAK561:MAR561"/>
    <mergeCell ref="MAS561:MAZ561"/>
    <mergeCell ref="MBA561:MBH561"/>
    <mergeCell ref="MBI561:MBP561"/>
    <mergeCell ref="MBQ561:MBX561"/>
    <mergeCell ref="MBY561:MCF561"/>
    <mergeCell ref="MCG561:MCN561"/>
    <mergeCell ref="MCO561:MCV561"/>
    <mergeCell ref="MCW561:MDD561"/>
    <mergeCell ref="MDE561:MDL561"/>
    <mergeCell ref="MDM561:MDT561"/>
    <mergeCell ref="MDU561:MEB561"/>
    <mergeCell ref="MEC561:MEJ561"/>
    <mergeCell ref="MEK561:MER561"/>
    <mergeCell ref="MES561:MEZ561"/>
    <mergeCell ref="MFA561:MFH561"/>
    <mergeCell ref="MFI561:MFP561"/>
    <mergeCell ref="MFQ561:MFX561"/>
    <mergeCell ref="MFY561:MGF561"/>
    <mergeCell ref="MGG561:MGN561"/>
    <mergeCell ref="MGO561:MGV561"/>
    <mergeCell ref="MGW561:MHD561"/>
    <mergeCell ref="MHE561:MHL561"/>
    <mergeCell ref="MHM561:MHT561"/>
    <mergeCell ref="MHU561:MIB561"/>
    <mergeCell ref="MIC561:MIJ561"/>
    <mergeCell ref="MIK561:MIR561"/>
    <mergeCell ref="MIS561:MIZ561"/>
    <mergeCell ref="MJA561:MJH561"/>
    <mergeCell ref="MJI561:MJP561"/>
    <mergeCell ref="MJQ561:MJX561"/>
    <mergeCell ref="MJY561:MKF561"/>
    <mergeCell ref="MKG561:MKN561"/>
    <mergeCell ref="MKO561:MKV561"/>
    <mergeCell ref="MKW561:MLD561"/>
    <mergeCell ref="MLE561:MLL561"/>
    <mergeCell ref="MLM561:MLT561"/>
    <mergeCell ref="MLU561:MMB561"/>
    <mergeCell ref="MMC561:MMJ561"/>
    <mergeCell ref="MMK561:MMR561"/>
    <mergeCell ref="MMS561:MMZ561"/>
    <mergeCell ref="MNA561:MNH561"/>
    <mergeCell ref="MNI561:MNP561"/>
    <mergeCell ref="MNQ561:MNX561"/>
    <mergeCell ref="MNY561:MOF561"/>
    <mergeCell ref="MOG561:MON561"/>
    <mergeCell ref="MOO561:MOV561"/>
    <mergeCell ref="MOW561:MPD561"/>
    <mergeCell ref="MPE561:MPL561"/>
    <mergeCell ref="MPM561:MPT561"/>
    <mergeCell ref="MPU561:MQB561"/>
    <mergeCell ref="MQC561:MQJ561"/>
    <mergeCell ref="MQK561:MQR561"/>
    <mergeCell ref="MQS561:MQZ561"/>
    <mergeCell ref="MRA561:MRH561"/>
    <mergeCell ref="MRI561:MRP561"/>
    <mergeCell ref="MRQ561:MRX561"/>
    <mergeCell ref="MRY561:MSF561"/>
    <mergeCell ref="MSG561:MSN561"/>
    <mergeCell ref="MSO561:MSV561"/>
    <mergeCell ref="MSW561:MTD561"/>
    <mergeCell ref="MTE561:MTL561"/>
    <mergeCell ref="MTM561:MTT561"/>
    <mergeCell ref="MTU561:MUB561"/>
    <mergeCell ref="MUC561:MUJ561"/>
    <mergeCell ref="MUK561:MUR561"/>
    <mergeCell ref="MUS561:MUZ561"/>
    <mergeCell ref="MVA561:MVH561"/>
    <mergeCell ref="MVI561:MVP561"/>
    <mergeCell ref="MVQ561:MVX561"/>
    <mergeCell ref="MVY561:MWF561"/>
    <mergeCell ref="MWG561:MWN561"/>
    <mergeCell ref="MWO561:MWV561"/>
    <mergeCell ref="MWW561:MXD561"/>
    <mergeCell ref="MXE561:MXL561"/>
    <mergeCell ref="MXM561:MXT561"/>
    <mergeCell ref="MXU561:MYB561"/>
    <mergeCell ref="MYC561:MYJ561"/>
    <mergeCell ref="MYK561:MYR561"/>
    <mergeCell ref="MYS561:MYZ561"/>
    <mergeCell ref="MZA561:MZH561"/>
    <mergeCell ref="MZI561:MZP561"/>
    <mergeCell ref="MZQ561:MZX561"/>
    <mergeCell ref="MZY561:NAF561"/>
    <mergeCell ref="NAG561:NAN561"/>
    <mergeCell ref="NAO561:NAV561"/>
    <mergeCell ref="NAW561:NBD561"/>
    <mergeCell ref="NBE561:NBL561"/>
    <mergeCell ref="NBM561:NBT561"/>
    <mergeCell ref="NBU561:NCB561"/>
    <mergeCell ref="NCC561:NCJ561"/>
    <mergeCell ref="NCK561:NCR561"/>
    <mergeCell ref="NCS561:NCZ561"/>
    <mergeCell ref="NDA561:NDH561"/>
    <mergeCell ref="NDI561:NDP561"/>
    <mergeCell ref="NDQ561:NDX561"/>
    <mergeCell ref="NDY561:NEF561"/>
    <mergeCell ref="NEG561:NEN561"/>
    <mergeCell ref="NEO561:NEV561"/>
    <mergeCell ref="NEW561:NFD561"/>
    <mergeCell ref="NFE561:NFL561"/>
    <mergeCell ref="NFM561:NFT561"/>
    <mergeCell ref="NFU561:NGB561"/>
    <mergeCell ref="NGC561:NGJ561"/>
    <mergeCell ref="NGK561:NGR561"/>
    <mergeCell ref="NGS561:NGZ561"/>
    <mergeCell ref="NHA561:NHH561"/>
    <mergeCell ref="NHI561:NHP561"/>
    <mergeCell ref="NHQ561:NHX561"/>
    <mergeCell ref="NHY561:NIF561"/>
    <mergeCell ref="NIG561:NIN561"/>
    <mergeCell ref="NIO561:NIV561"/>
    <mergeCell ref="NIW561:NJD561"/>
    <mergeCell ref="NJE561:NJL561"/>
    <mergeCell ref="NJM561:NJT561"/>
    <mergeCell ref="NJU561:NKB561"/>
    <mergeCell ref="NKC561:NKJ561"/>
    <mergeCell ref="NKK561:NKR561"/>
    <mergeCell ref="NKS561:NKZ561"/>
    <mergeCell ref="NLA561:NLH561"/>
    <mergeCell ref="NLI561:NLP561"/>
    <mergeCell ref="NLQ561:NLX561"/>
    <mergeCell ref="NLY561:NMF561"/>
    <mergeCell ref="NMG561:NMN561"/>
    <mergeCell ref="NMO561:NMV561"/>
    <mergeCell ref="NMW561:NND561"/>
    <mergeCell ref="NNE561:NNL561"/>
    <mergeCell ref="NNM561:NNT561"/>
    <mergeCell ref="NNU561:NOB561"/>
    <mergeCell ref="NOC561:NOJ561"/>
    <mergeCell ref="NOK561:NOR561"/>
    <mergeCell ref="NOS561:NOZ561"/>
    <mergeCell ref="NPA561:NPH561"/>
    <mergeCell ref="NPI561:NPP561"/>
    <mergeCell ref="NPQ561:NPX561"/>
    <mergeCell ref="NPY561:NQF561"/>
    <mergeCell ref="NQG561:NQN561"/>
    <mergeCell ref="NQO561:NQV561"/>
    <mergeCell ref="NQW561:NRD561"/>
    <mergeCell ref="NRE561:NRL561"/>
    <mergeCell ref="NRM561:NRT561"/>
    <mergeCell ref="NRU561:NSB561"/>
    <mergeCell ref="NSC561:NSJ561"/>
    <mergeCell ref="NSK561:NSR561"/>
    <mergeCell ref="NSS561:NSZ561"/>
    <mergeCell ref="NTA561:NTH561"/>
    <mergeCell ref="NTI561:NTP561"/>
    <mergeCell ref="NTQ561:NTX561"/>
    <mergeCell ref="NTY561:NUF561"/>
    <mergeCell ref="NUG561:NUN561"/>
    <mergeCell ref="NUO561:NUV561"/>
    <mergeCell ref="NUW561:NVD561"/>
    <mergeCell ref="NVE561:NVL561"/>
    <mergeCell ref="NVM561:NVT561"/>
    <mergeCell ref="NVU561:NWB561"/>
    <mergeCell ref="NWC561:NWJ561"/>
    <mergeCell ref="NWK561:NWR561"/>
    <mergeCell ref="NWS561:NWZ561"/>
    <mergeCell ref="NXA561:NXH561"/>
    <mergeCell ref="NXI561:NXP561"/>
    <mergeCell ref="NXQ561:NXX561"/>
    <mergeCell ref="NXY561:NYF561"/>
    <mergeCell ref="NYG561:NYN561"/>
    <mergeCell ref="NYO561:NYV561"/>
    <mergeCell ref="NYW561:NZD561"/>
    <mergeCell ref="NZE561:NZL561"/>
    <mergeCell ref="NZM561:NZT561"/>
    <mergeCell ref="NZU561:OAB561"/>
    <mergeCell ref="OAC561:OAJ561"/>
    <mergeCell ref="OAK561:OAR561"/>
    <mergeCell ref="OAS561:OAZ561"/>
    <mergeCell ref="OBA561:OBH561"/>
    <mergeCell ref="OBI561:OBP561"/>
    <mergeCell ref="OBQ561:OBX561"/>
    <mergeCell ref="OBY561:OCF561"/>
    <mergeCell ref="OCG561:OCN561"/>
    <mergeCell ref="OCO561:OCV561"/>
    <mergeCell ref="OCW561:ODD561"/>
    <mergeCell ref="ODE561:ODL561"/>
    <mergeCell ref="ODM561:ODT561"/>
    <mergeCell ref="ODU561:OEB561"/>
    <mergeCell ref="OEC561:OEJ561"/>
    <mergeCell ref="OEK561:OER561"/>
    <mergeCell ref="OES561:OEZ561"/>
    <mergeCell ref="OFA561:OFH561"/>
    <mergeCell ref="OFI561:OFP561"/>
    <mergeCell ref="OFQ561:OFX561"/>
    <mergeCell ref="OFY561:OGF561"/>
    <mergeCell ref="OGG561:OGN561"/>
    <mergeCell ref="OGO561:OGV561"/>
    <mergeCell ref="OGW561:OHD561"/>
    <mergeCell ref="OHE561:OHL561"/>
    <mergeCell ref="OHM561:OHT561"/>
    <mergeCell ref="OHU561:OIB561"/>
    <mergeCell ref="OIC561:OIJ561"/>
    <mergeCell ref="OIK561:OIR561"/>
    <mergeCell ref="OIS561:OIZ561"/>
    <mergeCell ref="OJA561:OJH561"/>
    <mergeCell ref="OJI561:OJP561"/>
    <mergeCell ref="OJQ561:OJX561"/>
    <mergeCell ref="OJY561:OKF561"/>
    <mergeCell ref="OKG561:OKN561"/>
    <mergeCell ref="OKO561:OKV561"/>
    <mergeCell ref="OKW561:OLD561"/>
    <mergeCell ref="OLE561:OLL561"/>
    <mergeCell ref="OLM561:OLT561"/>
    <mergeCell ref="OLU561:OMB561"/>
    <mergeCell ref="OMC561:OMJ561"/>
    <mergeCell ref="OMK561:OMR561"/>
    <mergeCell ref="OMS561:OMZ561"/>
    <mergeCell ref="ONA561:ONH561"/>
    <mergeCell ref="ONI561:ONP561"/>
    <mergeCell ref="ONQ561:ONX561"/>
    <mergeCell ref="ONY561:OOF561"/>
    <mergeCell ref="OOG561:OON561"/>
    <mergeCell ref="OOO561:OOV561"/>
    <mergeCell ref="OOW561:OPD561"/>
    <mergeCell ref="OPE561:OPL561"/>
    <mergeCell ref="OPM561:OPT561"/>
    <mergeCell ref="OPU561:OQB561"/>
    <mergeCell ref="OQC561:OQJ561"/>
    <mergeCell ref="OQK561:OQR561"/>
    <mergeCell ref="OQS561:OQZ561"/>
    <mergeCell ref="ORA561:ORH561"/>
    <mergeCell ref="ORI561:ORP561"/>
    <mergeCell ref="ORQ561:ORX561"/>
    <mergeCell ref="ORY561:OSF561"/>
    <mergeCell ref="OSG561:OSN561"/>
    <mergeCell ref="OSO561:OSV561"/>
    <mergeCell ref="OSW561:OTD561"/>
    <mergeCell ref="OTE561:OTL561"/>
    <mergeCell ref="OTM561:OTT561"/>
    <mergeCell ref="OTU561:OUB561"/>
    <mergeCell ref="OUC561:OUJ561"/>
    <mergeCell ref="OUK561:OUR561"/>
    <mergeCell ref="OUS561:OUZ561"/>
    <mergeCell ref="OVA561:OVH561"/>
    <mergeCell ref="OVI561:OVP561"/>
    <mergeCell ref="OVQ561:OVX561"/>
    <mergeCell ref="OVY561:OWF561"/>
    <mergeCell ref="OWG561:OWN561"/>
    <mergeCell ref="OWO561:OWV561"/>
    <mergeCell ref="OWW561:OXD561"/>
    <mergeCell ref="OXE561:OXL561"/>
    <mergeCell ref="OXM561:OXT561"/>
    <mergeCell ref="OXU561:OYB561"/>
    <mergeCell ref="OYC561:OYJ561"/>
    <mergeCell ref="OYK561:OYR561"/>
    <mergeCell ref="OYS561:OYZ561"/>
    <mergeCell ref="OZA561:OZH561"/>
    <mergeCell ref="OZI561:OZP561"/>
    <mergeCell ref="OZQ561:OZX561"/>
    <mergeCell ref="OZY561:PAF561"/>
    <mergeCell ref="PAG561:PAN561"/>
    <mergeCell ref="PAO561:PAV561"/>
    <mergeCell ref="PAW561:PBD561"/>
    <mergeCell ref="PBE561:PBL561"/>
    <mergeCell ref="PBM561:PBT561"/>
    <mergeCell ref="PBU561:PCB561"/>
    <mergeCell ref="PCC561:PCJ561"/>
    <mergeCell ref="PCK561:PCR561"/>
    <mergeCell ref="PCS561:PCZ561"/>
    <mergeCell ref="PDA561:PDH561"/>
    <mergeCell ref="PDI561:PDP561"/>
    <mergeCell ref="PDQ561:PDX561"/>
    <mergeCell ref="PDY561:PEF561"/>
    <mergeCell ref="PEG561:PEN561"/>
    <mergeCell ref="PEO561:PEV561"/>
    <mergeCell ref="PEW561:PFD561"/>
    <mergeCell ref="PFE561:PFL561"/>
    <mergeCell ref="PFM561:PFT561"/>
    <mergeCell ref="PFU561:PGB561"/>
    <mergeCell ref="PGC561:PGJ561"/>
    <mergeCell ref="PGK561:PGR561"/>
    <mergeCell ref="PGS561:PGZ561"/>
    <mergeCell ref="PHA561:PHH561"/>
    <mergeCell ref="PHI561:PHP561"/>
    <mergeCell ref="PHQ561:PHX561"/>
    <mergeCell ref="PHY561:PIF561"/>
    <mergeCell ref="PIG561:PIN561"/>
    <mergeCell ref="PIO561:PIV561"/>
    <mergeCell ref="PIW561:PJD561"/>
    <mergeCell ref="PJE561:PJL561"/>
    <mergeCell ref="PJM561:PJT561"/>
    <mergeCell ref="PJU561:PKB561"/>
    <mergeCell ref="PKC561:PKJ561"/>
    <mergeCell ref="PKK561:PKR561"/>
    <mergeCell ref="PKS561:PKZ561"/>
    <mergeCell ref="PLA561:PLH561"/>
    <mergeCell ref="PLI561:PLP561"/>
    <mergeCell ref="PLQ561:PLX561"/>
    <mergeCell ref="PLY561:PMF561"/>
    <mergeCell ref="PMG561:PMN561"/>
    <mergeCell ref="PMO561:PMV561"/>
    <mergeCell ref="PMW561:PND561"/>
    <mergeCell ref="PNE561:PNL561"/>
    <mergeCell ref="PNM561:PNT561"/>
    <mergeCell ref="PNU561:POB561"/>
    <mergeCell ref="POC561:POJ561"/>
    <mergeCell ref="POK561:POR561"/>
    <mergeCell ref="POS561:POZ561"/>
    <mergeCell ref="PPA561:PPH561"/>
    <mergeCell ref="PPI561:PPP561"/>
    <mergeCell ref="PPQ561:PPX561"/>
    <mergeCell ref="PPY561:PQF561"/>
    <mergeCell ref="PQG561:PQN561"/>
    <mergeCell ref="PQO561:PQV561"/>
    <mergeCell ref="PQW561:PRD561"/>
    <mergeCell ref="PRE561:PRL561"/>
    <mergeCell ref="PRM561:PRT561"/>
    <mergeCell ref="PRU561:PSB561"/>
    <mergeCell ref="PSC561:PSJ561"/>
    <mergeCell ref="PSK561:PSR561"/>
    <mergeCell ref="PSS561:PSZ561"/>
    <mergeCell ref="PTA561:PTH561"/>
    <mergeCell ref="PTI561:PTP561"/>
    <mergeCell ref="PTQ561:PTX561"/>
    <mergeCell ref="PTY561:PUF561"/>
    <mergeCell ref="PUG561:PUN561"/>
    <mergeCell ref="PUO561:PUV561"/>
    <mergeCell ref="PUW561:PVD561"/>
    <mergeCell ref="PVE561:PVL561"/>
    <mergeCell ref="PVM561:PVT561"/>
    <mergeCell ref="PVU561:PWB561"/>
    <mergeCell ref="PWC561:PWJ561"/>
    <mergeCell ref="PWK561:PWR561"/>
    <mergeCell ref="PWS561:PWZ561"/>
    <mergeCell ref="PXA561:PXH561"/>
    <mergeCell ref="PXI561:PXP561"/>
    <mergeCell ref="PXQ561:PXX561"/>
    <mergeCell ref="PXY561:PYF561"/>
    <mergeCell ref="PYG561:PYN561"/>
    <mergeCell ref="PYO561:PYV561"/>
    <mergeCell ref="PYW561:PZD561"/>
    <mergeCell ref="PZE561:PZL561"/>
    <mergeCell ref="PZM561:PZT561"/>
    <mergeCell ref="PZU561:QAB561"/>
    <mergeCell ref="QAC561:QAJ561"/>
    <mergeCell ref="QAK561:QAR561"/>
    <mergeCell ref="QAS561:QAZ561"/>
    <mergeCell ref="QBA561:QBH561"/>
    <mergeCell ref="QBI561:QBP561"/>
    <mergeCell ref="QBQ561:QBX561"/>
    <mergeCell ref="QBY561:QCF561"/>
    <mergeCell ref="QCG561:QCN561"/>
    <mergeCell ref="QCO561:QCV561"/>
    <mergeCell ref="QCW561:QDD561"/>
    <mergeCell ref="QDE561:QDL561"/>
    <mergeCell ref="QDM561:QDT561"/>
    <mergeCell ref="QDU561:QEB561"/>
    <mergeCell ref="QEC561:QEJ561"/>
    <mergeCell ref="QEK561:QER561"/>
    <mergeCell ref="QES561:QEZ561"/>
    <mergeCell ref="QFA561:QFH561"/>
    <mergeCell ref="QFI561:QFP561"/>
    <mergeCell ref="QFQ561:QFX561"/>
    <mergeCell ref="QFY561:QGF561"/>
    <mergeCell ref="QGG561:QGN561"/>
    <mergeCell ref="QGO561:QGV561"/>
    <mergeCell ref="QGW561:QHD561"/>
    <mergeCell ref="QHE561:QHL561"/>
    <mergeCell ref="QHM561:QHT561"/>
    <mergeCell ref="QHU561:QIB561"/>
    <mergeCell ref="QIC561:QIJ561"/>
    <mergeCell ref="QIK561:QIR561"/>
    <mergeCell ref="QIS561:QIZ561"/>
    <mergeCell ref="QJA561:QJH561"/>
    <mergeCell ref="QJI561:QJP561"/>
    <mergeCell ref="QJQ561:QJX561"/>
    <mergeCell ref="QJY561:QKF561"/>
    <mergeCell ref="QKG561:QKN561"/>
    <mergeCell ref="QKO561:QKV561"/>
    <mergeCell ref="QKW561:QLD561"/>
    <mergeCell ref="QLE561:QLL561"/>
    <mergeCell ref="QLM561:QLT561"/>
    <mergeCell ref="QLU561:QMB561"/>
    <mergeCell ref="QMC561:QMJ561"/>
    <mergeCell ref="QMK561:QMR561"/>
    <mergeCell ref="QMS561:QMZ561"/>
    <mergeCell ref="QNA561:QNH561"/>
    <mergeCell ref="QNI561:QNP561"/>
    <mergeCell ref="QNQ561:QNX561"/>
    <mergeCell ref="QNY561:QOF561"/>
    <mergeCell ref="QOG561:QON561"/>
    <mergeCell ref="QOO561:QOV561"/>
    <mergeCell ref="QOW561:QPD561"/>
    <mergeCell ref="QPE561:QPL561"/>
    <mergeCell ref="QPM561:QPT561"/>
    <mergeCell ref="QPU561:QQB561"/>
    <mergeCell ref="QQC561:QQJ561"/>
    <mergeCell ref="QQK561:QQR561"/>
    <mergeCell ref="QQS561:QQZ561"/>
    <mergeCell ref="QRA561:QRH561"/>
    <mergeCell ref="QRI561:QRP561"/>
    <mergeCell ref="QRQ561:QRX561"/>
    <mergeCell ref="QRY561:QSF561"/>
    <mergeCell ref="QSG561:QSN561"/>
    <mergeCell ref="QSO561:QSV561"/>
    <mergeCell ref="QSW561:QTD561"/>
    <mergeCell ref="QTE561:QTL561"/>
    <mergeCell ref="QTM561:QTT561"/>
    <mergeCell ref="QTU561:QUB561"/>
    <mergeCell ref="QUC561:QUJ561"/>
    <mergeCell ref="QUK561:QUR561"/>
    <mergeCell ref="QUS561:QUZ561"/>
    <mergeCell ref="QVA561:QVH561"/>
    <mergeCell ref="QVI561:QVP561"/>
    <mergeCell ref="QVQ561:QVX561"/>
    <mergeCell ref="QVY561:QWF561"/>
    <mergeCell ref="QWG561:QWN561"/>
    <mergeCell ref="QWO561:QWV561"/>
    <mergeCell ref="QWW561:QXD561"/>
    <mergeCell ref="QXE561:QXL561"/>
    <mergeCell ref="QXM561:QXT561"/>
    <mergeCell ref="QXU561:QYB561"/>
    <mergeCell ref="QYC561:QYJ561"/>
    <mergeCell ref="QYK561:QYR561"/>
    <mergeCell ref="QYS561:QYZ561"/>
    <mergeCell ref="QZA561:QZH561"/>
    <mergeCell ref="QZI561:QZP561"/>
    <mergeCell ref="QZQ561:QZX561"/>
    <mergeCell ref="QZY561:RAF561"/>
    <mergeCell ref="RAG561:RAN561"/>
    <mergeCell ref="RAO561:RAV561"/>
    <mergeCell ref="RAW561:RBD561"/>
    <mergeCell ref="RBE561:RBL561"/>
    <mergeCell ref="RBM561:RBT561"/>
    <mergeCell ref="RBU561:RCB561"/>
    <mergeCell ref="RCC561:RCJ561"/>
    <mergeCell ref="RCK561:RCR561"/>
    <mergeCell ref="RCS561:RCZ561"/>
    <mergeCell ref="RDA561:RDH561"/>
    <mergeCell ref="RDI561:RDP561"/>
    <mergeCell ref="RDQ561:RDX561"/>
    <mergeCell ref="RDY561:REF561"/>
    <mergeCell ref="REG561:REN561"/>
    <mergeCell ref="REO561:REV561"/>
    <mergeCell ref="REW561:RFD561"/>
    <mergeCell ref="RFE561:RFL561"/>
    <mergeCell ref="RFM561:RFT561"/>
    <mergeCell ref="RFU561:RGB561"/>
    <mergeCell ref="RGC561:RGJ561"/>
    <mergeCell ref="RGK561:RGR561"/>
    <mergeCell ref="RGS561:RGZ561"/>
    <mergeCell ref="RHA561:RHH561"/>
    <mergeCell ref="RHI561:RHP561"/>
    <mergeCell ref="RHQ561:RHX561"/>
    <mergeCell ref="RHY561:RIF561"/>
    <mergeCell ref="RIG561:RIN561"/>
    <mergeCell ref="RIO561:RIV561"/>
    <mergeCell ref="RIW561:RJD561"/>
    <mergeCell ref="RJE561:RJL561"/>
    <mergeCell ref="RJM561:RJT561"/>
    <mergeCell ref="RJU561:RKB561"/>
    <mergeCell ref="RKC561:RKJ561"/>
    <mergeCell ref="RKK561:RKR561"/>
    <mergeCell ref="RKS561:RKZ561"/>
    <mergeCell ref="RLA561:RLH561"/>
    <mergeCell ref="RLI561:RLP561"/>
    <mergeCell ref="RLQ561:RLX561"/>
    <mergeCell ref="RLY561:RMF561"/>
    <mergeCell ref="RMG561:RMN561"/>
    <mergeCell ref="RMO561:RMV561"/>
    <mergeCell ref="RMW561:RND561"/>
    <mergeCell ref="RNE561:RNL561"/>
    <mergeCell ref="RNM561:RNT561"/>
    <mergeCell ref="RNU561:ROB561"/>
    <mergeCell ref="ROC561:ROJ561"/>
    <mergeCell ref="ROK561:ROR561"/>
    <mergeCell ref="ROS561:ROZ561"/>
    <mergeCell ref="RPA561:RPH561"/>
    <mergeCell ref="RPI561:RPP561"/>
    <mergeCell ref="RPQ561:RPX561"/>
    <mergeCell ref="RPY561:RQF561"/>
    <mergeCell ref="RQG561:RQN561"/>
    <mergeCell ref="RQO561:RQV561"/>
    <mergeCell ref="RQW561:RRD561"/>
    <mergeCell ref="RRE561:RRL561"/>
    <mergeCell ref="RRM561:RRT561"/>
    <mergeCell ref="RRU561:RSB561"/>
    <mergeCell ref="RSC561:RSJ561"/>
    <mergeCell ref="RSK561:RSR561"/>
    <mergeCell ref="RSS561:RSZ561"/>
    <mergeCell ref="RTA561:RTH561"/>
    <mergeCell ref="RTI561:RTP561"/>
    <mergeCell ref="RTQ561:RTX561"/>
    <mergeCell ref="RTY561:RUF561"/>
    <mergeCell ref="RUG561:RUN561"/>
    <mergeCell ref="RUO561:RUV561"/>
    <mergeCell ref="RUW561:RVD561"/>
    <mergeCell ref="RVE561:RVL561"/>
    <mergeCell ref="RVM561:RVT561"/>
    <mergeCell ref="RVU561:RWB561"/>
    <mergeCell ref="RWC561:RWJ561"/>
    <mergeCell ref="RWK561:RWR561"/>
    <mergeCell ref="RWS561:RWZ561"/>
    <mergeCell ref="RXA561:RXH561"/>
    <mergeCell ref="RXI561:RXP561"/>
    <mergeCell ref="RXQ561:RXX561"/>
    <mergeCell ref="RXY561:RYF561"/>
    <mergeCell ref="RYG561:RYN561"/>
    <mergeCell ref="RYO561:RYV561"/>
    <mergeCell ref="RYW561:RZD561"/>
    <mergeCell ref="RZE561:RZL561"/>
    <mergeCell ref="RZM561:RZT561"/>
    <mergeCell ref="RZU561:SAB561"/>
    <mergeCell ref="SAC561:SAJ561"/>
    <mergeCell ref="SAK561:SAR561"/>
    <mergeCell ref="SAS561:SAZ561"/>
    <mergeCell ref="SBA561:SBH561"/>
    <mergeCell ref="SBI561:SBP561"/>
    <mergeCell ref="SBQ561:SBX561"/>
    <mergeCell ref="SBY561:SCF561"/>
    <mergeCell ref="SCG561:SCN561"/>
    <mergeCell ref="SCO561:SCV561"/>
    <mergeCell ref="SCW561:SDD561"/>
    <mergeCell ref="SDE561:SDL561"/>
    <mergeCell ref="SDM561:SDT561"/>
    <mergeCell ref="SDU561:SEB561"/>
    <mergeCell ref="SEC561:SEJ561"/>
    <mergeCell ref="SEK561:SER561"/>
    <mergeCell ref="SES561:SEZ561"/>
    <mergeCell ref="SFA561:SFH561"/>
    <mergeCell ref="SFI561:SFP561"/>
    <mergeCell ref="SFQ561:SFX561"/>
    <mergeCell ref="SFY561:SGF561"/>
    <mergeCell ref="SGG561:SGN561"/>
    <mergeCell ref="SGO561:SGV561"/>
    <mergeCell ref="SGW561:SHD561"/>
    <mergeCell ref="SHE561:SHL561"/>
    <mergeCell ref="SHM561:SHT561"/>
    <mergeCell ref="SHU561:SIB561"/>
    <mergeCell ref="SIC561:SIJ561"/>
    <mergeCell ref="SIK561:SIR561"/>
    <mergeCell ref="SIS561:SIZ561"/>
    <mergeCell ref="SJA561:SJH561"/>
    <mergeCell ref="SJI561:SJP561"/>
    <mergeCell ref="SJQ561:SJX561"/>
    <mergeCell ref="SJY561:SKF561"/>
    <mergeCell ref="SKG561:SKN561"/>
    <mergeCell ref="SKO561:SKV561"/>
    <mergeCell ref="SKW561:SLD561"/>
    <mergeCell ref="SLE561:SLL561"/>
    <mergeCell ref="SLM561:SLT561"/>
    <mergeCell ref="SLU561:SMB561"/>
    <mergeCell ref="SMC561:SMJ561"/>
    <mergeCell ref="SMK561:SMR561"/>
    <mergeCell ref="SMS561:SMZ561"/>
    <mergeCell ref="SNA561:SNH561"/>
    <mergeCell ref="SNI561:SNP561"/>
    <mergeCell ref="SNQ561:SNX561"/>
    <mergeCell ref="SNY561:SOF561"/>
    <mergeCell ref="SOG561:SON561"/>
    <mergeCell ref="SOO561:SOV561"/>
    <mergeCell ref="SOW561:SPD561"/>
    <mergeCell ref="SPE561:SPL561"/>
    <mergeCell ref="SPM561:SPT561"/>
    <mergeCell ref="SPU561:SQB561"/>
    <mergeCell ref="SQC561:SQJ561"/>
    <mergeCell ref="SQK561:SQR561"/>
    <mergeCell ref="SQS561:SQZ561"/>
    <mergeCell ref="SRA561:SRH561"/>
    <mergeCell ref="SRI561:SRP561"/>
    <mergeCell ref="SRQ561:SRX561"/>
    <mergeCell ref="SRY561:SSF561"/>
    <mergeCell ref="SSG561:SSN561"/>
    <mergeCell ref="SSO561:SSV561"/>
    <mergeCell ref="SSW561:STD561"/>
    <mergeCell ref="STE561:STL561"/>
    <mergeCell ref="STM561:STT561"/>
    <mergeCell ref="STU561:SUB561"/>
    <mergeCell ref="SUC561:SUJ561"/>
    <mergeCell ref="SUK561:SUR561"/>
    <mergeCell ref="SUS561:SUZ561"/>
    <mergeCell ref="SVA561:SVH561"/>
    <mergeCell ref="SVI561:SVP561"/>
    <mergeCell ref="SVQ561:SVX561"/>
    <mergeCell ref="SVY561:SWF561"/>
    <mergeCell ref="SWG561:SWN561"/>
    <mergeCell ref="SWO561:SWV561"/>
    <mergeCell ref="SWW561:SXD561"/>
    <mergeCell ref="SXE561:SXL561"/>
    <mergeCell ref="SXM561:SXT561"/>
    <mergeCell ref="SXU561:SYB561"/>
    <mergeCell ref="SYC561:SYJ561"/>
    <mergeCell ref="SYK561:SYR561"/>
    <mergeCell ref="SYS561:SYZ561"/>
    <mergeCell ref="SZA561:SZH561"/>
    <mergeCell ref="SZI561:SZP561"/>
    <mergeCell ref="SZQ561:SZX561"/>
    <mergeCell ref="SZY561:TAF561"/>
    <mergeCell ref="TAG561:TAN561"/>
    <mergeCell ref="TAO561:TAV561"/>
    <mergeCell ref="TAW561:TBD561"/>
    <mergeCell ref="TBE561:TBL561"/>
    <mergeCell ref="TBM561:TBT561"/>
    <mergeCell ref="TBU561:TCB561"/>
    <mergeCell ref="TCC561:TCJ561"/>
    <mergeCell ref="TCK561:TCR561"/>
    <mergeCell ref="TCS561:TCZ561"/>
    <mergeCell ref="TDA561:TDH561"/>
    <mergeCell ref="TDI561:TDP561"/>
    <mergeCell ref="TDQ561:TDX561"/>
    <mergeCell ref="TDY561:TEF561"/>
    <mergeCell ref="TEG561:TEN561"/>
    <mergeCell ref="TEO561:TEV561"/>
    <mergeCell ref="TEW561:TFD561"/>
    <mergeCell ref="TFE561:TFL561"/>
    <mergeCell ref="TFM561:TFT561"/>
    <mergeCell ref="TFU561:TGB561"/>
    <mergeCell ref="TGC561:TGJ561"/>
    <mergeCell ref="TGK561:TGR561"/>
    <mergeCell ref="TGS561:TGZ561"/>
    <mergeCell ref="THA561:THH561"/>
    <mergeCell ref="THI561:THP561"/>
    <mergeCell ref="THQ561:THX561"/>
    <mergeCell ref="THY561:TIF561"/>
    <mergeCell ref="TIG561:TIN561"/>
    <mergeCell ref="TIO561:TIV561"/>
    <mergeCell ref="TIW561:TJD561"/>
    <mergeCell ref="TJE561:TJL561"/>
    <mergeCell ref="TJM561:TJT561"/>
    <mergeCell ref="TJU561:TKB561"/>
    <mergeCell ref="TKC561:TKJ561"/>
    <mergeCell ref="TKK561:TKR561"/>
    <mergeCell ref="TKS561:TKZ561"/>
    <mergeCell ref="TLA561:TLH561"/>
    <mergeCell ref="TLI561:TLP561"/>
    <mergeCell ref="TLQ561:TLX561"/>
    <mergeCell ref="TLY561:TMF561"/>
    <mergeCell ref="TMG561:TMN561"/>
    <mergeCell ref="TMO561:TMV561"/>
    <mergeCell ref="TMW561:TND561"/>
    <mergeCell ref="TNE561:TNL561"/>
    <mergeCell ref="TNM561:TNT561"/>
    <mergeCell ref="TNU561:TOB561"/>
    <mergeCell ref="TOC561:TOJ561"/>
    <mergeCell ref="TOK561:TOR561"/>
    <mergeCell ref="TOS561:TOZ561"/>
    <mergeCell ref="TPA561:TPH561"/>
    <mergeCell ref="TPI561:TPP561"/>
    <mergeCell ref="TPQ561:TPX561"/>
    <mergeCell ref="TPY561:TQF561"/>
    <mergeCell ref="TQG561:TQN561"/>
    <mergeCell ref="TQO561:TQV561"/>
    <mergeCell ref="TQW561:TRD561"/>
    <mergeCell ref="TRE561:TRL561"/>
    <mergeCell ref="TRM561:TRT561"/>
    <mergeCell ref="TRU561:TSB561"/>
    <mergeCell ref="TSC561:TSJ561"/>
    <mergeCell ref="TSK561:TSR561"/>
    <mergeCell ref="TSS561:TSZ561"/>
    <mergeCell ref="TTA561:TTH561"/>
    <mergeCell ref="TTI561:TTP561"/>
    <mergeCell ref="TTQ561:TTX561"/>
    <mergeCell ref="TTY561:TUF561"/>
    <mergeCell ref="TUG561:TUN561"/>
    <mergeCell ref="TUO561:TUV561"/>
    <mergeCell ref="TUW561:TVD561"/>
    <mergeCell ref="TVE561:TVL561"/>
    <mergeCell ref="TVM561:TVT561"/>
    <mergeCell ref="TVU561:TWB561"/>
    <mergeCell ref="TWC561:TWJ561"/>
    <mergeCell ref="TWK561:TWR561"/>
    <mergeCell ref="TWS561:TWZ561"/>
    <mergeCell ref="TXA561:TXH561"/>
    <mergeCell ref="TXI561:TXP561"/>
    <mergeCell ref="TXQ561:TXX561"/>
    <mergeCell ref="TXY561:TYF561"/>
    <mergeCell ref="TYG561:TYN561"/>
    <mergeCell ref="TYO561:TYV561"/>
    <mergeCell ref="TYW561:TZD561"/>
    <mergeCell ref="TZE561:TZL561"/>
    <mergeCell ref="TZM561:TZT561"/>
    <mergeCell ref="TZU561:UAB561"/>
    <mergeCell ref="UAC561:UAJ561"/>
    <mergeCell ref="UAK561:UAR561"/>
    <mergeCell ref="UAS561:UAZ561"/>
    <mergeCell ref="UBA561:UBH561"/>
    <mergeCell ref="UBI561:UBP561"/>
    <mergeCell ref="UBQ561:UBX561"/>
    <mergeCell ref="UBY561:UCF561"/>
    <mergeCell ref="UCG561:UCN561"/>
    <mergeCell ref="UCO561:UCV561"/>
    <mergeCell ref="UCW561:UDD561"/>
    <mergeCell ref="UDE561:UDL561"/>
    <mergeCell ref="UDM561:UDT561"/>
    <mergeCell ref="UDU561:UEB561"/>
    <mergeCell ref="UEC561:UEJ561"/>
    <mergeCell ref="UEK561:UER561"/>
    <mergeCell ref="UES561:UEZ561"/>
    <mergeCell ref="UFA561:UFH561"/>
    <mergeCell ref="UFI561:UFP561"/>
    <mergeCell ref="UFQ561:UFX561"/>
    <mergeCell ref="UFY561:UGF561"/>
    <mergeCell ref="UGG561:UGN561"/>
    <mergeCell ref="UGO561:UGV561"/>
    <mergeCell ref="UGW561:UHD561"/>
    <mergeCell ref="UHE561:UHL561"/>
    <mergeCell ref="UHM561:UHT561"/>
    <mergeCell ref="UHU561:UIB561"/>
    <mergeCell ref="UIC561:UIJ561"/>
    <mergeCell ref="UIK561:UIR561"/>
    <mergeCell ref="UIS561:UIZ561"/>
    <mergeCell ref="UJA561:UJH561"/>
    <mergeCell ref="UJI561:UJP561"/>
    <mergeCell ref="UJQ561:UJX561"/>
    <mergeCell ref="UJY561:UKF561"/>
    <mergeCell ref="UKG561:UKN561"/>
    <mergeCell ref="UKO561:UKV561"/>
    <mergeCell ref="UKW561:ULD561"/>
    <mergeCell ref="ULE561:ULL561"/>
    <mergeCell ref="ULM561:ULT561"/>
    <mergeCell ref="ULU561:UMB561"/>
    <mergeCell ref="UMC561:UMJ561"/>
    <mergeCell ref="UMK561:UMR561"/>
    <mergeCell ref="UMS561:UMZ561"/>
    <mergeCell ref="UNA561:UNH561"/>
    <mergeCell ref="UNI561:UNP561"/>
    <mergeCell ref="UNQ561:UNX561"/>
    <mergeCell ref="UNY561:UOF561"/>
    <mergeCell ref="UOG561:UON561"/>
    <mergeCell ref="UOO561:UOV561"/>
    <mergeCell ref="UOW561:UPD561"/>
    <mergeCell ref="UPE561:UPL561"/>
    <mergeCell ref="UPM561:UPT561"/>
    <mergeCell ref="UPU561:UQB561"/>
    <mergeCell ref="UQC561:UQJ561"/>
    <mergeCell ref="UQK561:UQR561"/>
    <mergeCell ref="UQS561:UQZ561"/>
    <mergeCell ref="URA561:URH561"/>
    <mergeCell ref="URI561:URP561"/>
    <mergeCell ref="URQ561:URX561"/>
    <mergeCell ref="URY561:USF561"/>
    <mergeCell ref="USG561:USN561"/>
    <mergeCell ref="USO561:USV561"/>
    <mergeCell ref="USW561:UTD561"/>
    <mergeCell ref="UTE561:UTL561"/>
    <mergeCell ref="UTM561:UTT561"/>
    <mergeCell ref="UTU561:UUB561"/>
    <mergeCell ref="UUC561:UUJ561"/>
    <mergeCell ref="UUK561:UUR561"/>
    <mergeCell ref="UUS561:UUZ561"/>
    <mergeCell ref="UVA561:UVH561"/>
    <mergeCell ref="UVI561:UVP561"/>
    <mergeCell ref="UVQ561:UVX561"/>
    <mergeCell ref="UVY561:UWF561"/>
    <mergeCell ref="UWG561:UWN561"/>
    <mergeCell ref="UWO561:UWV561"/>
    <mergeCell ref="UWW561:UXD561"/>
    <mergeCell ref="UXE561:UXL561"/>
    <mergeCell ref="UXM561:UXT561"/>
    <mergeCell ref="UXU561:UYB561"/>
    <mergeCell ref="UYC561:UYJ561"/>
    <mergeCell ref="UYK561:UYR561"/>
    <mergeCell ref="UYS561:UYZ561"/>
    <mergeCell ref="UZA561:UZH561"/>
    <mergeCell ref="UZI561:UZP561"/>
    <mergeCell ref="UZQ561:UZX561"/>
    <mergeCell ref="UZY561:VAF561"/>
    <mergeCell ref="VAG561:VAN561"/>
    <mergeCell ref="VAO561:VAV561"/>
    <mergeCell ref="VAW561:VBD561"/>
    <mergeCell ref="VBE561:VBL561"/>
    <mergeCell ref="VBM561:VBT561"/>
    <mergeCell ref="VBU561:VCB561"/>
    <mergeCell ref="VCC561:VCJ561"/>
    <mergeCell ref="VCK561:VCR561"/>
    <mergeCell ref="VCS561:VCZ561"/>
    <mergeCell ref="VDA561:VDH561"/>
    <mergeCell ref="VDI561:VDP561"/>
    <mergeCell ref="VDQ561:VDX561"/>
    <mergeCell ref="VDY561:VEF561"/>
    <mergeCell ref="VEG561:VEN561"/>
    <mergeCell ref="VEO561:VEV561"/>
    <mergeCell ref="VEW561:VFD561"/>
    <mergeCell ref="VFE561:VFL561"/>
    <mergeCell ref="VFM561:VFT561"/>
    <mergeCell ref="VFU561:VGB561"/>
    <mergeCell ref="VGC561:VGJ561"/>
    <mergeCell ref="VGK561:VGR561"/>
    <mergeCell ref="VGS561:VGZ561"/>
    <mergeCell ref="VHA561:VHH561"/>
    <mergeCell ref="VHI561:VHP561"/>
    <mergeCell ref="VHQ561:VHX561"/>
    <mergeCell ref="VHY561:VIF561"/>
    <mergeCell ref="VIG561:VIN561"/>
    <mergeCell ref="VIO561:VIV561"/>
    <mergeCell ref="VIW561:VJD561"/>
    <mergeCell ref="VJE561:VJL561"/>
    <mergeCell ref="VJM561:VJT561"/>
    <mergeCell ref="VJU561:VKB561"/>
    <mergeCell ref="VKC561:VKJ561"/>
    <mergeCell ref="VKK561:VKR561"/>
    <mergeCell ref="VKS561:VKZ561"/>
    <mergeCell ref="VLA561:VLH561"/>
    <mergeCell ref="VLI561:VLP561"/>
    <mergeCell ref="VLQ561:VLX561"/>
    <mergeCell ref="VLY561:VMF561"/>
    <mergeCell ref="VMG561:VMN561"/>
    <mergeCell ref="VMO561:VMV561"/>
    <mergeCell ref="VMW561:VND561"/>
    <mergeCell ref="VNE561:VNL561"/>
    <mergeCell ref="VNM561:VNT561"/>
    <mergeCell ref="VNU561:VOB561"/>
    <mergeCell ref="VOC561:VOJ561"/>
    <mergeCell ref="VOK561:VOR561"/>
    <mergeCell ref="VOS561:VOZ561"/>
    <mergeCell ref="VPA561:VPH561"/>
    <mergeCell ref="VPI561:VPP561"/>
    <mergeCell ref="VPQ561:VPX561"/>
    <mergeCell ref="VPY561:VQF561"/>
    <mergeCell ref="VQG561:VQN561"/>
    <mergeCell ref="VQO561:VQV561"/>
    <mergeCell ref="VQW561:VRD561"/>
    <mergeCell ref="VRE561:VRL561"/>
    <mergeCell ref="VRM561:VRT561"/>
    <mergeCell ref="VRU561:VSB561"/>
    <mergeCell ref="VSC561:VSJ561"/>
    <mergeCell ref="VSK561:VSR561"/>
    <mergeCell ref="VSS561:VSZ561"/>
    <mergeCell ref="VTA561:VTH561"/>
    <mergeCell ref="VTI561:VTP561"/>
    <mergeCell ref="VTQ561:VTX561"/>
    <mergeCell ref="VTY561:VUF561"/>
    <mergeCell ref="VUG561:VUN561"/>
    <mergeCell ref="VUO561:VUV561"/>
    <mergeCell ref="VUW561:VVD561"/>
    <mergeCell ref="VVE561:VVL561"/>
    <mergeCell ref="VVM561:VVT561"/>
    <mergeCell ref="VVU561:VWB561"/>
    <mergeCell ref="VWC561:VWJ561"/>
    <mergeCell ref="VWK561:VWR561"/>
    <mergeCell ref="VWS561:VWZ561"/>
    <mergeCell ref="VXA561:VXH561"/>
    <mergeCell ref="VXI561:VXP561"/>
    <mergeCell ref="VXQ561:VXX561"/>
    <mergeCell ref="VXY561:VYF561"/>
    <mergeCell ref="VYG561:VYN561"/>
    <mergeCell ref="VYO561:VYV561"/>
    <mergeCell ref="VYW561:VZD561"/>
    <mergeCell ref="VZE561:VZL561"/>
    <mergeCell ref="VZM561:VZT561"/>
    <mergeCell ref="VZU561:WAB561"/>
    <mergeCell ref="WAC561:WAJ561"/>
    <mergeCell ref="WAK561:WAR561"/>
    <mergeCell ref="WAS561:WAZ561"/>
    <mergeCell ref="WBA561:WBH561"/>
    <mergeCell ref="WBI561:WBP561"/>
    <mergeCell ref="WBQ561:WBX561"/>
    <mergeCell ref="WBY561:WCF561"/>
    <mergeCell ref="WCG561:WCN561"/>
    <mergeCell ref="WCO561:WCV561"/>
    <mergeCell ref="WCW561:WDD561"/>
    <mergeCell ref="WDE561:WDL561"/>
    <mergeCell ref="WDM561:WDT561"/>
    <mergeCell ref="WDU561:WEB561"/>
    <mergeCell ref="WEC561:WEJ561"/>
    <mergeCell ref="WEK561:WER561"/>
    <mergeCell ref="WES561:WEZ561"/>
    <mergeCell ref="WFA561:WFH561"/>
    <mergeCell ref="WFI561:WFP561"/>
    <mergeCell ref="WFQ561:WFX561"/>
    <mergeCell ref="WFY561:WGF561"/>
    <mergeCell ref="WGG561:WGN561"/>
    <mergeCell ref="WGO561:WGV561"/>
    <mergeCell ref="WGW561:WHD561"/>
    <mergeCell ref="WHE561:WHL561"/>
    <mergeCell ref="WHM561:WHT561"/>
    <mergeCell ref="WHU561:WIB561"/>
    <mergeCell ref="WIC561:WIJ561"/>
    <mergeCell ref="WIK561:WIR561"/>
    <mergeCell ref="WIS561:WIZ561"/>
    <mergeCell ref="WJA561:WJH561"/>
    <mergeCell ref="WJI561:WJP561"/>
    <mergeCell ref="WJQ561:WJX561"/>
    <mergeCell ref="WJY561:WKF561"/>
    <mergeCell ref="WKG561:WKN561"/>
    <mergeCell ref="WKO561:WKV561"/>
    <mergeCell ref="WKW561:WLD561"/>
    <mergeCell ref="WLE561:WLL561"/>
    <mergeCell ref="WLM561:WLT561"/>
    <mergeCell ref="WLU561:WMB561"/>
    <mergeCell ref="WMC561:WMJ561"/>
    <mergeCell ref="WMK561:WMR561"/>
    <mergeCell ref="WMS561:WMZ561"/>
    <mergeCell ref="WNA561:WNH561"/>
    <mergeCell ref="WNI561:WNP561"/>
    <mergeCell ref="WNQ561:WNX561"/>
    <mergeCell ref="WNY561:WOF561"/>
    <mergeCell ref="WOG561:WON561"/>
    <mergeCell ref="WOO561:WOV561"/>
    <mergeCell ref="WOW561:WPD561"/>
    <mergeCell ref="WPE561:WPL561"/>
    <mergeCell ref="WPM561:WPT561"/>
    <mergeCell ref="WPU561:WQB561"/>
    <mergeCell ref="WQC561:WQJ561"/>
    <mergeCell ref="WQK561:WQR561"/>
    <mergeCell ref="WQS561:WQZ561"/>
    <mergeCell ref="WRA561:WRH561"/>
    <mergeCell ref="WRI561:WRP561"/>
    <mergeCell ref="WRQ561:WRX561"/>
    <mergeCell ref="WRY561:WSF561"/>
    <mergeCell ref="WSG561:WSN561"/>
    <mergeCell ref="WSO561:WSV561"/>
    <mergeCell ref="WSW561:WTD561"/>
    <mergeCell ref="WTE561:WTL561"/>
    <mergeCell ref="WTM561:WTT561"/>
    <mergeCell ref="WTU561:WUB561"/>
    <mergeCell ref="WUC561:WUJ561"/>
    <mergeCell ref="WUK561:WUR561"/>
    <mergeCell ref="WUS561:WUZ561"/>
    <mergeCell ref="WVA561:WVH561"/>
    <mergeCell ref="WVI561:WVP561"/>
    <mergeCell ref="WVQ561:WVX561"/>
    <mergeCell ref="WVY561:WWF561"/>
    <mergeCell ref="WWG561:WWN561"/>
    <mergeCell ref="WWO561:WWV561"/>
    <mergeCell ref="WWW561:WXD561"/>
    <mergeCell ref="WXE561:WXL561"/>
    <mergeCell ref="WXM561:WXT561"/>
    <mergeCell ref="WXU561:WYB561"/>
    <mergeCell ref="WYC561:WYJ561"/>
    <mergeCell ref="WYK561:WYR561"/>
    <mergeCell ref="WYS561:WYZ561"/>
    <mergeCell ref="WZA561:WZH561"/>
    <mergeCell ref="WZI561:WZP561"/>
    <mergeCell ref="A563:H563"/>
    <mergeCell ref="I563:P563"/>
    <mergeCell ref="Q563:X563"/>
    <mergeCell ref="Y563:AF563"/>
    <mergeCell ref="AG563:AN563"/>
    <mergeCell ref="AO563:AV563"/>
    <mergeCell ref="AW563:BD563"/>
    <mergeCell ref="BE563:BL563"/>
    <mergeCell ref="BM563:BT563"/>
    <mergeCell ref="BU563:CB563"/>
    <mergeCell ref="CC563:CJ563"/>
    <mergeCell ref="CK563:CR563"/>
    <mergeCell ref="CS563:CZ563"/>
    <mergeCell ref="DA563:DH563"/>
    <mergeCell ref="DI563:DP563"/>
    <mergeCell ref="DQ563:DX563"/>
    <mergeCell ref="DY563:EF563"/>
    <mergeCell ref="EG563:EN563"/>
    <mergeCell ref="EO563:EV563"/>
    <mergeCell ref="EW563:FD563"/>
    <mergeCell ref="FE563:FL563"/>
    <mergeCell ref="FM563:FT563"/>
    <mergeCell ref="FU563:GB563"/>
    <mergeCell ref="GC563:GJ563"/>
    <mergeCell ref="GK563:GR563"/>
    <mergeCell ref="GS563:GZ563"/>
    <mergeCell ref="HA563:HH563"/>
    <mergeCell ref="HI563:HP563"/>
    <mergeCell ref="HQ563:HX563"/>
    <mergeCell ref="HY563:IF563"/>
    <mergeCell ref="IG563:IN563"/>
    <mergeCell ref="IO563:IV563"/>
    <mergeCell ref="IW563:JD563"/>
    <mergeCell ref="JE563:JL563"/>
    <mergeCell ref="JM563:JT563"/>
    <mergeCell ref="JU563:KB563"/>
    <mergeCell ref="KC563:KJ563"/>
    <mergeCell ref="KK563:KR563"/>
    <mergeCell ref="KS563:KZ563"/>
    <mergeCell ref="LA563:LH563"/>
    <mergeCell ref="LI563:LP563"/>
    <mergeCell ref="LQ563:LX563"/>
    <mergeCell ref="LY563:MF563"/>
    <mergeCell ref="MG563:MN563"/>
    <mergeCell ref="MO563:MV563"/>
    <mergeCell ref="MW563:ND563"/>
    <mergeCell ref="NE563:NL563"/>
    <mergeCell ref="NM563:NT563"/>
    <mergeCell ref="NU563:OB563"/>
    <mergeCell ref="OC563:OJ563"/>
    <mergeCell ref="OK563:OR563"/>
    <mergeCell ref="OS563:OZ563"/>
    <mergeCell ref="PA563:PH563"/>
    <mergeCell ref="PI563:PP563"/>
    <mergeCell ref="PQ563:PX563"/>
    <mergeCell ref="PY563:QF563"/>
    <mergeCell ref="QG563:QN563"/>
    <mergeCell ref="QO563:QV563"/>
    <mergeCell ref="QW563:RD563"/>
    <mergeCell ref="RE563:RL563"/>
    <mergeCell ref="RM563:RT563"/>
    <mergeCell ref="RU563:SB563"/>
    <mergeCell ref="SC563:SJ563"/>
    <mergeCell ref="SK563:SR563"/>
    <mergeCell ref="SS563:SZ563"/>
    <mergeCell ref="TA563:TH563"/>
    <mergeCell ref="TI563:TP563"/>
    <mergeCell ref="TQ563:TX563"/>
    <mergeCell ref="TY563:UF563"/>
    <mergeCell ref="UG563:UN563"/>
    <mergeCell ref="UO563:UV563"/>
    <mergeCell ref="UW563:VD563"/>
    <mergeCell ref="VE563:VL563"/>
    <mergeCell ref="VM563:VT563"/>
    <mergeCell ref="VU563:WB563"/>
    <mergeCell ref="WC563:WJ563"/>
    <mergeCell ref="WK563:WR563"/>
    <mergeCell ref="WS563:WZ563"/>
    <mergeCell ref="XA563:XH563"/>
    <mergeCell ref="XI563:XP563"/>
    <mergeCell ref="XQ563:XX563"/>
    <mergeCell ref="XY563:YF563"/>
    <mergeCell ref="YG563:YN563"/>
    <mergeCell ref="YO563:YV563"/>
    <mergeCell ref="YW563:ZD563"/>
    <mergeCell ref="ZE563:ZL563"/>
    <mergeCell ref="ZM563:ZT563"/>
    <mergeCell ref="ZU563:AAB563"/>
    <mergeCell ref="AAC563:AAJ563"/>
    <mergeCell ref="AAK563:AAR563"/>
    <mergeCell ref="AAS563:AAZ563"/>
    <mergeCell ref="ABA563:ABH563"/>
    <mergeCell ref="ABI563:ABP563"/>
    <mergeCell ref="ABQ563:ABX563"/>
    <mergeCell ref="ABY563:ACF563"/>
    <mergeCell ref="ACG563:ACN563"/>
    <mergeCell ref="ACO563:ACV563"/>
    <mergeCell ref="ACW563:ADD563"/>
    <mergeCell ref="ADE563:ADL563"/>
    <mergeCell ref="ADM563:ADT563"/>
    <mergeCell ref="ADU563:AEB563"/>
    <mergeCell ref="AEC563:AEJ563"/>
    <mergeCell ref="AEK563:AER563"/>
    <mergeCell ref="AES563:AEZ563"/>
    <mergeCell ref="AFA563:AFH563"/>
    <mergeCell ref="AFI563:AFP563"/>
    <mergeCell ref="AFQ563:AFX563"/>
    <mergeCell ref="AFY563:AGF563"/>
    <mergeCell ref="AGG563:AGN563"/>
    <mergeCell ref="AGO563:AGV563"/>
    <mergeCell ref="AGW563:AHD563"/>
    <mergeCell ref="AHE563:AHL563"/>
    <mergeCell ref="AHM563:AHT563"/>
    <mergeCell ref="AHU563:AIB563"/>
    <mergeCell ref="AIC563:AIJ563"/>
    <mergeCell ref="AIK563:AIR563"/>
    <mergeCell ref="AIS563:AIZ563"/>
    <mergeCell ref="AJA563:AJH563"/>
    <mergeCell ref="AJI563:AJP563"/>
    <mergeCell ref="AJQ563:AJX563"/>
    <mergeCell ref="AJY563:AKF563"/>
    <mergeCell ref="AKG563:AKN563"/>
    <mergeCell ref="AKO563:AKV563"/>
    <mergeCell ref="AKW563:ALD563"/>
    <mergeCell ref="ALE563:ALL563"/>
    <mergeCell ref="ALM563:ALT563"/>
    <mergeCell ref="ALU563:AMB563"/>
    <mergeCell ref="AMC563:AMJ563"/>
    <mergeCell ref="AMK563:AMR563"/>
    <mergeCell ref="AMS563:AMZ563"/>
    <mergeCell ref="ANA563:ANH563"/>
    <mergeCell ref="ANI563:ANP563"/>
    <mergeCell ref="ANQ563:ANX563"/>
    <mergeCell ref="ANY563:AOF563"/>
    <mergeCell ref="AOG563:AON563"/>
    <mergeCell ref="AOO563:AOV563"/>
    <mergeCell ref="AOW563:APD563"/>
    <mergeCell ref="APE563:APL563"/>
    <mergeCell ref="APM563:APT563"/>
    <mergeCell ref="APU563:AQB563"/>
    <mergeCell ref="AQC563:AQJ563"/>
    <mergeCell ref="AQK563:AQR563"/>
    <mergeCell ref="AQS563:AQZ563"/>
    <mergeCell ref="ARA563:ARH563"/>
    <mergeCell ref="ARI563:ARP563"/>
    <mergeCell ref="ARQ563:ARX563"/>
    <mergeCell ref="ARY563:ASF563"/>
    <mergeCell ref="ASG563:ASN563"/>
    <mergeCell ref="ASO563:ASV563"/>
    <mergeCell ref="ASW563:ATD563"/>
    <mergeCell ref="ATE563:ATL563"/>
    <mergeCell ref="ATM563:ATT563"/>
    <mergeCell ref="ATU563:AUB563"/>
    <mergeCell ref="AUC563:AUJ563"/>
    <mergeCell ref="AUK563:AUR563"/>
    <mergeCell ref="AUS563:AUZ563"/>
    <mergeCell ref="AVA563:AVH563"/>
    <mergeCell ref="AVI563:AVP563"/>
    <mergeCell ref="AVQ563:AVX563"/>
    <mergeCell ref="AVY563:AWF563"/>
    <mergeCell ref="AWG563:AWN563"/>
    <mergeCell ref="AWO563:AWV563"/>
    <mergeCell ref="AWW563:AXD563"/>
    <mergeCell ref="AXE563:AXL563"/>
    <mergeCell ref="AXM563:AXT563"/>
    <mergeCell ref="AXU563:AYB563"/>
    <mergeCell ref="AYC563:AYJ563"/>
    <mergeCell ref="AYK563:AYR563"/>
    <mergeCell ref="AYS563:AYZ563"/>
    <mergeCell ref="AZA563:AZH563"/>
    <mergeCell ref="AZI563:AZP563"/>
    <mergeCell ref="AZQ563:AZX563"/>
    <mergeCell ref="AZY563:BAF563"/>
    <mergeCell ref="BAG563:BAN563"/>
    <mergeCell ref="BAO563:BAV563"/>
    <mergeCell ref="BAW563:BBD563"/>
    <mergeCell ref="BBE563:BBL563"/>
    <mergeCell ref="BBM563:BBT563"/>
    <mergeCell ref="BBU563:BCB563"/>
    <mergeCell ref="BCC563:BCJ563"/>
    <mergeCell ref="BCK563:BCR563"/>
    <mergeCell ref="BCS563:BCZ563"/>
    <mergeCell ref="BDA563:BDH563"/>
    <mergeCell ref="BDI563:BDP563"/>
    <mergeCell ref="BDQ563:BDX563"/>
    <mergeCell ref="BDY563:BEF563"/>
    <mergeCell ref="BEG563:BEN563"/>
    <mergeCell ref="BEO563:BEV563"/>
    <mergeCell ref="BEW563:BFD563"/>
    <mergeCell ref="BFE563:BFL563"/>
    <mergeCell ref="BFM563:BFT563"/>
    <mergeCell ref="BFU563:BGB563"/>
    <mergeCell ref="BGC563:BGJ563"/>
    <mergeCell ref="BGK563:BGR563"/>
    <mergeCell ref="BGS563:BGZ563"/>
    <mergeCell ref="BHA563:BHH563"/>
    <mergeCell ref="BHI563:BHP563"/>
    <mergeCell ref="BHQ563:BHX563"/>
    <mergeCell ref="BHY563:BIF563"/>
    <mergeCell ref="BIG563:BIN563"/>
    <mergeCell ref="BIO563:BIV563"/>
    <mergeCell ref="BIW563:BJD563"/>
    <mergeCell ref="BJE563:BJL563"/>
    <mergeCell ref="BJM563:BJT563"/>
    <mergeCell ref="BJU563:BKB563"/>
    <mergeCell ref="BKC563:BKJ563"/>
    <mergeCell ref="BKK563:BKR563"/>
    <mergeCell ref="BKS563:BKZ563"/>
    <mergeCell ref="BLA563:BLH563"/>
    <mergeCell ref="BLI563:BLP563"/>
    <mergeCell ref="BLQ563:BLX563"/>
    <mergeCell ref="BLY563:BMF563"/>
    <mergeCell ref="BMG563:BMN563"/>
    <mergeCell ref="BMO563:BMV563"/>
    <mergeCell ref="BMW563:BND563"/>
    <mergeCell ref="BNE563:BNL563"/>
    <mergeCell ref="BNM563:BNT563"/>
    <mergeCell ref="BNU563:BOB563"/>
    <mergeCell ref="BOC563:BOJ563"/>
    <mergeCell ref="BOK563:BOR563"/>
    <mergeCell ref="BOS563:BOZ563"/>
    <mergeCell ref="BPA563:BPH563"/>
    <mergeCell ref="BPI563:BPP563"/>
    <mergeCell ref="BPQ563:BPX563"/>
    <mergeCell ref="BPY563:BQF563"/>
    <mergeCell ref="BQG563:BQN563"/>
    <mergeCell ref="BQO563:BQV563"/>
    <mergeCell ref="BQW563:BRD563"/>
    <mergeCell ref="BRE563:BRL563"/>
    <mergeCell ref="BRM563:BRT563"/>
    <mergeCell ref="BRU563:BSB563"/>
    <mergeCell ref="BSC563:BSJ563"/>
    <mergeCell ref="BSK563:BSR563"/>
    <mergeCell ref="BSS563:BSZ563"/>
    <mergeCell ref="BTA563:BTH563"/>
    <mergeCell ref="BTI563:BTP563"/>
    <mergeCell ref="BTQ563:BTX563"/>
    <mergeCell ref="BTY563:BUF563"/>
    <mergeCell ref="BUG563:BUN563"/>
    <mergeCell ref="BUO563:BUV563"/>
    <mergeCell ref="BUW563:BVD563"/>
    <mergeCell ref="BVE563:BVL563"/>
    <mergeCell ref="BVM563:BVT563"/>
    <mergeCell ref="BVU563:BWB563"/>
    <mergeCell ref="BWC563:BWJ563"/>
    <mergeCell ref="BWK563:BWR563"/>
    <mergeCell ref="BWS563:BWZ563"/>
    <mergeCell ref="BXA563:BXH563"/>
    <mergeCell ref="BXI563:BXP563"/>
    <mergeCell ref="BXQ563:BXX563"/>
    <mergeCell ref="BXY563:BYF563"/>
    <mergeCell ref="BYG563:BYN563"/>
    <mergeCell ref="BYO563:BYV563"/>
    <mergeCell ref="BYW563:BZD563"/>
    <mergeCell ref="BZE563:BZL563"/>
    <mergeCell ref="BZM563:BZT563"/>
    <mergeCell ref="BZU563:CAB563"/>
    <mergeCell ref="CAC563:CAJ563"/>
    <mergeCell ref="CAK563:CAR563"/>
    <mergeCell ref="CAS563:CAZ563"/>
    <mergeCell ref="CBA563:CBH563"/>
    <mergeCell ref="CBI563:CBP563"/>
    <mergeCell ref="CBQ563:CBX563"/>
    <mergeCell ref="CBY563:CCF563"/>
    <mergeCell ref="CCG563:CCN563"/>
    <mergeCell ref="CCO563:CCV563"/>
    <mergeCell ref="CCW563:CDD563"/>
    <mergeCell ref="CDE563:CDL563"/>
    <mergeCell ref="CDM563:CDT563"/>
    <mergeCell ref="CDU563:CEB563"/>
    <mergeCell ref="CEC563:CEJ563"/>
    <mergeCell ref="CEK563:CER563"/>
    <mergeCell ref="CES563:CEZ563"/>
    <mergeCell ref="CFA563:CFH563"/>
    <mergeCell ref="CFI563:CFP563"/>
    <mergeCell ref="CFQ563:CFX563"/>
    <mergeCell ref="CFY563:CGF563"/>
    <mergeCell ref="CGG563:CGN563"/>
    <mergeCell ref="CGO563:CGV563"/>
    <mergeCell ref="CGW563:CHD563"/>
    <mergeCell ref="CHE563:CHL563"/>
    <mergeCell ref="CHM563:CHT563"/>
    <mergeCell ref="CHU563:CIB563"/>
    <mergeCell ref="CIC563:CIJ563"/>
    <mergeCell ref="CIK563:CIR563"/>
    <mergeCell ref="CIS563:CIZ563"/>
    <mergeCell ref="CJA563:CJH563"/>
    <mergeCell ref="CJI563:CJP563"/>
    <mergeCell ref="CJQ563:CJX563"/>
    <mergeCell ref="CJY563:CKF563"/>
    <mergeCell ref="CKG563:CKN563"/>
    <mergeCell ref="CKO563:CKV563"/>
    <mergeCell ref="CKW563:CLD563"/>
    <mergeCell ref="CLE563:CLL563"/>
    <mergeCell ref="CLM563:CLT563"/>
    <mergeCell ref="CLU563:CMB563"/>
    <mergeCell ref="CMC563:CMJ563"/>
    <mergeCell ref="CMK563:CMR563"/>
    <mergeCell ref="CMS563:CMZ563"/>
    <mergeCell ref="CNA563:CNH563"/>
    <mergeCell ref="CNI563:CNP563"/>
    <mergeCell ref="CNQ563:CNX563"/>
    <mergeCell ref="CNY563:COF563"/>
    <mergeCell ref="COG563:CON563"/>
    <mergeCell ref="COO563:COV563"/>
    <mergeCell ref="COW563:CPD563"/>
    <mergeCell ref="CPE563:CPL563"/>
    <mergeCell ref="CPM563:CPT563"/>
    <mergeCell ref="CPU563:CQB563"/>
    <mergeCell ref="CQC563:CQJ563"/>
    <mergeCell ref="CQK563:CQR563"/>
    <mergeCell ref="CQS563:CQZ563"/>
    <mergeCell ref="CRA563:CRH563"/>
    <mergeCell ref="CRI563:CRP563"/>
    <mergeCell ref="CRQ563:CRX563"/>
    <mergeCell ref="CRY563:CSF563"/>
    <mergeCell ref="CSG563:CSN563"/>
    <mergeCell ref="CSO563:CSV563"/>
    <mergeCell ref="CSW563:CTD563"/>
    <mergeCell ref="CTE563:CTL563"/>
    <mergeCell ref="CTM563:CTT563"/>
    <mergeCell ref="CTU563:CUB563"/>
    <mergeCell ref="CUC563:CUJ563"/>
    <mergeCell ref="CUK563:CUR563"/>
    <mergeCell ref="CUS563:CUZ563"/>
    <mergeCell ref="CVA563:CVH563"/>
    <mergeCell ref="CVI563:CVP563"/>
    <mergeCell ref="CVQ563:CVX563"/>
    <mergeCell ref="CVY563:CWF563"/>
    <mergeCell ref="CWG563:CWN563"/>
    <mergeCell ref="CWO563:CWV563"/>
    <mergeCell ref="CWW563:CXD563"/>
    <mergeCell ref="CXE563:CXL563"/>
    <mergeCell ref="CXM563:CXT563"/>
    <mergeCell ref="CXU563:CYB563"/>
    <mergeCell ref="CYC563:CYJ563"/>
    <mergeCell ref="CYK563:CYR563"/>
    <mergeCell ref="CYS563:CYZ563"/>
    <mergeCell ref="CZA563:CZH563"/>
    <mergeCell ref="CZI563:CZP563"/>
    <mergeCell ref="CZQ563:CZX563"/>
    <mergeCell ref="CZY563:DAF563"/>
    <mergeCell ref="DAG563:DAN563"/>
    <mergeCell ref="DAO563:DAV563"/>
    <mergeCell ref="DAW563:DBD563"/>
    <mergeCell ref="DBE563:DBL563"/>
    <mergeCell ref="DBM563:DBT563"/>
    <mergeCell ref="DBU563:DCB563"/>
    <mergeCell ref="DCC563:DCJ563"/>
    <mergeCell ref="DCK563:DCR563"/>
    <mergeCell ref="DCS563:DCZ563"/>
    <mergeCell ref="DDA563:DDH563"/>
    <mergeCell ref="DDI563:DDP563"/>
    <mergeCell ref="DDQ563:DDX563"/>
    <mergeCell ref="DDY563:DEF563"/>
    <mergeCell ref="DEG563:DEN563"/>
    <mergeCell ref="DEO563:DEV563"/>
    <mergeCell ref="DEW563:DFD563"/>
    <mergeCell ref="DFE563:DFL563"/>
    <mergeCell ref="DFM563:DFT563"/>
    <mergeCell ref="DFU563:DGB563"/>
    <mergeCell ref="DGC563:DGJ563"/>
    <mergeCell ref="DGK563:DGR563"/>
    <mergeCell ref="DGS563:DGZ563"/>
    <mergeCell ref="DHA563:DHH563"/>
    <mergeCell ref="DHI563:DHP563"/>
    <mergeCell ref="DHQ563:DHX563"/>
    <mergeCell ref="DHY563:DIF563"/>
    <mergeCell ref="DIG563:DIN563"/>
    <mergeCell ref="DIO563:DIV563"/>
    <mergeCell ref="DIW563:DJD563"/>
    <mergeCell ref="DJE563:DJL563"/>
    <mergeCell ref="DJM563:DJT563"/>
    <mergeCell ref="DJU563:DKB563"/>
    <mergeCell ref="DKC563:DKJ563"/>
    <mergeCell ref="DKK563:DKR563"/>
    <mergeCell ref="DKS563:DKZ563"/>
    <mergeCell ref="DLA563:DLH563"/>
    <mergeCell ref="DLI563:DLP563"/>
    <mergeCell ref="DLQ563:DLX563"/>
    <mergeCell ref="DLY563:DMF563"/>
    <mergeCell ref="DMG563:DMN563"/>
    <mergeCell ref="DMO563:DMV563"/>
    <mergeCell ref="DMW563:DND563"/>
    <mergeCell ref="DNE563:DNL563"/>
    <mergeCell ref="DNM563:DNT563"/>
    <mergeCell ref="DNU563:DOB563"/>
    <mergeCell ref="DOC563:DOJ563"/>
    <mergeCell ref="DOK563:DOR563"/>
    <mergeCell ref="DOS563:DOZ563"/>
    <mergeCell ref="DPA563:DPH563"/>
    <mergeCell ref="DPI563:DPP563"/>
    <mergeCell ref="DPQ563:DPX563"/>
    <mergeCell ref="DPY563:DQF563"/>
    <mergeCell ref="DQG563:DQN563"/>
    <mergeCell ref="DQO563:DQV563"/>
    <mergeCell ref="DQW563:DRD563"/>
    <mergeCell ref="DRE563:DRL563"/>
    <mergeCell ref="DRM563:DRT563"/>
    <mergeCell ref="DRU563:DSB563"/>
    <mergeCell ref="DSC563:DSJ563"/>
    <mergeCell ref="DSK563:DSR563"/>
    <mergeCell ref="DSS563:DSZ563"/>
    <mergeCell ref="DTA563:DTH563"/>
    <mergeCell ref="DTI563:DTP563"/>
    <mergeCell ref="DTQ563:DTX563"/>
    <mergeCell ref="DTY563:DUF563"/>
    <mergeCell ref="DUG563:DUN563"/>
    <mergeCell ref="DUO563:DUV563"/>
    <mergeCell ref="DUW563:DVD563"/>
    <mergeCell ref="DVE563:DVL563"/>
    <mergeCell ref="DVM563:DVT563"/>
    <mergeCell ref="DVU563:DWB563"/>
    <mergeCell ref="DWC563:DWJ563"/>
    <mergeCell ref="DWK563:DWR563"/>
    <mergeCell ref="DWS563:DWZ563"/>
    <mergeCell ref="DXA563:DXH563"/>
    <mergeCell ref="DXI563:DXP563"/>
    <mergeCell ref="DXQ563:DXX563"/>
    <mergeCell ref="DXY563:DYF563"/>
    <mergeCell ref="DYG563:DYN563"/>
    <mergeCell ref="DYO563:DYV563"/>
    <mergeCell ref="DYW563:DZD563"/>
    <mergeCell ref="DZE563:DZL563"/>
    <mergeCell ref="DZM563:DZT563"/>
    <mergeCell ref="DZU563:EAB563"/>
    <mergeCell ref="EAC563:EAJ563"/>
    <mergeCell ref="EAK563:EAR563"/>
    <mergeCell ref="EAS563:EAZ563"/>
    <mergeCell ref="EBA563:EBH563"/>
    <mergeCell ref="EBI563:EBP563"/>
    <mergeCell ref="EBQ563:EBX563"/>
    <mergeCell ref="EBY563:ECF563"/>
    <mergeCell ref="ECG563:ECN563"/>
    <mergeCell ref="ECO563:ECV563"/>
    <mergeCell ref="ECW563:EDD563"/>
    <mergeCell ref="EDE563:EDL563"/>
    <mergeCell ref="EDM563:EDT563"/>
    <mergeCell ref="EDU563:EEB563"/>
    <mergeCell ref="EEC563:EEJ563"/>
    <mergeCell ref="EEK563:EER563"/>
    <mergeCell ref="EES563:EEZ563"/>
    <mergeCell ref="EFA563:EFH563"/>
    <mergeCell ref="EFI563:EFP563"/>
    <mergeCell ref="EFQ563:EFX563"/>
    <mergeCell ref="EFY563:EGF563"/>
    <mergeCell ref="EGG563:EGN563"/>
    <mergeCell ref="EGO563:EGV563"/>
    <mergeCell ref="EGW563:EHD563"/>
    <mergeCell ref="EHE563:EHL563"/>
    <mergeCell ref="EHM563:EHT563"/>
    <mergeCell ref="EHU563:EIB563"/>
    <mergeCell ref="EIC563:EIJ563"/>
    <mergeCell ref="EIK563:EIR563"/>
    <mergeCell ref="EIS563:EIZ563"/>
    <mergeCell ref="EJA563:EJH563"/>
    <mergeCell ref="EJI563:EJP563"/>
    <mergeCell ref="EJQ563:EJX563"/>
    <mergeCell ref="EJY563:EKF563"/>
    <mergeCell ref="EKG563:EKN563"/>
    <mergeCell ref="EKO563:EKV563"/>
    <mergeCell ref="EKW563:ELD563"/>
    <mergeCell ref="ELE563:ELL563"/>
    <mergeCell ref="ELM563:ELT563"/>
    <mergeCell ref="ELU563:EMB563"/>
    <mergeCell ref="EMC563:EMJ563"/>
    <mergeCell ref="EMK563:EMR563"/>
    <mergeCell ref="EMS563:EMZ563"/>
    <mergeCell ref="ENA563:ENH563"/>
    <mergeCell ref="ENI563:ENP563"/>
    <mergeCell ref="ENQ563:ENX563"/>
    <mergeCell ref="ENY563:EOF563"/>
    <mergeCell ref="EOG563:EON563"/>
    <mergeCell ref="EOO563:EOV563"/>
    <mergeCell ref="EOW563:EPD563"/>
    <mergeCell ref="EPE563:EPL563"/>
    <mergeCell ref="EPM563:EPT563"/>
    <mergeCell ref="EPU563:EQB563"/>
    <mergeCell ref="EQC563:EQJ563"/>
    <mergeCell ref="EQK563:EQR563"/>
    <mergeCell ref="EQS563:EQZ563"/>
    <mergeCell ref="ERA563:ERH563"/>
    <mergeCell ref="ERI563:ERP563"/>
    <mergeCell ref="ERQ563:ERX563"/>
    <mergeCell ref="ERY563:ESF563"/>
    <mergeCell ref="ESG563:ESN563"/>
    <mergeCell ref="ESO563:ESV563"/>
    <mergeCell ref="ESW563:ETD563"/>
    <mergeCell ref="ETE563:ETL563"/>
    <mergeCell ref="ETM563:ETT563"/>
    <mergeCell ref="ETU563:EUB563"/>
    <mergeCell ref="EUC563:EUJ563"/>
    <mergeCell ref="EUK563:EUR563"/>
    <mergeCell ref="EUS563:EUZ563"/>
    <mergeCell ref="EVA563:EVH563"/>
    <mergeCell ref="EVI563:EVP563"/>
    <mergeCell ref="EVQ563:EVX563"/>
    <mergeCell ref="EVY563:EWF563"/>
    <mergeCell ref="EWG563:EWN563"/>
    <mergeCell ref="EWO563:EWV563"/>
    <mergeCell ref="EWW563:EXD563"/>
    <mergeCell ref="EXE563:EXL563"/>
    <mergeCell ref="EXM563:EXT563"/>
    <mergeCell ref="EXU563:EYB563"/>
    <mergeCell ref="EYC563:EYJ563"/>
    <mergeCell ref="EYK563:EYR563"/>
    <mergeCell ref="EYS563:EYZ563"/>
    <mergeCell ref="EZA563:EZH563"/>
    <mergeCell ref="EZI563:EZP563"/>
    <mergeCell ref="EZQ563:EZX563"/>
    <mergeCell ref="EZY563:FAF563"/>
    <mergeCell ref="FAG563:FAN563"/>
    <mergeCell ref="FAO563:FAV563"/>
    <mergeCell ref="FAW563:FBD563"/>
    <mergeCell ref="FBE563:FBL563"/>
    <mergeCell ref="FBM563:FBT563"/>
    <mergeCell ref="FBU563:FCB563"/>
    <mergeCell ref="FCC563:FCJ563"/>
    <mergeCell ref="FCK563:FCR563"/>
    <mergeCell ref="FCS563:FCZ563"/>
    <mergeCell ref="FDA563:FDH563"/>
    <mergeCell ref="FDI563:FDP563"/>
    <mergeCell ref="FDQ563:FDX563"/>
    <mergeCell ref="FDY563:FEF563"/>
    <mergeCell ref="FEG563:FEN563"/>
    <mergeCell ref="FEO563:FEV563"/>
    <mergeCell ref="FEW563:FFD563"/>
    <mergeCell ref="FFE563:FFL563"/>
    <mergeCell ref="FFM563:FFT563"/>
    <mergeCell ref="FFU563:FGB563"/>
    <mergeCell ref="FGC563:FGJ563"/>
    <mergeCell ref="FGK563:FGR563"/>
    <mergeCell ref="FGS563:FGZ563"/>
    <mergeCell ref="FHA563:FHH563"/>
    <mergeCell ref="FHI563:FHP563"/>
    <mergeCell ref="FHQ563:FHX563"/>
    <mergeCell ref="FHY563:FIF563"/>
    <mergeCell ref="FIG563:FIN563"/>
    <mergeCell ref="FIO563:FIV563"/>
    <mergeCell ref="FIW563:FJD563"/>
    <mergeCell ref="FJE563:FJL563"/>
    <mergeCell ref="FJM563:FJT563"/>
    <mergeCell ref="FJU563:FKB563"/>
    <mergeCell ref="FKC563:FKJ563"/>
    <mergeCell ref="FKK563:FKR563"/>
    <mergeCell ref="FKS563:FKZ563"/>
    <mergeCell ref="FLA563:FLH563"/>
    <mergeCell ref="FLI563:FLP563"/>
    <mergeCell ref="FLQ563:FLX563"/>
    <mergeCell ref="FLY563:FMF563"/>
    <mergeCell ref="FMG563:FMN563"/>
    <mergeCell ref="FMO563:FMV563"/>
    <mergeCell ref="FMW563:FND563"/>
    <mergeCell ref="FNE563:FNL563"/>
    <mergeCell ref="FNM563:FNT563"/>
    <mergeCell ref="FNU563:FOB563"/>
    <mergeCell ref="FOC563:FOJ563"/>
    <mergeCell ref="FOK563:FOR563"/>
    <mergeCell ref="FOS563:FOZ563"/>
    <mergeCell ref="FPA563:FPH563"/>
    <mergeCell ref="FPI563:FPP563"/>
    <mergeCell ref="FPQ563:FPX563"/>
    <mergeCell ref="FPY563:FQF563"/>
    <mergeCell ref="FQG563:FQN563"/>
    <mergeCell ref="FQO563:FQV563"/>
    <mergeCell ref="FQW563:FRD563"/>
    <mergeCell ref="FRE563:FRL563"/>
    <mergeCell ref="FRM563:FRT563"/>
    <mergeCell ref="FRU563:FSB563"/>
    <mergeCell ref="FSC563:FSJ563"/>
    <mergeCell ref="FSK563:FSR563"/>
    <mergeCell ref="FSS563:FSZ563"/>
    <mergeCell ref="FTA563:FTH563"/>
    <mergeCell ref="FTI563:FTP563"/>
    <mergeCell ref="FTQ563:FTX563"/>
    <mergeCell ref="FTY563:FUF563"/>
    <mergeCell ref="FUG563:FUN563"/>
    <mergeCell ref="FUO563:FUV563"/>
    <mergeCell ref="FUW563:FVD563"/>
    <mergeCell ref="FVE563:FVL563"/>
    <mergeCell ref="FVM563:FVT563"/>
    <mergeCell ref="FVU563:FWB563"/>
    <mergeCell ref="FWC563:FWJ563"/>
    <mergeCell ref="FWK563:FWR563"/>
    <mergeCell ref="FWS563:FWZ563"/>
    <mergeCell ref="FXA563:FXH563"/>
    <mergeCell ref="FXI563:FXP563"/>
    <mergeCell ref="FXQ563:FXX563"/>
    <mergeCell ref="FXY563:FYF563"/>
    <mergeCell ref="FYG563:FYN563"/>
    <mergeCell ref="FYO563:FYV563"/>
    <mergeCell ref="FYW563:FZD563"/>
    <mergeCell ref="FZE563:FZL563"/>
    <mergeCell ref="FZM563:FZT563"/>
    <mergeCell ref="FZU563:GAB563"/>
    <mergeCell ref="GAC563:GAJ563"/>
    <mergeCell ref="GAK563:GAR563"/>
    <mergeCell ref="GAS563:GAZ563"/>
    <mergeCell ref="GBA563:GBH563"/>
    <mergeCell ref="GBI563:GBP563"/>
    <mergeCell ref="GBQ563:GBX563"/>
    <mergeCell ref="GBY563:GCF563"/>
    <mergeCell ref="GCG563:GCN563"/>
    <mergeCell ref="GCO563:GCV563"/>
    <mergeCell ref="GCW563:GDD563"/>
    <mergeCell ref="GDE563:GDL563"/>
    <mergeCell ref="GDM563:GDT563"/>
    <mergeCell ref="GDU563:GEB563"/>
    <mergeCell ref="GEC563:GEJ563"/>
    <mergeCell ref="GEK563:GER563"/>
    <mergeCell ref="GES563:GEZ563"/>
    <mergeCell ref="GFA563:GFH563"/>
    <mergeCell ref="GFI563:GFP563"/>
    <mergeCell ref="GFQ563:GFX563"/>
    <mergeCell ref="GFY563:GGF563"/>
    <mergeCell ref="GGG563:GGN563"/>
    <mergeCell ref="GGO563:GGV563"/>
    <mergeCell ref="GGW563:GHD563"/>
    <mergeCell ref="GHE563:GHL563"/>
    <mergeCell ref="GHM563:GHT563"/>
    <mergeCell ref="GHU563:GIB563"/>
    <mergeCell ref="GIC563:GIJ563"/>
    <mergeCell ref="GIK563:GIR563"/>
    <mergeCell ref="GIS563:GIZ563"/>
    <mergeCell ref="GJA563:GJH563"/>
    <mergeCell ref="GJI563:GJP563"/>
    <mergeCell ref="GJQ563:GJX563"/>
    <mergeCell ref="GJY563:GKF563"/>
    <mergeCell ref="GKG563:GKN563"/>
    <mergeCell ref="GKO563:GKV563"/>
    <mergeCell ref="GKW563:GLD563"/>
    <mergeCell ref="GLE563:GLL563"/>
    <mergeCell ref="GLM563:GLT563"/>
    <mergeCell ref="GLU563:GMB563"/>
    <mergeCell ref="GMC563:GMJ563"/>
    <mergeCell ref="GMK563:GMR563"/>
    <mergeCell ref="GMS563:GMZ563"/>
    <mergeCell ref="GNA563:GNH563"/>
    <mergeCell ref="GNI563:GNP563"/>
    <mergeCell ref="GNQ563:GNX563"/>
    <mergeCell ref="GNY563:GOF563"/>
    <mergeCell ref="GOG563:GON563"/>
    <mergeCell ref="GOO563:GOV563"/>
    <mergeCell ref="GOW563:GPD563"/>
    <mergeCell ref="GPE563:GPL563"/>
    <mergeCell ref="GPM563:GPT563"/>
    <mergeCell ref="GPU563:GQB563"/>
    <mergeCell ref="GQC563:GQJ563"/>
    <mergeCell ref="GQK563:GQR563"/>
    <mergeCell ref="GQS563:GQZ563"/>
    <mergeCell ref="GRA563:GRH563"/>
    <mergeCell ref="GRI563:GRP563"/>
    <mergeCell ref="GRQ563:GRX563"/>
    <mergeCell ref="GRY563:GSF563"/>
    <mergeCell ref="GSG563:GSN563"/>
    <mergeCell ref="GSO563:GSV563"/>
    <mergeCell ref="GSW563:GTD563"/>
    <mergeCell ref="GTE563:GTL563"/>
    <mergeCell ref="GTM563:GTT563"/>
    <mergeCell ref="GTU563:GUB563"/>
    <mergeCell ref="GUC563:GUJ563"/>
    <mergeCell ref="GUK563:GUR563"/>
    <mergeCell ref="GUS563:GUZ563"/>
    <mergeCell ref="GVA563:GVH563"/>
    <mergeCell ref="GVI563:GVP563"/>
    <mergeCell ref="GVQ563:GVX563"/>
    <mergeCell ref="GVY563:GWF563"/>
    <mergeCell ref="GWG563:GWN563"/>
    <mergeCell ref="GWO563:GWV563"/>
    <mergeCell ref="GWW563:GXD563"/>
    <mergeCell ref="GXE563:GXL563"/>
    <mergeCell ref="GXM563:GXT563"/>
    <mergeCell ref="GXU563:GYB563"/>
    <mergeCell ref="GYC563:GYJ563"/>
    <mergeCell ref="GYK563:GYR563"/>
    <mergeCell ref="GYS563:GYZ563"/>
    <mergeCell ref="GZA563:GZH563"/>
    <mergeCell ref="GZI563:GZP563"/>
    <mergeCell ref="GZQ563:GZX563"/>
    <mergeCell ref="GZY563:HAF563"/>
    <mergeCell ref="HAG563:HAN563"/>
    <mergeCell ref="HAO563:HAV563"/>
    <mergeCell ref="HAW563:HBD563"/>
    <mergeCell ref="HBE563:HBL563"/>
    <mergeCell ref="HBM563:HBT563"/>
    <mergeCell ref="HBU563:HCB563"/>
    <mergeCell ref="HCC563:HCJ563"/>
    <mergeCell ref="HCK563:HCR563"/>
    <mergeCell ref="HCS563:HCZ563"/>
    <mergeCell ref="HDA563:HDH563"/>
    <mergeCell ref="HDI563:HDP563"/>
    <mergeCell ref="HDQ563:HDX563"/>
    <mergeCell ref="HDY563:HEF563"/>
    <mergeCell ref="HEG563:HEN563"/>
    <mergeCell ref="HEO563:HEV563"/>
    <mergeCell ref="HEW563:HFD563"/>
    <mergeCell ref="HFE563:HFL563"/>
    <mergeCell ref="HFM563:HFT563"/>
    <mergeCell ref="HFU563:HGB563"/>
    <mergeCell ref="HGC563:HGJ563"/>
    <mergeCell ref="HGK563:HGR563"/>
    <mergeCell ref="HGS563:HGZ563"/>
    <mergeCell ref="HHA563:HHH563"/>
    <mergeCell ref="HHI563:HHP563"/>
    <mergeCell ref="HHQ563:HHX563"/>
    <mergeCell ref="HHY563:HIF563"/>
    <mergeCell ref="HIG563:HIN563"/>
    <mergeCell ref="HIO563:HIV563"/>
    <mergeCell ref="HIW563:HJD563"/>
    <mergeCell ref="HJE563:HJL563"/>
    <mergeCell ref="HJM563:HJT563"/>
    <mergeCell ref="HJU563:HKB563"/>
    <mergeCell ref="HKC563:HKJ563"/>
    <mergeCell ref="HKK563:HKR563"/>
    <mergeCell ref="HKS563:HKZ563"/>
    <mergeCell ref="HLA563:HLH563"/>
    <mergeCell ref="HLI563:HLP563"/>
    <mergeCell ref="HLQ563:HLX563"/>
    <mergeCell ref="HLY563:HMF563"/>
    <mergeCell ref="HMG563:HMN563"/>
    <mergeCell ref="HMO563:HMV563"/>
    <mergeCell ref="HMW563:HND563"/>
    <mergeCell ref="HNE563:HNL563"/>
    <mergeCell ref="HNM563:HNT563"/>
    <mergeCell ref="HNU563:HOB563"/>
    <mergeCell ref="HOC563:HOJ563"/>
    <mergeCell ref="HOK563:HOR563"/>
    <mergeCell ref="HOS563:HOZ563"/>
    <mergeCell ref="HPA563:HPH563"/>
    <mergeCell ref="HPI563:HPP563"/>
    <mergeCell ref="HPQ563:HPX563"/>
    <mergeCell ref="HPY563:HQF563"/>
    <mergeCell ref="HQG563:HQN563"/>
    <mergeCell ref="HQO563:HQV563"/>
    <mergeCell ref="HQW563:HRD563"/>
    <mergeCell ref="HRE563:HRL563"/>
    <mergeCell ref="HRM563:HRT563"/>
    <mergeCell ref="HRU563:HSB563"/>
    <mergeCell ref="HSC563:HSJ563"/>
    <mergeCell ref="HSK563:HSR563"/>
    <mergeCell ref="HSS563:HSZ563"/>
    <mergeCell ref="HTA563:HTH563"/>
    <mergeCell ref="HTI563:HTP563"/>
    <mergeCell ref="HTQ563:HTX563"/>
    <mergeCell ref="HTY563:HUF563"/>
    <mergeCell ref="HUG563:HUN563"/>
    <mergeCell ref="HUO563:HUV563"/>
    <mergeCell ref="HUW563:HVD563"/>
    <mergeCell ref="HVE563:HVL563"/>
    <mergeCell ref="HVM563:HVT563"/>
    <mergeCell ref="HVU563:HWB563"/>
    <mergeCell ref="HWC563:HWJ563"/>
    <mergeCell ref="HWK563:HWR563"/>
    <mergeCell ref="HWS563:HWZ563"/>
    <mergeCell ref="HXA563:HXH563"/>
    <mergeCell ref="HXI563:HXP563"/>
    <mergeCell ref="HXQ563:HXX563"/>
    <mergeCell ref="HXY563:HYF563"/>
    <mergeCell ref="HYG563:HYN563"/>
    <mergeCell ref="HYO563:HYV563"/>
    <mergeCell ref="HYW563:HZD563"/>
    <mergeCell ref="HZE563:HZL563"/>
    <mergeCell ref="HZM563:HZT563"/>
    <mergeCell ref="HZU563:IAB563"/>
    <mergeCell ref="IAC563:IAJ563"/>
    <mergeCell ref="IAK563:IAR563"/>
    <mergeCell ref="IAS563:IAZ563"/>
    <mergeCell ref="IBA563:IBH563"/>
    <mergeCell ref="IBI563:IBP563"/>
    <mergeCell ref="IBQ563:IBX563"/>
    <mergeCell ref="IBY563:ICF563"/>
    <mergeCell ref="ICG563:ICN563"/>
    <mergeCell ref="ICO563:ICV563"/>
    <mergeCell ref="ICW563:IDD563"/>
    <mergeCell ref="IDE563:IDL563"/>
    <mergeCell ref="IDM563:IDT563"/>
    <mergeCell ref="IDU563:IEB563"/>
    <mergeCell ref="IEC563:IEJ563"/>
    <mergeCell ref="IEK563:IER563"/>
    <mergeCell ref="IES563:IEZ563"/>
    <mergeCell ref="IFA563:IFH563"/>
    <mergeCell ref="IFI563:IFP563"/>
    <mergeCell ref="IFQ563:IFX563"/>
    <mergeCell ref="IFY563:IGF563"/>
    <mergeCell ref="IGG563:IGN563"/>
    <mergeCell ref="IGO563:IGV563"/>
    <mergeCell ref="IGW563:IHD563"/>
    <mergeCell ref="IHE563:IHL563"/>
    <mergeCell ref="IHM563:IHT563"/>
    <mergeCell ref="IHU563:IIB563"/>
    <mergeCell ref="IIC563:IIJ563"/>
    <mergeCell ref="IIK563:IIR563"/>
    <mergeCell ref="IIS563:IIZ563"/>
    <mergeCell ref="IJA563:IJH563"/>
    <mergeCell ref="IJI563:IJP563"/>
    <mergeCell ref="IJQ563:IJX563"/>
    <mergeCell ref="IJY563:IKF563"/>
    <mergeCell ref="IKG563:IKN563"/>
    <mergeCell ref="IKO563:IKV563"/>
    <mergeCell ref="IKW563:ILD563"/>
    <mergeCell ref="ILE563:ILL563"/>
    <mergeCell ref="ILM563:ILT563"/>
    <mergeCell ref="ILU563:IMB563"/>
    <mergeCell ref="IMC563:IMJ563"/>
    <mergeCell ref="IMK563:IMR563"/>
    <mergeCell ref="IMS563:IMZ563"/>
    <mergeCell ref="INA563:INH563"/>
    <mergeCell ref="INI563:INP563"/>
    <mergeCell ref="INQ563:INX563"/>
    <mergeCell ref="INY563:IOF563"/>
    <mergeCell ref="IOG563:ION563"/>
    <mergeCell ref="IOO563:IOV563"/>
    <mergeCell ref="IOW563:IPD563"/>
    <mergeCell ref="IPE563:IPL563"/>
    <mergeCell ref="IPM563:IPT563"/>
    <mergeCell ref="IPU563:IQB563"/>
    <mergeCell ref="IQC563:IQJ563"/>
    <mergeCell ref="IQK563:IQR563"/>
    <mergeCell ref="IQS563:IQZ563"/>
    <mergeCell ref="IRA563:IRH563"/>
    <mergeCell ref="IRI563:IRP563"/>
    <mergeCell ref="IRQ563:IRX563"/>
    <mergeCell ref="IRY563:ISF563"/>
    <mergeCell ref="ISG563:ISN563"/>
    <mergeCell ref="ISO563:ISV563"/>
    <mergeCell ref="ISW563:ITD563"/>
    <mergeCell ref="ITE563:ITL563"/>
    <mergeCell ref="ITM563:ITT563"/>
    <mergeCell ref="ITU563:IUB563"/>
    <mergeCell ref="IUC563:IUJ563"/>
    <mergeCell ref="IUK563:IUR563"/>
    <mergeCell ref="IUS563:IUZ563"/>
    <mergeCell ref="IVA563:IVH563"/>
    <mergeCell ref="IVI563:IVP563"/>
    <mergeCell ref="IVQ563:IVX563"/>
    <mergeCell ref="IVY563:IWF563"/>
    <mergeCell ref="IWG563:IWN563"/>
    <mergeCell ref="IWO563:IWV563"/>
    <mergeCell ref="IWW563:IXD563"/>
    <mergeCell ref="IXE563:IXL563"/>
    <mergeCell ref="IXM563:IXT563"/>
    <mergeCell ref="IXU563:IYB563"/>
    <mergeCell ref="IYC563:IYJ563"/>
    <mergeCell ref="IYK563:IYR563"/>
    <mergeCell ref="IYS563:IYZ563"/>
    <mergeCell ref="IZA563:IZH563"/>
    <mergeCell ref="IZI563:IZP563"/>
    <mergeCell ref="IZQ563:IZX563"/>
    <mergeCell ref="IZY563:JAF563"/>
    <mergeCell ref="JAG563:JAN563"/>
    <mergeCell ref="JAO563:JAV563"/>
    <mergeCell ref="JAW563:JBD563"/>
    <mergeCell ref="JBE563:JBL563"/>
    <mergeCell ref="JBM563:JBT563"/>
    <mergeCell ref="JBU563:JCB563"/>
    <mergeCell ref="JCC563:JCJ563"/>
    <mergeCell ref="JCK563:JCR563"/>
    <mergeCell ref="JCS563:JCZ563"/>
    <mergeCell ref="JDA563:JDH563"/>
    <mergeCell ref="JDI563:JDP563"/>
    <mergeCell ref="JDQ563:JDX563"/>
    <mergeCell ref="JDY563:JEF563"/>
    <mergeCell ref="JEG563:JEN563"/>
    <mergeCell ref="JEO563:JEV563"/>
    <mergeCell ref="JEW563:JFD563"/>
    <mergeCell ref="JFE563:JFL563"/>
    <mergeCell ref="JFM563:JFT563"/>
    <mergeCell ref="JFU563:JGB563"/>
    <mergeCell ref="JGC563:JGJ563"/>
    <mergeCell ref="JGK563:JGR563"/>
    <mergeCell ref="JGS563:JGZ563"/>
    <mergeCell ref="JHA563:JHH563"/>
    <mergeCell ref="JHI563:JHP563"/>
    <mergeCell ref="JHQ563:JHX563"/>
    <mergeCell ref="JHY563:JIF563"/>
    <mergeCell ref="JIG563:JIN563"/>
    <mergeCell ref="JIO563:JIV563"/>
    <mergeCell ref="JIW563:JJD563"/>
    <mergeCell ref="JJE563:JJL563"/>
    <mergeCell ref="JJM563:JJT563"/>
    <mergeCell ref="JJU563:JKB563"/>
    <mergeCell ref="JKC563:JKJ563"/>
    <mergeCell ref="JKK563:JKR563"/>
    <mergeCell ref="JKS563:JKZ563"/>
    <mergeCell ref="JLA563:JLH563"/>
    <mergeCell ref="JLI563:JLP563"/>
    <mergeCell ref="JLQ563:JLX563"/>
    <mergeCell ref="JLY563:JMF563"/>
    <mergeCell ref="JMG563:JMN563"/>
    <mergeCell ref="JMO563:JMV563"/>
    <mergeCell ref="JMW563:JND563"/>
    <mergeCell ref="JNE563:JNL563"/>
    <mergeCell ref="JNM563:JNT563"/>
    <mergeCell ref="JNU563:JOB563"/>
    <mergeCell ref="JOC563:JOJ563"/>
    <mergeCell ref="JOK563:JOR563"/>
    <mergeCell ref="JOS563:JOZ563"/>
    <mergeCell ref="JPA563:JPH563"/>
    <mergeCell ref="JPI563:JPP563"/>
    <mergeCell ref="JPQ563:JPX563"/>
    <mergeCell ref="JPY563:JQF563"/>
    <mergeCell ref="JQG563:JQN563"/>
    <mergeCell ref="JQO563:JQV563"/>
    <mergeCell ref="JQW563:JRD563"/>
    <mergeCell ref="JRE563:JRL563"/>
    <mergeCell ref="JRM563:JRT563"/>
    <mergeCell ref="JRU563:JSB563"/>
    <mergeCell ref="JSC563:JSJ563"/>
    <mergeCell ref="JSK563:JSR563"/>
    <mergeCell ref="JSS563:JSZ563"/>
    <mergeCell ref="JTA563:JTH563"/>
    <mergeCell ref="JTI563:JTP563"/>
    <mergeCell ref="JTQ563:JTX563"/>
    <mergeCell ref="JTY563:JUF563"/>
    <mergeCell ref="JUG563:JUN563"/>
    <mergeCell ref="JUO563:JUV563"/>
    <mergeCell ref="JUW563:JVD563"/>
    <mergeCell ref="JVE563:JVL563"/>
    <mergeCell ref="JVM563:JVT563"/>
    <mergeCell ref="JVU563:JWB563"/>
    <mergeCell ref="JWC563:JWJ563"/>
    <mergeCell ref="JWK563:JWR563"/>
    <mergeCell ref="JWS563:JWZ563"/>
    <mergeCell ref="JXA563:JXH563"/>
    <mergeCell ref="JXI563:JXP563"/>
    <mergeCell ref="JXQ563:JXX563"/>
    <mergeCell ref="JXY563:JYF563"/>
    <mergeCell ref="JYG563:JYN563"/>
    <mergeCell ref="JYO563:JYV563"/>
    <mergeCell ref="JYW563:JZD563"/>
    <mergeCell ref="JZE563:JZL563"/>
    <mergeCell ref="JZM563:JZT563"/>
    <mergeCell ref="JZU563:KAB563"/>
    <mergeCell ref="KAC563:KAJ563"/>
    <mergeCell ref="KAK563:KAR563"/>
    <mergeCell ref="KAS563:KAZ563"/>
    <mergeCell ref="KBA563:KBH563"/>
    <mergeCell ref="KBI563:KBP563"/>
    <mergeCell ref="KBQ563:KBX563"/>
    <mergeCell ref="KBY563:KCF563"/>
    <mergeCell ref="KCG563:KCN563"/>
    <mergeCell ref="KCO563:KCV563"/>
    <mergeCell ref="KCW563:KDD563"/>
    <mergeCell ref="KDE563:KDL563"/>
    <mergeCell ref="KDM563:KDT563"/>
    <mergeCell ref="KDU563:KEB563"/>
    <mergeCell ref="KEC563:KEJ563"/>
    <mergeCell ref="KEK563:KER563"/>
    <mergeCell ref="KES563:KEZ563"/>
    <mergeCell ref="KFA563:KFH563"/>
    <mergeCell ref="KFI563:KFP563"/>
    <mergeCell ref="KFQ563:KFX563"/>
    <mergeCell ref="KFY563:KGF563"/>
    <mergeCell ref="KGG563:KGN563"/>
    <mergeCell ref="KGO563:KGV563"/>
    <mergeCell ref="KGW563:KHD563"/>
    <mergeCell ref="KHE563:KHL563"/>
    <mergeCell ref="KHM563:KHT563"/>
    <mergeCell ref="KHU563:KIB563"/>
    <mergeCell ref="KIC563:KIJ563"/>
    <mergeCell ref="KIK563:KIR563"/>
    <mergeCell ref="KIS563:KIZ563"/>
    <mergeCell ref="KJA563:KJH563"/>
    <mergeCell ref="KJI563:KJP563"/>
    <mergeCell ref="KJQ563:KJX563"/>
    <mergeCell ref="KJY563:KKF563"/>
    <mergeCell ref="KKG563:KKN563"/>
    <mergeCell ref="KKO563:KKV563"/>
    <mergeCell ref="KKW563:KLD563"/>
    <mergeCell ref="KLE563:KLL563"/>
    <mergeCell ref="KLM563:KLT563"/>
    <mergeCell ref="KLU563:KMB563"/>
    <mergeCell ref="KMC563:KMJ563"/>
    <mergeCell ref="KMK563:KMR563"/>
    <mergeCell ref="KMS563:KMZ563"/>
    <mergeCell ref="KNA563:KNH563"/>
    <mergeCell ref="KNI563:KNP563"/>
    <mergeCell ref="KNQ563:KNX563"/>
    <mergeCell ref="KNY563:KOF563"/>
    <mergeCell ref="KOG563:KON563"/>
    <mergeCell ref="KOO563:KOV563"/>
    <mergeCell ref="KOW563:KPD563"/>
    <mergeCell ref="KPE563:KPL563"/>
    <mergeCell ref="KPM563:KPT563"/>
    <mergeCell ref="KPU563:KQB563"/>
    <mergeCell ref="KQC563:KQJ563"/>
    <mergeCell ref="KQK563:KQR563"/>
    <mergeCell ref="KQS563:KQZ563"/>
    <mergeCell ref="KRA563:KRH563"/>
    <mergeCell ref="KRI563:KRP563"/>
    <mergeCell ref="KRQ563:KRX563"/>
    <mergeCell ref="KRY563:KSF563"/>
    <mergeCell ref="KSG563:KSN563"/>
    <mergeCell ref="KSO563:KSV563"/>
    <mergeCell ref="KSW563:KTD563"/>
    <mergeCell ref="KTE563:KTL563"/>
    <mergeCell ref="KTM563:KTT563"/>
    <mergeCell ref="KTU563:KUB563"/>
    <mergeCell ref="KUC563:KUJ563"/>
    <mergeCell ref="KUK563:KUR563"/>
    <mergeCell ref="KUS563:KUZ563"/>
    <mergeCell ref="KVA563:KVH563"/>
    <mergeCell ref="KVI563:KVP563"/>
    <mergeCell ref="KVQ563:KVX563"/>
    <mergeCell ref="KVY563:KWF563"/>
    <mergeCell ref="KWG563:KWN563"/>
    <mergeCell ref="KWO563:KWV563"/>
    <mergeCell ref="KWW563:KXD563"/>
    <mergeCell ref="KXE563:KXL563"/>
    <mergeCell ref="KXM563:KXT563"/>
    <mergeCell ref="KXU563:KYB563"/>
    <mergeCell ref="KYC563:KYJ563"/>
    <mergeCell ref="KYK563:KYR563"/>
    <mergeCell ref="KYS563:KYZ563"/>
    <mergeCell ref="KZA563:KZH563"/>
    <mergeCell ref="KZI563:KZP563"/>
    <mergeCell ref="KZQ563:KZX563"/>
    <mergeCell ref="KZY563:LAF563"/>
    <mergeCell ref="LAG563:LAN563"/>
    <mergeCell ref="LAO563:LAV563"/>
    <mergeCell ref="LAW563:LBD563"/>
    <mergeCell ref="LBE563:LBL563"/>
    <mergeCell ref="LBM563:LBT563"/>
    <mergeCell ref="LBU563:LCB563"/>
    <mergeCell ref="LCC563:LCJ563"/>
    <mergeCell ref="LCK563:LCR563"/>
    <mergeCell ref="LCS563:LCZ563"/>
    <mergeCell ref="LDA563:LDH563"/>
    <mergeCell ref="LDI563:LDP563"/>
    <mergeCell ref="LDQ563:LDX563"/>
    <mergeCell ref="LDY563:LEF563"/>
    <mergeCell ref="LEG563:LEN563"/>
    <mergeCell ref="LEO563:LEV563"/>
    <mergeCell ref="LEW563:LFD563"/>
    <mergeCell ref="LFE563:LFL563"/>
    <mergeCell ref="LFM563:LFT563"/>
    <mergeCell ref="LFU563:LGB563"/>
    <mergeCell ref="LGC563:LGJ563"/>
    <mergeCell ref="LGK563:LGR563"/>
    <mergeCell ref="LGS563:LGZ563"/>
    <mergeCell ref="LHA563:LHH563"/>
    <mergeCell ref="LHI563:LHP563"/>
    <mergeCell ref="LHQ563:LHX563"/>
    <mergeCell ref="LHY563:LIF563"/>
    <mergeCell ref="LIG563:LIN563"/>
    <mergeCell ref="LIO563:LIV563"/>
    <mergeCell ref="LIW563:LJD563"/>
    <mergeCell ref="LJE563:LJL563"/>
    <mergeCell ref="LJM563:LJT563"/>
    <mergeCell ref="LJU563:LKB563"/>
    <mergeCell ref="LKC563:LKJ563"/>
    <mergeCell ref="LKK563:LKR563"/>
    <mergeCell ref="LKS563:LKZ563"/>
    <mergeCell ref="LLA563:LLH563"/>
    <mergeCell ref="LLI563:LLP563"/>
    <mergeCell ref="LLQ563:LLX563"/>
    <mergeCell ref="LLY563:LMF563"/>
    <mergeCell ref="LMG563:LMN563"/>
    <mergeCell ref="LMO563:LMV563"/>
    <mergeCell ref="LMW563:LND563"/>
    <mergeCell ref="LNE563:LNL563"/>
    <mergeCell ref="LNM563:LNT563"/>
    <mergeCell ref="LNU563:LOB563"/>
    <mergeCell ref="LOC563:LOJ563"/>
    <mergeCell ref="LOK563:LOR563"/>
    <mergeCell ref="LOS563:LOZ563"/>
    <mergeCell ref="LPA563:LPH563"/>
    <mergeCell ref="LPI563:LPP563"/>
    <mergeCell ref="LPQ563:LPX563"/>
    <mergeCell ref="LPY563:LQF563"/>
    <mergeCell ref="LQG563:LQN563"/>
    <mergeCell ref="LQO563:LQV563"/>
    <mergeCell ref="LQW563:LRD563"/>
    <mergeCell ref="LRE563:LRL563"/>
    <mergeCell ref="LRM563:LRT563"/>
    <mergeCell ref="LRU563:LSB563"/>
    <mergeCell ref="LSC563:LSJ563"/>
    <mergeCell ref="LSK563:LSR563"/>
    <mergeCell ref="LSS563:LSZ563"/>
    <mergeCell ref="LTA563:LTH563"/>
    <mergeCell ref="LTI563:LTP563"/>
    <mergeCell ref="LTQ563:LTX563"/>
    <mergeCell ref="LTY563:LUF563"/>
    <mergeCell ref="LUG563:LUN563"/>
    <mergeCell ref="LUO563:LUV563"/>
    <mergeCell ref="LUW563:LVD563"/>
    <mergeCell ref="LVE563:LVL563"/>
    <mergeCell ref="LVM563:LVT563"/>
    <mergeCell ref="LVU563:LWB563"/>
    <mergeCell ref="LWC563:LWJ563"/>
    <mergeCell ref="LWK563:LWR563"/>
    <mergeCell ref="LWS563:LWZ563"/>
    <mergeCell ref="LXA563:LXH563"/>
    <mergeCell ref="LXI563:LXP563"/>
    <mergeCell ref="LXQ563:LXX563"/>
    <mergeCell ref="LXY563:LYF563"/>
    <mergeCell ref="LYG563:LYN563"/>
    <mergeCell ref="LYO563:LYV563"/>
    <mergeCell ref="LYW563:LZD563"/>
    <mergeCell ref="LZE563:LZL563"/>
    <mergeCell ref="LZM563:LZT563"/>
    <mergeCell ref="LZU563:MAB563"/>
    <mergeCell ref="MAC563:MAJ563"/>
    <mergeCell ref="MAK563:MAR563"/>
    <mergeCell ref="MAS563:MAZ563"/>
    <mergeCell ref="MBA563:MBH563"/>
    <mergeCell ref="MBI563:MBP563"/>
    <mergeCell ref="MBQ563:MBX563"/>
    <mergeCell ref="MBY563:MCF563"/>
    <mergeCell ref="MCG563:MCN563"/>
    <mergeCell ref="MCO563:MCV563"/>
    <mergeCell ref="MCW563:MDD563"/>
    <mergeCell ref="MDE563:MDL563"/>
    <mergeCell ref="MDM563:MDT563"/>
    <mergeCell ref="MDU563:MEB563"/>
    <mergeCell ref="MEC563:MEJ563"/>
    <mergeCell ref="MEK563:MER563"/>
    <mergeCell ref="MES563:MEZ563"/>
    <mergeCell ref="MFA563:MFH563"/>
    <mergeCell ref="MFI563:MFP563"/>
    <mergeCell ref="MFQ563:MFX563"/>
    <mergeCell ref="MFY563:MGF563"/>
    <mergeCell ref="MGG563:MGN563"/>
    <mergeCell ref="MGO563:MGV563"/>
    <mergeCell ref="MGW563:MHD563"/>
    <mergeCell ref="MHE563:MHL563"/>
    <mergeCell ref="MHM563:MHT563"/>
    <mergeCell ref="MHU563:MIB563"/>
    <mergeCell ref="MIC563:MIJ563"/>
    <mergeCell ref="MIK563:MIR563"/>
    <mergeCell ref="MIS563:MIZ563"/>
    <mergeCell ref="MJA563:MJH563"/>
    <mergeCell ref="MJI563:MJP563"/>
    <mergeCell ref="MJQ563:MJX563"/>
    <mergeCell ref="MJY563:MKF563"/>
    <mergeCell ref="MKG563:MKN563"/>
    <mergeCell ref="MKO563:MKV563"/>
    <mergeCell ref="MKW563:MLD563"/>
    <mergeCell ref="MLE563:MLL563"/>
    <mergeCell ref="MLM563:MLT563"/>
    <mergeCell ref="MLU563:MMB563"/>
    <mergeCell ref="MMC563:MMJ563"/>
    <mergeCell ref="MMK563:MMR563"/>
    <mergeCell ref="MMS563:MMZ563"/>
    <mergeCell ref="MNA563:MNH563"/>
    <mergeCell ref="MNI563:MNP563"/>
    <mergeCell ref="MNQ563:MNX563"/>
    <mergeCell ref="MNY563:MOF563"/>
    <mergeCell ref="MOG563:MON563"/>
    <mergeCell ref="MOO563:MOV563"/>
    <mergeCell ref="MOW563:MPD563"/>
    <mergeCell ref="MPE563:MPL563"/>
    <mergeCell ref="MPM563:MPT563"/>
    <mergeCell ref="MPU563:MQB563"/>
    <mergeCell ref="MQC563:MQJ563"/>
    <mergeCell ref="MQK563:MQR563"/>
    <mergeCell ref="MQS563:MQZ563"/>
    <mergeCell ref="MRA563:MRH563"/>
    <mergeCell ref="MRI563:MRP563"/>
    <mergeCell ref="MRQ563:MRX563"/>
    <mergeCell ref="MRY563:MSF563"/>
    <mergeCell ref="MSG563:MSN563"/>
    <mergeCell ref="MSO563:MSV563"/>
    <mergeCell ref="MSW563:MTD563"/>
    <mergeCell ref="MTE563:MTL563"/>
    <mergeCell ref="MTM563:MTT563"/>
    <mergeCell ref="MTU563:MUB563"/>
    <mergeCell ref="MUC563:MUJ563"/>
    <mergeCell ref="MUK563:MUR563"/>
    <mergeCell ref="MUS563:MUZ563"/>
    <mergeCell ref="MVA563:MVH563"/>
    <mergeCell ref="MVI563:MVP563"/>
    <mergeCell ref="MVQ563:MVX563"/>
    <mergeCell ref="MVY563:MWF563"/>
    <mergeCell ref="MWG563:MWN563"/>
    <mergeCell ref="MWO563:MWV563"/>
    <mergeCell ref="MWW563:MXD563"/>
    <mergeCell ref="MXE563:MXL563"/>
    <mergeCell ref="MXM563:MXT563"/>
    <mergeCell ref="MXU563:MYB563"/>
    <mergeCell ref="MYC563:MYJ563"/>
    <mergeCell ref="MYK563:MYR563"/>
    <mergeCell ref="MYS563:MYZ563"/>
    <mergeCell ref="MZA563:MZH563"/>
    <mergeCell ref="MZI563:MZP563"/>
    <mergeCell ref="MZQ563:MZX563"/>
    <mergeCell ref="MZY563:NAF563"/>
    <mergeCell ref="NAG563:NAN563"/>
    <mergeCell ref="NAO563:NAV563"/>
    <mergeCell ref="NAW563:NBD563"/>
    <mergeCell ref="NBE563:NBL563"/>
    <mergeCell ref="NBM563:NBT563"/>
    <mergeCell ref="NBU563:NCB563"/>
    <mergeCell ref="NCC563:NCJ563"/>
    <mergeCell ref="NCK563:NCR563"/>
    <mergeCell ref="NCS563:NCZ563"/>
    <mergeCell ref="NDA563:NDH563"/>
    <mergeCell ref="NDI563:NDP563"/>
    <mergeCell ref="NDQ563:NDX563"/>
    <mergeCell ref="NDY563:NEF563"/>
    <mergeCell ref="NEG563:NEN563"/>
    <mergeCell ref="NEO563:NEV563"/>
    <mergeCell ref="NEW563:NFD563"/>
    <mergeCell ref="NFE563:NFL563"/>
    <mergeCell ref="NFM563:NFT563"/>
    <mergeCell ref="NFU563:NGB563"/>
    <mergeCell ref="NGC563:NGJ563"/>
    <mergeCell ref="NGK563:NGR563"/>
    <mergeCell ref="NGS563:NGZ563"/>
    <mergeCell ref="NHA563:NHH563"/>
    <mergeCell ref="NHI563:NHP563"/>
    <mergeCell ref="NHQ563:NHX563"/>
    <mergeCell ref="NHY563:NIF563"/>
    <mergeCell ref="NIG563:NIN563"/>
    <mergeCell ref="NIO563:NIV563"/>
    <mergeCell ref="NIW563:NJD563"/>
    <mergeCell ref="NJE563:NJL563"/>
    <mergeCell ref="NJM563:NJT563"/>
    <mergeCell ref="NJU563:NKB563"/>
    <mergeCell ref="NKC563:NKJ563"/>
    <mergeCell ref="NKK563:NKR563"/>
    <mergeCell ref="NKS563:NKZ563"/>
    <mergeCell ref="NLA563:NLH563"/>
    <mergeCell ref="NLI563:NLP563"/>
    <mergeCell ref="NLQ563:NLX563"/>
    <mergeCell ref="NLY563:NMF563"/>
    <mergeCell ref="NMG563:NMN563"/>
    <mergeCell ref="NMO563:NMV563"/>
    <mergeCell ref="NMW563:NND563"/>
    <mergeCell ref="NNE563:NNL563"/>
    <mergeCell ref="NNM563:NNT563"/>
    <mergeCell ref="NNU563:NOB563"/>
    <mergeCell ref="NOC563:NOJ563"/>
    <mergeCell ref="NOK563:NOR563"/>
    <mergeCell ref="NOS563:NOZ563"/>
    <mergeCell ref="NPA563:NPH563"/>
    <mergeCell ref="NPI563:NPP563"/>
    <mergeCell ref="NPQ563:NPX563"/>
    <mergeCell ref="NPY563:NQF563"/>
    <mergeCell ref="NQG563:NQN563"/>
    <mergeCell ref="NQO563:NQV563"/>
    <mergeCell ref="NQW563:NRD563"/>
    <mergeCell ref="NRE563:NRL563"/>
    <mergeCell ref="NRM563:NRT563"/>
    <mergeCell ref="NRU563:NSB563"/>
    <mergeCell ref="NSC563:NSJ563"/>
    <mergeCell ref="NSK563:NSR563"/>
    <mergeCell ref="NSS563:NSZ563"/>
    <mergeCell ref="NTA563:NTH563"/>
    <mergeCell ref="NTI563:NTP563"/>
    <mergeCell ref="NTQ563:NTX563"/>
    <mergeCell ref="NTY563:NUF563"/>
    <mergeCell ref="NUG563:NUN563"/>
    <mergeCell ref="NUO563:NUV563"/>
    <mergeCell ref="NUW563:NVD563"/>
    <mergeCell ref="NVE563:NVL563"/>
    <mergeCell ref="NVM563:NVT563"/>
    <mergeCell ref="NVU563:NWB563"/>
    <mergeCell ref="NWC563:NWJ563"/>
    <mergeCell ref="NWK563:NWR563"/>
    <mergeCell ref="NWS563:NWZ563"/>
    <mergeCell ref="NXA563:NXH563"/>
    <mergeCell ref="NXI563:NXP563"/>
    <mergeCell ref="NXQ563:NXX563"/>
    <mergeCell ref="NXY563:NYF563"/>
    <mergeCell ref="NYG563:NYN563"/>
    <mergeCell ref="NYO563:NYV563"/>
    <mergeCell ref="NYW563:NZD563"/>
    <mergeCell ref="NZE563:NZL563"/>
    <mergeCell ref="NZM563:NZT563"/>
    <mergeCell ref="NZU563:OAB563"/>
    <mergeCell ref="OAC563:OAJ563"/>
    <mergeCell ref="OAK563:OAR563"/>
    <mergeCell ref="OAS563:OAZ563"/>
    <mergeCell ref="OBA563:OBH563"/>
    <mergeCell ref="OBI563:OBP563"/>
    <mergeCell ref="OBQ563:OBX563"/>
    <mergeCell ref="OBY563:OCF563"/>
    <mergeCell ref="OCG563:OCN563"/>
    <mergeCell ref="OCO563:OCV563"/>
    <mergeCell ref="OCW563:ODD563"/>
    <mergeCell ref="ODE563:ODL563"/>
    <mergeCell ref="ODM563:ODT563"/>
    <mergeCell ref="ODU563:OEB563"/>
    <mergeCell ref="OEC563:OEJ563"/>
    <mergeCell ref="OEK563:OER563"/>
    <mergeCell ref="OES563:OEZ563"/>
    <mergeCell ref="OFA563:OFH563"/>
    <mergeCell ref="OFI563:OFP563"/>
    <mergeCell ref="OFQ563:OFX563"/>
    <mergeCell ref="OFY563:OGF563"/>
    <mergeCell ref="OGG563:OGN563"/>
    <mergeCell ref="OGO563:OGV563"/>
    <mergeCell ref="OGW563:OHD563"/>
    <mergeCell ref="OHE563:OHL563"/>
    <mergeCell ref="OHM563:OHT563"/>
    <mergeCell ref="OHU563:OIB563"/>
    <mergeCell ref="OIC563:OIJ563"/>
    <mergeCell ref="OIK563:OIR563"/>
    <mergeCell ref="OIS563:OIZ563"/>
    <mergeCell ref="OJA563:OJH563"/>
    <mergeCell ref="OJI563:OJP563"/>
    <mergeCell ref="OJQ563:OJX563"/>
    <mergeCell ref="OJY563:OKF563"/>
    <mergeCell ref="OKG563:OKN563"/>
    <mergeCell ref="OKO563:OKV563"/>
    <mergeCell ref="OKW563:OLD563"/>
    <mergeCell ref="OLE563:OLL563"/>
    <mergeCell ref="OLM563:OLT563"/>
    <mergeCell ref="OLU563:OMB563"/>
    <mergeCell ref="OMC563:OMJ563"/>
    <mergeCell ref="OMK563:OMR563"/>
    <mergeCell ref="OMS563:OMZ563"/>
    <mergeCell ref="ONA563:ONH563"/>
    <mergeCell ref="ONI563:ONP563"/>
    <mergeCell ref="ONQ563:ONX563"/>
    <mergeCell ref="ONY563:OOF563"/>
    <mergeCell ref="OOG563:OON563"/>
    <mergeCell ref="OOO563:OOV563"/>
    <mergeCell ref="OOW563:OPD563"/>
    <mergeCell ref="OPE563:OPL563"/>
    <mergeCell ref="OPM563:OPT563"/>
    <mergeCell ref="OPU563:OQB563"/>
    <mergeCell ref="OQC563:OQJ563"/>
    <mergeCell ref="OQK563:OQR563"/>
    <mergeCell ref="OQS563:OQZ563"/>
    <mergeCell ref="ORA563:ORH563"/>
    <mergeCell ref="ORI563:ORP563"/>
    <mergeCell ref="ORQ563:ORX563"/>
    <mergeCell ref="ORY563:OSF563"/>
    <mergeCell ref="OSG563:OSN563"/>
    <mergeCell ref="OSO563:OSV563"/>
    <mergeCell ref="OSW563:OTD563"/>
    <mergeCell ref="OTE563:OTL563"/>
    <mergeCell ref="OTM563:OTT563"/>
    <mergeCell ref="OTU563:OUB563"/>
    <mergeCell ref="OUC563:OUJ563"/>
    <mergeCell ref="OUK563:OUR563"/>
    <mergeCell ref="OUS563:OUZ563"/>
    <mergeCell ref="OVA563:OVH563"/>
    <mergeCell ref="OVI563:OVP563"/>
    <mergeCell ref="OVQ563:OVX563"/>
    <mergeCell ref="OVY563:OWF563"/>
    <mergeCell ref="OWG563:OWN563"/>
    <mergeCell ref="OWO563:OWV563"/>
    <mergeCell ref="OWW563:OXD563"/>
    <mergeCell ref="OXE563:OXL563"/>
    <mergeCell ref="OXM563:OXT563"/>
    <mergeCell ref="OXU563:OYB563"/>
    <mergeCell ref="OYC563:OYJ563"/>
    <mergeCell ref="OYK563:OYR563"/>
    <mergeCell ref="OYS563:OYZ563"/>
    <mergeCell ref="OZA563:OZH563"/>
    <mergeCell ref="OZI563:OZP563"/>
    <mergeCell ref="OZQ563:OZX563"/>
    <mergeCell ref="OZY563:PAF563"/>
    <mergeCell ref="PAG563:PAN563"/>
    <mergeCell ref="PAO563:PAV563"/>
    <mergeCell ref="PAW563:PBD563"/>
    <mergeCell ref="PBE563:PBL563"/>
    <mergeCell ref="PBM563:PBT563"/>
    <mergeCell ref="PBU563:PCB563"/>
    <mergeCell ref="PCC563:PCJ563"/>
    <mergeCell ref="PCK563:PCR563"/>
    <mergeCell ref="PCS563:PCZ563"/>
    <mergeCell ref="PDA563:PDH563"/>
    <mergeCell ref="PDI563:PDP563"/>
    <mergeCell ref="PDQ563:PDX563"/>
    <mergeCell ref="PDY563:PEF563"/>
    <mergeCell ref="PEG563:PEN563"/>
    <mergeCell ref="PEO563:PEV563"/>
    <mergeCell ref="PEW563:PFD563"/>
    <mergeCell ref="PFE563:PFL563"/>
    <mergeCell ref="PFM563:PFT563"/>
    <mergeCell ref="PFU563:PGB563"/>
    <mergeCell ref="PGC563:PGJ563"/>
    <mergeCell ref="PGK563:PGR563"/>
    <mergeCell ref="PGS563:PGZ563"/>
    <mergeCell ref="PHA563:PHH563"/>
    <mergeCell ref="PHI563:PHP563"/>
    <mergeCell ref="PHQ563:PHX563"/>
    <mergeCell ref="PHY563:PIF563"/>
    <mergeCell ref="PIG563:PIN563"/>
    <mergeCell ref="PIO563:PIV563"/>
    <mergeCell ref="PIW563:PJD563"/>
    <mergeCell ref="PJE563:PJL563"/>
    <mergeCell ref="PJM563:PJT563"/>
    <mergeCell ref="PJU563:PKB563"/>
    <mergeCell ref="PKC563:PKJ563"/>
    <mergeCell ref="PKK563:PKR563"/>
    <mergeCell ref="PKS563:PKZ563"/>
    <mergeCell ref="PLA563:PLH563"/>
    <mergeCell ref="PLI563:PLP563"/>
    <mergeCell ref="PLQ563:PLX563"/>
    <mergeCell ref="PLY563:PMF563"/>
    <mergeCell ref="PMG563:PMN563"/>
    <mergeCell ref="PMO563:PMV563"/>
    <mergeCell ref="PMW563:PND563"/>
    <mergeCell ref="PNE563:PNL563"/>
    <mergeCell ref="PNM563:PNT563"/>
    <mergeCell ref="PNU563:POB563"/>
    <mergeCell ref="POC563:POJ563"/>
    <mergeCell ref="POK563:POR563"/>
    <mergeCell ref="POS563:POZ563"/>
    <mergeCell ref="PPA563:PPH563"/>
    <mergeCell ref="PPI563:PPP563"/>
    <mergeCell ref="PPQ563:PPX563"/>
    <mergeCell ref="PPY563:PQF563"/>
    <mergeCell ref="PQG563:PQN563"/>
    <mergeCell ref="PQO563:PQV563"/>
    <mergeCell ref="PQW563:PRD563"/>
    <mergeCell ref="PRE563:PRL563"/>
    <mergeCell ref="PRM563:PRT563"/>
    <mergeCell ref="PRU563:PSB563"/>
    <mergeCell ref="PSC563:PSJ563"/>
    <mergeCell ref="PSK563:PSR563"/>
    <mergeCell ref="PSS563:PSZ563"/>
    <mergeCell ref="PTA563:PTH563"/>
    <mergeCell ref="PTI563:PTP563"/>
    <mergeCell ref="PTQ563:PTX563"/>
    <mergeCell ref="PTY563:PUF563"/>
    <mergeCell ref="PUG563:PUN563"/>
    <mergeCell ref="PUO563:PUV563"/>
    <mergeCell ref="PUW563:PVD563"/>
    <mergeCell ref="PVE563:PVL563"/>
    <mergeCell ref="PVM563:PVT563"/>
    <mergeCell ref="PVU563:PWB563"/>
    <mergeCell ref="PWC563:PWJ563"/>
    <mergeCell ref="PWK563:PWR563"/>
    <mergeCell ref="PWS563:PWZ563"/>
    <mergeCell ref="PXA563:PXH563"/>
    <mergeCell ref="PXI563:PXP563"/>
    <mergeCell ref="PXQ563:PXX563"/>
    <mergeCell ref="PXY563:PYF563"/>
    <mergeCell ref="PYG563:PYN563"/>
    <mergeCell ref="PYO563:PYV563"/>
    <mergeCell ref="PYW563:PZD563"/>
    <mergeCell ref="PZE563:PZL563"/>
    <mergeCell ref="PZM563:PZT563"/>
    <mergeCell ref="PZU563:QAB563"/>
    <mergeCell ref="QAC563:QAJ563"/>
    <mergeCell ref="QAK563:QAR563"/>
    <mergeCell ref="QAS563:QAZ563"/>
    <mergeCell ref="QBA563:QBH563"/>
    <mergeCell ref="QBI563:QBP563"/>
    <mergeCell ref="QBQ563:QBX563"/>
    <mergeCell ref="QBY563:QCF563"/>
    <mergeCell ref="QCG563:QCN563"/>
    <mergeCell ref="QCO563:QCV563"/>
    <mergeCell ref="QCW563:QDD563"/>
    <mergeCell ref="QDE563:QDL563"/>
    <mergeCell ref="QDM563:QDT563"/>
    <mergeCell ref="QDU563:QEB563"/>
    <mergeCell ref="QEC563:QEJ563"/>
    <mergeCell ref="QEK563:QER563"/>
    <mergeCell ref="QES563:QEZ563"/>
    <mergeCell ref="QFA563:QFH563"/>
    <mergeCell ref="QFI563:QFP563"/>
    <mergeCell ref="QFQ563:QFX563"/>
    <mergeCell ref="QFY563:QGF563"/>
    <mergeCell ref="QGG563:QGN563"/>
    <mergeCell ref="QGO563:QGV563"/>
    <mergeCell ref="QGW563:QHD563"/>
    <mergeCell ref="QHE563:QHL563"/>
    <mergeCell ref="QHM563:QHT563"/>
    <mergeCell ref="QHU563:QIB563"/>
    <mergeCell ref="QIC563:QIJ563"/>
    <mergeCell ref="QIK563:QIR563"/>
    <mergeCell ref="QIS563:QIZ563"/>
    <mergeCell ref="QJA563:QJH563"/>
    <mergeCell ref="QJI563:QJP563"/>
    <mergeCell ref="QJQ563:QJX563"/>
    <mergeCell ref="QJY563:QKF563"/>
    <mergeCell ref="QKG563:QKN563"/>
    <mergeCell ref="QKO563:QKV563"/>
    <mergeCell ref="QKW563:QLD563"/>
    <mergeCell ref="QLE563:QLL563"/>
    <mergeCell ref="QLM563:QLT563"/>
    <mergeCell ref="QLU563:QMB563"/>
    <mergeCell ref="QMC563:QMJ563"/>
    <mergeCell ref="QMK563:QMR563"/>
    <mergeCell ref="QMS563:QMZ563"/>
    <mergeCell ref="QNA563:QNH563"/>
    <mergeCell ref="QNI563:QNP563"/>
    <mergeCell ref="QNQ563:QNX563"/>
    <mergeCell ref="QNY563:QOF563"/>
    <mergeCell ref="QOG563:QON563"/>
    <mergeCell ref="QOO563:QOV563"/>
    <mergeCell ref="QOW563:QPD563"/>
    <mergeCell ref="QPE563:QPL563"/>
    <mergeCell ref="QPM563:QPT563"/>
    <mergeCell ref="QPU563:QQB563"/>
    <mergeCell ref="QQC563:QQJ563"/>
    <mergeCell ref="QQK563:QQR563"/>
    <mergeCell ref="QQS563:QQZ563"/>
    <mergeCell ref="QRA563:QRH563"/>
    <mergeCell ref="QRI563:QRP563"/>
    <mergeCell ref="QRQ563:QRX563"/>
    <mergeCell ref="QRY563:QSF563"/>
    <mergeCell ref="QSG563:QSN563"/>
    <mergeCell ref="QSO563:QSV563"/>
    <mergeCell ref="QSW563:QTD563"/>
    <mergeCell ref="QTE563:QTL563"/>
    <mergeCell ref="QTM563:QTT563"/>
    <mergeCell ref="QTU563:QUB563"/>
    <mergeCell ref="QUC563:QUJ563"/>
    <mergeCell ref="QUK563:QUR563"/>
    <mergeCell ref="QUS563:QUZ563"/>
    <mergeCell ref="QVA563:QVH563"/>
    <mergeCell ref="QVI563:QVP563"/>
    <mergeCell ref="QVQ563:QVX563"/>
    <mergeCell ref="QVY563:QWF563"/>
    <mergeCell ref="QWG563:QWN563"/>
    <mergeCell ref="QWO563:QWV563"/>
    <mergeCell ref="QWW563:QXD563"/>
    <mergeCell ref="QXE563:QXL563"/>
    <mergeCell ref="QXM563:QXT563"/>
    <mergeCell ref="QXU563:QYB563"/>
    <mergeCell ref="QYC563:QYJ563"/>
    <mergeCell ref="QYK563:QYR563"/>
    <mergeCell ref="QYS563:QYZ563"/>
    <mergeCell ref="QZA563:QZH563"/>
    <mergeCell ref="QZI563:QZP563"/>
    <mergeCell ref="QZQ563:QZX563"/>
    <mergeCell ref="QZY563:RAF563"/>
    <mergeCell ref="RAG563:RAN563"/>
    <mergeCell ref="RAO563:RAV563"/>
    <mergeCell ref="RAW563:RBD563"/>
    <mergeCell ref="RBE563:RBL563"/>
    <mergeCell ref="RBM563:RBT563"/>
    <mergeCell ref="RBU563:RCB563"/>
    <mergeCell ref="RCC563:RCJ563"/>
    <mergeCell ref="RCK563:RCR563"/>
    <mergeCell ref="RCS563:RCZ563"/>
    <mergeCell ref="RDA563:RDH563"/>
    <mergeCell ref="RDI563:RDP563"/>
    <mergeCell ref="RDQ563:RDX563"/>
    <mergeCell ref="RDY563:REF563"/>
    <mergeCell ref="REG563:REN563"/>
    <mergeCell ref="REO563:REV563"/>
    <mergeCell ref="REW563:RFD563"/>
    <mergeCell ref="RFE563:RFL563"/>
    <mergeCell ref="RFM563:RFT563"/>
    <mergeCell ref="RFU563:RGB563"/>
    <mergeCell ref="RGC563:RGJ563"/>
    <mergeCell ref="RGK563:RGR563"/>
    <mergeCell ref="RGS563:RGZ563"/>
    <mergeCell ref="RHA563:RHH563"/>
    <mergeCell ref="RHI563:RHP563"/>
    <mergeCell ref="RHQ563:RHX563"/>
    <mergeCell ref="RHY563:RIF563"/>
    <mergeCell ref="RIG563:RIN563"/>
    <mergeCell ref="RIO563:RIV563"/>
    <mergeCell ref="RIW563:RJD563"/>
    <mergeCell ref="RJE563:RJL563"/>
    <mergeCell ref="RJM563:RJT563"/>
    <mergeCell ref="RJU563:RKB563"/>
    <mergeCell ref="RKC563:RKJ563"/>
    <mergeCell ref="RKK563:RKR563"/>
    <mergeCell ref="RKS563:RKZ563"/>
    <mergeCell ref="RLA563:RLH563"/>
    <mergeCell ref="RLI563:RLP563"/>
    <mergeCell ref="RLQ563:RLX563"/>
    <mergeCell ref="RLY563:RMF563"/>
    <mergeCell ref="RMG563:RMN563"/>
    <mergeCell ref="RMO563:RMV563"/>
    <mergeCell ref="RMW563:RND563"/>
    <mergeCell ref="RNE563:RNL563"/>
    <mergeCell ref="RNM563:RNT563"/>
    <mergeCell ref="RNU563:ROB563"/>
    <mergeCell ref="ROC563:ROJ563"/>
    <mergeCell ref="ROK563:ROR563"/>
    <mergeCell ref="ROS563:ROZ563"/>
    <mergeCell ref="RPA563:RPH563"/>
    <mergeCell ref="RPI563:RPP563"/>
    <mergeCell ref="RPQ563:RPX563"/>
    <mergeCell ref="RPY563:RQF563"/>
    <mergeCell ref="RQG563:RQN563"/>
    <mergeCell ref="RQO563:RQV563"/>
    <mergeCell ref="RQW563:RRD563"/>
    <mergeCell ref="RRE563:RRL563"/>
    <mergeCell ref="RRM563:RRT563"/>
    <mergeCell ref="RRU563:RSB563"/>
    <mergeCell ref="RSC563:RSJ563"/>
    <mergeCell ref="RSK563:RSR563"/>
    <mergeCell ref="RSS563:RSZ563"/>
    <mergeCell ref="RTA563:RTH563"/>
    <mergeCell ref="RTI563:RTP563"/>
    <mergeCell ref="RTQ563:RTX563"/>
    <mergeCell ref="RTY563:RUF563"/>
    <mergeCell ref="RUG563:RUN563"/>
    <mergeCell ref="RUO563:RUV563"/>
    <mergeCell ref="RUW563:RVD563"/>
    <mergeCell ref="RVE563:RVL563"/>
    <mergeCell ref="RVM563:RVT563"/>
    <mergeCell ref="RVU563:RWB563"/>
    <mergeCell ref="RWC563:RWJ563"/>
    <mergeCell ref="RWK563:RWR563"/>
    <mergeCell ref="RWS563:RWZ563"/>
    <mergeCell ref="RXA563:RXH563"/>
    <mergeCell ref="RXI563:RXP563"/>
    <mergeCell ref="RXQ563:RXX563"/>
    <mergeCell ref="RXY563:RYF563"/>
    <mergeCell ref="RYG563:RYN563"/>
    <mergeCell ref="RYO563:RYV563"/>
    <mergeCell ref="RYW563:RZD563"/>
    <mergeCell ref="RZE563:RZL563"/>
    <mergeCell ref="RZM563:RZT563"/>
    <mergeCell ref="RZU563:SAB563"/>
    <mergeCell ref="SAC563:SAJ563"/>
    <mergeCell ref="SAK563:SAR563"/>
    <mergeCell ref="SAS563:SAZ563"/>
    <mergeCell ref="SBA563:SBH563"/>
    <mergeCell ref="SBI563:SBP563"/>
    <mergeCell ref="SBQ563:SBX563"/>
    <mergeCell ref="SBY563:SCF563"/>
    <mergeCell ref="SCG563:SCN563"/>
    <mergeCell ref="SCO563:SCV563"/>
    <mergeCell ref="SCW563:SDD563"/>
    <mergeCell ref="SDE563:SDL563"/>
    <mergeCell ref="SDM563:SDT563"/>
    <mergeCell ref="SDU563:SEB563"/>
    <mergeCell ref="SEC563:SEJ563"/>
    <mergeCell ref="SEK563:SER563"/>
    <mergeCell ref="SES563:SEZ563"/>
    <mergeCell ref="SFA563:SFH563"/>
    <mergeCell ref="SFI563:SFP563"/>
    <mergeCell ref="SFQ563:SFX563"/>
    <mergeCell ref="SFY563:SGF563"/>
    <mergeCell ref="SGG563:SGN563"/>
    <mergeCell ref="SGO563:SGV563"/>
    <mergeCell ref="SGW563:SHD563"/>
    <mergeCell ref="SHE563:SHL563"/>
    <mergeCell ref="SHM563:SHT563"/>
    <mergeCell ref="SHU563:SIB563"/>
    <mergeCell ref="SIC563:SIJ563"/>
    <mergeCell ref="SIK563:SIR563"/>
    <mergeCell ref="SIS563:SIZ563"/>
    <mergeCell ref="SJA563:SJH563"/>
    <mergeCell ref="SJI563:SJP563"/>
    <mergeCell ref="SJQ563:SJX563"/>
    <mergeCell ref="SJY563:SKF563"/>
    <mergeCell ref="SKG563:SKN563"/>
    <mergeCell ref="SKO563:SKV563"/>
    <mergeCell ref="SKW563:SLD563"/>
    <mergeCell ref="SLE563:SLL563"/>
    <mergeCell ref="SLM563:SLT563"/>
    <mergeCell ref="SLU563:SMB563"/>
    <mergeCell ref="SMC563:SMJ563"/>
    <mergeCell ref="SMK563:SMR563"/>
    <mergeCell ref="SMS563:SMZ563"/>
    <mergeCell ref="SNA563:SNH563"/>
    <mergeCell ref="SNI563:SNP563"/>
    <mergeCell ref="SNQ563:SNX563"/>
    <mergeCell ref="SNY563:SOF563"/>
    <mergeCell ref="SOG563:SON563"/>
    <mergeCell ref="SOO563:SOV563"/>
    <mergeCell ref="SOW563:SPD563"/>
    <mergeCell ref="SPE563:SPL563"/>
    <mergeCell ref="SPM563:SPT563"/>
    <mergeCell ref="SPU563:SQB563"/>
    <mergeCell ref="SQC563:SQJ563"/>
    <mergeCell ref="SQK563:SQR563"/>
    <mergeCell ref="SQS563:SQZ563"/>
    <mergeCell ref="SRA563:SRH563"/>
    <mergeCell ref="SRI563:SRP563"/>
    <mergeCell ref="SRQ563:SRX563"/>
    <mergeCell ref="SRY563:SSF563"/>
    <mergeCell ref="SSG563:SSN563"/>
    <mergeCell ref="SSO563:SSV563"/>
    <mergeCell ref="SSW563:STD563"/>
    <mergeCell ref="STE563:STL563"/>
    <mergeCell ref="STM563:STT563"/>
    <mergeCell ref="STU563:SUB563"/>
    <mergeCell ref="SUC563:SUJ563"/>
    <mergeCell ref="SUK563:SUR563"/>
    <mergeCell ref="SUS563:SUZ563"/>
    <mergeCell ref="SVA563:SVH563"/>
    <mergeCell ref="SVI563:SVP563"/>
    <mergeCell ref="SVQ563:SVX563"/>
    <mergeCell ref="SVY563:SWF563"/>
    <mergeCell ref="SWG563:SWN563"/>
    <mergeCell ref="SWO563:SWV563"/>
    <mergeCell ref="SWW563:SXD563"/>
    <mergeCell ref="SXE563:SXL563"/>
    <mergeCell ref="SXM563:SXT563"/>
    <mergeCell ref="SXU563:SYB563"/>
    <mergeCell ref="SYC563:SYJ563"/>
    <mergeCell ref="SYK563:SYR563"/>
    <mergeCell ref="SYS563:SYZ563"/>
    <mergeCell ref="SZA563:SZH563"/>
    <mergeCell ref="SZI563:SZP563"/>
    <mergeCell ref="SZQ563:SZX563"/>
    <mergeCell ref="SZY563:TAF563"/>
    <mergeCell ref="TAG563:TAN563"/>
    <mergeCell ref="TAO563:TAV563"/>
    <mergeCell ref="TAW563:TBD563"/>
    <mergeCell ref="TBE563:TBL563"/>
    <mergeCell ref="TBM563:TBT563"/>
    <mergeCell ref="TBU563:TCB563"/>
    <mergeCell ref="TCC563:TCJ563"/>
    <mergeCell ref="TCK563:TCR563"/>
    <mergeCell ref="TCS563:TCZ563"/>
    <mergeCell ref="TDA563:TDH563"/>
    <mergeCell ref="TDI563:TDP563"/>
    <mergeCell ref="TDQ563:TDX563"/>
    <mergeCell ref="TDY563:TEF563"/>
    <mergeCell ref="TEG563:TEN563"/>
    <mergeCell ref="TEO563:TEV563"/>
    <mergeCell ref="TEW563:TFD563"/>
    <mergeCell ref="TFE563:TFL563"/>
    <mergeCell ref="TFM563:TFT563"/>
    <mergeCell ref="TFU563:TGB563"/>
    <mergeCell ref="TGC563:TGJ563"/>
    <mergeCell ref="TGK563:TGR563"/>
    <mergeCell ref="TGS563:TGZ563"/>
    <mergeCell ref="THA563:THH563"/>
    <mergeCell ref="THI563:THP563"/>
    <mergeCell ref="THQ563:THX563"/>
    <mergeCell ref="THY563:TIF563"/>
    <mergeCell ref="TIG563:TIN563"/>
    <mergeCell ref="TIO563:TIV563"/>
    <mergeCell ref="TIW563:TJD563"/>
    <mergeCell ref="TJE563:TJL563"/>
    <mergeCell ref="TJM563:TJT563"/>
    <mergeCell ref="TJU563:TKB563"/>
    <mergeCell ref="TKC563:TKJ563"/>
    <mergeCell ref="TKK563:TKR563"/>
    <mergeCell ref="TKS563:TKZ563"/>
    <mergeCell ref="TLA563:TLH563"/>
    <mergeCell ref="TLI563:TLP563"/>
    <mergeCell ref="TLQ563:TLX563"/>
    <mergeCell ref="TLY563:TMF563"/>
    <mergeCell ref="TMG563:TMN563"/>
    <mergeCell ref="TMO563:TMV563"/>
    <mergeCell ref="TMW563:TND563"/>
    <mergeCell ref="TNE563:TNL563"/>
    <mergeCell ref="TNM563:TNT563"/>
    <mergeCell ref="TNU563:TOB563"/>
    <mergeCell ref="TOC563:TOJ563"/>
    <mergeCell ref="TOK563:TOR563"/>
    <mergeCell ref="TOS563:TOZ563"/>
    <mergeCell ref="TPA563:TPH563"/>
    <mergeCell ref="TPI563:TPP563"/>
    <mergeCell ref="TPQ563:TPX563"/>
    <mergeCell ref="TPY563:TQF563"/>
    <mergeCell ref="TQG563:TQN563"/>
    <mergeCell ref="TQO563:TQV563"/>
    <mergeCell ref="TQW563:TRD563"/>
    <mergeCell ref="TRE563:TRL563"/>
    <mergeCell ref="TRM563:TRT563"/>
    <mergeCell ref="TRU563:TSB563"/>
    <mergeCell ref="TSC563:TSJ563"/>
    <mergeCell ref="TSK563:TSR563"/>
    <mergeCell ref="TSS563:TSZ563"/>
    <mergeCell ref="TTA563:TTH563"/>
    <mergeCell ref="TTI563:TTP563"/>
    <mergeCell ref="TTQ563:TTX563"/>
    <mergeCell ref="TTY563:TUF563"/>
    <mergeCell ref="TUG563:TUN563"/>
    <mergeCell ref="TUO563:TUV563"/>
    <mergeCell ref="TUW563:TVD563"/>
    <mergeCell ref="TVE563:TVL563"/>
    <mergeCell ref="TVM563:TVT563"/>
    <mergeCell ref="TVU563:TWB563"/>
    <mergeCell ref="TWC563:TWJ563"/>
    <mergeCell ref="TWK563:TWR563"/>
    <mergeCell ref="TWS563:TWZ563"/>
    <mergeCell ref="TXA563:TXH563"/>
    <mergeCell ref="TXI563:TXP563"/>
    <mergeCell ref="TXQ563:TXX563"/>
    <mergeCell ref="TXY563:TYF563"/>
    <mergeCell ref="TYG563:TYN563"/>
    <mergeCell ref="TYO563:TYV563"/>
    <mergeCell ref="TYW563:TZD563"/>
    <mergeCell ref="TZE563:TZL563"/>
    <mergeCell ref="TZM563:TZT563"/>
    <mergeCell ref="TZU563:UAB563"/>
    <mergeCell ref="UAC563:UAJ563"/>
    <mergeCell ref="UAK563:UAR563"/>
    <mergeCell ref="UAS563:UAZ563"/>
    <mergeCell ref="UBA563:UBH563"/>
    <mergeCell ref="UBI563:UBP563"/>
    <mergeCell ref="UBQ563:UBX563"/>
    <mergeCell ref="UBY563:UCF563"/>
    <mergeCell ref="UCG563:UCN563"/>
    <mergeCell ref="UCO563:UCV563"/>
    <mergeCell ref="UCW563:UDD563"/>
    <mergeCell ref="UDE563:UDL563"/>
    <mergeCell ref="UDM563:UDT563"/>
    <mergeCell ref="UDU563:UEB563"/>
    <mergeCell ref="UEC563:UEJ563"/>
    <mergeCell ref="UEK563:UER563"/>
    <mergeCell ref="UES563:UEZ563"/>
    <mergeCell ref="UFA563:UFH563"/>
    <mergeCell ref="UFI563:UFP563"/>
    <mergeCell ref="UFQ563:UFX563"/>
    <mergeCell ref="UFY563:UGF563"/>
    <mergeCell ref="UGG563:UGN563"/>
    <mergeCell ref="UGO563:UGV563"/>
    <mergeCell ref="UGW563:UHD563"/>
    <mergeCell ref="UHE563:UHL563"/>
    <mergeCell ref="UHM563:UHT563"/>
    <mergeCell ref="UHU563:UIB563"/>
    <mergeCell ref="UIC563:UIJ563"/>
    <mergeCell ref="UIK563:UIR563"/>
    <mergeCell ref="UIS563:UIZ563"/>
    <mergeCell ref="UJA563:UJH563"/>
    <mergeCell ref="UJI563:UJP563"/>
    <mergeCell ref="UJQ563:UJX563"/>
    <mergeCell ref="UJY563:UKF563"/>
    <mergeCell ref="UKG563:UKN563"/>
    <mergeCell ref="UKO563:UKV563"/>
    <mergeCell ref="UKW563:ULD563"/>
    <mergeCell ref="ULE563:ULL563"/>
    <mergeCell ref="ULM563:ULT563"/>
    <mergeCell ref="ULU563:UMB563"/>
    <mergeCell ref="UMC563:UMJ563"/>
    <mergeCell ref="UMK563:UMR563"/>
    <mergeCell ref="UMS563:UMZ563"/>
    <mergeCell ref="UNA563:UNH563"/>
    <mergeCell ref="UNI563:UNP563"/>
    <mergeCell ref="UNQ563:UNX563"/>
    <mergeCell ref="UNY563:UOF563"/>
    <mergeCell ref="UOG563:UON563"/>
    <mergeCell ref="UOO563:UOV563"/>
    <mergeCell ref="UOW563:UPD563"/>
    <mergeCell ref="UPE563:UPL563"/>
    <mergeCell ref="UPM563:UPT563"/>
    <mergeCell ref="UPU563:UQB563"/>
    <mergeCell ref="UQC563:UQJ563"/>
    <mergeCell ref="UQK563:UQR563"/>
    <mergeCell ref="UQS563:UQZ563"/>
    <mergeCell ref="URA563:URH563"/>
    <mergeCell ref="URI563:URP563"/>
    <mergeCell ref="URQ563:URX563"/>
    <mergeCell ref="URY563:USF563"/>
    <mergeCell ref="USG563:USN563"/>
    <mergeCell ref="USO563:USV563"/>
    <mergeCell ref="USW563:UTD563"/>
    <mergeCell ref="UTE563:UTL563"/>
    <mergeCell ref="UTM563:UTT563"/>
    <mergeCell ref="UTU563:UUB563"/>
    <mergeCell ref="UUC563:UUJ563"/>
    <mergeCell ref="UUK563:UUR563"/>
    <mergeCell ref="UUS563:UUZ563"/>
    <mergeCell ref="UVA563:UVH563"/>
    <mergeCell ref="UVI563:UVP563"/>
    <mergeCell ref="UVQ563:UVX563"/>
    <mergeCell ref="UVY563:UWF563"/>
    <mergeCell ref="UWG563:UWN563"/>
    <mergeCell ref="UWO563:UWV563"/>
    <mergeCell ref="UWW563:UXD563"/>
    <mergeCell ref="UXE563:UXL563"/>
    <mergeCell ref="UXM563:UXT563"/>
    <mergeCell ref="UXU563:UYB563"/>
    <mergeCell ref="UYC563:UYJ563"/>
    <mergeCell ref="UYK563:UYR563"/>
    <mergeCell ref="UYS563:UYZ563"/>
    <mergeCell ref="UZA563:UZH563"/>
    <mergeCell ref="UZI563:UZP563"/>
    <mergeCell ref="UZQ563:UZX563"/>
    <mergeCell ref="UZY563:VAF563"/>
    <mergeCell ref="VAG563:VAN563"/>
    <mergeCell ref="VAO563:VAV563"/>
    <mergeCell ref="VAW563:VBD563"/>
    <mergeCell ref="VBE563:VBL563"/>
    <mergeCell ref="VBM563:VBT563"/>
    <mergeCell ref="VBU563:VCB563"/>
    <mergeCell ref="VCC563:VCJ563"/>
    <mergeCell ref="VCK563:VCR563"/>
    <mergeCell ref="VCS563:VCZ563"/>
    <mergeCell ref="VDA563:VDH563"/>
    <mergeCell ref="VDI563:VDP563"/>
    <mergeCell ref="VDQ563:VDX563"/>
    <mergeCell ref="VDY563:VEF563"/>
    <mergeCell ref="VEG563:VEN563"/>
    <mergeCell ref="VEO563:VEV563"/>
    <mergeCell ref="VEW563:VFD563"/>
    <mergeCell ref="VFE563:VFL563"/>
    <mergeCell ref="VFM563:VFT563"/>
    <mergeCell ref="VFU563:VGB563"/>
    <mergeCell ref="VGC563:VGJ563"/>
    <mergeCell ref="VGK563:VGR563"/>
    <mergeCell ref="VGS563:VGZ563"/>
    <mergeCell ref="VHA563:VHH563"/>
    <mergeCell ref="VHI563:VHP563"/>
    <mergeCell ref="VHQ563:VHX563"/>
    <mergeCell ref="VHY563:VIF563"/>
    <mergeCell ref="VIG563:VIN563"/>
    <mergeCell ref="VIO563:VIV563"/>
    <mergeCell ref="VIW563:VJD563"/>
    <mergeCell ref="VJE563:VJL563"/>
    <mergeCell ref="VJM563:VJT563"/>
    <mergeCell ref="VJU563:VKB563"/>
    <mergeCell ref="VKC563:VKJ563"/>
    <mergeCell ref="VKK563:VKR563"/>
    <mergeCell ref="VKS563:VKZ563"/>
    <mergeCell ref="VLA563:VLH563"/>
    <mergeCell ref="VLI563:VLP563"/>
    <mergeCell ref="VLQ563:VLX563"/>
    <mergeCell ref="VLY563:VMF563"/>
    <mergeCell ref="VMG563:VMN563"/>
    <mergeCell ref="VMO563:VMV563"/>
    <mergeCell ref="VMW563:VND563"/>
    <mergeCell ref="VNE563:VNL563"/>
    <mergeCell ref="VNM563:VNT563"/>
    <mergeCell ref="VNU563:VOB563"/>
    <mergeCell ref="VOC563:VOJ563"/>
    <mergeCell ref="VOK563:VOR563"/>
    <mergeCell ref="VOS563:VOZ563"/>
    <mergeCell ref="VPA563:VPH563"/>
    <mergeCell ref="VPI563:VPP563"/>
    <mergeCell ref="VPQ563:VPX563"/>
    <mergeCell ref="VPY563:VQF563"/>
    <mergeCell ref="VQG563:VQN563"/>
    <mergeCell ref="VQO563:VQV563"/>
    <mergeCell ref="VQW563:VRD563"/>
    <mergeCell ref="VRE563:VRL563"/>
    <mergeCell ref="VRM563:VRT563"/>
    <mergeCell ref="VRU563:VSB563"/>
    <mergeCell ref="VSC563:VSJ563"/>
    <mergeCell ref="VSK563:VSR563"/>
    <mergeCell ref="VSS563:VSZ563"/>
    <mergeCell ref="VTA563:VTH563"/>
    <mergeCell ref="VTI563:VTP563"/>
    <mergeCell ref="VTQ563:VTX563"/>
    <mergeCell ref="VTY563:VUF563"/>
    <mergeCell ref="VUG563:VUN563"/>
    <mergeCell ref="VUO563:VUV563"/>
    <mergeCell ref="VUW563:VVD563"/>
    <mergeCell ref="VVE563:VVL563"/>
    <mergeCell ref="VVM563:VVT563"/>
    <mergeCell ref="VVU563:VWB563"/>
    <mergeCell ref="VWC563:VWJ563"/>
    <mergeCell ref="VWK563:VWR563"/>
    <mergeCell ref="VWS563:VWZ563"/>
    <mergeCell ref="VXA563:VXH563"/>
    <mergeCell ref="VXI563:VXP563"/>
    <mergeCell ref="VXQ563:VXX563"/>
    <mergeCell ref="VXY563:VYF563"/>
    <mergeCell ref="VYG563:VYN563"/>
    <mergeCell ref="VYO563:VYV563"/>
    <mergeCell ref="VYW563:VZD563"/>
    <mergeCell ref="VZE563:VZL563"/>
    <mergeCell ref="VZM563:VZT563"/>
    <mergeCell ref="VZU563:WAB563"/>
    <mergeCell ref="WAC563:WAJ563"/>
    <mergeCell ref="WAK563:WAR563"/>
    <mergeCell ref="WAS563:WAZ563"/>
    <mergeCell ref="WBA563:WBH563"/>
    <mergeCell ref="WBI563:WBP563"/>
    <mergeCell ref="WBQ563:WBX563"/>
    <mergeCell ref="WBY563:WCF563"/>
    <mergeCell ref="WCG563:WCN563"/>
    <mergeCell ref="WCO563:WCV563"/>
    <mergeCell ref="WCW563:WDD563"/>
    <mergeCell ref="WDE563:WDL563"/>
    <mergeCell ref="WDM563:WDT563"/>
    <mergeCell ref="WDU563:WEB563"/>
    <mergeCell ref="WEC563:WEJ563"/>
    <mergeCell ref="WEK563:WER563"/>
    <mergeCell ref="WES563:WEZ563"/>
    <mergeCell ref="WFA563:WFH563"/>
    <mergeCell ref="WFI563:WFP563"/>
    <mergeCell ref="WFQ563:WFX563"/>
    <mergeCell ref="WFY563:WGF563"/>
    <mergeCell ref="WGG563:WGN563"/>
    <mergeCell ref="WGO563:WGV563"/>
    <mergeCell ref="WGW563:WHD563"/>
    <mergeCell ref="WHE563:WHL563"/>
    <mergeCell ref="WHM563:WHT563"/>
    <mergeCell ref="WHU563:WIB563"/>
    <mergeCell ref="WIC563:WIJ563"/>
    <mergeCell ref="WIK563:WIR563"/>
    <mergeCell ref="WIS563:WIZ563"/>
    <mergeCell ref="WJA563:WJH563"/>
    <mergeCell ref="WJI563:WJP563"/>
    <mergeCell ref="WJQ563:WJX563"/>
    <mergeCell ref="WJY563:WKF563"/>
    <mergeCell ref="WKG563:WKN563"/>
    <mergeCell ref="WKO563:WKV563"/>
    <mergeCell ref="WKW563:WLD563"/>
    <mergeCell ref="WLE563:WLL563"/>
    <mergeCell ref="WLM563:WLT563"/>
    <mergeCell ref="WLU563:WMB563"/>
    <mergeCell ref="WMC563:WMJ563"/>
    <mergeCell ref="WMK563:WMR563"/>
    <mergeCell ref="WMS563:WMZ563"/>
    <mergeCell ref="WNA563:WNH563"/>
    <mergeCell ref="WNI563:WNP563"/>
    <mergeCell ref="WNQ563:WNX563"/>
    <mergeCell ref="WNY563:WOF563"/>
    <mergeCell ref="WOG563:WON563"/>
    <mergeCell ref="WOO563:WOV563"/>
    <mergeCell ref="WOW563:WPD563"/>
    <mergeCell ref="WPE563:WPL563"/>
    <mergeCell ref="WPM563:WPT563"/>
    <mergeCell ref="WPU563:WQB563"/>
    <mergeCell ref="WQC563:WQJ563"/>
    <mergeCell ref="WQK563:WQR563"/>
    <mergeCell ref="WQS563:WQZ563"/>
    <mergeCell ref="WRA563:WRH563"/>
    <mergeCell ref="WRI563:WRP563"/>
    <mergeCell ref="WRQ563:WRX563"/>
    <mergeCell ref="WRY563:WSF563"/>
    <mergeCell ref="WSG563:WSN563"/>
    <mergeCell ref="WSO563:WSV563"/>
    <mergeCell ref="WSW563:WTD563"/>
    <mergeCell ref="WTE563:WTL563"/>
    <mergeCell ref="WTM563:WTT563"/>
    <mergeCell ref="WTU563:WUB563"/>
    <mergeCell ref="WUC563:WUJ563"/>
    <mergeCell ref="WUK563:WUR563"/>
    <mergeCell ref="WUS563:WUZ563"/>
    <mergeCell ref="WVA563:WVH563"/>
    <mergeCell ref="WVI563:WVP563"/>
    <mergeCell ref="WVQ563:WVX563"/>
    <mergeCell ref="WVY563:WWF563"/>
    <mergeCell ref="WWG563:WWN563"/>
    <mergeCell ref="WWO563:WWV563"/>
    <mergeCell ref="WWW563:WXD563"/>
    <mergeCell ref="WXE563:WXL563"/>
    <mergeCell ref="WXM563:WXT563"/>
    <mergeCell ref="WXU563:WYB563"/>
    <mergeCell ref="WYC563:WYJ563"/>
    <mergeCell ref="WYK563:WYR563"/>
    <mergeCell ref="WYS563:WYZ563"/>
    <mergeCell ref="WZA563:WZH563"/>
    <mergeCell ref="WZI563:WZP563"/>
    <mergeCell ref="A565:H565"/>
    <mergeCell ref="I565:P565"/>
    <mergeCell ref="Q565:X565"/>
    <mergeCell ref="Y565:AF565"/>
    <mergeCell ref="AG565:AN565"/>
    <mergeCell ref="AO565:AV565"/>
    <mergeCell ref="AW565:BD565"/>
    <mergeCell ref="BE565:BL565"/>
    <mergeCell ref="BM565:BT565"/>
    <mergeCell ref="BU565:CB565"/>
    <mergeCell ref="CC565:CJ565"/>
    <mergeCell ref="CK565:CR565"/>
    <mergeCell ref="CS565:CZ565"/>
    <mergeCell ref="DA565:DH565"/>
    <mergeCell ref="DI565:DP565"/>
    <mergeCell ref="DQ565:DX565"/>
    <mergeCell ref="DY565:EF565"/>
    <mergeCell ref="EG565:EN565"/>
    <mergeCell ref="EO565:EV565"/>
    <mergeCell ref="EW565:FD565"/>
    <mergeCell ref="FE565:FL565"/>
    <mergeCell ref="FM565:FT565"/>
    <mergeCell ref="FU565:GB565"/>
    <mergeCell ref="GC565:GJ565"/>
    <mergeCell ref="GK565:GR565"/>
    <mergeCell ref="GS565:GZ565"/>
    <mergeCell ref="HA565:HH565"/>
    <mergeCell ref="HI565:HP565"/>
    <mergeCell ref="HQ565:HX565"/>
    <mergeCell ref="HY565:IF565"/>
    <mergeCell ref="IG565:IN565"/>
    <mergeCell ref="IO565:IV565"/>
    <mergeCell ref="IW565:JD565"/>
    <mergeCell ref="JE565:JL565"/>
    <mergeCell ref="JM565:JT565"/>
    <mergeCell ref="JU565:KB565"/>
    <mergeCell ref="KC565:KJ565"/>
    <mergeCell ref="KK565:KR565"/>
    <mergeCell ref="KS565:KZ565"/>
    <mergeCell ref="LA565:LH565"/>
    <mergeCell ref="LI565:LP565"/>
    <mergeCell ref="LQ565:LX565"/>
    <mergeCell ref="LY565:MF565"/>
    <mergeCell ref="MG565:MN565"/>
    <mergeCell ref="MO565:MV565"/>
    <mergeCell ref="MW565:ND565"/>
    <mergeCell ref="NE565:NL565"/>
    <mergeCell ref="NM565:NT565"/>
    <mergeCell ref="NU565:OB565"/>
    <mergeCell ref="OC565:OJ565"/>
    <mergeCell ref="OK565:OR565"/>
    <mergeCell ref="OS565:OZ565"/>
    <mergeCell ref="PA565:PH565"/>
    <mergeCell ref="PI565:PP565"/>
    <mergeCell ref="PQ565:PX565"/>
    <mergeCell ref="PY565:QF565"/>
    <mergeCell ref="QG565:QN565"/>
    <mergeCell ref="QO565:QV565"/>
    <mergeCell ref="QW565:RD565"/>
    <mergeCell ref="RE565:RL565"/>
    <mergeCell ref="RM565:RT565"/>
    <mergeCell ref="RU565:SB565"/>
    <mergeCell ref="SC565:SJ565"/>
    <mergeCell ref="SK565:SR565"/>
    <mergeCell ref="SS565:SZ565"/>
    <mergeCell ref="TA565:TH565"/>
    <mergeCell ref="TI565:TP565"/>
    <mergeCell ref="TQ565:TX565"/>
    <mergeCell ref="TY565:UF565"/>
    <mergeCell ref="UG565:UN565"/>
    <mergeCell ref="UO565:UV565"/>
    <mergeCell ref="UW565:VD565"/>
    <mergeCell ref="VE565:VL565"/>
    <mergeCell ref="VM565:VT565"/>
    <mergeCell ref="VU565:WB565"/>
    <mergeCell ref="WC565:WJ565"/>
    <mergeCell ref="WK565:WR565"/>
    <mergeCell ref="WS565:WZ565"/>
    <mergeCell ref="XA565:XH565"/>
    <mergeCell ref="XI565:XP565"/>
    <mergeCell ref="XQ565:XX565"/>
    <mergeCell ref="XY565:YF565"/>
    <mergeCell ref="YG565:YN565"/>
    <mergeCell ref="YO565:YV565"/>
    <mergeCell ref="YW565:ZD565"/>
    <mergeCell ref="ZE565:ZL565"/>
    <mergeCell ref="ZM565:ZT565"/>
    <mergeCell ref="ZU565:AAB565"/>
    <mergeCell ref="AAC565:AAJ565"/>
    <mergeCell ref="AAK565:AAR565"/>
    <mergeCell ref="AAS565:AAZ565"/>
    <mergeCell ref="ABA565:ABH565"/>
    <mergeCell ref="ABI565:ABP565"/>
    <mergeCell ref="ABQ565:ABX565"/>
    <mergeCell ref="ABY565:ACF565"/>
    <mergeCell ref="ACG565:ACN565"/>
    <mergeCell ref="ACO565:ACV565"/>
    <mergeCell ref="ACW565:ADD565"/>
    <mergeCell ref="ADE565:ADL565"/>
    <mergeCell ref="ADM565:ADT565"/>
    <mergeCell ref="ADU565:AEB565"/>
    <mergeCell ref="AEC565:AEJ565"/>
    <mergeCell ref="AEK565:AER565"/>
    <mergeCell ref="AES565:AEZ565"/>
    <mergeCell ref="AFA565:AFH565"/>
    <mergeCell ref="AFI565:AFP565"/>
    <mergeCell ref="AFQ565:AFX565"/>
    <mergeCell ref="AFY565:AGF565"/>
    <mergeCell ref="AGG565:AGN565"/>
    <mergeCell ref="AGO565:AGV565"/>
    <mergeCell ref="AGW565:AHD565"/>
    <mergeCell ref="AHE565:AHL565"/>
    <mergeCell ref="AHM565:AHT565"/>
    <mergeCell ref="AHU565:AIB565"/>
    <mergeCell ref="AIC565:AIJ565"/>
    <mergeCell ref="AIK565:AIR565"/>
    <mergeCell ref="AIS565:AIZ565"/>
    <mergeCell ref="AJA565:AJH565"/>
    <mergeCell ref="AJI565:AJP565"/>
    <mergeCell ref="AJQ565:AJX565"/>
    <mergeCell ref="AJY565:AKF565"/>
    <mergeCell ref="AKG565:AKN565"/>
    <mergeCell ref="AKO565:AKV565"/>
    <mergeCell ref="AKW565:ALD565"/>
    <mergeCell ref="ALE565:ALL565"/>
    <mergeCell ref="ALM565:ALT565"/>
    <mergeCell ref="ALU565:AMB565"/>
    <mergeCell ref="AMC565:AMJ565"/>
    <mergeCell ref="AMK565:AMR565"/>
    <mergeCell ref="AMS565:AMZ565"/>
    <mergeCell ref="ANA565:ANH565"/>
    <mergeCell ref="ANI565:ANP565"/>
    <mergeCell ref="ANQ565:ANX565"/>
    <mergeCell ref="ANY565:AOF565"/>
    <mergeCell ref="AOG565:AON565"/>
    <mergeCell ref="AOO565:AOV565"/>
    <mergeCell ref="AOW565:APD565"/>
    <mergeCell ref="APE565:APL565"/>
    <mergeCell ref="APM565:APT565"/>
    <mergeCell ref="APU565:AQB565"/>
    <mergeCell ref="AQC565:AQJ565"/>
    <mergeCell ref="AQK565:AQR565"/>
    <mergeCell ref="AQS565:AQZ565"/>
    <mergeCell ref="ARA565:ARH565"/>
    <mergeCell ref="ARI565:ARP565"/>
    <mergeCell ref="ARQ565:ARX565"/>
    <mergeCell ref="ARY565:ASF565"/>
    <mergeCell ref="ASG565:ASN565"/>
    <mergeCell ref="ASO565:ASV565"/>
    <mergeCell ref="ASW565:ATD565"/>
    <mergeCell ref="ATE565:ATL565"/>
    <mergeCell ref="ATM565:ATT565"/>
    <mergeCell ref="ATU565:AUB565"/>
    <mergeCell ref="AUC565:AUJ565"/>
    <mergeCell ref="AUK565:AUR565"/>
    <mergeCell ref="AUS565:AUZ565"/>
    <mergeCell ref="AVA565:AVH565"/>
    <mergeCell ref="AVI565:AVP565"/>
    <mergeCell ref="AVQ565:AVX565"/>
    <mergeCell ref="AVY565:AWF565"/>
    <mergeCell ref="AWG565:AWN565"/>
    <mergeCell ref="AWO565:AWV565"/>
    <mergeCell ref="AWW565:AXD565"/>
    <mergeCell ref="AXE565:AXL565"/>
    <mergeCell ref="AXM565:AXT565"/>
    <mergeCell ref="AXU565:AYB565"/>
    <mergeCell ref="AYC565:AYJ565"/>
    <mergeCell ref="AYK565:AYR565"/>
    <mergeCell ref="AYS565:AYZ565"/>
    <mergeCell ref="AZA565:AZH565"/>
    <mergeCell ref="AZI565:AZP565"/>
    <mergeCell ref="AZQ565:AZX565"/>
    <mergeCell ref="AZY565:BAF565"/>
    <mergeCell ref="BAG565:BAN565"/>
    <mergeCell ref="BAO565:BAV565"/>
    <mergeCell ref="BAW565:BBD565"/>
    <mergeCell ref="BBE565:BBL565"/>
    <mergeCell ref="BBM565:BBT565"/>
    <mergeCell ref="BBU565:BCB565"/>
    <mergeCell ref="BCC565:BCJ565"/>
    <mergeCell ref="BCK565:BCR565"/>
    <mergeCell ref="BCS565:BCZ565"/>
    <mergeCell ref="BDA565:BDH565"/>
    <mergeCell ref="BDI565:BDP565"/>
    <mergeCell ref="BDQ565:BDX565"/>
    <mergeCell ref="BDY565:BEF565"/>
    <mergeCell ref="BEG565:BEN565"/>
    <mergeCell ref="BEO565:BEV565"/>
    <mergeCell ref="BEW565:BFD565"/>
    <mergeCell ref="BFE565:BFL565"/>
    <mergeCell ref="BFM565:BFT565"/>
    <mergeCell ref="BFU565:BGB565"/>
    <mergeCell ref="BGC565:BGJ565"/>
    <mergeCell ref="BGK565:BGR565"/>
    <mergeCell ref="BGS565:BGZ565"/>
    <mergeCell ref="BHA565:BHH565"/>
    <mergeCell ref="BHI565:BHP565"/>
    <mergeCell ref="BHQ565:BHX565"/>
    <mergeCell ref="BHY565:BIF565"/>
    <mergeCell ref="BIG565:BIN565"/>
    <mergeCell ref="BIO565:BIV565"/>
    <mergeCell ref="BIW565:BJD565"/>
    <mergeCell ref="BJE565:BJL565"/>
    <mergeCell ref="BJM565:BJT565"/>
    <mergeCell ref="BJU565:BKB565"/>
    <mergeCell ref="BKC565:BKJ565"/>
    <mergeCell ref="BKK565:BKR565"/>
    <mergeCell ref="BKS565:BKZ565"/>
    <mergeCell ref="BLA565:BLH565"/>
    <mergeCell ref="BLI565:BLP565"/>
    <mergeCell ref="BLQ565:BLX565"/>
    <mergeCell ref="BLY565:BMF565"/>
    <mergeCell ref="BMG565:BMN565"/>
    <mergeCell ref="BMO565:BMV565"/>
    <mergeCell ref="BMW565:BND565"/>
    <mergeCell ref="BNE565:BNL565"/>
    <mergeCell ref="BNM565:BNT565"/>
    <mergeCell ref="BNU565:BOB565"/>
    <mergeCell ref="BOC565:BOJ565"/>
    <mergeCell ref="BOK565:BOR565"/>
    <mergeCell ref="BOS565:BOZ565"/>
    <mergeCell ref="BPA565:BPH565"/>
    <mergeCell ref="BPI565:BPP565"/>
    <mergeCell ref="BPQ565:BPX565"/>
    <mergeCell ref="BPY565:BQF565"/>
    <mergeCell ref="BQG565:BQN565"/>
    <mergeCell ref="BQO565:BQV565"/>
    <mergeCell ref="BQW565:BRD565"/>
    <mergeCell ref="BRE565:BRL565"/>
    <mergeCell ref="BRM565:BRT565"/>
    <mergeCell ref="BRU565:BSB565"/>
    <mergeCell ref="BSC565:BSJ565"/>
    <mergeCell ref="BSK565:BSR565"/>
    <mergeCell ref="BSS565:BSZ565"/>
    <mergeCell ref="BTA565:BTH565"/>
    <mergeCell ref="BTI565:BTP565"/>
    <mergeCell ref="BTQ565:BTX565"/>
    <mergeCell ref="BTY565:BUF565"/>
    <mergeCell ref="BUG565:BUN565"/>
    <mergeCell ref="BUO565:BUV565"/>
    <mergeCell ref="BUW565:BVD565"/>
    <mergeCell ref="BVE565:BVL565"/>
    <mergeCell ref="BVM565:BVT565"/>
    <mergeCell ref="BVU565:BWB565"/>
    <mergeCell ref="BWC565:BWJ565"/>
    <mergeCell ref="BWK565:BWR565"/>
    <mergeCell ref="BWS565:BWZ565"/>
    <mergeCell ref="BXA565:BXH565"/>
    <mergeCell ref="BXI565:BXP565"/>
    <mergeCell ref="BXQ565:BXX565"/>
    <mergeCell ref="BXY565:BYF565"/>
    <mergeCell ref="BYG565:BYN565"/>
    <mergeCell ref="BYO565:BYV565"/>
    <mergeCell ref="BYW565:BZD565"/>
    <mergeCell ref="BZE565:BZL565"/>
    <mergeCell ref="BZM565:BZT565"/>
    <mergeCell ref="BZU565:CAB565"/>
    <mergeCell ref="CAC565:CAJ565"/>
    <mergeCell ref="CAK565:CAR565"/>
    <mergeCell ref="CAS565:CAZ565"/>
    <mergeCell ref="CBA565:CBH565"/>
    <mergeCell ref="CBI565:CBP565"/>
    <mergeCell ref="CBQ565:CBX565"/>
    <mergeCell ref="CBY565:CCF565"/>
    <mergeCell ref="CCG565:CCN565"/>
    <mergeCell ref="CCO565:CCV565"/>
    <mergeCell ref="CCW565:CDD565"/>
    <mergeCell ref="CDE565:CDL565"/>
    <mergeCell ref="CDM565:CDT565"/>
    <mergeCell ref="CDU565:CEB565"/>
    <mergeCell ref="CEC565:CEJ565"/>
    <mergeCell ref="CEK565:CER565"/>
    <mergeCell ref="CES565:CEZ565"/>
    <mergeCell ref="CFA565:CFH565"/>
    <mergeCell ref="CFI565:CFP565"/>
    <mergeCell ref="CFQ565:CFX565"/>
    <mergeCell ref="CFY565:CGF565"/>
    <mergeCell ref="CGG565:CGN565"/>
    <mergeCell ref="CGO565:CGV565"/>
    <mergeCell ref="CGW565:CHD565"/>
    <mergeCell ref="CHE565:CHL565"/>
    <mergeCell ref="CHM565:CHT565"/>
    <mergeCell ref="CHU565:CIB565"/>
    <mergeCell ref="CIC565:CIJ565"/>
    <mergeCell ref="CIK565:CIR565"/>
    <mergeCell ref="CIS565:CIZ565"/>
    <mergeCell ref="CJA565:CJH565"/>
    <mergeCell ref="CJI565:CJP565"/>
    <mergeCell ref="CJQ565:CJX565"/>
    <mergeCell ref="CJY565:CKF565"/>
    <mergeCell ref="CKG565:CKN565"/>
    <mergeCell ref="CKO565:CKV565"/>
    <mergeCell ref="CKW565:CLD565"/>
    <mergeCell ref="CLE565:CLL565"/>
    <mergeCell ref="CLM565:CLT565"/>
    <mergeCell ref="CLU565:CMB565"/>
    <mergeCell ref="CMC565:CMJ565"/>
    <mergeCell ref="CMK565:CMR565"/>
    <mergeCell ref="CMS565:CMZ565"/>
    <mergeCell ref="CNA565:CNH565"/>
    <mergeCell ref="CNI565:CNP565"/>
    <mergeCell ref="CNQ565:CNX565"/>
    <mergeCell ref="CNY565:COF565"/>
    <mergeCell ref="COG565:CON565"/>
    <mergeCell ref="COO565:COV565"/>
    <mergeCell ref="COW565:CPD565"/>
    <mergeCell ref="CPE565:CPL565"/>
    <mergeCell ref="CPM565:CPT565"/>
    <mergeCell ref="CPU565:CQB565"/>
    <mergeCell ref="CQC565:CQJ565"/>
    <mergeCell ref="CQK565:CQR565"/>
    <mergeCell ref="CQS565:CQZ565"/>
    <mergeCell ref="CRA565:CRH565"/>
    <mergeCell ref="CRI565:CRP565"/>
    <mergeCell ref="CRQ565:CRX565"/>
    <mergeCell ref="CRY565:CSF565"/>
    <mergeCell ref="CSG565:CSN565"/>
    <mergeCell ref="CSO565:CSV565"/>
    <mergeCell ref="CSW565:CTD565"/>
    <mergeCell ref="CTE565:CTL565"/>
    <mergeCell ref="CTM565:CTT565"/>
    <mergeCell ref="CTU565:CUB565"/>
    <mergeCell ref="CUC565:CUJ565"/>
    <mergeCell ref="CUK565:CUR565"/>
    <mergeCell ref="CUS565:CUZ565"/>
    <mergeCell ref="CVA565:CVH565"/>
    <mergeCell ref="CVI565:CVP565"/>
    <mergeCell ref="CVQ565:CVX565"/>
    <mergeCell ref="CVY565:CWF565"/>
    <mergeCell ref="CWG565:CWN565"/>
    <mergeCell ref="CWO565:CWV565"/>
    <mergeCell ref="CWW565:CXD565"/>
    <mergeCell ref="CXE565:CXL565"/>
    <mergeCell ref="CXM565:CXT565"/>
    <mergeCell ref="CXU565:CYB565"/>
    <mergeCell ref="CYC565:CYJ565"/>
    <mergeCell ref="CYK565:CYR565"/>
    <mergeCell ref="CYS565:CYZ565"/>
    <mergeCell ref="CZA565:CZH565"/>
    <mergeCell ref="CZI565:CZP565"/>
    <mergeCell ref="CZQ565:CZX565"/>
    <mergeCell ref="CZY565:DAF565"/>
    <mergeCell ref="DAG565:DAN565"/>
    <mergeCell ref="DAO565:DAV565"/>
    <mergeCell ref="DAW565:DBD565"/>
    <mergeCell ref="DBE565:DBL565"/>
    <mergeCell ref="DBM565:DBT565"/>
    <mergeCell ref="DBU565:DCB565"/>
    <mergeCell ref="DCC565:DCJ565"/>
    <mergeCell ref="DCK565:DCR565"/>
    <mergeCell ref="DCS565:DCZ565"/>
    <mergeCell ref="DDA565:DDH565"/>
    <mergeCell ref="DDI565:DDP565"/>
    <mergeCell ref="DDQ565:DDX565"/>
    <mergeCell ref="DDY565:DEF565"/>
    <mergeCell ref="DEG565:DEN565"/>
    <mergeCell ref="DEO565:DEV565"/>
    <mergeCell ref="DEW565:DFD565"/>
    <mergeCell ref="DFE565:DFL565"/>
    <mergeCell ref="DFM565:DFT565"/>
    <mergeCell ref="DFU565:DGB565"/>
    <mergeCell ref="DGC565:DGJ565"/>
    <mergeCell ref="DGK565:DGR565"/>
    <mergeCell ref="DGS565:DGZ565"/>
    <mergeCell ref="DHA565:DHH565"/>
    <mergeCell ref="DHI565:DHP565"/>
    <mergeCell ref="DHQ565:DHX565"/>
    <mergeCell ref="DHY565:DIF565"/>
    <mergeCell ref="DIG565:DIN565"/>
    <mergeCell ref="DIO565:DIV565"/>
    <mergeCell ref="DIW565:DJD565"/>
    <mergeCell ref="DJE565:DJL565"/>
    <mergeCell ref="DJM565:DJT565"/>
    <mergeCell ref="DJU565:DKB565"/>
    <mergeCell ref="DKC565:DKJ565"/>
    <mergeCell ref="DKK565:DKR565"/>
    <mergeCell ref="DKS565:DKZ565"/>
    <mergeCell ref="DLA565:DLH565"/>
    <mergeCell ref="DLI565:DLP565"/>
    <mergeCell ref="DLQ565:DLX565"/>
    <mergeCell ref="DLY565:DMF565"/>
    <mergeCell ref="DMG565:DMN565"/>
    <mergeCell ref="DMO565:DMV565"/>
    <mergeCell ref="DMW565:DND565"/>
    <mergeCell ref="DNE565:DNL565"/>
    <mergeCell ref="DNM565:DNT565"/>
    <mergeCell ref="DNU565:DOB565"/>
    <mergeCell ref="DOC565:DOJ565"/>
    <mergeCell ref="DOK565:DOR565"/>
    <mergeCell ref="DOS565:DOZ565"/>
    <mergeCell ref="DPA565:DPH565"/>
    <mergeCell ref="DPI565:DPP565"/>
    <mergeCell ref="DPQ565:DPX565"/>
    <mergeCell ref="DPY565:DQF565"/>
    <mergeCell ref="DQG565:DQN565"/>
    <mergeCell ref="DQO565:DQV565"/>
    <mergeCell ref="DQW565:DRD565"/>
    <mergeCell ref="DRE565:DRL565"/>
    <mergeCell ref="DRM565:DRT565"/>
    <mergeCell ref="DRU565:DSB565"/>
    <mergeCell ref="DSC565:DSJ565"/>
    <mergeCell ref="DSK565:DSR565"/>
    <mergeCell ref="DSS565:DSZ565"/>
    <mergeCell ref="DTA565:DTH565"/>
    <mergeCell ref="DTI565:DTP565"/>
    <mergeCell ref="DTQ565:DTX565"/>
    <mergeCell ref="DTY565:DUF565"/>
    <mergeCell ref="DUG565:DUN565"/>
    <mergeCell ref="DUO565:DUV565"/>
    <mergeCell ref="DUW565:DVD565"/>
    <mergeCell ref="DVE565:DVL565"/>
    <mergeCell ref="DVM565:DVT565"/>
    <mergeCell ref="DVU565:DWB565"/>
    <mergeCell ref="DWC565:DWJ565"/>
    <mergeCell ref="DWK565:DWR565"/>
    <mergeCell ref="DWS565:DWZ565"/>
    <mergeCell ref="DXA565:DXH565"/>
    <mergeCell ref="DXI565:DXP565"/>
    <mergeCell ref="DXQ565:DXX565"/>
    <mergeCell ref="DXY565:DYF565"/>
    <mergeCell ref="DYG565:DYN565"/>
    <mergeCell ref="DYO565:DYV565"/>
    <mergeCell ref="DYW565:DZD565"/>
    <mergeCell ref="DZE565:DZL565"/>
    <mergeCell ref="DZM565:DZT565"/>
    <mergeCell ref="DZU565:EAB565"/>
    <mergeCell ref="EAC565:EAJ565"/>
    <mergeCell ref="EAK565:EAR565"/>
    <mergeCell ref="EAS565:EAZ565"/>
    <mergeCell ref="EBA565:EBH565"/>
    <mergeCell ref="EBI565:EBP565"/>
    <mergeCell ref="EBQ565:EBX565"/>
    <mergeCell ref="EBY565:ECF565"/>
    <mergeCell ref="ECG565:ECN565"/>
    <mergeCell ref="ECO565:ECV565"/>
    <mergeCell ref="ECW565:EDD565"/>
    <mergeCell ref="EDE565:EDL565"/>
    <mergeCell ref="EDM565:EDT565"/>
    <mergeCell ref="EDU565:EEB565"/>
    <mergeCell ref="EEC565:EEJ565"/>
    <mergeCell ref="EEK565:EER565"/>
    <mergeCell ref="EES565:EEZ565"/>
    <mergeCell ref="EFA565:EFH565"/>
    <mergeCell ref="EFI565:EFP565"/>
    <mergeCell ref="EFQ565:EFX565"/>
    <mergeCell ref="EFY565:EGF565"/>
    <mergeCell ref="EGG565:EGN565"/>
    <mergeCell ref="EGO565:EGV565"/>
    <mergeCell ref="EGW565:EHD565"/>
    <mergeCell ref="EHE565:EHL565"/>
    <mergeCell ref="EHM565:EHT565"/>
    <mergeCell ref="EHU565:EIB565"/>
    <mergeCell ref="EIC565:EIJ565"/>
    <mergeCell ref="EIK565:EIR565"/>
    <mergeCell ref="EIS565:EIZ565"/>
    <mergeCell ref="EJA565:EJH565"/>
    <mergeCell ref="EJI565:EJP565"/>
    <mergeCell ref="EJQ565:EJX565"/>
    <mergeCell ref="EJY565:EKF565"/>
    <mergeCell ref="EKG565:EKN565"/>
    <mergeCell ref="EKO565:EKV565"/>
    <mergeCell ref="EKW565:ELD565"/>
    <mergeCell ref="ELE565:ELL565"/>
    <mergeCell ref="ELM565:ELT565"/>
    <mergeCell ref="ELU565:EMB565"/>
    <mergeCell ref="EMC565:EMJ565"/>
    <mergeCell ref="EMK565:EMR565"/>
    <mergeCell ref="EMS565:EMZ565"/>
    <mergeCell ref="ENA565:ENH565"/>
    <mergeCell ref="ENI565:ENP565"/>
    <mergeCell ref="ENQ565:ENX565"/>
    <mergeCell ref="ENY565:EOF565"/>
    <mergeCell ref="EOG565:EON565"/>
    <mergeCell ref="EOO565:EOV565"/>
    <mergeCell ref="EOW565:EPD565"/>
    <mergeCell ref="EPE565:EPL565"/>
    <mergeCell ref="EPM565:EPT565"/>
    <mergeCell ref="EPU565:EQB565"/>
    <mergeCell ref="EQC565:EQJ565"/>
    <mergeCell ref="EQK565:EQR565"/>
    <mergeCell ref="EQS565:EQZ565"/>
    <mergeCell ref="ERA565:ERH565"/>
    <mergeCell ref="ERI565:ERP565"/>
    <mergeCell ref="ERQ565:ERX565"/>
    <mergeCell ref="ERY565:ESF565"/>
    <mergeCell ref="ESG565:ESN565"/>
    <mergeCell ref="ESO565:ESV565"/>
    <mergeCell ref="ESW565:ETD565"/>
    <mergeCell ref="ETE565:ETL565"/>
    <mergeCell ref="ETM565:ETT565"/>
    <mergeCell ref="ETU565:EUB565"/>
    <mergeCell ref="EUC565:EUJ565"/>
    <mergeCell ref="EUK565:EUR565"/>
    <mergeCell ref="EUS565:EUZ565"/>
    <mergeCell ref="EVA565:EVH565"/>
    <mergeCell ref="EVI565:EVP565"/>
    <mergeCell ref="EVQ565:EVX565"/>
    <mergeCell ref="EVY565:EWF565"/>
    <mergeCell ref="EWG565:EWN565"/>
    <mergeCell ref="EWO565:EWV565"/>
    <mergeCell ref="EWW565:EXD565"/>
    <mergeCell ref="EXE565:EXL565"/>
    <mergeCell ref="EXM565:EXT565"/>
    <mergeCell ref="EXU565:EYB565"/>
    <mergeCell ref="EYC565:EYJ565"/>
    <mergeCell ref="EYK565:EYR565"/>
    <mergeCell ref="EYS565:EYZ565"/>
    <mergeCell ref="EZA565:EZH565"/>
    <mergeCell ref="EZI565:EZP565"/>
    <mergeCell ref="EZQ565:EZX565"/>
    <mergeCell ref="EZY565:FAF565"/>
    <mergeCell ref="FAG565:FAN565"/>
    <mergeCell ref="FAO565:FAV565"/>
    <mergeCell ref="FAW565:FBD565"/>
    <mergeCell ref="FBE565:FBL565"/>
    <mergeCell ref="FBM565:FBT565"/>
    <mergeCell ref="FBU565:FCB565"/>
    <mergeCell ref="FCC565:FCJ565"/>
    <mergeCell ref="FCK565:FCR565"/>
    <mergeCell ref="FCS565:FCZ565"/>
    <mergeCell ref="FDA565:FDH565"/>
    <mergeCell ref="FDI565:FDP565"/>
    <mergeCell ref="FDQ565:FDX565"/>
    <mergeCell ref="FDY565:FEF565"/>
    <mergeCell ref="FEG565:FEN565"/>
    <mergeCell ref="FEO565:FEV565"/>
    <mergeCell ref="FEW565:FFD565"/>
    <mergeCell ref="FFE565:FFL565"/>
    <mergeCell ref="FFM565:FFT565"/>
    <mergeCell ref="FFU565:FGB565"/>
    <mergeCell ref="FGC565:FGJ565"/>
    <mergeCell ref="FGK565:FGR565"/>
    <mergeCell ref="FGS565:FGZ565"/>
    <mergeCell ref="FHA565:FHH565"/>
    <mergeCell ref="FHI565:FHP565"/>
    <mergeCell ref="FHQ565:FHX565"/>
    <mergeCell ref="FHY565:FIF565"/>
    <mergeCell ref="FIG565:FIN565"/>
    <mergeCell ref="FIO565:FIV565"/>
    <mergeCell ref="FIW565:FJD565"/>
    <mergeCell ref="FJE565:FJL565"/>
    <mergeCell ref="FJM565:FJT565"/>
    <mergeCell ref="FJU565:FKB565"/>
    <mergeCell ref="FKC565:FKJ565"/>
    <mergeCell ref="FKK565:FKR565"/>
    <mergeCell ref="FKS565:FKZ565"/>
    <mergeCell ref="FLA565:FLH565"/>
    <mergeCell ref="FLI565:FLP565"/>
    <mergeCell ref="FLQ565:FLX565"/>
    <mergeCell ref="FLY565:FMF565"/>
    <mergeCell ref="FMG565:FMN565"/>
    <mergeCell ref="FMO565:FMV565"/>
    <mergeCell ref="FMW565:FND565"/>
    <mergeCell ref="FNE565:FNL565"/>
    <mergeCell ref="FNM565:FNT565"/>
    <mergeCell ref="FNU565:FOB565"/>
    <mergeCell ref="FOC565:FOJ565"/>
    <mergeCell ref="FOK565:FOR565"/>
    <mergeCell ref="FOS565:FOZ565"/>
    <mergeCell ref="FPA565:FPH565"/>
    <mergeCell ref="FPI565:FPP565"/>
    <mergeCell ref="FPQ565:FPX565"/>
    <mergeCell ref="FPY565:FQF565"/>
    <mergeCell ref="FQG565:FQN565"/>
    <mergeCell ref="FQO565:FQV565"/>
    <mergeCell ref="FQW565:FRD565"/>
    <mergeCell ref="FRE565:FRL565"/>
    <mergeCell ref="FRM565:FRT565"/>
    <mergeCell ref="FRU565:FSB565"/>
    <mergeCell ref="FSC565:FSJ565"/>
    <mergeCell ref="FSK565:FSR565"/>
    <mergeCell ref="FSS565:FSZ565"/>
    <mergeCell ref="FTA565:FTH565"/>
    <mergeCell ref="FTI565:FTP565"/>
    <mergeCell ref="FTQ565:FTX565"/>
    <mergeCell ref="FTY565:FUF565"/>
    <mergeCell ref="FUG565:FUN565"/>
    <mergeCell ref="FUO565:FUV565"/>
    <mergeCell ref="FUW565:FVD565"/>
    <mergeCell ref="FVE565:FVL565"/>
    <mergeCell ref="FVM565:FVT565"/>
    <mergeCell ref="FVU565:FWB565"/>
    <mergeCell ref="FWC565:FWJ565"/>
    <mergeCell ref="FWK565:FWR565"/>
    <mergeCell ref="FWS565:FWZ565"/>
    <mergeCell ref="FXA565:FXH565"/>
    <mergeCell ref="FXI565:FXP565"/>
    <mergeCell ref="FXQ565:FXX565"/>
    <mergeCell ref="FXY565:FYF565"/>
    <mergeCell ref="FYG565:FYN565"/>
    <mergeCell ref="FYO565:FYV565"/>
    <mergeCell ref="FYW565:FZD565"/>
    <mergeCell ref="FZE565:FZL565"/>
    <mergeCell ref="FZM565:FZT565"/>
    <mergeCell ref="FZU565:GAB565"/>
    <mergeCell ref="GAC565:GAJ565"/>
    <mergeCell ref="GAK565:GAR565"/>
    <mergeCell ref="GAS565:GAZ565"/>
    <mergeCell ref="GBA565:GBH565"/>
    <mergeCell ref="GBI565:GBP565"/>
    <mergeCell ref="GBQ565:GBX565"/>
    <mergeCell ref="GBY565:GCF565"/>
    <mergeCell ref="GCG565:GCN565"/>
    <mergeCell ref="GCO565:GCV565"/>
    <mergeCell ref="GCW565:GDD565"/>
    <mergeCell ref="GDE565:GDL565"/>
    <mergeCell ref="GDM565:GDT565"/>
    <mergeCell ref="GDU565:GEB565"/>
    <mergeCell ref="GEC565:GEJ565"/>
    <mergeCell ref="GEK565:GER565"/>
    <mergeCell ref="GES565:GEZ565"/>
    <mergeCell ref="GFA565:GFH565"/>
    <mergeCell ref="GFI565:GFP565"/>
    <mergeCell ref="GFQ565:GFX565"/>
    <mergeCell ref="GFY565:GGF565"/>
    <mergeCell ref="GGG565:GGN565"/>
    <mergeCell ref="GGO565:GGV565"/>
    <mergeCell ref="GGW565:GHD565"/>
    <mergeCell ref="GHE565:GHL565"/>
    <mergeCell ref="GHM565:GHT565"/>
    <mergeCell ref="GHU565:GIB565"/>
    <mergeCell ref="GIC565:GIJ565"/>
    <mergeCell ref="GIK565:GIR565"/>
    <mergeCell ref="GIS565:GIZ565"/>
    <mergeCell ref="GJA565:GJH565"/>
    <mergeCell ref="GJI565:GJP565"/>
    <mergeCell ref="GJQ565:GJX565"/>
    <mergeCell ref="GJY565:GKF565"/>
    <mergeCell ref="GKG565:GKN565"/>
    <mergeCell ref="GKO565:GKV565"/>
    <mergeCell ref="GKW565:GLD565"/>
    <mergeCell ref="GLE565:GLL565"/>
    <mergeCell ref="GLM565:GLT565"/>
    <mergeCell ref="GLU565:GMB565"/>
    <mergeCell ref="GMC565:GMJ565"/>
    <mergeCell ref="GMK565:GMR565"/>
    <mergeCell ref="GMS565:GMZ565"/>
    <mergeCell ref="GNA565:GNH565"/>
    <mergeCell ref="GNI565:GNP565"/>
    <mergeCell ref="GNQ565:GNX565"/>
    <mergeCell ref="GNY565:GOF565"/>
    <mergeCell ref="GOG565:GON565"/>
    <mergeCell ref="GOO565:GOV565"/>
    <mergeCell ref="GOW565:GPD565"/>
    <mergeCell ref="GPE565:GPL565"/>
    <mergeCell ref="GPM565:GPT565"/>
    <mergeCell ref="GPU565:GQB565"/>
    <mergeCell ref="GQC565:GQJ565"/>
    <mergeCell ref="GQK565:GQR565"/>
    <mergeCell ref="GQS565:GQZ565"/>
    <mergeCell ref="GRA565:GRH565"/>
    <mergeCell ref="GRI565:GRP565"/>
    <mergeCell ref="GRQ565:GRX565"/>
    <mergeCell ref="GRY565:GSF565"/>
    <mergeCell ref="GSG565:GSN565"/>
    <mergeCell ref="GSO565:GSV565"/>
    <mergeCell ref="GSW565:GTD565"/>
    <mergeCell ref="GTE565:GTL565"/>
    <mergeCell ref="GTM565:GTT565"/>
    <mergeCell ref="GTU565:GUB565"/>
    <mergeCell ref="GUC565:GUJ565"/>
    <mergeCell ref="GUK565:GUR565"/>
    <mergeCell ref="GUS565:GUZ565"/>
    <mergeCell ref="GVA565:GVH565"/>
    <mergeCell ref="GVI565:GVP565"/>
    <mergeCell ref="GVQ565:GVX565"/>
    <mergeCell ref="GVY565:GWF565"/>
    <mergeCell ref="GWG565:GWN565"/>
    <mergeCell ref="GWO565:GWV565"/>
    <mergeCell ref="GWW565:GXD565"/>
    <mergeCell ref="GXE565:GXL565"/>
    <mergeCell ref="GXM565:GXT565"/>
    <mergeCell ref="GXU565:GYB565"/>
    <mergeCell ref="GYC565:GYJ565"/>
    <mergeCell ref="GYK565:GYR565"/>
    <mergeCell ref="GYS565:GYZ565"/>
    <mergeCell ref="GZA565:GZH565"/>
    <mergeCell ref="GZI565:GZP565"/>
    <mergeCell ref="GZQ565:GZX565"/>
    <mergeCell ref="GZY565:HAF565"/>
    <mergeCell ref="HAG565:HAN565"/>
    <mergeCell ref="HAO565:HAV565"/>
    <mergeCell ref="HAW565:HBD565"/>
    <mergeCell ref="HBE565:HBL565"/>
    <mergeCell ref="HBM565:HBT565"/>
    <mergeCell ref="HBU565:HCB565"/>
    <mergeCell ref="HCC565:HCJ565"/>
    <mergeCell ref="HCK565:HCR565"/>
    <mergeCell ref="HCS565:HCZ565"/>
    <mergeCell ref="HDA565:HDH565"/>
    <mergeCell ref="HDI565:HDP565"/>
    <mergeCell ref="HDQ565:HDX565"/>
    <mergeCell ref="HDY565:HEF565"/>
    <mergeCell ref="HEG565:HEN565"/>
    <mergeCell ref="HEO565:HEV565"/>
    <mergeCell ref="HEW565:HFD565"/>
    <mergeCell ref="HFE565:HFL565"/>
    <mergeCell ref="HFM565:HFT565"/>
    <mergeCell ref="HFU565:HGB565"/>
    <mergeCell ref="HGC565:HGJ565"/>
    <mergeCell ref="HGK565:HGR565"/>
    <mergeCell ref="HGS565:HGZ565"/>
    <mergeCell ref="HHA565:HHH565"/>
    <mergeCell ref="HHI565:HHP565"/>
    <mergeCell ref="HHQ565:HHX565"/>
    <mergeCell ref="HHY565:HIF565"/>
    <mergeCell ref="HIG565:HIN565"/>
    <mergeCell ref="HIO565:HIV565"/>
    <mergeCell ref="HIW565:HJD565"/>
    <mergeCell ref="HJE565:HJL565"/>
    <mergeCell ref="HJM565:HJT565"/>
    <mergeCell ref="HJU565:HKB565"/>
    <mergeCell ref="HKC565:HKJ565"/>
    <mergeCell ref="HKK565:HKR565"/>
    <mergeCell ref="HKS565:HKZ565"/>
    <mergeCell ref="HLA565:HLH565"/>
    <mergeCell ref="HLI565:HLP565"/>
    <mergeCell ref="HLQ565:HLX565"/>
    <mergeCell ref="HLY565:HMF565"/>
    <mergeCell ref="HMG565:HMN565"/>
    <mergeCell ref="HMO565:HMV565"/>
    <mergeCell ref="HMW565:HND565"/>
    <mergeCell ref="HNE565:HNL565"/>
    <mergeCell ref="HNM565:HNT565"/>
    <mergeCell ref="HNU565:HOB565"/>
    <mergeCell ref="HOC565:HOJ565"/>
    <mergeCell ref="HOK565:HOR565"/>
    <mergeCell ref="HOS565:HOZ565"/>
    <mergeCell ref="HPA565:HPH565"/>
    <mergeCell ref="HPI565:HPP565"/>
    <mergeCell ref="HPQ565:HPX565"/>
    <mergeCell ref="HPY565:HQF565"/>
    <mergeCell ref="HQG565:HQN565"/>
    <mergeCell ref="HQO565:HQV565"/>
    <mergeCell ref="HQW565:HRD565"/>
    <mergeCell ref="HRE565:HRL565"/>
    <mergeCell ref="HRM565:HRT565"/>
    <mergeCell ref="HRU565:HSB565"/>
    <mergeCell ref="HSC565:HSJ565"/>
    <mergeCell ref="HSK565:HSR565"/>
    <mergeCell ref="HSS565:HSZ565"/>
    <mergeCell ref="HTA565:HTH565"/>
    <mergeCell ref="HTI565:HTP565"/>
    <mergeCell ref="HTQ565:HTX565"/>
    <mergeCell ref="HTY565:HUF565"/>
    <mergeCell ref="HUG565:HUN565"/>
    <mergeCell ref="HUO565:HUV565"/>
    <mergeCell ref="HUW565:HVD565"/>
    <mergeCell ref="HVE565:HVL565"/>
    <mergeCell ref="HVM565:HVT565"/>
    <mergeCell ref="HVU565:HWB565"/>
    <mergeCell ref="HWC565:HWJ565"/>
    <mergeCell ref="HWK565:HWR565"/>
    <mergeCell ref="HWS565:HWZ565"/>
    <mergeCell ref="HXA565:HXH565"/>
    <mergeCell ref="HXI565:HXP565"/>
    <mergeCell ref="HXQ565:HXX565"/>
    <mergeCell ref="HXY565:HYF565"/>
    <mergeCell ref="HYG565:HYN565"/>
    <mergeCell ref="HYO565:HYV565"/>
    <mergeCell ref="HYW565:HZD565"/>
    <mergeCell ref="HZE565:HZL565"/>
    <mergeCell ref="HZM565:HZT565"/>
    <mergeCell ref="HZU565:IAB565"/>
    <mergeCell ref="IAC565:IAJ565"/>
    <mergeCell ref="IAK565:IAR565"/>
    <mergeCell ref="IAS565:IAZ565"/>
    <mergeCell ref="IBA565:IBH565"/>
    <mergeCell ref="IBI565:IBP565"/>
    <mergeCell ref="IBQ565:IBX565"/>
    <mergeCell ref="IBY565:ICF565"/>
    <mergeCell ref="ICG565:ICN565"/>
    <mergeCell ref="ICO565:ICV565"/>
    <mergeCell ref="ICW565:IDD565"/>
    <mergeCell ref="IDE565:IDL565"/>
    <mergeCell ref="IDM565:IDT565"/>
    <mergeCell ref="IDU565:IEB565"/>
    <mergeCell ref="IEC565:IEJ565"/>
    <mergeCell ref="IEK565:IER565"/>
    <mergeCell ref="IES565:IEZ565"/>
    <mergeCell ref="IFA565:IFH565"/>
    <mergeCell ref="IFI565:IFP565"/>
    <mergeCell ref="IFQ565:IFX565"/>
    <mergeCell ref="IFY565:IGF565"/>
    <mergeCell ref="IGG565:IGN565"/>
    <mergeCell ref="IGO565:IGV565"/>
    <mergeCell ref="IGW565:IHD565"/>
    <mergeCell ref="IHE565:IHL565"/>
    <mergeCell ref="IHM565:IHT565"/>
    <mergeCell ref="IHU565:IIB565"/>
    <mergeCell ref="IIC565:IIJ565"/>
    <mergeCell ref="IIK565:IIR565"/>
    <mergeCell ref="IIS565:IIZ565"/>
    <mergeCell ref="IJA565:IJH565"/>
    <mergeCell ref="IJI565:IJP565"/>
    <mergeCell ref="IJQ565:IJX565"/>
    <mergeCell ref="IJY565:IKF565"/>
    <mergeCell ref="IKG565:IKN565"/>
    <mergeCell ref="IKO565:IKV565"/>
    <mergeCell ref="IKW565:ILD565"/>
    <mergeCell ref="ILE565:ILL565"/>
    <mergeCell ref="ILM565:ILT565"/>
    <mergeCell ref="ILU565:IMB565"/>
    <mergeCell ref="IMC565:IMJ565"/>
    <mergeCell ref="IMK565:IMR565"/>
    <mergeCell ref="IMS565:IMZ565"/>
    <mergeCell ref="INA565:INH565"/>
    <mergeCell ref="INI565:INP565"/>
    <mergeCell ref="INQ565:INX565"/>
    <mergeCell ref="INY565:IOF565"/>
    <mergeCell ref="IOG565:ION565"/>
    <mergeCell ref="IOO565:IOV565"/>
    <mergeCell ref="IOW565:IPD565"/>
    <mergeCell ref="IPE565:IPL565"/>
    <mergeCell ref="IPM565:IPT565"/>
    <mergeCell ref="IPU565:IQB565"/>
    <mergeCell ref="IQC565:IQJ565"/>
    <mergeCell ref="IQK565:IQR565"/>
    <mergeCell ref="IQS565:IQZ565"/>
    <mergeCell ref="IRA565:IRH565"/>
    <mergeCell ref="IRI565:IRP565"/>
    <mergeCell ref="IRQ565:IRX565"/>
    <mergeCell ref="IRY565:ISF565"/>
    <mergeCell ref="ISG565:ISN565"/>
    <mergeCell ref="ISO565:ISV565"/>
    <mergeCell ref="ISW565:ITD565"/>
    <mergeCell ref="ITE565:ITL565"/>
    <mergeCell ref="ITM565:ITT565"/>
    <mergeCell ref="ITU565:IUB565"/>
    <mergeCell ref="IUC565:IUJ565"/>
    <mergeCell ref="IUK565:IUR565"/>
    <mergeCell ref="IUS565:IUZ565"/>
    <mergeCell ref="IVA565:IVH565"/>
    <mergeCell ref="IVI565:IVP565"/>
    <mergeCell ref="IVQ565:IVX565"/>
    <mergeCell ref="IVY565:IWF565"/>
    <mergeCell ref="IWG565:IWN565"/>
    <mergeCell ref="IWO565:IWV565"/>
    <mergeCell ref="IWW565:IXD565"/>
    <mergeCell ref="IXE565:IXL565"/>
    <mergeCell ref="IXM565:IXT565"/>
    <mergeCell ref="IXU565:IYB565"/>
    <mergeCell ref="IYC565:IYJ565"/>
    <mergeCell ref="IYK565:IYR565"/>
    <mergeCell ref="IYS565:IYZ565"/>
    <mergeCell ref="IZA565:IZH565"/>
    <mergeCell ref="IZI565:IZP565"/>
    <mergeCell ref="IZQ565:IZX565"/>
    <mergeCell ref="IZY565:JAF565"/>
    <mergeCell ref="JAG565:JAN565"/>
    <mergeCell ref="JAO565:JAV565"/>
    <mergeCell ref="JAW565:JBD565"/>
    <mergeCell ref="JBE565:JBL565"/>
    <mergeCell ref="JBM565:JBT565"/>
    <mergeCell ref="JBU565:JCB565"/>
    <mergeCell ref="JCC565:JCJ565"/>
    <mergeCell ref="JCK565:JCR565"/>
    <mergeCell ref="JCS565:JCZ565"/>
    <mergeCell ref="JDA565:JDH565"/>
    <mergeCell ref="JDI565:JDP565"/>
    <mergeCell ref="JDQ565:JDX565"/>
    <mergeCell ref="JDY565:JEF565"/>
    <mergeCell ref="JEG565:JEN565"/>
    <mergeCell ref="JEO565:JEV565"/>
    <mergeCell ref="JEW565:JFD565"/>
    <mergeCell ref="JFE565:JFL565"/>
    <mergeCell ref="JFM565:JFT565"/>
    <mergeCell ref="JFU565:JGB565"/>
    <mergeCell ref="JGC565:JGJ565"/>
    <mergeCell ref="JGK565:JGR565"/>
    <mergeCell ref="JGS565:JGZ565"/>
    <mergeCell ref="JHA565:JHH565"/>
    <mergeCell ref="JHI565:JHP565"/>
    <mergeCell ref="JHQ565:JHX565"/>
    <mergeCell ref="JHY565:JIF565"/>
    <mergeCell ref="JIG565:JIN565"/>
    <mergeCell ref="JIO565:JIV565"/>
    <mergeCell ref="JIW565:JJD565"/>
    <mergeCell ref="JJE565:JJL565"/>
    <mergeCell ref="JJM565:JJT565"/>
    <mergeCell ref="JJU565:JKB565"/>
    <mergeCell ref="JKC565:JKJ565"/>
    <mergeCell ref="JKK565:JKR565"/>
    <mergeCell ref="JKS565:JKZ565"/>
    <mergeCell ref="JLA565:JLH565"/>
    <mergeCell ref="JLI565:JLP565"/>
    <mergeCell ref="JLQ565:JLX565"/>
    <mergeCell ref="JLY565:JMF565"/>
    <mergeCell ref="JMG565:JMN565"/>
    <mergeCell ref="JMO565:JMV565"/>
    <mergeCell ref="JMW565:JND565"/>
    <mergeCell ref="JNE565:JNL565"/>
    <mergeCell ref="JNM565:JNT565"/>
    <mergeCell ref="JNU565:JOB565"/>
    <mergeCell ref="JOC565:JOJ565"/>
    <mergeCell ref="JOK565:JOR565"/>
    <mergeCell ref="JOS565:JOZ565"/>
    <mergeCell ref="JPA565:JPH565"/>
    <mergeCell ref="JPI565:JPP565"/>
    <mergeCell ref="JPQ565:JPX565"/>
    <mergeCell ref="JPY565:JQF565"/>
    <mergeCell ref="JQG565:JQN565"/>
    <mergeCell ref="JQO565:JQV565"/>
    <mergeCell ref="JQW565:JRD565"/>
    <mergeCell ref="JRE565:JRL565"/>
    <mergeCell ref="JRM565:JRT565"/>
    <mergeCell ref="JRU565:JSB565"/>
    <mergeCell ref="JSC565:JSJ565"/>
    <mergeCell ref="JSK565:JSR565"/>
    <mergeCell ref="JSS565:JSZ565"/>
    <mergeCell ref="JTA565:JTH565"/>
    <mergeCell ref="JTI565:JTP565"/>
    <mergeCell ref="JTQ565:JTX565"/>
    <mergeCell ref="JTY565:JUF565"/>
    <mergeCell ref="JUG565:JUN565"/>
    <mergeCell ref="JUO565:JUV565"/>
    <mergeCell ref="JUW565:JVD565"/>
    <mergeCell ref="JVE565:JVL565"/>
    <mergeCell ref="JVM565:JVT565"/>
    <mergeCell ref="JVU565:JWB565"/>
    <mergeCell ref="JWC565:JWJ565"/>
    <mergeCell ref="JWK565:JWR565"/>
    <mergeCell ref="JWS565:JWZ565"/>
    <mergeCell ref="JXA565:JXH565"/>
    <mergeCell ref="JXI565:JXP565"/>
    <mergeCell ref="JXQ565:JXX565"/>
    <mergeCell ref="JXY565:JYF565"/>
    <mergeCell ref="JYG565:JYN565"/>
    <mergeCell ref="JYO565:JYV565"/>
    <mergeCell ref="JYW565:JZD565"/>
    <mergeCell ref="JZE565:JZL565"/>
    <mergeCell ref="JZM565:JZT565"/>
    <mergeCell ref="JZU565:KAB565"/>
    <mergeCell ref="KAC565:KAJ565"/>
    <mergeCell ref="KAK565:KAR565"/>
    <mergeCell ref="KAS565:KAZ565"/>
    <mergeCell ref="KBA565:KBH565"/>
    <mergeCell ref="KBI565:KBP565"/>
    <mergeCell ref="KBQ565:KBX565"/>
    <mergeCell ref="KBY565:KCF565"/>
    <mergeCell ref="KCG565:KCN565"/>
    <mergeCell ref="KCO565:KCV565"/>
    <mergeCell ref="KCW565:KDD565"/>
    <mergeCell ref="KDE565:KDL565"/>
    <mergeCell ref="KDM565:KDT565"/>
    <mergeCell ref="KDU565:KEB565"/>
    <mergeCell ref="KEC565:KEJ565"/>
    <mergeCell ref="KEK565:KER565"/>
    <mergeCell ref="KES565:KEZ565"/>
    <mergeCell ref="KFA565:KFH565"/>
    <mergeCell ref="KFI565:KFP565"/>
    <mergeCell ref="KFQ565:KFX565"/>
    <mergeCell ref="KFY565:KGF565"/>
    <mergeCell ref="KGG565:KGN565"/>
    <mergeCell ref="KGO565:KGV565"/>
    <mergeCell ref="KGW565:KHD565"/>
    <mergeCell ref="KHE565:KHL565"/>
    <mergeCell ref="KHM565:KHT565"/>
    <mergeCell ref="KHU565:KIB565"/>
    <mergeCell ref="KIC565:KIJ565"/>
    <mergeCell ref="KIK565:KIR565"/>
    <mergeCell ref="KIS565:KIZ565"/>
    <mergeCell ref="KJA565:KJH565"/>
    <mergeCell ref="KJI565:KJP565"/>
    <mergeCell ref="KJQ565:KJX565"/>
    <mergeCell ref="KJY565:KKF565"/>
    <mergeCell ref="KKG565:KKN565"/>
    <mergeCell ref="KKO565:KKV565"/>
    <mergeCell ref="KKW565:KLD565"/>
    <mergeCell ref="KLE565:KLL565"/>
    <mergeCell ref="KLM565:KLT565"/>
    <mergeCell ref="KLU565:KMB565"/>
    <mergeCell ref="KMC565:KMJ565"/>
    <mergeCell ref="KMK565:KMR565"/>
    <mergeCell ref="KMS565:KMZ565"/>
    <mergeCell ref="KNA565:KNH565"/>
    <mergeCell ref="KNI565:KNP565"/>
    <mergeCell ref="KNQ565:KNX565"/>
    <mergeCell ref="KNY565:KOF565"/>
    <mergeCell ref="KOG565:KON565"/>
    <mergeCell ref="KOO565:KOV565"/>
    <mergeCell ref="KOW565:KPD565"/>
    <mergeCell ref="KPE565:KPL565"/>
    <mergeCell ref="KPM565:KPT565"/>
    <mergeCell ref="KPU565:KQB565"/>
    <mergeCell ref="KQC565:KQJ565"/>
    <mergeCell ref="KQK565:KQR565"/>
    <mergeCell ref="KQS565:KQZ565"/>
    <mergeCell ref="KRA565:KRH565"/>
    <mergeCell ref="KRI565:KRP565"/>
    <mergeCell ref="KRQ565:KRX565"/>
    <mergeCell ref="KRY565:KSF565"/>
    <mergeCell ref="KSG565:KSN565"/>
    <mergeCell ref="KSO565:KSV565"/>
    <mergeCell ref="KSW565:KTD565"/>
    <mergeCell ref="KTE565:KTL565"/>
    <mergeCell ref="KTM565:KTT565"/>
    <mergeCell ref="KTU565:KUB565"/>
    <mergeCell ref="KUC565:KUJ565"/>
    <mergeCell ref="KUK565:KUR565"/>
    <mergeCell ref="KUS565:KUZ565"/>
    <mergeCell ref="KVA565:KVH565"/>
    <mergeCell ref="KVI565:KVP565"/>
    <mergeCell ref="KVQ565:KVX565"/>
    <mergeCell ref="KVY565:KWF565"/>
    <mergeCell ref="KWG565:KWN565"/>
    <mergeCell ref="KWO565:KWV565"/>
    <mergeCell ref="KWW565:KXD565"/>
    <mergeCell ref="KXE565:KXL565"/>
    <mergeCell ref="KXM565:KXT565"/>
    <mergeCell ref="KXU565:KYB565"/>
    <mergeCell ref="KYC565:KYJ565"/>
    <mergeCell ref="KYK565:KYR565"/>
    <mergeCell ref="KYS565:KYZ565"/>
    <mergeCell ref="KZA565:KZH565"/>
    <mergeCell ref="KZI565:KZP565"/>
    <mergeCell ref="KZQ565:KZX565"/>
    <mergeCell ref="KZY565:LAF565"/>
    <mergeCell ref="LAG565:LAN565"/>
    <mergeCell ref="LAO565:LAV565"/>
    <mergeCell ref="LAW565:LBD565"/>
    <mergeCell ref="LBE565:LBL565"/>
    <mergeCell ref="LBM565:LBT565"/>
    <mergeCell ref="LBU565:LCB565"/>
    <mergeCell ref="LCC565:LCJ565"/>
    <mergeCell ref="LCK565:LCR565"/>
    <mergeCell ref="LCS565:LCZ565"/>
    <mergeCell ref="LDA565:LDH565"/>
    <mergeCell ref="LDI565:LDP565"/>
    <mergeCell ref="LDQ565:LDX565"/>
    <mergeCell ref="LDY565:LEF565"/>
    <mergeCell ref="LEG565:LEN565"/>
    <mergeCell ref="LEO565:LEV565"/>
    <mergeCell ref="LEW565:LFD565"/>
    <mergeCell ref="LFE565:LFL565"/>
    <mergeCell ref="LFM565:LFT565"/>
    <mergeCell ref="LFU565:LGB565"/>
    <mergeCell ref="LGC565:LGJ565"/>
    <mergeCell ref="LGK565:LGR565"/>
    <mergeCell ref="LGS565:LGZ565"/>
    <mergeCell ref="LHA565:LHH565"/>
    <mergeCell ref="LHI565:LHP565"/>
    <mergeCell ref="LHQ565:LHX565"/>
    <mergeCell ref="LHY565:LIF565"/>
    <mergeCell ref="LIG565:LIN565"/>
    <mergeCell ref="LIO565:LIV565"/>
    <mergeCell ref="LIW565:LJD565"/>
    <mergeCell ref="LJE565:LJL565"/>
    <mergeCell ref="LJM565:LJT565"/>
    <mergeCell ref="LJU565:LKB565"/>
    <mergeCell ref="LKC565:LKJ565"/>
    <mergeCell ref="LKK565:LKR565"/>
    <mergeCell ref="LKS565:LKZ565"/>
    <mergeCell ref="LLA565:LLH565"/>
    <mergeCell ref="LLI565:LLP565"/>
    <mergeCell ref="LLQ565:LLX565"/>
    <mergeCell ref="LLY565:LMF565"/>
    <mergeCell ref="LMG565:LMN565"/>
    <mergeCell ref="LMO565:LMV565"/>
    <mergeCell ref="LMW565:LND565"/>
    <mergeCell ref="LNE565:LNL565"/>
    <mergeCell ref="LNM565:LNT565"/>
    <mergeCell ref="LNU565:LOB565"/>
    <mergeCell ref="LOC565:LOJ565"/>
    <mergeCell ref="LOK565:LOR565"/>
    <mergeCell ref="LOS565:LOZ565"/>
    <mergeCell ref="LPA565:LPH565"/>
    <mergeCell ref="LPI565:LPP565"/>
    <mergeCell ref="LPQ565:LPX565"/>
    <mergeCell ref="LPY565:LQF565"/>
    <mergeCell ref="LQG565:LQN565"/>
    <mergeCell ref="LQO565:LQV565"/>
    <mergeCell ref="LQW565:LRD565"/>
    <mergeCell ref="LRE565:LRL565"/>
    <mergeCell ref="LRM565:LRT565"/>
    <mergeCell ref="LRU565:LSB565"/>
    <mergeCell ref="LSC565:LSJ565"/>
    <mergeCell ref="LSK565:LSR565"/>
    <mergeCell ref="LSS565:LSZ565"/>
    <mergeCell ref="LTA565:LTH565"/>
    <mergeCell ref="LTI565:LTP565"/>
    <mergeCell ref="LTQ565:LTX565"/>
    <mergeCell ref="LTY565:LUF565"/>
    <mergeCell ref="LUG565:LUN565"/>
    <mergeCell ref="LUO565:LUV565"/>
    <mergeCell ref="LUW565:LVD565"/>
    <mergeCell ref="LVE565:LVL565"/>
    <mergeCell ref="LVM565:LVT565"/>
    <mergeCell ref="LVU565:LWB565"/>
    <mergeCell ref="LWC565:LWJ565"/>
    <mergeCell ref="LWK565:LWR565"/>
    <mergeCell ref="LWS565:LWZ565"/>
    <mergeCell ref="LXA565:LXH565"/>
    <mergeCell ref="LXI565:LXP565"/>
    <mergeCell ref="LXQ565:LXX565"/>
    <mergeCell ref="LXY565:LYF565"/>
    <mergeCell ref="LYG565:LYN565"/>
    <mergeCell ref="LYO565:LYV565"/>
    <mergeCell ref="LYW565:LZD565"/>
    <mergeCell ref="LZE565:LZL565"/>
    <mergeCell ref="LZM565:LZT565"/>
    <mergeCell ref="LZU565:MAB565"/>
    <mergeCell ref="MAC565:MAJ565"/>
    <mergeCell ref="MAK565:MAR565"/>
    <mergeCell ref="MAS565:MAZ565"/>
    <mergeCell ref="MBA565:MBH565"/>
    <mergeCell ref="MBI565:MBP565"/>
    <mergeCell ref="MBQ565:MBX565"/>
    <mergeCell ref="MBY565:MCF565"/>
    <mergeCell ref="MCG565:MCN565"/>
    <mergeCell ref="MCO565:MCV565"/>
    <mergeCell ref="MCW565:MDD565"/>
    <mergeCell ref="MDE565:MDL565"/>
    <mergeCell ref="MDM565:MDT565"/>
    <mergeCell ref="MDU565:MEB565"/>
    <mergeCell ref="MEC565:MEJ565"/>
    <mergeCell ref="MEK565:MER565"/>
    <mergeCell ref="MES565:MEZ565"/>
    <mergeCell ref="MFA565:MFH565"/>
    <mergeCell ref="MFI565:MFP565"/>
    <mergeCell ref="MFQ565:MFX565"/>
    <mergeCell ref="MFY565:MGF565"/>
    <mergeCell ref="MGG565:MGN565"/>
    <mergeCell ref="MGO565:MGV565"/>
    <mergeCell ref="MGW565:MHD565"/>
    <mergeCell ref="MHE565:MHL565"/>
    <mergeCell ref="MHM565:MHT565"/>
    <mergeCell ref="MHU565:MIB565"/>
    <mergeCell ref="MIC565:MIJ565"/>
    <mergeCell ref="MIK565:MIR565"/>
    <mergeCell ref="MIS565:MIZ565"/>
    <mergeCell ref="MJA565:MJH565"/>
    <mergeCell ref="MJI565:MJP565"/>
    <mergeCell ref="MJQ565:MJX565"/>
    <mergeCell ref="MJY565:MKF565"/>
    <mergeCell ref="MKG565:MKN565"/>
    <mergeCell ref="MKO565:MKV565"/>
    <mergeCell ref="MKW565:MLD565"/>
    <mergeCell ref="MLE565:MLL565"/>
    <mergeCell ref="MLM565:MLT565"/>
    <mergeCell ref="MLU565:MMB565"/>
    <mergeCell ref="MMC565:MMJ565"/>
    <mergeCell ref="MMK565:MMR565"/>
    <mergeCell ref="MMS565:MMZ565"/>
    <mergeCell ref="MNA565:MNH565"/>
    <mergeCell ref="MNI565:MNP565"/>
    <mergeCell ref="MNQ565:MNX565"/>
    <mergeCell ref="MNY565:MOF565"/>
    <mergeCell ref="MOG565:MON565"/>
    <mergeCell ref="MOO565:MOV565"/>
    <mergeCell ref="MOW565:MPD565"/>
    <mergeCell ref="MPE565:MPL565"/>
    <mergeCell ref="MPM565:MPT565"/>
    <mergeCell ref="MPU565:MQB565"/>
    <mergeCell ref="MQC565:MQJ565"/>
    <mergeCell ref="MQK565:MQR565"/>
    <mergeCell ref="MQS565:MQZ565"/>
    <mergeCell ref="MRA565:MRH565"/>
    <mergeCell ref="MRI565:MRP565"/>
    <mergeCell ref="MRQ565:MRX565"/>
    <mergeCell ref="MRY565:MSF565"/>
    <mergeCell ref="MSG565:MSN565"/>
    <mergeCell ref="MSO565:MSV565"/>
    <mergeCell ref="MSW565:MTD565"/>
    <mergeCell ref="MTE565:MTL565"/>
    <mergeCell ref="MTM565:MTT565"/>
    <mergeCell ref="MTU565:MUB565"/>
    <mergeCell ref="MUC565:MUJ565"/>
    <mergeCell ref="MUK565:MUR565"/>
    <mergeCell ref="MUS565:MUZ565"/>
    <mergeCell ref="MVA565:MVH565"/>
    <mergeCell ref="MVI565:MVP565"/>
    <mergeCell ref="MVQ565:MVX565"/>
    <mergeCell ref="MVY565:MWF565"/>
    <mergeCell ref="MWG565:MWN565"/>
    <mergeCell ref="MWO565:MWV565"/>
    <mergeCell ref="MWW565:MXD565"/>
    <mergeCell ref="MXE565:MXL565"/>
    <mergeCell ref="MXM565:MXT565"/>
    <mergeCell ref="MXU565:MYB565"/>
    <mergeCell ref="MYC565:MYJ565"/>
    <mergeCell ref="MYK565:MYR565"/>
    <mergeCell ref="MYS565:MYZ565"/>
    <mergeCell ref="MZA565:MZH565"/>
    <mergeCell ref="MZI565:MZP565"/>
    <mergeCell ref="MZQ565:MZX565"/>
    <mergeCell ref="MZY565:NAF565"/>
    <mergeCell ref="NAG565:NAN565"/>
    <mergeCell ref="NAO565:NAV565"/>
    <mergeCell ref="NAW565:NBD565"/>
    <mergeCell ref="NBE565:NBL565"/>
    <mergeCell ref="NBM565:NBT565"/>
    <mergeCell ref="NBU565:NCB565"/>
    <mergeCell ref="NCC565:NCJ565"/>
    <mergeCell ref="NCK565:NCR565"/>
    <mergeCell ref="NCS565:NCZ565"/>
    <mergeCell ref="NDA565:NDH565"/>
    <mergeCell ref="NDI565:NDP565"/>
    <mergeCell ref="NDQ565:NDX565"/>
    <mergeCell ref="NDY565:NEF565"/>
    <mergeCell ref="NEG565:NEN565"/>
    <mergeCell ref="NEO565:NEV565"/>
    <mergeCell ref="NEW565:NFD565"/>
    <mergeCell ref="NFE565:NFL565"/>
    <mergeCell ref="NFM565:NFT565"/>
    <mergeCell ref="NFU565:NGB565"/>
    <mergeCell ref="NGC565:NGJ565"/>
    <mergeCell ref="NGK565:NGR565"/>
    <mergeCell ref="NGS565:NGZ565"/>
    <mergeCell ref="NHA565:NHH565"/>
    <mergeCell ref="NHI565:NHP565"/>
    <mergeCell ref="NHQ565:NHX565"/>
    <mergeCell ref="NHY565:NIF565"/>
    <mergeCell ref="NIG565:NIN565"/>
    <mergeCell ref="NIO565:NIV565"/>
    <mergeCell ref="NIW565:NJD565"/>
    <mergeCell ref="NJE565:NJL565"/>
    <mergeCell ref="NJM565:NJT565"/>
    <mergeCell ref="NJU565:NKB565"/>
    <mergeCell ref="NKC565:NKJ565"/>
    <mergeCell ref="NKK565:NKR565"/>
    <mergeCell ref="NKS565:NKZ565"/>
    <mergeCell ref="NLA565:NLH565"/>
    <mergeCell ref="NLI565:NLP565"/>
    <mergeCell ref="NLQ565:NLX565"/>
    <mergeCell ref="NLY565:NMF565"/>
    <mergeCell ref="NMG565:NMN565"/>
    <mergeCell ref="NMO565:NMV565"/>
    <mergeCell ref="NMW565:NND565"/>
    <mergeCell ref="NNE565:NNL565"/>
    <mergeCell ref="NNM565:NNT565"/>
    <mergeCell ref="NNU565:NOB565"/>
    <mergeCell ref="NOC565:NOJ565"/>
    <mergeCell ref="NOK565:NOR565"/>
    <mergeCell ref="NOS565:NOZ565"/>
    <mergeCell ref="NPA565:NPH565"/>
    <mergeCell ref="NPI565:NPP565"/>
    <mergeCell ref="NPQ565:NPX565"/>
    <mergeCell ref="NPY565:NQF565"/>
    <mergeCell ref="NQG565:NQN565"/>
    <mergeCell ref="NQO565:NQV565"/>
    <mergeCell ref="NQW565:NRD565"/>
    <mergeCell ref="NRE565:NRL565"/>
    <mergeCell ref="NRM565:NRT565"/>
    <mergeCell ref="NRU565:NSB565"/>
    <mergeCell ref="NSC565:NSJ565"/>
    <mergeCell ref="NSK565:NSR565"/>
    <mergeCell ref="NSS565:NSZ565"/>
    <mergeCell ref="NTA565:NTH565"/>
    <mergeCell ref="NTI565:NTP565"/>
    <mergeCell ref="NTQ565:NTX565"/>
    <mergeCell ref="NTY565:NUF565"/>
    <mergeCell ref="NUG565:NUN565"/>
    <mergeCell ref="NUO565:NUV565"/>
    <mergeCell ref="NUW565:NVD565"/>
    <mergeCell ref="NVE565:NVL565"/>
    <mergeCell ref="NVM565:NVT565"/>
    <mergeCell ref="NVU565:NWB565"/>
    <mergeCell ref="NWC565:NWJ565"/>
    <mergeCell ref="NWK565:NWR565"/>
    <mergeCell ref="NWS565:NWZ565"/>
    <mergeCell ref="NXA565:NXH565"/>
    <mergeCell ref="NXI565:NXP565"/>
    <mergeCell ref="NXQ565:NXX565"/>
    <mergeCell ref="NXY565:NYF565"/>
    <mergeCell ref="NYG565:NYN565"/>
    <mergeCell ref="NYO565:NYV565"/>
    <mergeCell ref="NYW565:NZD565"/>
    <mergeCell ref="NZE565:NZL565"/>
    <mergeCell ref="NZM565:NZT565"/>
    <mergeCell ref="NZU565:OAB565"/>
    <mergeCell ref="OAC565:OAJ565"/>
    <mergeCell ref="OAK565:OAR565"/>
    <mergeCell ref="OAS565:OAZ565"/>
    <mergeCell ref="OBA565:OBH565"/>
    <mergeCell ref="OBI565:OBP565"/>
    <mergeCell ref="OBQ565:OBX565"/>
    <mergeCell ref="OBY565:OCF565"/>
    <mergeCell ref="OCG565:OCN565"/>
    <mergeCell ref="OCO565:OCV565"/>
    <mergeCell ref="OCW565:ODD565"/>
    <mergeCell ref="ODE565:ODL565"/>
    <mergeCell ref="ODM565:ODT565"/>
    <mergeCell ref="ODU565:OEB565"/>
    <mergeCell ref="OEC565:OEJ565"/>
    <mergeCell ref="OEK565:OER565"/>
    <mergeCell ref="OES565:OEZ565"/>
    <mergeCell ref="OFA565:OFH565"/>
    <mergeCell ref="OFI565:OFP565"/>
    <mergeCell ref="OFQ565:OFX565"/>
    <mergeCell ref="OFY565:OGF565"/>
    <mergeCell ref="OGG565:OGN565"/>
    <mergeCell ref="OGO565:OGV565"/>
    <mergeCell ref="OGW565:OHD565"/>
    <mergeCell ref="OHE565:OHL565"/>
    <mergeCell ref="OHM565:OHT565"/>
    <mergeCell ref="OHU565:OIB565"/>
    <mergeCell ref="OIC565:OIJ565"/>
    <mergeCell ref="OIK565:OIR565"/>
    <mergeCell ref="OIS565:OIZ565"/>
    <mergeCell ref="OJA565:OJH565"/>
    <mergeCell ref="OJI565:OJP565"/>
    <mergeCell ref="OJQ565:OJX565"/>
    <mergeCell ref="OJY565:OKF565"/>
    <mergeCell ref="OKG565:OKN565"/>
    <mergeCell ref="OKO565:OKV565"/>
    <mergeCell ref="OKW565:OLD565"/>
    <mergeCell ref="OLE565:OLL565"/>
    <mergeCell ref="OLM565:OLT565"/>
    <mergeCell ref="OLU565:OMB565"/>
    <mergeCell ref="OMC565:OMJ565"/>
    <mergeCell ref="OMK565:OMR565"/>
    <mergeCell ref="OMS565:OMZ565"/>
    <mergeCell ref="ONA565:ONH565"/>
    <mergeCell ref="ONI565:ONP565"/>
    <mergeCell ref="ONQ565:ONX565"/>
    <mergeCell ref="ONY565:OOF565"/>
    <mergeCell ref="OOG565:OON565"/>
    <mergeCell ref="OOO565:OOV565"/>
    <mergeCell ref="OOW565:OPD565"/>
    <mergeCell ref="OPE565:OPL565"/>
    <mergeCell ref="OPM565:OPT565"/>
    <mergeCell ref="OPU565:OQB565"/>
    <mergeCell ref="OQC565:OQJ565"/>
    <mergeCell ref="OQK565:OQR565"/>
    <mergeCell ref="OQS565:OQZ565"/>
    <mergeCell ref="ORA565:ORH565"/>
    <mergeCell ref="ORI565:ORP565"/>
    <mergeCell ref="ORQ565:ORX565"/>
    <mergeCell ref="ORY565:OSF565"/>
    <mergeCell ref="OSG565:OSN565"/>
    <mergeCell ref="OSO565:OSV565"/>
    <mergeCell ref="OSW565:OTD565"/>
    <mergeCell ref="OTE565:OTL565"/>
    <mergeCell ref="OTM565:OTT565"/>
    <mergeCell ref="OTU565:OUB565"/>
    <mergeCell ref="OUC565:OUJ565"/>
    <mergeCell ref="OUK565:OUR565"/>
    <mergeCell ref="OUS565:OUZ565"/>
    <mergeCell ref="OVA565:OVH565"/>
    <mergeCell ref="OVI565:OVP565"/>
    <mergeCell ref="OVQ565:OVX565"/>
    <mergeCell ref="OVY565:OWF565"/>
    <mergeCell ref="OWG565:OWN565"/>
    <mergeCell ref="OWO565:OWV565"/>
    <mergeCell ref="OWW565:OXD565"/>
    <mergeCell ref="OXE565:OXL565"/>
    <mergeCell ref="OXM565:OXT565"/>
    <mergeCell ref="OXU565:OYB565"/>
    <mergeCell ref="OYC565:OYJ565"/>
    <mergeCell ref="OYK565:OYR565"/>
    <mergeCell ref="OYS565:OYZ565"/>
    <mergeCell ref="OZA565:OZH565"/>
    <mergeCell ref="OZI565:OZP565"/>
    <mergeCell ref="OZQ565:OZX565"/>
    <mergeCell ref="OZY565:PAF565"/>
    <mergeCell ref="PAG565:PAN565"/>
    <mergeCell ref="PAO565:PAV565"/>
    <mergeCell ref="PAW565:PBD565"/>
    <mergeCell ref="PBE565:PBL565"/>
    <mergeCell ref="PBM565:PBT565"/>
    <mergeCell ref="PBU565:PCB565"/>
    <mergeCell ref="PCC565:PCJ565"/>
    <mergeCell ref="PCK565:PCR565"/>
    <mergeCell ref="PCS565:PCZ565"/>
    <mergeCell ref="PDA565:PDH565"/>
    <mergeCell ref="PDI565:PDP565"/>
    <mergeCell ref="PDQ565:PDX565"/>
    <mergeCell ref="PDY565:PEF565"/>
    <mergeCell ref="PEG565:PEN565"/>
    <mergeCell ref="PEO565:PEV565"/>
    <mergeCell ref="PEW565:PFD565"/>
    <mergeCell ref="PFE565:PFL565"/>
    <mergeCell ref="PFM565:PFT565"/>
    <mergeCell ref="PFU565:PGB565"/>
    <mergeCell ref="PGC565:PGJ565"/>
    <mergeCell ref="PGK565:PGR565"/>
    <mergeCell ref="PGS565:PGZ565"/>
    <mergeCell ref="PHA565:PHH565"/>
    <mergeCell ref="PHI565:PHP565"/>
    <mergeCell ref="PHQ565:PHX565"/>
    <mergeCell ref="PHY565:PIF565"/>
    <mergeCell ref="PIG565:PIN565"/>
    <mergeCell ref="PIO565:PIV565"/>
    <mergeCell ref="PIW565:PJD565"/>
    <mergeCell ref="PJE565:PJL565"/>
    <mergeCell ref="PJM565:PJT565"/>
    <mergeCell ref="PJU565:PKB565"/>
    <mergeCell ref="PKC565:PKJ565"/>
    <mergeCell ref="PKK565:PKR565"/>
    <mergeCell ref="PKS565:PKZ565"/>
    <mergeCell ref="PLA565:PLH565"/>
    <mergeCell ref="PLI565:PLP565"/>
    <mergeCell ref="PLQ565:PLX565"/>
    <mergeCell ref="PLY565:PMF565"/>
    <mergeCell ref="PMG565:PMN565"/>
    <mergeCell ref="PMO565:PMV565"/>
    <mergeCell ref="PMW565:PND565"/>
    <mergeCell ref="PNE565:PNL565"/>
    <mergeCell ref="PNM565:PNT565"/>
    <mergeCell ref="PNU565:POB565"/>
    <mergeCell ref="POC565:POJ565"/>
    <mergeCell ref="POK565:POR565"/>
    <mergeCell ref="POS565:POZ565"/>
    <mergeCell ref="PPA565:PPH565"/>
    <mergeCell ref="PPI565:PPP565"/>
    <mergeCell ref="PPQ565:PPX565"/>
    <mergeCell ref="PPY565:PQF565"/>
    <mergeCell ref="PQG565:PQN565"/>
    <mergeCell ref="PQO565:PQV565"/>
    <mergeCell ref="PQW565:PRD565"/>
    <mergeCell ref="PRE565:PRL565"/>
    <mergeCell ref="PRM565:PRT565"/>
    <mergeCell ref="PRU565:PSB565"/>
    <mergeCell ref="PSC565:PSJ565"/>
    <mergeCell ref="PSK565:PSR565"/>
    <mergeCell ref="PSS565:PSZ565"/>
    <mergeCell ref="PTA565:PTH565"/>
    <mergeCell ref="PTI565:PTP565"/>
    <mergeCell ref="PTQ565:PTX565"/>
    <mergeCell ref="PTY565:PUF565"/>
    <mergeCell ref="PUG565:PUN565"/>
    <mergeCell ref="PUO565:PUV565"/>
    <mergeCell ref="PUW565:PVD565"/>
    <mergeCell ref="PVE565:PVL565"/>
    <mergeCell ref="PVM565:PVT565"/>
    <mergeCell ref="PVU565:PWB565"/>
    <mergeCell ref="PWC565:PWJ565"/>
    <mergeCell ref="PWK565:PWR565"/>
    <mergeCell ref="PWS565:PWZ565"/>
    <mergeCell ref="PXA565:PXH565"/>
    <mergeCell ref="PXI565:PXP565"/>
    <mergeCell ref="PXQ565:PXX565"/>
    <mergeCell ref="PXY565:PYF565"/>
    <mergeCell ref="PYG565:PYN565"/>
    <mergeCell ref="PYO565:PYV565"/>
    <mergeCell ref="PYW565:PZD565"/>
    <mergeCell ref="PZE565:PZL565"/>
    <mergeCell ref="PZM565:PZT565"/>
    <mergeCell ref="PZU565:QAB565"/>
    <mergeCell ref="QAC565:QAJ565"/>
    <mergeCell ref="QAK565:QAR565"/>
    <mergeCell ref="QAS565:QAZ565"/>
    <mergeCell ref="QBA565:QBH565"/>
    <mergeCell ref="QBI565:QBP565"/>
    <mergeCell ref="QBQ565:QBX565"/>
    <mergeCell ref="QBY565:QCF565"/>
    <mergeCell ref="QCG565:QCN565"/>
    <mergeCell ref="QCO565:QCV565"/>
    <mergeCell ref="QCW565:QDD565"/>
    <mergeCell ref="QDE565:QDL565"/>
    <mergeCell ref="QDM565:QDT565"/>
    <mergeCell ref="QDU565:QEB565"/>
    <mergeCell ref="QEC565:QEJ565"/>
    <mergeCell ref="QEK565:QER565"/>
    <mergeCell ref="QES565:QEZ565"/>
    <mergeCell ref="QFA565:QFH565"/>
    <mergeCell ref="QFI565:QFP565"/>
    <mergeCell ref="QFQ565:QFX565"/>
    <mergeCell ref="QFY565:QGF565"/>
    <mergeCell ref="QGG565:QGN565"/>
    <mergeCell ref="QGO565:QGV565"/>
    <mergeCell ref="QGW565:QHD565"/>
    <mergeCell ref="QHE565:QHL565"/>
    <mergeCell ref="QHM565:QHT565"/>
    <mergeCell ref="QHU565:QIB565"/>
    <mergeCell ref="QIC565:QIJ565"/>
    <mergeCell ref="QIK565:QIR565"/>
    <mergeCell ref="QIS565:QIZ565"/>
    <mergeCell ref="QJA565:QJH565"/>
    <mergeCell ref="QJI565:QJP565"/>
    <mergeCell ref="QJQ565:QJX565"/>
    <mergeCell ref="QJY565:QKF565"/>
    <mergeCell ref="QKG565:QKN565"/>
    <mergeCell ref="QKO565:QKV565"/>
    <mergeCell ref="QKW565:QLD565"/>
    <mergeCell ref="QLE565:QLL565"/>
    <mergeCell ref="QLM565:QLT565"/>
    <mergeCell ref="QLU565:QMB565"/>
    <mergeCell ref="QMC565:QMJ565"/>
    <mergeCell ref="QMK565:QMR565"/>
    <mergeCell ref="QMS565:QMZ565"/>
    <mergeCell ref="QNA565:QNH565"/>
    <mergeCell ref="QNI565:QNP565"/>
    <mergeCell ref="QNQ565:QNX565"/>
    <mergeCell ref="QNY565:QOF565"/>
    <mergeCell ref="QOG565:QON565"/>
    <mergeCell ref="QOO565:QOV565"/>
    <mergeCell ref="QOW565:QPD565"/>
    <mergeCell ref="QPE565:QPL565"/>
    <mergeCell ref="QPM565:QPT565"/>
    <mergeCell ref="QPU565:QQB565"/>
    <mergeCell ref="QQC565:QQJ565"/>
    <mergeCell ref="QQK565:QQR565"/>
    <mergeCell ref="QQS565:QQZ565"/>
    <mergeCell ref="QRA565:QRH565"/>
    <mergeCell ref="QRI565:QRP565"/>
    <mergeCell ref="QRQ565:QRX565"/>
    <mergeCell ref="QRY565:QSF565"/>
    <mergeCell ref="QSG565:QSN565"/>
    <mergeCell ref="QSO565:QSV565"/>
    <mergeCell ref="QSW565:QTD565"/>
    <mergeCell ref="QTE565:QTL565"/>
    <mergeCell ref="QTM565:QTT565"/>
    <mergeCell ref="QTU565:QUB565"/>
    <mergeCell ref="QUC565:QUJ565"/>
    <mergeCell ref="QUK565:QUR565"/>
    <mergeCell ref="QUS565:QUZ565"/>
    <mergeCell ref="QVA565:QVH565"/>
    <mergeCell ref="QVI565:QVP565"/>
    <mergeCell ref="QVQ565:QVX565"/>
    <mergeCell ref="QVY565:QWF565"/>
    <mergeCell ref="QWG565:QWN565"/>
    <mergeCell ref="QWO565:QWV565"/>
    <mergeCell ref="QWW565:QXD565"/>
    <mergeCell ref="QXE565:QXL565"/>
    <mergeCell ref="QXM565:QXT565"/>
    <mergeCell ref="QXU565:QYB565"/>
    <mergeCell ref="QYC565:QYJ565"/>
    <mergeCell ref="QYK565:QYR565"/>
    <mergeCell ref="QYS565:QYZ565"/>
    <mergeCell ref="QZA565:QZH565"/>
    <mergeCell ref="QZI565:QZP565"/>
    <mergeCell ref="QZQ565:QZX565"/>
    <mergeCell ref="QZY565:RAF565"/>
    <mergeCell ref="RAG565:RAN565"/>
    <mergeCell ref="RAO565:RAV565"/>
    <mergeCell ref="RAW565:RBD565"/>
    <mergeCell ref="RBE565:RBL565"/>
    <mergeCell ref="RBM565:RBT565"/>
    <mergeCell ref="RBU565:RCB565"/>
    <mergeCell ref="RCC565:RCJ565"/>
    <mergeCell ref="RCK565:RCR565"/>
    <mergeCell ref="RCS565:RCZ565"/>
    <mergeCell ref="RDA565:RDH565"/>
    <mergeCell ref="RDI565:RDP565"/>
    <mergeCell ref="RDQ565:RDX565"/>
    <mergeCell ref="RDY565:REF565"/>
    <mergeCell ref="REG565:REN565"/>
    <mergeCell ref="REO565:REV565"/>
    <mergeCell ref="REW565:RFD565"/>
    <mergeCell ref="RFE565:RFL565"/>
    <mergeCell ref="RFM565:RFT565"/>
    <mergeCell ref="RFU565:RGB565"/>
    <mergeCell ref="RGC565:RGJ565"/>
    <mergeCell ref="RGK565:RGR565"/>
    <mergeCell ref="RGS565:RGZ565"/>
    <mergeCell ref="RHA565:RHH565"/>
    <mergeCell ref="RHI565:RHP565"/>
    <mergeCell ref="RHQ565:RHX565"/>
    <mergeCell ref="RHY565:RIF565"/>
    <mergeCell ref="RIG565:RIN565"/>
    <mergeCell ref="RIO565:RIV565"/>
    <mergeCell ref="RIW565:RJD565"/>
    <mergeCell ref="RJE565:RJL565"/>
    <mergeCell ref="RJM565:RJT565"/>
    <mergeCell ref="RJU565:RKB565"/>
    <mergeCell ref="RKC565:RKJ565"/>
    <mergeCell ref="RKK565:RKR565"/>
    <mergeCell ref="RKS565:RKZ565"/>
    <mergeCell ref="RLA565:RLH565"/>
    <mergeCell ref="RLI565:RLP565"/>
    <mergeCell ref="RLQ565:RLX565"/>
    <mergeCell ref="RLY565:RMF565"/>
    <mergeCell ref="RMG565:RMN565"/>
    <mergeCell ref="RMO565:RMV565"/>
    <mergeCell ref="RMW565:RND565"/>
    <mergeCell ref="RNE565:RNL565"/>
    <mergeCell ref="RNM565:RNT565"/>
    <mergeCell ref="RNU565:ROB565"/>
    <mergeCell ref="ROC565:ROJ565"/>
    <mergeCell ref="ROK565:ROR565"/>
    <mergeCell ref="ROS565:ROZ565"/>
    <mergeCell ref="RPA565:RPH565"/>
    <mergeCell ref="RPI565:RPP565"/>
    <mergeCell ref="RPQ565:RPX565"/>
    <mergeCell ref="RPY565:RQF565"/>
    <mergeCell ref="RQG565:RQN565"/>
    <mergeCell ref="RQO565:RQV565"/>
    <mergeCell ref="RQW565:RRD565"/>
    <mergeCell ref="RRE565:RRL565"/>
    <mergeCell ref="RRM565:RRT565"/>
    <mergeCell ref="RRU565:RSB565"/>
    <mergeCell ref="RSC565:RSJ565"/>
    <mergeCell ref="RSK565:RSR565"/>
    <mergeCell ref="RSS565:RSZ565"/>
    <mergeCell ref="RTA565:RTH565"/>
    <mergeCell ref="RTI565:RTP565"/>
    <mergeCell ref="RTQ565:RTX565"/>
    <mergeCell ref="RTY565:RUF565"/>
    <mergeCell ref="RUG565:RUN565"/>
    <mergeCell ref="RUO565:RUV565"/>
    <mergeCell ref="RUW565:RVD565"/>
    <mergeCell ref="RVE565:RVL565"/>
    <mergeCell ref="RVM565:RVT565"/>
    <mergeCell ref="RVU565:RWB565"/>
    <mergeCell ref="RWC565:RWJ565"/>
    <mergeCell ref="RWK565:RWR565"/>
    <mergeCell ref="RWS565:RWZ565"/>
    <mergeCell ref="RXA565:RXH565"/>
    <mergeCell ref="RXI565:RXP565"/>
    <mergeCell ref="RXQ565:RXX565"/>
    <mergeCell ref="RXY565:RYF565"/>
    <mergeCell ref="RYG565:RYN565"/>
    <mergeCell ref="RYO565:RYV565"/>
    <mergeCell ref="RYW565:RZD565"/>
    <mergeCell ref="RZE565:RZL565"/>
    <mergeCell ref="RZM565:RZT565"/>
    <mergeCell ref="RZU565:SAB565"/>
    <mergeCell ref="SAC565:SAJ565"/>
    <mergeCell ref="SAK565:SAR565"/>
    <mergeCell ref="SAS565:SAZ565"/>
    <mergeCell ref="SBA565:SBH565"/>
    <mergeCell ref="SBI565:SBP565"/>
    <mergeCell ref="SBQ565:SBX565"/>
    <mergeCell ref="SBY565:SCF565"/>
    <mergeCell ref="SCG565:SCN565"/>
    <mergeCell ref="SCO565:SCV565"/>
    <mergeCell ref="SCW565:SDD565"/>
    <mergeCell ref="SDE565:SDL565"/>
    <mergeCell ref="SDM565:SDT565"/>
    <mergeCell ref="SDU565:SEB565"/>
    <mergeCell ref="SEC565:SEJ565"/>
    <mergeCell ref="SEK565:SER565"/>
    <mergeCell ref="SES565:SEZ565"/>
    <mergeCell ref="SFA565:SFH565"/>
    <mergeCell ref="SFI565:SFP565"/>
    <mergeCell ref="SFQ565:SFX565"/>
    <mergeCell ref="SFY565:SGF565"/>
    <mergeCell ref="SGG565:SGN565"/>
    <mergeCell ref="SGO565:SGV565"/>
    <mergeCell ref="SGW565:SHD565"/>
    <mergeCell ref="SHE565:SHL565"/>
    <mergeCell ref="SHM565:SHT565"/>
    <mergeCell ref="SHU565:SIB565"/>
    <mergeCell ref="SIC565:SIJ565"/>
    <mergeCell ref="SIK565:SIR565"/>
    <mergeCell ref="SIS565:SIZ565"/>
    <mergeCell ref="SJA565:SJH565"/>
    <mergeCell ref="SJI565:SJP565"/>
    <mergeCell ref="SJQ565:SJX565"/>
    <mergeCell ref="SJY565:SKF565"/>
    <mergeCell ref="SKG565:SKN565"/>
    <mergeCell ref="SKO565:SKV565"/>
    <mergeCell ref="SKW565:SLD565"/>
    <mergeCell ref="SLE565:SLL565"/>
    <mergeCell ref="SLM565:SLT565"/>
    <mergeCell ref="SLU565:SMB565"/>
    <mergeCell ref="SMC565:SMJ565"/>
    <mergeCell ref="SMK565:SMR565"/>
    <mergeCell ref="SMS565:SMZ565"/>
    <mergeCell ref="SNA565:SNH565"/>
    <mergeCell ref="SNI565:SNP565"/>
    <mergeCell ref="SNQ565:SNX565"/>
    <mergeCell ref="SNY565:SOF565"/>
    <mergeCell ref="SOG565:SON565"/>
    <mergeCell ref="SOO565:SOV565"/>
    <mergeCell ref="SOW565:SPD565"/>
    <mergeCell ref="SPE565:SPL565"/>
    <mergeCell ref="SPM565:SPT565"/>
    <mergeCell ref="SPU565:SQB565"/>
    <mergeCell ref="SQC565:SQJ565"/>
    <mergeCell ref="SQK565:SQR565"/>
    <mergeCell ref="SQS565:SQZ565"/>
    <mergeCell ref="SRA565:SRH565"/>
    <mergeCell ref="SRI565:SRP565"/>
    <mergeCell ref="SRQ565:SRX565"/>
    <mergeCell ref="SRY565:SSF565"/>
    <mergeCell ref="SSG565:SSN565"/>
    <mergeCell ref="SSO565:SSV565"/>
    <mergeCell ref="SSW565:STD565"/>
    <mergeCell ref="STE565:STL565"/>
    <mergeCell ref="STM565:STT565"/>
    <mergeCell ref="STU565:SUB565"/>
    <mergeCell ref="SUC565:SUJ565"/>
    <mergeCell ref="SUK565:SUR565"/>
    <mergeCell ref="SUS565:SUZ565"/>
    <mergeCell ref="SVA565:SVH565"/>
    <mergeCell ref="SVI565:SVP565"/>
    <mergeCell ref="SVQ565:SVX565"/>
    <mergeCell ref="SVY565:SWF565"/>
    <mergeCell ref="SWG565:SWN565"/>
    <mergeCell ref="SWO565:SWV565"/>
    <mergeCell ref="SWW565:SXD565"/>
    <mergeCell ref="SXE565:SXL565"/>
    <mergeCell ref="SXM565:SXT565"/>
    <mergeCell ref="SXU565:SYB565"/>
    <mergeCell ref="SYC565:SYJ565"/>
    <mergeCell ref="SYK565:SYR565"/>
    <mergeCell ref="SYS565:SYZ565"/>
    <mergeCell ref="SZA565:SZH565"/>
    <mergeCell ref="SZI565:SZP565"/>
    <mergeCell ref="SZQ565:SZX565"/>
    <mergeCell ref="SZY565:TAF565"/>
    <mergeCell ref="TAG565:TAN565"/>
    <mergeCell ref="TAO565:TAV565"/>
    <mergeCell ref="TAW565:TBD565"/>
    <mergeCell ref="TBE565:TBL565"/>
    <mergeCell ref="TBM565:TBT565"/>
    <mergeCell ref="TBU565:TCB565"/>
    <mergeCell ref="TCC565:TCJ565"/>
    <mergeCell ref="TCK565:TCR565"/>
    <mergeCell ref="TCS565:TCZ565"/>
    <mergeCell ref="TDA565:TDH565"/>
    <mergeCell ref="TDI565:TDP565"/>
    <mergeCell ref="TDQ565:TDX565"/>
    <mergeCell ref="TDY565:TEF565"/>
    <mergeCell ref="TEG565:TEN565"/>
    <mergeCell ref="TEO565:TEV565"/>
    <mergeCell ref="TEW565:TFD565"/>
    <mergeCell ref="TFE565:TFL565"/>
    <mergeCell ref="TFM565:TFT565"/>
    <mergeCell ref="TFU565:TGB565"/>
    <mergeCell ref="TGC565:TGJ565"/>
    <mergeCell ref="TGK565:TGR565"/>
    <mergeCell ref="TGS565:TGZ565"/>
    <mergeCell ref="THA565:THH565"/>
    <mergeCell ref="THI565:THP565"/>
    <mergeCell ref="THQ565:THX565"/>
    <mergeCell ref="THY565:TIF565"/>
    <mergeCell ref="TIG565:TIN565"/>
    <mergeCell ref="TIO565:TIV565"/>
    <mergeCell ref="TIW565:TJD565"/>
    <mergeCell ref="TJE565:TJL565"/>
    <mergeCell ref="TJM565:TJT565"/>
    <mergeCell ref="TJU565:TKB565"/>
    <mergeCell ref="TKC565:TKJ565"/>
    <mergeCell ref="TKK565:TKR565"/>
    <mergeCell ref="TKS565:TKZ565"/>
    <mergeCell ref="TLA565:TLH565"/>
    <mergeCell ref="TLI565:TLP565"/>
    <mergeCell ref="TLQ565:TLX565"/>
    <mergeCell ref="TLY565:TMF565"/>
    <mergeCell ref="TMG565:TMN565"/>
    <mergeCell ref="TMO565:TMV565"/>
    <mergeCell ref="TMW565:TND565"/>
    <mergeCell ref="TNE565:TNL565"/>
    <mergeCell ref="TNM565:TNT565"/>
    <mergeCell ref="TNU565:TOB565"/>
    <mergeCell ref="TOC565:TOJ565"/>
    <mergeCell ref="TOK565:TOR565"/>
    <mergeCell ref="TOS565:TOZ565"/>
    <mergeCell ref="TPA565:TPH565"/>
    <mergeCell ref="TPI565:TPP565"/>
    <mergeCell ref="TPQ565:TPX565"/>
    <mergeCell ref="TPY565:TQF565"/>
    <mergeCell ref="TQG565:TQN565"/>
    <mergeCell ref="TQO565:TQV565"/>
    <mergeCell ref="TQW565:TRD565"/>
    <mergeCell ref="TRE565:TRL565"/>
    <mergeCell ref="TRM565:TRT565"/>
    <mergeCell ref="TRU565:TSB565"/>
    <mergeCell ref="TSC565:TSJ565"/>
    <mergeCell ref="TSK565:TSR565"/>
    <mergeCell ref="TSS565:TSZ565"/>
    <mergeCell ref="TTA565:TTH565"/>
    <mergeCell ref="TTI565:TTP565"/>
    <mergeCell ref="TTQ565:TTX565"/>
    <mergeCell ref="TTY565:TUF565"/>
    <mergeCell ref="TUG565:TUN565"/>
    <mergeCell ref="TUO565:TUV565"/>
    <mergeCell ref="TUW565:TVD565"/>
    <mergeCell ref="TVE565:TVL565"/>
    <mergeCell ref="TVM565:TVT565"/>
    <mergeCell ref="TVU565:TWB565"/>
    <mergeCell ref="TWC565:TWJ565"/>
    <mergeCell ref="TWK565:TWR565"/>
    <mergeCell ref="TWS565:TWZ565"/>
    <mergeCell ref="TXA565:TXH565"/>
    <mergeCell ref="TXI565:TXP565"/>
    <mergeCell ref="TXQ565:TXX565"/>
    <mergeCell ref="TXY565:TYF565"/>
    <mergeCell ref="TYG565:TYN565"/>
    <mergeCell ref="TYO565:TYV565"/>
    <mergeCell ref="TYW565:TZD565"/>
    <mergeCell ref="TZE565:TZL565"/>
    <mergeCell ref="TZM565:TZT565"/>
    <mergeCell ref="TZU565:UAB565"/>
    <mergeCell ref="UAC565:UAJ565"/>
    <mergeCell ref="UAK565:UAR565"/>
    <mergeCell ref="UAS565:UAZ565"/>
    <mergeCell ref="UBA565:UBH565"/>
    <mergeCell ref="UBI565:UBP565"/>
    <mergeCell ref="UBQ565:UBX565"/>
    <mergeCell ref="UBY565:UCF565"/>
    <mergeCell ref="UCG565:UCN565"/>
    <mergeCell ref="UCO565:UCV565"/>
    <mergeCell ref="UCW565:UDD565"/>
    <mergeCell ref="UDE565:UDL565"/>
    <mergeCell ref="UDM565:UDT565"/>
    <mergeCell ref="UDU565:UEB565"/>
    <mergeCell ref="UEC565:UEJ565"/>
    <mergeCell ref="UEK565:UER565"/>
    <mergeCell ref="UES565:UEZ565"/>
    <mergeCell ref="UFA565:UFH565"/>
    <mergeCell ref="UFI565:UFP565"/>
    <mergeCell ref="UFQ565:UFX565"/>
    <mergeCell ref="UFY565:UGF565"/>
    <mergeCell ref="UGG565:UGN565"/>
    <mergeCell ref="UGO565:UGV565"/>
    <mergeCell ref="UGW565:UHD565"/>
    <mergeCell ref="UHE565:UHL565"/>
    <mergeCell ref="UHM565:UHT565"/>
    <mergeCell ref="UHU565:UIB565"/>
    <mergeCell ref="UIC565:UIJ565"/>
    <mergeCell ref="UIK565:UIR565"/>
    <mergeCell ref="UIS565:UIZ565"/>
    <mergeCell ref="UJA565:UJH565"/>
    <mergeCell ref="UJI565:UJP565"/>
    <mergeCell ref="UJQ565:UJX565"/>
    <mergeCell ref="UJY565:UKF565"/>
    <mergeCell ref="UKG565:UKN565"/>
    <mergeCell ref="UKO565:UKV565"/>
    <mergeCell ref="UKW565:ULD565"/>
    <mergeCell ref="ULE565:ULL565"/>
    <mergeCell ref="ULM565:ULT565"/>
    <mergeCell ref="ULU565:UMB565"/>
    <mergeCell ref="UMC565:UMJ565"/>
    <mergeCell ref="UMK565:UMR565"/>
    <mergeCell ref="UMS565:UMZ565"/>
    <mergeCell ref="UNA565:UNH565"/>
    <mergeCell ref="UNI565:UNP565"/>
    <mergeCell ref="UNQ565:UNX565"/>
    <mergeCell ref="UNY565:UOF565"/>
    <mergeCell ref="UOG565:UON565"/>
    <mergeCell ref="UOO565:UOV565"/>
    <mergeCell ref="UOW565:UPD565"/>
    <mergeCell ref="UPE565:UPL565"/>
    <mergeCell ref="UPM565:UPT565"/>
    <mergeCell ref="UPU565:UQB565"/>
    <mergeCell ref="UQC565:UQJ565"/>
    <mergeCell ref="UQK565:UQR565"/>
    <mergeCell ref="UQS565:UQZ565"/>
    <mergeCell ref="URA565:URH565"/>
    <mergeCell ref="URI565:URP565"/>
    <mergeCell ref="URQ565:URX565"/>
    <mergeCell ref="URY565:USF565"/>
    <mergeCell ref="USG565:USN565"/>
    <mergeCell ref="USO565:USV565"/>
    <mergeCell ref="USW565:UTD565"/>
    <mergeCell ref="UTE565:UTL565"/>
    <mergeCell ref="UTM565:UTT565"/>
    <mergeCell ref="UTU565:UUB565"/>
    <mergeCell ref="UUC565:UUJ565"/>
    <mergeCell ref="UUK565:UUR565"/>
    <mergeCell ref="UUS565:UUZ565"/>
    <mergeCell ref="UVA565:UVH565"/>
    <mergeCell ref="UVI565:UVP565"/>
    <mergeCell ref="UVQ565:UVX565"/>
    <mergeCell ref="UVY565:UWF565"/>
    <mergeCell ref="UWG565:UWN565"/>
    <mergeCell ref="UWO565:UWV565"/>
    <mergeCell ref="UWW565:UXD565"/>
    <mergeCell ref="UXE565:UXL565"/>
    <mergeCell ref="UXM565:UXT565"/>
    <mergeCell ref="UXU565:UYB565"/>
    <mergeCell ref="UYC565:UYJ565"/>
    <mergeCell ref="UYK565:UYR565"/>
    <mergeCell ref="UYS565:UYZ565"/>
    <mergeCell ref="UZA565:UZH565"/>
    <mergeCell ref="UZI565:UZP565"/>
    <mergeCell ref="UZQ565:UZX565"/>
    <mergeCell ref="UZY565:VAF565"/>
    <mergeCell ref="VAG565:VAN565"/>
    <mergeCell ref="VAO565:VAV565"/>
    <mergeCell ref="VAW565:VBD565"/>
    <mergeCell ref="VBE565:VBL565"/>
    <mergeCell ref="VBM565:VBT565"/>
    <mergeCell ref="VBU565:VCB565"/>
    <mergeCell ref="VCC565:VCJ565"/>
    <mergeCell ref="VCK565:VCR565"/>
    <mergeCell ref="VCS565:VCZ565"/>
    <mergeCell ref="VDA565:VDH565"/>
    <mergeCell ref="VDI565:VDP565"/>
    <mergeCell ref="VDQ565:VDX565"/>
    <mergeCell ref="VDY565:VEF565"/>
    <mergeCell ref="VEG565:VEN565"/>
    <mergeCell ref="VEO565:VEV565"/>
    <mergeCell ref="VEW565:VFD565"/>
    <mergeCell ref="VFE565:VFL565"/>
    <mergeCell ref="VFM565:VFT565"/>
    <mergeCell ref="VFU565:VGB565"/>
    <mergeCell ref="VGC565:VGJ565"/>
    <mergeCell ref="VGK565:VGR565"/>
    <mergeCell ref="VGS565:VGZ565"/>
    <mergeCell ref="VHA565:VHH565"/>
    <mergeCell ref="VHI565:VHP565"/>
    <mergeCell ref="VHQ565:VHX565"/>
    <mergeCell ref="VHY565:VIF565"/>
    <mergeCell ref="VIG565:VIN565"/>
    <mergeCell ref="VIO565:VIV565"/>
    <mergeCell ref="VIW565:VJD565"/>
    <mergeCell ref="VJE565:VJL565"/>
    <mergeCell ref="VJM565:VJT565"/>
    <mergeCell ref="VJU565:VKB565"/>
    <mergeCell ref="VKC565:VKJ565"/>
    <mergeCell ref="VKK565:VKR565"/>
    <mergeCell ref="VKS565:VKZ565"/>
    <mergeCell ref="VLA565:VLH565"/>
    <mergeCell ref="VLI565:VLP565"/>
    <mergeCell ref="VLQ565:VLX565"/>
    <mergeCell ref="VLY565:VMF565"/>
    <mergeCell ref="VMG565:VMN565"/>
    <mergeCell ref="VMO565:VMV565"/>
    <mergeCell ref="VMW565:VND565"/>
    <mergeCell ref="VNE565:VNL565"/>
    <mergeCell ref="VNM565:VNT565"/>
    <mergeCell ref="VNU565:VOB565"/>
    <mergeCell ref="VOC565:VOJ565"/>
    <mergeCell ref="VOK565:VOR565"/>
    <mergeCell ref="VOS565:VOZ565"/>
    <mergeCell ref="VPA565:VPH565"/>
    <mergeCell ref="VPI565:VPP565"/>
    <mergeCell ref="VPQ565:VPX565"/>
    <mergeCell ref="VPY565:VQF565"/>
    <mergeCell ref="VQG565:VQN565"/>
    <mergeCell ref="VQO565:VQV565"/>
    <mergeCell ref="VQW565:VRD565"/>
    <mergeCell ref="VRE565:VRL565"/>
    <mergeCell ref="VRM565:VRT565"/>
    <mergeCell ref="VRU565:VSB565"/>
    <mergeCell ref="VSC565:VSJ565"/>
    <mergeCell ref="VSK565:VSR565"/>
    <mergeCell ref="VSS565:VSZ565"/>
    <mergeCell ref="VTA565:VTH565"/>
    <mergeCell ref="VTI565:VTP565"/>
    <mergeCell ref="VTQ565:VTX565"/>
    <mergeCell ref="VTY565:VUF565"/>
    <mergeCell ref="VUG565:VUN565"/>
    <mergeCell ref="VUO565:VUV565"/>
    <mergeCell ref="VUW565:VVD565"/>
    <mergeCell ref="VVE565:VVL565"/>
    <mergeCell ref="VVM565:VVT565"/>
    <mergeCell ref="VVU565:VWB565"/>
    <mergeCell ref="VWC565:VWJ565"/>
    <mergeCell ref="VWK565:VWR565"/>
    <mergeCell ref="VWS565:VWZ565"/>
    <mergeCell ref="VXA565:VXH565"/>
    <mergeCell ref="VXI565:VXP565"/>
    <mergeCell ref="VXQ565:VXX565"/>
    <mergeCell ref="VXY565:VYF565"/>
    <mergeCell ref="VYG565:VYN565"/>
    <mergeCell ref="VYO565:VYV565"/>
    <mergeCell ref="VYW565:VZD565"/>
    <mergeCell ref="VZE565:VZL565"/>
    <mergeCell ref="VZM565:VZT565"/>
    <mergeCell ref="VZU565:WAB565"/>
    <mergeCell ref="WAC565:WAJ565"/>
    <mergeCell ref="WAK565:WAR565"/>
    <mergeCell ref="WAS565:WAZ565"/>
    <mergeCell ref="WBA565:WBH565"/>
    <mergeCell ref="WBI565:WBP565"/>
    <mergeCell ref="WBQ565:WBX565"/>
    <mergeCell ref="WBY565:WCF565"/>
    <mergeCell ref="WCG565:WCN565"/>
    <mergeCell ref="WCO565:WCV565"/>
    <mergeCell ref="WCW565:WDD565"/>
    <mergeCell ref="WDE565:WDL565"/>
    <mergeCell ref="WDM565:WDT565"/>
    <mergeCell ref="WDU565:WEB565"/>
    <mergeCell ref="WEC565:WEJ565"/>
    <mergeCell ref="WEK565:WER565"/>
    <mergeCell ref="WES565:WEZ565"/>
    <mergeCell ref="WFA565:WFH565"/>
    <mergeCell ref="WFI565:WFP565"/>
    <mergeCell ref="WFQ565:WFX565"/>
    <mergeCell ref="WFY565:WGF565"/>
    <mergeCell ref="WGG565:WGN565"/>
    <mergeCell ref="WGO565:WGV565"/>
    <mergeCell ref="WGW565:WHD565"/>
    <mergeCell ref="WHE565:WHL565"/>
    <mergeCell ref="WHM565:WHT565"/>
    <mergeCell ref="WHU565:WIB565"/>
    <mergeCell ref="WIC565:WIJ565"/>
    <mergeCell ref="WIK565:WIR565"/>
    <mergeCell ref="WIS565:WIZ565"/>
    <mergeCell ref="WJA565:WJH565"/>
    <mergeCell ref="WJI565:WJP565"/>
    <mergeCell ref="WJQ565:WJX565"/>
    <mergeCell ref="WJY565:WKF565"/>
    <mergeCell ref="WKG565:WKN565"/>
    <mergeCell ref="WKO565:WKV565"/>
    <mergeCell ref="WKW565:WLD565"/>
    <mergeCell ref="WLE565:WLL565"/>
    <mergeCell ref="WLM565:WLT565"/>
    <mergeCell ref="WLU565:WMB565"/>
    <mergeCell ref="WMC565:WMJ565"/>
    <mergeCell ref="WMK565:WMR565"/>
    <mergeCell ref="WMS565:WMZ565"/>
    <mergeCell ref="WNA565:WNH565"/>
    <mergeCell ref="WNI565:WNP565"/>
    <mergeCell ref="WNQ565:WNX565"/>
    <mergeCell ref="WNY565:WOF565"/>
    <mergeCell ref="WOG565:WON565"/>
    <mergeCell ref="WOO565:WOV565"/>
    <mergeCell ref="WOW565:WPD565"/>
    <mergeCell ref="WPE565:WPL565"/>
    <mergeCell ref="WPM565:WPT565"/>
    <mergeCell ref="WPU565:WQB565"/>
    <mergeCell ref="WQC565:WQJ565"/>
    <mergeCell ref="WQK565:WQR565"/>
    <mergeCell ref="WQS565:WQZ565"/>
    <mergeCell ref="WRA565:WRH565"/>
    <mergeCell ref="WRI565:WRP565"/>
    <mergeCell ref="WRQ565:WRX565"/>
    <mergeCell ref="WRY565:WSF565"/>
    <mergeCell ref="WSG565:WSN565"/>
    <mergeCell ref="WSO565:WSV565"/>
    <mergeCell ref="WSW565:WTD565"/>
    <mergeCell ref="WTE565:WTL565"/>
    <mergeCell ref="WTM565:WTT565"/>
    <mergeCell ref="WTU565:WUB565"/>
    <mergeCell ref="WUC565:WUJ565"/>
    <mergeCell ref="WUK565:WUR565"/>
    <mergeCell ref="WUS565:WUZ565"/>
    <mergeCell ref="WVA565:WVH565"/>
    <mergeCell ref="WVI565:WVP565"/>
    <mergeCell ref="WVQ565:WVX565"/>
    <mergeCell ref="WVY565:WWF565"/>
    <mergeCell ref="WWG565:WWN565"/>
    <mergeCell ref="WWO565:WWV565"/>
    <mergeCell ref="WWW565:WXD565"/>
    <mergeCell ref="WXE565:WXL565"/>
    <mergeCell ref="WXM565:WXT565"/>
    <mergeCell ref="WXU565:WYB565"/>
    <mergeCell ref="WYC565:WYJ565"/>
    <mergeCell ref="WYK565:WYR565"/>
    <mergeCell ref="WYS565:WYZ565"/>
    <mergeCell ref="WZA565:WZH565"/>
    <mergeCell ref="WZI565:WZP565"/>
    <mergeCell ref="A569:H569"/>
    <mergeCell ref="I569:P569"/>
    <mergeCell ref="Q569:X569"/>
    <mergeCell ref="Y569:AF569"/>
    <mergeCell ref="AG569:AN569"/>
    <mergeCell ref="AO569:AV569"/>
    <mergeCell ref="AW569:BD569"/>
    <mergeCell ref="BE569:BL569"/>
    <mergeCell ref="BM569:BT569"/>
    <mergeCell ref="BU569:CB569"/>
    <mergeCell ref="CC569:CJ569"/>
    <mergeCell ref="CK569:CR569"/>
    <mergeCell ref="CS569:CZ569"/>
    <mergeCell ref="DA569:DH569"/>
    <mergeCell ref="DI569:DP569"/>
    <mergeCell ref="DQ569:DX569"/>
    <mergeCell ref="DY569:EF569"/>
    <mergeCell ref="EG569:EN569"/>
    <mergeCell ref="EO569:EV569"/>
    <mergeCell ref="EW569:FD569"/>
    <mergeCell ref="FE569:FL569"/>
    <mergeCell ref="FM569:FT569"/>
    <mergeCell ref="FU569:GB569"/>
    <mergeCell ref="GC569:GJ569"/>
    <mergeCell ref="GK569:GR569"/>
    <mergeCell ref="GS569:GZ569"/>
    <mergeCell ref="HA569:HH569"/>
    <mergeCell ref="HI569:HP569"/>
    <mergeCell ref="HQ569:HX569"/>
    <mergeCell ref="HY569:IF569"/>
    <mergeCell ref="IG569:IN569"/>
    <mergeCell ref="IO569:IV569"/>
    <mergeCell ref="IW569:JD569"/>
    <mergeCell ref="JE569:JL569"/>
    <mergeCell ref="JM569:JT569"/>
    <mergeCell ref="JU569:KB569"/>
    <mergeCell ref="KC569:KJ569"/>
    <mergeCell ref="KK569:KR569"/>
    <mergeCell ref="KS569:KZ569"/>
    <mergeCell ref="LA569:LH569"/>
    <mergeCell ref="LI569:LP569"/>
    <mergeCell ref="LQ569:LX569"/>
    <mergeCell ref="LY569:MF569"/>
    <mergeCell ref="MG569:MN569"/>
    <mergeCell ref="MO569:MV569"/>
    <mergeCell ref="MW569:ND569"/>
    <mergeCell ref="NE569:NL569"/>
    <mergeCell ref="NM569:NT569"/>
    <mergeCell ref="NU569:OB569"/>
    <mergeCell ref="OC569:OJ569"/>
    <mergeCell ref="OK569:OR569"/>
    <mergeCell ref="OS569:OZ569"/>
    <mergeCell ref="PA569:PH569"/>
    <mergeCell ref="PI569:PP569"/>
    <mergeCell ref="PQ569:PX569"/>
    <mergeCell ref="PY569:QF569"/>
    <mergeCell ref="QG569:QN569"/>
    <mergeCell ref="QO569:QV569"/>
    <mergeCell ref="QW569:RD569"/>
    <mergeCell ref="RE569:RL569"/>
    <mergeCell ref="RM569:RT569"/>
    <mergeCell ref="RU569:SB569"/>
    <mergeCell ref="SC569:SJ569"/>
    <mergeCell ref="SK569:SR569"/>
    <mergeCell ref="SS569:SZ569"/>
    <mergeCell ref="TA569:TH569"/>
    <mergeCell ref="TI569:TP569"/>
    <mergeCell ref="TQ569:TX569"/>
    <mergeCell ref="TY569:UF569"/>
    <mergeCell ref="UG569:UN569"/>
    <mergeCell ref="UO569:UV569"/>
    <mergeCell ref="UW569:VD569"/>
    <mergeCell ref="VE569:VL569"/>
    <mergeCell ref="VM569:VT569"/>
    <mergeCell ref="VU569:WB569"/>
    <mergeCell ref="WC569:WJ569"/>
    <mergeCell ref="WK569:WR569"/>
    <mergeCell ref="WS569:WZ569"/>
    <mergeCell ref="XA569:XH569"/>
    <mergeCell ref="XI569:XP569"/>
    <mergeCell ref="XQ569:XX569"/>
    <mergeCell ref="XY569:YF569"/>
    <mergeCell ref="YG569:YN569"/>
    <mergeCell ref="YO569:YV569"/>
    <mergeCell ref="YW569:ZD569"/>
    <mergeCell ref="ZE569:ZL569"/>
    <mergeCell ref="ZM569:ZT569"/>
    <mergeCell ref="ZU569:AAB569"/>
    <mergeCell ref="AAC569:AAJ569"/>
    <mergeCell ref="AAK569:AAR569"/>
    <mergeCell ref="AAS569:AAZ569"/>
    <mergeCell ref="ABA569:ABH569"/>
    <mergeCell ref="ABI569:ABP569"/>
    <mergeCell ref="ABQ569:ABX569"/>
    <mergeCell ref="ABY569:ACF569"/>
    <mergeCell ref="ACG569:ACN569"/>
    <mergeCell ref="ACO569:ACV569"/>
    <mergeCell ref="ACW569:ADD569"/>
    <mergeCell ref="ADE569:ADL569"/>
    <mergeCell ref="ADM569:ADT569"/>
    <mergeCell ref="ADU569:AEB569"/>
    <mergeCell ref="AEC569:AEJ569"/>
    <mergeCell ref="AEK569:AER569"/>
    <mergeCell ref="AES569:AEZ569"/>
    <mergeCell ref="AFA569:AFH569"/>
    <mergeCell ref="AFI569:AFP569"/>
    <mergeCell ref="AFQ569:AFX569"/>
    <mergeCell ref="AFY569:AGF569"/>
    <mergeCell ref="AGG569:AGN569"/>
    <mergeCell ref="AGO569:AGV569"/>
    <mergeCell ref="AGW569:AHD569"/>
    <mergeCell ref="AHE569:AHL569"/>
    <mergeCell ref="AHM569:AHT569"/>
    <mergeCell ref="AHU569:AIB569"/>
    <mergeCell ref="AIC569:AIJ569"/>
    <mergeCell ref="AIK569:AIR569"/>
    <mergeCell ref="AIS569:AIZ569"/>
    <mergeCell ref="AJA569:AJH569"/>
    <mergeCell ref="AJI569:AJP569"/>
    <mergeCell ref="AJQ569:AJX569"/>
    <mergeCell ref="AJY569:AKF569"/>
    <mergeCell ref="AKG569:AKN569"/>
    <mergeCell ref="AKO569:AKV569"/>
    <mergeCell ref="AKW569:ALD569"/>
    <mergeCell ref="ALE569:ALL569"/>
    <mergeCell ref="ALM569:ALT569"/>
    <mergeCell ref="ALU569:AMB569"/>
    <mergeCell ref="AMC569:AMJ569"/>
    <mergeCell ref="AMK569:AMR569"/>
    <mergeCell ref="AMS569:AMZ569"/>
    <mergeCell ref="ANA569:ANH569"/>
    <mergeCell ref="ANI569:ANP569"/>
    <mergeCell ref="ANQ569:ANX569"/>
    <mergeCell ref="ANY569:AOF569"/>
    <mergeCell ref="AOG569:AON569"/>
    <mergeCell ref="AOO569:AOV569"/>
    <mergeCell ref="AOW569:APD569"/>
    <mergeCell ref="APE569:APL569"/>
    <mergeCell ref="APM569:APT569"/>
    <mergeCell ref="APU569:AQB569"/>
    <mergeCell ref="AQC569:AQJ569"/>
    <mergeCell ref="AQK569:AQR569"/>
    <mergeCell ref="AQS569:AQZ569"/>
    <mergeCell ref="ARA569:ARH569"/>
    <mergeCell ref="ARI569:ARP569"/>
    <mergeCell ref="ARQ569:ARX569"/>
    <mergeCell ref="ARY569:ASF569"/>
    <mergeCell ref="ASG569:ASN569"/>
    <mergeCell ref="ASO569:ASV569"/>
    <mergeCell ref="ASW569:ATD569"/>
    <mergeCell ref="ATE569:ATL569"/>
    <mergeCell ref="ATM569:ATT569"/>
    <mergeCell ref="ATU569:AUB569"/>
    <mergeCell ref="AUC569:AUJ569"/>
    <mergeCell ref="AUK569:AUR569"/>
    <mergeCell ref="AUS569:AUZ569"/>
    <mergeCell ref="AVA569:AVH569"/>
    <mergeCell ref="AVI569:AVP569"/>
    <mergeCell ref="AVQ569:AVX569"/>
    <mergeCell ref="AVY569:AWF569"/>
    <mergeCell ref="AWG569:AWN569"/>
    <mergeCell ref="AWO569:AWV569"/>
    <mergeCell ref="AWW569:AXD569"/>
    <mergeCell ref="AXE569:AXL569"/>
    <mergeCell ref="AXM569:AXT569"/>
    <mergeCell ref="AXU569:AYB569"/>
    <mergeCell ref="AYC569:AYJ569"/>
    <mergeCell ref="AYK569:AYR569"/>
    <mergeCell ref="AYS569:AYZ569"/>
    <mergeCell ref="AZA569:AZH569"/>
    <mergeCell ref="AZI569:AZP569"/>
    <mergeCell ref="AZQ569:AZX569"/>
    <mergeCell ref="AZY569:BAF569"/>
    <mergeCell ref="BAG569:BAN569"/>
    <mergeCell ref="BAO569:BAV569"/>
    <mergeCell ref="BAW569:BBD569"/>
    <mergeCell ref="BBE569:BBL569"/>
    <mergeCell ref="BBM569:BBT569"/>
    <mergeCell ref="BBU569:BCB569"/>
    <mergeCell ref="BCC569:BCJ569"/>
    <mergeCell ref="BCK569:BCR569"/>
    <mergeCell ref="BCS569:BCZ569"/>
    <mergeCell ref="BDA569:BDH569"/>
    <mergeCell ref="BDI569:BDP569"/>
    <mergeCell ref="BDQ569:BDX569"/>
    <mergeCell ref="BDY569:BEF569"/>
    <mergeCell ref="BEG569:BEN569"/>
    <mergeCell ref="BEO569:BEV569"/>
    <mergeCell ref="BEW569:BFD569"/>
    <mergeCell ref="BFE569:BFL569"/>
    <mergeCell ref="BFM569:BFT569"/>
    <mergeCell ref="BFU569:BGB569"/>
    <mergeCell ref="BGC569:BGJ569"/>
    <mergeCell ref="BGK569:BGR569"/>
    <mergeCell ref="BGS569:BGZ569"/>
    <mergeCell ref="BHA569:BHH569"/>
    <mergeCell ref="BHI569:BHP569"/>
    <mergeCell ref="BHQ569:BHX569"/>
    <mergeCell ref="BHY569:BIF569"/>
    <mergeCell ref="BIG569:BIN569"/>
    <mergeCell ref="BIO569:BIV569"/>
    <mergeCell ref="BIW569:BJD569"/>
    <mergeCell ref="BJE569:BJL569"/>
    <mergeCell ref="BJM569:BJT569"/>
    <mergeCell ref="BJU569:BKB569"/>
    <mergeCell ref="BKC569:BKJ569"/>
    <mergeCell ref="BKK569:BKR569"/>
    <mergeCell ref="BKS569:BKZ569"/>
    <mergeCell ref="BLA569:BLH569"/>
    <mergeCell ref="BLI569:BLP569"/>
    <mergeCell ref="BLQ569:BLX569"/>
    <mergeCell ref="BLY569:BMF569"/>
    <mergeCell ref="BMG569:BMN569"/>
    <mergeCell ref="BMO569:BMV569"/>
    <mergeCell ref="BMW569:BND569"/>
    <mergeCell ref="BNE569:BNL569"/>
    <mergeCell ref="BNM569:BNT569"/>
    <mergeCell ref="BNU569:BOB569"/>
    <mergeCell ref="BOC569:BOJ569"/>
    <mergeCell ref="BOK569:BOR569"/>
    <mergeCell ref="BOS569:BOZ569"/>
    <mergeCell ref="BPA569:BPH569"/>
    <mergeCell ref="BPI569:BPP569"/>
    <mergeCell ref="BPQ569:BPX569"/>
    <mergeCell ref="BPY569:BQF569"/>
    <mergeCell ref="BQG569:BQN569"/>
    <mergeCell ref="BQO569:BQV569"/>
    <mergeCell ref="BQW569:BRD569"/>
    <mergeCell ref="BRE569:BRL569"/>
    <mergeCell ref="BRM569:BRT569"/>
    <mergeCell ref="BRU569:BSB569"/>
    <mergeCell ref="BSC569:BSJ569"/>
    <mergeCell ref="BSK569:BSR569"/>
    <mergeCell ref="BSS569:BSZ569"/>
    <mergeCell ref="BTA569:BTH569"/>
    <mergeCell ref="BTI569:BTP569"/>
    <mergeCell ref="BTQ569:BTX569"/>
    <mergeCell ref="BTY569:BUF569"/>
    <mergeCell ref="BUG569:BUN569"/>
    <mergeCell ref="BUO569:BUV569"/>
    <mergeCell ref="BUW569:BVD569"/>
    <mergeCell ref="BVE569:BVL569"/>
    <mergeCell ref="BVM569:BVT569"/>
    <mergeCell ref="BVU569:BWB569"/>
    <mergeCell ref="BWC569:BWJ569"/>
    <mergeCell ref="BWK569:BWR569"/>
    <mergeCell ref="BWS569:BWZ569"/>
    <mergeCell ref="BXA569:BXH569"/>
    <mergeCell ref="BXI569:BXP569"/>
    <mergeCell ref="BXQ569:BXX569"/>
    <mergeCell ref="BXY569:BYF569"/>
    <mergeCell ref="BYG569:BYN569"/>
    <mergeCell ref="BYO569:BYV569"/>
    <mergeCell ref="BYW569:BZD569"/>
    <mergeCell ref="BZE569:BZL569"/>
    <mergeCell ref="BZM569:BZT569"/>
    <mergeCell ref="BZU569:CAB569"/>
    <mergeCell ref="CAC569:CAJ569"/>
    <mergeCell ref="CAK569:CAR569"/>
    <mergeCell ref="CAS569:CAZ569"/>
    <mergeCell ref="CBA569:CBH569"/>
    <mergeCell ref="CBI569:CBP569"/>
    <mergeCell ref="CBQ569:CBX569"/>
    <mergeCell ref="CBY569:CCF569"/>
    <mergeCell ref="CCG569:CCN569"/>
    <mergeCell ref="CCO569:CCV569"/>
    <mergeCell ref="CCW569:CDD569"/>
    <mergeCell ref="CDE569:CDL569"/>
    <mergeCell ref="CDM569:CDT569"/>
    <mergeCell ref="CDU569:CEB569"/>
    <mergeCell ref="CEC569:CEJ569"/>
    <mergeCell ref="CEK569:CER569"/>
    <mergeCell ref="CES569:CEZ569"/>
    <mergeCell ref="CFA569:CFH569"/>
    <mergeCell ref="CFI569:CFP569"/>
    <mergeCell ref="CFQ569:CFX569"/>
    <mergeCell ref="CFY569:CGF569"/>
    <mergeCell ref="CGG569:CGN569"/>
    <mergeCell ref="CGO569:CGV569"/>
    <mergeCell ref="CGW569:CHD569"/>
    <mergeCell ref="CHE569:CHL569"/>
    <mergeCell ref="CHM569:CHT569"/>
    <mergeCell ref="CHU569:CIB569"/>
    <mergeCell ref="CIC569:CIJ569"/>
    <mergeCell ref="CIK569:CIR569"/>
    <mergeCell ref="CIS569:CIZ569"/>
    <mergeCell ref="CJA569:CJH569"/>
    <mergeCell ref="CJI569:CJP569"/>
    <mergeCell ref="CJQ569:CJX569"/>
    <mergeCell ref="CJY569:CKF569"/>
    <mergeCell ref="CKG569:CKN569"/>
    <mergeCell ref="CKO569:CKV569"/>
    <mergeCell ref="CKW569:CLD569"/>
    <mergeCell ref="CLE569:CLL569"/>
    <mergeCell ref="CLM569:CLT569"/>
    <mergeCell ref="CLU569:CMB569"/>
    <mergeCell ref="CMC569:CMJ569"/>
    <mergeCell ref="CMK569:CMR569"/>
    <mergeCell ref="CMS569:CMZ569"/>
    <mergeCell ref="CNA569:CNH569"/>
    <mergeCell ref="CNI569:CNP569"/>
    <mergeCell ref="CNQ569:CNX569"/>
    <mergeCell ref="CNY569:COF569"/>
    <mergeCell ref="COG569:CON569"/>
    <mergeCell ref="COO569:COV569"/>
    <mergeCell ref="COW569:CPD569"/>
    <mergeCell ref="CPE569:CPL569"/>
    <mergeCell ref="CPM569:CPT569"/>
    <mergeCell ref="CPU569:CQB569"/>
    <mergeCell ref="CQC569:CQJ569"/>
    <mergeCell ref="CQK569:CQR569"/>
    <mergeCell ref="CQS569:CQZ569"/>
    <mergeCell ref="CRA569:CRH569"/>
    <mergeCell ref="CRI569:CRP569"/>
    <mergeCell ref="CRQ569:CRX569"/>
    <mergeCell ref="CRY569:CSF569"/>
    <mergeCell ref="CSG569:CSN569"/>
    <mergeCell ref="CSO569:CSV569"/>
    <mergeCell ref="CSW569:CTD569"/>
    <mergeCell ref="CTE569:CTL569"/>
    <mergeCell ref="CTM569:CTT569"/>
    <mergeCell ref="CTU569:CUB569"/>
    <mergeCell ref="CUC569:CUJ569"/>
    <mergeCell ref="CUK569:CUR569"/>
    <mergeCell ref="CUS569:CUZ569"/>
    <mergeCell ref="CVA569:CVH569"/>
    <mergeCell ref="CVI569:CVP569"/>
    <mergeCell ref="CVQ569:CVX569"/>
    <mergeCell ref="CVY569:CWF569"/>
    <mergeCell ref="CWG569:CWN569"/>
    <mergeCell ref="CWO569:CWV569"/>
    <mergeCell ref="CWW569:CXD569"/>
    <mergeCell ref="CXE569:CXL569"/>
    <mergeCell ref="CXM569:CXT569"/>
    <mergeCell ref="CXU569:CYB569"/>
    <mergeCell ref="CYC569:CYJ569"/>
    <mergeCell ref="CYK569:CYR569"/>
    <mergeCell ref="CYS569:CYZ569"/>
    <mergeCell ref="CZA569:CZH569"/>
    <mergeCell ref="CZI569:CZP569"/>
    <mergeCell ref="CZQ569:CZX569"/>
    <mergeCell ref="CZY569:DAF569"/>
    <mergeCell ref="DAG569:DAN569"/>
    <mergeCell ref="DAO569:DAV569"/>
    <mergeCell ref="DAW569:DBD569"/>
    <mergeCell ref="DBE569:DBL569"/>
    <mergeCell ref="DBM569:DBT569"/>
    <mergeCell ref="DBU569:DCB569"/>
    <mergeCell ref="DCC569:DCJ569"/>
    <mergeCell ref="DCK569:DCR569"/>
    <mergeCell ref="DCS569:DCZ569"/>
    <mergeCell ref="DDA569:DDH569"/>
    <mergeCell ref="DDI569:DDP569"/>
    <mergeCell ref="DDQ569:DDX569"/>
    <mergeCell ref="DDY569:DEF569"/>
    <mergeCell ref="DEG569:DEN569"/>
    <mergeCell ref="DEO569:DEV569"/>
    <mergeCell ref="DEW569:DFD569"/>
    <mergeCell ref="DFE569:DFL569"/>
    <mergeCell ref="DFM569:DFT569"/>
    <mergeCell ref="DFU569:DGB569"/>
    <mergeCell ref="DGC569:DGJ569"/>
    <mergeCell ref="DGK569:DGR569"/>
    <mergeCell ref="DGS569:DGZ569"/>
    <mergeCell ref="DHA569:DHH569"/>
    <mergeCell ref="DHI569:DHP569"/>
    <mergeCell ref="DHQ569:DHX569"/>
    <mergeCell ref="DHY569:DIF569"/>
    <mergeCell ref="DIG569:DIN569"/>
    <mergeCell ref="DIO569:DIV569"/>
    <mergeCell ref="DIW569:DJD569"/>
    <mergeCell ref="DJE569:DJL569"/>
    <mergeCell ref="DJM569:DJT569"/>
    <mergeCell ref="DJU569:DKB569"/>
    <mergeCell ref="DKC569:DKJ569"/>
    <mergeCell ref="DKK569:DKR569"/>
    <mergeCell ref="DKS569:DKZ569"/>
    <mergeCell ref="DLA569:DLH569"/>
    <mergeCell ref="DLI569:DLP569"/>
    <mergeCell ref="DLQ569:DLX569"/>
    <mergeCell ref="DLY569:DMF569"/>
    <mergeCell ref="DMG569:DMN569"/>
    <mergeCell ref="DMO569:DMV569"/>
    <mergeCell ref="DMW569:DND569"/>
    <mergeCell ref="DNE569:DNL569"/>
    <mergeCell ref="DNM569:DNT569"/>
    <mergeCell ref="DNU569:DOB569"/>
    <mergeCell ref="DOC569:DOJ569"/>
    <mergeCell ref="DOK569:DOR569"/>
    <mergeCell ref="DOS569:DOZ569"/>
    <mergeCell ref="DPA569:DPH569"/>
    <mergeCell ref="DPI569:DPP569"/>
    <mergeCell ref="DPQ569:DPX569"/>
    <mergeCell ref="DPY569:DQF569"/>
    <mergeCell ref="DQG569:DQN569"/>
    <mergeCell ref="DQO569:DQV569"/>
    <mergeCell ref="DQW569:DRD569"/>
    <mergeCell ref="DRE569:DRL569"/>
    <mergeCell ref="DRM569:DRT569"/>
    <mergeCell ref="DRU569:DSB569"/>
    <mergeCell ref="DSC569:DSJ569"/>
    <mergeCell ref="DSK569:DSR569"/>
    <mergeCell ref="DSS569:DSZ569"/>
    <mergeCell ref="DTA569:DTH569"/>
    <mergeCell ref="DTI569:DTP569"/>
    <mergeCell ref="DTQ569:DTX569"/>
    <mergeCell ref="DTY569:DUF569"/>
    <mergeCell ref="DUG569:DUN569"/>
    <mergeCell ref="DUO569:DUV569"/>
    <mergeCell ref="DUW569:DVD569"/>
    <mergeCell ref="DVE569:DVL569"/>
    <mergeCell ref="DVM569:DVT569"/>
    <mergeCell ref="DVU569:DWB569"/>
    <mergeCell ref="DWC569:DWJ569"/>
    <mergeCell ref="DWK569:DWR569"/>
    <mergeCell ref="DWS569:DWZ569"/>
    <mergeCell ref="DXA569:DXH569"/>
    <mergeCell ref="DXI569:DXP569"/>
    <mergeCell ref="DXQ569:DXX569"/>
    <mergeCell ref="DXY569:DYF569"/>
    <mergeCell ref="DYG569:DYN569"/>
    <mergeCell ref="DYO569:DYV569"/>
    <mergeCell ref="DYW569:DZD569"/>
    <mergeCell ref="DZE569:DZL569"/>
    <mergeCell ref="DZM569:DZT569"/>
    <mergeCell ref="DZU569:EAB569"/>
    <mergeCell ref="EAC569:EAJ569"/>
    <mergeCell ref="EAK569:EAR569"/>
    <mergeCell ref="EAS569:EAZ569"/>
    <mergeCell ref="EBA569:EBH569"/>
    <mergeCell ref="EBI569:EBP569"/>
    <mergeCell ref="EBQ569:EBX569"/>
    <mergeCell ref="EBY569:ECF569"/>
    <mergeCell ref="ECG569:ECN569"/>
    <mergeCell ref="ECO569:ECV569"/>
    <mergeCell ref="ECW569:EDD569"/>
    <mergeCell ref="EDE569:EDL569"/>
    <mergeCell ref="EDM569:EDT569"/>
    <mergeCell ref="EDU569:EEB569"/>
    <mergeCell ref="EEC569:EEJ569"/>
    <mergeCell ref="EEK569:EER569"/>
    <mergeCell ref="EES569:EEZ569"/>
    <mergeCell ref="EFA569:EFH569"/>
    <mergeCell ref="EFI569:EFP569"/>
    <mergeCell ref="EFQ569:EFX569"/>
    <mergeCell ref="EFY569:EGF569"/>
    <mergeCell ref="EGG569:EGN569"/>
    <mergeCell ref="EGO569:EGV569"/>
    <mergeCell ref="EGW569:EHD569"/>
    <mergeCell ref="EHE569:EHL569"/>
    <mergeCell ref="EHM569:EHT569"/>
    <mergeCell ref="EHU569:EIB569"/>
    <mergeCell ref="EIC569:EIJ569"/>
    <mergeCell ref="EIK569:EIR569"/>
    <mergeCell ref="EIS569:EIZ569"/>
    <mergeCell ref="EJA569:EJH569"/>
    <mergeCell ref="EJI569:EJP569"/>
    <mergeCell ref="EJQ569:EJX569"/>
    <mergeCell ref="EJY569:EKF569"/>
    <mergeCell ref="EKG569:EKN569"/>
    <mergeCell ref="EKO569:EKV569"/>
    <mergeCell ref="EKW569:ELD569"/>
    <mergeCell ref="ELE569:ELL569"/>
    <mergeCell ref="ELM569:ELT569"/>
    <mergeCell ref="ELU569:EMB569"/>
    <mergeCell ref="EMC569:EMJ569"/>
    <mergeCell ref="EMK569:EMR569"/>
    <mergeCell ref="EMS569:EMZ569"/>
    <mergeCell ref="ENA569:ENH569"/>
    <mergeCell ref="ENI569:ENP569"/>
    <mergeCell ref="ENQ569:ENX569"/>
    <mergeCell ref="ENY569:EOF569"/>
    <mergeCell ref="EOG569:EON569"/>
    <mergeCell ref="EOO569:EOV569"/>
    <mergeCell ref="EOW569:EPD569"/>
    <mergeCell ref="EPE569:EPL569"/>
    <mergeCell ref="EPM569:EPT569"/>
    <mergeCell ref="EPU569:EQB569"/>
    <mergeCell ref="EQC569:EQJ569"/>
    <mergeCell ref="EQK569:EQR569"/>
    <mergeCell ref="EQS569:EQZ569"/>
    <mergeCell ref="ERA569:ERH569"/>
    <mergeCell ref="ERI569:ERP569"/>
    <mergeCell ref="ERQ569:ERX569"/>
    <mergeCell ref="ERY569:ESF569"/>
    <mergeCell ref="ESG569:ESN569"/>
    <mergeCell ref="ESO569:ESV569"/>
    <mergeCell ref="ESW569:ETD569"/>
    <mergeCell ref="ETE569:ETL569"/>
    <mergeCell ref="ETM569:ETT569"/>
    <mergeCell ref="ETU569:EUB569"/>
    <mergeCell ref="EUC569:EUJ569"/>
    <mergeCell ref="EUK569:EUR569"/>
    <mergeCell ref="EUS569:EUZ569"/>
    <mergeCell ref="EVA569:EVH569"/>
    <mergeCell ref="EVI569:EVP569"/>
    <mergeCell ref="EVQ569:EVX569"/>
    <mergeCell ref="EVY569:EWF569"/>
    <mergeCell ref="EWG569:EWN569"/>
    <mergeCell ref="EWO569:EWV569"/>
    <mergeCell ref="EWW569:EXD569"/>
    <mergeCell ref="EXE569:EXL569"/>
    <mergeCell ref="EXM569:EXT569"/>
    <mergeCell ref="EXU569:EYB569"/>
    <mergeCell ref="EYC569:EYJ569"/>
    <mergeCell ref="EYK569:EYR569"/>
    <mergeCell ref="EYS569:EYZ569"/>
    <mergeCell ref="EZA569:EZH569"/>
    <mergeCell ref="EZI569:EZP569"/>
    <mergeCell ref="EZQ569:EZX569"/>
    <mergeCell ref="EZY569:FAF569"/>
    <mergeCell ref="FAG569:FAN569"/>
    <mergeCell ref="FAO569:FAV569"/>
    <mergeCell ref="FAW569:FBD569"/>
    <mergeCell ref="FBE569:FBL569"/>
    <mergeCell ref="FBM569:FBT569"/>
    <mergeCell ref="FBU569:FCB569"/>
    <mergeCell ref="FCC569:FCJ569"/>
    <mergeCell ref="FCK569:FCR569"/>
    <mergeCell ref="FCS569:FCZ569"/>
    <mergeCell ref="FDA569:FDH569"/>
    <mergeCell ref="FDI569:FDP569"/>
    <mergeCell ref="FDQ569:FDX569"/>
    <mergeCell ref="FDY569:FEF569"/>
    <mergeCell ref="FEG569:FEN569"/>
    <mergeCell ref="FEO569:FEV569"/>
    <mergeCell ref="FEW569:FFD569"/>
    <mergeCell ref="FFE569:FFL569"/>
    <mergeCell ref="FFM569:FFT569"/>
    <mergeCell ref="FFU569:FGB569"/>
    <mergeCell ref="FGC569:FGJ569"/>
    <mergeCell ref="FGK569:FGR569"/>
    <mergeCell ref="FGS569:FGZ569"/>
    <mergeCell ref="FHA569:FHH569"/>
    <mergeCell ref="FHI569:FHP569"/>
    <mergeCell ref="FHQ569:FHX569"/>
    <mergeCell ref="FHY569:FIF569"/>
    <mergeCell ref="FIG569:FIN569"/>
    <mergeCell ref="FIO569:FIV569"/>
    <mergeCell ref="FIW569:FJD569"/>
    <mergeCell ref="FJE569:FJL569"/>
    <mergeCell ref="FJM569:FJT569"/>
    <mergeCell ref="FJU569:FKB569"/>
    <mergeCell ref="FKC569:FKJ569"/>
    <mergeCell ref="FKK569:FKR569"/>
    <mergeCell ref="FKS569:FKZ569"/>
    <mergeCell ref="FLA569:FLH569"/>
    <mergeCell ref="FLI569:FLP569"/>
    <mergeCell ref="FLQ569:FLX569"/>
    <mergeCell ref="FLY569:FMF569"/>
    <mergeCell ref="FMG569:FMN569"/>
    <mergeCell ref="FMO569:FMV569"/>
    <mergeCell ref="FMW569:FND569"/>
    <mergeCell ref="FNE569:FNL569"/>
    <mergeCell ref="FNM569:FNT569"/>
    <mergeCell ref="FNU569:FOB569"/>
    <mergeCell ref="FOC569:FOJ569"/>
    <mergeCell ref="FOK569:FOR569"/>
    <mergeCell ref="FOS569:FOZ569"/>
    <mergeCell ref="FPA569:FPH569"/>
    <mergeCell ref="FPI569:FPP569"/>
    <mergeCell ref="FPQ569:FPX569"/>
    <mergeCell ref="FPY569:FQF569"/>
    <mergeCell ref="FQG569:FQN569"/>
    <mergeCell ref="FQO569:FQV569"/>
    <mergeCell ref="FQW569:FRD569"/>
    <mergeCell ref="FRE569:FRL569"/>
    <mergeCell ref="FRM569:FRT569"/>
    <mergeCell ref="FRU569:FSB569"/>
    <mergeCell ref="FSC569:FSJ569"/>
    <mergeCell ref="FSK569:FSR569"/>
    <mergeCell ref="FSS569:FSZ569"/>
    <mergeCell ref="FTA569:FTH569"/>
    <mergeCell ref="FTI569:FTP569"/>
    <mergeCell ref="FTQ569:FTX569"/>
    <mergeCell ref="FTY569:FUF569"/>
    <mergeCell ref="FUG569:FUN569"/>
    <mergeCell ref="FUO569:FUV569"/>
    <mergeCell ref="FUW569:FVD569"/>
    <mergeCell ref="FVE569:FVL569"/>
    <mergeCell ref="FVM569:FVT569"/>
    <mergeCell ref="FVU569:FWB569"/>
    <mergeCell ref="FWC569:FWJ569"/>
    <mergeCell ref="FWK569:FWR569"/>
    <mergeCell ref="FWS569:FWZ569"/>
    <mergeCell ref="FXA569:FXH569"/>
    <mergeCell ref="FXI569:FXP569"/>
    <mergeCell ref="FXQ569:FXX569"/>
    <mergeCell ref="FXY569:FYF569"/>
    <mergeCell ref="FYG569:FYN569"/>
    <mergeCell ref="FYO569:FYV569"/>
    <mergeCell ref="FYW569:FZD569"/>
    <mergeCell ref="FZE569:FZL569"/>
    <mergeCell ref="FZM569:FZT569"/>
    <mergeCell ref="FZU569:GAB569"/>
    <mergeCell ref="GAC569:GAJ569"/>
    <mergeCell ref="GAK569:GAR569"/>
    <mergeCell ref="GAS569:GAZ569"/>
    <mergeCell ref="GBA569:GBH569"/>
    <mergeCell ref="GBI569:GBP569"/>
    <mergeCell ref="GBQ569:GBX569"/>
    <mergeCell ref="GBY569:GCF569"/>
    <mergeCell ref="GCG569:GCN569"/>
    <mergeCell ref="GCO569:GCV569"/>
    <mergeCell ref="GCW569:GDD569"/>
    <mergeCell ref="GDE569:GDL569"/>
    <mergeCell ref="GDM569:GDT569"/>
    <mergeCell ref="GDU569:GEB569"/>
    <mergeCell ref="GEC569:GEJ569"/>
    <mergeCell ref="GEK569:GER569"/>
    <mergeCell ref="GES569:GEZ569"/>
    <mergeCell ref="GFA569:GFH569"/>
    <mergeCell ref="GFI569:GFP569"/>
    <mergeCell ref="GFQ569:GFX569"/>
    <mergeCell ref="GFY569:GGF569"/>
    <mergeCell ref="GGG569:GGN569"/>
    <mergeCell ref="GGO569:GGV569"/>
    <mergeCell ref="GGW569:GHD569"/>
    <mergeCell ref="GHE569:GHL569"/>
    <mergeCell ref="GHM569:GHT569"/>
    <mergeCell ref="GHU569:GIB569"/>
    <mergeCell ref="GIC569:GIJ569"/>
    <mergeCell ref="GIK569:GIR569"/>
    <mergeCell ref="GIS569:GIZ569"/>
    <mergeCell ref="GJA569:GJH569"/>
    <mergeCell ref="GJI569:GJP569"/>
    <mergeCell ref="GJQ569:GJX569"/>
    <mergeCell ref="GJY569:GKF569"/>
    <mergeCell ref="GKG569:GKN569"/>
    <mergeCell ref="GKO569:GKV569"/>
    <mergeCell ref="GKW569:GLD569"/>
    <mergeCell ref="GLE569:GLL569"/>
    <mergeCell ref="GLM569:GLT569"/>
    <mergeCell ref="GLU569:GMB569"/>
    <mergeCell ref="GMC569:GMJ569"/>
    <mergeCell ref="GMK569:GMR569"/>
    <mergeCell ref="GMS569:GMZ569"/>
    <mergeCell ref="GNA569:GNH569"/>
    <mergeCell ref="GNI569:GNP569"/>
    <mergeCell ref="GNQ569:GNX569"/>
    <mergeCell ref="GNY569:GOF569"/>
    <mergeCell ref="GOG569:GON569"/>
    <mergeCell ref="GOO569:GOV569"/>
    <mergeCell ref="GOW569:GPD569"/>
    <mergeCell ref="GPE569:GPL569"/>
    <mergeCell ref="GPM569:GPT569"/>
    <mergeCell ref="GPU569:GQB569"/>
    <mergeCell ref="GQC569:GQJ569"/>
    <mergeCell ref="GQK569:GQR569"/>
    <mergeCell ref="GQS569:GQZ569"/>
    <mergeCell ref="GRA569:GRH569"/>
    <mergeCell ref="GRI569:GRP569"/>
    <mergeCell ref="GRQ569:GRX569"/>
    <mergeCell ref="GRY569:GSF569"/>
    <mergeCell ref="GSG569:GSN569"/>
    <mergeCell ref="GSO569:GSV569"/>
    <mergeCell ref="GSW569:GTD569"/>
    <mergeCell ref="GTE569:GTL569"/>
    <mergeCell ref="GTM569:GTT569"/>
    <mergeCell ref="GTU569:GUB569"/>
    <mergeCell ref="GUC569:GUJ569"/>
    <mergeCell ref="GUK569:GUR569"/>
    <mergeCell ref="GUS569:GUZ569"/>
    <mergeCell ref="GVA569:GVH569"/>
    <mergeCell ref="GVI569:GVP569"/>
    <mergeCell ref="GVQ569:GVX569"/>
    <mergeCell ref="GVY569:GWF569"/>
    <mergeCell ref="GWG569:GWN569"/>
    <mergeCell ref="GWO569:GWV569"/>
    <mergeCell ref="GWW569:GXD569"/>
    <mergeCell ref="GXE569:GXL569"/>
    <mergeCell ref="GXM569:GXT569"/>
    <mergeCell ref="GXU569:GYB569"/>
    <mergeCell ref="GYC569:GYJ569"/>
    <mergeCell ref="GYK569:GYR569"/>
    <mergeCell ref="GYS569:GYZ569"/>
    <mergeCell ref="GZA569:GZH569"/>
    <mergeCell ref="GZI569:GZP569"/>
    <mergeCell ref="GZQ569:GZX569"/>
    <mergeCell ref="GZY569:HAF569"/>
    <mergeCell ref="HAG569:HAN569"/>
    <mergeCell ref="HAO569:HAV569"/>
    <mergeCell ref="HAW569:HBD569"/>
    <mergeCell ref="HBE569:HBL569"/>
    <mergeCell ref="HBM569:HBT569"/>
    <mergeCell ref="HBU569:HCB569"/>
    <mergeCell ref="HCC569:HCJ569"/>
    <mergeCell ref="HCK569:HCR569"/>
    <mergeCell ref="HCS569:HCZ569"/>
    <mergeCell ref="HDA569:HDH569"/>
    <mergeCell ref="HDI569:HDP569"/>
    <mergeCell ref="HDQ569:HDX569"/>
    <mergeCell ref="HDY569:HEF569"/>
    <mergeCell ref="HEG569:HEN569"/>
    <mergeCell ref="HEO569:HEV569"/>
    <mergeCell ref="HEW569:HFD569"/>
    <mergeCell ref="HFE569:HFL569"/>
    <mergeCell ref="HFM569:HFT569"/>
    <mergeCell ref="HFU569:HGB569"/>
    <mergeCell ref="HGC569:HGJ569"/>
    <mergeCell ref="HGK569:HGR569"/>
    <mergeCell ref="HGS569:HGZ569"/>
    <mergeCell ref="HHA569:HHH569"/>
    <mergeCell ref="HHI569:HHP569"/>
    <mergeCell ref="HHQ569:HHX569"/>
    <mergeCell ref="HHY569:HIF569"/>
    <mergeCell ref="HIG569:HIN569"/>
    <mergeCell ref="HIO569:HIV569"/>
    <mergeCell ref="HIW569:HJD569"/>
    <mergeCell ref="HJE569:HJL569"/>
    <mergeCell ref="HJM569:HJT569"/>
    <mergeCell ref="HJU569:HKB569"/>
    <mergeCell ref="HKC569:HKJ569"/>
    <mergeCell ref="HKK569:HKR569"/>
    <mergeCell ref="HKS569:HKZ569"/>
    <mergeCell ref="HLA569:HLH569"/>
    <mergeCell ref="HLI569:HLP569"/>
    <mergeCell ref="HLQ569:HLX569"/>
    <mergeCell ref="HLY569:HMF569"/>
    <mergeCell ref="HMG569:HMN569"/>
    <mergeCell ref="HMO569:HMV569"/>
    <mergeCell ref="HMW569:HND569"/>
    <mergeCell ref="HNE569:HNL569"/>
    <mergeCell ref="HNM569:HNT569"/>
    <mergeCell ref="HNU569:HOB569"/>
    <mergeCell ref="HOC569:HOJ569"/>
    <mergeCell ref="HOK569:HOR569"/>
    <mergeCell ref="HOS569:HOZ569"/>
    <mergeCell ref="HPA569:HPH569"/>
    <mergeCell ref="HPI569:HPP569"/>
    <mergeCell ref="HPQ569:HPX569"/>
    <mergeCell ref="HPY569:HQF569"/>
    <mergeCell ref="HQG569:HQN569"/>
    <mergeCell ref="HQO569:HQV569"/>
    <mergeCell ref="HQW569:HRD569"/>
    <mergeCell ref="HRE569:HRL569"/>
    <mergeCell ref="HRM569:HRT569"/>
    <mergeCell ref="HRU569:HSB569"/>
    <mergeCell ref="HSC569:HSJ569"/>
    <mergeCell ref="HSK569:HSR569"/>
    <mergeCell ref="HSS569:HSZ569"/>
    <mergeCell ref="HTA569:HTH569"/>
    <mergeCell ref="HTI569:HTP569"/>
    <mergeCell ref="HTQ569:HTX569"/>
    <mergeCell ref="HTY569:HUF569"/>
    <mergeCell ref="HUG569:HUN569"/>
    <mergeCell ref="HUO569:HUV569"/>
    <mergeCell ref="HUW569:HVD569"/>
    <mergeCell ref="HVE569:HVL569"/>
    <mergeCell ref="HVM569:HVT569"/>
    <mergeCell ref="HVU569:HWB569"/>
    <mergeCell ref="HWC569:HWJ569"/>
    <mergeCell ref="HWK569:HWR569"/>
    <mergeCell ref="HWS569:HWZ569"/>
    <mergeCell ref="HXA569:HXH569"/>
    <mergeCell ref="HXI569:HXP569"/>
    <mergeCell ref="HXQ569:HXX569"/>
    <mergeCell ref="HXY569:HYF569"/>
    <mergeCell ref="HYG569:HYN569"/>
    <mergeCell ref="HYO569:HYV569"/>
    <mergeCell ref="HYW569:HZD569"/>
    <mergeCell ref="HZE569:HZL569"/>
    <mergeCell ref="HZM569:HZT569"/>
    <mergeCell ref="HZU569:IAB569"/>
    <mergeCell ref="IAC569:IAJ569"/>
    <mergeCell ref="IAK569:IAR569"/>
    <mergeCell ref="IAS569:IAZ569"/>
    <mergeCell ref="IBA569:IBH569"/>
    <mergeCell ref="IBI569:IBP569"/>
    <mergeCell ref="IBQ569:IBX569"/>
    <mergeCell ref="IBY569:ICF569"/>
    <mergeCell ref="ICG569:ICN569"/>
    <mergeCell ref="ICO569:ICV569"/>
    <mergeCell ref="ICW569:IDD569"/>
    <mergeCell ref="IDE569:IDL569"/>
    <mergeCell ref="IDM569:IDT569"/>
    <mergeCell ref="IDU569:IEB569"/>
    <mergeCell ref="IEC569:IEJ569"/>
    <mergeCell ref="IEK569:IER569"/>
    <mergeCell ref="IES569:IEZ569"/>
    <mergeCell ref="IFA569:IFH569"/>
    <mergeCell ref="IFI569:IFP569"/>
    <mergeCell ref="IFQ569:IFX569"/>
    <mergeCell ref="IFY569:IGF569"/>
    <mergeCell ref="IGG569:IGN569"/>
    <mergeCell ref="IGO569:IGV569"/>
    <mergeCell ref="IGW569:IHD569"/>
    <mergeCell ref="IHE569:IHL569"/>
    <mergeCell ref="IHM569:IHT569"/>
    <mergeCell ref="IHU569:IIB569"/>
    <mergeCell ref="IIC569:IIJ569"/>
    <mergeCell ref="IIK569:IIR569"/>
    <mergeCell ref="IIS569:IIZ569"/>
    <mergeCell ref="IJA569:IJH569"/>
    <mergeCell ref="IJI569:IJP569"/>
    <mergeCell ref="IJQ569:IJX569"/>
    <mergeCell ref="IJY569:IKF569"/>
    <mergeCell ref="IKG569:IKN569"/>
    <mergeCell ref="IKO569:IKV569"/>
    <mergeCell ref="IKW569:ILD569"/>
    <mergeCell ref="ILE569:ILL569"/>
    <mergeCell ref="ILM569:ILT569"/>
    <mergeCell ref="ILU569:IMB569"/>
    <mergeCell ref="IMC569:IMJ569"/>
    <mergeCell ref="IMK569:IMR569"/>
    <mergeCell ref="IMS569:IMZ569"/>
    <mergeCell ref="INA569:INH569"/>
    <mergeCell ref="INI569:INP569"/>
    <mergeCell ref="INQ569:INX569"/>
    <mergeCell ref="INY569:IOF569"/>
    <mergeCell ref="IOG569:ION569"/>
    <mergeCell ref="IOO569:IOV569"/>
    <mergeCell ref="IOW569:IPD569"/>
    <mergeCell ref="IPE569:IPL569"/>
    <mergeCell ref="IPM569:IPT569"/>
    <mergeCell ref="IPU569:IQB569"/>
    <mergeCell ref="IQC569:IQJ569"/>
    <mergeCell ref="IQK569:IQR569"/>
    <mergeCell ref="IQS569:IQZ569"/>
    <mergeCell ref="IRA569:IRH569"/>
    <mergeCell ref="IRI569:IRP569"/>
    <mergeCell ref="IRQ569:IRX569"/>
    <mergeCell ref="IRY569:ISF569"/>
    <mergeCell ref="ISG569:ISN569"/>
    <mergeCell ref="ISO569:ISV569"/>
    <mergeCell ref="ISW569:ITD569"/>
    <mergeCell ref="ITE569:ITL569"/>
    <mergeCell ref="ITM569:ITT569"/>
    <mergeCell ref="ITU569:IUB569"/>
    <mergeCell ref="IUC569:IUJ569"/>
    <mergeCell ref="IUK569:IUR569"/>
    <mergeCell ref="IUS569:IUZ569"/>
    <mergeCell ref="IVA569:IVH569"/>
    <mergeCell ref="IVI569:IVP569"/>
    <mergeCell ref="IVQ569:IVX569"/>
    <mergeCell ref="IVY569:IWF569"/>
    <mergeCell ref="IWG569:IWN569"/>
    <mergeCell ref="IWO569:IWV569"/>
    <mergeCell ref="IWW569:IXD569"/>
    <mergeCell ref="IXE569:IXL569"/>
    <mergeCell ref="IXM569:IXT569"/>
    <mergeCell ref="IXU569:IYB569"/>
    <mergeCell ref="IYC569:IYJ569"/>
    <mergeCell ref="IYK569:IYR569"/>
    <mergeCell ref="IYS569:IYZ569"/>
    <mergeCell ref="IZA569:IZH569"/>
    <mergeCell ref="IZI569:IZP569"/>
    <mergeCell ref="IZQ569:IZX569"/>
    <mergeCell ref="IZY569:JAF569"/>
    <mergeCell ref="JAG569:JAN569"/>
    <mergeCell ref="JAO569:JAV569"/>
    <mergeCell ref="JAW569:JBD569"/>
    <mergeCell ref="JBE569:JBL569"/>
    <mergeCell ref="JBM569:JBT569"/>
    <mergeCell ref="JBU569:JCB569"/>
    <mergeCell ref="JCC569:JCJ569"/>
    <mergeCell ref="JCK569:JCR569"/>
    <mergeCell ref="JCS569:JCZ569"/>
    <mergeCell ref="JDA569:JDH569"/>
    <mergeCell ref="JDI569:JDP569"/>
    <mergeCell ref="JDQ569:JDX569"/>
    <mergeCell ref="JDY569:JEF569"/>
    <mergeCell ref="JEG569:JEN569"/>
    <mergeCell ref="JEO569:JEV569"/>
    <mergeCell ref="JEW569:JFD569"/>
    <mergeCell ref="JFE569:JFL569"/>
    <mergeCell ref="JFM569:JFT569"/>
    <mergeCell ref="JFU569:JGB569"/>
    <mergeCell ref="JGC569:JGJ569"/>
    <mergeCell ref="JGK569:JGR569"/>
    <mergeCell ref="JGS569:JGZ569"/>
    <mergeCell ref="JHA569:JHH569"/>
    <mergeCell ref="JHI569:JHP569"/>
    <mergeCell ref="JHQ569:JHX569"/>
    <mergeCell ref="JHY569:JIF569"/>
    <mergeCell ref="JIG569:JIN569"/>
    <mergeCell ref="JIO569:JIV569"/>
    <mergeCell ref="JIW569:JJD569"/>
    <mergeCell ref="JJE569:JJL569"/>
    <mergeCell ref="JJM569:JJT569"/>
    <mergeCell ref="JJU569:JKB569"/>
    <mergeCell ref="JKC569:JKJ569"/>
    <mergeCell ref="JKK569:JKR569"/>
    <mergeCell ref="JKS569:JKZ569"/>
    <mergeCell ref="JLA569:JLH569"/>
    <mergeCell ref="JLI569:JLP569"/>
    <mergeCell ref="JLQ569:JLX569"/>
    <mergeCell ref="JLY569:JMF569"/>
    <mergeCell ref="JMG569:JMN569"/>
    <mergeCell ref="JMO569:JMV569"/>
    <mergeCell ref="JMW569:JND569"/>
    <mergeCell ref="JNE569:JNL569"/>
    <mergeCell ref="JNM569:JNT569"/>
    <mergeCell ref="JNU569:JOB569"/>
    <mergeCell ref="JOC569:JOJ569"/>
    <mergeCell ref="JOK569:JOR569"/>
    <mergeCell ref="JOS569:JOZ569"/>
    <mergeCell ref="JPA569:JPH569"/>
    <mergeCell ref="JPI569:JPP569"/>
    <mergeCell ref="JPQ569:JPX569"/>
    <mergeCell ref="JPY569:JQF569"/>
    <mergeCell ref="JQG569:JQN569"/>
    <mergeCell ref="JQO569:JQV569"/>
    <mergeCell ref="JQW569:JRD569"/>
    <mergeCell ref="JRE569:JRL569"/>
    <mergeCell ref="JRM569:JRT569"/>
    <mergeCell ref="JRU569:JSB569"/>
    <mergeCell ref="JSC569:JSJ569"/>
    <mergeCell ref="JSK569:JSR569"/>
    <mergeCell ref="JSS569:JSZ569"/>
    <mergeCell ref="JTA569:JTH569"/>
    <mergeCell ref="JTI569:JTP569"/>
    <mergeCell ref="JTQ569:JTX569"/>
    <mergeCell ref="JTY569:JUF569"/>
    <mergeCell ref="JUG569:JUN569"/>
    <mergeCell ref="JUO569:JUV569"/>
    <mergeCell ref="JUW569:JVD569"/>
    <mergeCell ref="JVE569:JVL569"/>
    <mergeCell ref="JVM569:JVT569"/>
    <mergeCell ref="JVU569:JWB569"/>
    <mergeCell ref="JWC569:JWJ569"/>
    <mergeCell ref="JWK569:JWR569"/>
    <mergeCell ref="JWS569:JWZ569"/>
    <mergeCell ref="JXA569:JXH569"/>
    <mergeCell ref="JXI569:JXP569"/>
    <mergeCell ref="JXQ569:JXX569"/>
    <mergeCell ref="JXY569:JYF569"/>
    <mergeCell ref="JYG569:JYN569"/>
    <mergeCell ref="JYO569:JYV569"/>
    <mergeCell ref="JYW569:JZD569"/>
    <mergeCell ref="JZE569:JZL569"/>
    <mergeCell ref="JZM569:JZT569"/>
    <mergeCell ref="JZU569:KAB569"/>
    <mergeCell ref="KAC569:KAJ569"/>
    <mergeCell ref="KAK569:KAR569"/>
    <mergeCell ref="KAS569:KAZ569"/>
    <mergeCell ref="KBA569:KBH569"/>
    <mergeCell ref="KBI569:KBP569"/>
    <mergeCell ref="KBQ569:KBX569"/>
    <mergeCell ref="KBY569:KCF569"/>
    <mergeCell ref="KCG569:KCN569"/>
    <mergeCell ref="KCO569:KCV569"/>
    <mergeCell ref="KCW569:KDD569"/>
    <mergeCell ref="KDE569:KDL569"/>
    <mergeCell ref="KDM569:KDT569"/>
    <mergeCell ref="KDU569:KEB569"/>
    <mergeCell ref="KEC569:KEJ569"/>
    <mergeCell ref="KEK569:KER569"/>
    <mergeCell ref="KES569:KEZ569"/>
    <mergeCell ref="KFA569:KFH569"/>
    <mergeCell ref="KFI569:KFP569"/>
    <mergeCell ref="KFQ569:KFX569"/>
    <mergeCell ref="KFY569:KGF569"/>
    <mergeCell ref="KGG569:KGN569"/>
    <mergeCell ref="KGO569:KGV569"/>
    <mergeCell ref="KGW569:KHD569"/>
    <mergeCell ref="KHE569:KHL569"/>
    <mergeCell ref="KHM569:KHT569"/>
    <mergeCell ref="KHU569:KIB569"/>
    <mergeCell ref="KIC569:KIJ569"/>
    <mergeCell ref="KIK569:KIR569"/>
    <mergeCell ref="KIS569:KIZ569"/>
    <mergeCell ref="KJA569:KJH569"/>
    <mergeCell ref="KJI569:KJP569"/>
    <mergeCell ref="KJQ569:KJX569"/>
    <mergeCell ref="KJY569:KKF569"/>
    <mergeCell ref="KKG569:KKN569"/>
    <mergeCell ref="KKO569:KKV569"/>
    <mergeCell ref="KKW569:KLD569"/>
    <mergeCell ref="KLE569:KLL569"/>
    <mergeCell ref="KLM569:KLT569"/>
    <mergeCell ref="KLU569:KMB569"/>
    <mergeCell ref="KMC569:KMJ569"/>
    <mergeCell ref="KMK569:KMR569"/>
    <mergeCell ref="KMS569:KMZ569"/>
    <mergeCell ref="KNA569:KNH569"/>
    <mergeCell ref="KNI569:KNP569"/>
    <mergeCell ref="KNQ569:KNX569"/>
    <mergeCell ref="KNY569:KOF569"/>
    <mergeCell ref="KOG569:KON569"/>
    <mergeCell ref="KOO569:KOV569"/>
    <mergeCell ref="KOW569:KPD569"/>
    <mergeCell ref="KPE569:KPL569"/>
    <mergeCell ref="KPM569:KPT569"/>
    <mergeCell ref="KPU569:KQB569"/>
    <mergeCell ref="KQC569:KQJ569"/>
    <mergeCell ref="KQK569:KQR569"/>
    <mergeCell ref="KQS569:KQZ569"/>
    <mergeCell ref="KRA569:KRH569"/>
    <mergeCell ref="KRI569:KRP569"/>
    <mergeCell ref="KRQ569:KRX569"/>
    <mergeCell ref="KRY569:KSF569"/>
    <mergeCell ref="KSG569:KSN569"/>
    <mergeCell ref="KSO569:KSV569"/>
    <mergeCell ref="KSW569:KTD569"/>
    <mergeCell ref="KTE569:KTL569"/>
    <mergeCell ref="KTM569:KTT569"/>
    <mergeCell ref="KTU569:KUB569"/>
    <mergeCell ref="KUC569:KUJ569"/>
    <mergeCell ref="KUK569:KUR569"/>
    <mergeCell ref="KUS569:KUZ569"/>
    <mergeCell ref="KVA569:KVH569"/>
    <mergeCell ref="KVI569:KVP569"/>
    <mergeCell ref="KVQ569:KVX569"/>
    <mergeCell ref="KVY569:KWF569"/>
    <mergeCell ref="KWG569:KWN569"/>
    <mergeCell ref="KWO569:KWV569"/>
    <mergeCell ref="KWW569:KXD569"/>
    <mergeCell ref="KXE569:KXL569"/>
    <mergeCell ref="KXM569:KXT569"/>
    <mergeCell ref="KXU569:KYB569"/>
    <mergeCell ref="KYC569:KYJ569"/>
    <mergeCell ref="KYK569:KYR569"/>
    <mergeCell ref="KYS569:KYZ569"/>
    <mergeCell ref="KZA569:KZH569"/>
    <mergeCell ref="KZI569:KZP569"/>
    <mergeCell ref="KZQ569:KZX569"/>
    <mergeCell ref="KZY569:LAF569"/>
    <mergeCell ref="LAG569:LAN569"/>
    <mergeCell ref="LAO569:LAV569"/>
    <mergeCell ref="LAW569:LBD569"/>
    <mergeCell ref="LBE569:LBL569"/>
    <mergeCell ref="LBM569:LBT569"/>
    <mergeCell ref="LBU569:LCB569"/>
    <mergeCell ref="LCC569:LCJ569"/>
    <mergeCell ref="LCK569:LCR569"/>
    <mergeCell ref="LCS569:LCZ569"/>
    <mergeCell ref="LDA569:LDH569"/>
    <mergeCell ref="LDI569:LDP569"/>
    <mergeCell ref="LDQ569:LDX569"/>
    <mergeCell ref="LDY569:LEF569"/>
    <mergeCell ref="LEG569:LEN569"/>
    <mergeCell ref="LEO569:LEV569"/>
    <mergeCell ref="LEW569:LFD569"/>
    <mergeCell ref="LFE569:LFL569"/>
    <mergeCell ref="LFM569:LFT569"/>
    <mergeCell ref="LFU569:LGB569"/>
    <mergeCell ref="LGC569:LGJ569"/>
    <mergeCell ref="LGK569:LGR569"/>
    <mergeCell ref="LGS569:LGZ569"/>
    <mergeCell ref="LHA569:LHH569"/>
    <mergeCell ref="LHI569:LHP569"/>
    <mergeCell ref="LHQ569:LHX569"/>
    <mergeCell ref="LHY569:LIF569"/>
    <mergeCell ref="LIG569:LIN569"/>
    <mergeCell ref="LIO569:LIV569"/>
    <mergeCell ref="LIW569:LJD569"/>
    <mergeCell ref="LJE569:LJL569"/>
    <mergeCell ref="LJM569:LJT569"/>
    <mergeCell ref="LJU569:LKB569"/>
    <mergeCell ref="LKC569:LKJ569"/>
    <mergeCell ref="LKK569:LKR569"/>
    <mergeCell ref="LKS569:LKZ569"/>
    <mergeCell ref="LLA569:LLH569"/>
    <mergeCell ref="LLI569:LLP569"/>
    <mergeCell ref="LLQ569:LLX569"/>
    <mergeCell ref="LLY569:LMF569"/>
    <mergeCell ref="LMG569:LMN569"/>
    <mergeCell ref="LMO569:LMV569"/>
    <mergeCell ref="LMW569:LND569"/>
    <mergeCell ref="LNE569:LNL569"/>
    <mergeCell ref="LNM569:LNT569"/>
    <mergeCell ref="LNU569:LOB569"/>
    <mergeCell ref="LOC569:LOJ569"/>
    <mergeCell ref="LOK569:LOR569"/>
    <mergeCell ref="LOS569:LOZ569"/>
    <mergeCell ref="LPA569:LPH569"/>
    <mergeCell ref="LPI569:LPP569"/>
    <mergeCell ref="LPQ569:LPX569"/>
    <mergeCell ref="LPY569:LQF569"/>
    <mergeCell ref="LQG569:LQN569"/>
    <mergeCell ref="LQO569:LQV569"/>
    <mergeCell ref="LQW569:LRD569"/>
    <mergeCell ref="LRE569:LRL569"/>
    <mergeCell ref="LRM569:LRT569"/>
    <mergeCell ref="LRU569:LSB569"/>
    <mergeCell ref="LSC569:LSJ569"/>
    <mergeCell ref="LSK569:LSR569"/>
    <mergeCell ref="LSS569:LSZ569"/>
    <mergeCell ref="LTA569:LTH569"/>
    <mergeCell ref="LTI569:LTP569"/>
    <mergeCell ref="LTQ569:LTX569"/>
    <mergeCell ref="LTY569:LUF569"/>
    <mergeCell ref="LUG569:LUN569"/>
    <mergeCell ref="LUO569:LUV569"/>
    <mergeCell ref="LUW569:LVD569"/>
    <mergeCell ref="LVE569:LVL569"/>
    <mergeCell ref="LVM569:LVT569"/>
    <mergeCell ref="LVU569:LWB569"/>
    <mergeCell ref="LWC569:LWJ569"/>
    <mergeCell ref="LWK569:LWR569"/>
    <mergeCell ref="LWS569:LWZ569"/>
    <mergeCell ref="LXA569:LXH569"/>
    <mergeCell ref="LXI569:LXP569"/>
    <mergeCell ref="LXQ569:LXX569"/>
    <mergeCell ref="LXY569:LYF569"/>
    <mergeCell ref="LYG569:LYN569"/>
    <mergeCell ref="LYO569:LYV569"/>
    <mergeCell ref="LYW569:LZD569"/>
    <mergeCell ref="LZE569:LZL569"/>
    <mergeCell ref="LZM569:LZT569"/>
    <mergeCell ref="LZU569:MAB569"/>
    <mergeCell ref="MAC569:MAJ569"/>
    <mergeCell ref="MAK569:MAR569"/>
    <mergeCell ref="MAS569:MAZ569"/>
    <mergeCell ref="MBA569:MBH569"/>
    <mergeCell ref="MBI569:MBP569"/>
    <mergeCell ref="MBQ569:MBX569"/>
    <mergeCell ref="MBY569:MCF569"/>
    <mergeCell ref="MCG569:MCN569"/>
    <mergeCell ref="MCO569:MCV569"/>
    <mergeCell ref="MCW569:MDD569"/>
    <mergeCell ref="MDE569:MDL569"/>
    <mergeCell ref="MDM569:MDT569"/>
    <mergeCell ref="MDU569:MEB569"/>
    <mergeCell ref="MEC569:MEJ569"/>
    <mergeCell ref="MEK569:MER569"/>
    <mergeCell ref="MES569:MEZ569"/>
    <mergeCell ref="MFA569:MFH569"/>
    <mergeCell ref="MFI569:MFP569"/>
    <mergeCell ref="MFQ569:MFX569"/>
    <mergeCell ref="MFY569:MGF569"/>
    <mergeCell ref="MGG569:MGN569"/>
    <mergeCell ref="MGO569:MGV569"/>
    <mergeCell ref="MGW569:MHD569"/>
    <mergeCell ref="MHE569:MHL569"/>
    <mergeCell ref="MHM569:MHT569"/>
    <mergeCell ref="MHU569:MIB569"/>
    <mergeCell ref="MIC569:MIJ569"/>
    <mergeCell ref="MIK569:MIR569"/>
    <mergeCell ref="MIS569:MIZ569"/>
    <mergeCell ref="MJA569:MJH569"/>
    <mergeCell ref="MJI569:MJP569"/>
    <mergeCell ref="MJQ569:MJX569"/>
    <mergeCell ref="MJY569:MKF569"/>
    <mergeCell ref="MKG569:MKN569"/>
    <mergeCell ref="MKO569:MKV569"/>
    <mergeCell ref="MKW569:MLD569"/>
    <mergeCell ref="MLE569:MLL569"/>
    <mergeCell ref="MLM569:MLT569"/>
    <mergeCell ref="MLU569:MMB569"/>
    <mergeCell ref="MMC569:MMJ569"/>
    <mergeCell ref="MMK569:MMR569"/>
    <mergeCell ref="MMS569:MMZ569"/>
    <mergeCell ref="MNA569:MNH569"/>
    <mergeCell ref="MNI569:MNP569"/>
    <mergeCell ref="MNQ569:MNX569"/>
    <mergeCell ref="MNY569:MOF569"/>
    <mergeCell ref="MOG569:MON569"/>
    <mergeCell ref="MOO569:MOV569"/>
    <mergeCell ref="MOW569:MPD569"/>
    <mergeCell ref="MPE569:MPL569"/>
    <mergeCell ref="MPM569:MPT569"/>
    <mergeCell ref="MPU569:MQB569"/>
    <mergeCell ref="MQC569:MQJ569"/>
    <mergeCell ref="MQK569:MQR569"/>
    <mergeCell ref="MQS569:MQZ569"/>
    <mergeCell ref="MRA569:MRH569"/>
    <mergeCell ref="MRI569:MRP569"/>
    <mergeCell ref="MRQ569:MRX569"/>
    <mergeCell ref="MRY569:MSF569"/>
    <mergeCell ref="MSG569:MSN569"/>
    <mergeCell ref="MSO569:MSV569"/>
    <mergeCell ref="MSW569:MTD569"/>
    <mergeCell ref="MTE569:MTL569"/>
    <mergeCell ref="MTM569:MTT569"/>
    <mergeCell ref="MTU569:MUB569"/>
    <mergeCell ref="MUC569:MUJ569"/>
    <mergeCell ref="MUK569:MUR569"/>
    <mergeCell ref="MUS569:MUZ569"/>
    <mergeCell ref="MVA569:MVH569"/>
    <mergeCell ref="MVI569:MVP569"/>
    <mergeCell ref="MVQ569:MVX569"/>
    <mergeCell ref="MVY569:MWF569"/>
    <mergeCell ref="MWG569:MWN569"/>
    <mergeCell ref="MWO569:MWV569"/>
    <mergeCell ref="MWW569:MXD569"/>
    <mergeCell ref="MXE569:MXL569"/>
    <mergeCell ref="MXM569:MXT569"/>
    <mergeCell ref="MXU569:MYB569"/>
    <mergeCell ref="MYC569:MYJ569"/>
    <mergeCell ref="MYK569:MYR569"/>
    <mergeCell ref="MYS569:MYZ569"/>
    <mergeCell ref="MZA569:MZH569"/>
    <mergeCell ref="MZI569:MZP569"/>
    <mergeCell ref="MZQ569:MZX569"/>
    <mergeCell ref="MZY569:NAF569"/>
    <mergeCell ref="NAG569:NAN569"/>
    <mergeCell ref="NAO569:NAV569"/>
    <mergeCell ref="NAW569:NBD569"/>
    <mergeCell ref="NBE569:NBL569"/>
    <mergeCell ref="NBM569:NBT569"/>
    <mergeCell ref="NBU569:NCB569"/>
    <mergeCell ref="NCC569:NCJ569"/>
    <mergeCell ref="NCK569:NCR569"/>
    <mergeCell ref="NCS569:NCZ569"/>
    <mergeCell ref="NDA569:NDH569"/>
    <mergeCell ref="NDI569:NDP569"/>
    <mergeCell ref="NDQ569:NDX569"/>
    <mergeCell ref="NDY569:NEF569"/>
    <mergeCell ref="NEG569:NEN569"/>
    <mergeCell ref="NEO569:NEV569"/>
    <mergeCell ref="NEW569:NFD569"/>
    <mergeCell ref="NFE569:NFL569"/>
    <mergeCell ref="NFM569:NFT569"/>
    <mergeCell ref="NFU569:NGB569"/>
    <mergeCell ref="NGC569:NGJ569"/>
    <mergeCell ref="NGK569:NGR569"/>
    <mergeCell ref="NGS569:NGZ569"/>
    <mergeCell ref="NHA569:NHH569"/>
    <mergeCell ref="NHI569:NHP569"/>
    <mergeCell ref="NHQ569:NHX569"/>
    <mergeCell ref="NHY569:NIF569"/>
    <mergeCell ref="NIG569:NIN569"/>
    <mergeCell ref="NIO569:NIV569"/>
    <mergeCell ref="NIW569:NJD569"/>
    <mergeCell ref="NJE569:NJL569"/>
    <mergeCell ref="NJM569:NJT569"/>
    <mergeCell ref="NJU569:NKB569"/>
    <mergeCell ref="NKC569:NKJ569"/>
    <mergeCell ref="NKK569:NKR569"/>
    <mergeCell ref="NKS569:NKZ569"/>
    <mergeCell ref="NLA569:NLH569"/>
    <mergeCell ref="NLI569:NLP569"/>
    <mergeCell ref="NLQ569:NLX569"/>
    <mergeCell ref="NLY569:NMF569"/>
    <mergeCell ref="NMG569:NMN569"/>
    <mergeCell ref="NMO569:NMV569"/>
    <mergeCell ref="NMW569:NND569"/>
    <mergeCell ref="NNE569:NNL569"/>
    <mergeCell ref="NNM569:NNT569"/>
    <mergeCell ref="NNU569:NOB569"/>
    <mergeCell ref="NOC569:NOJ569"/>
    <mergeCell ref="NOK569:NOR569"/>
    <mergeCell ref="NOS569:NOZ569"/>
    <mergeCell ref="NPA569:NPH569"/>
    <mergeCell ref="NPI569:NPP569"/>
    <mergeCell ref="NPQ569:NPX569"/>
    <mergeCell ref="NPY569:NQF569"/>
    <mergeCell ref="NQG569:NQN569"/>
    <mergeCell ref="NQO569:NQV569"/>
    <mergeCell ref="NQW569:NRD569"/>
    <mergeCell ref="NRE569:NRL569"/>
    <mergeCell ref="NRM569:NRT569"/>
    <mergeCell ref="NRU569:NSB569"/>
    <mergeCell ref="NSC569:NSJ569"/>
    <mergeCell ref="NSK569:NSR569"/>
    <mergeCell ref="NSS569:NSZ569"/>
    <mergeCell ref="NTA569:NTH569"/>
    <mergeCell ref="NTI569:NTP569"/>
    <mergeCell ref="NTQ569:NTX569"/>
    <mergeCell ref="NTY569:NUF569"/>
    <mergeCell ref="NUG569:NUN569"/>
    <mergeCell ref="NUO569:NUV569"/>
    <mergeCell ref="NUW569:NVD569"/>
    <mergeCell ref="NVE569:NVL569"/>
    <mergeCell ref="NVM569:NVT569"/>
    <mergeCell ref="NVU569:NWB569"/>
    <mergeCell ref="NWC569:NWJ569"/>
    <mergeCell ref="NWK569:NWR569"/>
    <mergeCell ref="NWS569:NWZ569"/>
    <mergeCell ref="NXA569:NXH569"/>
    <mergeCell ref="NXI569:NXP569"/>
    <mergeCell ref="NXQ569:NXX569"/>
    <mergeCell ref="NXY569:NYF569"/>
    <mergeCell ref="NYG569:NYN569"/>
    <mergeCell ref="NYO569:NYV569"/>
    <mergeCell ref="NYW569:NZD569"/>
    <mergeCell ref="NZE569:NZL569"/>
    <mergeCell ref="NZM569:NZT569"/>
    <mergeCell ref="NZU569:OAB569"/>
    <mergeCell ref="OAC569:OAJ569"/>
    <mergeCell ref="OAK569:OAR569"/>
    <mergeCell ref="OAS569:OAZ569"/>
    <mergeCell ref="OBA569:OBH569"/>
    <mergeCell ref="OBI569:OBP569"/>
    <mergeCell ref="OBQ569:OBX569"/>
    <mergeCell ref="OBY569:OCF569"/>
    <mergeCell ref="OCG569:OCN569"/>
    <mergeCell ref="OCO569:OCV569"/>
    <mergeCell ref="OCW569:ODD569"/>
    <mergeCell ref="ODE569:ODL569"/>
    <mergeCell ref="ODM569:ODT569"/>
    <mergeCell ref="ODU569:OEB569"/>
    <mergeCell ref="OEC569:OEJ569"/>
    <mergeCell ref="OEK569:OER569"/>
    <mergeCell ref="OES569:OEZ569"/>
    <mergeCell ref="OFA569:OFH569"/>
    <mergeCell ref="OFI569:OFP569"/>
    <mergeCell ref="OFQ569:OFX569"/>
    <mergeCell ref="OFY569:OGF569"/>
    <mergeCell ref="OGG569:OGN569"/>
    <mergeCell ref="OGO569:OGV569"/>
    <mergeCell ref="OGW569:OHD569"/>
    <mergeCell ref="OHE569:OHL569"/>
    <mergeCell ref="OHM569:OHT569"/>
    <mergeCell ref="OHU569:OIB569"/>
    <mergeCell ref="OIC569:OIJ569"/>
    <mergeCell ref="OIK569:OIR569"/>
    <mergeCell ref="OIS569:OIZ569"/>
    <mergeCell ref="OJA569:OJH569"/>
    <mergeCell ref="OJI569:OJP569"/>
    <mergeCell ref="OJQ569:OJX569"/>
    <mergeCell ref="OJY569:OKF569"/>
    <mergeCell ref="OKG569:OKN569"/>
    <mergeCell ref="OKO569:OKV569"/>
    <mergeCell ref="OKW569:OLD569"/>
    <mergeCell ref="OLE569:OLL569"/>
    <mergeCell ref="OLM569:OLT569"/>
    <mergeCell ref="OLU569:OMB569"/>
    <mergeCell ref="OMC569:OMJ569"/>
    <mergeCell ref="OMK569:OMR569"/>
    <mergeCell ref="OMS569:OMZ569"/>
    <mergeCell ref="ONA569:ONH569"/>
    <mergeCell ref="ONI569:ONP569"/>
    <mergeCell ref="ONQ569:ONX569"/>
    <mergeCell ref="ONY569:OOF569"/>
    <mergeCell ref="OOG569:OON569"/>
    <mergeCell ref="OOO569:OOV569"/>
    <mergeCell ref="OOW569:OPD569"/>
    <mergeCell ref="OPE569:OPL569"/>
    <mergeCell ref="OPM569:OPT569"/>
    <mergeCell ref="OPU569:OQB569"/>
    <mergeCell ref="OQC569:OQJ569"/>
    <mergeCell ref="OQK569:OQR569"/>
    <mergeCell ref="OQS569:OQZ569"/>
    <mergeCell ref="ORA569:ORH569"/>
    <mergeCell ref="ORI569:ORP569"/>
    <mergeCell ref="ORQ569:ORX569"/>
    <mergeCell ref="ORY569:OSF569"/>
    <mergeCell ref="OSG569:OSN569"/>
    <mergeCell ref="OSO569:OSV569"/>
    <mergeCell ref="OSW569:OTD569"/>
    <mergeCell ref="OTE569:OTL569"/>
    <mergeCell ref="OTM569:OTT569"/>
    <mergeCell ref="OTU569:OUB569"/>
    <mergeCell ref="OUC569:OUJ569"/>
    <mergeCell ref="OUK569:OUR569"/>
    <mergeCell ref="OUS569:OUZ569"/>
    <mergeCell ref="OVA569:OVH569"/>
    <mergeCell ref="OVI569:OVP569"/>
    <mergeCell ref="OVQ569:OVX569"/>
    <mergeCell ref="OVY569:OWF569"/>
    <mergeCell ref="OWG569:OWN569"/>
    <mergeCell ref="OWO569:OWV569"/>
    <mergeCell ref="OWW569:OXD569"/>
    <mergeCell ref="OXE569:OXL569"/>
    <mergeCell ref="OXM569:OXT569"/>
    <mergeCell ref="OXU569:OYB569"/>
    <mergeCell ref="OYC569:OYJ569"/>
    <mergeCell ref="OYK569:OYR569"/>
    <mergeCell ref="OYS569:OYZ569"/>
    <mergeCell ref="OZA569:OZH569"/>
    <mergeCell ref="OZI569:OZP569"/>
    <mergeCell ref="OZQ569:OZX569"/>
    <mergeCell ref="OZY569:PAF569"/>
    <mergeCell ref="PAG569:PAN569"/>
    <mergeCell ref="PAO569:PAV569"/>
    <mergeCell ref="PAW569:PBD569"/>
    <mergeCell ref="PBE569:PBL569"/>
    <mergeCell ref="PBM569:PBT569"/>
    <mergeCell ref="PBU569:PCB569"/>
    <mergeCell ref="PCC569:PCJ569"/>
    <mergeCell ref="PCK569:PCR569"/>
    <mergeCell ref="PCS569:PCZ569"/>
    <mergeCell ref="PDA569:PDH569"/>
    <mergeCell ref="PDI569:PDP569"/>
    <mergeCell ref="PDQ569:PDX569"/>
    <mergeCell ref="PDY569:PEF569"/>
    <mergeCell ref="PEG569:PEN569"/>
    <mergeCell ref="PEO569:PEV569"/>
    <mergeCell ref="PEW569:PFD569"/>
    <mergeCell ref="PFE569:PFL569"/>
    <mergeCell ref="PFM569:PFT569"/>
    <mergeCell ref="PFU569:PGB569"/>
    <mergeCell ref="PGC569:PGJ569"/>
    <mergeCell ref="PGK569:PGR569"/>
    <mergeCell ref="PGS569:PGZ569"/>
    <mergeCell ref="PHA569:PHH569"/>
    <mergeCell ref="PHI569:PHP569"/>
    <mergeCell ref="PHQ569:PHX569"/>
    <mergeCell ref="PHY569:PIF569"/>
    <mergeCell ref="PIG569:PIN569"/>
    <mergeCell ref="PIO569:PIV569"/>
    <mergeCell ref="PIW569:PJD569"/>
    <mergeCell ref="PJE569:PJL569"/>
    <mergeCell ref="PJM569:PJT569"/>
    <mergeCell ref="PJU569:PKB569"/>
    <mergeCell ref="PKC569:PKJ569"/>
    <mergeCell ref="PKK569:PKR569"/>
    <mergeCell ref="PKS569:PKZ569"/>
    <mergeCell ref="PLA569:PLH569"/>
    <mergeCell ref="PLI569:PLP569"/>
    <mergeCell ref="PLQ569:PLX569"/>
    <mergeCell ref="PLY569:PMF569"/>
    <mergeCell ref="PMG569:PMN569"/>
    <mergeCell ref="PMO569:PMV569"/>
    <mergeCell ref="PMW569:PND569"/>
    <mergeCell ref="PNE569:PNL569"/>
    <mergeCell ref="PNM569:PNT569"/>
    <mergeCell ref="PNU569:POB569"/>
    <mergeCell ref="POC569:POJ569"/>
    <mergeCell ref="POK569:POR569"/>
    <mergeCell ref="POS569:POZ569"/>
    <mergeCell ref="PPA569:PPH569"/>
    <mergeCell ref="PPI569:PPP569"/>
    <mergeCell ref="PPQ569:PPX569"/>
    <mergeCell ref="PPY569:PQF569"/>
    <mergeCell ref="PQG569:PQN569"/>
    <mergeCell ref="PQO569:PQV569"/>
    <mergeCell ref="PQW569:PRD569"/>
    <mergeCell ref="PRE569:PRL569"/>
    <mergeCell ref="PRM569:PRT569"/>
    <mergeCell ref="PRU569:PSB569"/>
    <mergeCell ref="PSC569:PSJ569"/>
    <mergeCell ref="PSK569:PSR569"/>
    <mergeCell ref="PSS569:PSZ569"/>
    <mergeCell ref="PTA569:PTH569"/>
    <mergeCell ref="PTI569:PTP569"/>
    <mergeCell ref="PTQ569:PTX569"/>
    <mergeCell ref="PTY569:PUF569"/>
    <mergeCell ref="PUG569:PUN569"/>
    <mergeCell ref="PUO569:PUV569"/>
    <mergeCell ref="PUW569:PVD569"/>
    <mergeCell ref="PVE569:PVL569"/>
    <mergeCell ref="PVM569:PVT569"/>
    <mergeCell ref="PVU569:PWB569"/>
    <mergeCell ref="PWC569:PWJ569"/>
    <mergeCell ref="PWK569:PWR569"/>
    <mergeCell ref="PWS569:PWZ569"/>
    <mergeCell ref="PXA569:PXH569"/>
    <mergeCell ref="PXI569:PXP569"/>
    <mergeCell ref="PXQ569:PXX569"/>
    <mergeCell ref="PXY569:PYF569"/>
    <mergeCell ref="PYG569:PYN569"/>
    <mergeCell ref="PYO569:PYV569"/>
    <mergeCell ref="PYW569:PZD569"/>
    <mergeCell ref="PZE569:PZL569"/>
    <mergeCell ref="PZM569:PZT569"/>
    <mergeCell ref="PZU569:QAB569"/>
    <mergeCell ref="QAC569:QAJ569"/>
    <mergeCell ref="QAK569:QAR569"/>
    <mergeCell ref="QAS569:QAZ569"/>
    <mergeCell ref="QBA569:QBH569"/>
    <mergeCell ref="QBI569:QBP569"/>
    <mergeCell ref="QBQ569:QBX569"/>
    <mergeCell ref="QBY569:QCF569"/>
    <mergeCell ref="QCG569:QCN569"/>
    <mergeCell ref="QCO569:QCV569"/>
    <mergeCell ref="QCW569:QDD569"/>
    <mergeCell ref="QDE569:QDL569"/>
    <mergeCell ref="QDM569:QDT569"/>
    <mergeCell ref="QDU569:QEB569"/>
    <mergeCell ref="QEC569:QEJ569"/>
    <mergeCell ref="QEK569:QER569"/>
    <mergeCell ref="QES569:QEZ569"/>
    <mergeCell ref="QFA569:QFH569"/>
    <mergeCell ref="QFI569:QFP569"/>
    <mergeCell ref="QFQ569:QFX569"/>
    <mergeCell ref="QFY569:QGF569"/>
    <mergeCell ref="QGG569:QGN569"/>
    <mergeCell ref="QGO569:QGV569"/>
    <mergeCell ref="QGW569:QHD569"/>
    <mergeCell ref="QHE569:QHL569"/>
    <mergeCell ref="QHM569:QHT569"/>
    <mergeCell ref="QHU569:QIB569"/>
    <mergeCell ref="QIC569:QIJ569"/>
    <mergeCell ref="QIK569:QIR569"/>
    <mergeCell ref="QIS569:QIZ569"/>
    <mergeCell ref="QJA569:QJH569"/>
    <mergeCell ref="QJI569:QJP569"/>
    <mergeCell ref="QJQ569:QJX569"/>
    <mergeCell ref="QJY569:QKF569"/>
    <mergeCell ref="QKG569:QKN569"/>
    <mergeCell ref="QKO569:QKV569"/>
    <mergeCell ref="QKW569:QLD569"/>
    <mergeCell ref="QLE569:QLL569"/>
    <mergeCell ref="QLM569:QLT569"/>
    <mergeCell ref="QLU569:QMB569"/>
    <mergeCell ref="QMC569:QMJ569"/>
    <mergeCell ref="QMK569:QMR569"/>
    <mergeCell ref="QMS569:QMZ569"/>
    <mergeCell ref="QNA569:QNH569"/>
    <mergeCell ref="QNI569:QNP569"/>
    <mergeCell ref="QNQ569:QNX569"/>
    <mergeCell ref="QNY569:QOF569"/>
    <mergeCell ref="QOG569:QON569"/>
    <mergeCell ref="QOO569:QOV569"/>
    <mergeCell ref="QOW569:QPD569"/>
    <mergeCell ref="QPE569:QPL569"/>
    <mergeCell ref="QPM569:QPT569"/>
    <mergeCell ref="QPU569:QQB569"/>
    <mergeCell ref="QQC569:QQJ569"/>
    <mergeCell ref="QQK569:QQR569"/>
    <mergeCell ref="QQS569:QQZ569"/>
    <mergeCell ref="QRA569:QRH569"/>
    <mergeCell ref="QRI569:QRP569"/>
    <mergeCell ref="QRQ569:QRX569"/>
    <mergeCell ref="QRY569:QSF569"/>
    <mergeCell ref="QSG569:QSN569"/>
    <mergeCell ref="QSO569:QSV569"/>
    <mergeCell ref="QSW569:QTD569"/>
    <mergeCell ref="QTE569:QTL569"/>
    <mergeCell ref="QTM569:QTT569"/>
    <mergeCell ref="QTU569:QUB569"/>
    <mergeCell ref="QUC569:QUJ569"/>
    <mergeCell ref="QUK569:QUR569"/>
    <mergeCell ref="QUS569:QUZ569"/>
    <mergeCell ref="QVA569:QVH569"/>
    <mergeCell ref="QVI569:QVP569"/>
    <mergeCell ref="QVQ569:QVX569"/>
    <mergeCell ref="QVY569:QWF569"/>
    <mergeCell ref="QWG569:QWN569"/>
    <mergeCell ref="QWO569:QWV569"/>
    <mergeCell ref="QWW569:QXD569"/>
    <mergeCell ref="QXE569:QXL569"/>
    <mergeCell ref="QXM569:QXT569"/>
    <mergeCell ref="QXU569:QYB569"/>
    <mergeCell ref="QYC569:QYJ569"/>
    <mergeCell ref="QYK569:QYR569"/>
    <mergeCell ref="QYS569:QYZ569"/>
    <mergeCell ref="QZA569:QZH569"/>
    <mergeCell ref="QZI569:QZP569"/>
    <mergeCell ref="QZQ569:QZX569"/>
    <mergeCell ref="QZY569:RAF569"/>
    <mergeCell ref="RAG569:RAN569"/>
    <mergeCell ref="RAO569:RAV569"/>
    <mergeCell ref="RAW569:RBD569"/>
    <mergeCell ref="RBE569:RBL569"/>
    <mergeCell ref="RBM569:RBT569"/>
    <mergeCell ref="RBU569:RCB569"/>
    <mergeCell ref="RCC569:RCJ569"/>
    <mergeCell ref="RCK569:RCR569"/>
    <mergeCell ref="RCS569:RCZ569"/>
    <mergeCell ref="RDA569:RDH569"/>
    <mergeCell ref="RDI569:RDP569"/>
    <mergeCell ref="RDQ569:RDX569"/>
    <mergeCell ref="RDY569:REF569"/>
    <mergeCell ref="REG569:REN569"/>
    <mergeCell ref="REO569:REV569"/>
    <mergeCell ref="REW569:RFD569"/>
    <mergeCell ref="RFE569:RFL569"/>
    <mergeCell ref="RFM569:RFT569"/>
    <mergeCell ref="RFU569:RGB569"/>
    <mergeCell ref="RGC569:RGJ569"/>
    <mergeCell ref="RGK569:RGR569"/>
    <mergeCell ref="RGS569:RGZ569"/>
    <mergeCell ref="RHA569:RHH569"/>
    <mergeCell ref="RHI569:RHP569"/>
    <mergeCell ref="RHQ569:RHX569"/>
    <mergeCell ref="RHY569:RIF569"/>
    <mergeCell ref="RIG569:RIN569"/>
    <mergeCell ref="RIO569:RIV569"/>
    <mergeCell ref="RIW569:RJD569"/>
    <mergeCell ref="RJE569:RJL569"/>
    <mergeCell ref="RJM569:RJT569"/>
    <mergeCell ref="RJU569:RKB569"/>
    <mergeCell ref="RKC569:RKJ569"/>
    <mergeCell ref="RKK569:RKR569"/>
    <mergeCell ref="RKS569:RKZ569"/>
    <mergeCell ref="RLA569:RLH569"/>
    <mergeCell ref="RLI569:RLP569"/>
    <mergeCell ref="RLQ569:RLX569"/>
    <mergeCell ref="RLY569:RMF569"/>
    <mergeCell ref="RMG569:RMN569"/>
    <mergeCell ref="RMO569:RMV569"/>
    <mergeCell ref="RMW569:RND569"/>
    <mergeCell ref="RNE569:RNL569"/>
    <mergeCell ref="RNM569:RNT569"/>
    <mergeCell ref="RNU569:ROB569"/>
    <mergeCell ref="ROC569:ROJ569"/>
    <mergeCell ref="ROK569:ROR569"/>
    <mergeCell ref="ROS569:ROZ569"/>
    <mergeCell ref="RPA569:RPH569"/>
    <mergeCell ref="RPI569:RPP569"/>
    <mergeCell ref="RPQ569:RPX569"/>
    <mergeCell ref="RPY569:RQF569"/>
    <mergeCell ref="RQG569:RQN569"/>
    <mergeCell ref="RQO569:RQV569"/>
    <mergeCell ref="RQW569:RRD569"/>
    <mergeCell ref="RRE569:RRL569"/>
    <mergeCell ref="RRM569:RRT569"/>
    <mergeCell ref="RRU569:RSB569"/>
    <mergeCell ref="RSC569:RSJ569"/>
    <mergeCell ref="RSK569:RSR569"/>
    <mergeCell ref="RSS569:RSZ569"/>
    <mergeCell ref="RTA569:RTH569"/>
    <mergeCell ref="RTI569:RTP569"/>
    <mergeCell ref="RTQ569:RTX569"/>
    <mergeCell ref="RTY569:RUF569"/>
    <mergeCell ref="RUG569:RUN569"/>
    <mergeCell ref="RUO569:RUV569"/>
    <mergeCell ref="RUW569:RVD569"/>
    <mergeCell ref="RVE569:RVL569"/>
    <mergeCell ref="RVM569:RVT569"/>
    <mergeCell ref="RVU569:RWB569"/>
    <mergeCell ref="RWC569:RWJ569"/>
    <mergeCell ref="RWK569:RWR569"/>
    <mergeCell ref="RWS569:RWZ569"/>
    <mergeCell ref="RXA569:RXH569"/>
    <mergeCell ref="RXI569:RXP569"/>
    <mergeCell ref="RXQ569:RXX569"/>
    <mergeCell ref="RXY569:RYF569"/>
    <mergeCell ref="RYG569:RYN569"/>
    <mergeCell ref="RYO569:RYV569"/>
    <mergeCell ref="RYW569:RZD569"/>
    <mergeCell ref="RZE569:RZL569"/>
    <mergeCell ref="RZM569:RZT569"/>
    <mergeCell ref="RZU569:SAB569"/>
    <mergeCell ref="SAC569:SAJ569"/>
    <mergeCell ref="SAK569:SAR569"/>
    <mergeCell ref="SAS569:SAZ569"/>
    <mergeCell ref="SBA569:SBH569"/>
    <mergeCell ref="SBI569:SBP569"/>
    <mergeCell ref="SBQ569:SBX569"/>
    <mergeCell ref="SBY569:SCF569"/>
    <mergeCell ref="SCG569:SCN569"/>
    <mergeCell ref="SCO569:SCV569"/>
    <mergeCell ref="SCW569:SDD569"/>
    <mergeCell ref="SDE569:SDL569"/>
    <mergeCell ref="SDM569:SDT569"/>
    <mergeCell ref="SDU569:SEB569"/>
    <mergeCell ref="SEC569:SEJ569"/>
    <mergeCell ref="SEK569:SER569"/>
    <mergeCell ref="SES569:SEZ569"/>
    <mergeCell ref="SFA569:SFH569"/>
    <mergeCell ref="SFI569:SFP569"/>
    <mergeCell ref="SFQ569:SFX569"/>
    <mergeCell ref="SFY569:SGF569"/>
    <mergeCell ref="SGG569:SGN569"/>
    <mergeCell ref="SGO569:SGV569"/>
    <mergeCell ref="SGW569:SHD569"/>
    <mergeCell ref="SHE569:SHL569"/>
    <mergeCell ref="SHM569:SHT569"/>
    <mergeCell ref="SHU569:SIB569"/>
    <mergeCell ref="SIC569:SIJ569"/>
    <mergeCell ref="SIK569:SIR569"/>
    <mergeCell ref="SIS569:SIZ569"/>
    <mergeCell ref="SJA569:SJH569"/>
    <mergeCell ref="SJI569:SJP569"/>
    <mergeCell ref="SJQ569:SJX569"/>
    <mergeCell ref="SJY569:SKF569"/>
    <mergeCell ref="SKG569:SKN569"/>
    <mergeCell ref="SKO569:SKV569"/>
    <mergeCell ref="SKW569:SLD569"/>
    <mergeCell ref="SLE569:SLL569"/>
    <mergeCell ref="SLM569:SLT569"/>
    <mergeCell ref="SLU569:SMB569"/>
    <mergeCell ref="SMC569:SMJ569"/>
    <mergeCell ref="SMK569:SMR569"/>
    <mergeCell ref="SMS569:SMZ569"/>
    <mergeCell ref="SNA569:SNH569"/>
    <mergeCell ref="SNI569:SNP569"/>
    <mergeCell ref="SNQ569:SNX569"/>
    <mergeCell ref="SNY569:SOF569"/>
    <mergeCell ref="SOG569:SON569"/>
    <mergeCell ref="SOO569:SOV569"/>
    <mergeCell ref="SOW569:SPD569"/>
    <mergeCell ref="SPE569:SPL569"/>
    <mergeCell ref="SPM569:SPT569"/>
    <mergeCell ref="SPU569:SQB569"/>
    <mergeCell ref="SQC569:SQJ569"/>
    <mergeCell ref="SQK569:SQR569"/>
    <mergeCell ref="SQS569:SQZ569"/>
    <mergeCell ref="SRA569:SRH569"/>
    <mergeCell ref="SRI569:SRP569"/>
    <mergeCell ref="SRQ569:SRX569"/>
    <mergeCell ref="SRY569:SSF569"/>
    <mergeCell ref="SSG569:SSN569"/>
    <mergeCell ref="SSO569:SSV569"/>
    <mergeCell ref="SSW569:STD569"/>
    <mergeCell ref="STE569:STL569"/>
    <mergeCell ref="STM569:STT569"/>
    <mergeCell ref="STU569:SUB569"/>
    <mergeCell ref="SUC569:SUJ569"/>
    <mergeCell ref="SUK569:SUR569"/>
    <mergeCell ref="SUS569:SUZ569"/>
    <mergeCell ref="SVA569:SVH569"/>
    <mergeCell ref="SVI569:SVP569"/>
    <mergeCell ref="SVQ569:SVX569"/>
    <mergeCell ref="SVY569:SWF569"/>
    <mergeCell ref="SWG569:SWN569"/>
    <mergeCell ref="SWO569:SWV569"/>
    <mergeCell ref="SWW569:SXD569"/>
    <mergeCell ref="SXE569:SXL569"/>
    <mergeCell ref="SXM569:SXT569"/>
    <mergeCell ref="SXU569:SYB569"/>
    <mergeCell ref="SYC569:SYJ569"/>
    <mergeCell ref="SYK569:SYR569"/>
    <mergeCell ref="SYS569:SYZ569"/>
    <mergeCell ref="SZA569:SZH569"/>
    <mergeCell ref="SZI569:SZP569"/>
    <mergeCell ref="SZQ569:SZX569"/>
    <mergeCell ref="SZY569:TAF569"/>
    <mergeCell ref="TAG569:TAN569"/>
    <mergeCell ref="TAO569:TAV569"/>
    <mergeCell ref="TAW569:TBD569"/>
    <mergeCell ref="TBE569:TBL569"/>
    <mergeCell ref="TBM569:TBT569"/>
    <mergeCell ref="TBU569:TCB569"/>
    <mergeCell ref="TCC569:TCJ569"/>
    <mergeCell ref="TCK569:TCR569"/>
    <mergeCell ref="TCS569:TCZ569"/>
    <mergeCell ref="TDA569:TDH569"/>
    <mergeCell ref="TDI569:TDP569"/>
    <mergeCell ref="TDQ569:TDX569"/>
    <mergeCell ref="TDY569:TEF569"/>
    <mergeCell ref="TEG569:TEN569"/>
    <mergeCell ref="TEO569:TEV569"/>
    <mergeCell ref="TEW569:TFD569"/>
    <mergeCell ref="TFE569:TFL569"/>
    <mergeCell ref="TFM569:TFT569"/>
    <mergeCell ref="TFU569:TGB569"/>
    <mergeCell ref="TGC569:TGJ569"/>
    <mergeCell ref="TGK569:TGR569"/>
    <mergeCell ref="TGS569:TGZ569"/>
    <mergeCell ref="THA569:THH569"/>
    <mergeCell ref="THI569:THP569"/>
    <mergeCell ref="THQ569:THX569"/>
    <mergeCell ref="THY569:TIF569"/>
    <mergeCell ref="TIG569:TIN569"/>
    <mergeCell ref="TIO569:TIV569"/>
    <mergeCell ref="TIW569:TJD569"/>
    <mergeCell ref="TJE569:TJL569"/>
    <mergeCell ref="TJM569:TJT569"/>
    <mergeCell ref="TJU569:TKB569"/>
    <mergeCell ref="TKC569:TKJ569"/>
    <mergeCell ref="TKK569:TKR569"/>
    <mergeCell ref="TKS569:TKZ569"/>
    <mergeCell ref="TLA569:TLH569"/>
    <mergeCell ref="TLI569:TLP569"/>
    <mergeCell ref="TLQ569:TLX569"/>
    <mergeCell ref="TLY569:TMF569"/>
    <mergeCell ref="TMG569:TMN569"/>
    <mergeCell ref="TMO569:TMV569"/>
    <mergeCell ref="TMW569:TND569"/>
    <mergeCell ref="TNE569:TNL569"/>
    <mergeCell ref="TNM569:TNT569"/>
    <mergeCell ref="TNU569:TOB569"/>
    <mergeCell ref="TOC569:TOJ569"/>
    <mergeCell ref="TOK569:TOR569"/>
    <mergeCell ref="TOS569:TOZ569"/>
    <mergeCell ref="TPA569:TPH569"/>
    <mergeCell ref="TPI569:TPP569"/>
    <mergeCell ref="TPQ569:TPX569"/>
    <mergeCell ref="TPY569:TQF569"/>
    <mergeCell ref="TQG569:TQN569"/>
    <mergeCell ref="TQO569:TQV569"/>
    <mergeCell ref="TQW569:TRD569"/>
    <mergeCell ref="TRE569:TRL569"/>
    <mergeCell ref="TRM569:TRT569"/>
    <mergeCell ref="TRU569:TSB569"/>
    <mergeCell ref="TSC569:TSJ569"/>
    <mergeCell ref="TSK569:TSR569"/>
    <mergeCell ref="TSS569:TSZ569"/>
    <mergeCell ref="TTA569:TTH569"/>
    <mergeCell ref="TTI569:TTP569"/>
    <mergeCell ref="TTQ569:TTX569"/>
    <mergeCell ref="TTY569:TUF569"/>
    <mergeCell ref="TUG569:TUN569"/>
    <mergeCell ref="TUO569:TUV569"/>
    <mergeCell ref="TUW569:TVD569"/>
    <mergeCell ref="TVE569:TVL569"/>
    <mergeCell ref="TVM569:TVT569"/>
    <mergeCell ref="TVU569:TWB569"/>
    <mergeCell ref="TWC569:TWJ569"/>
    <mergeCell ref="TWK569:TWR569"/>
    <mergeCell ref="TWS569:TWZ569"/>
    <mergeCell ref="TXA569:TXH569"/>
    <mergeCell ref="TXI569:TXP569"/>
    <mergeCell ref="TXQ569:TXX569"/>
    <mergeCell ref="TXY569:TYF569"/>
    <mergeCell ref="TYG569:TYN569"/>
    <mergeCell ref="TYO569:TYV569"/>
    <mergeCell ref="TYW569:TZD569"/>
    <mergeCell ref="TZE569:TZL569"/>
    <mergeCell ref="TZM569:TZT569"/>
    <mergeCell ref="TZU569:UAB569"/>
    <mergeCell ref="UAC569:UAJ569"/>
    <mergeCell ref="UAK569:UAR569"/>
    <mergeCell ref="UAS569:UAZ569"/>
    <mergeCell ref="UBA569:UBH569"/>
    <mergeCell ref="UBI569:UBP569"/>
    <mergeCell ref="UBQ569:UBX569"/>
    <mergeCell ref="UBY569:UCF569"/>
    <mergeCell ref="UCG569:UCN569"/>
    <mergeCell ref="UCO569:UCV569"/>
    <mergeCell ref="UCW569:UDD569"/>
    <mergeCell ref="UDE569:UDL569"/>
    <mergeCell ref="UDM569:UDT569"/>
    <mergeCell ref="UDU569:UEB569"/>
    <mergeCell ref="UEC569:UEJ569"/>
    <mergeCell ref="UEK569:UER569"/>
    <mergeCell ref="UES569:UEZ569"/>
    <mergeCell ref="UFA569:UFH569"/>
    <mergeCell ref="UFI569:UFP569"/>
    <mergeCell ref="UFQ569:UFX569"/>
    <mergeCell ref="UFY569:UGF569"/>
    <mergeCell ref="UGG569:UGN569"/>
    <mergeCell ref="UGO569:UGV569"/>
    <mergeCell ref="UGW569:UHD569"/>
    <mergeCell ref="UHE569:UHL569"/>
    <mergeCell ref="UHM569:UHT569"/>
    <mergeCell ref="UHU569:UIB569"/>
    <mergeCell ref="UIC569:UIJ569"/>
    <mergeCell ref="UIK569:UIR569"/>
    <mergeCell ref="UIS569:UIZ569"/>
    <mergeCell ref="UJA569:UJH569"/>
    <mergeCell ref="UJI569:UJP569"/>
    <mergeCell ref="UJQ569:UJX569"/>
    <mergeCell ref="UJY569:UKF569"/>
    <mergeCell ref="UKG569:UKN569"/>
    <mergeCell ref="UKO569:UKV569"/>
    <mergeCell ref="UKW569:ULD569"/>
    <mergeCell ref="ULE569:ULL569"/>
    <mergeCell ref="ULM569:ULT569"/>
    <mergeCell ref="ULU569:UMB569"/>
    <mergeCell ref="UMC569:UMJ569"/>
    <mergeCell ref="UMK569:UMR569"/>
    <mergeCell ref="UMS569:UMZ569"/>
    <mergeCell ref="UNA569:UNH569"/>
    <mergeCell ref="UNI569:UNP569"/>
    <mergeCell ref="UNQ569:UNX569"/>
    <mergeCell ref="UNY569:UOF569"/>
    <mergeCell ref="UOG569:UON569"/>
    <mergeCell ref="UOO569:UOV569"/>
    <mergeCell ref="UOW569:UPD569"/>
    <mergeCell ref="UPE569:UPL569"/>
    <mergeCell ref="UPM569:UPT569"/>
    <mergeCell ref="UPU569:UQB569"/>
    <mergeCell ref="UQC569:UQJ569"/>
    <mergeCell ref="UQK569:UQR569"/>
    <mergeCell ref="UQS569:UQZ569"/>
    <mergeCell ref="URA569:URH569"/>
    <mergeCell ref="URI569:URP569"/>
    <mergeCell ref="URQ569:URX569"/>
    <mergeCell ref="URY569:USF569"/>
    <mergeCell ref="USG569:USN569"/>
    <mergeCell ref="USO569:USV569"/>
    <mergeCell ref="USW569:UTD569"/>
    <mergeCell ref="UTE569:UTL569"/>
    <mergeCell ref="UTM569:UTT569"/>
    <mergeCell ref="UTU569:UUB569"/>
    <mergeCell ref="UUC569:UUJ569"/>
    <mergeCell ref="UUK569:UUR569"/>
    <mergeCell ref="UUS569:UUZ569"/>
    <mergeCell ref="UVA569:UVH569"/>
    <mergeCell ref="UVI569:UVP569"/>
    <mergeCell ref="UVQ569:UVX569"/>
    <mergeCell ref="UVY569:UWF569"/>
    <mergeCell ref="UWG569:UWN569"/>
    <mergeCell ref="UWO569:UWV569"/>
    <mergeCell ref="UWW569:UXD569"/>
    <mergeCell ref="UXE569:UXL569"/>
    <mergeCell ref="UXM569:UXT569"/>
    <mergeCell ref="UXU569:UYB569"/>
    <mergeCell ref="UYC569:UYJ569"/>
    <mergeCell ref="UYK569:UYR569"/>
    <mergeCell ref="UYS569:UYZ569"/>
    <mergeCell ref="UZA569:UZH569"/>
    <mergeCell ref="UZI569:UZP569"/>
    <mergeCell ref="UZQ569:UZX569"/>
    <mergeCell ref="UZY569:VAF569"/>
    <mergeCell ref="VAG569:VAN569"/>
    <mergeCell ref="VAO569:VAV569"/>
    <mergeCell ref="VAW569:VBD569"/>
    <mergeCell ref="VBE569:VBL569"/>
    <mergeCell ref="VBM569:VBT569"/>
    <mergeCell ref="VBU569:VCB569"/>
    <mergeCell ref="VCC569:VCJ569"/>
    <mergeCell ref="VCK569:VCR569"/>
    <mergeCell ref="VCS569:VCZ569"/>
    <mergeCell ref="VDA569:VDH569"/>
    <mergeCell ref="VDI569:VDP569"/>
    <mergeCell ref="VDQ569:VDX569"/>
    <mergeCell ref="VDY569:VEF569"/>
    <mergeCell ref="VEG569:VEN569"/>
    <mergeCell ref="VEO569:VEV569"/>
    <mergeCell ref="VEW569:VFD569"/>
    <mergeCell ref="VFE569:VFL569"/>
    <mergeCell ref="VFM569:VFT569"/>
    <mergeCell ref="VFU569:VGB569"/>
    <mergeCell ref="VGC569:VGJ569"/>
    <mergeCell ref="VGK569:VGR569"/>
    <mergeCell ref="VGS569:VGZ569"/>
    <mergeCell ref="VHA569:VHH569"/>
    <mergeCell ref="VHI569:VHP569"/>
    <mergeCell ref="VHQ569:VHX569"/>
    <mergeCell ref="VHY569:VIF569"/>
    <mergeCell ref="VIG569:VIN569"/>
    <mergeCell ref="VIO569:VIV569"/>
    <mergeCell ref="VIW569:VJD569"/>
    <mergeCell ref="VJE569:VJL569"/>
    <mergeCell ref="VJM569:VJT569"/>
    <mergeCell ref="VJU569:VKB569"/>
    <mergeCell ref="VKC569:VKJ569"/>
    <mergeCell ref="VKK569:VKR569"/>
    <mergeCell ref="VKS569:VKZ569"/>
    <mergeCell ref="VLA569:VLH569"/>
    <mergeCell ref="VLI569:VLP569"/>
    <mergeCell ref="VLQ569:VLX569"/>
    <mergeCell ref="VLY569:VMF569"/>
    <mergeCell ref="VMG569:VMN569"/>
    <mergeCell ref="VMO569:VMV569"/>
    <mergeCell ref="VMW569:VND569"/>
    <mergeCell ref="VNE569:VNL569"/>
    <mergeCell ref="VNM569:VNT569"/>
    <mergeCell ref="VNU569:VOB569"/>
    <mergeCell ref="VOC569:VOJ569"/>
    <mergeCell ref="VOK569:VOR569"/>
    <mergeCell ref="VOS569:VOZ569"/>
    <mergeCell ref="VPA569:VPH569"/>
    <mergeCell ref="VPI569:VPP569"/>
    <mergeCell ref="VPQ569:VPX569"/>
    <mergeCell ref="VPY569:VQF569"/>
    <mergeCell ref="VQG569:VQN569"/>
    <mergeCell ref="VQO569:VQV569"/>
    <mergeCell ref="VQW569:VRD569"/>
    <mergeCell ref="VRE569:VRL569"/>
    <mergeCell ref="VRM569:VRT569"/>
    <mergeCell ref="VRU569:VSB569"/>
    <mergeCell ref="VSC569:VSJ569"/>
    <mergeCell ref="VSK569:VSR569"/>
    <mergeCell ref="VSS569:VSZ569"/>
    <mergeCell ref="VTA569:VTH569"/>
    <mergeCell ref="VTI569:VTP569"/>
    <mergeCell ref="VTQ569:VTX569"/>
    <mergeCell ref="VTY569:VUF569"/>
    <mergeCell ref="VUG569:VUN569"/>
    <mergeCell ref="VUO569:VUV569"/>
    <mergeCell ref="VUW569:VVD569"/>
    <mergeCell ref="VVE569:VVL569"/>
    <mergeCell ref="VVM569:VVT569"/>
    <mergeCell ref="VVU569:VWB569"/>
    <mergeCell ref="VWC569:VWJ569"/>
    <mergeCell ref="VWK569:VWR569"/>
    <mergeCell ref="VWS569:VWZ569"/>
    <mergeCell ref="VXA569:VXH569"/>
    <mergeCell ref="VXI569:VXP569"/>
    <mergeCell ref="VXQ569:VXX569"/>
    <mergeCell ref="VXY569:VYF569"/>
    <mergeCell ref="VYG569:VYN569"/>
    <mergeCell ref="VYO569:VYV569"/>
    <mergeCell ref="VYW569:VZD569"/>
    <mergeCell ref="VZE569:VZL569"/>
    <mergeCell ref="VZM569:VZT569"/>
    <mergeCell ref="VZU569:WAB569"/>
    <mergeCell ref="WAC569:WAJ569"/>
    <mergeCell ref="WAK569:WAR569"/>
    <mergeCell ref="WAS569:WAZ569"/>
    <mergeCell ref="WBA569:WBH569"/>
    <mergeCell ref="WBI569:WBP569"/>
    <mergeCell ref="WBQ569:WBX569"/>
    <mergeCell ref="WBY569:WCF569"/>
    <mergeCell ref="WCG569:WCN569"/>
    <mergeCell ref="WCO569:WCV569"/>
    <mergeCell ref="WCW569:WDD569"/>
    <mergeCell ref="WDE569:WDL569"/>
    <mergeCell ref="WDM569:WDT569"/>
    <mergeCell ref="WDU569:WEB569"/>
    <mergeCell ref="WEC569:WEJ569"/>
    <mergeCell ref="WEK569:WER569"/>
    <mergeCell ref="WES569:WEZ569"/>
    <mergeCell ref="WFA569:WFH569"/>
    <mergeCell ref="WFI569:WFP569"/>
    <mergeCell ref="WFQ569:WFX569"/>
    <mergeCell ref="WFY569:WGF569"/>
    <mergeCell ref="WGG569:WGN569"/>
    <mergeCell ref="WGO569:WGV569"/>
    <mergeCell ref="WGW569:WHD569"/>
    <mergeCell ref="WHE569:WHL569"/>
    <mergeCell ref="WHM569:WHT569"/>
    <mergeCell ref="WHU569:WIB569"/>
    <mergeCell ref="WIC569:WIJ569"/>
    <mergeCell ref="WIK569:WIR569"/>
    <mergeCell ref="WIS569:WIZ569"/>
    <mergeCell ref="WJA569:WJH569"/>
    <mergeCell ref="WJI569:WJP569"/>
    <mergeCell ref="WJQ569:WJX569"/>
    <mergeCell ref="WJY569:WKF569"/>
    <mergeCell ref="WKG569:WKN569"/>
    <mergeCell ref="WKO569:WKV569"/>
    <mergeCell ref="WKW569:WLD569"/>
    <mergeCell ref="WLE569:WLL569"/>
    <mergeCell ref="WLM569:WLT569"/>
    <mergeCell ref="WLU569:WMB569"/>
    <mergeCell ref="WMC569:WMJ569"/>
    <mergeCell ref="WMK569:WMR569"/>
    <mergeCell ref="WMS569:WMZ569"/>
    <mergeCell ref="WNA569:WNH569"/>
    <mergeCell ref="WNI569:WNP569"/>
    <mergeCell ref="WNQ569:WNX569"/>
    <mergeCell ref="WNY569:WOF569"/>
    <mergeCell ref="WOG569:WON569"/>
    <mergeCell ref="WOO569:WOV569"/>
    <mergeCell ref="WOW569:WPD569"/>
    <mergeCell ref="WPE569:WPL569"/>
    <mergeCell ref="WPM569:WPT569"/>
    <mergeCell ref="WPU569:WQB569"/>
    <mergeCell ref="WQC569:WQJ569"/>
    <mergeCell ref="WQK569:WQR569"/>
    <mergeCell ref="WQS569:WQZ569"/>
    <mergeCell ref="WRA569:WRH569"/>
    <mergeCell ref="WRI569:WRP569"/>
    <mergeCell ref="WRQ569:WRX569"/>
    <mergeCell ref="WRY569:WSF569"/>
    <mergeCell ref="WSG569:WSN569"/>
    <mergeCell ref="WSO569:WSV569"/>
    <mergeCell ref="WSW569:WTD569"/>
    <mergeCell ref="WTE569:WTL569"/>
    <mergeCell ref="WTM569:WTT569"/>
    <mergeCell ref="WTU569:WUB569"/>
    <mergeCell ref="WUC569:WUJ569"/>
    <mergeCell ref="WUK569:WUR569"/>
    <mergeCell ref="WUS569:WUZ569"/>
    <mergeCell ref="WVA569:WVH569"/>
    <mergeCell ref="WVI569:WVP569"/>
    <mergeCell ref="WVQ569:WVX569"/>
    <mergeCell ref="WVY569:WWF569"/>
    <mergeCell ref="WWG569:WWN569"/>
    <mergeCell ref="WWO569:WWV569"/>
    <mergeCell ref="WWW569:WXD569"/>
    <mergeCell ref="WXE569:WXL569"/>
    <mergeCell ref="WXM569:WXT569"/>
    <mergeCell ref="WXU569:WYB569"/>
    <mergeCell ref="WYC569:WYJ569"/>
    <mergeCell ref="WYK569:WYR569"/>
    <mergeCell ref="WYS569:WYZ569"/>
    <mergeCell ref="WZA569:WZH569"/>
    <mergeCell ref="WZI569:WZP569"/>
    <mergeCell ref="A578:H578"/>
    <mergeCell ref="I578:P578"/>
    <mergeCell ref="Q578:X578"/>
    <mergeCell ref="Y578:AF578"/>
    <mergeCell ref="AG578:AN578"/>
    <mergeCell ref="AO578:AV578"/>
    <mergeCell ref="AW578:BD578"/>
    <mergeCell ref="BE578:BL578"/>
    <mergeCell ref="BM578:BT578"/>
    <mergeCell ref="BU578:CB578"/>
    <mergeCell ref="CC578:CJ578"/>
    <mergeCell ref="CK578:CR578"/>
    <mergeCell ref="CS578:CZ578"/>
    <mergeCell ref="DA578:DH578"/>
    <mergeCell ref="DI578:DP578"/>
    <mergeCell ref="DQ578:DX578"/>
    <mergeCell ref="DY578:EF578"/>
    <mergeCell ref="EG578:EN578"/>
    <mergeCell ref="EO578:EV578"/>
    <mergeCell ref="EW578:FD578"/>
    <mergeCell ref="FE578:FL578"/>
    <mergeCell ref="FM578:FT578"/>
    <mergeCell ref="FU578:GB578"/>
    <mergeCell ref="GC578:GJ578"/>
    <mergeCell ref="GK578:GR578"/>
    <mergeCell ref="GS578:GZ578"/>
    <mergeCell ref="HA578:HH578"/>
    <mergeCell ref="HI578:HP578"/>
    <mergeCell ref="HQ578:HX578"/>
    <mergeCell ref="HY578:IF578"/>
    <mergeCell ref="IG578:IN578"/>
    <mergeCell ref="IO578:IV578"/>
    <mergeCell ref="IW578:JD578"/>
    <mergeCell ref="JE578:JL578"/>
    <mergeCell ref="JM578:JT578"/>
    <mergeCell ref="JU578:KB578"/>
    <mergeCell ref="KC578:KJ578"/>
    <mergeCell ref="KK578:KR578"/>
    <mergeCell ref="KS578:KZ578"/>
    <mergeCell ref="LA578:LH578"/>
    <mergeCell ref="LI578:LP578"/>
    <mergeCell ref="LQ578:LX578"/>
    <mergeCell ref="LY578:MF578"/>
    <mergeCell ref="MG578:MN578"/>
    <mergeCell ref="MO578:MV578"/>
    <mergeCell ref="MW578:ND578"/>
    <mergeCell ref="NE578:NL578"/>
    <mergeCell ref="NM578:NT578"/>
    <mergeCell ref="NU578:OB578"/>
    <mergeCell ref="OC578:OJ578"/>
    <mergeCell ref="OK578:OR578"/>
    <mergeCell ref="OS578:OZ578"/>
    <mergeCell ref="PA578:PH578"/>
    <mergeCell ref="PI578:PP578"/>
    <mergeCell ref="PQ578:PX578"/>
    <mergeCell ref="PY578:QF578"/>
    <mergeCell ref="QG578:QN578"/>
    <mergeCell ref="QO578:QV578"/>
    <mergeCell ref="QW578:RD578"/>
    <mergeCell ref="RE578:RL578"/>
    <mergeCell ref="RM578:RT578"/>
    <mergeCell ref="RU578:SB578"/>
    <mergeCell ref="SC578:SJ578"/>
    <mergeCell ref="SK578:SR578"/>
    <mergeCell ref="SS578:SZ578"/>
    <mergeCell ref="TA578:TH578"/>
    <mergeCell ref="TI578:TP578"/>
    <mergeCell ref="TQ578:TX578"/>
    <mergeCell ref="TY578:UF578"/>
    <mergeCell ref="UG578:UN578"/>
    <mergeCell ref="UO578:UV578"/>
    <mergeCell ref="UW578:VD578"/>
    <mergeCell ref="VE578:VL578"/>
    <mergeCell ref="VM578:VT578"/>
    <mergeCell ref="VU578:WB578"/>
    <mergeCell ref="WC578:WJ578"/>
    <mergeCell ref="WK578:WR578"/>
    <mergeCell ref="WS578:WZ578"/>
    <mergeCell ref="XA578:XH578"/>
    <mergeCell ref="XI578:XP578"/>
    <mergeCell ref="XQ578:XX578"/>
    <mergeCell ref="XY578:YF578"/>
    <mergeCell ref="YG578:YN578"/>
    <mergeCell ref="YO578:YV578"/>
    <mergeCell ref="YW578:ZD578"/>
    <mergeCell ref="ZE578:ZL578"/>
    <mergeCell ref="ZM578:ZT578"/>
    <mergeCell ref="ZU578:AAB578"/>
    <mergeCell ref="AAC578:AAJ578"/>
    <mergeCell ref="AAK578:AAR578"/>
    <mergeCell ref="AAS578:AAZ578"/>
    <mergeCell ref="ABA578:ABH578"/>
    <mergeCell ref="ABI578:ABP578"/>
    <mergeCell ref="ABQ578:ABX578"/>
    <mergeCell ref="ABY578:ACF578"/>
    <mergeCell ref="ACG578:ACN578"/>
    <mergeCell ref="ACO578:ACV578"/>
    <mergeCell ref="ACW578:ADD578"/>
    <mergeCell ref="ADE578:ADL578"/>
    <mergeCell ref="ADM578:ADT578"/>
    <mergeCell ref="ADU578:AEB578"/>
    <mergeCell ref="AEC578:AEJ578"/>
    <mergeCell ref="AEK578:AER578"/>
    <mergeCell ref="AES578:AEZ578"/>
    <mergeCell ref="AFA578:AFH578"/>
    <mergeCell ref="AFI578:AFP578"/>
    <mergeCell ref="AFQ578:AFX578"/>
    <mergeCell ref="AFY578:AGF578"/>
    <mergeCell ref="AGG578:AGN578"/>
    <mergeCell ref="AGO578:AGV578"/>
    <mergeCell ref="AGW578:AHD578"/>
    <mergeCell ref="AHE578:AHL578"/>
    <mergeCell ref="AHM578:AHT578"/>
    <mergeCell ref="AHU578:AIB578"/>
    <mergeCell ref="AIC578:AIJ578"/>
    <mergeCell ref="AIK578:AIR578"/>
    <mergeCell ref="AIS578:AIZ578"/>
    <mergeCell ref="AJA578:AJH578"/>
    <mergeCell ref="AJI578:AJP578"/>
    <mergeCell ref="AJQ578:AJX578"/>
    <mergeCell ref="AJY578:AKF578"/>
    <mergeCell ref="AKG578:AKN578"/>
    <mergeCell ref="AKO578:AKV578"/>
    <mergeCell ref="AKW578:ALD578"/>
    <mergeCell ref="ALE578:ALL578"/>
    <mergeCell ref="ALM578:ALT578"/>
    <mergeCell ref="ALU578:AMB578"/>
    <mergeCell ref="AMC578:AMJ578"/>
    <mergeCell ref="AMK578:AMR578"/>
    <mergeCell ref="AMS578:AMZ578"/>
    <mergeCell ref="ANA578:ANH578"/>
    <mergeCell ref="ANI578:ANP578"/>
    <mergeCell ref="ANQ578:ANX578"/>
    <mergeCell ref="ANY578:AOF578"/>
    <mergeCell ref="AOG578:AON578"/>
    <mergeCell ref="AOO578:AOV578"/>
    <mergeCell ref="AOW578:APD578"/>
    <mergeCell ref="APE578:APL578"/>
    <mergeCell ref="APM578:APT578"/>
    <mergeCell ref="APU578:AQB578"/>
    <mergeCell ref="AQC578:AQJ578"/>
    <mergeCell ref="AQK578:AQR578"/>
    <mergeCell ref="AQS578:AQZ578"/>
    <mergeCell ref="ARA578:ARH578"/>
    <mergeCell ref="ARI578:ARP578"/>
    <mergeCell ref="ARQ578:ARX578"/>
    <mergeCell ref="ARY578:ASF578"/>
    <mergeCell ref="ASG578:ASN578"/>
    <mergeCell ref="ASO578:ASV578"/>
    <mergeCell ref="ASW578:ATD578"/>
    <mergeCell ref="ATE578:ATL578"/>
    <mergeCell ref="ATM578:ATT578"/>
    <mergeCell ref="ATU578:AUB578"/>
    <mergeCell ref="AUC578:AUJ578"/>
    <mergeCell ref="AUK578:AUR578"/>
    <mergeCell ref="AUS578:AUZ578"/>
    <mergeCell ref="AVA578:AVH578"/>
    <mergeCell ref="AVI578:AVP578"/>
    <mergeCell ref="AVQ578:AVX578"/>
    <mergeCell ref="AVY578:AWF578"/>
    <mergeCell ref="AWG578:AWN578"/>
    <mergeCell ref="AWO578:AWV578"/>
    <mergeCell ref="AWW578:AXD578"/>
    <mergeCell ref="AXE578:AXL578"/>
    <mergeCell ref="AXM578:AXT578"/>
    <mergeCell ref="AXU578:AYB578"/>
    <mergeCell ref="AYC578:AYJ578"/>
    <mergeCell ref="AYK578:AYR578"/>
    <mergeCell ref="AYS578:AYZ578"/>
    <mergeCell ref="AZA578:AZH578"/>
    <mergeCell ref="AZI578:AZP578"/>
    <mergeCell ref="AZQ578:AZX578"/>
    <mergeCell ref="AZY578:BAF578"/>
    <mergeCell ref="BAG578:BAN578"/>
    <mergeCell ref="BAO578:BAV578"/>
    <mergeCell ref="BAW578:BBD578"/>
    <mergeCell ref="BBE578:BBL578"/>
    <mergeCell ref="BBM578:BBT578"/>
    <mergeCell ref="BBU578:BCB578"/>
    <mergeCell ref="BCC578:BCJ578"/>
    <mergeCell ref="BCK578:BCR578"/>
    <mergeCell ref="BCS578:BCZ578"/>
    <mergeCell ref="BDA578:BDH578"/>
    <mergeCell ref="BDI578:BDP578"/>
    <mergeCell ref="BDQ578:BDX578"/>
    <mergeCell ref="BDY578:BEF578"/>
    <mergeCell ref="BEG578:BEN578"/>
    <mergeCell ref="BEO578:BEV578"/>
    <mergeCell ref="BEW578:BFD578"/>
    <mergeCell ref="BFE578:BFL578"/>
    <mergeCell ref="BFM578:BFT578"/>
    <mergeCell ref="BFU578:BGB578"/>
    <mergeCell ref="BGC578:BGJ578"/>
    <mergeCell ref="BGK578:BGR578"/>
    <mergeCell ref="BGS578:BGZ578"/>
    <mergeCell ref="BHA578:BHH578"/>
    <mergeCell ref="BHI578:BHP578"/>
    <mergeCell ref="BHQ578:BHX578"/>
    <mergeCell ref="BHY578:BIF578"/>
    <mergeCell ref="BIG578:BIN578"/>
    <mergeCell ref="BIO578:BIV578"/>
    <mergeCell ref="BIW578:BJD578"/>
    <mergeCell ref="BJE578:BJL578"/>
    <mergeCell ref="BJM578:BJT578"/>
    <mergeCell ref="BJU578:BKB578"/>
    <mergeCell ref="BKC578:BKJ578"/>
    <mergeCell ref="BKK578:BKR578"/>
    <mergeCell ref="BKS578:BKZ578"/>
    <mergeCell ref="BLA578:BLH578"/>
    <mergeCell ref="BLI578:BLP578"/>
    <mergeCell ref="BLQ578:BLX578"/>
    <mergeCell ref="BLY578:BMF578"/>
    <mergeCell ref="BMG578:BMN578"/>
    <mergeCell ref="BMO578:BMV578"/>
    <mergeCell ref="BMW578:BND578"/>
    <mergeCell ref="BNE578:BNL578"/>
    <mergeCell ref="BNM578:BNT578"/>
    <mergeCell ref="BNU578:BOB578"/>
    <mergeCell ref="BOC578:BOJ578"/>
    <mergeCell ref="BOK578:BOR578"/>
    <mergeCell ref="BOS578:BOZ578"/>
    <mergeCell ref="BPA578:BPH578"/>
    <mergeCell ref="BPI578:BPP578"/>
    <mergeCell ref="BPQ578:BPX578"/>
    <mergeCell ref="BPY578:BQF578"/>
    <mergeCell ref="BQG578:BQN578"/>
    <mergeCell ref="BQO578:BQV578"/>
    <mergeCell ref="BQW578:BRD578"/>
    <mergeCell ref="BRE578:BRL578"/>
    <mergeCell ref="BRM578:BRT578"/>
    <mergeCell ref="BRU578:BSB578"/>
    <mergeCell ref="BSC578:BSJ578"/>
    <mergeCell ref="BSK578:BSR578"/>
    <mergeCell ref="BSS578:BSZ578"/>
    <mergeCell ref="BTA578:BTH578"/>
    <mergeCell ref="BTI578:BTP578"/>
    <mergeCell ref="BTQ578:BTX578"/>
    <mergeCell ref="BTY578:BUF578"/>
    <mergeCell ref="BUG578:BUN578"/>
    <mergeCell ref="BUO578:BUV578"/>
    <mergeCell ref="BUW578:BVD578"/>
    <mergeCell ref="BVE578:BVL578"/>
    <mergeCell ref="BVM578:BVT578"/>
    <mergeCell ref="BVU578:BWB578"/>
    <mergeCell ref="BWC578:BWJ578"/>
    <mergeCell ref="BWK578:BWR578"/>
    <mergeCell ref="BWS578:BWZ578"/>
    <mergeCell ref="BXA578:BXH578"/>
    <mergeCell ref="BXI578:BXP578"/>
    <mergeCell ref="BXQ578:BXX578"/>
    <mergeCell ref="BXY578:BYF578"/>
    <mergeCell ref="BYG578:BYN578"/>
    <mergeCell ref="BYO578:BYV578"/>
    <mergeCell ref="BYW578:BZD578"/>
    <mergeCell ref="BZE578:BZL578"/>
    <mergeCell ref="BZM578:BZT578"/>
    <mergeCell ref="BZU578:CAB578"/>
    <mergeCell ref="CAC578:CAJ578"/>
    <mergeCell ref="CAK578:CAR578"/>
    <mergeCell ref="CAS578:CAZ578"/>
    <mergeCell ref="CBA578:CBH578"/>
    <mergeCell ref="CBI578:CBP578"/>
    <mergeCell ref="CBQ578:CBX578"/>
    <mergeCell ref="CBY578:CCF578"/>
    <mergeCell ref="CCG578:CCN578"/>
    <mergeCell ref="CCO578:CCV578"/>
    <mergeCell ref="CCW578:CDD578"/>
    <mergeCell ref="CDE578:CDL578"/>
    <mergeCell ref="CDM578:CDT578"/>
    <mergeCell ref="CDU578:CEB578"/>
    <mergeCell ref="CEC578:CEJ578"/>
    <mergeCell ref="CEK578:CER578"/>
    <mergeCell ref="CES578:CEZ578"/>
    <mergeCell ref="CFA578:CFH578"/>
    <mergeCell ref="CFI578:CFP578"/>
    <mergeCell ref="CFQ578:CFX578"/>
    <mergeCell ref="CFY578:CGF578"/>
    <mergeCell ref="CGG578:CGN578"/>
    <mergeCell ref="CGO578:CGV578"/>
    <mergeCell ref="CGW578:CHD578"/>
    <mergeCell ref="CHE578:CHL578"/>
    <mergeCell ref="CHM578:CHT578"/>
    <mergeCell ref="CHU578:CIB578"/>
    <mergeCell ref="CIC578:CIJ578"/>
    <mergeCell ref="CIK578:CIR578"/>
    <mergeCell ref="CIS578:CIZ578"/>
    <mergeCell ref="CJA578:CJH578"/>
    <mergeCell ref="CJI578:CJP578"/>
    <mergeCell ref="CJQ578:CJX578"/>
    <mergeCell ref="CJY578:CKF578"/>
    <mergeCell ref="CKG578:CKN578"/>
    <mergeCell ref="CKO578:CKV578"/>
    <mergeCell ref="CKW578:CLD578"/>
    <mergeCell ref="CLE578:CLL578"/>
    <mergeCell ref="CLM578:CLT578"/>
    <mergeCell ref="CLU578:CMB578"/>
    <mergeCell ref="CMC578:CMJ578"/>
    <mergeCell ref="CMK578:CMR578"/>
    <mergeCell ref="CMS578:CMZ578"/>
    <mergeCell ref="CNA578:CNH578"/>
    <mergeCell ref="CNI578:CNP578"/>
    <mergeCell ref="CNQ578:CNX578"/>
    <mergeCell ref="CNY578:COF578"/>
    <mergeCell ref="COG578:CON578"/>
    <mergeCell ref="COO578:COV578"/>
    <mergeCell ref="COW578:CPD578"/>
    <mergeCell ref="CPE578:CPL578"/>
    <mergeCell ref="CPM578:CPT578"/>
    <mergeCell ref="CPU578:CQB578"/>
    <mergeCell ref="CQC578:CQJ578"/>
    <mergeCell ref="CQK578:CQR578"/>
    <mergeCell ref="CQS578:CQZ578"/>
    <mergeCell ref="CRA578:CRH578"/>
    <mergeCell ref="CRI578:CRP578"/>
    <mergeCell ref="CRQ578:CRX578"/>
    <mergeCell ref="CRY578:CSF578"/>
    <mergeCell ref="CSG578:CSN578"/>
    <mergeCell ref="CSO578:CSV578"/>
    <mergeCell ref="CSW578:CTD578"/>
    <mergeCell ref="CTE578:CTL578"/>
    <mergeCell ref="CTM578:CTT578"/>
    <mergeCell ref="CTU578:CUB578"/>
    <mergeCell ref="CUC578:CUJ578"/>
    <mergeCell ref="CUK578:CUR578"/>
    <mergeCell ref="CUS578:CUZ578"/>
    <mergeCell ref="CVA578:CVH578"/>
    <mergeCell ref="CVI578:CVP578"/>
    <mergeCell ref="CVQ578:CVX578"/>
    <mergeCell ref="CVY578:CWF578"/>
    <mergeCell ref="CWG578:CWN578"/>
    <mergeCell ref="CWO578:CWV578"/>
    <mergeCell ref="CWW578:CXD578"/>
    <mergeCell ref="CXE578:CXL578"/>
    <mergeCell ref="CXM578:CXT578"/>
    <mergeCell ref="CXU578:CYB578"/>
    <mergeCell ref="CYC578:CYJ578"/>
    <mergeCell ref="CYK578:CYR578"/>
    <mergeCell ref="CYS578:CYZ578"/>
    <mergeCell ref="CZA578:CZH578"/>
    <mergeCell ref="CZI578:CZP578"/>
    <mergeCell ref="CZQ578:CZX578"/>
    <mergeCell ref="CZY578:DAF578"/>
    <mergeCell ref="DAG578:DAN578"/>
    <mergeCell ref="DAO578:DAV578"/>
    <mergeCell ref="DAW578:DBD578"/>
    <mergeCell ref="DBE578:DBL578"/>
    <mergeCell ref="DBM578:DBT578"/>
    <mergeCell ref="DBU578:DCB578"/>
    <mergeCell ref="DCC578:DCJ578"/>
    <mergeCell ref="DCK578:DCR578"/>
    <mergeCell ref="DCS578:DCZ578"/>
    <mergeCell ref="DDA578:DDH578"/>
    <mergeCell ref="DDI578:DDP578"/>
    <mergeCell ref="DDQ578:DDX578"/>
    <mergeCell ref="DDY578:DEF578"/>
    <mergeCell ref="DEG578:DEN578"/>
    <mergeCell ref="DEO578:DEV578"/>
    <mergeCell ref="DEW578:DFD578"/>
    <mergeCell ref="DFE578:DFL578"/>
    <mergeCell ref="DFM578:DFT578"/>
    <mergeCell ref="DFU578:DGB578"/>
    <mergeCell ref="DGC578:DGJ578"/>
    <mergeCell ref="DGK578:DGR578"/>
    <mergeCell ref="DGS578:DGZ578"/>
    <mergeCell ref="DHA578:DHH578"/>
    <mergeCell ref="DHI578:DHP578"/>
    <mergeCell ref="DHQ578:DHX578"/>
    <mergeCell ref="DHY578:DIF578"/>
    <mergeCell ref="DIG578:DIN578"/>
    <mergeCell ref="DIO578:DIV578"/>
    <mergeCell ref="DIW578:DJD578"/>
    <mergeCell ref="DJE578:DJL578"/>
    <mergeCell ref="DJM578:DJT578"/>
    <mergeCell ref="DJU578:DKB578"/>
    <mergeCell ref="DKC578:DKJ578"/>
    <mergeCell ref="DKK578:DKR578"/>
    <mergeCell ref="DKS578:DKZ578"/>
    <mergeCell ref="DLA578:DLH578"/>
    <mergeCell ref="DLI578:DLP578"/>
    <mergeCell ref="DLQ578:DLX578"/>
    <mergeCell ref="DLY578:DMF578"/>
    <mergeCell ref="DMG578:DMN578"/>
    <mergeCell ref="DMO578:DMV578"/>
    <mergeCell ref="DMW578:DND578"/>
    <mergeCell ref="DNE578:DNL578"/>
    <mergeCell ref="DNM578:DNT578"/>
    <mergeCell ref="DNU578:DOB578"/>
    <mergeCell ref="DOC578:DOJ578"/>
    <mergeCell ref="DOK578:DOR578"/>
    <mergeCell ref="DOS578:DOZ578"/>
    <mergeCell ref="DPA578:DPH578"/>
    <mergeCell ref="DPI578:DPP578"/>
    <mergeCell ref="DPQ578:DPX578"/>
    <mergeCell ref="DPY578:DQF578"/>
    <mergeCell ref="DQG578:DQN578"/>
    <mergeCell ref="DQO578:DQV578"/>
    <mergeCell ref="DQW578:DRD578"/>
    <mergeCell ref="DRE578:DRL578"/>
    <mergeCell ref="DRM578:DRT578"/>
    <mergeCell ref="DRU578:DSB578"/>
    <mergeCell ref="DSC578:DSJ578"/>
    <mergeCell ref="DSK578:DSR578"/>
    <mergeCell ref="DSS578:DSZ578"/>
    <mergeCell ref="DTA578:DTH578"/>
    <mergeCell ref="DTI578:DTP578"/>
    <mergeCell ref="DTQ578:DTX578"/>
    <mergeCell ref="DTY578:DUF578"/>
    <mergeCell ref="DUG578:DUN578"/>
    <mergeCell ref="DUO578:DUV578"/>
    <mergeCell ref="DUW578:DVD578"/>
    <mergeCell ref="DVE578:DVL578"/>
    <mergeCell ref="DVM578:DVT578"/>
    <mergeCell ref="DVU578:DWB578"/>
    <mergeCell ref="DWC578:DWJ578"/>
    <mergeCell ref="DWK578:DWR578"/>
    <mergeCell ref="DWS578:DWZ578"/>
    <mergeCell ref="DXA578:DXH578"/>
    <mergeCell ref="DXI578:DXP578"/>
    <mergeCell ref="DXQ578:DXX578"/>
    <mergeCell ref="DXY578:DYF578"/>
    <mergeCell ref="DYG578:DYN578"/>
    <mergeCell ref="DYO578:DYV578"/>
    <mergeCell ref="DYW578:DZD578"/>
    <mergeCell ref="DZE578:DZL578"/>
    <mergeCell ref="DZM578:DZT578"/>
    <mergeCell ref="DZU578:EAB578"/>
    <mergeCell ref="EAC578:EAJ578"/>
    <mergeCell ref="EAK578:EAR578"/>
    <mergeCell ref="EAS578:EAZ578"/>
    <mergeCell ref="EBA578:EBH578"/>
    <mergeCell ref="EBI578:EBP578"/>
    <mergeCell ref="EBQ578:EBX578"/>
    <mergeCell ref="EBY578:ECF578"/>
    <mergeCell ref="ECG578:ECN578"/>
    <mergeCell ref="ECO578:ECV578"/>
    <mergeCell ref="ECW578:EDD578"/>
    <mergeCell ref="EDE578:EDL578"/>
    <mergeCell ref="EDM578:EDT578"/>
    <mergeCell ref="EDU578:EEB578"/>
    <mergeCell ref="EEC578:EEJ578"/>
    <mergeCell ref="EEK578:EER578"/>
    <mergeCell ref="EES578:EEZ578"/>
    <mergeCell ref="EFA578:EFH578"/>
    <mergeCell ref="EFI578:EFP578"/>
    <mergeCell ref="EFQ578:EFX578"/>
    <mergeCell ref="EFY578:EGF578"/>
    <mergeCell ref="EGG578:EGN578"/>
    <mergeCell ref="EGO578:EGV578"/>
    <mergeCell ref="EGW578:EHD578"/>
    <mergeCell ref="EHE578:EHL578"/>
    <mergeCell ref="EHM578:EHT578"/>
    <mergeCell ref="EHU578:EIB578"/>
    <mergeCell ref="EIC578:EIJ578"/>
    <mergeCell ref="EIK578:EIR578"/>
    <mergeCell ref="EIS578:EIZ578"/>
    <mergeCell ref="EJA578:EJH578"/>
    <mergeCell ref="EJI578:EJP578"/>
    <mergeCell ref="EJQ578:EJX578"/>
    <mergeCell ref="EJY578:EKF578"/>
    <mergeCell ref="EKG578:EKN578"/>
    <mergeCell ref="EKO578:EKV578"/>
    <mergeCell ref="EKW578:ELD578"/>
    <mergeCell ref="ELE578:ELL578"/>
    <mergeCell ref="ELM578:ELT578"/>
    <mergeCell ref="ELU578:EMB578"/>
    <mergeCell ref="EMC578:EMJ578"/>
    <mergeCell ref="EMK578:EMR578"/>
    <mergeCell ref="EMS578:EMZ578"/>
    <mergeCell ref="ENA578:ENH578"/>
    <mergeCell ref="ENI578:ENP578"/>
    <mergeCell ref="ENQ578:ENX578"/>
    <mergeCell ref="ENY578:EOF578"/>
    <mergeCell ref="EOG578:EON578"/>
    <mergeCell ref="EOO578:EOV578"/>
    <mergeCell ref="EOW578:EPD578"/>
    <mergeCell ref="EPE578:EPL578"/>
    <mergeCell ref="EPM578:EPT578"/>
    <mergeCell ref="EPU578:EQB578"/>
    <mergeCell ref="EQC578:EQJ578"/>
    <mergeCell ref="EQK578:EQR578"/>
    <mergeCell ref="EQS578:EQZ578"/>
    <mergeCell ref="ERA578:ERH578"/>
    <mergeCell ref="ERI578:ERP578"/>
    <mergeCell ref="ERQ578:ERX578"/>
    <mergeCell ref="ERY578:ESF578"/>
    <mergeCell ref="ESG578:ESN578"/>
    <mergeCell ref="ESO578:ESV578"/>
    <mergeCell ref="ESW578:ETD578"/>
    <mergeCell ref="ETE578:ETL578"/>
    <mergeCell ref="ETM578:ETT578"/>
    <mergeCell ref="ETU578:EUB578"/>
    <mergeCell ref="EUC578:EUJ578"/>
    <mergeCell ref="EUK578:EUR578"/>
    <mergeCell ref="EUS578:EUZ578"/>
    <mergeCell ref="EVA578:EVH578"/>
    <mergeCell ref="EVI578:EVP578"/>
    <mergeCell ref="EVQ578:EVX578"/>
    <mergeCell ref="EVY578:EWF578"/>
    <mergeCell ref="EWG578:EWN578"/>
    <mergeCell ref="EWO578:EWV578"/>
    <mergeCell ref="EWW578:EXD578"/>
    <mergeCell ref="EXE578:EXL578"/>
    <mergeCell ref="EXM578:EXT578"/>
    <mergeCell ref="EXU578:EYB578"/>
    <mergeCell ref="EYC578:EYJ578"/>
    <mergeCell ref="EYK578:EYR578"/>
    <mergeCell ref="EYS578:EYZ578"/>
    <mergeCell ref="EZA578:EZH578"/>
    <mergeCell ref="EZI578:EZP578"/>
    <mergeCell ref="EZQ578:EZX578"/>
    <mergeCell ref="EZY578:FAF578"/>
    <mergeCell ref="FAG578:FAN578"/>
    <mergeCell ref="FAO578:FAV578"/>
    <mergeCell ref="FAW578:FBD578"/>
    <mergeCell ref="FBE578:FBL578"/>
    <mergeCell ref="FBM578:FBT578"/>
    <mergeCell ref="FBU578:FCB578"/>
    <mergeCell ref="FCC578:FCJ578"/>
    <mergeCell ref="FCK578:FCR578"/>
    <mergeCell ref="FCS578:FCZ578"/>
    <mergeCell ref="FDA578:FDH578"/>
    <mergeCell ref="FDI578:FDP578"/>
    <mergeCell ref="FDQ578:FDX578"/>
    <mergeCell ref="FDY578:FEF578"/>
    <mergeCell ref="FEG578:FEN578"/>
    <mergeCell ref="FEO578:FEV578"/>
    <mergeCell ref="FEW578:FFD578"/>
    <mergeCell ref="FFE578:FFL578"/>
    <mergeCell ref="FFM578:FFT578"/>
    <mergeCell ref="FFU578:FGB578"/>
    <mergeCell ref="FGC578:FGJ578"/>
    <mergeCell ref="FGK578:FGR578"/>
    <mergeCell ref="FGS578:FGZ578"/>
    <mergeCell ref="FHA578:FHH578"/>
    <mergeCell ref="FHI578:FHP578"/>
    <mergeCell ref="FHQ578:FHX578"/>
    <mergeCell ref="FHY578:FIF578"/>
    <mergeCell ref="FIG578:FIN578"/>
    <mergeCell ref="FIO578:FIV578"/>
    <mergeCell ref="FIW578:FJD578"/>
    <mergeCell ref="FJE578:FJL578"/>
    <mergeCell ref="FJM578:FJT578"/>
    <mergeCell ref="FJU578:FKB578"/>
    <mergeCell ref="FKC578:FKJ578"/>
    <mergeCell ref="FKK578:FKR578"/>
    <mergeCell ref="FKS578:FKZ578"/>
    <mergeCell ref="FLA578:FLH578"/>
    <mergeCell ref="FLI578:FLP578"/>
    <mergeCell ref="FLQ578:FLX578"/>
    <mergeCell ref="FLY578:FMF578"/>
    <mergeCell ref="FMG578:FMN578"/>
    <mergeCell ref="FMO578:FMV578"/>
    <mergeCell ref="FMW578:FND578"/>
    <mergeCell ref="FNE578:FNL578"/>
    <mergeCell ref="FNM578:FNT578"/>
    <mergeCell ref="FNU578:FOB578"/>
    <mergeCell ref="FOC578:FOJ578"/>
    <mergeCell ref="FOK578:FOR578"/>
    <mergeCell ref="FOS578:FOZ578"/>
    <mergeCell ref="FPA578:FPH578"/>
    <mergeCell ref="FPI578:FPP578"/>
    <mergeCell ref="FPQ578:FPX578"/>
    <mergeCell ref="FPY578:FQF578"/>
    <mergeCell ref="FQG578:FQN578"/>
    <mergeCell ref="FQO578:FQV578"/>
    <mergeCell ref="FQW578:FRD578"/>
    <mergeCell ref="FRE578:FRL578"/>
    <mergeCell ref="FRM578:FRT578"/>
    <mergeCell ref="FRU578:FSB578"/>
    <mergeCell ref="FSC578:FSJ578"/>
    <mergeCell ref="FSK578:FSR578"/>
    <mergeCell ref="FSS578:FSZ578"/>
    <mergeCell ref="FTA578:FTH578"/>
    <mergeCell ref="FTI578:FTP578"/>
    <mergeCell ref="FTQ578:FTX578"/>
    <mergeCell ref="FTY578:FUF578"/>
    <mergeCell ref="FUG578:FUN578"/>
    <mergeCell ref="FUO578:FUV578"/>
    <mergeCell ref="FUW578:FVD578"/>
    <mergeCell ref="FVE578:FVL578"/>
    <mergeCell ref="FVM578:FVT578"/>
    <mergeCell ref="FVU578:FWB578"/>
    <mergeCell ref="FWC578:FWJ578"/>
    <mergeCell ref="FWK578:FWR578"/>
    <mergeCell ref="FWS578:FWZ578"/>
    <mergeCell ref="FXA578:FXH578"/>
    <mergeCell ref="FXI578:FXP578"/>
    <mergeCell ref="FXQ578:FXX578"/>
    <mergeCell ref="FXY578:FYF578"/>
    <mergeCell ref="FYG578:FYN578"/>
    <mergeCell ref="FYO578:FYV578"/>
    <mergeCell ref="FYW578:FZD578"/>
    <mergeCell ref="FZE578:FZL578"/>
    <mergeCell ref="FZM578:FZT578"/>
    <mergeCell ref="FZU578:GAB578"/>
    <mergeCell ref="GAC578:GAJ578"/>
    <mergeCell ref="GAK578:GAR578"/>
    <mergeCell ref="GAS578:GAZ578"/>
    <mergeCell ref="GBA578:GBH578"/>
    <mergeCell ref="GBI578:GBP578"/>
    <mergeCell ref="GBQ578:GBX578"/>
    <mergeCell ref="GBY578:GCF578"/>
    <mergeCell ref="GCG578:GCN578"/>
    <mergeCell ref="GCO578:GCV578"/>
    <mergeCell ref="GCW578:GDD578"/>
    <mergeCell ref="GDE578:GDL578"/>
    <mergeCell ref="GDM578:GDT578"/>
    <mergeCell ref="GDU578:GEB578"/>
    <mergeCell ref="GEC578:GEJ578"/>
    <mergeCell ref="GEK578:GER578"/>
    <mergeCell ref="GES578:GEZ578"/>
    <mergeCell ref="GFA578:GFH578"/>
    <mergeCell ref="GFI578:GFP578"/>
    <mergeCell ref="GFQ578:GFX578"/>
    <mergeCell ref="GFY578:GGF578"/>
    <mergeCell ref="GGG578:GGN578"/>
    <mergeCell ref="GGO578:GGV578"/>
    <mergeCell ref="GGW578:GHD578"/>
    <mergeCell ref="GHE578:GHL578"/>
    <mergeCell ref="GHM578:GHT578"/>
    <mergeCell ref="GHU578:GIB578"/>
    <mergeCell ref="GIC578:GIJ578"/>
    <mergeCell ref="GIK578:GIR578"/>
    <mergeCell ref="GIS578:GIZ578"/>
    <mergeCell ref="GJA578:GJH578"/>
    <mergeCell ref="GJI578:GJP578"/>
    <mergeCell ref="GJQ578:GJX578"/>
    <mergeCell ref="GJY578:GKF578"/>
    <mergeCell ref="GKG578:GKN578"/>
    <mergeCell ref="GKO578:GKV578"/>
    <mergeCell ref="GKW578:GLD578"/>
    <mergeCell ref="GLE578:GLL578"/>
    <mergeCell ref="GLM578:GLT578"/>
    <mergeCell ref="GLU578:GMB578"/>
    <mergeCell ref="GMC578:GMJ578"/>
    <mergeCell ref="GMK578:GMR578"/>
    <mergeCell ref="GMS578:GMZ578"/>
    <mergeCell ref="GNA578:GNH578"/>
    <mergeCell ref="GNI578:GNP578"/>
    <mergeCell ref="GNQ578:GNX578"/>
    <mergeCell ref="GNY578:GOF578"/>
    <mergeCell ref="GOG578:GON578"/>
    <mergeCell ref="GOO578:GOV578"/>
    <mergeCell ref="GOW578:GPD578"/>
    <mergeCell ref="GPE578:GPL578"/>
    <mergeCell ref="GPM578:GPT578"/>
    <mergeCell ref="GPU578:GQB578"/>
    <mergeCell ref="GQC578:GQJ578"/>
    <mergeCell ref="GQK578:GQR578"/>
    <mergeCell ref="GQS578:GQZ578"/>
    <mergeCell ref="GRA578:GRH578"/>
    <mergeCell ref="GRI578:GRP578"/>
    <mergeCell ref="GRQ578:GRX578"/>
    <mergeCell ref="GRY578:GSF578"/>
    <mergeCell ref="GSG578:GSN578"/>
    <mergeCell ref="GSO578:GSV578"/>
    <mergeCell ref="GSW578:GTD578"/>
    <mergeCell ref="GTE578:GTL578"/>
    <mergeCell ref="GTM578:GTT578"/>
    <mergeCell ref="GTU578:GUB578"/>
    <mergeCell ref="GUC578:GUJ578"/>
    <mergeCell ref="GUK578:GUR578"/>
    <mergeCell ref="GUS578:GUZ578"/>
    <mergeCell ref="GVA578:GVH578"/>
    <mergeCell ref="GVI578:GVP578"/>
    <mergeCell ref="GVQ578:GVX578"/>
    <mergeCell ref="GVY578:GWF578"/>
    <mergeCell ref="GWG578:GWN578"/>
    <mergeCell ref="GWO578:GWV578"/>
    <mergeCell ref="GWW578:GXD578"/>
    <mergeCell ref="GXE578:GXL578"/>
    <mergeCell ref="GXM578:GXT578"/>
    <mergeCell ref="GXU578:GYB578"/>
    <mergeCell ref="GYC578:GYJ578"/>
    <mergeCell ref="GYK578:GYR578"/>
    <mergeCell ref="GYS578:GYZ578"/>
    <mergeCell ref="GZA578:GZH578"/>
    <mergeCell ref="GZI578:GZP578"/>
    <mergeCell ref="GZQ578:GZX578"/>
    <mergeCell ref="GZY578:HAF578"/>
    <mergeCell ref="HAG578:HAN578"/>
    <mergeCell ref="HAO578:HAV578"/>
    <mergeCell ref="HAW578:HBD578"/>
    <mergeCell ref="HBE578:HBL578"/>
    <mergeCell ref="HBM578:HBT578"/>
    <mergeCell ref="HBU578:HCB578"/>
    <mergeCell ref="HCC578:HCJ578"/>
    <mergeCell ref="HCK578:HCR578"/>
    <mergeCell ref="HCS578:HCZ578"/>
    <mergeCell ref="HDA578:HDH578"/>
    <mergeCell ref="HDI578:HDP578"/>
    <mergeCell ref="HDQ578:HDX578"/>
    <mergeCell ref="HDY578:HEF578"/>
    <mergeCell ref="HEG578:HEN578"/>
    <mergeCell ref="HEO578:HEV578"/>
    <mergeCell ref="HEW578:HFD578"/>
    <mergeCell ref="HFE578:HFL578"/>
    <mergeCell ref="HFM578:HFT578"/>
    <mergeCell ref="HFU578:HGB578"/>
    <mergeCell ref="HGC578:HGJ578"/>
    <mergeCell ref="HGK578:HGR578"/>
    <mergeCell ref="HGS578:HGZ578"/>
    <mergeCell ref="HHA578:HHH578"/>
    <mergeCell ref="HHI578:HHP578"/>
    <mergeCell ref="HHQ578:HHX578"/>
    <mergeCell ref="HHY578:HIF578"/>
    <mergeCell ref="HIG578:HIN578"/>
    <mergeCell ref="HIO578:HIV578"/>
    <mergeCell ref="HIW578:HJD578"/>
    <mergeCell ref="HJE578:HJL578"/>
    <mergeCell ref="HJM578:HJT578"/>
    <mergeCell ref="HJU578:HKB578"/>
    <mergeCell ref="HKC578:HKJ578"/>
    <mergeCell ref="HKK578:HKR578"/>
    <mergeCell ref="HKS578:HKZ578"/>
    <mergeCell ref="HLA578:HLH578"/>
    <mergeCell ref="HLI578:HLP578"/>
    <mergeCell ref="HLQ578:HLX578"/>
    <mergeCell ref="HLY578:HMF578"/>
    <mergeCell ref="HMG578:HMN578"/>
    <mergeCell ref="HMO578:HMV578"/>
    <mergeCell ref="HMW578:HND578"/>
    <mergeCell ref="HNE578:HNL578"/>
    <mergeCell ref="HNM578:HNT578"/>
    <mergeCell ref="HNU578:HOB578"/>
    <mergeCell ref="HOC578:HOJ578"/>
    <mergeCell ref="HOK578:HOR578"/>
    <mergeCell ref="HOS578:HOZ578"/>
    <mergeCell ref="HPA578:HPH578"/>
    <mergeCell ref="HPI578:HPP578"/>
    <mergeCell ref="HPQ578:HPX578"/>
    <mergeCell ref="HPY578:HQF578"/>
    <mergeCell ref="HQG578:HQN578"/>
    <mergeCell ref="HQO578:HQV578"/>
    <mergeCell ref="HQW578:HRD578"/>
    <mergeCell ref="HRE578:HRL578"/>
    <mergeCell ref="HRM578:HRT578"/>
    <mergeCell ref="HRU578:HSB578"/>
    <mergeCell ref="HSC578:HSJ578"/>
    <mergeCell ref="HSK578:HSR578"/>
    <mergeCell ref="HSS578:HSZ578"/>
    <mergeCell ref="HTA578:HTH578"/>
    <mergeCell ref="HTI578:HTP578"/>
    <mergeCell ref="HTQ578:HTX578"/>
    <mergeCell ref="HTY578:HUF578"/>
    <mergeCell ref="HUG578:HUN578"/>
    <mergeCell ref="HUO578:HUV578"/>
    <mergeCell ref="HUW578:HVD578"/>
    <mergeCell ref="HVE578:HVL578"/>
    <mergeCell ref="HVM578:HVT578"/>
    <mergeCell ref="HVU578:HWB578"/>
    <mergeCell ref="HWC578:HWJ578"/>
    <mergeCell ref="HWK578:HWR578"/>
    <mergeCell ref="HWS578:HWZ578"/>
    <mergeCell ref="HXA578:HXH578"/>
    <mergeCell ref="HXI578:HXP578"/>
    <mergeCell ref="HXQ578:HXX578"/>
    <mergeCell ref="HXY578:HYF578"/>
    <mergeCell ref="HYG578:HYN578"/>
    <mergeCell ref="HYO578:HYV578"/>
    <mergeCell ref="HYW578:HZD578"/>
    <mergeCell ref="HZE578:HZL578"/>
    <mergeCell ref="HZM578:HZT578"/>
    <mergeCell ref="HZU578:IAB578"/>
    <mergeCell ref="IAC578:IAJ578"/>
    <mergeCell ref="IAK578:IAR578"/>
    <mergeCell ref="IAS578:IAZ578"/>
    <mergeCell ref="IBA578:IBH578"/>
    <mergeCell ref="IBI578:IBP578"/>
    <mergeCell ref="IBQ578:IBX578"/>
    <mergeCell ref="IBY578:ICF578"/>
    <mergeCell ref="ICG578:ICN578"/>
    <mergeCell ref="ICO578:ICV578"/>
    <mergeCell ref="ICW578:IDD578"/>
    <mergeCell ref="IDE578:IDL578"/>
    <mergeCell ref="IDM578:IDT578"/>
    <mergeCell ref="IDU578:IEB578"/>
    <mergeCell ref="IEC578:IEJ578"/>
    <mergeCell ref="IEK578:IER578"/>
    <mergeCell ref="IES578:IEZ578"/>
    <mergeCell ref="IFA578:IFH578"/>
    <mergeCell ref="IFI578:IFP578"/>
    <mergeCell ref="IFQ578:IFX578"/>
    <mergeCell ref="IFY578:IGF578"/>
    <mergeCell ref="IGG578:IGN578"/>
    <mergeCell ref="IGO578:IGV578"/>
    <mergeCell ref="IGW578:IHD578"/>
    <mergeCell ref="IHE578:IHL578"/>
    <mergeCell ref="IHM578:IHT578"/>
    <mergeCell ref="IHU578:IIB578"/>
    <mergeCell ref="IIC578:IIJ578"/>
    <mergeCell ref="IIK578:IIR578"/>
    <mergeCell ref="IIS578:IIZ578"/>
    <mergeCell ref="IJA578:IJH578"/>
    <mergeCell ref="IJI578:IJP578"/>
    <mergeCell ref="IJQ578:IJX578"/>
    <mergeCell ref="IJY578:IKF578"/>
    <mergeCell ref="IKG578:IKN578"/>
    <mergeCell ref="IKO578:IKV578"/>
    <mergeCell ref="IKW578:ILD578"/>
    <mergeCell ref="ILE578:ILL578"/>
    <mergeCell ref="ILM578:ILT578"/>
    <mergeCell ref="ILU578:IMB578"/>
    <mergeCell ref="IMC578:IMJ578"/>
    <mergeCell ref="IMK578:IMR578"/>
    <mergeCell ref="IMS578:IMZ578"/>
    <mergeCell ref="INA578:INH578"/>
    <mergeCell ref="INI578:INP578"/>
    <mergeCell ref="INQ578:INX578"/>
    <mergeCell ref="INY578:IOF578"/>
    <mergeCell ref="IOG578:ION578"/>
    <mergeCell ref="IOO578:IOV578"/>
    <mergeCell ref="IOW578:IPD578"/>
    <mergeCell ref="IPE578:IPL578"/>
    <mergeCell ref="IPM578:IPT578"/>
    <mergeCell ref="IPU578:IQB578"/>
    <mergeCell ref="IQC578:IQJ578"/>
    <mergeCell ref="IQK578:IQR578"/>
    <mergeCell ref="IQS578:IQZ578"/>
    <mergeCell ref="IRA578:IRH578"/>
    <mergeCell ref="IRI578:IRP578"/>
    <mergeCell ref="IRQ578:IRX578"/>
    <mergeCell ref="IRY578:ISF578"/>
    <mergeCell ref="ISG578:ISN578"/>
    <mergeCell ref="ISO578:ISV578"/>
    <mergeCell ref="ISW578:ITD578"/>
    <mergeCell ref="ITE578:ITL578"/>
    <mergeCell ref="ITM578:ITT578"/>
    <mergeCell ref="ITU578:IUB578"/>
    <mergeCell ref="IUC578:IUJ578"/>
    <mergeCell ref="IUK578:IUR578"/>
    <mergeCell ref="IUS578:IUZ578"/>
    <mergeCell ref="IVA578:IVH578"/>
    <mergeCell ref="IVI578:IVP578"/>
    <mergeCell ref="IVQ578:IVX578"/>
    <mergeCell ref="IVY578:IWF578"/>
    <mergeCell ref="IWG578:IWN578"/>
    <mergeCell ref="IWO578:IWV578"/>
    <mergeCell ref="IWW578:IXD578"/>
    <mergeCell ref="IXE578:IXL578"/>
    <mergeCell ref="IXM578:IXT578"/>
    <mergeCell ref="IXU578:IYB578"/>
    <mergeCell ref="IYC578:IYJ578"/>
    <mergeCell ref="IYK578:IYR578"/>
    <mergeCell ref="IYS578:IYZ578"/>
    <mergeCell ref="IZA578:IZH578"/>
    <mergeCell ref="IZI578:IZP578"/>
    <mergeCell ref="IZQ578:IZX578"/>
    <mergeCell ref="IZY578:JAF578"/>
    <mergeCell ref="JAG578:JAN578"/>
    <mergeCell ref="JAO578:JAV578"/>
    <mergeCell ref="JAW578:JBD578"/>
    <mergeCell ref="JBE578:JBL578"/>
    <mergeCell ref="JBM578:JBT578"/>
    <mergeCell ref="JBU578:JCB578"/>
    <mergeCell ref="JCC578:JCJ578"/>
    <mergeCell ref="JCK578:JCR578"/>
    <mergeCell ref="JCS578:JCZ578"/>
    <mergeCell ref="JDA578:JDH578"/>
    <mergeCell ref="JDI578:JDP578"/>
    <mergeCell ref="JDQ578:JDX578"/>
    <mergeCell ref="JDY578:JEF578"/>
    <mergeCell ref="JEG578:JEN578"/>
    <mergeCell ref="JEO578:JEV578"/>
    <mergeCell ref="JEW578:JFD578"/>
    <mergeCell ref="JFE578:JFL578"/>
    <mergeCell ref="JFM578:JFT578"/>
    <mergeCell ref="JFU578:JGB578"/>
    <mergeCell ref="JGC578:JGJ578"/>
    <mergeCell ref="JGK578:JGR578"/>
    <mergeCell ref="JGS578:JGZ578"/>
    <mergeCell ref="JHA578:JHH578"/>
    <mergeCell ref="JHI578:JHP578"/>
    <mergeCell ref="JHQ578:JHX578"/>
    <mergeCell ref="JHY578:JIF578"/>
    <mergeCell ref="JIG578:JIN578"/>
    <mergeCell ref="JIO578:JIV578"/>
    <mergeCell ref="JIW578:JJD578"/>
    <mergeCell ref="JJE578:JJL578"/>
    <mergeCell ref="JJM578:JJT578"/>
    <mergeCell ref="JJU578:JKB578"/>
    <mergeCell ref="JKC578:JKJ578"/>
    <mergeCell ref="JKK578:JKR578"/>
    <mergeCell ref="JKS578:JKZ578"/>
    <mergeCell ref="JLA578:JLH578"/>
    <mergeCell ref="JLI578:JLP578"/>
    <mergeCell ref="JLQ578:JLX578"/>
    <mergeCell ref="JLY578:JMF578"/>
    <mergeCell ref="JMG578:JMN578"/>
    <mergeCell ref="JMO578:JMV578"/>
    <mergeCell ref="JMW578:JND578"/>
    <mergeCell ref="JNE578:JNL578"/>
    <mergeCell ref="JNM578:JNT578"/>
    <mergeCell ref="JNU578:JOB578"/>
    <mergeCell ref="JOC578:JOJ578"/>
    <mergeCell ref="JOK578:JOR578"/>
    <mergeCell ref="JOS578:JOZ578"/>
    <mergeCell ref="JPA578:JPH578"/>
    <mergeCell ref="JPI578:JPP578"/>
    <mergeCell ref="JPQ578:JPX578"/>
    <mergeCell ref="JPY578:JQF578"/>
    <mergeCell ref="JQG578:JQN578"/>
    <mergeCell ref="JQO578:JQV578"/>
    <mergeCell ref="JQW578:JRD578"/>
    <mergeCell ref="JRE578:JRL578"/>
    <mergeCell ref="JRM578:JRT578"/>
    <mergeCell ref="JRU578:JSB578"/>
    <mergeCell ref="JSC578:JSJ578"/>
    <mergeCell ref="JSK578:JSR578"/>
    <mergeCell ref="JSS578:JSZ578"/>
    <mergeCell ref="JTA578:JTH578"/>
    <mergeCell ref="JTI578:JTP578"/>
    <mergeCell ref="JTQ578:JTX578"/>
    <mergeCell ref="JTY578:JUF578"/>
    <mergeCell ref="JUG578:JUN578"/>
    <mergeCell ref="JUO578:JUV578"/>
    <mergeCell ref="JUW578:JVD578"/>
    <mergeCell ref="JVE578:JVL578"/>
    <mergeCell ref="JVM578:JVT578"/>
    <mergeCell ref="JVU578:JWB578"/>
    <mergeCell ref="JWC578:JWJ578"/>
    <mergeCell ref="JWK578:JWR578"/>
    <mergeCell ref="JWS578:JWZ578"/>
    <mergeCell ref="JXA578:JXH578"/>
    <mergeCell ref="JXI578:JXP578"/>
    <mergeCell ref="JXQ578:JXX578"/>
    <mergeCell ref="JXY578:JYF578"/>
    <mergeCell ref="JYG578:JYN578"/>
    <mergeCell ref="JYO578:JYV578"/>
    <mergeCell ref="JYW578:JZD578"/>
    <mergeCell ref="JZE578:JZL578"/>
    <mergeCell ref="JZM578:JZT578"/>
    <mergeCell ref="JZU578:KAB578"/>
    <mergeCell ref="KAC578:KAJ578"/>
    <mergeCell ref="KAK578:KAR578"/>
    <mergeCell ref="KAS578:KAZ578"/>
    <mergeCell ref="KBA578:KBH578"/>
    <mergeCell ref="KBI578:KBP578"/>
    <mergeCell ref="KBQ578:KBX578"/>
    <mergeCell ref="KBY578:KCF578"/>
    <mergeCell ref="KCG578:KCN578"/>
    <mergeCell ref="KCO578:KCV578"/>
    <mergeCell ref="KCW578:KDD578"/>
    <mergeCell ref="KDE578:KDL578"/>
    <mergeCell ref="KDM578:KDT578"/>
    <mergeCell ref="KDU578:KEB578"/>
    <mergeCell ref="KEC578:KEJ578"/>
    <mergeCell ref="KEK578:KER578"/>
    <mergeCell ref="KES578:KEZ578"/>
    <mergeCell ref="KFA578:KFH578"/>
    <mergeCell ref="KFI578:KFP578"/>
    <mergeCell ref="KFQ578:KFX578"/>
    <mergeCell ref="KFY578:KGF578"/>
    <mergeCell ref="KGG578:KGN578"/>
    <mergeCell ref="KGO578:KGV578"/>
    <mergeCell ref="KGW578:KHD578"/>
    <mergeCell ref="KHE578:KHL578"/>
    <mergeCell ref="KHM578:KHT578"/>
    <mergeCell ref="KHU578:KIB578"/>
    <mergeCell ref="KIC578:KIJ578"/>
    <mergeCell ref="KIK578:KIR578"/>
    <mergeCell ref="KIS578:KIZ578"/>
    <mergeCell ref="KJA578:KJH578"/>
    <mergeCell ref="KJI578:KJP578"/>
    <mergeCell ref="KJQ578:KJX578"/>
    <mergeCell ref="KJY578:KKF578"/>
    <mergeCell ref="KKG578:KKN578"/>
    <mergeCell ref="KKO578:KKV578"/>
    <mergeCell ref="KKW578:KLD578"/>
    <mergeCell ref="KLE578:KLL578"/>
    <mergeCell ref="KLM578:KLT578"/>
    <mergeCell ref="KLU578:KMB578"/>
    <mergeCell ref="KMC578:KMJ578"/>
    <mergeCell ref="KMK578:KMR578"/>
    <mergeCell ref="KMS578:KMZ578"/>
    <mergeCell ref="KNA578:KNH578"/>
    <mergeCell ref="KNI578:KNP578"/>
    <mergeCell ref="KNQ578:KNX578"/>
    <mergeCell ref="KNY578:KOF578"/>
    <mergeCell ref="KOG578:KON578"/>
    <mergeCell ref="KOO578:KOV578"/>
    <mergeCell ref="KOW578:KPD578"/>
    <mergeCell ref="KPE578:KPL578"/>
    <mergeCell ref="KPM578:KPT578"/>
    <mergeCell ref="KPU578:KQB578"/>
    <mergeCell ref="KQC578:KQJ578"/>
    <mergeCell ref="KQK578:KQR578"/>
    <mergeCell ref="KQS578:KQZ578"/>
    <mergeCell ref="KRA578:KRH578"/>
    <mergeCell ref="KRI578:KRP578"/>
    <mergeCell ref="KRQ578:KRX578"/>
    <mergeCell ref="KRY578:KSF578"/>
    <mergeCell ref="KSG578:KSN578"/>
    <mergeCell ref="KSO578:KSV578"/>
    <mergeCell ref="KSW578:KTD578"/>
    <mergeCell ref="KTE578:KTL578"/>
    <mergeCell ref="KTM578:KTT578"/>
    <mergeCell ref="KTU578:KUB578"/>
    <mergeCell ref="KUC578:KUJ578"/>
    <mergeCell ref="KUK578:KUR578"/>
    <mergeCell ref="KUS578:KUZ578"/>
    <mergeCell ref="KVA578:KVH578"/>
    <mergeCell ref="KVI578:KVP578"/>
    <mergeCell ref="KVQ578:KVX578"/>
    <mergeCell ref="KVY578:KWF578"/>
    <mergeCell ref="KWG578:KWN578"/>
    <mergeCell ref="KWO578:KWV578"/>
    <mergeCell ref="KWW578:KXD578"/>
    <mergeCell ref="KXE578:KXL578"/>
    <mergeCell ref="KXM578:KXT578"/>
    <mergeCell ref="KXU578:KYB578"/>
    <mergeCell ref="KYC578:KYJ578"/>
    <mergeCell ref="KYK578:KYR578"/>
    <mergeCell ref="KYS578:KYZ578"/>
    <mergeCell ref="KZA578:KZH578"/>
    <mergeCell ref="KZI578:KZP578"/>
    <mergeCell ref="KZQ578:KZX578"/>
    <mergeCell ref="KZY578:LAF578"/>
    <mergeCell ref="LAG578:LAN578"/>
    <mergeCell ref="LAO578:LAV578"/>
    <mergeCell ref="LAW578:LBD578"/>
    <mergeCell ref="LBE578:LBL578"/>
    <mergeCell ref="LBM578:LBT578"/>
    <mergeCell ref="LBU578:LCB578"/>
    <mergeCell ref="LCC578:LCJ578"/>
    <mergeCell ref="LCK578:LCR578"/>
    <mergeCell ref="LCS578:LCZ578"/>
    <mergeCell ref="LDA578:LDH578"/>
    <mergeCell ref="LDI578:LDP578"/>
    <mergeCell ref="LDQ578:LDX578"/>
    <mergeCell ref="LDY578:LEF578"/>
    <mergeCell ref="LEG578:LEN578"/>
    <mergeCell ref="LEO578:LEV578"/>
    <mergeCell ref="LEW578:LFD578"/>
    <mergeCell ref="LFE578:LFL578"/>
    <mergeCell ref="LFM578:LFT578"/>
    <mergeCell ref="LFU578:LGB578"/>
    <mergeCell ref="LGC578:LGJ578"/>
    <mergeCell ref="LGK578:LGR578"/>
    <mergeCell ref="LGS578:LGZ578"/>
    <mergeCell ref="LHA578:LHH578"/>
    <mergeCell ref="LHI578:LHP578"/>
    <mergeCell ref="LHQ578:LHX578"/>
    <mergeCell ref="LHY578:LIF578"/>
    <mergeCell ref="LIG578:LIN578"/>
    <mergeCell ref="LIO578:LIV578"/>
    <mergeCell ref="LIW578:LJD578"/>
    <mergeCell ref="LJE578:LJL578"/>
    <mergeCell ref="LJM578:LJT578"/>
    <mergeCell ref="LJU578:LKB578"/>
    <mergeCell ref="LKC578:LKJ578"/>
    <mergeCell ref="LKK578:LKR578"/>
    <mergeCell ref="LKS578:LKZ578"/>
    <mergeCell ref="LLA578:LLH578"/>
    <mergeCell ref="LLI578:LLP578"/>
    <mergeCell ref="LLQ578:LLX578"/>
    <mergeCell ref="LLY578:LMF578"/>
    <mergeCell ref="LMG578:LMN578"/>
    <mergeCell ref="LMO578:LMV578"/>
    <mergeCell ref="LMW578:LND578"/>
    <mergeCell ref="LNE578:LNL578"/>
    <mergeCell ref="LNM578:LNT578"/>
    <mergeCell ref="LNU578:LOB578"/>
    <mergeCell ref="LOC578:LOJ578"/>
    <mergeCell ref="LOK578:LOR578"/>
    <mergeCell ref="LOS578:LOZ578"/>
    <mergeCell ref="LPA578:LPH578"/>
    <mergeCell ref="LPI578:LPP578"/>
    <mergeCell ref="LPQ578:LPX578"/>
    <mergeCell ref="LPY578:LQF578"/>
    <mergeCell ref="LQG578:LQN578"/>
    <mergeCell ref="LQO578:LQV578"/>
    <mergeCell ref="LQW578:LRD578"/>
    <mergeCell ref="LRE578:LRL578"/>
    <mergeCell ref="LRM578:LRT578"/>
    <mergeCell ref="LRU578:LSB578"/>
    <mergeCell ref="LSC578:LSJ578"/>
    <mergeCell ref="LSK578:LSR578"/>
    <mergeCell ref="LSS578:LSZ578"/>
    <mergeCell ref="LTA578:LTH578"/>
    <mergeCell ref="LTI578:LTP578"/>
    <mergeCell ref="LTQ578:LTX578"/>
    <mergeCell ref="LTY578:LUF578"/>
    <mergeCell ref="LUG578:LUN578"/>
    <mergeCell ref="LUO578:LUV578"/>
    <mergeCell ref="LUW578:LVD578"/>
    <mergeCell ref="LVE578:LVL578"/>
    <mergeCell ref="LVM578:LVT578"/>
    <mergeCell ref="LVU578:LWB578"/>
    <mergeCell ref="LWC578:LWJ578"/>
    <mergeCell ref="LWK578:LWR578"/>
    <mergeCell ref="LWS578:LWZ578"/>
    <mergeCell ref="LXA578:LXH578"/>
    <mergeCell ref="LXI578:LXP578"/>
    <mergeCell ref="LXQ578:LXX578"/>
    <mergeCell ref="LXY578:LYF578"/>
    <mergeCell ref="LYG578:LYN578"/>
    <mergeCell ref="LYO578:LYV578"/>
    <mergeCell ref="LYW578:LZD578"/>
    <mergeCell ref="LZE578:LZL578"/>
    <mergeCell ref="LZM578:LZT578"/>
    <mergeCell ref="LZU578:MAB578"/>
    <mergeCell ref="MAC578:MAJ578"/>
    <mergeCell ref="MAK578:MAR578"/>
    <mergeCell ref="MAS578:MAZ578"/>
    <mergeCell ref="MBA578:MBH578"/>
    <mergeCell ref="MBI578:MBP578"/>
    <mergeCell ref="MBQ578:MBX578"/>
    <mergeCell ref="MBY578:MCF578"/>
    <mergeCell ref="MCG578:MCN578"/>
    <mergeCell ref="MCO578:MCV578"/>
    <mergeCell ref="MCW578:MDD578"/>
    <mergeCell ref="MDE578:MDL578"/>
    <mergeCell ref="MDM578:MDT578"/>
    <mergeCell ref="MDU578:MEB578"/>
    <mergeCell ref="MEC578:MEJ578"/>
    <mergeCell ref="MEK578:MER578"/>
    <mergeCell ref="MES578:MEZ578"/>
    <mergeCell ref="MFA578:MFH578"/>
    <mergeCell ref="MFI578:MFP578"/>
    <mergeCell ref="MFQ578:MFX578"/>
    <mergeCell ref="MFY578:MGF578"/>
    <mergeCell ref="MGG578:MGN578"/>
    <mergeCell ref="MGO578:MGV578"/>
    <mergeCell ref="MGW578:MHD578"/>
    <mergeCell ref="MHE578:MHL578"/>
    <mergeCell ref="MHM578:MHT578"/>
    <mergeCell ref="MHU578:MIB578"/>
    <mergeCell ref="MIC578:MIJ578"/>
    <mergeCell ref="MIK578:MIR578"/>
    <mergeCell ref="MIS578:MIZ578"/>
    <mergeCell ref="MJA578:MJH578"/>
    <mergeCell ref="MJI578:MJP578"/>
    <mergeCell ref="MJQ578:MJX578"/>
    <mergeCell ref="MJY578:MKF578"/>
    <mergeCell ref="MKG578:MKN578"/>
    <mergeCell ref="MKO578:MKV578"/>
    <mergeCell ref="MKW578:MLD578"/>
    <mergeCell ref="MLE578:MLL578"/>
    <mergeCell ref="MLM578:MLT578"/>
    <mergeCell ref="MLU578:MMB578"/>
    <mergeCell ref="MMC578:MMJ578"/>
    <mergeCell ref="MMK578:MMR578"/>
    <mergeCell ref="MMS578:MMZ578"/>
    <mergeCell ref="MNA578:MNH578"/>
    <mergeCell ref="MNI578:MNP578"/>
    <mergeCell ref="MNQ578:MNX578"/>
    <mergeCell ref="MNY578:MOF578"/>
    <mergeCell ref="MOG578:MON578"/>
    <mergeCell ref="MOO578:MOV578"/>
    <mergeCell ref="MOW578:MPD578"/>
    <mergeCell ref="MPE578:MPL578"/>
    <mergeCell ref="MPM578:MPT578"/>
    <mergeCell ref="MPU578:MQB578"/>
    <mergeCell ref="MQC578:MQJ578"/>
    <mergeCell ref="MQK578:MQR578"/>
    <mergeCell ref="MQS578:MQZ578"/>
    <mergeCell ref="MRA578:MRH578"/>
    <mergeCell ref="MRI578:MRP578"/>
    <mergeCell ref="MRQ578:MRX578"/>
    <mergeCell ref="MRY578:MSF578"/>
    <mergeCell ref="MSG578:MSN578"/>
    <mergeCell ref="MSO578:MSV578"/>
    <mergeCell ref="MSW578:MTD578"/>
    <mergeCell ref="MTE578:MTL578"/>
    <mergeCell ref="MTM578:MTT578"/>
    <mergeCell ref="MTU578:MUB578"/>
    <mergeCell ref="MUC578:MUJ578"/>
    <mergeCell ref="MUK578:MUR578"/>
    <mergeCell ref="MUS578:MUZ578"/>
    <mergeCell ref="MVA578:MVH578"/>
    <mergeCell ref="MVI578:MVP578"/>
    <mergeCell ref="MVQ578:MVX578"/>
    <mergeCell ref="MVY578:MWF578"/>
    <mergeCell ref="MWG578:MWN578"/>
    <mergeCell ref="MWO578:MWV578"/>
    <mergeCell ref="MWW578:MXD578"/>
    <mergeCell ref="MXE578:MXL578"/>
    <mergeCell ref="MXM578:MXT578"/>
    <mergeCell ref="MXU578:MYB578"/>
    <mergeCell ref="MYC578:MYJ578"/>
    <mergeCell ref="MYK578:MYR578"/>
    <mergeCell ref="MYS578:MYZ578"/>
    <mergeCell ref="MZA578:MZH578"/>
    <mergeCell ref="MZI578:MZP578"/>
    <mergeCell ref="MZQ578:MZX578"/>
    <mergeCell ref="MZY578:NAF578"/>
    <mergeCell ref="NAG578:NAN578"/>
    <mergeCell ref="NAO578:NAV578"/>
    <mergeCell ref="NAW578:NBD578"/>
    <mergeCell ref="NBE578:NBL578"/>
    <mergeCell ref="NBM578:NBT578"/>
    <mergeCell ref="NBU578:NCB578"/>
    <mergeCell ref="NCC578:NCJ578"/>
    <mergeCell ref="NCK578:NCR578"/>
    <mergeCell ref="NCS578:NCZ578"/>
    <mergeCell ref="NDA578:NDH578"/>
    <mergeCell ref="NDI578:NDP578"/>
    <mergeCell ref="NDQ578:NDX578"/>
    <mergeCell ref="NDY578:NEF578"/>
    <mergeCell ref="NEG578:NEN578"/>
    <mergeCell ref="NEO578:NEV578"/>
    <mergeCell ref="NEW578:NFD578"/>
    <mergeCell ref="NFE578:NFL578"/>
    <mergeCell ref="NFM578:NFT578"/>
    <mergeCell ref="NFU578:NGB578"/>
    <mergeCell ref="NGC578:NGJ578"/>
    <mergeCell ref="NGK578:NGR578"/>
    <mergeCell ref="NGS578:NGZ578"/>
    <mergeCell ref="NHA578:NHH578"/>
    <mergeCell ref="NHI578:NHP578"/>
    <mergeCell ref="NHQ578:NHX578"/>
    <mergeCell ref="NHY578:NIF578"/>
    <mergeCell ref="NIG578:NIN578"/>
    <mergeCell ref="NIO578:NIV578"/>
    <mergeCell ref="NIW578:NJD578"/>
    <mergeCell ref="NJE578:NJL578"/>
    <mergeCell ref="NJM578:NJT578"/>
    <mergeCell ref="NJU578:NKB578"/>
    <mergeCell ref="NKC578:NKJ578"/>
    <mergeCell ref="NKK578:NKR578"/>
    <mergeCell ref="NKS578:NKZ578"/>
    <mergeCell ref="NLA578:NLH578"/>
    <mergeCell ref="NLI578:NLP578"/>
    <mergeCell ref="NLQ578:NLX578"/>
    <mergeCell ref="NLY578:NMF578"/>
    <mergeCell ref="NMG578:NMN578"/>
    <mergeCell ref="NMO578:NMV578"/>
    <mergeCell ref="NMW578:NND578"/>
    <mergeCell ref="NNE578:NNL578"/>
    <mergeCell ref="NNM578:NNT578"/>
    <mergeCell ref="NNU578:NOB578"/>
    <mergeCell ref="NOC578:NOJ578"/>
    <mergeCell ref="NOK578:NOR578"/>
    <mergeCell ref="NOS578:NOZ578"/>
    <mergeCell ref="NPA578:NPH578"/>
    <mergeCell ref="NPI578:NPP578"/>
    <mergeCell ref="NPQ578:NPX578"/>
    <mergeCell ref="NPY578:NQF578"/>
    <mergeCell ref="NQG578:NQN578"/>
    <mergeCell ref="NQO578:NQV578"/>
    <mergeCell ref="NQW578:NRD578"/>
    <mergeCell ref="NRE578:NRL578"/>
    <mergeCell ref="NRM578:NRT578"/>
    <mergeCell ref="NRU578:NSB578"/>
    <mergeCell ref="NSC578:NSJ578"/>
    <mergeCell ref="NSK578:NSR578"/>
    <mergeCell ref="NSS578:NSZ578"/>
    <mergeCell ref="NTA578:NTH578"/>
    <mergeCell ref="NTI578:NTP578"/>
    <mergeCell ref="NTQ578:NTX578"/>
    <mergeCell ref="NTY578:NUF578"/>
    <mergeCell ref="NUG578:NUN578"/>
    <mergeCell ref="NUO578:NUV578"/>
    <mergeCell ref="NUW578:NVD578"/>
    <mergeCell ref="NVE578:NVL578"/>
    <mergeCell ref="NVM578:NVT578"/>
    <mergeCell ref="NVU578:NWB578"/>
    <mergeCell ref="NWC578:NWJ578"/>
    <mergeCell ref="NWK578:NWR578"/>
    <mergeCell ref="NWS578:NWZ578"/>
    <mergeCell ref="NXA578:NXH578"/>
    <mergeCell ref="NXI578:NXP578"/>
    <mergeCell ref="NXQ578:NXX578"/>
    <mergeCell ref="NXY578:NYF578"/>
    <mergeCell ref="NYG578:NYN578"/>
    <mergeCell ref="NYO578:NYV578"/>
    <mergeCell ref="NYW578:NZD578"/>
    <mergeCell ref="NZE578:NZL578"/>
    <mergeCell ref="NZM578:NZT578"/>
    <mergeCell ref="NZU578:OAB578"/>
    <mergeCell ref="OAC578:OAJ578"/>
    <mergeCell ref="OAK578:OAR578"/>
    <mergeCell ref="OAS578:OAZ578"/>
    <mergeCell ref="OBA578:OBH578"/>
    <mergeCell ref="OBI578:OBP578"/>
    <mergeCell ref="OBQ578:OBX578"/>
    <mergeCell ref="OBY578:OCF578"/>
    <mergeCell ref="OCG578:OCN578"/>
    <mergeCell ref="OCO578:OCV578"/>
    <mergeCell ref="OCW578:ODD578"/>
    <mergeCell ref="ODE578:ODL578"/>
    <mergeCell ref="ODM578:ODT578"/>
    <mergeCell ref="ODU578:OEB578"/>
    <mergeCell ref="OEC578:OEJ578"/>
    <mergeCell ref="OEK578:OER578"/>
    <mergeCell ref="OES578:OEZ578"/>
    <mergeCell ref="OFA578:OFH578"/>
    <mergeCell ref="OFI578:OFP578"/>
    <mergeCell ref="OFQ578:OFX578"/>
    <mergeCell ref="OFY578:OGF578"/>
    <mergeCell ref="OGG578:OGN578"/>
    <mergeCell ref="OGO578:OGV578"/>
    <mergeCell ref="OGW578:OHD578"/>
    <mergeCell ref="OHE578:OHL578"/>
    <mergeCell ref="OHM578:OHT578"/>
    <mergeCell ref="OHU578:OIB578"/>
    <mergeCell ref="OIC578:OIJ578"/>
    <mergeCell ref="OIK578:OIR578"/>
    <mergeCell ref="OIS578:OIZ578"/>
    <mergeCell ref="OJA578:OJH578"/>
    <mergeCell ref="OJI578:OJP578"/>
    <mergeCell ref="OJQ578:OJX578"/>
    <mergeCell ref="OJY578:OKF578"/>
    <mergeCell ref="OKG578:OKN578"/>
    <mergeCell ref="OKO578:OKV578"/>
    <mergeCell ref="OKW578:OLD578"/>
    <mergeCell ref="OLE578:OLL578"/>
    <mergeCell ref="OLM578:OLT578"/>
    <mergeCell ref="OLU578:OMB578"/>
    <mergeCell ref="OMC578:OMJ578"/>
    <mergeCell ref="OMK578:OMR578"/>
    <mergeCell ref="OMS578:OMZ578"/>
    <mergeCell ref="ONA578:ONH578"/>
    <mergeCell ref="ONI578:ONP578"/>
    <mergeCell ref="ONQ578:ONX578"/>
    <mergeCell ref="ONY578:OOF578"/>
    <mergeCell ref="OOG578:OON578"/>
    <mergeCell ref="OOO578:OOV578"/>
    <mergeCell ref="OOW578:OPD578"/>
    <mergeCell ref="OPE578:OPL578"/>
    <mergeCell ref="OPM578:OPT578"/>
    <mergeCell ref="OPU578:OQB578"/>
    <mergeCell ref="OQC578:OQJ578"/>
    <mergeCell ref="OQK578:OQR578"/>
    <mergeCell ref="OQS578:OQZ578"/>
    <mergeCell ref="ORA578:ORH578"/>
    <mergeCell ref="ORI578:ORP578"/>
    <mergeCell ref="ORQ578:ORX578"/>
    <mergeCell ref="ORY578:OSF578"/>
    <mergeCell ref="OSG578:OSN578"/>
    <mergeCell ref="OSO578:OSV578"/>
    <mergeCell ref="OSW578:OTD578"/>
    <mergeCell ref="OTE578:OTL578"/>
    <mergeCell ref="OTM578:OTT578"/>
    <mergeCell ref="OTU578:OUB578"/>
    <mergeCell ref="OUC578:OUJ578"/>
    <mergeCell ref="OUK578:OUR578"/>
    <mergeCell ref="OUS578:OUZ578"/>
    <mergeCell ref="OVA578:OVH578"/>
    <mergeCell ref="OVI578:OVP578"/>
    <mergeCell ref="OVQ578:OVX578"/>
    <mergeCell ref="OVY578:OWF578"/>
    <mergeCell ref="OWG578:OWN578"/>
    <mergeCell ref="OWO578:OWV578"/>
    <mergeCell ref="OWW578:OXD578"/>
    <mergeCell ref="OXE578:OXL578"/>
    <mergeCell ref="OXM578:OXT578"/>
    <mergeCell ref="OXU578:OYB578"/>
    <mergeCell ref="OYC578:OYJ578"/>
    <mergeCell ref="OYK578:OYR578"/>
    <mergeCell ref="OYS578:OYZ578"/>
    <mergeCell ref="OZA578:OZH578"/>
    <mergeCell ref="OZI578:OZP578"/>
    <mergeCell ref="OZQ578:OZX578"/>
    <mergeCell ref="OZY578:PAF578"/>
    <mergeCell ref="PAG578:PAN578"/>
    <mergeCell ref="PAO578:PAV578"/>
    <mergeCell ref="PAW578:PBD578"/>
    <mergeCell ref="PBE578:PBL578"/>
    <mergeCell ref="PBM578:PBT578"/>
    <mergeCell ref="PBU578:PCB578"/>
    <mergeCell ref="PCC578:PCJ578"/>
    <mergeCell ref="PCK578:PCR578"/>
    <mergeCell ref="PCS578:PCZ578"/>
    <mergeCell ref="PDA578:PDH578"/>
    <mergeCell ref="PDI578:PDP578"/>
    <mergeCell ref="PDQ578:PDX578"/>
    <mergeCell ref="PDY578:PEF578"/>
    <mergeCell ref="PEG578:PEN578"/>
    <mergeCell ref="PEO578:PEV578"/>
    <mergeCell ref="PEW578:PFD578"/>
    <mergeCell ref="PFE578:PFL578"/>
    <mergeCell ref="PFM578:PFT578"/>
    <mergeCell ref="PFU578:PGB578"/>
    <mergeCell ref="PGC578:PGJ578"/>
    <mergeCell ref="PGK578:PGR578"/>
    <mergeCell ref="PGS578:PGZ578"/>
    <mergeCell ref="PHA578:PHH578"/>
    <mergeCell ref="PHI578:PHP578"/>
    <mergeCell ref="PHQ578:PHX578"/>
    <mergeCell ref="PHY578:PIF578"/>
    <mergeCell ref="PIG578:PIN578"/>
    <mergeCell ref="PIO578:PIV578"/>
    <mergeCell ref="PIW578:PJD578"/>
    <mergeCell ref="PJE578:PJL578"/>
    <mergeCell ref="PJM578:PJT578"/>
    <mergeCell ref="PJU578:PKB578"/>
    <mergeCell ref="PKC578:PKJ578"/>
    <mergeCell ref="PKK578:PKR578"/>
    <mergeCell ref="PKS578:PKZ578"/>
    <mergeCell ref="PLA578:PLH578"/>
    <mergeCell ref="PLI578:PLP578"/>
    <mergeCell ref="PLQ578:PLX578"/>
    <mergeCell ref="PLY578:PMF578"/>
    <mergeCell ref="PMG578:PMN578"/>
    <mergeCell ref="PMO578:PMV578"/>
    <mergeCell ref="PMW578:PND578"/>
    <mergeCell ref="PNE578:PNL578"/>
    <mergeCell ref="PNM578:PNT578"/>
    <mergeCell ref="PNU578:POB578"/>
    <mergeCell ref="POC578:POJ578"/>
    <mergeCell ref="POK578:POR578"/>
    <mergeCell ref="POS578:POZ578"/>
    <mergeCell ref="PPA578:PPH578"/>
    <mergeCell ref="PPI578:PPP578"/>
    <mergeCell ref="PPQ578:PPX578"/>
    <mergeCell ref="PPY578:PQF578"/>
    <mergeCell ref="PQG578:PQN578"/>
    <mergeCell ref="PQO578:PQV578"/>
    <mergeCell ref="PQW578:PRD578"/>
    <mergeCell ref="PRE578:PRL578"/>
    <mergeCell ref="PRM578:PRT578"/>
    <mergeCell ref="PRU578:PSB578"/>
    <mergeCell ref="PSC578:PSJ578"/>
    <mergeCell ref="PSK578:PSR578"/>
    <mergeCell ref="PSS578:PSZ578"/>
    <mergeCell ref="PTA578:PTH578"/>
    <mergeCell ref="PTI578:PTP578"/>
    <mergeCell ref="PTQ578:PTX578"/>
    <mergeCell ref="PTY578:PUF578"/>
    <mergeCell ref="PUG578:PUN578"/>
    <mergeCell ref="PUO578:PUV578"/>
    <mergeCell ref="PUW578:PVD578"/>
    <mergeCell ref="PVE578:PVL578"/>
    <mergeCell ref="PVM578:PVT578"/>
    <mergeCell ref="PVU578:PWB578"/>
    <mergeCell ref="PWC578:PWJ578"/>
    <mergeCell ref="PWK578:PWR578"/>
    <mergeCell ref="PWS578:PWZ578"/>
    <mergeCell ref="PXA578:PXH578"/>
    <mergeCell ref="PXI578:PXP578"/>
    <mergeCell ref="PXQ578:PXX578"/>
    <mergeCell ref="PXY578:PYF578"/>
    <mergeCell ref="PYG578:PYN578"/>
    <mergeCell ref="PYO578:PYV578"/>
    <mergeCell ref="PYW578:PZD578"/>
    <mergeCell ref="PZE578:PZL578"/>
    <mergeCell ref="PZM578:PZT578"/>
    <mergeCell ref="PZU578:QAB578"/>
    <mergeCell ref="QAC578:QAJ578"/>
    <mergeCell ref="QAK578:QAR578"/>
    <mergeCell ref="QAS578:QAZ578"/>
    <mergeCell ref="QBA578:QBH578"/>
    <mergeCell ref="QBI578:QBP578"/>
    <mergeCell ref="QBQ578:QBX578"/>
    <mergeCell ref="QBY578:QCF578"/>
    <mergeCell ref="QCG578:QCN578"/>
    <mergeCell ref="QCO578:QCV578"/>
    <mergeCell ref="QCW578:QDD578"/>
    <mergeCell ref="QDE578:QDL578"/>
    <mergeCell ref="QDM578:QDT578"/>
    <mergeCell ref="QDU578:QEB578"/>
    <mergeCell ref="QEC578:QEJ578"/>
    <mergeCell ref="QEK578:QER578"/>
    <mergeCell ref="QES578:QEZ578"/>
    <mergeCell ref="QFA578:QFH578"/>
    <mergeCell ref="QFI578:QFP578"/>
    <mergeCell ref="QFQ578:QFX578"/>
    <mergeCell ref="QFY578:QGF578"/>
    <mergeCell ref="QGG578:QGN578"/>
    <mergeCell ref="QGO578:QGV578"/>
    <mergeCell ref="QGW578:QHD578"/>
    <mergeCell ref="QHE578:QHL578"/>
    <mergeCell ref="QHM578:QHT578"/>
    <mergeCell ref="QHU578:QIB578"/>
    <mergeCell ref="QIC578:QIJ578"/>
    <mergeCell ref="QIK578:QIR578"/>
    <mergeCell ref="QIS578:QIZ578"/>
    <mergeCell ref="QJA578:QJH578"/>
    <mergeCell ref="QJI578:QJP578"/>
    <mergeCell ref="QJQ578:QJX578"/>
    <mergeCell ref="QJY578:QKF578"/>
    <mergeCell ref="QKG578:QKN578"/>
    <mergeCell ref="QKO578:QKV578"/>
    <mergeCell ref="QKW578:QLD578"/>
    <mergeCell ref="QLE578:QLL578"/>
    <mergeCell ref="QLM578:QLT578"/>
    <mergeCell ref="QLU578:QMB578"/>
    <mergeCell ref="QMC578:QMJ578"/>
    <mergeCell ref="QMK578:QMR578"/>
    <mergeCell ref="QMS578:QMZ578"/>
    <mergeCell ref="QNA578:QNH578"/>
    <mergeCell ref="QNI578:QNP578"/>
    <mergeCell ref="QNQ578:QNX578"/>
    <mergeCell ref="QNY578:QOF578"/>
    <mergeCell ref="QOG578:QON578"/>
    <mergeCell ref="QOO578:QOV578"/>
    <mergeCell ref="QOW578:QPD578"/>
    <mergeCell ref="QPE578:QPL578"/>
    <mergeCell ref="QPM578:QPT578"/>
    <mergeCell ref="QPU578:QQB578"/>
    <mergeCell ref="QQC578:QQJ578"/>
    <mergeCell ref="QQK578:QQR578"/>
    <mergeCell ref="QQS578:QQZ578"/>
    <mergeCell ref="QRA578:QRH578"/>
    <mergeCell ref="QRI578:QRP578"/>
    <mergeCell ref="QRQ578:QRX578"/>
    <mergeCell ref="QRY578:QSF578"/>
    <mergeCell ref="QSG578:QSN578"/>
    <mergeCell ref="QSO578:QSV578"/>
    <mergeCell ref="QSW578:QTD578"/>
    <mergeCell ref="QTE578:QTL578"/>
    <mergeCell ref="QTM578:QTT578"/>
    <mergeCell ref="QTU578:QUB578"/>
    <mergeCell ref="QUC578:QUJ578"/>
    <mergeCell ref="QUK578:QUR578"/>
    <mergeCell ref="QUS578:QUZ578"/>
    <mergeCell ref="QVA578:QVH578"/>
    <mergeCell ref="QVI578:QVP578"/>
    <mergeCell ref="QVQ578:QVX578"/>
    <mergeCell ref="QVY578:QWF578"/>
    <mergeCell ref="QWG578:QWN578"/>
    <mergeCell ref="QWO578:QWV578"/>
    <mergeCell ref="QWW578:QXD578"/>
    <mergeCell ref="QXE578:QXL578"/>
    <mergeCell ref="QXM578:QXT578"/>
    <mergeCell ref="QXU578:QYB578"/>
    <mergeCell ref="QYC578:QYJ578"/>
    <mergeCell ref="QYK578:QYR578"/>
    <mergeCell ref="QYS578:QYZ578"/>
    <mergeCell ref="QZA578:QZH578"/>
    <mergeCell ref="QZI578:QZP578"/>
    <mergeCell ref="QZQ578:QZX578"/>
    <mergeCell ref="QZY578:RAF578"/>
    <mergeCell ref="RAG578:RAN578"/>
    <mergeCell ref="RAO578:RAV578"/>
    <mergeCell ref="RAW578:RBD578"/>
    <mergeCell ref="RBE578:RBL578"/>
    <mergeCell ref="RBM578:RBT578"/>
    <mergeCell ref="RBU578:RCB578"/>
    <mergeCell ref="RCC578:RCJ578"/>
    <mergeCell ref="RCK578:RCR578"/>
    <mergeCell ref="RCS578:RCZ578"/>
    <mergeCell ref="RDA578:RDH578"/>
    <mergeCell ref="RDI578:RDP578"/>
    <mergeCell ref="RDQ578:RDX578"/>
    <mergeCell ref="RDY578:REF578"/>
    <mergeCell ref="REG578:REN578"/>
    <mergeCell ref="REO578:REV578"/>
    <mergeCell ref="REW578:RFD578"/>
    <mergeCell ref="RFE578:RFL578"/>
    <mergeCell ref="RFM578:RFT578"/>
    <mergeCell ref="RFU578:RGB578"/>
    <mergeCell ref="RGC578:RGJ578"/>
    <mergeCell ref="RGK578:RGR578"/>
    <mergeCell ref="RGS578:RGZ578"/>
    <mergeCell ref="RHA578:RHH578"/>
    <mergeCell ref="RHI578:RHP578"/>
    <mergeCell ref="RHQ578:RHX578"/>
    <mergeCell ref="RHY578:RIF578"/>
    <mergeCell ref="RIG578:RIN578"/>
    <mergeCell ref="RIO578:RIV578"/>
    <mergeCell ref="RIW578:RJD578"/>
    <mergeCell ref="RJE578:RJL578"/>
    <mergeCell ref="RJM578:RJT578"/>
    <mergeCell ref="RJU578:RKB578"/>
    <mergeCell ref="RKC578:RKJ578"/>
    <mergeCell ref="RKK578:RKR578"/>
    <mergeCell ref="RKS578:RKZ578"/>
    <mergeCell ref="RLA578:RLH578"/>
    <mergeCell ref="RLI578:RLP578"/>
    <mergeCell ref="RLQ578:RLX578"/>
    <mergeCell ref="RLY578:RMF578"/>
    <mergeCell ref="RMG578:RMN578"/>
    <mergeCell ref="RMO578:RMV578"/>
    <mergeCell ref="RMW578:RND578"/>
    <mergeCell ref="RNE578:RNL578"/>
    <mergeCell ref="RNM578:RNT578"/>
    <mergeCell ref="RNU578:ROB578"/>
    <mergeCell ref="ROC578:ROJ578"/>
    <mergeCell ref="ROK578:ROR578"/>
    <mergeCell ref="ROS578:ROZ578"/>
    <mergeCell ref="RPA578:RPH578"/>
    <mergeCell ref="RPI578:RPP578"/>
    <mergeCell ref="RPQ578:RPX578"/>
    <mergeCell ref="RPY578:RQF578"/>
    <mergeCell ref="RQG578:RQN578"/>
    <mergeCell ref="RQO578:RQV578"/>
    <mergeCell ref="RQW578:RRD578"/>
    <mergeCell ref="RRE578:RRL578"/>
    <mergeCell ref="RRM578:RRT578"/>
    <mergeCell ref="RRU578:RSB578"/>
    <mergeCell ref="RSC578:RSJ578"/>
    <mergeCell ref="RSK578:RSR578"/>
    <mergeCell ref="RSS578:RSZ578"/>
    <mergeCell ref="RTA578:RTH578"/>
    <mergeCell ref="RTI578:RTP578"/>
    <mergeCell ref="RTQ578:RTX578"/>
    <mergeCell ref="RTY578:RUF578"/>
    <mergeCell ref="RUG578:RUN578"/>
    <mergeCell ref="RUO578:RUV578"/>
    <mergeCell ref="RUW578:RVD578"/>
    <mergeCell ref="RVE578:RVL578"/>
    <mergeCell ref="RVM578:RVT578"/>
    <mergeCell ref="RVU578:RWB578"/>
    <mergeCell ref="RWC578:RWJ578"/>
    <mergeCell ref="RWK578:RWR578"/>
    <mergeCell ref="RWS578:RWZ578"/>
    <mergeCell ref="RXA578:RXH578"/>
    <mergeCell ref="RXI578:RXP578"/>
    <mergeCell ref="RXQ578:RXX578"/>
    <mergeCell ref="RXY578:RYF578"/>
    <mergeCell ref="RYG578:RYN578"/>
    <mergeCell ref="RYO578:RYV578"/>
    <mergeCell ref="RYW578:RZD578"/>
    <mergeCell ref="RZE578:RZL578"/>
    <mergeCell ref="RZM578:RZT578"/>
    <mergeCell ref="RZU578:SAB578"/>
    <mergeCell ref="SAC578:SAJ578"/>
    <mergeCell ref="SAK578:SAR578"/>
    <mergeCell ref="SAS578:SAZ578"/>
    <mergeCell ref="SBA578:SBH578"/>
    <mergeCell ref="SBI578:SBP578"/>
    <mergeCell ref="SBQ578:SBX578"/>
    <mergeCell ref="SBY578:SCF578"/>
    <mergeCell ref="SCG578:SCN578"/>
    <mergeCell ref="SCO578:SCV578"/>
    <mergeCell ref="SCW578:SDD578"/>
    <mergeCell ref="SDE578:SDL578"/>
    <mergeCell ref="SDM578:SDT578"/>
    <mergeCell ref="SDU578:SEB578"/>
    <mergeCell ref="SEC578:SEJ578"/>
    <mergeCell ref="SEK578:SER578"/>
    <mergeCell ref="SES578:SEZ578"/>
    <mergeCell ref="SFA578:SFH578"/>
    <mergeCell ref="SFI578:SFP578"/>
    <mergeCell ref="SFQ578:SFX578"/>
    <mergeCell ref="SFY578:SGF578"/>
    <mergeCell ref="SGG578:SGN578"/>
    <mergeCell ref="SGO578:SGV578"/>
    <mergeCell ref="SGW578:SHD578"/>
    <mergeCell ref="SHE578:SHL578"/>
    <mergeCell ref="SHM578:SHT578"/>
    <mergeCell ref="SHU578:SIB578"/>
    <mergeCell ref="SIC578:SIJ578"/>
    <mergeCell ref="SIK578:SIR578"/>
    <mergeCell ref="SIS578:SIZ578"/>
    <mergeCell ref="SJA578:SJH578"/>
    <mergeCell ref="SJI578:SJP578"/>
    <mergeCell ref="SJQ578:SJX578"/>
    <mergeCell ref="SJY578:SKF578"/>
    <mergeCell ref="SKG578:SKN578"/>
    <mergeCell ref="SKO578:SKV578"/>
    <mergeCell ref="SKW578:SLD578"/>
    <mergeCell ref="SLE578:SLL578"/>
    <mergeCell ref="SLM578:SLT578"/>
    <mergeCell ref="SLU578:SMB578"/>
    <mergeCell ref="SMC578:SMJ578"/>
    <mergeCell ref="SMK578:SMR578"/>
    <mergeCell ref="SMS578:SMZ578"/>
    <mergeCell ref="SNA578:SNH578"/>
    <mergeCell ref="SNI578:SNP578"/>
    <mergeCell ref="SNQ578:SNX578"/>
    <mergeCell ref="SNY578:SOF578"/>
    <mergeCell ref="SOG578:SON578"/>
    <mergeCell ref="SOO578:SOV578"/>
    <mergeCell ref="SOW578:SPD578"/>
    <mergeCell ref="SPE578:SPL578"/>
    <mergeCell ref="SPM578:SPT578"/>
    <mergeCell ref="SPU578:SQB578"/>
    <mergeCell ref="SQC578:SQJ578"/>
    <mergeCell ref="SQK578:SQR578"/>
    <mergeCell ref="SQS578:SQZ578"/>
    <mergeCell ref="SRA578:SRH578"/>
    <mergeCell ref="SRI578:SRP578"/>
    <mergeCell ref="SRQ578:SRX578"/>
    <mergeCell ref="SRY578:SSF578"/>
    <mergeCell ref="SSG578:SSN578"/>
    <mergeCell ref="SSO578:SSV578"/>
    <mergeCell ref="SSW578:STD578"/>
    <mergeCell ref="STE578:STL578"/>
    <mergeCell ref="STM578:STT578"/>
    <mergeCell ref="STU578:SUB578"/>
    <mergeCell ref="SUC578:SUJ578"/>
    <mergeCell ref="SUK578:SUR578"/>
    <mergeCell ref="SUS578:SUZ578"/>
    <mergeCell ref="SVA578:SVH578"/>
    <mergeCell ref="SVI578:SVP578"/>
    <mergeCell ref="SVQ578:SVX578"/>
    <mergeCell ref="SVY578:SWF578"/>
    <mergeCell ref="SWG578:SWN578"/>
    <mergeCell ref="SWO578:SWV578"/>
    <mergeCell ref="SWW578:SXD578"/>
    <mergeCell ref="SXE578:SXL578"/>
    <mergeCell ref="SXM578:SXT578"/>
    <mergeCell ref="SXU578:SYB578"/>
    <mergeCell ref="SYC578:SYJ578"/>
    <mergeCell ref="SYK578:SYR578"/>
    <mergeCell ref="SYS578:SYZ578"/>
    <mergeCell ref="SZA578:SZH578"/>
    <mergeCell ref="SZI578:SZP578"/>
    <mergeCell ref="SZQ578:SZX578"/>
    <mergeCell ref="SZY578:TAF578"/>
    <mergeCell ref="TAG578:TAN578"/>
    <mergeCell ref="TAO578:TAV578"/>
    <mergeCell ref="TAW578:TBD578"/>
    <mergeCell ref="TBE578:TBL578"/>
    <mergeCell ref="TBM578:TBT578"/>
    <mergeCell ref="TBU578:TCB578"/>
    <mergeCell ref="TCC578:TCJ578"/>
    <mergeCell ref="TCK578:TCR578"/>
    <mergeCell ref="TCS578:TCZ578"/>
    <mergeCell ref="TDA578:TDH578"/>
    <mergeCell ref="TDI578:TDP578"/>
    <mergeCell ref="TDQ578:TDX578"/>
    <mergeCell ref="TDY578:TEF578"/>
    <mergeCell ref="TEG578:TEN578"/>
    <mergeCell ref="TEO578:TEV578"/>
    <mergeCell ref="TEW578:TFD578"/>
    <mergeCell ref="TFE578:TFL578"/>
    <mergeCell ref="TFM578:TFT578"/>
    <mergeCell ref="TFU578:TGB578"/>
    <mergeCell ref="TGC578:TGJ578"/>
    <mergeCell ref="TGK578:TGR578"/>
    <mergeCell ref="TGS578:TGZ578"/>
    <mergeCell ref="THA578:THH578"/>
    <mergeCell ref="THI578:THP578"/>
    <mergeCell ref="THQ578:THX578"/>
    <mergeCell ref="THY578:TIF578"/>
    <mergeCell ref="TIG578:TIN578"/>
    <mergeCell ref="TIO578:TIV578"/>
    <mergeCell ref="TIW578:TJD578"/>
    <mergeCell ref="TJE578:TJL578"/>
    <mergeCell ref="TJM578:TJT578"/>
    <mergeCell ref="TJU578:TKB578"/>
    <mergeCell ref="TKC578:TKJ578"/>
    <mergeCell ref="TKK578:TKR578"/>
    <mergeCell ref="TKS578:TKZ578"/>
    <mergeCell ref="TLA578:TLH578"/>
    <mergeCell ref="TLI578:TLP578"/>
    <mergeCell ref="TLQ578:TLX578"/>
    <mergeCell ref="TLY578:TMF578"/>
    <mergeCell ref="TMG578:TMN578"/>
    <mergeCell ref="TMO578:TMV578"/>
    <mergeCell ref="TMW578:TND578"/>
    <mergeCell ref="TNE578:TNL578"/>
    <mergeCell ref="TNM578:TNT578"/>
    <mergeCell ref="TNU578:TOB578"/>
    <mergeCell ref="TOC578:TOJ578"/>
    <mergeCell ref="TOK578:TOR578"/>
    <mergeCell ref="TOS578:TOZ578"/>
    <mergeCell ref="TPA578:TPH578"/>
    <mergeCell ref="TPI578:TPP578"/>
    <mergeCell ref="TPQ578:TPX578"/>
    <mergeCell ref="TPY578:TQF578"/>
    <mergeCell ref="TQG578:TQN578"/>
    <mergeCell ref="TQO578:TQV578"/>
    <mergeCell ref="TQW578:TRD578"/>
    <mergeCell ref="TRE578:TRL578"/>
    <mergeCell ref="TRM578:TRT578"/>
    <mergeCell ref="TRU578:TSB578"/>
    <mergeCell ref="TSC578:TSJ578"/>
    <mergeCell ref="TSK578:TSR578"/>
    <mergeCell ref="TSS578:TSZ578"/>
    <mergeCell ref="TTA578:TTH578"/>
    <mergeCell ref="TTI578:TTP578"/>
    <mergeCell ref="TTQ578:TTX578"/>
    <mergeCell ref="TTY578:TUF578"/>
    <mergeCell ref="TUG578:TUN578"/>
    <mergeCell ref="TUO578:TUV578"/>
    <mergeCell ref="TUW578:TVD578"/>
    <mergeCell ref="TVE578:TVL578"/>
    <mergeCell ref="TVM578:TVT578"/>
    <mergeCell ref="TVU578:TWB578"/>
    <mergeCell ref="TWC578:TWJ578"/>
    <mergeCell ref="TWK578:TWR578"/>
    <mergeCell ref="TWS578:TWZ578"/>
    <mergeCell ref="TXA578:TXH578"/>
    <mergeCell ref="TXI578:TXP578"/>
    <mergeCell ref="TXQ578:TXX578"/>
    <mergeCell ref="TXY578:TYF578"/>
    <mergeCell ref="TYG578:TYN578"/>
    <mergeCell ref="TYO578:TYV578"/>
    <mergeCell ref="TYW578:TZD578"/>
    <mergeCell ref="TZE578:TZL578"/>
    <mergeCell ref="TZM578:TZT578"/>
    <mergeCell ref="TZU578:UAB578"/>
    <mergeCell ref="UAC578:UAJ578"/>
    <mergeCell ref="UAK578:UAR578"/>
    <mergeCell ref="UAS578:UAZ578"/>
    <mergeCell ref="UBA578:UBH578"/>
    <mergeCell ref="UBI578:UBP578"/>
    <mergeCell ref="UBQ578:UBX578"/>
    <mergeCell ref="UBY578:UCF578"/>
    <mergeCell ref="UCG578:UCN578"/>
    <mergeCell ref="UCO578:UCV578"/>
    <mergeCell ref="UCW578:UDD578"/>
    <mergeCell ref="UDE578:UDL578"/>
    <mergeCell ref="UDM578:UDT578"/>
    <mergeCell ref="UDU578:UEB578"/>
    <mergeCell ref="UEC578:UEJ578"/>
    <mergeCell ref="UEK578:UER578"/>
    <mergeCell ref="UES578:UEZ578"/>
    <mergeCell ref="UFA578:UFH578"/>
    <mergeCell ref="UFI578:UFP578"/>
    <mergeCell ref="UFQ578:UFX578"/>
    <mergeCell ref="UFY578:UGF578"/>
    <mergeCell ref="UGG578:UGN578"/>
    <mergeCell ref="UGO578:UGV578"/>
    <mergeCell ref="UGW578:UHD578"/>
    <mergeCell ref="UHE578:UHL578"/>
    <mergeCell ref="UHM578:UHT578"/>
    <mergeCell ref="UHU578:UIB578"/>
    <mergeCell ref="UIC578:UIJ578"/>
    <mergeCell ref="UIK578:UIR578"/>
    <mergeCell ref="UIS578:UIZ578"/>
    <mergeCell ref="UJA578:UJH578"/>
    <mergeCell ref="UJI578:UJP578"/>
    <mergeCell ref="UJQ578:UJX578"/>
    <mergeCell ref="UJY578:UKF578"/>
    <mergeCell ref="UKG578:UKN578"/>
    <mergeCell ref="UKO578:UKV578"/>
    <mergeCell ref="UKW578:ULD578"/>
    <mergeCell ref="ULE578:ULL578"/>
    <mergeCell ref="ULM578:ULT578"/>
    <mergeCell ref="ULU578:UMB578"/>
    <mergeCell ref="UMC578:UMJ578"/>
    <mergeCell ref="UMK578:UMR578"/>
    <mergeCell ref="UMS578:UMZ578"/>
    <mergeCell ref="UNA578:UNH578"/>
    <mergeCell ref="UNI578:UNP578"/>
    <mergeCell ref="UNQ578:UNX578"/>
    <mergeCell ref="UNY578:UOF578"/>
    <mergeCell ref="UOG578:UON578"/>
    <mergeCell ref="UOO578:UOV578"/>
    <mergeCell ref="UOW578:UPD578"/>
    <mergeCell ref="UPE578:UPL578"/>
    <mergeCell ref="UPM578:UPT578"/>
    <mergeCell ref="UPU578:UQB578"/>
    <mergeCell ref="UQC578:UQJ578"/>
    <mergeCell ref="UQK578:UQR578"/>
    <mergeCell ref="UQS578:UQZ578"/>
    <mergeCell ref="URA578:URH578"/>
    <mergeCell ref="URI578:URP578"/>
    <mergeCell ref="URQ578:URX578"/>
    <mergeCell ref="URY578:USF578"/>
    <mergeCell ref="USG578:USN578"/>
    <mergeCell ref="USO578:USV578"/>
    <mergeCell ref="USW578:UTD578"/>
    <mergeCell ref="UTE578:UTL578"/>
    <mergeCell ref="UTM578:UTT578"/>
    <mergeCell ref="UTU578:UUB578"/>
    <mergeCell ref="UUC578:UUJ578"/>
    <mergeCell ref="UUK578:UUR578"/>
    <mergeCell ref="UUS578:UUZ578"/>
    <mergeCell ref="UVA578:UVH578"/>
    <mergeCell ref="UVI578:UVP578"/>
    <mergeCell ref="UVQ578:UVX578"/>
    <mergeCell ref="UVY578:UWF578"/>
    <mergeCell ref="UWG578:UWN578"/>
    <mergeCell ref="UWO578:UWV578"/>
    <mergeCell ref="UWW578:UXD578"/>
    <mergeCell ref="UXE578:UXL578"/>
    <mergeCell ref="UXM578:UXT578"/>
    <mergeCell ref="UXU578:UYB578"/>
    <mergeCell ref="UYC578:UYJ578"/>
    <mergeCell ref="UYK578:UYR578"/>
    <mergeCell ref="UYS578:UYZ578"/>
    <mergeCell ref="UZA578:UZH578"/>
    <mergeCell ref="UZI578:UZP578"/>
    <mergeCell ref="UZQ578:UZX578"/>
    <mergeCell ref="UZY578:VAF578"/>
    <mergeCell ref="VAG578:VAN578"/>
    <mergeCell ref="VAO578:VAV578"/>
    <mergeCell ref="VAW578:VBD578"/>
    <mergeCell ref="VBE578:VBL578"/>
    <mergeCell ref="VBM578:VBT578"/>
    <mergeCell ref="VBU578:VCB578"/>
    <mergeCell ref="VCC578:VCJ578"/>
    <mergeCell ref="VCK578:VCR578"/>
    <mergeCell ref="VCS578:VCZ578"/>
    <mergeCell ref="VDA578:VDH578"/>
    <mergeCell ref="VDI578:VDP578"/>
    <mergeCell ref="VDQ578:VDX578"/>
    <mergeCell ref="VDY578:VEF578"/>
    <mergeCell ref="VEG578:VEN578"/>
    <mergeCell ref="VEO578:VEV578"/>
    <mergeCell ref="VEW578:VFD578"/>
    <mergeCell ref="VFE578:VFL578"/>
    <mergeCell ref="VFM578:VFT578"/>
    <mergeCell ref="VFU578:VGB578"/>
    <mergeCell ref="VGC578:VGJ578"/>
    <mergeCell ref="VGK578:VGR578"/>
    <mergeCell ref="VGS578:VGZ578"/>
    <mergeCell ref="VHA578:VHH578"/>
    <mergeCell ref="VHI578:VHP578"/>
    <mergeCell ref="VHQ578:VHX578"/>
    <mergeCell ref="VHY578:VIF578"/>
    <mergeCell ref="VIG578:VIN578"/>
    <mergeCell ref="VIO578:VIV578"/>
    <mergeCell ref="VIW578:VJD578"/>
    <mergeCell ref="VJE578:VJL578"/>
    <mergeCell ref="VJM578:VJT578"/>
    <mergeCell ref="VJU578:VKB578"/>
    <mergeCell ref="VKC578:VKJ578"/>
    <mergeCell ref="VKK578:VKR578"/>
    <mergeCell ref="VKS578:VKZ578"/>
    <mergeCell ref="VLA578:VLH578"/>
    <mergeCell ref="VLI578:VLP578"/>
    <mergeCell ref="VLQ578:VLX578"/>
    <mergeCell ref="VLY578:VMF578"/>
    <mergeCell ref="VMG578:VMN578"/>
    <mergeCell ref="VMO578:VMV578"/>
    <mergeCell ref="VMW578:VND578"/>
    <mergeCell ref="VNE578:VNL578"/>
    <mergeCell ref="VNM578:VNT578"/>
    <mergeCell ref="VNU578:VOB578"/>
    <mergeCell ref="VOC578:VOJ578"/>
    <mergeCell ref="VOK578:VOR578"/>
    <mergeCell ref="VOS578:VOZ578"/>
    <mergeCell ref="VPA578:VPH578"/>
    <mergeCell ref="VPI578:VPP578"/>
    <mergeCell ref="VPQ578:VPX578"/>
    <mergeCell ref="VPY578:VQF578"/>
    <mergeCell ref="VQG578:VQN578"/>
    <mergeCell ref="VQO578:VQV578"/>
    <mergeCell ref="VQW578:VRD578"/>
    <mergeCell ref="VRE578:VRL578"/>
    <mergeCell ref="VRM578:VRT578"/>
    <mergeCell ref="VRU578:VSB578"/>
    <mergeCell ref="VSC578:VSJ578"/>
    <mergeCell ref="VSK578:VSR578"/>
    <mergeCell ref="VSS578:VSZ578"/>
    <mergeCell ref="VTA578:VTH578"/>
    <mergeCell ref="VTI578:VTP578"/>
    <mergeCell ref="VTQ578:VTX578"/>
    <mergeCell ref="VTY578:VUF578"/>
    <mergeCell ref="VUG578:VUN578"/>
    <mergeCell ref="VUO578:VUV578"/>
    <mergeCell ref="VUW578:VVD578"/>
    <mergeCell ref="VVE578:VVL578"/>
    <mergeCell ref="VVM578:VVT578"/>
    <mergeCell ref="VVU578:VWB578"/>
    <mergeCell ref="VWC578:VWJ578"/>
    <mergeCell ref="VWK578:VWR578"/>
    <mergeCell ref="VWS578:VWZ578"/>
    <mergeCell ref="VXA578:VXH578"/>
    <mergeCell ref="VXI578:VXP578"/>
    <mergeCell ref="VXQ578:VXX578"/>
    <mergeCell ref="VXY578:VYF578"/>
    <mergeCell ref="VYG578:VYN578"/>
    <mergeCell ref="VYO578:VYV578"/>
    <mergeCell ref="VYW578:VZD578"/>
    <mergeCell ref="VZE578:VZL578"/>
    <mergeCell ref="VZM578:VZT578"/>
    <mergeCell ref="VZU578:WAB578"/>
    <mergeCell ref="WAC578:WAJ578"/>
    <mergeCell ref="WAK578:WAR578"/>
    <mergeCell ref="WAS578:WAZ578"/>
    <mergeCell ref="WBA578:WBH578"/>
    <mergeCell ref="WBI578:WBP578"/>
    <mergeCell ref="WBQ578:WBX578"/>
    <mergeCell ref="WBY578:WCF578"/>
    <mergeCell ref="WCG578:WCN578"/>
    <mergeCell ref="WCO578:WCV578"/>
    <mergeCell ref="WCW578:WDD578"/>
    <mergeCell ref="WDE578:WDL578"/>
    <mergeCell ref="WDM578:WDT578"/>
    <mergeCell ref="WDU578:WEB578"/>
    <mergeCell ref="WEC578:WEJ578"/>
    <mergeCell ref="WEK578:WER578"/>
    <mergeCell ref="WES578:WEZ578"/>
    <mergeCell ref="WFA578:WFH578"/>
    <mergeCell ref="WFI578:WFP578"/>
    <mergeCell ref="WFQ578:WFX578"/>
    <mergeCell ref="WFY578:WGF578"/>
    <mergeCell ref="WGG578:WGN578"/>
    <mergeCell ref="WGO578:WGV578"/>
    <mergeCell ref="WGW578:WHD578"/>
    <mergeCell ref="WHE578:WHL578"/>
    <mergeCell ref="WHM578:WHT578"/>
    <mergeCell ref="WHU578:WIB578"/>
    <mergeCell ref="WIC578:WIJ578"/>
    <mergeCell ref="WIK578:WIR578"/>
    <mergeCell ref="WIS578:WIZ578"/>
    <mergeCell ref="WJA578:WJH578"/>
    <mergeCell ref="WJI578:WJP578"/>
    <mergeCell ref="WJQ578:WJX578"/>
    <mergeCell ref="WJY578:WKF578"/>
    <mergeCell ref="WKG578:WKN578"/>
    <mergeCell ref="WKO578:WKV578"/>
    <mergeCell ref="WKW578:WLD578"/>
    <mergeCell ref="WLE578:WLL578"/>
    <mergeCell ref="WLM578:WLT578"/>
    <mergeCell ref="WLU578:WMB578"/>
    <mergeCell ref="WMC578:WMJ578"/>
    <mergeCell ref="WMK578:WMR578"/>
    <mergeCell ref="WMS578:WMZ578"/>
    <mergeCell ref="WNA578:WNH578"/>
    <mergeCell ref="WNI578:WNP578"/>
    <mergeCell ref="WNQ578:WNX578"/>
    <mergeCell ref="WNY578:WOF578"/>
    <mergeCell ref="WOG578:WON578"/>
    <mergeCell ref="WOO578:WOV578"/>
    <mergeCell ref="WOW578:WPD578"/>
    <mergeCell ref="WPE578:WPL578"/>
    <mergeCell ref="WPM578:WPT578"/>
    <mergeCell ref="WPU578:WQB578"/>
    <mergeCell ref="WQC578:WQJ578"/>
    <mergeCell ref="WQK578:WQR578"/>
    <mergeCell ref="WQS578:WQZ578"/>
    <mergeCell ref="WRA578:WRH578"/>
    <mergeCell ref="WRI578:WRP578"/>
    <mergeCell ref="WRQ578:WRX578"/>
    <mergeCell ref="WRY578:WSF578"/>
    <mergeCell ref="WSG578:WSN578"/>
    <mergeCell ref="WSO578:WSV578"/>
    <mergeCell ref="WSW578:WTD578"/>
    <mergeCell ref="WTE578:WTL578"/>
    <mergeCell ref="WTM578:WTT578"/>
    <mergeCell ref="WTU578:WUB578"/>
    <mergeCell ref="WUC578:WUJ578"/>
    <mergeCell ref="WUK578:WUR578"/>
    <mergeCell ref="WUS578:WUZ578"/>
    <mergeCell ref="WVA578:WVH578"/>
    <mergeCell ref="WVI578:WVP578"/>
    <mergeCell ref="WVQ578:WVX578"/>
    <mergeCell ref="WVY578:WWF578"/>
    <mergeCell ref="WWG578:WWN578"/>
    <mergeCell ref="WWO578:WWV578"/>
    <mergeCell ref="WWW578:WXD578"/>
    <mergeCell ref="WXE578:WXL578"/>
    <mergeCell ref="WXM578:WXT578"/>
    <mergeCell ref="WXU578:WYB578"/>
    <mergeCell ref="WYC578:WYJ578"/>
    <mergeCell ref="WYK578:WYR578"/>
    <mergeCell ref="WYS578:WYZ578"/>
    <mergeCell ref="WZA578:WZH578"/>
    <mergeCell ref="WZI578:WZP578"/>
    <mergeCell ref="A583:H583"/>
    <mergeCell ref="I583:P583"/>
    <mergeCell ref="Q583:X583"/>
    <mergeCell ref="Y583:AF583"/>
    <mergeCell ref="AG583:AN583"/>
    <mergeCell ref="AO583:AV583"/>
    <mergeCell ref="AW583:BD583"/>
    <mergeCell ref="BE583:BL583"/>
    <mergeCell ref="BM583:BT583"/>
    <mergeCell ref="BU583:CB583"/>
    <mergeCell ref="CC583:CJ583"/>
    <mergeCell ref="CK583:CR583"/>
    <mergeCell ref="CS583:CZ583"/>
    <mergeCell ref="DA583:DH583"/>
    <mergeCell ref="DI583:DP583"/>
    <mergeCell ref="DQ583:DX583"/>
    <mergeCell ref="DY583:EF583"/>
    <mergeCell ref="EG583:EN583"/>
    <mergeCell ref="EO583:EV583"/>
    <mergeCell ref="EW583:FD583"/>
    <mergeCell ref="FE583:FL583"/>
    <mergeCell ref="FM583:FT583"/>
    <mergeCell ref="FU583:GB583"/>
    <mergeCell ref="GC583:GJ583"/>
    <mergeCell ref="GK583:GR583"/>
    <mergeCell ref="GS583:GZ583"/>
    <mergeCell ref="HA583:HH583"/>
    <mergeCell ref="HI583:HP583"/>
    <mergeCell ref="HQ583:HX583"/>
    <mergeCell ref="HY583:IF583"/>
    <mergeCell ref="IG583:IN583"/>
    <mergeCell ref="IO583:IV583"/>
    <mergeCell ref="IW583:JD583"/>
    <mergeCell ref="JE583:JL583"/>
    <mergeCell ref="JM583:JT583"/>
    <mergeCell ref="JU583:KB583"/>
    <mergeCell ref="KC583:KJ583"/>
    <mergeCell ref="KK583:KR583"/>
    <mergeCell ref="KS583:KZ583"/>
    <mergeCell ref="LA583:LH583"/>
    <mergeCell ref="LI583:LP583"/>
    <mergeCell ref="LQ583:LX583"/>
    <mergeCell ref="LY583:MF583"/>
    <mergeCell ref="MG583:MN583"/>
    <mergeCell ref="MO583:MV583"/>
    <mergeCell ref="MW583:ND583"/>
    <mergeCell ref="NE583:NL583"/>
    <mergeCell ref="NM583:NT583"/>
    <mergeCell ref="NU583:OB583"/>
    <mergeCell ref="OC583:OJ583"/>
    <mergeCell ref="OK583:OR583"/>
    <mergeCell ref="OS583:OZ583"/>
    <mergeCell ref="PA583:PH583"/>
    <mergeCell ref="PI583:PP583"/>
    <mergeCell ref="PQ583:PX583"/>
    <mergeCell ref="PY583:QF583"/>
    <mergeCell ref="QG583:QN583"/>
    <mergeCell ref="QO583:QV583"/>
    <mergeCell ref="QW583:RD583"/>
    <mergeCell ref="RE583:RL583"/>
    <mergeCell ref="RM583:RT583"/>
    <mergeCell ref="RU583:SB583"/>
    <mergeCell ref="SC583:SJ583"/>
    <mergeCell ref="SK583:SR583"/>
    <mergeCell ref="SS583:SZ583"/>
    <mergeCell ref="TA583:TH583"/>
    <mergeCell ref="TI583:TP583"/>
    <mergeCell ref="TQ583:TX583"/>
    <mergeCell ref="TY583:UF583"/>
    <mergeCell ref="UG583:UN583"/>
    <mergeCell ref="UO583:UV583"/>
    <mergeCell ref="UW583:VD583"/>
    <mergeCell ref="VE583:VL583"/>
    <mergeCell ref="VM583:VT583"/>
    <mergeCell ref="VU583:WB583"/>
    <mergeCell ref="WC583:WJ583"/>
    <mergeCell ref="WK583:WR583"/>
    <mergeCell ref="WS583:WZ583"/>
    <mergeCell ref="XA583:XH583"/>
    <mergeCell ref="XI583:XP583"/>
    <mergeCell ref="XQ583:XX583"/>
    <mergeCell ref="XY583:YF583"/>
    <mergeCell ref="YG583:YN583"/>
    <mergeCell ref="YO583:YV583"/>
    <mergeCell ref="YW583:ZD583"/>
    <mergeCell ref="ZE583:ZL583"/>
    <mergeCell ref="ZM583:ZT583"/>
    <mergeCell ref="ZU583:AAB583"/>
    <mergeCell ref="AAC583:AAJ583"/>
    <mergeCell ref="AAK583:AAR583"/>
    <mergeCell ref="AAS583:AAZ583"/>
    <mergeCell ref="ABA583:ABH583"/>
    <mergeCell ref="ABI583:ABP583"/>
    <mergeCell ref="ABQ583:ABX583"/>
    <mergeCell ref="ABY583:ACF583"/>
    <mergeCell ref="ACG583:ACN583"/>
    <mergeCell ref="ACO583:ACV583"/>
    <mergeCell ref="ACW583:ADD583"/>
    <mergeCell ref="ADE583:ADL583"/>
    <mergeCell ref="ADM583:ADT583"/>
    <mergeCell ref="ADU583:AEB583"/>
    <mergeCell ref="AEC583:AEJ583"/>
    <mergeCell ref="AEK583:AER583"/>
    <mergeCell ref="AES583:AEZ583"/>
    <mergeCell ref="AFA583:AFH583"/>
    <mergeCell ref="AFI583:AFP583"/>
    <mergeCell ref="AFQ583:AFX583"/>
    <mergeCell ref="AFY583:AGF583"/>
    <mergeCell ref="AGG583:AGN583"/>
    <mergeCell ref="AGO583:AGV583"/>
    <mergeCell ref="AGW583:AHD583"/>
    <mergeCell ref="AHE583:AHL583"/>
    <mergeCell ref="AHM583:AHT583"/>
    <mergeCell ref="AHU583:AIB583"/>
    <mergeCell ref="AIC583:AIJ583"/>
    <mergeCell ref="AIK583:AIR583"/>
    <mergeCell ref="AIS583:AIZ583"/>
    <mergeCell ref="AJA583:AJH583"/>
    <mergeCell ref="AJI583:AJP583"/>
    <mergeCell ref="AJQ583:AJX583"/>
    <mergeCell ref="AJY583:AKF583"/>
    <mergeCell ref="AKG583:AKN583"/>
    <mergeCell ref="AKO583:AKV583"/>
    <mergeCell ref="AKW583:ALD583"/>
    <mergeCell ref="ALE583:ALL583"/>
    <mergeCell ref="ALM583:ALT583"/>
    <mergeCell ref="ALU583:AMB583"/>
    <mergeCell ref="AMC583:AMJ583"/>
    <mergeCell ref="AMK583:AMR583"/>
    <mergeCell ref="AMS583:AMZ583"/>
    <mergeCell ref="ANA583:ANH583"/>
    <mergeCell ref="ANI583:ANP583"/>
    <mergeCell ref="ANQ583:ANX583"/>
    <mergeCell ref="ANY583:AOF583"/>
    <mergeCell ref="AOG583:AON583"/>
    <mergeCell ref="AOO583:AOV583"/>
    <mergeCell ref="AOW583:APD583"/>
    <mergeCell ref="APE583:APL583"/>
    <mergeCell ref="APM583:APT583"/>
    <mergeCell ref="APU583:AQB583"/>
    <mergeCell ref="AQC583:AQJ583"/>
    <mergeCell ref="AQK583:AQR583"/>
    <mergeCell ref="AQS583:AQZ583"/>
    <mergeCell ref="ARA583:ARH583"/>
    <mergeCell ref="ARI583:ARP583"/>
    <mergeCell ref="ARQ583:ARX583"/>
    <mergeCell ref="ARY583:ASF583"/>
    <mergeCell ref="ASG583:ASN583"/>
    <mergeCell ref="ASO583:ASV583"/>
    <mergeCell ref="ASW583:ATD583"/>
    <mergeCell ref="ATE583:ATL583"/>
    <mergeCell ref="ATM583:ATT583"/>
    <mergeCell ref="ATU583:AUB583"/>
    <mergeCell ref="AUC583:AUJ583"/>
    <mergeCell ref="AUK583:AUR583"/>
    <mergeCell ref="AUS583:AUZ583"/>
    <mergeCell ref="AVA583:AVH583"/>
    <mergeCell ref="AVI583:AVP583"/>
    <mergeCell ref="AVQ583:AVX583"/>
    <mergeCell ref="AVY583:AWF583"/>
    <mergeCell ref="AWG583:AWN583"/>
    <mergeCell ref="AWO583:AWV583"/>
    <mergeCell ref="AWW583:AXD583"/>
    <mergeCell ref="AXE583:AXL583"/>
    <mergeCell ref="AXM583:AXT583"/>
    <mergeCell ref="AXU583:AYB583"/>
    <mergeCell ref="AYC583:AYJ583"/>
    <mergeCell ref="AYK583:AYR583"/>
    <mergeCell ref="AYS583:AYZ583"/>
    <mergeCell ref="AZA583:AZH583"/>
    <mergeCell ref="AZI583:AZP583"/>
    <mergeCell ref="AZQ583:AZX583"/>
    <mergeCell ref="AZY583:BAF583"/>
    <mergeCell ref="BAG583:BAN583"/>
    <mergeCell ref="BAO583:BAV583"/>
    <mergeCell ref="BAW583:BBD583"/>
    <mergeCell ref="BBE583:BBL583"/>
    <mergeCell ref="BBM583:BBT583"/>
    <mergeCell ref="BBU583:BCB583"/>
    <mergeCell ref="BCC583:BCJ583"/>
    <mergeCell ref="BCK583:BCR583"/>
    <mergeCell ref="BCS583:BCZ583"/>
    <mergeCell ref="BDA583:BDH583"/>
    <mergeCell ref="BDI583:BDP583"/>
    <mergeCell ref="BDQ583:BDX583"/>
    <mergeCell ref="BDY583:BEF583"/>
    <mergeCell ref="BEG583:BEN583"/>
    <mergeCell ref="BEO583:BEV583"/>
    <mergeCell ref="BEW583:BFD583"/>
    <mergeCell ref="BFE583:BFL583"/>
    <mergeCell ref="BFM583:BFT583"/>
    <mergeCell ref="BFU583:BGB583"/>
    <mergeCell ref="BGC583:BGJ583"/>
    <mergeCell ref="BGK583:BGR583"/>
    <mergeCell ref="BGS583:BGZ583"/>
    <mergeCell ref="BHA583:BHH583"/>
    <mergeCell ref="BHI583:BHP583"/>
    <mergeCell ref="BHQ583:BHX583"/>
    <mergeCell ref="BHY583:BIF583"/>
    <mergeCell ref="BIG583:BIN583"/>
    <mergeCell ref="BIO583:BIV583"/>
    <mergeCell ref="BIW583:BJD583"/>
    <mergeCell ref="BJE583:BJL583"/>
    <mergeCell ref="BJM583:BJT583"/>
    <mergeCell ref="BJU583:BKB583"/>
    <mergeCell ref="BKC583:BKJ583"/>
    <mergeCell ref="BKK583:BKR583"/>
    <mergeCell ref="BKS583:BKZ583"/>
    <mergeCell ref="BLA583:BLH583"/>
    <mergeCell ref="BLI583:BLP583"/>
    <mergeCell ref="BLQ583:BLX583"/>
    <mergeCell ref="BLY583:BMF583"/>
    <mergeCell ref="BMG583:BMN583"/>
    <mergeCell ref="BMO583:BMV583"/>
    <mergeCell ref="BMW583:BND583"/>
    <mergeCell ref="BNE583:BNL583"/>
    <mergeCell ref="BNM583:BNT583"/>
    <mergeCell ref="BNU583:BOB583"/>
    <mergeCell ref="BOC583:BOJ583"/>
    <mergeCell ref="BOK583:BOR583"/>
    <mergeCell ref="BOS583:BOZ583"/>
    <mergeCell ref="BPA583:BPH583"/>
    <mergeCell ref="BPI583:BPP583"/>
    <mergeCell ref="BPQ583:BPX583"/>
    <mergeCell ref="BPY583:BQF583"/>
    <mergeCell ref="BQG583:BQN583"/>
    <mergeCell ref="BQO583:BQV583"/>
    <mergeCell ref="BQW583:BRD583"/>
    <mergeCell ref="BRE583:BRL583"/>
    <mergeCell ref="BRM583:BRT583"/>
    <mergeCell ref="BRU583:BSB583"/>
    <mergeCell ref="BSC583:BSJ583"/>
    <mergeCell ref="BSK583:BSR583"/>
    <mergeCell ref="BSS583:BSZ583"/>
    <mergeCell ref="BTA583:BTH583"/>
    <mergeCell ref="BTI583:BTP583"/>
    <mergeCell ref="BTQ583:BTX583"/>
    <mergeCell ref="BTY583:BUF583"/>
    <mergeCell ref="BUG583:BUN583"/>
    <mergeCell ref="BUO583:BUV583"/>
    <mergeCell ref="BUW583:BVD583"/>
    <mergeCell ref="BVE583:BVL583"/>
    <mergeCell ref="BVM583:BVT583"/>
    <mergeCell ref="BVU583:BWB583"/>
    <mergeCell ref="BWC583:BWJ583"/>
    <mergeCell ref="BWK583:BWR583"/>
    <mergeCell ref="BWS583:BWZ583"/>
    <mergeCell ref="BXA583:BXH583"/>
    <mergeCell ref="BXI583:BXP583"/>
    <mergeCell ref="BXQ583:BXX583"/>
    <mergeCell ref="BXY583:BYF583"/>
    <mergeCell ref="BYG583:BYN583"/>
    <mergeCell ref="BYO583:BYV583"/>
    <mergeCell ref="BYW583:BZD583"/>
    <mergeCell ref="BZE583:BZL583"/>
    <mergeCell ref="BZM583:BZT583"/>
    <mergeCell ref="BZU583:CAB583"/>
    <mergeCell ref="CAC583:CAJ583"/>
    <mergeCell ref="CAK583:CAR583"/>
    <mergeCell ref="CAS583:CAZ583"/>
    <mergeCell ref="CBA583:CBH583"/>
    <mergeCell ref="CBI583:CBP583"/>
    <mergeCell ref="CBQ583:CBX583"/>
    <mergeCell ref="CBY583:CCF583"/>
    <mergeCell ref="CCG583:CCN583"/>
    <mergeCell ref="CCO583:CCV583"/>
    <mergeCell ref="CCW583:CDD583"/>
    <mergeCell ref="CDE583:CDL583"/>
    <mergeCell ref="CDM583:CDT583"/>
    <mergeCell ref="CDU583:CEB583"/>
    <mergeCell ref="CEC583:CEJ583"/>
    <mergeCell ref="CEK583:CER583"/>
    <mergeCell ref="CES583:CEZ583"/>
    <mergeCell ref="CFA583:CFH583"/>
    <mergeCell ref="CFI583:CFP583"/>
    <mergeCell ref="CFQ583:CFX583"/>
    <mergeCell ref="CFY583:CGF583"/>
    <mergeCell ref="CGG583:CGN583"/>
    <mergeCell ref="CGO583:CGV583"/>
    <mergeCell ref="CGW583:CHD583"/>
    <mergeCell ref="CHE583:CHL583"/>
    <mergeCell ref="CHM583:CHT583"/>
    <mergeCell ref="CHU583:CIB583"/>
    <mergeCell ref="CIC583:CIJ583"/>
    <mergeCell ref="CIK583:CIR583"/>
    <mergeCell ref="CIS583:CIZ583"/>
    <mergeCell ref="CJA583:CJH583"/>
    <mergeCell ref="CJI583:CJP583"/>
    <mergeCell ref="CJQ583:CJX583"/>
    <mergeCell ref="CJY583:CKF583"/>
    <mergeCell ref="CKG583:CKN583"/>
    <mergeCell ref="CKO583:CKV583"/>
    <mergeCell ref="CKW583:CLD583"/>
    <mergeCell ref="CLE583:CLL583"/>
    <mergeCell ref="CLM583:CLT583"/>
    <mergeCell ref="CLU583:CMB583"/>
    <mergeCell ref="CMC583:CMJ583"/>
    <mergeCell ref="CMK583:CMR583"/>
    <mergeCell ref="CMS583:CMZ583"/>
    <mergeCell ref="CNA583:CNH583"/>
    <mergeCell ref="CNI583:CNP583"/>
    <mergeCell ref="CNQ583:CNX583"/>
    <mergeCell ref="CNY583:COF583"/>
    <mergeCell ref="COG583:CON583"/>
    <mergeCell ref="COO583:COV583"/>
    <mergeCell ref="COW583:CPD583"/>
    <mergeCell ref="CPE583:CPL583"/>
    <mergeCell ref="CPM583:CPT583"/>
    <mergeCell ref="CPU583:CQB583"/>
    <mergeCell ref="CQC583:CQJ583"/>
    <mergeCell ref="CQK583:CQR583"/>
    <mergeCell ref="CQS583:CQZ583"/>
    <mergeCell ref="CRA583:CRH583"/>
    <mergeCell ref="CRI583:CRP583"/>
    <mergeCell ref="CRQ583:CRX583"/>
    <mergeCell ref="CRY583:CSF583"/>
    <mergeCell ref="CSG583:CSN583"/>
    <mergeCell ref="CSO583:CSV583"/>
    <mergeCell ref="CSW583:CTD583"/>
    <mergeCell ref="CTE583:CTL583"/>
    <mergeCell ref="CTM583:CTT583"/>
    <mergeCell ref="CTU583:CUB583"/>
    <mergeCell ref="CUC583:CUJ583"/>
    <mergeCell ref="CUK583:CUR583"/>
    <mergeCell ref="CUS583:CUZ583"/>
    <mergeCell ref="CVA583:CVH583"/>
    <mergeCell ref="CVI583:CVP583"/>
    <mergeCell ref="CVQ583:CVX583"/>
    <mergeCell ref="CVY583:CWF583"/>
    <mergeCell ref="CWG583:CWN583"/>
    <mergeCell ref="CWO583:CWV583"/>
    <mergeCell ref="CWW583:CXD583"/>
    <mergeCell ref="CXE583:CXL583"/>
    <mergeCell ref="CXM583:CXT583"/>
    <mergeCell ref="CXU583:CYB583"/>
    <mergeCell ref="CYC583:CYJ583"/>
    <mergeCell ref="CYK583:CYR583"/>
    <mergeCell ref="CYS583:CYZ583"/>
    <mergeCell ref="CZA583:CZH583"/>
    <mergeCell ref="CZI583:CZP583"/>
    <mergeCell ref="CZQ583:CZX583"/>
    <mergeCell ref="CZY583:DAF583"/>
    <mergeCell ref="DAG583:DAN583"/>
    <mergeCell ref="DAO583:DAV583"/>
    <mergeCell ref="DAW583:DBD583"/>
    <mergeCell ref="DBE583:DBL583"/>
    <mergeCell ref="DBM583:DBT583"/>
    <mergeCell ref="DBU583:DCB583"/>
    <mergeCell ref="DCC583:DCJ583"/>
    <mergeCell ref="DCK583:DCR583"/>
    <mergeCell ref="DCS583:DCZ583"/>
    <mergeCell ref="DDA583:DDH583"/>
    <mergeCell ref="DDI583:DDP583"/>
    <mergeCell ref="DDQ583:DDX583"/>
    <mergeCell ref="DDY583:DEF583"/>
    <mergeCell ref="DEG583:DEN583"/>
    <mergeCell ref="DEO583:DEV583"/>
    <mergeCell ref="DEW583:DFD583"/>
    <mergeCell ref="DFE583:DFL583"/>
    <mergeCell ref="DFM583:DFT583"/>
    <mergeCell ref="DFU583:DGB583"/>
    <mergeCell ref="DGC583:DGJ583"/>
    <mergeCell ref="DGK583:DGR583"/>
    <mergeCell ref="DGS583:DGZ583"/>
    <mergeCell ref="DHA583:DHH583"/>
    <mergeCell ref="DHI583:DHP583"/>
    <mergeCell ref="DHQ583:DHX583"/>
    <mergeCell ref="DHY583:DIF583"/>
    <mergeCell ref="DIG583:DIN583"/>
    <mergeCell ref="DIO583:DIV583"/>
    <mergeCell ref="DIW583:DJD583"/>
    <mergeCell ref="DJE583:DJL583"/>
    <mergeCell ref="DJM583:DJT583"/>
    <mergeCell ref="DJU583:DKB583"/>
    <mergeCell ref="DKC583:DKJ583"/>
    <mergeCell ref="DKK583:DKR583"/>
    <mergeCell ref="DKS583:DKZ583"/>
    <mergeCell ref="DLA583:DLH583"/>
    <mergeCell ref="DLI583:DLP583"/>
    <mergeCell ref="DLQ583:DLX583"/>
    <mergeCell ref="DLY583:DMF583"/>
    <mergeCell ref="DMG583:DMN583"/>
    <mergeCell ref="DMO583:DMV583"/>
    <mergeCell ref="DMW583:DND583"/>
    <mergeCell ref="DNE583:DNL583"/>
    <mergeCell ref="DNM583:DNT583"/>
    <mergeCell ref="DNU583:DOB583"/>
    <mergeCell ref="DOC583:DOJ583"/>
    <mergeCell ref="DOK583:DOR583"/>
    <mergeCell ref="DOS583:DOZ583"/>
    <mergeCell ref="DPA583:DPH583"/>
    <mergeCell ref="DPI583:DPP583"/>
    <mergeCell ref="DPQ583:DPX583"/>
    <mergeCell ref="DPY583:DQF583"/>
    <mergeCell ref="DQG583:DQN583"/>
    <mergeCell ref="DQO583:DQV583"/>
    <mergeCell ref="DQW583:DRD583"/>
    <mergeCell ref="DRE583:DRL583"/>
    <mergeCell ref="DRM583:DRT583"/>
    <mergeCell ref="DRU583:DSB583"/>
    <mergeCell ref="DSC583:DSJ583"/>
    <mergeCell ref="DSK583:DSR583"/>
    <mergeCell ref="DSS583:DSZ583"/>
    <mergeCell ref="DTA583:DTH583"/>
    <mergeCell ref="DTI583:DTP583"/>
    <mergeCell ref="DTQ583:DTX583"/>
    <mergeCell ref="DTY583:DUF583"/>
    <mergeCell ref="DUG583:DUN583"/>
    <mergeCell ref="DUO583:DUV583"/>
    <mergeCell ref="DUW583:DVD583"/>
    <mergeCell ref="DVE583:DVL583"/>
    <mergeCell ref="DVM583:DVT583"/>
    <mergeCell ref="DVU583:DWB583"/>
    <mergeCell ref="DWC583:DWJ583"/>
    <mergeCell ref="DWK583:DWR583"/>
    <mergeCell ref="DWS583:DWZ583"/>
    <mergeCell ref="DXA583:DXH583"/>
    <mergeCell ref="DXI583:DXP583"/>
    <mergeCell ref="DXQ583:DXX583"/>
    <mergeCell ref="DXY583:DYF583"/>
    <mergeCell ref="DYG583:DYN583"/>
    <mergeCell ref="DYO583:DYV583"/>
    <mergeCell ref="DYW583:DZD583"/>
    <mergeCell ref="DZE583:DZL583"/>
    <mergeCell ref="DZM583:DZT583"/>
    <mergeCell ref="DZU583:EAB583"/>
    <mergeCell ref="EAC583:EAJ583"/>
    <mergeCell ref="EAK583:EAR583"/>
    <mergeCell ref="EAS583:EAZ583"/>
    <mergeCell ref="EBA583:EBH583"/>
    <mergeCell ref="EBI583:EBP583"/>
    <mergeCell ref="EBQ583:EBX583"/>
    <mergeCell ref="EBY583:ECF583"/>
    <mergeCell ref="ECG583:ECN583"/>
    <mergeCell ref="ECO583:ECV583"/>
    <mergeCell ref="ECW583:EDD583"/>
    <mergeCell ref="EDE583:EDL583"/>
    <mergeCell ref="EDM583:EDT583"/>
    <mergeCell ref="EDU583:EEB583"/>
    <mergeCell ref="EEC583:EEJ583"/>
    <mergeCell ref="EEK583:EER583"/>
    <mergeCell ref="EES583:EEZ583"/>
    <mergeCell ref="EFA583:EFH583"/>
    <mergeCell ref="EFI583:EFP583"/>
    <mergeCell ref="EFQ583:EFX583"/>
    <mergeCell ref="EFY583:EGF583"/>
    <mergeCell ref="EGG583:EGN583"/>
    <mergeCell ref="EGO583:EGV583"/>
    <mergeCell ref="EGW583:EHD583"/>
    <mergeCell ref="EHE583:EHL583"/>
    <mergeCell ref="EHM583:EHT583"/>
    <mergeCell ref="EHU583:EIB583"/>
    <mergeCell ref="EIC583:EIJ583"/>
    <mergeCell ref="EIK583:EIR583"/>
    <mergeCell ref="EIS583:EIZ583"/>
    <mergeCell ref="EJA583:EJH583"/>
    <mergeCell ref="EJI583:EJP583"/>
    <mergeCell ref="EJQ583:EJX583"/>
    <mergeCell ref="EJY583:EKF583"/>
    <mergeCell ref="EKG583:EKN583"/>
    <mergeCell ref="EKO583:EKV583"/>
    <mergeCell ref="EKW583:ELD583"/>
    <mergeCell ref="ELE583:ELL583"/>
    <mergeCell ref="ELM583:ELT583"/>
    <mergeCell ref="ELU583:EMB583"/>
    <mergeCell ref="EMC583:EMJ583"/>
    <mergeCell ref="EMK583:EMR583"/>
    <mergeCell ref="EMS583:EMZ583"/>
    <mergeCell ref="ENA583:ENH583"/>
    <mergeCell ref="ENI583:ENP583"/>
    <mergeCell ref="ENQ583:ENX583"/>
    <mergeCell ref="ENY583:EOF583"/>
    <mergeCell ref="EOG583:EON583"/>
    <mergeCell ref="EOO583:EOV583"/>
    <mergeCell ref="EOW583:EPD583"/>
    <mergeCell ref="EPE583:EPL583"/>
    <mergeCell ref="EPM583:EPT583"/>
    <mergeCell ref="EPU583:EQB583"/>
    <mergeCell ref="EQC583:EQJ583"/>
    <mergeCell ref="EQK583:EQR583"/>
    <mergeCell ref="EQS583:EQZ583"/>
    <mergeCell ref="ERA583:ERH583"/>
    <mergeCell ref="ERI583:ERP583"/>
    <mergeCell ref="ERQ583:ERX583"/>
    <mergeCell ref="ERY583:ESF583"/>
    <mergeCell ref="ESG583:ESN583"/>
    <mergeCell ref="ESO583:ESV583"/>
    <mergeCell ref="ESW583:ETD583"/>
    <mergeCell ref="ETE583:ETL583"/>
    <mergeCell ref="ETM583:ETT583"/>
    <mergeCell ref="ETU583:EUB583"/>
    <mergeCell ref="EUC583:EUJ583"/>
    <mergeCell ref="EUK583:EUR583"/>
    <mergeCell ref="EUS583:EUZ583"/>
    <mergeCell ref="EVA583:EVH583"/>
    <mergeCell ref="EVI583:EVP583"/>
    <mergeCell ref="EVQ583:EVX583"/>
    <mergeCell ref="EVY583:EWF583"/>
    <mergeCell ref="EWG583:EWN583"/>
    <mergeCell ref="EWO583:EWV583"/>
    <mergeCell ref="EWW583:EXD583"/>
    <mergeCell ref="EXE583:EXL583"/>
    <mergeCell ref="EXM583:EXT583"/>
    <mergeCell ref="EXU583:EYB583"/>
    <mergeCell ref="EYC583:EYJ583"/>
    <mergeCell ref="EYK583:EYR583"/>
    <mergeCell ref="EYS583:EYZ583"/>
    <mergeCell ref="EZA583:EZH583"/>
    <mergeCell ref="EZI583:EZP583"/>
    <mergeCell ref="EZQ583:EZX583"/>
    <mergeCell ref="EZY583:FAF583"/>
    <mergeCell ref="FAG583:FAN583"/>
    <mergeCell ref="FAO583:FAV583"/>
    <mergeCell ref="FAW583:FBD583"/>
    <mergeCell ref="FBE583:FBL583"/>
    <mergeCell ref="FBM583:FBT583"/>
    <mergeCell ref="FBU583:FCB583"/>
    <mergeCell ref="FCC583:FCJ583"/>
    <mergeCell ref="FCK583:FCR583"/>
    <mergeCell ref="FCS583:FCZ583"/>
    <mergeCell ref="FDA583:FDH583"/>
    <mergeCell ref="FDI583:FDP583"/>
    <mergeCell ref="FDQ583:FDX583"/>
    <mergeCell ref="FDY583:FEF583"/>
    <mergeCell ref="FEG583:FEN583"/>
    <mergeCell ref="FEO583:FEV583"/>
    <mergeCell ref="FEW583:FFD583"/>
    <mergeCell ref="FFE583:FFL583"/>
    <mergeCell ref="FFM583:FFT583"/>
    <mergeCell ref="FFU583:FGB583"/>
    <mergeCell ref="FGC583:FGJ583"/>
    <mergeCell ref="FGK583:FGR583"/>
    <mergeCell ref="FGS583:FGZ583"/>
    <mergeCell ref="FHA583:FHH583"/>
    <mergeCell ref="FHI583:FHP583"/>
    <mergeCell ref="FHQ583:FHX583"/>
    <mergeCell ref="FHY583:FIF583"/>
    <mergeCell ref="FIG583:FIN583"/>
    <mergeCell ref="FIO583:FIV583"/>
    <mergeCell ref="FIW583:FJD583"/>
    <mergeCell ref="FJE583:FJL583"/>
    <mergeCell ref="FJM583:FJT583"/>
    <mergeCell ref="FJU583:FKB583"/>
    <mergeCell ref="FKC583:FKJ583"/>
    <mergeCell ref="FKK583:FKR583"/>
    <mergeCell ref="FKS583:FKZ583"/>
    <mergeCell ref="FLA583:FLH583"/>
    <mergeCell ref="FLI583:FLP583"/>
    <mergeCell ref="FLQ583:FLX583"/>
    <mergeCell ref="FLY583:FMF583"/>
    <mergeCell ref="FMG583:FMN583"/>
    <mergeCell ref="FMO583:FMV583"/>
    <mergeCell ref="FMW583:FND583"/>
    <mergeCell ref="FNE583:FNL583"/>
    <mergeCell ref="FNM583:FNT583"/>
    <mergeCell ref="FNU583:FOB583"/>
    <mergeCell ref="FOC583:FOJ583"/>
    <mergeCell ref="FOK583:FOR583"/>
    <mergeCell ref="FOS583:FOZ583"/>
    <mergeCell ref="FPA583:FPH583"/>
    <mergeCell ref="FPI583:FPP583"/>
    <mergeCell ref="FPQ583:FPX583"/>
    <mergeCell ref="FPY583:FQF583"/>
    <mergeCell ref="FQG583:FQN583"/>
    <mergeCell ref="FQO583:FQV583"/>
    <mergeCell ref="FQW583:FRD583"/>
    <mergeCell ref="FRE583:FRL583"/>
    <mergeCell ref="FRM583:FRT583"/>
    <mergeCell ref="FRU583:FSB583"/>
    <mergeCell ref="FSC583:FSJ583"/>
    <mergeCell ref="FSK583:FSR583"/>
    <mergeCell ref="FSS583:FSZ583"/>
    <mergeCell ref="FTA583:FTH583"/>
    <mergeCell ref="FTI583:FTP583"/>
    <mergeCell ref="FTQ583:FTX583"/>
    <mergeCell ref="FTY583:FUF583"/>
    <mergeCell ref="FUG583:FUN583"/>
    <mergeCell ref="FUO583:FUV583"/>
    <mergeCell ref="FUW583:FVD583"/>
    <mergeCell ref="FVE583:FVL583"/>
    <mergeCell ref="FVM583:FVT583"/>
    <mergeCell ref="FVU583:FWB583"/>
    <mergeCell ref="FWC583:FWJ583"/>
    <mergeCell ref="FWK583:FWR583"/>
    <mergeCell ref="FWS583:FWZ583"/>
    <mergeCell ref="FXA583:FXH583"/>
    <mergeCell ref="FXI583:FXP583"/>
    <mergeCell ref="FXQ583:FXX583"/>
    <mergeCell ref="FXY583:FYF583"/>
    <mergeCell ref="FYG583:FYN583"/>
    <mergeCell ref="FYO583:FYV583"/>
    <mergeCell ref="FYW583:FZD583"/>
    <mergeCell ref="FZE583:FZL583"/>
    <mergeCell ref="FZM583:FZT583"/>
    <mergeCell ref="FZU583:GAB583"/>
    <mergeCell ref="GAC583:GAJ583"/>
    <mergeCell ref="GAK583:GAR583"/>
    <mergeCell ref="GAS583:GAZ583"/>
    <mergeCell ref="GBA583:GBH583"/>
    <mergeCell ref="GBI583:GBP583"/>
    <mergeCell ref="GBQ583:GBX583"/>
    <mergeCell ref="GBY583:GCF583"/>
    <mergeCell ref="GCG583:GCN583"/>
    <mergeCell ref="GCO583:GCV583"/>
    <mergeCell ref="GCW583:GDD583"/>
    <mergeCell ref="GDE583:GDL583"/>
    <mergeCell ref="GDM583:GDT583"/>
    <mergeCell ref="GDU583:GEB583"/>
    <mergeCell ref="GEC583:GEJ583"/>
    <mergeCell ref="GEK583:GER583"/>
    <mergeCell ref="GES583:GEZ583"/>
    <mergeCell ref="GFA583:GFH583"/>
    <mergeCell ref="GFI583:GFP583"/>
    <mergeCell ref="GFQ583:GFX583"/>
    <mergeCell ref="GFY583:GGF583"/>
    <mergeCell ref="GGG583:GGN583"/>
    <mergeCell ref="GGO583:GGV583"/>
    <mergeCell ref="GGW583:GHD583"/>
    <mergeCell ref="GHE583:GHL583"/>
    <mergeCell ref="GHM583:GHT583"/>
    <mergeCell ref="GHU583:GIB583"/>
    <mergeCell ref="GIC583:GIJ583"/>
    <mergeCell ref="GIK583:GIR583"/>
    <mergeCell ref="GIS583:GIZ583"/>
    <mergeCell ref="GJA583:GJH583"/>
    <mergeCell ref="GJI583:GJP583"/>
    <mergeCell ref="GJQ583:GJX583"/>
    <mergeCell ref="GJY583:GKF583"/>
    <mergeCell ref="GKG583:GKN583"/>
    <mergeCell ref="GKO583:GKV583"/>
    <mergeCell ref="GKW583:GLD583"/>
    <mergeCell ref="GLE583:GLL583"/>
    <mergeCell ref="GLM583:GLT583"/>
    <mergeCell ref="GLU583:GMB583"/>
    <mergeCell ref="GMC583:GMJ583"/>
    <mergeCell ref="GMK583:GMR583"/>
    <mergeCell ref="GMS583:GMZ583"/>
    <mergeCell ref="GNA583:GNH583"/>
    <mergeCell ref="GNI583:GNP583"/>
    <mergeCell ref="GNQ583:GNX583"/>
    <mergeCell ref="GNY583:GOF583"/>
    <mergeCell ref="GOG583:GON583"/>
    <mergeCell ref="GOO583:GOV583"/>
    <mergeCell ref="GOW583:GPD583"/>
    <mergeCell ref="GPE583:GPL583"/>
    <mergeCell ref="GPM583:GPT583"/>
    <mergeCell ref="GPU583:GQB583"/>
    <mergeCell ref="GQC583:GQJ583"/>
    <mergeCell ref="GQK583:GQR583"/>
    <mergeCell ref="GQS583:GQZ583"/>
    <mergeCell ref="GRA583:GRH583"/>
    <mergeCell ref="GRI583:GRP583"/>
    <mergeCell ref="GRQ583:GRX583"/>
    <mergeCell ref="GRY583:GSF583"/>
    <mergeCell ref="GSG583:GSN583"/>
    <mergeCell ref="GSO583:GSV583"/>
    <mergeCell ref="GSW583:GTD583"/>
    <mergeCell ref="GTE583:GTL583"/>
    <mergeCell ref="GTM583:GTT583"/>
    <mergeCell ref="GTU583:GUB583"/>
    <mergeCell ref="GUC583:GUJ583"/>
    <mergeCell ref="GUK583:GUR583"/>
    <mergeCell ref="GUS583:GUZ583"/>
    <mergeCell ref="GVA583:GVH583"/>
    <mergeCell ref="GVI583:GVP583"/>
    <mergeCell ref="GVQ583:GVX583"/>
    <mergeCell ref="GVY583:GWF583"/>
    <mergeCell ref="GWG583:GWN583"/>
    <mergeCell ref="GWO583:GWV583"/>
    <mergeCell ref="GWW583:GXD583"/>
    <mergeCell ref="GXE583:GXL583"/>
    <mergeCell ref="GXM583:GXT583"/>
    <mergeCell ref="GXU583:GYB583"/>
    <mergeCell ref="GYC583:GYJ583"/>
    <mergeCell ref="GYK583:GYR583"/>
    <mergeCell ref="GYS583:GYZ583"/>
    <mergeCell ref="GZA583:GZH583"/>
    <mergeCell ref="GZI583:GZP583"/>
    <mergeCell ref="GZQ583:GZX583"/>
    <mergeCell ref="GZY583:HAF583"/>
    <mergeCell ref="HAG583:HAN583"/>
    <mergeCell ref="HAO583:HAV583"/>
    <mergeCell ref="HAW583:HBD583"/>
    <mergeCell ref="HBE583:HBL583"/>
    <mergeCell ref="HBM583:HBT583"/>
    <mergeCell ref="HBU583:HCB583"/>
    <mergeCell ref="HCC583:HCJ583"/>
    <mergeCell ref="HCK583:HCR583"/>
    <mergeCell ref="HCS583:HCZ583"/>
    <mergeCell ref="HDA583:HDH583"/>
    <mergeCell ref="HDI583:HDP583"/>
    <mergeCell ref="HDQ583:HDX583"/>
    <mergeCell ref="HDY583:HEF583"/>
    <mergeCell ref="HEG583:HEN583"/>
    <mergeCell ref="HEO583:HEV583"/>
    <mergeCell ref="HEW583:HFD583"/>
    <mergeCell ref="HFE583:HFL583"/>
    <mergeCell ref="HFM583:HFT583"/>
    <mergeCell ref="HFU583:HGB583"/>
    <mergeCell ref="HGC583:HGJ583"/>
    <mergeCell ref="HGK583:HGR583"/>
    <mergeCell ref="HGS583:HGZ583"/>
    <mergeCell ref="HHA583:HHH583"/>
    <mergeCell ref="HHI583:HHP583"/>
    <mergeCell ref="HHQ583:HHX583"/>
    <mergeCell ref="HHY583:HIF583"/>
    <mergeCell ref="HIG583:HIN583"/>
    <mergeCell ref="HIO583:HIV583"/>
    <mergeCell ref="HIW583:HJD583"/>
    <mergeCell ref="HJE583:HJL583"/>
    <mergeCell ref="HJM583:HJT583"/>
    <mergeCell ref="HJU583:HKB583"/>
    <mergeCell ref="HKC583:HKJ583"/>
    <mergeCell ref="HKK583:HKR583"/>
    <mergeCell ref="HKS583:HKZ583"/>
    <mergeCell ref="HLA583:HLH583"/>
    <mergeCell ref="HLI583:HLP583"/>
    <mergeCell ref="HLQ583:HLX583"/>
    <mergeCell ref="HLY583:HMF583"/>
    <mergeCell ref="HMG583:HMN583"/>
    <mergeCell ref="HMO583:HMV583"/>
    <mergeCell ref="HMW583:HND583"/>
    <mergeCell ref="HNE583:HNL583"/>
    <mergeCell ref="HNM583:HNT583"/>
    <mergeCell ref="HNU583:HOB583"/>
    <mergeCell ref="HOC583:HOJ583"/>
    <mergeCell ref="HOK583:HOR583"/>
    <mergeCell ref="HOS583:HOZ583"/>
    <mergeCell ref="HPA583:HPH583"/>
    <mergeCell ref="HPI583:HPP583"/>
    <mergeCell ref="HPQ583:HPX583"/>
    <mergeCell ref="HPY583:HQF583"/>
    <mergeCell ref="HQG583:HQN583"/>
    <mergeCell ref="HQO583:HQV583"/>
    <mergeCell ref="HQW583:HRD583"/>
    <mergeCell ref="HRE583:HRL583"/>
    <mergeCell ref="HRM583:HRT583"/>
    <mergeCell ref="HRU583:HSB583"/>
    <mergeCell ref="HSC583:HSJ583"/>
    <mergeCell ref="HSK583:HSR583"/>
    <mergeCell ref="HSS583:HSZ583"/>
    <mergeCell ref="HTA583:HTH583"/>
    <mergeCell ref="HTI583:HTP583"/>
    <mergeCell ref="HTQ583:HTX583"/>
    <mergeCell ref="HTY583:HUF583"/>
    <mergeCell ref="HUG583:HUN583"/>
    <mergeCell ref="HUO583:HUV583"/>
    <mergeCell ref="HUW583:HVD583"/>
    <mergeCell ref="HVE583:HVL583"/>
    <mergeCell ref="HVM583:HVT583"/>
    <mergeCell ref="HVU583:HWB583"/>
    <mergeCell ref="HWC583:HWJ583"/>
    <mergeCell ref="HWK583:HWR583"/>
    <mergeCell ref="HWS583:HWZ583"/>
    <mergeCell ref="HXA583:HXH583"/>
    <mergeCell ref="HXI583:HXP583"/>
    <mergeCell ref="HXQ583:HXX583"/>
    <mergeCell ref="HXY583:HYF583"/>
    <mergeCell ref="HYG583:HYN583"/>
    <mergeCell ref="HYO583:HYV583"/>
    <mergeCell ref="HYW583:HZD583"/>
    <mergeCell ref="HZE583:HZL583"/>
    <mergeCell ref="HZM583:HZT583"/>
    <mergeCell ref="HZU583:IAB583"/>
    <mergeCell ref="IAC583:IAJ583"/>
    <mergeCell ref="IAK583:IAR583"/>
    <mergeCell ref="IAS583:IAZ583"/>
    <mergeCell ref="IBA583:IBH583"/>
    <mergeCell ref="IBI583:IBP583"/>
    <mergeCell ref="IBQ583:IBX583"/>
    <mergeCell ref="IBY583:ICF583"/>
    <mergeCell ref="ICG583:ICN583"/>
    <mergeCell ref="ICO583:ICV583"/>
    <mergeCell ref="ICW583:IDD583"/>
    <mergeCell ref="IDE583:IDL583"/>
    <mergeCell ref="IDM583:IDT583"/>
    <mergeCell ref="IDU583:IEB583"/>
    <mergeCell ref="IEC583:IEJ583"/>
    <mergeCell ref="IEK583:IER583"/>
    <mergeCell ref="IES583:IEZ583"/>
    <mergeCell ref="IFA583:IFH583"/>
    <mergeCell ref="IFI583:IFP583"/>
    <mergeCell ref="IFQ583:IFX583"/>
    <mergeCell ref="IFY583:IGF583"/>
    <mergeCell ref="IGG583:IGN583"/>
    <mergeCell ref="IGO583:IGV583"/>
    <mergeCell ref="IGW583:IHD583"/>
    <mergeCell ref="IHE583:IHL583"/>
    <mergeCell ref="IHM583:IHT583"/>
    <mergeCell ref="IHU583:IIB583"/>
    <mergeCell ref="IIC583:IIJ583"/>
    <mergeCell ref="IIK583:IIR583"/>
    <mergeCell ref="IIS583:IIZ583"/>
    <mergeCell ref="IJA583:IJH583"/>
    <mergeCell ref="IJI583:IJP583"/>
    <mergeCell ref="IJQ583:IJX583"/>
    <mergeCell ref="IJY583:IKF583"/>
    <mergeCell ref="IKG583:IKN583"/>
    <mergeCell ref="IKO583:IKV583"/>
    <mergeCell ref="IKW583:ILD583"/>
    <mergeCell ref="ILE583:ILL583"/>
    <mergeCell ref="ILM583:ILT583"/>
    <mergeCell ref="ILU583:IMB583"/>
    <mergeCell ref="IMC583:IMJ583"/>
    <mergeCell ref="IMK583:IMR583"/>
    <mergeCell ref="IMS583:IMZ583"/>
    <mergeCell ref="INA583:INH583"/>
    <mergeCell ref="INI583:INP583"/>
    <mergeCell ref="INQ583:INX583"/>
    <mergeCell ref="INY583:IOF583"/>
    <mergeCell ref="IOG583:ION583"/>
    <mergeCell ref="IOO583:IOV583"/>
    <mergeCell ref="IOW583:IPD583"/>
    <mergeCell ref="IPE583:IPL583"/>
    <mergeCell ref="IPM583:IPT583"/>
    <mergeCell ref="IPU583:IQB583"/>
    <mergeCell ref="IQC583:IQJ583"/>
    <mergeCell ref="IQK583:IQR583"/>
    <mergeCell ref="IQS583:IQZ583"/>
    <mergeCell ref="IRA583:IRH583"/>
    <mergeCell ref="IRI583:IRP583"/>
    <mergeCell ref="IRQ583:IRX583"/>
    <mergeCell ref="IRY583:ISF583"/>
    <mergeCell ref="ISG583:ISN583"/>
    <mergeCell ref="ISO583:ISV583"/>
    <mergeCell ref="ISW583:ITD583"/>
    <mergeCell ref="ITE583:ITL583"/>
    <mergeCell ref="ITM583:ITT583"/>
    <mergeCell ref="ITU583:IUB583"/>
    <mergeCell ref="IUC583:IUJ583"/>
    <mergeCell ref="IUK583:IUR583"/>
    <mergeCell ref="IUS583:IUZ583"/>
    <mergeCell ref="IVA583:IVH583"/>
    <mergeCell ref="IVI583:IVP583"/>
    <mergeCell ref="IVQ583:IVX583"/>
    <mergeCell ref="IVY583:IWF583"/>
    <mergeCell ref="IWG583:IWN583"/>
    <mergeCell ref="IWO583:IWV583"/>
    <mergeCell ref="IWW583:IXD583"/>
    <mergeCell ref="IXE583:IXL583"/>
    <mergeCell ref="IXM583:IXT583"/>
    <mergeCell ref="IXU583:IYB583"/>
    <mergeCell ref="IYC583:IYJ583"/>
    <mergeCell ref="IYK583:IYR583"/>
    <mergeCell ref="IYS583:IYZ583"/>
    <mergeCell ref="IZA583:IZH583"/>
    <mergeCell ref="IZI583:IZP583"/>
    <mergeCell ref="IZQ583:IZX583"/>
    <mergeCell ref="IZY583:JAF583"/>
    <mergeCell ref="JAG583:JAN583"/>
    <mergeCell ref="JAO583:JAV583"/>
    <mergeCell ref="JAW583:JBD583"/>
    <mergeCell ref="JBE583:JBL583"/>
    <mergeCell ref="JBM583:JBT583"/>
    <mergeCell ref="JBU583:JCB583"/>
    <mergeCell ref="JCC583:JCJ583"/>
    <mergeCell ref="JCK583:JCR583"/>
    <mergeCell ref="JCS583:JCZ583"/>
    <mergeCell ref="JDA583:JDH583"/>
    <mergeCell ref="JDI583:JDP583"/>
    <mergeCell ref="JDQ583:JDX583"/>
    <mergeCell ref="JDY583:JEF583"/>
    <mergeCell ref="JEG583:JEN583"/>
    <mergeCell ref="JEO583:JEV583"/>
    <mergeCell ref="JEW583:JFD583"/>
    <mergeCell ref="JFE583:JFL583"/>
    <mergeCell ref="JFM583:JFT583"/>
    <mergeCell ref="JFU583:JGB583"/>
    <mergeCell ref="JGC583:JGJ583"/>
    <mergeCell ref="JGK583:JGR583"/>
    <mergeCell ref="JGS583:JGZ583"/>
    <mergeCell ref="JHA583:JHH583"/>
    <mergeCell ref="JHI583:JHP583"/>
    <mergeCell ref="JHQ583:JHX583"/>
    <mergeCell ref="JHY583:JIF583"/>
    <mergeCell ref="JIG583:JIN583"/>
    <mergeCell ref="JIO583:JIV583"/>
    <mergeCell ref="JIW583:JJD583"/>
    <mergeCell ref="JJE583:JJL583"/>
    <mergeCell ref="JJM583:JJT583"/>
    <mergeCell ref="JJU583:JKB583"/>
    <mergeCell ref="JKC583:JKJ583"/>
    <mergeCell ref="JKK583:JKR583"/>
    <mergeCell ref="JKS583:JKZ583"/>
    <mergeCell ref="JLA583:JLH583"/>
    <mergeCell ref="JLI583:JLP583"/>
    <mergeCell ref="JLQ583:JLX583"/>
    <mergeCell ref="JLY583:JMF583"/>
    <mergeCell ref="JMG583:JMN583"/>
    <mergeCell ref="JMO583:JMV583"/>
    <mergeCell ref="JMW583:JND583"/>
    <mergeCell ref="JNE583:JNL583"/>
    <mergeCell ref="JNM583:JNT583"/>
    <mergeCell ref="JNU583:JOB583"/>
    <mergeCell ref="JOC583:JOJ583"/>
    <mergeCell ref="JOK583:JOR583"/>
    <mergeCell ref="JOS583:JOZ583"/>
    <mergeCell ref="JPA583:JPH583"/>
    <mergeCell ref="JPI583:JPP583"/>
    <mergeCell ref="JPQ583:JPX583"/>
    <mergeCell ref="JPY583:JQF583"/>
    <mergeCell ref="JQG583:JQN583"/>
    <mergeCell ref="JQO583:JQV583"/>
    <mergeCell ref="JQW583:JRD583"/>
    <mergeCell ref="JRE583:JRL583"/>
    <mergeCell ref="JRM583:JRT583"/>
    <mergeCell ref="JRU583:JSB583"/>
    <mergeCell ref="JSC583:JSJ583"/>
    <mergeCell ref="JSK583:JSR583"/>
    <mergeCell ref="JSS583:JSZ583"/>
    <mergeCell ref="JTA583:JTH583"/>
    <mergeCell ref="JTI583:JTP583"/>
    <mergeCell ref="JTQ583:JTX583"/>
    <mergeCell ref="JTY583:JUF583"/>
    <mergeCell ref="JUG583:JUN583"/>
    <mergeCell ref="JUO583:JUV583"/>
    <mergeCell ref="JUW583:JVD583"/>
    <mergeCell ref="JVE583:JVL583"/>
    <mergeCell ref="JVM583:JVT583"/>
    <mergeCell ref="JVU583:JWB583"/>
    <mergeCell ref="JWC583:JWJ583"/>
    <mergeCell ref="JWK583:JWR583"/>
    <mergeCell ref="JWS583:JWZ583"/>
    <mergeCell ref="JXA583:JXH583"/>
    <mergeCell ref="JXI583:JXP583"/>
    <mergeCell ref="JXQ583:JXX583"/>
    <mergeCell ref="JXY583:JYF583"/>
    <mergeCell ref="JYG583:JYN583"/>
    <mergeCell ref="JYO583:JYV583"/>
    <mergeCell ref="JYW583:JZD583"/>
    <mergeCell ref="JZE583:JZL583"/>
    <mergeCell ref="JZM583:JZT583"/>
    <mergeCell ref="JZU583:KAB583"/>
    <mergeCell ref="KAC583:KAJ583"/>
    <mergeCell ref="KAK583:KAR583"/>
    <mergeCell ref="KAS583:KAZ583"/>
    <mergeCell ref="KBA583:KBH583"/>
    <mergeCell ref="KBI583:KBP583"/>
    <mergeCell ref="KBQ583:KBX583"/>
    <mergeCell ref="KBY583:KCF583"/>
    <mergeCell ref="KCG583:KCN583"/>
    <mergeCell ref="KCO583:KCV583"/>
    <mergeCell ref="KCW583:KDD583"/>
    <mergeCell ref="KDE583:KDL583"/>
    <mergeCell ref="KDM583:KDT583"/>
    <mergeCell ref="KDU583:KEB583"/>
    <mergeCell ref="KEC583:KEJ583"/>
    <mergeCell ref="KEK583:KER583"/>
    <mergeCell ref="KES583:KEZ583"/>
    <mergeCell ref="KFA583:KFH583"/>
    <mergeCell ref="KFI583:KFP583"/>
    <mergeCell ref="KFQ583:KFX583"/>
    <mergeCell ref="KFY583:KGF583"/>
    <mergeCell ref="KGG583:KGN583"/>
    <mergeCell ref="KGO583:KGV583"/>
    <mergeCell ref="KGW583:KHD583"/>
    <mergeCell ref="KHE583:KHL583"/>
    <mergeCell ref="KHM583:KHT583"/>
    <mergeCell ref="KHU583:KIB583"/>
    <mergeCell ref="KIC583:KIJ583"/>
    <mergeCell ref="KIK583:KIR583"/>
    <mergeCell ref="KIS583:KIZ583"/>
    <mergeCell ref="KJA583:KJH583"/>
    <mergeCell ref="KJI583:KJP583"/>
    <mergeCell ref="KJQ583:KJX583"/>
    <mergeCell ref="KJY583:KKF583"/>
    <mergeCell ref="KKG583:KKN583"/>
    <mergeCell ref="KKO583:KKV583"/>
    <mergeCell ref="KKW583:KLD583"/>
    <mergeCell ref="KLE583:KLL583"/>
    <mergeCell ref="KLM583:KLT583"/>
    <mergeCell ref="KLU583:KMB583"/>
    <mergeCell ref="KMC583:KMJ583"/>
    <mergeCell ref="KMK583:KMR583"/>
    <mergeCell ref="KMS583:KMZ583"/>
    <mergeCell ref="KNA583:KNH583"/>
    <mergeCell ref="KNI583:KNP583"/>
    <mergeCell ref="KNQ583:KNX583"/>
    <mergeCell ref="KNY583:KOF583"/>
    <mergeCell ref="KOG583:KON583"/>
    <mergeCell ref="KOO583:KOV583"/>
    <mergeCell ref="KOW583:KPD583"/>
    <mergeCell ref="KPE583:KPL583"/>
    <mergeCell ref="KPM583:KPT583"/>
    <mergeCell ref="KPU583:KQB583"/>
    <mergeCell ref="KQC583:KQJ583"/>
    <mergeCell ref="KQK583:KQR583"/>
    <mergeCell ref="KQS583:KQZ583"/>
    <mergeCell ref="KRA583:KRH583"/>
    <mergeCell ref="KRI583:KRP583"/>
    <mergeCell ref="KRQ583:KRX583"/>
    <mergeCell ref="KRY583:KSF583"/>
    <mergeCell ref="KSG583:KSN583"/>
    <mergeCell ref="KSO583:KSV583"/>
    <mergeCell ref="KSW583:KTD583"/>
    <mergeCell ref="KTE583:KTL583"/>
    <mergeCell ref="KTM583:KTT583"/>
    <mergeCell ref="KTU583:KUB583"/>
    <mergeCell ref="KUC583:KUJ583"/>
    <mergeCell ref="KUK583:KUR583"/>
    <mergeCell ref="KUS583:KUZ583"/>
    <mergeCell ref="KVA583:KVH583"/>
    <mergeCell ref="KVI583:KVP583"/>
    <mergeCell ref="KVQ583:KVX583"/>
    <mergeCell ref="KVY583:KWF583"/>
    <mergeCell ref="KWG583:KWN583"/>
    <mergeCell ref="KWO583:KWV583"/>
    <mergeCell ref="KWW583:KXD583"/>
    <mergeCell ref="KXE583:KXL583"/>
    <mergeCell ref="KXM583:KXT583"/>
    <mergeCell ref="KXU583:KYB583"/>
    <mergeCell ref="KYC583:KYJ583"/>
    <mergeCell ref="KYK583:KYR583"/>
    <mergeCell ref="KYS583:KYZ583"/>
    <mergeCell ref="KZA583:KZH583"/>
    <mergeCell ref="KZI583:KZP583"/>
    <mergeCell ref="KZQ583:KZX583"/>
    <mergeCell ref="KZY583:LAF583"/>
    <mergeCell ref="LAG583:LAN583"/>
    <mergeCell ref="LAO583:LAV583"/>
    <mergeCell ref="LAW583:LBD583"/>
    <mergeCell ref="LBE583:LBL583"/>
    <mergeCell ref="LBM583:LBT583"/>
    <mergeCell ref="LBU583:LCB583"/>
    <mergeCell ref="LCC583:LCJ583"/>
    <mergeCell ref="LCK583:LCR583"/>
    <mergeCell ref="LCS583:LCZ583"/>
    <mergeCell ref="LDA583:LDH583"/>
    <mergeCell ref="LDI583:LDP583"/>
    <mergeCell ref="LDQ583:LDX583"/>
    <mergeCell ref="LDY583:LEF583"/>
    <mergeCell ref="LEG583:LEN583"/>
    <mergeCell ref="LEO583:LEV583"/>
    <mergeCell ref="LEW583:LFD583"/>
    <mergeCell ref="LFE583:LFL583"/>
    <mergeCell ref="LFM583:LFT583"/>
    <mergeCell ref="LFU583:LGB583"/>
    <mergeCell ref="LGC583:LGJ583"/>
    <mergeCell ref="LGK583:LGR583"/>
    <mergeCell ref="LGS583:LGZ583"/>
    <mergeCell ref="LHA583:LHH583"/>
    <mergeCell ref="LHI583:LHP583"/>
    <mergeCell ref="LHQ583:LHX583"/>
    <mergeCell ref="LHY583:LIF583"/>
    <mergeCell ref="LIG583:LIN583"/>
    <mergeCell ref="LIO583:LIV583"/>
    <mergeCell ref="LIW583:LJD583"/>
    <mergeCell ref="LJE583:LJL583"/>
    <mergeCell ref="LJM583:LJT583"/>
    <mergeCell ref="LJU583:LKB583"/>
    <mergeCell ref="LKC583:LKJ583"/>
    <mergeCell ref="LKK583:LKR583"/>
    <mergeCell ref="LKS583:LKZ583"/>
    <mergeCell ref="LLA583:LLH583"/>
    <mergeCell ref="LLI583:LLP583"/>
    <mergeCell ref="LLQ583:LLX583"/>
    <mergeCell ref="LLY583:LMF583"/>
    <mergeCell ref="LMG583:LMN583"/>
    <mergeCell ref="LMO583:LMV583"/>
    <mergeCell ref="LMW583:LND583"/>
    <mergeCell ref="LNE583:LNL583"/>
    <mergeCell ref="LNM583:LNT583"/>
    <mergeCell ref="LNU583:LOB583"/>
    <mergeCell ref="LOC583:LOJ583"/>
    <mergeCell ref="LOK583:LOR583"/>
    <mergeCell ref="LOS583:LOZ583"/>
    <mergeCell ref="LPA583:LPH583"/>
    <mergeCell ref="LPI583:LPP583"/>
    <mergeCell ref="LPQ583:LPX583"/>
    <mergeCell ref="LPY583:LQF583"/>
    <mergeCell ref="LQG583:LQN583"/>
    <mergeCell ref="LQO583:LQV583"/>
    <mergeCell ref="LQW583:LRD583"/>
    <mergeCell ref="LRE583:LRL583"/>
    <mergeCell ref="LRM583:LRT583"/>
    <mergeCell ref="LRU583:LSB583"/>
    <mergeCell ref="LSC583:LSJ583"/>
    <mergeCell ref="LSK583:LSR583"/>
    <mergeCell ref="LSS583:LSZ583"/>
    <mergeCell ref="LTA583:LTH583"/>
    <mergeCell ref="LTI583:LTP583"/>
    <mergeCell ref="LTQ583:LTX583"/>
    <mergeCell ref="LTY583:LUF583"/>
    <mergeCell ref="LUG583:LUN583"/>
    <mergeCell ref="LUO583:LUV583"/>
    <mergeCell ref="LUW583:LVD583"/>
    <mergeCell ref="LVE583:LVL583"/>
    <mergeCell ref="LVM583:LVT583"/>
    <mergeCell ref="LVU583:LWB583"/>
    <mergeCell ref="LWC583:LWJ583"/>
    <mergeCell ref="LWK583:LWR583"/>
    <mergeCell ref="LWS583:LWZ583"/>
    <mergeCell ref="LXA583:LXH583"/>
    <mergeCell ref="LXI583:LXP583"/>
    <mergeCell ref="LXQ583:LXX583"/>
    <mergeCell ref="LXY583:LYF583"/>
    <mergeCell ref="LYG583:LYN583"/>
    <mergeCell ref="LYO583:LYV583"/>
    <mergeCell ref="LYW583:LZD583"/>
    <mergeCell ref="LZE583:LZL583"/>
    <mergeCell ref="LZM583:LZT583"/>
    <mergeCell ref="LZU583:MAB583"/>
    <mergeCell ref="MAC583:MAJ583"/>
    <mergeCell ref="MAK583:MAR583"/>
    <mergeCell ref="MAS583:MAZ583"/>
    <mergeCell ref="MBA583:MBH583"/>
    <mergeCell ref="MBI583:MBP583"/>
    <mergeCell ref="MBQ583:MBX583"/>
    <mergeCell ref="MBY583:MCF583"/>
    <mergeCell ref="MCG583:MCN583"/>
    <mergeCell ref="MCO583:MCV583"/>
    <mergeCell ref="MCW583:MDD583"/>
    <mergeCell ref="MDE583:MDL583"/>
    <mergeCell ref="MDM583:MDT583"/>
    <mergeCell ref="MDU583:MEB583"/>
    <mergeCell ref="MEC583:MEJ583"/>
    <mergeCell ref="MEK583:MER583"/>
    <mergeCell ref="MES583:MEZ583"/>
    <mergeCell ref="MFA583:MFH583"/>
    <mergeCell ref="MFI583:MFP583"/>
    <mergeCell ref="MFQ583:MFX583"/>
    <mergeCell ref="MFY583:MGF583"/>
    <mergeCell ref="MGG583:MGN583"/>
    <mergeCell ref="MGO583:MGV583"/>
    <mergeCell ref="MGW583:MHD583"/>
    <mergeCell ref="MHE583:MHL583"/>
    <mergeCell ref="MHM583:MHT583"/>
    <mergeCell ref="MHU583:MIB583"/>
    <mergeCell ref="MIC583:MIJ583"/>
    <mergeCell ref="MIK583:MIR583"/>
    <mergeCell ref="MIS583:MIZ583"/>
    <mergeCell ref="MJA583:MJH583"/>
    <mergeCell ref="MJI583:MJP583"/>
    <mergeCell ref="MJQ583:MJX583"/>
    <mergeCell ref="MJY583:MKF583"/>
    <mergeCell ref="MKG583:MKN583"/>
    <mergeCell ref="MKO583:MKV583"/>
    <mergeCell ref="MKW583:MLD583"/>
    <mergeCell ref="MLE583:MLL583"/>
    <mergeCell ref="MLM583:MLT583"/>
    <mergeCell ref="MLU583:MMB583"/>
    <mergeCell ref="MMC583:MMJ583"/>
    <mergeCell ref="MMK583:MMR583"/>
    <mergeCell ref="MMS583:MMZ583"/>
    <mergeCell ref="MNA583:MNH583"/>
    <mergeCell ref="MNI583:MNP583"/>
    <mergeCell ref="MNQ583:MNX583"/>
    <mergeCell ref="MNY583:MOF583"/>
    <mergeCell ref="MOG583:MON583"/>
    <mergeCell ref="MOO583:MOV583"/>
    <mergeCell ref="MOW583:MPD583"/>
    <mergeCell ref="MPE583:MPL583"/>
    <mergeCell ref="MPM583:MPT583"/>
    <mergeCell ref="MPU583:MQB583"/>
    <mergeCell ref="MQC583:MQJ583"/>
    <mergeCell ref="MQK583:MQR583"/>
    <mergeCell ref="MQS583:MQZ583"/>
    <mergeCell ref="MRA583:MRH583"/>
    <mergeCell ref="MRI583:MRP583"/>
    <mergeCell ref="MRQ583:MRX583"/>
    <mergeCell ref="MRY583:MSF583"/>
    <mergeCell ref="MSG583:MSN583"/>
    <mergeCell ref="MSO583:MSV583"/>
    <mergeCell ref="MSW583:MTD583"/>
    <mergeCell ref="MTE583:MTL583"/>
    <mergeCell ref="MTM583:MTT583"/>
    <mergeCell ref="MTU583:MUB583"/>
    <mergeCell ref="MUC583:MUJ583"/>
    <mergeCell ref="MUK583:MUR583"/>
    <mergeCell ref="MUS583:MUZ583"/>
    <mergeCell ref="MVA583:MVH583"/>
    <mergeCell ref="MVI583:MVP583"/>
    <mergeCell ref="MVQ583:MVX583"/>
    <mergeCell ref="MVY583:MWF583"/>
    <mergeCell ref="MWG583:MWN583"/>
    <mergeCell ref="MWO583:MWV583"/>
    <mergeCell ref="MWW583:MXD583"/>
    <mergeCell ref="MXE583:MXL583"/>
    <mergeCell ref="MXM583:MXT583"/>
    <mergeCell ref="MXU583:MYB583"/>
    <mergeCell ref="MYC583:MYJ583"/>
    <mergeCell ref="MYK583:MYR583"/>
    <mergeCell ref="MYS583:MYZ583"/>
    <mergeCell ref="MZA583:MZH583"/>
    <mergeCell ref="MZI583:MZP583"/>
    <mergeCell ref="MZQ583:MZX583"/>
    <mergeCell ref="MZY583:NAF583"/>
    <mergeCell ref="NAG583:NAN583"/>
    <mergeCell ref="NAO583:NAV583"/>
    <mergeCell ref="NAW583:NBD583"/>
    <mergeCell ref="NBE583:NBL583"/>
    <mergeCell ref="NBM583:NBT583"/>
    <mergeCell ref="NBU583:NCB583"/>
    <mergeCell ref="NCC583:NCJ583"/>
    <mergeCell ref="NCK583:NCR583"/>
    <mergeCell ref="NCS583:NCZ583"/>
    <mergeCell ref="NDA583:NDH583"/>
    <mergeCell ref="NDI583:NDP583"/>
    <mergeCell ref="NDQ583:NDX583"/>
    <mergeCell ref="NDY583:NEF583"/>
    <mergeCell ref="NEG583:NEN583"/>
    <mergeCell ref="NEO583:NEV583"/>
    <mergeCell ref="NEW583:NFD583"/>
    <mergeCell ref="NFE583:NFL583"/>
    <mergeCell ref="NFM583:NFT583"/>
    <mergeCell ref="NFU583:NGB583"/>
    <mergeCell ref="NGC583:NGJ583"/>
    <mergeCell ref="NGK583:NGR583"/>
    <mergeCell ref="NGS583:NGZ583"/>
    <mergeCell ref="NHA583:NHH583"/>
    <mergeCell ref="NHI583:NHP583"/>
    <mergeCell ref="NHQ583:NHX583"/>
    <mergeCell ref="NHY583:NIF583"/>
    <mergeCell ref="NIG583:NIN583"/>
    <mergeCell ref="NIO583:NIV583"/>
    <mergeCell ref="NIW583:NJD583"/>
    <mergeCell ref="NJE583:NJL583"/>
    <mergeCell ref="NJM583:NJT583"/>
    <mergeCell ref="NJU583:NKB583"/>
    <mergeCell ref="NKC583:NKJ583"/>
    <mergeCell ref="NKK583:NKR583"/>
    <mergeCell ref="NKS583:NKZ583"/>
    <mergeCell ref="NLA583:NLH583"/>
    <mergeCell ref="NLI583:NLP583"/>
    <mergeCell ref="NLQ583:NLX583"/>
    <mergeCell ref="NLY583:NMF583"/>
    <mergeCell ref="NMG583:NMN583"/>
    <mergeCell ref="NMO583:NMV583"/>
    <mergeCell ref="NMW583:NND583"/>
    <mergeCell ref="NNE583:NNL583"/>
    <mergeCell ref="NNM583:NNT583"/>
    <mergeCell ref="NNU583:NOB583"/>
    <mergeCell ref="NOC583:NOJ583"/>
    <mergeCell ref="NOK583:NOR583"/>
    <mergeCell ref="NOS583:NOZ583"/>
    <mergeCell ref="NPA583:NPH583"/>
    <mergeCell ref="NPI583:NPP583"/>
    <mergeCell ref="NPQ583:NPX583"/>
    <mergeCell ref="NPY583:NQF583"/>
    <mergeCell ref="NQG583:NQN583"/>
    <mergeCell ref="NQO583:NQV583"/>
    <mergeCell ref="NQW583:NRD583"/>
    <mergeCell ref="NRE583:NRL583"/>
    <mergeCell ref="NRM583:NRT583"/>
    <mergeCell ref="NRU583:NSB583"/>
    <mergeCell ref="NSC583:NSJ583"/>
    <mergeCell ref="NSK583:NSR583"/>
    <mergeCell ref="NSS583:NSZ583"/>
    <mergeCell ref="NTA583:NTH583"/>
    <mergeCell ref="NTI583:NTP583"/>
    <mergeCell ref="NTQ583:NTX583"/>
    <mergeCell ref="NTY583:NUF583"/>
    <mergeCell ref="NUG583:NUN583"/>
    <mergeCell ref="NUO583:NUV583"/>
    <mergeCell ref="NUW583:NVD583"/>
    <mergeCell ref="NVE583:NVL583"/>
    <mergeCell ref="NVM583:NVT583"/>
    <mergeCell ref="NVU583:NWB583"/>
    <mergeCell ref="NWC583:NWJ583"/>
    <mergeCell ref="NWK583:NWR583"/>
    <mergeCell ref="NWS583:NWZ583"/>
    <mergeCell ref="NXA583:NXH583"/>
    <mergeCell ref="NXI583:NXP583"/>
    <mergeCell ref="NXQ583:NXX583"/>
    <mergeCell ref="NXY583:NYF583"/>
    <mergeCell ref="NYG583:NYN583"/>
    <mergeCell ref="NYO583:NYV583"/>
    <mergeCell ref="NYW583:NZD583"/>
    <mergeCell ref="NZE583:NZL583"/>
    <mergeCell ref="NZM583:NZT583"/>
    <mergeCell ref="NZU583:OAB583"/>
    <mergeCell ref="OAC583:OAJ583"/>
    <mergeCell ref="OAK583:OAR583"/>
    <mergeCell ref="OAS583:OAZ583"/>
    <mergeCell ref="OBA583:OBH583"/>
    <mergeCell ref="OBI583:OBP583"/>
    <mergeCell ref="OBQ583:OBX583"/>
    <mergeCell ref="OBY583:OCF583"/>
    <mergeCell ref="OCG583:OCN583"/>
    <mergeCell ref="OCO583:OCV583"/>
    <mergeCell ref="OCW583:ODD583"/>
    <mergeCell ref="ODE583:ODL583"/>
    <mergeCell ref="ODM583:ODT583"/>
    <mergeCell ref="ODU583:OEB583"/>
    <mergeCell ref="OEC583:OEJ583"/>
    <mergeCell ref="OEK583:OER583"/>
    <mergeCell ref="OES583:OEZ583"/>
    <mergeCell ref="OFA583:OFH583"/>
    <mergeCell ref="OFI583:OFP583"/>
    <mergeCell ref="OFQ583:OFX583"/>
    <mergeCell ref="OFY583:OGF583"/>
    <mergeCell ref="OGG583:OGN583"/>
    <mergeCell ref="OGO583:OGV583"/>
    <mergeCell ref="OGW583:OHD583"/>
    <mergeCell ref="OHE583:OHL583"/>
    <mergeCell ref="OHM583:OHT583"/>
    <mergeCell ref="OHU583:OIB583"/>
    <mergeCell ref="OIC583:OIJ583"/>
    <mergeCell ref="OIK583:OIR583"/>
    <mergeCell ref="OIS583:OIZ583"/>
    <mergeCell ref="OJA583:OJH583"/>
    <mergeCell ref="OJI583:OJP583"/>
    <mergeCell ref="OJQ583:OJX583"/>
    <mergeCell ref="OJY583:OKF583"/>
    <mergeCell ref="OKG583:OKN583"/>
    <mergeCell ref="OKO583:OKV583"/>
    <mergeCell ref="OKW583:OLD583"/>
    <mergeCell ref="OLE583:OLL583"/>
    <mergeCell ref="OLM583:OLT583"/>
    <mergeCell ref="OLU583:OMB583"/>
    <mergeCell ref="OMC583:OMJ583"/>
    <mergeCell ref="OMK583:OMR583"/>
    <mergeCell ref="OMS583:OMZ583"/>
    <mergeCell ref="ONA583:ONH583"/>
    <mergeCell ref="ONI583:ONP583"/>
    <mergeCell ref="ONQ583:ONX583"/>
    <mergeCell ref="ONY583:OOF583"/>
    <mergeCell ref="OOG583:OON583"/>
    <mergeCell ref="OOO583:OOV583"/>
    <mergeCell ref="OOW583:OPD583"/>
    <mergeCell ref="OPE583:OPL583"/>
    <mergeCell ref="OPM583:OPT583"/>
    <mergeCell ref="OPU583:OQB583"/>
    <mergeCell ref="OQC583:OQJ583"/>
    <mergeCell ref="OQK583:OQR583"/>
    <mergeCell ref="OQS583:OQZ583"/>
    <mergeCell ref="ORA583:ORH583"/>
    <mergeCell ref="ORI583:ORP583"/>
    <mergeCell ref="ORQ583:ORX583"/>
    <mergeCell ref="ORY583:OSF583"/>
    <mergeCell ref="OSG583:OSN583"/>
    <mergeCell ref="OSO583:OSV583"/>
    <mergeCell ref="OSW583:OTD583"/>
    <mergeCell ref="OTE583:OTL583"/>
    <mergeCell ref="OTM583:OTT583"/>
    <mergeCell ref="OTU583:OUB583"/>
    <mergeCell ref="OUC583:OUJ583"/>
    <mergeCell ref="OUK583:OUR583"/>
    <mergeCell ref="OUS583:OUZ583"/>
    <mergeCell ref="OVA583:OVH583"/>
    <mergeCell ref="OVI583:OVP583"/>
    <mergeCell ref="OVQ583:OVX583"/>
    <mergeCell ref="OVY583:OWF583"/>
    <mergeCell ref="OWG583:OWN583"/>
    <mergeCell ref="OWO583:OWV583"/>
    <mergeCell ref="OWW583:OXD583"/>
    <mergeCell ref="OXE583:OXL583"/>
    <mergeCell ref="OXM583:OXT583"/>
    <mergeCell ref="OXU583:OYB583"/>
    <mergeCell ref="OYC583:OYJ583"/>
    <mergeCell ref="OYK583:OYR583"/>
    <mergeCell ref="OYS583:OYZ583"/>
    <mergeCell ref="OZA583:OZH583"/>
    <mergeCell ref="OZI583:OZP583"/>
    <mergeCell ref="OZQ583:OZX583"/>
    <mergeCell ref="OZY583:PAF583"/>
    <mergeCell ref="PAG583:PAN583"/>
    <mergeCell ref="PAO583:PAV583"/>
    <mergeCell ref="PAW583:PBD583"/>
    <mergeCell ref="PBE583:PBL583"/>
    <mergeCell ref="PBM583:PBT583"/>
    <mergeCell ref="PBU583:PCB583"/>
    <mergeCell ref="PCC583:PCJ583"/>
    <mergeCell ref="PCK583:PCR583"/>
    <mergeCell ref="PCS583:PCZ583"/>
    <mergeCell ref="PDA583:PDH583"/>
    <mergeCell ref="PDI583:PDP583"/>
    <mergeCell ref="PDQ583:PDX583"/>
    <mergeCell ref="PDY583:PEF583"/>
    <mergeCell ref="PEG583:PEN583"/>
    <mergeCell ref="PEO583:PEV583"/>
    <mergeCell ref="PEW583:PFD583"/>
    <mergeCell ref="PFE583:PFL583"/>
    <mergeCell ref="PFM583:PFT583"/>
    <mergeCell ref="PFU583:PGB583"/>
    <mergeCell ref="PGC583:PGJ583"/>
    <mergeCell ref="PGK583:PGR583"/>
    <mergeCell ref="PGS583:PGZ583"/>
    <mergeCell ref="PHA583:PHH583"/>
    <mergeCell ref="PHI583:PHP583"/>
    <mergeCell ref="PHQ583:PHX583"/>
    <mergeCell ref="PHY583:PIF583"/>
    <mergeCell ref="PIG583:PIN583"/>
    <mergeCell ref="PIO583:PIV583"/>
    <mergeCell ref="PIW583:PJD583"/>
    <mergeCell ref="PJE583:PJL583"/>
    <mergeCell ref="PJM583:PJT583"/>
    <mergeCell ref="PJU583:PKB583"/>
    <mergeCell ref="PKC583:PKJ583"/>
    <mergeCell ref="PKK583:PKR583"/>
    <mergeCell ref="PKS583:PKZ583"/>
    <mergeCell ref="PLA583:PLH583"/>
    <mergeCell ref="PLI583:PLP583"/>
    <mergeCell ref="PLQ583:PLX583"/>
    <mergeCell ref="PLY583:PMF583"/>
    <mergeCell ref="PMG583:PMN583"/>
    <mergeCell ref="PMO583:PMV583"/>
    <mergeCell ref="PMW583:PND583"/>
    <mergeCell ref="PNE583:PNL583"/>
    <mergeCell ref="PNM583:PNT583"/>
    <mergeCell ref="PNU583:POB583"/>
    <mergeCell ref="POC583:POJ583"/>
    <mergeCell ref="POK583:POR583"/>
    <mergeCell ref="POS583:POZ583"/>
    <mergeCell ref="PPA583:PPH583"/>
    <mergeCell ref="PPI583:PPP583"/>
    <mergeCell ref="PPQ583:PPX583"/>
    <mergeCell ref="PPY583:PQF583"/>
    <mergeCell ref="PQG583:PQN583"/>
    <mergeCell ref="PQO583:PQV583"/>
    <mergeCell ref="PQW583:PRD583"/>
    <mergeCell ref="PRE583:PRL583"/>
    <mergeCell ref="PRM583:PRT583"/>
    <mergeCell ref="PRU583:PSB583"/>
    <mergeCell ref="PSC583:PSJ583"/>
    <mergeCell ref="PSK583:PSR583"/>
    <mergeCell ref="PSS583:PSZ583"/>
    <mergeCell ref="PTA583:PTH583"/>
    <mergeCell ref="PTI583:PTP583"/>
    <mergeCell ref="PTQ583:PTX583"/>
    <mergeCell ref="PTY583:PUF583"/>
    <mergeCell ref="PUG583:PUN583"/>
    <mergeCell ref="PUO583:PUV583"/>
    <mergeCell ref="PUW583:PVD583"/>
    <mergeCell ref="PVE583:PVL583"/>
    <mergeCell ref="PVM583:PVT583"/>
    <mergeCell ref="PVU583:PWB583"/>
    <mergeCell ref="PWC583:PWJ583"/>
    <mergeCell ref="PWK583:PWR583"/>
    <mergeCell ref="PWS583:PWZ583"/>
    <mergeCell ref="PXA583:PXH583"/>
    <mergeCell ref="PXI583:PXP583"/>
    <mergeCell ref="PXQ583:PXX583"/>
    <mergeCell ref="PXY583:PYF583"/>
    <mergeCell ref="PYG583:PYN583"/>
    <mergeCell ref="PYO583:PYV583"/>
    <mergeCell ref="PYW583:PZD583"/>
    <mergeCell ref="PZE583:PZL583"/>
    <mergeCell ref="PZM583:PZT583"/>
    <mergeCell ref="PZU583:QAB583"/>
    <mergeCell ref="QAC583:QAJ583"/>
    <mergeCell ref="QAK583:QAR583"/>
    <mergeCell ref="QAS583:QAZ583"/>
    <mergeCell ref="QBA583:QBH583"/>
    <mergeCell ref="QBI583:QBP583"/>
    <mergeCell ref="QBQ583:QBX583"/>
    <mergeCell ref="QBY583:QCF583"/>
    <mergeCell ref="QCG583:QCN583"/>
    <mergeCell ref="QCO583:QCV583"/>
    <mergeCell ref="QCW583:QDD583"/>
    <mergeCell ref="QDE583:QDL583"/>
    <mergeCell ref="QDM583:QDT583"/>
    <mergeCell ref="QDU583:QEB583"/>
    <mergeCell ref="QEC583:QEJ583"/>
    <mergeCell ref="QEK583:QER583"/>
    <mergeCell ref="QES583:QEZ583"/>
    <mergeCell ref="QFA583:QFH583"/>
    <mergeCell ref="QFI583:QFP583"/>
    <mergeCell ref="QFQ583:QFX583"/>
    <mergeCell ref="QFY583:QGF583"/>
    <mergeCell ref="QGG583:QGN583"/>
    <mergeCell ref="QGO583:QGV583"/>
    <mergeCell ref="QGW583:QHD583"/>
    <mergeCell ref="QHE583:QHL583"/>
    <mergeCell ref="QHM583:QHT583"/>
    <mergeCell ref="QHU583:QIB583"/>
    <mergeCell ref="QIC583:QIJ583"/>
    <mergeCell ref="QIK583:QIR583"/>
    <mergeCell ref="QIS583:QIZ583"/>
    <mergeCell ref="QJA583:QJH583"/>
    <mergeCell ref="QJI583:QJP583"/>
    <mergeCell ref="QJQ583:QJX583"/>
    <mergeCell ref="QJY583:QKF583"/>
    <mergeCell ref="QKG583:QKN583"/>
    <mergeCell ref="QKO583:QKV583"/>
    <mergeCell ref="QKW583:QLD583"/>
    <mergeCell ref="QLE583:QLL583"/>
    <mergeCell ref="QLM583:QLT583"/>
    <mergeCell ref="QLU583:QMB583"/>
    <mergeCell ref="QMC583:QMJ583"/>
    <mergeCell ref="QMK583:QMR583"/>
    <mergeCell ref="QMS583:QMZ583"/>
    <mergeCell ref="QNA583:QNH583"/>
    <mergeCell ref="QNI583:QNP583"/>
    <mergeCell ref="QNQ583:QNX583"/>
    <mergeCell ref="QNY583:QOF583"/>
    <mergeCell ref="QOG583:QON583"/>
    <mergeCell ref="QOO583:QOV583"/>
    <mergeCell ref="QOW583:QPD583"/>
    <mergeCell ref="QPE583:QPL583"/>
    <mergeCell ref="QPM583:QPT583"/>
    <mergeCell ref="QPU583:QQB583"/>
    <mergeCell ref="QQC583:QQJ583"/>
    <mergeCell ref="QQK583:QQR583"/>
    <mergeCell ref="QQS583:QQZ583"/>
    <mergeCell ref="QRA583:QRH583"/>
    <mergeCell ref="QRI583:QRP583"/>
    <mergeCell ref="QRQ583:QRX583"/>
    <mergeCell ref="QRY583:QSF583"/>
    <mergeCell ref="QSG583:QSN583"/>
    <mergeCell ref="QSO583:QSV583"/>
    <mergeCell ref="QSW583:QTD583"/>
    <mergeCell ref="QTE583:QTL583"/>
    <mergeCell ref="QTM583:QTT583"/>
    <mergeCell ref="QTU583:QUB583"/>
    <mergeCell ref="QUC583:QUJ583"/>
    <mergeCell ref="QUK583:QUR583"/>
    <mergeCell ref="QUS583:QUZ583"/>
    <mergeCell ref="QVA583:QVH583"/>
    <mergeCell ref="QVI583:QVP583"/>
    <mergeCell ref="QVQ583:QVX583"/>
    <mergeCell ref="QVY583:QWF583"/>
    <mergeCell ref="QWG583:QWN583"/>
    <mergeCell ref="QWO583:QWV583"/>
    <mergeCell ref="QWW583:QXD583"/>
    <mergeCell ref="QXE583:QXL583"/>
    <mergeCell ref="QXM583:QXT583"/>
    <mergeCell ref="QXU583:QYB583"/>
    <mergeCell ref="QYC583:QYJ583"/>
    <mergeCell ref="QYK583:QYR583"/>
    <mergeCell ref="QYS583:QYZ583"/>
    <mergeCell ref="QZA583:QZH583"/>
    <mergeCell ref="QZI583:QZP583"/>
    <mergeCell ref="QZQ583:QZX583"/>
    <mergeCell ref="QZY583:RAF583"/>
    <mergeCell ref="RAG583:RAN583"/>
    <mergeCell ref="RAO583:RAV583"/>
    <mergeCell ref="RAW583:RBD583"/>
    <mergeCell ref="RBE583:RBL583"/>
    <mergeCell ref="RBM583:RBT583"/>
    <mergeCell ref="RBU583:RCB583"/>
    <mergeCell ref="RCC583:RCJ583"/>
    <mergeCell ref="RCK583:RCR583"/>
    <mergeCell ref="RCS583:RCZ583"/>
    <mergeCell ref="RDA583:RDH583"/>
    <mergeCell ref="RDI583:RDP583"/>
    <mergeCell ref="RDQ583:RDX583"/>
    <mergeCell ref="RDY583:REF583"/>
    <mergeCell ref="REG583:REN583"/>
    <mergeCell ref="REO583:REV583"/>
    <mergeCell ref="REW583:RFD583"/>
    <mergeCell ref="RFE583:RFL583"/>
    <mergeCell ref="RFM583:RFT583"/>
    <mergeCell ref="RFU583:RGB583"/>
    <mergeCell ref="RGC583:RGJ583"/>
    <mergeCell ref="RGK583:RGR583"/>
    <mergeCell ref="RGS583:RGZ583"/>
    <mergeCell ref="RHA583:RHH583"/>
    <mergeCell ref="RHI583:RHP583"/>
    <mergeCell ref="RHQ583:RHX583"/>
    <mergeCell ref="RHY583:RIF583"/>
    <mergeCell ref="RIG583:RIN583"/>
    <mergeCell ref="RIO583:RIV583"/>
    <mergeCell ref="RIW583:RJD583"/>
    <mergeCell ref="RJE583:RJL583"/>
    <mergeCell ref="RJM583:RJT583"/>
    <mergeCell ref="RJU583:RKB583"/>
    <mergeCell ref="RKC583:RKJ583"/>
    <mergeCell ref="RKK583:RKR583"/>
    <mergeCell ref="RKS583:RKZ583"/>
    <mergeCell ref="RLA583:RLH583"/>
    <mergeCell ref="RLI583:RLP583"/>
    <mergeCell ref="RLQ583:RLX583"/>
    <mergeCell ref="RLY583:RMF583"/>
    <mergeCell ref="RMG583:RMN583"/>
    <mergeCell ref="RMO583:RMV583"/>
    <mergeCell ref="RMW583:RND583"/>
    <mergeCell ref="RNE583:RNL583"/>
    <mergeCell ref="RNM583:RNT583"/>
    <mergeCell ref="RNU583:ROB583"/>
    <mergeCell ref="ROC583:ROJ583"/>
    <mergeCell ref="ROK583:ROR583"/>
    <mergeCell ref="ROS583:ROZ583"/>
    <mergeCell ref="RPA583:RPH583"/>
    <mergeCell ref="RPI583:RPP583"/>
    <mergeCell ref="RPQ583:RPX583"/>
    <mergeCell ref="RPY583:RQF583"/>
    <mergeCell ref="RQG583:RQN583"/>
    <mergeCell ref="RQO583:RQV583"/>
    <mergeCell ref="RQW583:RRD583"/>
    <mergeCell ref="RRE583:RRL583"/>
    <mergeCell ref="RRM583:RRT583"/>
    <mergeCell ref="RRU583:RSB583"/>
    <mergeCell ref="RSC583:RSJ583"/>
    <mergeCell ref="RSK583:RSR583"/>
    <mergeCell ref="RSS583:RSZ583"/>
    <mergeCell ref="RTA583:RTH583"/>
    <mergeCell ref="RTI583:RTP583"/>
    <mergeCell ref="RTQ583:RTX583"/>
    <mergeCell ref="RTY583:RUF583"/>
    <mergeCell ref="RUG583:RUN583"/>
    <mergeCell ref="RUO583:RUV583"/>
    <mergeCell ref="RUW583:RVD583"/>
    <mergeCell ref="RVE583:RVL583"/>
    <mergeCell ref="RVM583:RVT583"/>
    <mergeCell ref="RVU583:RWB583"/>
    <mergeCell ref="RWC583:RWJ583"/>
    <mergeCell ref="RWK583:RWR583"/>
    <mergeCell ref="RWS583:RWZ583"/>
    <mergeCell ref="RXA583:RXH583"/>
    <mergeCell ref="RXI583:RXP583"/>
    <mergeCell ref="RXQ583:RXX583"/>
    <mergeCell ref="RXY583:RYF583"/>
    <mergeCell ref="RYG583:RYN583"/>
    <mergeCell ref="RYO583:RYV583"/>
    <mergeCell ref="RYW583:RZD583"/>
    <mergeCell ref="RZE583:RZL583"/>
    <mergeCell ref="RZM583:RZT583"/>
    <mergeCell ref="RZU583:SAB583"/>
    <mergeCell ref="SAC583:SAJ583"/>
    <mergeCell ref="SAK583:SAR583"/>
    <mergeCell ref="SAS583:SAZ583"/>
    <mergeCell ref="SBA583:SBH583"/>
    <mergeCell ref="SBI583:SBP583"/>
    <mergeCell ref="SBQ583:SBX583"/>
    <mergeCell ref="SBY583:SCF583"/>
    <mergeCell ref="SCG583:SCN583"/>
    <mergeCell ref="SCO583:SCV583"/>
    <mergeCell ref="SCW583:SDD583"/>
    <mergeCell ref="SDE583:SDL583"/>
    <mergeCell ref="SDM583:SDT583"/>
    <mergeCell ref="SDU583:SEB583"/>
    <mergeCell ref="SEC583:SEJ583"/>
    <mergeCell ref="SEK583:SER583"/>
    <mergeCell ref="SES583:SEZ583"/>
    <mergeCell ref="SFA583:SFH583"/>
    <mergeCell ref="SFI583:SFP583"/>
    <mergeCell ref="SFQ583:SFX583"/>
    <mergeCell ref="SFY583:SGF583"/>
    <mergeCell ref="SGG583:SGN583"/>
    <mergeCell ref="SGO583:SGV583"/>
    <mergeCell ref="SGW583:SHD583"/>
    <mergeCell ref="SHE583:SHL583"/>
    <mergeCell ref="SHM583:SHT583"/>
    <mergeCell ref="SHU583:SIB583"/>
    <mergeCell ref="SIC583:SIJ583"/>
    <mergeCell ref="SIK583:SIR583"/>
    <mergeCell ref="SIS583:SIZ583"/>
    <mergeCell ref="SJA583:SJH583"/>
    <mergeCell ref="SJI583:SJP583"/>
    <mergeCell ref="SJQ583:SJX583"/>
    <mergeCell ref="SJY583:SKF583"/>
    <mergeCell ref="SKG583:SKN583"/>
    <mergeCell ref="SKO583:SKV583"/>
    <mergeCell ref="SKW583:SLD583"/>
    <mergeCell ref="SLE583:SLL583"/>
    <mergeCell ref="SLM583:SLT583"/>
    <mergeCell ref="SLU583:SMB583"/>
    <mergeCell ref="SMC583:SMJ583"/>
    <mergeCell ref="SMK583:SMR583"/>
    <mergeCell ref="SMS583:SMZ583"/>
    <mergeCell ref="SNA583:SNH583"/>
    <mergeCell ref="SNI583:SNP583"/>
    <mergeCell ref="SNQ583:SNX583"/>
    <mergeCell ref="SNY583:SOF583"/>
    <mergeCell ref="SOG583:SON583"/>
    <mergeCell ref="SOO583:SOV583"/>
    <mergeCell ref="SOW583:SPD583"/>
    <mergeCell ref="SPE583:SPL583"/>
    <mergeCell ref="SPM583:SPT583"/>
    <mergeCell ref="SPU583:SQB583"/>
    <mergeCell ref="SQC583:SQJ583"/>
    <mergeCell ref="SQK583:SQR583"/>
    <mergeCell ref="SQS583:SQZ583"/>
    <mergeCell ref="SRA583:SRH583"/>
    <mergeCell ref="SRI583:SRP583"/>
    <mergeCell ref="SRQ583:SRX583"/>
    <mergeCell ref="SRY583:SSF583"/>
    <mergeCell ref="SSG583:SSN583"/>
    <mergeCell ref="SSO583:SSV583"/>
    <mergeCell ref="SSW583:STD583"/>
    <mergeCell ref="STE583:STL583"/>
    <mergeCell ref="STM583:STT583"/>
    <mergeCell ref="STU583:SUB583"/>
    <mergeCell ref="SUC583:SUJ583"/>
    <mergeCell ref="SUK583:SUR583"/>
    <mergeCell ref="SUS583:SUZ583"/>
    <mergeCell ref="SVA583:SVH583"/>
    <mergeCell ref="SVI583:SVP583"/>
    <mergeCell ref="SVQ583:SVX583"/>
    <mergeCell ref="SVY583:SWF583"/>
    <mergeCell ref="SWG583:SWN583"/>
    <mergeCell ref="SWO583:SWV583"/>
    <mergeCell ref="SWW583:SXD583"/>
    <mergeCell ref="SXE583:SXL583"/>
    <mergeCell ref="SXM583:SXT583"/>
    <mergeCell ref="SXU583:SYB583"/>
    <mergeCell ref="SYC583:SYJ583"/>
    <mergeCell ref="SYK583:SYR583"/>
    <mergeCell ref="SYS583:SYZ583"/>
    <mergeCell ref="SZA583:SZH583"/>
    <mergeCell ref="SZI583:SZP583"/>
    <mergeCell ref="SZQ583:SZX583"/>
    <mergeCell ref="SZY583:TAF583"/>
    <mergeCell ref="TAG583:TAN583"/>
    <mergeCell ref="TAO583:TAV583"/>
    <mergeCell ref="TAW583:TBD583"/>
    <mergeCell ref="TBE583:TBL583"/>
    <mergeCell ref="TBM583:TBT583"/>
    <mergeCell ref="TBU583:TCB583"/>
    <mergeCell ref="TCC583:TCJ583"/>
    <mergeCell ref="TCK583:TCR583"/>
    <mergeCell ref="TCS583:TCZ583"/>
    <mergeCell ref="TDA583:TDH583"/>
    <mergeCell ref="TDI583:TDP583"/>
    <mergeCell ref="TDQ583:TDX583"/>
    <mergeCell ref="TDY583:TEF583"/>
    <mergeCell ref="TEG583:TEN583"/>
    <mergeCell ref="TEO583:TEV583"/>
    <mergeCell ref="TEW583:TFD583"/>
    <mergeCell ref="TFE583:TFL583"/>
    <mergeCell ref="TFM583:TFT583"/>
    <mergeCell ref="TFU583:TGB583"/>
    <mergeCell ref="TGC583:TGJ583"/>
    <mergeCell ref="TGK583:TGR583"/>
    <mergeCell ref="TGS583:TGZ583"/>
    <mergeCell ref="THA583:THH583"/>
    <mergeCell ref="THI583:THP583"/>
    <mergeCell ref="THQ583:THX583"/>
    <mergeCell ref="THY583:TIF583"/>
    <mergeCell ref="TIG583:TIN583"/>
    <mergeCell ref="TIO583:TIV583"/>
    <mergeCell ref="TIW583:TJD583"/>
    <mergeCell ref="TJE583:TJL583"/>
    <mergeCell ref="TJM583:TJT583"/>
    <mergeCell ref="TJU583:TKB583"/>
    <mergeCell ref="TKC583:TKJ583"/>
    <mergeCell ref="TKK583:TKR583"/>
    <mergeCell ref="TKS583:TKZ583"/>
    <mergeCell ref="TLA583:TLH583"/>
    <mergeCell ref="TLI583:TLP583"/>
    <mergeCell ref="TLQ583:TLX583"/>
    <mergeCell ref="TLY583:TMF583"/>
    <mergeCell ref="TMG583:TMN583"/>
    <mergeCell ref="TMO583:TMV583"/>
    <mergeCell ref="TMW583:TND583"/>
    <mergeCell ref="TNE583:TNL583"/>
    <mergeCell ref="TNM583:TNT583"/>
    <mergeCell ref="TNU583:TOB583"/>
    <mergeCell ref="TOC583:TOJ583"/>
    <mergeCell ref="TOK583:TOR583"/>
    <mergeCell ref="TOS583:TOZ583"/>
    <mergeCell ref="TPA583:TPH583"/>
    <mergeCell ref="TPI583:TPP583"/>
    <mergeCell ref="TPQ583:TPX583"/>
    <mergeCell ref="TPY583:TQF583"/>
    <mergeCell ref="TQG583:TQN583"/>
    <mergeCell ref="TQO583:TQV583"/>
    <mergeCell ref="TQW583:TRD583"/>
    <mergeCell ref="TRE583:TRL583"/>
    <mergeCell ref="TRM583:TRT583"/>
    <mergeCell ref="TRU583:TSB583"/>
    <mergeCell ref="TSC583:TSJ583"/>
    <mergeCell ref="TSK583:TSR583"/>
    <mergeCell ref="TSS583:TSZ583"/>
    <mergeCell ref="TTA583:TTH583"/>
    <mergeCell ref="TTI583:TTP583"/>
    <mergeCell ref="TTQ583:TTX583"/>
    <mergeCell ref="TTY583:TUF583"/>
    <mergeCell ref="TUG583:TUN583"/>
    <mergeCell ref="TUO583:TUV583"/>
    <mergeCell ref="TUW583:TVD583"/>
    <mergeCell ref="TVE583:TVL583"/>
    <mergeCell ref="TVM583:TVT583"/>
    <mergeCell ref="TVU583:TWB583"/>
    <mergeCell ref="TWC583:TWJ583"/>
    <mergeCell ref="TWK583:TWR583"/>
    <mergeCell ref="TWS583:TWZ583"/>
    <mergeCell ref="TXA583:TXH583"/>
    <mergeCell ref="TXI583:TXP583"/>
    <mergeCell ref="TXQ583:TXX583"/>
    <mergeCell ref="TXY583:TYF583"/>
    <mergeCell ref="TYG583:TYN583"/>
    <mergeCell ref="TYO583:TYV583"/>
    <mergeCell ref="TYW583:TZD583"/>
    <mergeCell ref="TZE583:TZL583"/>
    <mergeCell ref="TZM583:TZT583"/>
    <mergeCell ref="TZU583:UAB583"/>
    <mergeCell ref="UAC583:UAJ583"/>
    <mergeCell ref="UAK583:UAR583"/>
    <mergeCell ref="UAS583:UAZ583"/>
    <mergeCell ref="UBA583:UBH583"/>
    <mergeCell ref="UBI583:UBP583"/>
    <mergeCell ref="UBQ583:UBX583"/>
    <mergeCell ref="UBY583:UCF583"/>
    <mergeCell ref="UCG583:UCN583"/>
    <mergeCell ref="UCO583:UCV583"/>
    <mergeCell ref="UCW583:UDD583"/>
    <mergeCell ref="UDE583:UDL583"/>
    <mergeCell ref="UDM583:UDT583"/>
    <mergeCell ref="UDU583:UEB583"/>
    <mergeCell ref="UEC583:UEJ583"/>
    <mergeCell ref="UEK583:UER583"/>
    <mergeCell ref="UES583:UEZ583"/>
    <mergeCell ref="UFA583:UFH583"/>
    <mergeCell ref="UFI583:UFP583"/>
    <mergeCell ref="UFQ583:UFX583"/>
    <mergeCell ref="UFY583:UGF583"/>
    <mergeCell ref="UGG583:UGN583"/>
    <mergeCell ref="UGO583:UGV583"/>
    <mergeCell ref="UGW583:UHD583"/>
    <mergeCell ref="UHE583:UHL583"/>
    <mergeCell ref="UHM583:UHT583"/>
    <mergeCell ref="UHU583:UIB583"/>
    <mergeCell ref="UIC583:UIJ583"/>
    <mergeCell ref="UIK583:UIR583"/>
    <mergeCell ref="UIS583:UIZ583"/>
    <mergeCell ref="UJA583:UJH583"/>
    <mergeCell ref="UJI583:UJP583"/>
    <mergeCell ref="UJQ583:UJX583"/>
    <mergeCell ref="UJY583:UKF583"/>
    <mergeCell ref="UKG583:UKN583"/>
    <mergeCell ref="UKO583:UKV583"/>
    <mergeCell ref="UKW583:ULD583"/>
    <mergeCell ref="ULE583:ULL583"/>
    <mergeCell ref="ULM583:ULT583"/>
    <mergeCell ref="ULU583:UMB583"/>
    <mergeCell ref="UMC583:UMJ583"/>
    <mergeCell ref="UMK583:UMR583"/>
    <mergeCell ref="UMS583:UMZ583"/>
    <mergeCell ref="UNA583:UNH583"/>
    <mergeCell ref="UNI583:UNP583"/>
    <mergeCell ref="UNQ583:UNX583"/>
    <mergeCell ref="UNY583:UOF583"/>
    <mergeCell ref="UOG583:UON583"/>
    <mergeCell ref="UOO583:UOV583"/>
    <mergeCell ref="UOW583:UPD583"/>
    <mergeCell ref="UPE583:UPL583"/>
    <mergeCell ref="UPM583:UPT583"/>
    <mergeCell ref="UPU583:UQB583"/>
    <mergeCell ref="UQC583:UQJ583"/>
    <mergeCell ref="UQK583:UQR583"/>
    <mergeCell ref="UQS583:UQZ583"/>
    <mergeCell ref="URA583:URH583"/>
    <mergeCell ref="URI583:URP583"/>
    <mergeCell ref="URQ583:URX583"/>
    <mergeCell ref="URY583:USF583"/>
    <mergeCell ref="USG583:USN583"/>
    <mergeCell ref="USO583:USV583"/>
    <mergeCell ref="USW583:UTD583"/>
    <mergeCell ref="UTE583:UTL583"/>
    <mergeCell ref="UTM583:UTT583"/>
    <mergeCell ref="UTU583:UUB583"/>
    <mergeCell ref="UUC583:UUJ583"/>
    <mergeCell ref="UUK583:UUR583"/>
    <mergeCell ref="UUS583:UUZ583"/>
    <mergeCell ref="UVA583:UVH583"/>
    <mergeCell ref="UVI583:UVP583"/>
    <mergeCell ref="UVQ583:UVX583"/>
    <mergeCell ref="UVY583:UWF583"/>
    <mergeCell ref="UWG583:UWN583"/>
    <mergeCell ref="UWO583:UWV583"/>
    <mergeCell ref="UWW583:UXD583"/>
    <mergeCell ref="UXE583:UXL583"/>
    <mergeCell ref="UXM583:UXT583"/>
    <mergeCell ref="UXU583:UYB583"/>
    <mergeCell ref="UYC583:UYJ583"/>
    <mergeCell ref="UYK583:UYR583"/>
    <mergeCell ref="UYS583:UYZ583"/>
    <mergeCell ref="UZA583:UZH583"/>
    <mergeCell ref="UZI583:UZP583"/>
    <mergeCell ref="UZQ583:UZX583"/>
    <mergeCell ref="UZY583:VAF583"/>
    <mergeCell ref="VAG583:VAN583"/>
    <mergeCell ref="VAO583:VAV583"/>
    <mergeCell ref="VAW583:VBD583"/>
    <mergeCell ref="VBE583:VBL583"/>
    <mergeCell ref="VBM583:VBT583"/>
    <mergeCell ref="VBU583:VCB583"/>
    <mergeCell ref="VCC583:VCJ583"/>
    <mergeCell ref="VCK583:VCR583"/>
    <mergeCell ref="VCS583:VCZ583"/>
    <mergeCell ref="VDA583:VDH583"/>
    <mergeCell ref="VDI583:VDP583"/>
    <mergeCell ref="VDQ583:VDX583"/>
    <mergeCell ref="VDY583:VEF583"/>
    <mergeCell ref="VEG583:VEN583"/>
    <mergeCell ref="VEO583:VEV583"/>
    <mergeCell ref="VEW583:VFD583"/>
    <mergeCell ref="VFE583:VFL583"/>
    <mergeCell ref="VFM583:VFT583"/>
    <mergeCell ref="VFU583:VGB583"/>
    <mergeCell ref="VGC583:VGJ583"/>
    <mergeCell ref="VGK583:VGR583"/>
    <mergeCell ref="VGS583:VGZ583"/>
    <mergeCell ref="VHA583:VHH583"/>
    <mergeCell ref="VHI583:VHP583"/>
    <mergeCell ref="VHQ583:VHX583"/>
    <mergeCell ref="VHY583:VIF583"/>
    <mergeCell ref="VIG583:VIN583"/>
    <mergeCell ref="VIO583:VIV583"/>
    <mergeCell ref="VIW583:VJD583"/>
    <mergeCell ref="VJE583:VJL583"/>
    <mergeCell ref="VJM583:VJT583"/>
    <mergeCell ref="VJU583:VKB583"/>
    <mergeCell ref="VKC583:VKJ583"/>
    <mergeCell ref="VKK583:VKR583"/>
    <mergeCell ref="VKS583:VKZ583"/>
    <mergeCell ref="VLA583:VLH583"/>
    <mergeCell ref="VLI583:VLP583"/>
    <mergeCell ref="VLQ583:VLX583"/>
    <mergeCell ref="VLY583:VMF583"/>
    <mergeCell ref="VMG583:VMN583"/>
    <mergeCell ref="VMO583:VMV583"/>
    <mergeCell ref="VMW583:VND583"/>
    <mergeCell ref="VNE583:VNL583"/>
    <mergeCell ref="VNM583:VNT583"/>
    <mergeCell ref="VNU583:VOB583"/>
    <mergeCell ref="VOC583:VOJ583"/>
    <mergeCell ref="VOK583:VOR583"/>
    <mergeCell ref="VOS583:VOZ583"/>
    <mergeCell ref="VPA583:VPH583"/>
    <mergeCell ref="VPI583:VPP583"/>
    <mergeCell ref="VPQ583:VPX583"/>
    <mergeCell ref="VPY583:VQF583"/>
    <mergeCell ref="VQG583:VQN583"/>
    <mergeCell ref="VQO583:VQV583"/>
    <mergeCell ref="VQW583:VRD583"/>
    <mergeCell ref="VRE583:VRL583"/>
    <mergeCell ref="VRM583:VRT583"/>
    <mergeCell ref="VRU583:VSB583"/>
    <mergeCell ref="VSC583:VSJ583"/>
    <mergeCell ref="VSK583:VSR583"/>
    <mergeCell ref="VSS583:VSZ583"/>
    <mergeCell ref="VTA583:VTH583"/>
    <mergeCell ref="VTI583:VTP583"/>
    <mergeCell ref="VTQ583:VTX583"/>
    <mergeCell ref="VTY583:VUF583"/>
    <mergeCell ref="VUG583:VUN583"/>
    <mergeCell ref="VUO583:VUV583"/>
    <mergeCell ref="VUW583:VVD583"/>
    <mergeCell ref="VVE583:VVL583"/>
    <mergeCell ref="VVM583:VVT583"/>
    <mergeCell ref="VVU583:VWB583"/>
    <mergeCell ref="VWC583:VWJ583"/>
    <mergeCell ref="VWK583:VWR583"/>
    <mergeCell ref="VWS583:VWZ583"/>
    <mergeCell ref="VXA583:VXH583"/>
    <mergeCell ref="VXI583:VXP583"/>
    <mergeCell ref="VXQ583:VXX583"/>
    <mergeCell ref="VXY583:VYF583"/>
    <mergeCell ref="VYG583:VYN583"/>
    <mergeCell ref="VYO583:VYV583"/>
    <mergeCell ref="VYW583:VZD583"/>
    <mergeCell ref="VZE583:VZL583"/>
    <mergeCell ref="VZM583:VZT583"/>
    <mergeCell ref="VZU583:WAB583"/>
    <mergeCell ref="WAC583:WAJ583"/>
    <mergeCell ref="WAK583:WAR583"/>
    <mergeCell ref="WAS583:WAZ583"/>
    <mergeCell ref="WBA583:WBH583"/>
    <mergeCell ref="WBI583:WBP583"/>
    <mergeCell ref="WBQ583:WBX583"/>
    <mergeCell ref="WBY583:WCF583"/>
    <mergeCell ref="WCG583:WCN583"/>
    <mergeCell ref="WCO583:WCV583"/>
    <mergeCell ref="WCW583:WDD583"/>
    <mergeCell ref="WDE583:WDL583"/>
    <mergeCell ref="WDM583:WDT583"/>
    <mergeCell ref="WDU583:WEB583"/>
    <mergeCell ref="WEC583:WEJ583"/>
    <mergeCell ref="WEK583:WER583"/>
    <mergeCell ref="WES583:WEZ583"/>
    <mergeCell ref="WFA583:WFH583"/>
    <mergeCell ref="WFI583:WFP583"/>
    <mergeCell ref="WFQ583:WFX583"/>
    <mergeCell ref="WFY583:WGF583"/>
    <mergeCell ref="WGG583:WGN583"/>
    <mergeCell ref="WGO583:WGV583"/>
    <mergeCell ref="WGW583:WHD583"/>
    <mergeCell ref="WHE583:WHL583"/>
    <mergeCell ref="WHM583:WHT583"/>
    <mergeCell ref="WHU583:WIB583"/>
    <mergeCell ref="WIC583:WIJ583"/>
    <mergeCell ref="WIK583:WIR583"/>
    <mergeCell ref="WIS583:WIZ583"/>
    <mergeCell ref="WJA583:WJH583"/>
    <mergeCell ref="WJI583:WJP583"/>
    <mergeCell ref="WJQ583:WJX583"/>
    <mergeCell ref="WJY583:WKF583"/>
    <mergeCell ref="WKG583:WKN583"/>
    <mergeCell ref="WKO583:WKV583"/>
    <mergeCell ref="WKW583:WLD583"/>
    <mergeCell ref="WLE583:WLL583"/>
    <mergeCell ref="WLM583:WLT583"/>
    <mergeCell ref="WLU583:WMB583"/>
    <mergeCell ref="WMC583:WMJ583"/>
    <mergeCell ref="WMK583:WMR583"/>
    <mergeCell ref="WMS583:WMZ583"/>
    <mergeCell ref="WNA583:WNH583"/>
    <mergeCell ref="WNI583:WNP583"/>
    <mergeCell ref="WNQ583:WNX583"/>
    <mergeCell ref="WNY583:WOF583"/>
    <mergeCell ref="WOG583:WON583"/>
    <mergeCell ref="WOO583:WOV583"/>
    <mergeCell ref="WOW583:WPD583"/>
    <mergeCell ref="WPE583:WPL583"/>
    <mergeCell ref="WPM583:WPT583"/>
    <mergeCell ref="WPU583:WQB583"/>
    <mergeCell ref="WQC583:WQJ583"/>
    <mergeCell ref="WQK583:WQR583"/>
    <mergeCell ref="WQS583:WQZ583"/>
    <mergeCell ref="WRA583:WRH583"/>
    <mergeCell ref="WRI583:WRP583"/>
    <mergeCell ref="WRQ583:WRX583"/>
    <mergeCell ref="WRY583:WSF583"/>
    <mergeCell ref="WSG583:WSN583"/>
    <mergeCell ref="WSO583:WSV583"/>
    <mergeCell ref="WSW583:WTD583"/>
    <mergeCell ref="WTE583:WTL583"/>
    <mergeCell ref="WTM583:WTT583"/>
    <mergeCell ref="WTU583:WUB583"/>
    <mergeCell ref="WUC583:WUJ583"/>
    <mergeCell ref="WUK583:WUR583"/>
    <mergeCell ref="WUS583:WUZ583"/>
    <mergeCell ref="WVA583:WVH583"/>
    <mergeCell ref="WVI583:WVP583"/>
    <mergeCell ref="WVQ583:WVX583"/>
    <mergeCell ref="WVY583:WWF583"/>
    <mergeCell ref="WWG583:WWN583"/>
    <mergeCell ref="WWO583:WWV583"/>
    <mergeCell ref="WWW583:WXD583"/>
    <mergeCell ref="WXE583:WXL583"/>
    <mergeCell ref="WXM583:WXT583"/>
    <mergeCell ref="WXU583:WYB583"/>
    <mergeCell ref="WYC583:WYJ583"/>
    <mergeCell ref="WYK583:WYR583"/>
    <mergeCell ref="WYS583:WYZ583"/>
    <mergeCell ref="WZA583:WZH583"/>
    <mergeCell ref="WZI583:WZP583"/>
    <mergeCell ref="A590:H590"/>
    <mergeCell ref="I590:P590"/>
    <mergeCell ref="Q590:X590"/>
    <mergeCell ref="Y590:AF590"/>
    <mergeCell ref="AG590:AN590"/>
    <mergeCell ref="AO590:AV590"/>
    <mergeCell ref="AW590:BD590"/>
    <mergeCell ref="BE590:BL590"/>
    <mergeCell ref="BM590:BT590"/>
    <mergeCell ref="BU590:CB590"/>
    <mergeCell ref="CC590:CJ590"/>
    <mergeCell ref="CK590:CR590"/>
    <mergeCell ref="CS590:CZ590"/>
    <mergeCell ref="DA590:DH590"/>
    <mergeCell ref="DI590:DP590"/>
    <mergeCell ref="DQ590:DX590"/>
    <mergeCell ref="DY590:EF590"/>
    <mergeCell ref="EG590:EN590"/>
    <mergeCell ref="EO590:EV590"/>
    <mergeCell ref="EW590:FD590"/>
    <mergeCell ref="FE590:FL590"/>
    <mergeCell ref="FM590:FT590"/>
    <mergeCell ref="FU590:GB590"/>
    <mergeCell ref="GC590:GJ590"/>
    <mergeCell ref="GK590:GR590"/>
    <mergeCell ref="GS590:GZ590"/>
    <mergeCell ref="HA590:HH590"/>
    <mergeCell ref="HI590:HP590"/>
    <mergeCell ref="HQ590:HX590"/>
    <mergeCell ref="HY590:IF590"/>
    <mergeCell ref="IG590:IN590"/>
    <mergeCell ref="IO590:IV590"/>
    <mergeCell ref="IW590:JD590"/>
    <mergeCell ref="JE590:JL590"/>
    <mergeCell ref="JM590:JT590"/>
    <mergeCell ref="JU590:KB590"/>
    <mergeCell ref="KC590:KJ590"/>
    <mergeCell ref="KK590:KR590"/>
    <mergeCell ref="KS590:KZ590"/>
    <mergeCell ref="LA590:LH590"/>
    <mergeCell ref="LI590:LP590"/>
    <mergeCell ref="LQ590:LX590"/>
    <mergeCell ref="LY590:MF590"/>
    <mergeCell ref="MG590:MN590"/>
    <mergeCell ref="MO590:MV590"/>
    <mergeCell ref="MW590:ND590"/>
    <mergeCell ref="NE590:NL590"/>
    <mergeCell ref="NM590:NT590"/>
    <mergeCell ref="NU590:OB590"/>
    <mergeCell ref="OC590:OJ590"/>
    <mergeCell ref="OK590:OR590"/>
    <mergeCell ref="OS590:OZ590"/>
    <mergeCell ref="PA590:PH590"/>
    <mergeCell ref="PI590:PP590"/>
    <mergeCell ref="PQ590:PX590"/>
    <mergeCell ref="PY590:QF590"/>
    <mergeCell ref="QG590:QN590"/>
    <mergeCell ref="QO590:QV590"/>
    <mergeCell ref="QW590:RD590"/>
    <mergeCell ref="RE590:RL590"/>
    <mergeCell ref="RM590:RT590"/>
    <mergeCell ref="RU590:SB590"/>
    <mergeCell ref="SC590:SJ590"/>
    <mergeCell ref="SK590:SR590"/>
    <mergeCell ref="SS590:SZ590"/>
    <mergeCell ref="TA590:TH590"/>
    <mergeCell ref="TI590:TP590"/>
    <mergeCell ref="TQ590:TX590"/>
    <mergeCell ref="TY590:UF590"/>
    <mergeCell ref="UG590:UN590"/>
    <mergeCell ref="UO590:UV590"/>
    <mergeCell ref="UW590:VD590"/>
    <mergeCell ref="VE590:VL590"/>
    <mergeCell ref="VM590:VT590"/>
    <mergeCell ref="VU590:WB590"/>
    <mergeCell ref="WC590:WJ590"/>
    <mergeCell ref="WK590:WR590"/>
    <mergeCell ref="WS590:WZ590"/>
    <mergeCell ref="XA590:XH590"/>
    <mergeCell ref="XI590:XP590"/>
    <mergeCell ref="XQ590:XX590"/>
    <mergeCell ref="XY590:YF590"/>
    <mergeCell ref="YG590:YN590"/>
    <mergeCell ref="YO590:YV590"/>
    <mergeCell ref="YW590:ZD590"/>
    <mergeCell ref="ZE590:ZL590"/>
    <mergeCell ref="ZM590:ZT590"/>
    <mergeCell ref="ZU590:AAB590"/>
    <mergeCell ref="AAC590:AAJ590"/>
    <mergeCell ref="AAK590:AAR590"/>
    <mergeCell ref="AAS590:AAZ590"/>
    <mergeCell ref="ABA590:ABH590"/>
    <mergeCell ref="ABI590:ABP590"/>
    <mergeCell ref="ABQ590:ABX590"/>
    <mergeCell ref="ABY590:ACF590"/>
    <mergeCell ref="ACG590:ACN590"/>
    <mergeCell ref="ACO590:ACV590"/>
    <mergeCell ref="ACW590:ADD590"/>
    <mergeCell ref="ADE590:ADL590"/>
    <mergeCell ref="ADM590:ADT590"/>
    <mergeCell ref="ADU590:AEB590"/>
    <mergeCell ref="AEC590:AEJ590"/>
    <mergeCell ref="AEK590:AER590"/>
    <mergeCell ref="AES590:AEZ590"/>
    <mergeCell ref="AFA590:AFH590"/>
    <mergeCell ref="AFI590:AFP590"/>
    <mergeCell ref="AFQ590:AFX590"/>
    <mergeCell ref="AFY590:AGF590"/>
    <mergeCell ref="AGG590:AGN590"/>
    <mergeCell ref="AGO590:AGV590"/>
    <mergeCell ref="AGW590:AHD590"/>
    <mergeCell ref="AHE590:AHL590"/>
    <mergeCell ref="AHM590:AHT590"/>
    <mergeCell ref="AHU590:AIB590"/>
    <mergeCell ref="AIC590:AIJ590"/>
    <mergeCell ref="AIK590:AIR590"/>
    <mergeCell ref="AIS590:AIZ590"/>
    <mergeCell ref="AJA590:AJH590"/>
    <mergeCell ref="AJI590:AJP590"/>
    <mergeCell ref="AJQ590:AJX590"/>
    <mergeCell ref="AJY590:AKF590"/>
    <mergeCell ref="AKG590:AKN590"/>
    <mergeCell ref="AKO590:AKV590"/>
    <mergeCell ref="AKW590:ALD590"/>
    <mergeCell ref="ALE590:ALL590"/>
    <mergeCell ref="ALM590:ALT590"/>
    <mergeCell ref="ALU590:AMB590"/>
    <mergeCell ref="AMC590:AMJ590"/>
    <mergeCell ref="AMK590:AMR590"/>
    <mergeCell ref="AMS590:AMZ590"/>
    <mergeCell ref="ANA590:ANH590"/>
    <mergeCell ref="ANI590:ANP590"/>
    <mergeCell ref="ANQ590:ANX590"/>
    <mergeCell ref="ANY590:AOF590"/>
    <mergeCell ref="AOG590:AON590"/>
    <mergeCell ref="AOO590:AOV590"/>
    <mergeCell ref="AOW590:APD590"/>
    <mergeCell ref="APE590:APL590"/>
    <mergeCell ref="APM590:APT590"/>
    <mergeCell ref="APU590:AQB590"/>
    <mergeCell ref="AQC590:AQJ590"/>
    <mergeCell ref="AQK590:AQR590"/>
    <mergeCell ref="AQS590:AQZ590"/>
    <mergeCell ref="ARA590:ARH590"/>
    <mergeCell ref="ARI590:ARP590"/>
    <mergeCell ref="ARQ590:ARX590"/>
    <mergeCell ref="ARY590:ASF590"/>
    <mergeCell ref="ASG590:ASN590"/>
    <mergeCell ref="ASO590:ASV590"/>
    <mergeCell ref="ASW590:ATD590"/>
    <mergeCell ref="ATE590:ATL590"/>
    <mergeCell ref="ATM590:ATT590"/>
    <mergeCell ref="ATU590:AUB590"/>
    <mergeCell ref="AUC590:AUJ590"/>
    <mergeCell ref="AUK590:AUR590"/>
    <mergeCell ref="AUS590:AUZ590"/>
    <mergeCell ref="AVA590:AVH590"/>
    <mergeCell ref="AVI590:AVP590"/>
    <mergeCell ref="AVQ590:AVX590"/>
    <mergeCell ref="AVY590:AWF590"/>
    <mergeCell ref="AWG590:AWN590"/>
    <mergeCell ref="AWO590:AWV590"/>
    <mergeCell ref="AWW590:AXD590"/>
    <mergeCell ref="AXE590:AXL590"/>
    <mergeCell ref="AXM590:AXT590"/>
    <mergeCell ref="AXU590:AYB590"/>
    <mergeCell ref="AYC590:AYJ590"/>
    <mergeCell ref="AYK590:AYR590"/>
    <mergeCell ref="AYS590:AYZ590"/>
    <mergeCell ref="AZA590:AZH590"/>
    <mergeCell ref="AZI590:AZP590"/>
    <mergeCell ref="AZQ590:AZX590"/>
    <mergeCell ref="AZY590:BAF590"/>
    <mergeCell ref="BAG590:BAN590"/>
    <mergeCell ref="BAO590:BAV590"/>
    <mergeCell ref="BAW590:BBD590"/>
    <mergeCell ref="BBE590:BBL590"/>
    <mergeCell ref="BBM590:BBT590"/>
    <mergeCell ref="BBU590:BCB590"/>
    <mergeCell ref="BCC590:BCJ590"/>
    <mergeCell ref="BCK590:BCR590"/>
    <mergeCell ref="BCS590:BCZ590"/>
    <mergeCell ref="BDA590:BDH590"/>
    <mergeCell ref="BDI590:BDP590"/>
    <mergeCell ref="BDQ590:BDX590"/>
    <mergeCell ref="BDY590:BEF590"/>
    <mergeCell ref="BEG590:BEN590"/>
    <mergeCell ref="BEO590:BEV590"/>
    <mergeCell ref="BEW590:BFD590"/>
    <mergeCell ref="BFE590:BFL590"/>
    <mergeCell ref="BFM590:BFT590"/>
    <mergeCell ref="BFU590:BGB590"/>
    <mergeCell ref="BGC590:BGJ590"/>
    <mergeCell ref="BGK590:BGR590"/>
    <mergeCell ref="BGS590:BGZ590"/>
    <mergeCell ref="BHA590:BHH590"/>
    <mergeCell ref="BHI590:BHP590"/>
    <mergeCell ref="BHQ590:BHX590"/>
    <mergeCell ref="BHY590:BIF590"/>
    <mergeCell ref="BIG590:BIN590"/>
    <mergeCell ref="BIO590:BIV590"/>
    <mergeCell ref="BIW590:BJD590"/>
    <mergeCell ref="BJE590:BJL590"/>
    <mergeCell ref="BJM590:BJT590"/>
    <mergeCell ref="BJU590:BKB590"/>
    <mergeCell ref="BKC590:BKJ590"/>
    <mergeCell ref="BKK590:BKR590"/>
    <mergeCell ref="BKS590:BKZ590"/>
    <mergeCell ref="BLA590:BLH590"/>
    <mergeCell ref="BLI590:BLP590"/>
    <mergeCell ref="BLQ590:BLX590"/>
    <mergeCell ref="BLY590:BMF590"/>
    <mergeCell ref="BMG590:BMN590"/>
    <mergeCell ref="BMO590:BMV590"/>
    <mergeCell ref="BMW590:BND590"/>
    <mergeCell ref="BNE590:BNL590"/>
    <mergeCell ref="BNM590:BNT590"/>
    <mergeCell ref="BNU590:BOB590"/>
    <mergeCell ref="BOC590:BOJ590"/>
    <mergeCell ref="BOK590:BOR590"/>
    <mergeCell ref="BOS590:BOZ590"/>
    <mergeCell ref="BPA590:BPH590"/>
    <mergeCell ref="BPI590:BPP590"/>
    <mergeCell ref="BPQ590:BPX590"/>
    <mergeCell ref="BPY590:BQF590"/>
    <mergeCell ref="BQG590:BQN590"/>
    <mergeCell ref="BQO590:BQV590"/>
    <mergeCell ref="BQW590:BRD590"/>
    <mergeCell ref="BRE590:BRL590"/>
    <mergeCell ref="BRM590:BRT590"/>
    <mergeCell ref="BRU590:BSB590"/>
    <mergeCell ref="BSC590:BSJ590"/>
    <mergeCell ref="BSK590:BSR590"/>
    <mergeCell ref="BSS590:BSZ590"/>
    <mergeCell ref="BTA590:BTH590"/>
    <mergeCell ref="BTI590:BTP590"/>
    <mergeCell ref="BTQ590:BTX590"/>
    <mergeCell ref="BTY590:BUF590"/>
    <mergeCell ref="BUG590:BUN590"/>
    <mergeCell ref="BUO590:BUV590"/>
    <mergeCell ref="BUW590:BVD590"/>
    <mergeCell ref="BVE590:BVL590"/>
    <mergeCell ref="BVM590:BVT590"/>
    <mergeCell ref="BVU590:BWB590"/>
    <mergeCell ref="BWC590:BWJ590"/>
    <mergeCell ref="BWK590:BWR590"/>
    <mergeCell ref="BWS590:BWZ590"/>
    <mergeCell ref="BXA590:BXH590"/>
    <mergeCell ref="BXI590:BXP590"/>
    <mergeCell ref="BXQ590:BXX590"/>
    <mergeCell ref="BXY590:BYF590"/>
    <mergeCell ref="BYG590:BYN590"/>
    <mergeCell ref="BYO590:BYV590"/>
    <mergeCell ref="BYW590:BZD590"/>
    <mergeCell ref="BZE590:BZL590"/>
    <mergeCell ref="BZM590:BZT590"/>
    <mergeCell ref="BZU590:CAB590"/>
    <mergeCell ref="CAC590:CAJ590"/>
    <mergeCell ref="CAK590:CAR590"/>
    <mergeCell ref="CAS590:CAZ590"/>
    <mergeCell ref="CBA590:CBH590"/>
    <mergeCell ref="CBI590:CBP590"/>
    <mergeCell ref="CBQ590:CBX590"/>
    <mergeCell ref="CBY590:CCF590"/>
    <mergeCell ref="CCG590:CCN590"/>
    <mergeCell ref="CCO590:CCV590"/>
    <mergeCell ref="CCW590:CDD590"/>
    <mergeCell ref="CDE590:CDL590"/>
    <mergeCell ref="CDM590:CDT590"/>
    <mergeCell ref="CDU590:CEB590"/>
    <mergeCell ref="CEC590:CEJ590"/>
    <mergeCell ref="CEK590:CER590"/>
    <mergeCell ref="CES590:CEZ590"/>
    <mergeCell ref="CFA590:CFH590"/>
    <mergeCell ref="CFI590:CFP590"/>
    <mergeCell ref="CFQ590:CFX590"/>
    <mergeCell ref="CFY590:CGF590"/>
    <mergeCell ref="CGG590:CGN590"/>
    <mergeCell ref="CGO590:CGV590"/>
    <mergeCell ref="CGW590:CHD590"/>
    <mergeCell ref="CHE590:CHL590"/>
    <mergeCell ref="CHM590:CHT590"/>
    <mergeCell ref="CHU590:CIB590"/>
    <mergeCell ref="CIC590:CIJ590"/>
    <mergeCell ref="CIK590:CIR590"/>
    <mergeCell ref="CIS590:CIZ590"/>
    <mergeCell ref="CJA590:CJH590"/>
    <mergeCell ref="CJI590:CJP590"/>
    <mergeCell ref="CJQ590:CJX590"/>
    <mergeCell ref="CJY590:CKF590"/>
    <mergeCell ref="CKG590:CKN590"/>
    <mergeCell ref="CKO590:CKV590"/>
    <mergeCell ref="CKW590:CLD590"/>
    <mergeCell ref="CLE590:CLL590"/>
    <mergeCell ref="CLM590:CLT590"/>
    <mergeCell ref="CLU590:CMB590"/>
    <mergeCell ref="CMC590:CMJ590"/>
    <mergeCell ref="CMK590:CMR590"/>
    <mergeCell ref="CMS590:CMZ590"/>
    <mergeCell ref="CNA590:CNH590"/>
    <mergeCell ref="CNI590:CNP590"/>
    <mergeCell ref="CNQ590:CNX590"/>
    <mergeCell ref="CNY590:COF590"/>
    <mergeCell ref="COG590:CON590"/>
    <mergeCell ref="COO590:COV590"/>
    <mergeCell ref="COW590:CPD590"/>
    <mergeCell ref="CPE590:CPL590"/>
    <mergeCell ref="CPM590:CPT590"/>
    <mergeCell ref="CPU590:CQB590"/>
    <mergeCell ref="CQC590:CQJ590"/>
    <mergeCell ref="CQK590:CQR590"/>
    <mergeCell ref="CQS590:CQZ590"/>
    <mergeCell ref="CRA590:CRH590"/>
    <mergeCell ref="CRI590:CRP590"/>
    <mergeCell ref="CRQ590:CRX590"/>
    <mergeCell ref="CRY590:CSF590"/>
    <mergeCell ref="CSG590:CSN590"/>
    <mergeCell ref="CSO590:CSV590"/>
    <mergeCell ref="CSW590:CTD590"/>
    <mergeCell ref="CTE590:CTL590"/>
    <mergeCell ref="CTM590:CTT590"/>
    <mergeCell ref="CTU590:CUB590"/>
    <mergeCell ref="CUC590:CUJ590"/>
    <mergeCell ref="CUK590:CUR590"/>
    <mergeCell ref="CUS590:CUZ590"/>
    <mergeCell ref="CVA590:CVH590"/>
    <mergeCell ref="CVI590:CVP590"/>
    <mergeCell ref="CVQ590:CVX590"/>
    <mergeCell ref="CVY590:CWF590"/>
    <mergeCell ref="CWG590:CWN590"/>
    <mergeCell ref="CWO590:CWV590"/>
    <mergeCell ref="CWW590:CXD590"/>
    <mergeCell ref="CXE590:CXL590"/>
    <mergeCell ref="CXM590:CXT590"/>
    <mergeCell ref="CXU590:CYB590"/>
    <mergeCell ref="CYC590:CYJ590"/>
    <mergeCell ref="CYK590:CYR590"/>
    <mergeCell ref="CYS590:CYZ590"/>
    <mergeCell ref="CZA590:CZH590"/>
    <mergeCell ref="CZI590:CZP590"/>
    <mergeCell ref="CZQ590:CZX590"/>
    <mergeCell ref="CZY590:DAF590"/>
    <mergeCell ref="DAG590:DAN590"/>
    <mergeCell ref="DAO590:DAV590"/>
    <mergeCell ref="DAW590:DBD590"/>
    <mergeCell ref="DBE590:DBL590"/>
    <mergeCell ref="DBM590:DBT590"/>
    <mergeCell ref="DBU590:DCB590"/>
    <mergeCell ref="DCC590:DCJ590"/>
    <mergeCell ref="DCK590:DCR590"/>
    <mergeCell ref="DCS590:DCZ590"/>
    <mergeCell ref="DDA590:DDH590"/>
    <mergeCell ref="DDI590:DDP590"/>
    <mergeCell ref="DDQ590:DDX590"/>
    <mergeCell ref="DDY590:DEF590"/>
    <mergeCell ref="DEG590:DEN590"/>
    <mergeCell ref="DEO590:DEV590"/>
    <mergeCell ref="DEW590:DFD590"/>
    <mergeCell ref="DFE590:DFL590"/>
    <mergeCell ref="DFM590:DFT590"/>
    <mergeCell ref="DFU590:DGB590"/>
    <mergeCell ref="DGC590:DGJ590"/>
    <mergeCell ref="DGK590:DGR590"/>
    <mergeCell ref="DGS590:DGZ590"/>
    <mergeCell ref="DHA590:DHH590"/>
    <mergeCell ref="DHI590:DHP590"/>
    <mergeCell ref="DHQ590:DHX590"/>
    <mergeCell ref="DHY590:DIF590"/>
    <mergeCell ref="DIG590:DIN590"/>
    <mergeCell ref="DIO590:DIV590"/>
    <mergeCell ref="DIW590:DJD590"/>
    <mergeCell ref="DJE590:DJL590"/>
    <mergeCell ref="DJM590:DJT590"/>
    <mergeCell ref="DJU590:DKB590"/>
    <mergeCell ref="DKC590:DKJ590"/>
    <mergeCell ref="DKK590:DKR590"/>
    <mergeCell ref="DKS590:DKZ590"/>
    <mergeCell ref="DLA590:DLH590"/>
    <mergeCell ref="DLI590:DLP590"/>
    <mergeCell ref="DLQ590:DLX590"/>
    <mergeCell ref="DLY590:DMF590"/>
    <mergeCell ref="DMG590:DMN590"/>
    <mergeCell ref="DMO590:DMV590"/>
    <mergeCell ref="DMW590:DND590"/>
    <mergeCell ref="DNE590:DNL590"/>
    <mergeCell ref="DNM590:DNT590"/>
    <mergeCell ref="DNU590:DOB590"/>
    <mergeCell ref="DOC590:DOJ590"/>
    <mergeCell ref="DOK590:DOR590"/>
    <mergeCell ref="DOS590:DOZ590"/>
    <mergeCell ref="DPA590:DPH590"/>
    <mergeCell ref="DPI590:DPP590"/>
    <mergeCell ref="DPQ590:DPX590"/>
    <mergeCell ref="DPY590:DQF590"/>
    <mergeCell ref="DQG590:DQN590"/>
    <mergeCell ref="DQO590:DQV590"/>
    <mergeCell ref="DQW590:DRD590"/>
    <mergeCell ref="DRE590:DRL590"/>
    <mergeCell ref="DRM590:DRT590"/>
    <mergeCell ref="DRU590:DSB590"/>
    <mergeCell ref="DSC590:DSJ590"/>
    <mergeCell ref="DSK590:DSR590"/>
    <mergeCell ref="DSS590:DSZ590"/>
    <mergeCell ref="DTA590:DTH590"/>
    <mergeCell ref="DTI590:DTP590"/>
    <mergeCell ref="DTQ590:DTX590"/>
    <mergeCell ref="DTY590:DUF590"/>
    <mergeCell ref="DUG590:DUN590"/>
    <mergeCell ref="DUO590:DUV590"/>
    <mergeCell ref="DUW590:DVD590"/>
    <mergeCell ref="DVE590:DVL590"/>
    <mergeCell ref="DVM590:DVT590"/>
    <mergeCell ref="DVU590:DWB590"/>
    <mergeCell ref="DWC590:DWJ590"/>
    <mergeCell ref="DWK590:DWR590"/>
    <mergeCell ref="DWS590:DWZ590"/>
    <mergeCell ref="DXA590:DXH590"/>
    <mergeCell ref="DXI590:DXP590"/>
    <mergeCell ref="DXQ590:DXX590"/>
    <mergeCell ref="DXY590:DYF590"/>
    <mergeCell ref="DYG590:DYN590"/>
    <mergeCell ref="DYO590:DYV590"/>
    <mergeCell ref="DYW590:DZD590"/>
    <mergeCell ref="DZE590:DZL590"/>
    <mergeCell ref="DZM590:DZT590"/>
    <mergeCell ref="DZU590:EAB590"/>
    <mergeCell ref="EAC590:EAJ590"/>
    <mergeCell ref="EAK590:EAR590"/>
    <mergeCell ref="EAS590:EAZ590"/>
    <mergeCell ref="EBA590:EBH590"/>
    <mergeCell ref="EBI590:EBP590"/>
    <mergeCell ref="EBQ590:EBX590"/>
    <mergeCell ref="EBY590:ECF590"/>
    <mergeCell ref="ECG590:ECN590"/>
    <mergeCell ref="ECO590:ECV590"/>
    <mergeCell ref="ECW590:EDD590"/>
    <mergeCell ref="EDE590:EDL590"/>
    <mergeCell ref="EDM590:EDT590"/>
    <mergeCell ref="EDU590:EEB590"/>
    <mergeCell ref="EEC590:EEJ590"/>
    <mergeCell ref="EEK590:EER590"/>
    <mergeCell ref="EES590:EEZ590"/>
    <mergeCell ref="EFA590:EFH590"/>
    <mergeCell ref="EFI590:EFP590"/>
    <mergeCell ref="EFQ590:EFX590"/>
    <mergeCell ref="EFY590:EGF590"/>
    <mergeCell ref="EGG590:EGN590"/>
    <mergeCell ref="EGO590:EGV590"/>
    <mergeCell ref="EGW590:EHD590"/>
    <mergeCell ref="EHE590:EHL590"/>
    <mergeCell ref="EHM590:EHT590"/>
    <mergeCell ref="EHU590:EIB590"/>
    <mergeCell ref="EIC590:EIJ590"/>
    <mergeCell ref="EIK590:EIR590"/>
    <mergeCell ref="EIS590:EIZ590"/>
    <mergeCell ref="EJA590:EJH590"/>
    <mergeCell ref="EJI590:EJP590"/>
    <mergeCell ref="EJQ590:EJX590"/>
    <mergeCell ref="EJY590:EKF590"/>
    <mergeCell ref="EKG590:EKN590"/>
    <mergeCell ref="EKO590:EKV590"/>
    <mergeCell ref="EKW590:ELD590"/>
    <mergeCell ref="ELE590:ELL590"/>
    <mergeCell ref="ELM590:ELT590"/>
    <mergeCell ref="ELU590:EMB590"/>
    <mergeCell ref="EMC590:EMJ590"/>
    <mergeCell ref="EMK590:EMR590"/>
    <mergeCell ref="EMS590:EMZ590"/>
    <mergeCell ref="ENA590:ENH590"/>
    <mergeCell ref="ENI590:ENP590"/>
    <mergeCell ref="ENQ590:ENX590"/>
    <mergeCell ref="ENY590:EOF590"/>
    <mergeCell ref="EOG590:EON590"/>
    <mergeCell ref="EOO590:EOV590"/>
    <mergeCell ref="EOW590:EPD590"/>
    <mergeCell ref="EPE590:EPL590"/>
    <mergeCell ref="EPM590:EPT590"/>
    <mergeCell ref="EPU590:EQB590"/>
    <mergeCell ref="EQC590:EQJ590"/>
    <mergeCell ref="EQK590:EQR590"/>
    <mergeCell ref="EQS590:EQZ590"/>
    <mergeCell ref="ERA590:ERH590"/>
    <mergeCell ref="ERI590:ERP590"/>
    <mergeCell ref="ERQ590:ERX590"/>
    <mergeCell ref="ERY590:ESF590"/>
    <mergeCell ref="ESG590:ESN590"/>
    <mergeCell ref="ESO590:ESV590"/>
    <mergeCell ref="ESW590:ETD590"/>
    <mergeCell ref="ETE590:ETL590"/>
    <mergeCell ref="ETM590:ETT590"/>
    <mergeCell ref="ETU590:EUB590"/>
    <mergeCell ref="EUC590:EUJ590"/>
    <mergeCell ref="EUK590:EUR590"/>
    <mergeCell ref="EUS590:EUZ590"/>
    <mergeCell ref="EVA590:EVH590"/>
    <mergeCell ref="EVI590:EVP590"/>
    <mergeCell ref="EVQ590:EVX590"/>
    <mergeCell ref="EVY590:EWF590"/>
    <mergeCell ref="EWG590:EWN590"/>
    <mergeCell ref="EWO590:EWV590"/>
    <mergeCell ref="EWW590:EXD590"/>
    <mergeCell ref="EXE590:EXL590"/>
    <mergeCell ref="EXM590:EXT590"/>
    <mergeCell ref="EXU590:EYB590"/>
    <mergeCell ref="EYC590:EYJ590"/>
    <mergeCell ref="EYK590:EYR590"/>
    <mergeCell ref="EYS590:EYZ590"/>
    <mergeCell ref="EZA590:EZH590"/>
    <mergeCell ref="EZI590:EZP590"/>
    <mergeCell ref="EZQ590:EZX590"/>
    <mergeCell ref="EZY590:FAF590"/>
    <mergeCell ref="FAG590:FAN590"/>
    <mergeCell ref="FAO590:FAV590"/>
    <mergeCell ref="FAW590:FBD590"/>
    <mergeCell ref="FBE590:FBL590"/>
    <mergeCell ref="FBM590:FBT590"/>
    <mergeCell ref="FBU590:FCB590"/>
    <mergeCell ref="FCC590:FCJ590"/>
    <mergeCell ref="FCK590:FCR590"/>
    <mergeCell ref="FCS590:FCZ590"/>
    <mergeCell ref="FDA590:FDH590"/>
    <mergeCell ref="FDI590:FDP590"/>
    <mergeCell ref="FDQ590:FDX590"/>
    <mergeCell ref="FDY590:FEF590"/>
    <mergeCell ref="FEG590:FEN590"/>
    <mergeCell ref="FEO590:FEV590"/>
    <mergeCell ref="FEW590:FFD590"/>
    <mergeCell ref="FFE590:FFL590"/>
    <mergeCell ref="FFM590:FFT590"/>
    <mergeCell ref="FFU590:FGB590"/>
    <mergeCell ref="FGC590:FGJ590"/>
    <mergeCell ref="FGK590:FGR590"/>
    <mergeCell ref="FGS590:FGZ590"/>
    <mergeCell ref="FHA590:FHH590"/>
    <mergeCell ref="FHI590:FHP590"/>
    <mergeCell ref="FHQ590:FHX590"/>
    <mergeCell ref="FHY590:FIF590"/>
    <mergeCell ref="FIG590:FIN590"/>
    <mergeCell ref="FIO590:FIV590"/>
    <mergeCell ref="FIW590:FJD590"/>
    <mergeCell ref="FJE590:FJL590"/>
    <mergeCell ref="FJM590:FJT590"/>
    <mergeCell ref="FJU590:FKB590"/>
    <mergeCell ref="FKC590:FKJ590"/>
    <mergeCell ref="FKK590:FKR590"/>
    <mergeCell ref="FKS590:FKZ590"/>
    <mergeCell ref="FLA590:FLH590"/>
    <mergeCell ref="FLI590:FLP590"/>
    <mergeCell ref="FLQ590:FLX590"/>
    <mergeCell ref="FLY590:FMF590"/>
    <mergeCell ref="FMG590:FMN590"/>
    <mergeCell ref="FMO590:FMV590"/>
    <mergeCell ref="FMW590:FND590"/>
    <mergeCell ref="FNE590:FNL590"/>
    <mergeCell ref="FNM590:FNT590"/>
    <mergeCell ref="FNU590:FOB590"/>
    <mergeCell ref="FOC590:FOJ590"/>
    <mergeCell ref="FOK590:FOR590"/>
    <mergeCell ref="FOS590:FOZ590"/>
    <mergeCell ref="FPA590:FPH590"/>
    <mergeCell ref="FPI590:FPP590"/>
    <mergeCell ref="FPQ590:FPX590"/>
    <mergeCell ref="FPY590:FQF590"/>
    <mergeCell ref="FQG590:FQN590"/>
    <mergeCell ref="FQO590:FQV590"/>
    <mergeCell ref="FQW590:FRD590"/>
    <mergeCell ref="FRE590:FRL590"/>
    <mergeCell ref="FRM590:FRT590"/>
    <mergeCell ref="FRU590:FSB590"/>
    <mergeCell ref="FSC590:FSJ590"/>
    <mergeCell ref="FSK590:FSR590"/>
    <mergeCell ref="FSS590:FSZ590"/>
    <mergeCell ref="FTA590:FTH590"/>
    <mergeCell ref="FTI590:FTP590"/>
    <mergeCell ref="FTQ590:FTX590"/>
    <mergeCell ref="FTY590:FUF590"/>
    <mergeCell ref="FUG590:FUN590"/>
    <mergeCell ref="FUO590:FUV590"/>
    <mergeCell ref="FUW590:FVD590"/>
    <mergeCell ref="FVE590:FVL590"/>
    <mergeCell ref="FVM590:FVT590"/>
    <mergeCell ref="FVU590:FWB590"/>
    <mergeCell ref="FWC590:FWJ590"/>
    <mergeCell ref="FWK590:FWR590"/>
    <mergeCell ref="FWS590:FWZ590"/>
    <mergeCell ref="FXA590:FXH590"/>
    <mergeCell ref="FXI590:FXP590"/>
    <mergeCell ref="FXQ590:FXX590"/>
    <mergeCell ref="FXY590:FYF590"/>
    <mergeCell ref="FYG590:FYN590"/>
    <mergeCell ref="FYO590:FYV590"/>
    <mergeCell ref="FYW590:FZD590"/>
    <mergeCell ref="FZE590:FZL590"/>
    <mergeCell ref="FZM590:FZT590"/>
    <mergeCell ref="FZU590:GAB590"/>
    <mergeCell ref="GAC590:GAJ590"/>
    <mergeCell ref="GAK590:GAR590"/>
    <mergeCell ref="GAS590:GAZ590"/>
    <mergeCell ref="GBA590:GBH590"/>
    <mergeCell ref="GBI590:GBP590"/>
    <mergeCell ref="GBQ590:GBX590"/>
    <mergeCell ref="GBY590:GCF590"/>
    <mergeCell ref="GCG590:GCN590"/>
    <mergeCell ref="GCO590:GCV590"/>
    <mergeCell ref="GCW590:GDD590"/>
    <mergeCell ref="GDE590:GDL590"/>
    <mergeCell ref="GDM590:GDT590"/>
    <mergeCell ref="GDU590:GEB590"/>
    <mergeCell ref="GEC590:GEJ590"/>
    <mergeCell ref="GEK590:GER590"/>
    <mergeCell ref="GES590:GEZ590"/>
    <mergeCell ref="GFA590:GFH590"/>
    <mergeCell ref="GFI590:GFP590"/>
    <mergeCell ref="GFQ590:GFX590"/>
    <mergeCell ref="GFY590:GGF590"/>
    <mergeCell ref="GGG590:GGN590"/>
    <mergeCell ref="GGO590:GGV590"/>
    <mergeCell ref="GGW590:GHD590"/>
    <mergeCell ref="GHE590:GHL590"/>
    <mergeCell ref="GHM590:GHT590"/>
    <mergeCell ref="GHU590:GIB590"/>
    <mergeCell ref="GIC590:GIJ590"/>
    <mergeCell ref="GIK590:GIR590"/>
    <mergeCell ref="GIS590:GIZ590"/>
    <mergeCell ref="GJA590:GJH590"/>
    <mergeCell ref="GJI590:GJP590"/>
    <mergeCell ref="GJQ590:GJX590"/>
    <mergeCell ref="GJY590:GKF590"/>
    <mergeCell ref="GKG590:GKN590"/>
    <mergeCell ref="GKO590:GKV590"/>
    <mergeCell ref="GKW590:GLD590"/>
    <mergeCell ref="GLE590:GLL590"/>
    <mergeCell ref="GLM590:GLT590"/>
    <mergeCell ref="GLU590:GMB590"/>
    <mergeCell ref="GMC590:GMJ590"/>
    <mergeCell ref="GMK590:GMR590"/>
    <mergeCell ref="GMS590:GMZ590"/>
    <mergeCell ref="GNA590:GNH590"/>
    <mergeCell ref="GNI590:GNP590"/>
    <mergeCell ref="GNQ590:GNX590"/>
    <mergeCell ref="GNY590:GOF590"/>
    <mergeCell ref="GOG590:GON590"/>
    <mergeCell ref="GOO590:GOV590"/>
    <mergeCell ref="GOW590:GPD590"/>
    <mergeCell ref="GPE590:GPL590"/>
    <mergeCell ref="GPM590:GPT590"/>
    <mergeCell ref="GPU590:GQB590"/>
    <mergeCell ref="GQC590:GQJ590"/>
    <mergeCell ref="GQK590:GQR590"/>
    <mergeCell ref="GQS590:GQZ590"/>
    <mergeCell ref="GRA590:GRH590"/>
    <mergeCell ref="GRI590:GRP590"/>
    <mergeCell ref="GRQ590:GRX590"/>
    <mergeCell ref="GRY590:GSF590"/>
    <mergeCell ref="GSG590:GSN590"/>
    <mergeCell ref="GSO590:GSV590"/>
    <mergeCell ref="GSW590:GTD590"/>
    <mergeCell ref="GTE590:GTL590"/>
    <mergeCell ref="GTM590:GTT590"/>
    <mergeCell ref="GTU590:GUB590"/>
    <mergeCell ref="GUC590:GUJ590"/>
    <mergeCell ref="GUK590:GUR590"/>
    <mergeCell ref="GUS590:GUZ590"/>
    <mergeCell ref="GVA590:GVH590"/>
    <mergeCell ref="GVI590:GVP590"/>
    <mergeCell ref="GVQ590:GVX590"/>
    <mergeCell ref="GVY590:GWF590"/>
    <mergeCell ref="GWG590:GWN590"/>
    <mergeCell ref="GWO590:GWV590"/>
    <mergeCell ref="GWW590:GXD590"/>
    <mergeCell ref="GXE590:GXL590"/>
    <mergeCell ref="GXM590:GXT590"/>
    <mergeCell ref="GXU590:GYB590"/>
    <mergeCell ref="GYC590:GYJ590"/>
    <mergeCell ref="GYK590:GYR590"/>
    <mergeCell ref="GYS590:GYZ590"/>
    <mergeCell ref="GZA590:GZH590"/>
    <mergeCell ref="GZI590:GZP590"/>
    <mergeCell ref="GZQ590:GZX590"/>
    <mergeCell ref="GZY590:HAF590"/>
    <mergeCell ref="HAG590:HAN590"/>
    <mergeCell ref="HAO590:HAV590"/>
    <mergeCell ref="HAW590:HBD590"/>
    <mergeCell ref="HBE590:HBL590"/>
    <mergeCell ref="HBM590:HBT590"/>
    <mergeCell ref="HBU590:HCB590"/>
    <mergeCell ref="HCC590:HCJ590"/>
    <mergeCell ref="HCK590:HCR590"/>
    <mergeCell ref="HCS590:HCZ590"/>
    <mergeCell ref="HDA590:HDH590"/>
    <mergeCell ref="HDI590:HDP590"/>
    <mergeCell ref="HDQ590:HDX590"/>
    <mergeCell ref="HDY590:HEF590"/>
    <mergeCell ref="HEG590:HEN590"/>
    <mergeCell ref="HEO590:HEV590"/>
    <mergeCell ref="HEW590:HFD590"/>
    <mergeCell ref="HFE590:HFL590"/>
    <mergeCell ref="HFM590:HFT590"/>
    <mergeCell ref="HFU590:HGB590"/>
    <mergeCell ref="HGC590:HGJ590"/>
    <mergeCell ref="HGK590:HGR590"/>
    <mergeCell ref="HGS590:HGZ590"/>
    <mergeCell ref="HHA590:HHH590"/>
    <mergeCell ref="HHI590:HHP590"/>
    <mergeCell ref="HHQ590:HHX590"/>
    <mergeCell ref="HHY590:HIF590"/>
    <mergeCell ref="HIG590:HIN590"/>
    <mergeCell ref="HIO590:HIV590"/>
    <mergeCell ref="HIW590:HJD590"/>
    <mergeCell ref="HJE590:HJL590"/>
    <mergeCell ref="HJM590:HJT590"/>
    <mergeCell ref="HJU590:HKB590"/>
    <mergeCell ref="HKC590:HKJ590"/>
    <mergeCell ref="HKK590:HKR590"/>
    <mergeCell ref="HKS590:HKZ590"/>
    <mergeCell ref="HLA590:HLH590"/>
    <mergeCell ref="HLI590:HLP590"/>
    <mergeCell ref="HLQ590:HLX590"/>
    <mergeCell ref="HLY590:HMF590"/>
    <mergeCell ref="HMG590:HMN590"/>
    <mergeCell ref="HMO590:HMV590"/>
    <mergeCell ref="HMW590:HND590"/>
    <mergeCell ref="HNE590:HNL590"/>
    <mergeCell ref="HNM590:HNT590"/>
    <mergeCell ref="HNU590:HOB590"/>
    <mergeCell ref="HOC590:HOJ590"/>
    <mergeCell ref="HOK590:HOR590"/>
    <mergeCell ref="HOS590:HOZ590"/>
    <mergeCell ref="HPA590:HPH590"/>
    <mergeCell ref="HPI590:HPP590"/>
    <mergeCell ref="HPQ590:HPX590"/>
    <mergeCell ref="HPY590:HQF590"/>
    <mergeCell ref="HQG590:HQN590"/>
    <mergeCell ref="HQO590:HQV590"/>
    <mergeCell ref="HQW590:HRD590"/>
    <mergeCell ref="HRE590:HRL590"/>
    <mergeCell ref="HRM590:HRT590"/>
    <mergeCell ref="HRU590:HSB590"/>
    <mergeCell ref="HSC590:HSJ590"/>
    <mergeCell ref="HSK590:HSR590"/>
    <mergeCell ref="HSS590:HSZ590"/>
    <mergeCell ref="HTA590:HTH590"/>
    <mergeCell ref="HTI590:HTP590"/>
    <mergeCell ref="HTQ590:HTX590"/>
    <mergeCell ref="HTY590:HUF590"/>
    <mergeCell ref="HUG590:HUN590"/>
    <mergeCell ref="HUO590:HUV590"/>
    <mergeCell ref="HUW590:HVD590"/>
    <mergeCell ref="HVE590:HVL590"/>
    <mergeCell ref="HVM590:HVT590"/>
    <mergeCell ref="HVU590:HWB590"/>
    <mergeCell ref="HWC590:HWJ590"/>
    <mergeCell ref="HWK590:HWR590"/>
    <mergeCell ref="HWS590:HWZ590"/>
    <mergeCell ref="HXA590:HXH590"/>
    <mergeCell ref="HXI590:HXP590"/>
    <mergeCell ref="HXQ590:HXX590"/>
    <mergeCell ref="HXY590:HYF590"/>
    <mergeCell ref="HYG590:HYN590"/>
    <mergeCell ref="HYO590:HYV590"/>
    <mergeCell ref="HYW590:HZD590"/>
    <mergeCell ref="HZE590:HZL590"/>
    <mergeCell ref="HZM590:HZT590"/>
    <mergeCell ref="HZU590:IAB590"/>
    <mergeCell ref="IAC590:IAJ590"/>
    <mergeCell ref="IAK590:IAR590"/>
    <mergeCell ref="IAS590:IAZ590"/>
    <mergeCell ref="IBA590:IBH590"/>
    <mergeCell ref="IBI590:IBP590"/>
    <mergeCell ref="IBQ590:IBX590"/>
    <mergeCell ref="IBY590:ICF590"/>
    <mergeCell ref="ICG590:ICN590"/>
    <mergeCell ref="ICO590:ICV590"/>
    <mergeCell ref="ICW590:IDD590"/>
    <mergeCell ref="IDE590:IDL590"/>
    <mergeCell ref="IDM590:IDT590"/>
    <mergeCell ref="IDU590:IEB590"/>
    <mergeCell ref="IEC590:IEJ590"/>
    <mergeCell ref="IEK590:IER590"/>
    <mergeCell ref="IES590:IEZ590"/>
    <mergeCell ref="IFA590:IFH590"/>
    <mergeCell ref="IFI590:IFP590"/>
    <mergeCell ref="IFQ590:IFX590"/>
    <mergeCell ref="IFY590:IGF590"/>
    <mergeCell ref="IGG590:IGN590"/>
    <mergeCell ref="IGO590:IGV590"/>
    <mergeCell ref="IGW590:IHD590"/>
    <mergeCell ref="IHE590:IHL590"/>
    <mergeCell ref="IHM590:IHT590"/>
    <mergeCell ref="IHU590:IIB590"/>
    <mergeCell ref="IIC590:IIJ590"/>
    <mergeCell ref="IIK590:IIR590"/>
    <mergeCell ref="IIS590:IIZ590"/>
    <mergeCell ref="IJA590:IJH590"/>
    <mergeCell ref="IJI590:IJP590"/>
    <mergeCell ref="IJQ590:IJX590"/>
    <mergeCell ref="IJY590:IKF590"/>
    <mergeCell ref="IKG590:IKN590"/>
    <mergeCell ref="IKO590:IKV590"/>
    <mergeCell ref="IKW590:ILD590"/>
    <mergeCell ref="ILE590:ILL590"/>
    <mergeCell ref="ILM590:ILT590"/>
    <mergeCell ref="ILU590:IMB590"/>
    <mergeCell ref="IMC590:IMJ590"/>
    <mergeCell ref="IMK590:IMR590"/>
    <mergeCell ref="IMS590:IMZ590"/>
    <mergeCell ref="INA590:INH590"/>
    <mergeCell ref="INI590:INP590"/>
    <mergeCell ref="INQ590:INX590"/>
    <mergeCell ref="INY590:IOF590"/>
    <mergeCell ref="IOG590:ION590"/>
    <mergeCell ref="IOO590:IOV590"/>
    <mergeCell ref="IOW590:IPD590"/>
    <mergeCell ref="IPE590:IPL590"/>
    <mergeCell ref="IPM590:IPT590"/>
    <mergeCell ref="IPU590:IQB590"/>
    <mergeCell ref="IQC590:IQJ590"/>
    <mergeCell ref="IQK590:IQR590"/>
    <mergeCell ref="IQS590:IQZ590"/>
    <mergeCell ref="IRA590:IRH590"/>
    <mergeCell ref="IRI590:IRP590"/>
    <mergeCell ref="IRQ590:IRX590"/>
    <mergeCell ref="IRY590:ISF590"/>
    <mergeCell ref="ISG590:ISN590"/>
    <mergeCell ref="ISO590:ISV590"/>
    <mergeCell ref="ISW590:ITD590"/>
    <mergeCell ref="ITE590:ITL590"/>
    <mergeCell ref="ITM590:ITT590"/>
    <mergeCell ref="ITU590:IUB590"/>
    <mergeCell ref="IUC590:IUJ590"/>
    <mergeCell ref="IUK590:IUR590"/>
    <mergeCell ref="IUS590:IUZ590"/>
    <mergeCell ref="IVA590:IVH590"/>
    <mergeCell ref="IVI590:IVP590"/>
    <mergeCell ref="IVQ590:IVX590"/>
    <mergeCell ref="IVY590:IWF590"/>
    <mergeCell ref="IWG590:IWN590"/>
    <mergeCell ref="IWO590:IWV590"/>
    <mergeCell ref="IWW590:IXD590"/>
    <mergeCell ref="IXE590:IXL590"/>
    <mergeCell ref="IXM590:IXT590"/>
    <mergeCell ref="IXU590:IYB590"/>
    <mergeCell ref="IYC590:IYJ590"/>
    <mergeCell ref="IYK590:IYR590"/>
    <mergeCell ref="IYS590:IYZ590"/>
    <mergeCell ref="IZA590:IZH590"/>
    <mergeCell ref="IZI590:IZP590"/>
    <mergeCell ref="IZQ590:IZX590"/>
    <mergeCell ref="IZY590:JAF590"/>
    <mergeCell ref="JAG590:JAN590"/>
    <mergeCell ref="JAO590:JAV590"/>
    <mergeCell ref="JAW590:JBD590"/>
    <mergeCell ref="JBE590:JBL590"/>
    <mergeCell ref="JBM590:JBT590"/>
    <mergeCell ref="JBU590:JCB590"/>
    <mergeCell ref="JCC590:JCJ590"/>
    <mergeCell ref="JCK590:JCR590"/>
    <mergeCell ref="JCS590:JCZ590"/>
    <mergeCell ref="JDA590:JDH590"/>
    <mergeCell ref="JDI590:JDP590"/>
    <mergeCell ref="JDQ590:JDX590"/>
    <mergeCell ref="JDY590:JEF590"/>
    <mergeCell ref="JEG590:JEN590"/>
    <mergeCell ref="JEO590:JEV590"/>
    <mergeCell ref="JEW590:JFD590"/>
    <mergeCell ref="JFE590:JFL590"/>
    <mergeCell ref="JFM590:JFT590"/>
    <mergeCell ref="JFU590:JGB590"/>
    <mergeCell ref="JGC590:JGJ590"/>
    <mergeCell ref="JGK590:JGR590"/>
    <mergeCell ref="JGS590:JGZ590"/>
    <mergeCell ref="JHA590:JHH590"/>
    <mergeCell ref="JHI590:JHP590"/>
    <mergeCell ref="JHQ590:JHX590"/>
    <mergeCell ref="JHY590:JIF590"/>
    <mergeCell ref="JIG590:JIN590"/>
    <mergeCell ref="JIO590:JIV590"/>
    <mergeCell ref="JIW590:JJD590"/>
    <mergeCell ref="JJE590:JJL590"/>
    <mergeCell ref="JJM590:JJT590"/>
    <mergeCell ref="JJU590:JKB590"/>
    <mergeCell ref="JKC590:JKJ590"/>
    <mergeCell ref="JKK590:JKR590"/>
    <mergeCell ref="JKS590:JKZ590"/>
    <mergeCell ref="JLA590:JLH590"/>
    <mergeCell ref="JLI590:JLP590"/>
    <mergeCell ref="JLQ590:JLX590"/>
    <mergeCell ref="JLY590:JMF590"/>
    <mergeCell ref="JMG590:JMN590"/>
    <mergeCell ref="JMO590:JMV590"/>
    <mergeCell ref="JMW590:JND590"/>
    <mergeCell ref="JNE590:JNL590"/>
    <mergeCell ref="JNM590:JNT590"/>
    <mergeCell ref="JNU590:JOB590"/>
    <mergeCell ref="JOC590:JOJ590"/>
    <mergeCell ref="JOK590:JOR590"/>
    <mergeCell ref="JOS590:JOZ590"/>
    <mergeCell ref="JPA590:JPH590"/>
    <mergeCell ref="JPI590:JPP590"/>
    <mergeCell ref="JPQ590:JPX590"/>
    <mergeCell ref="JPY590:JQF590"/>
    <mergeCell ref="JQG590:JQN590"/>
    <mergeCell ref="JQO590:JQV590"/>
    <mergeCell ref="JQW590:JRD590"/>
    <mergeCell ref="JRE590:JRL590"/>
    <mergeCell ref="JRM590:JRT590"/>
    <mergeCell ref="JRU590:JSB590"/>
    <mergeCell ref="JSC590:JSJ590"/>
    <mergeCell ref="JSK590:JSR590"/>
    <mergeCell ref="JSS590:JSZ590"/>
    <mergeCell ref="JTA590:JTH590"/>
    <mergeCell ref="JTI590:JTP590"/>
    <mergeCell ref="JTQ590:JTX590"/>
    <mergeCell ref="JTY590:JUF590"/>
    <mergeCell ref="JUG590:JUN590"/>
    <mergeCell ref="JUO590:JUV590"/>
    <mergeCell ref="JUW590:JVD590"/>
    <mergeCell ref="JVE590:JVL590"/>
    <mergeCell ref="JVM590:JVT590"/>
    <mergeCell ref="JVU590:JWB590"/>
    <mergeCell ref="JWC590:JWJ590"/>
    <mergeCell ref="JWK590:JWR590"/>
    <mergeCell ref="JWS590:JWZ590"/>
    <mergeCell ref="JXA590:JXH590"/>
    <mergeCell ref="JXI590:JXP590"/>
    <mergeCell ref="JXQ590:JXX590"/>
    <mergeCell ref="JXY590:JYF590"/>
    <mergeCell ref="JYG590:JYN590"/>
    <mergeCell ref="JYO590:JYV590"/>
    <mergeCell ref="JYW590:JZD590"/>
    <mergeCell ref="JZE590:JZL590"/>
    <mergeCell ref="JZM590:JZT590"/>
    <mergeCell ref="JZU590:KAB590"/>
    <mergeCell ref="KAC590:KAJ590"/>
    <mergeCell ref="KAK590:KAR590"/>
    <mergeCell ref="KAS590:KAZ590"/>
    <mergeCell ref="KBA590:KBH590"/>
    <mergeCell ref="KBI590:KBP590"/>
    <mergeCell ref="KBQ590:KBX590"/>
    <mergeCell ref="KBY590:KCF590"/>
    <mergeCell ref="KCG590:KCN590"/>
    <mergeCell ref="KCO590:KCV590"/>
    <mergeCell ref="KCW590:KDD590"/>
    <mergeCell ref="KDE590:KDL590"/>
    <mergeCell ref="KDM590:KDT590"/>
    <mergeCell ref="KDU590:KEB590"/>
    <mergeCell ref="KEC590:KEJ590"/>
    <mergeCell ref="KEK590:KER590"/>
    <mergeCell ref="KES590:KEZ590"/>
    <mergeCell ref="KFA590:KFH590"/>
    <mergeCell ref="KFI590:KFP590"/>
    <mergeCell ref="KFQ590:KFX590"/>
    <mergeCell ref="KFY590:KGF590"/>
    <mergeCell ref="KGG590:KGN590"/>
    <mergeCell ref="KGO590:KGV590"/>
    <mergeCell ref="KGW590:KHD590"/>
    <mergeCell ref="KHE590:KHL590"/>
    <mergeCell ref="KHM590:KHT590"/>
    <mergeCell ref="KHU590:KIB590"/>
    <mergeCell ref="KIC590:KIJ590"/>
    <mergeCell ref="KIK590:KIR590"/>
    <mergeCell ref="KIS590:KIZ590"/>
    <mergeCell ref="KJA590:KJH590"/>
    <mergeCell ref="KJI590:KJP590"/>
    <mergeCell ref="KJQ590:KJX590"/>
    <mergeCell ref="KJY590:KKF590"/>
    <mergeCell ref="KKG590:KKN590"/>
    <mergeCell ref="KKO590:KKV590"/>
    <mergeCell ref="KKW590:KLD590"/>
    <mergeCell ref="KLE590:KLL590"/>
    <mergeCell ref="KLM590:KLT590"/>
    <mergeCell ref="KLU590:KMB590"/>
    <mergeCell ref="KMC590:KMJ590"/>
    <mergeCell ref="KMK590:KMR590"/>
    <mergeCell ref="KMS590:KMZ590"/>
    <mergeCell ref="KNA590:KNH590"/>
    <mergeCell ref="KNI590:KNP590"/>
    <mergeCell ref="KNQ590:KNX590"/>
    <mergeCell ref="KNY590:KOF590"/>
    <mergeCell ref="KOG590:KON590"/>
    <mergeCell ref="KOO590:KOV590"/>
    <mergeCell ref="KOW590:KPD590"/>
    <mergeCell ref="KPE590:KPL590"/>
    <mergeCell ref="KPM590:KPT590"/>
    <mergeCell ref="KPU590:KQB590"/>
    <mergeCell ref="KQC590:KQJ590"/>
    <mergeCell ref="KQK590:KQR590"/>
    <mergeCell ref="KQS590:KQZ590"/>
    <mergeCell ref="KRA590:KRH590"/>
    <mergeCell ref="KRI590:KRP590"/>
    <mergeCell ref="KRQ590:KRX590"/>
    <mergeCell ref="KRY590:KSF590"/>
    <mergeCell ref="KSG590:KSN590"/>
    <mergeCell ref="KSO590:KSV590"/>
    <mergeCell ref="KSW590:KTD590"/>
    <mergeCell ref="KTE590:KTL590"/>
    <mergeCell ref="KTM590:KTT590"/>
    <mergeCell ref="KTU590:KUB590"/>
    <mergeCell ref="KUC590:KUJ590"/>
    <mergeCell ref="KUK590:KUR590"/>
    <mergeCell ref="KUS590:KUZ590"/>
    <mergeCell ref="KVA590:KVH590"/>
    <mergeCell ref="KVI590:KVP590"/>
    <mergeCell ref="KVQ590:KVX590"/>
    <mergeCell ref="KVY590:KWF590"/>
    <mergeCell ref="KWG590:KWN590"/>
    <mergeCell ref="KWO590:KWV590"/>
    <mergeCell ref="KWW590:KXD590"/>
    <mergeCell ref="KXE590:KXL590"/>
    <mergeCell ref="KXM590:KXT590"/>
    <mergeCell ref="KXU590:KYB590"/>
    <mergeCell ref="KYC590:KYJ590"/>
    <mergeCell ref="KYK590:KYR590"/>
    <mergeCell ref="KYS590:KYZ590"/>
    <mergeCell ref="KZA590:KZH590"/>
    <mergeCell ref="KZI590:KZP590"/>
    <mergeCell ref="KZQ590:KZX590"/>
    <mergeCell ref="KZY590:LAF590"/>
    <mergeCell ref="LAG590:LAN590"/>
    <mergeCell ref="LAO590:LAV590"/>
    <mergeCell ref="LAW590:LBD590"/>
    <mergeCell ref="LBE590:LBL590"/>
    <mergeCell ref="LBM590:LBT590"/>
    <mergeCell ref="LBU590:LCB590"/>
    <mergeCell ref="LCC590:LCJ590"/>
    <mergeCell ref="LCK590:LCR590"/>
    <mergeCell ref="LCS590:LCZ590"/>
    <mergeCell ref="LDA590:LDH590"/>
    <mergeCell ref="LDI590:LDP590"/>
    <mergeCell ref="LDQ590:LDX590"/>
    <mergeCell ref="LDY590:LEF590"/>
    <mergeCell ref="LEG590:LEN590"/>
    <mergeCell ref="LEO590:LEV590"/>
    <mergeCell ref="LEW590:LFD590"/>
    <mergeCell ref="LFE590:LFL590"/>
    <mergeCell ref="LFM590:LFT590"/>
    <mergeCell ref="LFU590:LGB590"/>
    <mergeCell ref="LGC590:LGJ590"/>
    <mergeCell ref="LGK590:LGR590"/>
    <mergeCell ref="LGS590:LGZ590"/>
    <mergeCell ref="LHA590:LHH590"/>
    <mergeCell ref="LHI590:LHP590"/>
    <mergeCell ref="LHQ590:LHX590"/>
    <mergeCell ref="LHY590:LIF590"/>
    <mergeCell ref="LIG590:LIN590"/>
    <mergeCell ref="LIO590:LIV590"/>
    <mergeCell ref="LIW590:LJD590"/>
    <mergeCell ref="LJE590:LJL590"/>
    <mergeCell ref="LJM590:LJT590"/>
    <mergeCell ref="LJU590:LKB590"/>
    <mergeCell ref="LKC590:LKJ590"/>
    <mergeCell ref="LKK590:LKR590"/>
    <mergeCell ref="LKS590:LKZ590"/>
    <mergeCell ref="LLA590:LLH590"/>
    <mergeCell ref="LLI590:LLP590"/>
    <mergeCell ref="LLQ590:LLX590"/>
    <mergeCell ref="LLY590:LMF590"/>
    <mergeCell ref="LMG590:LMN590"/>
    <mergeCell ref="LMO590:LMV590"/>
    <mergeCell ref="LMW590:LND590"/>
    <mergeCell ref="LNE590:LNL590"/>
    <mergeCell ref="LNM590:LNT590"/>
    <mergeCell ref="LNU590:LOB590"/>
    <mergeCell ref="LOC590:LOJ590"/>
    <mergeCell ref="LOK590:LOR590"/>
    <mergeCell ref="LOS590:LOZ590"/>
    <mergeCell ref="LPA590:LPH590"/>
    <mergeCell ref="LPI590:LPP590"/>
    <mergeCell ref="LPQ590:LPX590"/>
    <mergeCell ref="LPY590:LQF590"/>
    <mergeCell ref="LQG590:LQN590"/>
    <mergeCell ref="LQO590:LQV590"/>
    <mergeCell ref="LQW590:LRD590"/>
    <mergeCell ref="LRE590:LRL590"/>
    <mergeCell ref="LRM590:LRT590"/>
    <mergeCell ref="LRU590:LSB590"/>
    <mergeCell ref="LSC590:LSJ590"/>
    <mergeCell ref="LSK590:LSR590"/>
    <mergeCell ref="LSS590:LSZ590"/>
    <mergeCell ref="LTA590:LTH590"/>
    <mergeCell ref="LTI590:LTP590"/>
    <mergeCell ref="LTQ590:LTX590"/>
    <mergeCell ref="LTY590:LUF590"/>
    <mergeCell ref="LUG590:LUN590"/>
    <mergeCell ref="LUO590:LUV590"/>
    <mergeCell ref="LUW590:LVD590"/>
    <mergeCell ref="LVE590:LVL590"/>
    <mergeCell ref="LVM590:LVT590"/>
    <mergeCell ref="LVU590:LWB590"/>
    <mergeCell ref="LWC590:LWJ590"/>
    <mergeCell ref="LWK590:LWR590"/>
    <mergeCell ref="LWS590:LWZ590"/>
    <mergeCell ref="LXA590:LXH590"/>
    <mergeCell ref="LXI590:LXP590"/>
    <mergeCell ref="LXQ590:LXX590"/>
    <mergeCell ref="LXY590:LYF590"/>
    <mergeCell ref="LYG590:LYN590"/>
    <mergeCell ref="LYO590:LYV590"/>
    <mergeCell ref="LYW590:LZD590"/>
    <mergeCell ref="LZE590:LZL590"/>
    <mergeCell ref="LZM590:LZT590"/>
    <mergeCell ref="LZU590:MAB590"/>
    <mergeCell ref="MAC590:MAJ590"/>
    <mergeCell ref="MAK590:MAR590"/>
    <mergeCell ref="MAS590:MAZ590"/>
    <mergeCell ref="MBA590:MBH590"/>
    <mergeCell ref="MBI590:MBP590"/>
    <mergeCell ref="MBQ590:MBX590"/>
    <mergeCell ref="MBY590:MCF590"/>
    <mergeCell ref="MCG590:MCN590"/>
    <mergeCell ref="MCO590:MCV590"/>
    <mergeCell ref="MCW590:MDD590"/>
    <mergeCell ref="MDE590:MDL590"/>
    <mergeCell ref="MDM590:MDT590"/>
    <mergeCell ref="MDU590:MEB590"/>
    <mergeCell ref="MEC590:MEJ590"/>
    <mergeCell ref="MEK590:MER590"/>
    <mergeCell ref="MES590:MEZ590"/>
    <mergeCell ref="MFA590:MFH590"/>
    <mergeCell ref="MFI590:MFP590"/>
    <mergeCell ref="MFQ590:MFX590"/>
    <mergeCell ref="MFY590:MGF590"/>
    <mergeCell ref="MGG590:MGN590"/>
    <mergeCell ref="MGO590:MGV590"/>
    <mergeCell ref="MGW590:MHD590"/>
    <mergeCell ref="MHE590:MHL590"/>
    <mergeCell ref="MHM590:MHT590"/>
    <mergeCell ref="MHU590:MIB590"/>
    <mergeCell ref="MIC590:MIJ590"/>
    <mergeCell ref="MIK590:MIR590"/>
    <mergeCell ref="MIS590:MIZ590"/>
    <mergeCell ref="MJA590:MJH590"/>
    <mergeCell ref="MJI590:MJP590"/>
    <mergeCell ref="MJQ590:MJX590"/>
    <mergeCell ref="MJY590:MKF590"/>
    <mergeCell ref="MKG590:MKN590"/>
    <mergeCell ref="MKO590:MKV590"/>
    <mergeCell ref="MKW590:MLD590"/>
    <mergeCell ref="MLE590:MLL590"/>
    <mergeCell ref="MLM590:MLT590"/>
    <mergeCell ref="MLU590:MMB590"/>
    <mergeCell ref="MMC590:MMJ590"/>
    <mergeCell ref="MMK590:MMR590"/>
    <mergeCell ref="MMS590:MMZ590"/>
    <mergeCell ref="MNA590:MNH590"/>
    <mergeCell ref="MNI590:MNP590"/>
    <mergeCell ref="MNQ590:MNX590"/>
    <mergeCell ref="MNY590:MOF590"/>
    <mergeCell ref="MOG590:MON590"/>
    <mergeCell ref="MOO590:MOV590"/>
    <mergeCell ref="MOW590:MPD590"/>
    <mergeCell ref="MPE590:MPL590"/>
    <mergeCell ref="MPM590:MPT590"/>
    <mergeCell ref="MPU590:MQB590"/>
    <mergeCell ref="MQC590:MQJ590"/>
    <mergeCell ref="MQK590:MQR590"/>
    <mergeCell ref="MQS590:MQZ590"/>
    <mergeCell ref="MRA590:MRH590"/>
    <mergeCell ref="MRI590:MRP590"/>
    <mergeCell ref="MRQ590:MRX590"/>
    <mergeCell ref="MRY590:MSF590"/>
    <mergeCell ref="MSG590:MSN590"/>
    <mergeCell ref="MSO590:MSV590"/>
    <mergeCell ref="MSW590:MTD590"/>
    <mergeCell ref="MTE590:MTL590"/>
    <mergeCell ref="MTM590:MTT590"/>
    <mergeCell ref="MTU590:MUB590"/>
    <mergeCell ref="MUC590:MUJ590"/>
    <mergeCell ref="MUK590:MUR590"/>
    <mergeCell ref="MUS590:MUZ590"/>
    <mergeCell ref="MVA590:MVH590"/>
    <mergeCell ref="MVI590:MVP590"/>
    <mergeCell ref="MVQ590:MVX590"/>
    <mergeCell ref="MVY590:MWF590"/>
    <mergeCell ref="MWG590:MWN590"/>
    <mergeCell ref="MWO590:MWV590"/>
    <mergeCell ref="MWW590:MXD590"/>
    <mergeCell ref="MXE590:MXL590"/>
    <mergeCell ref="MXM590:MXT590"/>
    <mergeCell ref="MXU590:MYB590"/>
    <mergeCell ref="MYC590:MYJ590"/>
    <mergeCell ref="MYK590:MYR590"/>
    <mergeCell ref="MYS590:MYZ590"/>
    <mergeCell ref="MZA590:MZH590"/>
    <mergeCell ref="MZI590:MZP590"/>
    <mergeCell ref="MZQ590:MZX590"/>
    <mergeCell ref="MZY590:NAF590"/>
    <mergeCell ref="NAG590:NAN590"/>
    <mergeCell ref="NAO590:NAV590"/>
    <mergeCell ref="NAW590:NBD590"/>
    <mergeCell ref="NBE590:NBL590"/>
    <mergeCell ref="NBM590:NBT590"/>
    <mergeCell ref="NBU590:NCB590"/>
    <mergeCell ref="NCC590:NCJ590"/>
    <mergeCell ref="NCK590:NCR590"/>
    <mergeCell ref="NCS590:NCZ590"/>
    <mergeCell ref="NDA590:NDH590"/>
    <mergeCell ref="NDI590:NDP590"/>
    <mergeCell ref="NDQ590:NDX590"/>
    <mergeCell ref="NDY590:NEF590"/>
    <mergeCell ref="NEG590:NEN590"/>
    <mergeCell ref="NEO590:NEV590"/>
    <mergeCell ref="NEW590:NFD590"/>
    <mergeCell ref="NFE590:NFL590"/>
    <mergeCell ref="NFM590:NFT590"/>
    <mergeCell ref="NFU590:NGB590"/>
    <mergeCell ref="NGC590:NGJ590"/>
    <mergeCell ref="NGK590:NGR590"/>
    <mergeCell ref="NGS590:NGZ590"/>
    <mergeCell ref="NHA590:NHH590"/>
    <mergeCell ref="NHI590:NHP590"/>
    <mergeCell ref="NHQ590:NHX590"/>
    <mergeCell ref="NHY590:NIF590"/>
    <mergeCell ref="NIG590:NIN590"/>
    <mergeCell ref="NIO590:NIV590"/>
    <mergeCell ref="NIW590:NJD590"/>
    <mergeCell ref="NJE590:NJL590"/>
    <mergeCell ref="NJM590:NJT590"/>
    <mergeCell ref="NJU590:NKB590"/>
    <mergeCell ref="NKC590:NKJ590"/>
    <mergeCell ref="NKK590:NKR590"/>
    <mergeCell ref="NKS590:NKZ590"/>
    <mergeCell ref="NLA590:NLH590"/>
    <mergeCell ref="NLI590:NLP590"/>
    <mergeCell ref="NLQ590:NLX590"/>
    <mergeCell ref="NLY590:NMF590"/>
    <mergeCell ref="NMG590:NMN590"/>
    <mergeCell ref="NMO590:NMV590"/>
    <mergeCell ref="NMW590:NND590"/>
    <mergeCell ref="NNE590:NNL590"/>
    <mergeCell ref="NNM590:NNT590"/>
    <mergeCell ref="NNU590:NOB590"/>
    <mergeCell ref="NOC590:NOJ590"/>
    <mergeCell ref="NOK590:NOR590"/>
    <mergeCell ref="NOS590:NOZ590"/>
    <mergeCell ref="NPA590:NPH590"/>
    <mergeCell ref="NPI590:NPP590"/>
    <mergeCell ref="NPQ590:NPX590"/>
    <mergeCell ref="NPY590:NQF590"/>
    <mergeCell ref="NQG590:NQN590"/>
    <mergeCell ref="NQO590:NQV590"/>
    <mergeCell ref="NQW590:NRD590"/>
    <mergeCell ref="NRE590:NRL590"/>
    <mergeCell ref="NRM590:NRT590"/>
    <mergeCell ref="NRU590:NSB590"/>
    <mergeCell ref="NSC590:NSJ590"/>
    <mergeCell ref="NSK590:NSR590"/>
    <mergeCell ref="NSS590:NSZ590"/>
    <mergeCell ref="NTA590:NTH590"/>
    <mergeCell ref="NTI590:NTP590"/>
    <mergeCell ref="NTQ590:NTX590"/>
    <mergeCell ref="NTY590:NUF590"/>
    <mergeCell ref="NUG590:NUN590"/>
    <mergeCell ref="NUO590:NUV590"/>
    <mergeCell ref="NUW590:NVD590"/>
    <mergeCell ref="NVE590:NVL590"/>
    <mergeCell ref="NVM590:NVT590"/>
    <mergeCell ref="NVU590:NWB590"/>
    <mergeCell ref="NWC590:NWJ590"/>
    <mergeCell ref="NWK590:NWR590"/>
    <mergeCell ref="NWS590:NWZ590"/>
    <mergeCell ref="NXA590:NXH590"/>
    <mergeCell ref="NXI590:NXP590"/>
    <mergeCell ref="NXQ590:NXX590"/>
    <mergeCell ref="NXY590:NYF590"/>
    <mergeCell ref="NYG590:NYN590"/>
    <mergeCell ref="NYO590:NYV590"/>
    <mergeCell ref="NYW590:NZD590"/>
    <mergeCell ref="NZE590:NZL590"/>
    <mergeCell ref="NZM590:NZT590"/>
    <mergeCell ref="NZU590:OAB590"/>
    <mergeCell ref="OAC590:OAJ590"/>
    <mergeCell ref="OAK590:OAR590"/>
    <mergeCell ref="OAS590:OAZ590"/>
    <mergeCell ref="OBA590:OBH590"/>
    <mergeCell ref="OBI590:OBP590"/>
    <mergeCell ref="OBQ590:OBX590"/>
    <mergeCell ref="OBY590:OCF590"/>
    <mergeCell ref="OCG590:OCN590"/>
    <mergeCell ref="OCO590:OCV590"/>
    <mergeCell ref="OCW590:ODD590"/>
    <mergeCell ref="ODE590:ODL590"/>
    <mergeCell ref="ODM590:ODT590"/>
    <mergeCell ref="ODU590:OEB590"/>
    <mergeCell ref="OEC590:OEJ590"/>
    <mergeCell ref="OEK590:OER590"/>
    <mergeCell ref="OES590:OEZ590"/>
    <mergeCell ref="OFA590:OFH590"/>
    <mergeCell ref="OFI590:OFP590"/>
    <mergeCell ref="OFQ590:OFX590"/>
    <mergeCell ref="OFY590:OGF590"/>
    <mergeCell ref="OGG590:OGN590"/>
    <mergeCell ref="OGO590:OGV590"/>
    <mergeCell ref="OGW590:OHD590"/>
    <mergeCell ref="OHE590:OHL590"/>
    <mergeCell ref="OHM590:OHT590"/>
    <mergeCell ref="OHU590:OIB590"/>
    <mergeCell ref="OIC590:OIJ590"/>
    <mergeCell ref="OIK590:OIR590"/>
    <mergeCell ref="OIS590:OIZ590"/>
    <mergeCell ref="OJA590:OJH590"/>
    <mergeCell ref="OJI590:OJP590"/>
    <mergeCell ref="OJQ590:OJX590"/>
    <mergeCell ref="OJY590:OKF590"/>
    <mergeCell ref="OKG590:OKN590"/>
    <mergeCell ref="OKO590:OKV590"/>
    <mergeCell ref="OKW590:OLD590"/>
    <mergeCell ref="OLE590:OLL590"/>
    <mergeCell ref="OLM590:OLT590"/>
    <mergeCell ref="OLU590:OMB590"/>
    <mergeCell ref="OMC590:OMJ590"/>
    <mergeCell ref="OMK590:OMR590"/>
    <mergeCell ref="OMS590:OMZ590"/>
    <mergeCell ref="ONA590:ONH590"/>
    <mergeCell ref="ONI590:ONP590"/>
    <mergeCell ref="ONQ590:ONX590"/>
    <mergeCell ref="ONY590:OOF590"/>
    <mergeCell ref="OOG590:OON590"/>
    <mergeCell ref="OOO590:OOV590"/>
    <mergeCell ref="OOW590:OPD590"/>
    <mergeCell ref="OPE590:OPL590"/>
    <mergeCell ref="OPM590:OPT590"/>
    <mergeCell ref="OPU590:OQB590"/>
    <mergeCell ref="OQC590:OQJ590"/>
    <mergeCell ref="OQK590:OQR590"/>
    <mergeCell ref="OQS590:OQZ590"/>
    <mergeCell ref="ORA590:ORH590"/>
    <mergeCell ref="ORI590:ORP590"/>
    <mergeCell ref="ORQ590:ORX590"/>
    <mergeCell ref="ORY590:OSF590"/>
    <mergeCell ref="OSG590:OSN590"/>
    <mergeCell ref="OSO590:OSV590"/>
    <mergeCell ref="OSW590:OTD590"/>
    <mergeCell ref="OTE590:OTL590"/>
    <mergeCell ref="OTM590:OTT590"/>
    <mergeCell ref="OTU590:OUB590"/>
    <mergeCell ref="OUC590:OUJ590"/>
    <mergeCell ref="OUK590:OUR590"/>
    <mergeCell ref="OUS590:OUZ590"/>
    <mergeCell ref="OVA590:OVH590"/>
    <mergeCell ref="OVI590:OVP590"/>
    <mergeCell ref="OVQ590:OVX590"/>
    <mergeCell ref="OVY590:OWF590"/>
    <mergeCell ref="OWG590:OWN590"/>
    <mergeCell ref="OWO590:OWV590"/>
    <mergeCell ref="OWW590:OXD590"/>
    <mergeCell ref="OXE590:OXL590"/>
    <mergeCell ref="OXM590:OXT590"/>
    <mergeCell ref="OXU590:OYB590"/>
    <mergeCell ref="OYC590:OYJ590"/>
    <mergeCell ref="OYK590:OYR590"/>
    <mergeCell ref="OYS590:OYZ590"/>
    <mergeCell ref="OZA590:OZH590"/>
    <mergeCell ref="OZI590:OZP590"/>
    <mergeCell ref="OZQ590:OZX590"/>
    <mergeCell ref="OZY590:PAF590"/>
    <mergeCell ref="PAG590:PAN590"/>
    <mergeCell ref="PAO590:PAV590"/>
    <mergeCell ref="PAW590:PBD590"/>
    <mergeCell ref="PBE590:PBL590"/>
    <mergeCell ref="PBM590:PBT590"/>
    <mergeCell ref="PBU590:PCB590"/>
    <mergeCell ref="PCC590:PCJ590"/>
    <mergeCell ref="PCK590:PCR590"/>
    <mergeCell ref="PCS590:PCZ590"/>
    <mergeCell ref="PDA590:PDH590"/>
    <mergeCell ref="PDI590:PDP590"/>
    <mergeCell ref="PDQ590:PDX590"/>
    <mergeCell ref="PDY590:PEF590"/>
    <mergeCell ref="PEG590:PEN590"/>
    <mergeCell ref="PEO590:PEV590"/>
    <mergeCell ref="PEW590:PFD590"/>
    <mergeCell ref="PFE590:PFL590"/>
    <mergeCell ref="PFM590:PFT590"/>
    <mergeCell ref="PFU590:PGB590"/>
    <mergeCell ref="PGC590:PGJ590"/>
    <mergeCell ref="PGK590:PGR590"/>
    <mergeCell ref="PGS590:PGZ590"/>
    <mergeCell ref="PHA590:PHH590"/>
    <mergeCell ref="PHI590:PHP590"/>
    <mergeCell ref="PHQ590:PHX590"/>
    <mergeCell ref="PHY590:PIF590"/>
    <mergeCell ref="PIG590:PIN590"/>
    <mergeCell ref="PIO590:PIV590"/>
    <mergeCell ref="PIW590:PJD590"/>
    <mergeCell ref="PJE590:PJL590"/>
    <mergeCell ref="PJM590:PJT590"/>
    <mergeCell ref="PJU590:PKB590"/>
    <mergeCell ref="PKC590:PKJ590"/>
    <mergeCell ref="PKK590:PKR590"/>
    <mergeCell ref="PKS590:PKZ590"/>
    <mergeCell ref="PLA590:PLH590"/>
    <mergeCell ref="PLI590:PLP590"/>
    <mergeCell ref="PLQ590:PLX590"/>
    <mergeCell ref="PLY590:PMF590"/>
    <mergeCell ref="PMG590:PMN590"/>
    <mergeCell ref="PMO590:PMV590"/>
    <mergeCell ref="PMW590:PND590"/>
    <mergeCell ref="PNE590:PNL590"/>
    <mergeCell ref="PNM590:PNT590"/>
    <mergeCell ref="PNU590:POB590"/>
    <mergeCell ref="POC590:POJ590"/>
    <mergeCell ref="POK590:POR590"/>
    <mergeCell ref="POS590:POZ590"/>
    <mergeCell ref="PPA590:PPH590"/>
    <mergeCell ref="PPI590:PPP590"/>
    <mergeCell ref="PPQ590:PPX590"/>
    <mergeCell ref="PPY590:PQF590"/>
    <mergeCell ref="PQG590:PQN590"/>
    <mergeCell ref="PQO590:PQV590"/>
    <mergeCell ref="PQW590:PRD590"/>
    <mergeCell ref="PRE590:PRL590"/>
    <mergeCell ref="PRM590:PRT590"/>
    <mergeCell ref="PRU590:PSB590"/>
    <mergeCell ref="PSC590:PSJ590"/>
    <mergeCell ref="PSK590:PSR590"/>
    <mergeCell ref="PSS590:PSZ590"/>
    <mergeCell ref="PTA590:PTH590"/>
    <mergeCell ref="PTI590:PTP590"/>
    <mergeCell ref="PTQ590:PTX590"/>
    <mergeCell ref="PTY590:PUF590"/>
    <mergeCell ref="PUG590:PUN590"/>
    <mergeCell ref="PUO590:PUV590"/>
    <mergeCell ref="PUW590:PVD590"/>
    <mergeCell ref="PVE590:PVL590"/>
    <mergeCell ref="PVM590:PVT590"/>
    <mergeCell ref="PVU590:PWB590"/>
    <mergeCell ref="PWC590:PWJ590"/>
    <mergeCell ref="PWK590:PWR590"/>
    <mergeCell ref="PWS590:PWZ590"/>
    <mergeCell ref="PXA590:PXH590"/>
    <mergeCell ref="PXI590:PXP590"/>
    <mergeCell ref="PXQ590:PXX590"/>
    <mergeCell ref="PXY590:PYF590"/>
    <mergeCell ref="PYG590:PYN590"/>
    <mergeCell ref="PYO590:PYV590"/>
    <mergeCell ref="PYW590:PZD590"/>
    <mergeCell ref="PZE590:PZL590"/>
    <mergeCell ref="PZM590:PZT590"/>
    <mergeCell ref="PZU590:QAB590"/>
    <mergeCell ref="QAC590:QAJ590"/>
    <mergeCell ref="QAK590:QAR590"/>
    <mergeCell ref="QAS590:QAZ590"/>
    <mergeCell ref="QBA590:QBH590"/>
    <mergeCell ref="QBI590:QBP590"/>
    <mergeCell ref="QBQ590:QBX590"/>
    <mergeCell ref="QBY590:QCF590"/>
    <mergeCell ref="QCG590:QCN590"/>
    <mergeCell ref="QCO590:QCV590"/>
    <mergeCell ref="QCW590:QDD590"/>
    <mergeCell ref="QDE590:QDL590"/>
    <mergeCell ref="QDM590:QDT590"/>
    <mergeCell ref="QDU590:QEB590"/>
    <mergeCell ref="QEC590:QEJ590"/>
    <mergeCell ref="QEK590:QER590"/>
    <mergeCell ref="QES590:QEZ590"/>
    <mergeCell ref="QFA590:QFH590"/>
    <mergeCell ref="QFI590:QFP590"/>
    <mergeCell ref="QFQ590:QFX590"/>
    <mergeCell ref="QFY590:QGF590"/>
    <mergeCell ref="QGG590:QGN590"/>
    <mergeCell ref="QGO590:QGV590"/>
    <mergeCell ref="QGW590:QHD590"/>
    <mergeCell ref="QHE590:QHL590"/>
    <mergeCell ref="QHM590:QHT590"/>
    <mergeCell ref="QHU590:QIB590"/>
    <mergeCell ref="QIC590:QIJ590"/>
    <mergeCell ref="QIK590:QIR590"/>
    <mergeCell ref="QIS590:QIZ590"/>
    <mergeCell ref="QJA590:QJH590"/>
    <mergeCell ref="QJI590:QJP590"/>
    <mergeCell ref="QJQ590:QJX590"/>
    <mergeCell ref="QJY590:QKF590"/>
    <mergeCell ref="QKG590:QKN590"/>
    <mergeCell ref="QKO590:QKV590"/>
    <mergeCell ref="QKW590:QLD590"/>
    <mergeCell ref="QLE590:QLL590"/>
    <mergeCell ref="QLM590:QLT590"/>
    <mergeCell ref="QLU590:QMB590"/>
    <mergeCell ref="QMC590:QMJ590"/>
    <mergeCell ref="QMK590:QMR590"/>
    <mergeCell ref="QMS590:QMZ590"/>
    <mergeCell ref="QNA590:QNH590"/>
    <mergeCell ref="QNI590:QNP590"/>
    <mergeCell ref="QNQ590:QNX590"/>
    <mergeCell ref="QNY590:QOF590"/>
    <mergeCell ref="QOG590:QON590"/>
    <mergeCell ref="QOO590:QOV590"/>
    <mergeCell ref="QOW590:QPD590"/>
    <mergeCell ref="QPE590:QPL590"/>
    <mergeCell ref="QPM590:QPT590"/>
    <mergeCell ref="QPU590:QQB590"/>
    <mergeCell ref="QQC590:QQJ590"/>
    <mergeCell ref="QQK590:QQR590"/>
    <mergeCell ref="QQS590:QQZ590"/>
    <mergeCell ref="QRA590:QRH590"/>
    <mergeCell ref="QRI590:QRP590"/>
    <mergeCell ref="QRQ590:QRX590"/>
    <mergeCell ref="QRY590:QSF590"/>
    <mergeCell ref="QSG590:QSN590"/>
    <mergeCell ref="QSO590:QSV590"/>
    <mergeCell ref="QSW590:QTD590"/>
    <mergeCell ref="QTE590:QTL590"/>
    <mergeCell ref="QTM590:QTT590"/>
    <mergeCell ref="QTU590:QUB590"/>
    <mergeCell ref="QUC590:QUJ590"/>
    <mergeCell ref="QUK590:QUR590"/>
    <mergeCell ref="QUS590:QUZ590"/>
    <mergeCell ref="QVA590:QVH590"/>
    <mergeCell ref="QVI590:QVP590"/>
    <mergeCell ref="QVQ590:QVX590"/>
    <mergeCell ref="QVY590:QWF590"/>
    <mergeCell ref="QWG590:QWN590"/>
    <mergeCell ref="QWO590:QWV590"/>
    <mergeCell ref="QWW590:QXD590"/>
    <mergeCell ref="QXE590:QXL590"/>
    <mergeCell ref="QXM590:QXT590"/>
    <mergeCell ref="QXU590:QYB590"/>
    <mergeCell ref="QYC590:QYJ590"/>
    <mergeCell ref="QYK590:QYR590"/>
    <mergeCell ref="QYS590:QYZ590"/>
    <mergeCell ref="QZA590:QZH590"/>
    <mergeCell ref="QZI590:QZP590"/>
    <mergeCell ref="QZQ590:QZX590"/>
    <mergeCell ref="QZY590:RAF590"/>
    <mergeCell ref="RAG590:RAN590"/>
    <mergeCell ref="RAO590:RAV590"/>
    <mergeCell ref="RAW590:RBD590"/>
    <mergeCell ref="RBE590:RBL590"/>
    <mergeCell ref="RBM590:RBT590"/>
    <mergeCell ref="RBU590:RCB590"/>
    <mergeCell ref="RCC590:RCJ590"/>
    <mergeCell ref="RCK590:RCR590"/>
    <mergeCell ref="RCS590:RCZ590"/>
    <mergeCell ref="RDA590:RDH590"/>
    <mergeCell ref="RDI590:RDP590"/>
    <mergeCell ref="RDQ590:RDX590"/>
    <mergeCell ref="RDY590:REF590"/>
    <mergeCell ref="REG590:REN590"/>
    <mergeCell ref="REO590:REV590"/>
    <mergeCell ref="REW590:RFD590"/>
    <mergeCell ref="RFE590:RFL590"/>
    <mergeCell ref="RFM590:RFT590"/>
    <mergeCell ref="RFU590:RGB590"/>
    <mergeCell ref="RGC590:RGJ590"/>
    <mergeCell ref="RGK590:RGR590"/>
    <mergeCell ref="RGS590:RGZ590"/>
    <mergeCell ref="RHA590:RHH590"/>
    <mergeCell ref="RHI590:RHP590"/>
    <mergeCell ref="RHQ590:RHX590"/>
    <mergeCell ref="RHY590:RIF590"/>
    <mergeCell ref="RIG590:RIN590"/>
    <mergeCell ref="RIO590:RIV590"/>
    <mergeCell ref="RIW590:RJD590"/>
    <mergeCell ref="RJE590:RJL590"/>
    <mergeCell ref="RJM590:RJT590"/>
    <mergeCell ref="RJU590:RKB590"/>
    <mergeCell ref="RKC590:RKJ590"/>
    <mergeCell ref="RKK590:RKR590"/>
    <mergeCell ref="RKS590:RKZ590"/>
    <mergeCell ref="RLA590:RLH590"/>
    <mergeCell ref="RLI590:RLP590"/>
    <mergeCell ref="RLQ590:RLX590"/>
    <mergeCell ref="RLY590:RMF590"/>
    <mergeCell ref="RMG590:RMN590"/>
    <mergeCell ref="RMO590:RMV590"/>
    <mergeCell ref="RMW590:RND590"/>
    <mergeCell ref="RNE590:RNL590"/>
    <mergeCell ref="RNM590:RNT590"/>
    <mergeCell ref="RNU590:ROB590"/>
    <mergeCell ref="ROC590:ROJ590"/>
    <mergeCell ref="ROK590:ROR590"/>
    <mergeCell ref="ROS590:ROZ590"/>
    <mergeCell ref="RPA590:RPH590"/>
    <mergeCell ref="RPI590:RPP590"/>
    <mergeCell ref="RPQ590:RPX590"/>
    <mergeCell ref="RPY590:RQF590"/>
    <mergeCell ref="RQG590:RQN590"/>
    <mergeCell ref="RQO590:RQV590"/>
    <mergeCell ref="RQW590:RRD590"/>
    <mergeCell ref="RRE590:RRL590"/>
    <mergeCell ref="RRM590:RRT590"/>
    <mergeCell ref="RRU590:RSB590"/>
    <mergeCell ref="RSC590:RSJ590"/>
    <mergeCell ref="RSK590:RSR590"/>
    <mergeCell ref="RSS590:RSZ590"/>
    <mergeCell ref="RTA590:RTH590"/>
    <mergeCell ref="RTI590:RTP590"/>
    <mergeCell ref="RTQ590:RTX590"/>
    <mergeCell ref="RTY590:RUF590"/>
    <mergeCell ref="RUG590:RUN590"/>
    <mergeCell ref="RUO590:RUV590"/>
    <mergeCell ref="RUW590:RVD590"/>
    <mergeCell ref="RVE590:RVL590"/>
    <mergeCell ref="RVM590:RVT590"/>
    <mergeCell ref="RVU590:RWB590"/>
    <mergeCell ref="RWC590:RWJ590"/>
    <mergeCell ref="RWK590:RWR590"/>
    <mergeCell ref="RWS590:RWZ590"/>
    <mergeCell ref="RXA590:RXH590"/>
    <mergeCell ref="RXI590:RXP590"/>
    <mergeCell ref="RXQ590:RXX590"/>
    <mergeCell ref="RXY590:RYF590"/>
    <mergeCell ref="RYG590:RYN590"/>
    <mergeCell ref="RYO590:RYV590"/>
    <mergeCell ref="RYW590:RZD590"/>
    <mergeCell ref="RZE590:RZL590"/>
    <mergeCell ref="RZM590:RZT590"/>
    <mergeCell ref="RZU590:SAB590"/>
    <mergeCell ref="SAC590:SAJ590"/>
    <mergeCell ref="SAK590:SAR590"/>
    <mergeCell ref="SAS590:SAZ590"/>
    <mergeCell ref="SBA590:SBH590"/>
    <mergeCell ref="SBI590:SBP590"/>
    <mergeCell ref="SBQ590:SBX590"/>
    <mergeCell ref="SBY590:SCF590"/>
    <mergeCell ref="SCG590:SCN590"/>
    <mergeCell ref="SCO590:SCV590"/>
    <mergeCell ref="SCW590:SDD590"/>
    <mergeCell ref="SDE590:SDL590"/>
    <mergeCell ref="SDM590:SDT590"/>
    <mergeCell ref="SDU590:SEB590"/>
    <mergeCell ref="SEC590:SEJ590"/>
    <mergeCell ref="SEK590:SER590"/>
    <mergeCell ref="SES590:SEZ590"/>
    <mergeCell ref="SFA590:SFH590"/>
    <mergeCell ref="SFI590:SFP590"/>
    <mergeCell ref="SFQ590:SFX590"/>
    <mergeCell ref="SFY590:SGF590"/>
    <mergeCell ref="SGG590:SGN590"/>
    <mergeCell ref="SGO590:SGV590"/>
    <mergeCell ref="SGW590:SHD590"/>
    <mergeCell ref="SHE590:SHL590"/>
    <mergeCell ref="SHM590:SHT590"/>
    <mergeCell ref="SHU590:SIB590"/>
    <mergeCell ref="SIC590:SIJ590"/>
    <mergeCell ref="SIK590:SIR590"/>
    <mergeCell ref="SIS590:SIZ590"/>
    <mergeCell ref="SJA590:SJH590"/>
    <mergeCell ref="SJI590:SJP590"/>
    <mergeCell ref="SJQ590:SJX590"/>
    <mergeCell ref="SJY590:SKF590"/>
    <mergeCell ref="SKG590:SKN590"/>
    <mergeCell ref="SKO590:SKV590"/>
    <mergeCell ref="SKW590:SLD590"/>
    <mergeCell ref="SLE590:SLL590"/>
    <mergeCell ref="SLM590:SLT590"/>
    <mergeCell ref="SLU590:SMB590"/>
    <mergeCell ref="SMC590:SMJ590"/>
    <mergeCell ref="SMK590:SMR590"/>
    <mergeCell ref="SMS590:SMZ590"/>
    <mergeCell ref="SNA590:SNH590"/>
    <mergeCell ref="SNI590:SNP590"/>
    <mergeCell ref="SNQ590:SNX590"/>
    <mergeCell ref="SNY590:SOF590"/>
    <mergeCell ref="SOG590:SON590"/>
    <mergeCell ref="SOO590:SOV590"/>
    <mergeCell ref="SOW590:SPD590"/>
    <mergeCell ref="SPE590:SPL590"/>
    <mergeCell ref="SPM590:SPT590"/>
    <mergeCell ref="SPU590:SQB590"/>
    <mergeCell ref="SQC590:SQJ590"/>
    <mergeCell ref="SQK590:SQR590"/>
    <mergeCell ref="SQS590:SQZ590"/>
    <mergeCell ref="SRA590:SRH590"/>
    <mergeCell ref="SRI590:SRP590"/>
    <mergeCell ref="SRQ590:SRX590"/>
    <mergeCell ref="SRY590:SSF590"/>
    <mergeCell ref="SSG590:SSN590"/>
    <mergeCell ref="SSO590:SSV590"/>
    <mergeCell ref="SSW590:STD590"/>
    <mergeCell ref="STE590:STL590"/>
    <mergeCell ref="STM590:STT590"/>
    <mergeCell ref="STU590:SUB590"/>
    <mergeCell ref="SUC590:SUJ590"/>
    <mergeCell ref="SUK590:SUR590"/>
    <mergeCell ref="SUS590:SUZ590"/>
    <mergeCell ref="SVA590:SVH590"/>
    <mergeCell ref="SVI590:SVP590"/>
    <mergeCell ref="SVQ590:SVX590"/>
    <mergeCell ref="SVY590:SWF590"/>
    <mergeCell ref="SWG590:SWN590"/>
    <mergeCell ref="SWO590:SWV590"/>
    <mergeCell ref="SWW590:SXD590"/>
    <mergeCell ref="SXE590:SXL590"/>
    <mergeCell ref="SXM590:SXT590"/>
    <mergeCell ref="SXU590:SYB590"/>
    <mergeCell ref="SYC590:SYJ590"/>
    <mergeCell ref="SYK590:SYR590"/>
    <mergeCell ref="SYS590:SYZ590"/>
    <mergeCell ref="SZA590:SZH590"/>
    <mergeCell ref="SZI590:SZP590"/>
    <mergeCell ref="SZQ590:SZX590"/>
    <mergeCell ref="SZY590:TAF590"/>
    <mergeCell ref="TAG590:TAN590"/>
    <mergeCell ref="TAO590:TAV590"/>
    <mergeCell ref="TAW590:TBD590"/>
    <mergeCell ref="TBE590:TBL590"/>
    <mergeCell ref="TBM590:TBT590"/>
    <mergeCell ref="TBU590:TCB590"/>
    <mergeCell ref="TCC590:TCJ590"/>
    <mergeCell ref="TCK590:TCR590"/>
    <mergeCell ref="TCS590:TCZ590"/>
    <mergeCell ref="TDA590:TDH590"/>
    <mergeCell ref="TDI590:TDP590"/>
    <mergeCell ref="TDQ590:TDX590"/>
    <mergeCell ref="TDY590:TEF590"/>
    <mergeCell ref="TEG590:TEN590"/>
    <mergeCell ref="TEO590:TEV590"/>
    <mergeCell ref="TEW590:TFD590"/>
    <mergeCell ref="TFE590:TFL590"/>
    <mergeCell ref="TFM590:TFT590"/>
    <mergeCell ref="TFU590:TGB590"/>
    <mergeCell ref="TGC590:TGJ590"/>
    <mergeCell ref="TGK590:TGR590"/>
    <mergeCell ref="TGS590:TGZ590"/>
    <mergeCell ref="THA590:THH590"/>
    <mergeCell ref="THI590:THP590"/>
    <mergeCell ref="THQ590:THX590"/>
    <mergeCell ref="THY590:TIF590"/>
    <mergeCell ref="TIG590:TIN590"/>
    <mergeCell ref="TIO590:TIV590"/>
    <mergeCell ref="TIW590:TJD590"/>
    <mergeCell ref="TJE590:TJL590"/>
    <mergeCell ref="TJM590:TJT590"/>
    <mergeCell ref="TJU590:TKB590"/>
    <mergeCell ref="TKC590:TKJ590"/>
    <mergeCell ref="TKK590:TKR590"/>
    <mergeCell ref="TKS590:TKZ590"/>
    <mergeCell ref="TLA590:TLH590"/>
    <mergeCell ref="TLI590:TLP590"/>
    <mergeCell ref="TLQ590:TLX590"/>
    <mergeCell ref="TLY590:TMF590"/>
    <mergeCell ref="TMG590:TMN590"/>
    <mergeCell ref="TMO590:TMV590"/>
    <mergeCell ref="TMW590:TND590"/>
    <mergeCell ref="TNE590:TNL590"/>
    <mergeCell ref="TNM590:TNT590"/>
    <mergeCell ref="TNU590:TOB590"/>
    <mergeCell ref="TOC590:TOJ590"/>
    <mergeCell ref="TOK590:TOR590"/>
    <mergeCell ref="TOS590:TOZ590"/>
    <mergeCell ref="TPA590:TPH590"/>
    <mergeCell ref="TPI590:TPP590"/>
    <mergeCell ref="TPQ590:TPX590"/>
    <mergeCell ref="TPY590:TQF590"/>
    <mergeCell ref="TQG590:TQN590"/>
    <mergeCell ref="TQO590:TQV590"/>
    <mergeCell ref="TQW590:TRD590"/>
    <mergeCell ref="TRE590:TRL590"/>
    <mergeCell ref="TRM590:TRT590"/>
    <mergeCell ref="TRU590:TSB590"/>
    <mergeCell ref="TSC590:TSJ590"/>
    <mergeCell ref="TSK590:TSR590"/>
    <mergeCell ref="TSS590:TSZ590"/>
    <mergeCell ref="TTA590:TTH590"/>
    <mergeCell ref="TTI590:TTP590"/>
    <mergeCell ref="TTQ590:TTX590"/>
    <mergeCell ref="TTY590:TUF590"/>
    <mergeCell ref="TUG590:TUN590"/>
    <mergeCell ref="TUO590:TUV590"/>
    <mergeCell ref="TUW590:TVD590"/>
    <mergeCell ref="TVE590:TVL590"/>
    <mergeCell ref="TVM590:TVT590"/>
    <mergeCell ref="TVU590:TWB590"/>
    <mergeCell ref="TWC590:TWJ590"/>
    <mergeCell ref="TWK590:TWR590"/>
    <mergeCell ref="TWS590:TWZ590"/>
    <mergeCell ref="TXA590:TXH590"/>
    <mergeCell ref="TXI590:TXP590"/>
    <mergeCell ref="TXQ590:TXX590"/>
    <mergeCell ref="TXY590:TYF590"/>
    <mergeCell ref="TYG590:TYN590"/>
    <mergeCell ref="TYO590:TYV590"/>
    <mergeCell ref="TYW590:TZD590"/>
    <mergeCell ref="TZE590:TZL590"/>
    <mergeCell ref="TZM590:TZT590"/>
    <mergeCell ref="TZU590:UAB590"/>
    <mergeCell ref="UAC590:UAJ590"/>
    <mergeCell ref="UAK590:UAR590"/>
    <mergeCell ref="UAS590:UAZ590"/>
    <mergeCell ref="UBA590:UBH590"/>
    <mergeCell ref="UBI590:UBP590"/>
    <mergeCell ref="UBQ590:UBX590"/>
    <mergeCell ref="UBY590:UCF590"/>
    <mergeCell ref="UCG590:UCN590"/>
    <mergeCell ref="UCO590:UCV590"/>
    <mergeCell ref="UCW590:UDD590"/>
    <mergeCell ref="UDE590:UDL590"/>
    <mergeCell ref="UDM590:UDT590"/>
    <mergeCell ref="UDU590:UEB590"/>
    <mergeCell ref="UEC590:UEJ590"/>
    <mergeCell ref="UEK590:UER590"/>
    <mergeCell ref="UES590:UEZ590"/>
    <mergeCell ref="UFA590:UFH590"/>
    <mergeCell ref="UFI590:UFP590"/>
    <mergeCell ref="UFQ590:UFX590"/>
    <mergeCell ref="UFY590:UGF590"/>
    <mergeCell ref="UGG590:UGN590"/>
    <mergeCell ref="UGO590:UGV590"/>
    <mergeCell ref="UGW590:UHD590"/>
    <mergeCell ref="UHE590:UHL590"/>
    <mergeCell ref="UHM590:UHT590"/>
    <mergeCell ref="UHU590:UIB590"/>
    <mergeCell ref="UIC590:UIJ590"/>
    <mergeCell ref="UIK590:UIR590"/>
    <mergeCell ref="UIS590:UIZ590"/>
    <mergeCell ref="UJA590:UJH590"/>
    <mergeCell ref="UJI590:UJP590"/>
    <mergeCell ref="UJQ590:UJX590"/>
    <mergeCell ref="UJY590:UKF590"/>
    <mergeCell ref="UKG590:UKN590"/>
    <mergeCell ref="UKO590:UKV590"/>
    <mergeCell ref="UKW590:ULD590"/>
    <mergeCell ref="ULE590:ULL590"/>
    <mergeCell ref="ULM590:ULT590"/>
    <mergeCell ref="ULU590:UMB590"/>
    <mergeCell ref="UMC590:UMJ590"/>
    <mergeCell ref="UMK590:UMR590"/>
    <mergeCell ref="UMS590:UMZ590"/>
    <mergeCell ref="UNA590:UNH590"/>
    <mergeCell ref="UNI590:UNP590"/>
    <mergeCell ref="UNQ590:UNX590"/>
    <mergeCell ref="UNY590:UOF590"/>
    <mergeCell ref="UOG590:UON590"/>
    <mergeCell ref="UOO590:UOV590"/>
    <mergeCell ref="UOW590:UPD590"/>
    <mergeCell ref="UPE590:UPL590"/>
    <mergeCell ref="UPM590:UPT590"/>
    <mergeCell ref="UPU590:UQB590"/>
    <mergeCell ref="UQC590:UQJ590"/>
    <mergeCell ref="UQK590:UQR590"/>
    <mergeCell ref="UQS590:UQZ590"/>
    <mergeCell ref="URA590:URH590"/>
    <mergeCell ref="URI590:URP590"/>
    <mergeCell ref="URQ590:URX590"/>
    <mergeCell ref="URY590:USF590"/>
    <mergeCell ref="USG590:USN590"/>
    <mergeCell ref="USO590:USV590"/>
    <mergeCell ref="USW590:UTD590"/>
    <mergeCell ref="UTE590:UTL590"/>
    <mergeCell ref="UTM590:UTT590"/>
    <mergeCell ref="UTU590:UUB590"/>
    <mergeCell ref="UUC590:UUJ590"/>
    <mergeCell ref="UUK590:UUR590"/>
    <mergeCell ref="UUS590:UUZ590"/>
    <mergeCell ref="UVA590:UVH590"/>
    <mergeCell ref="UVI590:UVP590"/>
    <mergeCell ref="UVQ590:UVX590"/>
    <mergeCell ref="UVY590:UWF590"/>
    <mergeCell ref="UWG590:UWN590"/>
    <mergeCell ref="UWO590:UWV590"/>
    <mergeCell ref="UWW590:UXD590"/>
    <mergeCell ref="UXE590:UXL590"/>
    <mergeCell ref="UXM590:UXT590"/>
    <mergeCell ref="UXU590:UYB590"/>
    <mergeCell ref="UYC590:UYJ590"/>
    <mergeCell ref="UYK590:UYR590"/>
    <mergeCell ref="UYS590:UYZ590"/>
    <mergeCell ref="UZA590:UZH590"/>
    <mergeCell ref="UZI590:UZP590"/>
    <mergeCell ref="UZQ590:UZX590"/>
    <mergeCell ref="UZY590:VAF590"/>
    <mergeCell ref="VAG590:VAN590"/>
    <mergeCell ref="VAO590:VAV590"/>
    <mergeCell ref="VAW590:VBD590"/>
    <mergeCell ref="VBE590:VBL590"/>
    <mergeCell ref="VBM590:VBT590"/>
    <mergeCell ref="VBU590:VCB590"/>
    <mergeCell ref="VCC590:VCJ590"/>
    <mergeCell ref="VCK590:VCR590"/>
    <mergeCell ref="VCS590:VCZ590"/>
    <mergeCell ref="VDA590:VDH590"/>
    <mergeCell ref="VDI590:VDP590"/>
    <mergeCell ref="VDQ590:VDX590"/>
    <mergeCell ref="VDY590:VEF590"/>
    <mergeCell ref="VEG590:VEN590"/>
    <mergeCell ref="VEO590:VEV590"/>
    <mergeCell ref="VEW590:VFD590"/>
    <mergeCell ref="VFE590:VFL590"/>
    <mergeCell ref="VFM590:VFT590"/>
    <mergeCell ref="VFU590:VGB590"/>
    <mergeCell ref="VGC590:VGJ590"/>
    <mergeCell ref="VGK590:VGR590"/>
    <mergeCell ref="VGS590:VGZ590"/>
    <mergeCell ref="VHA590:VHH590"/>
    <mergeCell ref="VHI590:VHP590"/>
    <mergeCell ref="VHQ590:VHX590"/>
    <mergeCell ref="VHY590:VIF590"/>
    <mergeCell ref="VIG590:VIN590"/>
    <mergeCell ref="VIO590:VIV590"/>
    <mergeCell ref="VIW590:VJD590"/>
    <mergeCell ref="VJE590:VJL590"/>
    <mergeCell ref="VJM590:VJT590"/>
    <mergeCell ref="VJU590:VKB590"/>
    <mergeCell ref="VKC590:VKJ590"/>
    <mergeCell ref="VKK590:VKR590"/>
    <mergeCell ref="VKS590:VKZ590"/>
    <mergeCell ref="VLA590:VLH590"/>
    <mergeCell ref="VLI590:VLP590"/>
    <mergeCell ref="VLQ590:VLX590"/>
    <mergeCell ref="VLY590:VMF590"/>
    <mergeCell ref="VMG590:VMN590"/>
    <mergeCell ref="VMO590:VMV590"/>
    <mergeCell ref="VMW590:VND590"/>
    <mergeCell ref="VNE590:VNL590"/>
    <mergeCell ref="VNM590:VNT590"/>
    <mergeCell ref="VNU590:VOB590"/>
    <mergeCell ref="VOC590:VOJ590"/>
    <mergeCell ref="VOK590:VOR590"/>
    <mergeCell ref="VOS590:VOZ590"/>
    <mergeCell ref="VPA590:VPH590"/>
    <mergeCell ref="VPI590:VPP590"/>
    <mergeCell ref="VPQ590:VPX590"/>
    <mergeCell ref="VPY590:VQF590"/>
    <mergeCell ref="VQG590:VQN590"/>
    <mergeCell ref="VQO590:VQV590"/>
    <mergeCell ref="VQW590:VRD590"/>
    <mergeCell ref="VRE590:VRL590"/>
    <mergeCell ref="VRM590:VRT590"/>
    <mergeCell ref="VRU590:VSB590"/>
    <mergeCell ref="VSC590:VSJ590"/>
    <mergeCell ref="VSK590:VSR590"/>
    <mergeCell ref="VSS590:VSZ590"/>
    <mergeCell ref="VTA590:VTH590"/>
    <mergeCell ref="VTI590:VTP590"/>
    <mergeCell ref="VTQ590:VTX590"/>
    <mergeCell ref="VTY590:VUF590"/>
    <mergeCell ref="VUG590:VUN590"/>
    <mergeCell ref="VUO590:VUV590"/>
    <mergeCell ref="VUW590:VVD590"/>
    <mergeCell ref="VVE590:VVL590"/>
    <mergeCell ref="VVM590:VVT590"/>
    <mergeCell ref="VVU590:VWB590"/>
    <mergeCell ref="VWC590:VWJ590"/>
    <mergeCell ref="VWK590:VWR590"/>
    <mergeCell ref="VWS590:VWZ590"/>
    <mergeCell ref="VXA590:VXH590"/>
    <mergeCell ref="VXI590:VXP590"/>
    <mergeCell ref="VXQ590:VXX590"/>
    <mergeCell ref="VXY590:VYF590"/>
    <mergeCell ref="VYG590:VYN590"/>
    <mergeCell ref="VYO590:VYV590"/>
    <mergeCell ref="VYW590:VZD590"/>
    <mergeCell ref="VZE590:VZL590"/>
    <mergeCell ref="VZM590:VZT590"/>
    <mergeCell ref="VZU590:WAB590"/>
    <mergeCell ref="WAC590:WAJ590"/>
    <mergeCell ref="WAK590:WAR590"/>
    <mergeCell ref="WAS590:WAZ590"/>
    <mergeCell ref="WBA590:WBH590"/>
    <mergeCell ref="WBI590:WBP590"/>
    <mergeCell ref="WBQ590:WBX590"/>
    <mergeCell ref="WBY590:WCF590"/>
    <mergeCell ref="WCG590:WCN590"/>
    <mergeCell ref="WCO590:WCV590"/>
    <mergeCell ref="WCW590:WDD590"/>
    <mergeCell ref="WDE590:WDL590"/>
    <mergeCell ref="WDM590:WDT590"/>
    <mergeCell ref="WDU590:WEB590"/>
    <mergeCell ref="WEC590:WEJ590"/>
    <mergeCell ref="WEK590:WER590"/>
    <mergeCell ref="WES590:WEZ590"/>
    <mergeCell ref="WFA590:WFH590"/>
    <mergeCell ref="WFI590:WFP590"/>
    <mergeCell ref="WFQ590:WFX590"/>
    <mergeCell ref="WFY590:WGF590"/>
    <mergeCell ref="WGG590:WGN590"/>
    <mergeCell ref="WGO590:WGV590"/>
    <mergeCell ref="WGW590:WHD590"/>
    <mergeCell ref="WHE590:WHL590"/>
    <mergeCell ref="WHM590:WHT590"/>
    <mergeCell ref="WHU590:WIB590"/>
    <mergeCell ref="WIC590:WIJ590"/>
    <mergeCell ref="WIK590:WIR590"/>
    <mergeCell ref="WIS590:WIZ590"/>
    <mergeCell ref="WJA590:WJH590"/>
    <mergeCell ref="WJI590:WJP590"/>
    <mergeCell ref="WJQ590:WJX590"/>
    <mergeCell ref="WJY590:WKF590"/>
    <mergeCell ref="WKG590:WKN590"/>
    <mergeCell ref="WKO590:WKV590"/>
    <mergeCell ref="WKW590:WLD590"/>
    <mergeCell ref="WLE590:WLL590"/>
    <mergeCell ref="WLM590:WLT590"/>
    <mergeCell ref="WLU590:WMB590"/>
    <mergeCell ref="WMC590:WMJ590"/>
    <mergeCell ref="WMK590:WMR590"/>
    <mergeCell ref="WMS590:WMZ590"/>
    <mergeCell ref="WNA590:WNH590"/>
    <mergeCell ref="WNI590:WNP590"/>
    <mergeCell ref="WNQ590:WNX590"/>
    <mergeCell ref="WNY590:WOF590"/>
    <mergeCell ref="WOG590:WON590"/>
    <mergeCell ref="WOO590:WOV590"/>
    <mergeCell ref="WOW590:WPD590"/>
    <mergeCell ref="WPE590:WPL590"/>
    <mergeCell ref="WPM590:WPT590"/>
    <mergeCell ref="WPU590:WQB590"/>
    <mergeCell ref="WQC590:WQJ590"/>
    <mergeCell ref="WQK590:WQR590"/>
    <mergeCell ref="WQS590:WQZ590"/>
    <mergeCell ref="WRA590:WRH590"/>
    <mergeCell ref="WRI590:WRP590"/>
    <mergeCell ref="WRQ590:WRX590"/>
    <mergeCell ref="WRY590:WSF590"/>
    <mergeCell ref="WSG590:WSN590"/>
    <mergeCell ref="WSO590:WSV590"/>
    <mergeCell ref="WSW590:WTD590"/>
    <mergeCell ref="WTE590:WTL590"/>
    <mergeCell ref="WTM590:WTT590"/>
    <mergeCell ref="WTU590:WUB590"/>
    <mergeCell ref="WUC590:WUJ590"/>
    <mergeCell ref="WUK590:WUR590"/>
    <mergeCell ref="WUS590:WUZ590"/>
    <mergeCell ref="WVA590:WVH590"/>
    <mergeCell ref="WVI590:WVP590"/>
    <mergeCell ref="WVQ590:WVX590"/>
    <mergeCell ref="WVY590:WWF590"/>
    <mergeCell ref="WWG590:WWN590"/>
    <mergeCell ref="WWO590:WWV590"/>
    <mergeCell ref="WWW590:WXD590"/>
    <mergeCell ref="WXE590:WXL590"/>
    <mergeCell ref="WXM590:WXT590"/>
    <mergeCell ref="WXU590:WYB590"/>
    <mergeCell ref="WYC590:WYJ590"/>
    <mergeCell ref="WYK590:WYR590"/>
    <mergeCell ref="WYS590:WYZ590"/>
    <mergeCell ref="WZA590:WZH590"/>
    <mergeCell ref="WZI590:WZP590"/>
    <mergeCell ref="A592:H592"/>
    <mergeCell ref="I592:P592"/>
    <mergeCell ref="Q592:X592"/>
    <mergeCell ref="Y592:AF592"/>
    <mergeCell ref="AG592:AN592"/>
    <mergeCell ref="AO592:AV592"/>
    <mergeCell ref="AW592:BD592"/>
    <mergeCell ref="BE592:BL592"/>
    <mergeCell ref="BM592:BT592"/>
    <mergeCell ref="BU592:CB592"/>
    <mergeCell ref="CC592:CJ592"/>
    <mergeCell ref="CK592:CR592"/>
    <mergeCell ref="CS592:CZ592"/>
    <mergeCell ref="DA592:DH592"/>
    <mergeCell ref="DI592:DP592"/>
    <mergeCell ref="DQ592:DX592"/>
    <mergeCell ref="DY592:EF592"/>
    <mergeCell ref="EG592:EN592"/>
    <mergeCell ref="EO592:EV592"/>
    <mergeCell ref="EW592:FD592"/>
    <mergeCell ref="FE592:FL592"/>
    <mergeCell ref="FM592:FT592"/>
    <mergeCell ref="FU592:GB592"/>
    <mergeCell ref="GC592:GJ592"/>
    <mergeCell ref="GK592:GR592"/>
    <mergeCell ref="GS592:GZ592"/>
    <mergeCell ref="HA592:HH592"/>
    <mergeCell ref="HI592:HP592"/>
    <mergeCell ref="HQ592:HX592"/>
    <mergeCell ref="HY592:IF592"/>
    <mergeCell ref="IG592:IN592"/>
    <mergeCell ref="IO592:IV592"/>
    <mergeCell ref="IW592:JD592"/>
    <mergeCell ref="JE592:JL592"/>
    <mergeCell ref="JM592:JT592"/>
    <mergeCell ref="JU592:KB592"/>
    <mergeCell ref="KC592:KJ592"/>
    <mergeCell ref="KK592:KR592"/>
    <mergeCell ref="KS592:KZ592"/>
    <mergeCell ref="LA592:LH592"/>
    <mergeCell ref="LI592:LP592"/>
    <mergeCell ref="LQ592:LX592"/>
    <mergeCell ref="LY592:MF592"/>
    <mergeCell ref="MG592:MN592"/>
    <mergeCell ref="MO592:MV592"/>
    <mergeCell ref="MW592:ND592"/>
    <mergeCell ref="NE592:NL592"/>
    <mergeCell ref="NM592:NT592"/>
    <mergeCell ref="NU592:OB592"/>
    <mergeCell ref="OC592:OJ592"/>
    <mergeCell ref="OK592:OR592"/>
    <mergeCell ref="OS592:OZ592"/>
    <mergeCell ref="PA592:PH592"/>
    <mergeCell ref="PI592:PP592"/>
    <mergeCell ref="PQ592:PX592"/>
    <mergeCell ref="PY592:QF592"/>
    <mergeCell ref="QG592:QN592"/>
    <mergeCell ref="QO592:QV592"/>
    <mergeCell ref="QW592:RD592"/>
    <mergeCell ref="RE592:RL592"/>
    <mergeCell ref="RM592:RT592"/>
    <mergeCell ref="RU592:SB592"/>
    <mergeCell ref="SC592:SJ592"/>
    <mergeCell ref="SK592:SR592"/>
    <mergeCell ref="SS592:SZ592"/>
    <mergeCell ref="TA592:TH592"/>
    <mergeCell ref="TI592:TP592"/>
    <mergeCell ref="TQ592:TX592"/>
    <mergeCell ref="TY592:UF592"/>
    <mergeCell ref="UG592:UN592"/>
    <mergeCell ref="UO592:UV592"/>
    <mergeCell ref="UW592:VD592"/>
    <mergeCell ref="VE592:VL592"/>
    <mergeCell ref="VM592:VT592"/>
    <mergeCell ref="VU592:WB592"/>
    <mergeCell ref="WC592:WJ592"/>
    <mergeCell ref="WK592:WR592"/>
    <mergeCell ref="WS592:WZ592"/>
    <mergeCell ref="XA592:XH592"/>
    <mergeCell ref="XI592:XP592"/>
    <mergeCell ref="XQ592:XX592"/>
    <mergeCell ref="XY592:YF592"/>
    <mergeCell ref="YG592:YN592"/>
    <mergeCell ref="YO592:YV592"/>
    <mergeCell ref="YW592:ZD592"/>
    <mergeCell ref="ZE592:ZL592"/>
    <mergeCell ref="ZM592:ZT592"/>
    <mergeCell ref="ZU592:AAB592"/>
    <mergeCell ref="AAC592:AAJ592"/>
    <mergeCell ref="AAK592:AAR592"/>
    <mergeCell ref="AAS592:AAZ592"/>
    <mergeCell ref="ABA592:ABH592"/>
    <mergeCell ref="ABI592:ABP592"/>
    <mergeCell ref="ABQ592:ABX592"/>
    <mergeCell ref="ABY592:ACF592"/>
    <mergeCell ref="ACG592:ACN592"/>
    <mergeCell ref="ACO592:ACV592"/>
    <mergeCell ref="ACW592:ADD592"/>
    <mergeCell ref="ADE592:ADL592"/>
    <mergeCell ref="ADM592:ADT592"/>
    <mergeCell ref="ADU592:AEB592"/>
    <mergeCell ref="AEC592:AEJ592"/>
    <mergeCell ref="AEK592:AER592"/>
    <mergeCell ref="AES592:AEZ592"/>
    <mergeCell ref="AFA592:AFH592"/>
    <mergeCell ref="AFI592:AFP592"/>
    <mergeCell ref="AFQ592:AFX592"/>
    <mergeCell ref="AFY592:AGF592"/>
    <mergeCell ref="AGG592:AGN592"/>
    <mergeCell ref="AGO592:AGV592"/>
    <mergeCell ref="AGW592:AHD592"/>
    <mergeCell ref="AHE592:AHL592"/>
    <mergeCell ref="AHM592:AHT592"/>
    <mergeCell ref="AHU592:AIB592"/>
    <mergeCell ref="AIC592:AIJ592"/>
    <mergeCell ref="AIK592:AIR592"/>
    <mergeCell ref="AIS592:AIZ592"/>
    <mergeCell ref="AJA592:AJH592"/>
    <mergeCell ref="AJI592:AJP592"/>
    <mergeCell ref="AJQ592:AJX592"/>
    <mergeCell ref="AJY592:AKF592"/>
    <mergeCell ref="AKG592:AKN592"/>
    <mergeCell ref="AKO592:AKV592"/>
    <mergeCell ref="AKW592:ALD592"/>
    <mergeCell ref="ALE592:ALL592"/>
    <mergeCell ref="ALM592:ALT592"/>
    <mergeCell ref="ALU592:AMB592"/>
    <mergeCell ref="AMC592:AMJ592"/>
    <mergeCell ref="AMK592:AMR592"/>
    <mergeCell ref="AMS592:AMZ592"/>
    <mergeCell ref="ANA592:ANH592"/>
    <mergeCell ref="ANI592:ANP592"/>
    <mergeCell ref="ANQ592:ANX592"/>
    <mergeCell ref="ANY592:AOF592"/>
    <mergeCell ref="AOG592:AON592"/>
    <mergeCell ref="AOO592:AOV592"/>
    <mergeCell ref="AOW592:APD592"/>
    <mergeCell ref="APE592:APL592"/>
    <mergeCell ref="APM592:APT592"/>
    <mergeCell ref="APU592:AQB592"/>
    <mergeCell ref="AQC592:AQJ592"/>
    <mergeCell ref="AQK592:AQR592"/>
    <mergeCell ref="AQS592:AQZ592"/>
    <mergeCell ref="ARA592:ARH592"/>
    <mergeCell ref="ARI592:ARP592"/>
    <mergeCell ref="ARQ592:ARX592"/>
    <mergeCell ref="ARY592:ASF592"/>
    <mergeCell ref="ASG592:ASN592"/>
    <mergeCell ref="ASO592:ASV592"/>
    <mergeCell ref="ASW592:ATD592"/>
    <mergeCell ref="ATE592:ATL592"/>
    <mergeCell ref="ATM592:ATT592"/>
    <mergeCell ref="ATU592:AUB592"/>
    <mergeCell ref="AUC592:AUJ592"/>
    <mergeCell ref="AUK592:AUR592"/>
    <mergeCell ref="AUS592:AUZ592"/>
    <mergeCell ref="AVA592:AVH592"/>
    <mergeCell ref="AVI592:AVP592"/>
    <mergeCell ref="AVQ592:AVX592"/>
    <mergeCell ref="AVY592:AWF592"/>
    <mergeCell ref="AWG592:AWN592"/>
    <mergeCell ref="AWO592:AWV592"/>
    <mergeCell ref="AWW592:AXD592"/>
    <mergeCell ref="AXE592:AXL592"/>
    <mergeCell ref="AXM592:AXT592"/>
    <mergeCell ref="AXU592:AYB592"/>
    <mergeCell ref="AYC592:AYJ592"/>
    <mergeCell ref="AYK592:AYR592"/>
    <mergeCell ref="AYS592:AYZ592"/>
    <mergeCell ref="AZA592:AZH592"/>
    <mergeCell ref="AZI592:AZP592"/>
    <mergeCell ref="AZQ592:AZX592"/>
    <mergeCell ref="AZY592:BAF592"/>
    <mergeCell ref="BAG592:BAN592"/>
    <mergeCell ref="BAO592:BAV592"/>
    <mergeCell ref="BAW592:BBD592"/>
    <mergeCell ref="BBE592:BBL592"/>
    <mergeCell ref="BBM592:BBT592"/>
    <mergeCell ref="BBU592:BCB592"/>
    <mergeCell ref="BCC592:BCJ592"/>
    <mergeCell ref="BCK592:BCR592"/>
    <mergeCell ref="BCS592:BCZ592"/>
    <mergeCell ref="BDA592:BDH592"/>
    <mergeCell ref="BDI592:BDP592"/>
    <mergeCell ref="BDQ592:BDX592"/>
    <mergeCell ref="BDY592:BEF592"/>
    <mergeCell ref="BEG592:BEN592"/>
    <mergeCell ref="BEO592:BEV592"/>
    <mergeCell ref="BEW592:BFD592"/>
    <mergeCell ref="BFE592:BFL592"/>
    <mergeCell ref="BFM592:BFT592"/>
    <mergeCell ref="BFU592:BGB592"/>
    <mergeCell ref="BGC592:BGJ592"/>
    <mergeCell ref="BGK592:BGR592"/>
    <mergeCell ref="BGS592:BGZ592"/>
    <mergeCell ref="BHA592:BHH592"/>
    <mergeCell ref="BHI592:BHP592"/>
    <mergeCell ref="BHQ592:BHX592"/>
    <mergeCell ref="BHY592:BIF592"/>
    <mergeCell ref="BIG592:BIN592"/>
    <mergeCell ref="BIO592:BIV592"/>
    <mergeCell ref="BIW592:BJD592"/>
    <mergeCell ref="BJE592:BJL592"/>
    <mergeCell ref="BJM592:BJT592"/>
    <mergeCell ref="BJU592:BKB592"/>
    <mergeCell ref="BKC592:BKJ592"/>
    <mergeCell ref="BKK592:BKR592"/>
    <mergeCell ref="BKS592:BKZ592"/>
    <mergeCell ref="BLA592:BLH592"/>
    <mergeCell ref="BLI592:BLP592"/>
    <mergeCell ref="BLQ592:BLX592"/>
    <mergeCell ref="BLY592:BMF592"/>
    <mergeCell ref="BMG592:BMN592"/>
    <mergeCell ref="BMO592:BMV592"/>
    <mergeCell ref="BMW592:BND592"/>
    <mergeCell ref="BNE592:BNL592"/>
    <mergeCell ref="BNM592:BNT592"/>
    <mergeCell ref="BNU592:BOB592"/>
    <mergeCell ref="BOC592:BOJ592"/>
    <mergeCell ref="BOK592:BOR592"/>
    <mergeCell ref="BOS592:BOZ592"/>
    <mergeCell ref="BPA592:BPH592"/>
    <mergeCell ref="BPI592:BPP592"/>
    <mergeCell ref="BPQ592:BPX592"/>
    <mergeCell ref="BPY592:BQF592"/>
    <mergeCell ref="BQG592:BQN592"/>
    <mergeCell ref="BQO592:BQV592"/>
    <mergeCell ref="BQW592:BRD592"/>
    <mergeCell ref="BRE592:BRL592"/>
    <mergeCell ref="BRM592:BRT592"/>
    <mergeCell ref="BRU592:BSB592"/>
    <mergeCell ref="BSC592:BSJ592"/>
    <mergeCell ref="BSK592:BSR592"/>
    <mergeCell ref="BSS592:BSZ592"/>
    <mergeCell ref="BTA592:BTH592"/>
    <mergeCell ref="BTI592:BTP592"/>
    <mergeCell ref="BTQ592:BTX592"/>
    <mergeCell ref="BTY592:BUF592"/>
    <mergeCell ref="BUG592:BUN592"/>
    <mergeCell ref="BUO592:BUV592"/>
    <mergeCell ref="BUW592:BVD592"/>
    <mergeCell ref="BVE592:BVL592"/>
    <mergeCell ref="BVM592:BVT592"/>
    <mergeCell ref="BVU592:BWB592"/>
    <mergeCell ref="BWC592:BWJ592"/>
    <mergeCell ref="BWK592:BWR592"/>
    <mergeCell ref="BWS592:BWZ592"/>
    <mergeCell ref="BXA592:BXH592"/>
    <mergeCell ref="BXI592:BXP592"/>
    <mergeCell ref="BXQ592:BXX592"/>
    <mergeCell ref="BXY592:BYF592"/>
    <mergeCell ref="BYG592:BYN592"/>
    <mergeCell ref="BYO592:BYV592"/>
    <mergeCell ref="BYW592:BZD592"/>
    <mergeCell ref="BZE592:BZL592"/>
    <mergeCell ref="BZM592:BZT592"/>
    <mergeCell ref="BZU592:CAB592"/>
    <mergeCell ref="CAC592:CAJ592"/>
    <mergeCell ref="CAK592:CAR592"/>
    <mergeCell ref="CAS592:CAZ592"/>
    <mergeCell ref="CBA592:CBH592"/>
    <mergeCell ref="CBI592:CBP592"/>
    <mergeCell ref="CBQ592:CBX592"/>
    <mergeCell ref="CBY592:CCF592"/>
    <mergeCell ref="CCG592:CCN592"/>
    <mergeCell ref="CCO592:CCV592"/>
    <mergeCell ref="CCW592:CDD592"/>
    <mergeCell ref="CDE592:CDL592"/>
    <mergeCell ref="CDM592:CDT592"/>
    <mergeCell ref="CDU592:CEB592"/>
    <mergeCell ref="CEC592:CEJ592"/>
    <mergeCell ref="CEK592:CER592"/>
    <mergeCell ref="CES592:CEZ592"/>
    <mergeCell ref="CFA592:CFH592"/>
    <mergeCell ref="CFI592:CFP592"/>
    <mergeCell ref="CFQ592:CFX592"/>
    <mergeCell ref="CFY592:CGF592"/>
    <mergeCell ref="CGG592:CGN592"/>
    <mergeCell ref="CGO592:CGV592"/>
    <mergeCell ref="CGW592:CHD592"/>
    <mergeCell ref="CHE592:CHL592"/>
    <mergeCell ref="CHM592:CHT592"/>
    <mergeCell ref="CHU592:CIB592"/>
    <mergeCell ref="CIC592:CIJ592"/>
    <mergeCell ref="CIK592:CIR592"/>
    <mergeCell ref="CIS592:CIZ592"/>
    <mergeCell ref="CJA592:CJH592"/>
    <mergeCell ref="CJI592:CJP592"/>
    <mergeCell ref="CJQ592:CJX592"/>
    <mergeCell ref="CJY592:CKF592"/>
    <mergeCell ref="CKG592:CKN592"/>
    <mergeCell ref="CKO592:CKV592"/>
    <mergeCell ref="CKW592:CLD592"/>
    <mergeCell ref="CLE592:CLL592"/>
    <mergeCell ref="CLM592:CLT592"/>
    <mergeCell ref="CLU592:CMB592"/>
    <mergeCell ref="CMC592:CMJ592"/>
    <mergeCell ref="CMK592:CMR592"/>
    <mergeCell ref="CMS592:CMZ592"/>
    <mergeCell ref="CNA592:CNH592"/>
    <mergeCell ref="CNI592:CNP592"/>
    <mergeCell ref="CNQ592:CNX592"/>
    <mergeCell ref="CNY592:COF592"/>
    <mergeCell ref="COG592:CON592"/>
    <mergeCell ref="COO592:COV592"/>
    <mergeCell ref="COW592:CPD592"/>
    <mergeCell ref="CPE592:CPL592"/>
    <mergeCell ref="CPM592:CPT592"/>
    <mergeCell ref="CPU592:CQB592"/>
    <mergeCell ref="CQC592:CQJ592"/>
    <mergeCell ref="CQK592:CQR592"/>
    <mergeCell ref="CQS592:CQZ592"/>
    <mergeCell ref="CRA592:CRH592"/>
    <mergeCell ref="CRI592:CRP592"/>
    <mergeCell ref="CRQ592:CRX592"/>
    <mergeCell ref="CRY592:CSF592"/>
    <mergeCell ref="CSG592:CSN592"/>
    <mergeCell ref="CSO592:CSV592"/>
    <mergeCell ref="CSW592:CTD592"/>
    <mergeCell ref="CTE592:CTL592"/>
    <mergeCell ref="CTM592:CTT592"/>
    <mergeCell ref="CTU592:CUB592"/>
    <mergeCell ref="CUC592:CUJ592"/>
    <mergeCell ref="CUK592:CUR592"/>
    <mergeCell ref="CUS592:CUZ592"/>
    <mergeCell ref="CVA592:CVH592"/>
    <mergeCell ref="CVI592:CVP592"/>
    <mergeCell ref="CVQ592:CVX592"/>
    <mergeCell ref="CVY592:CWF592"/>
    <mergeCell ref="CWG592:CWN592"/>
    <mergeCell ref="CWO592:CWV592"/>
    <mergeCell ref="CWW592:CXD592"/>
    <mergeCell ref="CXE592:CXL592"/>
    <mergeCell ref="CXM592:CXT592"/>
    <mergeCell ref="CXU592:CYB592"/>
    <mergeCell ref="CYC592:CYJ592"/>
    <mergeCell ref="CYK592:CYR592"/>
    <mergeCell ref="CYS592:CYZ592"/>
    <mergeCell ref="CZA592:CZH592"/>
    <mergeCell ref="CZI592:CZP592"/>
    <mergeCell ref="CZQ592:CZX592"/>
    <mergeCell ref="CZY592:DAF592"/>
    <mergeCell ref="DAG592:DAN592"/>
    <mergeCell ref="DAO592:DAV592"/>
    <mergeCell ref="DAW592:DBD592"/>
    <mergeCell ref="DBE592:DBL592"/>
    <mergeCell ref="DBM592:DBT592"/>
    <mergeCell ref="DBU592:DCB592"/>
    <mergeCell ref="DCC592:DCJ592"/>
    <mergeCell ref="DCK592:DCR592"/>
    <mergeCell ref="DCS592:DCZ592"/>
    <mergeCell ref="DDA592:DDH592"/>
    <mergeCell ref="DDI592:DDP592"/>
    <mergeCell ref="DDQ592:DDX592"/>
    <mergeCell ref="DDY592:DEF592"/>
    <mergeCell ref="DEG592:DEN592"/>
    <mergeCell ref="DEO592:DEV592"/>
    <mergeCell ref="DEW592:DFD592"/>
    <mergeCell ref="DFE592:DFL592"/>
    <mergeCell ref="DFM592:DFT592"/>
    <mergeCell ref="DFU592:DGB592"/>
    <mergeCell ref="DGC592:DGJ592"/>
    <mergeCell ref="DGK592:DGR592"/>
    <mergeCell ref="DGS592:DGZ592"/>
    <mergeCell ref="DHA592:DHH592"/>
    <mergeCell ref="DHI592:DHP592"/>
    <mergeCell ref="DHQ592:DHX592"/>
    <mergeCell ref="DHY592:DIF592"/>
    <mergeCell ref="DIG592:DIN592"/>
    <mergeCell ref="DIO592:DIV592"/>
    <mergeCell ref="DIW592:DJD592"/>
    <mergeCell ref="DJE592:DJL592"/>
    <mergeCell ref="DJM592:DJT592"/>
    <mergeCell ref="DJU592:DKB592"/>
    <mergeCell ref="DKC592:DKJ592"/>
    <mergeCell ref="DKK592:DKR592"/>
    <mergeCell ref="DKS592:DKZ592"/>
    <mergeCell ref="DLA592:DLH592"/>
    <mergeCell ref="DLI592:DLP592"/>
    <mergeCell ref="DLQ592:DLX592"/>
    <mergeCell ref="DLY592:DMF592"/>
    <mergeCell ref="DMG592:DMN592"/>
    <mergeCell ref="DMO592:DMV592"/>
    <mergeCell ref="DMW592:DND592"/>
    <mergeCell ref="DNE592:DNL592"/>
    <mergeCell ref="DNM592:DNT592"/>
    <mergeCell ref="DNU592:DOB592"/>
    <mergeCell ref="DOC592:DOJ592"/>
    <mergeCell ref="DOK592:DOR592"/>
    <mergeCell ref="DOS592:DOZ592"/>
    <mergeCell ref="DPA592:DPH592"/>
    <mergeCell ref="DPI592:DPP592"/>
    <mergeCell ref="DPQ592:DPX592"/>
    <mergeCell ref="DPY592:DQF592"/>
    <mergeCell ref="DQG592:DQN592"/>
    <mergeCell ref="DQO592:DQV592"/>
    <mergeCell ref="DQW592:DRD592"/>
    <mergeCell ref="DRE592:DRL592"/>
    <mergeCell ref="DRM592:DRT592"/>
    <mergeCell ref="DRU592:DSB592"/>
    <mergeCell ref="DSC592:DSJ592"/>
    <mergeCell ref="DSK592:DSR592"/>
    <mergeCell ref="DSS592:DSZ592"/>
    <mergeCell ref="DTA592:DTH592"/>
    <mergeCell ref="DTI592:DTP592"/>
    <mergeCell ref="DTQ592:DTX592"/>
    <mergeCell ref="DTY592:DUF592"/>
    <mergeCell ref="DUG592:DUN592"/>
    <mergeCell ref="DUO592:DUV592"/>
    <mergeCell ref="DUW592:DVD592"/>
    <mergeCell ref="DVE592:DVL592"/>
    <mergeCell ref="DVM592:DVT592"/>
    <mergeCell ref="DVU592:DWB592"/>
    <mergeCell ref="DWC592:DWJ592"/>
    <mergeCell ref="DWK592:DWR592"/>
    <mergeCell ref="DWS592:DWZ592"/>
    <mergeCell ref="DXA592:DXH592"/>
    <mergeCell ref="DXI592:DXP592"/>
    <mergeCell ref="DXQ592:DXX592"/>
    <mergeCell ref="DXY592:DYF592"/>
    <mergeCell ref="DYG592:DYN592"/>
    <mergeCell ref="DYO592:DYV592"/>
    <mergeCell ref="DYW592:DZD592"/>
    <mergeCell ref="DZE592:DZL592"/>
    <mergeCell ref="DZM592:DZT592"/>
    <mergeCell ref="DZU592:EAB592"/>
    <mergeCell ref="EAC592:EAJ592"/>
    <mergeCell ref="EAK592:EAR592"/>
    <mergeCell ref="EAS592:EAZ592"/>
    <mergeCell ref="EBA592:EBH592"/>
    <mergeCell ref="EBI592:EBP592"/>
    <mergeCell ref="EBQ592:EBX592"/>
    <mergeCell ref="EBY592:ECF592"/>
    <mergeCell ref="ECG592:ECN592"/>
    <mergeCell ref="ECO592:ECV592"/>
    <mergeCell ref="ECW592:EDD592"/>
    <mergeCell ref="EDE592:EDL592"/>
    <mergeCell ref="EDM592:EDT592"/>
    <mergeCell ref="EDU592:EEB592"/>
    <mergeCell ref="EEC592:EEJ592"/>
    <mergeCell ref="EEK592:EER592"/>
    <mergeCell ref="EES592:EEZ592"/>
    <mergeCell ref="EFA592:EFH592"/>
    <mergeCell ref="EFI592:EFP592"/>
    <mergeCell ref="EFQ592:EFX592"/>
    <mergeCell ref="EFY592:EGF592"/>
    <mergeCell ref="EGG592:EGN592"/>
    <mergeCell ref="EGO592:EGV592"/>
    <mergeCell ref="EGW592:EHD592"/>
    <mergeCell ref="EHE592:EHL592"/>
    <mergeCell ref="EHM592:EHT592"/>
    <mergeCell ref="EHU592:EIB592"/>
    <mergeCell ref="EIC592:EIJ592"/>
    <mergeCell ref="EIK592:EIR592"/>
    <mergeCell ref="EIS592:EIZ592"/>
    <mergeCell ref="EJA592:EJH592"/>
    <mergeCell ref="EJI592:EJP592"/>
    <mergeCell ref="EJQ592:EJX592"/>
    <mergeCell ref="EJY592:EKF592"/>
    <mergeCell ref="EKG592:EKN592"/>
    <mergeCell ref="EKO592:EKV592"/>
    <mergeCell ref="EKW592:ELD592"/>
    <mergeCell ref="ELE592:ELL592"/>
    <mergeCell ref="ELM592:ELT592"/>
    <mergeCell ref="ELU592:EMB592"/>
    <mergeCell ref="EMC592:EMJ592"/>
    <mergeCell ref="EMK592:EMR592"/>
    <mergeCell ref="EMS592:EMZ592"/>
    <mergeCell ref="ENA592:ENH592"/>
    <mergeCell ref="ENI592:ENP592"/>
    <mergeCell ref="ENQ592:ENX592"/>
    <mergeCell ref="ENY592:EOF592"/>
    <mergeCell ref="EOG592:EON592"/>
    <mergeCell ref="EOO592:EOV592"/>
    <mergeCell ref="EOW592:EPD592"/>
    <mergeCell ref="EPE592:EPL592"/>
    <mergeCell ref="EPM592:EPT592"/>
    <mergeCell ref="EPU592:EQB592"/>
    <mergeCell ref="EQC592:EQJ592"/>
    <mergeCell ref="EQK592:EQR592"/>
    <mergeCell ref="EQS592:EQZ592"/>
    <mergeCell ref="ERA592:ERH592"/>
    <mergeCell ref="ERI592:ERP592"/>
    <mergeCell ref="ERQ592:ERX592"/>
    <mergeCell ref="ERY592:ESF592"/>
    <mergeCell ref="ESG592:ESN592"/>
    <mergeCell ref="ESO592:ESV592"/>
    <mergeCell ref="ESW592:ETD592"/>
    <mergeCell ref="ETE592:ETL592"/>
    <mergeCell ref="ETM592:ETT592"/>
    <mergeCell ref="ETU592:EUB592"/>
    <mergeCell ref="EUC592:EUJ592"/>
    <mergeCell ref="EUK592:EUR592"/>
    <mergeCell ref="EUS592:EUZ592"/>
    <mergeCell ref="EVA592:EVH592"/>
    <mergeCell ref="EVI592:EVP592"/>
    <mergeCell ref="EVQ592:EVX592"/>
    <mergeCell ref="EVY592:EWF592"/>
    <mergeCell ref="EWG592:EWN592"/>
    <mergeCell ref="EWO592:EWV592"/>
    <mergeCell ref="EWW592:EXD592"/>
    <mergeCell ref="EXE592:EXL592"/>
    <mergeCell ref="EXM592:EXT592"/>
    <mergeCell ref="EXU592:EYB592"/>
    <mergeCell ref="EYC592:EYJ592"/>
    <mergeCell ref="EYK592:EYR592"/>
    <mergeCell ref="EYS592:EYZ592"/>
    <mergeCell ref="EZA592:EZH592"/>
    <mergeCell ref="EZI592:EZP592"/>
    <mergeCell ref="EZQ592:EZX592"/>
    <mergeCell ref="EZY592:FAF592"/>
    <mergeCell ref="FAG592:FAN592"/>
    <mergeCell ref="FAO592:FAV592"/>
    <mergeCell ref="FAW592:FBD592"/>
    <mergeCell ref="FBE592:FBL592"/>
    <mergeCell ref="FBM592:FBT592"/>
    <mergeCell ref="FBU592:FCB592"/>
    <mergeCell ref="FCC592:FCJ592"/>
    <mergeCell ref="FCK592:FCR592"/>
    <mergeCell ref="FCS592:FCZ592"/>
    <mergeCell ref="FDA592:FDH592"/>
    <mergeCell ref="FDI592:FDP592"/>
    <mergeCell ref="FDQ592:FDX592"/>
    <mergeCell ref="FDY592:FEF592"/>
    <mergeCell ref="FEG592:FEN592"/>
    <mergeCell ref="FEO592:FEV592"/>
    <mergeCell ref="FEW592:FFD592"/>
    <mergeCell ref="FFE592:FFL592"/>
    <mergeCell ref="FFM592:FFT592"/>
    <mergeCell ref="FFU592:FGB592"/>
    <mergeCell ref="FGC592:FGJ592"/>
    <mergeCell ref="FGK592:FGR592"/>
    <mergeCell ref="FGS592:FGZ592"/>
    <mergeCell ref="FHA592:FHH592"/>
    <mergeCell ref="FHI592:FHP592"/>
    <mergeCell ref="FHQ592:FHX592"/>
    <mergeCell ref="FHY592:FIF592"/>
    <mergeCell ref="FIG592:FIN592"/>
    <mergeCell ref="FIO592:FIV592"/>
    <mergeCell ref="FIW592:FJD592"/>
    <mergeCell ref="FJE592:FJL592"/>
    <mergeCell ref="FJM592:FJT592"/>
    <mergeCell ref="FJU592:FKB592"/>
    <mergeCell ref="FKC592:FKJ592"/>
    <mergeCell ref="FKK592:FKR592"/>
    <mergeCell ref="FKS592:FKZ592"/>
    <mergeCell ref="FLA592:FLH592"/>
    <mergeCell ref="FLI592:FLP592"/>
    <mergeCell ref="FLQ592:FLX592"/>
    <mergeCell ref="FLY592:FMF592"/>
    <mergeCell ref="FMG592:FMN592"/>
    <mergeCell ref="FMO592:FMV592"/>
    <mergeCell ref="FMW592:FND592"/>
    <mergeCell ref="FNE592:FNL592"/>
    <mergeCell ref="FNM592:FNT592"/>
    <mergeCell ref="FNU592:FOB592"/>
    <mergeCell ref="FOC592:FOJ592"/>
    <mergeCell ref="FOK592:FOR592"/>
    <mergeCell ref="FOS592:FOZ592"/>
    <mergeCell ref="FPA592:FPH592"/>
    <mergeCell ref="FPI592:FPP592"/>
    <mergeCell ref="FPQ592:FPX592"/>
    <mergeCell ref="FPY592:FQF592"/>
    <mergeCell ref="FQG592:FQN592"/>
    <mergeCell ref="FQO592:FQV592"/>
    <mergeCell ref="FQW592:FRD592"/>
    <mergeCell ref="FRE592:FRL592"/>
    <mergeCell ref="FRM592:FRT592"/>
    <mergeCell ref="FRU592:FSB592"/>
    <mergeCell ref="FSC592:FSJ592"/>
    <mergeCell ref="FSK592:FSR592"/>
    <mergeCell ref="FSS592:FSZ592"/>
    <mergeCell ref="FTA592:FTH592"/>
    <mergeCell ref="FTI592:FTP592"/>
    <mergeCell ref="FTQ592:FTX592"/>
    <mergeCell ref="FTY592:FUF592"/>
    <mergeCell ref="FUG592:FUN592"/>
    <mergeCell ref="FUO592:FUV592"/>
    <mergeCell ref="FUW592:FVD592"/>
    <mergeCell ref="FVE592:FVL592"/>
    <mergeCell ref="FVM592:FVT592"/>
    <mergeCell ref="FVU592:FWB592"/>
    <mergeCell ref="FWC592:FWJ592"/>
    <mergeCell ref="FWK592:FWR592"/>
    <mergeCell ref="FWS592:FWZ592"/>
    <mergeCell ref="FXA592:FXH592"/>
    <mergeCell ref="FXI592:FXP592"/>
    <mergeCell ref="FXQ592:FXX592"/>
    <mergeCell ref="FXY592:FYF592"/>
    <mergeCell ref="FYG592:FYN592"/>
    <mergeCell ref="FYO592:FYV592"/>
    <mergeCell ref="FYW592:FZD592"/>
    <mergeCell ref="FZE592:FZL592"/>
    <mergeCell ref="FZM592:FZT592"/>
    <mergeCell ref="FZU592:GAB592"/>
    <mergeCell ref="GAC592:GAJ592"/>
    <mergeCell ref="GAK592:GAR592"/>
    <mergeCell ref="GAS592:GAZ592"/>
    <mergeCell ref="GBA592:GBH592"/>
    <mergeCell ref="GBI592:GBP592"/>
    <mergeCell ref="GBQ592:GBX592"/>
    <mergeCell ref="GBY592:GCF592"/>
    <mergeCell ref="GCG592:GCN592"/>
    <mergeCell ref="GCO592:GCV592"/>
    <mergeCell ref="GCW592:GDD592"/>
    <mergeCell ref="GDE592:GDL592"/>
    <mergeCell ref="GDM592:GDT592"/>
    <mergeCell ref="GDU592:GEB592"/>
    <mergeCell ref="GEC592:GEJ592"/>
    <mergeCell ref="GEK592:GER592"/>
    <mergeCell ref="GES592:GEZ592"/>
    <mergeCell ref="GFA592:GFH592"/>
    <mergeCell ref="GFI592:GFP592"/>
    <mergeCell ref="GFQ592:GFX592"/>
    <mergeCell ref="GFY592:GGF592"/>
    <mergeCell ref="GGG592:GGN592"/>
    <mergeCell ref="GGO592:GGV592"/>
    <mergeCell ref="GGW592:GHD592"/>
    <mergeCell ref="GHE592:GHL592"/>
    <mergeCell ref="GHM592:GHT592"/>
    <mergeCell ref="GHU592:GIB592"/>
    <mergeCell ref="GIC592:GIJ592"/>
    <mergeCell ref="GIK592:GIR592"/>
    <mergeCell ref="GIS592:GIZ592"/>
    <mergeCell ref="GJA592:GJH592"/>
    <mergeCell ref="GJI592:GJP592"/>
    <mergeCell ref="GJQ592:GJX592"/>
    <mergeCell ref="GJY592:GKF592"/>
    <mergeCell ref="GKG592:GKN592"/>
    <mergeCell ref="GKO592:GKV592"/>
    <mergeCell ref="GKW592:GLD592"/>
    <mergeCell ref="GLE592:GLL592"/>
    <mergeCell ref="GLM592:GLT592"/>
    <mergeCell ref="GLU592:GMB592"/>
    <mergeCell ref="GMC592:GMJ592"/>
    <mergeCell ref="GMK592:GMR592"/>
    <mergeCell ref="GMS592:GMZ592"/>
    <mergeCell ref="GNA592:GNH592"/>
    <mergeCell ref="GNI592:GNP592"/>
    <mergeCell ref="GNQ592:GNX592"/>
    <mergeCell ref="GNY592:GOF592"/>
    <mergeCell ref="GOG592:GON592"/>
    <mergeCell ref="GOO592:GOV592"/>
    <mergeCell ref="GOW592:GPD592"/>
    <mergeCell ref="GPE592:GPL592"/>
    <mergeCell ref="GPM592:GPT592"/>
    <mergeCell ref="GPU592:GQB592"/>
    <mergeCell ref="GQC592:GQJ592"/>
    <mergeCell ref="GQK592:GQR592"/>
    <mergeCell ref="GQS592:GQZ592"/>
    <mergeCell ref="GRA592:GRH592"/>
    <mergeCell ref="GRI592:GRP592"/>
    <mergeCell ref="GRQ592:GRX592"/>
    <mergeCell ref="GRY592:GSF592"/>
    <mergeCell ref="GSG592:GSN592"/>
    <mergeCell ref="GSO592:GSV592"/>
    <mergeCell ref="GSW592:GTD592"/>
    <mergeCell ref="GTE592:GTL592"/>
    <mergeCell ref="GTM592:GTT592"/>
    <mergeCell ref="GTU592:GUB592"/>
    <mergeCell ref="GUC592:GUJ592"/>
    <mergeCell ref="GUK592:GUR592"/>
    <mergeCell ref="GUS592:GUZ592"/>
    <mergeCell ref="GVA592:GVH592"/>
    <mergeCell ref="GVI592:GVP592"/>
    <mergeCell ref="GVQ592:GVX592"/>
    <mergeCell ref="GVY592:GWF592"/>
    <mergeCell ref="GWG592:GWN592"/>
    <mergeCell ref="GWO592:GWV592"/>
    <mergeCell ref="GWW592:GXD592"/>
    <mergeCell ref="GXE592:GXL592"/>
    <mergeCell ref="GXM592:GXT592"/>
    <mergeCell ref="GXU592:GYB592"/>
    <mergeCell ref="GYC592:GYJ592"/>
    <mergeCell ref="GYK592:GYR592"/>
    <mergeCell ref="GYS592:GYZ592"/>
    <mergeCell ref="GZA592:GZH592"/>
    <mergeCell ref="GZI592:GZP592"/>
    <mergeCell ref="GZQ592:GZX592"/>
    <mergeCell ref="GZY592:HAF592"/>
    <mergeCell ref="HAG592:HAN592"/>
    <mergeCell ref="HAO592:HAV592"/>
    <mergeCell ref="HAW592:HBD592"/>
    <mergeCell ref="HBE592:HBL592"/>
    <mergeCell ref="HBM592:HBT592"/>
    <mergeCell ref="HBU592:HCB592"/>
    <mergeCell ref="HCC592:HCJ592"/>
    <mergeCell ref="HCK592:HCR592"/>
    <mergeCell ref="HCS592:HCZ592"/>
    <mergeCell ref="HDA592:HDH592"/>
    <mergeCell ref="HDI592:HDP592"/>
    <mergeCell ref="HDQ592:HDX592"/>
    <mergeCell ref="HDY592:HEF592"/>
    <mergeCell ref="HEG592:HEN592"/>
    <mergeCell ref="HEO592:HEV592"/>
    <mergeCell ref="HEW592:HFD592"/>
    <mergeCell ref="HFE592:HFL592"/>
    <mergeCell ref="HFM592:HFT592"/>
    <mergeCell ref="HFU592:HGB592"/>
    <mergeCell ref="HGC592:HGJ592"/>
    <mergeCell ref="HGK592:HGR592"/>
    <mergeCell ref="HGS592:HGZ592"/>
    <mergeCell ref="HHA592:HHH592"/>
    <mergeCell ref="HHI592:HHP592"/>
    <mergeCell ref="HHQ592:HHX592"/>
    <mergeCell ref="HHY592:HIF592"/>
    <mergeCell ref="HIG592:HIN592"/>
    <mergeCell ref="HIO592:HIV592"/>
    <mergeCell ref="HIW592:HJD592"/>
    <mergeCell ref="HJE592:HJL592"/>
    <mergeCell ref="HJM592:HJT592"/>
    <mergeCell ref="HJU592:HKB592"/>
    <mergeCell ref="HKC592:HKJ592"/>
    <mergeCell ref="HKK592:HKR592"/>
    <mergeCell ref="HKS592:HKZ592"/>
    <mergeCell ref="HLA592:HLH592"/>
    <mergeCell ref="HLI592:HLP592"/>
    <mergeCell ref="HLQ592:HLX592"/>
    <mergeCell ref="HLY592:HMF592"/>
    <mergeCell ref="HMG592:HMN592"/>
    <mergeCell ref="HMO592:HMV592"/>
    <mergeCell ref="HMW592:HND592"/>
    <mergeCell ref="HNE592:HNL592"/>
    <mergeCell ref="HNM592:HNT592"/>
    <mergeCell ref="HNU592:HOB592"/>
    <mergeCell ref="HOC592:HOJ592"/>
    <mergeCell ref="HOK592:HOR592"/>
    <mergeCell ref="HOS592:HOZ592"/>
    <mergeCell ref="HPA592:HPH592"/>
    <mergeCell ref="HPI592:HPP592"/>
    <mergeCell ref="HPQ592:HPX592"/>
    <mergeCell ref="HPY592:HQF592"/>
    <mergeCell ref="HQG592:HQN592"/>
    <mergeCell ref="HQO592:HQV592"/>
    <mergeCell ref="HQW592:HRD592"/>
    <mergeCell ref="HRE592:HRL592"/>
    <mergeCell ref="HRM592:HRT592"/>
    <mergeCell ref="HRU592:HSB592"/>
    <mergeCell ref="HSC592:HSJ592"/>
    <mergeCell ref="HSK592:HSR592"/>
    <mergeCell ref="HSS592:HSZ592"/>
    <mergeCell ref="HTA592:HTH592"/>
    <mergeCell ref="HTI592:HTP592"/>
    <mergeCell ref="HTQ592:HTX592"/>
    <mergeCell ref="HTY592:HUF592"/>
    <mergeCell ref="HUG592:HUN592"/>
    <mergeCell ref="HUO592:HUV592"/>
    <mergeCell ref="HUW592:HVD592"/>
    <mergeCell ref="HVE592:HVL592"/>
    <mergeCell ref="HVM592:HVT592"/>
    <mergeCell ref="HVU592:HWB592"/>
    <mergeCell ref="HWC592:HWJ592"/>
    <mergeCell ref="HWK592:HWR592"/>
    <mergeCell ref="HWS592:HWZ592"/>
    <mergeCell ref="HXA592:HXH592"/>
    <mergeCell ref="HXI592:HXP592"/>
    <mergeCell ref="HXQ592:HXX592"/>
    <mergeCell ref="HXY592:HYF592"/>
    <mergeCell ref="HYG592:HYN592"/>
    <mergeCell ref="HYO592:HYV592"/>
    <mergeCell ref="HYW592:HZD592"/>
    <mergeCell ref="HZE592:HZL592"/>
    <mergeCell ref="HZM592:HZT592"/>
    <mergeCell ref="HZU592:IAB592"/>
    <mergeCell ref="IAC592:IAJ592"/>
    <mergeCell ref="IAK592:IAR592"/>
    <mergeCell ref="IAS592:IAZ592"/>
    <mergeCell ref="IBA592:IBH592"/>
    <mergeCell ref="IBI592:IBP592"/>
    <mergeCell ref="IBQ592:IBX592"/>
    <mergeCell ref="IBY592:ICF592"/>
    <mergeCell ref="ICG592:ICN592"/>
    <mergeCell ref="ICO592:ICV592"/>
    <mergeCell ref="ICW592:IDD592"/>
    <mergeCell ref="IDE592:IDL592"/>
    <mergeCell ref="IDM592:IDT592"/>
    <mergeCell ref="IDU592:IEB592"/>
    <mergeCell ref="IEC592:IEJ592"/>
    <mergeCell ref="IEK592:IER592"/>
    <mergeCell ref="IES592:IEZ592"/>
    <mergeCell ref="IFA592:IFH592"/>
    <mergeCell ref="IFI592:IFP592"/>
    <mergeCell ref="IFQ592:IFX592"/>
    <mergeCell ref="IFY592:IGF592"/>
    <mergeCell ref="IGG592:IGN592"/>
    <mergeCell ref="IGO592:IGV592"/>
    <mergeCell ref="IGW592:IHD592"/>
    <mergeCell ref="IHE592:IHL592"/>
    <mergeCell ref="IHM592:IHT592"/>
    <mergeCell ref="IHU592:IIB592"/>
    <mergeCell ref="IIC592:IIJ592"/>
    <mergeCell ref="IIK592:IIR592"/>
    <mergeCell ref="IIS592:IIZ592"/>
    <mergeCell ref="IJA592:IJH592"/>
    <mergeCell ref="IJI592:IJP592"/>
    <mergeCell ref="IJQ592:IJX592"/>
    <mergeCell ref="IJY592:IKF592"/>
    <mergeCell ref="IKG592:IKN592"/>
    <mergeCell ref="IKO592:IKV592"/>
    <mergeCell ref="IKW592:ILD592"/>
    <mergeCell ref="ILE592:ILL592"/>
    <mergeCell ref="ILM592:ILT592"/>
    <mergeCell ref="ILU592:IMB592"/>
    <mergeCell ref="IMC592:IMJ592"/>
    <mergeCell ref="IMK592:IMR592"/>
    <mergeCell ref="IMS592:IMZ592"/>
    <mergeCell ref="INA592:INH592"/>
    <mergeCell ref="INI592:INP592"/>
    <mergeCell ref="INQ592:INX592"/>
    <mergeCell ref="INY592:IOF592"/>
    <mergeCell ref="IOG592:ION592"/>
    <mergeCell ref="IOO592:IOV592"/>
    <mergeCell ref="IOW592:IPD592"/>
    <mergeCell ref="IPE592:IPL592"/>
    <mergeCell ref="IPM592:IPT592"/>
    <mergeCell ref="IPU592:IQB592"/>
    <mergeCell ref="IQC592:IQJ592"/>
    <mergeCell ref="IQK592:IQR592"/>
    <mergeCell ref="IQS592:IQZ592"/>
    <mergeCell ref="IRA592:IRH592"/>
    <mergeCell ref="IRI592:IRP592"/>
    <mergeCell ref="IRQ592:IRX592"/>
    <mergeCell ref="IRY592:ISF592"/>
    <mergeCell ref="ISG592:ISN592"/>
    <mergeCell ref="ISO592:ISV592"/>
    <mergeCell ref="ISW592:ITD592"/>
    <mergeCell ref="ITE592:ITL592"/>
    <mergeCell ref="ITM592:ITT592"/>
    <mergeCell ref="ITU592:IUB592"/>
    <mergeCell ref="IUC592:IUJ592"/>
    <mergeCell ref="IUK592:IUR592"/>
    <mergeCell ref="IUS592:IUZ592"/>
    <mergeCell ref="IVA592:IVH592"/>
    <mergeCell ref="IVI592:IVP592"/>
    <mergeCell ref="IVQ592:IVX592"/>
    <mergeCell ref="IVY592:IWF592"/>
    <mergeCell ref="IWG592:IWN592"/>
    <mergeCell ref="IWO592:IWV592"/>
    <mergeCell ref="IWW592:IXD592"/>
    <mergeCell ref="IXE592:IXL592"/>
    <mergeCell ref="IXM592:IXT592"/>
    <mergeCell ref="IXU592:IYB592"/>
    <mergeCell ref="IYC592:IYJ592"/>
    <mergeCell ref="IYK592:IYR592"/>
    <mergeCell ref="IYS592:IYZ592"/>
    <mergeCell ref="IZA592:IZH592"/>
    <mergeCell ref="IZI592:IZP592"/>
    <mergeCell ref="IZQ592:IZX592"/>
    <mergeCell ref="IZY592:JAF592"/>
    <mergeCell ref="JAG592:JAN592"/>
    <mergeCell ref="JAO592:JAV592"/>
    <mergeCell ref="JAW592:JBD592"/>
    <mergeCell ref="JBE592:JBL592"/>
    <mergeCell ref="JBM592:JBT592"/>
    <mergeCell ref="JBU592:JCB592"/>
    <mergeCell ref="JCC592:JCJ592"/>
    <mergeCell ref="JCK592:JCR592"/>
    <mergeCell ref="JCS592:JCZ592"/>
    <mergeCell ref="JDA592:JDH592"/>
    <mergeCell ref="JDI592:JDP592"/>
    <mergeCell ref="JDQ592:JDX592"/>
    <mergeCell ref="JDY592:JEF592"/>
    <mergeCell ref="JEG592:JEN592"/>
    <mergeCell ref="JEO592:JEV592"/>
    <mergeCell ref="JEW592:JFD592"/>
    <mergeCell ref="JFE592:JFL592"/>
    <mergeCell ref="JFM592:JFT592"/>
    <mergeCell ref="JFU592:JGB592"/>
    <mergeCell ref="JGC592:JGJ592"/>
    <mergeCell ref="JGK592:JGR592"/>
    <mergeCell ref="JGS592:JGZ592"/>
    <mergeCell ref="JHA592:JHH592"/>
    <mergeCell ref="JHI592:JHP592"/>
    <mergeCell ref="JHQ592:JHX592"/>
    <mergeCell ref="JHY592:JIF592"/>
    <mergeCell ref="JIG592:JIN592"/>
    <mergeCell ref="JIO592:JIV592"/>
    <mergeCell ref="JIW592:JJD592"/>
    <mergeCell ref="JJE592:JJL592"/>
    <mergeCell ref="JJM592:JJT592"/>
    <mergeCell ref="JJU592:JKB592"/>
    <mergeCell ref="JKC592:JKJ592"/>
    <mergeCell ref="JKK592:JKR592"/>
    <mergeCell ref="JKS592:JKZ592"/>
    <mergeCell ref="JLA592:JLH592"/>
    <mergeCell ref="JLI592:JLP592"/>
    <mergeCell ref="JLQ592:JLX592"/>
    <mergeCell ref="JLY592:JMF592"/>
    <mergeCell ref="JMG592:JMN592"/>
    <mergeCell ref="JMO592:JMV592"/>
    <mergeCell ref="JMW592:JND592"/>
    <mergeCell ref="JNE592:JNL592"/>
    <mergeCell ref="JNM592:JNT592"/>
    <mergeCell ref="JNU592:JOB592"/>
    <mergeCell ref="JOC592:JOJ592"/>
    <mergeCell ref="JOK592:JOR592"/>
    <mergeCell ref="JOS592:JOZ592"/>
    <mergeCell ref="JPA592:JPH592"/>
    <mergeCell ref="JPI592:JPP592"/>
    <mergeCell ref="JPQ592:JPX592"/>
    <mergeCell ref="JPY592:JQF592"/>
    <mergeCell ref="JQG592:JQN592"/>
    <mergeCell ref="JQO592:JQV592"/>
    <mergeCell ref="JQW592:JRD592"/>
    <mergeCell ref="JRE592:JRL592"/>
    <mergeCell ref="JRM592:JRT592"/>
    <mergeCell ref="JRU592:JSB592"/>
    <mergeCell ref="JSC592:JSJ592"/>
    <mergeCell ref="JSK592:JSR592"/>
    <mergeCell ref="JSS592:JSZ592"/>
    <mergeCell ref="JTA592:JTH592"/>
    <mergeCell ref="JTI592:JTP592"/>
    <mergeCell ref="JTQ592:JTX592"/>
    <mergeCell ref="JTY592:JUF592"/>
    <mergeCell ref="JUG592:JUN592"/>
    <mergeCell ref="JUO592:JUV592"/>
    <mergeCell ref="JUW592:JVD592"/>
    <mergeCell ref="JVE592:JVL592"/>
    <mergeCell ref="JVM592:JVT592"/>
    <mergeCell ref="JVU592:JWB592"/>
    <mergeCell ref="JWC592:JWJ592"/>
    <mergeCell ref="JWK592:JWR592"/>
    <mergeCell ref="JWS592:JWZ592"/>
    <mergeCell ref="JXA592:JXH592"/>
    <mergeCell ref="JXI592:JXP592"/>
    <mergeCell ref="JXQ592:JXX592"/>
    <mergeCell ref="JXY592:JYF592"/>
    <mergeCell ref="JYG592:JYN592"/>
    <mergeCell ref="JYO592:JYV592"/>
    <mergeCell ref="JYW592:JZD592"/>
    <mergeCell ref="JZE592:JZL592"/>
    <mergeCell ref="JZM592:JZT592"/>
    <mergeCell ref="JZU592:KAB592"/>
    <mergeCell ref="KAC592:KAJ592"/>
    <mergeCell ref="KAK592:KAR592"/>
    <mergeCell ref="KAS592:KAZ592"/>
    <mergeCell ref="KBA592:KBH592"/>
    <mergeCell ref="KBI592:KBP592"/>
    <mergeCell ref="KBQ592:KBX592"/>
    <mergeCell ref="KBY592:KCF592"/>
    <mergeCell ref="KCG592:KCN592"/>
    <mergeCell ref="KCO592:KCV592"/>
    <mergeCell ref="KCW592:KDD592"/>
    <mergeCell ref="KDE592:KDL592"/>
    <mergeCell ref="KDM592:KDT592"/>
    <mergeCell ref="KDU592:KEB592"/>
    <mergeCell ref="KEC592:KEJ592"/>
    <mergeCell ref="KEK592:KER592"/>
    <mergeCell ref="KES592:KEZ592"/>
    <mergeCell ref="KFA592:KFH592"/>
    <mergeCell ref="KFI592:KFP592"/>
    <mergeCell ref="KFQ592:KFX592"/>
    <mergeCell ref="KFY592:KGF592"/>
    <mergeCell ref="KGG592:KGN592"/>
    <mergeCell ref="KGO592:KGV592"/>
    <mergeCell ref="KGW592:KHD592"/>
    <mergeCell ref="KHE592:KHL592"/>
    <mergeCell ref="KHM592:KHT592"/>
    <mergeCell ref="KHU592:KIB592"/>
    <mergeCell ref="KIC592:KIJ592"/>
    <mergeCell ref="KIK592:KIR592"/>
    <mergeCell ref="KIS592:KIZ592"/>
    <mergeCell ref="KJA592:KJH592"/>
    <mergeCell ref="KJI592:KJP592"/>
    <mergeCell ref="KJQ592:KJX592"/>
    <mergeCell ref="KJY592:KKF592"/>
    <mergeCell ref="KKG592:KKN592"/>
    <mergeCell ref="KKO592:KKV592"/>
    <mergeCell ref="KKW592:KLD592"/>
    <mergeCell ref="KLE592:KLL592"/>
    <mergeCell ref="KLM592:KLT592"/>
    <mergeCell ref="KLU592:KMB592"/>
    <mergeCell ref="KMC592:KMJ592"/>
    <mergeCell ref="KMK592:KMR592"/>
    <mergeCell ref="KMS592:KMZ592"/>
    <mergeCell ref="KNA592:KNH592"/>
    <mergeCell ref="KNI592:KNP592"/>
    <mergeCell ref="KNQ592:KNX592"/>
    <mergeCell ref="KNY592:KOF592"/>
    <mergeCell ref="KOG592:KON592"/>
    <mergeCell ref="KOO592:KOV592"/>
    <mergeCell ref="KOW592:KPD592"/>
    <mergeCell ref="KPE592:KPL592"/>
    <mergeCell ref="KPM592:KPT592"/>
    <mergeCell ref="KPU592:KQB592"/>
    <mergeCell ref="KQC592:KQJ592"/>
    <mergeCell ref="KQK592:KQR592"/>
    <mergeCell ref="KQS592:KQZ592"/>
    <mergeCell ref="KRA592:KRH592"/>
    <mergeCell ref="KRI592:KRP592"/>
    <mergeCell ref="KRQ592:KRX592"/>
    <mergeCell ref="KRY592:KSF592"/>
    <mergeCell ref="KSG592:KSN592"/>
    <mergeCell ref="KSO592:KSV592"/>
    <mergeCell ref="KSW592:KTD592"/>
    <mergeCell ref="KTE592:KTL592"/>
    <mergeCell ref="KTM592:KTT592"/>
    <mergeCell ref="KTU592:KUB592"/>
    <mergeCell ref="KUC592:KUJ592"/>
    <mergeCell ref="KUK592:KUR592"/>
    <mergeCell ref="KUS592:KUZ592"/>
    <mergeCell ref="KVA592:KVH592"/>
    <mergeCell ref="KVI592:KVP592"/>
    <mergeCell ref="KVQ592:KVX592"/>
    <mergeCell ref="KVY592:KWF592"/>
    <mergeCell ref="KWG592:KWN592"/>
    <mergeCell ref="KWO592:KWV592"/>
    <mergeCell ref="KWW592:KXD592"/>
    <mergeCell ref="KXE592:KXL592"/>
    <mergeCell ref="KXM592:KXT592"/>
    <mergeCell ref="KXU592:KYB592"/>
    <mergeCell ref="KYC592:KYJ592"/>
    <mergeCell ref="KYK592:KYR592"/>
    <mergeCell ref="KYS592:KYZ592"/>
    <mergeCell ref="KZA592:KZH592"/>
    <mergeCell ref="KZI592:KZP592"/>
    <mergeCell ref="KZQ592:KZX592"/>
    <mergeCell ref="KZY592:LAF592"/>
    <mergeCell ref="LAG592:LAN592"/>
    <mergeCell ref="LAO592:LAV592"/>
    <mergeCell ref="LAW592:LBD592"/>
    <mergeCell ref="LBE592:LBL592"/>
    <mergeCell ref="LBM592:LBT592"/>
    <mergeCell ref="LBU592:LCB592"/>
    <mergeCell ref="LCC592:LCJ592"/>
    <mergeCell ref="LCK592:LCR592"/>
    <mergeCell ref="LCS592:LCZ592"/>
    <mergeCell ref="LDA592:LDH592"/>
    <mergeCell ref="LDI592:LDP592"/>
    <mergeCell ref="LDQ592:LDX592"/>
    <mergeCell ref="LDY592:LEF592"/>
    <mergeCell ref="LEG592:LEN592"/>
    <mergeCell ref="LEO592:LEV592"/>
    <mergeCell ref="LEW592:LFD592"/>
    <mergeCell ref="LFE592:LFL592"/>
    <mergeCell ref="LFM592:LFT592"/>
    <mergeCell ref="LFU592:LGB592"/>
    <mergeCell ref="LGC592:LGJ592"/>
    <mergeCell ref="LGK592:LGR592"/>
    <mergeCell ref="LGS592:LGZ592"/>
    <mergeCell ref="LHA592:LHH592"/>
    <mergeCell ref="LHI592:LHP592"/>
    <mergeCell ref="LHQ592:LHX592"/>
    <mergeCell ref="LHY592:LIF592"/>
    <mergeCell ref="LIG592:LIN592"/>
    <mergeCell ref="LIO592:LIV592"/>
    <mergeCell ref="LIW592:LJD592"/>
    <mergeCell ref="LJE592:LJL592"/>
    <mergeCell ref="LJM592:LJT592"/>
    <mergeCell ref="LJU592:LKB592"/>
    <mergeCell ref="LKC592:LKJ592"/>
    <mergeCell ref="LKK592:LKR592"/>
    <mergeCell ref="LKS592:LKZ592"/>
    <mergeCell ref="LLA592:LLH592"/>
    <mergeCell ref="LLI592:LLP592"/>
    <mergeCell ref="LLQ592:LLX592"/>
    <mergeCell ref="LLY592:LMF592"/>
    <mergeCell ref="LMG592:LMN592"/>
    <mergeCell ref="LMO592:LMV592"/>
    <mergeCell ref="LMW592:LND592"/>
    <mergeCell ref="LNE592:LNL592"/>
    <mergeCell ref="LNM592:LNT592"/>
    <mergeCell ref="LNU592:LOB592"/>
    <mergeCell ref="LOC592:LOJ592"/>
    <mergeCell ref="LOK592:LOR592"/>
    <mergeCell ref="LOS592:LOZ592"/>
    <mergeCell ref="LPA592:LPH592"/>
    <mergeCell ref="LPI592:LPP592"/>
    <mergeCell ref="LPQ592:LPX592"/>
    <mergeCell ref="LPY592:LQF592"/>
    <mergeCell ref="LQG592:LQN592"/>
    <mergeCell ref="LQO592:LQV592"/>
    <mergeCell ref="LQW592:LRD592"/>
    <mergeCell ref="LRE592:LRL592"/>
    <mergeCell ref="LRM592:LRT592"/>
    <mergeCell ref="LRU592:LSB592"/>
    <mergeCell ref="LSC592:LSJ592"/>
    <mergeCell ref="LSK592:LSR592"/>
    <mergeCell ref="LSS592:LSZ592"/>
    <mergeCell ref="LTA592:LTH592"/>
    <mergeCell ref="LTI592:LTP592"/>
    <mergeCell ref="LTQ592:LTX592"/>
    <mergeCell ref="LTY592:LUF592"/>
    <mergeCell ref="LUG592:LUN592"/>
    <mergeCell ref="LUO592:LUV592"/>
    <mergeCell ref="LUW592:LVD592"/>
    <mergeCell ref="LVE592:LVL592"/>
    <mergeCell ref="LVM592:LVT592"/>
    <mergeCell ref="LVU592:LWB592"/>
    <mergeCell ref="LWC592:LWJ592"/>
    <mergeCell ref="LWK592:LWR592"/>
    <mergeCell ref="LWS592:LWZ592"/>
    <mergeCell ref="LXA592:LXH592"/>
    <mergeCell ref="LXI592:LXP592"/>
    <mergeCell ref="LXQ592:LXX592"/>
    <mergeCell ref="LXY592:LYF592"/>
    <mergeCell ref="LYG592:LYN592"/>
    <mergeCell ref="LYO592:LYV592"/>
    <mergeCell ref="LYW592:LZD592"/>
    <mergeCell ref="LZE592:LZL592"/>
    <mergeCell ref="LZM592:LZT592"/>
    <mergeCell ref="LZU592:MAB592"/>
    <mergeCell ref="MAC592:MAJ592"/>
    <mergeCell ref="MAK592:MAR592"/>
    <mergeCell ref="MAS592:MAZ592"/>
    <mergeCell ref="MBA592:MBH592"/>
    <mergeCell ref="MBI592:MBP592"/>
    <mergeCell ref="MBQ592:MBX592"/>
    <mergeCell ref="MBY592:MCF592"/>
    <mergeCell ref="MCG592:MCN592"/>
    <mergeCell ref="MCO592:MCV592"/>
    <mergeCell ref="MCW592:MDD592"/>
    <mergeCell ref="MDE592:MDL592"/>
    <mergeCell ref="MDM592:MDT592"/>
    <mergeCell ref="MDU592:MEB592"/>
    <mergeCell ref="MEC592:MEJ592"/>
    <mergeCell ref="MEK592:MER592"/>
    <mergeCell ref="MES592:MEZ592"/>
    <mergeCell ref="MFA592:MFH592"/>
    <mergeCell ref="MFI592:MFP592"/>
    <mergeCell ref="MFQ592:MFX592"/>
    <mergeCell ref="MFY592:MGF592"/>
    <mergeCell ref="MGG592:MGN592"/>
    <mergeCell ref="MGO592:MGV592"/>
    <mergeCell ref="MGW592:MHD592"/>
    <mergeCell ref="MHE592:MHL592"/>
    <mergeCell ref="MHM592:MHT592"/>
    <mergeCell ref="MHU592:MIB592"/>
    <mergeCell ref="MIC592:MIJ592"/>
    <mergeCell ref="MIK592:MIR592"/>
    <mergeCell ref="MIS592:MIZ592"/>
    <mergeCell ref="MJA592:MJH592"/>
    <mergeCell ref="MJI592:MJP592"/>
    <mergeCell ref="MJQ592:MJX592"/>
    <mergeCell ref="MJY592:MKF592"/>
    <mergeCell ref="MKG592:MKN592"/>
    <mergeCell ref="MKO592:MKV592"/>
    <mergeCell ref="MKW592:MLD592"/>
    <mergeCell ref="MLE592:MLL592"/>
    <mergeCell ref="MLM592:MLT592"/>
    <mergeCell ref="MLU592:MMB592"/>
    <mergeCell ref="MMC592:MMJ592"/>
    <mergeCell ref="MMK592:MMR592"/>
    <mergeCell ref="MMS592:MMZ592"/>
    <mergeCell ref="MNA592:MNH592"/>
    <mergeCell ref="MNI592:MNP592"/>
    <mergeCell ref="MNQ592:MNX592"/>
    <mergeCell ref="MNY592:MOF592"/>
    <mergeCell ref="MOG592:MON592"/>
    <mergeCell ref="MOO592:MOV592"/>
    <mergeCell ref="MOW592:MPD592"/>
    <mergeCell ref="MPE592:MPL592"/>
    <mergeCell ref="MPM592:MPT592"/>
    <mergeCell ref="MPU592:MQB592"/>
    <mergeCell ref="MQC592:MQJ592"/>
    <mergeCell ref="MQK592:MQR592"/>
    <mergeCell ref="MQS592:MQZ592"/>
    <mergeCell ref="MRA592:MRH592"/>
    <mergeCell ref="MRI592:MRP592"/>
    <mergeCell ref="MRQ592:MRX592"/>
    <mergeCell ref="MRY592:MSF592"/>
    <mergeCell ref="MSG592:MSN592"/>
    <mergeCell ref="MSO592:MSV592"/>
    <mergeCell ref="MSW592:MTD592"/>
    <mergeCell ref="MTE592:MTL592"/>
    <mergeCell ref="MTM592:MTT592"/>
    <mergeCell ref="MTU592:MUB592"/>
    <mergeCell ref="MUC592:MUJ592"/>
    <mergeCell ref="MUK592:MUR592"/>
    <mergeCell ref="MUS592:MUZ592"/>
    <mergeCell ref="MVA592:MVH592"/>
    <mergeCell ref="MVI592:MVP592"/>
    <mergeCell ref="MVQ592:MVX592"/>
    <mergeCell ref="MVY592:MWF592"/>
    <mergeCell ref="MWG592:MWN592"/>
    <mergeCell ref="MWO592:MWV592"/>
    <mergeCell ref="MWW592:MXD592"/>
    <mergeCell ref="MXE592:MXL592"/>
    <mergeCell ref="MXM592:MXT592"/>
    <mergeCell ref="MXU592:MYB592"/>
    <mergeCell ref="MYC592:MYJ592"/>
    <mergeCell ref="MYK592:MYR592"/>
    <mergeCell ref="MYS592:MYZ592"/>
    <mergeCell ref="MZA592:MZH592"/>
    <mergeCell ref="MZI592:MZP592"/>
    <mergeCell ref="MZQ592:MZX592"/>
    <mergeCell ref="MZY592:NAF592"/>
    <mergeCell ref="NAG592:NAN592"/>
    <mergeCell ref="NAO592:NAV592"/>
    <mergeCell ref="NAW592:NBD592"/>
    <mergeCell ref="NBE592:NBL592"/>
    <mergeCell ref="NBM592:NBT592"/>
    <mergeCell ref="NBU592:NCB592"/>
    <mergeCell ref="NCC592:NCJ592"/>
    <mergeCell ref="NCK592:NCR592"/>
    <mergeCell ref="NCS592:NCZ592"/>
    <mergeCell ref="NDA592:NDH592"/>
    <mergeCell ref="NDI592:NDP592"/>
    <mergeCell ref="NDQ592:NDX592"/>
    <mergeCell ref="NDY592:NEF592"/>
    <mergeCell ref="NEG592:NEN592"/>
    <mergeCell ref="NEO592:NEV592"/>
    <mergeCell ref="NEW592:NFD592"/>
    <mergeCell ref="NFE592:NFL592"/>
    <mergeCell ref="NFM592:NFT592"/>
    <mergeCell ref="NFU592:NGB592"/>
    <mergeCell ref="NGC592:NGJ592"/>
    <mergeCell ref="NGK592:NGR592"/>
    <mergeCell ref="NGS592:NGZ592"/>
    <mergeCell ref="NHA592:NHH592"/>
    <mergeCell ref="NHI592:NHP592"/>
    <mergeCell ref="NHQ592:NHX592"/>
    <mergeCell ref="NHY592:NIF592"/>
    <mergeCell ref="NIG592:NIN592"/>
    <mergeCell ref="NIO592:NIV592"/>
    <mergeCell ref="NIW592:NJD592"/>
    <mergeCell ref="NJE592:NJL592"/>
    <mergeCell ref="NJM592:NJT592"/>
    <mergeCell ref="NJU592:NKB592"/>
    <mergeCell ref="NKC592:NKJ592"/>
    <mergeCell ref="NKK592:NKR592"/>
    <mergeCell ref="NKS592:NKZ592"/>
    <mergeCell ref="NLA592:NLH592"/>
    <mergeCell ref="NLI592:NLP592"/>
    <mergeCell ref="NLQ592:NLX592"/>
    <mergeCell ref="NLY592:NMF592"/>
    <mergeCell ref="NMG592:NMN592"/>
    <mergeCell ref="NMO592:NMV592"/>
    <mergeCell ref="NMW592:NND592"/>
    <mergeCell ref="NNE592:NNL592"/>
    <mergeCell ref="NNM592:NNT592"/>
    <mergeCell ref="NNU592:NOB592"/>
    <mergeCell ref="NOC592:NOJ592"/>
    <mergeCell ref="NOK592:NOR592"/>
    <mergeCell ref="NOS592:NOZ592"/>
    <mergeCell ref="NPA592:NPH592"/>
    <mergeCell ref="NPI592:NPP592"/>
    <mergeCell ref="NPQ592:NPX592"/>
    <mergeCell ref="NPY592:NQF592"/>
    <mergeCell ref="NQG592:NQN592"/>
    <mergeCell ref="NQO592:NQV592"/>
    <mergeCell ref="NQW592:NRD592"/>
    <mergeCell ref="NRE592:NRL592"/>
    <mergeCell ref="NRM592:NRT592"/>
    <mergeCell ref="NRU592:NSB592"/>
    <mergeCell ref="NSC592:NSJ592"/>
    <mergeCell ref="NSK592:NSR592"/>
    <mergeCell ref="NSS592:NSZ592"/>
    <mergeCell ref="NTA592:NTH592"/>
    <mergeCell ref="NTI592:NTP592"/>
    <mergeCell ref="NTQ592:NTX592"/>
    <mergeCell ref="NTY592:NUF592"/>
    <mergeCell ref="NUG592:NUN592"/>
    <mergeCell ref="NUO592:NUV592"/>
    <mergeCell ref="NUW592:NVD592"/>
    <mergeCell ref="NVE592:NVL592"/>
    <mergeCell ref="NVM592:NVT592"/>
    <mergeCell ref="NVU592:NWB592"/>
    <mergeCell ref="NWC592:NWJ592"/>
    <mergeCell ref="NWK592:NWR592"/>
    <mergeCell ref="NWS592:NWZ592"/>
    <mergeCell ref="NXA592:NXH592"/>
    <mergeCell ref="NXI592:NXP592"/>
    <mergeCell ref="NXQ592:NXX592"/>
    <mergeCell ref="NXY592:NYF592"/>
    <mergeCell ref="NYG592:NYN592"/>
    <mergeCell ref="NYO592:NYV592"/>
    <mergeCell ref="NYW592:NZD592"/>
    <mergeCell ref="NZE592:NZL592"/>
    <mergeCell ref="NZM592:NZT592"/>
    <mergeCell ref="NZU592:OAB592"/>
    <mergeCell ref="OAC592:OAJ592"/>
    <mergeCell ref="OAK592:OAR592"/>
    <mergeCell ref="OAS592:OAZ592"/>
    <mergeCell ref="OBA592:OBH592"/>
    <mergeCell ref="OBI592:OBP592"/>
    <mergeCell ref="OBQ592:OBX592"/>
    <mergeCell ref="OBY592:OCF592"/>
    <mergeCell ref="OCG592:OCN592"/>
    <mergeCell ref="OCO592:OCV592"/>
    <mergeCell ref="OCW592:ODD592"/>
    <mergeCell ref="ODE592:ODL592"/>
    <mergeCell ref="ODM592:ODT592"/>
    <mergeCell ref="ODU592:OEB592"/>
    <mergeCell ref="OEC592:OEJ592"/>
    <mergeCell ref="OEK592:OER592"/>
    <mergeCell ref="OES592:OEZ592"/>
    <mergeCell ref="OFA592:OFH592"/>
    <mergeCell ref="OFI592:OFP592"/>
    <mergeCell ref="OFQ592:OFX592"/>
    <mergeCell ref="OFY592:OGF592"/>
    <mergeCell ref="OGG592:OGN592"/>
    <mergeCell ref="OGO592:OGV592"/>
    <mergeCell ref="OGW592:OHD592"/>
    <mergeCell ref="OHE592:OHL592"/>
    <mergeCell ref="OHM592:OHT592"/>
    <mergeCell ref="OHU592:OIB592"/>
    <mergeCell ref="OIC592:OIJ592"/>
    <mergeCell ref="OIK592:OIR592"/>
    <mergeCell ref="OIS592:OIZ592"/>
    <mergeCell ref="OJA592:OJH592"/>
    <mergeCell ref="OJI592:OJP592"/>
    <mergeCell ref="OJQ592:OJX592"/>
    <mergeCell ref="OJY592:OKF592"/>
    <mergeCell ref="OKG592:OKN592"/>
    <mergeCell ref="OKO592:OKV592"/>
    <mergeCell ref="OKW592:OLD592"/>
    <mergeCell ref="OLE592:OLL592"/>
    <mergeCell ref="OLM592:OLT592"/>
    <mergeCell ref="OLU592:OMB592"/>
    <mergeCell ref="OMC592:OMJ592"/>
    <mergeCell ref="OMK592:OMR592"/>
    <mergeCell ref="OMS592:OMZ592"/>
    <mergeCell ref="ONA592:ONH592"/>
    <mergeCell ref="ONI592:ONP592"/>
    <mergeCell ref="ONQ592:ONX592"/>
    <mergeCell ref="ONY592:OOF592"/>
    <mergeCell ref="OOG592:OON592"/>
    <mergeCell ref="OOO592:OOV592"/>
    <mergeCell ref="OOW592:OPD592"/>
    <mergeCell ref="OPE592:OPL592"/>
    <mergeCell ref="OPM592:OPT592"/>
    <mergeCell ref="OPU592:OQB592"/>
    <mergeCell ref="OQC592:OQJ592"/>
    <mergeCell ref="OQK592:OQR592"/>
    <mergeCell ref="OQS592:OQZ592"/>
    <mergeCell ref="ORA592:ORH592"/>
    <mergeCell ref="ORI592:ORP592"/>
    <mergeCell ref="ORQ592:ORX592"/>
    <mergeCell ref="ORY592:OSF592"/>
    <mergeCell ref="OSG592:OSN592"/>
    <mergeCell ref="OSO592:OSV592"/>
    <mergeCell ref="OSW592:OTD592"/>
    <mergeCell ref="OTE592:OTL592"/>
    <mergeCell ref="OTM592:OTT592"/>
    <mergeCell ref="OTU592:OUB592"/>
    <mergeCell ref="OUC592:OUJ592"/>
    <mergeCell ref="OUK592:OUR592"/>
    <mergeCell ref="OUS592:OUZ592"/>
    <mergeCell ref="OVA592:OVH592"/>
    <mergeCell ref="OVI592:OVP592"/>
    <mergeCell ref="OVQ592:OVX592"/>
    <mergeCell ref="OVY592:OWF592"/>
    <mergeCell ref="OWG592:OWN592"/>
    <mergeCell ref="OWO592:OWV592"/>
    <mergeCell ref="OWW592:OXD592"/>
    <mergeCell ref="OXE592:OXL592"/>
    <mergeCell ref="OXM592:OXT592"/>
    <mergeCell ref="OXU592:OYB592"/>
    <mergeCell ref="OYC592:OYJ592"/>
    <mergeCell ref="OYK592:OYR592"/>
    <mergeCell ref="OYS592:OYZ592"/>
    <mergeCell ref="OZA592:OZH592"/>
    <mergeCell ref="OZI592:OZP592"/>
    <mergeCell ref="OZQ592:OZX592"/>
    <mergeCell ref="OZY592:PAF592"/>
    <mergeCell ref="PAG592:PAN592"/>
    <mergeCell ref="PAO592:PAV592"/>
    <mergeCell ref="PAW592:PBD592"/>
    <mergeCell ref="PBE592:PBL592"/>
    <mergeCell ref="PBM592:PBT592"/>
    <mergeCell ref="PBU592:PCB592"/>
    <mergeCell ref="PCC592:PCJ592"/>
    <mergeCell ref="PCK592:PCR592"/>
    <mergeCell ref="PCS592:PCZ592"/>
    <mergeCell ref="PDA592:PDH592"/>
    <mergeCell ref="PDI592:PDP592"/>
    <mergeCell ref="PDQ592:PDX592"/>
    <mergeCell ref="PDY592:PEF592"/>
    <mergeCell ref="PEG592:PEN592"/>
    <mergeCell ref="PEO592:PEV592"/>
    <mergeCell ref="PEW592:PFD592"/>
    <mergeCell ref="PFE592:PFL592"/>
    <mergeCell ref="PFM592:PFT592"/>
    <mergeCell ref="PFU592:PGB592"/>
    <mergeCell ref="PGC592:PGJ592"/>
    <mergeCell ref="PGK592:PGR592"/>
    <mergeCell ref="PGS592:PGZ592"/>
    <mergeCell ref="PHA592:PHH592"/>
    <mergeCell ref="PHI592:PHP592"/>
    <mergeCell ref="PHQ592:PHX592"/>
    <mergeCell ref="PHY592:PIF592"/>
    <mergeCell ref="PIG592:PIN592"/>
    <mergeCell ref="PIO592:PIV592"/>
    <mergeCell ref="PIW592:PJD592"/>
    <mergeCell ref="PJE592:PJL592"/>
    <mergeCell ref="PJM592:PJT592"/>
    <mergeCell ref="PJU592:PKB592"/>
    <mergeCell ref="PKC592:PKJ592"/>
    <mergeCell ref="PKK592:PKR592"/>
    <mergeCell ref="PKS592:PKZ592"/>
    <mergeCell ref="PLA592:PLH592"/>
    <mergeCell ref="PLI592:PLP592"/>
    <mergeCell ref="PLQ592:PLX592"/>
    <mergeCell ref="PLY592:PMF592"/>
    <mergeCell ref="PMG592:PMN592"/>
    <mergeCell ref="PMO592:PMV592"/>
    <mergeCell ref="PMW592:PND592"/>
    <mergeCell ref="PNE592:PNL592"/>
    <mergeCell ref="PNM592:PNT592"/>
    <mergeCell ref="PNU592:POB592"/>
    <mergeCell ref="POC592:POJ592"/>
    <mergeCell ref="POK592:POR592"/>
    <mergeCell ref="POS592:POZ592"/>
    <mergeCell ref="PPA592:PPH592"/>
    <mergeCell ref="PPI592:PPP592"/>
    <mergeCell ref="PPQ592:PPX592"/>
    <mergeCell ref="PPY592:PQF592"/>
    <mergeCell ref="PQG592:PQN592"/>
    <mergeCell ref="PQO592:PQV592"/>
    <mergeCell ref="PQW592:PRD592"/>
    <mergeCell ref="PRE592:PRL592"/>
    <mergeCell ref="PRM592:PRT592"/>
    <mergeCell ref="PRU592:PSB592"/>
    <mergeCell ref="PSC592:PSJ592"/>
    <mergeCell ref="PSK592:PSR592"/>
    <mergeCell ref="PSS592:PSZ592"/>
    <mergeCell ref="PTA592:PTH592"/>
    <mergeCell ref="PTI592:PTP592"/>
    <mergeCell ref="PTQ592:PTX592"/>
    <mergeCell ref="PTY592:PUF592"/>
    <mergeCell ref="PUG592:PUN592"/>
    <mergeCell ref="PUO592:PUV592"/>
    <mergeCell ref="PUW592:PVD592"/>
    <mergeCell ref="PVE592:PVL592"/>
    <mergeCell ref="PVM592:PVT592"/>
    <mergeCell ref="PVU592:PWB592"/>
    <mergeCell ref="PWC592:PWJ592"/>
    <mergeCell ref="PWK592:PWR592"/>
    <mergeCell ref="PWS592:PWZ592"/>
    <mergeCell ref="PXA592:PXH592"/>
    <mergeCell ref="PXI592:PXP592"/>
    <mergeCell ref="PXQ592:PXX592"/>
    <mergeCell ref="PXY592:PYF592"/>
    <mergeCell ref="PYG592:PYN592"/>
    <mergeCell ref="PYO592:PYV592"/>
    <mergeCell ref="PYW592:PZD592"/>
    <mergeCell ref="PZE592:PZL592"/>
    <mergeCell ref="PZM592:PZT592"/>
    <mergeCell ref="PZU592:QAB592"/>
    <mergeCell ref="QAC592:QAJ592"/>
    <mergeCell ref="QAK592:QAR592"/>
    <mergeCell ref="QAS592:QAZ592"/>
    <mergeCell ref="QBA592:QBH592"/>
    <mergeCell ref="QBI592:QBP592"/>
    <mergeCell ref="QBQ592:QBX592"/>
    <mergeCell ref="QBY592:QCF592"/>
    <mergeCell ref="QCG592:QCN592"/>
    <mergeCell ref="QCO592:QCV592"/>
    <mergeCell ref="QCW592:QDD592"/>
    <mergeCell ref="QDE592:QDL592"/>
    <mergeCell ref="QDM592:QDT592"/>
    <mergeCell ref="QDU592:QEB592"/>
    <mergeCell ref="QEC592:QEJ592"/>
    <mergeCell ref="QEK592:QER592"/>
    <mergeCell ref="QES592:QEZ592"/>
    <mergeCell ref="QFA592:QFH592"/>
    <mergeCell ref="QFI592:QFP592"/>
    <mergeCell ref="QFQ592:QFX592"/>
    <mergeCell ref="QFY592:QGF592"/>
    <mergeCell ref="QGG592:QGN592"/>
    <mergeCell ref="QGO592:QGV592"/>
    <mergeCell ref="QGW592:QHD592"/>
    <mergeCell ref="QHE592:QHL592"/>
    <mergeCell ref="QHM592:QHT592"/>
    <mergeCell ref="QHU592:QIB592"/>
    <mergeCell ref="QIC592:QIJ592"/>
    <mergeCell ref="QIK592:QIR592"/>
    <mergeCell ref="QIS592:QIZ592"/>
    <mergeCell ref="QJA592:QJH592"/>
    <mergeCell ref="QJI592:QJP592"/>
    <mergeCell ref="QJQ592:QJX592"/>
    <mergeCell ref="QJY592:QKF592"/>
    <mergeCell ref="QKG592:QKN592"/>
    <mergeCell ref="QKO592:QKV592"/>
    <mergeCell ref="QKW592:QLD592"/>
    <mergeCell ref="QLE592:QLL592"/>
    <mergeCell ref="QLM592:QLT592"/>
    <mergeCell ref="QLU592:QMB592"/>
    <mergeCell ref="QMC592:QMJ592"/>
    <mergeCell ref="QMK592:QMR592"/>
    <mergeCell ref="QMS592:QMZ592"/>
    <mergeCell ref="QNA592:QNH592"/>
    <mergeCell ref="QNI592:QNP592"/>
    <mergeCell ref="QNQ592:QNX592"/>
    <mergeCell ref="QNY592:QOF592"/>
    <mergeCell ref="QOG592:QON592"/>
    <mergeCell ref="QOO592:QOV592"/>
    <mergeCell ref="QOW592:QPD592"/>
    <mergeCell ref="QPE592:QPL592"/>
    <mergeCell ref="QPM592:QPT592"/>
    <mergeCell ref="QPU592:QQB592"/>
    <mergeCell ref="QQC592:QQJ592"/>
    <mergeCell ref="QQK592:QQR592"/>
    <mergeCell ref="QQS592:QQZ592"/>
    <mergeCell ref="QRA592:QRH592"/>
    <mergeCell ref="QRI592:QRP592"/>
    <mergeCell ref="QRQ592:QRX592"/>
    <mergeCell ref="QRY592:QSF592"/>
    <mergeCell ref="QSG592:QSN592"/>
    <mergeCell ref="QSO592:QSV592"/>
    <mergeCell ref="QSW592:QTD592"/>
    <mergeCell ref="QTE592:QTL592"/>
    <mergeCell ref="QTM592:QTT592"/>
    <mergeCell ref="QTU592:QUB592"/>
    <mergeCell ref="QUC592:QUJ592"/>
    <mergeCell ref="QUK592:QUR592"/>
    <mergeCell ref="QUS592:QUZ592"/>
    <mergeCell ref="QVA592:QVH592"/>
    <mergeCell ref="QVI592:QVP592"/>
    <mergeCell ref="QVQ592:QVX592"/>
    <mergeCell ref="QVY592:QWF592"/>
    <mergeCell ref="QWG592:QWN592"/>
    <mergeCell ref="QWO592:QWV592"/>
    <mergeCell ref="QWW592:QXD592"/>
    <mergeCell ref="QXE592:QXL592"/>
    <mergeCell ref="QXM592:QXT592"/>
    <mergeCell ref="QXU592:QYB592"/>
    <mergeCell ref="QYC592:QYJ592"/>
    <mergeCell ref="QYK592:QYR592"/>
    <mergeCell ref="QYS592:QYZ592"/>
    <mergeCell ref="QZA592:QZH592"/>
    <mergeCell ref="QZI592:QZP592"/>
    <mergeCell ref="QZQ592:QZX592"/>
    <mergeCell ref="QZY592:RAF592"/>
    <mergeCell ref="RAG592:RAN592"/>
    <mergeCell ref="RAO592:RAV592"/>
    <mergeCell ref="RAW592:RBD592"/>
    <mergeCell ref="RBE592:RBL592"/>
    <mergeCell ref="RBM592:RBT592"/>
    <mergeCell ref="RBU592:RCB592"/>
    <mergeCell ref="RCC592:RCJ592"/>
    <mergeCell ref="RCK592:RCR592"/>
    <mergeCell ref="RCS592:RCZ592"/>
    <mergeCell ref="RDA592:RDH592"/>
    <mergeCell ref="RDI592:RDP592"/>
    <mergeCell ref="RDQ592:RDX592"/>
    <mergeCell ref="RDY592:REF592"/>
    <mergeCell ref="REG592:REN592"/>
    <mergeCell ref="REO592:REV592"/>
    <mergeCell ref="REW592:RFD592"/>
    <mergeCell ref="RFE592:RFL592"/>
    <mergeCell ref="RFM592:RFT592"/>
    <mergeCell ref="RFU592:RGB592"/>
    <mergeCell ref="RGC592:RGJ592"/>
    <mergeCell ref="RGK592:RGR592"/>
    <mergeCell ref="RGS592:RGZ592"/>
    <mergeCell ref="RHA592:RHH592"/>
    <mergeCell ref="RHI592:RHP592"/>
    <mergeCell ref="RHQ592:RHX592"/>
    <mergeCell ref="RHY592:RIF592"/>
    <mergeCell ref="RIG592:RIN592"/>
    <mergeCell ref="RIO592:RIV592"/>
    <mergeCell ref="RIW592:RJD592"/>
    <mergeCell ref="RJE592:RJL592"/>
    <mergeCell ref="RJM592:RJT592"/>
    <mergeCell ref="RJU592:RKB592"/>
    <mergeCell ref="RKC592:RKJ592"/>
    <mergeCell ref="RKK592:RKR592"/>
    <mergeCell ref="RKS592:RKZ592"/>
    <mergeCell ref="RLA592:RLH592"/>
    <mergeCell ref="RLI592:RLP592"/>
    <mergeCell ref="RLQ592:RLX592"/>
    <mergeCell ref="RLY592:RMF592"/>
    <mergeCell ref="RMG592:RMN592"/>
    <mergeCell ref="RMO592:RMV592"/>
    <mergeCell ref="RMW592:RND592"/>
    <mergeCell ref="RNE592:RNL592"/>
    <mergeCell ref="RNM592:RNT592"/>
    <mergeCell ref="RNU592:ROB592"/>
    <mergeCell ref="ROC592:ROJ592"/>
    <mergeCell ref="ROK592:ROR592"/>
    <mergeCell ref="ROS592:ROZ592"/>
    <mergeCell ref="RPA592:RPH592"/>
    <mergeCell ref="RPI592:RPP592"/>
    <mergeCell ref="RPQ592:RPX592"/>
    <mergeCell ref="RPY592:RQF592"/>
    <mergeCell ref="RQG592:RQN592"/>
    <mergeCell ref="RQO592:RQV592"/>
    <mergeCell ref="RQW592:RRD592"/>
    <mergeCell ref="RRE592:RRL592"/>
    <mergeCell ref="RRM592:RRT592"/>
    <mergeCell ref="RRU592:RSB592"/>
    <mergeCell ref="RSC592:RSJ592"/>
    <mergeCell ref="RSK592:RSR592"/>
    <mergeCell ref="RSS592:RSZ592"/>
    <mergeCell ref="RTA592:RTH592"/>
    <mergeCell ref="RTI592:RTP592"/>
    <mergeCell ref="RTQ592:RTX592"/>
    <mergeCell ref="RTY592:RUF592"/>
    <mergeCell ref="RUG592:RUN592"/>
    <mergeCell ref="RUO592:RUV592"/>
    <mergeCell ref="RUW592:RVD592"/>
    <mergeCell ref="RVE592:RVL592"/>
    <mergeCell ref="RVM592:RVT592"/>
    <mergeCell ref="RVU592:RWB592"/>
    <mergeCell ref="RWC592:RWJ592"/>
    <mergeCell ref="RWK592:RWR592"/>
    <mergeCell ref="RWS592:RWZ592"/>
    <mergeCell ref="RXA592:RXH592"/>
    <mergeCell ref="RXI592:RXP592"/>
    <mergeCell ref="RXQ592:RXX592"/>
    <mergeCell ref="RXY592:RYF592"/>
    <mergeCell ref="RYG592:RYN592"/>
    <mergeCell ref="RYO592:RYV592"/>
    <mergeCell ref="RYW592:RZD592"/>
    <mergeCell ref="RZE592:RZL592"/>
    <mergeCell ref="RZM592:RZT592"/>
    <mergeCell ref="RZU592:SAB592"/>
    <mergeCell ref="SAC592:SAJ592"/>
    <mergeCell ref="SAK592:SAR592"/>
    <mergeCell ref="SAS592:SAZ592"/>
    <mergeCell ref="SBA592:SBH592"/>
    <mergeCell ref="SBI592:SBP592"/>
    <mergeCell ref="SBQ592:SBX592"/>
    <mergeCell ref="SBY592:SCF592"/>
    <mergeCell ref="SCG592:SCN592"/>
    <mergeCell ref="SCO592:SCV592"/>
    <mergeCell ref="SCW592:SDD592"/>
    <mergeCell ref="SDE592:SDL592"/>
    <mergeCell ref="SDM592:SDT592"/>
    <mergeCell ref="SDU592:SEB592"/>
    <mergeCell ref="SEC592:SEJ592"/>
    <mergeCell ref="SEK592:SER592"/>
    <mergeCell ref="SES592:SEZ592"/>
    <mergeCell ref="SFA592:SFH592"/>
    <mergeCell ref="SFI592:SFP592"/>
    <mergeCell ref="SFQ592:SFX592"/>
    <mergeCell ref="SFY592:SGF592"/>
    <mergeCell ref="SGG592:SGN592"/>
    <mergeCell ref="SGO592:SGV592"/>
    <mergeCell ref="SGW592:SHD592"/>
    <mergeCell ref="SHE592:SHL592"/>
    <mergeCell ref="SHM592:SHT592"/>
    <mergeCell ref="SHU592:SIB592"/>
    <mergeCell ref="SIC592:SIJ592"/>
    <mergeCell ref="SIK592:SIR592"/>
    <mergeCell ref="SIS592:SIZ592"/>
    <mergeCell ref="SJA592:SJH592"/>
    <mergeCell ref="SJI592:SJP592"/>
    <mergeCell ref="SJQ592:SJX592"/>
    <mergeCell ref="SJY592:SKF592"/>
    <mergeCell ref="SKG592:SKN592"/>
    <mergeCell ref="SKO592:SKV592"/>
    <mergeCell ref="SKW592:SLD592"/>
    <mergeCell ref="SLE592:SLL592"/>
    <mergeCell ref="SLM592:SLT592"/>
    <mergeCell ref="SLU592:SMB592"/>
    <mergeCell ref="SMC592:SMJ592"/>
    <mergeCell ref="SMK592:SMR592"/>
    <mergeCell ref="SMS592:SMZ592"/>
    <mergeCell ref="SNA592:SNH592"/>
    <mergeCell ref="SNI592:SNP592"/>
    <mergeCell ref="SNQ592:SNX592"/>
    <mergeCell ref="SNY592:SOF592"/>
    <mergeCell ref="SOG592:SON592"/>
    <mergeCell ref="SOO592:SOV592"/>
    <mergeCell ref="SOW592:SPD592"/>
    <mergeCell ref="SPE592:SPL592"/>
    <mergeCell ref="SPM592:SPT592"/>
    <mergeCell ref="SPU592:SQB592"/>
    <mergeCell ref="SQC592:SQJ592"/>
    <mergeCell ref="SQK592:SQR592"/>
    <mergeCell ref="SQS592:SQZ592"/>
    <mergeCell ref="SRA592:SRH592"/>
    <mergeCell ref="SRI592:SRP592"/>
    <mergeCell ref="SRQ592:SRX592"/>
    <mergeCell ref="SRY592:SSF592"/>
    <mergeCell ref="SSG592:SSN592"/>
    <mergeCell ref="SSO592:SSV592"/>
    <mergeCell ref="SSW592:STD592"/>
    <mergeCell ref="STE592:STL592"/>
    <mergeCell ref="STM592:STT592"/>
    <mergeCell ref="STU592:SUB592"/>
    <mergeCell ref="SUC592:SUJ592"/>
    <mergeCell ref="SUK592:SUR592"/>
    <mergeCell ref="SUS592:SUZ592"/>
    <mergeCell ref="SVA592:SVH592"/>
    <mergeCell ref="SVI592:SVP592"/>
    <mergeCell ref="SVQ592:SVX592"/>
    <mergeCell ref="SVY592:SWF592"/>
    <mergeCell ref="SWG592:SWN592"/>
    <mergeCell ref="SWO592:SWV592"/>
    <mergeCell ref="SWW592:SXD592"/>
    <mergeCell ref="SXE592:SXL592"/>
    <mergeCell ref="SXM592:SXT592"/>
    <mergeCell ref="SXU592:SYB592"/>
    <mergeCell ref="SYC592:SYJ592"/>
    <mergeCell ref="SYK592:SYR592"/>
    <mergeCell ref="SYS592:SYZ592"/>
    <mergeCell ref="SZA592:SZH592"/>
    <mergeCell ref="SZI592:SZP592"/>
    <mergeCell ref="SZQ592:SZX592"/>
    <mergeCell ref="SZY592:TAF592"/>
    <mergeCell ref="TAG592:TAN592"/>
    <mergeCell ref="TAO592:TAV592"/>
    <mergeCell ref="TAW592:TBD592"/>
    <mergeCell ref="TBE592:TBL592"/>
    <mergeCell ref="TBM592:TBT592"/>
    <mergeCell ref="TBU592:TCB592"/>
    <mergeCell ref="TCC592:TCJ592"/>
    <mergeCell ref="TCK592:TCR592"/>
    <mergeCell ref="TCS592:TCZ592"/>
    <mergeCell ref="TDA592:TDH592"/>
    <mergeCell ref="TDI592:TDP592"/>
    <mergeCell ref="TDQ592:TDX592"/>
    <mergeCell ref="TDY592:TEF592"/>
    <mergeCell ref="TEG592:TEN592"/>
    <mergeCell ref="TEO592:TEV592"/>
    <mergeCell ref="TEW592:TFD592"/>
    <mergeCell ref="TFE592:TFL592"/>
    <mergeCell ref="TFM592:TFT592"/>
    <mergeCell ref="TFU592:TGB592"/>
    <mergeCell ref="TGC592:TGJ592"/>
    <mergeCell ref="TGK592:TGR592"/>
    <mergeCell ref="TGS592:TGZ592"/>
    <mergeCell ref="THA592:THH592"/>
    <mergeCell ref="THI592:THP592"/>
    <mergeCell ref="THQ592:THX592"/>
    <mergeCell ref="THY592:TIF592"/>
    <mergeCell ref="TIG592:TIN592"/>
    <mergeCell ref="TIO592:TIV592"/>
    <mergeCell ref="TIW592:TJD592"/>
    <mergeCell ref="TJE592:TJL592"/>
    <mergeCell ref="TJM592:TJT592"/>
    <mergeCell ref="TJU592:TKB592"/>
    <mergeCell ref="TKC592:TKJ592"/>
    <mergeCell ref="TKK592:TKR592"/>
    <mergeCell ref="TKS592:TKZ592"/>
    <mergeCell ref="TLA592:TLH592"/>
    <mergeCell ref="TLI592:TLP592"/>
    <mergeCell ref="TLQ592:TLX592"/>
    <mergeCell ref="TLY592:TMF592"/>
    <mergeCell ref="TMG592:TMN592"/>
    <mergeCell ref="TMO592:TMV592"/>
    <mergeCell ref="TMW592:TND592"/>
    <mergeCell ref="TNE592:TNL592"/>
    <mergeCell ref="TNM592:TNT592"/>
    <mergeCell ref="TNU592:TOB592"/>
    <mergeCell ref="TOC592:TOJ592"/>
    <mergeCell ref="TOK592:TOR592"/>
    <mergeCell ref="TOS592:TOZ592"/>
    <mergeCell ref="TPA592:TPH592"/>
    <mergeCell ref="TPI592:TPP592"/>
    <mergeCell ref="TPQ592:TPX592"/>
    <mergeCell ref="TPY592:TQF592"/>
    <mergeCell ref="TQG592:TQN592"/>
    <mergeCell ref="TQO592:TQV592"/>
    <mergeCell ref="TQW592:TRD592"/>
    <mergeCell ref="TRE592:TRL592"/>
    <mergeCell ref="TRM592:TRT592"/>
    <mergeCell ref="TRU592:TSB592"/>
    <mergeCell ref="TSC592:TSJ592"/>
    <mergeCell ref="TSK592:TSR592"/>
    <mergeCell ref="TSS592:TSZ592"/>
    <mergeCell ref="TTA592:TTH592"/>
    <mergeCell ref="TTI592:TTP592"/>
    <mergeCell ref="TTQ592:TTX592"/>
    <mergeCell ref="TTY592:TUF592"/>
    <mergeCell ref="TUG592:TUN592"/>
    <mergeCell ref="TUO592:TUV592"/>
    <mergeCell ref="TUW592:TVD592"/>
    <mergeCell ref="TVE592:TVL592"/>
    <mergeCell ref="TVM592:TVT592"/>
    <mergeCell ref="TVU592:TWB592"/>
    <mergeCell ref="TWC592:TWJ592"/>
    <mergeCell ref="TWK592:TWR592"/>
    <mergeCell ref="TWS592:TWZ592"/>
    <mergeCell ref="TXA592:TXH592"/>
    <mergeCell ref="TXI592:TXP592"/>
    <mergeCell ref="TXQ592:TXX592"/>
    <mergeCell ref="TXY592:TYF592"/>
    <mergeCell ref="TYG592:TYN592"/>
    <mergeCell ref="TYO592:TYV592"/>
    <mergeCell ref="TYW592:TZD592"/>
    <mergeCell ref="TZE592:TZL592"/>
    <mergeCell ref="TZM592:TZT592"/>
    <mergeCell ref="TZU592:UAB592"/>
    <mergeCell ref="UAC592:UAJ592"/>
    <mergeCell ref="UAK592:UAR592"/>
    <mergeCell ref="UAS592:UAZ592"/>
    <mergeCell ref="UBA592:UBH592"/>
    <mergeCell ref="UBI592:UBP592"/>
    <mergeCell ref="UBQ592:UBX592"/>
    <mergeCell ref="UBY592:UCF592"/>
    <mergeCell ref="UCG592:UCN592"/>
    <mergeCell ref="UCO592:UCV592"/>
    <mergeCell ref="UCW592:UDD592"/>
    <mergeCell ref="UDE592:UDL592"/>
    <mergeCell ref="UDM592:UDT592"/>
    <mergeCell ref="UDU592:UEB592"/>
    <mergeCell ref="UEC592:UEJ592"/>
    <mergeCell ref="UEK592:UER592"/>
    <mergeCell ref="UES592:UEZ592"/>
    <mergeCell ref="UFA592:UFH592"/>
    <mergeCell ref="UFI592:UFP592"/>
    <mergeCell ref="UFQ592:UFX592"/>
    <mergeCell ref="UFY592:UGF592"/>
    <mergeCell ref="UGG592:UGN592"/>
    <mergeCell ref="UGO592:UGV592"/>
    <mergeCell ref="UGW592:UHD592"/>
    <mergeCell ref="UHE592:UHL592"/>
    <mergeCell ref="UHM592:UHT592"/>
    <mergeCell ref="UHU592:UIB592"/>
    <mergeCell ref="UIC592:UIJ592"/>
    <mergeCell ref="UIK592:UIR592"/>
    <mergeCell ref="UIS592:UIZ592"/>
    <mergeCell ref="UJA592:UJH592"/>
    <mergeCell ref="UJI592:UJP592"/>
    <mergeCell ref="UJQ592:UJX592"/>
    <mergeCell ref="UJY592:UKF592"/>
    <mergeCell ref="UKG592:UKN592"/>
    <mergeCell ref="UKO592:UKV592"/>
    <mergeCell ref="UKW592:ULD592"/>
    <mergeCell ref="ULE592:ULL592"/>
    <mergeCell ref="ULM592:ULT592"/>
    <mergeCell ref="ULU592:UMB592"/>
    <mergeCell ref="UMC592:UMJ592"/>
    <mergeCell ref="UMK592:UMR592"/>
    <mergeCell ref="UMS592:UMZ592"/>
    <mergeCell ref="UNA592:UNH592"/>
    <mergeCell ref="UNI592:UNP592"/>
    <mergeCell ref="UNQ592:UNX592"/>
    <mergeCell ref="UNY592:UOF592"/>
    <mergeCell ref="UOG592:UON592"/>
    <mergeCell ref="UOO592:UOV592"/>
    <mergeCell ref="UOW592:UPD592"/>
    <mergeCell ref="UPE592:UPL592"/>
    <mergeCell ref="UPM592:UPT592"/>
    <mergeCell ref="UPU592:UQB592"/>
    <mergeCell ref="UQC592:UQJ592"/>
    <mergeCell ref="UQK592:UQR592"/>
    <mergeCell ref="UQS592:UQZ592"/>
    <mergeCell ref="URA592:URH592"/>
    <mergeCell ref="URI592:URP592"/>
    <mergeCell ref="URQ592:URX592"/>
    <mergeCell ref="URY592:USF592"/>
    <mergeCell ref="USG592:USN592"/>
    <mergeCell ref="USO592:USV592"/>
    <mergeCell ref="USW592:UTD592"/>
    <mergeCell ref="UTE592:UTL592"/>
    <mergeCell ref="UTM592:UTT592"/>
    <mergeCell ref="UTU592:UUB592"/>
    <mergeCell ref="UUC592:UUJ592"/>
    <mergeCell ref="UUK592:UUR592"/>
    <mergeCell ref="UUS592:UUZ592"/>
    <mergeCell ref="UVA592:UVH592"/>
    <mergeCell ref="UVI592:UVP592"/>
    <mergeCell ref="UVQ592:UVX592"/>
    <mergeCell ref="UVY592:UWF592"/>
    <mergeCell ref="UWG592:UWN592"/>
    <mergeCell ref="UWO592:UWV592"/>
    <mergeCell ref="UWW592:UXD592"/>
    <mergeCell ref="UXE592:UXL592"/>
    <mergeCell ref="UXM592:UXT592"/>
    <mergeCell ref="UXU592:UYB592"/>
    <mergeCell ref="UYC592:UYJ592"/>
    <mergeCell ref="UYK592:UYR592"/>
    <mergeCell ref="UYS592:UYZ592"/>
    <mergeCell ref="UZA592:UZH592"/>
    <mergeCell ref="UZI592:UZP592"/>
    <mergeCell ref="UZQ592:UZX592"/>
    <mergeCell ref="UZY592:VAF592"/>
    <mergeCell ref="VAG592:VAN592"/>
    <mergeCell ref="VAO592:VAV592"/>
    <mergeCell ref="VAW592:VBD592"/>
    <mergeCell ref="VBE592:VBL592"/>
    <mergeCell ref="VBM592:VBT592"/>
    <mergeCell ref="VBU592:VCB592"/>
    <mergeCell ref="VCC592:VCJ592"/>
    <mergeCell ref="VCK592:VCR592"/>
    <mergeCell ref="VCS592:VCZ592"/>
    <mergeCell ref="VDA592:VDH592"/>
    <mergeCell ref="VDI592:VDP592"/>
    <mergeCell ref="VDQ592:VDX592"/>
    <mergeCell ref="VDY592:VEF592"/>
    <mergeCell ref="VEG592:VEN592"/>
    <mergeCell ref="VEO592:VEV592"/>
    <mergeCell ref="VEW592:VFD592"/>
    <mergeCell ref="VFE592:VFL592"/>
    <mergeCell ref="VFM592:VFT592"/>
    <mergeCell ref="VFU592:VGB592"/>
    <mergeCell ref="VGC592:VGJ592"/>
    <mergeCell ref="VGK592:VGR592"/>
    <mergeCell ref="VGS592:VGZ592"/>
    <mergeCell ref="VHA592:VHH592"/>
    <mergeCell ref="VHI592:VHP592"/>
    <mergeCell ref="VHQ592:VHX592"/>
    <mergeCell ref="VHY592:VIF592"/>
    <mergeCell ref="VIG592:VIN592"/>
    <mergeCell ref="VIO592:VIV592"/>
    <mergeCell ref="VIW592:VJD592"/>
    <mergeCell ref="VJE592:VJL592"/>
    <mergeCell ref="VJM592:VJT592"/>
    <mergeCell ref="VJU592:VKB592"/>
    <mergeCell ref="VKC592:VKJ592"/>
    <mergeCell ref="VKK592:VKR592"/>
    <mergeCell ref="VKS592:VKZ592"/>
    <mergeCell ref="VLA592:VLH592"/>
    <mergeCell ref="VLI592:VLP592"/>
    <mergeCell ref="VLQ592:VLX592"/>
    <mergeCell ref="VLY592:VMF592"/>
    <mergeCell ref="VMG592:VMN592"/>
    <mergeCell ref="VMO592:VMV592"/>
    <mergeCell ref="VMW592:VND592"/>
    <mergeCell ref="VNE592:VNL592"/>
    <mergeCell ref="VNM592:VNT592"/>
    <mergeCell ref="VNU592:VOB592"/>
    <mergeCell ref="VOC592:VOJ592"/>
    <mergeCell ref="VOK592:VOR592"/>
    <mergeCell ref="VOS592:VOZ592"/>
    <mergeCell ref="VPA592:VPH592"/>
    <mergeCell ref="VPI592:VPP592"/>
    <mergeCell ref="VPQ592:VPX592"/>
    <mergeCell ref="VPY592:VQF592"/>
    <mergeCell ref="VQG592:VQN592"/>
    <mergeCell ref="VQO592:VQV592"/>
    <mergeCell ref="VQW592:VRD592"/>
    <mergeCell ref="VRE592:VRL592"/>
    <mergeCell ref="VRM592:VRT592"/>
    <mergeCell ref="VRU592:VSB592"/>
    <mergeCell ref="VSC592:VSJ592"/>
    <mergeCell ref="VSK592:VSR592"/>
    <mergeCell ref="VSS592:VSZ592"/>
    <mergeCell ref="VTA592:VTH592"/>
    <mergeCell ref="VTI592:VTP592"/>
    <mergeCell ref="VTQ592:VTX592"/>
    <mergeCell ref="VTY592:VUF592"/>
    <mergeCell ref="VUG592:VUN592"/>
    <mergeCell ref="VUO592:VUV592"/>
    <mergeCell ref="VUW592:VVD592"/>
    <mergeCell ref="VVE592:VVL592"/>
    <mergeCell ref="VVM592:VVT592"/>
    <mergeCell ref="VVU592:VWB592"/>
    <mergeCell ref="VWC592:VWJ592"/>
    <mergeCell ref="VWK592:VWR592"/>
    <mergeCell ref="VWS592:VWZ592"/>
    <mergeCell ref="VXA592:VXH592"/>
    <mergeCell ref="VXI592:VXP592"/>
    <mergeCell ref="VXQ592:VXX592"/>
    <mergeCell ref="VXY592:VYF592"/>
    <mergeCell ref="VYG592:VYN592"/>
    <mergeCell ref="VYO592:VYV592"/>
    <mergeCell ref="VYW592:VZD592"/>
    <mergeCell ref="VZE592:VZL592"/>
    <mergeCell ref="VZM592:VZT592"/>
    <mergeCell ref="VZU592:WAB592"/>
    <mergeCell ref="WAC592:WAJ592"/>
    <mergeCell ref="WAK592:WAR592"/>
    <mergeCell ref="WAS592:WAZ592"/>
    <mergeCell ref="WBA592:WBH592"/>
    <mergeCell ref="WBI592:WBP592"/>
    <mergeCell ref="WBQ592:WBX592"/>
    <mergeCell ref="WBY592:WCF592"/>
    <mergeCell ref="WCG592:WCN592"/>
    <mergeCell ref="WCO592:WCV592"/>
    <mergeCell ref="WCW592:WDD592"/>
    <mergeCell ref="WDE592:WDL592"/>
    <mergeCell ref="WDM592:WDT592"/>
    <mergeCell ref="WDU592:WEB592"/>
    <mergeCell ref="WEC592:WEJ592"/>
    <mergeCell ref="WEK592:WER592"/>
    <mergeCell ref="WES592:WEZ592"/>
    <mergeCell ref="WFA592:WFH592"/>
    <mergeCell ref="WFI592:WFP592"/>
    <mergeCell ref="WFQ592:WFX592"/>
    <mergeCell ref="WFY592:WGF592"/>
    <mergeCell ref="WGG592:WGN592"/>
    <mergeCell ref="WGO592:WGV592"/>
    <mergeCell ref="WGW592:WHD592"/>
    <mergeCell ref="WHE592:WHL592"/>
    <mergeCell ref="WHM592:WHT592"/>
    <mergeCell ref="WHU592:WIB592"/>
    <mergeCell ref="WIC592:WIJ592"/>
    <mergeCell ref="WIK592:WIR592"/>
    <mergeCell ref="WIS592:WIZ592"/>
    <mergeCell ref="WJA592:WJH592"/>
    <mergeCell ref="WJI592:WJP592"/>
    <mergeCell ref="WJQ592:WJX592"/>
    <mergeCell ref="WJY592:WKF592"/>
    <mergeCell ref="WKG592:WKN592"/>
    <mergeCell ref="WKO592:WKV592"/>
    <mergeCell ref="WKW592:WLD592"/>
    <mergeCell ref="WLE592:WLL592"/>
    <mergeCell ref="WLM592:WLT592"/>
    <mergeCell ref="WLU592:WMB592"/>
    <mergeCell ref="WMC592:WMJ592"/>
    <mergeCell ref="WMK592:WMR592"/>
    <mergeCell ref="WMS592:WMZ592"/>
    <mergeCell ref="WNA592:WNH592"/>
    <mergeCell ref="WNI592:WNP592"/>
    <mergeCell ref="WNQ592:WNX592"/>
    <mergeCell ref="WNY592:WOF592"/>
    <mergeCell ref="WOG592:WON592"/>
    <mergeCell ref="WOO592:WOV592"/>
    <mergeCell ref="WOW592:WPD592"/>
    <mergeCell ref="WPE592:WPL592"/>
    <mergeCell ref="WPM592:WPT592"/>
    <mergeCell ref="WPU592:WQB592"/>
    <mergeCell ref="WQC592:WQJ592"/>
    <mergeCell ref="WQK592:WQR592"/>
    <mergeCell ref="WQS592:WQZ592"/>
    <mergeCell ref="WRA592:WRH592"/>
    <mergeCell ref="WRI592:WRP592"/>
    <mergeCell ref="WRQ592:WRX592"/>
    <mergeCell ref="WRY592:WSF592"/>
    <mergeCell ref="WSG592:WSN592"/>
    <mergeCell ref="WSO592:WSV592"/>
    <mergeCell ref="WSW592:WTD592"/>
    <mergeCell ref="WTE592:WTL592"/>
    <mergeCell ref="WTM592:WTT592"/>
    <mergeCell ref="WTU592:WUB592"/>
    <mergeCell ref="WUC592:WUJ592"/>
    <mergeCell ref="WUK592:WUR592"/>
    <mergeCell ref="WUS592:WUZ592"/>
    <mergeCell ref="WVA592:WVH592"/>
    <mergeCell ref="WVI592:WVP592"/>
    <mergeCell ref="WVQ592:WVX592"/>
    <mergeCell ref="WVY592:WWF592"/>
    <mergeCell ref="WWG592:WWN592"/>
    <mergeCell ref="WWO592:WWV592"/>
    <mergeCell ref="WWW592:WXD592"/>
    <mergeCell ref="WXE592:WXL592"/>
    <mergeCell ref="WXM592:WXT592"/>
    <mergeCell ref="WXU592:WYB592"/>
    <mergeCell ref="WYC592:WYJ592"/>
    <mergeCell ref="WYK592:WYR592"/>
    <mergeCell ref="WYS592:WYZ592"/>
    <mergeCell ref="WZA592:WZH592"/>
    <mergeCell ref="WZI592:WZP592"/>
    <mergeCell ref="A603:H603"/>
    <mergeCell ref="I603:P603"/>
    <mergeCell ref="Q603:X603"/>
    <mergeCell ref="Y603:AF603"/>
    <mergeCell ref="AG603:AN603"/>
    <mergeCell ref="AO603:AV603"/>
    <mergeCell ref="AW603:BD603"/>
    <mergeCell ref="BE603:BL603"/>
    <mergeCell ref="BM603:BT603"/>
    <mergeCell ref="BU603:CB603"/>
    <mergeCell ref="CC603:CJ603"/>
    <mergeCell ref="CK603:CR603"/>
    <mergeCell ref="CS603:CZ603"/>
    <mergeCell ref="DA603:DH603"/>
    <mergeCell ref="DI603:DP603"/>
    <mergeCell ref="DQ603:DX603"/>
    <mergeCell ref="DY603:EF603"/>
    <mergeCell ref="EG603:EN603"/>
    <mergeCell ref="EO603:EV603"/>
    <mergeCell ref="EW603:FD603"/>
    <mergeCell ref="FE603:FL603"/>
    <mergeCell ref="FM603:FT603"/>
    <mergeCell ref="FU603:GB603"/>
    <mergeCell ref="GC603:GJ603"/>
    <mergeCell ref="GK603:GR603"/>
    <mergeCell ref="GS603:GZ603"/>
    <mergeCell ref="HA603:HH603"/>
    <mergeCell ref="HI603:HP603"/>
    <mergeCell ref="HQ603:HX603"/>
    <mergeCell ref="HY603:IF603"/>
    <mergeCell ref="IG603:IN603"/>
    <mergeCell ref="IO603:IV603"/>
    <mergeCell ref="IW603:JD603"/>
    <mergeCell ref="JE603:JL603"/>
    <mergeCell ref="JM603:JT603"/>
    <mergeCell ref="JU603:KB603"/>
    <mergeCell ref="KC603:KJ603"/>
    <mergeCell ref="KK603:KR603"/>
    <mergeCell ref="KS603:KZ603"/>
    <mergeCell ref="LA603:LH603"/>
    <mergeCell ref="LI603:LP603"/>
    <mergeCell ref="LQ603:LX603"/>
    <mergeCell ref="LY603:MF603"/>
    <mergeCell ref="MG603:MN603"/>
    <mergeCell ref="MO603:MV603"/>
    <mergeCell ref="MW603:ND603"/>
    <mergeCell ref="NE603:NL603"/>
    <mergeCell ref="NM603:NT603"/>
    <mergeCell ref="NU603:OB603"/>
    <mergeCell ref="OC603:OJ603"/>
    <mergeCell ref="OK603:OR603"/>
    <mergeCell ref="OS603:OZ603"/>
    <mergeCell ref="PA603:PH603"/>
    <mergeCell ref="PI603:PP603"/>
    <mergeCell ref="PQ603:PX603"/>
    <mergeCell ref="PY603:QF603"/>
    <mergeCell ref="QG603:QN603"/>
    <mergeCell ref="QO603:QV603"/>
    <mergeCell ref="QW603:RD603"/>
    <mergeCell ref="RE603:RL603"/>
    <mergeCell ref="RM603:RT603"/>
    <mergeCell ref="RU603:SB603"/>
    <mergeCell ref="SC603:SJ603"/>
    <mergeCell ref="SK603:SR603"/>
    <mergeCell ref="SS603:SZ603"/>
    <mergeCell ref="TA603:TH603"/>
    <mergeCell ref="TI603:TP603"/>
    <mergeCell ref="TQ603:TX603"/>
    <mergeCell ref="TY603:UF603"/>
    <mergeCell ref="UG603:UN603"/>
    <mergeCell ref="UO603:UV603"/>
    <mergeCell ref="UW603:VD603"/>
    <mergeCell ref="VE603:VL603"/>
    <mergeCell ref="VM603:VT603"/>
    <mergeCell ref="VU603:WB603"/>
    <mergeCell ref="WC603:WJ603"/>
    <mergeCell ref="WK603:WR603"/>
    <mergeCell ref="WS603:WZ603"/>
    <mergeCell ref="XA603:XH603"/>
    <mergeCell ref="XI603:XP603"/>
    <mergeCell ref="XQ603:XX603"/>
    <mergeCell ref="XY603:YF603"/>
    <mergeCell ref="YG603:YN603"/>
    <mergeCell ref="YO603:YV603"/>
    <mergeCell ref="YW603:ZD603"/>
    <mergeCell ref="ZE603:ZL603"/>
    <mergeCell ref="ZM603:ZT603"/>
    <mergeCell ref="ZU603:AAB603"/>
    <mergeCell ref="AAC603:AAJ603"/>
    <mergeCell ref="AAK603:AAR603"/>
    <mergeCell ref="AAS603:AAZ603"/>
    <mergeCell ref="ABA603:ABH603"/>
    <mergeCell ref="ABI603:ABP603"/>
    <mergeCell ref="ABQ603:ABX603"/>
    <mergeCell ref="ABY603:ACF603"/>
    <mergeCell ref="ACG603:ACN603"/>
    <mergeCell ref="ACO603:ACV603"/>
    <mergeCell ref="ACW603:ADD603"/>
    <mergeCell ref="ADE603:ADL603"/>
    <mergeCell ref="ADM603:ADT603"/>
    <mergeCell ref="ADU603:AEB603"/>
    <mergeCell ref="AEC603:AEJ603"/>
    <mergeCell ref="AEK603:AER603"/>
    <mergeCell ref="AES603:AEZ603"/>
    <mergeCell ref="AFA603:AFH603"/>
    <mergeCell ref="AFI603:AFP603"/>
    <mergeCell ref="AFQ603:AFX603"/>
    <mergeCell ref="AFY603:AGF603"/>
    <mergeCell ref="AGG603:AGN603"/>
    <mergeCell ref="AGO603:AGV603"/>
    <mergeCell ref="AGW603:AHD603"/>
    <mergeCell ref="AHE603:AHL603"/>
    <mergeCell ref="AHM603:AHT603"/>
    <mergeCell ref="AHU603:AIB603"/>
    <mergeCell ref="AIC603:AIJ603"/>
    <mergeCell ref="AIK603:AIR603"/>
    <mergeCell ref="AIS603:AIZ603"/>
    <mergeCell ref="AJA603:AJH603"/>
    <mergeCell ref="AJI603:AJP603"/>
    <mergeCell ref="AJQ603:AJX603"/>
    <mergeCell ref="AJY603:AKF603"/>
    <mergeCell ref="AKG603:AKN603"/>
    <mergeCell ref="AKO603:AKV603"/>
    <mergeCell ref="AKW603:ALD603"/>
    <mergeCell ref="ALE603:ALL603"/>
    <mergeCell ref="ALM603:ALT603"/>
    <mergeCell ref="ALU603:AMB603"/>
    <mergeCell ref="AMC603:AMJ603"/>
    <mergeCell ref="AMK603:AMR603"/>
    <mergeCell ref="AMS603:AMZ603"/>
    <mergeCell ref="ANA603:ANH603"/>
    <mergeCell ref="ANI603:ANP603"/>
    <mergeCell ref="ANQ603:ANX603"/>
    <mergeCell ref="ANY603:AOF603"/>
    <mergeCell ref="AOG603:AON603"/>
    <mergeCell ref="AOO603:AOV603"/>
    <mergeCell ref="AOW603:APD603"/>
    <mergeCell ref="APE603:APL603"/>
    <mergeCell ref="APM603:APT603"/>
    <mergeCell ref="APU603:AQB603"/>
    <mergeCell ref="AQC603:AQJ603"/>
    <mergeCell ref="AQK603:AQR603"/>
    <mergeCell ref="AQS603:AQZ603"/>
    <mergeCell ref="ARA603:ARH603"/>
    <mergeCell ref="ARI603:ARP603"/>
    <mergeCell ref="ARQ603:ARX603"/>
    <mergeCell ref="ARY603:ASF603"/>
    <mergeCell ref="ASG603:ASN603"/>
    <mergeCell ref="ASO603:ASV603"/>
    <mergeCell ref="ASW603:ATD603"/>
    <mergeCell ref="ATE603:ATL603"/>
    <mergeCell ref="ATM603:ATT603"/>
    <mergeCell ref="ATU603:AUB603"/>
    <mergeCell ref="AUC603:AUJ603"/>
    <mergeCell ref="AUK603:AUR603"/>
    <mergeCell ref="AUS603:AUZ603"/>
    <mergeCell ref="AVA603:AVH603"/>
    <mergeCell ref="AVI603:AVP603"/>
    <mergeCell ref="AVQ603:AVX603"/>
    <mergeCell ref="AVY603:AWF603"/>
    <mergeCell ref="AWG603:AWN603"/>
    <mergeCell ref="AWO603:AWV603"/>
    <mergeCell ref="AWW603:AXD603"/>
    <mergeCell ref="AXE603:AXL603"/>
    <mergeCell ref="AXM603:AXT603"/>
    <mergeCell ref="AXU603:AYB603"/>
    <mergeCell ref="AYC603:AYJ603"/>
    <mergeCell ref="AYK603:AYR603"/>
    <mergeCell ref="AYS603:AYZ603"/>
    <mergeCell ref="AZA603:AZH603"/>
    <mergeCell ref="AZI603:AZP603"/>
    <mergeCell ref="AZQ603:AZX603"/>
    <mergeCell ref="AZY603:BAF603"/>
    <mergeCell ref="BAG603:BAN603"/>
    <mergeCell ref="BAO603:BAV603"/>
    <mergeCell ref="BAW603:BBD603"/>
    <mergeCell ref="BBE603:BBL603"/>
    <mergeCell ref="BBM603:BBT603"/>
    <mergeCell ref="BBU603:BCB603"/>
    <mergeCell ref="BCC603:BCJ603"/>
    <mergeCell ref="BCK603:BCR603"/>
    <mergeCell ref="BCS603:BCZ603"/>
    <mergeCell ref="BDA603:BDH603"/>
    <mergeCell ref="BDI603:BDP603"/>
    <mergeCell ref="BDQ603:BDX603"/>
    <mergeCell ref="BDY603:BEF603"/>
    <mergeCell ref="BEG603:BEN603"/>
    <mergeCell ref="BEO603:BEV603"/>
    <mergeCell ref="BEW603:BFD603"/>
    <mergeCell ref="BFE603:BFL603"/>
    <mergeCell ref="BFM603:BFT603"/>
    <mergeCell ref="BFU603:BGB603"/>
    <mergeCell ref="BGC603:BGJ603"/>
    <mergeCell ref="BGK603:BGR603"/>
    <mergeCell ref="BGS603:BGZ603"/>
    <mergeCell ref="BHA603:BHH603"/>
    <mergeCell ref="BHI603:BHP603"/>
    <mergeCell ref="BHQ603:BHX603"/>
    <mergeCell ref="BHY603:BIF603"/>
    <mergeCell ref="BIG603:BIN603"/>
    <mergeCell ref="BIO603:BIV603"/>
    <mergeCell ref="BIW603:BJD603"/>
    <mergeCell ref="BJE603:BJL603"/>
    <mergeCell ref="BJM603:BJT603"/>
    <mergeCell ref="BJU603:BKB603"/>
    <mergeCell ref="BKC603:BKJ603"/>
    <mergeCell ref="BKK603:BKR603"/>
    <mergeCell ref="BKS603:BKZ603"/>
    <mergeCell ref="BLA603:BLH603"/>
    <mergeCell ref="BLI603:BLP603"/>
    <mergeCell ref="BLQ603:BLX603"/>
    <mergeCell ref="BLY603:BMF603"/>
    <mergeCell ref="BMG603:BMN603"/>
    <mergeCell ref="BMO603:BMV603"/>
    <mergeCell ref="BMW603:BND603"/>
    <mergeCell ref="BNE603:BNL603"/>
    <mergeCell ref="BNM603:BNT603"/>
    <mergeCell ref="BNU603:BOB603"/>
    <mergeCell ref="BOC603:BOJ603"/>
    <mergeCell ref="BOK603:BOR603"/>
    <mergeCell ref="BOS603:BOZ603"/>
    <mergeCell ref="BPA603:BPH603"/>
    <mergeCell ref="BPI603:BPP603"/>
    <mergeCell ref="BPQ603:BPX603"/>
    <mergeCell ref="BPY603:BQF603"/>
    <mergeCell ref="BQG603:BQN603"/>
    <mergeCell ref="BQO603:BQV603"/>
    <mergeCell ref="BQW603:BRD603"/>
    <mergeCell ref="BRE603:BRL603"/>
    <mergeCell ref="BRM603:BRT603"/>
    <mergeCell ref="BRU603:BSB603"/>
    <mergeCell ref="BSC603:BSJ603"/>
    <mergeCell ref="BSK603:BSR603"/>
    <mergeCell ref="BSS603:BSZ603"/>
    <mergeCell ref="BTA603:BTH603"/>
    <mergeCell ref="BTI603:BTP603"/>
    <mergeCell ref="BTQ603:BTX603"/>
    <mergeCell ref="BTY603:BUF603"/>
    <mergeCell ref="BUG603:BUN603"/>
    <mergeCell ref="BUO603:BUV603"/>
    <mergeCell ref="BUW603:BVD603"/>
    <mergeCell ref="BVE603:BVL603"/>
    <mergeCell ref="BVM603:BVT603"/>
    <mergeCell ref="BVU603:BWB603"/>
    <mergeCell ref="BWC603:BWJ603"/>
    <mergeCell ref="BWK603:BWR603"/>
    <mergeCell ref="BWS603:BWZ603"/>
    <mergeCell ref="BXA603:BXH603"/>
    <mergeCell ref="BXI603:BXP603"/>
    <mergeCell ref="BXQ603:BXX603"/>
    <mergeCell ref="BXY603:BYF603"/>
    <mergeCell ref="BYG603:BYN603"/>
    <mergeCell ref="BYO603:BYV603"/>
    <mergeCell ref="BYW603:BZD603"/>
    <mergeCell ref="BZE603:BZL603"/>
    <mergeCell ref="BZM603:BZT603"/>
    <mergeCell ref="BZU603:CAB603"/>
    <mergeCell ref="CAC603:CAJ603"/>
    <mergeCell ref="CAK603:CAR603"/>
    <mergeCell ref="CAS603:CAZ603"/>
    <mergeCell ref="CBA603:CBH603"/>
    <mergeCell ref="CBI603:CBP603"/>
    <mergeCell ref="CBQ603:CBX603"/>
    <mergeCell ref="CBY603:CCF603"/>
    <mergeCell ref="CCG603:CCN603"/>
    <mergeCell ref="CCO603:CCV603"/>
    <mergeCell ref="CCW603:CDD603"/>
    <mergeCell ref="CDE603:CDL603"/>
    <mergeCell ref="CDM603:CDT603"/>
    <mergeCell ref="CDU603:CEB603"/>
    <mergeCell ref="CEC603:CEJ603"/>
    <mergeCell ref="CEK603:CER603"/>
    <mergeCell ref="CES603:CEZ603"/>
    <mergeCell ref="CFA603:CFH603"/>
    <mergeCell ref="CFI603:CFP603"/>
    <mergeCell ref="CFQ603:CFX603"/>
    <mergeCell ref="CFY603:CGF603"/>
    <mergeCell ref="CGG603:CGN603"/>
    <mergeCell ref="CGO603:CGV603"/>
    <mergeCell ref="CGW603:CHD603"/>
    <mergeCell ref="CHE603:CHL603"/>
    <mergeCell ref="CHM603:CHT603"/>
    <mergeCell ref="CHU603:CIB603"/>
    <mergeCell ref="CIC603:CIJ603"/>
    <mergeCell ref="CIK603:CIR603"/>
    <mergeCell ref="CIS603:CIZ603"/>
    <mergeCell ref="CJA603:CJH603"/>
    <mergeCell ref="CJI603:CJP603"/>
    <mergeCell ref="CJQ603:CJX603"/>
    <mergeCell ref="CJY603:CKF603"/>
    <mergeCell ref="CKG603:CKN603"/>
    <mergeCell ref="CKO603:CKV603"/>
    <mergeCell ref="CKW603:CLD603"/>
    <mergeCell ref="CLE603:CLL603"/>
    <mergeCell ref="CLM603:CLT603"/>
    <mergeCell ref="CLU603:CMB603"/>
    <mergeCell ref="CMC603:CMJ603"/>
    <mergeCell ref="CMK603:CMR603"/>
    <mergeCell ref="CMS603:CMZ603"/>
    <mergeCell ref="CNA603:CNH603"/>
    <mergeCell ref="CNI603:CNP603"/>
    <mergeCell ref="CNQ603:CNX603"/>
    <mergeCell ref="CNY603:COF603"/>
    <mergeCell ref="COG603:CON603"/>
    <mergeCell ref="COO603:COV603"/>
    <mergeCell ref="COW603:CPD603"/>
    <mergeCell ref="CPE603:CPL603"/>
    <mergeCell ref="CPM603:CPT603"/>
    <mergeCell ref="CPU603:CQB603"/>
    <mergeCell ref="CQC603:CQJ603"/>
    <mergeCell ref="CQK603:CQR603"/>
    <mergeCell ref="CQS603:CQZ603"/>
    <mergeCell ref="CRA603:CRH603"/>
    <mergeCell ref="CRI603:CRP603"/>
    <mergeCell ref="CRQ603:CRX603"/>
    <mergeCell ref="CRY603:CSF603"/>
    <mergeCell ref="CSG603:CSN603"/>
    <mergeCell ref="CSO603:CSV603"/>
    <mergeCell ref="CSW603:CTD603"/>
    <mergeCell ref="CTE603:CTL603"/>
    <mergeCell ref="CTM603:CTT603"/>
    <mergeCell ref="CTU603:CUB603"/>
    <mergeCell ref="CUC603:CUJ603"/>
    <mergeCell ref="CUK603:CUR603"/>
    <mergeCell ref="CUS603:CUZ603"/>
    <mergeCell ref="CVA603:CVH603"/>
    <mergeCell ref="CVI603:CVP603"/>
    <mergeCell ref="CVQ603:CVX603"/>
    <mergeCell ref="CVY603:CWF603"/>
    <mergeCell ref="CWG603:CWN603"/>
    <mergeCell ref="CWO603:CWV603"/>
    <mergeCell ref="CWW603:CXD603"/>
    <mergeCell ref="CXE603:CXL603"/>
    <mergeCell ref="CXM603:CXT603"/>
    <mergeCell ref="CXU603:CYB603"/>
    <mergeCell ref="CYC603:CYJ603"/>
    <mergeCell ref="CYK603:CYR603"/>
    <mergeCell ref="CYS603:CYZ603"/>
    <mergeCell ref="CZA603:CZH603"/>
    <mergeCell ref="CZI603:CZP603"/>
    <mergeCell ref="CZQ603:CZX603"/>
    <mergeCell ref="CZY603:DAF603"/>
    <mergeCell ref="DAG603:DAN603"/>
    <mergeCell ref="DAO603:DAV603"/>
    <mergeCell ref="DAW603:DBD603"/>
    <mergeCell ref="DBE603:DBL603"/>
    <mergeCell ref="DBM603:DBT603"/>
    <mergeCell ref="DBU603:DCB603"/>
    <mergeCell ref="DCC603:DCJ603"/>
    <mergeCell ref="DCK603:DCR603"/>
    <mergeCell ref="DCS603:DCZ603"/>
    <mergeCell ref="DDA603:DDH603"/>
    <mergeCell ref="DDI603:DDP603"/>
    <mergeCell ref="DDQ603:DDX603"/>
    <mergeCell ref="DDY603:DEF603"/>
    <mergeCell ref="DEG603:DEN603"/>
    <mergeCell ref="DEO603:DEV603"/>
    <mergeCell ref="DEW603:DFD603"/>
    <mergeCell ref="DFE603:DFL603"/>
    <mergeCell ref="DFM603:DFT603"/>
    <mergeCell ref="DFU603:DGB603"/>
    <mergeCell ref="DGC603:DGJ603"/>
    <mergeCell ref="DGK603:DGR603"/>
    <mergeCell ref="DGS603:DGZ603"/>
    <mergeCell ref="DHA603:DHH603"/>
    <mergeCell ref="DHI603:DHP603"/>
    <mergeCell ref="DHQ603:DHX603"/>
    <mergeCell ref="DHY603:DIF603"/>
    <mergeCell ref="DIG603:DIN603"/>
    <mergeCell ref="DIO603:DIV603"/>
    <mergeCell ref="DIW603:DJD603"/>
    <mergeCell ref="DJE603:DJL603"/>
    <mergeCell ref="DJM603:DJT603"/>
    <mergeCell ref="DJU603:DKB603"/>
    <mergeCell ref="DKC603:DKJ603"/>
    <mergeCell ref="DKK603:DKR603"/>
    <mergeCell ref="DKS603:DKZ603"/>
    <mergeCell ref="DLA603:DLH603"/>
    <mergeCell ref="DLI603:DLP603"/>
    <mergeCell ref="DLQ603:DLX603"/>
    <mergeCell ref="DLY603:DMF603"/>
    <mergeCell ref="DMG603:DMN603"/>
    <mergeCell ref="DMO603:DMV603"/>
    <mergeCell ref="DMW603:DND603"/>
    <mergeCell ref="DNE603:DNL603"/>
    <mergeCell ref="DNM603:DNT603"/>
    <mergeCell ref="DNU603:DOB603"/>
    <mergeCell ref="DOC603:DOJ603"/>
    <mergeCell ref="DOK603:DOR603"/>
    <mergeCell ref="DOS603:DOZ603"/>
    <mergeCell ref="DPA603:DPH603"/>
    <mergeCell ref="DPI603:DPP603"/>
    <mergeCell ref="DPQ603:DPX603"/>
    <mergeCell ref="DPY603:DQF603"/>
    <mergeCell ref="DQG603:DQN603"/>
    <mergeCell ref="DQO603:DQV603"/>
    <mergeCell ref="DQW603:DRD603"/>
    <mergeCell ref="DRE603:DRL603"/>
    <mergeCell ref="DRM603:DRT603"/>
    <mergeCell ref="DRU603:DSB603"/>
    <mergeCell ref="DSC603:DSJ603"/>
    <mergeCell ref="DSK603:DSR603"/>
    <mergeCell ref="DSS603:DSZ603"/>
    <mergeCell ref="DTA603:DTH603"/>
    <mergeCell ref="DTI603:DTP603"/>
    <mergeCell ref="DTQ603:DTX603"/>
    <mergeCell ref="DTY603:DUF603"/>
    <mergeCell ref="DUG603:DUN603"/>
    <mergeCell ref="DUO603:DUV603"/>
    <mergeCell ref="DUW603:DVD603"/>
    <mergeCell ref="DVE603:DVL603"/>
    <mergeCell ref="DVM603:DVT603"/>
    <mergeCell ref="DVU603:DWB603"/>
    <mergeCell ref="DWC603:DWJ603"/>
    <mergeCell ref="DWK603:DWR603"/>
    <mergeCell ref="DWS603:DWZ603"/>
    <mergeCell ref="DXA603:DXH603"/>
    <mergeCell ref="DXI603:DXP603"/>
    <mergeCell ref="DXQ603:DXX603"/>
    <mergeCell ref="DXY603:DYF603"/>
    <mergeCell ref="DYG603:DYN603"/>
    <mergeCell ref="DYO603:DYV603"/>
    <mergeCell ref="DYW603:DZD603"/>
    <mergeCell ref="DZE603:DZL603"/>
    <mergeCell ref="DZM603:DZT603"/>
    <mergeCell ref="DZU603:EAB603"/>
    <mergeCell ref="EAC603:EAJ603"/>
    <mergeCell ref="EAK603:EAR603"/>
    <mergeCell ref="EAS603:EAZ603"/>
    <mergeCell ref="EBA603:EBH603"/>
    <mergeCell ref="EBI603:EBP603"/>
    <mergeCell ref="EBQ603:EBX603"/>
    <mergeCell ref="EBY603:ECF603"/>
    <mergeCell ref="ECG603:ECN603"/>
    <mergeCell ref="ECO603:ECV603"/>
    <mergeCell ref="ECW603:EDD603"/>
    <mergeCell ref="EDE603:EDL603"/>
    <mergeCell ref="EDM603:EDT603"/>
    <mergeCell ref="EDU603:EEB603"/>
    <mergeCell ref="EEC603:EEJ603"/>
    <mergeCell ref="EEK603:EER603"/>
    <mergeCell ref="EES603:EEZ603"/>
    <mergeCell ref="EFA603:EFH603"/>
    <mergeCell ref="EFI603:EFP603"/>
    <mergeCell ref="EFQ603:EFX603"/>
    <mergeCell ref="EFY603:EGF603"/>
    <mergeCell ref="EGG603:EGN603"/>
    <mergeCell ref="EGO603:EGV603"/>
    <mergeCell ref="EGW603:EHD603"/>
    <mergeCell ref="EHE603:EHL603"/>
    <mergeCell ref="EHM603:EHT603"/>
    <mergeCell ref="EHU603:EIB603"/>
    <mergeCell ref="EIC603:EIJ603"/>
    <mergeCell ref="EIK603:EIR603"/>
    <mergeCell ref="EIS603:EIZ603"/>
    <mergeCell ref="EJA603:EJH603"/>
    <mergeCell ref="EJI603:EJP603"/>
    <mergeCell ref="EJQ603:EJX603"/>
    <mergeCell ref="EJY603:EKF603"/>
    <mergeCell ref="EKG603:EKN603"/>
    <mergeCell ref="EKO603:EKV603"/>
    <mergeCell ref="EKW603:ELD603"/>
    <mergeCell ref="ELE603:ELL603"/>
    <mergeCell ref="ELM603:ELT603"/>
    <mergeCell ref="ELU603:EMB603"/>
    <mergeCell ref="EMC603:EMJ603"/>
    <mergeCell ref="EMK603:EMR603"/>
    <mergeCell ref="EMS603:EMZ603"/>
    <mergeCell ref="ENA603:ENH603"/>
    <mergeCell ref="ENI603:ENP603"/>
    <mergeCell ref="ENQ603:ENX603"/>
    <mergeCell ref="ENY603:EOF603"/>
    <mergeCell ref="EOG603:EON603"/>
    <mergeCell ref="EOO603:EOV603"/>
    <mergeCell ref="EOW603:EPD603"/>
    <mergeCell ref="EPE603:EPL603"/>
    <mergeCell ref="EPM603:EPT603"/>
    <mergeCell ref="EPU603:EQB603"/>
    <mergeCell ref="EQC603:EQJ603"/>
    <mergeCell ref="EQK603:EQR603"/>
    <mergeCell ref="EQS603:EQZ603"/>
    <mergeCell ref="ERA603:ERH603"/>
    <mergeCell ref="ERI603:ERP603"/>
    <mergeCell ref="ERQ603:ERX603"/>
    <mergeCell ref="ERY603:ESF603"/>
    <mergeCell ref="ESG603:ESN603"/>
    <mergeCell ref="ESO603:ESV603"/>
    <mergeCell ref="ESW603:ETD603"/>
    <mergeCell ref="ETE603:ETL603"/>
    <mergeCell ref="ETM603:ETT603"/>
    <mergeCell ref="ETU603:EUB603"/>
    <mergeCell ref="EUC603:EUJ603"/>
    <mergeCell ref="EUK603:EUR603"/>
    <mergeCell ref="EUS603:EUZ603"/>
    <mergeCell ref="EVA603:EVH603"/>
    <mergeCell ref="EVI603:EVP603"/>
    <mergeCell ref="EVQ603:EVX603"/>
    <mergeCell ref="EVY603:EWF603"/>
    <mergeCell ref="EWG603:EWN603"/>
    <mergeCell ref="EWO603:EWV603"/>
    <mergeCell ref="EWW603:EXD603"/>
    <mergeCell ref="EXE603:EXL603"/>
    <mergeCell ref="EXM603:EXT603"/>
    <mergeCell ref="EXU603:EYB603"/>
    <mergeCell ref="EYC603:EYJ603"/>
    <mergeCell ref="EYK603:EYR603"/>
    <mergeCell ref="EYS603:EYZ603"/>
    <mergeCell ref="EZA603:EZH603"/>
    <mergeCell ref="EZI603:EZP603"/>
    <mergeCell ref="EZQ603:EZX603"/>
    <mergeCell ref="EZY603:FAF603"/>
    <mergeCell ref="FAG603:FAN603"/>
    <mergeCell ref="FAO603:FAV603"/>
    <mergeCell ref="FAW603:FBD603"/>
    <mergeCell ref="FBE603:FBL603"/>
    <mergeCell ref="FBM603:FBT603"/>
    <mergeCell ref="FBU603:FCB603"/>
    <mergeCell ref="FCC603:FCJ603"/>
    <mergeCell ref="FCK603:FCR603"/>
    <mergeCell ref="FCS603:FCZ603"/>
    <mergeCell ref="FDA603:FDH603"/>
    <mergeCell ref="FDI603:FDP603"/>
    <mergeCell ref="FDQ603:FDX603"/>
    <mergeCell ref="FDY603:FEF603"/>
    <mergeCell ref="FEG603:FEN603"/>
    <mergeCell ref="FEO603:FEV603"/>
    <mergeCell ref="FEW603:FFD603"/>
    <mergeCell ref="FFE603:FFL603"/>
    <mergeCell ref="FFM603:FFT603"/>
    <mergeCell ref="FFU603:FGB603"/>
    <mergeCell ref="FGC603:FGJ603"/>
    <mergeCell ref="FGK603:FGR603"/>
    <mergeCell ref="FGS603:FGZ603"/>
    <mergeCell ref="FHA603:FHH603"/>
    <mergeCell ref="FHI603:FHP603"/>
    <mergeCell ref="FHQ603:FHX603"/>
    <mergeCell ref="FHY603:FIF603"/>
    <mergeCell ref="FIG603:FIN603"/>
    <mergeCell ref="FIO603:FIV603"/>
    <mergeCell ref="FIW603:FJD603"/>
    <mergeCell ref="FJE603:FJL603"/>
    <mergeCell ref="FJM603:FJT603"/>
    <mergeCell ref="FJU603:FKB603"/>
    <mergeCell ref="FKC603:FKJ603"/>
    <mergeCell ref="FKK603:FKR603"/>
    <mergeCell ref="FKS603:FKZ603"/>
    <mergeCell ref="FLA603:FLH603"/>
    <mergeCell ref="FLI603:FLP603"/>
    <mergeCell ref="FLQ603:FLX603"/>
    <mergeCell ref="FLY603:FMF603"/>
    <mergeCell ref="FMG603:FMN603"/>
    <mergeCell ref="FMO603:FMV603"/>
    <mergeCell ref="FMW603:FND603"/>
    <mergeCell ref="FNE603:FNL603"/>
    <mergeCell ref="FNM603:FNT603"/>
    <mergeCell ref="FNU603:FOB603"/>
    <mergeCell ref="FOC603:FOJ603"/>
    <mergeCell ref="FOK603:FOR603"/>
    <mergeCell ref="FOS603:FOZ603"/>
    <mergeCell ref="FPA603:FPH603"/>
    <mergeCell ref="FPI603:FPP603"/>
    <mergeCell ref="FPQ603:FPX603"/>
    <mergeCell ref="FPY603:FQF603"/>
    <mergeCell ref="FQG603:FQN603"/>
    <mergeCell ref="FQO603:FQV603"/>
    <mergeCell ref="FQW603:FRD603"/>
    <mergeCell ref="FRE603:FRL603"/>
    <mergeCell ref="FRM603:FRT603"/>
    <mergeCell ref="FRU603:FSB603"/>
    <mergeCell ref="FSC603:FSJ603"/>
    <mergeCell ref="FSK603:FSR603"/>
    <mergeCell ref="FSS603:FSZ603"/>
    <mergeCell ref="FTA603:FTH603"/>
    <mergeCell ref="FTI603:FTP603"/>
    <mergeCell ref="FTQ603:FTX603"/>
    <mergeCell ref="FTY603:FUF603"/>
    <mergeCell ref="FUG603:FUN603"/>
    <mergeCell ref="FUO603:FUV603"/>
    <mergeCell ref="FUW603:FVD603"/>
    <mergeCell ref="FVE603:FVL603"/>
    <mergeCell ref="FVM603:FVT603"/>
    <mergeCell ref="FVU603:FWB603"/>
    <mergeCell ref="FWC603:FWJ603"/>
    <mergeCell ref="FWK603:FWR603"/>
    <mergeCell ref="FWS603:FWZ603"/>
    <mergeCell ref="FXA603:FXH603"/>
    <mergeCell ref="FXI603:FXP603"/>
    <mergeCell ref="FXQ603:FXX603"/>
    <mergeCell ref="FXY603:FYF603"/>
    <mergeCell ref="FYG603:FYN603"/>
    <mergeCell ref="FYO603:FYV603"/>
    <mergeCell ref="FYW603:FZD603"/>
    <mergeCell ref="FZE603:FZL603"/>
    <mergeCell ref="FZM603:FZT603"/>
    <mergeCell ref="FZU603:GAB603"/>
    <mergeCell ref="GAC603:GAJ603"/>
    <mergeCell ref="GAK603:GAR603"/>
    <mergeCell ref="GAS603:GAZ603"/>
    <mergeCell ref="GBA603:GBH603"/>
    <mergeCell ref="GBI603:GBP603"/>
    <mergeCell ref="GBQ603:GBX603"/>
    <mergeCell ref="GBY603:GCF603"/>
    <mergeCell ref="GCG603:GCN603"/>
    <mergeCell ref="GCO603:GCV603"/>
    <mergeCell ref="GCW603:GDD603"/>
    <mergeCell ref="GDE603:GDL603"/>
    <mergeCell ref="GDM603:GDT603"/>
    <mergeCell ref="GDU603:GEB603"/>
    <mergeCell ref="GEC603:GEJ603"/>
    <mergeCell ref="GEK603:GER603"/>
    <mergeCell ref="GES603:GEZ603"/>
    <mergeCell ref="GFA603:GFH603"/>
    <mergeCell ref="GFI603:GFP603"/>
    <mergeCell ref="GFQ603:GFX603"/>
    <mergeCell ref="GFY603:GGF603"/>
    <mergeCell ref="GGG603:GGN603"/>
    <mergeCell ref="GGO603:GGV603"/>
    <mergeCell ref="GGW603:GHD603"/>
    <mergeCell ref="GHE603:GHL603"/>
    <mergeCell ref="GHM603:GHT603"/>
    <mergeCell ref="GHU603:GIB603"/>
    <mergeCell ref="GIC603:GIJ603"/>
    <mergeCell ref="GIK603:GIR603"/>
    <mergeCell ref="GIS603:GIZ603"/>
    <mergeCell ref="GJA603:GJH603"/>
    <mergeCell ref="GJI603:GJP603"/>
    <mergeCell ref="GJQ603:GJX603"/>
    <mergeCell ref="GJY603:GKF603"/>
    <mergeCell ref="GKG603:GKN603"/>
    <mergeCell ref="GKO603:GKV603"/>
    <mergeCell ref="GKW603:GLD603"/>
    <mergeCell ref="GLE603:GLL603"/>
    <mergeCell ref="GLM603:GLT603"/>
    <mergeCell ref="GLU603:GMB603"/>
    <mergeCell ref="GMC603:GMJ603"/>
    <mergeCell ref="GMK603:GMR603"/>
    <mergeCell ref="GMS603:GMZ603"/>
    <mergeCell ref="GNA603:GNH603"/>
    <mergeCell ref="GNI603:GNP603"/>
    <mergeCell ref="GNQ603:GNX603"/>
    <mergeCell ref="GNY603:GOF603"/>
    <mergeCell ref="GOG603:GON603"/>
    <mergeCell ref="GOO603:GOV603"/>
    <mergeCell ref="GOW603:GPD603"/>
    <mergeCell ref="GPE603:GPL603"/>
    <mergeCell ref="GPM603:GPT603"/>
    <mergeCell ref="GPU603:GQB603"/>
    <mergeCell ref="GQC603:GQJ603"/>
    <mergeCell ref="GQK603:GQR603"/>
    <mergeCell ref="GQS603:GQZ603"/>
    <mergeCell ref="GRA603:GRH603"/>
    <mergeCell ref="GRI603:GRP603"/>
    <mergeCell ref="GRQ603:GRX603"/>
    <mergeCell ref="GRY603:GSF603"/>
    <mergeCell ref="GSG603:GSN603"/>
    <mergeCell ref="GSO603:GSV603"/>
    <mergeCell ref="GSW603:GTD603"/>
    <mergeCell ref="GTE603:GTL603"/>
    <mergeCell ref="GTM603:GTT603"/>
    <mergeCell ref="GTU603:GUB603"/>
    <mergeCell ref="GUC603:GUJ603"/>
    <mergeCell ref="GUK603:GUR603"/>
    <mergeCell ref="GUS603:GUZ603"/>
    <mergeCell ref="GVA603:GVH603"/>
    <mergeCell ref="GVI603:GVP603"/>
    <mergeCell ref="GVQ603:GVX603"/>
    <mergeCell ref="GVY603:GWF603"/>
    <mergeCell ref="GWG603:GWN603"/>
    <mergeCell ref="GWO603:GWV603"/>
    <mergeCell ref="GWW603:GXD603"/>
    <mergeCell ref="GXE603:GXL603"/>
    <mergeCell ref="GXM603:GXT603"/>
    <mergeCell ref="GXU603:GYB603"/>
    <mergeCell ref="GYC603:GYJ603"/>
    <mergeCell ref="GYK603:GYR603"/>
    <mergeCell ref="GYS603:GYZ603"/>
    <mergeCell ref="GZA603:GZH603"/>
    <mergeCell ref="GZI603:GZP603"/>
    <mergeCell ref="GZQ603:GZX603"/>
    <mergeCell ref="GZY603:HAF603"/>
    <mergeCell ref="HAG603:HAN603"/>
    <mergeCell ref="HAO603:HAV603"/>
    <mergeCell ref="HAW603:HBD603"/>
    <mergeCell ref="HBE603:HBL603"/>
    <mergeCell ref="HBM603:HBT603"/>
    <mergeCell ref="HBU603:HCB603"/>
    <mergeCell ref="HCC603:HCJ603"/>
    <mergeCell ref="HCK603:HCR603"/>
    <mergeCell ref="HCS603:HCZ603"/>
    <mergeCell ref="HDA603:HDH603"/>
    <mergeCell ref="HDI603:HDP603"/>
    <mergeCell ref="HDQ603:HDX603"/>
    <mergeCell ref="HDY603:HEF603"/>
    <mergeCell ref="HEG603:HEN603"/>
    <mergeCell ref="HEO603:HEV603"/>
    <mergeCell ref="HEW603:HFD603"/>
    <mergeCell ref="HFE603:HFL603"/>
    <mergeCell ref="HFM603:HFT603"/>
    <mergeCell ref="HFU603:HGB603"/>
    <mergeCell ref="HGC603:HGJ603"/>
    <mergeCell ref="HGK603:HGR603"/>
    <mergeCell ref="HGS603:HGZ603"/>
    <mergeCell ref="HHA603:HHH603"/>
    <mergeCell ref="HHI603:HHP603"/>
    <mergeCell ref="HHQ603:HHX603"/>
    <mergeCell ref="HHY603:HIF603"/>
    <mergeCell ref="HIG603:HIN603"/>
    <mergeCell ref="HIO603:HIV603"/>
    <mergeCell ref="HIW603:HJD603"/>
    <mergeCell ref="HJE603:HJL603"/>
    <mergeCell ref="HJM603:HJT603"/>
    <mergeCell ref="HJU603:HKB603"/>
    <mergeCell ref="HKC603:HKJ603"/>
    <mergeCell ref="HKK603:HKR603"/>
    <mergeCell ref="HKS603:HKZ603"/>
    <mergeCell ref="HLA603:HLH603"/>
    <mergeCell ref="HLI603:HLP603"/>
    <mergeCell ref="HLQ603:HLX603"/>
    <mergeCell ref="HLY603:HMF603"/>
    <mergeCell ref="HMG603:HMN603"/>
    <mergeCell ref="HMO603:HMV603"/>
    <mergeCell ref="HMW603:HND603"/>
    <mergeCell ref="HNE603:HNL603"/>
    <mergeCell ref="HNM603:HNT603"/>
    <mergeCell ref="HNU603:HOB603"/>
    <mergeCell ref="HOC603:HOJ603"/>
    <mergeCell ref="HOK603:HOR603"/>
    <mergeCell ref="HOS603:HOZ603"/>
    <mergeCell ref="HPA603:HPH603"/>
    <mergeCell ref="HPI603:HPP603"/>
    <mergeCell ref="HPQ603:HPX603"/>
    <mergeCell ref="HPY603:HQF603"/>
    <mergeCell ref="HQG603:HQN603"/>
    <mergeCell ref="HQO603:HQV603"/>
    <mergeCell ref="HQW603:HRD603"/>
    <mergeCell ref="HRE603:HRL603"/>
    <mergeCell ref="HRM603:HRT603"/>
    <mergeCell ref="HRU603:HSB603"/>
    <mergeCell ref="HSC603:HSJ603"/>
    <mergeCell ref="HSK603:HSR603"/>
    <mergeCell ref="HSS603:HSZ603"/>
    <mergeCell ref="HTA603:HTH603"/>
    <mergeCell ref="HTI603:HTP603"/>
    <mergeCell ref="HTQ603:HTX603"/>
    <mergeCell ref="HTY603:HUF603"/>
    <mergeCell ref="HUG603:HUN603"/>
    <mergeCell ref="HUO603:HUV603"/>
    <mergeCell ref="HUW603:HVD603"/>
    <mergeCell ref="HVE603:HVL603"/>
    <mergeCell ref="HVM603:HVT603"/>
    <mergeCell ref="HVU603:HWB603"/>
    <mergeCell ref="HWC603:HWJ603"/>
    <mergeCell ref="HWK603:HWR603"/>
    <mergeCell ref="HWS603:HWZ603"/>
    <mergeCell ref="HXA603:HXH603"/>
    <mergeCell ref="HXI603:HXP603"/>
    <mergeCell ref="HXQ603:HXX603"/>
    <mergeCell ref="HXY603:HYF603"/>
    <mergeCell ref="HYG603:HYN603"/>
    <mergeCell ref="HYO603:HYV603"/>
    <mergeCell ref="HYW603:HZD603"/>
    <mergeCell ref="HZE603:HZL603"/>
    <mergeCell ref="HZM603:HZT603"/>
    <mergeCell ref="HZU603:IAB603"/>
    <mergeCell ref="IAC603:IAJ603"/>
    <mergeCell ref="IAK603:IAR603"/>
    <mergeCell ref="IAS603:IAZ603"/>
    <mergeCell ref="IBA603:IBH603"/>
    <mergeCell ref="IBI603:IBP603"/>
    <mergeCell ref="IBQ603:IBX603"/>
    <mergeCell ref="IBY603:ICF603"/>
    <mergeCell ref="ICG603:ICN603"/>
    <mergeCell ref="ICO603:ICV603"/>
    <mergeCell ref="ICW603:IDD603"/>
    <mergeCell ref="IDE603:IDL603"/>
    <mergeCell ref="IDM603:IDT603"/>
    <mergeCell ref="IDU603:IEB603"/>
    <mergeCell ref="IEC603:IEJ603"/>
    <mergeCell ref="IEK603:IER603"/>
    <mergeCell ref="IES603:IEZ603"/>
    <mergeCell ref="IFA603:IFH603"/>
    <mergeCell ref="IFI603:IFP603"/>
    <mergeCell ref="IFQ603:IFX603"/>
    <mergeCell ref="IFY603:IGF603"/>
    <mergeCell ref="IGG603:IGN603"/>
    <mergeCell ref="IGO603:IGV603"/>
    <mergeCell ref="IGW603:IHD603"/>
    <mergeCell ref="IHE603:IHL603"/>
    <mergeCell ref="IHM603:IHT603"/>
    <mergeCell ref="IHU603:IIB603"/>
    <mergeCell ref="IIC603:IIJ603"/>
    <mergeCell ref="IIK603:IIR603"/>
    <mergeCell ref="IIS603:IIZ603"/>
    <mergeCell ref="IJA603:IJH603"/>
    <mergeCell ref="IJI603:IJP603"/>
    <mergeCell ref="IJQ603:IJX603"/>
    <mergeCell ref="IJY603:IKF603"/>
    <mergeCell ref="IKG603:IKN603"/>
    <mergeCell ref="IKO603:IKV603"/>
    <mergeCell ref="IKW603:ILD603"/>
    <mergeCell ref="ILE603:ILL603"/>
    <mergeCell ref="ILM603:ILT603"/>
    <mergeCell ref="ILU603:IMB603"/>
    <mergeCell ref="IMC603:IMJ603"/>
    <mergeCell ref="IMK603:IMR603"/>
    <mergeCell ref="IMS603:IMZ603"/>
    <mergeCell ref="INA603:INH603"/>
    <mergeCell ref="INI603:INP603"/>
    <mergeCell ref="INQ603:INX603"/>
    <mergeCell ref="INY603:IOF603"/>
    <mergeCell ref="IOG603:ION603"/>
    <mergeCell ref="IOO603:IOV603"/>
    <mergeCell ref="IOW603:IPD603"/>
    <mergeCell ref="IPE603:IPL603"/>
    <mergeCell ref="IPM603:IPT603"/>
    <mergeCell ref="IPU603:IQB603"/>
    <mergeCell ref="IQC603:IQJ603"/>
    <mergeCell ref="IQK603:IQR603"/>
    <mergeCell ref="IQS603:IQZ603"/>
    <mergeCell ref="IRA603:IRH603"/>
    <mergeCell ref="IRI603:IRP603"/>
    <mergeCell ref="IRQ603:IRX603"/>
    <mergeCell ref="IRY603:ISF603"/>
    <mergeCell ref="ISG603:ISN603"/>
    <mergeCell ref="ISO603:ISV603"/>
    <mergeCell ref="ISW603:ITD603"/>
    <mergeCell ref="ITE603:ITL603"/>
    <mergeCell ref="ITM603:ITT603"/>
    <mergeCell ref="ITU603:IUB603"/>
    <mergeCell ref="IUC603:IUJ603"/>
    <mergeCell ref="IUK603:IUR603"/>
    <mergeCell ref="IUS603:IUZ603"/>
    <mergeCell ref="IVA603:IVH603"/>
    <mergeCell ref="IVI603:IVP603"/>
    <mergeCell ref="IVQ603:IVX603"/>
    <mergeCell ref="IVY603:IWF603"/>
    <mergeCell ref="IWG603:IWN603"/>
    <mergeCell ref="IWO603:IWV603"/>
    <mergeCell ref="IWW603:IXD603"/>
    <mergeCell ref="IXE603:IXL603"/>
    <mergeCell ref="IXM603:IXT603"/>
    <mergeCell ref="IXU603:IYB603"/>
    <mergeCell ref="IYC603:IYJ603"/>
    <mergeCell ref="IYK603:IYR603"/>
    <mergeCell ref="IYS603:IYZ603"/>
    <mergeCell ref="IZA603:IZH603"/>
    <mergeCell ref="IZI603:IZP603"/>
    <mergeCell ref="IZQ603:IZX603"/>
    <mergeCell ref="IZY603:JAF603"/>
    <mergeCell ref="JAG603:JAN603"/>
    <mergeCell ref="JAO603:JAV603"/>
    <mergeCell ref="JAW603:JBD603"/>
    <mergeCell ref="JBE603:JBL603"/>
    <mergeCell ref="JBM603:JBT603"/>
    <mergeCell ref="JBU603:JCB603"/>
    <mergeCell ref="JCC603:JCJ603"/>
    <mergeCell ref="JCK603:JCR603"/>
    <mergeCell ref="JCS603:JCZ603"/>
    <mergeCell ref="JDA603:JDH603"/>
    <mergeCell ref="JDI603:JDP603"/>
    <mergeCell ref="JDQ603:JDX603"/>
    <mergeCell ref="JDY603:JEF603"/>
    <mergeCell ref="JEG603:JEN603"/>
    <mergeCell ref="JEO603:JEV603"/>
    <mergeCell ref="JEW603:JFD603"/>
    <mergeCell ref="JFE603:JFL603"/>
    <mergeCell ref="JFM603:JFT603"/>
    <mergeCell ref="JFU603:JGB603"/>
    <mergeCell ref="JGC603:JGJ603"/>
    <mergeCell ref="JGK603:JGR603"/>
    <mergeCell ref="JGS603:JGZ603"/>
    <mergeCell ref="JHA603:JHH603"/>
    <mergeCell ref="JHI603:JHP603"/>
    <mergeCell ref="JHQ603:JHX603"/>
    <mergeCell ref="JHY603:JIF603"/>
    <mergeCell ref="JIG603:JIN603"/>
    <mergeCell ref="JIO603:JIV603"/>
    <mergeCell ref="JIW603:JJD603"/>
    <mergeCell ref="JJE603:JJL603"/>
    <mergeCell ref="JJM603:JJT603"/>
    <mergeCell ref="JJU603:JKB603"/>
    <mergeCell ref="JKC603:JKJ603"/>
    <mergeCell ref="JKK603:JKR603"/>
    <mergeCell ref="JKS603:JKZ603"/>
    <mergeCell ref="JLA603:JLH603"/>
    <mergeCell ref="JLI603:JLP603"/>
    <mergeCell ref="JLQ603:JLX603"/>
    <mergeCell ref="JLY603:JMF603"/>
    <mergeCell ref="JMG603:JMN603"/>
    <mergeCell ref="JMO603:JMV603"/>
    <mergeCell ref="JMW603:JND603"/>
    <mergeCell ref="JNE603:JNL603"/>
    <mergeCell ref="JNM603:JNT603"/>
    <mergeCell ref="JNU603:JOB603"/>
    <mergeCell ref="JOC603:JOJ603"/>
    <mergeCell ref="JOK603:JOR603"/>
    <mergeCell ref="JOS603:JOZ603"/>
    <mergeCell ref="JPA603:JPH603"/>
    <mergeCell ref="JPI603:JPP603"/>
    <mergeCell ref="JPQ603:JPX603"/>
    <mergeCell ref="JPY603:JQF603"/>
    <mergeCell ref="JQG603:JQN603"/>
    <mergeCell ref="JQO603:JQV603"/>
    <mergeCell ref="JQW603:JRD603"/>
    <mergeCell ref="JRE603:JRL603"/>
    <mergeCell ref="JRM603:JRT603"/>
    <mergeCell ref="JRU603:JSB603"/>
    <mergeCell ref="JSC603:JSJ603"/>
    <mergeCell ref="JSK603:JSR603"/>
    <mergeCell ref="JSS603:JSZ603"/>
    <mergeCell ref="JTA603:JTH603"/>
    <mergeCell ref="JTI603:JTP603"/>
    <mergeCell ref="JTQ603:JTX603"/>
    <mergeCell ref="JTY603:JUF603"/>
    <mergeCell ref="JUG603:JUN603"/>
    <mergeCell ref="JUO603:JUV603"/>
    <mergeCell ref="JUW603:JVD603"/>
    <mergeCell ref="JVE603:JVL603"/>
    <mergeCell ref="JVM603:JVT603"/>
    <mergeCell ref="JVU603:JWB603"/>
    <mergeCell ref="JWC603:JWJ603"/>
    <mergeCell ref="JWK603:JWR603"/>
    <mergeCell ref="JWS603:JWZ603"/>
    <mergeCell ref="JXA603:JXH603"/>
    <mergeCell ref="JXI603:JXP603"/>
    <mergeCell ref="JXQ603:JXX603"/>
    <mergeCell ref="JXY603:JYF603"/>
    <mergeCell ref="JYG603:JYN603"/>
    <mergeCell ref="JYO603:JYV603"/>
    <mergeCell ref="JYW603:JZD603"/>
    <mergeCell ref="JZE603:JZL603"/>
    <mergeCell ref="JZM603:JZT603"/>
    <mergeCell ref="JZU603:KAB603"/>
    <mergeCell ref="KAC603:KAJ603"/>
    <mergeCell ref="KAK603:KAR603"/>
    <mergeCell ref="KAS603:KAZ603"/>
    <mergeCell ref="KBA603:KBH603"/>
    <mergeCell ref="KBI603:KBP603"/>
    <mergeCell ref="KBQ603:KBX603"/>
    <mergeCell ref="KBY603:KCF603"/>
    <mergeCell ref="KCG603:KCN603"/>
    <mergeCell ref="KCO603:KCV603"/>
    <mergeCell ref="KCW603:KDD603"/>
    <mergeCell ref="KDE603:KDL603"/>
    <mergeCell ref="KDM603:KDT603"/>
    <mergeCell ref="KDU603:KEB603"/>
    <mergeCell ref="KEC603:KEJ603"/>
    <mergeCell ref="KEK603:KER603"/>
    <mergeCell ref="KES603:KEZ603"/>
    <mergeCell ref="KFA603:KFH603"/>
    <mergeCell ref="KFI603:KFP603"/>
    <mergeCell ref="KFQ603:KFX603"/>
    <mergeCell ref="KFY603:KGF603"/>
    <mergeCell ref="KGG603:KGN603"/>
    <mergeCell ref="KGO603:KGV603"/>
    <mergeCell ref="KGW603:KHD603"/>
    <mergeCell ref="KHE603:KHL603"/>
    <mergeCell ref="KHM603:KHT603"/>
    <mergeCell ref="KHU603:KIB603"/>
    <mergeCell ref="KIC603:KIJ603"/>
    <mergeCell ref="KIK603:KIR603"/>
    <mergeCell ref="KIS603:KIZ603"/>
    <mergeCell ref="KJA603:KJH603"/>
    <mergeCell ref="KJI603:KJP603"/>
    <mergeCell ref="KJQ603:KJX603"/>
    <mergeCell ref="KJY603:KKF603"/>
    <mergeCell ref="KKG603:KKN603"/>
    <mergeCell ref="KKO603:KKV603"/>
    <mergeCell ref="KKW603:KLD603"/>
    <mergeCell ref="KLE603:KLL603"/>
    <mergeCell ref="KLM603:KLT603"/>
    <mergeCell ref="KLU603:KMB603"/>
    <mergeCell ref="KMC603:KMJ603"/>
    <mergeCell ref="KMK603:KMR603"/>
    <mergeCell ref="KMS603:KMZ603"/>
    <mergeCell ref="KNA603:KNH603"/>
    <mergeCell ref="KNI603:KNP603"/>
    <mergeCell ref="KNQ603:KNX603"/>
    <mergeCell ref="KNY603:KOF603"/>
    <mergeCell ref="KOG603:KON603"/>
    <mergeCell ref="KOO603:KOV603"/>
    <mergeCell ref="KOW603:KPD603"/>
    <mergeCell ref="KPE603:KPL603"/>
    <mergeCell ref="KPM603:KPT603"/>
    <mergeCell ref="KPU603:KQB603"/>
    <mergeCell ref="KQC603:KQJ603"/>
    <mergeCell ref="KQK603:KQR603"/>
    <mergeCell ref="KQS603:KQZ603"/>
    <mergeCell ref="KRA603:KRH603"/>
    <mergeCell ref="KRI603:KRP603"/>
    <mergeCell ref="KRQ603:KRX603"/>
    <mergeCell ref="KRY603:KSF603"/>
    <mergeCell ref="KSG603:KSN603"/>
    <mergeCell ref="KSO603:KSV603"/>
    <mergeCell ref="KSW603:KTD603"/>
    <mergeCell ref="KTE603:KTL603"/>
    <mergeCell ref="KTM603:KTT603"/>
    <mergeCell ref="KTU603:KUB603"/>
    <mergeCell ref="KUC603:KUJ603"/>
    <mergeCell ref="KUK603:KUR603"/>
    <mergeCell ref="KUS603:KUZ603"/>
    <mergeCell ref="KVA603:KVH603"/>
    <mergeCell ref="KVI603:KVP603"/>
    <mergeCell ref="KVQ603:KVX603"/>
    <mergeCell ref="KVY603:KWF603"/>
    <mergeCell ref="KWG603:KWN603"/>
    <mergeCell ref="KWO603:KWV603"/>
    <mergeCell ref="KWW603:KXD603"/>
    <mergeCell ref="KXE603:KXL603"/>
    <mergeCell ref="KXM603:KXT603"/>
    <mergeCell ref="KXU603:KYB603"/>
    <mergeCell ref="KYC603:KYJ603"/>
    <mergeCell ref="KYK603:KYR603"/>
    <mergeCell ref="KYS603:KYZ603"/>
    <mergeCell ref="KZA603:KZH603"/>
    <mergeCell ref="KZI603:KZP603"/>
    <mergeCell ref="KZQ603:KZX603"/>
    <mergeCell ref="KZY603:LAF603"/>
    <mergeCell ref="LAG603:LAN603"/>
    <mergeCell ref="LAO603:LAV603"/>
    <mergeCell ref="LAW603:LBD603"/>
    <mergeCell ref="LBE603:LBL603"/>
    <mergeCell ref="LBM603:LBT603"/>
    <mergeCell ref="LBU603:LCB603"/>
    <mergeCell ref="LCC603:LCJ603"/>
    <mergeCell ref="LCK603:LCR603"/>
    <mergeCell ref="LCS603:LCZ603"/>
    <mergeCell ref="LDA603:LDH603"/>
    <mergeCell ref="LDI603:LDP603"/>
    <mergeCell ref="LDQ603:LDX603"/>
    <mergeCell ref="LDY603:LEF603"/>
    <mergeCell ref="LEG603:LEN603"/>
    <mergeCell ref="LEO603:LEV603"/>
    <mergeCell ref="LEW603:LFD603"/>
    <mergeCell ref="LFE603:LFL603"/>
    <mergeCell ref="LFM603:LFT603"/>
    <mergeCell ref="LFU603:LGB603"/>
    <mergeCell ref="LGC603:LGJ603"/>
    <mergeCell ref="LGK603:LGR603"/>
    <mergeCell ref="LGS603:LGZ603"/>
    <mergeCell ref="LHA603:LHH603"/>
    <mergeCell ref="LHI603:LHP603"/>
    <mergeCell ref="LHQ603:LHX603"/>
    <mergeCell ref="LHY603:LIF603"/>
    <mergeCell ref="LIG603:LIN603"/>
    <mergeCell ref="LIO603:LIV603"/>
    <mergeCell ref="LIW603:LJD603"/>
    <mergeCell ref="LJE603:LJL603"/>
    <mergeCell ref="LJM603:LJT603"/>
    <mergeCell ref="LJU603:LKB603"/>
    <mergeCell ref="LKC603:LKJ603"/>
    <mergeCell ref="LKK603:LKR603"/>
    <mergeCell ref="LKS603:LKZ603"/>
    <mergeCell ref="LLA603:LLH603"/>
    <mergeCell ref="LLI603:LLP603"/>
    <mergeCell ref="LLQ603:LLX603"/>
    <mergeCell ref="LLY603:LMF603"/>
    <mergeCell ref="LMG603:LMN603"/>
    <mergeCell ref="LMO603:LMV603"/>
    <mergeCell ref="LMW603:LND603"/>
    <mergeCell ref="LNE603:LNL603"/>
    <mergeCell ref="LNM603:LNT603"/>
    <mergeCell ref="LNU603:LOB603"/>
    <mergeCell ref="LOC603:LOJ603"/>
    <mergeCell ref="LOK603:LOR603"/>
    <mergeCell ref="LOS603:LOZ603"/>
    <mergeCell ref="LPA603:LPH603"/>
    <mergeCell ref="LPI603:LPP603"/>
    <mergeCell ref="LPQ603:LPX603"/>
    <mergeCell ref="LPY603:LQF603"/>
    <mergeCell ref="LQG603:LQN603"/>
    <mergeCell ref="LQO603:LQV603"/>
    <mergeCell ref="LQW603:LRD603"/>
    <mergeCell ref="LRE603:LRL603"/>
    <mergeCell ref="LRM603:LRT603"/>
    <mergeCell ref="LRU603:LSB603"/>
    <mergeCell ref="LSC603:LSJ603"/>
    <mergeCell ref="LSK603:LSR603"/>
    <mergeCell ref="LSS603:LSZ603"/>
    <mergeCell ref="LTA603:LTH603"/>
    <mergeCell ref="LTI603:LTP603"/>
    <mergeCell ref="LTQ603:LTX603"/>
    <mergeCell ref="LTY603:LUF603"/>
    <mergeCell ref="LUG603:LUN603"/>
    <mergeCell ref="LUO603:LUV603"/>
    <mergeCell ref="LUW603:LVD603"/>
    <mergeCell ref="LVE603:LVL603"/>
    <mergeCell ref="LVM603:LVT603"/>
    <mergeCell ref="LVU603:LWB603"/>
    <mergeCell ref="LWC603:LWJ603"/>
    <mergeCell ref="LWK603:LWR603"/>
    <mergeCell ref="LWS603:LWZ603"/>
    <mergeCell ref="LXA603:LXH603"/>
    <mergeCell ref="LXI603:LXP603"/>
    <mergeCell ref="LXQ603:LXX603"/>
    <mergeCell ref="LXY603:LYF603"/>
    <mergeCell ref="LYG603:LYN603"/>
    <mergeCell ref="LYO603:LYV603"/>
    <mergeCell ref="LYW603:LZD603"/>
    <mergeCell ref="LZE603:LZL603"/>
    <mergeCell ref="LZM603:LZT603"/>
    <mergeCell ref="LZU603:MAB603"/>
    <mergeCell ref="MAC603:MAJ603"/>
    <mergeCell ref="MAK603:MAR603"/>
    <mergeCell ref="MAS603:MAZ603"/>
    <mergeCell ref="MBA603:MBH603"/>
    <mergeCell ref="MBI603:MBP603"/>
    <mergeCell ref="MBQ603:MBX603"/>
    <mergeCell ref="MBY603:MCF603"/>
    <mergeCell ref="MCG603:MCN603"/>
    <mergeCell ref="MCO603:MCV603"/>
    <mergeCell ref="MCW603:MDD603"/>
    <mergeCell ref="MDE603:MDL603"/>
    <mergeCell ref="MDM603:MDT603"/>
    <mergeCell ref="MDU603:MEB603"/>
    <mergeCell ref="MEC603:MEJ603"/>
    <mergeCell ref="MEK603:MER603"/>
    <mergeCell ref="MES603:MEZ603"/>
    <mergeCell ref="MFA603:MFH603"/>
    <mergeCell ref="MFI603:MFP603"/>
    <mergeCell ref="MFQ603:MFX603"/>
    <mergeCell ref="MFY603:MGF603"/>
    <mergeCell ref="MGG603:MGN603"/>
    <mergeCell ref="MGO603:MGV603"/>
    <mergeCell ref="MGW603:MHD603"/>
    <mergeCell ref="MHE603:MHL603"/>
    <mergeCell ref="MHM603:MHT603"/>
    <mergeCell ref="MHU603:MIB603"/>
    <mergeCell ref="MIC603:MIJ603"/>
    <mergeCell ref="MIK603:MIR603"/>
    <mergeCell ref="MIS603:MIZ603"/>
    <mergeCell ref="MJA603:MJH603"/>
    <mergeCell ref="MJI603:MJP603"/>
    <mergeCell ref="MJQ603:MJX603"/>
    <mergeCell ref="MJY603:MKF603"/>
    <mergeCell ref="MKG603:MKN603"/>
    <mergeCell ref="MKO603:MKV603"/>
    <mergeCell ref="MKW603:MLD603"/>
    <mergeCell ref="MLE603:MLL603"/>
    <mergeCell ref="MLM603:MLT603"/>
    <mergeCell ref="MLU603:MMB603"/>
    <mergeCell ref="MMC603:MMJ603"/>
    <mergeCell ref="MMK603:MMR603"/>
    <mergeCell ref="MMS603:MMZ603"/>
    <mergeCell ref="MNA603:MNH603"/>
    <mergeCell ref="MNI603:MNP603"/>
    <mergeCell ref="MNQ603:MNX603"/>
    <mergeCell ref="MNY603:MOF603"/>
    <mergeCell ref="MOG603:MON603"/>
    <mergeCell ref="MOO603:MOV603"/>
    <mergeCell ref="MOW603:MPD603"/>
    <mergeCell ref="MPE603:MPL603"/>
    <mergeCell ref="MPM603:MPT603"/>
    <mergeCell ref="MPU603:MQB603"/>
    <mergeCell ref="MQC603:MQJ603"/>
    <mergeCell ref="MQK603:MQR603"/>
    <mergeCell ref="MQS603:MQZ603"/>
    <mergeCell ref="MRA603:MRH603"/>
    <mergeCell ref="MRI603:MRP603"/>
    <mergeCell ref="MRQ603:MRX603"/>
    <mergeCell ref="MRY603:MSF603"/>
    <mergeCell ref="MSG603:MSN603"/>
    <mergeCell ref="MSO603:MSV603"/>
    <mergeCell ref="MSW603:MTD603"/>
    <mergeCell ref="MTE603:MTL603"/>
    <mergeCell ref="MTM603:MTT603"/>
    <mergeCell ref="MTU603:MUB603"/>
    <mergeCell ref="MUC603:MUJ603"/>
    <mergeCell ref="MUK603:MUR603"/>
    <mergeCell ref="MUS603:MUZ603"/>
    <mergeCell ref="MVA603:MVH603"/>
    <mergeCell ref="MVI603:MVP603"/>
    <mergeCell ref="MVQ603:MVX603"/>
    <mergeCell ref="MVY603:MWF603"/>
    <mergeCell ref="MWG603:MWN603"/>
    <mergeCell ref="MWO603:MWV603"/>
    <mergeCell ref="MWW603:MXD603"/>
    <mergeCell ref="MXE603:MXL603"/>
    <mergeCell ref="MXM603:MXT603"/>
    <mergeCell ref="MXU603:MYB603"/>
    <mergeCell ref="MYC603:MYJ603"/>
    <mergeCell ref="MYK603:MYR603"/>
    <mergeCell ref="MYS603:MYZ603"/>
    <mergeCell ref="MZA603:MZH603"/>
    <mergeCell ref="MZI603:MZP603"/>
    <mergeCell ref="MZQ603:MZX603"/>
    <mergeCell ref="MZY603:NAF603"/>
    <mergeCell ref="NAG603:NAN603"/>
    <mergeCell ref="NAO603:NAV603"/>
    <mergeCell ref="NAW603:NBD603"/>
    <mergeCell ref="NBE603:NBL603"/>
    <mergeCell ref="NBM603:NBT603"/>
    <mergeCell ref="NBU603:NCB603"/>
    <mergeCell ref="NCC603:NCJ603"/>
    <mergeCell ref="NCK603:NCR603"/>
    <mergeCell ref="NCS603:NCZ603"/>
    <mergeCell ref="NDA603:NDH603"/>
    <mergeCell ref="NDI603:NDP603"/>
    <mergeCell ref="NDQ603:NDX603"/>
    <mergeCell ref="NDY603:NEF603"/>
    <mergeCell ref="NEG603:NEN603"/>
    <mergeCell ref="NEO603:NEV603"/>
    <mergeCell ref="NEW603:NFD603"/>
    <mergeCell ref="NFE603:NFL603"/>
    <mergeCell ref="NFM603:NFT603"/>
    <mergeCell ref="NFU603:NGB603"/>
    <mergeCell ref="NGC603:NGJ603"/>
    <mergeCell ref="NGK603:NGR603"/>
    <mergeCell ref="NGS603:NGZ603"/>
    <mergeCell ref="NHA603:NHH603"/>
    <mergeCell ref="NHI603:NHP603"/>
    <mergeCell ref="NHQ603:NHX603"/>
    <mergeCell ref="NHY603:NIF603"/>
    <mergeCell ref="NIG603:NIN603"/>
    <mergeCell ref="NIO603:NIV603"/>
    <mergeCell ref="NIW603:NJD603"/>
    <mergeCell ref="NJE603:NJL603"/>
    <mergeCell ref="NJM603:NJT603"/>
    <mergeCell ref="NJU603:NKB603"/>
    <mergeCell ref="NKC603:NKJ603"/>
    <mergeCell ref="NKK603:NKR603"/>
    <mergeCell ref="NKS603:NKZ603"/>
    <mergeCell ref="NLA603:NLH603"/>
    <mergeCell ref="NLI603:NLP603"/>
    <mergeCell ref="NLQ603:NLX603"/>
    <mergeCell ref="NLY603:NMF603"/>
    <mergeCell ref="NMG603:NMN603"/>
    <mergeCell ref="NMO603:NMV603"/>
    <mergeCell ref="NMW603:NND603"/>
    <mergeCell ref="NNE603:NNL603"/>
    <mergeCell ref="NNM603:NNT603"/>
    <mergeCell ref="NNU603:NOB603"/>
    <mergeCell ref="NOC603:NOJ603"/>
    <mergeCell ref="NOK603:NOR603"/>
    <mergeCell ref="NOS603:NOZ603"/>
    <mergeCell ref="NPA603:NPH603"/>
    <mergeCell ref="NPI603:NPP603"/>
    <mergeCell ref="NPQ603:NPX603"/>
    <mergeCell ref="NPY603:NQF603"/>
    <mergeCell ref="NQG603:NQN603"/>
    <mergeCell ref="NQO603:NQV603"/>
    <mergeCell ref="NQW603:NRD603"/>
    <mergeCell ref="NRE603:NRL603"/>
    <mergeCell ref="NRM603:NRT603"/>
    <mergeCell ref="NRU603:NSB603"/>
    <mergeCell ref="NSC603:NSJ603"/>
    <mergeCell ref="NSK603:NSR603"/>
    <mergeCell ref="NSS603:NSZ603"/>
    <mergeCell ref="NTA603:NTH603"/>
    <mergeCell ref="NTI603:NTP603"/>
    <mergeCell ref="NTQ603:NTX603"/>
    <mergeCell ref="NTY603:NUF603"/>
    <mergeCell ref="NUG603:NUN603"/>
    <mergeCell ref="NUO603:NUV603"/>
    <mergeCell ref="NUW603:NVD603"/>
    <mergeCell ref="NVE603:NVL603"/>
    <mergeCell ref="NVM603:NVT603"/>
    <mergeCell ref="NVU603:NWB603"/>
    <mergeCell ref="NWC603:NWJ603"/>
    <mergeCell ref="NWK603:NWR603"/>
    <mergeCell ref="NWS603:NWZ603"/>
    <mergeCell ref="NXA603:NXH603"/>
    <mergeCell ref="NXI603:NXP603"/>
    <mergeCell ref="NXQ603:NXX603"/>
    <mergeCell ref="NXY603:NYF603"/>
    <mergeCell ref="NYG603:NYN603"/>
    <mergeCell ref="NYO603:NYV603"/>
    <mergeCell ref="NYW603:NZD603"/>
    <mergeCell ref="NZE603:NZL603"/>
    <mergeCell ref="NZM603:NZT603"/>
    <mergeCell ref="NZU603:OAB603"/>
    <mergeCell ref="OAC603:OAJ603"/>
    <mergeCell ref="OAK603:OAR603"/>
    <mergeCell ref="OAS603:OAZ603"/>
    <mergeCell ref="OBA603:OBH603"/>
    <mergeCell ref="OBI603:OBP603"/>
    <mergeCell ref="OBQ603:OBX603"/>
    <mergeCell ref="OBY603:OCF603"/>
    <mergeCell ref="OCG603:OCN603"/>
    <mergeCell ref="OCO603:OCV603"/>
    <mergeCell ref="OCW603:ODD603"/>
    <mergeCell ref="ODE603:ODL603"/>
    <mergeCell ref="ODM603:ODT603"/>
    <mergeCell ref="ODU603:OEB603"/>
    <mergeCell ref="OEC603:OEJ603"/>
    <mergeCell ref="OEK603:OER603"/>
    <mergeCell ref="OES603:OEZ603"/>
    <mergeCell ref="OFA603:OFH603"/>
    <mergeCell ref="OFI603:OFP603"/>
    <mergeCell ref="OFQ603:OFX603"/>
    <mergeCell ref="OFY603:OGF603"/>
    <mergeCell ref="OGG603:OGN603"/>
    <mergeCell ref="OGO603:OGV603"/>
    <mergeCell ref="OGW603:OHD603"/>
    <mergeCell ref="OHE603:OHL603"/>
    <mergeCell ref="OHM603:OHT603"/>
    <mergeCell ref="OHU603:OIB603"/>
    <mergeCell ref="OIC603:OIJ603"/>
    <mergeCell ref="OIK603:OIR603"/>
    <mergeCell ref="OIS603:OIZ603"/>
    <mergeCell ref="OJA603:OJH603"/>
    <mergeCell ref="OJI603:OJP603"/>
    <mergeCell ref="OJQ603:OJX603"/>
    <mergeCell ref="OJY603:OKF603"/>
    <mergeCell ref="OKG603:OKN603"/>
    <mergeCell ref="OKO603:OKV603"/>
    <mergeCell ref="OKW603:OLD603"/>
    <mergeCell ref="OLE603:OLL603"/>
    <mergeCell ref="OLM603:OLT603"/>
    <mergeCell ref="OLU603:OMB603"/>
    <mergeCell ref="OMC603:OMJ603"/>
    <mergeCell ref="OMK603:OMR603"/>
    <mergeCell ref="OMS603:OMZ603"/>
    <mergeCell ref="ONA603:ONH603"/>
    <mergeCell ref="ONI603:ONP603"/>
    <mergeCell ref="ONQ603:ONX603"/>
    <mergeCell ref="ONY603:OOF603"/>
    <mergeCell ref="OOG603:OON603"/>
    <mergeCell ref="OOO603:OOV603"/>
    <mergeCell ref="OOW603:OPD603"/>
    <mergeCell ref="OPE603:OPL603"/>
    <mergeCell ref="OPM603:OPT603"/>
    <mergeCell ref="OPU603:OQB603"/>
    <mergeCell ref="OQC603:OQJ603"/>
    <mergeCell ref="OQK603:OQR603"/>
    <mergeCell ref="OQS603:OQZ603"/>
    <mergeCell ref="ORA603:ORH603"/>
    <mergeCell ref="ORI603:ORP603"/>
    <mergeCell ref="ORQ603:ORX603"/>
    <mergeCell ref="ORY603:OSF603"/>
    <mergeCell ref="OSG603:OSN603"/>
    <mergeCell ref="OSO603:OSV603"/>
    <mergeCell ref="OSW603:OTD603"/>
    <mergeCell ref="OTE603:OTL603"/>
    <mergeCell ref="OTM603:OTT603"/>
    <mergeCell ref="OTU603:OUB603"/>
    <mergeCell ref="OUC603:OUJ603"/>
    <mergeCell ref="OUK603:OUR603"/>
    <mergeCell ref="OUS603:OUZ603"/>
    <mergeCell ref="OVA603:OVH603"/>
    <mergeCell ref="OVI603:OVP603"/>
    <mergeCell ref="OVQ603:OVX603"/>
    <mergeCell ref="OVY603:OWF603"/>
    <mergeCell ref="OWG603:OWN603"/>
    <mergeCell ref="OWO603:OWV603"/>
    <mergeCell ref="OWW603:OXD603"/>
    <mergeCell ref="OXE603:OXL603"/>
    <mergeCell ref="OXM603:OXT603"/>
    <mergeCell ref="OXU603:OYB603"/>
    <mergeCell ref="OYC603:OYJ603"/>
    <mergeCell ref="OYK603:OYR603"/>
    <mergeCell ref="OYS603:OYZ603"/>
    <mergeCell ref="OZA603:OZH603"/>
    <mergeCell ref="OZI603:OZP603"/>
    <mergeCell ref="OZQ603:OZX603"/>
    <mergeCell ref="OZY603:PAF603"/>
    <mergeCell ref="PAG603:PAN603"/>
    <mergeCell ref="PAO603:PAV603"/>
    <mergeCell ref="PAW603:PBD603"/>
    <mergeCell ref="PBE603:PBL603"/>
    <mergeCell ref="PBM603:PBT603"/>
    <mergeCell ref="PBU603:PCB603"/>
    <mergeCell ref="PCC603:PCJ603"/>
    <mergeCell ref="PCK603:PCR603"/>
    <mergeCell ref="PCS603:PCZ603"/>
    <mergeCell ref="PDA603:PDH603"/>
    <mergeCell ref="PDI603:PDP603"/>
    <mergeCell ref="PDQ603:PDX603"/>
    <mergeCell ref="PDY603:PEF603"/>
    <mergeCell ref="PEG603:PEN603"/>
    <mergeCell ref="PEO603:PEV603"/>
    <mergeCell ref="PEW603:PFD603"/>
    <mergeCell ref="PFE603:PFL603"/>
    <mergeCell ref="PFM603:PFT603"/>
    <mergeCell ref="PFU603:PGB603"/>
    <mergeCell ref="PGC603:PGJ603"/>
    <mergeCell ref="PGK603:PGR603"/>
    <mergeCell ref="PGS603:PGZ603"/>
    <mergeCell ref="PHA603:PHH603"/>
    <mergeCell ref="PHI603:PHP603"/>
    <mergeCell ref="PHQ603:PHX603"/>
    <mergeCell ref="PHY603:PIF603"/>
    <mergeCell ref="PIG603:PIN603"/>
    <mergeCell ref="PIO603:PIV603"/>
    <mergeCell ref="PIW603:PJD603"/>
    <mergeCell ref="PJE603:PJL603"/>
    <mergeCell ref="PJM603:PJT603"/>
    <mergeCell ref="PJU603:PKB603"/>
    <mergeCell ref="PKC603:PKJ603"/>
    <mergeCell ref="PKK603:PKR603"/>
    <mergeCell ref="PKS603:PKZ603"/>
    <mergeCell ref="PLA603:PLH603"/>
    <mergeCell ref="PLI603:PLP603"/>
    <mergeCell ref="PLQ603:PLX603"/>
    <mergeCell ref="PLY603:PMF603"/>
    <mergeCell ref="PMG603:PMN603"/>
    <mergeCell ref="PMO603:PMV603"/>
    <mergeCell ref="PMW603:PND603"/>
    <mergeCell ref="PNE603:PNL603"/>
    <mergeCell ref="PNM603:PNT603"/>
    <mergeCell ref="PNU603:POB603"/>
    <mergeCell ref="POC603:POJ603"/>
    <mergeCell ref="POK603:POR603"/>
    <mergeCell ref="POS603:POZ603"/>
    <mergeCell ref="PPA603:PPH603"/>
    <mergeCell ref="PPI603:PPP603"/>
    <mergeCell ref="PPQ603:PPX603"/>
    <mergeCell ref="PPY603:PQF603"/>
    <mergeCell ref="PQG603:PQN603"/>
    <mergeCell ref="PQO603:PQV603"/>
    <mergeCell ref="PQW603:PRD603"/>
    <mergeCell ref="PRE603:PRL603"/>
    <mergeCell ref="PRM603:PRT603"/>
    <mergeCell ref="PRU603:PSB603"/>
    <mergeCell ref="PSC603:PSJ603"/>
    <mergeCell ref="PSK603:PSR603"/>
    <mergeCell ref="PSS603:PSZ603"/>
    <mergeCell ref="PTA603:PTH603"/>
    <mergeCell ref="PTI603:PTP603"/>
    <mergeCell ref="PTQ603:PTX603"/>
    <mergeCell ref="PTY603:PUF603"/>
    <mergeCell ref="PUG603:PUN603"/>
    <mergeCell ref="PUO603:PUV603"/>
    <mergeCell ref="PUW603:PVD603"/>
    <mergeCell ref="PVE603:PVL603"/>
    <mergeCell ref="PVM603:PVT603"/>
    <mergeCell ref="PVU603:PWB603"/>
    <mergeCell ref="PWC603:PWJ603"/>
    <mergeCell ref="PWK603:PWR603"/>
    <mergeCell ref="PWS603:PWZ603"/>
    <mergeCell ref="PXA603:PXH603"/>
    <mergeCell ref="PXI603:PXP603"/>
    <mergeCell ref="PXQ603:PXX603"/>
    <mergeCell ref="PXY603:PYF603"/>
    <mergeCell ref="PYG603:PYN603"/>
    <mergeCell ref="PYO603:PYV603"/>
    <mergeCell ref="PYW603:PZD603"/>
    <mergeCell ref="PZE603:PZL603"/>
    <mergeCell ref="PZM603:PZT603"/>
    <mergeCell ref="PZU603:QAB603"/>
    <mergeCell ref="QAC603:QAJ603"/>
    <mergeCell ref="QAK603:QAR603"/>
    <mergeCell ref="QAS603:QAZ603"/>
    <mergeCell ref="QBA603:QBH603"/>
    <mergeCell ref="QBI603:QBP603"/>
    <mergeCell ref="QBQ603:QBX603"/>
    <mergeCell ref="QBY603:QCF603"/>
    <mergeCell ref="QCG603:QCN603"/>
    <mergeCell ref="QCO603:QCV603"/>
    <mergeCell ref="QCW603:QDD603"/>
    <mergeCell ref="QDE603:QDL603"/>
    <mergeCell ref="QDM603:QDT603"/>
    <mergeCell ref="QDU603:QEB603"/>
    <mergeCell ref="QEC603:QEJ603"/>
    <mergeCell ref="QEK603:QER603"/>
    <mergeCell ref="QES603:QEZ603"/>
    <mergeCell ref="QFA603:QFH603"/>
    <mergeCell ref="QFI603:QFP603"/>
    <mergeCell ref="QFQ603:QFX603"/>
    <mergeCell ref="QFY603:QGF603"/>
    <mergeCell ref="QGG603:QGN603"/>
    <mergeCell ref="QGO603:QGV603"/>
    <mergeCell ref="QGW603:QHD603"/>
    <mergeCell ref="QHE603:QHL603"/>
    <mergeCell ref="QHM603:QHT603"/>
    <mergeCell ref="QHU603:QIB603"/>
    <mergeCell ref="QIC603:QIJ603"/>
    <mergeCell ref="QIK603:QIR603"/>
    <mergeCell ref="QIS603:QIZ603"/>
    <mergeCell ref="QJA603:QJH603"/>
    <mergeCell ref="QJI603:QJP603"/>
    <mergeCell ref="QJQ603:QJX603"/>
    <mergeCell ref="QJY603:QKF603"/>
    <mergeCell ref="QKG603:QKN603"/>
    <mergeCell ref="QKO603:QKV603"/>
    <mergeCell ref="QKW603:QLD603"/>
    <mergeCell ref="QLE603:QLL603"/>
    <mergeCell ref="QLM603:QLT603"/>
    <mergeCell ref="QLU603:QMB603"/>
    <mergeCell ref="QMC603:QMJ603"/>
    <mergeCell ref="QMK603:QMR603"/>
    <mergeCell ref="QMS603:QMZ603"/>
    <mergeCell ref="QNA603:QNH603"/>
    <mergeCell ref="QNI603:QNP603"/>
    <mergeCell ref="QNQ603:QNX603"/>
    <mergeCell ref="QNY603:QOF603"/>
    <mergeCell ref="QOG603:QON603"/>
    <mergeCell ref="QOO603:QOV603"/>
    <mergeCell ref="QOW603:QPD603"/>
    <mergeCell ref="QPE603:QPL603"/>
    <mergeCell ref="QPM603:QPT603"/>
    <mergeCell ref="QPU603:QQB603"/>
    <mergeCell ref="QQC603:QQJ603"/>
    <mergeCell ref="QQK603:QQR603"/>
    <mergeCell ref="QQS603:QQZ603"/>
    <mergeCell ref="QRA603:QRH603"/>
    <mergeCell ref="QRI603:QRP603"/>
    <mergeCell ref="QRQ603:QRX603"/>
    <mergeCell ref="QRY603:QSF603"/>
    <mergeCell ref="QSG603:QSN603"/>
    <mergeCell ref="QSO603:QSV603"/>
    <mergeCell ref="QSW603:QTD603"/>
    <mergeCell ref="QTE603:QTL603"/>
    <mergeCell ref="QTM603:QTT603"/>
    <mergeCell ref="QTU603:QUB603"/>
    <mergeCell ref="QUC603:QUJ603"/>
    <mergeCell ref="QUK603:QUR603"/>
    <mergeCell ref="QUS603:QUZ603"/>
    <mergeCell ref="QVA603:QVH603"/>
    <mergeCell ref="QVI603:QVP603"/>
    <mergeCell ref="QVQ603:QVX603"/>
    <mergeCell ref="QVY603:QWF603"/>
    <mergeCell ref="QWG603:QWN603"/>
    <mergeCell ref="QWO603:QWV603"/>
    <mergeCell ref="QWW603:QXD603"/>
    <mergeCell ref="QXE603:QXL603"/>
    <mergeCell ref="QXM603:QXT603"/>
    <mergeCell ref="QXU603:QYB603"/>
    <mergeCell ref="QYC603:QYJ603"/>
    <mergeCell ref="QYK603:QYR603"/>
    <mergeCell ref="QYS603:QYZ603"/>
    <mergeCell ref="QZA603:QZH603"/>
    <mergeCell ref="QZI603:QZP603"/>
    <mergeCell ref="QZQ603:QZX603"/>
    <mergeCell ref="QZY603:RAF603"/>
    <mergeCell ref="RAG603:RAN603"/>
    <mergeCell ref="RAO603:RAV603"/>
    <mergeCell ref="RAW603:RBD603"/>
    <mergeCell ref="RBE603:RBL603"/>
    <mergeCell ref="RBM603:RBT603"/>
    <mergeCell ref="RBU603:RCB603"/>
    <mergeCell ref="RCC603:RCJ603"/>
    <mergeCell ref="RCK603:RCR603"/>
    <mergeCell ref="RCS603:RCZ603"/>
    <mergeCell ref="RDA603:RDH603"/>
    <mergeCell ref="RDI603:RDP603"/>
    <mergeCell ref="RDQ603:RDX603"/>
    <mergeCell ref="RDY603:REF603"/>
    <mergeCell ref="REG603:REN603"/>
    <mergeCell ref="REO603:REV603"/>
    <mergeCell ref="REW603:RFD603"/>
    <mergeCell ref="RFE603:RFL603"/>
    <mergeCell ref="RFM603:RFT603"/>
    <mergeCell ref="RFU603:RGB603"/>
    <mergeCell ref="RGC603:RGJ603"/>
    <mergeCell ref="RGK603:RGR603"/>
    <mergeCell ref="RGS603:RGZ603"/>
    <mergeCell ref="RHA603:RHH603"/>
    <mergeCell ref="RHI603:RHP603"/>
    <mergeCell ref="RHQ603:RHX603"/>
    <mergeCell ref="RHY603:RIF603"/>
    <mergeCell ref="RIG603:RIN603"/>
    <mergeCell ref="RIO603:RIV603"/>
    <mergeCell ref="RIW603:RJD603"/>
    <mergeCell ref="RJE603:RJL603"/>
    <mergeCell ref="RJM603:RJT603"/>
    <mergeCell ref="RJU603:RKB603"/>
    <mergeCell ref="RKC603:RKJ603"/>
    <mergeCell ref="RKK603:RKR603"/>
    <mergeCell ref="RKS603:RKZ603"/>
    <mergeCell ref="RLA603:RLH603"/>
    <mergeCell ref="RLI603:RLP603"/>
    <mergeCell ref="RLQ603:RLX603"/>
    <mergeCell ref="RLY603:RMF603"/>
    <mergeCell ref="RMG603:RMN603"/>
    <mergeCell ref="RMO603:RMV603"/>
    <mergeCell ref="RMW603:RND603"/>
    <mergeCell ref="RNE603:RNL603"/>
    <mergeCell ref="RNM603:RNT603"/>
    <mergeCell ref="RNU603:ROB603"/>
    <mergeCell ref="ROC603:ROJ603"/>
    <mergeCell ref="ROK603:ROR603"/>
    <mergeCell ref="ROS603:ROZ603"/>
    <mergeCell ref="RPA603:RPH603"/>
    <mergeCell ref="RPI603:RPP603"/>
    <mergeCell ref="RPQ603:RPX603"/>
    <mergeCell ref="RPY603:RQF603"/>
    <mergeCell ref="RQG603:RQN603"/>
    <mergeCell ref="RQO603:RQV603"/>
    <mergeCell ref="RQW603:RRD603"/>
    <mergeCell ref="RRE603:RRL603"/>
    <mergeCell ref="RRM603:RRT603"/>
    <mergeCell ref="RRU603:RSB603"/>
    <mergeCell ref="RSC603:RSJ603"/>
    <mergeCell ref="RSK603:RSR603"/>
    <mergeCell ref="RSS603:RSZ603"/>
    <mergeCell ref="RTA603:RTH603"/>
    <mergeCell ref="RTI603:RTP603"/>
    <mergeCell ref="RTQ603:RTX603"/>
    <mergeCell ref="RTY603:RUF603"/>
    <mergeCell ref="RUG603:RUN603"/>
    <mergeCell ref="RUO603:RUV603"/>
    <mergeCell ref="RUW603:RVD603"/>
    <mergeCell ref="RVE603:RVL603"/>
    <mergeCell ref="RVM603:RVT603"/>
    <mergeCell ref="RVU603:RWB603"/>
    <mergeCell ref="RWC603:RWJ603"/>
    <mergeCell ref="RWK603:RWR603"/>
    <mergeCell ref="RWS603:RWZ603"/>
    <mergeCell ref="RXA603:RXH603"/>
    <mergeCell ref="RXI603:RXP603"/>
    <mergeCell ref="RXQ603:RXX603"/>
    <mergeCell ref="RXY603:RYF603"/>
    <mergeCell ref="RYG603:RYN603"/>
    <mergeCell ref="RYO603:RYV603"/>
    <mergeCell ref="RYW603:RZD603"/>
    <mergeCell ref="RZE603:RZL603"/>
    <mergeCell ref="RZM603:RZT603"/>
    <mergeCell ref="RZU603:SAB603"/>
    <mergeCell ref="SAC603:SAJ603"/>
    <mergeCell ref="SAK603:SAR603"/>
    <mergeCell ref="SAS603:SAZ603"/>
    <mergeCell ref="SBA603:SBH603"/>
    <mergeCell ref="SBI603:SBP603"/>
    <mergeCell ref="SBQ603:SBX603"/>
    <mergeCell ref="SBY603:SCF603"/>
    <mergeCell ref="SCG603:SCN603"/>
    <mergeCell ref="SCO603:SCV603"/>
    <mergeCell ref="SCW603:SDD603"/>
    <mergeCell ref="SDE603:SDL603"/>
    <mergeCell ref="SDM603:SDT603"/>
    <mergeCell ref="SDU603:SEB603"/>
    <mergeCell ref="SEC603:SEJ603"/>
    <mergeCell ref="SEK603:SER603"/>
    <mergeCell ref="SES603:SEZ603"/>
    <mergeCell ref="SFA603:SFH603"/>
    <mergeCell ref="SFI603:SFP603"/>
    <mergeCell ref="SFQ603:SFX603"/>
    <mergeCell ref="SFY603:SGF603"/>
    <mergeCell ref="SGG603:SGN603"/>
    <mergeCell ref="SGO603:SGV603"/>
    <mergeCell ref="SGW603:SHD603"/>
    <mergeCell ref="SHE603:SHL603"/>
    <mergeCell ref="SHM603:SHT603"/>
    <mergeCell ref="SHU603:SIB603"/>
    <mergeCell ref="SIC603:SIJ603"/>
    <mergeCell ref="SIK603:SIR603"/>
    <mergeCell ref="SIS603:SIZ603"/>
    <mergeCell ref="SJA603:SJH603"/>
    <mergeCell ref="SJI603:SJP603"/>
    <mergeCell ref="SJQ603:SJX603"/>
    <mergeCell ref="SJY603:SKF603"/>
    <mergeCell ref="SKG603:SKN603"/>
    <mergeCell ref="SKO603:SKV603"/>
    <mergeCell ref="SKW603:SLD603"/>
    <mergeCell ref="SLE603:SLL603"/>
    <mergeCell ref="SLM603:SLT603"/>
    <mergeCell ref="SLU603:SMB603"/>
    <mergeCell ref="SMC603:SMJ603"/>
    <mergeCell ref="SMK603:SMR603"/>
    <mergeCell ref="SMS603:SMZ603"/>
    <mergeCell ref="SNA603:SNH603"/>
    <mergeCell ref="SNI603:SNP603"/>
    <mergeCell ref="SNQ603:SNX603"/>
    <mergeCell ref="SNY603:SOF603"/>
    <mergeCell ref="SOG603:SON603"/>
    <mergeCell ref="SOO603:SOV603"/>
    <mergeCell ref="SOW603:SPD603"/>
    <mergeCell ref="SPE603:SPL603"/>
    <mergeCell ref="SPM603:SPT603"/>
    <mergeCell ref="SPU603:SQB603"/>
    <mergeCell ref="SQC603:SQJ603"/>
    <mergeCell ref="SQK603:SQR603"/>
    <mergeCell ref="SQS603:SQZ603"/>
    <mergeCell ref="SRA603:SRH603"/>
    <mergeCell ref="SRI603:SRP603"/>
    <mergeCell ref="SRQ603:SRX603"/>
    <mergeCell ref="SRY603:SSF603"/>
    <mergeCell ref="SSG603:SSN603"/>
    <mergeCell ref="SSO603:SSV603"/>
    <mergeCell ref="SSW603:STD603"/>
    <mergeCell ref="STE603:STL603"/>
    <mergeCell ref="STM603:STT603"/>
    <mergeCell ref="STU603:SUB603"/>
    <mergeCell ref="SUC603:SUJ603"/>
    <mergeCell ref="SUK603:SUR603"/>
    <mergeCell ref="SUS603:SUZ603"/>
    <mergeCell ref="SVA603:SVH603"/>
    <mergeCell ref="SVI603:SVP603"/>
    <mergeCell ref="SVQ603:SVX603"/>
    <mergeCell ref="SVY603:SWF603"/>
    <mergeCell ref="SWG603:SWN603"/>
    <mergeCell ref="SWO603:SWV603"/>
    <mergeCell ref="SWW603:SXD603"/>
    <mergeCell ref="SXE603:SXL603"/>
    <mergeCell ref="SXM603:SXT603"/>
    <mergeCell ref="SXU603:SYB603"/>
    <mergeCell ref="SYC603:SYJ603"/>
    <mergeCell ref="SYK603:SYR603"/>
    <mergeCell ref="SYS603:SYZ603"/>
    <mergeCell ref="SZA603:SZH603"/>
    <mergeCell ref="SZI603:SZP603"/>
    <mergeCell ref="SZQ603:SZX603"/>
    <mergeCell ref="SZY603:TAF603"/>
    <mergeCell ref="TAG603:TAN603"/>
    <mergeCell ref="TAO603:TAV603"/>
    <mergeCell ref="TAW603:TBD603"/>
    <mergeCell ref="TBE603:TBL603"/>
    <mergeCell ref="TBM603:TBT603"/>
    <mergeCell ref="TBU603:TCB603"/>
    <mergeCell ref="TCC603:TCJ603"/>
    <mergeCell ref="TCK603:TCR603"/>
    <mergeCell ref="TCS603:TCZ603"/>
    <mergeCell ref="TDA603:TDH603"/>
    <mergeCell ref="TDI603:TDP603"/>
    <mergeCell ref="TDQ603:TDX603"/>
    <mergeCell ref="TDY603:TEF603"/>
    <mergeCell ref="TEG603:TEN603"/>
    <mergeCell ref="TEO603:TEV603"/>
    <mergeCell ref="TEW603:TFD603"/>
    <mergeCell ref="TFE603:TFL603"/>
    <mergeCell ref="TFM603:TFT603"/>
    <mergeCell ref="TFU603:TGB603"/>
    <mergeCell ref="TGC603:TGJ603"/>
    <mergeCell ref="TGK603:TGR603"/>
    <mergeCell ref="TGS603:TGZ603"/>
    <mergeCell ref="THA603:THH603"/>
    <mergeCell ref="THI603:THP603"/>
    <mergeCell ref="THQ603:THX603"/>
    <mergeCell ref="THY603:TIF603"/>
    <mergeCell ref="TIG603:TIN603"/>
    <mergeCell ref="TIO603:TIV603"/>
    <mergeCell ref="TIW603:TJD603"/>
    <mergeCell ref="TJE603:TJL603"/>
    <mergeCell ref="TJM603:TJT603"/>
    <mergeCell ref="TJU603:TKB603"/>
    <mergeCell ref="TKC603:TKJ603"/>
    <mergeCell ref="TKK603:TKR603"/>
    <mergeCell ref="TKS603:TKZ603"/>
    <mergeCell ref="TLA603:TLH603"/>
    <mergeCell ref="TLI603:TLP603"/>
    <mergeCell ref="TLQ603:TLX603"/>
    <mergeCell ref="TLY603:TMF603"/>
    <mergeCell ref="TMG603:TMN603"/>
    <mergeCell ref="TMO603:TMV603"/>
    <mergeCell ref="TMW603:TND603"/>
    <mergeCell ref="TNE603:TNL603"/>
    <mergeCell ref="TNM603:TNT603"/>
    <mergeCell ref="TNU603:TOB603"/>
    <mergeCell ref="TOC603:TOJ603"/>
    <mergeCell ref="TOK603:TOR603"/>
    <mergeCell ref="TOS603:TOZ603"/>
    <mergeCell ref="TPA603:TPH603"/>
    <mergeCell ref="TPI603:TPP603"/>
    <mergeCell ref="TPQ603:TPX603"/>
    <mergeCell ref="TPY603:TQF603"/>
    <mergeCell ref="TQG603:TQN603"/>
    <mergeCell ref="TQO603:TQV603"/>
    <mergeCell ref="TQW603:TRD603"/>
    <mergeCell ref="TRE603:TRL603"/>
    <mergeCell ref="TRM603:TRT603"/>
    <mergeCell ref="TRU603:TSB603"/>
    <mergeCell ref="TSC603:TSJ603"/>
    <mergeCell ref="TSK603:TSR603"/>
    <mergeCell ref="TSS603:TSZ603"/>
    <mergeCell ref="TTA603:TTH603"/>
    <mergeCell ref="TTI603:TTP603"/>
    <mergeCell ref="TTQ603:TTX603"/>
    <mergeCell ref="TTY603:TUF603"/>
    <mergeCell ref="TUG603:TUN603"/>
    <mergeCell ref="TUO603:TUV603"/>
    <mergeCell ref="TUW603:TVD603"/>
    <mergeCell ref="TVE603:TVL603"/>
    <mergeCell ref="TVM603:TVT603"/>
    <mergeCell ref="TVU603:TWB603"/>
    <mergeCell ref="TWC603:TWJ603"/>
    <mergeCell ref="TWK603:TWR603"/>
    <mergeCell ref="TWS603:TWZ603"/>
    <mergeCell ref="TXA603:TXH603"/>
    <mergeCell ref="TXI603:TXP603"/>
    <mergeCell ref="TXQ603:TXX603"/>
    <mergeCell ref="TXY603:TYF603"/>
    <mergeCell ref="TYG603:TYN603"/>
    <mergeCell ref="TYO603:TYV603"/>
    <mergeCell ref="TYW603:TZD603"/>
    <mergeCell ref="TZE603:TZL603"/>
    <mergeCell ref="TZM603:TZT603"/>
    <mergeCell ref="TZU603:UAB603"/>
    <mergeCell ref="UAC603:UAJ603"/>
    <mergeCell ref="UAK603:UAR603"/>
    <mergeCell ref="UAS603:UAZ603"/>
    <mergeCell ref="UBA603:UBH603"/>
    <mergeCell ref="UBI603:UBP603"/>
    <mergeCell ref="UBQ603:UBX603"/>
    <mergeCell ref="UBY603:UCF603"/>
    <mergeCell ref="UCG603:UCN603"/>
    <mergeCell ref="UCO603:UCV603"/>
    <mergeCell ref="UCW603:UDD603"/>
    <mergeCell ref="UDE603:UDL603"/>
    <mergeCell ref="UDM603:UDT603"/>
    <mergeCell ref="UDU603:UEB603"/>
    <mergeCell ref="UEC603:UEJ603"/>
    <mergeCell ref="UEK603:UER603"/>
    <mergeCell ref="UES603:UEZ603"/>
    <mergeCell ref="UFA603:UFH603"/>
    <mergeCell ref="UFI603:UFP603"/>
    <mergeCell ref="UFQ603:UFX603"/>
    <mergeCell ref="UFY603:UGF603"/>
    <mergeCell ref="UGG603:UGN603"/>
    <mergeCell ref="UGO603:UGV603"/>
    <mergeCell ref="UGW603:UHD603"/>
    <mergeCell ref="UHE603:UHL603"/>
    <mergeCell ref="UHM603:UHT603"/>
    <mergeCell ref="UHU603:UIB603"/>
    <mergeCell ref="UIC603:UIJ603"/>
    <mergeCell ref="UIK603:UIR603"/>
    <mergeCell ref="UIS603:UIZ603"/>
    <mergeCell ref="UJA603:UJH603"/>
    <mergeCell ref="UJI603:UJP603"/>
    <mergeCell ref="UJQ603:UJX603"/>
    <mergeCell ref="UJY603:UKF603"/>
    <mergeCell ref="UKG603:UKN603"/>
    <mergeCell ref="UKO603:UKV603"/>
    <mergeCell ref="UKW603:ULD603"/>
    <mergeCell ref="ULE603:ULL603"/>
    <mergeCell ref="ULM603:ULT603"/>
    <mergeCell ref="ULU603:UMB603"/>
    <mergeCell ref="UMC603:UMJ603"/>
    <mergeCell ref="UMK603:UMR603"/>
    <mergeCell ref="UMS603:UMZ603"/>
    <mergeCell ref="UNA603:UNH603"/>
    <mergeCell ref="UNI603:UNP603"/>
    <mergeCell ref="UNQ603:UNX603"/>
    <mergeCell ref="UNY603:UOF603"/>
    <mergeCell ref="UOG603:UON603"/>
    <mergeCell ref="UOO603:UOV603"/>
    <mergeCell ref="UOW603:UPD603"/>
    <mergeCell ref="UPE603:UPL603"/>
    <mergeCell ref="UPM603:UPT603"/>
    <mergeCell ref="UPU603:UQB603"/>
    <mergeCell ref="UQC603:UQJ603"/>
    <mergeCell ref="UQK603:UQR603"/>
    <mergeCell ref="UQS603:UQZ603"/>
    <mergeCell ref="URA603:URH603"/>
    <mergeCell ref="URI603:URP603"/>
    <mergeCell ref="URQ603:URX603"/>
    <mergeCell ref="URY603:USF603"/>
    <mergeCell ref="USG603:USN603"/>
    <mergeCell ref="USO603:USV603"/>
    <mergeCell ref="USW603:UTD603"/>
    <mergeCell ref="UTE603:UTL603"/>
    <mergeCell ref="UTM603:UTT603"/>
    <mergeCell ref="UTU603:UUB603"/>
    <mergeCell ref="UUC603:UUJ603"/>
    <mergeCell ref="UUK603:UUR603"/>
    <mergeCell ref="UUS603:UUZ603"/>
    <mergeCell ref="UVA603:UVH603"/>
    <mergeCell ref="UVI603:UVP603"/>
    <mergeCell ref="UVQ603:UVX603"/>
    <mergeCell ref="UVY603:UWF603"/>
    <mergeCell ref="UWG603:UWN603"/>
    <mergeCell ref="UWO603:UWV603"/>
    <mergeCell ref="UWW603:UXD603"/>
    <mergeCell ref="UXE603:UXL603"/>
    <mergeCell ref="UXM603:UXT603"/>
    <mergeCell ref="UXU603:UYB603"/>
    <mergeCell ref="UYC603:UYJ603"/>
    <mergeCell ref="UYK603:UYR603"/>
    <mergeCell ref="UYS603:UYZ603"/>
    <mergeCell ref="UZA603:UZH603"/>
    <mergeCell ref="UZI603:UZP603"/>
    <mergeCell ref="UZQ603:UZX603"/>
    <mergeCell ref="UZY603:VAF603"/>
    <mergeCell ref="VAG603:VAN603"/>
    <mergeCell ref="VAO603:VAV603"/>
    <mergeCell ref="VAW603:VBD603"/>
    <mergeCell ref="VBE603:VBL603"/>
    <mergeCell ref="VBM603:VBT603"/>
    <mergeCell ref="VBU603:VCB603"/>
    <mergeCell ref="VCC603:VCJ603"/>
    <mergeCell ref="VCK603:VCR603"/>
    <mergeCell ref="VCS603:VCZ603"/>
    <mergeCell ref="VDA603:VDH603"/>
    <mergeCell ref="VDI603:VDP603"/>
    <mergeCell ref="VDQ603:VDX603"/>
    <mergeCell ref="VDY603:VEF603"/>
    <mergeCell ref="VEG603:VEN603"/>
    <mergeCell ref="VEO603:VEV603"/>
    <mergeCell ref="VEW603:VFD603"/>
    <mergeCell ref="VFE603:VFL603"/>
    <mergeCell ref="VFM603:VFT603"/>
    <mergeCell ref="VFU603:VGB603"/>
    <mergeCell ref="VGC603:VGJ603"/>
    <mergeCell ref="VGK603:VGR603"/>
    <mergeCell ref="VGS603:VGZ603"/>
    <mergeCell ref="VHA603:VHH603"/>
    <mergeCell ref="VHI603:VHP603"/>
    <mergeCell ref="VHQ603:VHX603"/>
    <mergeCell ref="VHY603:VIF603"/>
    <mergeCell ref="VIG603:VIN603"/>
    <mergeCell ref="VIO603:VIV603"/>
    <mergeCell ref="VIW603:VJD603"/>
    <mergeCell ref="VJE603:VJL603"/>
    <mergeCell ref="VJM603:VJT603"/>
    <mergeCell ref="VJU603:VKB603"/>
    <mergeCell ref="VKC603:VKJ603"/>
    <mergeCell ref="VKK603:VKR603"/>
    <mergeCell ref="VKS603:VKZ603"/>
    <mergeCell ref="VLA603:VLH603"/>
    <mergeCell ref="VLI603:VLP603"/>
    <mergeCell ref="VLQ603:VLX603"/>
    <mergeCell ref="VLY603:VMF603"/>
    <mergeCell ref="VMG603:VMN603"/>
    <mergeCell ref="VMO603:VMV603"/>
    <mergeCell ref="VMW603:VND603"/>
    <mergeCell ref="VNE603:VNL603"/>
    <mergeCell ref="VNM603:VNT603"/>
    <mergeCell ref="VNU603:VOB603"/>
    <mergeCell ref="VOC603:VOJ603"/>
    <mergeCell ref="VOK603:VOR603"/>
    <mergeCell ref="VOS603:VOZ603"/>
    <mergeCell ref="VPA603:VPH603"/>
    <mergeCell ref="VPI603:VPP603"/>
    <mergeCell ref="VPQ603:VPX603"/>
    <mergeCell ref="VPY603:VQF603"/>
    <mergeCell ref="VQG603:VQN603"/>
    <mergeCell ref="VQO603:VQV603"/>
    <mergeCell ref="VQW603:VRD603"/>
    <mergeCell ref="VRE603:VRL603"/>
    <mergeCell ref="VRM603:VRT603"/>
    <mergeCell ref="VRU603:VSB603"/>
    <mergeCell ref="VSC603:VSJ603"/>
    <mergeCell ref="VSK603:VSR603"/>
    <mergeCell ref="VSS603:VSZ603"/>
    <mergeCell ref="VTA603:VTH603"/>
    <mergeCell ref="VTI603:VTP603"/>
    <mergeCell ref="VTQ603:VTX603"/>
    <mergeCell ref="VTY603:VUF603"/>
    <mergeCell ref="VUG603:VUN603"/>
    <mergeCell ref="VUO603:VUV603"/>
    <mergeCell ref="VUW603:VVD603"/>
    <mergeCell ref="VVE603:VVL603"/>
    <mergeCell ref="VVM603:VVT603"/>
    <mergeCell ref="VVU603:VWB603"/>
    <mergeCell ref="VWC603:VWJ603"/>
    <mergeCell ref="VWK603:VWR603"/>
    <mergeCell ref="VWS603:VWZ603"/>
    <mergeCell ref="VXA603:VXH603"/>
    <mergeCell ref="VXI603:VXP603"/>
    <mergeCell ref="VXQ603:VXX603"/>
    <mergeCell ref="VXY603:VYF603"/>
    <mergeCell ref="VYG603:VYN603"/>
    <mergeCell ref="VYO603:VYV603"/>
    <mergeCell ref="VYW603:VZD603"/>
    <mergeCell ref="VZE603:VZL603"/>
    <mergeCell ref="VZM603:VZT603"/>
    <mergeCell ref="VZU603:WAB603"/>
    <mergeCell ref="WAC603:WAJ603"/>
    <mergeCell ref="WAK603:WAR603"/>
    <mergeCell ref="WAS603:WAZ603"/>
    <mergeCell ref="WBA603:WBH603"/>
    <mergeCell ref="WBI603:WBP603"/>
    <mergeCell ref="WBQ603:WBX603"/>
    <mergeCell ref="WBY603:WCF603"/>
    <mergeCell ref="WCG603:WCN603"/>
    <mergeCell ref="WCO603:WCV603"/>
    <mergeCell ref="WCW603:WDD603"/>
    <mergeCell ref="WDE603:WDL603"/>
    <mergeCell ref="WDM603:WDT603"/>
    <mergeCell ref="WDU603:WEB603"/>
    <mergeCell ref="WEC603:WEJ603"/>
    <mergeCell ref="WEK603:WER603"/>
    <mergeCell ref="WES603:WEZ603"/>
    <mergeCell ref="WFA603:WFH603"/>
    <mergeCell ref="WFI603:WFP603"/>
    <mergeCell ref="WFQ603:WFX603"/>
    <mergeCell ref="WFY603:WGF603"/>
    <mergeCell ref="WGG603:WGN603"/>
    <mergeCell ref="WGO603:WGV603"/>
    <mergeCell ref="WGW603:WHD603"/>
    <mergeCell ref="WHE603:WHL603"/>
    <mergeCell ref="WHM603:WHT603"/>
    <mergeCell ref="WHU603:WIB603"/>
    <mergeCell ref="WIC603:WIJ603"/>
    <mergeCell ref="WIK603:WIR603"/>
    <mergeCell ref="WIS603:WIZ603"/>
    <mergeCell ref="WJA603:WJH603"/>
    <mergeCell ref="WJI603:WJP603"/>
    <mergeCell ref="WJQ603:WJX603"/>
    <mergeCell ref="WJY603:WKF603"/>
    <mergeCell ref="WKG603:WKN603"/>
    <mergeCell ref="WKO603:WKV603"/>
    <mergeCell ref="WKW603:WLD603"/>
    <mergeCell ref="WLE603:WLL603"/>
    <mergeCell ref="WLM603:WLT603"/>
    <mergeCell ref="WLU603:WMB603"/>
    <mergeCell ref="WMC603:WMJ603"/>
    <mergeCell ref="WMK603:WMR603"/>
    <mergeCell ref="WMS603:WMZ603"/>
    <mergeCell ref="WNA603:WNH603"/>
    <mergeCell ref="WNI603:WNP603"/>
    <mergeCell ref="WNQ603:WNX603"/>
    <mergeCell ref="WNY603:WOF603"/>
    <mergeCell ref="WOG603:WON603"/>
    <mergeCell ref="WOO603:WOV603"/>
    <mergeCell ref="WOW603:WPD603"/>
    <mergeCell ref="WPE603:WPL603"/>
    <mergeCell ref="WPM603:WPT603"/>
    <mergeCell ref="WPU603:WQB603"/>
    <mergeCell ref="WQC603:WQJ603"/>
    <mergeCell ref="WQK603:WQR603"/>
    <mergeCell ref="WQS603:WQZ603"/>
    <mergeCell ref="WRA603:WRH603"/>
    <mergeCell ref="WRI603:WRP603"/>
    <mergeCell ref="WRQ603:WRX603"/>
    <mergeCell ref="WRY603:WSF603"/>
    <mergeCell ref="WSG603:WSN603"/>
    <mergeCell ref="WSO603:WSV603"/>
    <mergeCell ref="WSW603:WTD603"/>
    <mergeCell ref="WTE603:WTL603"/>
    <mergeCell ref="WTM603:WTT603"/>
    <mergeCell ref="WTU603:WUB603"/>
    <mergeCell ref="WUC603:WUJ603"/>
    <mergeCell ref="WUK603:WUR603"/>
    <mergeCell ref="WUS603:WUZ603"/>
    <mergeCell ref="WVA603:WVH603"/>
    <mergeCell ref="WVI603:WVP603"/>
    <mergeCell ref="WVQ603:WVX603"/>
    <mergeCell ref="WVY603:WWF603"/>
    <mergeCell ref="WWG603:WWN603"/>
    <mergeCell ref="WWO603:WWV603"/>
    <mergeCell ref="WWW603:WXD603"/>
    <mergeCell ref="WXE603:WXL603"/>
    <mergeCell ref="WXM603:WXT603"/>
    <mergeCell ref="WXU603:WYB603"/>
    <mergeCell ref="WYC603:WYJ603"/>
    <mergeCell ref="WYK603:WYR603"/>
    <mergeCell ref="WYS603:WYZ603"/>
    <mergeCell ref="WZA603:WZH603"/>
    <mergeCell ref="WZI603:WZP603"/>
    <mergeCell ref="A605:H605"/>
    <mergeCell ref="I605:P605"/>
    <mergeCell ref="Q605:X605"/>
    <mergeCell ref="Y605:AF605"/>
    <mergeCell ref="AG605:AN605"/>
    <mergeCell ref="AO605:AV605"/>
    <mergeCell ref="AW605:BD605"/>
    <mergeCell ref="BE605:BL605"/>
    <mergeCell ref="BM605:BT605"/>
    <mergeCell ref="BU605:CB605"/>
    <mergeCell ref="CC605:CJ605"/>
    <mergeCell ref="CK605:CR605"/>
    <mergeCell ref="CS605:CZ605"/>
    <mergeCell ref="DA605:DH605"/>
    <mergeCell ref="DI605:DP605"/>
    <mergeCell ref="DQ605:DX605"/>
    <mergeCell ref="DY605:EF605"/>
    <mergeCell ref="EG605:EN605"/>
    <mergeCell ref="EO605:EV605"/>
    <mergeCell ref="EW605:FD605"/>
    <mergeCell ref="FE605:FL605"/>
    <mergeCell ref="FM605:FT605"/>
    <mergeCell ref="FU605:GB605"/>
    <mergeCell ref="GC605:GJ605"/>
    <mergeCell ref="GK605:GR605"/>
    <mergeCell ref="GS605:GZ605"/>
    <mergeCell ref="HA605:HH605"/>
    <mergeCell ref="HI605:HP605"/>
    <mergeCell ref="HQ605:HX605"/>
    <mergeCell ref="HY605:IF605"/>
    <mergeCell ref="IG605:IN605"/>
    <mergeCell ref="IO605:IV605"/>
    <mergeCell ref="IW605:JD605"/>
    <mergeCell ref="JE605:JL605"/>
    <mergeCell ref="JM605:JT605"/>
    <mergeCell ref="JU605:KB605"/>
    <mergeCell ref="KC605:KJ605"/>
    <mergeCell ref="KK605:KR605"/>
    <mergeCell ref="KS605:KZ605"/>
    <mergeCell ref="LA605:LH605"/>
    <mergeCell ref="LI605:LP605"/>
    <mergeCell ref="LQ605:LX605"/>
    <mergeCell ref="LY605:MF605"/>
    <mergeCell ref="MG605:MN605"/>
    <mergeCell ref="MO605:MV605"/>
    <mergeCell ref="MW605:ND605"/>
    <mergeCell ref="NE605:NL605"/>
    <mergeCell ref="NM605:NT605"/>
    <mergeCell ref="NU605:OB605"/>
    <mergeCell ref="OC605:OJ605"/>
    <mergeCell ref="OK605:OR605"/>
    <mergeCell ref="OS605:OZ605"/>
    <mergeCell ref="PA605:PH605"/>
    <mergeCell ref="PI605:PP605"/>
    <mergeCell ref="PQ605:PX605"/>
    <mergeCell ref="PY605:QF605"/>
    <mergeCell ref="QG605:QN605"/>
    <mergeCell ref="QO605:QV605"/>
    <mergeCell ref="QW605:RD605"/>
    <mergeCell ref="RE605:RL605"/>
    <mergeCell ref="RM605:RT605"/>
    <mergeCell ref="RU605:SB605"/>
    <mergeCell ref="SC605:SJ605"/>
    <mergeCell ref="SK605:SR605"/>
    <mergeCell ref="SS605:SZ605"/>
    <mergeCell ref="TA605:TH605"/>
    <mergeCell ref="TI605:TP605"/>
    <mergeCell ref="TQ605:TX605"/>
    <mergeCell ref="TY605:UF605"/>
    <mergeCell ref="UG605:UN605"/>
    <mergeCell ref="UO605:UV605"/>
    <mergeCell ref="UW605:VD605"/>
    <mergeCell ref="VE605:VL605"/>
    <mergeCell ref="VM605:VT605"/>
    <mergeCell ref="VU605:WB605"/>
    <mergeCell ref="WC605:WJ605"/>
    <mergeCell ref="WK605:WR605"/>
    <mergeCell ref="WS605:WZ605"/>
    <mergeCell ref="XA605:XH605"/>
    <mergeCell ref="XI605:XP605"/>
    <mergeCell ref="XQ605:XX605"/>
    <mergeCell ref="XY605:YF605"/>
    <mergeCell ref="YG605:YN605"/>
    <mergeCell ref="YO605:YV605"/>
    <mergeCell ref="YW605:ZD605"/>
    <mergeCell ref="ZE605:ZL605"/>
    <mergeCell ref="ZM605:ZT605"/>
    <mergeCell ref="ZU605:AAB605"/>
    <mergeCell ref="AAC605:AAJ605"/>
    <mergeCell ref="AAK605:AAR605"/>
    <mergeCell ref="AAS605:AAZ605"/>
    <mergeCell ref="ABA605:ABH605"/>
    <mergeCell ref="ABI605:ABP605"/>
    <mergeCell ref="ABQ605:ABX605"/>
    <mergeCell ref="ABY605:ACF605"/>
    <mergeCell ref="ACG605:ACN605"/>
    <mergeCell ref="ACO605:ACV605"/>
    <mergeCell ref="ACW605:ADD605"/>
    <mergeCell ref="ADE605:ADL605"/>
    <mergeCell ref="ADM605:ADT605"/>
    <mergeCell ref="ADU605:AEB605"/>
    <mergeCell ref="AEC605:AEJ605"/>
    <mergeCell ref="AEK605:AER605"/>
    <mergeCell ref="AES605:AEZ605"/>
    <mergeCell ref="AFA605:AFH605"/>
    <mergeCell ref="AFI605:AFP605"/>
    <mergeCell ref="AFQ605:AFX605"/>
    <mergeCell ref="AFY605:AGF605"/>
    <mergeCell ref="AGG605:AGN605"/>
    <mergeCell ref="AGO605:AGV605"/>
    <mergeCell ref="AGW605:AHD605"/>
    <mergeCell ref="AHE605:AHL605"/>
    <mergeCell ref="AHM605:AHT605"/>
    <mergeCell ref="AHU605:AIB605"/>
    <mergeCell ref="AIC605:AIJ605"/>
    <mergeCell ref="AIK605:AIR605"/>
    <mergeCell ref="AIS605:AIZ605"/>
    <mergeCell ref="AJA605:AJH605"/>
    <mergeCell ref="AJI605:AJP605"/>
    <mergeCell ref="AJQ605:AJX605"/>
    <mergeCell ref="AJY605:AKF605"/>
    <mergeCell ref="AKG605:AKN605"/>
    <mergeCell ref="AKO605:AKV605"/>
    <mergeCell ref="AKW605:ALD605"/>
    <mergeCell ref="ALE605:ALL605"/>
    <mergeCell ref="ALM605:ALT605"/>
    <mergeCell ref="ALU605:AMB605"/>
    <mergeCell ref="AMC605:AMJ605"/>
    <mergeCell ref="AMK605:AMR605"/>
    <mergeCell ref="AMS605:AMZ605"/>
    <mergeCell ref="ANA605:ANH605"/>
    <mergeCell ref="ANI605:ANP605"/>
    <mergeCell ref="ANQ605:ANX605"/>
    <mergeCell ref="ANY605:AOF605"/>
    <mergeCell ref="AOG605:AON605"/>
    <mergeCell ref="AOO605:AOV605"/>
    <mergeCell ref="AOW605:APD605"/>
    <mergeCell ref="APE605:APL605"/>
    <mergeCell ref="APM605:APT605"/>
    <mergeCell ref="APU605:AQB605"/>
    <mergeCell ref="AQC605:AQJ605"/>
    <mergeCell ref="AQK605:AQR605"/>
    <mergeCell ref="AQS605:AQZ605"/>
    <mergeCell ref="ARA605:ARH605"/>
    <mergeCell ref="ARI605:ARP605"/>
    <mergeCell ref="ARQ605:ARX605"/>
    <mergeCell ref="ARY605:ASF605"/>
    <mergeCell ref="ASG605:ASN605"/>
    <mergeCell ref="ASO605:ASV605"/>
    <mergeCell ref="ASW605:ATD605"/>
    <mergeCell ref="ATE605:ATL605"/>
    <mergeCell ref="ATM605:ATT605"/>
    <mergeCell ref="ATU605:AUB605"/>
    <mergeCell ref="AUC605:AUJ605"/>
    <mergeCell ref="AUK605:AUR605"/>
    <mergeCell ref="AUS605:AUZ605"/>
    <mergeCell ref="AVA605:AVH605"/>
    <mergeCell ref="AVI605:AVP605"/>
    <mergeCell ref="AVQ605:AVX605"/>
    <mergeCell ref="AVY605:AWF605"/>
    <mergeCell ref="AWG605:AWN605"/>
    <mergeCell ref="AWO605:AWV605"/>
    <mergeCell ref="AWW605:AXD605"/>
    <mergeCell ref="AXE605:AXL605"/>
    <mergeCell ref="AXM605:AXT605"/>
    <mergeCell ref="AXU605:AYB605"/>
    <mergeCell ref="AYC605:AYJ605"/>
    <mergeCell ref="AYK605:AYR605"/>
    <mergeCell ref="AYS605:AYZ605"/>
    <mergeCell ref="AZA605:AZH605"/>
    <mergeCell ref="AZI605:AZP605"/>
    <mergeCell ref="AZQ605:AZX605"/>
    <mergeCell ref="AZY605:BAF605"/>
    <mergeCell ref="BAG605:BAN605"/>
    <mergeCell ref="BAO605:BAV605"/>
    <mergeCell ref="BAW605:BBD605"/>
    <mergeCell ref="BBE605:BBL605"/>
    <mergeCell ref="BBM605:BBT605"/>
    <mergeCell ref="BBU605:BCB605"/>
    <mergeCell ref="BCC605:BCJ605"/>
    <mergeCell ref="BCK605:BCR605"/>
    <mergeCell ref="BCS605:BCZ605"/>
    <mergeCell ref="BDA605:BDH605"/>
    <mergeCell ref="BDI605:BDP605"/>
    <mergeCell ref="BDQ605:BDX605"/>
    <mergeCell ref="BDY605:BEF605"/>
    <mergeCell ref="BEG605:BEN605"/>
    <mergeCell ref="BEO605:BEV605"/>
    <mergeCell ref="BEW605:BFD605"/>
    <mergeCell ref="BFE605:BFL605"/>
    <mergeCell ref="BFM605:BFT605"/>
    <mergeCell ref="BFU605:BGB605"/>
    <mergeCell ref="BGC605:BGJ605"/>
    <mergeCell ref="BGK605:BGR605"/>
    <mergeCell ref="BGS605:BGZ605"/>
    <mergeCell ref="BHA605:BHH605"/>
    <mergeCell ref="BHI605:BHP605"/>
    <mergeCell ref="BHQ605:BHX605"/>
    <mergeCell ref="BHY605:BIF605"/>
    <mergeCell ref="BIG605:BIN605"/>
    <mergeCell ref="BIO605:BIV605"/>
    <mergeCell ref="BIW605:BJD605"/>
    <mergeCell ref="BJE605:BJL605"/>
    <mergeCell ref="BJM605:BJT605"/>
    <mergeCell ref="BJU605:BKB605"/>
    <mergeCell ref="BKC605:BKJ605"/>
    <mergeCell ref="BKK605:BKR605"/>
    <mergeCell ref="BKS605:BKZ605"/>
    <mergeCell ref="BLA605:BLH605"/>
    <mergeCell ref="BLI605:BLP605"/>
    <mergeCell ref="BLQ605:BLX605"/>
    <mergeCell ref="BLY605:BMF605"/>
    <mergeCell ref="BMG605:BMN605"/>
    <mergeCell ref="BMO605:BMV605"/>
    <mergeCell ref="BMW605:BND605"/>
    <mergeCell ref="BNE605:BNL605"/>
    <mergeCell ref="BNM605:BNT605"/>
    <mergeCell ref="BNU605:BOB605"/>
    <mergeCell ref="BOC605:BOJ605"/>
    <mergeCell ref="BOK605:BOR605"/>
    <mergeCell ref="BOS605:BOZ605"/>
    <mergeCell ref="BPA605:BPH605"/>
    <mergeCell ref="BPI605:BPP605"/>
    <mergeCell ref="BPQ605:BPX605"/>
    <mergeCell ref="BPY605:BQF605"/>
    <mergeCell ref="BQG605:BQN605"/>
    <mergeCell ref="BQO605:BQV605"/>
    <mergeCell ref="BQW605:BRD605"/>
    <mergeCell ref="BRE605:BRL605"/>
    <mergeCell ref="BRM605:BRT605"/>
    <mergeCell ref="BRU605:BSB605"/>
    <mergeCell ref="BSC605:BSJ605"/>
    <mergeCell ref="BSK605:BSR605"/>
    <mergeCell ref="BSS605:BSZ605"/>
    <mergeCell ref="BTA605:BTH605"/>
    <mergeCell ref="BTI605:BTP605"/>
    <mergeCell ref="BTQ605:BTX605"/>
    <mergeCell ref="BTY605:BUF605"/>
    <mergeCell ref="BUG605:BUN605"/>
    <mergeCell ref="BUO605:BUV605"/>
    <mergeCell ref="BUW605:BVD605"/>
    <mergeCell ref="BVE605:BVL605"/>
    <mergeCell ref="BVM605:BVT605"/>
    <mergeCell ref="BVU605:BWB605"/>
    <mergeCell ref="BWC605:BWJ605"/>
    <mergeCell ref="BWK605:BWR605"/>
    <mergeCell ref="BWS605:BWZ605"/>
    <mergeCell ref="BXA605:BXH605"/>
    <mergeCell ref="BXI605:BXP605"/>
    <mergeCell ref="BXQ605:BXX605"/>
    <mergeCell ref="BXY605:BYF605"/>
    <mergeCell ref="BYG605:BYN605"/>
    <mergeCell ref="BYO605:BYV605"/>
    <mergeCell ref="BYW605:BZD605"/>
    <mergeCell ref="BZE605:BZL605"/>
    <mergeCell ref="BZM605:BZT605"/>
    <mergeCell ref="BZU605:CAB605"/>
    <mergeCell ref="CAC605:CAJ605"/>
    <mergeCell ref="CAK605:CAR605"/>
    <mergeCell ref="CAS605:CAZ605"/>
    <mergeCell ref="CBA605:CBH605"/>
    <mergeCell ref="CBI605:CBP605"/>
    <mergeCell ref="CBQ605:CBX605"/>
    <mergeCell ref="CBY605:CCF605"/>
    <mergeCell ref="CCG605:CCN605"/>
    <mergeCell ref="CCO605:CCV605"/>
    <mergeCell ref="CCW605:CDD605"/>
    <mergeCell ref="CDE605:CDL605"/>
    <mergeCell ref="CDM605:CDT605"/>
    <mergeCell ref="CDU605:CEB605"/>
    <mergeCell ref="CEC605:CEJ605"/>
    <mergeCell ref="CEK605:CER605"/>
    <mergeCell ref="CES605:CEZ605"/>
    <mergeCell ref="CFA605:CFH605"/>
    <mergeCell ref="CFI605:CFP605"/>
    <mergeCell ref="CFQ605:CFX605"/>
    <mergeCell ref="CFY605:CGF605"/>
    <mergeCell ref="CGG605:CGN605"/>
    <mergeCell ref="CGO605:CGV605"/>
    <mergeCell ref="CGW605:CHD605"/>
    <mergeCell ref="CHE605:CHL605"/>
    <mergeCell ref="CHM605:CHT605"/>
    <mergeCell ref="CHU605:CIB605"/>
    <mergeCell ref="CIC605:CIJ605"/>
    <mergeCell ref="CIK605:CIR605"/>
    <mergeCell ref="CIS605:CIZ605"/>
    <mergeCell ref="CJA605:CJH605"/>
    <mergeCell ref="CJI605:CJP605"/>
    <mergeCell ref="CJQ605:CJX605"/>
    <mergeCell ref="CJY605:CKF605"/>
    <mergeCell ref="CKG605:CKN605"/>
    <mergeCell ref="CKO605:CKV605"/>
    <mergeCell ref="CKW605:CLD605"/>
    <mergeCell ref="CLE605:CLL605"/>
    <mergeCell ref="CLM605:CLT605"/>
    <mergeCell ref="CLU605:CMB605"/>
    <mergeCell ref="CMC605:CMJ605"/>
    <mergeCell ref="CMK605:CMR605"/>
    <mergeCell ref="CMS605:CMZ605"/>
    <mergeCell ref="CNA605:CNH605"/>
    <mergeCell ref="CNI605:CNP605"/>
    <mergeCell ref="CNQ605:CNX605"/>
    <mergeCell ref="CNY605:COF605"/>
    <mergeCell ref="COG605:CON605"/>
    <mergeCell ref="COO605:COV605"/>
    <mergeCell ref="COW605:CPD605"/>
    <mergeCell ref="CPE605:CPL605"/>
    <mergeCell ref="CPM605:CPT605"/>
    <mergeCell ref="CPU605:CQB605"/>
    <mergeCell ref="CQC605:CQJ605"/>
    <mergeCell ref="CQK605:CQR605"/>
    <mergeCell ref="CQS605:CQZ605"/>
    <mergeCell ref="CRA605:CRH605"/>
    <mergeCell ref="CRI605:CRP605"/>
    <mergeCell ref="CRQ605:CRX605"/>
    <mergeCell ref="CRY605:CSF605"/>
    <mergeCell ref="CSG605:CSN605"/>
    <mergeCell ref="CSO605:CSV605"/>
    <mergeCell ref="CSW605:CTD605"/>
    <mergeCell ref="CTE605:CTL605"/>
    <mergeCell ref="CTM605:CTT605"/>
    <mergeCell ref="CTU605:CUB605"/>
    <mergeCell ref="CUC605:CUJ605"/>
    <mergeCell ref="CUK605:CUR605"/>
    <mergeCell ref="CUS605:CUZ605"/>
    <mergeCell ref="CVA605:CVH605"/>
    <mergeCell ref="CVI605:CVP605"/>
    <mergeCell ref="CVQ605:CVX605"/>
    <mergeCell ref="CVY605:CWF605"/>
    <mergeCell ref="CWG605:CWN605"/>
    <mergeCell ref="CWO605:CWV605"/>
    <mergeCell ref="CWW605:CXD605"/>
    <mergeCell ref="CXE605:CXL605"/>
    <mergeCell ref="CXM605:CXT605"/>
    <mergeCell ref="CXU605:CYB605"/>
    <mergeCell ref="CYC605:CYJ605"/>
    <mergeCell ref="CYK605:CYR605"/>
    <mergeCell ref="CYS605:CYZ605"/>
    <mergeCell ref="CZA605:CZH605"/>
    <mergeCell ref="CZI605:CZP605"/>
    <mergeCell ref="CZQ605:CZX605"/>
    <mergeCell ref="CZY605:DAF605"/>
    <mergeCell ref="DAG605:DAN605"/>
    <mergeCell ref="DAO605:DAV605"/>
    <mergeCell ref="DAW605:DBD605"/>
    <mergeCell ref="DBE605:DBL605"/>
    <mergeCell ref="DBM605:DBT605"/>
    <mergeCell ref="DBU605:DCB605"/>
    <mergeCell ref="DCC605:DCJ605"/>
    <mergeCell ref="DCK605:DCR605"/>
    <mergeCell ref="DCS605:DCZ605"/>
    <mergeCell ref="DDA605:DDH605"/>
    <mergeCell ref="DDI605:DDP605"/>
    <mergeCell ref="DDQ605:DDX605"/>
    <mergeCell ref="DDY605:DEF605"/>
    <mergeCell ref="DEG605:DEN605"/>
    <mergeCell ref="DEO605:DEV605"/>
    <mergeCell ref="DEW605:DFD605"/>
    <mergeCell ref="DFE605:DFL605"/>
    <mergeCell ref="DFM605:DFT605"/>
    <mergeCell ref="DFU605:DGB605"/>
    <mergeCell ref="DGC605:DGJ605"/>
    <mergeCell ref="DGK605:DGR605"/>
    <mergeCell ref="DGS605:DGZ605"/>
    <mergeCell ref="DHA605:DHH605"/>
    <mergeCell ref="DHI605:DHP605"/>
    <mergeCell ref="DHQ605:DHX605"/>
    <mergeCell ref="DHY605:DIF605"/>
    <mergeCell ref="DIG605:DIN605"/>
    <mergeCell ref="DIO605:DIV605"/>
    <mergeCell ref="DIW605:DJD605"/>
    <mergeCell ref="DJE605:DJL605"/>
    <mergeCell ref="DJM605:DJT605"/>
    <mergeCell ref="DJU605:DKB605"/>
    <mergeCell ref="DKC605:DKJ605"/>
    <mergeCell ref="DKK605:DKR605"/>
    <mergeCell ref="DKS605:DKZ605"/>
    <mergeCell ref="DLA605:DLH605"/>
    <mergeCell ref="DLI605:DLP605"/>
    <mergeCell ref="DLQ605:DLX605"/>
    <mergeCell ref="DLY605:DMF605"/>
    <mergeCell ref="DMG605:DMN605"/>
    <mergeCell ref="DMO605:DMV605"/>
    <mergeCell ref="DMW605:DND605"/>
    <mergeCell ref="DNE605:DNL605"/>
    <mergeCell ref="DNM605:DNT605"/>
    <mergeCell ref="DNU605:DOB605"/>
    <mergeCell ref="DOC605:DOJ605"/>
    <mergeCell ref="DOK605:DOR605"/>
    <mergeCell ref="DOS605:DOZ605"/>
    <mergeCell ref="DPA605:DPH605"/>
    <mergeCell ref="DPI605:DPP605"/>
    <mergeCell ref="DPQ605:DPX605"/>
    <mergeCell ref="DPY605:DQF605"/>
    <mergeCell ref="DQG605:DQN605"/>
    <mergeCell ref="DQO605:DQV605"/>
    <mergeCell ref="DQW605:DRD605"/>
    <mergeCell ref="DRE605:DRL605"/>
    <mergeCell ref="DRM605:DRT605"/>
    <mergeCell ref="DRU605:DSB605"/>
    <mergeCell ref="DSC605:DSJ605"/>
    <mergeCell ref="DSK605:DSR605"/>
    <mergeCell ref="DSS605:DSZ605"/>
    <mergeCell ref="DTA605:DTH605"/>
    <mergeCell ref="DTI605:DTP605"/>
    <mergeCell ref="DTQ605:DTX605"/>
    <mergeCell ref="DTY605:DUF605"/>
    <mergeCell ref="DUG605:DUN605"/>
    <mergeCell ref="DUO605:DUV605"/>
    <mergeCell ref="DUW605:DVD605"/>
    <mergeCell ref="DVE605:DVL605"/>
    <mergeCell ref="DVM605:DVT605"/>
    <mergeCell ref="DVU605:DWB605"/>
    <mergeCell ref="DWC605:DWJ605"/>
    <mergeCell ref="DWK605:DWR605"/>
    <mergeCell ref="DWS605:DWZ605"/>
    <mergeCell ref="DXA605:DXH605"/>
    <mergeCell ref="DXI605:DXP605"/>
    <mergeCell ref="DXQ605:DXX605"/>
    <mergeCell ref="DXY605:DYF605"/>
    <mergeCell ref="DYG605:DYN605"/>
    <mergeCell ref="DYO605:DYV605"/>
    <mergeCell ref="DYW605:DZD605"/>
    <mergeCell ref="DZE605:DZL605"/>
    <mergeCell ref="DZM605:DZT605"/>
    <mergeCell ref="DZU605:EAB605"/>
    <mergeCell ref="EAC605:EAJ605"/>
    <mergeCell ref="EAK605:EAR605"/>
    <mergeCell ref="EAS605:EAZ605"/>
    <mergeCell ref="EBA605:EBH605"/>
    <mergeCell ref="EBI605:EBP605"/>
    <mergeCell ref="EBQ605:EBX605"/>
    <mergeCell ref="EBY605:ECF605"/>
    <mergeCell ref="ECG605:ECN605"/>
    <mergeCell ref="ECO605:ECV605"/>
    <mergeCell ref="ECW605:EDD605"/>
    <mergeCell ref="EDE605:EDL605"/>
    <mergeCell ref="EDM605:EDT605"/>
    <mergeCell ref="EDU605:EEB605"/>
    <mergeCell ref="EEC605:EEJ605"/>
    <mergeCell ref="EEK605:EER605"/>
    <mergeCell ref="EES605:EEZ605"/>
    <mergeCell ref="EFA605:EFH605"/>
    <mergeCell ref="EFI605:EFP605"/>
    <mergeCell ref="EFQ605:EFX605"/>
    <mergeCell ref="EFY605:EGF605"/>
    <mergeCell ref="EGG605:EGN605"/>
    <mergeCell ref="EGO605:EGV605"/>
    <mergeCell ref="EGW605:EHD605"/>
    <mergeCell ref="EHE605:EHL605"/>
    <mergeCell ref="EHM605:EHT605"/>
    <mergeCell ref="EHU605:EIB605"/>
    <mergeCell ref="EIC605:EIJ605"/>
    <mergeCell ref="EIK605:EIR605"/>
    <mergeCell ref="EIS605:EIZ605"/>
    <mergeCell ref="EJA605:EJH605"/>
    <mergeCell ref="EJI605:EJP605"/>
    <mergeCell ref="EJQ605:EJX605"/>
    <mergeCell ref="EJY605:EKF605"/>
    <mergeCell ref="EKG605:EKN605"/>
    <mergeCell ref="EKO605:EKV605"/>
    <mergeCell ref="EKW605:ELD605"/>
    <mergeCell ref="ELE605:ELL605"/>
    <mergeCell ref="ELM605:ELT605"/>
    <mergeCell ref="ELU605:EMB605"/>
    <mergeCell ref="EMC605:EMJ605"/>
    <mergeCell ref="EMK605:EMR605"/>
    <mergeCell ref="EMS605:EMZ605"/>
    <mergeCell ref="ENA605:ENH605"/>
    <mergeCell ref="ENI605:ENP605"/>
    <mergeCell ref="ENQ605:ENX605"/>
    <mergeCell ref="ENY605:EOF605"/>
    <mergeCell ref="EOG605:EON605"/>
    <mergeCell ref="EOO605:EOV605"/>
    <mergeCell ref="EOW605:EPD605"/>
    <mergeCell ref="EPE605:EPL605"/>
    <mergeCell ref="EPM605:EPT605"/>
    <mergeCell ref="EPU605:EQB605"/>
    <mergeCell ref="EQC605:EQJ605"/>
    <mergeCell ref="EQK605:EQR605"/>
    <mergeCell ref="EQS605:EQZ605"/>
    <mergeCell ref="ERA605:ERH605"/>
    <mergeCell ref="ERI605:ERP605"/>
    <mergeCell ref="ERQ605:ERX605"/>
    <mergeCell ref="ERY605:ESF605"/>
    <mergeCell ref="ESG605:ESN605"/>
    <mergeCell ref="ESO605:ESV605"/>
    <mergeCell ref="ESW605:ETD605"/>
    <mergeCell ref="ETE605:ETL605"/>
    <mergeCell ref="ETM605:ETT605"/>
    <mergeCell ref="ETU605:EUB605"/>
    <mergeCell ref="EUC605:EUJ605"/>
    <mergeCell ref="EUK605:EUR605"/>
    <mergeCell ref="EUS605:EUZ605"/>
    <mergeCell ref="EVA605:EVH605"/>
    <mergeCell ref="EVI605:EVP605"/>
    <mergeCell ref="EVQ605:EVX605"/>
    <mergeCell ref="EVY605:EWF605"/>
    <mergeCell ref="EWG605:EWN605"/>
    <mergeCell ref="EWO605:EWV605"/>
    <mergeCell ref="EWW605:EXD605"/>
    <mergeCell ref="EXE605:EXL605"/>
    <mergeCell ref="EXM605:EXT605"/>
    <mergeCell ref="EXU605:EYB605"/>
    <mergeCell ref="EYC605:EYJ605"/>
    <mergeCell ref="EYK605:EYR605"/>
    <mergeCell ref="EYS605:EYZ605"/>
    <mergeCell ref="EZA605:EZH605"/>
    <mergeCell ref="EZI605:EZP605"/>
    <mergeCell ref="EZQ605:EZX605"/>
    <mergeCell ref="EZY605:FAF605"/>
    <mergeCell ref="FAG605:FAN605"/>
    <mergeCell ref="FAO605:FAV605"/>
    <mergeCell ref="FAW605:FBD605"/>
    <mergeCell ref="FBE605:FBL605"/>
    <mergeCell ref="FBM605:FBT605"/>
    <mergeCell ref="FBU605:FCB605"/>
    <mergeCell ref="FCC605:FCJ605"/>
    <mergeCell ref="FCK605:FCR605"/>
    <mergeCell ref="FCS605:FCZ605"/>
    <mergeCell ref="FDA605:FDH605"/>
    <mergeCell ref="FDI605:FDP605"/>
    <mergeCell ref="FDQ605:FDX605"/>
    <mergeCell ref="FDY605:FEF605"/>
    <mergeCell ref="FEG605:FEN605"/>
    <mergeCell ref="FEO605:FEV605"/>
    <mergeCell ref="FEW605:FFD605"/>
    <mergeCell ref="FFE605:FFL605"/>
    <mergeCell ref="FFM605:FFT605"/>
    <mergeCell ref="FFU605:FGB605"/>
    <mergeCell ref="FGC605:FGJ605"/>
    <mergeCell ref="FGK605:FGR605"/>
    <mergeCell ref="FGS605:FGZ605"/>
    <mergeCell ref="FHA605:FHH605"/>
    <mergeCell ref="FHI605:FHP605"/>
    <mergeCell ref="FHQ605:FHX605"/>
    <mergeCell ref="FHY605:FIF605"/>
    <mergeCell ref="FIG605:FIN605"/>
    <mergeCell ref="FIO605:FIV605"/>
    <mergeCell ref="FIW605:FJD605"/>
    <mergeCell ref="FJE605:FJL605"/>
    <mergeCell ref="FJM605:FJT605"/>
    <mergeCell ref="FJU605:FKB605"/>
    <mergeCell ref="FKC605:FKJ605"/>
    <mergeCell ref="FKK605:FKR605"/>
    <mergeCell ref="FKS605:FKZ605"/>
    <mergeCell ref="FLA605:FLH605"/>
    <mergeCell ref="FLI605:FLP605"/>
    <mergeCell ref="FLQ605:FLX605"/>
    <mergeCell ref="FLY605:FMF605"/>
    <mergeCell ref="FMG605:FMN605"/>
    <mergeCell ref="FMO605:FMV605"/>
    <mergeCell ref="FMW605:FND605"/>
    <mergeCell ref="FNE605:FNL605"/>
    <mergeCell ref="FNM605:FNT605"/>
    <mergeCell ref="FNU605:FOB605"/>
    <mergeCell ref="FOC605:FOJ605"/>
    <mergeCell ref="FOK605:FOR605"/>
    <mergeCell ref="FOS605:FOZ605"/>
    <mergeCell ref="FPA605:FPH605"/>
    <mergeCell ref="FPI605:FPP605"/>
    <mergeCell ref="FPQ605:FPX605"/>
    <mergeCell ref="FPY605:FQF605"/>
    <mergeCell ref="FQG605:FQN605"/>
    <mergeCell ref="FQO605:FQV605"/>
    <mergeCell ref="FQW605:FRD605"/>
    <mergeCell ref="FRE605:FRL605"/>
    <mergeCell ref="FRM605:FRT605"/>
    <mergeCell ref="FRU605:FSB605"/>
    <mergeCell ref="FSC605:FSJ605"/>
    <mergeCell ref="FSK605:FSR605"/>
    <mergeCell ref="FSS605:FSZ605"/>
    <mergeCell ref="FTA605:FTH605"/>
    <mergeCell ref="FTI605:FTP605"/>
    <mergeCell ref="FTQ605:FTX605"/>
    <mergeCell ref="FTY605:FUF605"/>
    <mergeCell ref="FUG605:FUN605"/>
    <mergeCell ref="FUO605:FUV605"/>
    <mergeCell ref="FUW605:FVD605"/>
    <mergeCell ref="FVE605:FVL605"/>
    <mergeCell ref="FVM605:FVT605"/>
    <mergeCell ref="FVU605:FWB605"/>
    <mergeCell ref="FWC605:FWJ605"/>
    <mergeCell ref="FWK605:FWR605"/>
    <mergeCell ref="FWS605:FWZ605"/>
    <mergeCell ref="FXA605:FXH605"/>
    <mergeCell ref="FXI605:FXP605"/>
    <mergeCell ref="FXQ605:FXX605"/>
    <mergeCell ref="FXY605:FYF605"/>
    <mergeCell ref="FYG605:FYN605"/>
    <mergeCell ref="FYO605:FYV605"/>
    <mergeCell ref="FYW605:FZD605"/>
    <mergeCell ref="FZE605:FZL605"/>
    <mergeCell ref="FZM605:FZT605"/>
    <mergeCell ref="FZU605:GAB605"/>
    <mergeCell ref="GAC605:GAJ605"/>
    <mergeCell ref="GAK605:GAR605"/>
    <mergeCell ref="GAS605:GAZ605"/>
    <mergeCell ref="GBA605:GBH605"/>
    <mergeCell ref="GBI605:GBP605"/>
    <mergeCell ref="GBQ605:GBX605"/>
    <mergeCell ref="GBY605:GCF605"/>
    <mergeCell ref="GCG605:GCN605"/>
    <mergeCell ref="GCO605:GCV605"/>
    <mergeCell ref="GCW605:GDD605"/>
    <mergeCell ref="GDE605:GDL605"/>
    <mergeCell ref="GDM605:GDT605"/>
    <mergeCell ref="GDU605:GEB605"/>
    <mergeCell ref="GEC605:GEJ605"/>
    <mergeCell ref="GEK605:GER605"/>
    <mergeCell ref="GES605:GEZ605"/>
    <mergeCell ref="GFA605:GFH605"/>
    <mergeCell ref="GFI605:GFP605"/>
    <mergeCell ref="GFQ605:GFX605"/>
    <mergeCell ref="GFY605:GGF605"/>
    <mergeCell ref="GGG605:GGN605"/>
    <mergeCell ref="GGO605:GGV605"/>
    <mergeCell ref="GGW605:GHD605"/>
    <mergeCell ref="GHE605:GHL605"/>
    <mergeCell ref="GHM605:GHT605"/>
    <mergeCell ref="GHU605:GIB605"/>
    <mergeCell ref="GIC605:GIJ605"/>
    <mergeCell ref="GIK605:GIR605"/>
    <mergeCell ref="GIS605:GIZ605"/>
    <mergeCell ref="GJA605:GJH605"/>
    <mergeCell ref="GJI605:GJP605"/>
    <mergeCell ref="GJQ605:GJX605"/>
    <mergeCell ref="GJY605:GKF605"/>
    <mergeCell ref="GKG605:GKN605"/>
    <mergeCell ref="GKO605:GKV605"/>
    <mergeCell ref="GKW605:GLD605"/>
    <mergeCell ref="GLE605:GLL605"/>
    <mergeCell ref="GLM605:GLT605"/>
    <mergeCell ref="GLU605:GMB605"/>
    <mergeCell ref="GMC605:GMJ605"/>
    <mergeCell ref="GMK605:GMR605"/>
    <mergeCell ref="GMS605:GMZ605"/>
    <mergeCell ref="GNA605:GNH605"/>
    <mergeCell ref="GNI605:GNP605"/>
    <mergeCell ref="GNQ605:GNX605"/>
    <mergeCell ref="GNY605:GOF605"/>
    <mergeCell ref="GOG605:GON605"/>
    <mergeCell ref="GOO605:GOV605"/>
    <mergeCell ref="GOW605:GPD605"/>
    <mergeCell ref="GPE605:GPL605"/>
    <mergeCell ref="GPM605:GPT605"/>
    <mergeCell ref="GPU605:GQB605"/>
    <mergeCell ref="GQC605:GQJ605"/>
    <mergeCell ref="GQK605:GQR605"/>
    <mergeCell ref="GQS605:GQZ605"/>
    <mergeCell ref="GRA605:GRH605"/>
    <mergeCell ref="GRI605:GRP605"/>
    <mergeCell ref="GRQ605:GRX605"/>
    <mergeCell ref="GRY605:GSF605"/>
    <mergeCell ref="GSG605:GSN605"/>
    <mergeCell ref="GSO605:GSV605"/>
    <mergeCell ref="GSW605:GTD605"/>
    <mergeCell ref="GTE605:GTL605"/>
    <mergeCell ref="GTM605:GTT605"/>
    <mergeCell ref="GTU605:GUB605"/>
    <mergeCell ref="GUC605:GUJ605"/>
    <mergeCell ref="GUK605:GUR605"/>
    <mergeCell ref="GUS605:GUZ605"/>
    <mergeCell ref="GVA605:GVH605"/>
    <mergeCell ref="GVI605:GVP605"/>
    <mergeCell ref="GVQ605:GVX605"/>
    <mergeCell ref="GVY605:GWF605"/>
    <mergeCell ref="GWG605:GWN605"/>
    <mergeCell ref="GWO605:GWV605"/>
    <mergeCell ref="GWW605:GXD605"/>
    <mergeCell ref="GXE605:GXL605"/>
    <mergeCell ref="GXM605:GXT605"/>
    <mergeCell ref="GXU605:GYB605"/>
    <mergeCell ref="GYC605:GYJ605"/>
    <mergeCell ref="GYK605:GYR605"/>
    <mergeCell ref="GYS605:GYZ605"/>
    <mergeCell ref="GZA605:GZH605"/>
    <mergeCell ref="GZI605:GZP605"/>
    <mergeCell ref="GZQ605:GZX605"/>
    <mergeCell ref="GZY605:HAF605"/>
    <mergeCell ref="HAG605:HAN605"/>
    <mergeCell ref="HAO605:HAV605"/>
    <mergeCell ref="HAW605:HBD605"/>
    <mergeCell ref="HBE605:HBL605"/>
    <mergeCell ref="HBM605:HBT605"/>
    <mergeCell ref="HBU605:HCB605"/>
    <mergeCell ref="HCC605:HCJ605"/>
    <mergeCell ref="HCK605:HCR605"/>
    <mergeCell ref="HCS605:HCZ605"/>
    <mergeCell ref="HDA605:HDH605"/>
    <mergeCell ref="HDI605:HDP605"/>
    <mergeCell ref="HDQ605:HDX605"/>
    <mergeCell ref="HDY605:HEF605"/>
    <mergeCell ref="HEG605:HEN605"/>
    <mergeCell ref="HEO605:HEV605"/>
    <mergeCell ref="HEW605:HFD605"/>
    <mergeCell ref="HFE605:HFL605"/>
    <mergeCell ref="HFM605:HFT605"/>
    <mergeCell ref="HFU605:HGB605"/>
    <mergeCell ref="HGC605:HGJ605"/>
    <mergeCell ref="HGK605:HGR605"/>
    <mergeCell ref="HGS605:HGZ605"/>
    <mergeCell ref="HHA605:HHH605"/>
    <mergeCell ref="HHI605:HHP605"/>
    <mergeCell ref="HHQ605:HHX605"/>
    <mergeCell ref="HHY605:HIF605"/>
    <mergeCell ref="HIG605:HIN605"/>
    <mergeCell ref="HIO605:HIV605"/>
    <mergeCell ref="HIW605:HJD605"/>
    <mergeCell ref="HJE605:HJL605"/>
    <mergeCell ref="HJM605:HJT605"/>
    <mergeCell ref="HJU605:HKB605"/>
    <mergeCell ref="HKC605:HKJ605"/>
    <mergeCell ref="HKK605:HKR605"/>
    <mergeCell ref="HKS605:HKZ605"/>
    <mergeCell ref="HLA605:HLH605"/>
    <mergeCell ref="HLI605:HLP605"/>
    <mergeCell ref="HLQ605:HLX605"/>
    <mergeCell ref="HLY605:HMF605"/>
    <mergeCell ref="HMG605:HMN605"/>
    <mergeCell ref="HMO605:HMV605"/>
    <mergeCell ref="HMW605:HND605"/>
    <mergeCell ref="HNE605:HNL605"/>
    <mergeCell ref="HNM605:HNT605"/>
    <mergeCell ref="HNU605:HOB605"/>
    <mergeCell ref="HOC605:HOJ605"/>
    <mergeCell ref="HOK605:HOR605"/>
    <mergeCell ref="HOS605:HOZ605"/>
    <mergeCell ref="HPA605:HPH605"/>
    <mergeCell ref="HPI605:HPP605"/>
    <mergeCell ref="HPQ605:HPX605"/>
    <mergeCell ref="HPY605:HQF605"/>
    <mergeCell ref="HQG605:HQN605"/>
    <mergeCell ref="HQO605:HQV605"/>
    <mergeCell ref="HQW605:HRD605"/>
    <mergeCell ref="HRE605:HRL605"/>
    <mergeCell ref="HRM605:HRT605"/>
    <mergeCell ref="HRU605:HSB605"/>
    <mergeCell ref="HSC605:HSJ605"/>
    <mergeCell ref="HSK605:HSR605"/>
    <mergeCell ref="HSS605:HSZ605"/>
    <mergeCell ref="HTA605:HTH605"/>
    <mergeCell ref="HTI605:HTP605"/>
    <mergeCell ref="HTQ605:HTX605"/>
    <mergeCell ref="HTY605:HUF605"/>
    <mergeCell ref="HUG605:HUN605"/>
    <mergeCell ref="HUO605:HUV605"/>
    <mergeCell ref="HUW605:HVD605"/>
    <mergeCell ref="HVE605:HVL605"/>
    <mergeCell ref="HVM605:HVT605"/>
    <mergeCell ref="HVU605:HWB605"/>
    <mergeCell ref="HWC605:HWJ605"/>
    <mergeCell ref="HWK605:HWR605"/>
    <mergeCell ref="HWS605:HWZ605"/>
    <mergeCell ref="HXA605:HXH605"/>
    <mergeCell ref="HXI605:HXP605"/>
    <mergeCell ref="HXQ605:HXX605"/>
    <mergeCell ref="HXY605:HYF605"/>
    <mergeCell ref="HYG605:HYN605"/>
    <mergeCell ref="HYO605:HYV605"/>
    <mergeCell ref="HYW605:HZD605"/>
    <mergeCell ref="HZE605:HZL605"/>
    <mergeCell ref="HZM605:HZT605"/>
    <mergeCell ref="HZU605:IAB605"/>
    <mergeCell ref="IAC605:IAJ605"/>
    <mergeCell ref="IAK605:IAR605"/>
    <mergeCell ref="IAS605:IAZ605"/>
    <mergeCell ref="IBA605:IBH605"/>
    <mergeCell ref="IBI605:IBP605"/>
    <mergeCell ref="IBQ605:IBX605"/>
    <mergeCell ref="IBY605:ICF605"/>
    <mergeCell ref="ICG605:ICN605"/>
    <mergeCell ref="ICO605:ICV605"/>
    <mergeCell ref="ICW605:IDD605"/>
    <mergeCell ref="IDE605:IDL605"/>
    <mergeCell ref="IDM605:IDT605"/>
    <mergeCell ref="IDU605:IEB605"/>
    <mergeCell ref="IEC605:IEJ605"/>
    <mergeCell ref="IEK605:IER605"/>
    <mergeCell ref="IES605:IEZ605"/>
    <mergeCell ref="IFA605:IFH605"/>
    <mergeCell ref="IFI605:IFP605"/>
    <mergeCell ref="IFQ605:IFX605"/>
    <mergeCell ref="IFY605:IGF605"/>
    <mergeCell ref="IGG605:IGN605"/>
    <mergeCell ref="IGO605:IGV605"/>
    <mergeCell ref="IGW605:IHD605"/>
    <mergeCell ref="IHE605:IHL605"/>
    <mergeCell ref="IHM605:IHT605"/>
    <mergeCell ref="IHU605:IIB605"/>
    <mergeCell ref="IIC605:IIJ605"/>
    <mergeCell ref="IIK605:IIR605"/>
    <mergeCell ref="IIS605:IIZ605"/>
    <mergeCell ref="IJA605:IJH605"/>
    <mergeCell ref="IJI605:IJP605"/>
    <mergeCell ref="IJQ605:IJX605"/>
    <mergeCell ref="IJY605:IKF605"/>
    <mergeCell ref="IKG605:IKN605"/>
    <mergeCell ref="IKO605:IKV605"/>
    <mergeCell ref="IKW605:ILD605"/>
    <mergeCell ref="ILE605:ILL605"/>
    <mergeCell ref="ILM605:ILT605"/>
    <mergeCell ref="ILU605:IMB605"/>
    <mergeCell ref="IMC605:IMJ605"/>
    <mergeCell ref="IMK605:IMR605"/>
    <mergeCell ref="IMS605:IMZ605"/>
    <mergeCell ref="INA605:INH605"/>
    <mergeCell ref="INI605:INP605"/>
    <mergeCell ref="INQ605:INX605"/>
    <mergeCell ref="INY605:IOF605"/>
    <mergeCell ref="IOG605:ION605"/>
    <mergeCell ref="IOO605:IOV605"/>
    <mergeCell ref="IOW605:IPD605"/>
    <mergeCell ref="IPE605:IPL605"/>
    <mergeCell ref="IPM605:IPT605"/>
    <mergeCell ref="IPU605:IQB605"/>
    <mergeCell ref="IQC605:IQJ605"/>
    <mergeCell ref="IQK605:IQR605"/>
    <mergeCell ref="IQS605:IQZ605"/>
    <mergeCell ref="IRA605:IRH605"/>
    <mergeCell ref="IRI605:IRP605"/>
    <mergeCell ref="IRQ605:IRX605"/>
    <mergeCell ref="IRY605:ISF605"/>
    <mergeCell ref="ISG605:ISN605"/>
    <mergeCell ref="ISO605:ISV605"/>
    <mergeCell ref="ISW605:ITD605"/>
    <mergeCell ref="ITE605:ITL605"/>
    <mergeCell ref="ITM605:ITT605"/>
    <mergeCell ref="ITU605:IUB605"/>
    <mergeCell ref="IUC605:IUJ605"/>
    <mergeCell ref="IUK605:IUR605"/>
    <mergeCell ref="IUS605:IUZ605"/>
    <mergeCell ref="IVA605:IVH605"/>
    <mergeCell ref="IVI605:IVP605"/>
    <mergeCell ref="IVQ605:IVX605"/>
    <mergeCell ref="IVY605:IWF605"/>
    <mergeCell ref="IWG605:IWN605"/>
    <mergeCell ref="IWO605:IWV605"/>
    <mergeCell ref="IWW605:IXD605"/>
    <mergeCell ref="IXE605:IXL605"/>
    <mergeCell ref="IXM605:IXT605"/>
    <mergeCell ref="IXU605:IYB605"/>
    <mergeCell ref="IYC605:IYJ605"/>
    <mergeCell ref="IYK605:IYR605"/>
    <mergeCell ref="IYS605:IYZ605"/>
    <mergeCell ref="IZA605:IZH605"/>
    <mergeCell ref="IZI605:IZP605"/>
    <mergeCell ref="IZQ605:IZX605"/>
    <mergeCell ref="IZY605:JAF605"/>
    <mergeCell ref="JAG605:JAN605"/>
    <mergeCell ref="JAO605:JAV605"/>
    <mergeCell ref="JAW605:JBD605"/>
    <mergeCell ref="JBE605:JBL605"/>
    <mergeCell ref="JBM605:JBT605"/>
    <mergeCell ref="JBU605:JCB605"/>
    <mergeCell ref="JCC605:JCJ605"/>
    <mergeCell ref="JCK605:JCR605"/>
    <mergeCell ref="JCS605:JCZ605"/>
    <mergeCell ref="JDA605:JDH605"/>
    <mergeCell ref="JDI605:JDP605"/>
    <mergeCell ref="JDQ605:JDX605"/>
    <mergeCell ref="JDY605:JEF605"/>
    <mergeCell ref="JEG605:JEN605"/>
    <mergeCell ref="JEO605:JEV605"/>
    <mergeCell ref="JEW605:JFD605"/>
    <mergeCell ref="JFE605:JFL605"/>
    <mergeCell ref="JFM605:JFT605"/>
    <mergeCell ref="JFU605:JGB605"/>
    <mergeCell ref="JGC605:JGJ605"/>
    <mergeCell ref="JGK605:JGR605"/>
    <mergeCell ref="JGS605:JGZ605"/>
    <mergeCell ref="JHA605:JHH605"/>
    <mergeCell ref="JHI605:JHP605"/>
    <mergeCell ref="JHQ605:JHX605"/>
    <mergeCell ref="JHY605:JIF605"/>
    <mergeCell ref="JIG605:JIN605"/>
    <mergeCell ref="JIO605:JIV605"/>
    <mergeCell ref="JIW605:JJD605"/>
    <mergeCell ref="JJE605:JJL605"/>
    <mergeCell ref="JJM605:JJT605"/>
    <mergeCell ref="JJU605:JKB605"/>
    <mergeCell ref="JKC605:JKJ605"/>
    <mergeCell ref="JKK605:JKR605"/>
    <mergeCell ref="JKS605:JKZ605"/>
    <mergeCell ref="JLA605:JLH605"/>
    <mergeCell ref="JLI605:JLP605"/>
    <mergeCell ref="JLQ605:JLX605"/>
    <mergeCell ref="JLY605:JMF605"/>
    <mergeCell ref="JMG605:JMN605"/>
    <mergeCell ref="JMO605:JMV605"/>
    <mergeCell ref="JMW605:JND605"/>
    <mergeCell ref="JNE605:JNL605"/>
    <mergeCell ref="JNM605:JNT605"/>
    <mergeCell ref="JNU605:JOB605"/>
    <mergeCell ref="JOC605:JOJ605"/>
    <mergeCell ref="JOK605:JOR605"/>
    <mergeCell ref="JOS605:JOZ605"/>
    <mergeCell ref="JPA605:JPH605"/>
    <mergeCell ref="JPI605:JPP605"/>
    <mergeCell ref="JPQ605:JPX605"/>
    <mergeCell ref="JPY605:JQF605"/>
    <mergeCell ref="JQG605:JQN605"/>
    <mergeCell ref="JQO605:JQV605"/>
    <mergeCell ref="JQW605:JRD605"/>
    <mergeCell ref="JRE605:JRL605"/>
    <mergeCell ref="JRM605:JRT605"/>
    <mergeCell ref="JRU605:JSB605"/>
    <mergeCell ref="JSC605:JSJ605"/>
    <mergeCell ref="JSK605:JSR605"/>
    <mergeCell ref="JSS605:JSZ605"/>
    <mergeCell ref="JTA605:JTH605"/>
    <mergeCell ref="JTI605:JTP605"/>
    <mergeCell ref="JTQ605:JTX605"/>
    <mergeCell ref="JTY605:JUF605"/>
    <mergeCell ref="JUG605:JUN605"/>
    <mergeCell ref="JUO605:JUV605"/>
    <mergeCell ref="JUW605:JVD605"/>
    <mergeCell ref="JVE605:JVL605"/>
    <mergeCell ref="JVM605:JVT605"/>
    <mergeCell ref="JVU605:JWB605"/>
    <mergeCell ref="JWC605:JWJ605"/>
    <mergeCell ref="JWK605:JWR605"/>
    <mergeCell ref="JWS605:JWZ605"/>
    <mergeCell ref="JXA605:JXH605"/>
    <mergeCell ref="JXI605:JXP605"/>
    <mergeCell ref="JXQ605:JXX605"/>
    <mergeCell ref="JXY605:JYF605"/>
    <mergeCell ref="JYG605:JYN605"/>
    <mergeCell ref="JYO605:JYV605"/>
    <mergeCell ref="JYW605:JZD605"/>
    <mergeCell ref="JZE605:JZL605"/>
    <mergeCell ref="JZM605:JZT605"/>
    <mergeCell ref="JZU605:KAB605"/>
    <mergeCell ref="KAC605:KAJ605"/>
    <mergeCell ref="KAK605:KAR605"/>
    <mergeCell ref="KAS605:KAZ605"/>
    <mergeCell ref="KBA605:KBH605"/>
    <mergeCell ref="KBI605:KBP605"/>
    <mergeCell ref="KBQ605:KBX605"/>
    <mergeCell ref="KBY605:KCF605"/>
    <mergeCell ref="KCG605:KCN605"/>
    <mergeCell ref="KCO605:KCV605"/>
    <mergeCell ref="KCW605:KDD605"/>
    <mergeCell ref="KDE605:KDL605"/>
    <mergeCell ref="KDM605:KDT605"/>
    <mergeCell ref="KDU605:KEB605"/>
    <mergeCell ref="KEC605:KEJ605"/>
    <mergeCell ref="KEK605:KER605"/>
    <mergeCell ref="KES605:KEZ605"/>
    <mergeCell ref="KFA605:KFH605"/>
    <mergeCell ref="KFI605:KFP605"/>
    <mergeCell ref="KFQ605:KFX605"/>
    <mergeCell ref="KFY605:KGF605"/>
    <mergeCell ref="KGG605:KGN605"/>
    <mergeCell ref="KGO605:KGV605"/>
    <mergeCell ref="KGW605:KHD605"/>
    <mergeCell ref="KHE605:KHL605"/>
    <mergeCell ref="KHM605:KHT605"/>
    <mergeCell ref="KHU605:KIB605"/>
    <mergeCell ref="KIC605:KIJ605"/>
    <mergeCell ref="KIK605:KIR605"/>
    <mergeCell ref="KIS605:KIZ605"/>
    <mergeCell ref="KJA605:KJH605"/>
    <mergeCell ref="KJI605:KJP605"/>
    <mergeCell ref="KJQ605:KJX605"/>
    <mergeCell ref="KJY605:KKF605"/>
    <mergeCell ref="KKG605:KKN605"/>
    <mergeCell ref="KKO605:KKV605"/>
    <mergeCell ref="KKW605:KLD605"/>
    <mergeCell ref="KLE605:KLL605"/>
    <mergeCell ref="KLM605:KLT605"/>
    <mergeCell ref="KLU605:KMB605"/>
    <mergeCell ref="KMC605:KMJ605"/>
    <mergeCell ref="KMK605:KMR605"/>
    <mergeCell ref="KMS605:KMZ605"/>
    <mergeCell ref="KNA605:KNH605"/>
    <mergeCell ref="KNI605:KNP605"/>
    <mergeCell ref="KNQ605:KNX605"/>
    <mergeCell ref="KNY605:KOF605"/>
    <mergeCell ref="KOG605:KON605"/>
    <mergeCell ref="KOO605:KOV605"/>
    <mergeCell ref="KOW605:KPD605"/>
    <mergeCell ref="KPE605:KPL605"/>
    <mergeCell ref="KPM605:KPT605"/>
    <mergeCell ref="KPU605:KQB605"/>
    <mergeCell ref="KQC605:KQJ605"/>
    <mergeCell ref="KQK605:KQR605"/>
    <mergeCell ref="KQS605:KQZ605"/>
    <mergeCell ref="KRA605:KRH605"/>
    <mergeCell ref="KRI605:KRP605"/>
    <mergeCell ref="KRQ605:KRX605"/>
    <mergeCell ref="KRY605:KSF605"/>
    <mergeCell ref="KSG605:KSN605"/>
    <mergeCell ref="KSO605:KSV605"/>
    <mergeCell ref="KSW605:KTD605"/>
    <mergeCell ref="KTE605:KTL605"/>
    <mergeCell ref="KTM605:KTT605"/>
    <mergeCell ref="KTU605:KUB605"/>
    <mergeCell ref="KUC605:KUJ605"/>
    <mergeCell ref="KUK605:KUR605"/>
    <mergeCell ref="KUS605:KUZ605"/>
    <mergeCell ref="KVA605:KVH605"/>
    <mergeCell ref="KVI605:KVP605"/>
    <mergeCell ref="KVQ605:KVX605"/>
    <mergeCell ref="KVY605:KWF605"/>
    <mergeCell ref="KWG605:KWN605"/>
    <mergeCell ref="KWO605:KWV605"/>
    <mergeCell ref="KWW605:KXD605"/>
    <mergeCell ref="KXE605:KXL605"/>
    <mergeCell ref="KXM605:KXT605"/>
    <mergeCell ref="KXU605:KYB605"/>
    <mergeCell ref="KYC605:KYJ605"/>
    <mergeCell ref="KYK605:KYR605"/>
    <mergeCell ref="KYS605:KYZ605"/>
    <mergeCell ref="KZA605:KZH605"/>
    <mergeCell ref="KZI605:KZP605"/>
    <mergeCell ref="KZQ605:KZX605"/>
    <mergeCell ref="KZY605:LAF605"/>
    <mergeCell ref="LAG605:LAN605"/>
    <mergeCell ref="LAO605:LAV605"/>
    <mergeCell ref="LAW605:LBD605"/>
    <mergeCell ref="LBE605:LBL605"/>
    <mergeCell ref="LBM605:LBT605"/>
    <mergeCell ref="LBU605:LCB605"/>
    <mergeCell ref="LCC605:LCJ605"/>
    <mergeCell ref="LCK605:LCR605"/>
    <mergeCell ref="LCS605:LCZ605"/>
    <mergeCell ref="LDA605:LDH605"/>
    <mergeCell ref="LDI605:LDP605"/>
    <mergeCell ref="LDQ605:LDX605"/>
    <mergeCell ref="LDY605:LEF605"/>
    <mergeCell ref="LEG605:LEN605"/>
    <mergeCell ref="LEO605:LEV605"/>
    <mergeCell ref="LEW605:LFD605"/>
    <mergeCell ref="LFE605:LFL605"/>
    <mergeCell ref="LFM605:LFT605"/>
    <mergeCell ref="LFU605:LGB605"/>
    <mergeCell ref="LGC605:LGJ605"/>
    <mergeCell ref="LGK605:LGR605"/>
    <mergeCell ref="LGS605:LGZ605"/>
    <mergeCell ref="LHA605:LHH605"/>
    <mergeCell ref="LHI605:LHP605"/>
    <mergeCell ref="LHQ605:LHX605"/>
    <mergeCell ref="LHY605:LIF605"/>
    <mergeCell ref="LIG605:LIN605"/>
    <mergeCell ref="LIO605:LIV605"/>
    <mergeCell ref="LIW605:LJD605"/>
    <mergeCell ref="LJE605:LJL605"/>
    <mergeCell ref="LJM605:LJT605"/>
    <mergeCell ref="LJU605:LKB605"/>
    <mergeCell ref="LKC605:LKJ605"/>
    <mergeCell ref="LKK605:LKR605"/>
    <mergeCell ref="LKS605:LKZ605"/>
    <mergeCell ref="LLA605:LLH605"/>
    <mergeCell ref="LLI605:LLP605"/>
    <mergeCell ref="LLQ605:LLX605"/>
    <mergeCell ref="LLY605:LMF605"/>
    <mergeCell ref="LMG605:LMN605"/>
    <mergeCell ref="LMO605:LMV605"/>
    <mergeCell ref="LMW605:LND605"/>
    <mergeCell ref="LNE605:LNL605"/>
    <mergeCell ref="LNM605:LNT605"/>
    <mergeCell ref="LNU605:LOB605"/>
    <mergeCell ref="LOC605:LOJ605"/>
    <mergeCell ref="LOK605:LOR605"/>
    <mergeCell ref="LOS605:LOZ605"/>
    <mergeCell ref="LPA605:LPH605"/>
    <mergeCell ref="LPI605:LPP605"/>
    <mergeCell ref="LPQ605:LPX605"/>
    <mergeCell ref="LPY605:LQF605"/>
    <mergeCell ref="LQG605:LQN605"/>
    <mergeCell ref="LQO605:LQV605"/>
    <mergeCell ref="LQW605:LRD605"/>
    <mergeCell ref="LRE605:LRL605"/>
    <mergeCell ref="LRM605:LRT605"/>
    <mergeCell ref="LRU605:LSB605"/>
    <mergeCell ref="LSC605:LSJ605"/>
    <mergeCell ref="LSK605:LSR605"/>
    <mergeCell ref="LSS605:LSZ605"/>
    <mergeCell ref="LTA605:LTH605"/>
    <mergeCell ref="LTI605:LTP605"/>
    <mergeCell ref="LTQ605:LTX605"/>
    <mergeCell ref="LTY605:LUF605"/>
    <mergeCell ref="LUG605:LUN605"/>
    <mergeCell ref="LUO605:LUV605"/>
    <mergeCell ref="LUW605:LVD605"/>
    <mergeCell ref="LVE605:LVL605"/>
    <mergeCell ref="LVM605:LVT605"/>
    <mergeCell ref="LVU605:LWB605"/>
    <mergeCell ref="LWC605:LWJ605"/>
    <mergeCell ref="LWK605:LWR605"/>
    <mergeCell ref="LWS605:LWZ605"/>
    <mergeCell ref="LXA605:LXH605"/>
    <mergeCell ref="LXI605:LXP605"/>
    <mergeCell ref="LXQ605:LXX605"/>
    <mergeCell ref="LXY605:LYF605"/>
    <mergeCell ref="LYG605:LYN605"/>
    <mergeCell ref="LYO605:LYV605"/>
    <mergeCell ref="LYW605:LZD605"/>
    <mergeCell ref="LZE605:LZL605"/>
    <mergeCell ref="LZM605:LZT605"/>
    <mergeCell ref="LZU605:MAB605"/>
    <mergeCell ref="MAC605:MAJ605"/>
    <mergeCell ref="MAK605:MAR605"/>
    <mergeCell ref="MAS605:MAZ605"/>
    <mergeCell ref="MBA605:MBH605"/>
    <mergeCell ref="MBI605:MBP605"/>
    <mergeCell ref="MBQ605:MBX605"/>
    <mergeCell ref="MBY605:MCF605"/>
    <mergeCell ref="MCG605:MCN605"/>
    <mergeCell ref="MCO605:MCV605"/>
    <mergeCell ref="MCW605:MDD605"/>
    <mergeCell ref="MDE605:MDL605"/>
    <mergeCell ref="MDM605:MDT605"/>
    <mergeCell ref="MDU605:MEB605"/>
    <mergeCell ref="MEC605:MEJ605"/>
    <mergeCell ref="MEK605:MER605"/>
    <mergeCell ref="MES605:MEZ605"/>
    <mergeCell ref="MFA605:MFH605"/>
    <mergeCell ref="MFI605:MFP605"/>
    <mergeCell ref="MFQ605:MFX605"/>
    <mergeCell ref="MFY605:MGF605"/>
    <mergeCell ref="MGG605:MGN605"/>
    <mergeCell ref="MGO605:MGV605"/>
    <mergeCell ref="MGW605:MHD605"/>
    <mergeCell ref="MHE605:MHL605"/>
    <mergeCell ref="MHM605:MHT605"/>
    <mergeCell ref="MHU605:MIB605"/>
    <mergeCell ref="MIC605:MIJ605"/>
    <mergeCell ref="MIK605:MIR605"/>
    <mergeCell ref="MIS605:MIZ605"/>
    <mergeCell ref="MJA605:MJH605"/>
    <mergeCell ref="MJI605:MJP605"/>
    <mergeCell ref="MJQ605:MJX605"/>
    <mergeCell ref="MJY605:MKF605"/>
    <mergeCell ref="MKG605:MKN605"/>
    <mergeCell ref="MKO605:MKV605"/>
    <mergeCell ref="MKW605:MLD605"/>
    <mergeCell ref="MLE605:MLL605"/>
    <mergeCell ref="MLM605:MLT605"/>
    <mergeCell ref="MLU605:MMB605"/>
    <mergeCell ref="MMC605:MMJ605"/>
    <mergeCell ref="MMK605:MMR605"/>
    <mergeCell ref="MMS605:MMZ605"/>
    <mergeCell ref="MNA605:MNH605"/>
    <mergeCell ref="MNI605:MNP605"/>
    <mergeCell ref="MNQ605:MNX605"/>
    <mergeCell ref="MNY605:MOF605"/>
    <mergeCell ref="MOG605:MON605"/>
    <mergeCell ref="MOO605:MOV605"/>
    <mergeCell ref="MOW605:MPD605"/>
    <mergeCell ref="MPE605:MPL605"/>
    <mergeCell ref="MPM605:MPT605"/>
    <mergeCell ref="MPU605:MQB605"/>
    <mergeCell ref="MQC605:MQJ605"/>
    <mergeCell ref="MQK605:MQR605"/>
    <mergeCell ref="MQS605:MQZ605"/>
    <mergeCell ref="MRA605:MRH605"/>
    <mergeCell ref="MRI605:MRP605"/>
    <mergeCell ref="MRQ605:MRX605"/>
    <mergeCell ref="MRY605:MSF605"/>
    <mergeCell ref="MSG605:MSN605"/>
    <mergeCell ref="MSO605:MSV605"/>
    <mergeCell ref="MSW605:MTD605"/>
    <mergeCell ref="MTE605:MTL605"/>
    <mergeCell ref="MTM605:MTT605"/>
    <mergeCell ref="MTU605:MUB605"/>
    <mergeCell ref="MUC605:MUJ605"/>
    <mergeCell ref="MUK605:MUR605"/>
    <mergeCell ref="MUS605:MUZ605"/>
    <mergeCell ref="MVA605:MVH605"/>
    <mergeCell ref="MVI605:MVP605"/>
    <mergeCell ref="MVQ605:MVX605"/>
    <mergeCell ref="MVY605:MWF605"/>
    <mergeCell ref="MWG605:MWN605"/>
    <mergeCell ref="MWO605:MWV605"/>
    <mergeCell ref="MWW605:MXD605"/>
    <mergeCell ref="MXE605:MXL605"/>
    <mergeCell ref="MXM605:MXT605"/>
    <mergeCell ref="MXU605:MYB605"/>
    <mergeCell ref="MYC605:MYJ605"/>
    <mergeCell ref="MYK605:MYR605"/>
    <mergeCell ref="MYS605:MYZ605"/>
    <mergeCell ref="MZA605:MZH605"/>
    <mergeCell ref="MZI605:MZP605"/>
    <mergeCell ref="MZQ605:MZX605"/>
    <mergeCell ref="MZY605:NAF605"/>
    <mergeCell ref="NAG605:NAN605"/>
    <mergeCell ref="NAO605:NAV605"/>
    <mergeCell ref="NAW605:NBD605"/>
    <mergeCell ref="NBE605:NBL605"/>
    <mergeCell ref="NBM605:NBT605"/>
    <mergeCell ref="NBU605:NCB605"/>
    <mergeCell ref="NCC605:NCJ605"/>
    <mergeCell ref="NCK605:NCR605"/>
    <mergeCell ref="NCS605:NCZ605"/>
    <mergeCell ref="NDA605:NDH605"/>
    <mergeCell ref="NDI605:NDP605"/>
    <mergeCell ref="NDQ605:NDX605"/>
    <mergeCell ref="NDY605:NEF605"/>
    <mergeCell ref="NEG605:NEN605"/>
    <mergeCell ref="NEO605:NEV605"/>
    <mergeCell ref="NEW605:NFD605"/>
    <mergeCell ref="NFE605:NFL605"/>
    <mergeCell ref="NFM605:NFT605"/>
    <mergeCell ref="NFU605:NGB605"/>
    <mergeCell ref="NGC605:NGJ605"/>
    <mergeCell ref="NGK605:NGR605"/>
    <mergeCell ref="NGS605:NGZ605"/>
    <mergeCell ref="NHA605:NHH605"/>
    <mergeCell ref="NHI605:NHP605"/>
    <mergeCell ref="NHQ605:NHX605"/>
    <mergeCell ref="NHY605:NIF605"/>
    <mergeCell ref="NIG605:NIN605"/>
    <mergeCell ref="NIO605:NIV605"/>
    <mergeCell ref="NIW605:NJD605"/>
    <mergeCell ref="NJE605:NJL605"/>
    <mergeCell ref="NJM605:NJT605"/>
    <mergeCell ref="NJU605:NKB605"/>
    <mergeCell ref="NKC605:NKJ605"/>
    <mergeCell ref="NKK605:NKR605"/>
    <mergeCell ref="NKS605:NKZ605"/>
    <mergeCell ref="NLA605:NLH605"/>
    <mergeCell ref="NLI605:NLP605"/>
    <mergeCell ref="NLQ605:NLX605"/>
    <mergeCell ref="NLY605:NMF605"/>
    <mergeCell ref="NMG605:NMN605"/>
    <mergeCell ref="NMO605:NMV605"/>
    <mergeCell ref="NMW605:NND605"/>
    <mergeCell ref="NNE605:NNL605"/>
    <mergeCell ref="NNM605:NNT605"/>
    <mergeCell ref="NNU605:NOB605"/>
    <mergeCell ref="NOC605:NOJ605"/>
    <mergeCell ref="NOK605:NOR605"/>
    <mergeCell ref="NOS605:NOZ605"/>
    <mergeCell ref="NPA605:NPH605"/>
    <mergeCell ref="NPI605:NPP605"/>
    <mergeCell ref="NPQ605:NPX605"/>
    <mergeCell ref="NPY605:NQF605"/>
    <mergeCell ref="NQG605:NQN605"/>
    <mergeCell ref="NQO605:NQV605"/>
    <mergeCell ref="NQW605:NRD605"/>
    <mergeCell ref="NRE605:NRL605"/>
    <mergeCell ref="NRM605:NRT605"/>
    <mergeCell ref="NRU605:NSB605"/>
    <mergeCell ref="NSC605:NSJ605"/>
    <mergeCell ref="NSK605:NSR605"/>
    <mergeCell ref="NSS605:NSZ605"/>
    <mergeCell ref="NTA605:NTH605"/>
    <mergeCell ref="NTI605:NTP605"/>
    <mergeCell ref="NTQ605:NTX605"/>
    <mergeCell ref="NTY605:NUF605"/>
    <mergeCell ref="NUG605:NUN605"/>
    <mergeCell ref="NUO605:NUV605"/>
    <mergeCell ref="NUW605:NVD605"/>
    <mergeCell ref="NVE605:NVL605"/>
    <mergeCell ref="NVM605:NVT605"/>
    <mergeCell ref="NVU605:NWB605"/>
    <mergeCell ref="NWC605:NWJ605"/>
    <mergeCell ref="NWK605:NWR605"/>
    <mergeCell ref="NWS605:NWZ605"/>
    <mergeCell ref="NXA605:NXH605"/>
    <mergeCell ref="NXI605:NXP605"/>
    <mergeCell ref="NXQ605:NXX605"/>
    <mergeCell ref="NXY605:NYF605"/>
    <mergeCell ref="NYG605:NYN605"/>
    <mergeCell ref="NYO605:NYV605"/>
    <mergeCell ref="NYW605:NZD605"/>
    <mergeCell ref="NZE605:NZL605"/>
    <mergeCell ref="NZM605:NZT605"/>
    <mergeCell ref="NZU605:OAB605"/>
    <mergeCell ref="OAC605:OAJ605"/>
    <mergeCell ref="OAK605:OAR605"/>
    <mergeCell ref="OAS605:OAZ605"/>
    <mergeCell ref="OBA605:OBH605"/>
    <mergeCell ref="OBI605:OBP605"/>
    <mergeCell ref="OBQ605:OBX605"/>
    <mergeCell ref="OBY605:OCF605"/>
    <mergeCell ref="OCG605:OCN605"/>
    <mergeCell ref="OCO605:OCV605"/>
    <mergeCell ref="OCW605:ODD605"/>
    <mergeCell ref="ODE605:ODL605"/>
    <mergeCell ref="ODM605:ODT605"/>
    <mergeCell ref="ODU605:OEB605"/>
    <mergeCell ref="OEC605:OEJ605"/>
    <mergeCell ref="OEK605:OER605"/>
    <mergeCell ref="OES605:OEZ605"/>
    <mergeCell ref="OFA605:OFH605"/>
    <mergeCell ref="OFI605:OFP605"/>
    <mergeCell ref="OFQ605:OFX605"/>
    <mergeCell ref="OFY605:OGF605"/>
    <mergeCell ref="OGG605:OGN605"/>
    <mergeCell ref="OGO605:OGV605"/>
    <mergeCell ref="OGW605:OHD605"/>
    <mergeCell ref="OHE605:OHL605"/>
    <mergeCell ref="OHM605:OHT605"/>
    <mergeCell ref="OHU605:OIB605"/>
    <mergeCell ref="OIC605:OIJ605"/>
    <mergeCell ref="OIK605:OIR605"/>
    <mergeCell ref="OIS605:OIZ605"/>
    <mergeCell ref="OJA605:OJH605"/>
    <mergeCell ref="OJI605:OJP605"/>
    <mergeCell ref="OJQ605:OJX605"/>
    <mergeCell ref="OJY605:OKF605"/>
    <mergeCell ref="OKG605:OKN605"/>
    <mergeCell ref="OKO605:OKV605"/>
    <mergeCell ref="OKW605:OLD605"/>
    <mergeCell ref="OLE605:OLL605"/>
    <mergeCell ref="OLM605:OLT605"/>
    <mergeCell ref="OLU605:OMB605"/>
    <mergeCell ref="OMC605:OMJ605"/>
    <mergeCell ref="OMK605:OMR605"/>
    <mergeCell ref="OMS605:OMZ605"/>
    <mergeCell ref="ONA605:ONH605"/>
    <mergeCell ref="ONI605:ONP605"/>
    <mergeCell ref="ONQ605:ONX605"/>
    <mergeCell ref="ONY605:OOF605"/>
    <mergeCell ref="OOG605:OON605"/>
    <mergeCell ref="OOO605:OOV605"/>
    <mergeCell ref="OOW605:OPD605"/>
    <mergeCell ref="OPE605:OPL605"/>
    <mergeCell ref="OPM605:OPT605"/>
    <mergeCell ref="OPU605:OQB605"/>
    <mergeCell ref="OQC605:OQJ605"/>
    <mergeCell ref="OQK605:OQR605"/>
    <mergeCell ref="OQS605:OQZ605"/>
    <mergeCell ref="ORA605:ORH605"/>
    <mergeCell ref="ORI605:ORP605"/>
    <mergeCell ref="ORQ605:ORX605"/>
    <mergeCell ref="ORY605:OSF605"/>
    <mergeCell ref="OSG605:OSN605"/>
    <mergeCell ref="OSO605:OSV605"/>
    <mergeCell ref="OSW605:OTD605"/>
    <mergeCell ref="OTE605:OTL605"/>
    <mergeCell ref="OTM605:OTT605"/>
    <mergeCell ref="OTU605:OUB605"/>
    <mergeCell ref="OUC605:OUJ605"/>
    <mergeCell ref="OUK605:OUR605"/>
    <mergeCell ref="OUS605:OUZ605"/>
    <mergeCell ref="OVA605:OVH605"/>
    <mergeCell ref="OVI605:OVP605"/>
    <mergeCell ref="OVQ605:OVX605"/>
    <mergeCell ref="OVY605:OWF605"/>
    <mergeCell ref="OWG605:OWN605"/>
    <mergeCell ref="OWO605:OWV605"/>
    <mergeCell ref="OWW605:OXD605"/>
    <mergeCell ref="OXE605:OXL605"/>
    <mergeCell ref="OXM605:OXT605"/>
    <mergeCell ref="OXU605:OYB605"/>
    <mergeCell ref="OYC605:OYJ605"/>
    <mergeCell ref="OYK605:OYR605"/>
    <mergeCell ref="OYS605:OYZ605"/>
    <mergeCell ref="OZA605:OZH605"/>
    <mergeCell ref="OZI605:OZP605"/>
    <mergeCell ref="OZQ605:OZX605"/>
    <mergeCell ref="OZY605:PAF605"/>
    <mergeCell ref="PAG605:PAN605"/>
    <mergeCell ref="PAO605:PAV605"/>
    <mergeCell ref="PAW605:PBD605"/>
    <mergeCell ref="PBE605:PBL605"/>
    <mergeCell ref="PBM605:PBT605"/>
    <mergeCell ref="PBU605:PCB605"/>
    <mergeCell ref="PCC605:PCJ605"/>
    <mergeCell ref="PCK605:PCR605"/>
    <mergeCell ref="PCS605:PCZ605"/>
    <mergeCell ref="PDA605:PDH605"/>
    <mergeCell ref="PDI605:PDP605"/>
    <mergeCell ref="PDQ605:PDX605"/>
    <mergeCell ref="PDY605:PEF605"/>
    <mergeCell ref="PEG605:PEN605"/>
    <mergeCell ref="PEO605:PEV605"/>
    <mergeCell ref="PEW605:PFD605"/>
    <mergeCell ref="PFE605:PFL605"/>
    <mergeCell ref="PFM605:PFT605"/>
    <mergeCell ref="PFU605:PGB605"/>
    <mergeCell ref="PGC605:PGJ605"/>
    <mergeCell ref="PGK605:PGR605"/>
    <mergeCell ref="PGS605:PGZ605"/>
    <mergeCell ref="PHA605:PHH605"/>
    <mergeCell ref="PHI605:PHP605"/>
    <mergeCell ref="PHQ605:PHX605"/>
    <mergeCell ref="PHY605:PIF605"/>
    <mergeCell ref="PIG605:PIN605"/>
    <mergeCell ref="PIO605:PIV605"/>
    <mergeCell ref="PIW605:PJD605"/>
    <mergeCell ref="PJE605:PJL605"/>
    <mergeCell ref="PJM605:PJT605"/>
    <mergeCell ref="PJU605:PKB605"/>
    <mergeCell ref="PKC605:PKJ605"/>
    <mergeCell ref="PKK605:PKR605"/>
    <mergeCell ref="PKS605:PKZ605"/>
    <mergeCell ref="PLA605:PLH605"/>
    <mergeCell ref="PLI605:PLP605"/>
    <mergeCell ref="PLQ605:PLX605"/>
    <mergeCell ref="PLY605:PMF605"/>
    <mergeCell ref="PMG605:PMN605"/>
    <mergeCell ref="PMO605:PMV605"/>
    <mergeCell ref="PMW605:PND605"/>
    <mergeCell ref="PNE605:PNL605"/>
    <mergeCell ref="PNM605:PNT605"/>
    <mergeCell ref="PNU605:POB605"/>
    <mergeCell ref="POC605:POJ605"/>
    <mergeCell ref="POK605:POR605"/>
    <mergeCell ref="POS605:POZ605"/>
    <mergeCell ref="PPA605:PPH605"/>
    <mergeCell ref="PPI605:PPP605"/>
    <mergeCell ref="PPQ605:PPX605"/>
    <mergeCell ref="PPY605:PQF605"/>
    <mergeCell ref="PQG605:PQN605"/>
    <mergeCell ref="PQO605:PQV605"/>
    <mergeCell ref="PQW605:PRD605"/>
    <mergeCell ref="PRE605:PRL605"/>
    <mergeCell ref="PRM605:PRT605"/>
    <mergeCell ref="PRU605:PSB605"/>
    <mergeCell ref="PSC605:PSJ605"/>
    <mergeCell ref="PSK605:PSR605"/>
    <mergeCell ref="PSS605:PSZ605"/>
    <mergeCell ref="PTA605:PTH605"/>
    <mergeCell ref="PTI605:PTP605"/>
    <mergeCell ref="PTQ605:PTX605"/>
    <mergeCell ref="PTY605:PUF605"/>
    <mergeCell ref="PUG605:PUN605"/>
    <mergeCell ref="PUO605:PUV605"/>
    <mergeCell ref="PUW605:PVD605"/>
    <mergeCell ref="PVE605:PVL605"/>
    <mergeCell ref="PVM605:PVT605"/>
    <mergeCell ref="PVU605:PWB605"/>
    <mergeCell ref="PWC605:PWJ605"/>
    <mergeCell ref="PWK605:PWR605"/>
    <mergeCell ref="PWS605:PWZ605"/>
    <mergeCell ref="PXA605:PXH605"/>
    <mergeCell ref="PXI605:PXP605"/>
    <mergeCell ref="PXQ605:PXX605"/>
    <mergeCell ref="PXY605:PYF605"/>
    <mergeCell ref="PYG605:PYN605"/>
    <mergeCell ref="PYO605:PYV605"/>
    <mergeCell ref="PYW605:PZD605"/>
    <mergeCell ref="PZE605:PZL605"/>
    <mergeCell ref="PZM605:PZT605"/>
    <mergeCell ref="PZU605:QAB605"/>
    <mergeCell ref="QAC605:QAJ605"/>
    <mergeCell ref="QAK605:QAR605"/>
    <mergeCell ref="QAS605:QAZ605"/>
    <mergeCell ref="QBA605:QBH605"/>
    <mergeCell ref="QBI605:QBP605"/>
    <mergeCell ref="QBQ605:QBX605"/>
    <mergeCell ref="QBY605:QCF605"/>
    <mergeCell ref="QCG605:QCN605"/>
    <mergeCell ref="QCO605:QCV605"/>
    <mergeCell ref="QCW605:QDD605"/>
    <mergeCell ref="QDE605:QDL605"/>
    <mergeCell ref="QDM605:QDT605"/>
    <mergeCell ref="QDU605:QEB605"/>
    <mergeCell ref="QEC605:QEJ605"/>
    <mergeCell ref="QEK605:QER605"/>
    <mergeCell ref="QES605:QEZ605"/>
    <mergeCell ref="QFA605:QFH605"/>
    <mergeCell ref="QFI605:QFP605"/>
    <mergeCell ref="QFQ605:QFX605"/>
    <mergeCell ref="QFY605:QGF605"/>
    <mergeCell ref="QGG605:QGN605"/>
    <mergeCell ref="QGO605:QGV605"/>
    <mergeCell ref="QGW605:QHD605"/>
    <mergeCell ref="QHE605:QHL605"/>
    <mergeCell ref="QHM605:QHT605"/>
    <mergeCell ref="QHU605:QIB605"/>
    <mergeCell ref="QIC605:QIJ605"/>
    <mergeCell ref="QIK605:QIR605"/>
    <mergeCell ref="QIS605:QIZ605"/>
    <mergeCell ref="QJA605:QJH605"/>
    <mergeCell ref="QJI605:QJP605"/>
    <mergeCell ref="QJQ605:QJX605"/>
    <mergeCell ref="QJY605:QKF605"/>
    <mergeCell ref="QKG605:QKN605"/>
    <mergeCell ref="QKO605:QKV605"/>
    <mergeCell ref="QKW605:QLD605"/>
    <mergeCell ref="QLE605:QLL605"/>
    <mergeCell ref="QLM605:QLT605"/>
    <mergeCell ref="QLU605:QMB605"/>
    <mergeCell ref="QMC605:QMJ605"/>
    <mergeCell ref="QMK605:QMR605"/>
    <mergeCell ref="QMS605:QMZ605"/>
    <mergeCell ref="QNA605:QNH605"/>
    <mergeCell ref="QNI605:QNP605"/>
    <mergeCell ref="QNQ605:QNX605"/>
    <mergeCell ref="QNY605:QOF605"/>
    <mergeCell ref="QOG605:QON605"/>
    <mergeCell ref="QOO605:QOV605"/>
    <mergeCell ref="QOW605:QPD605"/>
    <mergeCell ref="QPE605:QPL605"/>
    <mergeCell ref="QPM605:QPT605"/>
    <mergeCell ref="QPU605:QQB605"/>
    <mergeCell ref="QQC605:QQJ605"/>
    <mergeCell ref="QQK605:QQR605"/>
    <mergeCell ref="QQS605:QQZ605"/>
    <mergeCell ref="QRA605:QRH605"/>
    <mergeCell ref="QRI605:QRP605"/>
    <mergeCell ref="QRQ605:QRX605"/>
    <mergeCell ref="QRY605:QSF605"/>
    <mergeCell ref="QSG605:QSN605"/>
    <mergeCell ref="QSO605:QSV605"/>
    <mergeCell ref="QSW605:QTD605"/>
    <mergeCell ref="QTE605:QTL605"/>
    <mergeCell ref="QTM605:QTT605"/>
    <mergeCell ref="QTU605:QUB605"/>
    <mergeCell ref="QUC605:QUJ605"/>
    <mergeCell ref="QUK605:QUR605"/>
    <mergeCell ref="QUS605:QUZ605"/>
    <mergeCell ref="QVA605:QVH605"/>
    <mergeCell ref="QVI605:QVP605"/>
    <mergeCell ref="QVQ605:QVX605"/>
    <mergeCell ref="QVY605:QWF605"/>
    <mergeCell ref="QWG605:QWN605"/>
    <mergeCell ref="QWO605:QWV605"/>
    <mergeCell ref="QWW605:QXD605"/>
    <mergeCell ref="QXE605:QXL605"/>
    <mergeCell ref="QXM605:QXT605"/>
    <mergeCell ref="QXU605:QYB605"/>
    <mergeCell ref="QYC605:QYJ605"/>
    <mergeCell ref="QYK605:QYR605"/>
    <mergeCell ref="QYS605:QYZ605"/>
    <mergeCell ref="QZA605:QZH605"/>
    <mergeCell ref="QZI605:QZP605"/>
    <mergeCell ref="QZQ605:QZX605"/>
    <mergeCell ref="QZY605:RAF605"/>
    <mergeCell ref="RAG605:RAN605"/>
    <mergeCell ref="RAO605:RAV605"/>
    <mergeCell ref="RAW605:RBD605"/>
    <mergeCell ref="RBE605:RBL605"/>
    <mergeCell ref="RBM605:RBT605"/>
    <mergeCell ref="RBU605:RCB605"/>
    <mergeCell ref="RCC605:RCJ605"/>
    <mergeCell ref="RCK605:RCR605"/>
    <mergeCell ref="RCS605:RCZ605"/>
    <mergeCell ref="RDA605:RDH605"/>
    <mergeCell ref="RDI605:RDP605"/>
    <mergeCell ref="RDQ605:RDX605"/>
    <mergeCell ref="RDY605:REF605"/>
    <mergeCell ref="REG605:REN605"/>
    <mergeCell ref="REO605:REV605"/>
    <mergeCell ref="REW605:RFD605"/>
    <mergeCell ref="RFE605:RFL605"/>
    <mergeCell ref="RFM605:RFT605"/>
    <mergeCell ref="RFU605:RGB605"/>
    <mergeCell ref="RGC605:RGJ605"/>
    <mergeCell ref="RGK605:RGR605"/>
    <mergeCell ref="RGS605:RGZ605"/>
    <mergeCell ref="RHA605:RHH605"/>
    <mergeCell ref="RHI605:RHP605"/>
    <mergeCell ref="RHQ605:RHX605"/>
    <mergeCell ref="RHY605:RIF605"/>
    <mergeCell ref="RIG605:RIN605"/>
    <mergeCell ref="RIO605:RIV605"/>
    <mergeCell ref="RIW605:RJD605"/>
    <mergeCell ref="RJE605:RJL605"/>
    <mergeCell ref="RJM605:RJT605"/>
    <mergeCell ref="RJU605:RKB605"/>
    <mergeCell ref="RKC605:RKJ605"/>
    <mergeCell ref="RKK605:RKR605"/>
    <mergeCell ref="RKS605:RKZ605"/>
    <mergeCell ref="RLA605:RLH605"/>
    <mergeCell ref="RLI605:RLP605"/>
    <mergeCell ref="RLQ605:RLX605"/>
    <mergeCell ref="RLY605:RMF605"/>
    <mergeCell ref="RMG605:RMN605"/>
    <mergeCell ref="RMO605:RMV605"/>
    <mergeCell ref="RMW605:RND605"/>
    <mergeCell ref="RNE605:RNL605"/>
    <mergeCell ref="RNM605:RNT605"/>
    <mergeCell ref="RNU605:ROB605"/>
    <mergeCell ref="ROC605:ROJ605"/>
    <mergeCell ref="ROK605:ROR605"/>
    <mergeCell ref="ROS605:ROZ605"/>
    <mergeCell ref="RPA605:RPH605"/>
    <mergeCell ref="RPI605:RPP605"/>
    <mergeCell ref="RPQ605:RPX605"/>
    <mergeCell ref="RPY605:RQF605"/>
    <mergeCell ref="RQG605:RQN605"/>
    <mergeCell ref="RQO605:RQV605"/>
    <mergeCell ref="RQW605:RRD605"/>
    <mergeCell ref="RRE605:RRL605"/>
    <mergeCell ref="RRM605:RRT605"/>
    <mergeCell ref="RRU605:RSB605"/>
    <mergeCell ref="RSC605:RSJ605"/>
    <mergeCell ref="RSK605:RSR605"/>
    <mergeCell ref="RSS605:RSZ605"/>
    <mergeCell ref="RTA605:RTH605"/>
    <mergeCell ref="RTI605:RTP605"/>
    <mergeCell ref="RTQ605:RTX605"/>
    <mergeCell ref="RTY605:RUF605"/>
    <mergeCell ref="RUG605:RUN605"/>
    <mergeCell ref="RUO605:RUV605"/>
    <mergeCell ref="RUW605:RVD605"/>
    <mergeCell ref="RVE605:RVL605"/>
    <mergeCell ref="RVM605:RVT605"/>
    <mergeCell ref="RVU605:RWB605"/>
    <mergeCell ref="RWC605:RWJ605"/>
    <mergeCell ref="RWK605:RWR605"/>
    <mergeCell ref="RWS605:RWZ605"/>
    <mergeCell ref="RXA605:RXH605"/>
    <mergeCell ref="RXI605:RXP605"/>
    <mergeCell ref="RXQ605:RXX605"/>
    <mergeCell ref="RXY605:RYF605"/>
    <mergeCell ref="RYG605:RYN605"/>
    <mergeCell ref="RYO605:RYV605"/>
    <mergeCell ref="RYW605:RZD605"/>
    <mergeCell ref="RZE605:RZL605"/>
    <mergeCell ref="RZM605:RZT605"/>
    <mergeCell ref="RZU605:SAB605"/>
    <mergeCell ref="SAC605:SAJ605"/>
    <mergeCell ref="SAK605:SAR605"/>
    <mergeCell ref="SAS605:SAZ605"/>
    <mergeCell ref="SBA605:SBH605"/>
    <mergeCell ref="SBI605:SBP605"/>
    <mergeCell ref="SBQ605:SBX605"/>
    <mergeCell ref="SBY605:SCF605"/>
    <mergeCell ref="SCG605:SCN605"/>
    <mergeCell ref="SCO605:SCV605"/>
    <mergeCell ref="SCW605:SDD605"/>
    <mergeCell ref="SDE605:SDL605"/>
    <mergeCell ref="SDM605:SDT605"/>
    <mergeCell ref="SDU605:SEB605"/>
    <mergeCell ref="SEC605:SEJ605"/>
    <mergeCell ref="SEK605:SER605"/>
    <mergeCell ref="SES605:SEZ605"/>
    <mergeCell ref="SFA605:SFH605"/>
    <mergeCell ref="SFI605:SFP605"/>
    <mergeCell ref="SFQ605:SFX605"/>
    <mergeCell ref="SFY605:SGF605"/>
    <mergeCell ref="SGG605:SGN605"/>
    <mergeCell ref="SGO605:SGV605"/>
    <mergeCell ref="SGW605:SHD605"/>
    <mergeCell ref="SHE605:SHL605"/>
    <mergeCell ref="SHM605:SHT605"/>
    <mergeCell ref="SHU605:SIB605"/>
    <mergeCell ref="SIC605:SIJ605"/>
    <mergeCell ref="SIK605:SIR605"/>
    <mergeCell ref="SIS605:SIZ605"/>
    <mergeCell ref="SJA605:SJH605"/>
    <mergeCell ref="SJI605:SJP605"/>
    <mergeCell ref="SJQ605:SJX605"/>
    <mergeCell ref="SJY605:SKF605"/>
    <mergeCell ref="SKG605:SKN605"/>
    <mergeCell ref="SKO605:SKV605"/>
    <mergeCell ref="SKW605:SLD605"/>
    <mergeCell ref="SLE605:SLL605"/>
    <mergeCell ref="SLM605:SLT605"/>
    <mergeCell ref="SLU605:SMB605"/>
    <mergeCell ref="SMC605:SMJ605"/>
    <mergeCell ref="SMK605:SMR605"/>
    <mergeCell ref="SMS605:SMZ605"/>
    <mergeCell ref="SNA605:SNH605"/>
    <mergeCell ref="SNI605:SNP605"/>
    <mergeCell ref="SNQ605:SNX605"/>
    <mergeCell ref="SNY605:SOF605"/>
    <mergeCell ref="SOG605:SON605"/>
    <mergeCell ref="SOO605:SOV605"/>
    <mergeCell ref="SOW605:SPD605"/>
    <mergeCell ref="SPE605:SPL605"/>
    <mergeCell ref="SPM605:SPT605"/>
    <mergeCell ref="SPU605:SQB605"/>
    <mergeCell ref="SQC605:SQJ605"/>
    <mergeCell ref="SQK605:SQR605"/>
    <mergeCell ref="SQS605:SQZ605"/>
    <mergeCell ref="SRA605:SRH605"/>
    <mergeCell ref="SRI605:SRP605"/>
    <mergeCell ref="SRQ605:SRX605"/>
    <mergeCell ref="SRY605:SSF605"/>
    <mergeCell ref="SSG605:SSN605"/>
    <mergeCell ref="SSO605:SSV605"/>
    <mergeCell ref="SSW605:STD605"/>
    <mergeCell ref="STE605:STL605"/>
    <mergeCell ref="STM605:STT605"/>
    <mergeCell ref="STU605:SUB605"/>
    <mergeCell ref="SUC605:SUJ605"/>
    <mergeCell ref="SUK605:SUR605"/>
    <mergeCell ref="SUS605:SUZ605"/>
    <mergeCell ref="SVA605:SVH605"/>
    <mergeCell ref="SVI605:SVP605"/>
    <mergeCell ref="SVQ605:SVX605"/>
    <mergeCell ref="SVY605:SWF605"/>
    <mergeCell ref="SWG605:SWN605"/>
    <mergeCell ref="SWO605:SWV605"/>
    <mergeCell ref="SWW605:SXD605"/>
    <mergeCell ref="SXE605:SXL605"/>
    <mergeCell ref="SXM605:SXT605"/>
    <mergeCell ref="SXU605:SYB605"/>
    <mergeCell ref="SYC605:SYJ605"/>
    <mergeCell ref="SYK605:SYR605"/>
    <mergeCell ref="SYS605:SYZ605"/>
    <mergeCell ref="SZA605:SZH605"/>
    <mergeCell ref="SZI605:SZP605"/>
    <mergeCell ref="SZQ605:SZX605"/>
    <mergeCell ref="SZY605:TAF605"/>
    <mergeCell ref="TAG605:TAN605"/>
    <mergeCell ref="TAO605:TAV605"/>
    <mergeCell ref="TAW605:TBD605"/>
    <mergeCell ref="TBE605:TBL605"/>
    <mergeCell ref="TBM605:TBT605"/>
    <mergeCell ref="TBU605:TCB605"/>
    <mergeCell ref="TCC605:TCJ605"/>
    <mergeCell ref="TCK605:TCR605"/>
    <mergeCell ref="TCS605:TCZ605"/>
    <mergeCell ref="TDA605:TDH605"/>
    <mergeCell ref="TDI605:TDP605"/>
    <mergeCell ref="TDQ605:TDX605"/>
    <mergeCell ref="TDY605:TEF605"/>
    <mergeCell ref="TEG605:TEN605"/>
    <mergeCell ref="TEO605:TEV605"/>
    <mergeCell ref="TEW605:TFD605"/>
    <mergeCell ref="TFE605:TFL605"/>
    <mergeCell ref="TFM605:TFT605"/>
    <mergeCell ref="TFU605:TGB605"/>
    <mergeCell ref="TGC605:TGJ605"/>
    <mergeCell ref="TGK605:TGR605"/>
    <mergeCell ref="TGS605:TGZ605"/>
    <mergeCell ref="THA605:THH605"/>
    <mergeCell ref="THI605:THP605"/>
    <mergeCell ref="THQ605:THX605"/>
    <mergeCell ref="THY605:TIF605"/>
    <mergeCell ref="TIG605:TIN605"/>
    <mergeCell ref="TIO605:TIV605"/>
    <mergeCell ref="TIW605:TJD605"/>
    <mergeCell ref="TJE605:TJL605"/>
    <mergeCell ref="TJM605:TJT605"/>
    <mergeCell ref="TJU605:TKB605"/>
    <mergeCell ref="TKC605:TKJ605"/>
    <mergeCell ref="TKK605:TKR605"/>
    <mergeCell ref="TKS605:TKZ605"/>
    <mergeCell ref="TLA605:TLH605"/>
    <mergeCell ref="TLI605:TLP605"/>
    <mergeCell ref="TLQ605:TLX605"/>
    <mergeCell ref="TLY605:TMF605"/>
    <mergeCell ref="TMG605:TMN605"/>
    <mergeCell ref="TMO605:TMV605"/>
    <mergeCell ref="TMW605:TND605"/>
    <mergeCell ref="TNE605:TNL605"/>
    <mergeCell ref="TNM605:TNT605"/>
    <mergeCell ref="TNU605:TOB605"/>
    <mergeCell ref="TOC605:TOJ605"/>
    <mergeCell ref="TOK605:TOR605"/>
    <mergeCell ref="TOS605:TOZ605"/>
    <mergeCell ref="TPA605:TPH605"/>
    <mergeCell ref="TPI605:TPP605"/>
    <mergeCell ref="TPQ605:TPX605"/>
    <mergeCell ref="TPY605:TQF605"/>
    <mergeCell ref="TQG605:TQN605"/>
    <mergeCell ref="TQO605:TQV605"/>
    <mergeCell ref="TQW605:TRD605"/>
    <mergeCell ref="TRE605:TRL605"/>
    <mergeCell ref="TRM605:TRT605"/>
    <mergeCell ref="TRU605:TSB605"/>
    <mergeCell ref="TSC605:TSJ605"/>
    <mergeCell ref="TSK605:TSR605"/>
    <mergeCell ref="TSS605:TSZ605"/>
    <mergeCell ref="TTA605:TTH605"/>
    <mergeCell ref="TTI605:TTP605"/>
    <mergeCell ref="TTQ605:TTX605"/>
    <mergeCell ref="TTY605:TUF605"/>
    <mergeCell ref="TUG605:TUN605"/>
    <mergeCell ref="TUO605:TUV605"/>
    <mergeCell ref="TUW605:TVD605"/>
    <mergeCell ref="TVE605:TVL605"/>
    <mergeCell ref="TVM605:TVT605"/>
    <mergeCell ref="TVU605:TWB605"/>
    <mergeCell ref="TWC605:TWJ605"/>
    <mergeCell ref="TWK605:TWR605"/>
    <mergeCell ref="TWS605:TWZ605"/>
    <mergeCell ref="TXA605:TXH605"/>
    <mergeCell ref="TXI605:TXP605"/>
    <mergeCell ref="TXQ605:TXX605"/>
    <mergeCell ref="TXY605:TYF605"/>
    <mergeCell ref="TYG605:TYN605"/>
    <mergeCell ref="TYO605:TYV605"/>
    <mergeCell ref="TYW605:TZD605"/>
    <mergeCell ref="TZE605:TZL605"/>
    <mergeCell ref="TZM605:TZT605"/>
    <mergeCell ref="TZU605:UAB605"/>
    <mergeCell ref="UAC605:UAJ605"/>
    <mergeCell ref="UAK605:UAR605"/>
    <mergeCell ref="UAS605:UAZ605"/>
    <mergeCell ref="UBA605:UBH605"/>
    <mergeCell ref="UBI605:UBP605"/>
    <mergeCell ref="UBQ605:UBX605"/>
    <mergeCell ref="UBY605:UCF605"/>
    <mergeCell ref="UCG605:UCN605"/>
    <mergeCell ref="UCO605:UCV605"/>
    <mergeCell ref="UCW605:UDD605"/>
    <mergeCell ref="UDE605:UDL605"/>
    <mergeCell ref="UDM605:UDT605"/>
    <mergeCell ref="UDU605:UEB605"/>
    <mergeCell ref="UEC605:UEJ605"/>
    <mergeCell ref="UEK605:UER605"/>
    <mergeCell ref="UES605:UEZ605"/>
    <mergeCell ref="UFA605:UFH605"/>
    <mergeCell ref="UFI605:UFP605"/>
    <mergeCell ref="UFQ605:UFX605"/>
    <mergeCell ref="UFY605:UGF605"/>
    <mergeCell ref="UGG605:UGN605"/>
    <mergeCell ref="UGO605:UGV605"/>
    <mergeCell ref="UGW605:UHD605"/>
    <mergeCell ref="UHE605:UHL605"/>
    <mergeCell ref="UHM605:UHT605"/>
    <mergeCell ref="UHU605:UIB605"/>
    <mergeCell ref="UIC605:UIJ605"/>
    <mergeCell ref="UIK605:UIR605"/>
    <mergeCell ref="UIS605:UIZ605"/>
    <mergeCell ref="UJA605:UJH605"/>
    <mergeCell ref="UJI605:UJP605"/>
    <mergeCell ref="UJQ605:UJX605"/>
    <mergeCell ref="UJY605:UKF605"/>
    <mergeCell ref="UKG605:UKN605"/>
    <mergeCell ref="UKO605:UKV605"/>
    <mergeCell ref="UKW605:ULD605"/>
    <mergeCell ref="ULE605:ULL605"/>
    <mergeCell ref="ULM605:ULT605"/>
    <mergeCell ref="ULU605:UMB605"/>
    <mergeCell ref="UMC605:UMJ605"/>
    <mergeCell ref="UMK605:UMR605"/>
    <mergeCell ref="UMS605:UMZ605"/>
    <mergeCell ref="UNA605:UNH605"/>
    <mergeCell ref="UNI605:UNP605"/>
    <mergeCell ref="UNQ605:UNX605"/>
    <mergeCell ref="UNY605:UOF605"/>
    <mergeCell ref="UOG605:UON605"/>
    <mergeCell ref="UOO605:UOV605"/>
    <mergeCell ref="UOW605:UPD605"/>
    <mergeCell ref="UPE605:UPL605"/>
    <mergeCell ref="UPM605:UPT605"/>
    <mergeCell ref="UPU605:UQB605"/>
    <mergeCell ref="UQC605:UQJ605"/>
    <mergeCell ref="UQK605:UQR605"/>
    <mergeCell ref="UQS605:UQZ605"/>
    <mergeCell ref="URA605:URH605"/>
    <mergeCell ref="URI605:URP605"/>
    <mergeCell ref="URQ605:URX605"/>
    <mergeCell ref="URY605:USF605"/>
    <mergeCell ref="USG605:USN605"/>
    <mergeCell ref="USO605:USV605"/>
    <mergeCell ref="USW605:UTD605"/>
    <mergeCell ref="UTE605:UTL605"/>
    <mergeCell ref="UTM605:UTT605"/>
    <mergeCell ref="UTU605:UUB605"/>
    <mergeCell ref="UUC605:UUJ605"/>
    <mergeCell ref="UUK605:UUR605"/>
    <mergeCell ref="UUS605:UUZ605"/>
    <mergeCell ref="UVA605:UVH605"/>
    <mergeCell ref="UVI605:UVP605"/>
    <mergeCell ref="UVQ605:UVX605"/>
    <mergeCell ref="UVY605:UWF605"/>
    <mergeCell ref="UWG605:UWN605"/>
    <mergeCell ref="UWO605:UWV605"/>
    <mergeCell ref="UWW605:UXD605"/>
    <mergeCell ref="UXE605:UXL605"/>
    <mergeCell ref="UXM605:UXT605"/>
    <mergeCell ref="UXU605:UYB605"/>
    <mergeCell ref="UYC605:UYJ605"/>
    <mergeCell ref="UYK605:UYR605"/>
    <mergeCell ref="UYS605:UYZ605"/>
    <mergeCell ref="UZA605:UZH605"/>
    <mergeCell ref="UZI605:UZP605"/>
    <mergeCell ref="UZQ605:UZX605"/>
    <mergeCell ref="UZY605:VAF605"/>
    <mergeCell ref="VAG605:VAN605"/>
    <mergeCell ref="VAO605:VAV605"/>
    <mergeCell ref="VAW605:VBD605"/>
    <mergeCell ref="VBE605:VBL605"/>
    <mergeCell ref="VBM605:VBT605"/>
    <mergeCell ref="VBU605:VCB605"/>
    <mergeCell ref="VCC605:VCJ605"/>
    <mergeCell ref="VCK605:VCR605"/>
    <mergeCell ref="VCS605:VCZ605"/>
    <mergeCell ref="VDA605:VDH605"/>
    <mergeCell ref="VDI605:VDP605"/>
    <mergeCell ref="VDQ605:VDX605"/>
    <mergeCell ref="VDY605:VEF605"/>
    <mergeCell ref="VEG605:VEN605"/>
    <mergeCell ref="VEO605:VEV605"/>
    <mergeCell ref="VEW605:VFD605"/>
    <mergeCell ref="VFE605:VFL605"/>
    <mergeCell ref="VFM605:VFT605"/>
    <mergeCell ref="VFU605:VGB605"/>
    <mergeCell ref="VGC605:VGJ605"/>
    <mergeCell ref="VGK605:VGR605"/>
    <mergeCell ref="VGS605:VGZ605"/>
    <mergeCell ref="VHA605:VHH605"/>
    <mergeCell ref="VHI605:VHP605"/>
    <mergeCell ref="VHQ605:VHX605"/>
    <mergeCell ref="VHY605:VIF605"/>
    <mergeCell ref="VIG605:VIN605"/>
    <mergeCell ref="VIO605:VIV605"/>
    <mergeCell ref="VIW605:VJD605"/>
    <mergeCell ref="VJE605:VJL605"/>
    <mergeCell ref="VJM605:VJT605"/>
    <mergeCell ref="VJU605:VKB605"/>
    <mergeCell ref="VKC605:VKJ605"/>
    <mergeCell ref="VKK605:VKR605"/>
    <mergeCell ref="VKS605:VKZ605"/>
    <mergeCell ref="VLA605:VLH605"/>
    <mergeCell ref="VLI605:VLP605"/>
    <mergeCell ref="VLQ605:VLX605"/>
    <mergeCell ref="VLY605:VMF605"/>
    <mergeCell ref="VMG605:VMN605"/>
    <mergeCell ref="VMO605:VMV605"/>
    <mergeCell ref="VMW605:VND605"/>
    <mergeCell ref="VNE605:VNL605"/>
    <mergeCell ref="VNM605:VNT605"/>
    <mergeCell ref="VNU605:VOB605"/>
    <mergeCell ref="VOC605:VOJ605"/>
    <mergeCell ref="VOK605:VOR605"/>
    <mergeCell ref="VOS605:VOZ605"/>
    <mergeCell ref="VPA605:VPH605"/>
    <mergeCell ref="VPI605:VPP605"/>
    <mergeCell ref="VPQ605:VPX605"/>
    <mergeCell ref="VPY605:VQF605"/>
    <mergeCell ref="VQG605:VQN605"/>
    <mergeCell ref="VQO605:VQV605"/>
    <mergeCell ref="VQW605:VRD605"/>
    <mergeCell ref="VRE605:VRL605"/>
    <mergeCell ref="VRM605:VRT605"/>
    <mergeCell ref="VRU605:VSB605"/>
    <mergeCell ref="VSC605:VSJ605"/>
    <mergeCell ref="VSK605:VSR605"/>
    <mergeCell ref="VSS605:VSZ605"/>
    <mergeCell ref="VTA605:VTH605"/>
    <mergeCell ref="VTI605:VTP605"/>
    <mergeCell ref="VTQ605:VTX605"/>
    <mergeCell ref="VTY605:VUF605"/>
    <mergeCell ref="VUG605:VUN605"/>
    <mergeCell ref="VUO605:VUV605"/>
    <mergeCell ref="VUW605:VVD605"/>
    <mergeCell ref="VVE605:VVL605"/>
    <mergeCell ref="VVM605:VVT605"/>
    <mergeCell ref="VVU605:VWB605"/>
    <mergeCell ref="VWC605:VWJ605"/>
    <mergeCell ref="VWK605:VWR605"/>
    <mergeCell ref="VWS605:VWZ605"/>
    <mergeCell ref="VXA605:VXH605"/>
    <mergeCell ref="VXI605:VXP605"/>
    <mergeCell ref="VXQ605:VXX605"/>
    <mergeCell ref="VXY605:VYF605"/>
    <mergeCell ref="VYG605:VYN605"/>
    <mergeCell ref="VYO605:VYV605"/>
    <mergeCell ref="VYW605:VZD605"/>
    <mergeCell ref="VZE605:VZL605"/>
    <mergeCell ref="VZM605:VZT605"/>
    <mergeCell ref="VZU605:WAB605"/>
    <mergeCell ref="WAC605:WAJ605"/>
    <mergeCell ref="WAK605:WAR605"/>
    <mergeCell ref="WAS605:WAZ605"/>
    <mergeCell ref="WBA605:WBH605"/>
    <mergeCell ref="WBI605:WBP605"/>
    <mergeCell ref="WBQ605:WBX605"/>
    <mergeCell ref="WBY605:WCF605"/>
    <mergeCell ref="WCG605:WCN605"/>
    <mergeCell ref="WCO605:WCV605"/>
    <mergeCell ref="WCW605:WDD605"/>
    <mergeCell ref="WDE605:WDL605"/>
    <mergeCell ref="WDM605:WDT605"/>
    <mergeCell ref="WDU605:WEB605"/>
    <mergeCell ref="WEC605:WEJ605"/>
    <mergeCell ref="WEK605:WER605"/>
    <mergeCell ref="WES605:WEZ605"/>
    <mergeCell ref="WFA605:WFH605"/>
    <mergeCell ref="WFI605:WFP605"/>
    <mergeCell ref="WFQ605:WFX605"/>
    <mergeCell ref="WFY605:WGF605"/>
    <mergeCell ref="WGG605:WGN605"/>
    <mergeCell ref="WGO605:WGV605"/>
    <mergeCell ref="WGW605:WHD605"/>
    <mergeCell ref="WHE605:WHL605"/>
    <mergeCell ref="WHM605:WHT605"/>
    <mergeCell ref="WHU605:WIB605"/>
    <mergeCell ref="WIC605:WIJ605"/>
    <mergeCell ref="WIK605:WIR605"/>
    <mergeCell ref="WIS605:WIZ605"/>
    <mergeCell ref="WJA605:WJH605"/>
    <mergeCell ref="WJI605:WJP605"/>
    <mergeCell ref="WJQ605:WJX605"/>
    <mergeCell ref="WJY605:WKF605"/>
    <mergeCell ref="WKG605:WKN605"/>
    <mergeCell ref="WKO605:WKV605"/>
    <mergeCell ref="WKW605:WLD605"/>
    <mergeCell ref="WLE605:WLL605"/>
    <mergeCell ref="WLM605:WLT605"/>
    <mergeCell ref="WLU605:WMB605"/>
    <mergeCell ref="WMC605:WMJ605"/>
    <mergeCell ref="WMK605:WMR605"/>
    <mergeCell ref="WMS605:WMZ605"/>
    <mergeCell ref="WNA605:WNH605"/>
    <mergeCell ref="WNI605:WNP605"/>
    <mergeCell ref="WNQ605:WNX605"/>
    <mergeCell ref="WNY605:WOF605"/>
    <mergeCell ref="WOG605:WON605"/>
    <mergeCell ref="WOO605:WOV605"/>
    <mergeCell ref="WOW605:WPD605"/>
    <mergeCell ref="WPE605:WPL605"/>
    <mergeCell ref="WPM605:WPT605"/>
    <mergeCell ref="WPU605:WQB605"/>
    <mergeCell ref="WQC605:WQJ605"/>
    <mergeCell ref="WQK605:WQR605"/>
    <mergeCell ref="WQS605:WQZ605"/>
    <mergeCell ref="WRA605:WRH605"/>
    <mergeCell ref="WRI605:WRP605"/>
    <mergeCell ref="WRQ605:WRX605"/>
    <mergeCell ref="WRY605:WSF605"/>
    <mergeCell ref="WSG605:WSN605"/>
    <mergeCell ref="WSO605:WSV605"/>
    <mergeCell ref="WSW605:WTD605"/>
    <mergeCell ref="WTE605:WTL605"/>
    <mergeCell ref="WTM605:WTT605"/>
    <mergeCell ref="WTU605:WUB605"/>
    <mergeCell ref="WUC605:WUJ605"/>
    <mergeCell ref="WUK605:WUR605"/>
    <mergeCell ref="WUS605:WUZ605"/>
    <mergeCell ref="WVA605:WVH605"/>
    <mergeCell ref="WVI605:WVP605"/>
    <mergeCell ref="WVQ605:WVX605"/>
    <mergeCell ref="WVY605:WWF605"/>
    <mergeCell ref="WWG605:WWN605"/>
    <mergeCell ref="WWO605:WWV605"/>
    <mergeCell ref="WWW605:WXD605"/>
    <mergeCell ref="WXE605:WXL605"/>
    <mergeCell ref="WXM605:WXT605"/>
    <mergeCell ref="WXU605:WYB605"/>
    <mergeCell ref="WYC605:WYJ605"/>
    <mergeCell ref="WYK605:WYR605"/>
    <mergeCell ref="WYS605:WYZ605"/>
    <mergeCell ref="WZA605:WZH605"/>
    <mergeCell ref="WZI605:WZP605"/>
    <mergeCell ref="A609:H609"/>
    <mergeCell ref="I609:P609"/>
    <mergeCell ref="Q609:X609"/>
    <mergeCell ref="Y609:AF609"/>
    <mergeCell ref="AG609:AN609"/>
    <mergeCell ref="AO609:AV609"/>
    <mergeCell ref="AW609:BD609"/>
    <mergeCell ref="BE609:BL609"/>
    <mergeCell ref="BM609:BT609"/>
    <mergeCell ref="BU609:CB609"/>
    <mergeCell ref="CC609:CJ609"/>
    <mergeCell ref="CK609:CR609"/>
    <mergeCell ref="CS609:CZ609"/>
    <mergeCell ref="DA609:DH609"/>
    <mergeCell ref="DI609:DP609"/>
    <mergeCell ref="DQ609:DX609"/>
    <mergeCell ref="DY609:EF609"/>
    <mergeCell ref="EG609:EN609"/>
    <mergeCell ref="EO609:EV609"/>
    <mergeCell ref="EW609:FD609"/>
    <mergeCell ref="FE609:FL609"/>
    <mergeCell ref="FM609:FT609"/>
    <mergeCell ref="FU609:GB609"/>
    <mergeCell ref="GC609:GJ609"/>
    <mergeCell ref="GK609:GR609"/>
    <mergeCell ref="GS609:GZ609"/>
    <mergeCell ref="HA609:HH609"/>
    <mergeCell ref="HI609:HP609"/>
    <mergeCell ref="HQ609:HX609"/>
    <mergeCell ref="HY609:IF609"/>
    <mergeCell ref="IG609:IN609"/>
    <mergeCell ref="IO609:IV609"/>
    <mergeCell ref="IW609:JD609"/>
    <mergeCell ref="JE609:JL609"/>
    <mergeCell ref="JM609:JT609"/>
    <mergeCell ref="JU609:KB609"/>
    <mergeCell ref="KC609:KJ609"/>
    <mergeCell ref="KK609:KR609"/>
    <mergeCell ref="KS609:KZ609"/>
    <mergeCell ref="LA609:LH609"/>
    <mergeCell ref="LI609:LP609"/>
    <mergeCell ref="LQ609:LX609"/>
    <mergeCell ref="LY609:MF609"/>
    <mergeCell ref="MG609:MN609"/>
    <mergeCell ref="MO609:MV609"/>
    <mergeCell ref="MW609:ND609"/>
    <mergeCell ref="NE609:NL609"/>
    <mergeCell ref="NM609:NT609"/>
    <mergeCell ref="NU609:OB609"/>
    <mergeCell ref="OC609:OJ609"/>
    <mergeCell ref="OK609:OR609"/>
    <mergeCell ref="OS609:OZ609"/>
    <mergeCell ref="PA609:PH609"/>
    <mergeCell ref="PI609:PP609"/>
    <mergeCell ref="PQ609:PX609"/>
    <mergeCell ref="PY609:QF609"/>
    <mergeCell ref="QG609:QN609"/>
    <mergeCell ref="QO609:QV609"/>
    <mergeCell ref="QW609:RD609"/>
    <mergeCell ref="RE609:RL609"/>
    <mergeCell ref="RM609:RT609"/>
    <mergeCell ref="RU609:SB609"/>
    <mergeCell ref="SC609:SJ609"/>
    <mergeCell ref="SK609:SR609"/>
    <mergeCell ref="SS609:SZ609"/>
    <mergeCell ref="TA609:TH609"/>
    <mergeCell ref="TI609:TP609"/>
    <mergeCell ref="TQ609:TX609"/>
    <mergeCell ref="TY609:UF609"/>
    <mergeCell ref="UG609:UN609"/>
    <mergeCell ref="UO609:UV609"/>
    <mergeCell ref="UW609:VD609"/>
    <mergeCell ref="VE609:VL609"/>
    <mergeCell ref="VM609:VT609"/>
    <mergeCell ref="VU609:WB609"/>
    <mergeCell ref="WC609:WJ609"/>
    <mergeCell ref="WK609:WR609"/>
    <mergeCell ref="WS609:WZ609"/>
    <mergeCell ref="XA609:XH609"/>
    <mergeCell ref="XI609:XP609"/>
    <mergeCell ref="XQ609:XX609"/>
    <mergeCell ref="XY609:YF609"/>
    <mergeCell ref="YG609:YN609"/>
    <mergeCell ref="YO609:YV609"/>
    <mergeCell ref="YW609:ZD609"/>
    <mergeCell ref="ZE609:ZL609"/>
    <mergeCell ref="ZM609:ZT609"/>
    <mergeCell ref="ZU609:AAB609"/>
    <mergeCell ref="AAC609:AAJ609"/>
    <mergeCell ref="AAK609:AAR609"/>
    <mergeCell ref="AAS609:AAZ609"/>
    <mergeCell ref="ABA609:ABH609"/>
    <mergeCell ref="ABI609:ABP609"/>
    <mergeCell ref="ABQ609:ABX609"/>
    <mergeCell ref="ABY609:ACF609"/>
    <mergeCell ref="ACG609:ACN609"/>
    <mergeCell ref="ACO609:ACV609"/>
    <mergeCell ref="ACW609:ADD609"/>
    <mergeCell ref="ADE609:ADL609"/>
    <mergeCell ref="ADM609:ADT609"/>
    <mergeCell ref="ADU609:AEB609"/>
    <mergeCell ref="AEC609:AEJ609"/>
    <mergeCell ref="AEK609:AER609"/>
    <mergeCell ref="AES609:AEZ609"/>
    <mergeCell ref="AFA609:AFH609"/>
    <mergeCell ref="AFI609:AFP609"/>
    <mergeCell ref="AFQ609:AFX609"/>
    <mergeCell ref="AFY609:AGF609"/>
    <mergeCell ref="AGG609:AGN609"/>
    <mergeCell ref="AGO609:AGV609"/>
    <mergeCell ref="AGW609:AHD609"/>
    <mergeCell ref="AHE609:AHL609"/>
    <mergeCell ref="AHM609:AHT609"/>
    <mergeCell ref="AHU609:AIB609"/>
    <mergeCell ref="AIC609:AIJ609"/>
    <mergeCell ref="AIK609:AIR609"/>
    <mergeCell ref="AIS609:AIZ609"/>
    <mergeCell ref="AJA609:AJH609"/>
    <mergeCell ref="AJI609:AJP609"/>
    <mergeCell ref="AJQ609:AJX609"/>
    <mergeCell ref="AJY609:AKF609"/>
    <mergeCell ref="AKG609:AKN609"/>
    <mergeCell ref="AKO609:AKV609"/>
    <mergeCell ref="AKW609:ALD609"/>
    <mergeCell ref="ALE609:ALL609"/>
    <mergeCell ref="ALM609:ALT609"/>
    <mergeCell ref="ALU609:AMB609"/>
    <mergeCell ref="AMC609:AMJ609"/>
    <mergeCell ref="AMK609:AMR609"/>
    <mergeCell ref="AMS609:AMZ609"/>
    <mergeCell ref="ANA609:ANH609"/>
    <mergeCell ref="ANI609:ANP609"/>
    <mergeCell ref="ANQ609:ANX609"/>
    <mergeCell ref="ANY609:AOF609"/>
    <mergeCell ref="AOG609:AON609"/>
    <mergeCell ref="AOO609:AOV609"/>
    <mergeCell ref="AOW609:APD609"/>
    <mergeCell ref="APE609:APL609"/>
    <mergeCell ref="APM609:APT609"/>
    <mergeCell ref="APU609:AQB609"/>
    <mergeCell ref="AQC609:AQJ609"/>
    <mergeCell ref="AQK609:AQR609"/>
    <mergeCell ref="AQS609:AQZ609"/>
    <mergeCell ref="ARA609:ARH609"/>
    <mergeCell ref="ARI609:ARP609"/>
    <mergeCell ref="ARQ609:ARX609"/>
    <mergeCell ref="ARY609:ASF609"/>
    <mergeCell ref="ASG609:ASN609"/>
    <mergeCell ref="ASO609:ASV609"/>
    <mergeCell ref="ASW609:ATD609"/>
    <mergeCell ref="ATE609:ATL609"/>
    <mergeCell ref="ATM609:ATT609"/>
    <mergeCell ref="ATU609:AUB609"/>
    <mergeCell ref="AUC609:AUJ609"/>
    <mergeCell ref="AUK609:AUR609"/>
    <mergeCell ref="AUS609:AUZ609"/>
    <mergeCell ref="AVA609:AVH609"/>
    <mergeCell ref="AVI609:AVP609"/>
    <mergeCell ref="AVQ609:AVX609"/>
    <mergeCell ref="AVY609:AWF609"/>
    <mergeCell ref="AWG609:AWN609"/>
    <mergeCell ref="AWO609:AWV609"/>
    <mergeCell ref="AWW609:AXD609"/>
    <mergeCell ref="AXE609:AXL609"/>
    <mergeCell ref="AXM609:AXT609"/>
    <mergeCell ref="AXU609:AYB609"/>
    <mergeCell ref="AYC609:AYJ609"/>
    <mergeCell ref="AYK609:AYR609"/>
    <mergeCell ref="AYS609:AYZ609"/>
    <mergeCell ref="AZA609:AZH609"/>
    <mergeCell ref="AZI609:AZP609"/>
    <mergeCell ref="AZQ609:AZX609"/>
    <mergeCell ref="AZY609:BAF609"/>
    <mergeCell ref="BAG609:BAN609"/>
    <mergeCell ref="BAO609:BAV609"/>
    <mergeCell ref="BAW609:BBD609"/>
    <mergeCell ref="BBE609:BBL609"/>
    <mergeCell ref="BBM609:BBT609"/>
    <mergeCell ref="BBU609:BCB609"/>
    <mergeCell ref="BCC609:BCJ609"/>
    <mergeCell ref="BCK609:BCR609"/>
    <mergeCell ref="BCS609:BCZ609"/>
    <mergeCell ref="BDA609:BDH609"/>
    <mergeCell ref="BDI609:BDP609"/>
    <mergeCell ref="BDQ609:BDX609"/>
    <mergeCell ref="BDY609:BEF609"/>
    <mergeCell ref="BEG609:BEN609"/>
    <mergeCell ref="BEO609:BEV609"/>
    <mergeCell ref="BEW609:BFD609"/>
    <mergeCell ref="BFE609:BFL609"/>
    <mergeCell ref="BFM609:BFT609"/>
    <mergeCell ref="BFU609:BGB609"/>
    <mergeCell ref="BGC609:BGJ609"/>
    <mergeCell ref="BGK609:BGR609"/>
    <mergeCell ref="BGS609:BGZ609"/>
    <mergeCell ref="BHA609:BHH609"/>
    <mergeCell ref="BHI609:BHP609"/>
    <mergeCell ref="BHQ609:BHX609"/>
    <mergeCell ref="BHY609:BIF609"/>
    <mergeCell ref="BIG609:BIN609"/>
    <mergeCell ref="BIO609:BIV609"/>
    <mergeCell ref="BIW609:BJD609"/>
    <mergeCell ref="BJE609:BJL609"/>
    <mergeCell ref="BJM609:BJT609"/>
    <mergeCell ref="BJU609:BKB609"/>
    <mergeCell ref="BKC609:BKJ609"/>
    <mergeCell ref="BKK609:BKR609"/>
    <mergeCell ref="BKS609:BKZ609"/>
    <mergeCell ref="BLA609:BLH609"/>
    <mergeCell ref="BLI609:BLP609"/>
    <mergeCell ref="BLQ609:BLX609"/>
    <mergeCell ref="BLY609:BMF609"/>
    <mergeCell ref="BMG609:BMN609"/>
    <mergeCell ref="BMO609:BMV609"/>
    <mergeCell ref="BMW609:BND609"/>
    <mergeCell ref="BNE609:BNL609"/>
    <mergeCell ref="BNM609:BNT609"/>
    <mergeCell ref="BNU609:BOB609"/>
    <mergeCell ref="BOC609:BOJ609"/>
    <mergeCell ref="BOK609:BOR609"/>
    <mergeCell ref="BOS609:BOZ609"/>
    <mergeCell ref="BPA609:BPH609"/>
    <mergeCell ref="BPI609:BPP609"/>
    <mergeCell ref="BPQ609:BPX609"/>
    <mergeCell ref="BPY609:BQF609"/>
    <mergeCell ref="BQG609:BQN609"/>
    <mergeCell ref="BQO609:BQV609"/>
    <mergeCell ref="BQW609:BRD609"/>
    <mergeCell ref="BRE609:BRL609"/>
    <mergeCell ref="BRM609:BRT609"/>
    <mergeCell ref="BRU609:BSB609"/>
    <mergeCell ref="BSC609:BSJ609"/>
    <mergeCell ref="BSK609:BSR609"/>
    <mergeCell ref="BSS609:BSZ609"/>
    <mergeCell ref="BTA609:BTH609"/>
    <mergeCell ref="BTI609:BTP609"/>
    <mergeCell ref="BTQ609:BTX609"/>
    <mergeCell ref="BTY609:BUF609"/>
    <mergeCell ref="BUG609:BUN609"/>
    <mergeCell ref="BUO609:BUV609"/>
    <mergeCell ref="BUW609:BVD609"/>
    <mergeCell ref="BVE609:BVL609"/>
    <mergeCell ref="BVM609:BVT609"/>
    <mergeCell ref="BVU609:BWB609"/>
    <mergeCell ref="BWC609:BWJ609"/>
    <mergeCell ref="BWK609:BWR609"/>
    <mergeCell ref="BWS609:BWZ609"/>
    <mergeCell ref="BXA609:BXH609"/>
    <mergeCell ref="BXI609:BXP609"/>
    <mergeCell ref="BXQ609:BXX609"/>
    <mergeCell ref="BXY609:BYF609"/>
    <mergeCell ref="BYG609:BYN609"/>
    <mergeCell ref="BYO609:BYV609"/>
    <mergeCell ref="BYW609:BZD609"/>
    <mergeCell ref="BZE609:BZL609"/>
    <mergeCell ref="BZM609:BZT609"/>
    <mergeCell ref="BZU609:CAB609"/>
    <mergeCell ref="CAC609:CAJ609"/>
    <mergeCell ref="CAK609:CAR609"/>
    <mergeCell ref="CAS609:CAZ609"/>
    <mergeCell ref="CBA609:CBH609"/>
    <mergeCell ref="CBI609:CBP609"/>
    <mergeCell ref="CBQ609:CBX609"/>
    <mergeCell ref="CBY609:CCF609"/>
    <mergeCell ref="CCG609:CCN609"/>
    <mergeCell ref="CCO609:CCV609"/>
    <mergeCell ref="CCW609:CDD609"/>
    <mergeCell ref="CDE609:CDL609"/>
    <mergeCell ref="CDM609:CDT609"/>
    <mergeCell ref="CDU609:CEB609"/>
    <mergeCell ref="CEC609:CEJ609"/>
    <mergeCell ref="CEK609:CER609"/>
    <mergeCell ref="CES609:CEZ609"/>
    <mergeCell ref="CFA609:CFH609"/>
    <mergeCell ref="CFI609:CFP609"/>
    <mergeCell ref="CFQ609:CFX609"/>
    <mergeCell ref="CFY609:CGF609"/>
    <mergeCell ref="CGG609:CGN609"/>
    <mergeCell ref="CGO609:CGV609"/>
    <mergeCell ref="CGW609:CHD609"/>
    <mergeCell ref="CHE609:CHL609"/>
    <mergeCell ref="CHM609:CHT609"/>
    <mergeCell ref="CHU609:CIB609"/>
    <mergeCell ref="CIC609:CIJ609"/>
    <mergeCell ref="CIK609:CIR609"/>
    <mergeCell ref="CIS609:CIZ609"/>
    <mergeCell ref="CJA609:CJH609"/>
    <mergeCell ref="CJI609:CJP609"/>
    <mergeCell ref="CJQ609:CJX609"/>
    <mergeCell ref="CJY609:CKF609"/>
    <mergeCell ref="CKG609:CKN609"/>
    <mergeCell ref="CKO609:CKV609"/>
    <mergeCell ref="CKW609:CLD609"/>
    <mergeCell ref="CLE609:CLL609"/>
    <mergeCell ref="CLM609:CLT609"/>
    <mergeCell ref="CLU609:CMB609"/>
    <mergeCell ref="CMC609:CMJ609"/>
    <mergeCell ref="CMK609:CMR609"/>
    <mergeCell ref="CMS609:CMZ609"/>
    <mergeCell ref="CNA609:CNH609"/>
    <mergeCell ref="CNI609:CNP609"/>
    <mergeCell ref="CNQ609:CNX609"/>
    <mergeCell ref="CNY609:COF609"/>
    <mergeCell ref="COG609:CON609"/>
    <mergeCell ref="COO609:COV609"/>
    <mergeCell ref="COW609:CPD609"/>
    <mergeCell ref="CPE609:CPL609"/>
    <mergeCell ref="CPM609:CPT609"/>
    <mergeCell ref="CPU609:CQB609"/>
    <mergeCell ref="CQC609:CQJ609"/>
    <mergeCell ref="CQK609:CQR609"/>
    <mergeCell ref="CQS609:CQZ609"/>
    <mergeCell ref="CRA609:CRH609"/>
    <mergeCell ref="CRI609:CRP609"/>
    <mergeCell ref="CRQ609:CRX609"/>
    <mergeCell ref="CRY609:CSF609"/>
    <mergeCell ref="CSG609:CSN609"/>
    <mergeCell ref="CSO609:CSV609"/>
    <mergeCell ref="CSW609:CTD609"/>
    <mergeCell ref="CTE609:CTL609"/>
    <mergeCell ref="CTM609:CTT609"/>
    <mergeCell ref="CTU609:CUB609"/>
    <mergeCell ref="CUC609:CUJ609"/>
    <mergeCell ref="CUK609:CUR609"/>
    <mergeCell ref="CUS609:CUZ609"/>
    <mergeCell ref="CVA609:CVH609"/>
    <mergeCell ref="CVI609:CVP609"/>
    <mergeCell ref="CVQ609:CVX609"/>
    <mergeCell ref="CVY609:CWF609"/>
    <mergeCell ref="CWG609:CWN609"/>
    <mergeCell ref="CWO609:CWV609"/>
    <mergeCell ref="CWW609:CXD609"/>
    <mergeCell ref="CXE609:CXL609"/>
    <mergeCell ref="CXM609:CXT609"/>
    <mergeCell ref="CXU609:CYB609"/>
    <mergeCell ref="CYC609:CYJ609"/>
    <mergeCell ref="CYK609:CYR609"/>
    <mergeCell ref="CYS609:CYZ609"/>
    <mergeCell ref="CZA609:CZH609"/>
    <mergeCell ref="CZI609:CZP609"/>
    <mergeCell ref="CZQ609:CZX609"/>
    <mergeCell ref="CZY609:DAF609"/>
    <mergeCell ref="DAG609:DAN609"/>
    <mergeCell ref="DAO609:DAV609"/>
    <mergeCell ref="DAW609:DBD609"/>
    <mergeCell ref="DBE609:DBL609"/>
    <mergeCell ref="DBM609:DBT609"/>
    <mergeCell ref="DBU609:DCB609"/>
    <mergeCell ref="DCC609:DCJ609"/>
    <mergeCell ref="DCK609:DCR609"/>
    <mergeCell ref="DCS609:DCZ609"/>
    <mergeCell ref="DDA609:DDH609"/>
    <mergeCell ref="DDI609:DDP609"/>
    <mergeCell ref="DDQ609:DDX609"/>
    <mergeCell ref="DDY609:DEF609"/>
    <mergeCell ref="DEG609:DEN609"/>
    <mergeCell ref="DEO609:DEV609"/>
    <mergeCell ref="DEW609:DFD609"/>
    <mergeCell ref="DFE609:DFL609"/>
    <mergeCell ref="DFM609:DFT609"/>
    <mergeCell ref="DFU609:DGB609"/>
    <mergeCell ref="DGC609:DGJ609"/>
    <mergeCell ref="DGK609:DGR609"/>
    <mergeCell ref="DGS609:DGZ609"/>
    <mergeCell ref="DHA609:DHH609"/>
    <mergeCell ref="DHI609:DHP609"/>
    <mergeCell ref="DHQ609:DHX609"/>
    <mergeCell ref="DHY609:DIF609"/>
    <mergeCell ref="DIG609:DIN609"/>
    <mergeCell ref="DIO609:DIV609"/>
    <mergeCell ref="DIW609:DJD609"/>
    <mergeCell ref="DJE609:DJL609"/>
    <mergeCell ref="DJM609:DJT609"/>
    <mergeCell ref="DJU609:DKB609"/>
    <mergeCell ref="DKC609:DKJ609"/>
    <mergeCell ref="DKK609:DKR609"/>
    <mergeCell ref="DKS609:DKZ609"/>
    <mergeCell ref="DLA609:DLH609"/>
    <mergeCell ref="DLI609:DLP609"/>
    <mergeCell ref="DLQ609:DLX609"/>
    <mergeCell ref="DLY609:DMF609"/>
    <mergeCell ref="DMG609:DMN609"/>
    <mergeCell ref="DMO609:DMV609"/>
    <mergeCell ref="DMW609:DND609"/>
    <mergeCell ref="DNE609:DNL609"/>
    <mergeCell ref="DNM609:DNT609"/>
    <mergeCell ref="DNU609:DOB609"/>
    <mergeCell ref="DOC609:DOJ609"/>
    <mergeCell ref="DOK609:DOR609"/>
    <mergeCell ref="DOS609:DOZ609"/>
    <mergeCell ref="DPA609:DPH609"/>
    <mergeCell ref="DPI609:DPP609"/>
    <mergeCell ref="DPQ609:DPX609"/>
    <mergeCell ref="DPY609:DQF609"/>
    <mergeCell ref="DQG609:DQN609"/>
    <mergeCell ref="DQO609:DQV609"/>
    <mergeCell ref="DQW609:DRD609"/>
    <mergeCell ref="DRE609:DRL609"/>
    <mergeCell ref="DRM609:DRT609"/>
    <mergeCell ref="DRU609:DSB609"/>
    <mergeCell ref="DSC609:DSJ609"/>
    <mergeCell ref="DSK609:DSR609"/>
    <mergeCell ref="DSS609:DSZ609"/>
    <mergeCell ref="DTA609:DTH609"/>
    <mergeCell ref="DTI609:DTP609"/>
    <mergeCell ref="DTQ609:DTX609"/>
    <mergeCell ref="DTY609:DUF609"/>
    <mergeCell ref="DUG609:DUN609"/>
    <mergeCell ref="DUO609:DUV609"/>
    <mergeCell ref="DUW609:DVD609"/>
    <mergeCell ref="DVE609:DVL609"/>
    <mergeCell ref="DVM609:DVT609"/>
    <mergeCell ref="DVU609:DWB609"/>
    <mergeCell ref="DWC609:DWJ609"/>
    <mergeCell ref="DWK609:DWR609"/>
    <mergeCell ref="DWS609:DWZ609"/>
    <mergeCell ref="DXA609:DXH609"/>
    <mergeCell ref="DXI609:DXP609"/>
    <mergeCell ref="DXQ609:DXX609"/>
    <mergeCell ref="DXY609:DYF609"/>
    <mergeCell ref="DYG609:DYN609"/>
    <mergeCell ref="DYO609:DYV609"/>
    <mergeCell ref="DYW609:DZD609"/>
    <mergeCell ref="DZE609:DZL609"/>
    <mergeCell ref="DZM609:DZT609"/>
    <mergeCell ref="DZU609:EAB609"/>
    <mergeCell ref="EAC609:EAJ609"/>
    <mergeCell ref="EAK609:EAR609"/>
    <mergeCell ref="EAS609:EAZ609"/>
    <mergeCell ref="EBA609:EBH609"/>
    <mergeCell ref="EBI609:EBP609"/>
    <mergeCell ref="EBQ609:EBX609"/>
    <mergeCell ref="EBY609:ECF609"/>
    <mergeCell ref="ECG609:ECN609"/>
    <mergeCell ref="ECO609:ECV609"/>
    <mergeCell ref="ECW609:EDD609"/>
    <mergeCell ref="EDE609:EDL609"/>
    <mergeCell ref="EDM609:EDT609"/>
    <mergeCell ref="EDU609:EEB609"/>
    <mergeCell ref="EEC609:EEJ609"/>
    <mergeCell ref="EEK609:EER609"/>
    <mergeCell ref="EES609:EEZ609"/>
    <mergeCell ref="EFA609:EFH609"/>
    <mergeCell ref="EFI609:EFP609"/>
    <mergeCell ref="EFQ609:EFX609"/>
    <mergeCell ref="EFY609:EGF609"/>
    <mergeCell ref="EGG609:EGN609"/>
    <mergeCell ref="EGO609:EGV609"/>
    <mergeCell ref="EGW609:EHD609"/>
    <mergeCell ref="EHE609:EHL609"/>
    <mergeCell ref="EHM609:EHT609"/>
    <mergeCell ref="EHU609:EIB609"/>
    <mergeCell ref="EIC609:EIJ609"/>
    <mergeCell ref="EIK609:EIR609"/>
    <mergeCell ref="EIS609:EIZ609"/>
    <mergeCell ref="EJA609:EJH609"/>
    <mergeCell ref="EJI609:EJP609"/>
    <mergeCell ref="EJQ609:EJX609"/>
    <mergeCell ref="EJY609:EKF609"/>
    <mergeCell ref="EKG609:EKN609"/>
    <mergeCell ref="EKO609:EKV609"/>
    <mergeCell ref="EKW609:ELD609"/>
    <mergeCell ref="ELE609:ELL609"/>
    <mergeCell ref="ELM609:ELT609"/>
    <mergeCell ref="ELU609:EMB609"/>
    <mergeCell ref="EMC609:EMJ609"/>
    <mergeCell ref="EMK609:EMR609"/>
    <mergeCell ref="EMS609:EMZ609"/>
    <mergeCell ref="ENA609:ENH609"/>
    <mergeCell ref="ENI609:ENP609"/>
    <mergeCell ref="ENQ609:ENX609"/>
    <mergeCell ref="ENY609:EOF609"/>
    <mergeCell ref="EOG609:EON609"/>
    <mergeCell ref="EOO609:EOV609"/>
    <mergeCell ref="EOW609:EPD609"/>
    <mergeCell ref="EPE609:EPL609"/>
    <mergeCell ref="EPM609:EPT609"/>
    <mergeCell ref="EPU609:EQB609"/>
    <mergeCell ref="EQC609:EQJ609"/>
    <mergeCell ref="EQK609:EQR609"/>
    <mergeCell ref="EQS609:EQZ609"/>
    <mergeCell ref="ERA609:ERH609"/>
    <mergeCell ref="ERI609:ERP609"/>
    <mergeCell ref="ERQ609:ERX609"/>
    <mergeCell ref="ERY609:ESF609"/>
    <mergeCell ref="ESG609:ESN609"/>
    <mergeCell ref="ESO609:ESV609"/>
    <mergeCell ref="ESW609:ETD609"/>
    <mergeCell ref="ETE609:ETL609"/>
    <mergeCell ref="ETM609:ETT609"/>
    <mergeCell ref="ETU609:EUB609"/>
    <mergeCell ref="EUC609:EUJ609"/>
    <mergeCell ref="EUK609:EUR609"/>
    <mergeCell ref="EUS609:EUZ609"/>
    <mergeCell ref="EVA609:EVH609"/>
    <mergeCell ref="EVI609:EVP609"/>
    <mergeCell ref="EVQ609:EVX609"/>
    <mergeCell ref="EVY609:EWF609"/>
    <mergeCell ref="EWG609:EWN609"/>
    <mergeCell ref="EWO609:EWV609"/>
    <mergeCell ref="EWW609:EXD609"/>
    <mergeCell ref="EXE609:EXL609"/>
    <mergeCell ref="EXM609:EXT609"/>
    <mergeCell ref="EXU609:EYB609"/>
    <mergeCell ref="EYC609:EYJ609"/>
    <mergeCell ref="EYK609:EYR609"/>
    <mergeCell ref="EYS609:EYZ609"/>
    <mergeCell ref="EZA609:EZH609"/>
    <mergeCell ref="EZI609:EZP609"/>
    <mergeCell ref="EZQ609:EZX609"/>
    <mergeCell ref="EZY609:FAF609"/>
    <mergeCell ref="FAG609:FAN609"/>
    <mergeCell ref="FAO609:FAV609"/>
    <mergeCell ref="FAW609:FBD609"/>
    <mergeCell ref="FBE609:FBL609"/>
    <mergeCell ref="FBM609:FBT609"/>
    <mergeCell ref="FBU609:FCB609"/>
    <mergeCell ref="FCC609:FCJ609"/>
    <mergeCell ref="FCK609:FCR609"/>
    <mergeCell ref="FCS609:FCZ609"/>
    <mergeCell ref="FDA609:FDH609"/>
    <mergeCell ref="FDI609:FDP609"/>
    <mergeCell ref="FDQ609:FDX609"/>
    <mergeCell ref="FDY609:FEF609"/>
    <mergeCell ref="FEG609:FEN609"/>
    <mergeCell ref="FEO609:FEV609"/>
    <mergeCell ref="FEW609:FFD609"/>
    <mergeCell ref="FFE609:FFL609"/>
    <mergeCell ref="FFM609:FFT609"/>
    <mergeCell ref="FFU609:FGB609"/>
    <mergeCell ref="FGC609:FGJ609"/>
    <mergeCell ref="FGK609:FGR609"/>
    <mergeCell ref="FGS609:FGZ609"/>
    <mergeCell ref="FHA609:FHH609"/>
    <mergeCell ref="FHI609:FHP609"/>
    <mergeCell ref="FHQ609:FHX609"/>
    <mergeCell ref="FHY609:FIF609"/>
    <mergeCell ref="FIG609:FIN609"/>
    <mergeCell ref="FIO609:FIV609"/>
    <mergeCell ref="FIW609:FJD609"/>
    <mergeCell ref="FJE609:FJL609"/>
    <mergeCell ref="FJM609:FJT609"/>
    <mergeCell ref="FJU609:FKB609"/>
    <mergeCell ref="FKC609:FKJ609"/>
    <mergeCell ref="FKK609:FKR609"/>
    <mergeCell ref="FKS609:FKZ609"/>
    <mergeCell ref="FLA609:FLH609"/>
    <mergeCell ref="FLI609:FLP609"/>
    <mergeCell ref="FLQ609:FLX609"/>
    <mergeCell ref="FLY609:FMF609"/>
    <mergeCell ref="FMG609:FMN609"/>
    <mergeCell ref="FMO609:FMV609"/>
    <mergeCell ref="FMW609:FND609"/>
    <mergeCell ref="FNE609:FNL609"/>
    <mergeCell ref="FNM609:FNT609"/>
    <mergeCell ref="FNU609:FOB609"/>
    <mergeCell ref="FOC609:FOJ609"/>
    <mergeCell ref="FOK609:FOR609"/>
    <mergeCell ref="FOS609:FOZ609"/>
    <mergeCell ref="FPA609:FPH609"/>
    <mergeCell ref="FPI609:FPP609"/>
    <mergeCell ref="FPQ609:FPX609"/>
    <mergeCell ref="FPY609:FQF609"/>
    <mergeCell ref="FQG609:FQN609"/>
    <mergeCell ref="FQO609:FQV609"/>
    <mergeCell ref="FQW609:FRD609"/>
    <mergeCell ref="FRE609:FRL609"/>
    <mergeCell ref="FRM609:FRT609"/>
    <mergeCell ref="FRU609:FSB609"/>
    <mergeCell ref="FSC609:FSJ609"/>
    <mergeCell ref="FSK609:FSR609"/>
    <mergeCell ref="FSS609:FSZ609"/>
    <mergeCell ref="FTA609:FTH609"/>
    <mergeCell ref="FTI609:FTP609"/>
    <mergeCell ref="FTQ609:FTX609"/>
    <mergeCell ref="FTY609:FUF609"/>
    <mergeCell ref="FUG609:FUN609"/>
    <mergeCell ref="FUO609:FUV609"/>
    <mergeCell ref="FUW609:FVD609"/>
    <mergeCell ref="FVE609:FVL609"/>
    <mergeCell ref="FVM609:FVT609"/>
    <mergeCell ref="FVU609:FWB609"/>
    <mergeCell ref="FWC609:FWJ609"/>
    <mergeCell ref="FWK609:FWR609"/>
    <mergeCell ref="FWS609:FWZ609"/>
    <mergeCell ref="FXA609:FXH609"/>
    <mergeCell ref="FXI609:FXP609"/>
    <mergeCell ref="FXQ609:FXX609"/>
    <mergeCell ref="FXY609:FYF609"/>
    <mergeCell ref="FYG609:FYN609"/>
    <mergeCell ref="FYO609:FYV609"/>
    <mergeCell ref="FYW609:FZD609"/>
    <mergeCell ref="FZE609:FZL609"/>
    <mergeCell ref="FZM609:FZT609"/>
    <mergeCell ref="FZU609:GAB609"/>
    <mergeCell ref="GAC609:GAJ609"/>
    <mergeCell ref="GAK609:GAR609"/>
    <mergeCell ref="GAS609:GAZ609"/>
    <mergeCell ref="GBA609:GBH609"/>
    <mergeCell ref="GBI609:GBP609"/>
    <mergeCell ref="GBQ609:GBX609"/>
    <mergeCell ref="GBY609:GCF609"/>
    <mergeCell ref="GCG609:GCN609"/>
    <mergeCell ref="GCO609:GCV609"/>
    <mergeCell ref="GCW609:GDD609"/>
    <mergeCell ref="GDE609:GDL609"/>
    <mergeCell ref="GDM609:GDT609"/>
    <mergeCell ref="GDU609:GEB609"/>
    <mergeCell ref="GEC609:GEJ609"/>
    <mergeCell ref="GEK609:GER609"/>
    <mergeCell ref="GES609:GEZ609"/>
    <mergeCell ref="GFA609:GFH609"/>
    <mergeCell ref="GFI609:GFP609"/>
    <mergeCell ref="GFQ609:GFX609"/>
    <mergeCell ref="GFY609:GGF609"/>
    <mergeCell ref="GGG609:GGN609"/>
    <mergeCell ref="GGO609:GGV609"/>
    <mergeCell ref="GGW609:GHD609"/>
    <mergeCell ref="GHE609:GHL609"/>
    <mergeCell ref="GHM609:GHT609"/>
    <mergeCell ref="GHU609:GIB609"/>
    <mergeCell ref="GIC609:GIJ609"/>
    <mergeCell ref="GIK609:GIR609"/>
    <mergeCell ref="GIS609:GIZ609"/>
    <mergeCell ref="GJA609:GJH609"/>
    <mergeCell ref="GJI609:GJP609"/>
    <mergeCell ref="GJQ609:GJX609"/>
    <mergeCell ref="GJY609:GKF609"/>
    <mergeCell ref="GKG609:GKN609"/>
    <mergeCell ref="GKO609:GKV609"/>
    <mergeCell ref="GKW609:GLD609"/>
    <mergeCell ref="GLE609:GLL609"/>
    <mergeCell ref="GLM609:GLT609"/>
    <mergeCell ref="GLU609:GMB609"/>
    <mergeCell ref="GMC609:GMJ609"/>
    <mergeCell ref="GMK609:GMR609"/>
    <mergeCell ref="GMS609:GMZ609"/>
    <mergeCell ref="GNA609:GNH609"/>
    <mergeCell ref="GNI609:GNP609"/>
    <mergeCell ref="GNQ609:GNX609"/>
    <mergeCell ref="GNY609:GOF609"/>
    <mergeCell ref="GOG609:GON609"/>
    <mergeCell ref="GOO609:GOV609"/>
    <mergeCell ref="GOW609:GPD609"/>
    <mergeCell ref="GPE609:GPL609"/>
    <mergeCell ref="GPM609:GPT609"/>
    <mergeCell ref="GPU609:GQB609"/>
    <mergeCell ref="GQC609:GQJ609"/>
    <mergeCell ref="GQK609:GQR609"/>
    <mergeCell ref="GQS609:GQZ609"/>
    <mergeCell ref="GRA609:GRH609"/>
    <mergeCell ref="GRI609:GRP609"/>
    <mergeCell ref="GRQ609:GRX609"/>
    <mergeCell ref="GRY609:GSF609"/>
    <mergeCell ref="GSG609:GSN609"/>
    <mergeCell ref="GSO609:GSV609"/>
    <mergeCell ref="GSW609:GTD609"/>
    <mergeCell ref="GTE609:GTL609"/>
    <mergeCell ref="GTM609:GTT609"/>
    <mergeCell ref="GTU609:GUB609"/>
    <mergeCell ref="GUC609:GUJ609"/>
    <mergeCell ref="GUK609:GUR609"/>
    <mergeCell ref="GUS609:GUZ609"/>
    <mergeCell ref="GVA609:GVH609"/>
    <mergeCell ref="GVI609:GVP609"/>
    <mergeCell ref="GVQ609:GVX609"/>
    <mergeCell ref="GVY609:GWF609"/>
    <mergeCell ref="GWG609:GWN609"/>
    <mergeCell ref="GWO609:GWV609"/>
    <mergeCell ref="GWW609:GXD609"/>
    <mergeCell ref="GXE609:GXL609"/>
    <mergeCell ref="GXM609:GXT609"/>
    <mergeCell ref="GXU609:GYB609"/>
    <mergeCell ref="GYC609:GYJ609"/>
    <mergeCell ref="GYK609:GYR609"/>
    <mergeCell ref="GYS609:GYZ609"/>
    <mergeCell ref="GZA609:GZH609"/>
    <mergeCell ref="GZI609:GZP609"/>
    <mergeCell ref="GZQ609:GZX609"/>
    <mergeCell ref="GZY609:HAF609"/>
    <mergeCell ref="HAG609:HAN609"/>
    <mergeCell ref="HAO609:HAV609"/>
    <mergeCell ref="HAW609:HBD609"/>
    <mergeCell ref="HBE609:HBL609"/>
    <mergeCell ref="HBM609:HBT609"/>
    <mergeCell ref="HBU609:HCB609"/>
    <mergeCell ref="HCC609:HCJ609"/>
    <mergeCell ref="HCK609:HCR609"/>
    <mergeCell ref="HCS609:HCZ609"/>
    <mergeCell ref="HDA609:HDH609"/>
    <mergeCell ref="HDI609:HDP609"/>
    <mergeCell ref="HDQ609:HDX609"/>
    <mergeCell ref="HDY609:HEF609"/>
    <mergeCell ref="HEG609:HEN609"/>
    <mergeCell ref="HEO609:HEV609"/>
    <mergeCell ref="HEW609:HFD609"/>
    <mergeCell ref="HFE609:HFL609"/>
    <mergeCell ref="HFM609:HFT609"/>
    <mergeCell ref="HFU609:HGB609"/>
    <mergeCell ref="HGC609:HGJ609"/>
    <mergeCell ref="HGK609:HGR609"/>
    <mergeCell ref="HGS609:HGZ609"/>
    <mergeCell ref="HHA609:HHH609"/>
    <mergeCell ref="HHI609:HHP609"/>
    <mergeCell ref="HHQ609:HHX609"/>
    <mergeCell ref="HHY609:HIF609"/>
    <mergeCell ref="HIG609:HIN609"/>
    <mergeCell ref="HIO609:HIV609"/>
    <mergeCell ref="HIW609:HJD609"/>
    <mergeCell ref="HJE609:HJL609"/>
    <mergeCell ref="HJM609:HJT609"/>
    <mergeCell ref="HJU609:HKB609"/>
    <mergeCell ref="HKC609:HKJ609"/>
    <mergeCell ref="HKK609:HKR609"/>
    <mergeCell ref="HKS609:HKZ609"/>
    <mergeCell ref="HLA609:HLH609"/>
    <mergeCell ref="HLI609:HLP609"/>
    <mergeCell ref="HLQ609:HLX609"/>
    <mergeCell ref="HLY609:HMF609"/>
    <mergeCell ref="HMG609:HMN609"/>
    <mergeCell ref="HMO609:HMV609"/>
    <mergeCell ref="HMW609:HND609"/>
    <mergeCell ref="HNE609:HNL609"/>
    <mergeCell ref="HNM609:HNT609"/>
    <mergeCell ref="HNU609:HOB609"/>
    <mergeCell ref="HOC609:HOJ609"/>
    <mergeCell ref="HOK609:HOR609"/>
    <mergeCell ref="HOS609:HOZ609"/>
    <mergeCell ref="HPA609:HPH609"/>
    <mergeCell ref="HPI609:HPP609"/>
    <mergeCell ref="HPQ609:HPX609"/>
    <mergeCell ref="HPY609:HQF609"/>
    <mergeCell ref="HQG609:HQN609"/>
    <mergeCell ref="HQO609:HQV609"/>
    <mergeCell ref="HQW609:HRD609"/>
    <mergeCell ref="HRE609:HRL609"/>
    <mergeCell ref="HRM609:HRT609"/>
    <mergeCell ref="HRU609:HSB609"/>
    <mergeCell ref="HSC609:HSJ609"/>
    <mergeCell ref="HSK609:HSR609"/>
    <mergeCell ref="HSS609:HSZ609"/>
    <mergeCell ref="HTA609:HTH609"/>
    <mergeCell ref="HTI609:HTP609"/>
    <mergeCell ref="HTQ609:HTX609"/>
    <mergeCell ref="HTY609:HUF609"/>
    <mergeCell ref="HUG609:HUN609"/>
    <mergeCell ref="HUO609:HUV609"/>
    <mergeCell ref="HUW609:HVD609"/>
    <mergeCell ref="HVE609:HVL609"/>
    <mergeCell ref="HVM609:HVT609"/>
    <mergeCell ref="HVU609:HWB609"/>
    <mergeCell ref="HWC609:HWJ609"/>
    <mergeCell ref="HWK609:HWR609"/>
    <mergeCell ref="HWS609:HWZ609"/>
    <mergeCell ref="HXA609:HXH609"/>
    <mergeCell ref="HXI609:HXP609"/>
    <mergeCell ref="HXQ609:HXX609"/>
    <mergeCell ref="HXY609:HYF609"/>
    <mergeCell ref="HYG609:HYN609"/>
    <mergeCell ref="HYO609:HYV609"/>
    <mergeCell ref="HYW609:HZD609"/>
    <mergeCell ref="HZE609:HZL609"/>
    <mergeCell ref="HZM609:HZT609"/>
    <mergeCell ref="HZU609:IAB609"/>
    <mergeCell ref="IAC609:IAJ609"/>
    <mergeCell ref="IAK609:IAR609"/>
    <mergeCell ref="IAS609:IAZ609"/>
    <mergeCell ref="IBA609:IBH609"/>
    <mergeCell ref="IBI609:IBP609"/>
    <mergeCell ref="IBQ609:IBX609"/>
    <mergeCell ref="IBY609:ICF609"/>
    <mergeCell ref="ICG609:ICN609"/>
    <mergeCell ref="ICO609:ICV609"/>
    <mergeCell ref="ICW609:IDD609"/>
    <mergeCell ref="IDE609:IDL609"/>
    <mergeCell ref="IDM609:IDT609"/>
    <mergeCell ref="IDU609:IEB609"/>
    <mergeCell ref="IEC609:IEJ609"/>
    <mergeCell ref="IEK609:IER609"/>
    <mergeCell ref="IES609:IEZ609"/>
    <mergeCell ref="IFA609:IFH609"/>
    <mergeCell ref="IFI609:IFP609"/>
    <mergeCell ref="IFQ609:IFX609"/>
    <mergeCell ref="IFY609:IGF609"/>
    <mergeCell ref="IGG609:IGN609"/>
    <mergeCell ref="IGO609:IGV609"/>
    <mergeCell ref="IGW609:IHD609"/>
    <mergeCell ref="IHE609:IHL609"/>
    <mergeCell ref="IHM609:IHT609"/>
    <mergeCell ref="IHU609:IIB609"/>
    <mergeCell ref="IIC609:IIJ609"/>
    <mergeCell ref="IIK609:IIR609"/>
    <mergeCell ref="IIS609:IIZ609"/>
    <mergeCell ref="IJA609:IJH609"/>
    <mergeCell ref="IJI609:IJP609"/>
    <mergeCell ref="IJQ609:IJX609"/>
    <mergeCell ref="IJY609:IKF609"/>
    <mergeCell ref="IKG609:IKN609"/>
    <mergeCell ref="IKO609:IKV609"/>
    <mergeCell ref="IKW609:ILD609"/>
    <mergeCell ref="ILE609:ILL609"/>
    <mergeCell ref="ILM609:ILT609"/>
    <mergeCell ref="ILU609:IMB609"/>
    <mergeCell ref="IMC609:IMJ609"/>
    <mergeCell ref="IMK609:IMR609"/>
    <mergeCell ref="IMS609:IMZ609"/>
    <mergeCell ref="INA609:INH609"/>
    <mergeCell ref="INI609:INP609"/>
    <mergeCell ref="INQ609:INX609"/>
    <mergeCell ref="INY609:IOF609"/>
    <mergeCell ref="IOG609:ION609"/>
    <mergeCell ref="IOO609:IOV609"/>
    <mergeCell ref="IOW609:IPD609"/>
    <mergeCell ref="IPE609:IPL609"/>
    <mergeCell ref="IPM609:IPT609"/>
    <mergeCell ref="IPU609:IQB609"/>
    <mergeCell ref="IQC609:IQJ609"/>
    <mergeCell ref="IQK609:IQR609"/>
    <mergeCell ref="IQS609:IQZ609"/>
    <mergeCell ref="IRA609:IRH609"/>
    <mergeCell ref="IRI609:IRP609"/>
    <mergeCell ref="IRQ609:IRX609"/>
    <mergeCell ref="IRY609:ISF609"/>
    <mergeCell ref="ISG609:ISN609"/>
    <mergeCell ref="ISO609:ISV609"/>
    <mergeCell ref="ISW609:ITD609"/>
    <mergeCell ref="ITE609:ITL609"/>
    <mergeCell ref="ITM609:ITT609"/>
    <mergeCell ref="ITU609:IUB609"/>
    <mergeCell ref="IUC609:IUJ609"/>
    <mergeCell ref="IUK609:IUR609"/>
    <mergeCell ref="IUS609:IUZ609"/>
    <mergeCell ref="IVA609:IVH609"/>
    <mergeCell ref="IVI609:IVP609"/>
    <mergeCell ref="IVQ609:IVX609"/>
    <mergeCell ref="IVY609:IWF609"/>
    <mergeCell ref="IWG609:IWN609"/>
    <mergeCell ref="IWO609:IWV609"/>
    <mergeCell ref="IWW609:IXD609"/>
    <mergeCell ref="IXE609:IXL609"/>
    <mergeCell ref="IXM609:IXT609"/>
    <mergeCell ref="IXU609:IYB609"/>
    <mergeCell ref="IYC609:IYJ609"/>
    <mergeCell ref="IYK609:IYR609"/>
    <mergeCell ref="IYS609:IYZ609"/>
    <mergeCell ref="IZA609:IZH609"/>
    <mergeCell ref="IZI609:IZP609"/>
    <mergeCell ref="IZQ609:IZX609"/>
    <mergeCell ref="IZY609:JAF609"/>
    <mergeCell ref="JAG609:JAN609"/>
    <mergeCell ref="JAO609:JAV609"/>
    <mergeCell ref="JAW609:JBD609"/>
    <mergeCell ref="JBE609:JBL609"/>
    <mergeCell ref="JBM609:JBT609"/>
    <mergeCell ref="JBU609:JCB609"/>
    <mergeCell ref="JCC609:JCJ609"/>
    <mergeCell ref="JCK609:JCR609"/>
    <mergeCell ref="JCS609:JCZ609"/>
    <mergeCell ref="JDA609:JDH609"/>
    <mergeCell ref="JDI609:JDP609"/>
    <mergeCell ref="JDQ609:JDX609"/>
    <mergeCell ref="JDY609:JEF609"/>
    <mergeCell ref="JEG609:JEN609"/>
    <mergeCell ref="JEO609:JEV609"/>
    <mergeCell ref="JEW609:JFD609"/>
    <mergeCell ref="JFE609:JFL609"/>
    <mergeCell ref="JFM609:JFT609"/>
    <mergeCell ref="JFU609:JGB609"/>
    <mergeCell ref="JGC609:JGJ609"/>
    <mergeCell ref="JGK609:JGR609"/>
    <mergeCell ref="JGS609:JGZ609"/>
    <mergeCell ref="JHA609:JHH609"/>
    <mergeCell ref="JHI609:JHP609"/>
    <mergeCell ref="JHQ609:JHX609"/>
    <mergeCell ref="JHY609:JIF609"/>
    <mergeCell ref="JIG609:JIN609"/>
    <mergeCell ref="JIO609:JIV609"/>
    <mergeCell ref="JIW609:JJD609"/>
    <mergeCell ref="JJE609:JJL609"/>
    <mergeCell ref="JJM609:JJT609"/>
    <mergeCell ref="JJU609:JKB609"/>
    <mergeCell ref="JKC609:JKJ609"/>
    <mergeCell ref="JKK609:JKR609"/>
    <mergeCell ref="JKS609:JKZ609"/>
    <mergeCell ref="JLA609:JLH609"/>
    <mergeCell ref="JLI609:JLP609"/>
    <mergeCell ref="JLQ609:JLX609"/>
    <mergeCell ref="JLY609:JMF609"/>
    <mergeCell ref="JMG609:JMN609"/>
    <mergeCell ref="JMO609:JMV609"/>
    <mergeCell ref="JMW609:JND609"/>
    <mergeCell ref="JNE609:JNL609"/>
    <mergeCell ref="JNM609:JNT609"/>
    <mergeCell ref="JNU609:JOB609"/>
    <mergeCell ref="JOC609:JOJ609"/>
    <mergeCell ref="JOK609:JOR609"/>
    <mergeCell ref="JOS609:JOZ609"/>
    <mergeCell ref="JPA609:JPH609"/>
    <mergeCell ref="JPI609:JPP609"/>
    <mergeCell ref="JPQ609:JPX609"/>
    <mergeCell ref="JPY609:JQF609"/>
    <mergeCell ref="JQG609:JQN609"/>
    <mergeCell ref="JQO609:JQV609"/>
    <mergeCell ref="JQW609:JRD609"/>
    <mergeCell ref="JRE609:JRL609"/>
    <mergeCell ref="JRM609:JRT609"/>
    <mergeCell ref="JRU609:JSB609"/>
    <mergeCell ref="JSC609:JSJ609"/>
    <mergeCell ref="JSK609:JSR609"/>
    <mergeCell ref="JSS609:JSZ609"/>
    <mergeCell ref="JTA609:JTH609"/>
    <mergeCell ref="JTI609:JTP609"/>
    <mergeCell ref="JTQ609:JTX609"/>
    <mergeCell ref="JTY609:JUF609"/>
    <mergeCell ref="JUG609:JUN609"/>
    <mergeCell ref="JUO609:JUV609"/>
    <mergeCell ref="JUW609:JVD609"/>
    <mergeCell ref="JVE609:JVL609"/>
    <mergeCell ref="JVM609:JVT609"/>
    <mergeCell ref="JVU609:JWB609"/>
    <mergeCell ref="JWC609:JWJ609"/>
    <mergeCell ref="JWK609:JWR609"/>
    <mergeCell ref="JWS609:JWZ609"/>
    <mergeCell ref="JXA609:JXH609"/>
    <mergeCell ref="JXI609:JXP609"/>
    <mergeCell ref="JXQ609:JXX609"/>
    <mergeCell ref="JXY609:JYF609"/>
    <mergeCell ref="JYG609:JYN609"/>
    <mergeCell ref="JYO609:JYV609"/>
    <mergeCell ref="JYW609:JZD609"/>
    <mergeCell ref="JZE609:JZL609"/>
    <mergeCell ref="JZM609:JZT609"/>
    <mergeCell ref="JZU609:KAB609"/>
    <mergeCell ref="KAC609:KAJ609"/>
    <mergeCell ref="KAK609:KAR609"/>
    <mergeCell ref="KAS609:KAZ609"/>
    <mergeCell ref="KBA609:KBH609"/>
    <mergeCell ref="KBI609:KBP609"/>
    <mergeCell ref="KBQ609:KBX609"/>
    <mergeCell ref="KBY609:KCF609"/>
    <mergeCell ref="KCG609:KCN609"/>
    <mergeCell ref="KCO609:KCV609"/>
    <mergeCell ref="KCW609:KDD609"/>
    <mergeCell ref="KDE609:KDL609"/>
    <mergeCell ref="KDM609:KDT609"/>
    <mergeCell ref="KDU609:KEB609"/>
    <mergeCell ref="KEC609:KEJ609"/>
    <mergeCell ref="KEK609:KER609"/>
    <mergeCell ref="KES609:KEZ609"/>
    <mergeCell ref="KFA609:KFH609"/>
    <mergeCell ref="KFI609:KFP609"/>
    <mergeCell ref="KFQ609:KFX609"/>
    <mergeCell ref="KFY609:KGF609"/>
    <mergeCell ref="KGG609:KGN609"/>
    <mergeCell ref="KGO609:KGV609"/>
    <mergeCell ref="KGW609:KHD609"/>
    <mergeCell ref="KHE609:KHL609"/>
    <mergeCell ref="KHM609:KHT609"/>
    <mergeCell ref="KHU609:KIB609"/>
    <mergeCell ref="KIC609:KIJ609"/>
    <mergeCell ref="KIK609:KIR609"/>
    <mergeCell ref="KIS609:KIZ609"/>
    <mergeCell ref="KJA609:KJH609"/>
    <mergeCell ref="KJI609:KJP609"/>
    <mergeCell ref="KJQ609:KJX609"/>
    <mergeCell ref="KJY609:KKF609"/>
    <mergeCell ref="KKG609:KKN609"/>
    <mergeCell ref="KKO609:KKV609"/>
    <mergeCell ref="KKW609:KLD609"/>
    <mergeCell ref="KLE609:KLL609"/>
    <mergeCell ref="KLM609:KLT609"/>
    <mergeCell ref="KLU609:KMB609"/>
    <mergeCell ref="KMC609:KMJ609"/>
    <mergeCell ref="KMK609:KMR609"/>
    <mergeCell ref="KMS609:KMZ609"/>
    <mergeCell ref="KNA609:KNH609"/>
    <mergeCell ref="KNI609:KNP609"/>
    <mergeCell ref="KNQ609:KNX609"/>
    <mergeCell ref="KNY609:KOF609"/>
    <mergeCell ref="KOG609:KON609"/>
    <mergeCell ref="KOO609:KOV609"/>
    <mergeCell ref="KOW609:KPD609"/>
    <mergeCell ref="KPE609:KPL609"/>
    <mergeCell ref="KPM609:KPT609"/>
    <mergeCell ref="KPU609:KQB609"/>
    <mergeCell ref="KQC609:KQJ609"/>
    <mergeCell ref="KQK609:KQR609"/>
    <mergeCell ref="KQS609:KQZ609"/>
    <mergeCell ref="KRA609:KRH609"/>
    <mergeCell ref="KRI609:KRP609"/>
    <mergeCell ref="KRQ609:KRX609"/>
    <mergeCell ref="KRY609:KSF609"/>
    <mergeCell ref="KSG609:KSN609"/>
    <mergeCell ref="KSO609:KSV609"/>
    <mergeCell ref="KSW609:KTD609"/>
    <mergeCell ref="KTE609:KTL609"/>
    <mergeCell ref="KTM609:KTT609"/>
    <mergeCell ref="KTU609:KUB609"/>
    <mergeCell ref="KUC609:KUJ609"/>
    <mergeCell ref="KUK609:KUR609"/>
    <mergeCell ref="KUS609:KUZ609"/>
    <mergeCell ref="KVA609:KVH609"/>
    <mergeCell ref="KVI609:KVP609"/>
    <mergeCell ref="KVQ609:KVX609"/>
    <mergeCell ref="KVY609:KWF609"/>
    <mergeCell ref="KWG609:KWN609"/>
    <mergeCell ref="KWO609:KWV609"/>
    <mergeCell ref="KWW609:KXD609"/>
    <mergeCell ref="KXE609:KXL609"/>
    <mergeCell ref="KXM609:KXT609"/>
    <mergeCell ref="KXU609:KYB609"/>
    <mergeCell ref="KYC609:KYJ609"/>
    <mergeCell ref="KYK609:KYR609"/>
    <mergeCell ref="KYS609:KYZ609"/>
    <mergeCell ref="KZA609:KZH609"/>
    <mergeCell ref="KZI609:KZP609"/>
    <mergeCell ref="KZQ609:KZX609"/>
    <mergeCell ref="KZY609:LAF609"/>
    <mergeCell ref="LAG609:LAN609"/>
    <mergeCell ref="LAO609:LAV609"/>
    <mergeCell ref="LAW609:LBD609"/>
    <mergeCell ref="LBE609:LBL609"/>
    <mergeCell ref="LBM609:LBT609"/>
    <mergeCell ref="LBU609:LCB609"/>
    <mergeCell ref="LCC609:LCJ609"/>
    <mergeCell ref="LCK609:LCR609"/>
    <mergeCell ref="LCS609:LCZ609"/>
    <mergeCell ref="LDA609:LDH609"/>
    <mergeCell ref="LDI609:LDP609"/>
    <mergeCell ref="LDQ609:LDX609"/>
    <mergeCell ref="LDY609:LEF609"/>
    <mergeCell ref="LEG609:LEN609"/>
    <mergeCell ref="LEO609:LEV609"/>
    <mergeCell ref="LEW609:LFD609"/>
    <mergeCell ref="LFE609:LFL609"/>
    <mergeCell ref="LFM609:LFT609"/>
    <mergeCell ref="LFU609:LGB609"/>
    <mergeCell ref="LGC609:LGJ609"/>
    <mergeCell ref="LGK609:LGR609"/>
    <mergeCell ref="LGS609:LGZ609"/>
    <mergeCell ref="LHA609:LHH609"/>
    <mergeCell ref="LHI609:LHP609"/>
    <mergeCell ref="LHQ609:LHX609"/>
    <mergeCell ref="LHY609:LIF609"/>
    <mergeCell ref="LIG609:LIN609"/>
    <mergeCell ref="LIO609:LIV609"/>
    <mergeCell ref="LIW609:LJD609"/>
    <mergeCell ref="LJE609:LJL609"/>
    <mergeCell ref="LJM609:LJT609"/>
    <mergeCell ref="LJU609:LKB609"/>
    <mergeCell ref="LKC609:LKJ609"/>
    <mergeCell ref="LKK609:LKR609"/>
    <mergeCell ref="LKS609:LKZ609"/>
    <mergeCell ref="LLA609:LLH609"/>
    <mergeCell ref="LLI609:LLP609"/>
    <mergeCell ref="LLQ609:LLX609"/>
    <mergeCell ref="LLY609:LMF609"/>
    <mergeCell ref="LMG609:LMN609"/>
    <mergeCell ref="LMO609:LMV609"/>
    <mergeCell ref="LMW609:LND609"/>
    <mergeCell ref="LNE609:LNL609"/>
    <mergeCell ref="LNM609:LNT609"/>
    <mergeCell ref="LNU609:LOB609"/>
    <mergeCell ref="LOC609:LOJ609"/>
    <mergeCell ref="LOK609:LOR609"/>
    <mergeCell ref="LOS609:LOZ609"/>
    <mergeCell ref="LPA609:LPH609"/>
    <mergeCell ref="LPI609:LPP609"/>
    <mergeCell ref="LPQ609:LPX609"/>
    <mergeCell ref="LPY609:LQF609"/>
    <mergeCell ref="LQG609:LQN609"/>
    <mergeCell ref="LQO609:LQV609"/>
    <mergeCell ref="LQW609:LRD609"/>
    <mergeCell ref="LRE609:LRL609"/>
    <mergeCell ref="LRM609:LRT609"/>
    <mergeCell ref="LRU609:LSB609"/>
    <mergeCell ref="LSC609:LSJ609"/>
    <mergeCell ref="LSK609:LSR609"/>
    <mergeCell ref="LSS609:LSZ609"/>
    <mergeCell ref="LTA609:LTH609"/>
    <mergeCell ref="LTI609:LTP609"/>
    <mergeCell ref="LTQ609:LTX609"/>
    <mergeCell ref="LTY609:LUF609"/>
    <mergeCell ref="LUG609:LUN609"/>
    <mergeCell ref="LUO609:LUV609"/>
    <mergeCell ref="LUW609:LVD609"/>
    <mergeCell ref="LVE609:LVL609"/>
    <mergeCell ref="LVM609:LVT609"/>
    <mergeCell ref="LVU609:LWB609"/>
    <mergeCell ref="LWC609:LWJ609"/>
    <mergeCell ref="LWK609:LWR609"/>
    <mergeCell ref="LWS609:LWZ609"/>
    <mergeCell ref="LXA609:LXH609"/>
    <mergeCell ref="LXI609:LXP609"/>
    <mergeCell ref="LXQ609:LXX609"/>
    <mergeCell ref="LXY609:LYF609"/>
    <mergeCell ref="LYG609:LYN609"/>
    <mergeCell ref="LYO609:LYV609"/>
    <mergeCell ref="LYW609:LZD609"/>
    <mergeCell ref="LZE609:LZL609"/>
    <mergeCell ref="LZM609:LZT609"/>
    <mergeCell ref="LZU609:MAB609"/>
    <mergeCell ref="MAC609:MAJ609"/>
    <mergeCell ref="MAK609:MAR609"/>
    <mergeCell ref="MAS609:MAZ609"/>
    <mergeCell ref="MBA609:MBH609"/>
    <mergeCell ref="MBI609:MBP609"/>
    <mergeCell ref="MBQ609:MBX609"/>
    <mergeCell ref="MBY609:MCF609"/>
    <mergeCell ref="MCG609:MCN609"/>
    <mergeCell ref="MCO609:MCV609"/>
    <mergeCell ref="MCW609:MDD609"/>
    <mergeCell ref="MDE609:MDL609"/>
    <mergeCell ref="MDM609:MDT609"/>
    <mergeCell ref="MDU609:MEB609"/>
    <mergeCell ref="MEC609:MEJ609"/>
    <mergeCell ref="MEK609:MER609"/>
    <mergeCell ref="MES609:MEZ609"/>
    <mergeCell ref="MFA609:MFH609"/>
    <mergeCell ref="MFI609:MFP609"/>
    <mergeCell ref="MFQ609:MFX609"/>
    <mergeCell ref="MFY609:MGF609"/>
    <mergeCell ref="MGG609:MGN609"/>
    <mergeCell ref="MGO609:MGV609"/>
    <mergeCell ref="MGW609:MHD609"/>
    <mergeCell ref="MHE609:MHL609"/>
    <mergeCell ref="MHM609:MHT609"/>
    <mergeCell ref="MHU609:MIB609"/>
    <mergeCell ref="MIC609:MIJ609"/>
    <mergeCell ref="MIK609:MIR609"/>
    <mergeCell ref="MIS609:MIZ609"/>
    <mergeCell ref="MJA609:MJH609"/>
    <mergeCell ref="MJI609:MJP609"/>
    <mergeCell ref="MJQ609:MJX609"/>
    <mergeCell ref="MJY609:MKF609"/>
    <mergeCell ref="MKG609:MKN609"/>
    <mergeCell ref="MKO609:MKV609"/>
    <mergeCell ref="MKW609:MLD609"/>
    <mergeCell ref="MLE609:MLL609"/>
    <mergeCell ref="MLM609:MLT609"/>
    <mergeCell ref="MLU609:MMB609"/>
    <mergeCell ref="MMC609:MMJ609"/>
    <mergeCell ref="MMK609:MMR609"/>
    <mergeCell ref="MMS609:MMZ609"/>
    <mergeCell ref="MNA609:MNH609"/>
    <mergeCell ref="MNI609:MNP609"/>
    <mergeCell ref="MNQ609:MNX609"/>
    <mergeCell ref="MNY609:MOF609"/>
    <mergeCell ref="MOG609:MON609"/>
    <mergeCell ref="MOO609:MOV609"/>
    <mergeCell ref="MOW609:MPD609"/>
    <mergeCell ref="MPE609:MPL609"/>
    <mergeCell ref="MPM609:MPT609"/>
    <mergeCell ref="MPU609:MQB609"/>
    <mergeCell ref="MQC609:MQJ609"/>
    <mergeCell ref="MQK609:MQR609"/>
    <mergeCell ref="MQS609:MQZ609"/>
    <mergeCell ref="MRA609:MRH609"/>
    <mergeCell ref="MRI609:MRP609"/>
    <mergeCell ref="MRQ609:MRX609"/>
    <mergeCell ref="MRY609:MSF609"/>
    <mergeCell ref="MSG609:MSN609"/>
    <mergeCell ref="MSO609:MSV609"/>
    <mergeCell ref="MSW609:MTD609"/>
    <mergeCell ref="MTE609:MTL609"/>
    <mergeCell ref="MTM609:MTT609"/>
    <mergeCell ref="MTU609:MUB609"/>
    <mergeCell ref="MUC609:MUJ609"/>
    <mergeCell ref="MUK609:MUR609"/>
    <mergeCell ref="MUS609:MUZ609"/>
    <mergeCell ref="MVA609:MVH609"/>
    <mergeCell ref="MVI609:MVP609"/>
    <mergeCell ref="MVQ609:MVX609"/>
    <mergeCell ref="MVY609:MWF609"/>
    <mergeCell ref="MWG609:MWN609"/>
    <mergeCell ref="MWO609:MWV609"/>
    <mergeCell ref="MWW609:MXD609"/>
    <mergeCell ref="MXE609:MXL609"/>
    <mergeCell ref="MXM609:MXT609"/>
    <mergeCell ref="MXU609:MYB609"/>
    <mergeCell ref="MYC609:MYJ609"/>
    <mergeCell ref="MYK609:MYR609"/>
    <mergeCell ref="MYS609:MYZ609"/>
    <mergeCell ref="MZA609:MZH609"/>
    <mergeCell ref="MZI609:MZP609"/>
    <mergeCell ref="MZQ609:MZX609"/>
    <mergeCell ref="MZY609:NAF609"/>
    <mergeCell ref="NAG609:NAN609"/>
    <mergeCell ref="NAO609:NAV609"/>
    <mergeCell ref="NAW609:NBD609"/>
    <mergeCell ref="NBE609:NBL609"/>
    <mergeCell ref="NBM609:NBT609"/>
    <mergeCell ref="NBU609:NCB609"/>
    <mergeCell ref="NCC609:NCJ609"/>
    <mergeCell ref="NCK609:NCR609"/>
    <mergeCell ref="NCS609:NCZ609"/>
    <mergeCell ref="NDA609:NDH609"/>
    <mergeCell ref="NDI609:NDP609"/>
    <mergeCell ref="NDQ609:NDX609"/>
    <mergeCell ref="NDY609:NEF609"/>
    <mergeCell ref="NEG609:NEN609"/>
    <mergeCell ref="NEO609:NEV609"/>
    <mergeCell ref="NEW609:NFD609"/>
    <mergeCell ref="NFE609:NFL609"/>
    <mergeCell ref="NFM609:NFT609"/>
    <mergeCell ref="NFU609:NGB609"/>
    <mergeCell ref="NGC609:NGJ609"/>
    <mergeCell ref="NGK609:NGR609"/>
    <mergeCell ref="NGS609:NGZ609"/>
    <mergeCell ref="NHA609:NHH609"/>
    <mergeCell ref="NHI609:NHP609"/>
    <mergeCell ref="NHQ609:NHX609"/>
    <mergeCell ref="NHY609:NIF609"/>
    <mergeCell ref="NIG609:NIN609"/>
    <mergeCell ref="NIO609:NIV609"/>
    <mergeCell ref="NIW609:NJD609"/>
    <mergeCell ref="NJE609:NJL609"/>
    <mergeCell ref="NJM609:NJT609"/>
    <mergeCell ref="NJU609:NKB609"/>
    <mergeCell ref="NKC609:NKJ609"/>
    <mergeCell ref="NKK609:NKR609"/>
    <mergeCell ref="NKS609:NKZ609"/>
    <mergeCell ref="NLA609:NLH609"/>
    <mergeCell ref="NLI609:NLP609"/>
    <mergeCell ref="NLQ609:NLX609"/>
    <mergeCell ref="NLY609:NMF609"/>
    <mergeCell ref="NMG609:NMN609"/>
    <mergeCell ref="NMO609:NMV609"/>
    <mergeCell ref="NMW609:NND609"/>
    <mergeCell ref="NNE609:NNL609"/>
    <mergeCell ref="NNM609:NNT609"/>
    <mergeCell ref="NNU609:NOB609"/>
    <mergeCell ref="NOC609:NOJ609"/>
    <mergeCell ref="NOK609:NOR609"/>
    <mergeCell ref="NOS609:NOZ609"/>
    <mergeCell ref="NPA609:NPH609"/>
    <mergeCell ref="NPI609:NPP609"/>
    <mergeCell ref="NPQ609:NPX609"/>
    <mergeCell ref="NPY609:NQF609"/>
    <mergeCell ref="NQG609:NQN609"/>
    <mergeCell ref="NQO609:NQV609"/>
    <mergeCell ref="NQW609:NRD609"/>
    <mergeCell ref="NRE609:NRL609"/>
    <mergeCell ref="NRM609:NRT609"/>
    <mergeCell ref="NRU609:NSB609"/>
    <mergeCell ref="NSC609:NSJ609"/>
    <mergeCell ref="NSK609:NSR609"/>
    <mergeCell ref="NSS609:NSZ609"/>
    <mergeCell ref="NTA609:NTH609"/>
    <mergeCell ref="NTI609:NTP609"/>
    <mergeCell ref="NTQ609:NTX609"/>
    <mergeCell ref="NTY609:NUF609"/>
    <mergeCell ref="NUG609:NUN609"/>
    <mergeCell ref="NUO609:NUV609"/>
    <mergeCell ref="NUW609:NVD609"/>
    <mergeCell ref="NVE609:NVL609"/>
    <mergeCell ref="NVM609:NVT609"/>
    <mergeCell ref="NVU609:NWB609"/>
    <mergeCell ref="NWC609:NWJ609"/>
    <mergeCell ref="NWK609:NWR609"/>
    <mergeCell ref="NWS609:NWZ609"/>
    <mergeCell ref="NXA609:NXH609"/>
    <mergeCell ref="NXI609:NXP609"/>
    <mergeCell ref="NXQ609:NXX609"/>
    <mergeCell ref="NXY609:NYF609"/>
    <mergeCell ref="NYG609:NYN609"/>
    <mergeCell ref="NYO609:NYV609"/>
    <mergeCell ref="NYW609:NZD609"/>
    <mergeCell ref="NZE609:NZL609"/>
    <mergeCell ref="NZM609:NZT609"/>
    <mergeCell ref="NZU609:OAB609"/>
    <mergeCell ref="OAC609:OAJ609"/>
    <mergeCell ref="OAK609:OAR609"/>
    <mergeCell ref="OAS609:OAZ609"/>
    <mergeCell ref="OBA609:OBH609"/>
    <mergeCell ref="OBI609:OBP609"/>
    <mergeCell ref="OBQ609:OBX609"/>
    <mergeCell ref="OBY609:OCF609"/>
    <mergeCell ref="OCG609:OCN609"/>
    <mergeCell ref="OCO609:OCV609"/>
    <mergeCell ref="OCW609:ODD609"/>
    <mergeCell ref="ODE609:ODL609"/>
    <mergeCell ref="ODM609:ODT609"/>
    <mergeCell ref="ODU609:OEB609"/>
    <mergeCell ref="OEC609:OEJ609"/>
    <mergeCell ref="OEK609:OER609"/>
    <mergeCell ref="OES609:OEZ609"/>
    <mergeCell ref="OFA609:OFH609"/>
    <mergeCell ref="OFI609:OFP609"/>
    <mergeCell ref="OFQ609:OFX609"/>
    <mergeCell ref="OFY609:OGF609"/>
    <mergeCell ref="OGG609:OGN609"/>
    <mergeCell ref="OGO609:OGV609"/>
    <mergeCell ref="OGW609:OHD609"/>
    <mergeCell ref="OHE609:OHL609"/>
    <mergeCell ref="OHM609:OHT609"/>
    <mergeCell ref="OHU609:OIB609"/>
    <mergeCell ref="OIC609:OIJ609"/>
    <mergeCell ref="OIK609:OIR609"/>
    <mergeCell ref="OIS609:OIZ609"/>
    <mergeCell ref="OJA609:OJH609"/>
    <mergeCell ref="OJI609:OJP609"/>
    <mergeCell ref="OJQ609:OJX609"/>
    <mergeCell ref="OJY609:OKF609"/>
    <mergeCell ref="OKG609:OKN609"/>
    <mergeCell ref="OKO609:OKV609"/>
    <mergeCell ref="OKW609:OLD609"/>
    <mergeCell ref="OLE609:OLL609"/>
    <mergeCell ref="OLM609:OLT609"/>
    <mergeCell ref="OLU609:OMB609"/>
    <mergeCell ref="OMC609:OMJ609"/>
    <mergeCell ref="OMK609:OMR609"/>
    <mergeCell ref="OMS609:OMZ609"/>
    <mergeCell ref="ONA609:ONH609"/>
    <mergeCell ref="ONI609:ONP609"/>
    <mergeCell ref="ONQ609:ONX609"/>
    <mergeCell ref="ONY609:OOF609"/>
    <mergeCell ref="OOG609:OON609"/>
    <mergeCell ref="OOO609:OOV609"/>
    <mergeCell ref="OOW609:OPD609"/>
    <mergeCell ref="OPE609:OPL609"/>
    <mergeCell ref="OPM609:OPT609"/>
    <mergeCell ref="OPU609:OQB609"/>
    <mergeCell ref="OQC609:OQJ609"/>
    <mergeCell ref="OQK609:OQR609"/>
    <mergeCell ref="OQS609:OQZ609"/>
    <mergeCell ref="ORA609:ORH609"/>
    <mergeCell ref="ORI609:ORP609"/>
    <mergeCell ref="ORQ609:ORX609"/>
    <mergeCell ref="ORY609:OSF609"/>
    <mergeCell ref="OSG609:OSN609"/>
    <mergeCell ref="OSO609:OSV609"/>
    <mergeCell ref="OSW609:OTD609"/>
    <mergeCell ref="OTE609:OTL609"/>
    <mergeCell ref="OTM609:OTT609"/>
    <mergeCell ref="OTU609:OUB609"/>
    <mergeCell ref="OUC609:OUJ609"/>
    <mergeCell ref="OUK609:OUR609"/>
    <mergeCell ref="OUS609:OUZ609"/>
    <mergeCell ref="OVA609:OVH609"/>
    <mergeCell ref="OVI609:OVP609"/>
    <mergeCell ref="OVQ609:OVX609"/>
    <mergeCell ref="OVY609:OWF609"/>
    <mergeCell ref="OWG609:OWN609"/>
    <mergeCell ref="OWO609:OWV609"/>
    <mergeCell ref="OWW609:OXD609"/>
    <mergeCell ref="OXE609:OXL609"/>
    <mergeCell ref="OXM609:OXT609"/>
    <mergeCell ref="OXU609:OYB609"/>
    <mergeCell ref="OYC609:OYJ609"/>
    <mergeCell ref="OYK609:OYR609"/>
    <mergeCell ref="OYS609:OYZ609"/>
    <mergeCell ref="OZA609:OZH609"/>
    <mergeCell ref="OZI609:OZP609"/>
    <mergeCell ref="OZQ609:OZX609"/>
    <mergeCell ref="OZY609:PAF609"/>
    <mergeCell ref="PAG609:PAN609"/>
    <mergeCell ref="PAO609:PAV609"/>
    <mergeCell ref="PAW609:PBD609"/>
    <mergeCell ref="PBE609:PBL609"/>
    <mergeCell ref="PBM609:PBT609"/>
    <mergeCell ref="PBU609:PCB609"/>
    <mergeCell ref="PCC609:PCJ609"/>
    <mergeCell ref="PCK609:PCR609"/>
    <mergeCell ref="PCS609:PCZ609"/>
    <mergeCell ref="PDA609:PDH609"/>
    <mergeCell ref="PDI609:PDP609"/>
    <mergeCell ref="PDQ609:PDX609"/>
    <mergeCell ref="PDY609:PEF609"/>
    <mergeCell ref="PEG609:PEN609"/>
    <mergeCell ref="PEO609:PEV609"/>
    <mergeCell ref="PEW609:PFD609"/>
    <mergeCell ref="PFE609:PFL609"/>
    <mergeCell ref="PFM609:PFT609"/>
    <mergeCell ref="PFU609:PGB609"/>
    <mergeCell ref="PGC609:PGJ609"/>
    <mergeCell ref="PGK609:PGR609"/>
    <mergeCell ref="PGS609:PGZ609"/>
    <mergeCell ref="PHA609:PHH609"/>
    <mergeCell ref="PHI609:PHP609"/>
    <mergeCell ref="PHQ609:PHX609"/>
    <mergeCell ref="PHY609:PIF609"/>
    <mergeCell ref="PIG609:PIN609"/>
    <mergeCell ref="PIO609:PIV609"/>
    <mergeCell ref="PIW609:PJD609"/>
    <mergeCell ref="PJE609:PJL609"/>
    <mergeCell ref="PJM609:PJT609"/>
    <mergeCell ref="PJU609:PKB609"/>
    <mergeCell ref="PKC609:PKJ609"/>
    <mergeCell ref="PKK609:PKR609"/>
    <mergeCell ref="PKS609:PKZ609"/>
    <mergeCell ref="PLA609:PLH609"/>
    <mergeCell ref="PLI609:PLP609"/>
    <mergeCell ref="PLQ609:PLX609"/>
    <mergeCell ref="PLY609:PMF609"/>
    <mergeCell ref="PMG609:PMN609"/>
    <mergeCell ref="PMO609:PMV609"/>
    <mergeCell ref="PMW609:PND609"/>
    <mergeCell ref="PNE609:PNL609"/>
    <mergeCell ref="PNM609:PNT609"/>
    <mergeCell ref="PNU609:POB609"/>
    <mergeCell ref="POC609:POJ609"/>
    <mergeCell ref="POK609:POR609"/>
    <mergeCell ref="POS609:POZ609"/>
    <mergeCell ref="PPA609:PPH609"/>
    <mergeCell ref="PPI609:PPP609"/>
    <mergeCell ref="PPQ609:PPX609"/>
    <mergeCell ref="PPY609:PQF609"/>
    <mergeCell ref="PQG609:PQN609"/>
    <mergeCell ref="PQO609:PQV609"/>
    <mergeCell ref="PQW609:PRD609"/>
    <mergeCell ref="PRE609:PRL609"/>
    <mergeCell ref="PRM609:PRT609"/>
    <mergeCell ref="PRU609:PSB609"/>
    <mergeCell ref="PSC609:PSJ609"/>
    <mergeCell ref="PSK609:PSR609"/>
    <mergeCell ref="PSS609:PSZ609"/>
    <mergeCell ref="PTA609:PTH609"/>
    <mergeCell ref="PTI609:PTP609"/>
    <mergeCell ref="PTQ609:PTX609"/>
    <mergeCell ref="PTY609:PUF609"/>
    <mergeCell ref="PUG609:PUN609"/>
    <mergeCell ref="PUO609:PUV609"/>
    <mergeCell ref="PUW609:PVD609"/>
    <mergeCell ref="PVE609:PVL609"/>
    <mergeCell ref="PVM609:PVT609"/>
    <mergeCell ref="PVU609:PWB609"/>
    <mergeCell ref="PWC609:PWJ609"/>
    <mergeCell ref="PWK609:PWR609"/>
    <mergeCell ref="PWS609:PWZ609"/>
    <mergeCell ref="PXA609:PXH609"/>
    <mergeCell ref="PXI609:PXP609"/>
    <mergeCell ref="PXQ609:PXX609"/>
    <mergeCell ref="PXY609:PYF609"/>
    <mergeCell ref="PYG609:PYN609"/>
    <mergeCell ref="PYO609:PYV609"/>
    <mergeCell ref="PYW609:PZD609"/>
    <mergeCell ref="PZE609:PZL609"/>
    <mergeCell ref="PZM609:PZT609"/>
    <mergeCell ref="PZU609:QAB609"/>
    <mergeCell ref="QAC609:QAJ609"/>
    <mergeCell ref="QAK609:QAR609"/>
    <mergeCell ref="QAS609:QAZ609"/>
    <mergeCell ref="QBA609:QBH609"/>
    <mergeCell ref="QBI609:QBP609"/>
    <mergeCell ref="QBQ609:QBX609"/>
    <mergeCell ref="QBY609:QCF609"/>
    <mergeCell ref="QCG609:QCN609"/>
    <mergeCell ref="QCO609:QCV609"/>
    <mergeCell ref="QCW609:QDD609"/>
    <mergeCell ref="QDE609:QDL609"/>
    <mergeCell ref="QDM609:QDT609"/>
    <mergeCell ref="QDU609:QEB609"/>
    <mergeCell ref="QEC609:QEJ609"/>
    <mergeCell ref="QEK609:QER609"/>
    <mergeCell ref="QES609:QEZ609"/>
    <mergeCell ref="QFA609:QFH609"/>
    <mergeCell ref="QFI609:QFP609"/>
    <mergeCell ref="QFQ609:QFX609"/>
    <mergeCell ref="QFY609:QGF609"/>
    <mergeCell ref="QGG609:QGN609"/>
    <mergeCell ref="QGO609:QGV609"/>
    <mergeCell ref="QGW609:QHD609"/>
    <mergeCell ref="QHE609:QHL609"/>
    <mergeCell ref="QHM609:QHT609"/>
    <mergeCell ref="QHU609:QIB609"/>
    <mergeCell ref="QIC609:QIJ609"/>
    <mergeCell ref="QIK609:QIR609"/>
    <mergeCell ref="QIS609:QIZ609"/>
    <mergeCell ref="QJA609:QJH609"/>
    <mergeCell ref="QJI609:QJP609"/>
    <mergeCell ref="QJQ609:QJX609"/>
    <mergeCell ref="QJY609:QKF609"/>
    <mergeCell ref="QKG609:QKN609"/>
    <mergeCell ref="QKO609:QKV609"/>
    <mergeCell ref="QKW609:QLD609"/>
    <mergeCell ref="QLE609:QLL609"/>
    <mergeCell ref="QLM609:QLT609"/>
    <mergeCell ref="QLU609:QMB609"/>
    <mergeCell ref="QMC609:QMJ609"/>
    <mergeCell ref="QMK609:QMR609"/>
    <mergeCell ref="QMS609:QMZ609"/>
    <mergeCell ref="QNA609:QNH609"/>
    <mergeCell ref="QNI609:QNP609"/>
    <mergeCell ref="QNQ609:QNX609"/>
    <mergeCell ref="QNY609:QOF609"/>
    <mergeCell ref="QOG609:QON609"/>
    <mergeCell ref="QOO609:QOV609"/>
    <mergeCell ref="QOW609:QPD609"/>
    <mergeCell ref="QPE609:QPL609"/>
    <mergeCell ref="QPM609:QPT609"/>
    <mergeCell ref="QPU609:QQB609"/>
    <mergeCell ref="QQC609:QQJ609"/>
    <mergeCell ref="QQK609:QQR609"/>
    <mergeCell ref="QQS609:QQZ609"/>
    <mergeCell ref="QRA609:QRH609"/>
    <mergeCell ref="QRI609:QRP609"/>
    <mergeCell ref="QRQ609:QRX609"/>
    <mergeCell ref="QRY609:QSF609"/>
    <mergeCell ref="QSG609:QSN609"/>
    <mergeCell ref="QSO609:QSV609"/>
    <mergeCell ref="QSW609:QTD609"/>
    <mergeCell ref="QTE609:QTL609"/>
    <mergeCell ref="QTM609:QTT609"/>
    <mergeCell ref="QTU609:QUB609"/>
    <mergeCell ref="QUC609:QUJ609"/>
    <mergeCell ref="QUK609:QUR609"/>
    <mergeCell ref="QUS609:QUZ609"/>
    <mergeCell ref="QVA609:QVH609"/>
    <mergeCell ref="QVI609:QVP609"/>
    <mergeCell ref="QVQ609:QVX609"/>
    <mergeCell ref="QVY609:QWF609"/>
    <mergeCell ref="QWG609:QWN609"/>
    <mergeCell ref="QWO609:QWV609"/>
    <mergeCell ref="QWW609:QXD609"/>
    <mergeCell ref="QXE609:QXL609"/>
    <mergeCell ref="QXM609:QXT609"/>
    <mergeCell ref="QXU609:QYB609"/>
    <mergeCell ref="QYC609:QYJ609"/>
    <mergeCell ref="QYK609:QYR609"/>
    <mergeCell ref="QYS609:QYZ609"/>
    <mergeCell ref="QZA609:QZH609"/>
    <mergeCell ref="QZI609:QZP609"/>
    <mergeCell ref="QZQ609:QZX609"/>
    <mergeCell ref="QZY609:RAF609"/>
    <mergeCell ref="RAG609:RAN609"/>
    <mergeCell ref="RAO609:RAV609"/>
    <mergeCell ref="RAW609:RBD609"/>
    <mergeCell ref="RBE609:RBL609"/>
    <mergeCell ref="RBM609:RBT609"/>
    <mergeCell ref="RBU609:RCB609"/>
    <mergeCell ref="RCC609:RCJ609"/>
    <mergeCell ref="RCK609:RCR609"/>
    <mergeCell ref="RCS609:RCZ609"/>
    <mergeCell ref="RDA609:RDH609"/>
    <mergeCell ref="RDI609:RDP609"/>
    <mergeCell ref="RDQ609:RDX609"/>
    <mergeCell ref="RDY609:REF609"/>
    <mergeCell ref="REG609:REN609"/>
    <mergeCell ref="REO609:REV609"/>
    <mergeCell ref="REW609:RFD609"/>
    <mergeCell ref="RFE609:RFL609"/>
    <mergeCell ref="RFM609:RFT609"/>
    <mergeCell ref="RFU609:RGB609"/>
    <mergeCell ref="RGC609:RGJ609"/>
    <mergeCell ref="RGK609:RGR609"/>
    <mergeCell ref="RGS609:RGZ609"/>
    <mergeCell ref="RHA609:RHH609"/>
    <mergeCell ref="RHI609:RHP609"/>
    <mergeCell ref="RHQ609:RHX609"/>
    <mergeCell ref="RHY609:RIF609"/>
    <mergeCell ref="RIG609:RIN609"/>
    <mergeCell ref="RIO609:RIV609"/>
    <mergeCell ref="RIW609:RJD609"/>
    <mergeCell ref="RJE609:RJL609"/>
    <mergeCell ref="RJM609:RJT609"/>
    <mergeCell ref="RJU609:RKB609"/>
    <mergeCell ref="RKC609:RKJ609"/>
    <mergeCell ref="RKK609:RKR609"/>
    <mergeCell ref="RKS609:RKZ609"/>
    <mergeCell ref="RLA609:RLH609"/>
    <mergeCell ref="RLI609:RLP609"/>
    <mergeCell ref="RLQ609:RLX609"/>
    <mergeCell ref="RLY609:RMF609"/>
    <mergeCell ref="RMG609:RMN609"/>
    <mergeCell ref="RMO609:RMV609"/>
    <mergeCell ref="RMW609:RND609"/>
    <mergeCell ref="RNE609:RNL609"/>
    <mergeCell ref="RNM609:RNT609"/>
    <mergeCell ref="RNU609:ROB609"/>
    <mergeCell ref="ROC609:ROJ609"/>
    <mergeCell ref="ROK609:ROR609"/>
    <mergeCell ref="ROS609:ROZ609"/>
    <mergeCell ref="RPA609:RPH609"/>
    <mergeCell ref="RPI609:RPP609"/>
    <mergeCell ref="RPQ609:RPX609"/>
    <mergeCell ref="RPY609:RQF609"/>
    <mergeCell ref="RQG609:RQN609"/>
    <mergeCell ref="RQO609:RQV609"/>
    <mergeCell ref="RQW609:RRD609"/>
    <mergeCell ref="RRE609:RRL609"/>
    <mergeCell ref="RRM609:RRT609"/>
    <mergeCell ref="RRU609:RSB609"/>
    <mergeCell ref="RSC609:RSJ609"/>
    <mergeCell ref="RSK609:RSR609"/>
    <mergeCell ref="RSS609:RSZ609"/>
    <mergeCell ref="RTA609:RTH609"/>
    <mergeCell ref="RTI609:RTP609"/>
    <mergeCell ref="RTQ609:RTX609"/>
    <mergeCell ref="RTY609:RUF609"/>
    <mergeCell ref="RUG609:RUN609"/>
    <mergeCell ref="RUO609:RUV609"/>
    <mergeCell ref="RUW609:RVD609"/>
    <mergeCell ref="RVE609:RVL609"/>
    <mergeCell ref="RVM609:RVT609"/>
    <mergeCell ref="RVU609:RWB609"/>
    <mergeCell ref="RWC609:RWJ609"/>
    <mergeCell ref="RWK609:RWR609"/>
    <mergeCell ref="RWS609:RWZ609"/>
    <mergeCell ref="RXA609:RXH609"/>
    <mergeCell ref="RXI609:RXP609"/>
    <mergeCell ref="RXQ609:RXX609"/>
    <mergeCell ref="RXY609:RYF609"/>
    <mergeCell ref="RYG609:RYN609"/>
    <mergeCell ref="RYO609:RYV609"/>
    <mergeCell ref="RYW609:RZD609"/>
    <mergeCell ref="RZE609:RZL609"/>
    <mergeCell ref="RZM609:RZT609"/>
    <mergeCell ref="RZU609:SAB609"/>
    <mergeCell ref="SAC609:SAJ609"/>
    <mergeCell ref="SAK609:SAR609"/>
    <mergeCell ref="SAS609:SAZ609"/>
    <mergeCell ref="SBA609:SBH609"/>
    <mergeCell ref="SBI609:SBP609"/>
    <mergeCell ref="SBQ609:SBX609"/>
    <mergeCell ref="SBY609:SCF609"/>
    <mergeCell ref="SCG609:SCN609"/>
    <mergeCell ref="SCO609:SCV609"/>
    <mergeCell ref="SCW609:SDD609"/>
    <mergeCell ref="SDE609:SDL609"/>
    <mergeCell ref="SDM609:SDT609"/>
    <mergeCell ref="SDU609:SEB609"/>
    <mergeCell ref="SEC609:SEJ609"/>
    <mergeCell ref="SEK609:SER609"/>
    <mergeCell ref="SES609:SEZ609"/>
    <mergeCell ref="SFA609:SFH609"/>
    <mergeCell ref="SFI609:SFP609"/>
    <mergeCell ref="SFQ609:SFX609"/>
    <mergeCell ref="SFY609:SGF609"/>
    <mergeCell ref="SGG609:SGN609"/>
    <mergeCell ref="SGO609:SGV609"/>
    <mergeCell ref="SGW609:SHD609"/>
    <mergeCell ref="SHE609:SHL609"/>
    <mergeCell ref="SHM609:SHT609"/>
    <mergeCell ref="SHU609:SIB609"/>
    <mergeCell ref="SIC609:SIJ609"/>
    <mergeCell ref="SIK609:SIR609"/>
    <mergeCell ref="SIS609:SIZ609"/>
    <mergeCell ref="SJA609:SJH609"/>
    <mergeCell ref="SJI609:SJP609"/>
    <mergeCell ref="SJQ609:SJX609"/>
    <mergeCell ref="SJY609:SKF609"/>
    <mergeCell ref="SKG609:SKN609"/>
    <mergeCell ref="SKO609:SKV609"/>
    <mergeCell ref="SKW609:SLD609"/>
    <mergeCell ref="SLE609:SLL609"/>
    <mergeCell ref="SLM609:SLT609"/>
    <mergeCell ref="SLU609:SMB609"/>
    <mergeCell ref="SMC609:SMJ609"/>
    <mergeCell ref="SMK609:SMR609"/>
    <mergeCell ref="SMS609:SMZ609"/>
    <mergeCell ref="SNA609:SNH609"/>
    <mergeCell ref="SNI609:SNP609"/>
    <mergeCell ref="SNQ609:SNX609"/>
    <mergeCell ref="SNY609:SOF609"/>
    <mergeCell ref="SOG609:SON609"/>
    <mergeCell ref="SOO609:SOV609"/>
    <mergeCell ref="SOW609:SPD609"/>
    <mergeCell ref="SPE609:SPL609"/>
    <mergeCell ref="SPM609:SPT609"/>
    <mergeCell ref="SPU609:SQB609"/>
    <mergeCell ref="SQC609:SQJ609"/>
    <mergeCell ref="SQK609:SQR609"/>
    <mergeCell ref="SQS609:SQZ609"/>
    <mergeCell ref="SRA609:SRH609"/>
    <mergeCell ref="SRI609:SRP609"/>
    <mergeCell ref="SRQ609:SRX609"/>
    <mergeCell ref="SRY609:SSF609"/>
    <mergeCell ref="SSG609:SSN609"/>
    <mergeCell ref="SSO609:SSV609"/>
    <mergeCell ref="SSW609:STD609"/>
    <mergeCell ref="STE609:STL609"/>
    <mergeCell ref="STM609:STT609"/>
    <mergeCell ref="STU609:SUB609"/>
    <mergeCell ref="SUC609:SUJ609"/>
    <mergeCell ref="SUK609:SUR609"/>
    <mergeCell ref="SUS609:SUZ609"/>
    <mergeCell ref="SVA609:SVH609"/>
    <mergeCell ref="SVI609:SVP609"/>
    <mergeCell ref="SVQ609:SVX609"/>
    <mergeCell ref="SVY609:SWF609"/>
    <mergeCell ref="SWG609:SWN609"/>
    <mergeCell ref="SWO609:SWV609"/>
    <mergeCell ref="SWW609:SXD609"/>
    <mergeCell ref="SXE609:SXL609"/>
    <mergeCell ref="SXM609:SXT609"/>
    <mergeCell ref="SXU609:SYB609"/>
    <mergeCell ref="SYC609:SYJ609"/>
    <mergeCell ref="SYK609:SYR609"/>
    <mergeCell ref="SYS609:SYZ609"/>
    <mergeCell ref="SZA609:SZH609"/>
    <mergeCell ref="SZI609:SZP609"/>
    <mergeCell ref="SZQ609:SZX609"/>
    <mergeCell ref="SZY609:TAF609"/>
    <mergeCell ref="TAG609:TAN609"/>
    <mergeCell ref="TAO609:TAV609"/>
    <mergeCell ref="TAW609:TBD609"/>
    <mergeCell ref="TBE609:TBL609"/>
    <mergeCell ref="TBM609:TBT609"/>
    <mergeCell ref="TBU609:TCB609"/>
    <mergeCell ref="TCC609:TCJ609"/>
    <mergeCell ref="TCK609:TCR609"/>
    <mergeCell ref="TCS609:TCZ609"/>
    <mergeCell ref="TDA609:TDH609"/>
    <mergeCell ref="TDI609:TDP609"/>
    <mergeCell ref="TDQ609:TDX609"/>
    <mergeCell ref="TDY609:TEF609"/>
    <mergeCell ref="TEG609:TEN609"/>
    <mergeCell ref="TEO609:TEV609"/>
    <mergeCell ref="TEW609:TFD609"/>
    <mergeCell ref="TFE609:TFL609"/>
    <mergeCell ref="TFM609:TFT609"/>
    <mergeCell ref="TFU609:TGB609"/>
    <mergeCell ref="TGC609:TGJ609"/>
    <mergeCell ref="TGK609:TGR609"/>
    <mergeCell ref="TGS609:TGZ609"/>
    <mergeCell ref="THA609:THH609"/>
    <mergeCell ref="THI609:THP609"/>
    <mergeCell ref="THQ609:THX609"/>
    <mergeCell ref="THY609:TIF609"/>
    <mergeCell ref="TIG609:TIN609"/>
    <mergeCell ref="TIO609:TIV609"/>
    <mergeCell ref="TIW609:TJD609"/>
    <mergeCell ref="TJE609:TJL609"/>
    <mergeCell ref="TJM609:TJT609"/>
    <mergeCell ref="TJU609:TKB609"/>
    <mergeCell ref="TKC609:TKJ609"/>
    <mergeCell ref="TKK609:TKR609"/>
    <mergeCell ref="TKS609:TKZ609"/>
    <mergeCell ref="TLA609:TLH609"/>
    <mergeCell ref="TLI609:TLP609"/>
    <mergeCell ref="TLQ609:TLX609"/>
    <mergeCell ref="TLY609:TMF609"/>
    <mergeCell ref="TMG609:TMN609"/>
    <mergeCell ref="TMO609:TMV609"/>
    <mergeCell ref="TMW609:TND609"/>
    <mergeCell ref="TNE609:TNL609"/>
    <mergeCell ref="TNM609:TNT609"/>
    <mergeCell ref="TNU609:TOB609"/>
    <mergeCell ref="TOC609:TOJ609"/>
    <mergeCell ref="TOK609:TOR609"/>
    <mergeCell ref="TOS609:TOZ609"/>
    <mergeCell ref="TPA609:TPH609"/>
    <mergeCell ref="TPI609:TPP609"/>
    <mergeCell ref="TPQ609:TPX609"/>
    <mergeCell ref="TPY609:TQF609"/>
    <mergeCell ref="TQG609:TQN609"/>
    <mergeCell ref="TQO609:TQV609"/>
    <mergeCell ref="TQW609:TRD609"/>
    <mergeCell ref="TRE609:TRL609"/>
    <mergeCell ref="TRM609:TRT609"/>
    <mergeCell ref="TRU609:TSB609"/>
    <mergeCell ref="TSC609:TSJ609"/>
    <mergeCell ref="TSK609:TSR609"/>
    <mergeCell ref="TSS609:TSZ609"/>
    <mergeCell ref="TTA609:TTH609"/>
    <mergeCell ref="TTI609:TTP609"/>
    <mergeCell ref="TTQ609:TTX609"/>
    <mergeCell ref="TTY609:TUF609"/>
    <mergeCell ref="TUG609:TUN609"/>
    <mergeCell ref="TUO609:TUV609"/>
    <mergeCell ref="TUW609:TVD609"/>
    <mergeCell ref="TVE609:TVL609"/>
    <mergeCell ref="TVM609:TVT609"/>
    <mergeCell ref="TVU609:TWB609"/>
    <mergeCell ref="TWC609:TWJ609"/>
    <mergeCell ref="TWK609:TWR609"/>
    <mergeCell ref="TWS609:TWZ609"/>
    <mergeCell ref="TXA609:TXH609"/>
    <mergeCell ref="TXI609:TXP609"/>
    <mergeCell ref="TXQ609:TXX609"/>
    <mergeCell ref="TXY609:TYF609"/>
    <mergeCell ref="TYG609:TYN609"/>
    <mergeCell ref="TYO609:TYV609"/>
    <mergeCell ref="TYW609:TZD609"/>
    <mergeCell ref="TZE609:TZL609"/>
    <mergeCell ref="TZM609:TZT609"/>
    <mergeCell ref="TZU609:UAB609"/>
    <mergeCell ref="UAC609:UAJ609"/>
    <mergeCell ref="UAK609:UAR609"/>
    <mergeCell ref="UAS609:UAZ609"/>
    <mergeCell ref="UBA609:UBH609"/>
    <mergeCell ref="UBI609:UBP609"/>
    <mergeCell ref="UBQ609:UBX609"/>
    <mergeCell ref="UBY609:UCF609"/>
    <mergeCell ref="UCG609:UCN609"/>
    <mergeCell ref="UCO609:UCV609"/>
    <mergeCell ref="UCW609:UDD609"/>
    <mergeCell ref="UDE609:UDL609"/>
    <mergeCell ref="UDM609:UDT609"/>
    <mergeCell ref="UDU609:UEB609"/>
    <mergeCell ref="UEC609:UEJ609"/>
    <mergeCell ref="UEK609:UER609"/>
    <mergeCell ref="UES609:UEZ609"/>
    <mergeCell ref="UFA609:UFH609"/>
    <mergeCell ref="UFI609:UFP609"/>
    <mergeCell ref="UFQ609:UFX609"/>
    <mergeCell ref="UFY609:UGF609"/>
    <mergeCell ref="UGG609:UGN609"/>
    <mergeCell ref="UGO609:UGV609"/>
    <mergeCell ref="UGW609:UHD609"/>
    <mergeCell ref="UHE609:UHL609"/>
    <mergeCell ref="UHM609:UHT609"/>
    <mergeCell ref="UHU609:UIB609"/>
    <mergeCell ref="UIC609:UIJ609"/>
    <mergeCell ref="UIK609:UIR609"/>
    <mergeCell ref="UIS609:UIZ609"/>
    <mergeCell ref="UJA609:UJH609"/>
    <mergeCell ref="UJI609:UJP609"/>
    <mergeCell ref="UJQ609:UJX609"/>
    <mergeCell ref="UJY609:UKF609"/>
    <mergeCell ref="UKG609:UKN609"/>
    <mergeCell ref="UKO609:UKV609"/>
    <mergeCell ref="UKW609:ULD609"/>
    <mergeCell ref="ULE609:ULL609"/>
    <mergeCell ref="ULM609:ULT609"/>
    <mergeCell ref="ULU609:UMB609"/>
    <mergeCell ref="UMC609:UMJ609"/>
    <mergeCell ref="UMK609:UMR609"/>
    <mergeCell ref="UMS609:UMZ609"/>
    <mergeCell ref="UNA609:UNH609"/>
    <mergeCell ref="UNI609:UNP609"/>
    <mergeCell ref="UNQ609:UNX609"/>
    <mergeCell ref="UNY609:UOF609"/>
    <mergeCell ref="UOG609:UON609"/>
    <mergeCell ref="UOO609:UOV609"/>
    <mergeCell ref="UOW609:UPD609"/>
    <mergeCell ref="UPE609:UPL609"/>
    <mergeCell ref="UPM609:UPT609"/>
    <mergeCell ref="UPU609:UQB609"/>
    <mergeCell ref="UQC609:UQJ609"/>
    <mergeCell ref="UQK609:UQR609"/>
    <mergeCell ref="UQS609:UQZ609"/>
    <mergeCell ref="URA609:URH609"/>
    <mergeCell ref="URI609:URP609"/>
    <mergeCell ref="URQ609:URX609"/>
    <mergeCell ref="URY609:USF609"/>
    <mergeCell ref="USG609:USN609"/>
    <mergeCell ref="USO609:USV609"/>
    <mergeCell ref="USW609:UTD609"/>
    <mergeCell ref="UTE609:UTL609"/>
    <mergeCell ref="UTM609:UTT609"/>
    <mergeCell ref="UTU609:UUB609"/>
    <mergeCell ref="UUC609:UUJ609"/>
    <mergeCell ref="UUK609:UUR609"/>
    <mergeCell ref="UUS609:UUZ609"/>
    <mergeCell ref="UVA609:UVH609"/>
    <mergeCell ref="UVI609:UVP609"/>
    <mergeCell ref="UVQ609:UVX609"/>
    <mergeCell ref="UVY609:UWF609"/>
    <mergeCell ref="UWG609:UWN609"/>
    <mergeCell ref="UWO609:UWV609"/>
    <mergeCell ref="UWW609:UXD609"/>
    <mergeCell ref="UXE609:UXL609"/>
    <mergeCell ref="UXM609:UXT609"/>
    <mergeCell ref="UXU609:UYB609"/>
    <mergeCell ref="UYC609:UYJ609"/>
    <mergeCell ref="UYK609:UYR609"/>
    <mergeCell ref="UYS609:UYZ609"/>
    <mergeCell ref="UZA609:UZH609"/>
    <mergeCell ref="UZI609:UZP609"/>
    <mergeCell ref="UZQ609:UZX609"/>
    <mergeCell ref="UZY609:VAF609"/>
    <mergeCell ref="VAG609:VAN609"/>
    <mergeCell ref="VAO609:VAV609"/>
    <mergeCell ref="VAW609:VBD609"/>
    <mergeCell ref="VBE609:VBL609"/>
    <mergeCell ref="VBM609:VBT609"/>
    <mergeCell ref="VBU609:VCB609"/>
    <mergeCell ref="VCC609:VCJ609"/>
    <mergeCell ref="VCK609:VCR609"/>
    <mergeCell ref="VCS609:VCZ609"/>
    <mergeCell ref="VDA609:VDH609"/>
    <mergeCell ref="VDI609:VDP609"/>
    <mergeCell ref="VDQ609:VDX609"/>
    <mergeCell ref="VDY609:VEF609"/>
    <mergeCell ref="VEG609:VEN609"/>
    <mergeCell ref="VEO609:VEV609"/>
    <mergeCell ref="VEW609:VFD609"/>
    <mergeCell ref="VFE609:VFL609"/>
    <mergeCell ref="VFM609:VFT609"/>
    <mergeCell ref="VFU609:VGB609"/>
    <mergeCell ref="VGC609:VGJ609"/>
    <mergeCell ref="VGK609:VGR609"/>
    <mergeCell ref="VGS609:VGZ609"/>
    <mergeCell ref="VHA609:VHH609"/>
    <mergeCell ref="VHI609:VHP609"/>
    <mergeCell ref="VHQ609:VHX609"/>
    <mergeCell ref="VHY609:VIF609"/>
    <mergeCell ref="VIG609:VIN609"/>
    <mergeCell ref="VIO609:VIV609"/>
    <mergeCell ref="VIW609:VJD609"/>
    <mergeCell ref="VJE609:VJL609"/>
    <mergeCell ref="VJM609:VJT609"/>
    <mergeCell ref="VJU609:VKB609"/>
    <mergeCell ref="VKC609:VKJ609"/>
    <mergeCell ref="VKK609:VKR609"/>
    <mergeCell ref="VKS609:VKZ609"/>
    <mergeCell ref="VLA609:VLH609"/>
    <mergeCell ref="VLI609:VLP609"/>
    <mergeCell ref="VLQ609:VLX609"/>
    <mergeCell ref="VLY609:VMF609"/>
    <mergeCell ref="VMG609:VMN609"/>
    <mergeCell ref="VMO609:VMV609"/>
    <mergeCell ref="VMW609:VND609"/>
    <mergeCell ref="VNE609:VNL609"/>
    <mergeCell ref="VNM609:VNT609"/>
    <mergeCell ref="VNU609:VOB609"/>
    <mergeCell ref="VOC609:VOJ609"/>
    <mergeCell ref="VOK609:VOR609"/>
    <mergeCell ref="VOS609:VOZ609"/>
    <mergeCell ref="VPA609:VPH609"/>
    <mergeCell ref="VPI609:VPP609"/>
    <mergeCell ref="VPQ609:VPX609"/>
    <mergeCell ref="VPY609:VQF609"/>
    <mergeCell ref="VQG609:VQN609"/>
    <mergeCell ref="VQO609:VQV609"/>
    <mergeCell ref="VQW609:VRD609"/>
    <mergeCell ref="VRE609:VRL609"/>
    <mergeCell ref="VRM609:VRT609"/>
    <mergeCell ref="VRU609:VSB609"/>
    <mergeCell ref="VSC609:VSJ609"/>
    <mergeCell ref="VSK609:VSR609"/>
    <mergeCell ref="VSS609:VSZ609"/>
    <mergeCell ref="VTA609:VTH609"/>
    <mergeCell ref="VTI609:VTP609"/>
    <mergeCell ref="VTQ609:VTX609"/>
    <mergeCell ref="VTY609:VUF609"/>
    <mergeCell ref="VUG609:VUN609"/>
    <mergeCell ref="VUO609:VUV609"/>
    <mergeCell ref="VUW609:VVD609"/>
    <mergeCell ref="VVE609:VVL609"/>
    <mergeCell ref="VVM609:VVT609"/>
    <mergeCell ref="VVU609:VWB609"/>
    <mergeCell ref="VWC609:VWJ609"/>
    <mergeCell ref="VWK609:VWR609"/>
    <mergeCell ref="VWS609:VWZ609"/>
    <mergeCell ref="VXA609:VXH609"/>
    <mergeCell ref="VXI609:VXP609"/>
    <mergeCell ref="VXQ609:VXX609"/>
    <mergeCell ref="VXY609:VYF609"/>
    <mergeCell ref="VYG609:VYN609"/>
    <mergeCell ref="VYO609:VYV609"/>
    <mergeCell ref="VYW609:VZD609"/>
    <mergeCell ref="VZE609:VZL609"/>
    <mergeCell ref="VZM609:VZT609"/>
    <mergeCell ref="VZU609:WAB609"/>
    <mergeCell ref="WAC609:WAJ609"/>
    <mergeCell ref="WAK609:WAR609"/>
    <mergeCell ref="WAS609:WAZ609"/>
    <mergeCell ref="WBA609:WBH609"/>
    <mergeCell ref="WBI609:WBP609"/>
    <mergeCell ref="WBQ609:WBX609"/>
    <mergeCell ref="WBY609:WCF609"/>
    <mergeCell ref="WCG609:WCN609"/>
    <mergeCell ref="WCO609:WCV609"/>
    <mergeCell ref="WCW609:WDD609"/>
    <mergeCell ref="WDE609:WDL609"/>
    <mergeCell ref="WDM609:WDT609"/>
    <mergeCell ref="WDU609:WEB609"/>
    <mergeCell ref="WEC609:WEJ609"/>
    <mergeCell ref="WEK609:WER609"/>
    <mergeCell ref="WES609:WEZ609"/>
    <mergeCell ref="WFA609:WFH609"/>
    <mergeCell ref="WFI609:WFP609"/>
    <mergeCell ref="WFQ609:WFX609"/>
    <mergeCell ref="WFY609:WGF609"/>
    <mergeCell ref="WGG609:WGN609"/>
    <mergeCell ref="WGO609:WGV609"/>
    <mergeCell ref="WGW609:WHD609"/>
    <mergeCell ref="WHE609:WHL609"/>
    <mergeCell ref="WHM609:WHT609"/>
    <mergeCell ref="WHU609:WIB609"/>
    <mergeCell ref="WIC609:WIJ609"/>
    <mergeCell ref="WIK609:WIR609"/>
    <mergeCell ref="WIS609:WIZ609"/>
    <mergeCell ref="WJA609:WJH609"/>
    <mergeCell ref="WJI609:WJP609"/>
    <mergeCell ref="WJQ609:WJX609"/>
    <mergeCell ref="WJY609:WKF609"/>
    <mergeCell ref="WKG609:WKN609"/>
    <mergeCell ref="WKO609:WKV609"/>
    <mergeCell ref="WKW609:WLD609"/>
    <mergeCell ref="WLE609:WLL609"/>
    <mergeCell ref="WLM609:WLT609"/>
    <mergeCell ref="WLU609:WMB609"/>
    <mergeCell ref="WMC609:WMJ609"/>
    <mergeCell ref="WMK609:WMR609"/>
    <mergeCell ref="WMS609:WMZ609"/>
    <mergeCell ref="WNA609:WNH609"/>
    <mergeCell ref="WNI609:WNP609"/>
    <mergeCell ref="WNQ609:WNX609"/>
    <mergeCell ref="WNY609:WOF609"/>
    <mergeCell ref="WOG609:WON609"/>
    <mergeCell ref="WOO609:WOV609"/>
    <mergeCell ref="WOW609:WPD609"/>
    <mergeCell ref="WPE609:WPL609"/>
    <mergeCell ref="WPM609:WPT609"/>
    <mergeCell ref="WPU609:WQB609"/>
    <mergeCell ref="WQC609:WQJ609"/>
    <mergeCell ref="WQK609:WQR609"/>
    <mergeCell ref="WQS609:WQZ609"/>
    <mergeCell ref="WRA609:WRH609"/>
    <mergeCell ref="WRI609:WRP609"/>
    <mergeCell ref="WRQ609:WRX609"/>
    <mergeCell ref="WRY609:WSF609"/>
    <mergeCell ref="WSG609:WSN609"/>
    <mergeCell ref="WSO609:WSV609"/>
    <mergeCell ref="WSW609:WTD609"/>
    <mergeCell ref="WTE609:WTL609"/>
    <mergeCell ref="WTM609:WTT609"/>
    <mergeCell ref="WTU609:WUB609"/>
    <mergeCell ref="WUC609:WUJ609"/>
    <mergeCell ref="WUK609:WUR609"/>
    <mergeCell ref="WUS609:WUZ609"/>
    <mergeCell ref="WVA609:WVH609"/>
    <mergeCell ref="WVI609:WVP609"/>
    <mergeCell ref="WVQ609:WVX609"/>
    <mergeCell ref="WVY609:WWF609"/>
    <mergeCell ref="WWG609:WWN609"/>
    <mergeCell ref="WWO609:WWV609"/>
    <mergeCell ref="WWW609:WXD609"/>
    <mergeCell ref="WXE609:WXL609"/>
    <mergeCell ref="WXM609:WXT609"/>
    <mergeCell ref="WXU609:WYB609"/>
    <mergeCell ref="WYC609:WYJ609"/>
    <mergeCell ref="WYK609:WYR609"/>
    <mergeCell ref="WYS609:WYZ609"/>
    <mergeCell ref="WZA609:WZH609"/>
    <mergeCell ref="WZI609:WZP609"/>
    <mergeCell ref="A613:H613"/>
    <mergeCell ref="I613:P613"/>
    <mergeCell ref="Q613:X613"/>
    <mergeCell ref="Y613:AF613"/>
    <mergeCell ref="AG613:AN613"/>
    <mergeCell ref="AO613:AV613"/>
    <mergeCell ref="AW613:BD613"/>
    <mergeCell ref="BE613:BL613"/>
    <mergeCell ref="BM613:BT613"/>
    <mergeCell ref="BU613:CB613"/>
    <mergeCell ref="CC613:CJ613"/>
    <mergeCell ref="CK613:CR613"/>
    <mergeCell ref="CS613:CZ613"/>
    <mergeCell ref="DA613:DH613"/>
    <mergeCell ref="DI613:DP613"/>
    <mergeCell ref="DQ613:DX613"/>
    <mergeCell ref="DY613:EF613"/>
    <mergeCell ref="EG613:EN613"/>
    <mergeCell ref="EO613:EV613"/>
    <mergeCell ref="EW613:FD613"/>
    <mergeCell ref="FE613:FL613"/>
    <mergeCell ref="FM613:FT613"/>
    <mergeCell ref="FU613:GB613"/>
    <mergeCell ref="GC613:GJ613"/>
    <mergeCell ref="GK613:GR613"/>
    <mergeCell ref="GS613:GZ613"/>
    <mergeCell ref="HA613:HH613"/>
    <mergeCell ref="HI613:HP613"/>
    <mergeCell ref="HQ613:HX613"/>
    <mergeCell ref="HY613:IF613"/>
    <mergeCell ref="IG613:IN613"/>
    <mergeCell ref="IO613:IV613"/>
    <mergeCell ref="IW613:JD613"/>
    <mergeCell ref="JE613:JL613"/>
    <mergeCell ref="JM613:JT613"/>
    <mergeCell ref="JU613:KB613"/>
    <mergeCell ref="KC613:KJ613"/>
    <mergeCell ref="KK613:KR613"/>
    <mergeCell ref="KS613:KZ613"/>
    <mergeCell ref="LA613:LH613"/>
    <mergeCell ref="LI613:LP613"/>
    <mergeCell ref="LQ613:LX613"/>
    <mergeCell ref="LY613:MF613"/>
    <mergeCell ref="MG613:MN613"/>
    <mergeCell ref="MO613:MV613"/>
    <mergeCell ref="MW613:ND613"/>
    <mergeCell ref="NE613:NL613"/>
    <mergeCell ref="NM613:NT613"/>
    <mergeCell ref="NU613:OB613"/>
    <mergeCell ref="OC613:OJ613"/>
    <mergeCell ref="OK613:OR613"/>
    <mergeCell ref="OS613:OZ613"/>
    <mergeCell ref="PA613:PH613"/>
    <mergeCell ref="PI613:PP613"/>
    <mergeCell ref="PQ613:PX613"/>
    <mergeCell ref="PY613:QF613"/>
    <mergeCell ref="QG613:QN613"/>
    <mergeCell ref="QO613:QV613"/>
    <mergeCell ref="QW613:RD613"/>
    <mergeCell ref="RE613:RL613"/>
    <mergeCell ref="RM613:RT613"/>
    <mergeCell ref="RU613:SB613"/>
    <mergeCell ref="SC613:SJ613"/>
    <mergeCell ref="SK613:SR613"/>
    <mergeCell ref="SS613:SZ613"/>
    <mergeCell ref="TA613:TH613"/>
    <mergeCell ref="TI613:TP613"/>
    <mergeCell ref="TQ613:TX613"/>
    <mergeCell ref="TY613:UF613"/>
    <mergeCell ref="UG613:UN613"/>
    <mergeCell ref="UO613:UV613"/>
    <mergeCell ref="UW613:VD613"/>
    <mergeCell ref="VE613:VL613"/>
    <mergeCell ref="VM613:VT613"/>
    <mergeCell ref="VU613:WB613"/>
    <mergeCell ref="WC613:WJ613"/>
    <mergeCell ref="WK613:WR613"/>
    <mergeCell ref="WS613:WZ613"/>
    <mergeCell ref="XA613:XH613"/>
    <mergeCell ref="XI613:XP613"/>
    <mergeCell ref="XQ613:XX613"/>
    <mergeCell ref="XY613:YF613"/>
    <mergeCell ref="YG613:YN613"/>
    <mergeCell ref="YO613:YV613"/>
    <mergeCell ref="YW613:ZD613"/>
    <mergeCell ref="ZE613:ZL613"/>
    <mergeCell ref="ZM613:ZT613"/>
    <mergeCell ref="ZU613:AAB613"/>
    <mergeCell ref="AAC613:AAJ613"/>
    <mergeCell ref="AAK613:AAR613"/>
    <mergeCell ref="AAS613:AAZ613"/>
    <mergeCell ref="ABA613:ABH613"/>
    <mergeCell ref="ABI613:ABP613"/>
    <mergeCell ref="ABQ613:ABX613"/>
    <mergeCell ref="ABY613:ACF613"/>
    <mergeCell ref="ACG613:ACN613"/>
    <mergeCell ref="ACO613:ACV613"/>
    <mergeCell ref="ACW613:ADD613"/>
    <mergeCell ref="ADE613:ADL613"/>
    <mergeCell ref="ADM613:ADT613"/>
    <mergeCell ref="ADU613:AEB613"/>
    <mergeCell ref="AEC613:AEJ613"/>
    <mergeCell ref="AEK613:AER613"/>
    <mergeCell ref="AES613:AEZ613"/>
    <mergeCell ref="AFA613:AFH613"/>
    <mergeCell ref="AFI613:AFP613"/>
    <mergeCell ref="AFQ613:AFX613"/>
    <mergeCell ref="AFY613:AGF613"/>
    <mergeCell ref="AGG613:AGN613"/>
    <mergeCell ref="AGO613:AGV613"/>
    <mergeCell ref="AGW613:AHD613"/>
    <mergeCell ref="AHE613:AHL613"/>
    <mergeCell ref="AHM613:AHT613"/>
    <mergeCell ref="AHU613:AIB613"/>
    <mergeCell ref="AIC613:AIJ613"/>
    <mergeCell ref="AIK613:AIR613"/>
    <mergeCell ref="AIS613:AIZ613"/>
    <mergeCell ref="AJA613:AJH613"/>
    <mergeCell ref="AJI613:AJP613"/>
    <mergeCell ref="AJQ613:AJX613"/>
    <mergeCell ref="AJY613:AKF613"/>
    <mergeCell ref="AKG613:AKN613"/>
    <mergeCell ref="AKO613:AKV613"/>
    <mergeCell ref="AKW613:ALD613"/>
    <mergeCell ref="ALE613:ALL613"/>
    <mergeCell ref="ALM613:ALT613"/>
    <mergeCell ref="ALU613:AMB613"/>
    <mergeCell ref="AMC613:AMJ613"/>
    <mergeCell ref="AMK613:AMR613"/>
    <mergeCell ref="AMS613:AMZ613"/>
    <mergeCell ref="ANA613:ANH613"/>
    <mergeCell ref="ANI613:ANP613"/>
    <mergeCell ref="ANQ613:ANX613"/>
    <mergeCell ref="ANY613:AOF613"/>
    <mergeCell ref="AOG613:AON613"/>
    <mergeCell ref="AOO613:AOV613"/>
    <mergeCell ref="AOW613:APD613"/>
    <mergeCell ref="APE613:APL613"/>
    <mergeCell ref="APM613:APT613"/>
    <mergeCell ref="APU613:AQB613"/>
    <mergeCell ref="AQC613:AQJ613"/>
    <mergeCell ref="AQK613:AQR613"/>
    <mergeCell ref="AQS613:AQZ613"/>
    <mergeCell ref="ARA613:ARH613"/>
    <mergeCell ref="ARI613:ARP613"/>
    <mergeCell ref="ARQ613:ARX613"/>
    <mergeCell ref="ARY613:ASF613"/>
    <mergeCell ref="ASG613:ASN613"/>
    <mergeCell ref="ASO613:ASV613"/>
    <mergeCell ref="ASW613:ATD613"/>
    <mergeCell ref="ATE613:ATL613"/>
    <mergeCell ref="ATM613:ATT613"/>
    <mergeCell ref="ATU613:AUB613"/>
    <mergeCell ref="AUC613:AUJ613"/>
    <mergeCell ref="AUK613:AUR613"/>
    <mergeCell ref="AUS613:AUZ613"/>
    <mergeCell ref="AVA613:AVH613"/>
    <mergeCell ref="AVI613:AVP613"/>
    <mergeCell ref="AVQ613:AVX613"/>
    <mergeCell ref="AVY613:AWF613"/>
    <mergeCell ref="AWG613:AWN613"/>
    <mergeCell ref="AWO613:AWV613"/>
    <mergeCell ref="AWW613:AXD613"/>
    <mergeCell ref="AXE613:AXL613"/>
    <mergeCell ref="AXM613:AXT613"/>
    <mergeCell ref="AXU613:AYB613"/>
    <mergeCell ref="AYC613:AYJ613"/>
    <mergeCell ref="AYK613:AYR613"/>
    <mergeCell ref="AYS613:AYZ613"/>
    <mergeCell ref="AZA613:AZH613"/>
    <mergeCell ref="AZI613:AZP613"/>
    <mergeCell ref="AZQ613:AZX613"/>
    <mergeCell ref="AZY613:BAF613"/>
    <mergeCell ref="BAG613:BAN613"/>
    <mergeCell ref="BAO613:BAV613"/>
    <mergeCell ref="BAW613:BBD613"/>
    <mergeCell ref="BBE613:BBL613"/>
    <mergeCell ref="BBM613:BBT613"/>
    <mergeCell ref="BBU613:BCB613"/>
    <mergeCell ref="BCC613:BCJ613"/>
    <mergeCell ref="BCK613:BCR613"/>
    <mergeCell ref="BCS613:BCZ613"/>
    <mergeCell ref="BDA613:BDH613"/>
    <mergeCell ref="BDI613:BDP613"/>
    <mergeCell ref="BDQ613:BDX613"/>
    <mergeCell ref="BDY613:BEF613"/>
    <mergeCell ref="BEG613:BEN613"/>
    <mergeCell ref="BEO613:BEV613"/>
    <mergeCell ref="BEW613:BFD613"/>
    <mergeCell ref="BFE613:BFL613"/>
    <mergeCell ref="BFM613:BFT613"/>
    <mergeCell ref="BFU613:BGB613"/>
    <mergeCell ref="BGC613:BGJ613"/>
    <mergeCell ref="BGK613:BGR613"/>
    <mergeCell ref="BGS613:BGZ613"/>
    <mergeCell ref="BHA613:BHH613"/>
    <mergeCell ref="BHI613:BHP613"/>
    <mergeCell ref="BHQ613:BHX613"/>
    <mergeCell ref="BHY613:BIF613"/>
    <mergeCell ref="BIG613:BIN613"/>
    <mergeCell ref="BIO613:BIV613"/>
    <mergeCell ref="BIW613:BJD613"/>
    <mergeCell ref="BJE613:BJL613"/>
    <mergeCell ref="BJM613:BJT613"/>
    <mergeCell ref="BJU613:BKB613"/>
    <mergeCell ref="BKC613:BKJ613"/>
    <mergeCell ref="BKK613:BKR613"/>
    <mergeCell ref="BKS613:BKZ613"/>
    <mergeCell ref="BLA613:BLH613"/>
    <mergeCell ref="BLI613:BLP613"/>
    <mergeCell ref="BLQ613:BLX613"/>
    <mergeCell ref="BLY613:BMF613"/>
    <mergeCell ref="BMG613:BMN613"/>
    <mergeCell ref="BMO613:BMV613"/>
    <mergeCell ref="BMW613:BND613"/>
    <mergeCell ref="BNE613:BNL613"/>
    <mergeCell ref="BNM613:BNT613"/>
    <mergeCell ref="BNU613:BOB613"/>
    <mergeCell ref="BOC613:BOJ613"/>
    <mergeCell ref="BOK613:BOR613"/>
    <mergeCell ref="BOS613:BOZ613"/>
    <mergeCell ref="BPA613:BPH613"/>
    <mergeCell ref="BPI613:BPP613"/>
    <mergeCell ref="BPQ613:BPX613"/>
    <mergeCell ref="BPY613:BQF613"/>
    <mergeCell ref="BQG613:BQN613"/>
    <mergeCell ref="BQO613:BQV613"/>
    <mergeCell ref="BQW613:BRD613"/>
    <mergeCell ref="BRE613:BRL613"/>
    <mergeCell ref="BRM613:BRT613"/>
    <mergeCell ref="BRU613:BSB613"/>
    <mergeCell ref="BSC613:BSJ613"/>
    <mergeCell ref="BSK613:BSR613"/>
    <mergeCell ref="BSS613:BSZ613"/>
    <mergeCell ref="BTA613:BTH613"/>
    <mergeCell ref="BTI613:BTP613"/>
    <mergeCell ref="BTQ613:BTX613"/>
    <mergeCell ref="BTY613:BUF613"/>
    <mergeCell ref="BUG613:BUN613"/>
    <mergeCell ref="BUO613:BUV613"/>
    <mergeCell ref="BUW613:BVD613"/>
    <mergeCell ref="BVE613:BVL613"/>
    <mergeCell ref="BVM613:BVT613"/>
    <mergeCell ref="BVU613:BWB613"/>
    <mergeCell ref="BWC613:BWJ613"/>
    <mergeCell ref="BWK613:BWR613"/>
    <mergeCell ref="BWS613:BWZ613"/>
    <mergeCell ref="BXA613:BXH613"/>
    <mergeCell ref="BXI613:BXP613"/>
    <mergeCell ref="BXQ613:BXX613"/>
    <mergeCell ref="BXY613:BYF613"/>
    <mergeCell ref="BYG613:BYN613"/>
    <mergeCell ref="BYO613:BYV613"/>
    <mergeCell ref="BYW613:BZD613"/>
    <mergeCell ref="BZE613:BZL613"/>
    <mergeCell ref="BZM613:BZT613"/>
    <mergeCell ref="BZU613:CAB613"/>
    <mergeCell ref="CAC613:CAJ613"/>
    <mergeCell ref="CAK613:CAR613"/>
    <mergeCell ref="CAS613:CAZ613"/>
    <mergeCell ref="CBA613:CBH613"/>
    <mergeCell ref="CBI613:CBP613"/>
    <mergeCell ref="CBQ613:CBX613"/>
    <mergeCell ref="CBY613:CCF613"/>
    <mergeCell ref="CCG613:CCN613"/>
    <mergeCell ref="CCO613:CCV613"/>
    <mergeCell ref="CCW613:CDD613"/>
    <mergeCell ref="CDE613:CDL613"/>
    <mergeCell ref="CDM613:CDT613"/>
    <mergeCell ref="CDU613:CEB613"/>
    <mergeCell ref="CEC613:CEJ613"/>
    <mergeCell ref="CEK613:CER613"/>
    <mergeCell ref="CES613:CEZ613"/>
    <mergeCell ref="CFA613:CFH613"/>
    <mergeCell ref="CFI613:CFP613"/>
    <mergeCell ref="CFQ613:CFX613"/>
    <mergeCell ref="CFY613:CGF613"/>
    <mergeCell ref="CGG613:CGN613"/>
    <mergeCell ref="CGO613:CGV613"/>
    <mergeCell ref="CGW613:CHD613"/>
    <mergeCell ref="CHE613:CHL613"/>
    <mergeCell ref="CHM613:CHT613"/>
    <mergeCell ref="CHU613:CIB613"/>
    <mergeCell ref="CIC613:CIJ613"/>
    <mergeCell ref="CIK613:CIR613"/>
    <mergeCell ref="CIS613:CIZ613"/>
    <mergeCell ref="CJA613:CJH613"/>
    <mergeCell ref="CJI613:CJP613"/>
    <mergeCell ref="CJQ613:CJX613"/>
    <mergeCell ref="CJY613:CKF613"/>
    <mergeCell ref="CKG613:CKN613"/>
    <mergeCell ref="CKO613:CKV613"/>
    <mergeCell ref="CKW613:CLD613"/>
    <mergeCell ref="CLE613:CLL613"/>
    <mergeCell ref="CLM613:CLT613"/>
    <mergeCell ref="CLU613:CMB613"/>
    <mergeCell ref="CMC613:CMJ613"/>
    <mergeCell ref="CMK613:CMR613"/>
    <mergeCell ref="CMS613:CMZ613"/>
    <mergeCell ref="CNA613:CNH613"/>
    <mergeCell ref="CNI613:CNP613"/>
    <mergeCell ref="CNQ613:CNX613"/>
    <mergeCell ref="CNY613:COF613"/>
    <mergeCell ref="COG613:CON613"/>
    <mergeCell ref="COO613:COV613"/>
    <mergeCell ref="COW613:CPD613"/>
    <mergeCell ref="CPE613:CPL613"/>
    <mergeCell ref="CPM613:CPT613"/>
    <mergeCell ref="CPU613:CQB613"/>
    <mergeCell ref="CQC613:CQJ613"/>
    <mergeCell ref="CQK613:CQR613"/>
    <mergeCell ref="CQS613:CQZ613"/>
    <mergeCell ref="CRA613:CRH613"/>
    <mergeCell ref="CRI613:CRP613"/>
    <mergeCell ref="CRQ613:CRX613"/>
    <mergeCell ref="CRY613:CSF613"/>
    <mergeCell ref="CSG613:CSN613"/>
    <mergeCell ref="CSO613:CSV613"/>
    <mergeCell ref="CSW613:CTD613"/>
    <mergeCell ref="CTE613:CTL613"/>
    <mergeCell ref="CTM613:CTT613"/>
    <mergeCell ref="CTU613:CUB613"/>
    <mergeCell ref="CUC613:CUJ613"/>
    <mergeCell ref="CUK613:CUR613"/>
    <mergeCell ref="CUS613:CUZ613"/>
    <mergeCell ref="CVA613:CVH613"/>
    <mergeCell ref="CVI613:CVP613"/>
    <mergeCell ref="CVQ613:CVX613"/>
    <mergeCell ref="CVY613:CWF613"/>
    <mergeCell ref="CWG613:CWN613"/>
    <mergeCell ref="CWO613:CWV613"/>
    <mergeCell ref="CWW613:CXD613"/>
    <mergeCell ref="CXE613:CXL613"/>
    <mergeCell ref="CXM613:CXT613"/>
    <mergeCell ref="CXU613:CYB613"/>
    <mergeCell ref="CYC613:CYJ613"/>
    <mergeCell ref="CYK613:CYR613"/>
    <mergeCell ref="CYS613:CYZ613"/>
    <mergeCell ref="CZA613:CZH613"/>
    <mergeCell ref="CZI613:CZP613"/>
    <mergeCell ref="CZQ613:CZX613"/>
    <mergeCell ref="CZY613:DAF613"/>
    <mergeCell ref="DAG613:DAN613"/>
    <mergeCell ref="DAO613:DAV613"/>
    <mergeCell ref="DAW613:DBD613"/>
    <mergeCell ref="DBE613:DBL613"/>
    <mergeCell ref="DBM613:DBT613"/>
    <mergeCell ref="DBU613:DCB613"/>
    <mergeCell ref="DCC613:DCJ613"/>
    <mergeCell ref="DCK613:DCR613"/>
    <mergeCell ref="DCS613:DCZ613"/>
    <mergeCell ref="DDA613:DDH613"/>
    <mergeCell ref="DDI613:DDP613"/>
    <mergeCell ref="DDQ613:DDX613"/>
    <mergeCell ref="DDY613:DEF613"/>
    <mergeCell ref="DEG613:DEN613"/>
    <mergeCell ref="DEO613:DEV613"/>
    <mergeCell ref="DEW613:DFD613"/>
    <mergeCell ref="DFE613:DFL613"/>
    <mergeCell ref="DFM613:DFT613"/>
    <mergeCell ref="DFU613:DGB613"/>
    <mergeCell ref="DGC613:DGJ613"/>
    <mergeCell ref="DGK613:DGR613"/>
    <mergeCell ref="DGS613:DGZ613"/>
    <mergeCell ref="DHA613:DHH613"/>
    <mergeCell ref="DHI613:DHP613"/>
    <mergeCell ref="DHQ613:DHX613"/>
    <mergeCell ref="DHY613:DIF613"/>
    <mergeCell ref="DIG613:DIN613"/>
    <mergeCell ref="DIO613:DIV613"/>
    <mergeCell ref="DIW613:DJD613"/>
    <mergeCell ref="DJE613:DJL613"/>
    <mergeCell ref="DJM613:DJT613"/>
    <mergeCell ref="DJU613:DKB613"/>
    <mergeCell ref="DKC613:DKJ613"/>
    <mergeCell ref="DKK613:DKR613"/>
    <mergeCell ref="DKS613:DKZ613"/>
    <mergeCell ref="DLA613:DLH613"/>
    <mergeCell ref="DLI613:DLP613"/>
    <mergeCell ref="DLQ613:DLX613"/>
    <mergeCell ref="DLY613:DMF613"/>
    <mergeCell ref="DMG613:DMN613"/>
    <mergeCell ref="DMO613:DMV613"/>
    <mergeCell ref="DMW613:DND613"/>
    <mergeCell ref="DNE613:DNL613"/>
    <mergeCell ref="DNM613:DNT613"/>
    <mergeCell ref="DNU613:DOB613"/>
    <mergeCell ref="DOC613:DOJ613"/>
    <mergeCell ref="DOK613:DOR613"/>
    <mergeCell ref="DOS613:DOZ613"/>
    <mergeCell ref="DPA613:DPH613"/>
    <mergeCell ref="DPI613:DPP613"/>
    <mergeCell ref="DPQ613:DPX613"/>
    <mergeCell ref="DPY613:DQF613"/>
    <mergeCell ref="DQG613:DQN613"/>
    <mergeCell ref="DQO613:DQV613"/>
    <mergeCell ref="DQW613:DRD613"/>
    <mergeCell ref="DRE613:DRL613"/>
    <mergeCell ref="DRM613:DRT613"/>
    <mergeCell ref="DRU613:DSB613"/>
    <mergeCell ref="DSC613:DSJ613"/>
    <mergeCell ref="DSK613:DSR613"/>
    <mergeCell ref="DSS613:DSZ613"/>
    <mergeCell ref="DTA613:DTH613"/>
    <mergeCell ref="DTI613:DTP613"/>
    <mergeCell ref="DTQ613:DTX613"/>
    <mergeCell ref="DTY613:DUF613"/>
    <mergeCell ref="DUG613:DUN613"/>
    <mergeCell ref="DUO613:DUV613"/>
    <mergeCell ref="DUW613:DVD613"/>
    <mergeCell ref="DVE613:DVL613"/>
    <mergeCell ref="DVM613:DVT613"/>
    <mergeCell ref="DVU613:DWB613"/>
    <mergeCell ref="DWC613:DWJ613"/>
    <mergeCell ref="DWK613:DWR613"/>
    <mergeCell ref="DWS613:DWZ613"/>
    <mergeCell ref="DXA613:DXH613"/>
    <mergeCell ref="DXI613:DXP613"/>
    <mergeCell ref="DXQ613:DXX613"/>
    <mergeCell ref="DXY613:DYF613"/>
    <mergeCell ref="DYG613:DYN613"/>
    <mergeCell ref="DYO613:DYV613"/>
    <mergeCell ref="DYW613:DZD613"/>
    <mergeCell ref="DZE613:DZL613"/>
    <mergeCell ref="DZM613:DZT613"/>
    <mergeCell ref="DZU613:EAB613"/>
    <mergeCell ref="EAC613:EAJ613"/>
    <mergeCell ref="EAK613:EAR613"/>
    <mergeCell ref="EAS613:EAZ613"/>
    <mergeCell ref="EBA613:EBH613"/>
    <mergeCell ref="EBI613:EBP613"/>
    <mergeCell ref="EBQ613:EBX613"/>
    <mergeCell ref="EBY613:ECF613"/>
    <mergeCell ref="ECG613:ECN613"/>
    <mergeCell ref="ECO613:ECV613"/>
    <mergeCell ref="ECW613:EDD613"/>
    <mergeCell ref="EDE613:EDL613"/>
    <mergeCell ref="EDM613:EDT613"/>
    <mergeCell ref="EDU613:EEB613"/>
    <mergeCell ref="EEC613:EEJ613"/>
    <mergeCell ref="EEK613:EER613"/>
    <mergeCell ref="EES613:EEZ613"/>
    <mergeCell ref="EFA613:EFH613"/>
    <mergeCell ref="EFI613:EFP613"/>
    <mergeCell ref="EFQ613:EFX613"/>
    <mergeCell ref="EFY613:EGF613"/>
    <mergeCell ref="EGG613:EGN613"/>
    <mergeCell ref="EGO613:EGV613"/>
    <mergeCell ref="EGW613:EHD613"/>
    <mergeCell ref="EHE613:EHL613"/>
    <mergeCell ref="EHM613:EHT613"/>
    <mergeCell ref="EHU613:EIB613"/>
    <mergeCell ref="EIC613:EIJ613"/>
    <mergeCell ref="EIK613:EIR613"/>
    <mergeCell ref="EIS613:EIZ613"/>
    <mergeCell ref="EJA613:EJH613"/>
    <mergeCell ref="EJI613:EJP613"/>
    <mergeCell ref="EJQ613:EJX613"/>
    <mergeCell ref="EJY613:EKF613"/>
    <mergeCell ref="EKG613:EKN613"/>
    <mergeCell ref="EKO613:EKV613"/>
    <mergeCell ref="EKW613:ELD613"/>
    <mergeCell ref="ELE613:ELL613"/>
    <mergeCell ref="ELM613:ELT613"/>
    <mergeCell ref="ELU613:EMB613"/>
    <mergeCell ref="EMC613:EMJ613"/>
    <mergeCell ref="EMK613:EMR613"/>
    <mergeCell ref="EMS613:EMZ613"/>
    <mergeCell ref="ENA613:ENH613"/>
    <mergeCell ref="ENI613:ENP613"/>
    <mergeCell ref="ENQ613:ENX613"/>
    <mergeCell ref="ENY613:EOF613"/>
    <mergeCell ref="EOG613:EON613"/>
    <mergeCell ref="EOO613:EOV613"/>
    <mergeCell ref="EOW613:EPD613"/>
    <mergeCell ref="EPE613:EPL613"/>
    <mergeCell ref="EPM613:EPT613"/>
    <mergeCell ref="EPU613:EQB613"/>
    <mergeCell ref="EQC613:EQJ613"/>
    <mergeCell ref="EQK613:EQR613"/>
    <mergeCell ref="EQS613:EQZ613"/>
    <mergeCell ref="ERA613:ERH613"/>
    <mergeCell ref="ERI613:ERP613"/>
    <mergeCell ref="ERQ613:ERX613"/>
    <mergeCell ref="ERY613:ESF613"/>
    <mergeCell ref="ESG613:ESN613"/>
    <mergeCell ref="ESO613:ESV613"/>
    <mergeCell ref="ESW613:ETD613"/>
    <mergeCell ref="ETE613:ETL613"/>
    <mergeCell ref="ETM613:ETT613"/>
    <mergeCell ref="ETU613:EUB613"/>
    <mergeCell ref="EUC613:EUJ613"/>
    <mergeCell ref="EUK613:EUR613"/>
    <mergeCell ref="EUS613:EUZ613"/>
    <mergeCell ref="EVA613:EVH613"/>
    <mergeCell ref="EVI613:EVP613"/>
    <mergeCell ref="EVQ613:EVX613"/>
    <mergeCell ref="EVY613:EWF613"/>
    <mergeCell ref="EWG613:EWN613"/>
    <mergeCell ref="EWO613:EWV613"/>
    <mergeCell ref="EWW613:EXD613"/>
    <mergeCell ref="EXE613:EXL613"/>
    <mergeCell ref="EXM613:EXT613"/>
    <mergeCell ref="EXU613:EYB613"/>
    <mergeCell ref="EYC613:EYJ613"/>
    <mergeCell ref="EYK613:EYR613"/>
    <mergeCell ref="EYS613:EYZ613"/>
    <mergeCell ref="EZA613:EZH613"/>
    <mergeCell ref="EZI613:EZP613"/>
    <mergeCell ref="EZQ613:EZX613"/>
    <mergeCell ref="EZY613:FAF613"/>
    <mergeCell ref="FAG613:FAN613"/>
    <mergeCell ref="FAO613:FAV613"/>
    <mergeCell ref="FAW613:FBD613"/>
    <mergeCell ref="FBE613:FBL613"/>
    <mergeCell ref="FBM613:FBT613"/>
    <mergeCell ref="FBU613:FCB613"/>
    <mergeCell ref="FCC613:FCJ613"/>
    <mergeCell ref="FCK613:FCR613"/>
    <mergeCell ref="FCS613:FCZ613"/>
    <mergeCell ref="FDA613:FDH613"/>
    <mergeCell ref="FDI613:FDP613"/>
    <mergeCell ref="FDQ613:FDX613"/>
    <mergeCell ref="FDY613:FEF613"/>
    <mergeCell ref="FEG613:FEN613"/>
    <mergeCell ref="FEO613:FEV613"/>
    <mergeCell ref="FEW613:FFD613"/>
    <mergeCell ref="FFE613:FFL613"/>
    <mergeCell ref="FFM613:FFT613"/>
    <mergeCell ref="FFU613:FGB613"/>
    <mergeCell ref="FGC613:FGJ613"/>
    <mergeCell ref="FGK613:FGR613"/>
    <mergeCell ref="FGS613:FGZ613"/>
    <mergeCell ref="FHA613:FHH613"/>
    <mergeCell ref="FHI613:FHP613"/>
    <mergeCell ref="FHQ613:FHX613"/>
    <mergeCell ref="FHY613:FIF613"/>
    <mergeCell ref="FIG613:FIN613"/>
    <mergeCell ref="FIO613:FIV613"/>
    <mergeCell ref="FIW613:FJD613"/>
    <mergeCell ref="FJE613:FJL613"/>
    <mergeCell ref="FJM613:FJT613"/>
    <mergeCell ref="FJU613:FKB613"/>
    <mergeCell ref="FKC613:FKJ613"/>
    <mergeCell ref="FKK613:FKR613"/>
    <mergeCell ref="FKS613:FKZ613"/>
    <mergeCell ref="FLA613:FLH613"/>
    <mergeCell ref="FLI613:FLP613"/>
    <mergeCell ref="FLQ613:FLX613"/>
    <mergeCell ref="FLY613:FMF613"/>
    <mergeCell ref="FMG613:FMN613"/>
    <mergeCell ref="FMO613:FMV613"/>
    <mergeCell ref="FMW613:FND613"/>
    <mergeCell ref="FNE613:FNL613"/>
    <mergeCell ref="FNM613:FNT613"/>
    <mergeCell ref="FNU613:FOB613"/>
    <mergeCell ref="FOC613:FOJ613"/>
    <mergeCell ref="FOK613:FOR613"/>
    <mergeCell ref="FOS613:FOZ613"/>
    <mergeCell ref="FPA613:FPH613"/>
    <mergeCell ref="FPI613:FPP613"/>
    <mergeCell ref="FPQ613:FPX613"/>
    <mergeCell ref="FPY613:FQF613"/>
    <mergeCell ref="FQG613:FQN613"/>
    <mergeCell ref="FQO613:FQV613"/>
    <mergeCell ref="FQW613:FRD613"/>
    <mergeCell ref="FRE613:FRL613"/>
    <mergeCell ref="FRM613:FRT613"/>
    <mergeCell ref="FRU613:FSB613"/>
    <mergeCell ref="FSC613:FSJ613"/>
    <mergeCell ref="FSK613:FSR613"/>
    <mergeCell ref="FSS613:FSZ613"/>
    <mergeCell ref="FTA613:FTH613"/>
    <mergeCell ref="FTI613:FTP613"/>
    <mergeCell ref="FTQ613:FTX613"/>
    <mergeCell ref="FTY613:FUF613"/>
    <mergeCell ref="FUG613:FUN613"/>
    <mergeCell ref="FUO613:FUV613"/>
    <mergeCell ref="FUW613:FVD613"/>
    <mergeCell ref="FVE613:FVL613"/>
    <mergeCell ref="FVM613:FVT613"/>
    <mergeCell ref="FVU613:FWB613"/>
    <mergeCell ref="FWC613:FWJ613"/>
    <mergeCell ref="FWK613:FWR613"/>
    <mergeCell ref="FWS613:FWZ613"/>
    <mergeCell ref="FXA613:FXH613"/>
    <mergeCell ref="FXI613:FXP613"/>
    <mergeCell ref="FXQ613:FXX613"/>
    <mergeCell ref="FXY613:FYF613"/>
    <mergeCell ref="FYG613:FYN613"/>
    <mergeCell ref="FYO613:FYV613"/>
    <mergeCell ref="FYW613:FZD613"/>
    <mergeCell ref="FZE613:FZL613"/>
    <mergeCell ref="FZM613:FZT613"/>
    <mergeCell ref="FZU613:GAB613"/>
    <mergeCell ref="GAC613:GAJ613"/>
    <mergeCell ref="GAK613:GAR613"/>
    <mergeCell ref="GAS613:GAZ613"/>
    <mergeCell ref="GBA613:GBH613"/>
    <mergeCell ref="GBI613:GBP613"/>
    <mergeCell ref="GBQ613:GBX613"/>
    <mergeCell ref="GBY613:GCF613"/>
    <mergeCell ref="GCG613:GCN613"/>
    <mergeCell ref="GCO613:GCV613"/>
    <mergeCell ref="GCW613:GDD613"/>
    <mergeCell ref="GDE613:GDL613"/>
    <mergeCell ref="GDM613:GDT613"/>
    <mergeCell ref="GDU613:GEB613"/>
    <mergeCell ref="GEC613:GEJ613"/>
    <mergeCell ref="GEK613:GER613"/>
    <mergeCell ref="GES613:GEZ613"/>
    <mergeCell ref="GFA613:GFH613"/>
    <mergeCell ref="GFI613:GFP613"/>
    <mergeCell ref="GFQ613:GFX613"/>
    <mergeCell ref="GFY613:GGF613"/>
    <mergeCell ref="GGG613:GGN613"/>
    <mergeCell ref="GGO613:GGV613"/>
    <mergeCell ref="GGW613:GHD613"/>
    <mergeCell ref="GHE613:GHL613"/>
    <mergeCell ref="GHM613:GHT613"/>
    <mergeCell ref="GHU613:GIB613"/>
    <mergeCell ref="GIC613:GIJ613"/>
    <mergeCell ref="GIK613:GIR613"/>
    <mergeCell ref="GIS613:GIZ613"/>
    <mergeCell ref="GJA613:GJH613"/>
    <mergeCell ref="GJI613:GJP613"/>
    <mergeCell ref="GJQ613:GJX613"/>
    <mergeCell ref="GJY613:GKF613"/>
    <mergeCell ref="GKG613:GKN613"/>
    <mergeCell ref="GKO613:GKV613"/>
    <mergeCell ref="GKW613:GLD613"/>
    <mergeCell ref="GLE613:GLL613"/>
    <mergeCell ref="GLM613:GLT613"/>
    <mergeCell ref="GLU613:GMB613"/>
    <mergeCell ref="GMC613:GMJ613"/>
    <mergeCell ref="GMK613:GMR613"/>
    <mergeCell ref="GMS613:GMZ613"/>
    <mergeCell ref="GNA613:GNH613"/>
    <mergeCell ref="GNI613:GNP613"/>
    <mergeCell ref="GNQ613:GNX613"/>
    <mergeCell ref="GNY613:GOF613"/>
    <mergeCell ref="GOG613:GON613"/>
    <mergeCell ref="GOO613:GOV613"/>
    <mergeCell ref="GOW613:GPD613"/>
    <mergeCell ref="GPE613:GPL613"/>
    <mergeCell ref="GPM613:GPT613"/>
    <mergeCell ref="GPU613:GQB613"/>
    <mergeCell ref="GQC613:GQJ613"/>
    <mergeCell ref="GQK613:GQR613"/>
    <mergeCell ref="GQS613:GQZ613"/>
    <mergeCell ref="GRA613:GRH613"/>
    <mergeCell ref="GRI613:GRP613"/>
    <mergeCell ref="GRQ613:GRX613"/>
    <mergeCell ref="GRY613:GSF613"/>
    <mergeCell ref="GSG613:GSN613"/>
    <mergeCell ref="GSO613:GSV613"/>
    <mergeCell ref="GSW613:GTD613"/>
    <mergeCell ref="GTE613:GTL613"/>
    <mergeCell ref="GTM613:GTT613"/>
    <mergeCell ref="GTU613:GUB613"/>
    <mergeCell ref="GUC613:GUJ613"/>
    <mergeCell ref="GUK613:GUR613"/>
    <mergeCell ref="GUS613:GUZ613"/>
    <mergeCell ref="GVA613:GVH613"/>
    <mergeCell ref="GVI613:GVP613"/>
    <mergeCell ref="GVQ613:GVX613"/>
    <mergeCell ref="GVY613:GWF613"/>
    <mergeCell ref="GWG613:GWN613"/>
    <mergeCell ref="GWO613:GWV613"/>
    <mergeCell ref="GWW613:GXD613"/>
    <mergeCell ref="GXE613:GXL613"/>
    <mergeCell ref="GXM613:GXT613"/>
    <mergeCell ref="GXU613:GYB613"/>
    <mergeCell ref="GYC613:GYJ613"/>
    <mergeCell ref="GYK613:GYR613"/>
    <mergeCell ref="GYS613:GYZ613"/>
    <mergeCell ref="GZA613:GZH613"/>
    <mergeCell ref="GZI613:GZP613"/>
    <mergeCell ref="GZQ613:GZX613"/>
    <mergeCell ref="GZY613:HAF613"/>
    <mergeCell ref="HAG613:HAN613"/>
    <mergeCell ref="HAO613:HAV613"/>
    <mergeCell ref="HAW613:HBD613"/>
    <mergeCell ref="HBE613:HBL613"/>
    <mergeCell ref="HBM613:HBT613"/>
    <mergeCell ref="HBU613:HCB613"/>
    <mergeCell ref="HCC613:HCJ613"/>
    <mergeCell ref="HCK613:HCR613"/>
    <mergeCell ref="HCS613:HCZ613"/>
    <mergeCell ref="HDA613:HDH613"/>
    <mergeCell ref="HDI613:HDP613"/>
    <mergeCell ref="HDQ613:HDX613"/>
    <mergeCell ref="HDY613:HEF613"/>
    <mergeCell ref="HEG613:HEN613"/>
    <mergeCell ref="HEO613:HEV613"/>
    <mergeCell ref="HEW613:HFD613"/>
    <mergeCell ref="HFE613:HFL613"/>
    <mergeCell ref="HFM613:HFT613"/>
    <mergeCell ref="HFU613:HGB613"/>
    <mergeCell ref="HGC613:HGJ613"/>
    <mergeCell ref="HGK613:HGR613"/>
    <mergeCell ref="HGS613:HGZ613"/>
    <mergeCell ref="HHA613:HHH613"/>
    <mergeCell ref="HHI613:HHP613"/>
    <mergeCell ref="HHQ613:HHX613"/>
    <mergeCell ref="HHY613:HIF613"/>
    <mergeCell ref="HIG613:HIN613"/>
    <mergeCell ref="HIO613:HIV613"/>
    <mergeCell ref="HIW613:HJD613"/>
    <mergeCell ref="HJE613:HJL613"/>
    <mergeCell ref="HJM613:HJT613"/>
    <mergeCell ref="HJU613:HKB613"/>
    <mergeCell ref="HKC613:HKJ613"/>
    <mergeCell ref="HKK613:HKR613"/>
    <mergeCell ref="HKS613:HKZ613"/>
    <mergeCell ref="HLA613:HLH613"/>
    <mergeCell ref="HLI613:HLP613"/>
    <mergeCell ref="HLQ613:HLX613"/>
    <mergeCell ref="HLY613:HMF613"/>
    <mergeCell ref="HMG613:HMN613"/>
    <mergeCell ref="HMO613:HMV613"/>
    <mergeCell ref="HMW613:HND613"/>
    <mergeCell ref="HNE613:HNL613"/>
    <mergeCell ref="HNM613:HNT613"/>
    <mergeCell ref="HNU613:HOB613"/>
    <mergeCell ref="HOC613:HOJ613"/>
    <mergeCell ref="HOK613:HOR613"/>
    <mergeCell ref="HOS613:HOZ613"/>
    <mergeCell ref="HPA613:HPH613"/>
    <mergeCell ref="HPI613:HPP613"/>
    <mergeCell ref="HPQ613:HPX613"/>
    <mergeCell ref="HPY613:HQF613"/>
    <mergeCell ref="HQG613:HQN613"/>
    <mergeCell ref="HQO613:HQV613"/>
    <mergeCell ref="HQW613:HRD613"/>
    <mergeCell ref="HRE613:HRL613"/>
    <mergeCell ref="HRM613:HRT613"/>
    <mergeCell ref="HRU613:HSB613"/>
    <mergeCell ref="HSC613:HSJ613"/>
    <mergeCell ref="HSK613:HSR613"/>
    <mergeCell ref="HSS613:HSZ613"/>
    <mergeCell ref="HTA613:HTH613"/>
    <mergeCell ref="HTI613:HTP613"/>
    <mergeCell ref="HTQ613:HTX613"/>
    <mergeCell ref="HTY613:HUF613"/>
    <mergeCell ref="HUG613:HUN613"/>
    <mergeCell ref="HUO613:HUV613"/>
    <mergeCell ref="HUW613:HVD613"/>
    <mergeCell ref="HVE613:HVL613"/>
    <mergeCell ref="HVM613:HVT613"/>
    <mergeCell ref="HVU613:HWB613"/>
    <mergeCell ref="HWC613:HWJ613"/>
    <mergeCell ref="HWK613:HWR613"/>
    <mergeCell ref="HWS613:HWZ613"/>
    <mergeCell ref="HXA613:HXH613"/>
    <mergeCell ref="HXI613:HXP613"/>
    <mergeCell ref="HXQ613:HXX613"/>
    <mergeCell ref="HXY613:HYF613"/>
    <mergeCell ref="HYG613:HYN613"/>
    <mergeCell ref="HYO613:HYV613"/>
    <mergeCell ref="HYW613:HZD613"/>
    <mergeCell ref="HZE613:HZL613"/>
    <mergeCell ref="HZM613:HZT613"/>
    <mergeCell ref="HZU613:IAB613"/>
    <mergeCell ref="IAC613:IAJ613"/>
    <mergeCell ref="IAK613:IAR613"/>
    <mergeCell ref="IAS613:IAZ613"/>
    <mergeCell ref="IBA613:IBH613"/>
    <mergeCell ref="IBI613:IBP613"/>
    <mergeCell ref="IBQ613:IBX613"/>
    <mergeCell ref="IBY613:ICF613"/>
    <mergeCell ref="ICG613:ICN613"/>
    <mergeCell ref="ICO613:ICV613"/>
    <mergeCell ref="ICW613:IDD613"/>
    <mergeCell ref="IDE613:IDL613"/>
    <mergeCell ref="IDM613:IDT613"/>
    <mergeCell ref="IDU613:IEB613"/>
    <mergeCell ref="IEC613:IEJ613"/>
    <mergeCell ref="IEK613:IER613"/>
    <mergeCell ref="IES613:IEZ613"/>
    <mergeCell ref="IFA613:IFH613"/>
    <mergeCell ref="IFI613:IFP613"/>
    <mergeCell ref="IFQ613:IFX613"/>
    <mergeCell ref="IFY613:IGF613"/>
    <mergeCell ref="IGG613:IGN613"/>
    <mergeCell ref="IGO613:IGV613"/>
    <mergeCell ref="IGW613:IHD613"/>
    <mergeCell ref="IHE613:IHL613"/>
    <mergeCell ref="IHM613:IHT613"/>
    <mergeCell ref="IHU613:IIB613"/>
    <mergeCell ref="IIC613:IIJ613"/>
    <mergeCell ref="IIK613:IIR613"/>
    <mergeCell ref="IIS613:IIZ613"/>
    <mergeCell ref="IJA613:IJH613"/>
    <mergeCell ref="IJI613:IJP613"/>
    <mergeCell ref="IJQ613:IJX613"/>
    <mergeCell ref="IJY613:IKF613"/>
    <mergeCell ref="IKG613:IKN613"/>
    <mergeCell ref="IKO613:IKV613"/>
    <mergeCell ref="IKW613:ILD613"/>
    <mergeCell ref="ILE613:ILL613"/>
    <mergeCell ref="ILM613:ILT613"/>
    <mergeCell ref="ILU613:IMB613"/>
    <mergeCell ref="IMC613:IMJ613"/>
    <mergeCell ref="IMK613:IMR613"/>
    <mergeCell ref="IMS613:IMZ613"/>
    <mergeCell ref="INA613:INH613"/>
    <mergeCell ref="INI613:INP613"/>
    <mergeCell ref="INQ613:INX613"/>
    <mergeCell ref="INY613:IOF613"/>
    <mergeCell ref="IOG613:ION613"/>
    <mergeCell ref="IOO613:IOV613"/>
    <mergeCell ref="IOW613:IPD613"/>
    <mergeCell ref="IPE613:IPL613"/>
    <mergeCell ref="IPM613:IPT613"/>
    <mergeCell ref="IPU613:IQB613"/>
    <mergeCell ref="IQC613:IQJ613"/>
    <mergeCell ref="IQK613:IQR613"/>
    <mergeCell ref="IQS613:IQZ613"/>
    <mergeCell ref="IRA613:IRH613"/>
    <mergeCell ref="IRI613:IRP613"/>
    <mergeCell ref="IRQ613:IRX613"/>
    <mergeCell ref="IRY613:ISF613"/>
    <mergeCell ref="ISG613:ISN613"/>
    <mergeCell ref="ISO613:ISV613"/>
    <mergeCell ref="ISW613:ITD613"/>
    <mergeCell ref="ITE613:ITL613"/>
    <mergeCell ref="ITM613:ITT613"/>
    <mergeCell ref="ITU613:IUB613"/>
    <mergeCell ref="IUC613:IUJ613"/>
    <mergeCell ref="IUK613:IUR613"/>
    <mergeCell ref="IUS613:IUZ613"/>
    <mergeCell ref="IVA613:IVH613"/>
    <mergeCell ref="IVI613:IVP613"/>
    <mergeCell ref="IVQ613:IVX613"/>
    <mergeCell ref="IVY613:IWF613"/>
    <mergeCell ref="IWG613:IWN613"/>
    <mergeCell ref="IWO613:IWV613"/>
    <mergeCell ref="IWW613:IXD613"/>
    <mergeCell ref="IXE613:IXL613"/>
    <mergeCell ref="IXM613:IXT613"/>
    <mergeCell ref="IXU613:IYB613"/>
    <mergeCell ref="IYC613:IYJ613"/>
    <mergeCell ref="IYK613:IYR613"/>
    <mergeCell ref="IYS613:IYZ613"/>
    <mergeCell ref="IZA613:IZH613"/>
    <mergeCell ref="IZI613:IZP613"/>
    <mergeCell ref="IZQ613:IZX613"/>
    <mergeCell ref="IZY613:JAF613"/>
    <mergeCell ref="JAG613:JAN613"/>
    <mergeCell ref="JAO613:JAV613"/>
    <mergeCell ref="JAW613:JBD613"/>
    <mergeCell ref="JBE613:JBL613"/>
    <mergeCell ref="JBM613:JBT613"/>
    <mergeCell ref="JBU613:JCB613"/>
    <mergeCell ref="JCC613:JCJ613"/>
    <mergeCell ref="JCK613:JCR613"/>
    <mergeCell ref="JCS613:JCZ613"/>
    <mergeCell ref="JDA613:JDH613"/>
    <mergeCell ref="JDI613:JDP613"/>
    <mergeCell ref="JDQ613:JDX613"/>
    <mergeCell ref="JDY613:JEF613"/>
    <mergeCell ref="JEG613:JEN613"/>
    <mergeCell ref="JEO613:JEV613"/>
    <mergeCell ref="JEW613:JFD613"/>
    <mergeCell ref="JFE613:JFL613"/>
    <mergeCell ref="JFM613:JFT613"/>
    <mergeCell ref="JFU613:JGB613"/>
    <mergeCell ref="JGC613:JGJ613"/>
    <mergeCell ref="JGK613:JGR613"/>
    <mergeCell ref="JGS613:JGZ613"/>
    <mergeCell ref="JHA613:JHH613"/>
    <mergeCell ref="JHI613:JHP613"/>
    <mergeCell ref="JHQ613:JHX613"/>
    <mergeCell ref="JHY613:JIF613"/>
    <mergeCell ref="JIG613:JIN613"/>
    <mergeCell ref="JIO613:JIV613"/>
    <mergeCell ref="JIW613:JJD613"/>
    <mergeCell ref="JJE613:JJL613"/>
    <mergeCell ref="JJM613:JJT613"/>
    <mergeCell ref="JJU613:JKB613"/>
    <mergeCell ref="JKC613:JKJ613"/>
    <mergeCell ref="JKK613:JKR613"/>
    <mergeCell ref="JKS613:JKZ613"/>
    <mergeCell ref="JLA613:JLH613"/>
    <mergeCell ref="JLI613:JLP613"/>
    <mergeCell ref="JLQ613:JLX613"/>
    <mergeCell ref="JLY613:JMF613"/>
    <mergeCell ref="JMG613:JMN613"/>
    <mergeCell ref="JMO613:JMV613"/>
    <mergeCell ref="JMW613:JND613"/>
    <mergeCell ref="JNE613:JNL613"/>
    <mergeCell ref="JNM613:JNT613"/>
    <mergeCell ref="JNU613:JOB613"/>
    <mergeCell ref="JOC613:JOJ613"/>
    <mergeCell ref="JOK613:JOR613"/>
    <mergeCell ref="JOS613:JOZ613"/>
    <mergeCell ref="JPA613:JPH613"/>
    <mergeCell ref="JPI613:JPP613"/>
    <mergeCell ref="JPQ613:JPX613"/>
    <mergeCell ref="JPY613:JQF613"/>
    <mergeCell ref="JQG613:JQN613"/>
    <mergeCell ref="JQO613:JQV613"/>
    <mergeCell ref="JQW613:JRD613"/>
    <mergeCell ref="JRE613:JRL613"/>
    <mergeCell ref="JRM613:JRT613"/>
    <mergeCell ref="JRU613:JSB613"/>
    <mergeCell ref="JSC613:JSJ613"/>
    <mergeCell ref="JSK613:JSR613"/>
    <mergeCell ref="JSS613:JSZ613"/>
    <mergeCell ref="JTA613:JTH613"/>
    <mergeCell ref="JTI613:JTP613"/>
    <mergeCell ref="JTQ613:JTX613"/>
    <mergeCell ref="JTY613:JUF613"/>
    <mergeCell ref="JUG613:JUN613"/>
    <mergeCell ref="JUO613:JUV613"/>
    <mergeCell ref="JUW613:JVD613"/>
    <mergeCell ref="JVE613:JVL613"/>
    <mergeCell ref="JVM613:JVT613"/>
    <mergeCell ref="JVU613:JWB613"/>
    <mergeCell ref="JWC613:JWJ613"/>
    <mergeCell ref="JWK613:JWR613"/>
    <mergeCell ref="JWS613:JWZ613"/>
    <mergeCell ref="JXA613:JXH613"/>
    <mergeCell ref="JXI613:JXP613"/>
    <mergeCell ref="JXQ613:JXX613"/>
    <mergeCell ref="JXY613:JYF613"/>
    <mergeCell ref="JYG613:JYN613"/>
    <mergeCell ref="JYO613:JYV613"/>
    <mergeCell ref="JYW613:JZD613"/>
    <mergeCell ref="JZE613:JZL613"/>
    <mergeCell ref="JZM613:JZT613"/>
    <mergeCell ref="JZU613:KAB613"/>
    <mergeCell ref="KAC613:KAJ613"/>
    <mergeCell ref="KAK613:KAR613"/>
    <mergeCell ref="KAS613:KAZ613"/>
    <mergeCell ref="KBA613:KBH613"/>
    <mergeCell ref="KBI613:KBP613"/>
    <mergeCell ref="KBQ613:KBX613"/>
    <mergeCell ref="KBY613:KCF613"/>
    <mergeCell ref="KCG613:KCN613"/>
    <mergeCell ref="KCO613:KCV613"/>
    <mergeCell ref="KCW613:KDD613"/>
    <mergeCell ref="KDE613:KDL613"/>
    <mergeCell ref="KDM613:KDT613"/>
    <mergeCell ref="KDU613:KEB613"/>
    <mergeCell ref="KEC613:KEJ613"/>
    <mergeCell ref="KEK613:KER613"/>
    <mergeCell ref="KES613:KEZ613"/>
    <mergeCell ref="KFA613:KFH613"/>
    <mergeCell ref="KFI613:KFP613"/>
    <mergeCell ref="KFQ613:KFX613"/>
    <mergeCell ref="KFY613:KGF613"/>
    <mergeCell ref="KGG613:KGN613"/>
    <mergeCell ref="KGO613:KGV613"/>
    <mergeCell ref="KGW613:KHD613"/>
    <mergeCell ref="KHE613:KHL613"/>
    <mergeCell ref="KHM613:KHT613"/>
    <mergeCell ref="KHU613:KIB613"/>
    <mergeCell ref="KIC613:KIJ613"/>
    <mergeCell ref="KIK613:KIR613"/>
    <mergeCell ref="KIS613:KIZ613"/>
    <mergeCell ref="KJA613:KJH613"/>
    <mergeCell ref="KJI613:KJP613"/>
    <mergeCell ref="KJQ613:KJX613"/>
    <mergeCell ref="KJY613:KKF613"/>
    <mergeCell ref="KKG613:KKN613"/>
    <mergeCell ref="KKO613:KKV613"/>
    <mergeCell ref="KKW613:KLD613"/>
    <mergeCell ref="KLE613:KLL613"/>
    <mergeCell ref="KLM613:KLT613"/>
    <mergeCell ref="KLU613:KMB613"/>
    <mergeCell ref="KMC613:KMJ613"/>
    <mergeCell ref="KMK613:KMR613"/>
    <mergeCell ref="KMS613:KMZ613"/>
    <mergeCell ref="KNA613:KNH613"/>
    <mergeCell ref="KNI613:KNP613"/>
    <mergeCell ref="KNQ613:KNX613"/>
    <mergeCell ref="KNY613:KOF613"/>
    <mergeCell ref="KOG613:KON613"/>
    <mergeCell ref="KOO613:KOV613"/>
    <mergeCell ref="KOW613:KPD613"/>
    <mergeCell ref="KPE613:KPL613"/>
    <mergeCell ref="KPM613:KPT613"/>
    <mergeCell ref="KPU613:KQB613"/>
    <mergeCell ref="KQC613:KQJ613"/>
    <mergeCell ref="KQK613:KQR613"/>
    <mergeCell ref="KQS613:KQZ613"/>
    <mergeCell ref="KRA613:KRH613"/>
    <mergeCell ref="KRI613:KRP613"/>
    <mergeCell ref="KRQ613:KRX613"/>
    <mergeCell ref="KRY613:KSF613"/>
    <mergeCell ref="KSG613:KSN613"/>
    <mergeCell ref="KSO613:KSV613"/>
    <mergeCell ref="KSW613:KTD613"/>
    <mergeCell ref="KTE613:KTL613"/>
    <mergeCell ref="KTM613:KTT613"/>
    <mergeCell ref="KTU613:KUB613"/>
    <mergeCell ref="KUC613:KUJ613"/>
    <mergeCell ref="KUK613:KUR613"/>
    <mergeCell ref="KUS613:KUZ613"/>
    <mergeCell ref="KVA613:KVH613"/>
    <mergeCell ref="KVI613:KVP613"/>
    <mergeCell ref="KVQ613:KVX613"/>
    <mergeCell ref="KVY613:KWF613"/>
    <mergeCell ref="KWG613:KWN613"/>
    <mergeCell ref="KWO613:KWV613"/>
    <mergeCell ref="KWW613:KXD613"/>
    <mergeCell ref="KXE613:KXL613"/>
    <mergeCell ref="KXM613:KXT613"/>
    <mergeCell ref="KXU613:KYB613"/>
    <mergeCell ref="KYC613:KYJ613"/>
    <mergeCell ref="KYK613:KYR613"/>
    <mergeCell ref="KYS613:KYZ613"/>
    <mergeCell ref="KZA613:KZH613"/>
    <mergeCell ref="KZI613:KZP613"/>
    <mergeCell ref="KZQ613:KZX613"/>
    <mergeCell ref="KZY613:LAF613"/>
    <mergeCell ref="LAG613:LAN613"/>
    <mergeCell ref="LAO613:LAV613"/>
    <mergeCell ref="LAW613:LBD613"/>
    <mergeCell ref="LBE613:LBL613"/>
    <mergeCell ref="LBM613:LBT613"/>
    <mergeCell ref="LBU613:LCB613"/>
    <mergeCell ref="LCC613:LCJ613"/>
    <mergeCell ref="LCK613:LCR613"/>
    <mergeCell ref="LCS613:LCZ613"/>
    <mergeCell ref="LDA613:LDH613"/>
    <mergeCell ref="LDI613:LDP613"/>
    <mergeCell ref="LDQ613:LDX613"/>
    <mergeCell ref="LDY613:LEF613"/>
    <mergeCell ref="LEG613:LEN613"/>
    <mergeCell ref="LEO613:LEV613"/>
    <mergeCell ref="LEW613:LFD613"/>
    <mergeCell ref="LFE613:LFL613"/>
    <mergeCell ref="LFM613:LFT613"/>
    <mergeCell ref="LFU613:LGB613"/>
    <mergeCell ref="LGC613:LGJ613"/>
    <mergeCell ref="LGK613:LGR613"/>
    <mergeCell ref="LGS613:LGZ613"/>
    <mergeCell ref="LHA613:LHH613"/>
    <mergeCell ref="LHI613:LHP613"/>
    <mergeCell ref="LHQ613:LHX613"/>
    <mergeCell ref="LHY613:LIF613"/>
    <mergeCell ref="LIG613:LIN613"/>
    <mergeCell ref="LIO613:LIV613"/>
    <mergeCell ref="LIW613:LJD613"/>
    <mergeCell ref="LJE613:LJL613"/>
    <mergeCell ref="LJM613:LJT613"/>
    <mergeCell ref="LJU613:LKB613"/>
    <mergeCell ref="LKC613:LKJ613"/>
    <mergeCell ref="LKK613:LKR613"/>
    <mergeCell ref="LKS613:LKZ613"/>
    <mergeCell ref="LLA613:LLH613"/>
    <mergeCell ref="LLI613:LLP613"/>
    <mergeCell ref="LLQ613:LLX613"/>
    <mergeCell ref="LLY613:LMF613"/>
    <mergeCell ref="LMG613:LMN613"/>
    <mergeCell ref="LMO613:LMV613"/>
    <mergeCell ref="LMW613:LND613"/>
    <mergeCell ref="LNE613:LNL613"/>
    <mergeCell ref="LNM613:LNT613"/>
    <mergeCell ref="LNU613:LOB613"/>
    <mergeCell ref="LOC613:LOJ613"/>
    <mergeCell ref="LOK613:LOR613"/>
    <mergeCell ref="LOS613:LOZ613"/>
    <mergeCell ref="LPA613:LPH613"/>
    <mergeCell ref="LPI613:LPP613"/>
    <mergeCell ref="LPQ613:LPX613"/>
    <mergeCell ref="LPY613:LQF613"/>
    <mergeCell ref="LQG613:LQN613"/>
    <mergeCell ref="LQO613:LQV613"/>
    <mergeCell ref="LQW613:LRD613"/>
    <mergeCell ref="LRE613:LRL613"/>
    <mergeCell ref="LRM613:LRT613"/>
    <mergeCell ref="LRU613:LSB613"/>
    <mergeCell ref="LSC613:LSJ613"/>
    <mergeCell ref="LSK613:LSR613"/>
    <mergeCell ref="LSS613:LSZ613"/>
    <mergeCell ref="LTA613:LTH613"/>
    <mergeCell ref="LTI613:LTP613"/>
    <mergeCell ref="LTQ613:LTX613"/>
    <mergeCell ref="LTY613:LUF613"/>
    <mergeCell ref="LUG613:LUN613"/>
    <mergeCell ref="LUO613:LUV613"/>
    <mergeCell ref="LUW613:LVD613"/>
    <mergeCell ref="LVE613:LVL613"/>
    <mergeCell ref="LVM613:LVT613"/>
    <mergeCell ref="LVU613:LWB613"/>
    <mergeCell ref="LWC613:LWJ613"/>
    <mergeCell ref="LWK613:LWR613"/>
    <mergeCell ref="LWS613:LWZ613"/>
    <mergeCell ref="LXA613:LXH613"/>
    <mergeCell ref="LXI613:LXP613"/>
    <mergeCell ref="LXQ613:LXX613"/>
    <mergeCell ref="LXY613:LYF613"/>
    <mergeCell ref="LYG613:LYN613"/>
    <mergeCell ref="LYO613:LYV613"/>
    <mergeCell ref="LYW613:LZD613"/>
    <mergeCell ref="LZE613:LZL613"/>
    <mergeCell ref="LZM613:LZT613"/>
    <mergeCell ref="LZU613:MAB613"/>
    <mergeCell ref="MAC613:MAJ613"/>
    <mergeCell ref="MAK613:MAR613"/>
    <mergeCell ref="MAS613:MAZ613"/>
    <mergeCell ref="MBA613:MBH613"/>
    <mergeCell ref="MBI613:MBP613"/>
    <mergeCell ref="MBQ613:MBX613"/>
    <mergeCell ref="MBY613:MCF613"/>
    <mergeCell ref="MCG613:MCN613"/>
    <mergeCell ref="MCO613:MCV613"/>
    <mergeCell ref="MCW613:MDD613"/>
    <mergeCell ref="MDE613:MDL613"/>
    <mergeCell ref="MDM613:MDT613"/>
    <mergeCell ref="MDU613:MEB613"/>
    <mergeCell ref="MEC613:MEJ613"/>
    <mergeCell ref="MEK613:MER613"/>
    <mergeCell ref="MES613:MEZ613"/>
    <mergeCell ref="MFA613:MFH613"/>
    <mergeCell ref="MFI613:MFP613"/>
    <mergeCell ref="MFQ613:MFX613"/>
    <mergeCell ref="MFY613:MGF613"/>
    <mergeCell ref="MGG613:MGN613"/>
    <mergeCell ref="MGO613:MGV613"/>
    <mergeCell ref="MGW613:MHD613"/>
    <mergeCell ref="MHE613:MHL613"/>
    <mergeCell ref="MHM613:MHT613"/>
    <mergeCell ref="MHU613:MIB613"/>
    <mergeCell ref="MIC613:MIJ613"/>
    <mergeCell ref="MIK613:MIR613"/>
    <mergeCell ref="MIS613:MIZ613"/>
    <mergeCell ref="MJA613:MJH613"/>
    <mergeCell ref="MJI613:MJP613"/>
    <mergeCell ref="MJQ613:MJX613"/>
    <mergeCell ref="MJY613:MKF613"/>
    <mergeCell ref="MKG613:MKN613"/>
    <mergeCell ref="MKO613:MKV613"/>
    <mergeCell ref="MKW613:MLD613"/>
    <mergeCell ref="MLE613:MLL613"/>
    <mergeCell ref="MLM613:MLT613"/>
    <mergeCell ref="MLU613:MMB613"/>
    <mergeCell ref="MMC613:MMJ613"/>
    <mergeCell ref="MMK613:MMR613"/>
    <mergeCell ref="MMS613:MMZ613"/>
    <mergeCell ref="MNA613:MNH613"/>
    <mergeCell ref="MNI613:MNP613"/>
    <mergeCell ref="MNQ613:MNX613"/>
    <mergeCell ref="MNY613:MOF613"/>
    <mergeCell ref="MOG613:MON613"/>
    <mergeCell ref="MOO613:MOV613"/>
    <mergeCell ref="MOW613:MPD613"/>
    <mergeCell ref="MPE613:MPL613"/>
    <mergeCell ref="MPM613:MPT613"/>
    <mergeCell ref="MPU613:MQB613"/>
    <mergeCell ref="MQC613:MQJ613"/>
    <mergeCell ref="MQK613:MQR613"/>
    <mergeCell ref="MQS613:MQZ613"/>
    <mergeCell ref="MRA613:MRH613"/>
    <mergeCell ref="MRI613:MRP613"/>
    <mergeCell ref="MRQ613:MRX613"/>
    <mergeCell ref="MRY613:MSF613"/>
    <mergeCell ref="MSG613:MSN613"/>
    <mergeCell ref="MSO613:MSV613"/>
    <mergeCell ref="MSW613:MTD613"/>
    <mergeCell ref="MTE613:MTL613"/>
    <mergeCell ref="MTM613:MTT613"/>
    <mergeCell ref="MTU613:MUB613"/>
    <mergeCell ref="MUC613:MUJ613"/>
    <mergeCell ref="MUK613:MUR613"/>
    <mergeCell ref="MUS613:MUZ613"/>
    <mergeCell ref="MVA613:MVH613"/>
    <mergeCell ref="MVI613:MVP613"/>
    <mergeCell ref="MVQ613:MVX613"/>
    <mergeCell ref="MVY613:MWF613"/>
    <mergeCell ref="MWG613:MWN613"/>
    <mergeCell ref="MWO613:MWV613"/>
    <mergeCell ref="MWW613:MXD613"/>
    <mergeCell ref="MXE613:MXL613"/>
    <mergeCell ref="MXM613:MXT613"/>
    <mergeCell ref="MXU613:MYB613"/>
    <mergeCell ref="MYC613:MYJ613"/>
    <mergeCell ref="MYK613:MYR613"/>
    <mergeCell ref="MYS613:MYZ613"/>
    <mergeCell ref="MZA613:MZH613"/>
    <mergeCell ref="MZI613:MZP613"/>
    <mergeCell ref="MZQ613:MZX613"/>
    <mergeCell ref="MZY613:NAF613"/>
    <mergeCell ref="NAG613:NAN613"/>
    <mergeCell ref="NAO613:NAV613"/>
    <mergeCell ref="NAW613:NBD613"/>
    <mergeCell ref="NBE613:NBL613"/>
    <mergeCell ref="NBM613:NBT613"/>
    <mergeCell ref="NBU613:NCB613"/>
    <mergeCell ref="NCC613:NCJ613"/>
    <mergeCell ref="NCK613:NCR613"/>
    <mergeCell ref="NCS613:NCZ613"/>
    <mergeCell ref="NDA613:NDH613"/>
    <mergeCell ref="NDI613:NDP613"/>
    <mergeCell ref="NDQ613:NDX613"/>
    <mergeCell ref="NDY613:NEF613"/>
    <mergeCell ref="NEG613:NEN613"/>
    <mergeCell ref="NEO613:NEV613"/>
    <mergeCell ref="NEW613:NFD613"/>
    <mergeCell ref="NFE613:NFL613"/>
    <mergeCell ref="NFM613:NFT613"/>
    <mergeCell ref="NFU613:NGB613"/>
    <mergeCell ref="NGC613:NGJ613"/>
    <mergeCell ref="NGK613:NGR613"/>
    <mergeCell ref="NGS613:NGZ613"/>
    <mergeCell ref="NHA613:NHH613"/>
    <mergeCell ref="NHI613:NHP613"/>
    <mergeCell ref="NHQ613:NHX613"/>
    <mergeCell ref="NHY613:NIF613"/>
    <mergeCell ref="NIG613:NIN613"/>
    <mergeCell ref="NIO613:NIV613"/>
    <mergeCell ref="NIW613:NJD613"/>
    <mergeCell ref="NJE613:NJL613"/>
    <mergeCell ref="NJM613:NJT613"/>
    <mergeCell ref="NJU613:NKB613"/>
    <mergeCell ref="NKC613:NKJ613"/>
    <mergeCell ref="NKK613:NKR613"/>
    <mergeCell ref="NKS613:NKZ613"/>
    <mergeCell ref="NLA613:NLH613"/>
    <mergeCell ref="NLI613:NLP613"/>
    <mergeCell ref="NLQ613:NLX613"/>
    <mergeCell ref="NLY613:NMF613"/>
    <mergeCell ref="NMG613:NMN613"/>
    <mergeCell ref="NMO613:NMV613"/>
    <mergeCell ref="NMW613:NND613"/>
    <mergeCell ref="NNE613:NNL613"/>
    <mergeCell ref="NNM613:NNT613"/>
    <mergeCell ref="NNU613:NOB613"/>
    <mergeCell ref="NOC613:NOJ613"/>
    <mergeCell ref="NOK613:NOR613"/>
    <mergeCell ref="NOS613:NOZ613"/>
    <mergeCell ref="NPA613:NPH613"/>
    <mergeCell ref="NPI613:NPP613"/>
    <mergeCell ref="NPQ613:NPX613"/>
    <mergeCell ref="NPY613:NQF613"/>
    <mergeCell ref="NQG613:NQN613"/>
    <mergeCell ref="NQO613:NQV613"/>
    <mergeCell ref="NQW613:NRD613"/>
    <mergeCell ref="NRE613:NRL613"/>
    <mergeCell ref="NRM613:NRT613"/>
    <mergeCell ref="NRU613:NSB613"/>
    <mergeCell ref="NSC613:NSJ613"/>
    <mergeCell ref="NSK613:NSR613"/>
    <mergeCell ref="NSS613:NSZ613"/>
    <mergeCell ref="NTA613:NTH613"/>
    <mergeCell ref="NTI613:NTP613"/>
    <mergeCell ref="NTQ613:NTX613"/>
    <mergeCell ref="NTY613:NUF613"/>
    <mergeCell ref="NUG613:NUN613"/>
    <mergeCell ref="NUO613:NUV613"/>
    <mergeCell ref="NUW613:NVD613"/>
    <mergeCell ref="NVE613:NVL613"/>
    <mergeCell ref="NVM613:NVT613"/>
    <mergeCell ref="NVU613:NWB613"/>
    <mergeCell ref="NWC613:NWJ613"/>
    <mergeCell ref="NWK613:NWR613"/>
    <mergeCell ref="NWS613:NWZ613"/>
    <mergeCell ref="NXA613:NXH613"/>
    <mergeCell ref="NXI613:NXP613"/>
    <mergeCell ref="NXQ613:NXX613"/>
    <mergeCell ref="NXY613:NYF613"/>
    <mergeCell ref="NYG613:NYN613"/>
    <mergeCell ref="NYO613:NYV613"/>
    <mergeCell ref="NYW613:NZD613"/>
    <mergeCell ref="NZE613:NZL613"/>
    <mergeCell ref="NZM613:NZT613"/>
    <mergeCell ref="NZU613:OAB613"/>
    <mergeCell ref="OAC613:OAJ613"/>
    <mergeCell ref="OAK613:OAR613"/>
    <mergeCell ref="OAS613:OAZ613"/>
    <mergeCell ref="OBA613:OBH613"/>
    <mergeCell ref="OBI613:OBP613"/>
    <mergeCell ref="OBQ613:OBX613"/>
    <mergeCell ref="OBY613:OCF613"/>
    <mergeCell ref="OCG613:OCN613"/>
    <mergeCell ref="OCO613:OCV613"/>
    <mergeCell ref="OCW613:ODD613"/>
    <mergeCell ref="ODE613:ODL613"/>
    <mergeCell ref="ODM613:ODT613"/>
    <mergeCell ref="ODU613:OEB613"/>
    <mergeCell ref="OEC613:OEJ613"/>
    <mergeCell ref="OEK613:OER613"/>
    <mergeCell ref="OES613:OEZ613"/>
    <mergeCell ref="OFA613:OFH613"/>
    <mergeCell ref="OFI613:OFP613"/>
    <mergeCell ref="OFQ613:OFX613"/>
    <mergeCell ref="OFY613:OGF613"/>
    <mergeCell ref="OGG613:OGN613"/>
    <mergeCell ref="OGO613:OGV613"/>
    <mergeCell ref="OGW613:OHD613"/>
    <mergeCell ref="OHE613:OHL613"/>
    <mergeCell ref="OHM613:OHT613"/>
    <mergeCell ref="OHU613:OIB613"/>
    <mergeCell ref="OIC613:OIJ613"/>
    <mergeCell ref="OIK613:OIR613"/>
    <mergeCell ref="OIS613:OIZ613"/>
    <mergeCell ref="OJA613:OJH613"/>
    <mergeCell ref="OJI613:OJP613"/>
    <mergeCell ref="OJQ613:OJX613"/>
    <mergeCell ref="OJY613:OKF613"/>
    <mergeCell ref="OKG613:OKN613"/>
    <mergeCell ref="OKO613:OKV613"/>
    <mergeCell ref="OKW613:OLD613"/>
    <mergeCell ref="OLE613:OLL613"/>
    <mergeCell ref="OLM613:OLT613"/>
    <mergeCell ref="OLU613:OMB613"/>
    <mergeCell ref="OMC613:OMJ613"/>
    <mergeCell ref="OMK613:OMR613"/>
    <mergeCell ref="OMS613:OMZ613"/>
    <mergeCell ref="ONA613:ONH613"/>
    <mergeCell ref="ONI613:ONP613"/>
    <mergeCell ref="ONQ613:ONX613"/>
    <mergeCell ref="ONY613:OOF613"/>
    <mergeCell ref="OOG613:OON613"/>
    <mergeCell ref="OOO613:OOV613"/>
    <mergeCell ref="OOW613:OPD613"/>
    <mergeCell ref="OPE613:OPL613"/>
    <mergeCell ref="OPM613:OPT613"/>
    <mergeCell ref="OPU613:OQB613"/>
    <mergeCell ref="OQC613:OQJ613"/>
    <mergeCell ref="OQK613:OQR613"/>
    <mergeCell ref="OQS613:OQZ613"/>
    <mergeCell ref="ORA613:ORH613"/>
    <mergeCell ref="ORI613:ORP613"/>
    <mergeCell ref="ORQ613:ORX613"/>
    <mergeCell ref="ORY613:OSF613"/>
    <mergeCell ref="OSG613:OSN613"/>
    <mergeCell ref="OSO613:OSV613"/>
    <mergeCell ref="OSW613:OTD613"/>
    <mergeCell ref="OTE613:OTL613"/>
    <mergeCell ref="OTM613:OTT613"/>
    <mergeCell ref="OTU613:OUB613"/>
    <mergeCell ref="OUC613:OUJ613"/>
    <mergeCell ref="OUK613:OUR613"/>
    <mergeCell ref="OUS613:OUZ613"/>
    <mergeCell ref="OVA613:OVH613"/>
    <mergeCell ref="OVI613:OVP613"/>
    <mergeCell ref="OVQ613:OVX613"/>
    <mergeCell ref="OVY613:OWF613"/>
    <mergeCell ref="OWG613:OWN613"/>
    <mergeCell ref="OWO613:OWV613"/>
    <mergeCell ref="OWW613:OXD613"/>
    <mergeCell ref="OXE613:OXL613"/>
    <mergeCell ref="OXM613:OXT613"/>
    <mergeCell ref="OXU613:OYB613"/>
    <mergeCell ref="OYC613:OYJ613"/>
    <mergeCell ref="OYK613:OYR613"/>
    <mergeCell ref="OYS613:OYZ613"/>
    <mergeCell ref="OZA613:OZH613"/>
    <mergeCell ref="OZI613:OZP613"/>
    <mergeCell ref="OZQ613:OZX613"/>
    <mergeCell ref="OZY613:PAF613"/>
    <mergeCell ref="PAG613:PAN613"/>
    <mergeCell ref="PAO613:PAV613"/>
    <mergeCell ref="PAW613:PBD613"/>
    <mergeCell ref="PBE613:PBL613"/>
    <mergeCell ref="PBM613:PBT613"/>
    <mergeCell ref="PBU613:PCB613"/>
    <mergeCell ref="PCC613:PCJ613"/>
    <mergeCell ref="PCK613:PCR613"/>
    <mergeCell ref="PCS613:PCZ613"/>
    <mergeCell ref="PDA613:PDH613"/>
    <mergeCell ref="PDI613:PDP613"/>
    <mergeCell ref="PDQ613:PDX613"/>
    <mergeCell ref="PDY613:PEF613"/>
    <mergeCell ref="PEG613:PEN613"/>
    <mergeCell ref="PEO613:PEV613"/>
    <mergeCell ref="PEW613:PFD613"/>
    <mergeCell ref="PFE613:PFL613"/>
    <mergeCell ref="PFM613:PFT613"/>
    <mergeCell ref="PFU613:PGB613"/>
    <mergeCell ref="PGC613:PGJ613"/>
    <mergeCell ref="PGK613:PGR613"/>
    <mergeCell ref="PGS613:PGZ613"/>
    <mergeCell ref="PHA613:PHH613"/>
    <mergeCell ref="PHI613:PHP613"/>
    <mergeCell ref="PHQ613:PHX613"/>
    <mergeCell ref="PHY613:PIF613"/>
    <mergeCell ref="PIG613:PIN613"/>
    <mergeCell ref="PIO613:PIV613"/>
    <mergeCell ref="PIW613:PJD613"/>
    <mergeCell ref="PJE613:PJL613"/>
    <mergeCell ref="PJM613:PJT613"/>
    <mergeCell ref="PJU613:PKB613"/>
    <mergeCell ref="PKC613:PKJ613"/>
    <mergeCell ref="PKK613:PKR613"/>
    <mergeCell ref="PKS613:PKZ613"/>
    <mergeCell ref="PLA613:PLH613"/>
    <mergeCell ref="PLI613:PLP613"/>
    <mergeCell ref="PLQ613:PLX613"/>
    <mergeCell ref="PLY613:PMF613"/>
    <mergeCell ref="PMG613:PMN613"/>
    <mergeCell ref="PMO613:PMV613"/>
    <mergeCell ref="PMW613:PND613"/>
    <mergeCell ref="PNE613:PNL613"/>
    <mergeCell ref="PNM613:PNT613"/>
    <mergeCell ref="PNU613:POB613"/>
    <mergeCell ref="POC613:POJ613"/>
    <mergeCell ref="POK613:POR613"/>
    <mergeCell ref="POS613:POZ613"/>
    <mergeCell ref="PPA613:PPH613"/>
    <mergeCell ref="PPI613:PPP613"/>
    <mergeCell ref="PPQ613:PPX613"/>
    <mergeCell ref="PPY613:PQF613"/>
    <mergeCell ref="PQG613:PQN613"/>
    <mergeCell ref="PQO613:PQV613"/>
    <mergeCell ref="PQW613:PRD613"/>
    <mergeCell ref="PRE613:PRL613"/>
    <mergeCell ref="PRM613:PRT613"/>
    <mergeCell ref="PRU613:PSB613"/>
    <mergeCell ref="PSC613:PSJ613"/>
    <mergeCell ref="PSK613:PSR613"/>
    <mergeCell ref="PSS613:PSZ613"/>
    <mergeCell ref="PTA613:PTH613"/>
    <mergeCell ref="PTI613:PTP613"/>
    <mergeCell ref="PTQ613:PTX613"/>
    <mergeCell ref="PTY613:PUF613"/>
    <mergeCell ref="PUG613:PUN613"/>
    <mergeCell ref="PUO613:PUV613"/>
    <mergeCell ref="PUW613:PVD613"/>
    <mergeCell ref="PVE613:PVL613"/>
    <mergeCell ref="PVM613:PVT613"/>
    <mergeCell ref="PVU613:PWB613"/>
    <mergeCell ref="PWC613:PWJ613"/>
    <mergeCell ref="PWK613:PWR613"/>
    <mergeCell ref="PWS613:PWZ613"/>
    <mergeCell ref="PXA613:PXH613"/>
    <mergeCell ref="PXI613:PXP613"/>
    <mergeCell ref="PXQ613:PXX613"/>
    <mergeCell ref="PXY613:PYF613"/>
    <mergeCell ref="PYG613:PYN613"/>
    <mergeCell ref="PYO613:PYV613"/>
    <mergeCell ref="PYW613:PZD613"/>
    <mergeCell ref="PZE613:PZL613"/>
    <mergeCell ref="PZM613:PZT613"/>
    <mergeCell ref="PZU613:QAB613"/>
    <mergeCell ref="QAC613:QAJ613"/>
    <mergeCell ref="QAK613:QAR613"/>
    <mergeCell ref="QAS613:QAZ613"/>
    <mergeCell ref="QBA613:QBH613"/>
    <mergeCell ref="QBI613:QBP613"/>
    <mergeCell ref="QBQ613:QBX613"/>
    <mergeCell ref="QBY613:QCF613"/>
    <mergeCell ref="QCG613:QCN613"/>
    <mergeCell ref="QCO613:QCV613"/>
    <mergeCell ref="QCW613:QDD613"/>
    <mergeCell ref="QDE613:QDL613"/>
    <mergeCell ref="QDM613:QDT613"/>
    <mergeCell ref="QDU613:QEB613"/>
    <mergeCell ref="QEC613:QEJ613"/>
    <mergeCell ref="QEK613:QER613"/>
    <mergeCell ref="QES613:QEZ613"/>
    <mergeCell ref="QFA613:QFH613"/>
    <mergeCell ref="QFI613:QFP613"/>
    <mergeCell ref="QFQ613:QFX613"/>
    <mergeCell ref="QFY613:QGF613"/>
    <mergeCell ref="QGG613:QGN613"/>
    <mergeCell ref="QGO613:QGV613"/>
    <mergeCell ref="QGW613:QHD613"/>
    <mergeCell ref="QHE613:QHL613"/>
    <mergeCell ref="QHM613:QHT613"/>
    <mergeCell ref="QHU613:QIB613"/>
    <mergeCell ref="QIC613:QIJ613"/>
    <mergeCell ref="QIK613:QIR613"/>
    <mergeCell ref="QIS613:QIZ613"/>
    <mergeCell ref="QJA613:QJH613"/>
    <mergeCell ref="QJI613:QJP613"/>
    <mergeCell ref="QJQ613:QJX613"/>
    <mergeCell ref="QJY613:QKF613"/>
    <mergeCell ref="QKG613:QKN613"/>
    <mergeCell ref="QKO613:QKV613"/>
    <mergeCell ref="QKW613:QLD613"/>
    <mergeCell ref="QLE613:QLL613"/>
    <mergeCell ref="QLM613:QLT613"/>
    <mergeCell ref="QLU613:QMB613"/>
    <mergeCell ref="QMC613:QMJ613"/>
    <mergeCell ref="QMK613:QMR613"/>
    <mergeCell ref="QMS613:QMZ613"/>
    <mergeCell ref="QNA613:QNH613"/>
    <mergeCell ref="QNI613:QNP613"/>
    <mergeCell ref="QNQ613:QNX613"/>
    <mergeCell ref="QNY613:QOF613"/>
    <mergeCell ref="QOG613:QON613"/>
    <mergeCell ref="QOO613:QOV613"/>
    <mergeCell ref="QOW613:QPD613"/>
    <mergeCell ref="QPE613:QPL613"/>
    <mergeCell ref="QPM613:QPT613"/>
    <mergeCell ref="QPU613:QQB613"/>
    <mergeCell ref="QQC613:QQJ613"/>
    <mergeCell ref="QQK613:QQR613"/>
    <mergeCell ref="QQS613:QQZ613"/>
    <mergeCell ref="QRA613:QRH613"/>
    <mergeCell ref="QRI613:QRP613"/>
    <mergeCell ref="QRQ613:QRX613"/>
    <mergeCell ref="QRY613:QSF613"/>
    <mergeCell ref="QSG613:QSN613"/>
    <mergeCell ref="QSO613:QSV613"/>
    <mergeCell ref="QSW613:QTD613"/>
    <mergeCell ref="QTE613:QTL613"/>
    <mergeCell ref="QTM613:QTT613"/>
    <mergeCell ref="QTU613:QUB613"/>
    <mergeCell ref="QUC613:QUJ613"/>
    <mergeCell ref="QUK613:QUR613"/>
    <mergeCell ref="QUS613:QUZ613"/>
    <mergeCell ref="QVA613:QVH613"/>
    <mergeCell ref="QVI613:QVP613"/>
    <mergeCell ref="QVQ613:QVX613"/>
    <mergeCell ref="QVY613:QWF613"/>
    <mergeCell ref="QWG613:QWN613"/>
    <mergeCell ref="QWO613:QWV613"/>
    <mergeCell ref="QWW613:QXD613"/>
    <mergeCell ref="QXE613:QXL613"/>
    <mergeCell ref="QXM613:QXT613"/>
    <mergeCell ref="QXU613:QYB613"/>
    <mergeCell ref="QYC613:QYJ613"/>
    <mergeCell ref="QYK613:QYR613"/>
    <mergeCell ref="QYS613:QYZ613"/>
    <mergeCell ref="QZA613:QZH613"/>
    <mergeCell ref="QZI613:QZP613"/>
    <mergeCell ref="QZQ613:QZX613"/>
    <mergeCell ref="QZY613:RAF613"/>
    <mergeCell ref="RAG613:RAN613"/>
    <mergeCell ref="RAO613:RAV613"/>
    <mergeCell ref="RAW613:RBD613"/>
    <mergeCell ref="RBE613:RBL613"/>
    <mergeCell ref="RBM613:RBT613"/>
    <mergeCell ref="RBU613:RCB613"/>
    <mergeCell ref="RCC613:RCJ613"/>
    <mergeCell ref="RCK613:RCR613"/>
    <mergeCell ref="RCS613:RCZ613"/>
    <mergeCell ref="RDA613:RDH613"/>
    <mergeCell ref="RDI613:RDP613"/>
    <mergeCell ref="RDQ613:RDX613"/>
    <mergeCell ref="RDY613:REF613"/>
    <mergeCell ref="REG613:REN613"/>
    <mergeCell ref="REO613:REV613"/>
    <mergeCell ref="REW613:RFD613"/>
    <mergeCell ref="RFE613:RFL613"/>
    <mergeCell ref="RFM613:RFT613"/>
    <mergeCell ref="RFU613:RGB613"/>
    <mergeCell ref="RGC613:RGJ613"/>
    <mergeCell ref="RGK613:RGR613"/>
    <mergeCell ref="RGS613:RGZ613"/>
    <mergeCell ref="RHA613:RHH613"/>
    <mergeCell ref="RHI613:RHP613"/>
    <mergeCell ref="RHQ613:RHX613"/>
    <mergeCell ref="RHY613:RIF613"/>
    <mergeCell ref="RIG613:RIN613"/>
    <mergeCell ref="RIO613:RIV613"/>
    <mergeCell ref="RIW613:RJD613"/>
    <mergeCell ref="RJE613:RJL613"/>
    <mergeCell ref="RJM613:RJT613"/>
    <mergeCell ref="RJU613:RKB613"/>
    <mergeCell ref="RKC613:RKJ613"/>
    <mergeCell ref="RKK613:RKR613"/>
    <mergeCell ref="RKS613:RKZ613"/>
    <mergeCell ref="RLA613:RLH613"/>
    <mergeCell ref="RLI613:RLP613"/>
    <mergeCell ref="RLQ613:RLX613"/>
    <mergeCell ref="RLY613:RMF613"/>
    <mergeCell ref="RMG613:RMN613"/>
    <mergeCell ref="RMO613:RMV613"/>
    <mergeCell ref="RMW613:RND613"/>
    <mergeCell ref="RNE613:RNL613"/>
    <mergeCell ref="RNM613:RNT613"/>
    <mergeCell ref="RNU613:ROB613"/>
    <mergeCell ref="ROC613:ROJ613"/>
    <mergeCell ref="ROK613:ROR613"/>
    <mergeCell ref="ROS613:ROZ613"/>
    <mergeCell ref="RPA613:RPH613"/>
    <mergeCell ref="RPI613:RPP613"/>
    <mergeCell ref="RPQ613:RPX613"/>
    <mergeCell ref="RPY613:RQF613"/>
    <mergeCell ref="RQG613:RQN613"/>
    <mergeCell ref="RQO613:RQV613"/>
    <mergeCell ref="RQW613:RRD613"/>
    <mergeCell ref="RRE613:RRL613"/>
    <mergeCell ref="RRM613:RRT613"/>
    <mergeCell ref="RRU613:RSB613"/>
    <mergeCell ref="RSC613:RSJ613"/>
    <mergeCell ref="RSK613:RSR613"/>
    <mergeCell ref="RSS613:RSZ613"/>
    <mergeCell ref="RTA613:RTH613"/>
    <mergeCell ref="RTI613:RTP613"/>
    <mergeCell ref="RTQ613:RTX613"/>
    <mergeCell ref="RTY613:RUF613"/>
    <mergeCell ref="RUG613:RUN613"/>
    <mergeCell ref="RUO613:RUV613"/>
    <mergeCell ref="RUW613:RVD613"/>
    <mergeCell ref="RVE613:RVL613"/>
    <mergeCell ref="RVM613:RVT613"/>
    <mergeCell ref="RVU613:RWB613"/>
    <mergeCell ref="RWC613:RWJ613"/>
    <mergeCell ref="RWK613:RWR613"/>
    <mergeCell ref="RWS613:RWZ613"/>
    <mergeCell ref="RXA613:RXH613"/>
    <mergeCell ref="RXI613:RXP613"/>
    <mergeCell ref="RXQ613:RXX613"/>
    <mergeCell ref="RXY613:RYF613"/>
    <mergeCell ref="RYG613:RYN613"/>
    <mergeCell ref="RYO613:RYV613"/>
    <mergeCell ref="RYW613:RZD613"/>
    <mergeCell ref="RZE613:RZL613"/>
    <mergeCell ref="RZM613:RZT613"/>
    <mergeCell ref="RZU613:SAB613"/>
    <mergeCell ref="SAC613:SAJ613"/>
    <mergeCell ref="SAK613:SAR613"/>
    <mergeCell ref="SAS613:SAZ613"/>
    <mergeCell ref="SBA613:SBH613"/>
    <mergeCell ref="SBI613:SBP613"/>
    <mergeCell ref="SBQ613:SBX613"/>
    <mergeCell ref="SBY613:SCF613"/>
    <mergeCell ref="SCG613:SCN613"/>
    <mergeCell ref="SCO613:SCV613"/>
    <mergeCell ref="SCW613:SDD613"/>
    <mergeCell ref="SDE613:SDL613"/>
    <mergeCell ref="SDM613:SDT613"/>
    <mergeCell ref="SDU613:SEB613"/>
    <mergeCell ref="SEC613:SEJ613"/>
    <mergeCell ref="SEK613:SER613"/>
    <mergeCell ref="SES613:SEZ613"/>
    <mergeCell ref="SFA613:SFH613"/>
    <mergeCell ref="SFI613:SFP613"/>
    <mergeCell ref="SFQ613:SFX613"/>
    <mergeCell ref="SFY613:SGF613"/>
    <mergeCell ref="SGG613:SGN613"/>
    <mergeCell ref="SGO613:SGV613"/>
    <mergeCell ref="SGW613:SHD613"/>
    <mergeCell ref="SHE613:SHL613"/>
    <mergeCell ref="SHM613:SHT613"/>
    <mergeCell ref="SHU613:SIB613"/>
    <mergeCell ref="SIC613:SIJ613"/>
    <mergeCell ref="SIK613:SIR613"/>
    <mergeCell ref="SIS613:SIZ613"/>
    <mergeCell ref="SJA613:SJH613"/>
    <mergeCell ref="SJI613:SJP613"/>
    <mergeCell ref="SJQ613:SJX613"/>
    <mergeCell ref="SJY613:SKF613"/>
    <mergeCell ref="SKG613:SKN613"/>
    <mergeCell ref="SKO613:SKV613"/>
    <mergeCell ref="SKW613:SLD613"/>
    <mergeCell ref="SLE613:SLL613"/>
    <mergeCell ref="SLM613:SLT613"/>
    <mergeCell ref="SLU613:SMB613"/>
    <mergeCell ref="SMC613:SMJ613"/>
    <mergeCell ref="SMK613:SMR613"/>
    <mergeCell ref="SMS613:SMZ613"/>
    <mergeCell ref="SNA613:SNH613"/>
    <mergeCell ref="SNI613:SNP613"/>
    <mergeCell ref="SNQ613:SNX613"/>
    <mergeCell ref="SNY613:SOF613"/>
    <mergeCell ref="SOG613:SON613"/>
    <mergeCell ref="SOO613:SOV613"/>
    <mergeCell ref="SOW613:SPD613"/>
    <mergeCell ref="SPE613:SPL613"/>
    <mergeCell ref="SPM613:SPT613"/>
    <mergeCell ref="SPU613:SQB613"/>
    <mergeCell ref="SQC613:SQJ613"/>
    <mergeCell ref="SQK613:SQR613"/>
    <mergeCell ref="SQS613:SQZ613"/>
    <mergeCell ref="SRA613:SRH613"/>
    <mergeCell ref="SRI613:SRP613"/>
    <mergeCell ref="SRQ613:SRX613"/>
    <mergeCell ref="SRY613:SSF613"/>
    <mergeCell ref="SSG613:SSN613"/>
    <mergeCell ref="SSO613:SSV613"/>
    <mergeCell ref="SSW613:STD613"/>
    <mergeCell ref="STE613:STL613"/>
    <mergeCell ref="STM613:STT613"/>
    <mergeCell ref="STU613:SUB613"/>
    <mergeCell ref="SUC613:SUJ613"/>
    <mergeCell ref="SUK613:SUR613"/>
    <mergeCell ref="SUS613:SUZ613"/>
    <mergeCell ref="SVA613:SVH613"/>
    <mergeCell ref="SVI613:SVP613"/>
    <mergeCell ref="SVQ613:SVX613"/>
    <mergeCell ref="SVY613:SWF613"/>
    <mergeCell ref="SWG613:SWN613"/>
    <mergeCell ref="SWO613:SWV613"/>
    <mergeCell ref="SWW613:SXD613"/>
    <mergeCell ref="SXE613:SXL613"/>
    <mergeCell ref="SXM613:SXT613"/>
    <mergeCell ref="SXU613:SYB613"/>
    <mergeCell ref="SYC613:SYJ613"/>
    <mergeCell ref="SYK613:SYR613"/>
    <mergeCell ref="SYS613:SYZ613"/>
    <mergeCell ref="SZA613:SZH613"/>
    <mergeCell ref="SZI613:SZP613"/>
    <mergeCell ref="SZQ613:SZX613"/>
    <mergeCell ref="SZY613:TAF613"/>
    <mergeCell ref="TAG613:TAN613"/>
    <mergeCell ref="TAO613:TAV613"/>
    <mergeCell ref="TAW613:TBD613"/>
    <mergeCell ref="TBE613:TBL613"/>
    <mergeCell ref="TBM613:TBT613"/>
    <mergeCell ref="TBU613:TCB613"/>
    <mergeCell ref="TCC613:TCJ613"/>
    <mergeCell ref="TCK613:TCR613"/>
    <mergeCell ref="TCS613:TCZ613"/>
    <mergeCell ref="TDA613:TDH613"/>
    <mergeCell ref="TDI613:TDP613"/>
    <mergeCell ref="TDQ613:TDX613"/>
    <mergeCell ref="TDY613:TEF613"/>
    <mergeCell ref="TEG613:TEN613"/>
    <mergeCell ref="TEO613:TEV613"/>
    <mergeCell ref="TEW613:TFD613"/>
    <mergeCell ref="TFE613:TFL613"/>
    <mergeCell ref="TFM613:TFT613"/>
    <mergeCell ref="TFU613:TGB613"/>
    <mergeCell ref="TGC613:TGJ613"/>
    <mergeCell ref="TGK613:TGR613"/>
    <mergeCell ref="TGS613:TGZ613"/>
    <mergeCell ref="THA613:THH613"/>
    <mergeCell ref="THI613:THP613"/>
    <mergeCell ref="THQ613:THX613"/>
    <mergeCell ref="THY613:TIF613"/>
    <mergeCell ref="TIG613:TIN613"/>
    <mergeCell ref="TIO613:TIV613"/>
    <mergeCell ref="TIW613:TJD613"/>
    <mergeCell ref="TJE613:TJL613"/>
    <mergeCell ref="TJM613:TJT613"/>
    <mergeCell ref="TJU613:TKB613"/>
    <mergeCell ref="TKC613:TKJ613"/>
    <mergeCell ref="TKK613:TKR613"/>
    <mergeCell ref="TKS613:TKZ613"/>
    <mergeCell ref="TLA613:TLH613"/>
    <mergeCell ref="TLI613:TLP613"/>
    <mergeCell ref="TLQ613:TLX613"/>
    <mergeCell ref="TLY613:TMF613"/>
    <mergeCell ref="TMG613:TMN613"/>
    <mergeCell ref="TMO613:TMV613"/>
    <mergeCell ref="TMW613:TND613"/>
    <mergeCell ref="TNE613:TNL613"/>
    <mergeCell ref="TNM613:TNT613"/>
    <mergeCell ref="TNU613:TOB613"/>
    <mergeCell ref="TOC613:TOJ613"/>
    <mergeCell ref="TOK613:TOR613"/>
    <mergeCell ref="TOS613:TOZ613"/>
    <mergeCell ref="TPA613:TPH613"/>
    <mergeCell ref="TPI613:TPP613"/>
    <mergeCell ref="TPQ613:TPX613"/>
    <mergeCell ref="TPY613:TQF613"/>
    <mergeCell ref="TQG613:TQN613"/>
    <mergeCell ref="TQO613:TQV613"/>
    <mergeCell ref="TQW613:TRD613"/>
    <mergeCell ref="TRE613:TRL613"/>
    <mergeCell ref="TRM613:TRT613"/>
    <mergeCell ref="TRU613:TSB613"/>
    <mergeCell ref="TSC613:TSJ613"/>
    <mergeCell ref="TSK613:TSR613"/>
    <mergeCell ref="TSS613:TSZ613"/>
    <mergeCell ref="TTA613:TTH613"/>
    <mergeCell ref="TTI613:TTP613"/>
    <mergeCell ref="TTQ613:TTX613"/>
    <mergeCell ref="TTY613:TUF613"/>
    <mergeCell ref="TUG613:TUN613"/>
    <mergeCell ref="TUO613:TUV613"/>
    <mergeCell ref="TUW613:TVD613"/>
    <mergeCell ref="TVE613:TVL613"/>
    <mergeCell ref="TVM613:TVT613"/>
    <mergeCell ref="TVU613:TWB613"/>
    <mergeCell ref="TWC613:TWJ613"/>
    <mergeCell ref="TWK613:TWR613"/>
    <mergeCell ref="TWS613:TWZ613"/>
    <mergeCell ref="TXA613:TXH613"/>
    <mergeCell ref="TXI613:TXP613"/>
    <mergeCell ref="TXQ613:TXX613"/>
    <mergeCell ref="TXY613:TYF613"/>
    <mergeCell ref="TYG613:TYN613"/>
    <mergeCell ref="TYO613:TYV613"/>
    <mergeCell ref="TYW613:TZD613"/>
    <mergeCell ref="TZE613:TZL613"/>
    <mergeCell ref="TZM613:TZT613"/>
    <mergeCell ref="TZU613:UAB613"/>
    <mergeCell ref="UAC613:UAJ613"/>
    <mergeCell ref="UAK613:UAR613"/>
    <mergeCell ref="UAS613:UAZ613"/>
    <mergeCell ref="UBA613:UBH613"/>
    <mergeCell ref="UBI613:UBP613"/>
    <mergeCell ref="UBQ613:UBX613"/>
    <mergeCell ref="UBY613:UCF613"/>
    <mergeCell ref="UCG613:UCN613"/>
    <mergeCell ref="UCO613:UCV613"/>
    <mergeCell ref="UCW613:UDD613"/>
    <mergeCell ref="UDE613:UDL613"/>
    <mergeCell ref="UDM613:UDT613"/>
    <mergeCell ref="UDU613:UEB613"/>
    <mergeCell ref="UEC613:UEJ613"/>
    <mergeCell ref="UEK613:UER613"/>
    <mergeCell ref="UES613:UEZ613"/>
    <mergeCell ref="UFA613:UFH613"/>
    <mergeCell ref="UFI613:UFP613"/>
    <mergeCell ref="UFQ613:UFX613"/>
    <mergeCell ref="UFY613:UGF613"/>
    <mergeCell ref="UGG613:UGN613"/>
    <mergeCell ref="UGO613:UGV613"/>
    <mergeCell ref="UGW613:UHD613"/>
    <mergeCell ref="UHE613:UHL613"/>
    <mergeCell ref="UHM613:UHT613"/>
    <mergeCell ref="UHU613:UIB613"/>
    <mergeCell ref="UIC613:UIJ613"/>
    <mergeCell ref="UIK613:UIR613"/>
    <mergeCell ref="UIS613:UIZ613"/>
    <mergeCell ref="UJA613:UJH613"/>
    <mergeCell ref="UJI613:UJP613"/>
    <mergeCell ref="UJQ613:UJX613"/>
    <mergeCell ref="UJY613:UKF613"/>
    <mergeCell ref="UKG613:UKN613"/>
    <mergeCell ref="UKO613:UKV613"/>
    <mergeCell ref="UKW613:ULD613"/>
    <mergeCell ref="ULE613:ULL613"/>
    <mergeCell ref="ULM613:ULT613"/>
    <mergeCell ref="ULU613:UMB613"/>
    <mergeCell ref="UMC613:UMJ613"/>
    <mergeCell ref="UMK613:UMR613"/>
    <mergeCell ref="UMS613:UMZ613"/>
    <mergeCell ref="UNA613:UNH613"/>
    <mergeCell ref="UNI613:UNP613"/>
    <mergeCell ref="UNQ613:UNX613"/>
    <mergeCell ref="UNY613:UOF613"/>
    <mergeCell ref="UOG613:UON613"/>
    <mergeCell ref="UOO613:UOV613"/>
    <mergeCell ref="UOW613:UPD613"/>
    <mergeCell ref="UPE613:UPL613"/>
    <mergeCell ref="UPM613:UPT613"/>
    <mergeCell ref="UPU613:UQB613"/>
    <mergeCell ref="UQC613:UQJ613"/>
    <mergeCell ref="UQK613:UQR613"/>
    <mergeCell ref="UQS613:UQZ613"/>
    <mergeCell ref="URA613:URH613"/>
    <mergeCell ref="URI613:URP613"/>
    <mergeCell ref="URQ613:URX613"/>
    <mergeCell ref="URY613:USF613"/>
    <mergeCell ref="USG613:USN613"/>
    <mergeCell ref="USO613:USV613"/>
    <mergeCell ref="USW613:UTD613"/>
    <mergeCell ref="UTE613:UTL613"/>
    <mergeCell ref="UTM613:UTT613"/>
    <mergeCell ref="UTU613:UUB613"/>
    <mergeCell ref="UUC613:UUJ613"/>
    <mergeCell ref="UUK613:UUR613"/>
    <mergeCell ref="UUS613:UUZ613"/>
    <mergeCell ref="UVA613:UVH613"/>
    <mergeCell ref="UVI613:UVP613"/>
    <mergeCell ref="UVQ613:UVX613"/>
    <mergeCell ref="UVY613:UWF613"/>
    <mergeCell ref="UWG613:UWN613"/>
    <mergeCell ref="UWO613:UWV613"/>
    <mergeCell ref="UWW613:UXD613"/>
    <mergeCell ref="UXE613:UXL613"/>
    <mergeCell ref="UXM613:UXT613"/>
    <mergeCell ref="UXU613:UYB613"/>
    <mergeCell ref="UYC613:UYJ613"/>
    <mergeCell ref="UYK613:UYR613"/>
    <mergeCell ref="UYS613:UYZ613"/>
    <mergeCell ref="UZA613:UZH613"/>
    <mergeCell ref="UZI613:UZP613"/>
    <mergeCell ref="UZQ613:UZX613"/>
    <mergeCell ref="UZY613:VAF613"/>
    <mergeCell ref="VAG613:VAN613"/>
    <mergeCell ref="VAO613:VAV613"/>
    <mergeCell ref="VAW613:VBD613"/>
    <mergeCell ref="VBE613:VBL613"/>
    <mergeCell ref="VBM613:VBT613"/>
    <mergeCell ref="VBU613:VCB613"/>
    <mergeCell ref="VCC613:VCJ613"/>
    <mergeCell ref="VCK613:VCR613"/>
    <mergeCell ref="VCS613:VCZ613"/>
    <mergeCell ref="VDA613:VDH613"/>
    <mergeCell ref="VDI613:VDP613"/>
    <mergeCell ref="VDQ613:VDX613"/>
    <mergeCell ref="VDY613:VEF613"/>
    <mergeCell ref="VEG613:VEN613"/>
    <mergeCell ref="VEO613:VEV613"/>
    <mergeCell ref="VEW613:VFD613"/>
    <mergeCell ref="VFE613:VFL613"/>
    <mergeCell ref="VFM613:VFT613"/>
    <mergeCell ref="VFU613:VGB613"/>
    <mergeCell ref="VGC613:VGJ613"/>
    <mergeCell ref="VGK613:VGR613"/>
    <mergeCell ref="VGS613:VGZ613"/>
    <mergeCell ref="VHA613:VHH613"/>
    <mergeCell ref="VHI613:VHP613"/>
    <mergeCell ref="VHQ613:VHX613"/>
    <mergeCell ref="VHY613:VIF613"/>
    <mergeCell ref="VIG613:VIN613"/>
    <mergeCell ref="VIO613:VIV613"/>
    <mergeCell ref="VIW613:VJD613"/>
    <mergeCell ref="VJE613:VJL613"/>
    <mergeCell ref="VJM613:VJT613"/>
    <mergeCell ref="VJU613:VKB613"/>
    <mergeCell ref="VKC613:VKJ613"/>
    <mergeCell ref="VKK613:VKR613"/>
    <mergeCell ref="VKS613:VKZ613"/>
    <mergeCell ref="VLA613:VLH613"/>
    <mergeCell ref="VLI613:VLP613"/>
    <mergeCell ref="VLQ613:VLX613"/>
    <mergeCell ref="VLY613:VMF613"/>
    <mergeCell ref="VMG613:VMN613"/>
    <mergeCell ref="VMO613:VMV613"/>
    <mergeCell ref="VMW613:VND613"/>
    <mergeCell ref="VNE613:VNL613"/>
    <mergeCell ref="VNM613:VNT613"/>
    <mergeCell ref="VNU613:VOB613"/>
    <mergeCell ref="VOC613:VOJ613"/>
    <mergeCell ref="VOK613:VOR613"/>
    <mergeCell ref="VOS613:VOZ613"/>
    <mergeCell ref="VPA613:VPH613"/>
    <mergeCell ref="VPI613:VPP613"/>
    <mergeCell ref="VPQ613:VPX613"/>
    <mergeCell ref="VPY613:VQF613"/>
    <mergeCell ref="VQG613:VQN613"/>
    <mergeCell ref="VQO613:VQV613"/>
    <mergeCell ref="VQW613:VRD613"/>
    <mergeCell ref="VRE613:VRL613"/>
    <mergeCell ref="VRM613:VRT613"/>
    <mergeCell ref="VRU613:VSB613"/>
    <mergeCell ref="VSC613:VSJ613"/>
    <mergeCell ref="VSK613:VSR613"/>
    <mergeCell ref="VSS613:VSZ613"/>
    <mergeCell ref="VTA613:VTH613"/>
    <mergeCell ref="VTI613:VTP613"/>
    <mergeCell ref="VTQ613:VTX613"/>
    <mergeCell ref="VTY613:VUF613"/>
    <mergeCell ref="VUG613:VUN613"/>
    <mergeCell ref="VUO613:VUV613"/>
    <mergeCell ref="VUW613:VVD613"/>
    <mergeCell ref="VVE613:VVL613"/>
    <mergeCell ref="VVM613:VVT613"/>
    <mergeCell ref="VVU613:VWB613"/>
    <mergeCell ref="VWC613:VWJ613"/>
    <mergeCell ref="VWK613:VWR613"/>
    <mergeCell ref="VWS613:VWZ613"/>
    <mergeCell ref="VXA613:VXH613"/>
    <mergeCell ref="VXI613:VXP613"/>
    <mergeCell ref="VXQ613:VXX613"/>
    <mergeCell ref="VXY613:VYF613"/>
    <mergeCell ref="VYG613:VYN613"/>
    <mergeCell ref="VYO613:VYV613"/>
    <mergeCell ref="VYW613:VZD613"/>
    <mergeCell ref="VZE613:VZL613"/>
    <mergeCell ref="VZM613:VZT613"/>
    <mergeCell ref="VZU613:WAB613"/>
    <mergeCell ref="WAC613:WAJ613"/>
    <mergeCell ref="WAK613:WAR613"/>
    <mergeCell ref="WAS613:WAZ613"/>
    <mergeCell ref="WBA613:WBH613"/>
    <mergeCell ref="WBI613:WBP613"/>
    <mergeCell ref="WBQ613:WBX613"/>
    <mergeCell ref="WBY613:WCF613"/>
    <mergeCell ref="WCG613:WCN613"/>
    <mergeCell ref="WCO613:WCV613"/>
    <mergeCell ref="WCW613:WDD613"/>
    <mergeCell ref="WDE613:WDL613"/>
    <mergeCell ref="WDM613:WDT613"/>
    <mergeCell ref="WDU613:WEB613"/>
    <mergeCell ref="WEC613:WEJ613"/>
    <mergeCell ref="WEK613:WER613"/>
    <mergeCell ref="WES613:WEZ613"/>
    <mergeCell ref="WFA613:WFH613"/>
    <mergeCell ref="WFI613:WFP613"/>
    <mergeCell ref="WFQ613:WFX613"/>
    <mergeCell ref="WFY613:WGF613"/>
    <mergeCell ref="WGG613:WGN613"/>
    <mergeCell ref="WGO613:WGV613"/>
    <mergeCell ref="WGW613:WHD613"/>
    <mergeCell ref="WHE613:WHL613"/>
    <mergeCell ref="WHM613:WHT613"/>
    <mergeCell ref="WHU613:WIB613"/>
    <mergeCell ref="WIC613:WIJ613"/>
    <mergeCell ref="WIK613:WIR613"/>
    <mergeCell ref="WIS613:WIZ613"/>
    <mergeCell ref="WJA613:WJH613"/>
    <mergeCell ref="WJI613:WJP613"/>
    <mergeCell ref="WJQ613:WJX613"/>
    <mergeCell ref="WJY613:WKF613"/>
    <mergeCell ref="WKG613:WKN613"/>
    <mergeCell ref="WKO613:WKV613"/>
    <mergeCell ref="WKW613:WLD613"/>
    <mergeCell ref="WLE613:WLL613"/>
    <mergeCell ref="WLM613:WLT613"/>
    <mergeCell ref="WLU613:WMB613"/>
    <mergeCell ref="WMC613:WMJ613"/>
    <mergeCell ref="WMK613:WMR613"/>
    <mergeCell ref="WMS613:WMZ613"/>
    <mergeCell ref="WNA613:WNH613"/>
    <mergeCell ref="WNI613:WNP613"/>
    <mergeCell ref="WNQ613:WNX613"/>
    <mergeCell ref="WNY613:WOF613"/>
    <mergeCell ref="WOG613:WON613"/>
    <mergeCell ref="WOO613:WOV613"/>
    <mergeCell ref="WOW613:WPD613"/>
    <mergeCell ref="WPE613:WPL613"/>
    <mergeCell ref="WPM613:WPT613"/>
    <mergeCell ref="WPU613:WQB613"/>
    <mergeCell ref="WQC613:WQJ613"/>
    <mergeCell ref="WQK613:WQR613"/>
    <mergeCell ref="WQS613:WQZ613"/>
    <mergeCell ref="WRA613:WRH613"/>
    <mergeCell ref="WRI613:WRP613"/>
    <mergeCell ref="WRQ613:WRX613"/>
    <mergeCell ref="WRY613:WSF613"/>
    <mergeCell ref="WSG613:WSN613"/>
    <mergeCell ref="WSO613:WSV613"/>
    <mergeCell ref="WSW613:WTD613"/>
    <mergeCell ref="WTE613:WTL613"/>
    <mergeCell ref="WTM613:WTT613"/>
    <mergeCell ref="WTU613:WUB613"/>
    <mergeCell ref="WUC613:WUJ613"/>
    <mergeCell ref="WUK613:WUR613"/>
    <mergeCell ref="WUS613:WUZ613"/>
    <mergeCell ref="WVA613:WVH613"/>
    <mergeCell ref="WVI613:WVP613"/>
    <mergeCell ref="WVQ613:WVX613"/>
    <mergeCell ref="WVY613:WWF613"/>
    <mergeCell ref="WWG613:WWN613"/>
    <mergeCell ref="WWO613:WWV613"/>
    <mergeCell ref="WWW613:WXD613"/>
    <mergeCell ref="WXE613:WXL613"/>
    <mergeCell ref="WXM613:WXT613"/>
    <mergeCell ref="WXU613:WYB613"/>
    <mergeCell ref="WYC613:WYJ613"/>
    <mergeCell ref="WYK613:WYR613"/>
    <mergeCell ref="WYS613:WYZ613"/>
    <mergeCell ref="WZA613:WZH613"/>
    <mergeCell ref="WZI613:WZP613"/>
    <mergeCell ref="A618:H618"/>
    <mergeCell ref="I618:P618"/>
    <mergeCell ref="Q618:X618"/>
    <mergeCell ref="Y618:AF618"/>
    <mergeCell ref="AG618:AN618"/>
    <mergeCell ref="AO618:AV618"/>
    <mergeCell ref="AW618:BD618"/>
    <mergeCell ref="BE618:BL618"/>
    <mergeCell ref="BM618:BT618"/>
    <mergeCell ref="BU618:CB618"/>
    <mergeCell ref="CC618:CJ618"/>
    <mergeCell ref="CK618:CR618"/>
    <mergeCell ref="CS618:CZ618"/>
    <mergeCell ref="DA618:DH618"/>
    <mergeCell ref="DI618:DP618"/>
    <mergeCell ref="DQ618:DX618"/>
    <mergeCell ref="DY618:EF618"/>
    <mergeCell ref="EG618:EN618"/>
    <mergeCell ref="EO618:EV618"/>
    <mergeCell ref="EW618:FD618"/>
    <mergeCell ref="FE618:FL618"/>
    <mergeCell ref="FM618:FT618"/>
    <mergeCell ref="FU618:GB618"/>
    <mergeCell ref="GC618:GJ618"/>
    <mergeCell ref="GK618:GR618"/>
    <mergeCell ref="GS618:GZ618"/>
    <mergeCell ref="HA618:HH618"/>
    <mergeCell ref="HI618:HP618"/>
    <mergeCell ref="HQ618:HX618"/>
    <mergeCell ref="HY618:IF618"/>
    <mergeCell ref="IG618:IN618"/>
    <mergeCell ref="IO618:IV618"/>
    <mergeCell ref="IW618:JD618"/>
    <mergeCell ref="JE618:JL618"/>
    <mergeCell ref="JM618:JT618"/>
    <mergeCell ref="JU618:KB618"/>
    <mergeCell ref="KC618:KJ618"/>
    <mergeCell ref="KK618:KR618"/>
    <mergeCell ref="KS618:KZ618"/>
    <mergeCell ref="LA618:LH618"/>
    <mergeCell ref="LI618:LP618"/>
    <mergeCell ref="LQ618:LX618"/>
    <mergeCell ref="LY618:MF618"/>
    <mergeCell ref="MG618:MN618"/>
    <mergeCell ref="MO618:MV618"/>
    <mergeCell ref="MW618:ND618"/>
    <mergeCell ref="NE618:NL618"/>
    <mergeCell ref="NM618:NT618"/>
    <mergeCell ref="NU618:OB618"/>
    <mergeCell ref="OC618:OJ618"/>
    <mergeCell ref="OK618:OR618"/>
    <mergeCell ref="OS618:OZ618"/>
    <mergeCell ref="PA618:PH618"/>
    <mergeCell ref="PI618:PP618"/>
    <mergeCell ref="PQ618:PX618"/>
    <mergeCell ref="PY618:QF618"/>
    <mergeCell ref="QG618:QN618"/>
    <mergeCell ref="QO618:QV618"/>
    <mergeCell ref="QW618:RD618"/>
    <mergeCell ref="RE618:RL618"/>
    <mergeCell ref="RM618:RT618"/>
    <mergeCell ref="RU618:SB618"/>
    <mergeCell ref="SC618:SJ618"/>
    <mergeCell ref="SK618:SR618"/>
    <mergeCell ref="SS618:SZ618"/>
    <mergeCell ref="TA618:TH618"/>
    <mergeCell ref="TI618:TP618"/>
    <mergeCell ref="TQ618:TX618"/>
    <mergeCell ref="TY618:UF618"/>
    <mergeCell ref="UG618:UN618"/>
    <mergeCell ref="UO618:UV618"/>
    <mergeCell ref="UW618:VD618"/>
    <mergeCell ref="VE618:VL618"/>
    <mergeCell ref="VM618:VT618"/>
    <mergeCell ref="VU618:WB618"/>
    <mergeCell ref="WC618:WJ618"/>
    <mergeCell ref="WK618:WR618"/>
    <mergeCell ref="WS618:WZ618"/>
    <mergeCell ref="XA618:XH618"/>
    <mergeCell ref="XI618:XP618"/>
    <mergeCell ref="XQ618:XX618"/>
    <mergeCell ref="XY618:YF618"/>
    <mergeCell ref="YG618:YN618"/>
    <mergeCell ref="YO618:YV618"/>
    <mergeCell ref="YW618:ZD618"/>
    <mergeCell ref="ZE618:ZL618"/>
    <mergeCell ref="ZM618:ZT618"/>
    <mergeCell ref="ZU618:AAB618"/>
    <mergeCell ref="AAC618:AAJ618"/>
    <mergeCell ref="AAK618:AAR618"/>
    <mergeCell ref="AAS618:AAZ618"/>
    <mergeCell ref="ABA618:ABH618"/>
    <mergeCell ref="ABI618:ABP618"/>
    <mergeCell ref="ABQ618:ABX618"/>
    <mergeCell ref="ABY618:ACF618"/>
    <mergeCell ref="ACG618:ACN618"/>
    <mergeCell ref="ACO618:ACV618"/>
    <mergeCell ref="ACW618:ADD618"/>
    <mergeCell ref="ADE618:ADL618"/>
    <mergeCell ref="ADM618:ADT618"/>
    <mergeCell ref="ADU618:AEB618"/>
    <mergeCell ref="AEC618:AEJ618"/>
    <mergeCell ref="AEK618:AER618"/>
    <mergeCell ref="AES618:AEZ618"/>
    <mergeCell ref="AFA618:AFH618"/>
    <mergeCell ref="AFI618:AFP618"/>
    <mergeCell ref="AFQ618:AFX618"/>
    <mergeCell ref="AFY618:AGF618"/>
    <mergeCell ref="AGG618:AGN618"/>
    <mergeCell ref="AGO618:AGV618"/>
    <mergeCell ref="AGW618:AHD618"/>
    <mergeCell ref="AHE618:AHL618"/>
    <mergeCell ref="AHM618:AHT618"/>
    <mergeCell ref="AHU618:AIB618"/>
    <mergeCell ref="AIC618:AIJ618"/>
    <mergeCell ref="AIK618:AIR618"/>
    <mergeCell ref="AIS618:AIZ618"/>
    <mergeCell ref="AJA618:AJH618"/>
    <mergeCell ref="AJI618:AJP618"/>
    <mergeCell ref="AJQ618:AJX618"/>
    <mergeCell ref="AJY618:AKF618"/>
    <mergeCell ref="AKG618:AKN618"/>
    <mergeCell ref="AKO618:AKV618"/>
    <mergeCell ref="AKW618:ALD618"/>
    <mergeCell ref="ALE618:ALL618"/>
    <mergeCell ref="ALM618:ALT618"/>
    <mergeCell ref="ALU618:AMB618"/>
    <mergeCell ref="AMC618:AMJ618"/>
    <mergeCell ref="AMK618:AMR618"/>
    <mergeCell ref="AMS618:AMZ618"/>
    <mergeCell ref="ANA618:ANH618"/>
    <mergeCell ref="ANI618:ANP618"/>
    <mergeCell ref="ANQ618:ANX618"/>
    <mergeCell ref="ANY618:AOF618"/>
    <mergeCell ref="AOG618:AON618"/>
    <mergeCell ref="AOO618:AOV618"/>
    <mergeCell ref="AOW618:APD618"/>
    <mergeCell ref="APE618:APL618"/>
    <mergeCell ref="APM618:APT618"/>
    <mergeCell ref="APU618:AQB618"/>
    <mergeCell ref="AQC618:AQJ618"/>
    <mergeCell ref="AQK618:AQR618"/>
    <mergeCell ref="AQS618:AQZ618"/>
    <mergeCell ref="ARA618:ARH618"/>
    <mergeCell ref="ARI618:ARP618"/>
    <mergeCell ref="ARQ618:ARX618"/>
    <mergeCell ref="ARY618:ASF618"/>
    <mergeCell ref="ASG618:ASN618"/>
    <mergeCell ref="ASO618:ASV618"/>
    <mergeCell ref="ASW618:ATD618"/>
    <mergeCell ref="ATE618:ATL618"/>
    <mergeCell ref="ATM618:ATT618"/>
    <mergeCell ref="ATU618:AUB618"/>
    <mergeCell ref="AUC618:AUJ618"/>
    <mergeCell ref="AUK618:AUR618"/>
    <mergeCell ref="AUS618:AUZ618"/>
    <mergeCell ref="AVA618:AVH618"/>
    <mergeCell ref="AVI618:AVP618"/>
    <mergeCell ref="AVQ618:AVX618"/>
    <mergeCell ref="AVY618:AWF618"/>
    <mergeCell ref="AWG618:AWN618"/>
    <mergeCell ref="AWO618:AWV618"/>
    <mergeCell ref="AWW618:AXD618"/>
    <mergeCell ref="AXE618:AXL618"/>
    <mergeCell ref="AXM618:AXT618"/>
    <mergeCell ref="AXU618:AYB618"/>
    <mergeCell ref="AYC618:AYJ618"/>
    <mergeCell ref="AYK618:AYR618"/>
    <mergeCell ref="AYS618:AYZ618"/>
    <mergeCell ref="AZA618:AZH618"/>
    <mergeCell ref="AZI618:AZP618"/>
    <mergeCell ref="AZQ618:AZX618"/>
    <mergeCell ref="AZY618:BAF618"/>
    <mergeCell ref="BAG618:BAN618"/>
    <mergeCell ref="BAO618:BAV618"/>
    <mergeCell ref="BAW618:BBD618"/>
    <mergeCell ref="BBE618:BBL618"/>
    <mergeCell ref="BBM618:BBT618"/>
    <mergeCell ref="BBU618:BCB618"/>
    <mergeCell ref="BCC618:BCJ618"/>
    <mergeCell ref="BCK618:BCR618"/>
    <mergeCell ref="BCS618:BCZ618"/>
    <mergeCell ref="BDA618:BDH618"/>
    <mergeCell ref="BDI618:BDP618"/>
    <mergeCell ref="BDQ618:BDX618"/>
    <mergeCell ref="BDY618:BEF618"/>
    <mergeCell ref="BEG618:BEN618"/>
    <mergeCell ref="BEO618:BEV618"/>
    <mergeCell ref="BEW618:BFD618"/>
    <mergeCell ref="BFE618:BFL618"/>
    <mergeCell ref="BFM618:BFT618"/>
    <mergeCell ref="BFU618:BGB618"/>
    <mergeCell ref="BGC618:BGJ618"/>
    <mergeCell ref="BGK618:BGR618"/>
    <mergeCell ref="BGS618:BGZ618"/>
    <mergeCell ref="BHA618:BHH618"/>
    <mergeCell ref="BHI618:BHP618"/>
    <mergeCell ref="BHQ618:BHX618"/>
    <mergeCell ref="BHY618:BIF618"/>
    <mergeCell ref="BIG618:BIN618"/>
    <mergeCell ref="BIO618:BIV618"/>
    <mergeCell ref="BIW618:BJD618"/>
    <mergeCell ref="BJE618:BJL618"/>
    <mergeCell ref="BJM618:BJT618"/>
    <mergeCell ref="BJU618:BKB618"/>
    <mergeCell ref="BKC618:BKJ618"/>
    <mergeCell ref="BKK618:BKR618"/>
    <mergeCell ref="BKS618:BKZ618"/>
    <mergeCell ref="BLA618:BLH618"/>
    <mergeCell ref="BLI618:BLP618"/>
    <mergeCell ref="BLQ618:BLX618"/>
    <mergeCell ref="BLY618:BMF618"/>
    <mergeCell ref="BMG618:BMN618"/>
    <mergeCell ref="BMO618:BMV618"/>
    <mergeCell ref="BMW618:BND618"/>
    <mergeCell ref="BNE618:BNL618"/>
    <mergeCell ref="BNM618:BNT618"/>
    <mergeCell ref="BNU618:BOB618"/>
    <mergeCell ref="BOC618:BOJ618"/>
    <mergeCell ref="BOK618:BOR618"/>
    <mergeCell ref="BOS618:BOZ618"/>
    <mergeCell ref="BPA618:BPH618"/>
    <mergeCell ref="BPI618:BPP618"/>
    <mergeCell ref="BPQ618:BPX618"/>
    <mergeCell ref="BPY618:BQF618"/>
    <mergeCell ref="BQG618:BQN618"/>
    <mergeCell ref="BQO618:BQV618"/>
    <mergeCell ref="BQW618:BRD618"/>
    <mergeCell ref="BRE618:BRL618"/>
    <mergeCell ref="BRM618:BRT618"/>
    <mergeCell ref="BRU618:BSB618"/>
    <mergeCell ref="BSC618:BSJ618"/>
    <mergeCell ref="BSK618:BSR618"/>
    <mergeCell ref="BSS618:BSZ618"/>
    <mergeCell ref="BTA618:BTH618"/>
    <mergeCell ref="BTI618:BTP618"/>
    <mergeCell ref="BTQ618:BTX618"/>
    <mergeCell ref="BTY618:BUF618"/>
    <mergeCell ref="BUG618:BUN618"/>
    <mergeCell ref="BUO618:BUV618"/>
    <mergeCell ref="BUW618:BVD618"/>
    <mergeCell ref="BVE618:BVL618"/>
    <mergeCell ref="BVM618:BVT618"/>
    <mergeCell ref="BVU618:BWB618"/>
    <mergeCell ref="BWC618:BWJ618"/>
    <mergeCell ref="BWK618:BWR618"/>
    <mergeCell ref="BWS618:BWZ618"/>
    <mergeCell ref="BXA618:BXH618"/>
    <mergeCell ref="BXI618:BXP618"/>
    <mergeCell ref="BXQ618:BXX618"/>
    <mergeCell ref="BXY618:BYF618"/>
    <mergeCell ref="BYG618:BYN618"/>
    <mergeCell ref="BYO618:BYV618"/>
    <mergeCell ref="BYW618:BZD618"/>
    <mergeCell ref="BZE618:BZL618"/>
    <mergeCell ref="BZM618:BZT618"/>
    <mergeCell ref="BZU618:CAB618"/>
    <mergeCell ref="CAC618:CAJ618"/>
    <mergeCell ref="CAK618:CAR618"/>
    <mergeCell ref="CAS618:CAZ618"/>
    <mergeCell ref="CBA618:CBH618"/>
    <mergeCell ref="CBI618:CBP618"/>
    <mergeCell ref="CBQ618:CBX618"/>
    <mergeCell ref="CBY618:CCF618"/>
    <mergeCell ref="CCG618:CCN618"/>
    <mergeCell ref="CCO618:CCV618"/>
    <mergeCell ref="CCW618:CDD618"/>
    <mergeCell ref="CDE618:CDL618"/>
    <mergeCell ref="CDM618:CDT618"/>
    <mergeCell ref="CDU618:CEB618"/>
    <mergeCell ref="CEC618:CEJ618"/>
    <mergeCell ref="CEK618:CER618"/>
    <mergeCell ref="CES618:CEZ618"/>
    <mergeCell ref="CFA618:CFH618"/>
    <mergeCell ref="CFI618:CFP618"/>
    <mergeCell ref="CFQ618:CFX618"/>
    <mergeCell ref="CFY618:CGF618"/>
    <mergeCell ref="CGG618:CGN618"/>
    <mergeCell ref="CGO618:CGV618"/>
    <mergeCell ref="CGW618:CHD618"/>
    <mergeCell ref="CHE618:CHL618"/>
    <mergeCell ref="CHM618:CHT618"/>
    <mergeCell ref="CHU618:CIB618"/>
    <mergeCell ref="CIC618:CIJ618"/>
    <mergeCell ref="CIK618:CIR618"/>
    <mergeCell ref="CIS618:CIZ618"/>
    <mergeCell ref="CJA618:CJH618"/>
    <mergeCell ref="CJI618:CJP618"/>
    <mergeCell ref="CJQ618:CJX618"/>
    <mergeCell ref="CJY618:CKF618"/>
    <mergeCell ref="CKG618:CKN618"/>
    <mergeCell ref="CKO618:CKV618"/>
    <mergeCell ref="CKW618:CLD618"/>
    <mergeCell ref="CLE618:CLL618"/>
    <mergeCell ref="CLM618:CLT618"/>
    <mergeCell ref="CLU618:CMB618"/>
    <mergeCell ref="CMC618:CMJ618"/>
    <mergeCell ref="CMK618:CMR618"/>
    <mergeCell ref="CMS618:CMZ618"/>
    <mergeCell ref="CNA618:CNH618"/>
    <mergeCell ref="CNI618:CNP618"/>
    <mergeCell ref="CNQ618:CNX618"/>
    <mergeCell ref="CNY618:COF618"/>
    <mergeCell ref="COG618:CON618"/>
    <mergeCell ref="COO618:COV618"/>
    <mergeCell ref="COW618:CPD618"/>
    <mergeCell ref="CPE618:CPL618"/>
    <mergeCell ref="CPM618:CPT618"/>
    <mergeCell ref="CPU618:CQB618"/>
    <mergeCell ref="CQC618:CQJ618"/>
    <mergeCell ref="CQK618:CQR618"/>
    <mergeCell ref="CQS618:CQZ618"/>
    <mergeCell ref="CRA618:CRH618"/>
    <mergeCell ref="CRI618:CRP618"/>
    <mergeCell ref="CRQ618:CRX618"/>
    <mergeCell ref="CRY618:CSF618"/>
    <mergeCell ref="CSG618:CSN618"/>
    <mergeCell ref="CSO618:CSV618"/>
    <mergeCell ref="CSW618:CTD618"/>
    <mergeCell ref="CTE618:CTL618"/>
    <mergeCell ref="CTM618:CTT618"/>
    <mergeCell ref="CTU618:CUB618"/>
    <mergeCell ref="CUC618:CUJ618"/>
    <mergeCell ref="CUK618:CUR618"/>
    <mergeCell ref="CUS618:CUZ618"/>
    <mergeCell ref="CVA618:CVH618"/>
    <mergeCell ref="CVI618:CVP618"/>
    <mergeCell ref="CVQ618:CVX618"/>
    <mergeCell ref="CVY618:CWF618"/>
    <mergeCell ref="CWG618:CWN618"/>
    <mergeCell ref="CWO618:CWV618"/>
    <mergeCell ref="CWW618:CXD618"/>
    <mergeCell ref="CXE618:CXL618"/>
    <mergeCell ref="CXM618:CXT618"/>
    <mergeCell ref="CXU618:CYB618"/>
    <mergeCell ref="CYC618:CYJ618"/>
    <mergeCell ref="CYK618:CYR618"/>
    <mergeCell ref="CYS618:CYZ618"/>
    <mergeCell ref="CZA618:CZH618"/>
    <mergeCell ref="CZI618:CZP618"/>
    <mergeCell ref="CZQ618:CZX618"/>
    <mergeCell ref="CZY618:DAF618"/>
    <mergeCell ref="DAG618:DAN618"/>
    <mergeCell ref="DAO618:DAV618"/>
    <mergeCell ref="DAW618:DBD618"/>
    <mergeCell ref="DBE618:DBL618"/>
    <mergeCell ref="DBM618:DBT618"/>
    <mergeCell ref="DBU618:DCB618"/>
    <mergeCell ref="DCC618:DCJ618"/>
    <mergeCell ref="DCK618:DCR618"/>
    <mergeCell ref="DCS618:DCZ618"/>
    <mergeCell ref="DDA618:DDH618"/>
    <mergeCell ref="DDI618:DDP618"/>
    <mergeCell ref="DDQ618:DDX618"/>
    <mergeCell ref="DDY618:DEF618"/>
    <mergeCell ref="DEG618:DEN618"/>
    <mergeCell ref="DEO618:DEV618"/>
    <mergeCell ref="DEW618:DFD618"/>
    <mergeCell ref="DFE618:DFL618"/>
    <mergeCell ref="DFM618:DFT618"/>
    <mergeCell ref="DFU618:DGB618"/>
    <mergeCell ref="DGC618:DGJ618"/>
    <mergeCell ref="DGK618:DGR618"/>
    <mergeCell ref="DGS618:DGZ618"/>
    <mergeCell ref="DHA618:DHH618"/>
    <mergeCell ref="DHI618:DHP618"/>
    <mergeCell ref="DHQ618:DHX618"/>
    <mergeCell ref="DHY618:DIF618"/>
    <mergeCell ref="DIG618:DIN618"/>
    <mergeCell ref="DIO618:DIV618"/>
    <mergeCell ref="DIW618:DJD618"/>
    <mergeCell ref="DJE618:DJL618"/>
    <mergeCell ref="DJM618:DJT618"/>
    <mergeCell ref="DJU618:DKB618"/>
    <mergeCell ref="DKC618:DKJ618"/>
    <mergeCell ref="DKK618:DKR618"/>
    <mergeCell ref="DKS618:DKZ618"/>
    <mergeCell ref="DLA618:DLH618"/>
    <mergeCell ref="DLI618:DLP618"/>
    <mergeCell ref="DLQ618:DLX618"/>
    <mergeCell ref="DLY618:DMF618"/>
    <mergeCell ref="DMG618:DMN618"/>
    <mergeCell ref="DMO618:DMV618"/>
    <mergeCell ref="DMW618:DND618"/>
    <mergeCell ref="DNE618:DNL618"/>
    <mergeCell ref="DNM618:DNT618"/>
    <mergeCell ref="DNU618:DOB618"/>
    <mergeCell ref="DOC618:DOJ618"/>
    <mergeCell ref="DOK618:DOR618"/>
    <mergeCell ref="DOS618:DOZ618"/>
    <mergeCell ref="DPA618:DPH618"/>
    <mergeCell ref="DPI618:DPP618"/>
    <mergeCell ref="DPQ618:DPX618"/>
    <mergeCell ref="DPY618:DQF618"/>
    <mergeCell ref="DQG618:DQN618"/>
    <mergeCell ref="DQO618:DQV618"/>
    <mergeCell ref="DQW618:DRD618"/>
    <mergeCell ref="DRE618:DRL618"/>
    <mergeCell ref="DRM618:DRT618"/>
    <mergeCell ref="DRU618:DSB618"/>
    <mergeCell ref="DSC618:DSJ618"/>
    <mergeCell ref="DSK618:DSR618"/>
    <mergeCell ref="DSS618:DSZ618"/>
    <mergeCell ref="DTA618:DTH618"/>
    <mergeCell ref="DTI618:DTP618"/>
    <mergeCell ref="DTQ618:DTX618"/>
    <mergeCell ref="DTY618:DUF618"/>
    <mergeCell ref="DUG618:DUN618"/>
    <mergeCell ref="DUO618:DUV618"/>
    <mergeCell ref="DUW618:DVD618"/>
    <mergeCell ref="DVE618:DVL618"/>
    <mergeCell ref="DVM618:DVT618"/>
    <mergeCell ref="DVU618:DWB618"/>
    <mergeCell ref="DWC618:DWJ618"/>
    <mergeCell ref="DWK618:DWR618"/>
    <mergeCell ref="DWS618:DWZ618"/>
    <mergeCell ref="DXA618:DXH618"/>
    <mergeCell ref="DXI618:DXP618"/>
    <mergeCell ref="DXQ618:DXX618"/>
    <mergeCell ref="DXY618:DYF618"/>
    <mergeCell ref="DYG618:DYN618"/>
    <mergeCell ref="DYO618:DYV618"/>
    <mergeCell ref="DYW618:DZD618"/>
    <mergeCell ref="DZE618:DZL618"/>
    <mergeCell ref="DZM618:DZT618"/>
    <mergeCell ref="DZU618:EAB618"/>
    <mergeCell ref="EAC618:EAJ618"/>
    <mergeCell ref="EAK618:EAR618"/>
    <mergeCell ref="EAS618:EAZ618"/>
    <mergeCell ref="EBA618:EBH618"/>
    <mergeCell ref="EBI618:EBP618"/>
    <mergeCell ref="EBQ618:EBX618"/>
    <mergeCell ref="EBY618:ECF618"/>
    <mergeCell ref="ECG618:ECN618"/>
    <mergeCell ref="ECO618:ECV618"/>
    <mergeCell ref="ECW618:EDD618"/>
    <mergeCell ref="EDE618:EDL618"/>
    <mergeCell ref="EDM618:EDT618"/>
    <mergeCell ref="EDU618:EEB618"/>
    <mergeCell ref="EEC618:EEJ618"/>
    <mergeCell ref="EEK618:EER618"/>
    <mergeCell ref="EES618:EEZ618"/>
    <mergeCell ref="EFA618:EFH618"/>
    <mergeCell ref="EFI618:EFP618"/>
    <mergeCell ref="EFQ618:EFX618"/>
    <mergeCell ref="EFY618:EGF618"/>
    <mergeCell ref="EGG618:EGN618"/>
    <mergeCell ref="EGO618:EGV618"/>
    <mergeCell ref="EGW618:EHD618"/>
    <mergeCell ref="EHE618:EHL618"/>
    <mergeCell ref="EHM618:EHT618"/>
    <mergeCell ref="EHU618:EIB618"/>
    <mergeCell ref="EIC618:EIJ618"/>
    <mergeCell ref="EIK618:EIR618"/>
    <mergeCell ref="EIS618:EIZ618"/>
    <mergeCell ref="EJA618:EJH618"/>
    <mergeCell ref="EJI618:EJP618"/>
    <mergeCell ref="EJQ618:EJX618"/>
    <mergeCell ref="EJY618:EKF618"/>
    <mergeCell ref="EKG618:EKN618"/>
    <mergeCell ref="EKO618:EKV618"/>
    <mergeCell ref="EKW618:ELD618"/>
    <mergeCell ref="ELE618:ELL618"/>
    <mergeCell ref="ELM618:ELT618"/>
    <mergeCell ref="ELU618:EMB618"/>
    <mergeCell ref="EMC618:EMJ618"/>
    <mergeCell ref="EMK618:EMR618"/>
    <mergeCell ref="EMS618:EMZ618"/>
    <mergeCell ref="ENA618:ENH618"/>
    <mergeCell ref="ENI618:ENP618"/>
    <mergeCell ref="ENQ618:ENX618"/>
    <mergeCell ref="ENY618:EOF618"/>
    <mergeCell ref="EOG618:EON618"/>
    <mergeCell ref="EOO618:EOV618"/>
    <mergeCell ref="EOW618:EPD618"/>
    <mergeCell ref="EPE618:EPL618"/>
    <mergeCell ref="EPM618:EPT618"/>
    <mergeCell ref="EPU618:EQB618"/>
    <mergeCell ref="EQC618:EQJ618"/>
    <mergeCell ref="EQK618:EQR618"/>
    <mergeCell ref="EQS618:EQZ618"/>
    <mergeCell ref="ERA618:ERH618"/>
    <mergeCell ref="ERI618:ERP618"/>
    <mergeCell ref="ERQ618:ERX618"/>
    <mergeCell ref="ERY618:ESF618"/>
    <mergeCell ref="ESG618:ESN618"/>
    <mergeCell ref="ESO618:ESV618"/>
    <mergeCell ref="ESW618:ETD618"/>
    <mergeCell ref="ETE618:ETL618"/>
    <mergeCell ref="ETM618:ETT618"/>
    <mergeCell ref="ETU618:EUB618"/>
    <mergeCell ref="EUC618:EUJ618"/>
    <mergeCell ref="EUK618:EUR618"/>
    <mergeCell ref="EUS618:EUZ618"/>
    <mergeCell ref="EVA618:EVH618"/>
    <mergeCell ref="EVI618:EVP618"/>
    <mergeCell ref="EVQ618:EVX618"/>
    <mergeCell ref="EVY618:EWF618"/>
    <mergeCell ref="EWG618:EWN618"/>
    <mergeCell ref="EWO618:EWV618"/>
    <mergeCell ref="EWW618:EXD618"/>
    <mergeCell ref="EXE618:EXL618"/>
    <mergeCell ref="EXM618:EXT618"/>
    <mergeCell ref="EXU618:EYB618"/>
    <mergeCell ref="EYC618:EYJ618"/>
    <mergeCell ref="EYK618:EYR618"/>
    <mergeCell ref="EYS618:EYZ618"/>
    <mergeCell ref="EZA618:EZH618"/>
    <mergeCell ref="EZI618:EZP618"/>
    <mergeCell ref="EZQ618:EZX618"/>
    <mergeCell ref="EZY618:FAF618"/>
    <mergeCell ref="FAG618:FAN618"/>
    <mergeCell ref="FAO618:FAV618"/>
    <mergeCell ref="FAW618:FBD618"/>
    <mergeCell ref="FBE618:FBL618"/>
    <mergeCell ref="FBM618:FBT618"/>
    <mergeCell ref="FBU618:FCB618"/>
    <mergeCell ref="FCC618:FCJ618"/>
    <mergeCell ref="FCK618:FCR618"/>
    <mergeCell ref="FCS618:FCZ618"/>
    <mergeCell ref="FDA618:FDH618"/>
    <mergeCell ref="FDI618:FDP618"/>
    <mergeCell ref="FDQ618:FDX618"/>
    <mergeCell ref="FDY618:FEF618"/>
    <mergeCell ref="FEG618:FEN618"/>
    <mergeCell ref="FEO618:FEV618"/>
    <mergeCell ref="FEW618:FFD618"/>
    <mergeCell ref="FFE618:FFL618"/>
    <mergeCell ref="FFM618:FFT618"/>
    <mergeCell ref="FFU618:FGB618"/>
    <mergeCell ref="FGC618:FGJ618"/>
    <mergeCell ref="FGK618:FGR618"/>
    <mergeCell ref="FGS618:FGZ618"/>
    <mergeCell ref="FHA618:FHH618"/>
    <mergeCell ref="FHI618:FHP618"/>
    <mergeCell ref="FHQ618:FHX618"/>
    <mergeCell ref="FHY618:FIF618"/>
    <mergeCell ref="FIG618:FIN618"/>
    <mergeCell ref="FIO618:FIV618"/>
    <mergeCell ref="FIW618:FJD618"/>
    <mergeCell ref="FJE618:FJL618"/>
    <mergeCell ref="FJM618:FJT618"/>
    <mergeCell ref="FJU618:FKB618"/>
    <mergeCell ref="FKC618:FKJ618"/>
    <mergeCell ref="FKK618:FKR618"/>
    <mergeCell ref="FKS618:FKZ618"/>
    <mergeCell ref="FLA618:FLH618"/>
    <mergeCell ref="FLI618:FLP618"/>
    <mergeCell ref="FLQ618:FLX618"/>
    <mergeCell ref="FLY618:FMF618"/>
    <mergeCell ref="FMG618:FMN618"/>
    <mergeCell ref="FMO618:FMV618"/>
    <mergeCell ref="FMW618:FND618"/>
    <mergeCell ref="FNE618:FNL618"/>
    <mergeCell ref="FNM618:FNT618"/>
    <mergeCell ref="FNU618:FOB618"/>
    <mergeCell ref="FOC618:FOJ618"/>
    <mergeCell ref="FOK618:FOR618"/>
    <mergeCell ref="FOS618:FOZ618"/>
    <mergeCell ref="FPA618:FPH618"/>
    <mergeCell ref="FPI618:FPP618"/>
    <mergeCell ref="FPQ618:FPX618"/>
    <mergeCell ref="FPY618:FQF618"/>
    <mergeCell ref="FQG618:FQN618"/>
    <mergeCell ref="FQO618:FQV618"/>
    <mergeCell ref="FQW618:FRD618"/>
    <mergeCell ref="FRE618:FRL618"/>
    <mergeCell ref="FRM618:FRT618"/>
    <mergeCell ref="FRU618:FSB618"/>
    <mergeCell ref="FSC618:FSJ618"/>
    <mergeCell ref="FSK618:FSR618"/>
    <mergeCell ref="FSS618:FSZ618"/>
    <mergeCell ref="FTA618:FTH618"/>
    <mergeCell ref="FTI618:FTP618"/>
    <mergeCell ref="FTQ618:FTX618"/>
    <mergeCell ref="FTY618:FUF618"/>
    <mergeCell ref="FUG618:FUN618"/>
    <mergeCell ref="FUO618:FUV618"/>
    <mergeCell ref="FUW618:FVD618"/>
    <mergeCell ref="FVE618:FVL618"/>
    <mergeCell ref="FVM618:FVT618"/>
    <mergeCell ref="FVU618:FWB618"/>
    <mergeCell ref="FWC618:FWJ618"/>
    <mergeCell ref="FWK618:FWR618"/>
    <mergeCell ref="FWS618:FWZ618"/>
    <mergeCell ref="FXA618:FXH618"/>
    <mergeCell ref="FXI618:FXP618"/>
    <mergeCell ref="FXQ618:FXX618"/>
    <mergeCell ref="FXY618:FYF618"/>
    <mergeCell ref="FYG618:FYN618"/>
    <mergeCell ref="FYO618:FYV618"/>
    <mergeCell ref="FYW618:FZD618"/>
    <mergeCell ref="FZE618:FZL618"/>
    <mergeCell ref="FZM618:FZT618"/>
    <mergeCell ref="FZU618:GAB618"/>
    <mergeCell ref="GAC618:GAJ618"/>
    <mergeCell ref="GAK618:GAR618"/>
    <mergeCell ref="GAS618:GAZ618"/>
    <mergeCell ref="GBA618:GBH618"/>
    <mergeCell ref="GBI618:GBP618"/>
    <mergeCell ref="GBQ618:GBX618"/>
    <mergeCell ref="GBY618:GCF618"/>
    <mergeCell ref="GCG618:GCN618"/>
    <mergeCell ref="GCO618:GCV618"/>
    <mergeCell ref="GCW618:GDD618"/>
    <mergeCell ref="GDE618:GDL618"/>
    <mergeCell ref="GDM618:GDT618"/>
    <mergeCell ref="GDU618:GEB618"/>
    <mergeCell ref="GEC618:GEJ618"/>
    <mergeCell ref="GEK618:GER618"/>
    <mergeCell ref="GES618:GEZ618"/>
    <mergeCell ref="GFA618:GFH618"/>
    <mergeCell ref="GFI618:GFP618"/>
    <mergeCell ref="GFQ618:GFX618"/>
    <mergeCell ref="GFY618:GGF618"/>
    <mergeCell ref="GGG618:GGN618"/>
    <mergeCell ref="GGO618:GGV618"/>
    <mergeCell ref="GGW618:GHD618"/>
    <mergeCell ref="GHE618:GHL618"/>
    <mergeCell ref="GHM618:GHT618"/>
    <mergeCell ref="GHU618:GIB618"/>
    <mergeCell ref="GIC618:GIJ618"/>
    <mergeCell ref="GIK618:GIR618"/>
    <mergeCell ref="GIS618:GIZ618"/>
    <mergeCell ref="GJA618:GJH618"/>
    <mergeCell ref="GJI618:GJP618"/>
    <mergeCell ref="GJQ618:GJX618"/>
    <mergeCell ref="GJY618:GKF618"/>
    <mergeCell ref="GKG618:GKN618"/>
    <mergeCell ref="GKO618:GKV618"/>
    <mergeCell ref="GKW618:GLD618"/>
    <mergeCell ref="GLE618:GLL618"/>
    <mergeCell ref="GLM618:GLT618"/>
    <mergeCell ref="GLU618:GMB618"/>
    <mergeCell ref="GMC618:GMJ618"/>
    <mergeCell ref="GMK618:GMR618"/>
    <mergeCell ref="GMS618:GMZ618"/>
    <mergeCell ref="GNA618:GNH618"/>
    <mergeCell ref="GNI618:GNP618"/>
    <mergeCell ref="GNQ618:GNX618"/>
    <mergeCell ref="GNY618:GOF618"/>
    <mergeCell ref="GOG618:GON618"/>
    <mergeCell ref="GOO618:GOV618"/>
    <mergeCell ref="GOW618:GPD618"/>
    <mergeCell ref="GPE618:GPL618"/>
    <mergeCell ref="GPM618:GPT618"/>
    <mergeCell ref="GPU618:GQB618"/>
    <mergeCell ref="GQC618:GQJ618"/>
    <mergeCell ref="GQK618:GQR618"/>
    <mergeCell ref="GQS618:GQZ618"/>
    <mergeCell ref="GRA618:GRH618"/>
    <mergeCell ref="GRI618:GRP618"/>
    <mergeCell ref="GRQ618:GRX618"/>
    <mergeCell ref="GRY618:GSF618"/>
    <mergeCell ref="GSG618:GSN618"/>
    <mergeCell ref="GSO618:GSV618"/>
    <mergeCell ref="GSW618:GTD618"/>
    <mergeCell ref="GTE618:GTL618"/>
    <mergeCell ref="GTM618:GTT618"/>
    <mergeCell ref="GTU618:GUB618"/>
    <mergeCell ref="GUC618:GUJ618"/>
    <mergeCell ref="GUK618:GUR618"/>
    <mergeCell ref="GUS618:GUZ618"/>
    <mergeCell ref="GVA618:GVH618"/>
    <mergeCell ref="GVI618:GVP618"/>
    <mergeCell ref="GVQ618:GVX618"/>
    <mergeCell ref="GVY618:GWF618"/>
    <mergeCell ref="GWG618:GWN618"/>
    <mergeCell ref="GWO618:GWV618"/>
    <mergeCell ref="GWW618:GXD618"/>
    <mergeCell ref="GXE618:GXL618"/>
    <mergeCell ref="GXM618:GXT618"/>
    <mergeCell ref="GXU618:GYB618"/>
    <mergeCell ref="GYC618:GYJ618"/>
    <mergeCell ref="GYK618:GYR618"/>
    <mergeCell ref="GYS618:GYZ618"/>
    <mergeCell ref="GZA618:GZH618"/>
    <mergeCell ref="GZI618:GZP618"/>
    <mergeCell ref="GZQ618:GZX618"/>
    <mergeCell ref="GZY618:HAF618"/>
    <mergeCell ref="HAG618:HAN618"/>
    <mergeCell ref="HAO618:HAV618"/>
    <mergeCell ref="HAW618:HBD618"/>
    <mergeCell ref="HBE618:HBL618"/>
    <mergeCell ref="HBM618:HBT618"/>
    <mergeCell ref="HBU618:HCB618"/>
    <mergeCell ref="HCC618:HCJ618"/>
    <mergeCell ref="HCK618:HCR618"/>
    <mergeCell ref="HCS618:HCZ618"/>
    <mergeCell ref="HDA618:HDH618"/>
    <mergeCell ref="HDI618:HDP618"/>
    <mergeCell ref="HDQ618:HDX618"/>
    <mergeCell ref="HDY618:HEF618"/>
    <mergeCell ref="HEG618:HEN618"/>
    <mergeCell ref="HEO618:HEV618"/>
    <mergeCell ref="HEW618:HFD618"/>
    <mergeCell ref="HFE618:HFL618"/>
    <mergeCell ref="HFM618:HFT618"/>
    <mergeCell ref="HFU618:HGB618"/>
    <mergeCell ref="HGC618:HGJ618"/>
    <mergeCell ref="HGK618:HGR618"/>
    <mergeCell ref="HGS618:HGZ618"/>
    <mergeCell ref="HHA618:HHH618"/>
    <mergeCell ref="HHI618:HHP618"/>
    <mergeCell ref="HHQ618:HHX618"/>
    <mergeCell ref="HHY618:HIF618"/>
    <mergeCell ref="HIG618:HIN618"/>
    <mergeCell ref="HIO618:HIV618"/>
    <mergeCell ref="HIW618:HJD618"/>
    <mergeCell ref="HJE618:HJL618"/>
    <mergeCell ref="HJM618:HJT618"/>
    <mergeCell ref="HJU618:HKB618"/>
    <mergeCell ref="HKC618:HKJ618"/>
    <mergeCell ref="HKK618:HKR618"/>
    <mergeCell ref="HKS618:HKZ618"/>
    <mergeCell ref="HLA618:HLH618"/>
    <mergeCell ref="HLI618:HLP618"/>
    <mergeCell ref="HLQ618:HLX618"/>
    <mergeCell ref="HLY618:HMF618"/>
    <mergeCell ref="HMG618:HMN618"/>
    <mergeCell ref="HMO618:HMV618"/>
    <mergeCell ref="HMW618:HND618"/>
    <mergeCell ref="HNE618:HNL618"/>
    <mergeCell ref="HNM618:HNT618"/>
    <mergeCell ref="HNU618:HOB618"/>
    <mergeCell ref="HOC618:HOJ618"/>
    <mergeCell ref="HOK618:HOR618"/>
    <mergeCell ref="HOS618:HOZ618"/>
    <mergeCell ref="HPA618:HPH618"/>
    <mergeCell ref="HPI618:HPP618"/>
    <mergeCell ref="HPQ618:HPX618"/>
    <mergeCell ref="HPY618:HQF618"/>
    <mergeCell ref="HQG618:HQN618"/>
    <mergeCell ref="HQO618:HQV618"/>
    <mergeCell ref="HQW618:HRD618"/>
    <mergeCell ref="HRE618:HRL618"/>
    <mergeCell ref="HRM618:HRT618"/>
    <mergeCell ref="HRU618:HSB618"/>
    <mergeCell ref="HSC618:HSJ618"/>
    <mergeCell ref="HSK618:HSR618"/>
    <mergeCell ref="HSS618:HSZ618"/>
    <mergeCell ref="HTA618:HTH618"/>
    <mergeCell ref="HTI618:HTP618"/>
    <mergeCell ref="HTQ618:HTX618"/>
    <mergeCell ref="HTY618:HUF618"/>
    <mergeCell ref="HUG618:HUN618"/>
    <mergeCell ref="HUO618:HUV618"/>
    <mergeCell ref="HUW618:HVD618"/>
    <mergeCell ref="HVE618:HVL618"/>
    <mergeCell ref="HVM618:HVT618"/>
    <mergeCell ref="HVU618:HWB618"/>
    <mergeCell ref="HWC618:HWJ618"/>
    <mergeCell ref="HWK618:HWR618"/>
    <mergeCell ref="HWS618:HWZ618"/>
    <mergeCell ref="HXA618:HXH618"/>
    <mergeCell ref="HXI618:HXP618"/>
    <mergeCell ref="HXQ618:HXX618"/>
    <mergeCell ref="HXY618:HYF618"/>
    <mergeCell ref="HYG618:HYN618"/>
    <mergeCell ref="HYO618:HYV618"/>
    <mergeCell ref="HYW618:HZD618"/>
    <mergeCell ref="HZE618:HZL618"/>
    <mergeCell ref="HZM618:HZT618"/>
    <mergeCell ref="HZU618:IAB618"/>
    <mergeCell ref="IAC618:IAJ618"/>
    <mergeCell ref="IAK618:IAR618"/>
    <mergeCell ref="IAS618:IAZ618"/>
    <mergeCell ref="IBA618:IBH618"/>
    <mergeCell ref="IBI618:IBP618"/>
    <mergeCell ref="IBQ618:IBX618"/>
    <mergeCell ref="IBY618:ICF618"/>
    <mergeCell ref="ICG618:ICN618"/>
    <mergeCell ref="ICO618:ICV618"/>
    <mergeCell ref="ICW618:IDD618"/>
    <mergeCell ref="IDE618:IDL618"/>
    <mergeCell ref="IDM618:IDT618"/>
    <mergeCell ref="IDU618:IEB618"/>
    <mergeCell ref="IEC618:IEJ618"/>
    <mergeCell ref="IEK618:IER618"/>
    <mergeCell ref="IES618:IEZ618"/>
    <mergeCell ref="IFA618:IFH618"/>
    <mergeCell ref="IFI618:IFP618"/>
    <mergeCell ref="IFQ618:IFX618"/>
    <mergeCell ref="IFY618:IGF618"/>
    <mergeCell ref="IGG618:IGN618"/>
    <mergeCell ref="IGO618:IGV618"/>
    <mergeCell ref="IGW618:IHD618"/>
    <mergeCell ref="IHE618:IHL618"/>
    <mergeCell ref="IHM618:IHT618"/>
    <mergeCell ref="IHU618:IIB618"/>
    <mergeCell ref="IIC618:IIJ618"/>
    <mergeCell ref="IIK618:IIR618"/>
    <mergeCell ref="IIS618:IIZ618"/>
    <mergeCell ref="IJA618:IJH618"/>
    <mergeCell ref="IJI618:IJP618"/>
    <mergeCell ref="IJQ618:IJX618"/>
    <mergeCell ref="IJY618:IKF618"/>
    <mergeCell ref="IKG618:IKN618"/>
    <mergeCell ref="IKO618:IKV618"/>
    <mergeCell ref="IKW618:ILD618"/>
    <mergeCell ref="ILE618:ILL618"/>
    <mergeCell ref="ILM618:ILT618"/>
    <mergeCell ref="ILU618:IMB618"/>
    <mergeCell ref="IMC618:IMJ618"/>
    <mergeCell ref="IMK618:IMR618"/>
    <mergeCell ref="IMS618:IMZ618"/>
    <mergeCell ref="INA618:INH618"/>
    <mergeCell ref="INI618:INP618"/>
    <mergeCell ref="INQ618:INX618"/>
    <mergeCell ref="INY618:IOF618"/>
    <mergeCell ref="IOG618:ION618"/>
    <mergeCell ref="IOO618:IOV618"/>
    <mergeCell ref="IOW618:IPD618"/>
    <mergeCell ref="IPE618:IPL618"/>
    <mergeCell ref="IPM618:IPT618"/>
    <mergeCell ref="IPU618:IQB618"/>
    <mergeCell ref="IQC618:IQJ618"/>
    <mergeCell ref="IQK618:IQR618"/>
    <mergeCell ref="IQS618:IQZ618"/>
    <mergeCell ref="IRA618:IRH618"/>
    <mergeCell ref="IRI618:IRP618"/>
    <mergeCell ref="IRQ618:IRX618"/>
    <mergeCell ref="IRY618:ISF618"/>
    <mergeCell ref="ISG618:ISN618"/>
    <mergeCell ref="ISO618:ISV618"/>
    <mergeCell ref="ISW618:ITD618"/>
    <mergeCell ref="ITE618:ITL618"/>
    <mergeCell ref="ITM618:ITT618"/>
    <mergeCell ref="ITU618:IUB618"/>
    <mergeCell ref="IUC618:IUJ618"/>
    <mergeCell ref="IUK618:IUR618"/>
    <mergeCell ref="IUS618:IUZ618"/>
    <mergeCell ref="IVA618:IVH618"/>
    <mergeCell ref="IVI618:IVP618"/>
    <mergeCell ref="IVQ618:IVX618"/>
    <mergeCell ref="IVY618:IWF618"/>
    <mergeCell ref="IWG618:IWN618"/>
    <mergeCell ref="IWO618:IWV618"/>
    <mergeCell ref="IWW618:IXD618"/>
    <mergeCell ref="IXE618:IXL618"/>
    <mergeCell ref="IXM618:IXT618"/>
    <mergeCell ref="IXU618:IYB618"/>
    <mergeCell ref="IYC618:IYJ618"/>
    <mergeCell ref="IYK618:IYR618"/>
    <mergeCell ref="IYS618:IYZ618"/>
    <mergeCell ref="IZA618:IZH618"/>
    <mergeCell ref="IZI618:IZP618"/>
    <mergeCell ref="IZQ618:IZX618"/>
    <mergeCell ref="IZY618:JAF618"/>
    <mergeCell ref="JAG618:JAN618"/>
    <mergeCell ref="JAO618:JAV618"/>
    <mergeCell ref="JAW618:JBD618"/>
    <mergeCell ref="JBE618:JBL618"/>
    <mergeCell ref="JBM618:JBT618"/>
    <mergeCell ref="JBU618:JCB618"/>
    <mergeCell ref="JCC618:JCJ618"/>
    <mergeCell ref="JCK618:JCR618"/>
    <mergeCell ref="JCS618:JCZ618"/>
    <mergeCell ref="JDA618:JDH618"/>
    <mergeCell ref="JDI618:JDP618"/>
    <mergeCell ref="JDQ618:JDX618"/>
    <mergeCell ref="JDY618:JEF618"/>
    <mergeCell ref="JEG618:JEN618"/>
    <mergeCell ref="JEO618:JEV618"/>
    <mergeCell ref="JEW618:JFD618"/>
    <mergeCell ref="JFE618:JFL618"/>
    <mergeCell ref="JFM618:JFT618"/>
    <mergeCell ref="JFU618:JGB618"/>
    <mergeCell ref="JGC618:JGJ618"/>
    <mergeCell ref="JGK618:JGR618"/>
    <mergeCell ref="JGS618:JGZ618"/>
    <mergeCell ref="JHA618:JHH618"/>
    <mergeCell ref="JHI618:JHP618"/>
    <mergeCell ref="JHQ618:JHX618"/>
    <mergeCell ref="JHY618:JIF618"/>
    <mergeCell ref="JIG618:JIN618"/>
    <mergeCell ref="JIO618:JIV618"/>
    <mergeCell ref="JIW618:JJD618"/>
    <mergeCell ref="JJE618:JJL618"/>
    <mergeCell ref="JJM618:JJT618"/>
    <mergeCell ref="JJU618:JKB618"/>
    <mergeCell ref="JKC618:JKJ618"/>
    <mergeCell ref="JKK618:JKR618"/>
    <mergeCell ref="JKS618:JKZ618"/>
    <mergeCell ref="JLA618:JLH618"/>
    <mergeCell ref="JLI618:JLP618"/>
    <mergeCell ref="JLQ618:JLX618"/>
    <mergeCell ref="JLY618:JMF618"/>
    <mergeCell ref="JMG618:JMN618"/>
    <mergeCell ref="JMO618:JMV618"/>
    <mergeCell ref="JMW618:JND618"/>
    <mergeCell ref="JNE618:JNL618"/>
    <mergeCell ref="JNM618:JNT618"/>
    <mergeCell ref="JNU618:JOB618"/>
    <mergeCell ref="JOC618:JOJ618"/>
    <mergeCell ref="JOK618:JOR618"/>
    <mergeCell ref="JOS618:JOZ618"/>
    <mergeCell ref="JPA618:JPH618"/>
    <mergeCell ref="JPI618:JPP618"/>
    <mergeCell ref="JPQ618:JPX618"/>
    <mergeCell ref="JPY618:JQF618"/>
    <mergeCell ref="JQG618:JQN618"/>
    <mergeCell ref="JQO618:JQV618"/>
    <mergeCell ref="JQW618:JRD618"/>
    <mergeCell ref="JRE618:JRL618"/>
    <mergeCell ref="JRM618:JRT618"/>
    <mergeCell ref="JRU618:JSB618"/>
    <mergeCell ref="JSC618:JSJ618"/>
    <mergeCell ref="JSK618:JSR618"/>
    <mergeCell ref="JSS618:JSZ618"/>
    <mergeCell ref="JTA618:JTH618"/>
    <mergeCell ref="JTI618:JTP618"/>
    <mergeCell ref="JTQ618:JTX618"/>
    <mergeCell ref="JTY618:JUF618"/>
    <mergeCell ref="JUG618:JUN618"/>
    <mergeCell ref="JUO618:JUV618"/>
    <mergeCell ref="JUW618:JVD618"/>
    <mergeCell ref="JVE618:JVL618"/>
    <mergeCell ref="JVM618:JVT618"/>
    <mergeCell ref="JVU618:JWB618"/>
    <mergeCell ref="JWC618:JWJ618"/>
    <mergeCell ref="JWK618:JWR618"/>
    <mergeCell ref="JWS618:JWZ618"/>
    <mergeCell ref="JXA618:JXH618"/>
    <mergeCell ref="JXI618:JXP618"/>
    <mergeCell ref="JXQ618:JXX618"/>
    <mergeCell ref="JXY618:JYF618"/>
    <mergeCell ref="JYG618:JYN618"/>
    <mergeCell ref="JYO618:JYV618"/>
    <mergeCell ref="JYW618:JZD618"/>
    <mergeCell ref="JZE618:JZL618"/>
    <mergeCell ref="JZM618:JZT618"/>
    <mergeCell ref="JZU618:KAB618"/>
    <mergeCell ref="KAC618:KAJ618"/>
    <mergeCell ref="KAK618:KAR618"/>
    <mergeCell ref="KAS618:KAZ618"/>
    <mergeCell ref="KBA618:KBH618"/>
    <mergeCell ref="KBI618:KBP618"/>
    <mergeCell ref="KBQ618:KBX618"/>
    <mergeCell ref="KBY618:KCF618"/>
    <mergeCell ref="KCG618:KCN618"/>
    <mergeCell ref="KCO618:KCV618"/>
    <mergeCell ref="KCW618:KDD618"/>
    <mergeCell ref="KDE618:KDL618"/>
    <mergeCell ref="KDM618:KDT618"/>
    <mergeCell ref="KDU618:KEB618"/>
    <mergeCell ref="KEC618:KEJ618"/>
    <mergeCell ref="KEK618:KER618"/>
    <mergeCell ref="KES618:KEZ618"/>
    <mergeCell ref="KFA618:KFH618"/>
    <mergeCell ref="KFI618:KFP618"/>
    <mergeCell ref="KFQ618:KFX618"/>
    <mergeCell ref="KFY618:KGF618"/>
    <mergeCell ref="KGG618:KGN618"/>
    <mergeCell ref="KGO618:KGV618"/>
    <mergeCell ref="KGW618:KHD618"/>
    <mergeCell ref="KHE618:KHL618"/>
    <mergeCell ref="KHM618:KHT618"/>
    <mergeCell ref="KHU618:KIB618"/>
    <mergeCell ref="KIC618:KIJ618"/>
    <mergeCell ref="KIK618:KIR618"/>
    <mergeCell ref="KIS618:KIZ618"/>
    <mergeCell ref="KJA618:KJH618"/>
    <mergeCell ref="KJI618:KJP618"/>
    <mergeCell ref="KJQ618:KJX618"/>
    <mergeCell ref="KJY618:KKF618"/>
    <mergeCell ref="KKG618:KKN618"/>
    <mergeCell ref="KKO618:KKV618"/>
    <mergeCell ref="KKW618:KLD618"/>
    <mergeCell ref="KLE618:KLL618"/>
    <mergeCell ref="KLM618:KLT618"/>
    <mergeCell ref="KLU618:KMB618"/>
    <mergeCell ref="KMC618:KMJ618"/>
    <mergeCell ref="KMK618:KMR618"/>
    <mergeCell ref="KMS618:KMZ618"/>
    <mergeCell ref="KNA618:KNH618"/>
    <mergeCell ref="KNI618:KNP618"/>
    <mergeCell ref="KNQ618:KNX618"/>
    <mergeCell ref="KNY618:KOF618"/>
    <mergeCell ref="KOG618:KON618"/>
    <mergeCell ref="KOO618:KOV618"/>
    <mergeCell ref="KOW618:KPD618"/>
    <mergeCell ref="KPE618:KPL618"/>
    <mergeCell ref="KPM618:KPT618"/>
    <mergeCell ref="KPU618:KQB618"/>
    <mergeCell ref="KQC618:KQJ618"/>
    <mergeCell ref="KQK618:KQR618"/>
    <mergeCell ref="KQS618:KQZ618"/>
    <mergeCell ref="KRA618:KRH618"/>
    <mergeCell ref="KRI618:KRP618"/>
    <mergeCell ref="KRQ618:KRX618"/>
    <mergeCell ref="KRY618:KSF618"/>
    <mergeCell ref="KSG618:KSN618"/>
    <mergeCell ref="KSO618:KSV618"/>
    <mergeCell ref="KSW618:KTD618"/>
    <mergeCell ref="KTE618:KTL618"/>
    <mergeCell ref="KTM618:KTT618"/>
    <mergeCell ref="KTU618:KUB618"/>
    <mergeCell ref="KUC618:KUJ618"/>
    <mergeCell ref="KUK618:KUR618"/>
    <mergeCell ref="KUS618:KUZ618"/>
    <mergeCell ref="KVA618:KVH618"/>
    <mergeCell ref="KVI618:KVP618"/>
    <mergeCell ref="KVQ618:KVX618"/>
    <mergeCell ref="KVY618:KWF618"/>
    <mergeCell ref="KWG618:KWN618"/>
    <mergeCell ref="KWO618:KWV618"/>
    <mergeCell ref="KWW618:KXD618"/>
    <mergeCell ref="KXE618:KXL618"/>
    <mergeCell ref="KXM618:KXT618"/>
    <mergeCell ref="KXU618:KYB618"/>
    <mergeCell ref="KYC618:KYJ618"/>
    <mergeCell ref="KYK618:KYR618"/>
    <mergeCell ref="KYS618:KYZ618"/>
    <mergeCell ref="KZA618:KZH618"/>
    <mergeCell ref="KZI618:KZP618"/>
    <mergeCell ref="KZQ618:KZX618"/>
    <mergeCell ref="KZY618:LAF618"/>
    <mergeCell ref="LAG618:LAN618"/>
    <mergeCell ref="LAO618:LAV618"/>
    <mergeCell ref="LAW618:LBD618"/>
    <mergeCell ref="LBE618:LBL618"/>
    <mergeCell ref="LBM618:LBT618"/>
    <mergeCell ref="LBU618:LCB618"/>
    <mergeCell ref="LCC618:LCJ618"/>
    <mergeCell ref="LCK618:LCR618"/>
    <mergeCell ref="LCS618:LCZ618"/>
    <mergeCell ref="LDA618:LDH618"/>
    <mergeCell ref="LDI618:LDP618"/>
    <mergeCell ref="LDQ618:LDX618"/>
    <mergeCell ref="LDY618:LEF618"/>
    <mergeCell ref="LEG618:LEN618"/>
    <mergeCell ref="LEO618:LEV618"/>
    <mergeCell ref="LEW618:LFD618"/>
    <mergeCell ref="LFE618:LFL618"/>
    <mergeCell ref="LFM618:LFT618"/>
    <mergeCell ref="LFU618:LGB618"/>
    <mergeCell ref="LGC618:LGJ618"/>
    <mergeCell ref="LGK618:LGR618"/>
    <mergeCell ref="LGS618:LGZ618"/>
    <mergeCell ref="LHA618:LHH618"/>
    <mergeCell ref="LHI618:LHP618"/>
    <mergeCell ref="LHQ618:LHX618"/>
    <mergeCell ref="LHY618:LIF618"/>
    <mergeCell ref="LIG618:LIN618"/>
    <mergeCell ref="LIO618:LIV618"/>
    <mergeCell ref="LIW618:LJD618"/>
    <mergeCell ref="LJE618:LJL618"/>
    <mergeCell ref="LJM618:LJT618"/>
    <mergeCell ref="LJU618:LKB618"/>
    <mergeCell ref="LKC618:LKJ618"/>
    <mergeCell ref="LKK618:LKR618"/>
    <mergeCell ref="LKS618:LKZ618"/>
    <mergeCell ref="LLA618:LLH618"/>
    <mergeCell ref="LLI618:LLP618"/>
    <mergeCell ref="LLQ618:LLX618"/>
    <mergeCell ref="LLY618:LMF618"/>
    <mergeCell ref="LMG618:LMN618"/>
    <mergeCell ref="LMO618:LMV618"/>
    <mergeCell ref="LMW618:LND618"/>
    <mergeCell ref="LNE618:LNL618"/>
    <mergeCell ref="LNM618:LNT618"/>
    <mergeCell ref="LNU618:LOB618"/>
    <mergeCell ref="LOC618:LOJ618"/>
    <mergeCell ref="LOK618:LOR618"/>
    <mergeCell ref="LOS618:LOZ618"/>
    <mergeCell ref="LPA618:LPH618"/>
    <mergeCell ref="LPI618:LPP618"/>
    <mergeCell ref="LPQ618:LPX618"/>
    <mergeCell ref="LPY618:LQF618"/>
    <mergeCell ref="LQG618:LQN618"/>
    <mergeCell ref="LQO618:LQV618"/>
    <mergeCell ref="LQW618:LRD618"/>
    <mergeCell ref="LRE618:LRL618"/>
    <mergeCell ref="LRM618:LRT618"/>
    <mergeCell ref="LRU618:LSB618"/>
    <mergeCell ref="LSC618:LSJ618"/>
    <mergeCell ref="LSK618:LSR618"/>
    <mergeCell ref="LSS618:LSZ618"/>
    <mergeCell ref="LTA618:LTH618"/>
    <mergeCell ref="LTI618:LTP618"/>
    <mergeCell ref="LTQ618:LTX618"/>
    <mergeCell ref="LTY618:LUF618"/>
    <mergeCell ref="LUG618:LUN618"/>
    <mergeCell ref="LUO618:LUV618"/>
    <mergeCell ref="LUW618:LVD618"/>
    <mergeCell ref="LVE618:LVL618"/>
    <mergeCell ref="LVM618:LVT618"/>
    <mergeCell ref="LVU618:LWB618"/>
    <mergeCell ref="LWC618:LWJ618"/>
    <mergeCell ref="LWK618:LWR618"/>
    <mergeCell ref="LWS618:LWZ618"/>
    <mergeCell ref="LXA618:LXH618"/>
    <mergeCell ref="LXI618:LXP618"/>
    <mergeCell ref="LXQ618:LXX618"/>
    <mergeCell ref="LXY618:LYF618"/>
    <mergeCell ref="LYG618:LYN618"/>
    <mergeCell ref="LYO618:LYV618"/>
    <mergeCell ref="LYW618:LZD618"/>
    <mergeCell ref="LZE618:LZL618"/>
    <mergeCell ref="LZM618:LZT618"/>
    <mergeCell ref="LZU618:MAB618"/>
    <mergeCell ref="MAC618:MAJ618"/>
    <mergeCell ref="MAK618:MAR618"/>
    <mergeCell ref="MAS618:MAZ618"/>
    <mergeCell ref="MBA618:MBH618"/>
    <mergeCell ref="MBI618:MBP618"/>
    <mergeCell ref="MBQ618:MBX618"/>
    <mergeCell ref="MBY618:MCF618"/>
    <mergeCell ref="MCG618:MCN618"/>
    <mergeCell ref="MCO618:MCV618"/>
    <mergeCell ref="MCW618:MDD618"/>
    <mergeCell ref="MDE618:MDL618"/>
    <mergeCell ref="MDM618:MDT618"/>
    <mergeCell ref="MDU618:MEB618"/>
    <mergeCell ref="MEC618:MEJ618"/>
    <mergeCell ref="MEK618:MER618"/>
    <mergeCell ref="MES618:MEZ618"/>
    <mergeCell ref="MFA618:MFH618"/>
    <mergeCell ref="MFI618:MFP618"/>
    <mergeCell ref="MFQ618:MFX618"/>
    <mergeCell ref="MFY618:MGF618"/>
    <mergeCell ref="MGG618:MGN618"/>
    <mergeCell ref="MGO618:MGV618"/>
    <mergeCell ref="MGW618:MHD618"/>
    <mergeCell ref="MHE618:MHL618"/>
    <mergeCell ref="MHM618:MHT618"/>
    <mergeCell ref="MHU618:MIB618"/>
    <mergeCell ref="MIC618:MIJ618"/>
    <mergeCell ref="MIK618:MIR618"/>
    <mergeCell ref="MIS618:MIZ618"/>
    <mergeCell ref="MJA618:MJH618"/>
    <mergeCell ref="MJI618:MJP618"/>
    <mergeCell ref="MJQ618:MJX618"/>
    <mergeCell ref="MJY618:MKF618"/>
    <mergeCell ref="MKG618:MKN618"/>
    <mergeCell ref="MKO618:MKV618"/>
    <mergeCell ref="MKW618:MLD618"/>
    <mergeCell ref="MLE618:MLL618"/>
    <mergeCell ref="MLM618:MLT618"/>
    <mergeCell ref="MLU618:MMB618"/>
    <mergeCell ref="MMC618:MMJ618"/>
    <mergeCell ref="MMK618:MMR618"/>
    <mergeCell ref="MMS618:MMZ618"/>
    <mergeCell ref="MNA618:MNH618"/>
    <mergeCell ref="MNI618:MNP618"/>
    <mergeCell ref="MNQ618:MNX618"/>
    <mergeCell ref="MNY618:MOF618"/>
    <mergeCell ref="MOG618:MON618"/>
    <mergeCell ref="MOO618:MOV618"/>
    <mergeCell ref="MOW618:MPD618"/>
    <mergeCell ref="MPE618:MPL618"/>
    <mergeCell ref="MPM618:MPT618"/>
    <mergeCell ref="MPU618:MQB618"/>
    <mergeCell ref="MQC618:MQJ618"/>
    <mergeCell ref="MQK618:MQR618"/>
    <mergeCell ref="MQS618:MQZ618"/>
    <mergeCell ref="MRA618:MRH618"/>
    <mergeCell ref="MRI618:MRP618"/>
    <mergeCell ref="MRQ618:MRX618"/>
    <mergeCell ref="MRY618:MSF618"/>
    <mergeCell ref="MSG618:MSN618"/>
    <mergeCell ref="MSO618:MSV618"/>
    <mergeCell ref="MSW618:MTD618"/>
    <mergeCell ref="MTE618:MTL618"/>
    <mergeCell ref="MTM618:MTT618"/>
    <mergeCell ref="MTU618:MUB618"/>
    <mergeCell ref="MUC618:MUJ618"/>
    <mergeCell ref="MUK618:MUR618"/>
    <mergeCell ref="MUS618:MUZ618"/>
    <mergeCell ref="MVA618:MVH618"/>
    <mergeCell ref="MVI618:MVP618"/>
    <mergeCell ref="MVQ618:MVX618"/>
    <mergeCell ref="MVY618:MWF618"/>
    <mergeCell ref="MWG618:MWN618"/>
    <mergeCell ref="MWO618:MWV618"/>
    <mergeCell ref="MWW618:MXD618"/>
    <mergeCell ref="MXE618:MXL618"/>
    <mergeCell ref="MXM618:MXT618"/>
    <mergeCell ref="MXU618:MYB618"/>
    <mergeCell ref="MYC618:MYJ618"/>
    <mergeCell ref="MYK618:MYR618"/>
    <mergeCell ref="MYS618:MYZ618"/>
    <mergeCell ref="MZA618:MZH618"/>
    <mergeCell ref="MZI618:MZP618"/>
    <mergeCell ref="MZQ618:MZX618"/>
    <mergeCell ref="MZY618:NAF618"/>
    <mergeCell ref="NAG618:NAN618"/>
    <mergeCell ref="NAO618:NAV618"/>
    <mergeCell ref="NAW618:NBD618"/>
    <mergeCell ref="NBE618:NBL618"/>
    <mergeCell ref="NBM618:NBT618"/>
    <mergeCell ref="NBU618:NCB618"/>
    <mergeCell ref="NCC618:NCJ618"/>
    <mergeCell ref="NCK618:NCR618"/>
    <mergeCell ref="NCS618:NCZ618"/>
    <mergeCell ref="NDA618:NDH618"/>
    <mergeCell ref="NDI618:NDP618"/>
    <mergeCell ref="NDQ618:NDX618"/>
    <mergeCell ref="NDY618:NEF618"/>
    <mergeCell ref="NEG618:NEN618"/>
    <mergeCell ref="NEO618:NEV618"/>
    <mergeCell ref="NEW618:NFD618"/>
    <mergeCell ref="NFE618:NFL618"/>
    <mergeCell ref="NFM618:NFT618"/>
    <mergeCell ref="NFU618:NGB618"/>
    <mergeCell ref="NGC618:NGJ618"/>
    <mergeCell ref="NGK618:NGR618"/>
    <mergeCell ref="NGS618:NGZ618"/>
    <mergeCell ref="NHA618:NHH618"/>
    <mergeCell ref="NHI618:NHP618"/>
    <mergeCell ref="NHQ618:NHX618"/>
    <mergeCell ref="NHY618:NIF618"/>
    <mergeCell ref="NIG618:NIN618"/>
    <mergeCell ref="NIO618:NIV618"/>
    <mergeCell ref="NIW618:NJD618"/>
    <mergeCell ref="NJE618:NJL618"/>
    <mergeCell ref="NJM618:NJT618"/>
    <mergeCell ref="NJU618:NKB618"/>
    <mergeCell ref="NKC618:NKJ618"/>
    <mergeCell ref="NKK618:NKR618"/>
    <mergeCell ref="NKS618:NKZ618"/>
    <mergeCell ref="NLA618:NLH618"/>
    <mergeCell ref="NLI618:NLP618"/>
    <mergeCell ref="NLQ618:NLX618"/>
    <mergeCell ref="NLY618:NMF618"/>
    <mergeCell ref="NMG618:NMN618"/>
    <mergeCell ref="NMO618:NMV618"/>
    <mergeCell ref="NMW618:NND618"/>
    <mergeCell ref="NNE618:NNL618"/>
    <mergeCell ref="NNM618:NNT618"/>
    <mergeCell ref="NNU618:NOB618"/>
    <mergeCell ref="NOC618:NOJ618"/>
    <mergeCell ref="NOK618:NOR618"/>
    <mergeCell ref="NOS618:NOZ618"/>
    <mergeCell ref="NPA618:NPH618"/>
    <mergeCell ref="NPI618:NPP618"/>
    <mergeCell ref="NPQ618:NPX618"/>
    <mergeCell ref="NPY618:NQF618"/>
    <mergeCell ref="NQG618:NQN618"/>
    <mergeCell ref="NQO618:NQV618"/>
    <mergeCell ref="NQW618:NRD618"/>
    <mergeCell ref="NRE618:NRL618"/>
    <mergeCell ref="NRM618:NRT618"/>
    <mergeCell ref="NRU618:NSB618"/>
    <mergeCell ref="NSC618:NSJ618"/>
    <mergeCell ref="NSK618:NSR618"/>
    <mergeCell ref="NSS618:NSZ618"/>
    <mergeCell ref="NTA618:NTH618"/>
    <mergeCell ref="NTI618:NTP618"/>
    <mergeCell ref="NTQ618:NTX618"/>
    <mergeCell ref="NTY618:NUF618"/>
    <mergeCell ref="NUG618:NUN618"/>
    <mergeCell ref="NUO618:NUV618"/>
    <mergeCell ref="NUW618:NVD618"/>
    <mergeCell ref="NVE618:NVL618"/>
    <mergeCell ref="NVM618:NVT618"/>
    <mergeCell ref="NVU618:NWB618"/>
    <mergeCell ref="NWC618:NWJ618"/>
    <mergeCell ref="NWK618:NWR618"/>
    <mergeCell ref="NWS618:NWZ618"/>
    <mergeCell ref="NXA618:NXH618"/>
    <mergeCell ref="NXI618:NXP618"/>
    <mergeCell ref="NXQ618:NXX618"/>
    <mergeCell ref="NXY618:NYF618"/>
    <mergeCell ref="NYG618:NYN618"/>
    <mergeCell ref="NYO618:NYV618"/>
    <mergeCell ref="NYW618:NZD618"/>
    <mergeCell ref="NZE618:NZL618"/>
    <mergeCell ref="NZM618:NZT618"/>
    <mergeCell ref="NZU618:OAB618"/>
    <mergeCell ref="OAC618:OAJ618"/>
    <mergeCell ref="OAK618:OAR618"/>
    <mergeCell ref="OAS618:OAZ618"/>
    <mergeCell ref="OBA618:OBH618"/>
    <mergeCell ref="OBI618:OBP618"/>
    <mergeCell ref="OBQ618:OBX618"/>
    <mergeCell ref="OBY618:OCF618"/>
    <mergeCell ref="OCG618:OCN618"/>
    <mergeCell ref="OCO618:OCV618"/>
    <mergeCell ref="OCW618:ODD618"/>
    <mergeCell ref="ODE618:ODL618"/>
    <mergeCell ref="ODM618:ODT618"/>
    <mergeCell ref="ODU618:OEB618"/>
    <mergeCell ref="OEC618:OEJ618"/>
    <mergeCell ref="OEK618:OER618"/>
    <mergeCell ref="OES618:OEZ618"/>
    <mergeCell ref="OFA618:OFH618"/>
    <mergeCell ref="OFI618:OFP618"/>
    <mergeCell ref="OFQ618:OFX618"/>
    <mergeCell ref="OFY618:OGF618"/>
    <mergeCell ref="OGG618:OGN618"/>
    <mergeCell ref="OGO618:OGV618"/>
    <mergeCell ref="OGW618:OHD618"/>
    <mergeCell ref="OHE618:OHL618"/>
    <mergeCell ref="OHM618:OHT618"/>
    <mergeCell ref="OHU618:OIB618"/>
    <mergeCell ref="OIC618:OIJ618"/>
    <mergeCell ref="OIK618:OIR618"/>
    <mergeCell ref="OIS618:OIZ618"/>
    <mergeCell ref="OJA618:OJH618"/>
    <mergeCell ref="OJI618:OJP618"/>
    <mergeCell ref="OJQ618:OJX618"/>
    <mergeCell ref="OJY618:OKF618"/>
    <mergeCell ref="OKG618:OKN618"/>
    <mergeCell ref="OKO618:OKV618"/>
    <mergeCell ref="OKW618:OLD618"/>
    <mergeCell ref="OLE618:OLL618"/>
    <mergeCell ref="OLM618:OLT618"/>
    <mergeCell ref="OLU618:OMB618"/>
    <mergeCell ref="OMC618:OMJ618"/>
    <mergeCell ref="OMK618:OMR618"/>
    <mergeCell ref="OMS618:OMZ618"/>
    <mergeCell ref="ONA618:ONH618"/>
    <mergeCell ref="ONI618:ONP618"/>
    <mergeCell ref="ONQ618:ONX618"/>
    <mergeCell ref="ONY618:OOF618"/>
    <mergeCell ref="OOG618:OON618"/>
    <mergeCell ref="OOO618:OOV618"/>
    <mergeCell ref="OOW618:OPD618"/>
    <mergeCell ref="OPE618:OPL618"/>
    <mergeCell ref="OPM618:OPT618"/>
    <mergeCell ref="OPU618:OQB618"/>
    <mergeCell ref="OQC618:OQJ618"/>
    <mergeCell ref="OQK618:OQR618"/>
    <mergeCell ref="OQS618:OQZ618"/>
    <mergeCell ref="ORA618:ORH618"/>
    <mergeCell ref="ORI618:ORP618"/>
    <mergeCell ref="ORQ618:ORX618"/>
    <mergeCell ref="ORY618:OSF618"/>
    <mergeCell ref="OSG618:OSN618"/>
    <mergeCell ref="OSO618:OSV618"/>
    <mergeCell ref="OSW618:OTD618"/>
    <mergeCell ref="OTE618:OTL618"/>
    <mergeCell ref="OTM618:OTT618"/>
    <mergeCell ref="OTU618:OUB618"/>
    <mergeCell ref="OUC618:OUJ618"/>
    <mergeCell ref="OUK618:OUR618"/>
    <mergeCell ref="OUS618:OUZ618"/>
    <mergeCell ref="OVA618:OVH618"/>
    <mergeCell ref="OVI618:OVP618"/>
    <mergeCell ref="OVQ618:OVX618"/>
    <mergeCell ref="OVY618:OWF618"/>
    <mergeCell ref="OWG618:OWN618"/>
    <mergeCell ref="OWO618:OWV618"/>
    <mergeCell ref="OWW618:OXD618"/>
    <mergeCell ref="OXE618:OXL618"/>
    <mergeCell ref="OXM618:OXT618"/>
    <mergeCell ref="OXU618:OYB618"/>
    <mergeCell ref="OYC618:OYJ618"/>
    <mergeCell ref="OYK618:OYR618"/>
    <mergeCell ref="OYS618:OYZ618"/>
    <mergeCell ref="OZA618:OZH618"/>
    <mergeCell ref="OZI618:OZP618"/>
    <mergeCell ref="OZQ618:OZX618"/>
    <mergeCell ref="OZY618:PAF618"/>
    <mergeCell ref="PAG618:PAN618"/>
    <mergeCell ref="PAO618:PAV618"/>
    <mergeCell ref="PAW618:PBD618"/>
    <mergeCell ref="PBE618:PBL618"/>
    <mergeCell ref="PBM618:PBT618"/>
    <mergeCell ref="PBU618:PCB618"/>
    <mergeCell ref="PCC618:PCJ618"/>
    <mergeCell ref="PCK618:PCR618"/>
    <mergeCell ref="PCS618:PCZ618"/>
    <mergeCell ref="PDA618:PDH618"/>
    <mergeCell ref="PDI618:PDP618"/>
    <mergeCell ref="PDQ618:PDX618"/>
    <mergeCell ref="PDY618:PEF618"/>
    <mergeCell ref="PEG618:PEN618"/>
    <mergeCell ref="PEO618:PEV618"/>
    <mergeCell ref="PEW618:PFD618"/>
    <mergeCell ref="PFE618:PFL618"/>
    <mergeCell ref="PFM618:PFT618"/>
    <mergeCell ref="PFU618:PGB618"/>
    <mergeCell ref="PGC618:PGJ618"/>
    <mergeCell ref="PGK618:PGR618"/>
    <mergeCell ref="PGS618:PGZ618"/>
    <mergeCell ref="PHA618:PHH618"/>
    <mergeCell ref="PHI618:PHP618"/>
    <mergeCell ref="PHQ618:PHX618"/>
    <mergeCell ref="PHY618:PIF618"/>
    <mergeCell ref="PIG618:PIN618"/>
    <mergeCell ref="PIO618:PIV618"/>
    <mergeCell ref="PIW618:PJD618"/>
    <mergeCell ref="PJE618:PJL618"/>
    <mergeCell ref="PJM618:PJT618"/>
    <mergeCell ref="PJU618:PKB618"/>
    <mergeCell ref="PKC618:PKJ618"/>
    <mergeCell ref="PKK618:PKR618"/>
    <mergeCell ref="PKS618:PKZ618"/>
    <mergeCell ref="PLA618:PLH618"/>
    <mergeCell ref="PLI618:PLP618"/>
    <mergeCell ref="PLQ618:PLX618"/>
    <mergeCell ref="PLY618:PMF618"/>
    <mergeCell ref="PMG618:PMN618"/>
    <mergeCell ref="PMO618:PMV618"/>
    <mergeCell ref="PMW618:PND618"/>
    <mergeCell ref="PNE618:PNL618"/>
    <mergeCell ref="PNM618:PNT618"/>
    <mergeCell ref="PNU618:POB618"/>
    <mergeCell ref="POC618:POJ618"/>
    <mergeCell ref="POK618:POR618"/>
    <mergeCell ref="POS618:POZ618"/>
    <mergeCell ref="PPA618:PPH618"/>
    <mergeCell ref="PPI618:PPP618"/>
    <mergeCell ref="PPQ618:PPX618"/>
    <mergeCell ref="PPY618:PQF618"/>
    <mergeCell ref="PQG618:PQN618"/>
    <mergeCell ref="PQO618:PQV618"/>
    <mergeCell ref="PQW618:PRD618"/>
    <mergeCell ref="PRE618:PRL618"/>
    <mergeCell ref="PRM618:PRT618"/>
    <mergeCell ref="PRU618:PSB618"/>
    <mergeCell ref="PSC618:PSJ618"/>
    <mergeCell ref="PSK618:PSR618"/>
    <mergeCell ref="PSS618:PSZ618"/>
    <mergeCell ref="PTA618:PTH618"/>
    <mergeCell ref="PTI618:PTP618"/>
    <mergeCell ref="PTQ618:PTX618"/>
    <mergeCell ref="PTY618:PUF618"/>
    <mergeCell ref="PUG618:PUN618"/>
    <mergeCell ref="PUO618:PUV618"/>
    <mergeCell ref="PUW618:PVD618"/>
    <mergeCell ref="PVE618:PVL618"/>
    <mergeCell ref="PVM618:PVT618"/>
    <mergeCell ref="PVU618:PWB618"/>
    <mergeCell ref="PWC618:PWJ618"/>
    <mergeCell ref="PWK618:PWR618"/>
    <mergeCell ref="PWS618:PWZ618"/>
    <mergeCell ref="PXA618:PXH618"/>
    <mergeCell ref="PXI618:PXP618"/>
    <mergeCell ref="PXQ618:PXX618"/>
    <mergeCell ref="PXY618:PYF618"/>
    <mergeCell ref="PYG618:PYN618"/>
    <mergeCell ref="PYO618:PYV618"/>
    <mergeCell ref="PYW618:PZD618"/>
    <mergeCell ref="PZE618:PZL618"/>
    <mergeCell ref="PZM618:PZT618"/>
    <mergeCell ref="PZU618:QAB618"/>
    <mergeCell ref="QAC618:QAJ618"/>
    <mergeCell ref="QAK618:QAR618"/>
    <mergeCell ref="QAS618:QAZ618"/>
    <mergeCell ref="QBA618:QBH618"/>
    <mergeCell ref="QBI618:QBP618"/>
    <mergeCell ref="QBQ618:QBX618"/>
    <mergeCell ref="QBY618:QCF618"/>
    <mergeCell ref="QCG618:QCN618"/>
    <mergeCell ref="QCO618:QCV618"/>
    <mergeCell ref="QCW618:QDD618"/>
    <mergeCell ref="QDE618:QDL618"/>
    <mergeCell ref="QDM618:QDT618"/>
    <mergeCell ref="QDU618:QEB618"/>
    <mergeCell ref="QEC618:QEJ618"/>
    <mergeCell ref="QEK618:QER618"/>
    <mergeCell ref="QES618:QEZ618"/>
    <mergeCell ref="QFA618:QFH618"/>
    <mergeCell ref="QFI618:QFP618"/>
    <mergeCell ref="QFQ618:QFX618"/>
    <mergeCell ref="QFY618:QGF618"/>
    <mergeCell ref="QGG618:QGN618"/>
    <mergeCell ref="QGO618:QGV618"/>
    <mergeCell ref="QGW618:QHD618"/>
    <mergeCell ref="QHE618:QHL618"/>
    <mergeCell ref="QHM618:QHT618"/>
    <mergeCell ref="QHU618:QIB618"/>
    <mergeCell ref="QIC618:QIJ618"/>
    <mergeCell ref="QIK618:QIR618"/>
    <mergeCell ref="QIS618:QIZ618"/>
    <mergeCell ref="QJA618:QJH618"/>
    <mergeCell ref="QJI618:QJP618"/>
    <mergeCell ref="QJQ618:QJX618"/>
    <mergeCell ref="QJY618:QKF618"/>
    <mergeCell ref="QKG618:QKN618"/>
    <mergeCell ref="QKO618:QKV618"/>
    <mergeCell ref="QKW618:QLD618"/>
    <mergeCell ref="QLE618:QLL618"/>
    <mergeCell ref="QLM618:QLT618"/>
    <mergeCell ref="QLU618:QMB618"/>
    <mergeCell ref="QMC618:QMJ618"/>
    <mergeCell ref="QMK618:QMR618"/>
    <mergeCell ref="QMS618:QMZ618"/>
    <mergeCell ref="QNA618:QNH618"/>
    <mergeCell ref="QNI618:QNP618"/>
    <mergeCell ref="QNQ618:QNX618"/>
    <mergeCell ref="QNY618:QOF618"/>
    <mergeCell ref="QOG618:QON618"/>
    <mergeCell ref="QOO618:QOV618"/>
    <mergeCell ref="QOW618:QPD618"/>
    <mergeCell ref="QPE618:QPL618"/>
    <mergeCell ref="QPM618:QPT618"/>
    <mergeCell ref="QPU618:QQB618"/>
    <mergeCell ref="QQC618:QQJ618"/>
    <mergeCell ref="QQK618:QQR618"/>
    <mergeCell ref="QQS618:QQZ618"/>
    <mergeCell ref="QRA618:QRH618"/>
    <mergeCell ref="QRI618:QRP618"/>
    <mergeCell ref="QRQ618:QRX618"/>
    <mergeCell ref="QRY618:QSF618"/>
    <mergeCell ref="QSG618:QSN618"/>
    <mergeCell ref="QSO618:QSV618"/>
    <mergeCell ref="QSW618:QTD618"/>
    <mergeCell ref="QTE618:QTL618"/>
    <mergeCell ref="QTM618:QTT618"/>
    <mergeCell ref="QTU618:QUB618"/>
    <mergeCell ref="QUC618:QUJ618"/>
    <mergeCell ref="QUK618:QUR618"/>
    <mergeCell ref="QUS618:QUZ618"/>
    <mergeCell ref="QVA618:QVH618"/>
    <mergeCell ref="QVI618:QVP618"/>
    <mergeCell ref="QVQ618:QVX618"/>
    <mergeCell ref="QVY618:QWF618"/>
    <mergeCell ref="QWG618:QWN618"/>
    <mergeCell ref="QWO618:QWV618"/>
    <mergeCell ref="QWW618:QXD618"/>
    <mergeCell ref="QXE618:QXL618"/>
    <mergeCell ref="QXM618:QXT618"/>
    <mergeCell ref="QXU618:QYB618"/>
    <mergeCell ref="QYC618:QYJ618"/>
    <mergeCell ref="QYK618:QYR618"/>
    <mergeCell ref="QYS618:QYZ618"/>
    <mergeCell ref="QZA618:QZH618"/>
    <mergeCell ref="QZI618:QZP618"/>
    <mergeCell ref="QZQ618:QZX618"/>
    <mergeCell ref="QZY618:RAF618"/>
    <mergeCell ref="RAG618:RAN618"/>
    <mergeCell ref="RAO618:RAV618"/>
    <mergeCell ref="RAW618:RBD618"/>
    <mergeCell ref="RBE618:RBL618"/>
    <mergeCell ref="RBM618:RBT618"/>
    <mergeCell ref="RBU618:RCB618"/>
    <mergeCell ref="RCC618:RCJ618"/>
    <mergeCell ref="RCK618:RCR618"/>
    <mergeCell ref="RCS618:RCZ618"/>
    <mergeCell ref="RDA618:RDH618"/>
    <mergeCell ref="RDI618:RDP618"/>
    <mergeCell ref="RDQ618:RDX618"/>
    <mergeCell ref="RDY618:REF618"/>
    <mergeCell ref="REG618:REN618"/>
    <mergeCell ref="REO618:REV618"/>
    <mergeCell ref="REW618:RFD618"/>
    <mergeCell ref="RFE618:RFL618"/>
    <mergeCell ref="RFM618:RFT618"/>
    <mergeCell ref="RFU618:RGB618"/>
    <mergeCell ref="RGC618:RGJ618"/>
    <mergeCell ref="RGK618:RGR618"/>
    <mergeCell ref="RGS618:RGZ618"/>
    <mergeCell ref="RHA618:RHH618"/>
    <mergeCell ref="RHI618:RHP618"/>
    <mergeCell ref="RHQ618:RHX618"/>
    <mergeCell ref="RHY618:RIF618"/>
    <mergeCell ref="RIG618:RIN618"/>
    <mergeCell ref="RIO618:RIV618"/>
    <mergeCell ref="RIW618:RJD618"/>
    <mergeCell ref="RJE618:RJL618"/>
    <mergeCell ref="RJM618:RJT618"/>
    <mergeCell ref="RJU618:RKB618"/>
    <mergeCell ref="RKC618:RKJ618"/>
    <mergeCell ref="RKK618:RKR618"/>
    <mergeCell ref="RKS618:RKZ618"/>
    <mergeCell ref="RLA618:RLH618"/>
    <mergeCell ref="RLI618:RLP618"/>
    <mergeCell ref="RLQ618:RLX618"/>
    <mergeCell ref="RLY618:RMF618"/>
    <mergeCell ref="RMG618:RMN618"/>
    <mergeCell ref="RMO618:RMV618"/>
    <mergeCell ref="RMW618:RND618"/>
    <mergeCell ref="RNE618:RNL618"/>
    <mergeCell ref="RNM618:RNT618"/>
    <mergeCell ref="RNU618:ROB618"/>
    <mergeCell ref="ROC618:ROJ618"/>
    <mergeCell ref="ROK618:ROR618"/>
    <mergeCell ref="ROS618:ROZ618"/>
    <mergeCell ref="RPA618:RPH618"/>
    <mergeCell ref="RPI618:RPP618"/>
    <mergeCell ref="RPQ618:RPX618"/>
    <mergeCell ref="RPY618:RQF618"/>
    <mergeCell ref="RQG618:RQN618"/>
    <mergeCell ref="RQO618:RQV618"/>
    <mergeCell ref="RQW618:RRD618"/>
    <mergeCell ref="RRE618:RRL618"/>
    <mergeCell ref="RRM618:RRT618"/>
    <mergeCell ref="RRU618:RSB618"/>
    <mergeCell ref="RSC618:RSJ618"/>
    <mergeCell ref="RSK618:RSR618"/>
    <mergeCell ref="RSS618:RSZ618"/>
    <mergeCell ref="RTA618:RTH618"/>
    <mergeCell ref="RTI618:RTP618"/>
    <mergeCell ref="RTQ618:RTX618"/>
    <mergeCell ref="RTY618:RUF618"/>
    <mergeCell ref="RUG618:RUN618"/>
    <mergeCell ref="RUO618:RUV618"/>
    <mergeCell ref="RUW618:RVD618"/>
    <mergeCell ref="RVE618:RVL618"/>
    <mergeCell ref="RVM618:RVT618"/>
    <mergeCell ref="RVU618:RWB618"/>
    <mergeCell ref="RWC618:RWJ618"/>
    <mergeCell ref="RWK618:RWR618"/>
    <mergeCell ref="RWS618:RWZ618"/>
    <mergeCell ref="RXA618:RXH618"/>
    <mergeCell ref="RXI618:RXP618"/>
    <mergeCell ref="RXQ618:RXX618"/>
    <mergeCell ref="RXY618:RYF618"/>
    <mergeCell ref="RYG618:RYN618"/>
    <mergeCell ref="RYO618:RYV618"/>
    <mergeCell ref="RYW618:RZD618"/>
    <mergeCell ref="RZE618:RZL618"/>
    <mergeCell ref="RZM618:RZT618"/>
    <mergeCell ref="RZU618:SAB618"/>
    <mergeCell ref="SAC618:SAJ618"/>
    <mergeCell ref="SAK618:SAR618"/>
    <mergeCell ref="SAS618:SAZ618"/>
    <mergeCell ref="SBA618:SBH618"/>
    <mergeCell ref="SBI618:SBP618"/>
    <mergeCell ref="SBQ618:SBX618"/>
    <mergeCell ref="SBY618:SCF618"/>
    <mergeCell ref="SCG618:SCN618"/>
    <mergeCell ref="SCO618:SCV618"/>
    <mergeCell ref="SCW618:SDD618"/>
    <mergeCell ref="SDE618:SDL618"/>
    <mergeCell ref="SDM618:SDT618"/>
    <mergeCell ref="SDU618:SEB618"/>
    <mergeCell ref="SEC618:SEJ618"/>
    <mergeCell ref="SEK618:SER618"/>
    <mergeCell ref="SES618:SEZ618"/>
    <mergeCell ref="SFA618:SFH618"/>
    <mergeCell ref="SFI618:SFP618"/>
    <mergeCell ref="SFQ618:SFX618"/>
    <mergeCell ref="SFY618:SGF618"/>
    <mergeCell ref="SGG618:SGN618"/>
    <mergeCell ref="SGO618:SGV618"/>
    <mergeCell ref="SGW618:SHD618"/>
    <mergeCell ref="SHE618:SHL618"/>
    <mergeCell ref="SHM618:SHT618"/>
    <mergeCell ref="SHU618:SIB618"/>
    <mergeCell ref="SIC618:SIJ618"/>
    <mergeCell ref="SIK618:SIR618"/>
    <mergeCell ref="SIS618:SIZ618"/>
    <mergeCell ref="SJA618:SJH618"/>
    <mergeCell ref="SJI618:SJP618"/>
    <mergeCell ref="SJQ618:SJX618"/>
    <mergeCell ref="SJY618:SKF618"/>
    <mergeCell ref="SKG618:SKN618"/>
    <mergeCell ref="SKO618:SKV618"/>
    <mergeCell ref="SKW618:SLD618"/>
    <mergeCell ref="SLE618:SLL618"/>
    <mergeCell ref="SLM618:SLT618"/>
    <mergeCell ref="SLU618:SMB618"/>
    <mergeCell ref="SMC618:SMJ618"/>
    <mergeCell ref="SMK618:SMR618"/>
    <mergeCell ref="SMS618:SMZ618"/>
    <mergeCell ref="SNA618:SNH618"/>
    <mergeCell ref="SNI618:SNP618"/>
    <mergeCell ref="SNQ618:SNX618"/>
    <mergeCell ref="SNY618:SOF618"/>
    <mergeCell ref="SOG618:SON618"/>
    <mergeCell ref="SOO618:SOV618"/>
    <mergeCell ref="SOW618:SPD618"/>
    <mergeCell ref="SPE618:SPL618"/>
    <mergeCell ref="SPM618:SPT618"/>
    <mergeCell ref="SPU618:SQB618"/>
    <mergeCell ref="SQC618:SQJ618"/>
    <mergeCell ref="SQK618:SQR618"/>
    <mergeCell ref="SQS618:SQZ618"/>
    <mergeCell ref="SRA618:SRH618"/>
    <mergeCell ref="SRI618:SRP618"/>
    <mergeCell ref="SRQ618:SRX618"/>
    <mergeCell ref="SRY618:SSF618"/>
    <mergeCell ref="SSG618:SSN618"/>
    <mergeCell ref="SSO618:SSV618"/>
    <mergeCell ref="SSW618:STD618"/>
    <mergeCell ref="STE618:STL618"/>
    <mergeCell ref="STM618:STT618"/>
    <mergeCell ref="STU618:SUB618"/>
    <mergeCell ref="SUC618:SUJ618"/>
    <mergeCell ref="SUK618:SUR618"/>
    <mergeCell ref="SUS618:SUZ618"/>
    <mergeCell ref="SVA618:SVH618"/>
    <mergeCell ref="SVI618:SVP618"/>
    <mergeCell ref="SVQ618:SVX618"/>
    <mergeCell ref="SVY618:SWF618"/>
    <mergeCell ref="SWG618:SWN618"/>
    <mergeCell ref="SWO618:SWV618"/>
    <mergeCell ref="SWW618:SXD618"/>
    <mergeCell ref="SXE618:SXL618"/>
    <mergeCell ref="SXM618:SXT618"/>
    <mergeCell ref="SXU618:SYB618"/>
    <mergeCell ref="SYC618:SYJ618"/>
    <mergeCell ref="SYK618:SYR618"/>
    <mergeCell ref="SYS618:SYZ618"/>
    <mergeCell ref="SZA618:SZH618"/>
    <mergeCell ref="SZI618:SZP618"/>
    <mergeCell ref="SZQ618:SZX618"/>
    <mergeCell ref="SZY618:TAF618"/>
    <mergeCell ref="TAG618:TAN618"/>
    <mergeCell ref="TAO618:TAV618"/>
    <mergeCell ref="TAW618:TBD618"/>
    <mergeCell ref="TBE618:TBL618"/>
    <mergeCell ref="TBM618:TBT618"/>
    <mergeCell ref="TBU618:TCB618"/>
    <mergeCell ref="TCC618:TCJ618"/>
    <mergeCell ref="TCK618:TCR618"/>
    <mergeCell ref="TCS618:TCZ618"/>
    <mergeCell ref="TDA618:TDH618"/>
    <mergeCell ref="TDI618:TDP618"/>
    <mergeCell ref="TDQ618:TDX618"/>
    <mergeCell ref="TDY618:TEF618"/>
    <mergeCell ref="TEG618:TEN618"/>
    <mergeCell ref="TEO618:TEV618"/>
    <mergeCell ref="TEW618:TFD618"/>
    <mergeCell ref="TFE618:TFL618"/>
    <mergeCell ref="TFM618:TFT618"/>
    <mergeCell ref="TFU618:TGB618"/>
    <mergeCell ref="TGC618:TGJ618"/>
    <mergeCell ref="TGK618:TGR618"/>
    <mergeCell ref="TGS618:TGZ618"/>
    <mergeCell ref="THA618:THH618"/>
    <mergeCell ref="THI618:THP618"/>
    <mergeCell ref="THQ618:THX618"/>
    <mergeCell ref="THY618:TIF618"/>
    <mergeCell ref="TIG618:TIN618"/>
    <mergeCell ref="TIO618:TIV618"/>
    <mergeCell ref="TIW618:TJD618"/>
    <mergeCell ref="TJE618:TJL618"/>
    <mergeCell ref="TJM618:TJT618"/>
    <mergeCell ref="TJU618:TKB618"/>
    <mergeCell ref="TKC618:TKJ618"/>
    <mergeCell ref="TKK618:TKR618"/>
    <mergeCell ref="TKS618:TKZ618"/>
    <mergeCell ref="TLA618:TLH618"/>
    <mergeCell ref="TLI618:TLP618"/>
    <mergeCell ref="TLQ618:TLX618"/>
    <mergeCell ref="TLY618:TMF618"/>
    <mergeCell ref="TMG618:TMN618"/>
    <mergeCell ref="TMO618:TMV618"/>
    <mergeCell ref="TMW618:TND618"/>
    <mergeCell ref="TNE618:TNL618"/>
    <mergeCell ref="TNM618:TNT618"/>
    <mergeCell ref="TNU618:TOB618"/>
    <mergeCell ref="TOC618:TOJ618"/>
    <mergeCell ref="TOK618:TOR618"/>
    <mergeCell ref="TOS618:TOZ618"/>
    <mergeCell ref="TPA618:TPH618"/>
    <mergeCell ref="TPI618:TPP618"/>
    <mergeCell ref="TPQ618:TPX618"/>
    <mergeCell ref="TPY618:TQF618"/>
    <mergeCell ref="TQG618:TQN618"/>
    <mergeCell ref="TQO618:TQV618"/>
    <mergeCell ref="TQW618:TRD618"/>
    <mergeCell ref="TRE618:TRL618"/>
    <mergeCell ref="TRM618:TRT618"/>
    <mergeCell ref="TRU618:TSB618"/>
    <mergeCell ref="TSC618:TSJ618"/>
    <mergeCell ref="TSK618:TSR618"/>
    <mergeCell ref="TSS618:TSZ618"/>
    <mergeCell ref="TTA618:TTH618"/>
    <mergeCell ref="TTI618:TTP618"/>
    <mergeCell ref="TTQ618:TTX618"/>
    <mergeCell ref="TTY618:TUF618"/>
    <mergeCell ref="TUG618:TUN618"/>
    <mergeCell ref="TUO618:TUV618"/>
    <mergeCell ref="TUW618:TVD618"/>
    <mergeCell ref="TVE618:TVL618"/>
    <mergeCell ref="TVM618:TVT618"/>
    <mergeCell ref="TVU618:TWB618"/>
    <mergeCell ref="TWC618:TWJ618"/>
    <mergeCell ref="TWK618:TWR618"/>
    <mergeCell ref="TWS618:TWZ618"/>
    <mergeCell ref="TXA618:TXH618"/>
    <mergeCell ref="TXI618:TXP618"/>
    <mergeCell ref="TXQ618:TXX618"/>
    <mergeCell ref="TXY618:TYF618"/>
    <mergeCell ref="TYG618:TYN618"/>
    <mergeCell ref="TYO618:TYV618"/>
    <mergeCell ref="TYW618:TZD618"/>
    <mergeCell ref="TZE618:TZL618"/>
    <mergeCell ref="TZM618:TZT618"/>
    <mergeCell ref="TZU618:UAB618"/>
    <mergeCell ref="UAC618:UAJ618"/>
    <mergeCell ref="UAK618:UAR618"/>
    <mergeCell ref="UAS618:UAZ618"/>
    <mergeCell ref="UBA618:UBH618"/>
    <mergeCell ref="UBI618:UBP618"/>
    <mergeCell ref="UBQ618:UBX618"/>
    <mergeCell ref="UBY618:UCF618"/>
    <mergeCell ref="UCG618:UCN618"/>
    <mergeCell ref="UCO618:UCV618"/>
    <mergeCell ref="UCW618:UDD618"/>
    <mergeCell ref="UDE618:UDL618"/>
    <mergeCell ref="UDM618:UDT618"/>
    <mergeCell ref="UDU618:UEB618"/>
    <mergeCell ref="UEC618:UEJ618"/>
    <mergeCell ref="UEK618:UER618"/>
    <mergeCell ref="UES618:UEZ618"/>
    <mergeCell ref="UFA618:UFH618"/>
    <mergeCell ref="UFI618:UFP618"/>
    <mergeCell ref="UFQ618:UFX618"/>
    <mergeCell ref="UFY618:UGF618"/>
    <mergeCell ref="UGG618:UGN618"/>
    <mergeCell ref="UGO618:UGV618"/>
    <mergeCell ref="UGW618:UHD618"/>
    <mergeCell ref="UHE618:UHL618"/>
    <mergeCell ref="UHM618:UHT618"/>
    <mergeCell ref="UHU618:UIB618"/>
    <mergeCell ref="UIC618:UIJ618"/>
    <mergeCell ref="UIK618:UIR618"/>
    <mergeCell ref="UIS618:UIZ618"/>
    <mergeCell ref="UJA618:UJH618"/>
    <mergeCell ref="UJI618:UJP618"/>
    <mergeCell ref="UJQ618:UJX618"/>
    <mergeCell ref="UJY618:UKF618"/>
    <mergeCell ref="UKG618:UKN618"/>
    <mergeCell ref="UKO618:UKV618"/>
    <mergeCell ref="UKW618:ULD618"/>
    <mergeCell ref="ULE618:ULL618"/>
    <mergeCell ref="ULM618:ULT618"/>
    <mergeCell ref="ULU618:UMB618"/>
    <mergeCell ref="UMC618:UMJ618"/>
    <mergeCell ref="UMK618:UMR618"/>
    <mergeCell ref="UMS618:UMZ618"/>
    <mergeCell ref="UNA618:UNH618"/>
    <mergeCell ref="UNI618:UNP618"/>
    <mergeCell ref="UNQ618:UNX618"/>
    <mergeCell ref="UNY618:UOF618"/>
    <mergeCell ref="UOG618:UON618"/>
    <mergeCell ref="UOO618:UOV618"/>
    <mergeCell ref="UOW618:UPD618"/>
    <mergeCell ref="UPE618:UPL618"/>
    <mergeCell ref="UPM618:UPT618"/>
    <mergeCell ref="UPU618:UQB618"/>
    <mergeCell ref="UQC618:UQJ618"/>
    <mergeCell ref="UQK618:UQR618"/>
    <mergeCell ref="UQS618:UQZ618"/>
    <mergeCell ref="URA618:URH618"/>
    <mergeCell ref="URI618:URP618"/>
    <mergeCell ref="URQ618:URX618"/>
    <mergeCell ref="URY618:USF618"/>
    <mergeCell ref="USG618:USN618"/>
    <mergeCell ref="USO618:USV618"/>
    <mergeCell ref="USW618:UTD618"/>
    <mergeCell ref="UTE618:UTL618"/>
    <mergeCell ref="UTM618:UTT618"/>
    <mergeCell ref="UTU618:UUB618"/>
    <mergeCell ref="UUC618:UUJ618"/>
    <mergeCell ref="UUK618:UUR618"/>
    <mergeCell ref="UUS618:UUZ618"/>
    <mergeCell ref="UVA618:UVH618"/>
    <mergeCell ref="UVI618:UVP618"/>
    <mergeCell ref="UVQ618:UVX618"/>
    <mergeCell ref="UVY618:UWF618"/>
    <mergeCell ref="UWG618:UWN618"/>
    <mergeCell ref="UWO618:UWV618"/>
    <mergeCell ref="UWW618:UXD618"/>
    <mergeCell ref="UXE618:UXL618"/>
    <mergeCell ref="UXM618:UXT618"/>
    <mergeCell ref="UXU618:UYB618"/>
    <mergeCell ref="UYC618:UYJ618"/>
    <mergeCell ref="UYK618:UYR618"/>
    <mergeCell ref="UYS618:UYZ618"/>
    <mergeCell ref="UZA618:UZH618"/>
    <mergeCell ref="UZI618:UZP618"/>
    <mergeCell ref="UZQ618:UZX618"/>
    <mergeCell ref="UZY618:VAF618"/>
    <mergeCell ref="VAG618:VAN618"/>
    <mergeCell ref="VAO618:VAV618"/>
    <mergeCell ref="VAW618:VBD618"/>
    <mergeCell ref="VBE618:VBL618"/>
    <mergeCell ref="VBM618:VBT618"/>
    <mergeCell ref="VBU618:VCB618"/>
    <mergeCell ref="VCC618:VCJ618"/>
    <mergeCell ref="VCK618:VCR618"/>
    <mergeCell ref="VCS618:VCZ618"/>
    <mergeCell ref="VDA618:VDH618"/>
    <mergeCell ref="VDI618:VDP618"/>
    <mergeCell ref="VDQ618:VDX618"/>
    <mergeCell ref="VDY618:VEF618"/>
    <mergeCell ref="VEG618:VEN618"/>
    <mergeCell ref="VEO618:VEV618"/>
    <mergeCell ref="VEW618:VFD618"/>
    <mergeCell ref="VFE618:VFL618"/>
    <mergeCell ref="VFM618:VFT618"/>
    <mergeCell ref="VFU618:VGB618"/>
    <mergeCell ref="VGC618:VGJ618"/>
    <mergeCell ref="VGK618:VGR618"/>
    <mergeCell ref="VGS618:VGZ618"/>
    <mergeCell ref="VHA618:VHH618"/>
    <mergeCell ref="VHI618:VHP618"/>
    <mergeCell ref="VHQ618:VHX618"/>
    <mergeCell ref="VHY618:VIF618"/>
    <mergeCell ref="VIG618:VIN618"/>
    <mergeCell ref="VIO618:VIV618"/>
    <mergeCell ref="VIW618:VJD618"/>
    <mergeCell ref="VJE618:VJL618"/>
    <mergeCell ref="VJM618:VJT618"/>
    <mergeCell ref="VJU618:VKB618"/>
    <mergeCell ref="VKC618:VKJ618"/>
    <mergeCell ref="VKK618:VKR618"/>
    <mergeCell ref="VKS618:VKZ618"/>
    <mergeCell ref="VLA618:VLH618"/>
    <mergeCell ref="VLI618:VLP618"/>
    <mergeCell ref="VLQ618:VLX618"/>
    <mergeCell ref="VLY618:VMF618"/>
    <mergeCell ref="VMG618:VMN618"/>
    <mergeCell ref="VMO618:VMV618"/>
    <mergeCell ref="VMW618:VND618"/>
    <mergeCell ref="VNE618:VNL618"/>
    <mergeCell ref="VNM618:VNT618"/>
    <mergeCell ref="VNU618:VOB618"/>
    <mergeCell ref="VOC618:VOJ618"/>
    <mergeCell ref="VOK618:VOR618"/>
    <mergeCell ref="VOS618:VOZ618"/>
    <mergeCell ref="VPA618:VPH618"/>
    <mergeCell ref="VPI618:VPP618"/>
    <mergeCell ref="VPQ618:VPX618"/>
    <mergeCell ref="VPY618:VQF618"/>
    <mergeCell ref="VQG618:VQN618"/>
    <mergeCell ref="VQO618:VQV618"/>
    <mergeCell ref="VQW618:VRD618"/>
    <mergeCell ref="VRE618:VRL618"/>
    <mergeCell ref="VRM618:VRT618"/>
    <mergeCell ref="VRU618:VSB618"/>
    <mergeCell ref="VSC618:VSJ618"/>
    <mergeCell ref="VSK618:VSR618"/>
    <mergeCell ref="VSS618:VSZ618"/>
    <mergeCell ref="VTA618:VTH618"/>
    <mergeCell ref="VTI618:VTP618"/>
    <mergeCell ref="VTQ618:VTX618"/>
    <mergeCell ref="VTY618:VUF618"/>
    <mergeCell ref="VUG618:VUN618"/>
    <mergeCell ref="VUO618:VUV618"/>
    <mergeCell ref="VUW618:VVD618"/>
    <mergeCell ref="VVE618:VVL618"/>
    <mergeCell ref="VVM618:VVT618"/>
    <mergeCell ref="VVU618:VWB618"/>
    <mergeCell ref="VWC618:VWJ618"/>
    <mergeCell ref="VWK618:VWR618"/>
    <mergeCell ref="VWS618:VWZ618"/>
    <mergeCell ref="VXA618:VXH618"/>
    <mergeCell ref="VXI618:VXP618"/>
    <mergeCell ref="VXQ618:VXX618"/>
    <mergeCell ref="VXY618:VYF618"/>
    <mergeCell ref="VYG618:VYN618"/>
    <mergeCell ref="VYO618:VYV618"/>
    <mergeCell ref="VYW618:VZD618"/>
    <mergeCell ref="VZE618:VZL618"/>
    <mergeCell ref="VZM618:VZT618"/>
    <mergeCell ref="VZU618:WAB618"/>
    <mergeCell ref="WAC618:WAJ618"/>
    <mergeCell ref="WAK618:WAR618"/>
    <mergeCell ref="WAS618:WAZ618"/>
    <mergeCell ref="WBA618:WBH618"/>
    <mergeCell ref="WBI618:WBP618"/>
    <mergeCell ref="WBQ618:WBX618"/>
    <mergeCell ref="WBY618:WCF618"/>
    <mergeCell ref="WCG618:WCN618"/>
    <mergeCell ref="WCO618:WCV618"/>
    <mergeCell ref="WCW618:WDD618"/>
    <mergeCell ref="WDE618:WDL618"/>
    <mergeCell ref="WDM618:WDT618"/>
    <mergeCell ref="WDU618:WEB618"/>
    <mergeCell ref="WEC618:WEJ618"/>
    <mergeCell ref="WEK618:WER618"/>
    <mergeCell ref="WES618:WEZ618"/>
    <mergeCell ref="WFA618:WFH618"/>
    <mergeCell ref="WFI618:WFP618"/>
    <mergeCell ref="WFQ618:WFX618"/>
    <mergeCell ref="WFY618:WGF618"/>
    <mergeCell ref="WGG618:WGN618"/>
    <mergeCell ref="WGO618:WGV618"/>
    <mergeCell ref="WGW618:WHD618"/>
    <mergeCell ref="WHE618:WHL618"/>
    <mergeCell ref="WHM618:WHT618"/>
    <mergeCell ref="WHU618:WIB618"/>
    <mergeCell ref="WIC618:WIJ618"/>
    <mergeCell ref="WIK618:WIR618"/>
    <mergeCell ref="WIS618:WIZ618"/>
    <mergeCell ref="WJA618:WJH618"/>
    <mergeCell ref="WJI618:WJP618"/>
    <mergeCell ref="WJQ618:WJX618"/>
    <mergeCell ref="WJY618:WKF618"/>
    <mergeCell ref="WKG618:WKN618"/>
    <mergeCell ref="WKO618:WKV618"/>
    <mergeCell ref="WKW618:WLD618"/>
    <mergeCell ref="WLE618:WLL618"/>
    <mergeCell ref="WLM618:WLT618"/>
    <mergeCell ref="WLU618:WMB618"/>
    <mergeCell ref="WMC618:WMJ618"/>
    <mergeCell ref="WMK618:WMR618"/>
    <mergeCell ref="WMS618:WMZ618"/>
    <mergeCell ref="WNA618:WNH618"/>
    <mergeCell ref="WNI618:WNP618"/>
    <mergeCell ref="WNQ618:WNX618"/>
    <mergeCell ref="WNY618:WOF618"/>
    <mergeCell ref="WOG618:WON618"/>
    <mergeCell ref="WOO618:WOV618"/>
    <mergeCell ref="WOW618:WPD618"/>
    <mergeCell ref="WPE618:WPL618"/>
    <mergeCell ref="WPM618:WPT618"/>
    <mergeCell ref="WPU618:WQB618"/>
    <mergeCell ref="WQC618:WQJ618"/>
    <mergeCell ref="WQK618:WQR618"/>
    <mergeCell ref="WQS618:WQZ618"/>
    <mergeCell ref="WRA618:WRH618"/>
    <mergeCell ref="WRI618:WRP618"/>
    <mergeCell ref="WRQ618:WRX618"/>
    <mergeCell ref="WRY618:WSF618"/>
    <mergeCell ref="WSG618:WSN618"/>
    <mergeCell ref="WSO618:WSV618"/>
    <mergeCell ref="WSW618:WTD618"/>
    <mergeCell ref="WTE618:WTL618"/>
    <mergeCell ref="WTM618:WTT618"/>
    <mergeCell ref="WTU618:WUB618"/>
    <mergeCell ref="WUC618:WUJ618"/>
    <mergeCell ref="WUK618:WUR618"/>
    <mergeCell ref="WUS618:WUZ618"/>
    <mergeCell ref="WVA618:WVH618"/>
    <mergeCell ref="WVI618:WVP618"/>
    <mergeCell ref="WVQ618:WVX618"/>
    <mergeCell ref="WVY618:WWF618"/>
    <mergeCell ref="WWG618:WWN618"/>
    <mergeCell ref="WWO618:WWV618"/>
    <mergeCell ref="WWW618:WXD618"/>
    <mergeCell ref="WXE618:WXL618"/>
    <mergeCell ref="WXM618:WXT618"/>
    <mergeCell ref="WXU618:WYB618"/>
    <mergeCell ref="WYC618:WYJ618"/>
    <mergeCell ref="WYK618:WYR618"/>
    <mergeCell ref="WYS618:WYZ618"/>
    <mergeCell ref="WZA618:WZH618"/>
    <mergeCell ref="WZI618:WZP618"/>
    <mergeCell ref="A620:H620"/>
    <mergeCell ref="I620:P620"/>
    <mergeCell ref="Q620:X620"/>
    <mergeCell ref="Y620:AF620"/>
    <mergeCell ref="AG620:AN620"/>
    <mergeCell ref="AO620:AV620"/>
    <mergeCell ref="AW620:BD620"/>
    <mergeCell ref="BE620:BL620"/>
    <mergeCell ref="BM620:BT620"/>
    <mergeCell ref="BU620:CB620"/>
    <mergeCell ref="CC620:CJ620"/>
    <mergeCell ref="CK620:CR620"/>
    <mergeCell ref="CS620:CZ620"/>
    <mergeCell ref="DA620:DH620"/>
    <mergeCell ref="DI620:DP620"/>
    <mergeCell ref="DQ620:DX620"/>
    <mergeCell ref="DY620:EF620"/>
    <mergeCell ref="EG620:EN620"/>
    <mergeCell ref="EO620:EV620"/>
    <mergeCell ref="EW620:FD620"/>
    <mergeCell ref="FE620:FL620"/>
    <mergeCell ref="FM620:FT620"/>
    <mergeCell ref="FU620:GB620"/>
    <mergeCell ref="GC620:GJ620"/>
    <mergeCell ref="GK620:GR620"/>
    <mergeCell ref="GS620:GZ620"/>
    <mergeCell ref="HA620:HH620"/>
    <mergeCell ref="HI620:HP620"/>
    <mergeCell ref="HQ620:HX620"/>
    <mergeCell ref="HY620:IF620"/>
    <mergeCell ref="IG620:IN620"/>
    <mergeCell ref="IO620:IV620"/>
    <mergeCell ref="IW620:JD620"/>
    <mergeCell ref="JE620:JL620"/>
    <mergeCell ref="JM620:JT620"/>
    <mergeCell ref="JU620:KB620"/>
    <mergeCell ref="KC620:KJ620"/>
    <mergeCell ref="KK620:KR620"/>
    <mergeCell ref="KS620:KZ620"/>
    <mergeCell ref="LA620:LH620"/>
    <mergeCell ref="LI620:LP620"/>
    <mergeCell ref="LQ620:LX620"/>
    <mergeCell ref="LY620:MF620"/>
    <mergeCell ref="MG620:MN620"/>
    <mergeCell ref="MO620:MV620"/>
    <mergeCell ref="MW620:ND620"/>
    <mergeCell ref="NE620:NL620"/>
    <mergeCell ref="NM620:NT620"/>
    <mergeCell ref="NU620:OB620"/>
    <mergeCell ref="OC620:OJ620"/>
    <mergeCell ref="OK620:OR620"/>
    <mergeCell ref="OS620:OZ620"/>
    <mergeCell ref="PA620:PH620"/>
    <mergeCell ref="PI620:PP620"/>
    <mergeCell ref="PQ620:PX620"/>
    <mergeCell ref="PY620:QF620"/>
    <mergeCell ref="QG620:QN620"/>
    <mergeCell ref="QO620:QV620"/>
    <mergeCell ref="QW620:RD620"/>
    <mergeCell ref="RE620:RL620"/>
    <mergeCell ref="RM620:RT620"/>
    <mergeCell ref="RU620:SB620"/>
    <mergeCell ref="SC620:SJ620"/>
    <mergeCell ref="SK620:SR620"/>
    <mergeCell ref="SS620:SZ620"/>
    <mergeCell ref="TA620:TH620"/>
    <mergeCell ref="TI620:TP620"/>
    <mergeCell ref="TQ620:TX620"/>
    <mergeCell ref="TY620:UF620"/>
    <mergeCell ref="UG620:UN620"/>
    <mergeCell ref="UO620:UV620"/>
    <mergeCell ref="UW620:VD620"/>
    <mergeCell ref="VE620:VL620"/>
    <mergeCell ref="VM620:VT620"/>
    <mergeCell ref="VU620:WB620"/>
    <mergeCell ref="WC620:WJ620"/>
    <mergeCell ref="WK620:WR620"/>
    <mergeCell ref="WS620:WZ620"/>
    <mergeCell ref="XA620:XH620"/>
    <mergeCell ref="XI620:XP620"/>
    <mergeCell ref="XQ620:XX620"/>
    <mergeCell ref="XY620:YF620"/>
    <mergeCell ref="YG620:YN620"/>
    <mergeCell ref="YO620:YV620"/>
    <mergeCell ref="YW620:ZD620"/>
    <mergeCell ref="ZE620:ZL620"/>
    <mergeCell ref="ZM620:ZT620"/>
    <mergeCell ref="ZU620:AAB620"/>
    <mergeCell ref="AAC620:AAJ620"/>
    <mergeCell ref="AAK620:AAR620"/>
    <mergeCell ref="AAS620:AAZ620"/>
    <mergeCell ref="ABA620:ABH620"/>
    <mergeCell ref="ABI620:ABP620"/>
    <mergeCell ref="ABQ620:ABX620"/>
    <mergeCell ref="ABY620:ACF620"/>
    <mergeCell ref="ACG620:ACN620"/>
    <mergeCell ref="ACO620:ACV620"/>
    <mergeCell ref="ACW620:ADD620"/>
    <mergeCell ref="ADE620:ADL620"/>
    <mergeCell ref="ADM620:ADT620"/>
    <mergeCell ref="ADU620:AEB620"/>
    <mergeCell ref="AEC620:AEJ620"/>
    <mergeCell ref="AEK620:AER620"/>
    <mergeCell ref="AES620:AEZ620"/>
    <mergeCell ref="AFA620:AFH620"/>
    <mergeCell ref="AFI620:AFP620"/>
    <mergeCell ref="AFQ620:AFX620"/>
    <mergeCell ref="AFY620:AGF620"/>
    <mergeCell ref="AGG620:AGN620"/>
    <mergeCell ref="AGO620:AGV620"/>
    <mergeCell ref="AGW620:AHD620"/>
    <mergeCell ref="AHE620:AHL620"/>
    <mergeCell ref="AHM620:AHT620"/>
    <mergeCell ref="AHU620:AIB620"/>
    <mergeCell ref="AIC620:AIJ620"/>
    <mergeCell ref="AIK620:AIR620"/>
    <mergeCell ref="AIS620:AIZ620"/>
    <mergeCell ref="AJA620:AJH620"/>
    <mergeCell ref="AJI620:AJP620"/>
    <mergeCell ref="AJQ620:AJX620"/>
    <mergeCell ref="AJY620:AKF620"/>
    <mergeCell ref="AKG620:AKN620"/>
    <mergeCell ref="AKO620:AKV620"/>
    <mergeCell ref="AKW620:ALD620"/>
    <mergeCell ref="ALE620:ALL620"/>
    <mergeCell ref="ALM620:ALT620"/>
    <mergeCell ref="ALU620:AMB620"/>
    <mergeCell ref="AMC620:AMJ620"/>
    <mergeCell ref="AMK620:AMR620"/>
    <mergeCell ref="AMS620:AMZ620"/>
    <mergeCell ref="ANA620:ANH620"/>
    <mergeCell ref="ANI620:ANP620"/>
    <mergeCell ref="ANQ620:ANX620"/>
    <mergeCell ref="ANY620:AOF620"/>
    <mergeCell ref="AOG620:AON620"/>
    <mergeCell ref="AOO620:AOV620"/>
    <mergeCell ref="AOW620:APD620"/>
    <mergeCell ref="APE620:APL620"/>
    <mergeCell ref="APM620:APT620"/>
    <mergeCell ref="APU620:AQB620"/>
    <mergeCell ref="AQC620:AQJ620"/>
    <mergeCell ref="AQK620:AQR620"/>
    <mergeCell ref="AQS620:AQZ620"/>
    <mergeCell ref="ARA620:ARH620"/>
    <mergeCell ref="ARI620:ARP620"/>
    <mergeCell ref="ARQ620:ARX620"/>
    <mergeCell ref="ARY620:ASF620"/>
    <mergeCell ref="ASG620:ASN620"/>
    <mergeCell ref="ASO620:ASV620"/>
    <mergeCell ref="ASW620:ATD620"/>
    <mergeCell ref="ATE620:ATL620"/>
    <mergeCell ref="ATM620:ATT620"/>
    <mergeCell ref="ATU620:AUB620"/>
    <mergeCell ref="AUC620:AUJ620"/>
    <mergeCell ref="AUK620:AUR620"/>
    <mergeCell ref="AUS620:AUZ620"/>
    <mergeCell ref="AVA620:AVH620"/>
    <mergeCell ref="AVI620:AVP620"/>
    <mergeCell ref="AVQ620:AVX620"/>
    <mergeCell ref="AVY620:AWF620"/>
    <mergeCell ref="AWG620:AWN620"/>
    <mergeCell ref="AWO620:AWV620"/>
    <mergeCell ref="AWW620:AXD620"/>
    <mergeCell ref="AXE620:AXL620"/>
    <mergeCell ref="AXM620:AXT620"/>
    <mergeCell ref="AXU620:AYB620"/>
    <mergeCell ref="AYC620:AYJ620"/>
    <mergeCell ref="AYK620:AYR620"/>
    <mergeCell ref="AYS620:AYZ620"/>
    <mergeCell ref="AZA620:AZH620"/>
    <mergeCell ref="AZI620:AZP620"/>
    <mergeCell ref="AZQ620:AZX620"/>
    <mergeCell ref="AZY620:BAF620"/>
    <mergeCell ref="BAG620:BAN620"/>
    <mergeCell ref="BAO620:BAV620"/>
    <mergeCell ref="BAW620:BBD620"/>
    <mergeCell ref="BBE620:BBL620"/>
    <mergeCell ref="BBM620:BBT620"/>
    <mergeCell ref="BBU620:BCB620"/>
    <mergeCell ref="BCC620:BCJ620"/>
    <mergeCell ref="BCK620:BCR620"/>
    <mergeCell ref="BCS620:BCZ620"/>
    <mergeCell ref="BDA620:BDH620"/>
    <mergeCell ref="BDI620:BDP620"/>
    <mergeCell ref="BDQ620:BDX620"/>
    <mergeCell ref="BDY620:BEF620"/>
    <mergeCell ref="BEG620:BEN620"/>
    <mergeCell ref="BEO620:BEV620"/>
    <mergeCell ref="BEW620:BFD620"/>
    <mergeCell ref="BFE620:BFL620"/>
    <mergeCell ref="BFM620:BFT620"/>
    <mergeCell ref="BFU620:BGB620"/>
    <mergeCell ref="BGC620:BGJ620"/>
    <mergeCell ref="BGK620:BGR620"/>
    <mergeCell ref="BGS620:BGZ620"/>
    <mergeCell ref="BHA620:BHH620"/>
    <mergeCell ref="BHI620:BHP620"/>
    <mergeCell ref="BHQ620:BHX620"/>
    <mergeCell ref="BHY620:BIF620"/>
    <mergeCell ref="BIG620:BIN620"/>
    <mergeCell ref="BIO620:BIV620"/>
    <mergeCell ref="BIW620:BJD620"/>
    <mergeCell ref="BJE620:BJL620"/>
    <mergeCell ref="BJM620:BJT620"/>
    <mergeCell ref="BJU620:BKB620"/>
    <mergeCell ref="BKC620:BKJ620"/>
    <mergeCell ref="BKK620:BKR620"/>
    <mergeCell ref="BKS620:BKZ620"/>
    <mergeCell ref="BLA620:BLH620"/>
    <mergeCell ref="BLI620:BLP620"/>
    <mergeCell ref="BLQ620:BLX620"/>
    <mergeCell ref="BLY620:BMF620"/>
    <mergeCell ref="BMG620:BMN620"/>
    <mergeCell ref="BMO620:BMV620"/>
    <mergeCell ref="BMW620:BND620"/>
    <mergeCell ref="BNE620:BNL620"/>
    <mergeCell ref="BNM620:BNT620"/>
    <mergeCell ref="BNU620:BOB620"/>
    <mergeCell ref="BOC620:BOJ620"/>
    <mergeCell ref="BOK620:BOR620"/>
    <mergeCell ref="BOS620:BOZ620"/>
    <mergeCell ref="BPA620:BPH620"/>
    <mergeCell ref="BPI620:BPP620"/>
    <mergeCell ref="BPQ620:BPX620"/>
    <mergeCell ref="BPY620:BQF620"/>
    <mergeCell ref="BQG620:BQN620"/>
    <mergeCell ref="BQO620:BQV620"/>
    <mergeCell ref="BQW620:BRD620"/>
    <mergeCell ref="BRE620:BRL620"/>
    <mergeCell ref="BRM620:BRT620"/>
    <mergeCell ref="BRU620:BSB620"/>
    <mergeCell ref="BSC620:BSJ620"/>
    <mergeCell ref="BSK620:BSR620"/>
    <mergeCell ref="BSS620:BSZ620"/>
    <mergeCell ref="BTA620:BTH620"/>
    <mergeCell ref="BTI620:BTP620"/>
    <mergeCell ref="BTQ620:BTX620"/>
    <mergeCell ref="BTY620:BUF620"/>
    <mergeCell ref="BUG620:BUN620"/>
    <mergeCell ref="BUO620:BUV620"/>
    <mergeCell ref="BUW620:BVD620"/>
    <mergeCell ref="BVE620:BVL620"/>
    <mergeCell ref="BVM620:BVT620"/>
    <mergeCell ref="BVU620:BWB620"/>
    <mergeCell ref="BWC620:BWJ620"/>
    <mergeCell ref="BWK620:BWR620"/>
    <mergeCell ref="BWS620:BWZ620"/>
    <mergeCell ref="BXA620:BXH620"/>
    <mergeCell ref="BXI620:BXP620"/>
    <mergeCell ref="BXQ620:BXX620"/>
    <mergeCell ref="BXY620:BYF620"/>
    <mergeCell ref="BYG620:BYN620"/>
    <mergeCell ref="BYO620:BYV620"/>
    <mergeCell ref="BYW620:BZD620"/>
    <mergeCell ref="BZE620:BZL620"/>
    <mergeCell ref="BZM620:BZT620"/>
    <mergeCell ref="BZU620:CAB620"/>
    <mergeCell ref="CAC620:CAJ620"/>
    <mergeCell ref="CAK620:CAR620"/>
    <mergeCell ref="CAS620:CAZ620"/>
    <mergeCell ref="CBA620:CBH620"/>
    <mergeCell ref="CBI620:CBP620"/>
    <mergeCell ref="CBQ620:CBX620"/>
    <mergeCell ref="CBY620:CCF620"/>
    <mergeCell ref="CCG620:CCN620"/>
    <mergeCell ref="CCO620:CCV620"/>
    <mergeCell ref="CCW620:CDD620"/>
    <mergeCell ref="CDE620:CDL620"/>
    <mergeCell ref="CDM620:CDT620"/>
    <mergeCell ref="CDU620:CEB620"/>
    <mergeCell ref="CEC620:CEJ620"/>
    <mergeCell ref="CEK620:CER620"/>
    <mergeCell ref="CES620:CEZ620"/>
    <mergeCell ref="CFA620:CFH620"/>
    <mergeCell ref="CFI620:CFP620"/>
    <mergeCell ref="CFQ620:CFX620"/>
    <mergeCell ref="CFY620:CGF620"/>
    <mergeCell ref="CGG620:CGN620"/>
    <mergeCell ref="CGO620:CGV620"/>
    <mergeCell ref="CGW620:CHD620"/>
    <mergeCell ref="CHE620:CHL620"/>
    <mergeCell ref="CHM620:CHT620"/>
    <mergeCell ref="CHU620:CIB620"/>
    <mergeCell ref="CIC620:CIJ620"/>
    <mergeCell ref="CIK620:CIR620"/>
    <mergeCell ref="CIS620:CIZ620"/>
    <mergeCell ref="CJA620:CJH620"/>
    <mergeCell ref="CJI620:CJP620"/>
    <mergeCell ref="CJQ620:CJX620"/>
    <mergeCell ref="CJY620:CKF620"/>
    <mergeCell ref="CKG620:CKN620"/>
    <mergeCell ref="CKO620:CKV620"/>
    <mergeCell ref="CKW620:CLD620"/>
    <mergeCell ref="CLE620:CLL620"/>
    <mergeCell ref="CLM620:CLT620"/>
    <mergeCell ref="CLU620:CMB620"/>
    <mergeCell ref="CMC620:CMJ620"/>
    <mergeCell ref="CMK620:CMR620"/>
    <mergeCell ref="CMS620:CMZ620"/>
    <mergeCell ref="CNA620:CNH620"/>
    <mergeCell ref="CNI620:CNP620"/>
    <mergeCell ref="CNQ620:CNX620"/>
    <mergeCell ref="CNY620:COF620"/>
    <mergeCell ref="COG620:CON620"/>
    <mergeCell ref="COO620:COV620"/>
    <mergeCell ref="COW620:CPD620"/>
    <mergeCell ref="CPE620:CPL620"/>
    <mergeCell ref="CPM620:CPT620"/>
    <mergeCell ref="CPU620:CQB620"/>
    <mergeCell ref="CQC620:CQJ620"/>
    <mergeCell ref="CQK620:CQR620"/>
    <mergeCell ref="CQS620:CQZ620"/>
    <mergeCell ref="CRA620:CRH620"/>
    <mergeCell ref="CRI620:CRP620"/>
    <mergeCell ref="CRQ620:CRX620"/>
    <mergeCell ref="CRY620:CSF620"/>
    <mergeCell ref="CSG620:CSN620"/>
    <mergeCell ref="CSO620:CSV620"/>
    <mergeCell ref="CSW620:CTD620"/>
    <mergeCell ref="CTE620:CTL620"/>
    <mergeCell ref="CTM620:CTT620"/>
    <mergeCell ref="CTU620:CUB620"/>
    <mergeCell ref="CUC620:CUJ620"/>
    <mergeCell ref="CUK620:CUR620"/>
    <mergeCell ref="CUS620:CUZ620"/>
    <mergeCell ref="CVA620:CVH620"/>
    <mergeCell ref="CVI620:CVP620"/>
    <mergeCell ref="CVQ620:CVX620"/>
    <mergeCell ref="CVY620:CWF620"/>
    <mergeCell ref="CWG620:CWN620"/>
    <mergeCell ref="CWO620:CWV620"/>
    <mergeCell ref="CWW620:CXD620"/>
    <mergeCell ref="CXE620:CXL620"/>
    <mergeCell ref="CXM620:CXT620"/>
    <mergeCell ref="CXU620:CYB620"/>
    <mergeCell ref="CYC620:CYJ620"/>
    <mergeCell ref="CYK620:CYR620"/>
    <mergeCell ref="CYS620:CYZ620"/>
    <mergeCell ref="CZA620:CZH620"/>
    <mergeCell ref="CZI620:CZP620"/>
    <mergeCell ref="CZQ620:CZX620"/>
    <mergeCell ref="CZY620:DAF620"/>
    <mergeCell ref="DAG620:DAN620"/>
    <mergeCell ref="DAO620:DAV620"/>
    <mergeCell ref="DAW620:DBD620"/>
    <mergeCell ref="DBE620:DBL620"/>
    <mergeCell ref="DBM620:DBT620"/>
    <mergeCell ref="DBU620:DCB620"/>
    <mergeCell ref="DCC620:DCJ620"/>
    <mergeCell ref="DCK620:DCR620"/>
    <mergeCell ref="DCS620:DCZ620"/>
    <mergeCell ref="DDA620:DDH620"/>
    <mergeCell ref="DDI620:DDP620"/>
    <mergeCell ref="DDQ620:DDX620"/>
    <mergeCell ref="DDY620:DEF620"/>
    <mergeCell ref="DEG620:DEN620"/>
    <mergeCell ref="DEO620:DEV620"/>
    <mergeCell ref="DEW620:DFD620"/>
    <mergeCell ref="DFE620:DFL620"/>
    <mergeCell ref="DFM620:DFT620"/>
    <mergeCell ref="DFU620:DGB620"/>
    <mergeCell ref="DGC620:DGJ620"/>
    <mergeCell ref="DGK620:DGR620"/>
    <mergeCell ref="DGS620:DGZ620"/>
    <mergeCell ref="DHA620:DHH620"/>
    <mergeCell ref="DHI620:DHP620"/>
    <mergeCell ref="DHQ620:DHX620"/>
    <mergeCell ref="DHY620:DIF620"/>
    <mergeCell ref="DIG620:DIN620"/>
    <mergeCell ref="DIO620:DIV620"/>
    <mergeCell ref="DIW620:DJD620"/>
    <mergeCell ref="DJE620:DJL620"/>
    <mergeCell ref="DJM620:DJT620"/>
    <mergeCell ref="DJU620:DKB620"/>
    <mergeCell ref="DKC620:DKJ620"/>
    <mergeCell ref="DKK620:DKR620"/>
    <mergeCell ref="DKS620:DKZ620"/>
    <mergeCell ref="DLA620:DLH620"/>
    <mergeCell ref="DLI620:DLP620"/>
    <mergeCell ref="DLQ620:DLX620"/>
    <mergeCell ref="DLY620:DMF620"/>
    <mergeCell ref="DMG620:DMN620"/>
    <mergeCell ref="DMO620:DMV620"/>
    <mergeCell ref="DMW620:DND620"/>
    <mergeCell ref="DNE620:DNL620"/>
    <mergeCell ref="DNM620:DNT620"/>
    <mergeCell ref="DNU620:DOB620"/>
    <mergeCell ref="DOC620:DOJ620"/>
    <mergeCell ref="DOK620:DOR620"/>
    <mergeCell ref="DOS620:DOZ620"/>
    <mergeCell ref="DPA620:DPH620"/>
    <mergeCell ref="DPI620:DPP620"/>
    <mergeCell ref="DPQ620:DPX620"/>
    <mergeCell ref="DPY620:DQF620"/>
    <mergeCell ref="DQG620:DQN620"/>
    <mergeCell ref="DQO620:DQV620"/>
    <mergeCell ref="DQW620:DRD620"/>
    <mergeCell ref="DRE620:DRL620"/>
    <mergeCell ref="DRM620:DRT620"/>
    <mergeCell ref="DRU620:DSB620"/>
    <mergeCell ref="DSC620:DSJ620"/>
    <mergeCell ref="DSK620:DSR620"/>
    <mergeCell ref="DSS620:DSZ620"/>
    <mergeCell ref="DTA620:DTH620"/>
    <mergeCell ref="DTI620:DTP620"/>
    <mergeCell ref="DTQ620:DTX620"/>
    <mergeCell ref="DTY620:DUF620"/>
    <mergeCell ref="DUG620:DUN620"/>
    <mergeCell ref="DUO620:DUV620"/>
    <mergeCell ref="DUW620:DVD620"/>
    <mergeCell ref="DVE620:DVL620"/>
    <mergeCell ref="DVM620:DVT620"/>
    <mergeCell ref="DVU620:DWB620"/>
    <mergeCell ref="DWC620:DWJ620"/>
    <mergeCell ref="DWK620:DWR620"/>
    <mergeCell ref="DWS620:DWZ620"/>
    <mergeCell ref="DXA620:DXH620"/>
    <mergeCell ref="DXI620:DXP620"/>
    <mergeCell ref="DXQ620:DXX620"/>
    <mergeCell ref="DXY620:DYF620"/>
    <mergeCell ref="DYG620:DYN620"/>
    <mergeCell ref="DYO620:DYV620"/>
    <mergeCell ref="DYW620:DZD620"/>
    <mergeCell ref="DZE620:DZL620"/>
    <mergeCell ref="DZM620:DZT620"/>
    <mergeCell ref="DZU620:EAB620"/>
    <mergeCell ref="EAC620:EAJ620"/>
    <mergeCell ref="EAK620:EAR620"/>
    <mergeCell ref="EAS620:EAZ620"/>
    <mergeCell ref="EBA620:EBH620"/>
    <mergeCell ref="EBI620:EBP620"/>
    <mergeCell ref="EBQ620:EBX620"/>
    <mergeCell ref="EBY620:ECF620"/>
    <mergeCell ref="ECG620:ECN620"/>
    <mergeCell ref="ECO620:ECV620"/>
    <mergeCell ref="ECW620:EDD620"/>
    <mergeCell ref="EDE620:EDL620"/>
    <mergeCell ref="EDM620:EDT620"/>
    <mergeCell ref="EDU620:EEB620"/>
    <mergeCell ref="EEC620:EEJ620"/>
    <mergeCell ref="EEK620:EER620"/>
    <mergeCell ref="EES620:EEZ620"/>
    <mergeCell ref="EFA620:EFH620"/>
    <mergeCell ref="EFI620:EFP620"/>
    <mergeCell ref="EFQ620:EFX620"/>
    <mergeCell ref="EFY620:EGF620"/>
    <mergeCell ref="EGG620:EGN620"/>
    <mergeCell ref="EGO620:EGV620"/>
    <mergeCell ref="EGW620:EHD620"/>
    <mergeCell ref="EHE620:EHL620"/>
    <mergeCell ref="EHM620:EHT620"/>
    <mergeCell ref="EHU620:EIB620"/>
    <mergeCell ref="EIC620:EIJ620"/>
    <mergeCell ref="EIK620:EIR620"/>
    <mergeCell ref="EIS620:EIZ620"/>
    <mergeCell ref="EJA620:EJH620"/>
    <mergeCell ref="EJI620:EJP620"/>
    <mergeCell ref="EJQ620:EJX620"/>
    <mergeCell ref="EJY620:EKF620"/>
    <mergeCell ref="EKG620:EKN620"/>
    <mergeCell ref="EKO620:EKV620"/>
    <mergeCell ref="EKW620:ELD620"/>
    <mergeCell ref="ELE620:ELL620"/>
    <mergeCell ref="ELM620:ELT620"/>
    <mergeCell ref="ELU620:EMB620"/>
    <mergeCell ref="EMC620:EMJ620"/>
    <mergeCell ref="EMK620:EMR620"/>
    <mergeCell ref="EMS620:EMZ620"/>
    <mergeCell ref="ENA620:ENH620"/>
    <mergeCell ref="ENI620:ENP620"/>
    <mergeCell ref="ENQ620:ENX620"/>
    <mergeCell ref="ENY620:EOF620"/>
    <mergeCell ref="EOG620:EON620"/>
    <mergeCell ref="EOO620:EOV620"/>
    <mergeCell ref="EOW620:EPD620"/>
    <mergeCell ref="EPE620:EPL620"/>
    <mergeCell ref="EPM620:EPT620"/>
    <mergeCell ref="EPU620:EQB620"/>
    <mergeCell ref="EQC620:EQJ620"/>
    <mergeCell ref="EQK620:EQR620"/>
    <mergeCell ref="EQS620:EQZ620"/>
    <mergeCell ref="ERA620:ERH620"/>
    <mergeCell ref="ERI620:ERP620"/>
    <mergeCell ref="ERQ620:ERX620"/>
    <mergeCell ref="ERY620:ESF620"/>
    <mergeCell ref="ESG620:ESN620"/>
    <mergeCell ref="ESO620:ESV620"/>
    <mergeCell ref="ESW620:ETD620"/>
    <mergeCell ref="ETE620:ETL620"/>
    <mergeCell ref="ETM620:ETT620"/>
    <mergeCell ref="ETU620:EUB620"/>
    <mergeCell ref="EUC620:EUJ620"/>
    <mergeCell ref="EUK620:EUR620"/>
    <mergeCell ref="EUS620:EUZ620"/>
    <mergeCell ref="EVA620:EVH620"/>
    <mergeCell ref="EVI620:EVP620"/>
    <mergeCell ref="EVQ620:EVX620"/>
    <mergeCell ref="EVY620:EWF620"/>
    <mergeCell ref="EWG620:EWN620"/>
    <mergeCell ref="EWO620:EWV620"/>
    <mergeCell ref="EWW620:EXD620"/>
    <mergeCell ref="EXE620:EXL620"/>
    <mergeCell ref="EXM620:EXT620"/>
    <mergeCell ref="EXU620:EYB620"/>
    <mergeCell ref="EYC620:EYJ620"/>
    <mergeCell ref="EYK620:EYR620"/>
    <mergeCell ref="EYS620:EYZ620"/>
    <mergeCell ref="EZA620:EZH620"/>
    <mergeCell ref="EZI620:EZP620"/>
    <mergeCell ref="EZQ620:EZX620"/>
    <mergeCell ref="EZY620:FAF620"/>
    <mergeCell ref="FAG620:FAN620"/>
    <mergeCell ref="FAO620:FAV620"/>
    <mergeCell ref="FAW620:FBD620"/>
    <mergeCell ref="FBE620:FBL620"/>
    <mergeCell ref="FBM620:FBT620"/>
    <mergeCell ref="FBU620:FCB620"/>
    <mergeCell ref="FCC620:FCJ620"/>
    <mergeCell ref="FCK620:FCR620"/>
    <mergeCell ref="FCS620:FCZ620"/>
    <mergeCell ref="FDA620:FDH620"/>
    <mergeCell ref="FDI620:FDP620"/>
    <mergeCell ref="FDQ620:FDX620"/>
    <mergeCell ref="FDY620:FEF620"/>
    <mergeCell ref="FEG620:FEN620"/>
    <mergeCell ref="FEO620:FEV620"/>
    <mergeCell ref="FEW620:FFD620"/>
    <mergeCell ref="FFE620:FFL620"/>
    <mergeCell ref="FFM620:FFT620"/>
    <mergeCell ref="FFU620:FGB620"/>
    <mergeCell ref="FGC620:FGJ620"/>
    <mergeCell ref="FGK620:FGR620"/>
    <mergeCell ref="FGS620:FGZ620"/>
    <mergeCell ref="FHA620:FHH620"/>
    <mergeCell ref="FHI620:FHP620"/>
    <mergeCell ref="FHQ620:FHX620"/>
    <mergeCell ref="FHY620:FIF620"/>
    <mergeCell ref="FIG620:FIN620"/>
    <mergeCell ref="FIO620:FIV620"/>
    <mergeCell ref="FIW620:FJD620"/>
    <mergeCell ref="FJE620:FJL620"/>
    <mergeCell ref="FJM620:FJT620"/>
    <mergeCell ref="FJU620:FKB620"/>
    <mergeCell ref="FKC620:FKJ620"/>
    <mergeCell ref="FKK620:FKR620"/>
    <mergeCell ref="FKS620:FKZ620"/>
    <mergeCell ref="FLA620:FLH620"/>
    <mergeCell ref="FLI620:FLP620"/>
    <mergeCell ref="FLQ620:FLX620"/>
    <mergeCell ref="FLY620:FMF620"/>
    <mergeCell ref="FMG620:FMN620"/>
    <mergeCell ref="FMO620:FMV620"/>
    <mergeCell ref="FMW620:FND620"/>
    <mergeCell ref="FNE620:FNL620"/>
    <mergeCell ref="FNM620:FNT620"/>
    <mergeCell ref="FNU620:FOB620"/>
    <mergeCell ref="FOC620:FOJ620"/>
    <mergeCell ref="FOK620:FOR620"/>
    <mergeCell ref="FOS620:FOZ620"/>
    <mergeCell ref="FPA620:FPH620"/>
    <mergeCell ref="FPI620:FPP620"/>
    <mergeCell ref="FPQ620:FPX620"/>
    <mergeCell ref="FPY620:FQF620"/>
    <mergeCell ref="FQG620:FQN620"/>
    <mergeCell ref="FQO620:FQV620"/>
    <mergeCell ref="FQW620:FRD620"/>
    <mergeCell ref="FRE620:FRL620"/>
    <mergeCell ref="FRM620:FRT620"/>
    <mergeCell ref="FRU620:FSB620"/>
    <mergeCell ref="FSC620:FSJ620"/>
    <mergeCell ref="FSK620:FSR620"/>
    <mergeCell ref="FSS620:FSZ620"/>
    <mergeCell ref="FTA620:FTH620"/>
    <mergeCell ref="FTI620:FTP620"/>
    <mergeCell ref="FTQ620:FTX620"/>
    <mergeCell ref="FTY620:FUF620"/>
    <mergeCell ref="FUG620:FUN620"/>
    <mergeCell ref="FUO620:FUV620"/>
    <mergeCell ref="FUW620:FVD620"/>
    <mergeCell ref="FVE620:FVL620"/>
    <mergeCell ref="FVM620:FVT620"/>
    <mergeCell ref="FVU620:FWB620"/>
    <mergeCell ref="FWC620:FWJ620"/>
    <mergeCell ref="FWK620:FWR620"/>
    <mergeCell ref="FWS620:FWZ620"/>
    <mergeCell ref="FXA620:FXH620"/>
    <mergeCell ref="FXI620:FXP620"/>
    <mergeCell ref="FXQ620:FXX620"/>
    <mergeCell ref="FXY620:FYF620"/>
    <mergeCell ref="FYG620:FYN620"/>
    <mergeCell ref="FYO620:FYV620"/>
    <mergeCell ref="FYW620:FZD620"/>
    <mergeCell ref="FZE620:FZL620"/>
    <mergeCell ref="FZM620:FZT620"/>
    <mergeCell ref="FZU620:GAB620"/>
    <mergeCell ref="GAC620:GAJ620"/>
    <mergeCell ref="GAK620:GAR620"/>
    <mergeCell ref="GAS620:GAZ620"/>
    <mergeCell ref="GBA620:GBH620"/>
    <mergeCell ref="GBI620:GBP620"/>
    <mergeCell ref="GBQ620:GBX620"/>
    <mergeCell ref="GBY620:GCF620"/>
    <mergeCell ref="GCG620:GCN620"/>
    <mergeCell ref="GCO620:GCV620"/>
    <mergeCell ref="GCW620:GDD620"/>
    <mergeCell ref="GDE620:GDL620"/>
    <mergeCell ref="GDM620:GDT620"/>
    <mergeCell ref="GDU620:GEB620"/>
    <mergeCell ref="GEC620:GEJ620"/>
    <mergeCell ref="GEK620:GER620"/>
    <mergeCell ref="GES620:GEZ620"/>
    <mergeCell ref="GFA620:GFH620"/>
    <mergeCell ref="GFI620:GFP620"/>
    <mergeCell ref="GFQ620:GFX620"/>
    <mergeCell ref="GFY620:GGF620"/>
    <mergeCell ref="GGG620:GGN620"/>
    <mergeCell ref="GGO620:GGV620"/>
    <mergeCell ref="GGW620:GHD620"/>
    <mergeCell ref="GHE620:GHL620"/>
    <mergeCell ref="GHM620:GHT620"/>
    <mergeCell ref="GHU620:GIB620"/>
    <mergeCell ref="GIC620:GIJ620"/>
    <mergeCell ref="GIK620:GIR620"/>
    <mergeCell ref="GIS620:GIZ620"/>
    <mergeCell ref="GJA620:GJH620"/>
    <mergeCell ref="GJI620:GJP620"/>
    <mergeCell ref="GJQ620:GJX620"/>
    <mergeCell ref="GJY620:GKF620"/>
    <mergeCell ref="GKG620:GKN620"/>
    <mergeCell ref="GKO620:GKV620"/>
    <mergeCell ref="GKW620:GLD620"/>
    <mergeCell ref="GLE620:GLL620"/>
    <mergeCell ref="GLM620:GLT620"/>
    <mergeCell ref="GLU620:GMB620"/>
    <mergeCell ref="GMC620:GMJ620"/>
    <mergeCell ref="GMK620:GMR620"/>
    <mergeCell ref="GMS620:GMZ620"/>
    <mergeCell ref="GNA620:GNH620"/>
    <mergeCell ref="GNI620:GNP620"/>
    <mergeCell ref="GNQ620:GNX620"/>
    <mergeCell ref="GNY620:GOF620"/>
    <mergeCell ref="GOG620:GON620"/>
    <mergeCell ref="GOO620:GOV620"/>
    <mergeCell ref="GOW620:GPD620"/>
    <mergeCell ref="GPE620:GPL620"/>
    <mergeCell ref="GPM620:GPT620"/>
    <mergeCell ref="GPU620:GQB620"/>
    <mergeCell ref="GQC620:GQJ620"/>
    <mergeCell ref="GQK620:GQR620"/>
    <mergeCell ref="GQS620:GQZ620"/>
    <mergeCell ref="GRA620:GRH620"/>
    <mergeCell ref="GRI620:GRP620"/>
    <mergeCell ref="GRQ620:GRX620"/>
    <mergeCell ref="GRY620:GSF620"/>
    <mergeCell ref="GSG620:GSN620"/>
    <mergeCell ref="GSO620:GSV620"/>
    <mergeCell ref="GSW620:GTD620"/>
    <mergeCell ref="GTE620:GTL620"/>
    <mergeCell ref="GTM620:GTT620"/>
    <mergeCell ref="GTU620:GUB620"/>
    <mergeCell ref="GUC620:GUJ620"/>
    <mergeCell ref="GUK620:GUR620"/>
    <mergeCell ref="GUS620:GUZ620"/>
    <mergeCell ref="GVA620:GVH620"/>
    <mergeCell ref="GVI620:GVP620"/>
    <mergeCell ref="GVQ620:GVX620"/>
    <mergeCell ref="GVY620:GWF620"/>
    <mergeCell ref="GWG620:GWN620"/>
    <mergeCell ref="GWO620:GWV620"/>
    <mergeCell ref="GWW620:GXD620"/>
    <mergeCell ref="GXE620:GXL620"/>
    <mergeCell ref="GXM620:GXT620"/>
    <mergeCell ref="GXU620:GYB620"/>
    <mergeCell ref="GYC620:GYJ620"/>
    <mergeCell ref="GYK620:GYR620"/>
    <mergeCell ref="GYS620:GYZ620"/>
    <mergeCell ref="GZA620:GZH620"/>
    <mergeCell ref="GZI620:GZP620"/>
    <mergeCell ref="GZQ620:GZX620"/>
    <mergeCell ref="GZY620:HAF620"/>
    <mergeCell ref="HAG620:HAN620"/>
    <mergeCell ref="HAO620:HAV620"/>
    <mergeCell ref="HAW620:HBD620"/>
    <mergeCell ref="HBE620:HBL620"/>
    <mergeCell ref="HBM620:HBT620"/>
    <mergeCell ref="HBU620:HCB620"/>
    <mergeCell ref="HCC620:HCJ620"/>
    <mergeCell ref="HCK620:HCR620"/>
    <mergeCell ref="HCS620:HCZ620"/>
    <mergeCell ref="HDA620:HDH620"/>
    <mergeCell ref="HDI620:HDP620"/>
    <mergeCell ref="HDQ620:HDX620"/>
    <mergeCell ref="HDY620:HEF620"/>
    <mergeCell ref="HEG620:HEN620"/>
    <mergeCell ref="HEO620:HEV620"/>
    <mergeCell ref="HEW620:HFD620"/>
    <mergeCell ref="HFE620:HFL620"/>
    <mergeCell ref="HFM620:HFT620"/>
    <mergeCell ref="HFU620:HGB620"/>
    <mergeCell ref="HGC620:HGJ620"/>
    <mergeCell ref="HGK620:HGR620"/>
    <mergeCell ref="HGS620:HGZ620"/>
    <mergeCell ref="HHA620:HHH620"/>
    <mergeCell ref="HHI620:HHP620"/>
    <mergeCell ref="HHQ620:HHX620"/>
    <mergeCell ref="HHY620:HIF620"/>
    <mergeCell ref="HIG620:HIN620"/>
    <mergeCell ref="HIO620:HIV620"/>
    <mergeCell ref="HIW620:HJD620"/>
    <mergeCell ref="HJE620:HJL620"/>
    <mergeCell ref="HJM620:HJT620"/>
    <mergeCell ref="HJU620:HKB620"/>
    <mergeCell ref="HKC620:HKJ620"/>
    <mergeCell ref="HKK620:HKR620"/>
    <mergeCell ref="HKS620:HKZ620"/>
    <mergeCell ref="HLA620:HLH620"/>
    <mergeCell ref="HLI620:HLP620"/>
    <mergeCell ref="HLQ620:HLX620"/>
    <mergeCell ref="HLY620:HMF620"/>
    <mergeCell ref="HMG620:HMN620"/>
    <mergeCell ref="HMO620:HMV620"/>
    <mergeCell ref="HMW620:HND620"/>
    <mergeCell ref="HNE620:HNL620"/>
    <mergeCell ref="HNM620:HNT620"/>
    <mergeCell ref="HNU620:HOB620"/>
    <mergeCell ref="HOC620:HOJ620"/>
    <mergeCell ref="HOK620:HOR620"/>
    <mergeCell ref="HOS620:HOZ620"/>
    <mergeCell ref="HPA620:HPH620"/>
    <mergeCell ref="HPI620:HPP620"/>
    <mergeCell ref="HPQ620:HPX620"/>
    <mergeCell ref="HPY620:HQF620"/>
    <mergeCell ref="HQG620:HQN620"/>
    <mergeCell ref="HQO620:HQV620"/>
    <mergeCell ref="HQW620:HRD620"/>
    <mergeCell ref="HRE620:HRL620"/>
    <mergeCell ref="HRM620:HRT620"/>
    <mergeCell ref="HRU620:HSB620"/>
    <mergeCell ref="HSC620:HSJ620"/>
    <mergeCell ref="HSK620:HSR620"/>
    <mergeCell ref="HSS620:HSZ620"/>
    <mergeCell ref="HTA620:HTH620"/>
    <mergeCell ref="HTI620:HTP620"/>
    <mergeCell ref="HTQ620:HTX620"/>
    <mergeCell ref="HTY620:HUF620"/>
    <mergeCell ref="HUG620:HUN620"/>
    <mergeCell ref="HUO620:HUV620"/>
    <mergeCell ref="HUW620:HVD620"/>
    <mergeCell ref="HVE620:HVL620"/>
    <mergeCell ref="HVM620:HVT620"/>
    <mergeCell ref="HVU620:HWB620"/>
    <mergeCell ref="HWC620:HWJ620"/>
    <mergeCell ref="HWK620:HWR620"/>
    <mergeCell ref="HWS620:HWZ620"/>
    <mergeCell ref="HXA620:HXH620"/>
    <mergeCell ref="HXI620:HXP620"/>
    <mergeCell ref="HXQ620:HXX620"/>
    <mergeCell ref="HXY620:HYF620"/>
    <mergeCell ref="HYG620:HYN620"/>
    <mergeCell ref="HYO620:HYV620"/>
    <mergeCell ref="HYW620:HZD620"/>
    <mergeCell ref="HZE620:HZL620"/>
    <mergeCell ref="HZM620:HZT620"/>
    <mergeCell ref="HZU620:IAB620"/>
    <mergeCell ref="IAC620:IAJ620"/>
    <mergeCell ref="IAK620:IAR620"/>
    <mergeCell ref="IAS620:IAZ620"/>
    <mergeCell ref="IBA620:IBH620"/>
    <mergeCell ref="IBI620:IBP620"/>
    <mergeCell ref="IBQ620:IBX620"/>
    <mergeCell ref="IBY620:ICF620"/>
    <mergeCell ref="ICG620:ICN620"/>
    <mergeCell ref="ICO620:ICV620"/>
    <mergeCell ref="ICW620:IDD620"/>
    <mergeCell ref="IDE620:IDL620"/>
    <mergeCell ref="IDM620:IDT620"/>
    <mergeCell ref="IDU620:IEB620"/>
    <mergeCell ref="IEC620:IEJ620"/>
    <mergeCell ref="IEK620:IER620"/>
    <mergeCell ref="IES620:IEZ620"/>
    <mergeCell ref="IFA620:IFH620"/>
    <mergeCell ref="IFI620:IFP620"/>
    <mergeCell ref="IFQ620:IFX620"/>
    <mergeCell ref="IFY620:IGF620"/>
    <mergeCell ref="IGG620:IGN620"/>
    <mergeCell ref="IGO620:IGV620"/>
    <mergeCell ref="IGW620:IHD620"/>
    <mergeCell ref="IHE620:IHL620"/>
    <mergeCell ref="IHM620:IHT620"/>
    <mergeCell ref="IHU620:IIB620"/>
    <mergeCell ref="IIC620:IIJ620"/>
    <mergeCell ref="IIK620:IIR620"/>
    <mergeCell ref="IIS620:IIZ620"/>
    <mergeCell ref="IJA620:IJH620"/>
    <mergeCell ref="IJI620:IJP620"/>
    <mergeCell ref="IJQ620:IJX620"/>
    <mergeCell ref="IJY620:IKF620"/>
    <mergeCell ref="IKG620:IKN620"/>
    <mergeCell ref="IKO620:IKV620"/>
    <mergeCell ref="IKW620:ILD620"/>
    <mergeCell ref="ILE620:ILL620"/>
    <mergeCell ref="ILM620:ILT620"/>
    <mergeCell ref="ILU620:IMB620"/>
    <mergeCell ref="IMC620:IMJ620"/>
    <mergeCell ref="IMK620:IMR620"/>
    <mergeCell ref="IMS620:IMZ620"/>
    <mergeCell ref="INA620:INH620"/>
    <mergeCell ref="INI620:INP620"/>
    <mergeCell ref="INQ620:INX620"/>
    <mergeCell ref="INY620:IOF620"/>
    <mergeCell ref="IOG620:ION620"/>
    <mergeCell ref="IOO620:IOV620"/>
    <mergeCell ref="IOW620:IPD620"/>
    <mergeCell ref="IPE620:IPL620"/>
    <mergeCell ref="IPM620:IPT620"/>
    <mergeCell ref="IPU620:IQB620"/>
    <mergeCell ref="IQC620:IQJ620"/>
    <mergeCell ref="IQK620:IQR620"/>
    <mergeCell ref="IQS620:IQZ620"/>
    <mergeCell ref="IRA620:IRH620"/>
    <mergeCell ref="IRI620:IRP620"/>
    <mergeCell ref="IRQ620:IRX620"/>
    <mergeCell ref="IRY620:ISF620"/>
    <mergeCell ref="ISG620:ISN620"/>
    <mergeCell ref="ISO620:ISV620"/>
    <mergeCell ref="ISW620:ITD620"/>
    <mergeCell ref="ITE620:ITL620"/>
    <mergeCell ref="ITM620:ITT620"/>
    <mergeCell ref="ITU620:IUB620"/>
    <mergeCell ref="IUC620:IUJ620"/>
    <mergeCell ref="IUK620:IUR620"/>
    <mergeCell ref="IUS620:IUZ620"/>
    <mergeCell ref="IVA620:IVH620"/>
    <mergeCell ref="IVI620:IVP620"/>
    <mergeCell ref="IVQ620:IVX620"/>
    <mergeCell ref="IVY620:IWF620"/>
    <mergeCell ref="IWG620:IWN620"/>
    <mergeCell ref="IWO620:IWV620"/>
    <mergeCell ref="IWW620:IXD620"/>
    <mergeCell ref="IXE620:IXL620"/>
    <mergeCell ref="IXM620:IXT620"/>
    <mergeCell ref="IXU620:IYB620"/>
    <mergeCell ref="IYC620:IYJ620"/>
    <mergeCell ref="IYK620:IYR620"/>
    <mergeCell ref="IYS620:IYZ620"/>
    <mergeCell ref="IZA620:IZH620"/>
    <mergeCell ref="IZI620:IZP620"/>
    <mergeCell ref="IZQ620:IZX620"/>
    <mergeCell ref="IZY620:JAF620"/>
    <mergeCell ref="JAG620:JAN620"/>
    <mergeCell ref="JAO620:JAV620"/>
    <mergeCell ref="JAW620:JBD620"/>
    <mergeCell ref="JBE620:JBL620"/>
    <mergeCell ref="JBM620:JBT620"/>
    <mergeCell ref="JBU620:JCB620"/>
    <mergeCell ref="JCC620:JCJ620"/>
    <mergeCell ref="JCK620:JCR620"/>
    <mergeCell ref="JCS620:JCZ620"/>
    <mergeCell ref="JDA620:JDH620"/>
    <mergeCell ref="JDI620:JDP620"/>
    <mergeCell ref="JDQ620:JDX620"/>
    <mergeCell ref="JDY620:JEF620"/>
    <mergeCell ref="JEG620:JEN620"/>
    <mergeCell ref="JEO620:JEV620"/>
    <mergeCell ref="JEW620:JFD620"/>
    <mergeCell ref="JFE620:JFL620"/>
    <mergeCell ref="JFM620:JFT620"/>
    <mergeCell ref="JFU620:JGB620"/>
    <mergeCell ref="JGC620:JGJ620"/>
    <mergeCell ref="JGK620:JGR620"/>
    <mergeCell ref="JGS620:JGZ620"/>
    <mergeCell ref="JHA620:JHH620"/>
    <mergeCell ref="JHI620:JHP620"/>
    <mergeCell ref="JHQ620:JHX620"/>
    <mergeCell ref="JHY620:JIF620"/>
    <mergeCell ref="JIG620:JIN620"/>
    <mergeCell ref="JIO620:JIV620"/>
    <mergeCell ref="JIW620:JJD620"/>
    <mergeCell ref="JJE620:JJL620"/>
    <mergeCell ref="JJM620:JJT620"/>
    <mergeCell ref="JJU620:JKB620"/>
    <mergeCell ref="JKC620:JKJ620"/>
    <mergeCell ref="JKK620:JKR620"/>
    <mergeCell ref="JKS620:JKZ620"/>
    <mergeCell ref="JLA620:JLH620"/>
    <mergeCell ref="JLI620:JLP620"/>
    <mergeCell ref="JLQ620:JLX620"/>
    <mergeCell ref="JLY620:JMF620"/>
    <mergeCell ref="JMG620:JMN620"/>
    <mergeCell ref="JMO620:JMV620"/>
    <mergeCell ref="JMW620:JND620"/>
    <mergeCell ref="JNE620:JNL620"/>
    <mergeCell ref="JNM620:JNT620"/>
    <mergeCell ref="JNU620:JOB620"/>
    <mergeCell ref="JOC620:JOJ620"/>
    <mergeCell ref="JOK620:JOR620"/>
    <mergeCell ref="JOS620:JOZ620"/>
    <mergeCell ref="JPA620:JPH620"/>
    <mergeCell ref="JPI620:JPP620"/>
    <mergeCell ref="JPQ620:JPX620"/>
    <mergeCell ref="JPY620:JQF620"/>
    <mergeCell ref="JQG620:JQN620"/>
    <mergeCell ref="JQO620:JQV620"/>
    <mergeCell ref="JQW620:JRD620"/>
    <mergeCell ref="JRE620:JRL620"/>
    <mergeCell ref="JRM620:JRT620"/>
    <mergeCell ref="JRU620:JSB620"/>
    <mergeCell ref="JSC620:JSJ620"/>
    <mergeCell ref="JSK620:JSR620"/>
    <mergeCell ref="JSS620:JSZ620"/>
    <mergeCell ref="JTA620:JTH620"/>
    <mergeCell ref="JTI620:JTP620"/>
    <mergeCell ref="JTQ620:JTX620"/>
    <mergeCell ref="JTY620:JUF620"/>
    <mergeCell ref="JUG620:JUN620"/>
    <mergeCell ref="JUO620:JUV620"/>
    <mergeCell ref="JUW620:JVD620"/>
    <mergeCell ref="JVE620:JVL620"/>
    <mergeCell ref="JVM620:JVT620"/>
    <mergeCell ref="JVU620:JWB620"/>
    <mergeCell ref="JWC620:JWJ620"/>
    <mergeCell ref="JWK620:JWR620"/>
    <mergeCell ref="JWS620:JWZ620"/>
    <mergeCell ref="JXA620:JXH620"/>
    <mergeCell ref="JXI620:JXP620"/>
    <mergeCell ref="JXQ620:JXX620"/>
    <mergeCell ref="JXY620:JYF620"/>
    <mergeCell ref="JYG620:JYN620"/>
    <mergeCell ref="JYO620:JYV620"/>
    <mergeCell ref="JYW620:JZD620"/>
    <mergeCell ref="JZE620:JZL620"/>
    <mergeCell ref="JZM620:JZT620"/>
    <mergeCell ref="JZU620:KAB620"/>
    <mergeCell ref="KAC620:KAJ620"/>
    <mergeCell ref="KAK620:KAR620"/>
    <mergeCell ref="KAS620:KAZ620"/>
    <mergeCell ref="KBA620:KBH620"/>
    <mergeCell ref="KBI620:KBP620"/>
    <mergeCell ref="KBQ620:KBX620"/>
    <mergeCell ref="KBY620:KCF620"/>
    <mergeCell ref="KCG620:KCN620"/>
    <mergeCell ref="KCO620:KCV620"/>
    <mergeCell ref="KCW620:KDD620"/>
    <mergeCell ref="KDE620:KDL620"/>
    <mergeCell ref="KDM620:KDT620"/>
    <mergeCell ref="KDU620:KEB620"/>
    <mergeCell ref="KEC620:KEJ620"/>
    <mergeCell ref="KEK620:KER620"/>
    <mergeCell ref="KES620:KEZ620"/>
    <mergeCell ref="KFA620:KFH620"/>
    <mergeCell ref="KFI620:KFP620"/>
    <mergeCell ref="KFQ620:KFX620"/>
    <mergeCell ref="KFY620:KGF620"/>
    <mergeCell ref="KGG620:KGN620"/>
    <mergeCell ref="KGO620:KGV620"/>
    <mergeCell ref="KGW620:KHD620"/>
    <mergeCell ref="KHE620:KHL620"/>
    <mergeCell ref="KHM620:KHT620"/>
    <mergeCell ref="KHU620:KIB620"/>
    <mergeCell ref="KIC620:KIJ620"/>
    <mergeCell ref="KIK620:KIR620"/>
    <mergeCell ref="KIS620:KIZ620"/>
    <mergeCell ref="KJA620:KJH620"/>
    <mergeCell ref="KJI620:KJP620"/>
    <mergeCell ref="KJQ620:KJX620"/>
    <mergeCell ref="KJY620:KKF620"/>
    <mergeCell ref="KKG620:KKN620"/>
    <mergeCell ref="KKO620:KKV620"/>
    <mergeCell ref="KKW620:KLD620"/>
    <mergeCell ref="KLE620:KLL620"/>
    <mergeCell ref="KLM620:KLT620"/>
    <mergeCell ref="KLU620:KMB620"/>
    <mergeCell ref="KMC620:KMJ620"/>
    <mergeCell ref="KMK620:KMR620"/>
    <mergeCell ref="KMS620:KMZ620"/>
    <mergeCell ref="KNA620:KNH620"/>
    <mergeCell ref="KNI620:KNP620"/>
    <mergeCell ref="KNQ620:KNX620"/>
    <mergeCell ref="KNY620:KOF620"/>
    <mergeCell ref="KOG620:KON620"/>
    <mergeCell ref="KOO620:KOV620"/>
    <mergeCell ref="KOW620:KPD620"/>
    <mergeCell ref="KPE620:KPL620"/>
    <mergeCell ref="KPM620:KPT620"/>
    <mergeCell ref="KPU620:KQB620"/>
    <mergeCell ref="KQC620:KQJ620"/>
    <mergeCell ref="KQK620:KQR620"/>
    <mergeCell ref="KQS620:KQZ620"/>
    <mergeCell ref="KRA620:KRH620"/>
    <mergeCell ref="KRI620:KRP620"/>
    <mergeCell ref="KRQ620:KRX620"/>
    <mergeCell ref="KRY620:KSF620"/>
    <mergeCell ref="KSG620:KSN620"/>
    <mergeCell ref="KSO620:KSV620"/>
    <mergeCell ref="KSW620:KTD620"/>
    <mergeCell ref="KTE620:KTL620"/>
    <mergeCell ref="KTM620:KTT620"/>
    <mergeCell ref="KTU620:KUB620"/>
    <mergeCell ref="KUC620:KUJ620"/>
    <mergeCell ref="KUK620:KUR620"/>
    <mergeCell ref="KUS620:KUZ620"/>
    <mergeCell ref="KVA620:KVH620"/>
    <mergeCell ref="KVI620:KVP620"/>
    <mergeCell ref="KVQ620:KVX620"/>
    <mergeCell ref="KVY620:KWF620"/>
    <mergeCell ref="KWG620:KWN620"/>
    <mergeCell ref="KWO620:KWV620"/>
    <mergeCell ref="KWW620:KXD620"/>
    <mergeCell ref="KXE620:KXL620"/>
    <mergeCell ref="KXM620:KXT620"/>
    <mergeCell ref="KXU620:KYB620"/>
    <mergeCell ref="KYC620:KYJ620"/>
    <mergeCell ref="KYK620:KYR620"/>
    <mergeCell ref="KYS620:KYZ620"/>
    <mergeCell ref="KZA620:KZH620"/>
    <mergeCell ref="KZI620:KZP620"/>
    <mergeCell ref="KZQ620:KZX620"/>
    <mergeCell ref="KZY620:LAF620"/>
    <mergeCell ref="LAG620:LAN620"/>
    <mergeCell ref="LAO620:LAV620"/>
    <mergeCell ref="LAW620:LBD620"/>
    <mergeCell ref="LBE620:LBL620"/>
    <mergeCell ref="LBM620:LBT620"/>
    <mergeCell ref="LBU620:LCB620"/>
    <mergeCell ref="LCC620:LCJ620"/>
    <mergeCell ref="LCK620:LCR620"/>
    <mergeCell ref="LCS620:LCZ620"/>
    <mergeCell ref="LDA620:LDH620"/>
    <mergeCell ref="LDI620:LDP620"/>
    <mergeCell ref="LDQ620:LDX620"/>
    <mergeCell ref="LDY620:LEF620"/>
    <mergeCell ref="LEG620:LEN620"/>
    <mergeCell ref="LEO620:LEV620"/>
    <mergeCell ref="LEW620:LFD620"/>
    <mergeCell ref="LFE620:LFL620"/>
    <mergeCell ref="LFM620:LFT620"/>
    <mergeCell ref="LFU620:LGB620"/>
    <mergeCell ref="LGC620:LGJ620"/>
    <mergeCell ref="LGK620:LGR620"/>
    <mergeCell ref="LGS620:LGZ620"/>
    <mergeCell ref="LHA620:LHH620"/>
    <mergeCell ref="LHI620:LHP620"/>
    <mergeCell ref="LHQ620:LHX620"/>
    <mergeCell ref="LHY620:LIF620"/>
    <mergeCell ref="LIG620:LIN620"/>
    <mergeCell ref="LIO620:LIV620"/>
    <mergeCell ref="LIW620:LJD620"/>
    <mergeCell ref="LJE620:LJL620"/>
    <mergeCell ref="LJM620:LJT620"/>
    <mergeCell ref="LJU620:LKB620"/>
    <mergeCell ref="LKC620:LKJ620"/>
    <mergeCell ref="LKK620:LKR620"/>
    <mergeCell ref="LKS620:LKZ620"/>
    <mergeCell ref="LLA620:LLH620"/>
    <mergeCell ref="LLI620:LLP620"/>
    <mergeCell ref="LLQ620:LLX620"/>
    <mergeCell ref="LLY620:LMF620"/>
    <mergeCell ref="LMG620:LMN620"/>
    <mergeCell ref="LMO620:LMV620"/>
    <mergeCell ref="LMW620:LND620"/>
    <mergeCell ref="LNE620:LNL620"/>
    <mergeCell ref="LNM620:LNT620"/>
    <mergeCell ref="LNU620:LOB620"/>
    <mergeCell ref="LOC620:LOJ620"/>
    <mergeCell ref="LOK620:LOR620"/>
    <mergeCell ref="LOS620:LOZ620"/>
    <mergeCell ref="LPA620:LPH620"/>
    <mergeCell ref="LPI620:LPP620"/>
    <mergeCell ref="LPQ620:LPX620"/>
    <mergeCell ref="LPY620:LQF620"/>
    <mergeCell ref="LQG620:LQN620"/>
    <mergeCell ref="LQO620:LQV620"/>
    <mergeCell ref="LQW620:LRD620"/>
    <mergeCell ref="LRE620:LRL620"/>
    <mergeCell ref="LRM620:LRT620"/>
    <mergeCell ref="LRU620:LSB620"/>
    <mergeCell ref="LSC620:LSJ620"/>
    <mergeCell ref="LSK620:LSR620"/>
    <mergeCell ref="LSS620:LSZ620"/>
    <mergeCell ref="LTA620:LTH620"/>
    <mergeCell ref="LTI620:LTP620"/>
    <mergeCell ref="LTQ620:LTX620"/>
    <mergeCell ref="LTY620:LUF620"/>
    <mergeCell ref="LUG620:LUN620"/>
    <mergeCell ref="LUO620:LUV620"/>
    <mergeCell ref="LUW620:LVD620"/>
    <mergeCell ref="LVE620:LVL620"/>
    <mergeCell ref="LVM620:LVT620"/>
    <mergeCell ref="LVU620:LWB620"/>
    <mergeCell ref="LWC620:LWJ620"/>
    <mergeCell ref="LWK620:LWR620"/>
    <mergeCell ref="LWS620:LWZ620"/>
    <mergeCell ref="LXA620:LXH620"/>
    <mergeCell ref="LXI620:LXP620"/>
    <mergeCell ref="LXQ620:LXX620"/>
    <mergeCell ref="LXY620:LYF620"/>
    <mergeCell ref="LYG620:LYN620"/>
    <mergeCell ref="LYO620:LYV620"/>
    <mergeCell ref="LYW620:LZD620"/>
    <mergeCell ref="LZE620:LZL620"/>
    <mergeCell ref="LZM620:LZT620"/>
    <mergeCell ref="LZU620:MAB620"/>
    <mergeCell ref="MAC620:MAJ620"/>
    <mergeCell ref="MAK620:MAR620"/>
    <mergeCell ref="MAS620:MAZ620"/>
    <mergeCell ref="MBA620:MBH620"/>
    <mergeCell ref="MBI620:MBP620"/>
    <mergeCell ref="MBQ620:MBX620"/>
    <mergeCell ref="MBY620:MCF620"/>
    <mergeCell ref="MCG620:MCN620"/>
    <mergeCell ref="MCO620:MCV620"/>
    <mergeCell ref="MCW620:MDD620"/>
    <mergeCell ref="MDE620:MDL620"/>
    <mergeCell ref="MDM620:MDT620"/>
    <mergeCell ref="MDU620:MEB620"/>
    <mergeCell ref="MEC620:MEJ620"/>
    <mergeCell ref="MEK620:MER620"/>
    <mergeCell ref="MES620:MEZ620"/>
    <mergeCell ref="MFA620:MFH620"/>
    <mergeCell ref="MFI620:MFP620"/>
    <mergeCell ref="MFQ620:MFX620"/>
    <mergeCell ref="MFY620:MGF620"/>
    <mergeCell ref="MGG620:MGN620"/>
    <mergeCell ref="MGO620:MGV620"/>
    <mergeCell ref="MGW620:MHD620"/>
    <mergeCell ref="MHE620:MHL620"/>
    <mergeCell ref="MHM620:MHT620"/>
    <mergeCell ref="MHU620:MIB620"/>
    <mergeCell ref="MIC620:MIJ620"/>
    <mergeCell ref="MIK620:MIR620"/>
    <mergeCell ref="MIS620:MIZ620"/>
    <mergeCell ref="MJA620:MJH620"/>
    <mergeCell ref="MJI620:MJP620"/>
    <mergeCell ref="MJQ620:MJX620"/>
    <mergeCell ref="MJY620:MKF620"/>
    <mergeCell ref="MKG620:MKN620"/>
    <mergeCell ref="MKO620:MKV620"/>
    <mergeCell ref="MKW620:MLD620"/>
    <mergeCell ref="MLE620:MLL620"/>
    <mergeCell ref="MLM620:MLT620"/>
    <mergeCell ref="MLU620:MMB620"/>
    <mergeCell ref="MMC620:MMJ620"/>
    <mergeCell ref="MMK620:MMR620"/>
    <mergeCell ref="MMS620:MMZ620"/>
    <mergeCell ref="MNA620:MNH620"/>
    <mergeCell ref="MNI620:MNP620"/>
    <mergeCell ref="MNQ620:MNX620"/>
    <mergeCell ref="MNY620:MOF620"/>
    <mergeCell ref="MOG620:MON620"/>
    <mergeCell ref="MOO620:MOV620"/>
    <mergeCell ref="MOW620:MPD620"/>
    <mergeCell ref="MPE620:MPL620"/>
    <mergeCell ref="MPM620:MPT620"/>
    <mergeCell ref="MPU620:MQB620"/>
    <mergeCell ref="MQC620:MQJ620"/>
    <mergeCell ref="MQK620:MQR620"/>
    <mergeCell ref="MQS620:MQZ620"/>
    <mergeCell ref="MRA620:MRH620"/>
    <mergeCell ref="MRI620:MRP620"/>
    <mergeCell ref="MRQ620:MRX620"/>
    <mergeCell ref="MRY620:MSF620"/>
    <mergeCell ref="MSG620:MSN620"/>
    <mergeCell ref="MSO620:MSV620"/>
    <mergeCell ref="MSW620:MTD620"/>
    <mergeCell ref="MTE620:MTL620"/>
    <mergeCell ref="MTM620:MTT620"/>
    <mergeCell ref="MTU620:MUB620"/>
    <mergeCell ref="MUC620:MUJ620"/>
    <mergeCell ref="MUK620:MUR620"/>
    <mergeCell ref="MUS620:MUZ620"/>
    <mergeCell ref="MVA620:MVH620"/>
    <mergeCell ref="MVI620:MVP620"/>
    <mergeCell ref="MVQ620:MVX620"/>
    <mergeCell ref="MVY620:MWF620"/>
    <mergeCell ref="MWG620:MWN620"/>
    <mergeCell ref="MWO620:MWV620"/>
    <mergeCell ref="MWW620:MXD620"/>
    <mergeCell ref="MXE620:MXL620"/>
    <mergeCell ref="MXM620:MXT620"/>
    <mergeCell ref="MXU620:MYB620"/>
    <mergeCell ref="MYC620:MYJ620"/>
    <mergeCell ref="MYK620:MYR620"/>
    <mergeCell ref="MYS620:MYZ620"/>
    <mergeCell ref="MZA620:MZH620"/>
    <mergeCell ref="MZI620:MZP620"/>
    <mergeCell ref="MZQ620:MZX620"/>
    <mergeCell ref="MZY620:NAF620"/>
    <mergeCell ref="NAG620:NAN620"/>
    <mergeCell ref="NAO620:NAV620"/>
    <mergeCell ref="NAW620:NBD620"/>
    <mergeCell ref="NBE620:NBL620"/>
    <mergeCell ref="NBM620:NBT620"/>
    <mergeCell ref="NBU620:NCB620"/>
    <mergeCell ref="NCC620:NCJ620"/>
    <mergeCell ref="NCK620:NCR620"/>
    <mergeCell ref="NCS620:NCZ620"/>
    <mergeCell ref="NDA620:NDH620"/>
    <mergeCell ref="NDI620:NDP620"/>
    <mergeCell ref="NDQ620:NDX620"/>
    <mergeCell ref="NDY620:NEF620"/>
    <mergeCell ref="NEG620:NEN620"/>
    <mergeCell ref="NEO620:NEV620"/>
    <mergeCell ref="NEW620:NFD620"/>
    <mergeCell ref="NFE620:NFL620"/>
    <mergeCell ref="NFM620:NFT620"/>
    <mergeCell ref="NFU620:NGB620"/>
    <mergeCell ref="NGC620:NGJ620"/>
    <mergeCell ref="NGK620:NGR620"/>
    <mergeCell ref="NGS620:NGZ620"/>
    <mergeCell ref="NHA620:NHH620"/>
    <mergeCell ref="NHI620:NHP620"/>
    <mergeCell ref="NHQ620:NHX620"/>
    <mergeCell ref="NHY620:NIF620"/>
    <mergeCell ref="NIG620:NIN620"/>
    <mergeCell ref="NIO620:NIV620"/>
    <mergeCell ref="NIW620:NJD620"/>
    <mergeCell ref="NJE620:NJL620"/>
    <mergeCell ref="NJM620:NJT620"/>
    <mergeCell ref="NJU620:NKB620"/>
    <mergeCell ref="NKC620:NKJ620"/>
    <mergeCell ref="NKK620:NKR620"/>
    <mergeCell ref="NKS620:NKZ620"/>
    <mergeCell ref="NLA620:NLH620"/>
    <mergeCell ref="NLI620:NLP620"/>
    <mergeCell ref="NLQ620:NLX620"/>
    <mergeCell ref="NLY620:NMF620"/>
    <mergeCell ref="NMG620:NMN620"/>
    <mergeCell ref="NMO620:NMV620"/>
    <mergeCell ref="NMW620:NND620"/>
    <mergeCell ref="NNE620:NNL620"/>
    <mergeCell ref="NNM620:NNT620"/>
    <mergeCell ref="NNU620:NOB620"/>
    <mergeCell ref="NOC620:NOJ620"/>
    <mergeCell ref="NOK620:NOR620"/>
    <mergeCell ref="NOS620:NOZ620"/>
    <mergeCell ref="NPA620:NPH620"/>
    <mergeCell ref="NPI620:NPP620"/>
    <mergeCell ref="NPQ620:NPX620"/>
    <mergeCell ref="NPY620:NQF620"/>
    <mergeCell ref="NQG620:NQN620"/>
    <mergeCell ref="NQO620:NQV620"/>
    <mergeCell ref="NQW620:NRD620"/>
    <mergeCell ref="NRE620:NRL620"/>
    <mergeCell ref="NRM620:NRT620"/>
    <mergeCell ref="NRU620:NSB620"/>
    <mergeCell ref="NSC620:NSJ620"/>
    <mergeCell ref="NSK620:NSR620"/>
    <mergeCell ref="NSS620:NSZ620"/>
    <mergeCell ref="NTA620:NTH620"/>
    <mergeCell ref="NTI620:NTP620"/>
    <mergeCell ref="NTQ620:NTX620"/>
    <mergeCell ref="NTY620:NUF620"/>
    <mergeCell ref="NUG620:NUN620"/>
    <mergeCell ref="NUO620:NUV620"/>
    <mergeCell ref="NUW620:NVD620"/>
    <mergeCell ref="NVE620:NVL620"/>
    <mergeCell ref="NVM620:NVT620"/>
    <mergeCell ref="NVU620:NWB620"/>
    <mergeCell ref="NWC620:NWJ620"/>
    <mergeCell ref="NWK620:NWR620"/>
    <mergeCell ref="NWS620:NWZ620"/>
    <mergeCell ref="NXA620:NXH620"/>
    <mergeCell ref="NXI620:NXP620"/>
    <mergeCell ref="NXQ620:NXX620"/>
    <mergeCell ref="NXY620:NYF620"/>
    <mergeCell ref="NYG620:NYN620"/>
    <mergeCell ref="NYO620:NYV620"/>
    <mergeCell ref="NYW620:NZD620"/>
    <mergeCell ref="NZE620:NZL620"/>
    <mergeCell ref="NZM620:NZT620"/>
    <mergeCell ref="NZU620:OAB620"/>
    <mergeCell ref="OAC620:OAJ620"/>
    <mergeCell ref="OAK620:OAR620"/>
    <mergeCell ref="OAS620:OAZ620"/>
    <mergeCell ref="OBA620:OBH620"/>
    <mergeCell ref="OBI620:OBP620"/>
    <mergeCell ref="OBQ620:OBX620"/>
    <mergeCell ref="OBY620:OCF620"/>
    <mergeCell ref="OCG620:OCN620"/>
    <mergeCell ref="OCO620:OCV620"/>
    <mergeCell ref="OCW620:ODD620"/>
    <mergeCell ref="ODE620:ODL620"/>
    <mergeCell ref="ODM620:ODT620"/>
    <mergeCell ref="ODU620:OEB620"/>
    <mergeCell ref="OEC620:OEJ620"/>
    <mergeCell ref="OEK620:OER620"/>
    <mergeCell ref="OES620:OEZ620"/>
    <mergeCell ref="OFA620:OFH620"/>
    <mergeCell ref="OFI620:OFP620"/>
    <mergeCell ref="OFQ620:OFX620"/>
    <mergeCell ref="OFY620:OGF620"/>
    <mergeCell ref="OGG620:OGN620"/>
    <mergeCell ref="OGO620:OGV620"/>
    <mergeCell ref="OGW620:OHD620"/>
    <mergeCell ref="OHE620:OHL620"/>
    <mergeCell ref="OHM620:OHT620"/>
    <mergeCell ref="OHU620:OIB620"/>
    <mergeCell ref="OIC620:OIJ620"/>
    <mergeCell ref="OIK620:OIR620"/>
    <mergeCell ref="OIS620:OIZ620"/>
    <mergeCell ref="OJA620:OJH620"/>
    <mergeCell ref="OJI620:OJP620"/>
    <mergeCell ref="OJQ620:OJX620"/>
    <mergeCell ref="OJY620:OKF620"/>
    <mergeCell ref="OKG620:OKN620"/>
    <mergeCell ref="OKO620:OKV620"/>
    <mergeCell ref="OKW620:OLD620"/>
    <mergeCell ref="OLE620:OLL620"/>
    <mergeCell ref="OLM620:OLT620"/>
    <mergeCell ref="OLU620:OMB620"/>
    <mergeCell ref="OMC620:OMJ620"/>
    <mergeCell ref="OMK620:OMR620"/>
    <mergeCell ref="OMS620:OMZ620"/>
    <mergeCell ref="ONA620:ONH620"/>
    <mergeCell ref="ONI620:ONP620"/>
    <mergeCell ref="ONQ620:ONX620"/>
    <mergeCell ref="ONY620:OOF620"/>
    <mergeCell ref="OOG620:OON620"/>
    <mergeCell ref="OOO620:OOV620"/>
    <mergeCell ref="OOW620:OPD620"/>
    <mergeCell ref="OPE620:OPL620"/>
    <mergeCell ref="OPM620:OPT620"/>
    <mergeCell ref="OPU620:OQB620"/>
    <mergeCell ref="OQC620:OQJ620"/>
    <mergeCell ref="OQK620:OQR620"/>
    <mergeCell ref="OQS620:OQZ620"/>
    <mergeCell ref="ORA620:ORH620"/>
    <mergeCell ref="ORI620:ORP620"/>
    <mergeCell ref="ORQ620:ORX620"/>
    <mergeCell ref="ORY620:OSF620"/>
    <mergeCell ref="OSG620:OSN620"/>
    <mergeCell ref="OSO620:OSV620"/>
    <mergeCell ref="OSW620:OTD620"/>
    <mergeCell ref="OTE620:OTL620"/>
    <mergeCell ref="OTM620:OTT620"/>
    <mergeCell ref="OTU620:OUB620"/>
    <mergeCell ref="OUC620:OUJ620"/>
    <mergeCell ref="OUK620:OUR620"/>
    <mergeCell ref="OUS620:OUZ620"/>
    <mergeCell ref="OVA620:OVH620"/>
    <mergeCell ref="OVI620:OVP620"/>
    <mergeCell ref="OVQ620:OVX620"/>
    <mergeCell ref="OVY620:OWF620"/>
    <mergeCell ref="OWG620:OWN620"/>
    <mergeCell ref="OWO620:OWV620"/>
    <mergeCell ref="OWW620:OXD620"/>
    <mergeCell ref="OXE620:OXL620"/>
    <mergeCell ref="OXM620:OXT620"/>
    <mergeCell ref="OXU620:OYB620"/>
    <mergeCell ref="OYC620:OYJ620"/>
    <mergeCell ref="OYK620:OYR620"/>
    <mergeCell ref="OYS620:OYZ620"/>
    <mergeCell ref="OZA620:OZH620"/>
    <mergeCell ref="OZI620:OZP620"/>
    <mergeCell ref="OZQ620:OZX620"/>
    <mergeCell ref="OZY620:PAF620"/>
    <mergeCell ref="PAG620:PAN620"/>
    <mergeCell ref="PAO620:PAV620"/>
    <mergeCell ref="PAW620:PBD620"/>
    <mergeCell ref="PBE620:PBL620"/>
    <mergeCell ref="PBM620:PBT620"/>
    <mergeCell ref="PBU620:PCB620"/>
    <mergeCell ref="PCC620:PCJ620"/>
    <mergeCell ref="PCK620:PCR620"/>
    <mergeCell ref="PCS620:PCZ620"/>
    <mergeCell ref="PDA620:PDH620"/>
    <mergeCell ref="PDI620:PDP620"/>
    <mergeCell ref="PDQ620:PDX620"/>
    <mergeCell ref="PDY620:PEF620"/>
    <mergeCell ref="PEG620:PEN620"/>
    <mergeCell ref="PEO620:PEV620"/>
    <mergeCell ref="PEW620:PFD620"/>
    <mergeCell ref="PFE620:PFL620"/>
    <mergeCell ref="PFM620:PFT620"/>
    <mergeCell ref="PFU620:PGB620"/>
    <mergeCell ref="PGC620:PGJ620"/>
    <mergeCell ref="PGK620:PGR620"/>
    <mergeCell ref="PGS620:PGZ620"/>
    <mergeCell ref="PHA620:PHH620"/>
    <mergeCell ref="PHI620:PHP620"/>
    <mergeCell ref="PHQ620:PHX620"/>
    <mergeCell ref="PHY620:PIF620"/>
    <mergeCell ref="PIG620:PIN620"/>
    <mergeCell ref="PIO620:PIV620"/>
    <mergeCell ref="PIW620:PJD620"/>
    <mergeCell ref="PJE620:PJL620"/>
    <mergeCell ref="PJM620:PJT620"/>
    <mergeCell ref="PJU620:PKB620"/>
    <mergeCell ref="PKC620:PKJ620"/>
    <mergeCell ref="PKK620:PKR620"/>
    <mergeCell ref="PKS620:PKZ620"/>
    <mergeCell ref="PLA620:PLH620"/>
    <mergeCell ref="PLI620:PLP620"/>
    <mergeCell ref="PLQ620:PLX620"/>
    <mergeCell ref="PLY620:PMF620"/>
    <mergeCell ref="PMG620:PMN620"/>
    <mergeCell ref="PMO620:PMV620"/>
    <mergeCell ref="PMW620:PND620"/>
    <mergeCell ref="PNE620:PNL620"/>
    <mergeCell ref="PNM620:PNT620"/>
    <mergeCell ref="PNU620:POB620"/>
    <mergeCell ref="POC620:POJ620"/>
    <mergeCell ref="POK620:POR620"/>
    <mergeCell ref="POS620:POZ620"/>
    <mergeCell ref="PPA620:PPH620"/>
    <mergeCell ref="PPI620:PPP620"/>
    <mergeCell ref="PPQ620:PPX620"/>
    <mergeCell ref="PPY620:PQF620"/>
    <mergeCell ref="PQG620:PQN620"/>
    <mergeCell ref="PQO620:PQV620"/>
    <mergeCell ref="PQW620:PRD620"/>
    <mergeCell ref="PRE620:PRL620"/>
    <mergeCell ref="PRM620:PRT620"/>
    <mergeCell ref="PRU620:PSB620"/>
    <mergeCell ref="PSC620:PSJ620"/>
    <mergeCell ref="PSK620:PSR620"/>
    <mergeCell ref="PSS620:PSZ620"/>
    <mergeCell ref="PTA620:PTH620"/>
    <mergeCell ref="PTI620:PTP620"/>
    <mergeCell ref="PTQ620:PTX620"/>
    <mergeCell ref="PTY620:PUF620"/>
    <mergeCell ref="PUG620:PUN620"/>
    <mergeCell ref="PUO620:PUV620"/>
    <mergeCell ref="PUW620:PVD620"/>
    <mergeCell ref="PVE620:PVL620"/>
    <mergeCell ref="PVM620:PVT620"/>
    <mergeCell ref="PVU620:PWB620"/>
    <mergeCell ref="PWC620:PWJ620"/>
    <mergeCell ref="PWK620:PWR620"/>
    <mergeCell ref="PWS620:PWZ620"/>
    <mergeCell ref="PXA620:PXH620"/>
    <mergeCell ref="PXI620:PXP620"/>
    <mergeCell ref="PXQ620:PXX620"/>
    <mergeCell ref="PXY620:PYF620"/>
    <mergeCell ref="PYG620:PYN620"/>
    <mergeCell ref="PYO620:PYV620"/>
    <mergeCell ref="PYW620:PZD620"/>
    <mergeCell ref="PZE620:PZL620"/>
    <mergeCell ref="PZM620:PZT620"/>
    <mergeCell ref="PZU620:QAB620"/>
    <mergeCell ref="QAC620:QAJ620"/>
    <mergeCell ref="QAK620:QAR620"/>
    <mergeCell ref="QAS620:QAZ620"/>
    <mergeCell ref="QBA620:QBH620"/>
    <mergeCell ref="QBI620:QBP620"/>
    <mergeCell ref="QBQ620:QBX620"/>
    <mergeCell ref="QBY620:QCF620"/>
    <mergeCell ref="QCG620:QCN620"/>
    <mergeCell ref="QCO620:QCV620"/>
    <mergeCell ref="QCW620:QDD620"/>
    <mergeCell ref="QDE620:QDL620"/>
    <mergeCell ref="QDM620:QDT620"/>
    <mergeCell ref="QDU620:QEB620"/>
    <mergeCell ref="QEC620:QEJ620"/>
    <mergeCell ref="QEK620:QER620"/>
    <mergeCell ref="QES620:QEZ620"/>
    <mergeCell ref="QFA620:QFH620"/>
    <mergeCell ref="QFI620:QFP620"/>
    <mergeCell ref="QFQ620:QFX620"/>
    <mergeCell ref="QFY620:QGF620"/>
    <mergeCell ref="QGG620:QGN620"/>
    <mergeCell ref="QGO620:QGV620"/>
    <mergeCell ref="QGW620:QHD620"/>
    <mergeCell ref="QHE620:QHL620"/>
    <mergeCell ref="QHM620:QHT620"/>
    <mergeCell ref="QHU620:QIB620"/>
    <mergeCell ref="QIC620:QIJ620"/>
    <mergeCell ref="QIK620:QIR620"/>
    <mergeCell ref="QIS620:QIZ620"/>
    <mergeCell ref="QJA620:QJH620"/>
    <mergeCell ref="QJI620:QJP620"/>
    <mergeCell ref="QJQ620:QJX620"/>
    <mergeCell ref="QJY620:QKF620"/>
    <mergeCell ref="QKG620:QKN620"/>
    <mergeCell ref="QKO620:QKV620"/>
    <mergeCell ref="QKW620:QLD620"/>
    <mergeCell ref="QLE620:QLL620"/>
    <mergeCell ref="QLM620:QLT620"/>
    <mergeCell ref="QLU620:QMB620"/>
    <mergeCell ref="QMC620:QMJ620"/>
    <mergeCell ref="QMK620:QMR620"/>
    <mergeCell ref="QMS620:QMZ620"/>
    <mergeCell ref="QNA620:QNH620"/>
    <mergeCell ref="QNI620:QNP620"/>
    <mergeCell ref="QNQ620:QNX620"/>
    <mergeCell ref="QNY620:QOF620"/>
    <mergeCell ref="QOG620:QON620"/>
    <mergeCell ref="QOO620:QOV620"/>
    <mergeCell ref="QOW620:QPD620"/>
    <mergeCell ref="QPE620:QPL620"/>
    <mergeCell ref="QPM620:QPT620"/>
    <mergeCell ref="QPU620:QQB620"/>
    <mergeCell ref="QQC620:QQJ620"/>
    <mergeCell ref="QQK620:QQR620"/>
    <mergeCell ref="QQS620:QQZ620"/>
    <mergeCell ref="QRA620:QRH620"/>
    <mergeCell ref="QRI620:QRP620"/>
    <mergeCell ref="QRQ620:QRX620"/>
    <mergeCell ref="QRY620:QSF620"/>
    <mergeCell ref="QSG620:QSN620"/>
    <mergeCell ref="QSO620:QSV620"/>
    <mergeCell ref="QSW620:QTD620"/>
    <mergeCell ref="QTE620:QTL620"/>
    <mergeCell ref="QTM620:QTT620"/>
    <mergeCell ref="QTU620:QUB620"/>
    <mergeCell ref="QUC620:QUJ620"/>
    <mergeCell ref="QUK620:QUR620"/>
    <mergeCell ref="QUS620:QUZ620"/>
    <mergeCell ref="QVA620:QVH620"/>
    <mergeCell ref="QVI620:QVP620"/>
    <mergeCell ref="QVQ620:QVX620"/>
    <mergeCell ref="QVY620:QWF620"/>
    <mergeCell ref="QWG620:QWN620"/>
    <mergeCell ref="QWO620:QWV620"/>
    <mergeCell ref="QWW620:QXD620"/>
    <mergeCell ref="QXE620:QXL620"/>
    <mergeCell ref="QXM620:QXT620"/>
    <mergeCell ref="QXU620:QYB620"/>
    <mergeCell ref="QYC620:QYJ620"/>
    <mergeCell ref="QYK620:QYR620"/>
    <mergeCell ref="QYS620:QYZ620"/>
    <mergeCell ref="QZA620:QZH620"/>
    <mergeCell ref="QZI620:QZP620"/>
    <mergeCell ref="QZQ620:QZX620"/>
    <mergeCell ref="QZY620:RAF620"/>
    <mergeCell ref="RAG620:RAN620"/>
    <mergeCell ref="RAO620:RAV620"/>
    <mergeCell ref="RAW620:RBD620"/>
    <mergeCell ref="RBE620:RBL620"/>
    <mergeCell ref="RBM620:RBT620"/>
    <mergeCell ref="RBU620:RCB620"/>
    <mergeCell ref="RCC620:RCJ620"/>
    <mergeCell ref="RCK620:RCR620"/>
    <mergeCell ref="RCS620:RCZ620"/>
    <mergeCell ref="RDA620:RDH620"/>
    <mergeCell ref="RDI620:RDP620"/>
    <mergeCell ref="RDQ620:RDX620"/>
    <mergeCell ref="RDY620:REF620"/>
    <mergeCell ref="REG620:REN620"/>
    <mergeCell ref="REO620:REV620"/>
    <mergeCell ref="REW620:RFD620"/>
    <mergeCell ref="RFE620:RFL620"/>
    <mergeCell ref="RFM620:RFT620"/>
    <mergeCell ref="RFU620:RGB620"/>
    <mergeCell ref="RGC620:RGJ620"/>
    <mergeCell ref="RGK620:RGR620"/>
    <mergeCell ref="RGS620:RGZ620"/>
    <mergeCell ref="RHA620:RHH620"/>
    <mergeCell ref="RHI620:RHP620"/>
    <mergeCell ref="RHQ620:RHX620"/>
    <mergeCell ref="RHY620:RIF620"/>
    <mergeCell ref="RIG620:RIN620"/>
    <mergeCell ref="RIO620:RIV620"/>
    <mergeCell ref="RIW620:RJD620"/>
    <mergeCell ref="RJE620:RJL620"/>
    <mergeCell ref="RJM620:RJT620"/>
    <mergeCell ref="RJU620:RKB620"/>
    <mergeCell ref="RKC620:RKJ620"/>
    <mergeCell ref="RKK620:RKR620"/>
    <mergeCell ref="RKS620:RKZ620"/>
    <mergeCell ref="RLA620:RLH620"/>
    <mergeCell ref="RLI620:RLP620"/>
    <mergeCell ref="RLQ620:RLX620"/>
    <mergeCell ref="RLY620:RMF620"/>
    <mergeCell ref="RMG620:RMN620"/>
    <mergeCell ref="RMO620:RMV620"/>
    <mergeCell ref="RMW620:RND620"/>
    <mergeCell ref="RNE620:RNL620"/>
    <mergeCell ref="RNM620:RNT620"/>
    <mergeCell ref="RNU620:ROB620"/>
    <mergeCell ref="ROC620:ROJ620"/>
    <mergeCell ref="ROK620:ROR620"/>
    <mergeCell ref="ROS620:ROZ620"/>
    <mergeCell ref="RPA620:RPH620"/>
    <mergeCell ref="RPI620:RPP620"/>
    <mergeCell ref="RPQ620:RPX620"/>
    <mergeCell ref="RPY620:RQF620"/>
    <mergeCell ref="RQG620:RQN620"/>
    <mergeCell ref="RQO620:RQV620"/>
    <mergeCell ref="RQW620:RRD620"/>
    <mergeCell ref="RRE620:RRL620"/>
    <mergeCell ref="RRM620:RRT620"/>
    <mergeCell ref="RRU620:RSB620"/>
    <mergeCell ref="RSC620:RSJ620"/>
    <mergeCell ref="RSK620:RSR620"/>
    <mergeCell ref="RSS620:RSZ620"/>
    <mergeCell ref="RTA620:RTH620"/>
    <mergeCell ref="RTI620:RTP620"/>
    <mergeCell ref="RTQ620:RTX620"/>
    <mergeCell ref="RTY620:RUF620"/>
    <mergeCell ref="RUG620:RUN620"/>
    <mergeCell ref="RUO620:RUV620"/>
    <mergeCell ref="RUW620:RVD620"/>
    <mergeCell ref="RVE620:RVL620"/>
    <mergeCell ref="RVM620:RVT620"/>
    <mergeCell ref="RVU620:RWB620"/>
    <mergeCell ref="RWC620:RWJ620"/>
    <mergeCell ref="RWK620:RWR620"/>
    <mergeCell ref="RWS620:RWZ620"/>
    <mergeCell ref="RXA620:RXH620"/>
    <mergeCell ref="RXI620:RXP620"/>
    <mergeCell ref="RXQ620:RXX620"/>
    <mergeCell ref="RXY620:RYF620"/>
    <mergeCell ref="RYG620:RYN620"/>
    <mergeCell ref="RYO620:RYV620"/>
    <mergeCell ref="RYW620:RZD620"/>
    <mergeCell ref="RZE620:RZL620"/>
    <mergeCell ref="RZM620:RZT620"/>
    <mergeCell ref="RZU620:SAB620"/>
    <mergeCell ref="SAC620:SAJ620"/>
    <mergeCell ref="SAK620:SAR620"/>
    <mergeCell ref="SAS620:SAZ620"/>
    <mergeCell ref="SBA620:SBH620"/>
    <mergeCell ref="SBI620:SBP620"/>
    <mergeCell ref="SBQ620:SBX620"/>
    <mergeCell ref="SBY620:SCF620"/>
    <mergeCell ref="SCG620:SCN620"/>
    <mergeCell ref="SCO620:SCV620"/>
    <mergeCell ref="SCW620:SDD620"/>
    <mergeCell ref="SDE620:SDL620"/>
    <mergeCell ref="SDM620:SDT620"/>
    <mergeCell ref="SDU620:SEB620"/>
    <mergeCell ref="SEC620:SEJ620"/>
    <mergeCell ref="SEK620:SER620"/>
    <mergeCell ref="SES620:SEZ620"/>
    <mergeCell ref="SFA620:SFH620"/>
    <mergeCell ref="SFI620:SFP620"/>
    <mergeCell ref="SFQ620:SFX620"/>
    <mergeCell ref="SFY620:SGF620"/>
    <mergeCell ref="SGG620:SGN620"/>
    <mergeCell ref="SGO620:SGV620"/>
    <mergeCell ref="SGW620:SHD620"/>
    <mergeCell ref="SHE620:SHL620"/>
    <mergeCell ref="SHM620:SHT620"/>
    <mergeCell ref="SHU620:SIB620"/>
    <mergeCell ref="SIC620:SIJ620"/>
    <mergeCell ref="SIK620:SIR620"/>
    <mergeCell ref="SIS620:SIZ620"/>
    <mergeCell ref="SJA620:SJH620"/>
    <mergeCell ref="SJI620:SJP620"/>
    <mergeCell ref="SJQ620:SJX620"/>
    <mergeCell ref="SJY620:SKF620"/>
    <mergeCell ref="SKG620:SKN620"/>
    <mergeCell ref="SKO620:SKV620"/>
    <mergeCell ref="SKW620:SLD620"/>
    <mergeCell ref="SLE620:SLL620"/>
    <mergeCell ref="SLM620:SLT620"/>
    <mergeCell ref="SLU620:SMB620"/>
    <mergeCell ref="SMC620:SMJ620"/>
    <mergeCell ref="SMK620:SMR620"/>
    <mergeCell ref="SMS620:SMZ620"/>
    <mergeCell ref="SNA620:SNH620"/>
    <mergeCell ref="SNI620:SNP620"/>
    <mergeCell ref="SNQ620:SNX620"/>
    <mergeCell ref="SNY620:SOF620"/>
    <mergeCell ref="SOG620:SON620"/>
    <mergeCell ref="SOO620:SOV620"/>
    <mergeCell ref="SOW620:SPD620"/>
    <mergeCell ref="SPE620:SPL620"/>
    <mergeCell ref="SPM620:SPT620"/>
    <mergeCell ref="SPU620:SQB620"/>
    <mergeCell ref="SQC620:SQJ620"/>
    <mergeCell ref="SQK620:SQR620"/>
    <mergeCell ref="SQS620:SQZ620"/>
    <mergeCell ref="SRA620:SRH620"/>
    <mergeCell ref="SRI620:SRP620"/>
    <mergeCell ref="SRQ620:SRX620"/>
    <mergeCell ref="SRY620:SSF620"/>
    <mergeCell ref="SSG620:SSN620"/>
    <mergeCell ref="SSO620:SSV620"/>
    <mergeCell ref="SSW620:STD620"/>
    <mergeCell ref="STE620:STL620"/>
    <mergeCell ref="STM620:STT620"/>
    <mergeCell ref="STU620:SUB620"/>
    <mergeCell ref="SUC620:SUJ620"/>
    <mergeCell ref="SUK620:SUR620"/>
    <mergeCell ref="SUS620:SUZ620"/>
    <mergeCell ref="SVA620:SVH620"/>
    <mergeCell ref="SVI620:SVP620"/>
    <mergeCell ref="SVQ620:SVX620"/>
    <mergeCell ref="SVY620:SWF620"/>
    <mergeCell ref="SWG620:SWN620"/>
    <mergeCell ref="SWO620:SWV620"/>
    <mergeCell ref="SWW620:SXD620"/>
    <mergeCell ref="SXE620:SXL620"/>
    <mergeCell ref="SXM620:SXT620"/>
    <mergeCell ref="SXU620:SYB620"/>
    <mergeCell ref="SYC620:SYJ620"/>
    <mergeCell ref="SYK620:SYR620"/>
    <mergeCell ref="SYS620:SYZ620"/>
    <mergeCell ref="SZA620:SZH620"/>
    <mergeCell ref="SZI620:SZP620"/>
    <mergeCell ref="SZQ620:SZX620"/>
    <mergeCell ref="SZY620:TAF620"/>
    <mergeCell ref="TAG620:TAN620"/>
    <mergeCell ref="TAO620:TAV620"/>
    <mergeCell ref="TAW620:TBD620"/>
    <mergeCell ref="TBE620:TBL620"/>
    <mergeCell ref="TBM620:TBT620"/>
    <mergeCell ref="TBU620:TCB620"/>
    <mergeCell ref="TCC620:TCJ620"/>
    <mergeCell ref="TCK620:TCR620"/>
    <mergeCell ref="TCS620:TCZ620"/>
    <mergeCell ref="TDA620:TDH620"/>
    <mergeCell ref="TDI620:TDP620"/>
    <mergeCell ref="TDQ620:TDX620"/>
    <mergeCell ref="TDY620:TEF620"/>
    <mergeCell ref="TEG620:TEN620"/>
    <mergeCell ref="TEO620:TEV620"/>
    <mergeCell ref="TEW620:TFD620"/>
    <mergeCell ref="TFE620:TFL620"/>
    <mergeCell ref="TFM620:TFT620"/>
    <mergeCell ref="TFU620:TGB620"/>
    <mergeCell ref="TGC620:TGJ620"/>
    <mergeCell ref="TGK620:TGR620"/>
    <mergeCell ref="TGS620:TGZ620"/>
    <mergeCell ref="THA620:THH620"/>
    <mergeCell ref="THI620:THP620"/>
    <mergeCell ref="THQ620:THX620"/>
    <mergeCell ref="THY620:TIF620"/>
    <mergeCell ref="TIG620:TIN620"/>
    <mergeCell ref="TIO620:TIV620"/>
    <mergeCell ref="TIW620:TJD620"/>
    <mergeCell ref="TJE620:TJL620"/>
    <mergeCell ref="TJM620:TJT620"/>
    <mergeCell ref="TJU620:TKB620"/>
    <mergeCell ref="TKC620:TKJ620"/>
    <mergeCell ref="TKK620:TKR620"/>
    <mergeCell ref="TKS620:TKZ620"/>
    <mergeCell ref="TLA620:TLH620"/>
    <mergeCell ref="TLI620:TLP620"/>
    <mergeCell ref="TLQ620:TLX620"/>
    <mergeCell ref="TLY620:TMF620"/>
    <mergeCell ref="TMG620:TMN620"/>
    <mergeCell ref="TMO620:TMV620"/>
    <mergeCell ref="TMW620:TND620"/>
    <mergeCell ref="TNE620:TNL620"/>
    <mergeCell ref="TNM620:TNT620"/>
    <mergeCell ref="TNU620:TOB620"/>
    <mergeCell ref="TOC620:TOJ620"/>
    <mergeCell ref="TOK620:TOR620"/>
    <mergeCell ref="TOS620:TOZ620"/>
    <mergeCell ref="TPA620:TPH620"/>
    <mergeCell ref="TPI620:TPP620"/>
    <mergeCell ref="TPQ620:TPX620"/>
    <mergeCell ref="TPY620:TQF620"/>
    <mergeCell ref="TQG620:TQN620"/>
    <mergeCell ref="TQO620:TQV620"/>
    <mergeCell ref="TQW620:TRD620"/>
    <mergeCell ref="TRE620:TRL620"/>
    <mergeCell ref="TRM620:TRT620"/>
    <mergeCell ref="TRU620:TSB620"/>
    <mergeCell ref="TSC620:TSJ620"/>
    <mergeCell ref="TSK620:TSR620"/>
    <mergeCell ref="TSS620:TSZ620"/>
    <mergeCell ref="TTA620:TTH620"/>
    <mergeCell ref="TTI620:TTP620"/>
    <mergeCell ref="TTQ620:TTX620"/>
    <mergeCell ref="TTY620:TUF620"/>
    <mergeCell ref="TUG620:TUN620"/>
    <mergeCell ref="TUO620:TUV620"/>
    <mergeCell ref="TUW620:TVD620"/>
    <mergeCell ref="TVE620:TVL620"/>
    <mergeCell ref="TVM620:TVT620"/>
    <mergeCell ref="TVU620:TWB620"/>
    <mergeCell ref="TWC620:TWJ620"/>
    <mergeCell ref="TWK620:TWR620"/>
    <mergeCell ref="TWS620:TWZ620"/>
    <mergeCell ref="TXA620:TXH620"/>
    <mergeCell ref="TXI620:TXP620"/>
    <mergeCell ref="TXQ620:TXX620"/>
    <mergeCell ref="TXY620:TYF620"/>
    <mergeCell ref="TYG620:TYN620"/>
    <mergeCell ref="TYO620:TYV620"/>
    <mergeCell ref="TYW620:TZD620"/>
    <mergeCell ref="TZE620:TZL620"/>
    <mergeCell ref="TZM620:TZT620"/>
    <mergeCell ref="TZU620:UAB620"/>
    <mergeCell ref="UAC620:UAJ620"/>
    <mergeCell ref="UAK620:UAR620"/>
    <mergeCell ref="UAS620:UAZ620"/>
    <mergeCell ref="UBA620:UBH620"/>
    <mergeCell ref="UBI620:UBP620"/>
    <mergeCell ref="UBQ620:UBX620"/>
    <mergeCell ref="UBY620:UCF620"/>
    <mergeCell ref="UCG620:UCN620"/>
    <mergeCell ref="UCO620:UCV620"/>
    <mergeCell ref="UCW620:UDD620"/>
    <mergeCell ref="UDE620:UDL620"/>
    <mergeCell ref="UDM620:UDT620"/>
    <mergeCell ref="UDU620:UEB620"/>
    <mergeCell ref="UEC620:UEJ620"/>
    <mergeCell ref="UEK620:UER620"/>
    <mergeCell ref="UES620:UEZ620"/>
    <mergeCell ref="UFA620:UFH620"/>
    <mergeCell ref="UFI620:UFP620"/>
    <mergeCell ref="UFQ620:UFX620"/>
    <mergeCell ref="UFY620:UGF620"/>
    <mergeCell ref="UGG620:UGN620"/>
    <mergeCell ref="UGO620:UGV620"/>
    <mergeCell ref="UGW620:UHD620"/>
    <mergeCell ref="UHE620:UHL620"/>
    <mergeCell ref="UHM620:UHT620"/>
    <mergeCell ref="UHU620:UIB620"/>
    <mergeCell ref="UIC620:UIJ620"/>
    <mergeCell ref="UIK620:UIR620"/>
    <mergeCell ref="UIS620:UIZ620"/>
    <mergeCell ref="UJA620:UJH620"/>
    <mergeCell ref="UJI620:UJP620"/>
    <mergeCell ref="UJQ620:UJX620"/>
    <mergeCell ref="UJY620:UKF620"/>
    <mergeCell ref="UKG620:UKN620"/>
    <mergeCell ref="UKO620:UKV620"/>
    <mergeCell ref="UKW620:ULD620"/>
    <mergeCell ref="ULE620:ULL620"/>
    <mergeCell ref="ULM620:ULT620"/>
    <mergeCell ref="ULU620:UMB620"/>
    <mergeCell ref="UMC620:UMJ620"/>
    <mergeCell ref="UMK620:UMR620"/>
    <mergeCell ref="UMS620:UMZ620"/>
    <mergeCell ref="UNA620:UNH620"/>
    <mergeCell ref="UNI620:UNP620"/>
    <mergeCell ref="UNQ620:UNX620"/>
    <mergeCell ref="UNY620:UOF620"/>
    <mergeCell ref="UOG620:UON620"/>
    <mergeCell ref="UOO620:UOV620"/>
    <mergeCell ref="UOW620:UPD620"/>
    <mergeCell ref="UPE620:UPL620"/>
    <mergeCell ref="UPM620:UPT620"/>
    <mergeCell ref="UPU620:UQB620"/>
    <mergeCell ref="UQC620:UQJ620"/>
    <mergeCell ref="UQK620:UQR620"/>
    <mergeCell ref="UQS620:UQZ620"/>
    <mergeCell ref="URA620:URH620"/>
    <mergeCell ref="URI620:URP620"/>
    <mergeCell ref="URQ620:URX620"/>
    <mergeCell ref="URY620:USF620"/>
    <mergeCell ref="USG620:USN620"/>
    <mergeCell ref="USO620:USV620"/>
    <mergeCell ref="USW620:UTD620"/>
    <mergeCell ref="UTE620:UTL620"/>
    <mergeCell ref="UTM620:UTT620"/>
    <mergeCell ref="UTU620:UUB620"/>
    <mergeCell ref="UUC620:UUJ620"/>
    <mergeCell ref="UUK620:UUR620"/>
    <mergeCell ref="UUS620:UUZ620"/>
    <mergeCell ref="UVA620:UVH620"/>
    <mergeCell ref="UVI620:UVP620"/>
    <mergeCell ref="UVQ620:UVX620"/>
    <mergeCell ref="UVY620:UWF620"/>
    <mergeCell ref="UWG620:UWN620"/>
    <mergeCell ref="UWO620:UWV620"/>
    <mergeCell ref="UWW620:UXD620"/>
    <mergeCell ref="UXE620:UXL620"/>
    <mergeCell ref="UXM620:UXT620"/>
    <mergeCell ref="UXU620:UYB620"/>
    <mergeCell ref="UYC620:UYJ620"/>
    <mergeCell ref="UYK620:UYR620"/>
    <mergeCell ref="UYS620:UYZ620"/>
    <mergeCell ref="UZA620:UZH620"/>
    <mergeCell ref="UZI620:UZP620"/>
    <mergeCell ref="UZQ620:UZX620"/>
    <mergeCell ref="UZY620:VAF620"/>
    <mergeCell ref="VAG620:VAN620"/>
    <mergeCell ref="VAO620:VAV620"/>
    <mergeCell ref="VAW620:VBD620"/>
    <mergeCell ref="VBE620:VBL620"/>
    <mergeCell ref="VBM620:VBT620"/>
    <mergeCell ref="VBU620:VCB620"/>
    <mergeCell ref="VCC620:VCJ620"/>
    <mergeCell ref="VCK620:VCR620"/>
    <mergeCell ref="VCS620:VCZ620"/>
    <mergeCell ref="VDA620:VDH620"/>
    <mergeCell ref="VDI620:VDP620"/>
    <mergeCell ref="VDQ620:VDX620"/>
    <mergeCell ref="VDY620:VEF620"/>
    <mergeCell ref="VEG620:VEN620"/>
    <mergeCell ref="VEO620:VEV620"/>
    <mergeCell ref="VEW620:VFD620"/>
    <mergeCell ref="VFE620:VFL620"/>
    <mergeCell ref="VFM620:VFT620"/>
    <mergeCell ref="VFU620:VGB620"/>
    <mergeCell ref="VGC620:VGJ620"/>
    <mergeCell ref="VGK620:VGR620"/>
    <mergeCell ref="VGS620:VGZ620"/>
    <mergeCell ref="VHA620:VHH620"/>
    <mergeCell ref="VHI620:VHP620"/>
    <mergeCell ref="VHQ620:VHX620"/>
    <mergeCell ref="VHY620:VIF620"/>
    <mergeCell ref="VIG620:VIN620"/>
    <mergeCell ref="VIO620:VIV620"/>
    <mergeCell ref="VIW620:VJD620"/>
    <mergeCell ref="VJE620:VJL620"/>
    <mergeCell ref="VJM620:VJT620"/>
    <mergeCell ref="VJU620:VKB620"/>
    <mergeCell ref="VKC620:VKJ620"/>
    <mergeCell ref="VKK620:VKR620"/>
    <mergeCell ref="VKS620:VKZ620"/>
    <mergeCell ref="VLA620:VLH620"/>
    <mergeCell ref="VLI620:VLP620"/>
    <mergeCell ref="VLQ620:VLX620"/>
    <mergeCell ref="VLY620:VMF620"/>
    <mergeCell ref="VMG620:VMN620"/>
    <mergeCell ref="VMO620:VMV620"/>
    <mergeCell ref="VMW620:VND620"/>
    <mergeCell ref="VNE620:VNL620"/>
    <mergeCell ref="VNM620:VNT620"/>
    <mergeCell ref="VNU620:VOB620"/>
    <mergeCell ref="VOC620:VOJ620"/>
    <mergeCell ref="VOK620:VOR620"/>
    <mergeCell ref="VOS620:VOZ620"/>
    <mergeCell ref="VPA620:VPH620"/>
    <mergeCell ref="VPI620:VPP620"/>
    <mergeCell ref="VPQ620:VPX620"/>
    <mergeCell ref="VPY620:VQF620"/>
    <mergeCell ref="VQG620:VQN620"/>
    <mergeCell ref="VQO620:VQV620"/>
    <mergeCell ref="VQW620:VRD620"/>
    <mergeCell ref="VRE620:VRL620"/>
    <mergeCell ref="VRM620:VRT620"/>
    <mergeCell ref="VRU620:VSB620"/>
    <mergeCell ref="VSC620:VSJ620"/>
    <mergeCell ref="VSK620:VSR620"/>
    <mergeCell ref="VSS620:VSZ620"/>
    <mergeCell ref="VTA620:VTH620"/>
    <mergeCell ref="VTI620:VTP620"/>
    <mergeCell ref="VTQ620:VTX620"/>
    <mergeCell ref="VTY620:VUF620"/>
    <mergeCell ref="VUG620:VUN620"/>
    <mergeCell ref="VUO620:VUV620"/>
    <mergeCell ref="VUW620:VVD620"/>
    <mergeCell ref="VVE620:VVL620"/>
    <mergeCell ref="VVM620:VVT620"/>
    <mergeCell ref="VVU620:VWB620"/>
    <mergeCell ref="VWC620:VWJ620"/>
    <mergeCell ref="VWK620:VWR620"/>
    <mergeCell ref="VWS620:VWZ620"/>
    <mergeCell ref="VXA620:VXH620"/>
    <mergeCell ref="VXI620:VXP620"/>
    <mergeCell ref="VXQ620:VXX620"/>
    <mergeCell ref="VXY620:VYF620"/>
    <mergeCell ref="VYG620:VYN620"/>
    <mergeCell ref="VYO620:VYV620"/>
    <mergeCell ref="VYW620:VZD620"/>
    <mergeCell ref="VZE620:VZL620"/>
    <mergeCell ref="VZM620:VZT620"/>
    <mergeCell ref="VZU620:WAB620"/>
    <mergeCell ref="WAC620:WAJ620"/>
    <mergeCell ref="WAK620:WAR620"/>
    <mergeCell ref="WAS620:WAZ620"/>
    <mergeCell ref="WBA620:WBH620"/>
    <mergeCell ref="WBI620:WBP620"/>
    <mergeCell ref="WBQ620:WBX620"/>
    <mergeCell ref="WBY620:WCF620"/>
    <mergeCell ref="WCG620:WCN620"/>
    <mergeCell ref="WCO620:WCV620"/>
    <mergeCell ref="WCW620:WDD620"/>
    <mergeCell ref="WDE620:WDL620"/>
    <mergeCell ref="WDM620:WDT620"/>
    <mergeCell ref="WDU620:WEB620"/>
    <mergeCell ref="WEC620:WEJ620"/>
    <mergeCell ref="WEK620:WER620"/>
    <mergeCell ref="WES620:WEZ620"/>
    <mergeCell ref="WFA620:WFH620"/>
    <mergeCell ref="WFI620:WFP620"/>
    <mergeCell ref="WFQ620:WFX620"/>
    <mergeCell ref="WFY620:WGF620"/>
    <mergeCell ref="WGG620:WGN620"/>
    <mergeCell ref="WGO620:WGV620"/>
    <mergeCell ref="WGW620:WHD620"/>
    <mergeCell ref="WHE620:WHL620"/>
    <mergeCell ref="WHM620:WHT620"/>
    <mergeCell ref="WHU620:WIB620"/>
    <mergeCell ref="WIC620:WIJ620"/>
    <mergeCell ref="WIK620:WIR620"/>
    <mergeCell ref="WIS620:WIZ620"/>
    <mergeCell ref="WJA620:WJH620"/>
    <mergeCell ref="WJI620:WJP620"/>
    <mergeCell ref="WJQ620:WJX620"/>
    <mergeCell ref="WJY620:WKF620"/>
    <mergeCell ref="WKG620:WKN620"/>
    <mergeCell ref="WKO620:WKV620"/>
    <mergeCell ref="WKW620:WLD620"/>
    <mergeCell ref="WLE620:WLL620"/>
    <mergeCell ref="WLM620:WLT620"/>
    <mergeCell ref="WLU620:WMB620"/>
    <mergeCell ref="WMC620:WMJ620"/>
    <mergeCell ref="WMK620:WMR620"/>
    <mergeCell ref="WMS620:WMZ620"/>
    <mergeCell ref="WNA620:WNH620"/>
    <mergeCell ref="WNI620:WNP620"/>
    <mergeCell ref="WNQ620:WNX620"/>
    <mergeCell ref="WNY620:WOF620"/>
    <mergeCell ref="WOG620:WON620"/>
    <mergeCell ref="WOO620:WOV620"/>
    <mergeCell ref="WOW620:WPD620"/>
    <mergeCell ref="WPE620:WPL620"/>
    <mergeCell ref="WPM620:WPT620"/>
    <mergeCell ref="WPU620:WQB620"/>
    <mergeCell ref="WQC620:WQJ620"/>
    <mergeCell ref="WQK620:WQR620"/>
    <mergeCell ref="WQS620:WQZ620"/>
    <mergeCell ref="WRA620:WRH620"/>
    <mergeCell ref="WRI620:WRP620"/>
    <mergeCell ref="WRQ620:WRX620"/>
    <mergeCell ref="WRY620:WSF620"/>
    <mergeCell ref="WSG620:WSN620"/>
    <mergeCell ref="WSO620:WSV620"/>
    <mergeCell ref="WSW620:WTD620"/>
    <mergeCell ref="WTE620:WTL620"/>
    <mergeCell ref="WTM620:WTT620"/>
    <mergeCell ref="WTU620:WUB620"/>
    <mergeCell ref="WUC620:WUJ620"/>
    <mergeCell ref="WUK620:WUR620"/>
    <mergeCell ref="WUS620:WUZ620"/>
    <mergeCell ref="WVA620:WVH620"/>
    <mergeCell ref="WVI620:WVP620"/>
    <mergeCell ref="WVQ620:WVX620"/>
    <mergeCell ref="WVY620:WWF620"/>
    <mergeCell ref="WWG620:WWN620"/>
    <mergeCell ref="WWO620:WWV620"/>
    <mergeCell ref="WWW620:WXD620"/>
    <mergeCell ref="WXE620:WXL620"/>
    <mergeCell ref="WXM620:WXT620"/>
    <mergeCell ref="WXU620:WYB620"/>
    <mergeCell ref="WYC620:WYJ620"/>
    <mergeCell ref="WYK620:WYR620"/>
    <mergeCell ref="WYS620:WYZ620"/>
    <mergeCell ref="WZA620:WZH620"/>
    <mergeCell ref="WZI620:WZP620"/>
    <mergeCell ref="A623:H623"/>
    <mergeCell ref="I623:P623"/>
    <mergeCell ref="Q623:X623"/>
    <mergeCell ref="Y623:AF623"/>
    <mergeCell ref="AG623:AN623"/>
    <mergeCell ref="AO623:AV623"/>
    <mergeCell ref="AW623:BD623"/>
    <mergeCell ref="BE623:BL623"/>
    <mergeCell ref="BM623:BT623"/>
    <mergeCell ref="BU623:CB623"/>
    <mergeCell ref="CC623:CJ623"/>
    <mergeCell ref="CK623:CR623"/>
    <mergeCell ref="CS623:CZ623"/>
    <mergeCell ref="DA623:DH623"/>
    <mergeCell ref="DI623:DP623"/>
    <mergeCell ref="DQ623:DX623"/>
    <mergeCell ref="DY623:EF623"/>
    <mergeCell ref="EG623:EN623"/>
    <mergeCell ref="EO623:EV623"/>
    <mergeCell ref="EW623:FD623"/>
    <mergeCell ref="FE623:FL623"/>
    <mergeCell ref="FM623:FT623"/>
    <mergeCell ref="FU623:GB623"/>
    <mergeCell ref="GC623:GJ623"/>
    <mergeCell ref="GK623:GR623"/>
    <mergeCell ref="GS623:GZ623"/>
    <mergeCell ref="HA623:HH623"/>
    <mergeCell ref="HI623:HP623"/>
    <mergeCell ref="HQ623:HX623"/>
    <mergeCell ref="HY623:IF623"/>
    <mergeCell ref="IG623:IN623"/>
    <mergeCell ref="IO623:IV623"/>
    <mergeCell ref="IW623:JD623"/>
    <mergeCell ref="JE623:JL623"/>
    <mergeCell ref="JM623:JT623"/>
    <mergeCell ref="JU623:KB623"/>
    <mergeCell ref="KC623:KJ623"/>
    <mergeCell ref="KK623:KR623"/>
    <mergeCell ref="KS623:KZ623"/>
    <mergeCell ref="LA623:LH623"/>
    <mergeCell ref="LI623:LP623"/>
    <mergeCell ref="LQ623:LX623"/>
    <mergeCell ref="LY623:MF623"/>
    <mergeCell ref="MG623:MN623"/>
    <mergeCell ref="MO623:MV623"/>
    <mergeCell ref="MW623:ND623"/>
    <mergeCell ref="NE623:NL623"/>
    <mergeCell ref="NM623:NT623"/>
    <mergeCell ref="NU623:OB623"/>
    <mergeCell ref="OC623:OJ623"/>
    <mergeCell ref="OK623:OR623"/>
    <mergeCell ref="OS623:OZ623"/>
    <mergeCell ref="PA623:PH623"/>
    <mergeCell ref="PI623:PP623"/>
    <mergeCell ref="PQ623:PX623"/>
    <mergeCell ref="PY623:QF623"/>
    <mergeCell ref="QG623:QN623"/>
    <mergeCell ref="QO623:QV623"/>
    <mergeCell ref="QW623:RD623"/>
    <mergeCell ref="RE623:RL623"/>
    <mergeCell ref="RM623:RT623"/>
    <mergeCell ref="RU623:SB623"/>
    <mergeCell ref="SC623:SJ623"/>
    <mergeCell ref="SK623:SR623"/>
    <mergeCell ref="SS623:SZ623"/>
    <mergeCell ref="TA623:TH623"/>
    <mergeCell ref="TI623:TP623"/>
    <mergeCell ref="TQ623:TX623"/>
    <mergeCell ref="TY623:UF623"/>
    <mergeCell ref="UG623:UN623"/>
    <mergeCell ref="UO623:UV623"/>
    <mergeCell ref="UW623:VD623"/>
    <mergeCell ref="VE623:VL623"/>
    <mergeCell ref="VM623:VT623"/>
    <mergeCell ref="VU623:WB623"/>
    <mergeCell ref="WC623:WJ623"/>
    <mergeCell ref="WK623:WR623"/>
    <mergeCell ref="WS623:WZ623"/>
    <mergeCell ref="XA623:XH623"/>
    <mergeCell ref="XI623:XP623"/>
    <mergeCell ref="XQ623:XX623"/>
    <mergeCell ref="XY623:YF623"/>
    <mergeCell ref="YG623:YN623"/>
    <mergeCell ref="YO623:YV623"/>
    <mergeCell ref="YW623:ZD623"/>
    <mergeCell ref="ZE623:ZL623"/>
    <mergeCell ref="ZM623:ZT623"/>
    <mergeCell ref="ZU623:AAB623"/>
    <mergeCell ref="AAC623:AAJ623"/>
    <mergeCell ref="AAK623:AAR623"/>
    <mergeCell ref="AAS623:AAZ623"/>
    <mergeCell ref="ABA623:ABH623"/>
    <mergeCell ref="ABI623:ABP623"/>
    <mergeCell ref="ABQ623:ABX623"/>
    <mergeCell ref="ABY623:ACF623"/>
    <mergeCell ref="ACG623:ACN623"/>
    <mergeCell ref="ACO623:ACV623"/>
    <mergeCell ref="ACW623:ADD623"/>
    <mergeCell ref="ADE623:ADL623"/>
    <mergeCell ref="ADM623:ADT623"/>
    <mergeCell ref="ADU623:AEB623"/>
    <mergeCell ref="AEC623:AEJ623"/>
    <mergeCell ref="AEK623:AER623"/>
    <mergeCell ref="AES623:AEZ623"/>
    <mergeCell ref="AFA623:AFH623"/>
    <mergeCell ref="AFI623:AFP623"/>
    <mergeCell ref="AFQ623:AFX623"/>
    <mergeCell ref="AFY623:AGF623"/>
    <mergeCell ref="AGG623:AGN623"/>
    <mergeCell ref="AGO623:AGV623"/>
    <mergeCell ref="AGW623:AHD623"/>
    <mergeCell ref="AHE623:AHL623"/>
    <mergeCell ref="AHM623:AHT623"/>
    <mergeCell ref="AHU623:AIB623"/>
    <mergeCell ref="AIC623:AIJ623"/>
    <mergeCell ref="AIK623:AIR623"/>
    <mergeCell ref="AIS623:AIZ623"/>
    <mergeCell ref="AJA623:AJH623"/>
    <mergeCell ref="AJI623:AJP623"/>
    <mergeCell ref="AJQ623:AJX623"/>
    <mergeCell ref="AJY623:AKF623"/>
    <mergeCell ref="AKG623:AKN623"/>
    <mergeCell ref="AKO623:AKV623"/>
    <mergeCell ref="AKW623:ALD623"/>
    <mergeCell ref="ALE623:ALL623"/>
    <mergeCell ref="ALM623:ALT623"/>
    <mergeCell ref="ALU623:AMB623"/>
    <mergeCell ref="AMC623:AMJ623"/>
    <mergeCell ref="AMK623:AMR623"/>
    <mergeCell ref="AMS623:AMZ623"/>
    <mergeCell ref="ANA623:ANH623"/>
    <mergeCell ref="ANI623:ANP623"/>
    <mergeCell ref="ANQ623:ANX623"/>
    <mergeCell ref="ANY623:AOF623"/>
    <mergeCell ref="AOG623:AON623"/>
    <mergeCell ref="AOO623:AOV623"/>
    <mergeCell ref="AOW623:APD623"/>
    <mergeCell ref="APE623:APL623"/>
    <mergeCell ref="APM623:APT623"/>
    <mergeCell ref="APU623:AQB623"/>
    <mergeCell ref="AQC623:AQJ623"/>
    <mergeCell ref="AQK623:AQR623"/>
    <mergeCell ref="AQS623:AQZ623"/>
    <mergeCell ref="ARA623:ARH623"/>
    <mergeCell ref="ARI623:ARP623"/>
    <mergeCell ref="ARQ623:ARX623"/>
    <mergeCell ref="ARY623:ASF623"/>
    <mergeCell ref="ASG623:ASN623"/>
    <mergeCell ref="ASO623:ASV623"/>
    <mergeCell ref="ASW623:ATD623"/>
    <mergeCell ref="ATE623:ATL623"/>
    <mergeCell ref="ATM623:ATT623"/>
    <mergeCell ref="ATU623:AUB623"/>
    <mergeCell ref="AUC623:AUJ623"/>
    <mergeCell ref="AUK623:AUR623"/>
    <mergeCell ref="AUS623:AUZ623"/>
    <mergeCell ref="AVA623:AVH623"/>
    <mergeCell ref="AVI623:AVP623"/>
    <mergeCell ref="AVQ623:AVX623"/>
    <mergeCell ref="AVY623:AWF623"/>
    <mergeCell ref="AWG623:AWN623"/>
    <mergeCell ref="AWO623:AWV623"/>
    <mergeCell ref="AWW623:AXD623"/>
    <mergeCell ref="AXE623:AXL623"/>
    <mergeCell ref="AXM623:AXT623"/>
    <mergeCell ref="AXU623:AYB623"/>
    <mergeCell ref="AYC623:AYJ623"/>
    <mergeCell ref="AYK623:AYR623"/>
    <mergeCell ref="AYS623:AYZ623"/>
    <mergeCell ref="AZA623:AZH623"/>
    <mergeCell ref="AZI623:AZP623"/>
    <mergeCell ref="AZQ623:AZX623"/>
    <mergeCell ref="AZY623:BAF623"/>
    <mergeCell ref="BAG623:BAN623"/>
    <mergeCell ref="BAO623:BAV623"/>
    <mergeCell ref="BAW623:BBD623"/>
    <mergeCell ref="BBE623:BBL623"/>
    <mergeCell ref="BBM623:BBT623"/>
    <mergeCell ref="BBU623:BCB623"/>
    <mergeCell ref="BCC623:BCJ623"/>
    <mergeCell ref="BCK623:BCR623"/>
    <mergeCell ref="BCS623:BCZ623"/>
    <mergeCell ref="BDA623:BDH623"/>
    <mergeCell ref="BDI623:BDP623"/>
    <mergeCell ref="BDQ623:BDX623"/>
    <mergeCell ref="BDY623:BEF623"/>
    <mergeCell ref="BEG623:BEN623"/>
    <mergeCell ref="BEO623:BEV623"/>
    <mergeCell ref="BEW623:BFD623"/>
    <mergeCell ref="BFE623:BFL623"/>
    <mergeCell ref="BFM623:BFT623"/>
    <mergeCell ref="BFU623:BGB623"/>
    <mergeCell ref="BGC623:BGJ623"/>
    <mergeCell ref="BGK623:BGR623"/>
    <mergeCell ref="BGS623:BGZ623"/>
    <mergeCell ref="BHA623:BHH623"/>
    <mergeCell ref="BHI623:BHP623"/>
    <mergeCell ref="BHQ623:BHX623"/>
    <mergeCell ref="BHY623:BIF623"/>
    <mergeCell ref="BIG623:BIN623"/>
    <mergeCell ref="BIO623:BIV623"/>
    <mergeCell ref="BIW623:BJD623"/>
    <mergeCell ref="BJE623:BJL623"/>
    <mergeCell ref="BJM623:BJT623"/>
    <mergeCell ref="BJU623:BKB623"/>
    <mergeCell ref="BKC623:BKJ623"/>
    <mergeCell ref="BKK623:BKR623"/>
    <mergeCell ref="BKS623:BKZ623"/>
    <mergeCell ref="BLA623:BLH623"/>
    <mergeCell ref="BLI623:BLP623"/>
    <mergeCell ref="BLQ623:BLX623"/>
    <mergeCell ref="BLY623:BMF623"/>
    <mergeCell ref="BMG623:BMN623"/>
    <mergeCell ref="BMO623:BMV623"/>
    <mergeCell ref="BMW623:BND623"/>
    <mergeCell ref="BNE623:BNL623"/>
    <mergeCell ref="BNM623:BNT623"/>
    <mergeCell ref="BNU623:BOB623"/>
    <mergeCell ref="BOC623:BOJ623"/>
    <mergeCell ref="BOK623:BOR623"/>
    <mergeCell ref="BOS623:BOZ623"/>
    <mergeCell ref="BPA623:BPH623"/>
    <mergeCell ref="BPI623:BPP623"/>
    <mergeCell ref="BPQ623:BPX623"/>
    <mergeCell ref="BPY623:BQF623"/>
    <mergeCell ref="BQG623:BQN623"/>
    <mergeCell ref="BQO623:BQV623"/>
    <mergeCell ref="BQW623:BRD623"/>
    <mergeCell ref="BRE623:BRL623"/>
    <mergeCell ref="BRM623:BRT623"/>
    <mergeCell ref="BRU623:BSB623"/>
    <mergeCell ref="BSC623:BSJ623"/>
    <mergeCell ref="BSK623:BSR623"/>
    <mergeCell ref="BSS623:BSZ623"/>
    <mergeCell ref="BTA623:BTH623"/>
    <mergeCell ref="BTI623:BTP623"/>
    <mergeCell ref="BTQ623:BTX623"/>
    <mergeCell ref="BTY623:BUF623"/>
    <mergeCell ref="BUG623:BUN623"/>
    <mergeCell ref="BUO623:BUV623"/>
    <mergeCell ref="BUW623:BVD623"/>
    <mergeCell ref="BVE623:BVL623"/>
    <mergeCell ref="BVM623:BVT623"/>
    <mergeCell ref="BVU623:BWB623"/>
    <mergeCell ref="BWC623:BWJ623"/>
    <mergeCell ref="BWK623:BWR623"/>
    <mergeCell ref="BWS623:BWZ623"/>
    <mergeCell ref="BXA623:BXH623"/>
    <mergeCell ref="BXI623:BXP623"/>
    <mergeCell ref="BXQ623:BXX623"/>
    <mergeCell ref="BXY623:BYF623"/>
    <mergeCell ref="BYG623:BYN623"/>
    <mergeCell ref="BYO623:BYV623"/>
    <mergeCell ref="BYW623:BZD623"/>
    <mergeCell ref="BZE623:BZL623"/>
    <mergeCell ref="BZM623:BZT623"/>
    <mergeCell ref="BZU623:CAB623"/>
    <mergeCell ref="CAC623:CAJ623"/>
    <mergeCell ref="CAK623:CAR623"/>
    <mergeCell ref="CAS623:CAZ623"/>
    <mergeCell ref="CBA623:CBH623"/>
    <mergeCell ref="CBI623:CBP623"/>
    <mergeCell ref="CBQ623:CBX623"/>
    <mergeCell ref="CBY623:CCF623"/>
    <mergeCell ref="CCG623:CCN623"/>
    <mergeCell ref="CCO623:CCV623"/>
    <mergeCell ref="CCW623:CDD623"/>
    <mergeCell ref="CDE623:CDL623"/>
    <mergeCell ref="CDM623:CDT623"/>
    <mergeCell ref="CDU623:CEB623"/>
    <mergeCell ref="CEC623:CEJ623"/>
    <mergeCell ref="CEK623:CER623"/>
    <mergeCell ref="CES623:CEZ623"/>
    <mergeCell ref="CFA623:CFH623"/>
    <mergeCell ref="CFI623:CFP623"/>
    <mergeCell ref="CFQ623:CFX623"/>
    <mergeCell ref="CFY623:CGF623"/>
    <mergeCell ref="CGG623:CGN623"/>
    <mergeCell ref="CGO623:CGV623"/>
    <mergeCell ref="CGW623:CHD623"/>
    <mergeCell ref="CHE623:CHL623"/>
    <mergeCell ref="CHM623:CHT623"/>
    <mergeCell ref="CHU623:CIB623"/>
    <mergeCell ref="CIC623:CIJ623"/>
    <mergeCell ref="CIK623:CIR623"/>
    <mergeCell ref="CIS623:CIZ623"/>
    <mergeCell ref="CJA623:CJH623"/>
    <mergeCell ref="CJI623:CJP623"/>
    <mergeCell ref="CJQ623:CJX623"/>
    <mergeCell ref="CJY623:CKF623"/>
    <mergeCell ref="CKG623:CKN623"/>
    <mergeCell ref="CKO623:CKV623"/>
    <mergeCell ref="CKW623:CLD623"/>
    <mergeCell ref="CLE623:CLL623"/>
    <mergeCell ref="CLM623:CLT623"/>
    <mergeCell ref="CLU623:CMB623"/>
    <mergeCell ref="CMC623:CMJ623"/>
    <mergeCell ref="CMK623:CMR623"/>
    <mergeCell ref="CMS623:CMZ623"/>
    <mergeCell ref="CNA623:CNH623"/>
    <mergeCell ref="CNI623:CNP623"/>
    <mergeCell ref="CNQ623:CNX623"/>
    <mergeCell ref="CNY623:COF623"/>
    <mergeCell ref="COG623:CON623"/>
    <mergeCell ref="COO623:COV623"/>
    <mergeCell ref="COW623:CPD623"/>
    <mergeCell ref="CPE623:CPL623"/>
    <mergeCell ref="CPM623:CPT623"/>
    <mergeCell ref="CPU623:CQB623"/>
    <mergeCell ref="CQC623:CQJ623"/>
    <mergeCell ref="CQK623:CQR623"/>
    <mergeCell ref="CQS623:CQZ623"/>
    <mergeCell ref="CRA623:CRH623"/>
    <mergeCell ref="CRI623:CRP623"/>
    <mergeCell ref="CRQ623:CRX623"/>
    <mergeCell ref="CRY623:CSF623"/>
    <mergeCell ref="CSG623:CSN623"/>
    <mergeCell ref="CSO623:CSV623"/>
    <mergeCell ref="CSW623:CTD623"/>
    <mergeCell ref="CTE623:CTL623"/>
    <mergeCell ref="CTM623:CTT623"/>
    <mergeCell ref="CTU623:CUB623"/>
    <mergeCell ref="CUC623:CUJ623"/>
    <mergeCell ref="CUK623:CUR623"/>
    <mergeCell ref="CUS623:CUZ623"/>
    <mergeCell ref="CVA623:CVH623"/>
    <mergeCell ref="CVI623:CVP623"/>
    <mergeCell ref="CVQ623:CVX623"/>
    <mergeCell ref="CVY623:CWF623"/>
    <mergeCell ref="CWG623:CWN623"/>
    <mergeCell ref="CWO623:CWV623"/>
    <mergeCell ref="CWW623:CXD623"/>
    <mergeCell ref="CXE623:CXL623"/>
    <mergeCell ref="CXM623:CXT623"/>
    <mergeCell ref="CXU623:CYB623"/>
    <mergeCell ref="CYC623:CYJ623"/>
    <mergeCell ref="CYK623:CYR623"/>
    <mergeCell ref="CYS623:CYZ623"/>
    <mergeCell ref="CZA623:CZH623"/>
    <mergeCell ref="CZI623:CZP623"/>
    <mergeCell ref="CZQ623:CZX623"/>
    <mergeCell ref="CZY623:DAF623"/>
    <mergeCell ref="DAG623:DAN623"/>
    <mergeCell ref="DAO623:DAV623"/>
    <mergeCell ref="DAW623:DBD623"/>
    <mergeCell ref="DBE623:DBL623"/>
    <mergeCell ref="DBM623:DBT623"/>
    <mergeCell ref="DBU623:DCB623"/>
    <mergeCell ref="DCC623:DCJ623"/>
    <mergeCell ref="DCK623:DCR623"/>
    <mergeCell ref="DCS623:DCZ623"/>
    <mergeCell ref="DDA623:DDH623"/>
    <mergeCell ref="DDI623:DDP623"/>
    <mergeCell ref="DDQ623:DDX623"/>
    <mergeCell ref="DDY623:DEF623"/>
    <mergeCell ref="DEG623:DEN623"/>
    <mergeCell ref="DEO623:DEV623"/>
    <mergeCell ref="DEW623:DFD623"/>
    <mergeCell ref="DFE623:DFL623"/>
    <mergeCell ref="DFM623:DFT623"/>
    <mergeCell ref="DFU623:DGB623"/>
    <mergeCell ref="DGC623:DGJ623"/>
    <mergeCell ref="DGK623:DGR623"/>
    <mergeCell ref="DGS623:DGZ623"/>
    <mergeCell ref="DHA623:DHH623"/>
    <mergeCell ref="DHI623:DHP623"/>
    <mergeCell ref="DHQ623:DHX623"/>
    <mergeCell ref="DHY623:DIF623"/>
    <mergeCell ref="DIG623:DIN623"/>
    <mergeCell ref="DIO623:DIV623"/>
    <mergeCell ref="DIW623:DJD623"/>
    <mergeCell ref="DJE623:DJL623"/>
    <mergeCell ref="DJM623:DJT623"/>
    <mergeCell ref="DJU623:DKB623"/>
    <mergeCell ref="DKC623:DKJ623"/>
    <mergeCell ref="DKK623:DKR623"/>
    <mergeCell ref="DKS623:DKZ623"/>
    <mergeCell ref="DLA623:DLH623"/>
    <mergeCell ref="DLI623:DLP623"/>
    <mergeCell ref="DLQ623:DLX623"/>
    <mergeCell ref="DLY623:DMF623"/>
    <mergeCell ref="DMG623:DMN623"/>
    <mergeCell ref="DMO623:DMV623"/>
    <mergeCell ref="DMW623:DND623"/>
    <mergeCell ref="DNE623:DNL623"/>
    <mergeCell ref="DNM623:DNT623"/>
    <mergeCell ref="DNU623:DOB623"/>
    <mergeCell ref="DOC623:DOJ623"/>
    <mergeCell ref="DOK623:DOR623"/>
    <mergeCell ref="DOS623:DOZ623"/>
    <mergeCell ref="DPA623:DPH623"/>
    <mergeCell ref="DPI623:DPP623"/>
    <mergeCell ref="DPQ623:DPX623"/>
    <mergeCell ref="DPY623:DQF623"/>
    <mergeCell ref="DQG623:DQN623"/>
    <mergeCell ref="DQO623:DQV623"/>
    <mergeCell ref="DQW623:DRD623"/>
    <mergeCell ref="DRE623:DRL623"/>
    <mergeCell ref="DRM623:DRT623"/>
    <mergeCell ref="DRU623:DSB623"/>
    <mergeCell ref="DSC623:DSJ623"/>
    <mergeCell ref="DSK623:DSR623"/>
    <mergeCell ref="DSS623:DSZ623"/>
    <mergeCell ref="DTA623:DTH623"/>
    <mergeCell ref="DTI623:DTP623"/>
    <mergeCell ref="DTQ623:DTX623"/>
    <mergeCell ref="DTY623:DUF623"/>
    <mergeCell ref="DUG623:DUN623"/>
    <mergeCell ref="DUO623:DUV623"/>
    <mergeCell ref="DUW623:DVD623"/>
    <mergeCell ref="DVE623:DVL623"/>
    <mergeCell ref="DVM623:DVT623"/>
    <mergeCell ref="DVU623:DWB623"/>
    <mergeCell ref="DWC623:DWJ623"/>
    <mergeCell ref="DWK623:DWR623"/>
    <mergeCell ref="DWS623:DWZ623"/>
    <mergeCell ref="DXA623:DXH623"/>
    <mergeCell ref="DXI623:DXP623"/>
    <mergeCell ref="DXQ623:DXX623"/>
    <mergeCell ref="DXY623:DYF623"/>
    <mergeCell ref="DYG623:DYN623"/>
    <mergeCell ref="DYO623:DYV623"/>
    <mergeCell ref="DYW623:DZD623"/>
    <mergeCell ref="DZE623:DZL623"/>
    <mergeCell ref="DZM623:DZT623"/>
    <mergeCell ref="DZU623:EAB623"/>
    <mergeCell ref="EAC623:EAJ623"/>
    <mergeCell ref="EAK623:EAR623"/>
    <mergeCell ref="EAS623:EAZ623"/>
    <mergeCell ref="EBA623:EBH623"/>
    <mergeCell ref="EBI623:EBP623"/>
    <mergeCell ref="EBQ623:EBX623"/>
    <mergeCell ref="EBY623:ECF623"/>
    <mergeCell ref="ECG623:ECN623"/>
    <mergeCell ref="ECO623:ECV623"/>
    <mergeCell ref="ECW623:EDD623"/>
    <mergeCell ref="EDE623:EDL623"/>
    <mergeCell ref="EDM623:EDT623"/>
    <mergeCell ref="EDU623:EEB623"/>
    <mergeCell ref="EEC623:EEJ623"/>
    <mergeCell ref="EEK623:EER623"/>
    <mergeCell ref="EES623:EEZ623"/>
    <mergeCell ref="EFA623:EFH623"/>
    <mergeCell ref="EFI623:EFP623"/>
    <mergeCell ref="EFQ623:EFX623"/>
    <mergeCell ref="EFY623:EGF623"/>
    <mergeCell ref="EGG623:EGN623"/>
    <mergeCell ref="EGO623:EGV623"/>
    <mergeCell ref="EGW623:EHD623"/>
    <mergeCell ref="EHE623:EHL623"/>
    <mergeCell ref="EHM623:EHT623"/>
    <mergeCell ref="EHU623:EIB623"/>
    <mergeCell ref="EIC623:EIJ623"/>
    <mergeCell ref="EIK623:EIR623"/>
    <mergeCell ref="EIS623:EIZ623"/>
    <mergeCell ref="EJA623:EJH623"/>
    <mergeCell ref="EJI623:EJP623"/>
    <mergeCell ref="EJQ623:EJX623"/>
    <mergeCell ref="EJY623:EKF623"/>
    <mergeCell ref="EKG623:EKN623"/>
    <mergeCell ref="EKO623:EKV623"/>
    <mergeCell ref="EKW623:ELD623"/>
    <mergeCell ref="ELE623:ELL623"/>
    <mergeCell ref="ELM623:ELT623"/>
    <mergeCell ref="ELU623:EMB623"/>
    <mergeCell ref="EMC623:EMJ623"/>
    <mergeCell ref="EMK623:EMR623"/>
    <mergeCell ref="EMS623:EMZ623"/>
    <mergeCell ref="ENA623:ENH623"/>
    <mergeCell ref="ENI623:ENP623"/>
    <mergeCell ref="ENQ623:ENX623"/>
    <mergeCell ref="ENY623:EOF623"/>
    <mergeCell ref="EOG623:EON623"/>
    <mergeCell ref="EOO623:EOV623"/>
    <mergeCell ref="EOW623:EPD623"/>
    <mergeCell ref="EPE623:EPL623"/>
    <mergeCell ref="EPM623:EPT623"/>
    <mergeCell ref="EPU623:EQB623"/>
    <mergeCell ref="EQC623:EQJ623"/>
    <mergeCell ref="EQK623:EQR623"/>
    <mergeCell ref="EQS623:EQZ623"/>
    <mergeCell ref="ERA623:ERH623"/>
    <mergeCell ref="ERI623:ERP623"/>
    <mergeCell ref="ERQ623:ERX623"/>
    <mergeCell ref="ERY623:ESF623"/>
    <mergeCell ref="ESG623:ESN623"/>
    <mergeCell ref="ESO623:ESV623"/>
    <mergeCell ref="ESW623:ETD623"/>
    <mergeCell ref="ETE623:ETL623"/>
    <mergeCell ref="ETM623:ETT623"/>
    <mergeCell ref="ETU623:EUB623"/>
    <mergeCell ref="EUC623:EUJ623"/>
    <mergeCell ref="EUK623:EUR623"/>
    <mergeCell ref="EUS623:EUZ623"/>
    <mergeCell ref="EVA623:EVH623"/>
    <mergeCell ref="EVI623:EVP623"/>
    <mergeCell ref="EVQ623:EVX623"/>
    <mergeCell ref="EVY623:EWF623"/>
    <mergeCell ref="EWG623:EWN623"/>
    <mergeCell ref="EWO623:EWV623"/>
    <mergeCell ref="EWW623:EXD623"/>
    <mergeCell ref="EXE623:EXL623"/>
    <mergeCell ref="EXM623:EXT623"/>
    <mergeCell ref="EXU623:EYB623"/>
    <mergeCell ref="EYC623:EYJ623"/>
    <mergeCell ref="EYK623:EYR623"/>
    <mergeCell ref="EYS623:EYZ623"/>
    <mergeCell ref="EZA623:EZH623"/>
    <mergeCell ref="EZI623:EZP623"/>
    <mergeCell ref="EZQ623:EZX623"/>
    <mergeCell ref="EZY623:FAF623"/>
    <mergeCell ref="FAG623:FAN623"/>
    <mergeCell ref="FAO623:FAV623"/>
    <mergeCell ref="FAW623:FBD623"/>
    <mergeCell ref="FBE623:FBL623"/>
    <mergeCell ref="FBM623:FBT623"/>
    <mergeCell ref="FBU623:FCB623"/>
    <mergeCell ref="FCC623:FCJ623"/>
    <mergeCell ref="FCK623:FCR623"/>
    <mergeCell ref="FCS623:FCZ623"/>
    <mergeCell ref="FDA623:FDH623"/>
    <mergeCell ref="FDI623:FDP623"/>
    <mergeCell ref="FDQ623:FDX623"/>
    <mergeCell ref="FDY623:FEF623"/>
    <mergeCell ref="FEG623:FEN623"/>
    <mergeCell ref="FEO623:FEV623"/>
    <mergeCell ref="FEW623:FFD623"/>
    <mergeCell ref="FFE623:FFL623"/>
    <mergeCell ref="FFM623:FFT623"/>
    <mergeCell ref="FFU623:FGB623"/>
    <mergeCell ref="FGC623:FGJ623"/>
    <mergeCell ref="FGK623:FGR623"/>
    <mergeCell ref="FGS623:FGZ623"/>
    <mergeCell ref="FHA623:FHH623"/>
    <mergeCell ref="FHI623:FHP623"/>
    <mergeCell ref="FHQ623:FHX623"/>
    <mergeCell ref="FHY623:FIF623"/>
    <mergeCell ref="FIG623:FIN623"/>
    <mergeCell ref="FIO623:FIV623"/>
    <mergeCell ref="FIW623:FJD623"/>
    <mergeCell ref="FJE623:FJL623"/>
    <mergeCell ref="FJM623:FJT623"/>
    <mergeCell ref="FJU623:FKB623"/>
    <mergeCell ref="FKC623:FKJ623"/>
    <mergeCell ref="FKK623:FKR623"/>
    <mergeCell ref="FKS623:FKZ623"/>
    <mergeCell ref="FLA623:FLH623"/>
    <mergeCell ref="FLI623:FLP623"/>
    <mergeCell ref="FLQ623:FLX623"/>
    <mergeCell ref="FLY623:FMF623"/>
    <mergeCell ref="FMG623:FMN623"/>
    <mergeCell ref="FMO623:FMV623"/>
    <mergeCell ref="FMW623:FND623"/>
    <mergeCell ref="FNE623:FNL623"/>
    <mergeCell ref="FNM623:FNT623"/>
    <mergeCell ref="FNU623:FOB623"/>
    <mergeCell ref="FOC623:FOJ623"/>
    <mergeCell ref="FOK623:FOR623"/>
    <mergeCell ref="FOS623:FOZ623"/>
    <mergeCell ref="FPA623:FPH623"/>
    <mergeCell ref="FPI623:FPP623"/>
    <mergeCell ref="FPQ623:FPX623"/>
    <mergeCell ref="FPY623:FQF623"/>
    <mergeCell ref="FQG623:FQN623"/>
    <mergeCell ref="FQO623:FQV623"/>
    <mergeCell ref="FQW623:FRD623"/>
    <mergeCell ref="FRE623:FRL623"/>
    <mergeCell ref="FRM623:FRT623"/>
    <mergeCell ref="FRU623:FSB623"/>
    <mergeCell ref="FSC623:FSJ623"/>
    <mergeCell ref="FSK623:FSR623"/>
    <mergeCell ref="FSS623:FSZ623"/>
    <mergeCell ref="FTA623:FTH623"/>
    <mergeCell ref="FTI623:FTP623"/>
    <mergeCell ref="FTQ623:FTX623"/>
    <mergeCell ref="FTY623:FUF623"/>
    <mergeCell ref="FUG623:FUN623"/>
    <mergeCell ref="FUO623:FUV623"/>
    <mergeCell ref="FUW623:FVD623"/>
    <mergeCell ref="FVE623:FVL623"/>
    <mergeCell ref="FVM623:FVT623"/>
    <mergeCell ref="FVU623:FWB623"/>
    <mergeCell ref="FWC623:FWJ623"/>
    <mergeCell ref="FWK623:FWR623"/>
    <mergeCell ref="FWS623:FWZ623"/>
    <mergeCell ref="FXA623:FXH623"/>
    <mergeCell ref="FXI623:FXP623"/>
    <mergeCell ref="FXQ623:FXX623"/>
    <mergeCell ref="FXY623:FYF623"/>
    <mergeCell ref="FYG623:FYN623"/>
    <mergeCell ref="FYO623:FYV623"/>
    <mergeCell ref="FYW623:FZD623"/>
    <mergeCell ref="FZE623:FZL623"/>
    <mergeCell ref="FZM623:FZT623"/>
    <mergeCell ref="FZU623:GAB623"/>
    <mergeCell ref="GAC623:GAJ623"/>
    <mergeCell ref="GAK623:GAR623"/>
    <mergeCell ref="GAS623:GAZ623"/>
    <mergeCell ref="GBA623:GBH623"/>
    <mergeCell ref="GBI623:GBP623"/>
    <mergeCell ref="GBQ623:GBX623"/>
    <mergeCell ref="GBY623:GCF623"/>
    <mergeCell ref="GCG623:GCN623"/>
    <mergeCell ref="GCO623:GCV623"/>
    <mergeCell ref="GCW623:GDD623"/>
    <mergeCell ref="GDE623:GDL623"/>
    <mergeCell ref="GDM623:GDT623"/>
    <mergeCell ref="GDU623:GEB623"/>
    <mergeCell ref="GEC623:GEJ623"/>
    <mergeCell ref="GEK623:GER623"/>
    <mergeCell ref="GES623:GEZ623"/>
    <mergeCell ref="GFA623:GFH623"/>
    <mergeCell ref="GFI623:GFP623"/>
    <mergeCell ref="GFQ623:GFX623"/>
    <mergeCell ref="GFY623:GGF623"/>
    <mergeCell ref="GGG623:GGN623"/>
    <mergeCell ref="GGO623:GGV623"/>
    <mergeCell ref="GGW623:GHD623"/>
    <mergeCell ref="GHE623:GHL623"/>
    <mergeCell ref="GHM623:GHT623"/>
    <mergeCell ref="GHU623:GIB623"/>
    <mergeCell ref="GIC623:GIJ623"/>
    <mergeCell ref="GIK623:GIR623"/>
    <mergeCell ref="GIS623:GIZ623"/>
    <mergeCell ref="GJA623:GJH623"/>
    <mergeCell ref="GJI623:GJP623"/>
    <mergeCell ref="GJQ623:GJX623"/>
    <mergeCell ref="GJY623:GKF623"/>
    <mergeCell ref="GKG623:GKN623"/>
    <mergeCell ref="GKO623:GKV623"/>
    <mergeCell ref="GKW623:GLD623"/>
    <mergeCell ref="GLE623:GLL623"/>
    <mergeCell ref="GLM623:GLT623"/>
    <mergeCell ref="GLU623:GMB623"/>
    <mergeCell ref="GMC623:GMJ623"/>
    <mergeCell ref="GMK623:GMR623"/>
    <mergeCell ref="GMS623:GMZ623"/>
    <mergeCell ref="GNA623:GNH623"/>
    <mergeCell ref="GNI623:GNP623"/>
    <mergeCell ref="GNQ623:GNX623"/>
    <mergeCell ref="GNY623:GOF623"/>
    <mergeCell ref="GOG623:GON623"/>
    <mergeCell ref="GOO623:GOV623"/>
    <mergeCell ref="GOW623:GPD623"/>
    <mergeCell ref="GPE623:GPL623"/>
    <mergeCell ref="GPM623:GPT623"/>
    <mergeCell ref="GPU623:GQB623"/>
    <mergeCell ref="GQC623:GQJ623"/>
    <mergeCell ref="GQK623:GQR623"/>
    <mergeCell ref="GQS623:GQZ623"/>
    <mergeCell ref="GRA623:GRH623"/>
    <mergeCell ref="GRI623:GRP623"/>
    <mergeCell ref="GRQ623:GRX623"/>
    <mergeCell ref="GRY623:GSF623"/>
    <mergeCell ref="GSG623:GSN623"/>
    <mergeCell ref="GSO623:GSV623"/>
    <mergeCell ref="GSW623:GTD623"/>
    <mergeCell ref="GTE623:GTL623"/>
    <mergeCell ref="GTM623:GTT623"/>
    <mergeCell ref="GTU623:GUB623"/>
    <mergeCell ref="GUC623:GUJ623"/>
    <mergeCell ref="GUK623:GUR623"/>
    <mergeCell ref="GUS623:GUZ623"/>
    <mergeCell ref="GVA623:GVH623"/>
    <mergeCell ref="GVI623:GVP623"/>
    <mergeCell ref="GVQ623:GVX623"/>
    <mergeCell ref="GVY623:GWF623"/>
    <mergeCell ref="GWG623:GWN623"/>
    <mergeCell ref="GWO623:GWV623"/>
    <mergeCell ref="GWW623:GXD623"/>
    <mergeCell ref="GXE623:GXL623"/>
    <mergeCell ref="GXM623:GXT623"/>
    <mergeCell ref="GXU623:GYB623"/>
    <mergeCell ref="GYC623:GYJ623"/>
    <mergeCell ref="GYK623:GYR623"/>
    <mergeCell ref="GYS623:GYZ623"/>
    <mergeCell ref="GZA623:GZH623"/>
    <mergeCell ref="GZI623:GZP623"/>
    <mergeCell ref="GZQ623:GZX623"/>
    <mergeCell ref="GZY623:HAF623"/>
    <mergeCell ref="HAG623:HAN623"/>
    <mergeCell ref="HAO623:HAV623"/>
    <mergeCell ref="HAW623:HBD623"/>
    <mergeCell ref="HBE623:HBL623"/>
    <mergeCell ref="HBM623:HBT623"/>
    <mergeCell ref="HBU623:HCB623"/>
    <mergeCell ref="HCC623:HCJ623"/>
    <mergeCell ref="HCK623:HCR623"/>
    <mergeCell ref="HCS623:HCZ623"/>
    <mergeCell ref="HDA623:HDH623"/>
    <mergeCell ref="HDI623:HDP623"/>
    <mergeCell ref="HDQ623:HDX623"/>
    <mergeCell ref="HDY623:HEF623"/>
    <mergeCell ref="HEG623:HEN623"/>
    <mergeCell ref="HEO623:HEV623"/>
    <mergeCell ref="HEW623:HFD623"/>
    <mergeCell ref="HFE623:HFL623"/>
    <mergeCell ref="HFM623:HFT623"/>
    <mergeCell ref="HFU623:HGB623"/>
    <mergeCell ref="HGC623:HGJ623"/>
    <mergeCell ref="HGK623:HGR623"/>
    <mergeCell ref="HGS623:HGZ623"/>
    <mergeCell ref="HHA623:HHH623"/>
    <mergeCell ref="HHI623:HHP623"/>
    <mergeCell ref="HHQ623:HHX623"/>
    <mergeCell ref="HHY623:HIF623"/>
    <mergeCell ref="HIG623:HIN623"/>
    <mergeCell ref="HIO623:HIV623"/>
    <mergeCell ref="HIW623:HJD623"/>
    <mergeCell ref="HJE623:HJL623"/>
    <mergeCell ref="HJM623:HJT623"/>
    <mergeCell ref="HJU623:HKB623"/>
    <mergeCell ref="HKC623:HKJ623"/>
    <mergeCell ref="HKK623:HKR623"/>
    <mergeCell ref="HKS623:HKZ623"/>
    <mergeCell ref="HLA623:HLH623"/>
    <mergeCell ref="HLI623:HLP623"/>
    <mergeCell ref="HLQ623:HLX623"/>
    <mergeCell ref="HLY623:HMF623"/>
    <mergeCell ref="HMG623:HMN623"/>
    <mergeCell ref="HMO623:HMV623"/>
    <mergeCell ref="HMW623:HND623"/>
    <mergeCell ref="HNE623:HNL623"/>
    <mergeCell ref="HNM623:HNT623"/>
    <mergeCell ref="HNU623:HOB623"/>
    <mergeCell ref="HOC623:HOJ623"/>
    <mergeCell ref="HOK623:HOR623"/>
    <mergeCell ref="HOS623:HOZ623"/>
    <mergeCell ref="HPA623:HPH623"/>
    <mergeCell ref="HPI623:HPP623"/>
    <mergeCell ref="HPQ623:HPX623"/>
    <mergeCell ref="HPY623:HQF623"/>
    <mergeCell ref="HQG623:HQN623"/>
    <mergeCell ref="HQO623:HQV623"/>
    <mergeCell ref="HQW623:HRD623"/>
    <mergeCell ref="HRE623:HRL623"/>
    <mergeCell ref="HRM623:HRT623"/>
    <mergeCell ref="HRU623:HSB623"/>
    <mergeCell ref="HSC623:HSJ623"/>
    <mergeCell ref="HSK623:HSR623"/>
    <mergeCell ref="HSS623:HSZ623"/>
    <mergeCell ref="HTA623:HTH623"/>
    <mergeCell ref="HTI623:HTP623"/>
    <mergeCell ref="HTQ623:HTX623"/>
    <mergeCell ref="HTY623:HUF623"/>
    <mergeCell ref="HUG623:HUN623"/>
    <mergeCell ref="HUO623:HUV623"/>
    <mergeCell ref="HUW623:HVD623"/>
    <mergeCell ref="HVE623:HVL623"/>
    <mergeCell ref="HVM623:HVT623"/>
    <mergeCell ref="HVU623:HWB623"/>
    <mergeCell ref="HWC623:HWJ623"/>
    <mergeCell ref="HWK623:HWR623"/>
    <mergeCell ref="HWS623:HWZ623"/>
    <mergeCell ref="HXA623:HXH623"/>
    <mergeCell ref="HXI623:HXP623"/>
    <mergeCell ref="HXQ623:HXX623"/>
    <mergeCell ref="HXY623:HYF623"/>
    <mergeCell ref="HYG623:HYN623"/>
    <mergeCell ref="HYO623:HYV623"/>
    <mergeCell ref="HYW623:HZD623"/>
    <mergeCell ref="HZE623:HZL623"/>
    <mergeCell ref="HZM623:HZT623"/>
    <mergeCell ref="HZU623:IAB623"/>
    <mergeCell ref="IAC623:IAJ623"/>
    <mergeCell ref="IAK623:IAR623"/>
    <mergeCell ref="IAS623:IAZ623"/>
    <mergeCell ref="IBA623:IBH623"/>
    <mergeCell ref="IBI623:IBP623"/>
    <mergeCell ref="IBQ623:IBX623"/>
    <mergeCell ref="IBY623:ICF623"/>
    <mergeCell ref="ICG623:ICN623"/>
    <mergeCell ref="ICO623:ICV623"/>
    <mergeCell ref="ICW623:IDD623"/>
    <mergeCell ref="IDE623:IDL623"/>
    <mergeCell ref="IDM623:IDT623"/>
    <mergeCell ref="IDU623:IEB623"/>
    <mergeCell ref="IEC623:IEJ623"/>
    <mergeCell ref="IEK623:IER623"/>
    <mergeCell ref="IES623:IEZ623"/>
    <mergeCell ref="IFA623:IFH623"/>
    <mergeCell ref="IFI623:IFP623"/>
    <mergeCell ref="IFQ623:IFX623"/>
    <mergeCell ref="IFY623:IGF623"/>
    <mergeCell ref="IGG623:IGN623"/>
    <mergeCell ref="IGO623:IGV623"/>
    <mergeCell ref="IGW623:IHD623"/>
    <mergeCell ref="IHE623:IHL623"/>
    <mergeCell ref="IHM623:IHT623"/>
    <mergeCell ref="IHU623:IIB623"/>
    <mergeCell ref="IIC623:IIJ623"/>
    <mergeCell ref="IIK623:IIR623"/>
    <mergeCell ref="IIS623:IIZ623"/>
    <mergeCell ref="IJA623:IJH623"/>
    <mergeCell ref="IJI623:IJP623"/>
    <mergeCell ref="IJQ623:IJX623"/>
    <mergeCell ref="IJY623:IKF623"/>
    <mergeCell ref="IKG623:IKN623"/>
    <mergeCell ref="IKO623:IKV623"/>
    <mergeCell ref="IKW623:ILD623"/>
    <mergeCell ref="ILE623:ILL623"/>
    <mergeCell ref="ILM623:ILT623"/>
    <mergeCell ref="ILU623:IMB623"/>
    <mergeCell ref="IMC623:IMJ623"/>
    <mergeCell ref="IMK623:IMR623"/>
    <mergeCell ref="IMS623:IMZ623"/>
    <mergeCell ref="INA623:INH623"/>
    <mergeCell ref="INI623:INP623"/>
    <mergeCell ref="INQ623:INX623"/>
    <mergeCell ref="INY623:IOF623"/>
    <mergeCell ref="IOG623:ION623"/>
    <mergeCell ref="IOO623:IOV623"/>
    <mergeCell ref="IOW623:IPD623"/>
    <mergeCell ref="IPE623:IPL623"/>
    <mergeCell ref="IPM623:IPT623"/>
    <mergeCell ref="IPU623:IQB623"/>
    <mergeCell ref="IQC623:IQJ623"/>
    <mergeCell ref="IQK623:IQR623"/>
    <mergeCell ref="IQS623:IQZ623"/>
    <mergeCell ref="IRA623:IRH623"/>
    <mergeCell ref="IRI623:IRP623"/>
    <mergeCell ref="IRQ623:IRX623"/>
    <mergeCell ref="IRY623:ISF623"/>
    <mergeCell ref="ISG623:ISN623"/>
    <mergeCell ref="ISO623:ISV623"/>
    <mergeCell ref="ISW623:ITD623"/>
    <mergeCell ref="ITE623:ITL623"/>
    <mergeCell ref="ITM623:ITT623"/>
    <mergeCell ref="ITU623:IUB623"/>
    <mergeCell ref="IUC623:IUJ623"/>
    <mergeCell ref="IUK623:IUR623"/>
    <mergeCell ref="IUS623:IUZ623"/>
    <mergeCell ref="IVA623:IVH623"/>
    <mergeCell ref="IVI623:IVP623"/>
    <mergeCell ref="IVQ623:IVX623"/>
    <mergeCell ref="IVY623:IWF623"/>
    <mergeCell ref="IWG623:IWN623"/>
    <mergeCell ref="IWO623:IWV623"/>
    <mergeCell ref="IWW623:IXD623"/>
    <mergeCell ref="IXE623:IXL623"/>
    <mergeCell ref="IXM623:IXT623"/>
    <mergeCell ref="IXU623:IYB623"/>
    <mergeCell ref="IYC623:IYJ623"/>
    <mergeCell ref="IYK623:IYR623"/>
    <mergeCell ref="IYS623:IYZ623"/>
    <mergeCell ref="IZA623:IZH623"/>
    <mergeCell ref="IZI623:IZP623"/>
    <mergeCell ref="IZQ623:IZX623"/>
    <mergeCell ref="IZY623:JAF623"/>
    <mergeCell ref="JAG623:JAN623"/>
    <mergeCell ref="JAO623:JAV623"/>
    <mergeCell ref="JAW623:JBD623"/>
    <mergeCell ref="JBE623:JBL623"/>
    <mergeCell ref="JBM623:JBT623"/>
    <mergeCell ref="JBU623:JCB623"/>
    <mergeCell ref="JCC623:JCJ623"/>
    <mergeCell ref="JCK623:JCR623"/>
    <mergeCell ref="JCS623:JCZ623"/>
    <mergeCell ref="JDA623:JDH623"/>
    <mergeCell ref="JDI623:JDP623"/>
    <mergeCell ref="JDQ623:JDX623"/>
    <mergeCell ref="JDY623:JEF623"/>
    <mergeCell ref="JEG623:JEN623"/>
    <mergeCell ref="JEO623:JEV623"/>
    <mergeCell ref="JEW623:JFD623"/>
    <mergeCell ref="JFE623:JFL623"/>
    <mergeCell ref="JFM623:JFT623"/>
    <mergeCell ref="JFU623:JGB623"/>
    <mergeCell ref="JGC623:JGJ623"/>
    <mergeCell ref="JGK623:JGR623"/>
    <mergeCell ref="JGS623:JGZ623"/>
    <mergeCell ref="JHA623:JHH623"/>
    <mergeCell ref="JHI623:JHP623"/>
    <mergeCell ref="JHQ623:JHX623"/>
    <mergeCell ref="JHY623:JIF623"/>
    <mergeCell ref="JIG623:JIN623"/>
    <mergeCell ref="JIO623:JIV623"/>
    <mergeCell ref="JIW623:JJD623"/>
    <mergeCell ref="JJE623:JJL623"/>
    <mergeCell ref="JJM623:JJT623"/>
    <mergeCell ref="JJU623:JKB623"/>
    <mergeCell ref="JKC623:JKJ623"/>
    <mergeCell ref="JKK623:JKR623"/>
    <mergeCell ref="JKS623:JKZ623"/>
    <mergeCell ref="JLA623:JLH623"/>
    <mergeCell ref="JLI623:JLP623"/>
    <mergeCell ref="JLQ623:JLX623"/>
    <mergeCell ref="JLY623:JMF623"/>
    <mergeCell ref="JMG623:JMN623"/>
    <mergeCell ref="JMO623:JMV623"/>
    <mergeCell ref="JMW623:JND623"/>
    <mergeCell ref="JNE623:JNL623"/>
    <mergeCell ref="JNM623:JNT623"/>
    <mergeCell ref="JNU623:JOB623"/>
    <mergeCell ref="JOC623:JOJ623"/>
    <mergeCell ref="JOK623:JOR623"/>
    <mergeCell ref="JOS623:JOZ623"/>
    <mergeCell ref="JPA623:JPH623"/>
    <mergeCell ref="JPI623:JPP623"/>
    <mergeCell ref="JPQ623:JPX623"/>
    <mergeCell ref="JPY623:JQF623"/>
    <mergeCell ref="JQG623:JQN623"/>
    <mergeCell ref="JQO623:JQV623"/>
    <mergeCell ref="JQW623:JRD623"/>
    <mergeCell ref="JRE623:JRL623"/>
    <mergeCell ref="JRM623:JRT623"/>
    <mergeCell ref="JRU623:JSB623"/>
    <mergeCell ref="JSC623:JSJ623"/>
    <mergeCell ref="JSK623:JSR623"/>
    <mergeCell ref="JSS623:JSZ623"/>
    <mergeCell ref="JTA623:JTH623"/>
    <mergeCell ref="JTI623:JTP623"/>
    <mergeCell ref="JTQ623:JTX623"/>
    <mergeCell ref="JTY623:JUF623"/>
    <mergeCell ref="JUG623:JUN623"/>
    <mergeCell ref="JUO623:JUV623"/>
    <mergeCell ref="JUW623:JVD623"/>
    <mergeCell ref="JVE623:JVL623"/>
    <mergeCell ref="JVM623:JVT623"/>
    <mergeCell ref="JVU623:JWB623"/>
    <mergeCell ref="JWC623:JWJ623"/>
    <mergeCell ref="JWK623:JWR623"/>
    <mergeCell ref="JWS623:JWZ623"/>
    <mergeCell ref="JXA623:JXH623"/>
    <mergeCell ref="JXI623:JXP623"/>
    <mergeCell ref="JXQ623:JXX623"/>
    <mergeCell ref="JXY623:JYF623"/>
    <mergeCell ref="JYG623:JYN623"/>
    <mergeCell ref="JYO623:JYV623"/>
    <mergeCell ref="JYW623:JZD623"/>
    <mergeCell ref="JZE623:JZL623"/>
    <mergeCell ref="JZM623:JZT623"/>
    <mergeCell ref="JZU623:KAB623"/>
    <mergeCell ref="KAC623:KAJ623"/>
    <mergeCell ref="KAK623:KAR623"/>
    <mergeCell ref="KAS623:KAZ623"/>
    <mergeCell ref="KBA623:KBH623"/>
    <mergeCell ref="KBI623:KBP623"/>
    <mergeCell ref="KBQ623:KBX623"/>
    <mergeCell ref="KBY623:KCF623"/>
    <mergeCell ref="KCG623:KCN623"/>
    <mergeCell ref="KCO623:KCV623"/>
    <mergeCell ref="KCW623:KDD623"/>
    <mergeCell ref="KDE623:KDL623"/>
    <mergeCell ref="KDM623:KDT623"/>
    <mergeCell ref="KDU623:KEB623"/>
    <mergeCell ref="KEC623:KEJ623"/>
    <mergeCell ref="KEK623:KER623"/>
    <mergeCell ref="KES623:KEZ623"/>
    <mergeCell ref="KFA623:KFH623"/>
    <mergeCell ref="KFI623:KFP623"/>
    <mergeCell ref="KFQ623:KFX623"/>
    <mergeCell ref="KFY623:KGF623"/>
    <mergeCell ref="KGG623:KGN623"/>
    <mergeCell ref="KGO623:KGV623"/>
    <mergeCell ref="KGW623:KHD623"/>
    <mergeCell ref="KHE623:KHL623"/>
    <mergeCell ref="KHM623:KHT623"/>
    <mergeCell ref="KHU623:KIB623"/>
    <mergeCell ref="KIC623:KIJ623"/>
    <mergeCell ref="KIK623:KIR623"/>
    <mergeCell ref="KIS623:KIZ623"/>
    <mergeCell ref="KJA623:KJH623"/>
    <mergeCell ref="KJI623:KJP623"/>
    <mergeCell ref="KJQ623:KJX623"/>
    <mergeCell ref="KJY623:KKF623"/>
    <mergeCell ref="KKG623:KKN623"/>
    <mergeCell ref="KKO623:KKV623"/>
    <mergeCell ref="KKW623:KLD623"/>
    <mergeCell ref="KLE623:KLL623"/>
    <mergeCell ref="KLM623:KLT623"/>
    <mergeCell ref="KLU623:KMB623"/>
    <mergeCell ref="KMC623:KMJ623"/>
    <mergeCell ref="KMK623:KMR623"/>
    <mergeCell ref="KMS623:KMZ623"/>
    <mergeCell ref="KNA623:KNH623"/>
    <mergeCell ref="KNI623:KNP623"/>
    <mergeCell ref="KNQ623:KNX623"/>
    <mergeCell ref="KNY623:KOF623"/>
    <mergeCell ref="KOG623:KON623"/>
    <mergeCell ref="KOO623:KOV623"/>
    <mergeCell ref="KOW623:KPD623"/>
    <mergeCell ref="KPE623:KPL623"/>
    <mergeCell ref="KPM623:KPT623"/>
    <mergeCell ref="KPU623:KQB623"/>
    <mergeCell ref="KQC623:KQJ623"/>
    <mergeCell ref="KQK623:KQR623"/>
    <mergeCell ref="KQS623:KQZ623"/>
    <mergeCell ref="KRA623:KRH623"/>
    <mergeCell ref="KRI623:KRP623"/>
    <mergeCell ref="KRQ623:KRX623"/>
    <mergeCell ref="KRY623:KSF623"/>
    <mergeCell ref="KSG623:KSN623"/>
    <mergeCell ref="KSO623:KSV623"/>
    <mergeCell ref="KSW623:KTD623"/>
    <mergeCell ref="KTE623:KTL623"/>
    <mergeCell ref="KTM623:KTT623"/>
    <mergeCell ref="KTU623:KUB623"/>
    <mergeCell ref="KUC623:KUJ623"/>
    <mergeCell ref="KUK623:KUR623"/>
    <mergeCell ref="KUS623:KUZ623"/>
    <mergeCell ref="KVA623:KVH623"/>
    <mergeCell ref="KVI623:KVP623"/>
    <mergeCell ref="KVQ623:KVX623"/>
    <mergeCell ref="KVY623:KWF623"/>
    <mergeCell ref="KWG623:KWN623"/>
    <mergeCell ref="KWO623:KWV623"/>
    <mergeCell ref="KWW623:KXD623"/>
    <mergeCell ref="KXE623:KXL623"/>
    <mergeCell ref="KXM623:KXT623"/>
    <mergeCell ref="KXU623:KYB623"/>
    <mergeCell ref="KYC623:KYJ623"/>
    <mergeCell ref="KYK623:KYR623"/>
    <mergeCell ref="KYS623:KYZ623"/>
    <mergeCell ref="KZA623:KZH623"/>
    <mergeCell ref="KZI623:KZP623"/>
    <mergeCell ref="KZQ623:KZX623"/>
    <mergeCell ref="KZY623:LAF623"/>
    <mergeCell ref="LAG623:LAN623"/>
    <mergeCell ref="LAO623:LAV623"/>
    <mergeCell ref="LAW623:LBD623"/>
    <mergeCell ref="LBE623:LBL623"/>
    <mergeCell ref="LBM623:LBT623"/>
    <mergeCell ref="LBU623:LCB623"/>
    <mergeCell ref="LCC623:LCJ623"/>
    <mergeCell ref="LCK623:LCR623"/>
    <mergeCell ref="LCS623:LCZ623"/>
    <mergeCell ref="LDA623:LDH623"/>
    <mergeCell ref="LDI623:LDP623"/>
    <mergeCell ref="LDQ623:LDX623"/>
    <mergeCell ref="LDY623:LEF623"/>
    <mergeCell ref="LEG623:LEN623"/>
    <mergeCell ref="LEO623:LEV623"/>
    <mergeCell ref="LEW623:LFD623"/>
    <mergeCell ref="LFE623:LFL623"/>
    <mergeCell ref="LFM623:LFT623"/>
    <mergeCell ref="LFU623:LGB623"/>
    <mergeCell ref="LGC623:LGJ623"/>
    <mergeCell ref="LGK623:LGR623"/>
    <mergeCell ref="LGS623:LGZ623"/>
    <mergeCell ref="LHA623:LHH623"/>
    <mergeCell ref="LHI623:LHP623"/>
    <mergeCell ref="LHQ623:LHX623"/>
    <mergeCell ref="LHY623:LIF623"/>
    <mergeCell ref="LIG623:LIN623"/>
    <mergeCell ref="LIO623:LIV623"/>
    <mergeCell ref="LIW623:LJD623"/>
    <mergeCell ref="LJE623:LJL623"/>
    <mergeCell ref="LJM623:LJT623"/>
    <mergeCell ref="LJU623:LKB623"/>
    <mergeCell ref="LKC623:LKJ623"/>
    <mergeCell ref="LKK623:LKR623"/>
    <mergeCell ref="LKS623:LKZ623"/>
    <mergeCell ref="LLA623:LLH623"/>
    <mergeCell ref="LLI623:LLP623"/>
    <mergeCell ref="LLQ623:LLX623"/>
    <mergeCell ref="LLY623:LMF623"/>
    <mergeCell ref="LMG623:LMN623"/>
    <mergeCell ref="LMO623:LMV623"/>
    <mergeCell ref="LMW623:LND623"/>
    <mergeCell ref="LNE623:LNL623"/>
    <mergeCell ref="LNM623:LNT623"/>
    <mergeCell ref="LNU623:LOB623"/>
    <mergeCell ref="LOC623:LOJ623"/>
    <mergeCell ref="LOK623:LOR623"/>
    <mergeCell ref="LOS623:LOZ623"/>
    <mergeCell ref="LPA623:LPH623"/>
    <mergeCell ref="LPI623:LPP623"/>
    <mergeCell ref="LPQ623:LPX623"/>
    <mergeCell ref="LPY623:LQF623"/>
    <mergeCell ref="LQG623:LQN623"/>
    <mergeCell ref="LQO623:LQV623"/>
    <mergeCell ref="LQW623:LRD623"/>
    <mergeCell ref="LRE623:LRL623"/>
    <mergeCell ref="LRM623:LRT623"/>
    <mergeCell ref="LRU623:LSB623"/>
    <mergeCell ref="LSC623:LSJ623"/>
    <mergeCell ref="LSK623:LSR623"/>
    <mergeCell ref="LSS623:LSZ623"/>
    <mergeCell ref="LTA623:LTH623"/>
    <mergeCell ref="LTI623:LTP623"/>
    <mergeCell ref="LTQ623:LTX623"/>
    <mergeCell ref="LTY623:LUF623"/>
    <mergeCell ref="LUG623:LUN623"/>
    <mergeCell ref="LUO623:LUV623"/>
    <mergeCell ref="LUW623:LVD623"/>
    <mergeCell ref="LVE623:LVL623"/>
    <mergeCell ref="LVM623:LVT623"/>
    <mergeCell ref="LVU623:LWB623"/>
    <mergeCell ref="LWC623:LWJ623"/>
    <mergeCell ref="LWK623:LWR623"/>
    <mergeCell ref="LWS623:LWZ623"/>
    <mergeCell ref="LXA623:LXH623"/>
    <mergeCell ref="LXI623:LXP623"/>
    <mergeCell ref="LXQ623:LXX623"/>
    <mergeCell ref="LXY623:LYF623"/>
    <mergeCell ref="LYG623:LYN623"/>
    <mergeCell ref="LYO623:LYV623"/>
    <mergeCell ref="LYW623:LZD623"/>
    <mergeCell ref="LZE623:LZL623"/>
    <mergeCell ref="LZM623:LZT623"/>
    <mergeCell ref="LZU623:MAB623"/>
    <mergeCell ref="MAC623:MAJ623"/>
    <mergeCell ref="MAK623:MAR623"/>
    <mergeCell ref="MAS623:MAZ623"/>
    <mergeCell ref="MBA623:MBH623"/>
    <mergeCell ref="MBI623:MBP623"/>
    <mergeCell ref="MBQ623:MBX623"/>
    <mergeCell ref="MBY623:MCF623"/>
    <mergeCell ref="MCG623:MCN623"/>
    <mergeCell ref="MCO623:MCV623"/>
    <mergeCell ref="MCW623:MDD623"/>
    <mergeCell ref="MDE623:MDL623"/>
    <mergeCell ref="MDM623:MDT623"/>
    <mergeCell ref="MDU623:MEB623"/>
    <mergeCell ref="MEC623:MEJ623"/>
    <mergeCell ref="MEK623:MER623"/>
    <mergeCell ref="MES623:MEZ623"/>
    <mergeCell ref="MFA623:MFH623"/>
    <mergeCell ref="MFI623:MFP623"/>
    <mergeCell ref="MFQ623:MFX623"/>
    <mergeCell ref="MFY623:MGF623"/>
    <mergeCell ref="MGG623:MGN623"/>
    <mergeCell ref="MGO623:MGV623"/>
    <mergeCell ref="MGW623:MHD623"/>
    <mergeCell ref="MHE623:MHL623"/>
    <mergeCell ref="MHM623:MHT623"/>
    <mergeCell ref="MHU623:MIB623"/>
    <mergeCell ref="MIC623:MIJ623"/>
    <mergeCell ref="MIK623:MIR623"/>
    <mergeCell ref="MIS623:MIZ623"/>
    <mergeCell ref="MJA623:MJH623"/>
    <mergeCell ref="MJI623:MJP623"/>
    <mergeCell ref="MJQ623:MJX623"/>
    <mergeCell ref="MJY623:MKF623"/>
    <mergeCell ref="MKG623:MKN623"/>
    <mergeCell ref="MKO623:MKV623"/>
    <mergeCell ref="MKW623:MLD623"/>
    <mergeCell ref="MLE623:MLL623"/>
    <mergeCell ref="MLM623:MLT623"/>
    <mergeCell ref="MLU623:MMB623"/>
    <mergeCell ref="MMC623:MMJ623"/>
    <mergeCell ref="MMK623:MMR623"/>
    <mergeCell ref="MMS623:MMZ623"/>
    <mergeCell ref="MNA623:MNH623"/>
    <mergeCell ref="MNI623:MNP623"/>
    <mergeCell ref="MNQ623:MNX623"/>
    <mergeCell ref="MNY623:MOF623"/>
    <mergeCell ref="MOG623:MON623"/>
    <mergeCell ref="MOO623:MOV623"/>
    <mergeCell ref="MOW623:MPD623"/>
    <mergeCell ref="MPE623:MPL623"/>
    <mergeCell ref="MPM623:MPT623"/>
    <mergeCell ref="MPU623:MQB623"/>
    <mergeCell ref="MQC623:MQJ623"/>
    <mergeCell ref="MQK623:MQR623"/>
    <mergeCell ref="MQS623:MQZ623"/>
    <mergeCell ref="MRA623:MRH623"/>
    <mergeCell ref="MRI623:MRP623"/>
    <mergeCell ref="MRQ623:MRX623"/>
    <mergeCell ref="MRY623:MSF623"/>
    <mergeCell ref="MSG623:MSN623"/>
    <mergeCell ref="MSO623:MSV623"/>
    <mergeCell ref="MSW623:MTD623"/>
    <mergeCell ref="MTE623:MTL623"/>
    <mergeCell ref="MTM623:MTT623"/>
    <mergeCell ref="MTU623:MUB623"/>
    <mergeCell ref="MUC623:MUJ623"/>
    <mergeCell ref="MUK623:MUR623"/>
    <mergeCell ref="MUS623:MUZ623"/>
    <mergeCell ref="MVA623:MVH623"/>
    <mergeCell ref="MVI623:MVP623"/>
    <mergeCell ref="MVQ623:MVX623"/>
    <mergeCell ref="MVY623:MWF623"/>
    <mergeCell ref="MWG623:MWN623"/>
    <mergeCell ref="MWO623:MWV623"/>
    <mergeCell ref="MWW623:MXD623"/>
    <mergeCell ref="MXE623:MXL623"/>
    <mergeCell ref="MXM623:MXT623"/>
    <mergeCell ref="MXU623:MYB623"/>
    <mergeCell ref="MYC623:MYJ623"/>
    <mergeCell ref="MYK623:MYR623"/>
    <mergeCell ref="MYS623:MYZ623"/>
    <mergeCell ref="MZA623:MZH623"/>
    <mergeCell ref="MZI623:MZP623"/>
    <mergeCell ref="MZQ623:MZX623"/>
    <mergeCell ref="MZY623:NAF623"/>
    <mergeCell ref="NAG623:NAN623"/>
    <mergeCell ref="NAO623:NAV623"/>
    <mergeCell ref="NAW623:NBD623"/>
    <mergeCell ref="NBE623:NBL623"/>
    <mergeCell ref="NBM623:NBT623"/>
    <mergeCell ref="NBU623:NCB623"/>
    <mergeCell ref="NCC623:NCJ623"/>
    <mergeCell ref="NCK623:NCR623"/>
    <mergeCell ref="NCS623:NCZ623"/>
    <mergeCell ref="NDA623:NDH623"/>
    <mergeCell ref="NDI623:NDP623"/>
    <mergeCell ref="NDQ623:NDX623"/>
    <mergeCell ref="NDY623:NEF623"/>
    <mergeCell ref="NEG623:NEN623"/>
    <mergeCell ref="NEO623:NEV623"/>
    <mergeCell ref="NEW623:NFD623"/>
    <mergeCell ref="NFE623:NFL623"/>
    <mergeCell ref="NFM623:NFT623"/>
    <mergeCell ref="NFU623:NGB623"/>
    <mergeCell ref="NGC623:NGJ623"/>
    <mergeCell ref="NGK623:NGR623"/>
    <mergeCell ref="NGS623:NGZ623"/>
    <mergeCell ref="NHA623:NHH623"/>
    <mergeCell ref="NHI623:NHP623"/>
    <mergeCell ref="NHQ623:NHX623"/>
    <mergeCell ref="NHY623:NIF623"/>
    <mergeCell ref="NIG623:NIN623"/>
    <mergeCell ref="NIO623:NIV623"/>
    <mergeCell ref="NIW623:NJD623"/>
    <mergeCell ref="NJE623:NJL623"/>
    <mergeCell ref="NJM623:NJT623"/>
    <mergeCell ref="NJU623:NKB623"/>
    <mergeCell ref="NKC623:NKJ623"/>
    <mergeCell ref="NKK623:NKR623"/>
    <mergeCell ref="NKS623:NKZ623"/>
    <mergeCell ref="NLA623:NLH623"/>
    <mergeCell ref="NLI623:NLP623"/>
    <mergeCell ref="NLQ623:NLX623"/>
    <mergeCell ref="NLY623:NMF623"/>
    <mergeCell ref="NMG623:NMN623"/>
    <mergeCell ref="NMO623:NMV623"/>
    <mergeCell ref="NMW623:NND623"/>
    <mergeCell ref="NNE623:NNL623"/>
    <mergeCell ref="NNM623:NNT623"/>
    <mergeCell ref="NNU623:NOB623"/>
    <mergeCell ref="NOC623:NOJ623"/>
    <mergeCell ref="NOK623:NOR623"/>
    <mergeCell ref="NOS623:NOZ623"/>
    <mergeCell ref="NPA623:NPH623"/>
    <mergeCell ref="NPI623:NPP623"/>
    <mergeCell ref="NPQ623:NPX623"/>
    <mergeCell ref="NPY623:NQF623"/>
    <mergeCell ref="NQG623:NQN623"/>
    <mergeCell ref="NQO623:NQV623"/>
    <mergeCell ref="NQW623:NRD623"/>
    <mergeCell ref="NRE623:NRL623"/>
    <mergeCell ref="NRM623:NRT623"/>
    <mergeCell ref="NRU623:NSB623"/>
    <mergeCell ref="NSC623:NSJ623"/>
    <mergeCell ref="NSK623:NSR623"/>
    <mergeCell ref="NSS623:NSZ623"/>
    <mergeCell ref="NTA623:NTH623"/>
    <mergeCell ref="NTI623:NTP623"/>
    <mergeCell ref="NTQ623:NTX623"/>
    <mergeCell ref="NTY623:NUF623"/>
    <mergeCell ref="NUG623:NUN623"/>
    <mergeCell ref="NUO623:NUV623"/>
    <mergeCell ref="NUW623:NVD623"/>
    <mergeCell ref="NVE623:NVL623"/>
    <mergeCell ref="NVM623:NVT623"/>
    <mergeCell ref="NVU623:NWB623"/>
    <mergeCell ref="NWC623:NWJ623"/>
    <mergeCell ref="NWK623:NWR623"/>
    <mergeCell ref="NWS623:NWZ623"/>
    <mergeCell ref="NXA623:NXH623"/>
    <mergeCell ref="NXI623:NXP623"/>
    <mergeCell ref="NXQ623:NXX623"/>
    <mergeCell ref="NXY623:NYF623"/>
    <mergeCell ref="NYG623:NYN623"/>
    <mergeCell ref="NYO623:NYV623"/>
    <mergeCell ref="NYW623:NZD623"/>
    <mergeCell ref="NZE623:NZL623"/>
    <mergeCell ref="NZM623:NZT623"/>
    <mergeCell ref="NZU623:OAB623"/>
    <mergeCell ref="OAC623:OAJ623"/>
    <mergeCell ref="OAK623:OAR623"/>
    <mergeCell ref="OAS623:OAZ623"/>
    <mergeCell ref="OBA623:OBH623"/>
    <mergeCell ref="OBI623:OBP623"/>
    <mergeCell ref="OBQ623:OBX623"/>
    <mergeCell ref="OBY623:OCF623"/>
    <mergeCell ref="OCG623:OCN623"/>
    <mergeCell ref="OCO623:OCV623"/>
    <mergeCell ref="OCW623:ODD623"/>
    <mergeCell ref="ODE623:ODL623"/>
    <mergeCell ref="ODM623:ODT623"/>
    <mergeCell ref="ODU623:OEB623"/>
    <mergeCell ref="OEC623:OEJ623"/>
    <mergeCell ref="OEK623:OER623"/>
    <mergeCell ref="OES623:OEZ623"/>
    <mergeCell ref="OFA623:OFH623"/>
    <mergeCell ref="OFI623:OFP623"/>
    <mergeCell ref="OFQ623:OFX623"/>
    <mergeCell ref="OFY623:OGF623"/>
    <mergeCell ref="OGG623:OGN623"/>
    <mergeCell ref="OGO623:OGV623"/>
    <mergeCell ref="OGW623:OHD623"/>
    <mergeCell ref="OHE623:OHL623"/>
    <mergeCell ref="OHM623:OHT623"/>
    <mergeCell ref="OHU623:OIB623"/>
    <mergeCell ref="OIC623:OIJ623"/>
    <mergeCell ref="OIK623:OIR623"/>
    <mergeCell ref="OIS623:OIZ623"/>
    <mergeCell ref="OJA623:OJH623"/>
    <mergeCell ref="OJI623:OJP623"/>
    <mergeCell ref="OJQ623:OJX623"/>
    <mergeCell ref="OJY623:OKF623"/>
    <mergeCell ref="OKG623:OKN623"/>
    <mergeCell ref="OKO623:OKV623"/>
    <mergeCell ref="OKW623:OLD623"/>
    <mergeCell ref="OLE623:OLL623"/>
    <mergeCell ref="OLM623:OLT623"/>
    <mergeCell ref="OLU623:OMB623"/>
    <mergeCell ref="OMC623:OMJ623"/>
    <mergeCell ref="OMK623:OMR623"/>
    <mergeCell ref="OMS623:OMZ623"/>
    <mergeCell ref="ONA623:ONH623"/>
    <mergeCell ref="ONI623:ONP623"/>
    <mergeCell ref="ONQ623:ONX623"/>
    <mergeCell ref="ONY623:OOF623"/>
    <mergeCell ref="OOG623:OON623"/>
    <mergeCell ref="OOO623:OOV623"/>
    <mergeCell ref="OOW623:OPD623"/>
    <mergeCell ref="OPE623:OPL623"/>
    <mergeCell ref="OPM623:OPT623"/>
    <mergeCell ref="OPU623:OQB623"/>
    <mergeCell ref="OQC623:OQJ623"/>
    <mergeCell ref="OQK623:OQR623"/>
    <mergeCell ref="OQS623:OQZ623"/>
    <mergeCell ref="ORA623:ORH623"/>
    <mergeCell ref="ORI623:ORP623"/>
    <mergeCell ref="ORQ623:ORX623"/>
    <mergeCell ref="ORY623:OSF623"/>
    <mergeCell ref="OSG623:OSN623"/>
    <mergeCell ref="OSO623:OSV623"/>
    <mergeCell ref="OSW623:OTD623"/>
    <mergeCell ref="OTE623:OTL623"/>
    <mergeCell ref="OTM623:OTT623"/>
    <mergeCell ref="OTU623:OUB623"/>
    <mergeCell ref="OUC623:OUJ623"/>
    <mergeCell ref="OUK623:OUR623"/>
    <mergeCell ref="OUS623:OUZ623"/>
    <mergeCell ref="OVA623:OVH623"/>
    <mergeCell ref="OVI623:OVP623"/>
    <mergeCell ref="OVQ623:OVX623"/>
    <mergeCell ref="OVY623:OWF623"/>
    <mergeCell ref="OWG623:OWN623"/>
    <mergeCell ref="OWO623:OWV623"/>
    <mergeCell ref="OWW623:OXD623"/>
    <mergeCell ref="OXE623:OXL623"/>
    <mergeCell ref="OXM623:OXT623"/>
    <mergeCell ref="OXU623:OYB623"/>
    <mergeCell ref="OYC623:OYJ623"/>
    <mergeCell ref="OYK623:OYR623"/>
    <mergeCell ref="OYS623:OYZ623"/>
    <mergeCell ref="OZA623:OZH623"/>
    <mergeCell ref="OZI623:OZP623"/>
    <mergeCell ref="OZQ623:OZX623"/>
    <mergeCell ref="OZY623:PAF623"/>
    <mergeCell ref="PAG623:PAN623"/>
    <mergeCell ref="PAO623:PAV623"/>
    <mergeCell ref="PAW623:PBD623"/>
    <mergeCell ref="PBE623:PBL623"/>
    <mergeCell ref="PBM623:PBT623"/>
    <mergeCell ref="PBU623:PCB623"/>
    <mergeCell ref="PCC623:PCJ623"/>
    <mergeCell ref="PCK623:PCR623"/>
    <mergeCell ref="PCS623:PCZ623"/>
    <mergeCell ref="PDA623:PDH623"/>
    <mergeCell ref="PDI623:PDP623"/>
    <mergeCell ref="PDQ623:PDX623"/>
    <mergeCell ref="PDY623:PEF623"/>
    <mergeCell ref="PEG623:PEN623"/>
    <mergeCell ref="PEO623:PEV623"/>
    <mergeCell ref="PEW623:PFD623"/>
    <mergeCell ref="PFE623:PFL623"/>
    <mergeCell ref="PFM623:PFT623"/>
    <mergeCell ref="PFU623:PGB623"/>
    <mergeCell ref="PGC623:PGJ623"/>
    <mergeCell ref="PGK623:PGR623"/>
    <mergeCell ref="PGS623:PGZ623"/>
    <mergeCell ref="PHA623:PHH623"/>
    <mergeCell ref="PHI623:PHP623"/>
    <mergeCell ref="PHQ623:PHX623"/>
    <mergeCell ref="PHY623:PIF623"/>
    <mergeCell ref="PIG623:PIN623"/>
    <mergeCell ref="PIO623:PIV623"/>
    <mergeCell ref="PIW623:PJD623"/>
    <mergeCell ref="PJE623:PJL623"/>
    <mergeCell ref="PJM623:PJT623"/>
    <mergeCell ref="PJU623:PKB623"/>
    <mergeCell ref="PKC623:PKJ623"/>
    <mergeCell ref="PKK623:PKR623"/>
    <mergeCell ref="PKS623:PKZ623"/>
    <mergeCell ref="PLA623:PLH623"/>
    <mergeCell ref="PLI623:PLP623"/>
    <mergeCell ref="PLQ623:PLX623"/>
    <mergeCell ref="PLY623:PMF623"/>
    <mergeCell ref="PMG623:PMN623"/>
    <mergeCell ref="PMO623:PMV623"/>
    <mergeCell ref="PMW623:PND623"/>
    <mergeCell ref="PNE623:PNL623"/>
    <mergeCell ref="PNM623:PNT623"/>
    <mergeCell ref="PNU623:POB623"/>
    <mergeCell ref="POC623:POJ623"/>
    <mergeCell ref="POK623:POR623"/>
    <mergeCell ref="POS623:POZ623"/>
    <mergeCell ref="PPA623:PPH623"/>
    <mergeCell ref="PPI623:PPP623"/>
    <mergeCell ref="PPQ623:PPX623"/>
    <mergeCell ref="PPY623:PQF623"/>
    <mergeCell ref="PQG623:PQN623"/>
    <mergeCell ref="PQO623:PQV623"/>
    <mergeCell ref="PQW623:PRD623"/>
    <mergeCell ref="PRE623:PRL623"/>
    <mergeCell ref="PRM623:PRT623"/>
    <mergeCell ref="PRU623:PSB623"/>
    <mergeCell ref="PSC623:PSJ623"/>
    <mergeCell ref="PSK623:PSR623"/>
    <mergeCell ref="PSS623:PSZ623"/>
    <mergeCell ref="PTA623:PTH623"/>
    <mergeCell ref="PTI623:PTP623"/>
    <mergeCell ref="PTQ623:PTX623"/>
    <mergeCell ref="PTY623:PUF623"/>
    <mergeCell ref="PUG623:PUN623"/>
    <mergeCell ref="PUO623:PUV623"/>
    <mergeCell ref="PUW623:PVD623"/>
    <mergeCell ref="PVE623:PVL623"/>
    <mergeCell ref="PVM623:PVT623"/>
    <mergeCell ref="PVU623:PWB623"/>
    <mergeCell ref="PWC623:PWJ623"/>
    <mergeCell ref="PWK623:PWR623"/>
    <mergeCell ref="PWS623:PWZ623"/>
    <mergeCell ref="PXA623:PXH623"/>
    <mergeCell ref="PXI623:PXP623"/>
    <mergeCell ref="PXQ623:PXX623"/>
    <mergeCell ref="PXY623:PYF623"/>
    <mergeCell ref="PYG623:PYN623"/>
    <mergeCell ref="PYO623:PYV623"/>
    <mergeCell ref="PYW623:PZD623"/>
    <mergeCell ref="PZE623:PZL623"/>
    <mergeCell ref="PZM623:PZT623"/>
    <mergeCell ref="PZU623:QAB623"/>
    <mergeCell ref="QAC623:QAJ623"/>
    <mergeCell ref="QAK623:QAR623"/>
    <mergeCell ref="QAS623:QAZ623"/>
    <mergeCell ref="QBA623:QBH623"/>
    <mergeCell ref="QBI623:QBP623"/>
    <mergeCell ref="QBQ623:QBX623"/>
    <mergeCell ref="QBY623:QCF623"/>
    <mergeCell ref="QCG623:QCN623"/>
    <mergeCell ref="QCO623:QCV623"/>
    <mergeCell ref="QCW623:QDD623"/>
    <mergeCell ref="QDE623:QDL623"/>
    <mergeCell ref="QDM623:QDT623"/>
    <mergeCell ref="QDU623:QEB623"/>
    <mergeCell ref="QEC623:QEJ623"/>
    <mergeCell ref="QEK623:QER623"/>
    <mergeCell ref="QES623:QEZ623"/>
    <mergeCell ref="QFA623:QFH623"/>
    <mergeCell ref="QFI623:QFP623"/>
    <mergeCell ref="QFQ623:QFX623"/>
    <mergeCell ref="QFY623:QGF623"/>
    <mergeCell ref="QGG623:QGN623"/>
    <mergeCell ref="QGO623:QGV623"/>
    <mergeCell ref="QGW623:QHD623"/>
    <mergeCell ref="QHE623:QHL623"/>
    <mergeCell ref="QHM623:QHT623"/>
    <mergeCell ref="QHU623:QIB623"/>
    <mergeCell ref="QIC623:QIJ623"/>
    <mergeCell ref="QIK623:QIR623"/>
    <mergeCell ref="QIS623:QIZ623"/>
    <mergeCell ref="QJA623:QJH623"/>
    <mergeCell ref="QJI623:QJP623"/>
    <mergeCell ref="QJQ623:QJX623"/>
    <mergeCell ref="QJY623:QKF623"/>
    <mergeCell ref="QKG623:QKN623"/>
    <mergeCell ref="QKO623:QKV623"/>
    <mergeCell ref="QKW623:QLD623"/>
    <mergeCell ref="QLE623:QLL623"/>
    <mergeCell ref="QLM623:QLT623"/>
    <mergeCell ref="QLU623:QMB623"/>
    <mergeCell ref="QMC623:QMJ623"/>
    <mergeCell ref="QMK623:QMR623"/>
    <mergeCell ref="QMS623:QMZ623"/>
    <mergeCell ref="QNA623:QNH623"/>
    <mergeCell ref="QNI623:QNP623"/>
    <mergeCell ref="QNQ623:QNX623"/>
    <mergeCell ref="QNY623:QOF623"/>
    <mergeCell ref="QOG623:QON623"/>
    <mergeCell ref="QOO623:QOV623"/>
    <mergeCell ref="QOW623:QPD623"/>
    <mergeCell ref="QPE623:QPL623"/>
    <mergeCell ref="QPM623:QPT623"/>
    <mergeCell ref="QPU623:QQB623"/>
    <mergeCell ref="QQC623:QQJ623"/>
    <mergeCell ref="QQK623:QQR623"/>
    <mergeCell ref="QQS623:QQZ623"/>
    <mergeCell ref="QRA623:QRH623"/>
    <mergeCell ref="QRI623:QRP623"/>
    <mergeCell ref="QRQ623:QRX623"/>
    <mergeCell ref="QRY623:QSF623"/>
    <mergeCell ref="QSG623:QSN623"/>
    <mergeCell ref="QSO623:QSV623"/>
    <mergeCell ref="QSW623:QTD623"/>
    <mergeCell ref="QTE623:QTL623"/>
    <mergeCell ref="QTM623:QTT623"/>
    <mergeCell ref="QTU623:QUB623"/>
    <mergeCell ref="QUC623:QUJ623"/>
    <mergeCell ref="QUK623:QUR623"/>
    <mergeCell ref="QUS623:QUZ623"/>
    <mergeCell ref="QVA623:QVH623"/>
    <mergeCell ref="QVI623:QVP623"/>
    <mergeCell ref="QVQ623:QVX623"/>
    <mergeCell ref="QVY623:QWF623"/>
    <mergeCell ref="QWG623:QWN623"/>
    <mergeCell ref="QWO623:QWV623"/>
    <mergeCell ref="QWW623:QXD623"/>
    <mergeCell ref="QXE623:QXL623"/>
    <mergeCell ref="QXM623:QXT623"/>
    <mergeCell ref="QXU623:QYB623"/>
    <mergeCell ref="QYC623:QYJ623"/>
    <mergeCell ref="QYK623:QYR623"/>
    <mergeCell ref="QYS623:QYZ623"/>
    <mergeCell ref="QZA623:QZH623"/>
    <mergeCell ref="QZI623:QZP623"/>
    <mergeCell ref="QZQ623:QZX623"/>
    <mergeCell ref="QZY623:RAF623"/>
    <mergeCell ref="RAG623:RAN623"/>
    <mergeCell ref="RAO623:RAV623"/>
    <mergeCell ref="RAW623:RBD623"/>
    <mergeCell ref="RBE623:RBL623"/>
    <mergeCell ref="RBM623:RBT623"/>
    <mergeCell ref="RBU623:RCB623"/>
    <mergeCell ref="RCC623:RCJ623"/>
    <mergeCell ref="RCK623:RCR623"/>
    <mergeCell ref="RCS623:RCZ623"/>
    <mergeCell ref="RDA623:RDH623"/>
    <mergeCell ref="RDI623:RDP623"/>
    <mergeCell ref="RDQ623:RDX623"/>
    <mergeCell ref="RDY623:REF623"/>
    <mergeCell ref="REG623:REN623"/>
    <mergeCell ref="REO623:REV623"/>
    <mergeCell ref="REW623:RFD623"/>
    <mergeCell ref="RFE623:RFL623"/>
    <mergeCell ref="RFM623:RFT623"/>
    <mergeCell ref="RFU623:RGB623"/>
    <mergeCell ref="RGC623:RGJ623"/>
    <mergeCell ref="RGK623:RGR623"/>
    <mergeCell ref="RGS623:RGZ623"/>
    <mergeCell ref="RHA623:RHH623"/>
    <mergeCell ref="RHI623:RHP623"/>
    <mergeCell ref="RHQ623:RHX623"/>
    <mergeCell ref="RHY623:RIF623"/>
    <mergeCell ref="RIG623:RIN623"/>
    <mergeCell ref="RIO623:RIV623"/>
    <mergeCell ref="RIW623:RJD623"/>
    <mergeCell ref="RJE623:RJL623"/>
    <mergeCell ref="RJM623:RJT623"/>
    <mergeCell ref="RJU623:RKB623"/>
    <mergeCell ref="RKC623:RKJ623"/>
    <mergeCell ref="RKK623:RKR623"/>
    <mergeCell ref="RKS623:RKZ623"/>
    <mergeCell ref="RLA623:RLH623"/>
    <mergeCell ref="RLI623:RLP623"/>
    <mergeCell ref="RLQ623:RLX623"/>
    <mergeCell ref="RLY623:RMF623"/>
    <mergeCell ref="RMG623:RMN623"/>
    <mergeCell ref="RMO623:RMV623"/>
    <mergeCell ref="RMW623:RND623"/>
    <mergeCell ref="RNE623:RNL623"/>
    <mergeCell ref="RNM623:RNT623"/>
    <mergeCell ref="RNU623:ROB623"/>
    <mergeCell ref="ROC623:ROJ623"/>
    <mergeCell ref="ROK623:ROR623"/>
    <mergeCell ref="ROS623:ROZ623"/>
    <mergeCell ref="RPA623:RPH623"/>
    <mergeCell ref="RPI623:RPP623"/>
    <mergeCell ref="RPQ623:RPX623"/>
    <mergeCell ref="RPY623:RQF623"/>
    <mergeCell ref="RQG623:RQN623"/>
    <mergeCell ref="RQO623:RQV623"/>
    <mergeCell ref="RQW623:RRD623"/>
    <mergeCell ref="RRE623:RRL623"/>
    <mergeCell ref="RRM623:RRT623"/>
    <mergeCell ref="RRU623:RSB623"/>
    <mergeCell ref="RSC623:RSJ623"/>
    <mergeCell ref="RSK623:RSR623"/>
    <mergeCell ref="RSS623:RSZ623"/>
    <mergeCell ref="RTA623:RTH623"/>
    <mergeCell ref="RTI623:RTP623"/>
    <mergeCell ref="RTQ623:RTX623"/>
    <mergeCell ref="RTY623:RUF623"/>
    <mergeCell ref="RUG623:RUN623"/>
    <mergeCell ref="RUO623:RUV623"/>
    <mergeCell ref="RUW623:RVD623"/>
    <mergeCell ref="RVE623:RVL623"/>
    <mergeCell ref="RVM623:RVT623"/>
    <mergeCell ref="RVU623:RWB623"/>
    <mergeCell ref="RWC623:RWJ623"/>
    <mergeCell ref="RWK623:RWR623"/>
    <mergeCell ref="RWS623:RWZ623"/>
    <mergeCell ref="RXA623:RXH623"/>
    <mergeCell ref="RXI623:RXP623"/>
    <mergeCell ref="RXQ623:RXX623"/>
    <mergeCell ref="RXY623:RYF623"/>
    <mergeCell ref="RYG623:RYN623"/>
    <mergeCell ref="RYO623:RYV623"/>
    <mergeCell ref="RYW623:RZD623"/>
    <mergeCell ref="RZE623:RZL623"/>
    <mergeCell ref="RZM623:RZT623"/>
    <mergeCell ref="RZU623:SAB623"/>
    <mergeCell ref="SAC623:SAJ623"/>
    <mergeCell ref="SAK623:SAR623"/>
    <mergeCell ref="SAS623:SAZ623"/>
    <mergeCell ref="SBA623:SBH623"/>
    <mergeCell ref="SBI623:SBP623"/>
    <mergeCell ref="SBQ623:SBX623"/>
    <mergeCell ref="SBY623:SCF623"/>
    <mergeCell ref="SCG623:SCN623"/>
    <mergeCell ref="SCO623:SCV623"/>
    <mergeCell ref="SCW623:SDD623"/>
    <mergeCell ref="SDE623:SDL623"/>
    <mergeCell ref="SDM623:SDT623"/>
    <mergeCell ref="SDU623:SEB623"/>
    <mergeCell ref="SEC623:SEJ623"/>
    <mergeCell ref="SEK623:SER623"/>
    <mergeCell ref="SES623:SEZ623"/>
    <mergeCell ref="SFA623:SFH623"/>
    <mergeCell ref="SFI623:SFP623"/>
    <mergeCell ref="SFQ623:SFX623"/>
    <mergeCell ref="SFY623:SGF623"/>
    <mergeCell ref="SGG623:SGN623"/>
    <mergeCell ref="SGO623:SGV623"/>
    <mergeCell ref="SGW623:SHD623"/>
    <mergeCell ref="SHE623:SHL623"/>
    <mergeCell ref="SHM623:SHT623"/>
    <mergeCell ref="SHU623:SIB623"/>
    <mergeCell ref="SIC623:SIJ623"/>
    <mergeCell ref="SIK623:SIR623"/>
    <mergeCell ref="SIS623:SIZ623"/>
    <mergeCell ref="SJA623:SJH623"/>
    <mergeCell ref="SJI623:SJP623"/>
    <mergeCell ref="SJQ623:SJX623"/>
    <mergeCell ref="SJY623:SKF623"/>
    <mergeCell ref="SKG623:SKN623"/>
    <mergeCell ref="SKO623:SKV623"/>
    <mergeCell ref="SKW623:SLD623"/>
    <mergeCell ref="SLE623:SLL623"/>
    <mergeCell ref="SLM623:SLT623"/>
    <mergeCell ref="SLU623:SMB623"/>
    <mergeCell ref="SMC623:SMJ623"/>
    <mergeCell ref="SMK623:SMR623"/>
    <mergeCell ref="SMS623:SMZ623"/>
    <mergeCell ref="SNA623:SNH623"/>
    <mergeCell ref="SNI623:SNP623"/>
    <mergeCell ref="SNQ623:SNX623"/>
    <mergeCell ref="SNY623:SOF623"/>
    <mergeCell ref="SOG623:SON623"/>
    <mergeCell ref="SOO623:SOV623"/>
    <mergeCell ref="SOW623:SPD623"/>
    <mergeCell ref="SPE623:SPL623"/>
    <mergeCell ref="SPM623:SPT623"/>
    <mergeCell ref="SPU623:SQB623"/>
    <mergeCell ref="SQC623:SQJ623"/>
    <mergeCell ref="SQK623:SQR623"/>
    <mergeCell ref="SQS623:SQZ623"/>
    <mergeCell ref="SRA623:SRH623"/>
    <mergeCell ref="SRI623:SRP623"/>
    <mergeCell ref="SRQ623:SRX623"/>
    <mergeCell ref="SRY623:SSF623"/>
    <mergeCell ref="SSG623:SSN623"/>
    <mergeCell ref="SSO623:SSV623"/>
    <mergeCell ref="SSW623:STD623"/>
    <mergeCell ref="STE623:STL623"/>
    <mergeCell ref="STM623:STT623"/>
    <mergeCell ref="STU623:SUB623"/>
    <mergeCell ref="SUC623:SUJ623"/>
    <mergeCell ref="SUK623:SUR623"/>
    <mergeCell ref="SUS623:SUZ623"/>
    <mergeCell ref="SVA623:SVH623"/>
    <mergeCell ref="SVI623:SVP623"/>
    <mergeCell ref="SVQ623:SVX623"/>
    <mergeCell ref="SVY623:SWF623"/>
    <mergeCell ref="SWG623:SWN623"/>
    <mergeCell ref="SWO623:SWV623"/>
    <mergeCell ref="SWW623:SXD623"/>
    <mergeCell ref="SXE623:SXL623"/>
    <mergeCell ref="SXM623:SXT623"/>
    <mergeCell ref="SXU623:SYB623"/>
    <mergeCell ref="SYC623:SYJ623"/>
    <mergeCell ref="SYK623:SYR623"/>
    <mergeCell ref="SYS623:SYZ623"/>
    <mergeCell ref="SZA623:SZH623"/>
    <mergeCell ref="SZI623:SZP623"/>
    <mergeCell ref="SZQ623:SZX623"/>
    <mergeCell ref="SZY623:TAF623"/>
    <mergeCell ref="TAG623:TAN623"/>
    <mergeCell ref="TAO623:TAV623"/>
    <mergeCell ref="TAW623:TBD623"/>
    <mergeCell ref="TBE623:TBL623"/>
    <mergeCell ref="TBM623:TBT623"/>
    <mergeCell ref="TBU623:TCB623"/>
    <mergeCell ref="TCC623:TCJ623"/>
    <mergeCell ref="TCK623:TCR623"/>
    <mergeCell ref="TCS623:TCZ623"/>
    <mergeCell ref="TDA623:TDH623"/>
    <mergeCell ref="TDI623:TDP623"/>
    <mergeCell ref="TDQ623:TDX623"/>
    <mergeCell ref="TDY623:TEF623"/>
    <mergeCell ref="TEG623:TEN623"/>
    <mergeCell ref="TEO623:TEV623"/>
    <mergeCell ref="TEW623:TFD623"/>
    <mergeCell ref="TFE623:TFL623"/>
    <mergeCell ref="TFM623:TFT623"/>
    <mergeCell ref="TFU623:TGB623"/>
    <mergeCell ref="TGC623:TGJ623"/>
    <mergeCell ref="TGK623:TGR623"/>
    <mergeCell ref="TGS623:TGZ623"/>
    <mergeCell ref="THA623:THH623"/>
    <mergeCell ref="THI623:THP623"/>
    <mergeCell ref="THQ623:THX623"/>
    <mergeCell ref="THY623:TIF623"/>
    <mergeCell ref="TIG623:TIN623"/>
    <mergeCell ref="TIO623:TIV623"/>
    <mergeCell ref="TIW623:TJD623"/>
    <mergeCell ref="TJE623:TJL623"/>
    <mergeCell ref="TJM623:TJT623"/>
    <mergeCell ref="TJU623:TKB623"/>
    <mergeCell ref="TKC623:TKJ623"/>
    <mergeCell ref="TKK623:TKR623"/>
    <mergeCell ref="TKS623:TKZ623"/>
    <mergeCell ref="TLA623:TLH623"/>
    <mergeCell ref="TLI623:TLP623"/>
    <mergeCell ref="TLQ623:TLX623"/>
    <mergeCell ref="TLY623:TMF623"/>
    <mergeCell ref="TMG623:TMN623"/>
    <mergeCell ref="TMO623:TMV623"/>
    <mergeCell ref="TMW623:TND623"/>
    <mergeCell ref="TNE623:TNL623"/>
    <mergeCell ref="TNM623:TNT623"/>
    <mergeCell ref="TNU623:TOB623"/>
    <mergeCell ref="TOC623:TOJ623"/>
    <mergeCell ref="TOK623:TOR623"/>
    <mergeCell ref="TOS623:TOZ623"/>
    <mergeCell ref="TPA623:TPH623"/>
    <mergeCell ref="TPI623:TPP623"/>
    <mergeCell ref="TPQ623:TPX623"/>
    <mergeCell ref="TPY623:TQF623"/>
    <mergeCell ref="TQG623:TQN623"/>
    <mergeCell ref="TQO623:TQV623"/>
    <mergeCell ref="TQW623:TRD623"/>
    <mergeCell ref="TRE623:TRL623"/>
    <mergeCell ref="TRM623:TRT623"/>
    <mergeCell ref="TRU623:TSB623"/>
    <mergeCell ref="TSC623:TSJ623"/>
    <mergeCell ref="TSK623:TSR623"/>
    <mergeCell ref="TSS623:TSZ623"/>
    <mergeCell ref="TTA623:TTH623"/>
    <mergeCell ref="TTI623:TTP623"/>
    <mergeCell ref="TTQ623:TTX623"/>
    <mergeCell ref="TTY623:TUF623"/>
    <mergeCell ref="TUG623:TUN623"/>
    <mergeCell ref="TUO623:TUV623"/>
    <mergeCell ref="TUW623:TVD623"/>
    <mergeCell ref="TVE623:TVL623"/>
    <mergeCell ref="TVM623:TVT623"/>
    <mergeCell ref="TVU623:TWB623"/>
    <mergeCell ref="TWC623:TWJ623"/>
    <mergeCell ref="TWK623:TWR623"/>
    <mergeCell ref="TWS623:TWZ623"/>
    <mergeCell ref="TXA623:TXH623"/>
    <mergeCell ref="TXI623:TXP623"/>
    <mergeCell ref="TXQ623:TXX623"/>
    <mergeCell ref="TXY623:TYF623"/>
    <mergeCell ref="TYG623:TYN623"/>
    <mergeCell ref="TYO623:TYV623"/>
    <mergeCell ref="TYW623:TZD623"/>
    <mergeCell ref="TZE623:TZL623"/>
    <mergeCell ref="TZM623:TZT623"/>
    <mergeCell ref="TZU623:UAB623"/>
    <mergeCell ref="UAC623:UAJ623"/>
    <mergeCell ref="UAK623:UAR623"/>
    <mergeCell ref="UAS623:UAZ623"/>
    <mergeCell ref="UBA623:UBH623"/>
    <mergeCell ref="UBI623:UBP623"/>
    <mergeCell ref="UBQ623:UBX623"/>
    <mergeCell ref="UBY623:UCF623"/>
    <mergeCell ref="UCG623:UCN623"/>
    <mergeCell ref="UCO623:UCV623"/>
    <mergeCell ref="UCW623:UDD623"/>
    <mergeCell ref="UDE623:UDL623"/>
    <mergeCell ref="UDM623:UDT623"/>
    <mergeCell ref="UDU623:UEB623"/>
    <mergeCell ref="UEC623:UEJ623"/>
    <mergeCell ref="UEK623:UER623"/>
    <mergeCell ref="UES623:UEZ623"/>
    <mergeCell ref="UFA623:UFH623"/>
    <mergeCell ref="UFI623:UFP623"/>
    <mergeCell ref="UFQ623:UFX623"/>
    <mergeCell ref="UFY623:UGF623"/>
    <mergeCell ref="UGG623:UGN623"/>
    <mergeCell ref="UGO623:UGV623"/>
    <mergeCell ref="UGW623:UHD623"/>
    <mergeCell ref="UHE623:UHL623"/>
    <mergeCell ref="UHM623:UHT623"/>
    <mergeCell ref="UHU623:UIB623"/>
    <mergeCell ref="UIC623:UIJ623"/>
    <mergeCell ref="UIK623:UIR623"/>
    <mergeCell ref="UIS623:UIZ623"/>
    <mergeCell ref="UJA623:UJH623"/>
    <mergeCell ref="UJI623:UJP623"/>
    <mergeCell ref="UJQ623:UJX623"/>
    <mergeCell ref="UJY623:UKF623"/>
    <mergeCell ref="UKG623:UKN623"/>
    <mergeCell ref="UKO623:UKV623"/>
    <mergeCell ref="UKW623:ULD623"/>
    <mergeCell ref="ULE623:ULL623"/>
    <mergeCell ref="ULM623:ULT623"/>
    <mergeCell ref="ULU623:UMB623"/>
    <mergeCell ref="UMC623:UMJ623"/>
    <mergeCell ref="UMK623:UMR623"/>
    <mergeCell ref="UMS623:UMZ623"/>
    <mergeCell ref="UNA623:UNH623"/>
    <mergeCell ref="UNI623:UNP623"/>
    <mergeCell ref="UNQ623:UNX623"/>
    <mergeCell ref="UNY623:UOF623"/>
    <mergeCell ref="UOG623:UON623"/>
    <mergeCell ref="UOO623:UOV623"/>
    <mergeCell ref="UOW623:UPD623"/>
    <mergeCell ref="UPE623:UPL623"/>
    <mergeCell ref="UPM623:UPT623"/>
    <mergeCell ref="UPU623:UQB623"/>
    <mergeCell ref="UQC623:UQJ623"/>
    <mergeCell ref="UQK623:UQR623"/>
    <mergeCell ref="UQS623:UQZ623"/>
    <mergeCell ref="URA623:URH623"/>
    <mergeCell ref="URI623:URP623"/>
    <mergeCell ref="URQ623:URX623"/>
    <mergeCell ref="URY623:USF623"/>
    <mergeCell ref="USG623:USN623"/>
    <mergeCell ref="USO623:USV623"/>
    <mergeCell ref="USW623:UTD623"/>
    <mergeCell ref="UTE623:UTL623"/>
    <mergeCell ref="UTM623:UTT623"/>
    <mergeCell ref="UTU623:UUB623"/>
    <mergeCell ref="UUC623:UUJ623"/>
    <mergeCell ref="UUK623:UUR623"/>
    <mergeCell ref="UUS623:UUZ623"/>
    <mergeCell ref="UVA623:UVH623"/>
    <mergeCell ref="UVI623:UVP623"/>
    <mergeCell ref="UVQ623:UVX623"/>
    <mergeCell ref="UVY623:UWF623"/>
    <mergeCell ref="UWG623:UWN623"/>
    <mergeCell ref="UWO623:UWV623"/>
    <mergeCell ref="UWW623:UXD623"/>
    <mergeCell ref="UXE623:UXL623"/>
    <mergeCell ref="UXM623:UXT623"/>
    <mergeCell ref="UXU623:UYB623"/>
    <mergeCell ref="UYC623:UYJ623"/>
    <mergeCell ref="UYK623:UYR623"/>
    <mergeCell ref="UYS623:UYZ623"/>
    <mergeCell ref="UZA623:UZH623"/>
    <mergeCell ref="UZI623:UZP623"/>
    <mergeCell ref="UZQ623:UZX623"/>
    <mergeCell ref="UZY623:VAF623"/>
    <mergeCell ref="VAG623:VAN623"/>
    <mergeCell ref="VAO623:VAV623"/>
    <mergeCell ref="VAW623:VBD623"/>
    <mergeCell ref="VBE623:VBL623"/>
    <mergeCell ref="VBM623:VBT623"/>
    <mergeCell ref="VBU623:VCB623"/>
    <mergeCell ref="VCC623:VCJ623"/>
    <mergeCell ref="VCK623:VCR623"/>
    <mergeCell ref="VCS623:VCZ623"/>
    <mergeCell ref="VDA623:VDH623"/>
    <mergeCell ref="VDI623:VDP623"/>
    <mergeCell ref="VDQ623:VDX623"/>
    <mergeCell ref="VDY623:VEF623"/>
    <mergeCell ref="VEG623:VEN623"/>
    <mergeCell ref="VEO623:VEV623"/>
    <mergeCell ref="VEW623:VFD623"/>
    <mergeCell ref="VFE623:VFL623"/>
    <mergeCell ref="VFM623:VFT623"/>
    <mergeCell ref="VFU623:VGB623"/>
    <mergeCell ref="VGC623:VGJ623"/>
    <mergeCell ref="VGK623:VGR623"/>
    <mergeCell ref="VGS623:VGZ623"/>
    <mergeCell ref="VHA623:VHH623"/>
    <mergeCell ref="VHI623:VHP623"/>
    <mergeCell ref="VHQ623:VHX623"/>
    <mergeCell ref="VHY623:VIF623"/>
    <mergeCell ref="VIG623:VIN623"/>
    <mergeCell ref="VIO623:VIV623"/>
    <mergeCell ref="VIW623:VJD623"/>
    <mergeCell ref="VJE623:VJL623"/>
    <mergeCell ref="VJM623:VJT623"/>
    <mergeCell ref="VJU623:VKB623"/>
    <mergeCell ref="VKC623:VKJ623"/>
    <mergeCell ref="VKK623:VKR623"/>
    <mergeCell ref="VKS623:VKZ623"/>
    <mergeCell ref="VLA623:VLH623"/>
    <mergeCell ref="VLI623:VLP623"/>
    <mergeCell ref="VLQ623:VLX623"/>
    <mergeCell ref="VLY623:VMF623"/>
    <mergeCell ref="VMG623:VMN623"/>
    <mergeCell ref="VMO623:VMV623"/>
    <mergeCell ref="VMW623:VND623"/>
    <mergeCell ref="VNE623:VNL623"/>
    <mergeCell ref="VNM623:VNT623"/>
    <mergeCell ref="VNU623:VOB623"/>
    <mergeCell ref="VOC623:VOJ623"/>
    <mergeCell ref="VOK623:VOR623"/>
    <mergeCell ref="VOS623:VOZ623"/>
    <mergeCell ref="VPA623:VPH623"/>
    <mergeCell ref="VPI623:VPP623"/>
    <mergeCell ref="VPQ623:VPX623"/>
    <mergeCell ref="VPY623:VQF623"/>
    <mergeCell ref="VQG623:VQN623"/>
    <mergeCell ref="VQO623:VQV623"/>
    <mergeCell ref="VQW623:VRD623"/>
    <mergeCell ref="VRE623:VRL623"/>
    <mergeCell ref="VRM623:VRT623"/>
    <mergeCell ref="VRU623:VSB623"/>
    <mergeCell ref="VSC623:VSJ623"/>
    <mergeCell ref="VSK623:VSR623"/>
    <mergeCell ref="VSS623:VSZ623"/>
    <mergeCell ref="VTA623:VTH623"/>
    <mergeCell ref="VTI623:VTP623"/>
    <mergeCell ref="VTQ623:VTX623"/>
    <mergeCell ref="VTY623:VUF623"/>
    <mergeCell ref="VUG623:VUN623"/>
    <mergeCell ref="VUO623:VUV623"/>
    <mergeCell ref="VUW623:VVD623"/>
    <mergeCell ref="VVE623:VVL623"/>
    <mergeCell ref="VVM623:VVT623"/>
    <mergeCell ref="VVU623:VWB623"/>
    <mergeCell ref="VWC623:VWJ623"/>
    <mergeCell ref="VWK623:VWR623"/>
    <mergeCell ref="VWS623:VWZ623"/>
    <mergeCell ref="VXA623:VXH623"/>
    <mergeCell ref="VXI623:VXP623"/>
    <mergeCell ref="VXQ623:VXX623"/>
    <mergeCell ref="VXY623:VYF623"/>
    <mergeCell ref="VYG623:VYN623"/>
    <mergeCell ref="VYO623:VYV623"/>
    <mergeCell ref="VYW623:VZD623"/>
    <mergeCell ref="VZE623:VZL623"/>
    <mergeCell ref="VZM623:VZT623"/>
    <mergeCell ref="VZU623:WAB623"/>
    <mergeCell ref="WAC623:WAJ623"/>
    <mergeCell ref="WAK623:WAR623"/>
    <mergeCell ref="WAS623:WAZ623"/>
    <mergeCell ref="WBA623:WBH623"/>
    <mergeCell ref="WBI623:WBP623"/>
    <mergeCell ref="WBQ623:WBX623"/>
    <mergeCell ref="WBY623:WCF623"/>
    <mergeCell ref="WCG623:WCN623"/>
    <mergeCell ref="WCO623:WCV623"/>
    <mergeCell ref="WCW623:WDD623"/>
    <mergeCell ref="WDE623:WDL623"/>
    <mergeCell ref="WDM623:WDT623"/>
    <mergeCell ref="WDU623:WEB623"/>
    <mergeCell ref="WEC623:WEJ623"/>
    <mergeCell ref="WEK623:WER623"/>
    <mergeCell ref="WES623:WEZ623"/>
    <mergeCell ref="WFA623:WFH623"/>
    <mergeCell ref="WFI623:WFP623"/>
    <mergeCell ref="WFQ623:WFX623"/>
    <mergeCell ref="WFY623:WGF623"/>
    <mergeCell ref="WGG623:WGN623"/>
    <mergeCell ref="WGO623:WGV623"/>
    <mergeCell ref="WGW623:WHD623"/>
    <mergeCell ref="WHE623:WHL623"/>
    <mergeCell ref="WHM623:WHT623"/>
    <mergeCell ref="WHU623:WIB623"/>
    <mergeCell ref="WIC623:WIJ623"/>
    <mergeCell ref="WIK623:WIR623"/>
    <mergeCell ref="WIS623:WIZ623"/>
    <mergeCell ref="WJA623:WJH623"/>
    <mergeCell ref="WJI623:WJP623"/>
    <mergeCell ref="WJQ623:WJX623"/>
    <mergeCell ref="WJY623:WKF623"/>
    <mergeCell ref="WKG623:WKN623"/>
    <mergeCell ref="WKO623:WKV623"/>
    <mergeCell ref="WKW623:WLD623"/>
    <mergeCell ref="WLE623:WLL623"/>
    <mergeCell ref="WLM623:WLT623"/>
    <mergeCell ref="WLU623:WMB623"/>
    <mergeCell ref="WMC623:WMJ623"/>
    <mergeCell ref="WMK623:WMR623"/>
    <mergeCell ref="WMS623:WMZ623"/>
    <mergeCell ref="WNA623:WNH623"/>
    <mergeCell ref="WNI623:WNP623"/>
    <mergeCell ref="WNQ623:WNX623"/>
    <mergeCell ref="WNY623:WOF623"/>
    <mergeCell ref="WOG623:WON623"/>
    <mergeCell ref="WOO623:WOV623"/>
    <mergeCell ref="WOW623:WPD623"/>
    <mergeCell ref="WPE623:WPL623"/>
    <mergeCell ref="WPM623:WPT623"/>
    <mergeCell ref="WPU623:WQB623"/>
    <mergeCell ref="WQC623:WQJ623"/>
    <mergeCell ref="WQK623:WQR623"/>
    <mergeCell ref="WQS623:WQZ623"/>
    <mergeCell ref="WRA623:WRH623"/>
    <mergeCell ref="WRI623:WRP623"/>
    <mergeCell ref="WRQ623:WRX623"/>
    <mergeCell ref="WRY623:WSF623"/>
    <mergeCell ref="WSG623:WSN623"/>
    <mergeCell ref="WSO623:WSV623"/>
    <mergeCell ref="WSW623:WTD623"/>
    <mergeCell ref="WTE623:WTL623"/>
    <mergeCell ref="WTM623:WTT623"/>
    <mergeCell ref="WTU623:WUB623"/>
    <mergeCell ref="WUC623:WUJ623"/>
    <mergeCell ref="WUK623:WUR623"/>
    <mergeCell ref="WUS623:WUZ623"/>
    <mergeCell ref="WVA623:WVH623"/>
    <mergeCell ref="WVI623:WVP623"/>
    <mergeCell ref="WVQ623:WVX623"/>
    <mergeCell ref="WVY623:WWF623"/>
    <mergeCell ref="WWG623:WWN623"/>
    <mergeCell ref="WWO623:WWV623"/>
    <mergeCell ref="WWW623:WXD623"/>
    <mergeCell ref="WXE623:WXL623"/>
    <mergeCell ref="WXM623:WXT623"/>
    <mergeCell ref="WXU623:WYB623"/>
    <mergeCell ref="WYC623:WYJ623"/>
    <mergeCell ref="WYK623:WYR623"/>
    <mergeCell ref="WYS623:WYZ623"/>
    <mergeCell ref="WZA623:WZH623"/>
    <mergeCell ref="WZI623:WZP623"/>
    <mergeCell ref="A628:H628"/>
    <mergeCell ref="I628:P628"/>
    <mergeCell ref="Q628:X628"/>
    <mergeCell ref="Y628:AF628"/>
    <mergeCell ref="AG628:AN628"/>
    <mergeCell ref="AO628:AV628"/>
    <mergeCell ref="AW628:BD628"/>
    <mergeCell ref="BE628:BL628"/>
    <mergeCell ref="BM628:BT628"/>
    <mergeCell ref="BU628:CB628"/>
    <mergeCell ref="CC628:CJ628"/>
    <mergeCell ref="CK628:CR628"/>
    <mergeCell ref="CS628:CZ628"/>
    <mergeCell ref="DA628:DH628"/>
    <mergeCell ref="DI628:DP628"/>
    <mergeCell ref="DQ628:DX628"/>
    <mergeCell ref="DY628:EF628"/>
    <mergeCell ref="EG628:EN628"/>
    <mergeCell ref="EO628:EV628"/>
    <mergeCell ref="EW628:FD628"/>
    <mergeCell ref="FE628:FL628"/>
    <mergeCell ref="FM628:FT628"/>
    <mergeCell ref="FU628:GB628"/>
    <mergeCell ref="GC628:GJ628"/>
    <mergeCell ref="GK628:GR628"/>
    <mergeCell ref="GS628:GZ628"/>
    <mergeCell ref="HA628:HH628"/>
    <mergeCell ref="HI628:HP628"/>
    <mergeCell ref="HQ628:HX628"/>
    <mergeCell ref="HY628:IF628"/>
    <mergeCell ref="IG628:IN628"/>
    <mergeCell ref="IO628:IV628"/>
    <mergeCell ref="IW628:JD628"/>
    <mergeCell ref="JE628:JL628"/>
    <mergeCell ref="JM628:JT628"/>
    <mergeCell ref="JU628:KB628"/>
    <mergeCell ref="KC628:KJ628"/>
    <mergeCell ref="KK628:KR628"/>
    <mergeCell ref="KS628:KZ628"/>
    <mergeCell ref="LA628:LH628"/>
    <mergeCell ref="LI628:LP628"/>
    <mergeCell ref="LQ628:LX628"/>
    <mergeCell ref="LY628:MF628"/>
    <mergeCell ref="MG628:MN628"/>
    <mergeCell ref="MO628:MV628"/>
    <mergeCell ref="MW628:ND628"/>
    <mergeCell ref="NE628:NL628"/>
    <mergeCell ref="NM628:NT628"/>
    <mergeCell ref="NU628:OB628"/>
    <mergeCell ref="OC628:OJ628"/>
    <mergeCell ref="OK628:OR628"/>
    <mergeCell ref="OS628:OZ628"/>
    <mergeCell ref="PA628:PH628"/>
    <mergeCell ref="PI628:PP628"/>
    <mergeCell ref="PQ628:PX628"/>
    <mergeCell ref="PY628:QF628"/>
    <mergeCell ref="QG628:QN628"/>
    <mergeCell ref="QO628:QV628"/>
    <mergeCell ref="QW628:RD628"/>
    <mergeCell ref="RE628:RL628"/>
    <mergeCell ref="RM628:RT628"/>
    <mergeCell ref="RU628:SB628"/>
    <mergeCell ref="SC628:SJ628"/>
    <mergeCell ref="SK628:SR628"/>
    <mergeCell ref="SS628:SZ628"/>
    <mergeCell ref="TA628:TH628"/>
    <mergeCell ref="TI628:TP628"/>
    <mergeCell ref="TQ628:TX628"/>
    <mergeCell ref="TY628:UF628"/>
    <mergeCell ref="UG628:UN628"/>
    <mergeCell ref="UO628:UV628"/>
    <mergeCell ref="UW628:VD628"/>
    <mergeCell ref="VE628:VL628"/>
    <mergeCell ref="VM628:VT628"/>
    <mergeCell ref="VU628:WB628"/>
    <mergeCell ref="WC628:WJ628"/>
    <mergeCell ref="WK628:WR628"/>
    <mergeCell ref="WS628:WZ628"/>
    <mergeCell ref="XA628:XH628"/>
    <mergeCell ref="XI628:XP628"/>
    <mergeCell ref="XQ628:XX628"/>
    <mergeCell ref="XY628:YF628"/>
    <mergeCell ref="YG628:YN628"/>
    <mergeCell ref="YO628:YV628"/>
    <mergeCell ref="YW628:ZD628"/>
    <mergeCell ref="ZE628:ZL628"/>
    <mergeCell ref="ZM628:ZT628"/>
    <mergeCell ref="ZU628:AAB628"/>
    <mergeCell ref="AAC628:AAJ628"/>
    <mergeCell ref="AAK628:AAR628"/>
    <mergeCell ref="AAS628:AAZ628"/>
    <mergeCell ref="ABA628:ABH628"/>
    <mergeCell ref="ABI628:ABP628"/>
    <mergeCell ref="ABQ628:ABX628"/>
    <mergeCell ref="ABY628:ACF628"/>
    <mergeCell ref="ACG628:ACN628"/>
    <mergeCell ref="ACO628:ACV628"/>
    <mergeCell ref="ACW628:ADD628"/>
    <mergeCell ref="ADE628:ADL628"/>
    <mergeCell ref="ADM628:ADT628"/>
    <mergeCell ref="ADU628:AEB628"/>
    <mergeCell ref="AEC628:AEJ628"/>
    <mergeCell ref="AEK628:AER628"/>
    <mergeCell ref="AES628:AEZ628"/>
    <mergeCell ref="AFA628:AFH628"/>
    <mergeCell ref="AFI628:AFP628"/>
    <mergeCell ref="AFQ628:AFX628"/>
    <mergeCell ref="AFY628:AGF628"/>
    <mergeCell ref="AGG628:AGN628"/>
    <mergeCell ref="AGO628:AGV628"/>
    <mergeCell ref="AGW628:AHD628"/>
    <mergeCell ref="AHE628:AHL628"/>
    <mergeCell ref="AHM628:AHT628"/>
    <mergeCell ref="AHU628:AIB628"/>
    <mergeCell ref="AIC628:AIJ628"/>
    <mergeCell ref="AIK628:AIR628"/>
    <mergeCell ref="AIS628:AIZ628"/>
    <mergeCell ref="AJA628:AJH628"/>
    <mergeCell ref="AJI628:AJP628"/>
    <mergeCell ref="AJQ628:AJX628"/>
    <mergeCell ref="AJY628:AKF628"/>
    <mergeCell ref="AKG628:AKN628"/>
    <mergeCell ref="AKO628:AKV628"/>
    <mergeCell ref="AKW628:ALD628"/>
    <mergeCell ref="ALE628:ALL628"/>
    <mergeCell ref="ALM628:ALT628"/>
    <mergeCell ref="ALU628:AMB628"/>
    <mergeCell ref="AMC628:AMJ628"/>
    <mergeCell ref="AMK628:AMR628"/>
    <mergeCell ref="AMS628:AMZ628"/>
    <mergeCell ref="ANA628:ANH628"/>
    <mergeCell ref="ANI628:ANP628"/>
    <mergeCell ref="ANQ628:ANX628"/>
    <mergeCell ref="ANY628:AOF628"/>
    <mergeCell ref="AOG628:AON628"/>
    <mergeCell ref="AOO628:AOV628"/>
    <mergeCell ref="AOW628:APD628"/>
    <mergeCell ref="APE628:APL628"/>
    <mergeCell ref="APM628:APT628"/>
    <mergeCell ref="APU628:AQB628"/>
    <mergeCell ref="AQC628:AQJ628"/>
    <mergeCell ref="AQK628:AQR628"/>
    <mergeCell ref="AQS628:AQZ628"/>
    <mergeCell ref="ARA628:ARH628"/>
    <mergeCell ref="ARI628:ARP628"/>
    <mergeCell ref="ARQ628:ARX628"/>
    <mergeCell ref="ARY628:ASF628"/>
    <mergeCell ref="ASG628:ASN628"/>
    <mergeCell ref="ASO628:ASV628"/>
    <mergeCell ref="ASW628:ATD628"/>
    <mergeCell ref="ATE628:ATL628"/>
    <mergeCell ref="ATM628:ATT628"/>
    <mergeCell ref="ATU628:AUB628"/>
    <mergeCell ref="AUC628:AUJ628"/>
    <mergeCell ref="AUK628:AUR628"/>
    <mergeCell ref="AUS628:AUZ628"/>
    <mergeCell ref="AVA628:AVH628"/>
    <mergeCell ref="AVI628:AVP628"/>
    <mergeCell ref="AVQ628:AVX628"/>
    <mergeCell ref="AVY628:AWF628"/>
    <mergeCell ref="AWG628:AWN628"/>
    <mergeCell ref="AWO628:AWV628"/>
    <mergeCell ref="AWW628:AXD628"/>
    <mergeCell ref="AXE628:AXL628"/>
    <mergeCell ref="AXM628:AXT628"/>
    <mergeCell ref="AXU628:AYB628"/>
    <mergeCell ref="AYC628:AYJ628"/>
    <mergeCell ref="AYK628:AYR628"/>
    <mergeCell ref="AYS628:AYZ628"/>
    <mergeCell ref="AZA628:AZH628"/>
    <mergeCell ref="AZI628:AZP628"/>
    <mergeCell ref="AZQ628:AZX628"/>
    <mergeCell ref="AZY628:BAF628"/>
    <mergeCell ref="BAG628:BAN628"/>
    <mergeCell ref="BAO628:BAV628"/>
    <mergeCell ref="BAW628:BBD628"/>
    <mergeCell ref="BBE628:BBL628"/>
    <mergeCell ref="BBM628:BBT628"/>
    <mergeCell ref="BBU628:BCB628"/>
    <mergeCell ref="BCC628:BCJ628"/>
    <mergeCell ref="BCK628:BCR628"/>
    <mergeCell ref="BCS628:BCZ628"/>
    <mergeCell ref="BDA628:BDH628"/>
    <mergeCell ref="BDI628:BDP628"/>
    <mergeCell ref="BDQ628:BDX628"/>
    <mergeCell ref="BDY628:BEF628"/>
    <mergeCell ref="BEG628:BEN628"/>
    <mergeCell ref="BEO628:BEV628"/>
    <mergeCell ref="BEW628:BFD628"/>
    <mergeCell ref="BFE628:BFL628"/>
    <mergeCell ref="BFM628:BFT628"/>
    <mergeCell ref="BFU628:BGB628"/>
    <mergeCell ref="BGC628:BGJ628"/>
    <mergeCell ref="BGK628:BGR628"/>
    <mergeCell ref="BGS628:BGZ628"/>
    <mergeCell ref="BHA628:BHH628"/>
    <mergeCell ref="BHI628:BHP628"/>
    <mergeCell ref="BHQ628:BHX628"/>
    <mergeCell ref="BHY628:BIF628"/>
    <mergeCell ref="BIG628:BIN628"/>
    <mergeCell ref="BIO628:BIV628"/>
    <mergeCell ref="BIW628:BJD628"/>
    <mergeCell ref="BJE628:BJL628"/>
    <mergeCell ref="BJM628:BJT628"/>
    <mergeCell ref="BJU628:BKB628"/>
    <mergeCell ref="BKC628:BKJ628"/>
    <mergeCell ref="BKK628:BKR628"/>
    <mergeCell ref="BKS628:BKZ628"/>
    <mergeCell ref="BLA628:BLH628"/>
    <mergeCell ref="BLI628:BLP628"/>
    <mergeCell ref="BLQ628:BLX628"/>
    <mergeCell ref="BLY628:BMF628"/>
    <mergeCell ref="BMG628:BMN628"/>
    <mergeCell ref="BMO628:BMV628"/>
    <mergeCell ref="BMW628:BND628"/>
    <mergeCell ref="BNE628:BNL628"/>
    <mergeCell ref="BNM628:BNT628"/>
    <mergeCell ref="BNU628:BOB628"/>
    <mergeCell ref="BOC628:BOJ628"/>
    <mergeCell ref="BOK628:BOR628"/>
    <mergeCell ref="BOS628:BOZ628"/>
    <mergeCell ref="BPA628:BPH628"/>
    <mergeCell ref="BPI628:BPP628"/>
    <mergeCell ref="BPQ628:BPX628"/>
    <mergeCell ref="BPY628:BQF628"/>
    <mergeCell ref="BQG628:BQN628"/>
    <mergeCell ref="BQO628:BQV628"/>
    <mergeCell ref="BQW628:BRD628"/>
    <mergeCell ref="BRE628:BRL628"/>
    <mergeCell ref="BRM628:BRT628"/>
    <mergeCell ref="BRU628:BSB628"/>
    <mergeCell ref="BSC628:BSJ628"/>
    <mergeCell ref="BSK628:BSR628"/>
    <mergeCell ref="BSS628:BSZ628"/>
    <mergeCell ref="BTA628:BTH628"/>
    <mergeCell ref="BTI628:BTP628"/>
    <mergeCell ref="BTQ628:BTX628"/>
    <mergeCell ref="BTY628:BUF628"/>
    <mergeCell ref="BUG628:BUN628"/>
    <mergeCell ref="BUO628:BUV628"/>
    <mergeCell ref="BUW628:BVD628"/>
    <mergeCell ref="BVE628:BVL628"/>
    <mergeCell ref="BVM628:BVT628"/>
    <mergeCell ref="BVU628:BWB628"/>
    <mergeCell ref="BWC628:BWJ628"/>
    <mergeCell ref="BWK628:BWR628"/>
    <mergeCell ref="BWS628:BWZ628"/>
    <mergeCell ref="BXA628:BXH628"/>
    <mergeCell ref="BXI628:BXP628"/>
    <mergeCell ref="BXQ628:BXX628"/>
    <mergeCell ref="BXY628:BYF628"/>
    <mergeCell ref="BYG628:BYN628"/>
    <mergeCell ref="BYO628:BYV628"/>
    <mergeCell ref="BYW628:BZD628"/>
    <mergeCell ref="BZE628:BZL628"/>
    <mergeCell ref="BZM628:BZT628"/>
    <mergeCell ref="BZU628:CAB628"/>
    <mergeCell ref="CAC628:CAJ628"/>
    <mergeCell ref="CAK628:CAR628"/>
    <mergeCell ref="CAS628:CAZ628"/>
    <mergeCell ref="CBA628:CBH628"/>
    <mergeCell ref="CBI628:CBP628"/>
    <mergeCell ref="CBQ628:CBX628"/>
    <mergeCell ref="CBY628:CCF628"/>
    <mergeCell ref="CCG628:CCN628"/>
    <mergeCell ref="CCO628:CCV628"/>
    <mergeCell ref="CCW628:CDD628"/>
    <mergeCell ref="CDE628:CDL628"/>
    <mergeCell ref="CDM628:CDT628"/>
    <mergeCell ref="CDU628:CEB628"/>
    <mergeCell ref="CEC628:CEJ628"/>
    <mergeCell ref="CEK628:CER628"/>
    <mergeCell ref="CES628:CEZ628"/>
    <mergeCell ref="CFA628:CFH628"/>
    <mergeCell ref="CFI628:CFP628"/>
    <mergeCell ref="CFQ628:CFX628"/>
    <mergeCell ref="CFY628:CGF628"/>
    <mergeCell ref="CGG628:CGN628"/>
    <mergeCell ref="CGO628:CGV628"/>
    <mergeCell ref="CGW628:CHD628"/>
    <mergeCell ref="CHE628:CHL628"/>
    <mergeCell ref="CHM628:CHT628"/>
    <mergeCell ref="CHU628:CIB628"/>
    <mergeCell ref="CIC628:CIJ628"/>
    <mergeCell ref="CIK628:CIR628"/>
    <mergeCell ref="CIS628:CIZ628"/>
    <mergeCell ref="CJA628:CJH628"/>
    <mergeCell ref="CJI628:CJP628"/>
    <mergeCell ref="CJQ628:CJX628"/>
    <mergeCell ref="CJY628:CKF628"/>
    <mergeCell ref="CKG628:CKN628"/>
    <mergeCell ref="CKO628:CKV628"/>
    <mergeCell ref="CKW628:CLD628"/>
    <mergeCell ref="CLE628:CLL628"/>
    <mergeCell ref="CLM628:CLT628"/>
    <mergeCell ref="CLU628:CMB628"/>
    <mergeCell ref="CMC628:CMJ628"/>
    <mergeCell ref="CMK628:CMR628"/>
    <mergeCell ref="CMS628:CMZ628"/>
    <mergeCell ref="CNA628:CNH628"/>
    <mergeCell ref="CNI628:CNP628"/>
    <mergeCell ref="CNQ628:CNX628"/>
    <mergeCell ref="CNY628:COF628"/>
    <mergeCell ref="COG628:CON628"/>
    <mergeCell ref="COO628:COV628"/>
    <mergeCell ref="COW628:CPD628"/>
    <mergeCell ref="CPE628:CPL628"/>
    <mergeCell ref="CPM628:CPT628"/>
    <mergeCell ref="CPU628:CQB628"/>
    <mergeCell ref="CQC628:CQJ628"/>
    <mergeCell ref="CQK628:CQR628"/>
    <mergeCell ref="CQS628:CQZ628"/>
    <mergeCell ref="CRA628:CRH628"/>
    <mergeCell ref="CRI628:CRP628"/>
    <mergeCell ref="CRQ628:CRX628"/>
    <mergeCell ref="CRY628:CSF628"/>
    <mergeCell ref="CSG628:CSN628"/>
    <mergeCell ref="CSO628:CSV628"/>
    <mergeCell ref="CSW628:CTD628"/>
    <mergeCell ref="CTE628:CTL628"/>
    <mergeCell ref="CTM628:CTT628"/>
    <mergeCell ref="CTU628:CUB628"/>
    <mergeCell ref="CUC628:CUJ628"/>
    <mergeCell ref="CUK628:CUR628"/>
    <mergeCell ref="CUS628:CUZ628"/>
    <mergeCell ref="CVA628:CVH628"/>
    <mergeCell ref="CVI628:CVP628"/>
    <mergeCell ref="CVQ628:CVX628"/>
    <mergeCell ref="CVY628:CWF628"/>
    <mergeCell ref="CWG628:CWN628"/>
    <mergeCell ref="CWO628:CWV628"/>
    <mergeCell ref="CWW628:CXD628"/>
    <mergeCell ref="CXE628:CXL628"/>
    <mergeCell ref="CXM628:CXT628"/>
    <mergeCell ref="CXU628:CYB628"/>
    <mergeCell ref="CYC628:CYJ628"/>
    <mergeCell ref="CYK628:CYR628"/>
    <mergeCell ref="CYS628:CYZ628"/>
    <mergeCell ref="CZA628:CZH628"/>
    <mergeCell ref="CZI628:CZP628"/>
    <mergeCell ref="CZQ628:CZX628"/>
    <mergeCell ref="CZY628:DAF628"/>
    <mergeCell ref="DAG628:DAN628"/>
    <mergeCell ref="DAO628:DAV628"/>
    <mergeCell ref="DAW628:DBD628"/>
    <mergeCell ref="DBE628:DBL628"/>
    <mergeCell ref="DBM628:DBT628"/>
    <mergeCell ref="DBU628:DCB628"/>
    <mergeCell ref="DCC628:DCJ628"/>
    <mergeCell ref="DCK628:DCR628"/>
    <mergeCell ref="DCS628:DCZ628"/>
    <mergeCell ref="DDA628:DDH628"/>
    <mergeCell ref="DDI628:DDP628"/>
    <mergeCell ref="DDQ628:DDX628"/>
    <mergeCell ref="DDY628:DEF628"/>
    <mergeCell ref="DEG628:DEN628"/>
    <mergeCell ref="DEO628:DEV628"/>
    <mergeCell ref="DEW628:DFD628"/>
    <mergeCell ref="DFE628:DFL628"/>
    <mergeCell ref="DFM628:DFT628"/>
    <mergeCell ref="DFU628:DGB628"/>
    <mergeCell ref="DGC628:DGJ628"/>
    <mergeCell ref="DGK628:DGR628"/>
    <mergeCell ref="DGS628:DGZ628"/>
    <mergeCell ref="DHA628:DHH628"/>
    <mergeCell ref="DHI628:DHP628"/>
    <mergeCell ref="DHQ628:DHX628"/>
    <mergeCell ref="DHY628:DIF628"/>
    <mergeCell ref="DIG628:DIN628"/>
    <mergeCell ref="DIO628:DIV628"/>
    <mergeCell ref="DIW628:DJD628"/>
    <mergeCell ref="DJE628:DJL628"/>
    <mergeCell ref="DJM628:DJT628"/>
    <mergeCell ref="DJU628:DKB628"/>
    <mergeCell ref="DKC628:DKJ628"/>
    <mergeCell ref="DKK628:DKR628"/>
    <mergeCell ref="DKS628:DKZ628"/>
    <mergeCell ref="DLA628:DLH628"/>
    <mergeCell ref="DLI628:DLP628"/>
    <mergeCell ref="DLQ628:DLX628"/>
    <mergeCell ref="DLY628:DMF628"/>
    <mergeCell ref="DMG628:DMN628"/>
    <mergeCell ref="DMO628:DMV628"/>
    <mergeCell ref="DMW628:DND628"/>
    <mergeCell ref="DNE628:DNL628"/>
    <mergeCell ref="DNM628:DNT628"/>
    <mergeCell ref="DNU628:DOB628"/>
    <mergeCell ref="DOC628:DOJ628"/>
    <mergeCell ref="DOK628:DOR628"/>
    <mergeCell ref="DOS628:DOZ628"/>
    <mergeCell ref="DPA628:DPH628"/>
    <mergeCell ref="DPI628:DPP628"/>
    <mergeCell ref="DPQ628:DPX628"/>
    <mergeCell ref="DPY628:DQF628"/>
    <mergeCell ref="DQG628:DQN628"/>
    <mergeCell ref="DQO628:DQV628"/>
    <mergeCell ref="DQW628:DRD628"/>
    <mergeCell ref="DRE628:DRL628"/>
    <mergeCell ref="DRM628:DRT628"/>
    <mergeCell ref="DRU628:DSB628"/>
    <mergeCell ref="DSC628:DSJ628"/>
    <mergeCell ref="DSK628:DSR628"/>
    <mergeCell ref="DSS628:DSZ628"/>
    <mergeCell ref="DTA628:DTH628"/>
    <mergeCell ref="DTI628:DTP628"/>
    <mergeCell ref="DTQ628:DTX628"/>
    <mergeCell ref="DTY628:DUF628"/>
    <mergeCell ref="DUG628:DUN628"/>
    <mergeCell ref="DUO628:DUV628"/>
    <mergeCell ref="DUW628:DVD628"/>
    <mergeCell ref="DVE628:DVL628"/>
    <mergeCell ref="DVM628:DVT628"/>
    <mergeCell ref="DVU628:DWB628"/>
    <mergeCell ref="DWC628:DWJ628"/>
    <mergeCell ref="DWK628:DWR628"/>
    <mergeCell ref="DWS628:DWZ628"/>
    <mergeCell ref="DXA628:DXH628"/>
    <mergeCell ref="DXI628:DXP628"/>
    <mergeCell ref="DXQ628:DXX628"/>
    <mergeCell ref="DXY628:DYF628"/>
    <mergeCell ref="DYG628:DYN628"/>
    <mergeCell ref="DYO628:DYV628"/>
    <mergeCell ref="DYW628:DZD628"/>
    <mergeCell ref="DZE628:DZL628"/>
    <mergeCell ref="DZM628:DZT628"/>
    <mergeCell ref="DZU628:EAB628"/>
    <mergeCell ref="EAC628:EAJ628"/>
    <mergeCell ref="EAK628:EAR628"/>
    <mergeCell ref="EAS628:EAZ628"/>
    <mergeCell ref="EBA628:EBH628"/>
    <mergeCell ref="EBI628:EBP628"/>
    <mergeCell ref="EBQ628:EBX628"/>
    <mergeCell ref="EBY628:ECF628"/>
    <mergeCell ref="ECG628:ECN628"/>
    <mergeCell ref="ECO628:ECV628"/>
    <mergeCell ref="ECW628:EDD628"/>
    <mergeCell ref="EDE628:EDL628"/>
    <mergeCell ref="EDM628:EDT628"/>
    <mergeCell ref="EDU628:EEB628"/>
    <mergeCell ref="EEC628:EEJ628"/>
    <mergeCell ref="EEK628:EER628"/>
    <mergeCell ref="EES628:EEZ628"/>
    <mergeCell ref="EFA628:EFH628"/>
    <mergeCell ref="EFI628:EFP628"/>
    <mergeCell ref="EFQ628:EFX628"/>
    <mergeCell ref="EFY628:EGF628"/>
    <mergeCell ref="EGG628:EGN628"/>
    <mergeCell ref="EGO628:EGV628"/>
    <mergeCell ref="EGW628:EHD628"/>
    <mergeCell ref="EHE628:EHL628"/>
    <mergeCell ref="EHM628:EHT628"/>
    <mergeCell ref="EHU628:EIB628"/>
    <mergeCell ref="EIC628:EIJ628"/>
    <mergeCell ref="EIK628:EIR628"/>
    <mergeCell ref="EIS628:EIZ628"/>
    <mergeCell ref="EJA628:EJH628"/>
    <mergeCell ref="EJI628:EJP628"/>
    <mergeCell ref="EJQ628:EJX628"/>
    <mergeCell ref="EJY628:EKF628"/>
    <mergeCell ref="EKG628:EKN628"/>
    <mergeCell ref="EKO628:EKV628"/>
    <mergeCell ref="EKW628:ELD628"/>
    <mergeCell ref="ELE628:ELL628"/>
    <mergeCell ref="ELM628:ELT628"/>
    <mergeCell ref="ELU628:EMB628"/>
    <mergeCell ref="EMC628:EMJ628"/>
    <mergeCell ref="EMK628:EMR628"/>
    <mergeCell ref="EMS628:EMZ628"/>
    <mergeCell ref="ENA628:ENH628"/>
    <mergeCell ref="ENI628:ENP628"/>
    <mergeCell ref="ENQ628:ENX628"/>
    <mergeCell ref="ENY628:EOF628"/>
    <mergeCell ref="EOG628:EON628"/>
    <mergeCell ref="EOO628:EOV628"/>
    <mergeCell ref="EOW628:EPD628"/>
    <mergeCell ref="EPE628:EPL628"/>
    <mergeCell ref="EPM628:EPT628"/>
    <mergeCell ref="EPU628:EQB628"/>
    <mergeCell ref="EQC628:EQJ628"/>
    <mergeCell ref="EQK628:EQR628"/>
    <mergeCell ref="EQS628:EQZ628"/>
    <mergeCell ref="ERA628:ERH628"/>
    <mergeCell ref="ERI628:ERP628"/>
    <mergeCell ref="ERQ628:ERX628"/>
    <mergeCell ref="ERY628:ESF628"/>
    <mergeCell ref="ESG628:ESN628"/>
    <mergeCell ref="ESO628:ESV628"/>
    <mergeCell ref="ESW628:ETD628"/>
    <mergeCell ref="ETE628:ETL628"/>
    <mergeCell ref="ETM628:ETT628"/>
    <mergeCell ref="ETU628:EUB628"/>
    <mergeCell ref="EUC628:EUJ628"/>
    <mergeCell ref="EUK628:EUR628"/>
    <mergeCell ref="EUS628:EUZ628"/>
    <mergeCell ref="EVA628:EVH628"/>
    <mergeCell ref="EVI628:EVP628"/>
    <mergeCell ref="EVQ628:EVX628"/>
    <mergeCell ref="EVY628:EWF628"/>
    <mergeCell ref="EWG628:EWN628"/>
    <mergeCell ref="EWO628:EWV628"/>
    <mergeCell ref="EWW628:EXD628"/>
    <mergeCell ref="EXE628:EXL628"/>
    <mergeCell ref="EXM628:EXT628"/>
    <mergeCell ref="EXU628:EYB628"/>
    <mergeCell ref="EYC628:EYJ628"/>
    <mergeCell ref="EYK628:EYR628"/>
    <mergeCell ref="EYS628:EYZ628"/>
    <mergeCell ref="EZA628:EZH628"/>
    <mergeCell ref="EZI628:EZP628"/>
    <mergeCell ref="EZQ628:EZX628"/>
    <mergeCell ref="EZY628:FAF628"/>
    <mergeCell ref="FAG628:FAN628"/>
    <mergeCell ref="FAO628:FAV628"/>
    <mergeCell ref="FAW628:FBD628"/>
    <mergeCell ref="FBE628:FBL628"/>
    <mergeCell ref="FBM628:FBT628"/>
    <mergeCell ref="FBU628:FCB628"/>
    <mergeCell ref="FCC628:FCJ628"/>
    <mergeCell ref="FCK628:FCR628"/>
    <mergeCell ref="FCS628:FCZ628"/>
    <mergeCell ref="FDA628:FDH628"/>
    <mergeCell ref="FDI628:FDP628"/>
    <mergeCell ref="FDQ628:FDX628"/>
    <mergeCell ref="FDY628:FEF628"/>
    <mergeCell ref="FEG628:FEN628"/>
    <mergeCell ref="FEO628:FEV628"/>
    <mergeCell ref="FEW628:FFD628"/>
    <mergeCell ref="FFE628:FFL628"/>
    <mergeCell ref="FFM628:FFT628"/>
    <mergeCell ref="FFU628:FGB628"/>
    <mergeCell ref="FGC628:FGJ628"/>
    <mergeCell ref="FGK628:FGR628"/>
    <mergeCell ref="FGS628:FGZ628"/>
    <mergeCell ref="FHA628:FHH628"/>
    <mergeCell ref="FHI628:FHP628"/>
    <mergeCell ref="FHQ628:FHX628"/>
    <mergeCell ref="FHY628:FIF628"/>
    <mergeCell ref="FIG628:FIN628"/>
    <mergeCell ref="FIO628:FIV628"/>
    <mergeCell ref="FIW628:FJD628"/>
    <mergeCell ref="FJE628:FJL628"/>
    <mergeCell ref="FJM628:FJT628"/>
    <mergeCell ref="FJU628:FKB628"/>
    <mergeCell ref="FKC628:FKJ628"/>
    <mergeCell ref="FKK628:FKR628"/>
    <mergeCell ref="FKS628:FKZ628"/>
    <mergeCell ref="FLA628:FLH628"/>
    <mergeCell ref="FLI628:FLP628"/>
    <mergeCell ref="FLQ628:FLX628"/>
    <mergeCell ref="FLY628:FMF628"/>
    <mergeCell ref="FMG628:FMN628"/>
    <mergeCell ref="FMO628:FMV628"/>
    <mergeCell ref="FMW628:FND628"/>
    <mergeCell ref="FNE628:FNL628"/>
    <mergeCell ref="FNM628:FNT628"/>
    <mergeCell ref="FNU628:FOB628"/>
    <mergeCell ref="FOC628:FOJ628"/>
    <mergeCell ref="FOK628:FOR628"/>
    <mergeCell ref="FOS628:FOZ628"/>
    <mergeCell ref="FPA628:FPH628"/>
    <mergeCell ref="FPI628:FPP628"/>
    <mergeCell ref="FPQ628:FPX628"/>
    <mergeCell ref="FPY628:FQF628"/>
    <mergeCell ref="FQG628:FQN628"/>
    <mergeCell ref="FQO628:FQV628"/>
    <mergeCell ref="FQW628:FRD628"/>
    <mergeCell ref="FRE628:FRL628"/>
    <mergeCell ref="FRM628:FRT628"/>
    <mergeCell ref="FRU628:FSB628"/>
    <mergeCell ref="FSC628:FSJ628"/>
    <mergeCell ref="FSK628:FSR628"/>
    <mergeCell ref="FSS628:FSZ628"/>
    <mergeCell ref="FTA628:FTH628"/>
    <mergeCell ref="FTI628:FTP628"/>
    <mergeCell ref="FTQ628:FTX628"/>
    <mergeCell ref="FTY628:FUF628"/>
    <mergeCell ref="FUG628:FUN628"/>
    <mergeCell ref="FUO628:FUV628"/>
    <mergeCell ref="FUW628:FVD628"/>
    <mergeCell ref="FVE628:FVL628"/>
    <mergeCell ref="FVM628:FVT628"/>
    <mergeCell ref="FVU628:FWB628"/>
    <mergeCell ref="FWC628:FWJ628"/>
    <mergeCell ref="FWK628:FWR628"/>
    <mergeCell ref="FWS628:FWZ628"/>
    <mergeCell ref="FXA628:FXH628"/>
    <mergeCell ref="FXI628:FXP628"/>
    <mergeCell ref="FXQ628:FXX628"/>
    <mergeCell ref="FXY628:FYF628"/>
    <mergeCell ref="FYG628:FYN628"/>
    <mergeCell ref="FYO628:FYV628"/>
    <mergeCell ref="FYW628:FZD628"/>
    <mergeCell ref="FZE628:FZL628"/>
    <mergeCell ref="FZM628:FZT628"/>
    <mergeCell ref="FZU628:GAB628"/>
    <mergeCell ref="GAC628:GAJ628"/>
    <mergeCell ref="GAK628:GAR628"/>
    <mergeCell ref="GAS628:GAZ628"/>
    <mergeCell ref="GBA628:GBH628"/>
    <mergeCell ref="GBI628:GBP628"/>
    <mergeCell ref="GBQ628:GBX628"/>
    <mergeCell ref="GBY628:GCF628"/>
    <mergeCell ref="GCG628:GCN628"/>
    <mergeCell ref="GCO628:GCV628"/>
    <mergeCell ref="GCW628:GDD628"/>
    <mergeCell ref="GDE628:GDL628"/>
    <mergeCell ref="GDM628:GDT628"/>
    <mergeCell ref="GDU628:GEB628"/>
    <mergeCell ref="GEC628:GEJ628"/>
    <mergeCell ref="GEK628:GER628"/>
    <mergeCell ref="GES628:GEZ628"/>
    <mergeCell ref="GFA628:GFH628"/>
    <mergeCell ref="GFI628:GFP628"/>
    <mergeCell ref="GFQ628:GFX628"/>
    <mergeCell ref="GFY628:GGF628"/>
    <mergeCell ref="GGG628:GGN628"/>
    <mergeCell ref="GGO628:GGV628"/>
    <mergeCell ref="GGW628:GHD628"/>
    <mergeCell ref="GHE628:GHL628"/>
    <mergeCell ref="GHM628:GHT628"/>
    <mergeCell ref="GHU628:GIB628"/>
    <mergeCell ref="GIC628:GIJ628"/>
    <mergeCell ref="GIK628:GIR628"/>
    <mergeCell ref="GIS628:GIZ628"/>
    <mergeCell ref="GJA628:GJH628"/>
    <mergeCell ref="GJI628:GJP628"/>
    <mergeCell ref="GJQ628:GJX628"/>
    <mergeCell ref="GJY628:GKF628"/>
    <mergeCell ref="GKG628:GKN628"/>
    <mergeCell ref="GKO628:GKV628"/>
    <mergeCell ref="GKW628:GLD628"/>
    <mergeCell ref="GLE628:GLL628"/>
    <mergeCell ref="GLM628:GLT628"/>
    <mergeCell ref="GLU628:GMB628"/>
    <mergeCell ref="GMC628:GMJ628"/>
    <mergeCell ref="GMK628:GMR628"/>
    <mergeCell ref="GMS628:GMZ628"/>
    <mergeCell ref="GNA628:GNH628"/>
    <mergeCell ref="GNI628:GNP628"/>
    <mergeCell ref="GNQ628:GNX628"/>
    <mergeCell ref="GNY628:GOF628"/>
    <mergeCell ref="GOG628:GON628"/>
    <mergeCell ref="GOO628:GOV628"/>
    <mergeCell ref="GOW628:GPD628"/>
    <mergeCell ref="GPE628:GPL628"/>
    <mergeCell ref="GPM628:GPT628"/>
    <mergeCell ref="GPU628:GQB628"/>
    <mergeCell ref="GQC628:GQJ628"/>
    <mergeCell ref="GQK628:GQR628"/>
    <mergeCell ref="GQS628:GQZ628"/>
    <mergeCell ref="GRA628:GRH628"/>
    <mergeCell ref="GRI628:GRP628"/>
    <mergeCell ref="GRQ628:GRX628"/>
    <mergeCell ref="GRY628:GSF628"/>
    <mergeCell ref="GSG628:GSN628"/>
    <mergeCell ref="GSO628:GSV628"/>
    <mergeCell ref="GSW628:GTD628"/>
    <mergeCell ref="GTE628:GTL628"/>
    <mergeCell ref="GTM628:GTT628"/>
    <mergeCell ref="GTU628:GUB628"/>
    <mergeCell ref="GUC628:GUJ628"/>
    <mergeCell ref="GUK628:GUR628"/>
    <mergeCell ref="GUS628:GUZ628"/>
    <mergeCell ref="GVA628:GVH628"/>
    <mergeCell ref="GVI628:GVP628"/>
    <mergeCell ref="GVQ628:GVX628"/>
    <mergeCell ref="GVY628:GWF628"/>
    <mergeCell ref="GWG628:GWN628"/>
    <mergeCell ref="GWO628:GWV628"/>
    <mergeCell ref="GWW628:GXD628"/>
    <mergeCell ref="GXE628:GXL628"/>
    <mergeCell ref="GXM628:GXT628"/>
    <mergeCell ref="GXU628:GYB628"/>
    <mergeCell ref="GYC628:GYJ628"/>
    <mergeCell ref="GYK628:GYR628"/>
    <mergeCell ref="GYS628:GYZ628"/>
    <mergeCell ref="GZA628:GZH628"/>
    <mergeCell ref="GZI628:GZP628"/>
    <mergeCell ref="GZQ628:GZX628"/>
    <mergeCell ref="GZY628:HAF628"/>
    <mergeCell ref="HAG628:HAN628"/>
    <mergeCell ref="HAO628:HAV628"/>
    <mergeCell ref="HAW628:HBD628"/>
    <mergeCell ref="HBE628:HBL628"/>
    <mergeCell ref="HBM628:HBT628"/>
    <mergeCell ref="HBU628:HCB628"/>
    <mergeCell ref="HCC628:HCJ628"/>
    <mergeCell ref="HCK628:HCR628"/>
    <mergeCell ref="HCS628:HCZ628"/>
    <mergeCell ref="HDA628:HDH628"/>
    <mergeCell ref="HDI628:HDP628"/>
    <mergeCell ref="HDQ628:HDX628"/>
    <mergeCell ref="HDY628:HEF628"/>
    <mergeCell ref="HEG628:HEN628"/>
    <mergeCell ref="HEO628:HEV628"/>
    <mergeCell ref="HEW628:HFD628"/>
    <mergeCell ref="HFE628:HFL628"/>
    <mergeCell ref="HFM628:HFT628"/>
    <mergeCell ref="HFU628:HGB628"/>
    <mergeCell ref="HGC628:HGJ628"/>
    <mergeCell ref="HGK628:HGR628"/>
    <mergeCell ref="HGS628:HGZ628"/>
    <mergeCell ref="HHA628:HHH628"/>
    <mergeCell ref="HHI628:HHP628"/>
    <mergeCell ref="HHQ628:HHX628"/>
    <mergeCell ref="HHY628:HIF628"/>
    <mergeCell ref="HIG628:HIN628"/>
    <mergeCell ref="HIO628:HIV628"/>
    <mergeCell ref="HIW628:HJD628"/>
    <mergeCell ref="HJE628:HJL628"/>
    <mergeCell ref="HJM628:HJT628"/>
    <mergeCell ref="HJU628:HKB628"/>
    <mergeCell ref="HKC628:HKJ628"/>
    <mergeCell ref="HKK628:HKR628"/>
    <mergeCell ref="HKS628:HKZ628"/>
    <mergeCell ref="HLA628:HLH628"/>
    <mergeCell ref="HLI628:HLP628"/>
    <mergeCell ref="HLQ628:HLX628"/>
    <mergeCell ref="HLY628:HMF628"/>
    <mergeCell ref="HMG628:HMN628"/>
    <mergeCell ref="HMO628:HMV628"/>
    <mergeCell ref="HMW628:HND628"/>
    <mergeCell ref="HNE628:HNL628"/>
    <mergeCell ref="HNM628:HNT628"/>
    <mergeCell ref="HNU628:HOB628"/>
    <mergeCell ref="HOC628:HOJ628"/>
    <mergeCell ref="HOK628:HOR628"/>
    <mergeCell ref="HOS628:HOZ628"/>
    <mergeCell ref="HPA628:HPH628"/>
    <mergeCell ref="HPI628:HPP628"/>
    <mergeCell ref="HPQ628:HPX628"/>
    <mergeCell ref="HPY628:HQF628"/>
    <mergeCell ref="HQG628:HQN628"/>
    <mergeCell ref="HQO628:HQV628"/>
    <mergeCell ref="HQW628:HRD628"/>
    <mergeCell ref="HRE628:HRL628"/>
    <mergeCell ref="HRM628:HRT628"/>
    <mergeCell ref="HRU628:HSB628"/>
    <mergeCell ref="HSC628:HSJ628"/>
    <mergeCell ref="HSK628:HSR628"/>
    <mergeCell ref="HSS628:HSZ628"/>
    <mergeCell ref="HTA628:HTH628"/>
    <mergeCell ref="HTI628:HTP628"/>
    <mergeCell ref="HTQ628:HTX628"/>
    <mergeCell ref="HTY628:HUF628"/>
    <mergeCell ref="HUG628:HUN628"/>
    <mergeCell ref="HUO628:HUV628"/>
    <mergeCell ref="HUW628:HVD628"/>
    <mergeCell ref="HVE628:HVL628"/>
    <mergeCell ref="HVM628:HVT628"/>
    <mergeCell ref="HVU628:HWB628"/>
    <mergeCell ref="HWC628:HWJ628"/>
    <mergeCell ref="HWK628:HWR628"/>
    <mergeCell ref="HWS628:HWZ628"/>
    <mergeCell ref="HXA628:HXH628"/>
    <mergeCell ref="HXI628:HXP628"/>
    <mergeCell ref="HXQ628:HXX628"/>
    <mergeCell ref="HXY628:HYF628"/>
    <mergeCell ref="HYG628:HYN628"/>
    <mergeCell ref="HYO628:HYV628"/>
    <mergeCell ref="HYW628:HZD628"/>
    <mergeCell ref="HZE628:HZL628"/>
    <mergeCell ref="HZM628:HZT628"/>
    <mergeCell ref="HZU628:IAB628"/>
    <mergeCell ref="IAC628:IAJ628"/>
    <mergeCell ref="IAK628:IAR628"/>
    <mergeCell ref="IAS628:IAZ628"/>
    <mergeCell ref="IBA628:IBH628"/>
    <mergeCell ref="IBI628:IBP628"/>
    <mergeCell ref="IBQ628:IBX628"/>
    <mergeCell ref="IBY628:ICF628"/>
    <mergeCell ref="ICG628:ICN628"/>
    <mergeCell ref="ICO628:ICV628"/>
    <mergeCell ref="ICW628:IDD628"/>
    <mergeCell ref="IDE628:IDL628"/>
    <mergeCell ref="IDM628:IDT628"/>
    <mergeCell ref="IDU628:IEB628"/>
    <mergeCell ref="IEC628:IEJ628"/>
    <mergeCell ref="IEK628:IER628"/>
    <mergeCell ref="IES628:IEZ628"/>
    <mergeCell ref="IFA628:IFH628"/>
    <mergeCell ref="IFI628:IFP628"/>
    <mergeCell ref="IFQ628:IFX628"/>
    <mergeCell ref="IFY628:IGF628"/>
    <mergeCell ref="IGG628:IGN628"/>
    <mergeCell ref="IGO628:IGV628"/>
    <mergeCell ref="IGW628:IHD628"/>
    <mergeCell ref="IHE628:IHL628"/>
    <mergeCell ref="IHM628:IHT628"/>
    <mergeCell ref="IHU628:IIB628"/>
    <mergeCell ref="IIC628:IIJ628"/>
    <mergeCell ref="IIK628:IIR628"/>
    <mergeCell ref="IIS628:IIZ628"/>
    <mergeCell ref="IJA628:IJH628"/>
    <mergeCell ref="IJI628:IJP628"/>
    <mergeCell ref="IJQ628:IJX628"/>
    <mergeCell ref="IJY628:IKF628"/>
    <mergeCell ref="IKG628:IKN628"/>
    <mergeCell ref="IKO628:IKV628"/>
    <mergeCell ref="IKW628:ILD628"/>
    <mergeCell ref="ILE628:ILL628"/>
    <mergeCell ref="ILM628:ILT628"/>
    <mergeCell ref="ILU628:IMB628"/>
    <mergeCell ref="IMC628:IMJ628"/>
    <mergeCell ref="IMK628:IMR628"/>
    <mergeCell ref="IMS628:IMZ628"/>
    <mergeCell ref="INA628:INH628"/>
    <mergeCell ref="INI628:INP628"/>
    <mergeCell ref="INQ628:INX628"/>
    <mergeCell ref="INY628:IOF628"/>
    <mergeCell ref="IOG628:ION628"/>
    <mergeCell ref="IOO628:IOV628"/>
    <mergeCell ref="IOW628:IPD628"/>
    <mergeCell ref="IPE628:IPL628"/>
    <mergeCell ref="IPM628:IPT628"/>
    <mergeCell ref="IPU628:IQB628"/>
    <mergeCell ref="IQC628:IQJ628"/>
    <mergeCell ref="IQK628:IQR628"/>
    <mergeCell ref="IQS628:IQZ628"/>
    <mergeCell ref="IRA628:IRH628"/>
    <mergeCell ref="IRI628:IRP628"/>
    <mergeCell ref="IRQ628:IRX628"/>
    <mergeCell ref="IRY628:ISF628"/>
    <mergeCell ref="ISG628:ISN628"/>
    <mergeCell ref="ISO628:ISV628"/>
    <mergeCell ref="ISW628:ITD628"/>
    <mergeCell ref="ITE628:ITL628"/>
    <mergeCell ref="ITM628:ITT628"/>
    <mergeCell ref="ITU628:IUB628"/>
    <mergeCell ref="IUC628:IUJ628"/>
    <mergeCell ref="IUK628:IUR628"/>
    <mergeCell ref="IUS628:IUZ628"/>
    <mergeCell ref="IVA628:IVH628"/>
    <mergeCell ref="IVI628:IVP628"/>
    <mergeCell ref="IVQ628:IVX628"/>
    <mergeCell ref="IVY628:IWF628"/>
    <mergeCell ref="IWG628:IWN628"/>
    <mergeCell ref="IWO628:IWV628"/>
    <mergeCell ref="IWW628:IXD628"/>
    <mergeCell ref="IXE628:IXL628"/>
    <mergeCell ref="IXM628:IXT628"/>
    <mergeCell ref="IXU628:IYB628"/>
    <mergeCell ref="IYC628:IYJ628"/>
    <mergeCell ref="IYK628:IYR628"/>
    <mergeCell ref="IYS628:IYZ628"/>
    <mergeCell ref="IZA628:IZH628"/>
    <mergeCell ref="IZI628:IZP628"/>
    <mergeCell ref="IZQ628:IZX628"/>
    <mergeCell ref="IZY628:JAF628"/>
    <mergeCell ref="JAG628:JAN628"/>
    <mergeCell ref="JAO628:JAV628"/>
    <mergeCell ref="JAW628:JBD628"/>
    <mergeCell ref="JBE628:JBL628"/>
    <mergeCell ref="JBM628:JBT628"/>
    <mergeCell ref="JBU628:JCB628"/>
    <mergeCell ref="JCC628:JCJ628"/>
    <mergeCell ref="JCK628:JCR628"/>
    <mergeCell ref="JCS628:JCZ628"/>
    <mergeCell ref="JDA628:JDH628"/>
    <mergeCell ref="JDI628:JDP628"/>
    <mergeCell ref="JDQ628:JDX628"/>
    <mergeCell ref="JDY628:JEF628"/>
    <mergeCell ref="JEG628:JEN628"/>
    <mergeCell ref="JEO628:JEV628"/>
    <mergeCell ref="JEW628:JFD628"/>
    <mergeCell ref="JFE628:JFL628"/>
    <mergeCell ref="JFM628:JFT628"/>
    <mergeCell ref="JFU628:JGB628"/>
    <mergeCell ref="JGC628:JGJ628"/>
    <mergeCell ref="JGK628:JGR628"/>
    <mergeCell ref="JGS628:JGZ628"/>
    <mergeCell ref="JHA628:JHH628"/>
    <mergeCell ref="JHI628:JHP628"/>
    <mergeCell ref="JHQ628:JHX628"/>
    <mergeCell ref="JHY628:JIF628"/>
    <mergeCell ref="JIG628:JIN628"/>
    <mergeCell ref="JIO628:JIV628"/>
    <mergeCell ref="JIW628:JJD628"/>
    <mergeCell ref="JJE628:JJL628"/>
    <mergeCell ref="JJM628:JJT628"/>
    <mergeCell ref="JJU628:JKB628"/>
    <mergeCell ref="JKC628:JKJ628"/>
    <mergeCell ref="JKK628:JKR628"/>
    <mergeCell ref="JKS628:JKZ628"/>
    <mergeCell ref="JLA628:JLH628"/>
    <mergeCell ref="JLI628:JLP628"/>
    <mergeCell ref="JLQ628:JLX628"/>
    <mergeCell ref="JLY628:JMF628"/>
    <mergeCell ref="JMG628:JMN628"/>
    <mergeCell ref="JMO628:JMV628"/>
    <mergeCell ref="JMW628:JND628"/>
    <mergeCell ref="JNE628:JNL628"/>
    <mergeCell ref="JNM628:JNT628"/>
    <mergeCell ref="JNU628:JOB628"/>
    <mergeCell ref="JOC628:JOJ628"/>
    <mergeCell ref="JOK628:JOR628"/>
    <mergeCell ref="JOS628:JOZ628"/>
    <mergeCell ref="JPA628:JPH628"/>
    <mergeCell ref="JPI628:JPP628"/>
    <mergeCell ref="JPQ628:JPX628"/>
    <mergeCell ref="JPY628:JQF628"/>
    <mergeCell ref="JQG628:JQN628"/>
    <mergeCell ref="JQO628:JQV628"/>
    <mergeCell ref="JQW628:JRD628"/>
    <mergeCell ref="JRE628:JRL628"/>
    <mergeCell ref="JRM628:JRT628"/>
    <mergeCell ref="JRU628:JSB628"/>
    <mergeCell ref="JSC628:JSJ628"/>
    <mergeCell ref="JSK628:JSR628"/>
    <mergeCell ref="JSS628:JSZ628"/>
    <mergeCell ref="JTA628:JTH628"/>
    <mergeCell ref="JTI628:JTP628"/>
    <mergeCell ref="JTQ628:JTX628"/>
    <mergeCell ref="JTY628:JUF628"/>
    <mergeCell ref="JUG628:JUN628"/>
    <mergeCell ref="JUO628:JUV628"/>
    <mergeCell ref="JUW628:JVD628"/>
    <mergeCell ref="JVE628:JVL628"/>
    <mergeCell ref="JVM628:JVT628"/>
    <mergeCell ref="JVU628:JWB628"/>
    <mergeCell ref="JWC628:JWJ628"/>
    <mergeCell ref="JWK628:JWR628"/>
    <mergeCell ref="JWS628:JWZ628"/>
    <mergeCell ref="JXA628:JXH628"/>
    <mergeCell ref="JXI628:JXP628"/>
    <mergeCell ref="JXQ628:JXX628"/>
    <mergeCell ref="JXY628:JYF628"/>
    <mergeCell ref="JYG628:JYN628"/>
    <mergeCell ref="JYO628:JYV628"/>
    <mergeCell ref="JYW628:JZD628"/>
    <mergeCell ref="JZE628:JZL628"/>
    <mergeCell ref="JZM628:JZT628"/>
    <mergeCell ref="JZU628:KAB628"/>
    <mergeCell ref="KAC628:KAJ628"/>
    <mergeCell ref="KAK628:KAR628"/>
    <mergeCell ref="KAS628:KAZ628"/>
    <mergeCell ref="KBA628:KBH628"/>
    <mergeCell ref="KBI628:KBP628"/>
    <mergeCell ref="KBQ628:KBX628"/>
    <mergeCell ref="KBY628:KCF628"/>
    <mergeCell ref="KCG628:KCN628"/>
    <mergeCell ref="KCO628:KCV628"/>
    <mergeCell ref="KCW628:KDD628"/>
    <mergeCell ref="KDE628:KDL628"/>
    <mergeCell ref="KDM628:KDT628"/>
    <mergeCell ref="KDU628:KEB628"/>
    <mergeCell ref="KEC628:KEJ628"/>
    <mergeCell ref="KEK628:KER628"/>
    <mergeCell ref="KES628:KEZ628"/>
    <mergeCell ref="KFA628:KFH628"/>
    <mergeCell ref="KFI628:KFP628"/>
    <mergeCell ref="KFQ628:KFX628"/>
    <mergeCell ref="KFY628:KGF628"/>
    <mergeCell ref="KGG628:KGN628"/>
    <mergeCell ref="KGO628:KGV628"/>
    <mergeCell ref="KGW628:KHD628"/>
    <mergeCell ref="KHE628:KHL628"/>
    <mergeCell ref="KHM628:KHT628"/>
    <mergeCell ref="KHU628:KIB628"/>
    <mergeCell ref="KIC628:KIJ628"/>
    <mergeCell ref="KIK628:KIR628"/>
    <mergeCell ref="KIS628:KIZ628"/>
    <mergeCell ref="KJA628:KJH628"/>
    <mergeCell ref="KJI628:KJP628"/>
    <mergeCell ref="KJQ628:KJX628"/>
    <mergeCell ref="KJY628:KKF628"/>
    <mergeCell ref="KKG628:KKN628"/>
    <mergeCell ref="KKO628:KKV628"/>
    <mergeCell ref="KKW628:KLD628"/>
    <mergeCell ref="KLE628:KLL628"/>
    <mergeCell ref="KLM628:KLT628"/>
    <mergeCell ref="KLU628:KMB628"/>
    <mergeCell ref="KMC628:KMJ628"/>
    <mergeCell ref="KMK628:KMR628"/>
    <mergeCell ref="KMS628:KMZ628"/>
    <mergeCell ref="KNA628:KNH628"/>
    <mergeCell ref="KNI628:KNP628"/>
    <mergeCell ref="KNQ628:KNX628"/>
    <mergeCell ref="KNY628:KOF628"/>
    <mergeCell ref="KOG628:KON628"/>
    <mergeCell ref="KOO628:KOV628"/>
    <mergeCell ref="KOW628:KPD628"/>
    <mergeCell ref="KPE628:KPL628"/>
    <mergeCell ref="KPM628:KPT628"/>
    <mergeCell ref="KPU628:KQB628"/>
    <mergeCell ref="KQC628:KQJ628"/>
    <mergeCell ref="KQK628:KQR628"/>
    <mergeCell ref="KQS628:KQZ628"/>
    <mergeCell ref="KRA628:KRH628"/>
    <mergeCell ref="KRI628:KRP628"/>
    <mergeCell ref="KRQ628:KRX628"/>
    <mergeCell ref="KRY628:KSF628"/>
    <mergeCell ref="KSG628:KSN628"/>
    <mergeCell ref="KSO628:KSV628"/>
    <mergeCell ref="KSW628:KTD628"/>
    <mergeCell ref="KTE628:KTL628"/>
    <mergeCell ref="KTM628:KTT628"/>
    <mergeCell ref="KTU628:KUB628"/>
    <mergeCell ref="KUC628:KUJ628"/>
    <mergeCell ref="KUK628:KUR628"/>
    <mergeCell ref="KUS628:KUZ628"/>
    <mergeCell ref="KVA628:KVH628"/>
    <mergeCell ref="KVI628:KVP628"/>
    <mergeCell ref="KVQ628:KVX628"/>
    <mergeCell ref="KVY628:KWF628"/>
    <mergeCell ref="KWG628:KWN628"/>
    <mergeCell ref="KWO628:KWV628"/>
    <mergeCell ref="KWW628:KXD628"/>
    <mergeCell ref="KXE628:KXL628"/>
    <mergeCell ref="KXM628:KXT628"/>
    <mergeCell ref="KXU628:KYB628"/>
    <mergeCell ref="KYC628:KYJ628"/>
    <mergeCell ref="KYK628:KYR628"/>
    <mergeCell ref="KYS628:KYZ628"/>
    <mergeCell ref="KZA628:KZH628"/>
    <mergeCell ref="KZI628:KZP628"/>
    <mergeCell ref="KZQ628:KZX628"/>
    <mergeCell ref="KZY628:LAF628"/>
    <mergeCell ref="LAG628:LAN628"/>
    <mergeCell ref="LAO628:LAV628"/>
    <mergeCell ref="LAW628:LBD628"/>
    <mergeCell ref="LBE628:LBL628"/>
    <mergeCell ref="LBM628:LBT628"/>
    <mergeCell ref="LBU628:LCB628"/>
    <mergeCell ref="LCC628:LCJ628"/>
    <mergeCell ref="LCK628:LCR628"/>
    <mergeCell ref="LCS628:LCZ628"/>
    <mergeCell ref="LDA628:LDH628"/>
    <mergeCell ref="LDI628:LDP628"/>
    <mergeCell ref="LDQ628:LDX628"/>
    <mergeCell ref="LDY628:LEF628"/>
    <mergeCell ref="LEG628:LEN628"/>
    <mergeCell ref="LEO628:LEV628"/>
    <mergeCell ref="LEW628:LFD628"/>
    <mergeCell ref="LFE628:LFL628"/>
    <mergeCell ref="LFM628:LFT628"/>
    <mergeCell ref="LFU628:LGB628"/>
    <mergeCell ref="LGC628:LGJ628"/>
    <mergeCell ref="LGK628:LGR628"/>
    <mergeCell ref="LGS628:LGZ628"/>
    <mergeCell ref="LHA628:LHH628"/>
    <mergeCell ref="LHI628:LHP628"/>
    <mergeCell ref="LHQ628:LHX628"/>
    <mergeCell ref="LHY628:LIF628"/>
    <mergeCell ref="LIG628:LIN628"/>
    <mergeCell ref="LIO628:LIV628"/>
    <mergeCell ref="LIW628:LJD628"/>
    <mergeCell ref="LJE628:LJL628"/>
    <mergeCell ref="LJM628:LJT628"/>
    <mergeCell ref="LJU628:LKB628"/>
    <mergeCell ref="LKC628:LKJ628"/>
    <mergeCell ref="LKK628:LKR628"/>
    <mergeCell ref="LKS628:LKZ628"/>
    <mergeCell ref="LLA628:LLH628"/>
    <mergeCell ref="LLI628:LLP628"/>
    <mergeCell ref="LLQ628:LLX628"/>
    <mergeCell ref="LLY628:LMF628"/>
    <mergeCell ref="LMG628:LMN628"/>
    <mergeCell ref="LMO628:LMV628"/>
    <mergeCell ref="LMW628:LND628"/>
    <mergeCell ref="LNE628:LNL628"/>
    <mergeCell ref="LNM628:LNT628"/>
    <mergeCell ref="LNU628:LOB628"/>
    <mergeCell ref="LOC628:LOJ628"/>
    <mergeCell ref="LOK628:LOR628"/>
    <mergeCell ref="LOS628:LOZ628"/>
    <mergeCell ref="LPA628:LPH628"/>
    <mergeCell ref="LPI628:LPP628"/>
    <mergeCell ref="LPQ628:LPX628"/>
    <mergeCell ref="LPY628:LQF628"/>
    <mergeCell ref="LQG628:LQN628"/>
    <mergeCell ref="LQO628:LQV628"/>
    <mergeCell ref="LQW628:LRD628"/>
    <mergeCell ref="LRE628:LRL628"/>
    <mergeCell ref="LRM628:LRT628"/>
    <mergeCell ref="LRU628:LSB628"/>
    <mergeCell ref="LSC628:LSJ628"/>
    <mergeCell ref="LSK628:LSR628"/>
    <mergeCell ref="LSS628:LSZ628"/>
    <mergeCell ref="LTA628:LTH628"/>
    <mergeCell ref="LTI628:LTP628"/>
    <mergeCell ref="LTQ628:LTX628"/>
    <mergeCell ref="LTY628:LUF628"/>
    <mergeCell ref="LUG628:LUN628"/>
    <mergeCell ref="LUO628:LUV628"/>
    <mergeCell ref="LUW628:LVD628"/>
    <mergeCell ref="LVE628:LVL628"/>
    <mergeCell ref="LVM628:LVT628"/>
    <mergeCell ref="LVU628:LWB628"/>
    <mergeCell ref="LWC628:LWJ628"/>
    <mergeCell ref="LWK628:LWR628"/>
    <mergeCell ref="LWS628:LWZ628"/>
    <mergeCell ref="LXA628:LXH628"/>
    <mergeCell ref="LXI628:LXP628"/>
    <mergeCell ref="LXQ628:LXX628"/>
    <mergeCell ref="LXY628:LYF628"/>
    <mergeCell ref="LYG628:LYN628"/>
    <mergeCell ref="LYO628:LYV628"/>
    <mergeCell ref="LYW628:LZD628"/>
    <mergeCell ref="LZE628:LZL628"/>
    <mergeCell ref="LZM628:LZT628"/>
    <mergeCell ref="LZU628:MAB628"/>
    <mergeCell ref="MAC628:MAJ628"/>
    <mergeCell ref="MAK628:MAR628"/>
    <mergeCell ref="MAS628:MAZ628"/>
    <mergeCell ref="MBA628:MBH628"/>
    <mergeCell ref="MBI628:MBP628"/>
    <mergeCell ref="MBQ628:MBX628"/>
    <mergeCell ref="MBY628:MCF628"/>
    <mergeCell ref="MCG628:MCN628"/>
    <mergeCell ref="MCO628:MCV628"/>
    <mergeCell ref="MCW628:MDD628"/>
    <mergeCell ref="MDE628:MDL628"/>
    <mergeCell ref="MDM628:MDT628"/>
    <mergeCell ref="MDU628:MEB628"/>
    <mergeCell ref="MEC628:MEJ628"/>
    <mergeCell ref="MEK628:MER628"/>
    <mergeCell ref="MES628:MEZ628"/>
    <mergeCell ref="MFA628:MFH628"/>
    <mergeCell ref="MFI628:MFP628"/>
    <mergeCell ref="MFQ628:MFX628"/>
    <mergeCell ref="MFY628:MGF628"/>
    <mergeCell ref="MGG628:MGN628"/>
    <mergeCell ref="MGO628:MGV628"/>
    <mergeCell ref="MGW628:MHD628"/>
    <mergeCell ref="MHE628:MHL628"/>
    <mergeCell ref="MHM628:MHT628"/>
    <mergeCell ref="MHU628:MIB628"/>
    <mergeCell ref="MIC628:MIJ628"/>
    <mergeCell ref="MIK628:MIR628"/>
    <mergeCell ref="MIS628:MIZ628"/>
    <mergeCell ref="MJA628:MJH628"/>
    <mergeCell ref="MJI628:MJP628"/>
    <mergeCell ref="MJQ628:MJX628"/>
    <mergeCell ref="MJY628:MKF628"/>
    <mergeCell ref="MKG628:MKN628"/>
    <mergeCell ref="MKO628:MKV628"/>
    <mergeCell ref="MKW628:MLD628"/>
    <mergeCell ref="MLE628:MLL628"/>
    <mergeCell ref="MLM628:MLT628"/>
    <mergeCell ref="MLU628:MMB628"/>
    <mergeCell ref="MMC628:MMJ628"/>
    <mergeCell ref="MMK628:MMR628"/>
    <mergeCell ref="MMS628:MMZ628"/>
    <mergeCell ref="MNA628:MNH628"/>
    <mergeCell ref="MNI628:MNP628"/>
    <mergeCell ref="MNQ628:MNX628"/>
    <mergeCell ref="MNY628:MOF628"/>
    <mergeCell ref="MOG628:MON628"/>
    <mergeCell ref="MOO628:MOV628"/>
    <mergeCell ref="MOW628:MPD628"/>
    <mergeCell ref="MPE628:MPL628"/>
    <mergeCell ref="MPM628:MPT628"/>
    <mergeCell ref="MPU628:MQB628"/>
    <mergeCell ref="MQC628:MQJ628"/>
    <mergeCell ref="MQK628:MQR628"/>
    <mergeCell ref="MQS628:MQZ628"/>
    <mergeCell ref="MRA628:MRH628"/>
    <mergeCell ref="MRI628:MRP628"/>
    <mergeCell ref="MRQ628:MRX628"/>
    <mergeCell ref="MRY628:MSF628"/>
    <mergeCell ref="MSG628:MSN628"/>
    <mergeCell ref="MSO628:MSV628"/>
    <mergeCell ref="MSW628:MTD628"/>
    <mergeCell ref="MTE628:MTL628"/>
    <mergeCell ref="MTM628:MTT628"/>
    <mergeCell ref="MTU628:MUB628"/>
    <mergeCell ref="MUC628:MUJ628"/>
    <mergeCell ref="MUK628:MUR628"/>
    <mergeCell ref="MUS628:MUZ628"/>
    <mergeCell ref="MVA628:MVH628"/>
    <mergeCell ref="MVI628:MVP628"/>
    <mergeCell ref="MVQ628:MVX628"/>
    <mergeCell ref="MVY628:MWF628"/>
    <mergeCell ref="MWG628:MWN628"/>
    <mergeCell ref="MWO628:MWV628"/>
    <mergeCell ref="MWW628:MXD628"/>
    <mergeCell ref="MXE628:MXL628"/>
    <mergeCell ref="MXM628:MXT628"/>
    <mergeCell ref="MXU628:MYB628"/>
    <mergeCell ref="MYC628:MYJ628"/>
    <mergeCell ref="MYK628:MYR628"/>
    <mergeCell ref="MYS628:MYZ628"/>
    <mergeCell ref="MZA628:MZH628"/>
    <mergeCell ref="MZI628:MZP628"/>
    <mergeCell ref="MZQ628:MZX628"/>
    <mergeCell ref="MZY628:NAF628"/>
    <mergeCell ref="NAG628:NAN628"/>
    <mergeCell ref="NAO628:NAV628"/>
    <mergeCell ref="NAW628:NBD628"/>
    <mergeCell ref="NBE628:NBL628"/>
    <mergeCell ref="NBM628:NBT628"/>
    <mergeCell ref="NBU628:NCB628"/>
    <mergeCell ref="NCC628:NCJ628"/>
    <mergeCell ref="NCK628:NCR628"/>
    <mergeCell ref="NCS628:NCZ628"/>
    <mergeCell ref="NDA628:NDH628"/>
    <mergeCell ref="NDI628:NDP628"/>
    <mergeCell ref="NDQ628:NDX628"/>
    <mergeCell ref="NDY628:NEF628"/>
    <mergeCell ref="NEG628:NEN628"/>
    <mergeCell ref="NEO628:NEV628"/>
    <mergeCell ref="NEW628:NFD628"/>
    <mergeCell ref="NFE628:NFL628"/>
    <mergeCell ref="NFM628:NFT628"/>
    <mergeCell ref="NFU628:NGB628"/>
    <mergeCell ref="NGC628:NGJ628"/>
    <mergeCell ref="NGK628:NGR628"/>
    <mergeCell ref="NGS628:NGZ628"/>
    <mergeCell ref="NHA628:NHH628"/>
    <mergeCell ref="NHI628:NHP628"/>
    <mergeCell ref="NHQ628:NHX628"/>
    <mergeCell ref="NHY628:NIF628"/>
    <mergeCell ref="NIG628:NIN628"/>
    <mergeCell ref="NIO628:NIV628"/>
    <mergeCell ref="NIW628:NJD628"/>
    <mergeCell ref="NJE628:NJL628"/>
    <mergeCell ref="NJM628:NJT628"/>
    <mergeCell ref="NJU628:NKB628"/>
    <mergeCell ref="NKC628:NKJ628"/>
    <mergeCell ref="NKK628:NKR628"/>
    <mergeCell ref="NKS628:NKZ628"/>
    <mergeCell ref="NLA628:NLH628"/>
    <mergeCell ref="NLI628:NLP628"/>
    <mergeCell ref="NLQ628:NLX628"/>
    <mergeCell ref="NLY628:NMF628"/>
    <mergeCell ref="NMG628:NMN628"/>
    <mergeCell ref="NMO628:NMV628"/>
    <mergeCell ref="NMW628:NND628"/>
    <mergeCell ref="NNE628:NNL628"/>
    <mergeCell ref="NNM628:NNT628"/>
    <mergeCell ref="NNU628:NOB628"/>
    <mergeCell ref="NOC628:NOJ628"/>
    <mergeCell ref="NOK628:NOR628"/>
    <mergeCell ref="NOS628:NOZ628"/>
    <mergeCell ref="NPA628:NPH628"/>
    <mergeCell ref="NPI628:NPP628"/>
    <mergeCell ref="NPQ628:NPX628"/>
    <mergeCell ref="NPY628:NQF628"/>
    <mergeCell ref="NQG628:NQN628"/>
    <mergeCell ref="NQO628:NQV628"/>
    <mergeCell ref="NQW628:NRD628"/>
    <mergeCell ref="NRE628:NRL628"/>
    <mergeCell ref="NRM628:NRT628"/>
    <mergeCell ref="NRU628:NSB628"/>
    <mergeCell ref="NSC628:NSJ628"/>
    <mergeCell ref="NSK628:NSR628"/>
    <mergeCell ref="NSS628:NSZ628"/>
    <mergeCell ref="NTA628:NTH628"/>
    <mergeCell ref="NTI628:NTP628"/>
    <mergeCell ref="NTQ628:NTX628"/>
    <mergeCell ref="NTY628:NUF628"/>
    <mergeCell ref="NUG628:NUN628"/>
    <mergeCell ref="NUO628:NUV628"/>
    <mergeCell ref="NUW628:NVD628"/>
    <mergeCell ref="NVE628:NVL628"/>
    <mergeCell ref="NVM628:NVT628"/>
    <mergeCell ref="NVU628:NWB628"/>
    <mergeCell ref="NWC628:NWJ628"/>
    <mergeCell ref="NWK628:NWR628"/>
    <mergeCell ref="NWS628:NWZ628"/>
    <mergeCell ref="NXA628:NXH628"/>
    <mergeCell ref="NXI628:NXP628"/>
    <mergeCell ref="NXQ628:NXX628"/>
    <mergeCell ref="NXY628:NYF628"/>
    <mergeCell ref="NYG628:NYN628"/>
    <mergeCell ref="NYO628:NYV628"/>
    <mergeCell ref="NYW628:NZD628"/>
    <mergeCell ref="NZE628:NZL628"/>
    <mergeCell ref="NZM628:NZT628"/>
    <mergeCell ref="NZU628:OAB628"/>
    <mergeCell ref="OAC628:OAJ628"/>
    <mergeCell ref="OAK628:OAR628"/>
    <mergeCell ref="OAS628:OAZ628"/>
    <mergeCell ref="OBA628:OBH628"/>
    <mergeCell ref="OBI628:OBP628"/>
    <mergeCell ref="OBQ628:OBX628"/>
    <mergeCell ref="OBY628:OCF628"/>
    <mergeCell ref="OCG628:OCN628"/>
    <mergeCell ref="OCO628:OCV628"/>
    <mergeCell ref="OCW628:ODD628"/>
    <mergeCell ref="ODE628:ODL628"/>
    <mergeCell ref="ODM628:ODT628"/>
    <mergeCell ref="ODU628:OEB628"/>
    <mergeCell ref="OEC628:OEJ628"/>
    <mergeCell ref="OEK628:OER628"/>
    <mergeCell ref="OES628:OEZ628"/>
    <mergeCell ref="OFA628:OFH628"/>
    <mergeCell ref="OFI628:OFP628"/>
    <mergeCell ref="OFQ628:OFX628"/>
    <mergeCell ref="OFY628:OGF628"/>
    <mergeCell ref="OGG628:OGN628"/>
    <mergeCell ref="OGO628:OGV628"/>
    <mergeCell ref="OGW628:OHD628"/>
    <mergeCell ref="OHE628:OHL628"/>
    <mergeCell ref="OHM628:OHT628"/>
    <mergeCell ref="OHU628:OIB628"/>
    <mergeCell ref="OIC628:OIJ628"/>
    <mergeCell ref="OIK628:OIR628"/>
    <mergeCell ref="OIS628:OIZ628"/>
    <mergeCell ref="OJA628:OJH628"/>
    <mergeCell ref="OJI628:OJP628"/>
    <mergeCell ref="OJQ628:OJX628"/>
    <mergeCell ref="OJY628:OKF628"/>
    <mergeCell ref="OKG628:OKN628"/>
    <mergeCell ref="OKO628:OKV628"/>
    <mergeCell ref="OKW628:OLD628"/>
    <mergeCell ref="OLE628:OLL628"/>
    <mergeCell ref="OLM628:OLT628"/>
    <mergeCell ref="OLU628:OMB628"/>
    <mergeCell ref="OMC628:OMJ628"/>
    <mergeCell ref="OMK628:OMR628"/>
    <mergeCell ref="OMS628:OMZ628"/>
    <mergeCell ref="ONA628:ONH628"/>
    <mergeCell ref="ONI628:ONP628"/>
    <mergeCell ref="ONQ628:ONX628"/>
    <mergeCell ref="ONY628:OOF628"/>
    <mergeCell ref="OOG628:OON628"/>
    <mergeCell ref="OOO628:OOV628"/>
    <mergeCell ref="OOW628:OPD628"/>
    <mergeCell ref="OPE628:OPL628"/>
    <mergeCell ref="OPM628:OPT628"/>
    <mergeCell ref="OPU628:OQB628"/>
    <mergeCell ref="OQC628:OQJ628"/>
    <mergeCell ref="OQK628:OQR628"/>
    <mergeCell ref="OQS628:OQZ628"/>
    <mergeCell ref="ORA628:ORH628"/>
    <mergeCell ref="ORI628:ORP628"/>
    <mergeCell ref="ORQ628:ORX628"/>
    <mergeCell ref="ORY628:OSF628"/>
    <mergeCell ref="OSG628:OSN628"/>
    <mergeCell ref="OSO628:OSV628"/>
    <mergeCell ref="OSW628:OTD628"/>
    <mergeCell ref="OTE628:OTL628"/>
    <mergeCell ref="OTM628:OTT628"/>
    <mergeCell ref="OTU628:OUB628"/>
    <mergeCell ref="OUC628:OUJ628"/>
    <mergeCell ref="OUK628:OUR628"/>
    <mergeCell ref="OUS628:OUZ628"/>
    <mergeCell ref="OVA628:OVH628"/>
    <mergeCell ref="OVI628:OVP628"/>
    <mergeCell ref="OVQ628:OVX628"/>
    <mergeCell ref="OVY628:OWF628"/>
    <mergeCell ref="OWG628:OWN628"/>
    <mergeCell ref="OWO628:OWV628"/>
    <mergeCell ref="OWW628:OXD628"/>
    <mergeCell ref="OXE628:OXL628"/>
    <mergeCell ref="OXM628:OXT628"/>
    <mergeCell ref="OXU628:OYB628"/>
    <mergeCell ref="OYC628:OYJ628"/>
    <mergeCell ref="OYK628:OYR628"/>
    <mergeCell ref="OYS628:OYZ628"/>
    <mergeCell ref="OZA628:OZH628"/>
    <mergeCell ref="OZI628:OZP628"/>
    <mergeCell ref="OZQ628:OZX628"/>
    <mergeCell ref="OZY628:PAF628"/>
    <mergeCell ref="PAG628:PAN628"/>
    <mergeCell ref="PAO628:PAV628"/>
    <mergeCell ref="PAW628:PBD628"/>
    <mergeCell ref="PBE628:PBL628"/>
    <mergeCell ref="PBM628:PBT628"/>
    <mergeCell ref="PBU628:PCB628"/>
    <mergeCell ref="PCC628:PCJ628"/>
    <mergeCell ref="PCK628:PCR628"/>
    <mergeCell ref="PCS628:PCZ628"/>
    <mergeCell ref="PDA628:PDH628"/>
    <mergeCell ref="PDI628:PDP628"/>
    <mergeCell ref="PDQ628:PDX628"/>
    <mergeCell ref="PDY628:PEF628"/>
    <mergeCell ref="PEG628:PEN628"/>
    <mergeCell ref="PEO628:PEV628"/>
    <mergeCell ref="PEW628:PFD628"/>
    <mergeCell ref="PFE628:PFL628"/>
    <mergeCell ref="PFM628:PFT628"/>
    <mergeCell ref="PFU628:PGB628"/>
    <mergeCell ref="PGC628:PGJ628"/>
    <mergeCell ref="PGK628:PGR628"/>
    <mergeCell ref="PGS628:PGZ628"/>
    <mergeCell ref="PHA628:PHH628"/>
    <mergeCell ref="PHI628:PHP628"/>
    <mergeCell ref="PHQ628:PHX628"/>
    <mergeCell ref="PHY628:PIF628"/>
    <mergeCell ref="PIG628:PIN628"/>
    <mergeCell ref="PIO628:PIV628"/>
    <mergeCell ref="PIW628:PJD628"/>
    <mergeCell ref="PJE628:PJL628"/>
    <mergeCell ref="PJM628:PJT628"/>
    <mergeCell ref="PJU628:PKB628"/>
    <mergeCell ref="PKC628:PKJ628"/>
    <mergeCell ref="PKK628:PKR628"/>
    <mergeCell ref="PKS628:PKZ628"/>
    <mergeCell ref="PLA628:PLH628"/>
    <mergeCell ref="PLI628:PLP628"/>
    <mergeCell ref="PLQ628:PLX628"/>
    <mergeCell ref="PLY628:PMF628"/>
    <mergeCell ref="PMG628:PMN628"/>
    <mergeCell ref="PMO628:PMV628"/>
    <mergeCell ref="PMW628:PND628"/>
    <mergeCell ref="PNE628:PNL628"/>
    <mergeCell ref="PNM628:PNT628"/>
    <mergeCell ref="PNU628:POB628"/>
    <mergeCell ref="POC628:POJ628"/>
    <mergeCell ref="POK628:POR628"/>
    <mergeCell ref="POS628:POZ628"/>
    <mergeCell ref="PPA628:PPH628"/>
    <mergeCell ref="PPI628:PPP628"/>
    <mergeCell ref="PPQ628:PPX628"/>
    <mergeCell ref="PPY628:PQF628"/>
    <mergeCell ref="PQG628:PQN628"/>
    <mergeCell ref="PQO628:PQV628"/>
    <mergeCell ref="PQW628:PRD628"/>
    <mergeCell ref="PRE628:PRL628"/>
    <mergeCell ref="PRM628:PRT628"/>
    <mergeCell ref="PRU628:PSB628"/>
    <mergeCell ref="PSC628:PSJ628"/>
    <mergeCell ref="PSK628:PSR628"/>
    <mergeCell ref="PSS628:PSZ628"/>
    <mergeCell ref="PTA628:PTH628"/>
    <mergeCell ref="PTI628:PTP628"/>
    <mergeCell ref="PTQ628:PTX628"/>
    <mergeCell ref="PTY628:PUF628"/>
    <mergeCell ref="PUG628:PUN628"/>
    <mergeCell ref="PUO628:PUV628"/>
    <mergeCell ref="PUW628:PVD628"/>
    <mergeCell ref="PVE628:PVL628"/>
    <mergeCell ref="PVM628:PVT628"/>
    <mergeCell ref="PVU628:PWB628"/>
    <mergeCell ref="PWC628:PWJ628"/>
    <mergeCell ref="PWK628:PWR628"/>
    <mergeCell ref="PWS628:PWZ628"/>
    <mergeCell ref="PXA628:PXH628"/>
    <mergeCell ref="PXI628:PXP628"/>
    <mergeCell ref="PXQ628:PXX628"/>
    <mergeCell ref="PXY628:PYF628"/>
    <mergeCell ref="PYG628:PYN628"/>
    <mergeCell ref="PYO628:PYV628"/>
    <mergeCell ref="PYW628:PZD628"/>
    <mergeCell ref="PZE628:PZL628"/>
    <mergeCell ref="PZM628:PZT628"/>
    <mergeCell ref="PZU628:QAB628"/>
    <mergeCell ref="QAC628:QAJ628"/>
    <mergeCell ref="QAK628:QAR628"/>
    <mergeCell ref="QAS628:QAZ628"/>
    <mergeCell ref="QBA628:QBH628"/>
    <mergeCell ref="QBI628:QBP628"/>
    <mergeCell ref="QBQ628:QBX628"/>
    <mergeCell ref="QBY628:QCF628"/>
    <mergeCell ref="QCG628:QCN628"/>
    <mergeCell ref="QCO628:QCV628"/>
    <mergeCell ref="QCW628:QDD628"/>
    <mergeCell ref="QDE628:QDL628"/>
    <mergeCell ref="QDM628:QDT628"/>
    <mergeCell ref="QDU628:QEB628"/>
    <mergeCell ref="QEC628:QEJ628"/>
    <mergeCell ref="QEK628:QER628"/>
    <mergeCell ref="QES628:QEZ628"/>
    <mergeCell ref="QFA628:QFH628"/>
    <mergeCell ref="QFI628:QFP628"/>
    <mergeCell ref="QFQ628:QFX628"/>
    <mergeCell ref="QFY628:QGF628"/>
    <mergeCell ref="QGG628:QGN628"/>
    <mergeCell ref="QGO628:QGV628"/>
    <mergeCell ref="QGW628:QHD628"/>
    <mergeCell ref="QHE628:QHL628"/>
    <mergeCell ref="QHM628:QHT628"/>
    <mergeCell ref="QHU628:QIB628"/>
    <mergeCell ref="QIC628:QIJ628"/>
    <mergeCell ref="QIK628:QIR628"/>
    <mergeCell ref="QIS628:QIZ628"/>
    <mergeCell ref="QJA628:QJH628"/>
    <mergeCell ref="QJI628:QJP628"/>
    <mergeCell ref="QJQ628:QJX628"/>
    <mergeCell ref="QJY628:QKF628"/>
    <mergeCell ref="QKG628:QKN628"/>
    <mergeCell ref="QKO628:QKV628"/>
    <mergeCell ref="QKW628:QLD628"/>
    <mergeCell ref="QLE628:QLL628"/>
    <mergeCell ref="QLM628:QLT628"/>
    <mergeCell ref="QLU628:QMB628"/>
    <mergeCell ref="QMC628:QMJ628"/>
    <mergeCell ref="QMK628:QMR628"/>
    <mergeCell ref="QMS628:QMZ628"/>
    <mergeCell ref="QNA628:QNH628"/>
    <mergeCell ref="QNI628:QNP628"/>
    <mergeCell ref="QNQ628:QNX628"/>
    <mergeCell ref="QNY628:QOF628"/>
    <mergeCell ref="QOG628:QON628"/>
    <mergeCell ref="QOO628:QOV628"/>
    <mergeCell ref="QOW628:QPD628"/>
    <mergeCell ref="QPE628:QPL628"/>
    <mergeCell ref="QPM628:QPT628"/>
    <mergeCell ref="QPU628:QQB628"/>
    <mergeCell ref="QQC628:QQJ628"/>
    <mergeCell ref="QQK628:QQR628"/>
    <mergeCell ref="QQS628:QQZ628"/>
    <mergeCell ref="QRA628:QRH628"/>
    <mergeCell ref="QRI628:QRP628"/>
    <mergeCell ref="QRQ628:QRX628"/>
    <mergeCell ref="QRY628:QSF628"/>
    <mergeCell ref="QSG628:QSN628"/>
    <mergeCell ref="QSO628:QSV628"/>
    <mergeCell ref="QSW628:QTD628"/>
    <mergeCell ref="QTE628:QTL628"/>
    <mergeCell ref="QTM628:QTT628"/>
    <mergeCell ref="QTU628:QUB628"/>
    <mergeCell ref="QUC628:QUJ628"/>
    <mergeCell ref="QUK628:QUR628"/>
    <mergeCell ref="QUS628:QUZ628"/>
    <mergeCell ref="QVA628:QVH628"/>
    <mergeCell ref="QVI628:QVP628"/>
    <mergeCell ref="QVQ628:QVX628"/>
    <mergeCell ref="QVY628:QWF628"/>
    <mergeCell ref="QWG628:QWN628"/>
    <mergeCell ref="QWO628:QWV628"/>
    <mergeCell ref="QWW628:QXD628"/>
    <mergeCell ref="QXE628:QXL628"/>
    <mergeCell ref="QXM628:QXT628"/>
    <mergeCell ref="QXU628:QYB628"/>
    <mergeCell ref="QYC628:QYJ628"/>
    <mergeCell ref="QYK628:QYR628"/>
    <mergeCell ref="QYS628:QYZ628"/>
    <mergeCell ref="QZA628:QZH628"/>
    <mergeCell ref="QZI628:QZP628"/>
    <mergeCell ref="QZQ628:QZX628"/>
    <mergeCell ref="QZY628:RAF628"/>
    <mergeCell ref="RAG628:RAN628"/>
    <mergeCell ref="RAO628:RAV628"/>
    <mergeCell ref="RAW628:RBD628"/>
    <mergeCell ref="RBE628:RBL628"/>
    <mergeCell ref="RBM628:RBT628"/>
    <mergeCell ref="RBU628:RCB628"/>
    <mergeCell ref="RCC628:RCJ628"/>
    <mergeCell ref="RCK628:RCR628"/>
    <mergeCell ref="RCS628:RCZ628"/>
    <mergeCell ref="RDA628:RDH628"/>
    <mergeCell ref="RDI628:RDP628"/>
    <mergeCell ref="RDQ628:RDX628"/>
    <mergeCell ref="RDY628:REF628"/>
    <mergeCell ref="REG628:REN628"/>
    <mergeCell ref="REO628:REV628"/>
    <mergeCell ref="REW628:RFD628"/>
    <mergeCell ref="RFE628:RFL628"/>
    <mergeCell ref="RFM628:RFT628"/>
    <mergeCell ref="RFU628:RGB628"/>
    <mergeCell ref="RGC628:RGJ628"/>
    <mergeCell ref="RGK628:RGR628"/>
    <mergeCell ref="RGS628:RGZ628"/>
    <mergeCell ref="RHA628:RHH628"/>
    <mergeCell ref="RHI628:RHP628"/>
    <mergeCell ref="RHQ628:RHX628"/>
    <mergeCell ref="RHY628:RIF628"/>
    <mergeCell ref="RIG628:RIN628"/>
    <mergeCell ref="RIO628:RIV628"/>
    <mergeCell ref="RIW628:RJD628"/>
    <mergeCell ref="RJE628:RJL628"/>
    <mergeCell ref="RJM628:RJT628"/>
    <mergeCell ref="RJU628:RKB628"/>
    <mergeCell ref="RKC628:RKJ628"/>
    <mergeCell ref="RKK628:RKR628"/>
    <mergeCell ref="RKS628:RKZ628"/>
    <mergeCell ref="RLA628:RLH628"/>
    <mergeCell ref="RLI628:RLP628"/>
    <mergeCell ref="RLQ628:RLX628"/>
    <mergeCell ref="RLY628:RMF628"/>
    <mergeCell ref="RMG628:RMN628"/>
    <mergeCell ref="RMO628:RMV628"/>
    <mergeCell ref="RMW628:RND628"/>
    <mergeCell ref="RNE628:RNL628"/>
    <mergeCell ref="RNM628:RNT628"/>
    <mergeCell ref="RNU628:ROB628"/>
    <mergeCell ref="ROC628:ROJ628"/>
    <mergeCell ref="ROK628:ROR628"/>
    <mergeCell ref="ROS628:ROZ628"/>
    <mergeCell ref="RPA628:RPH628"/>
    <mergeCell ref="RPI628:RPP628"/>
    <mergeCell ref="RPQ628:RPX628"/>
    <mergeCell ref="RPY628:RQF628"/>
    <mergeCell ref="RQG628:RQN628"/>
    <mergeCell ref="RQO628:RQV628"/>
    <mergeCell ref="RQW628:RRD628"/>
    <mergeCell ref="RRE628:RRL628"/>
    <mergeCell ref="RRM628:RRT628"/>
    <mergeCell ref="RRU628:RSB628"/>
    <mergeCell ref="RSC628:RSJ628"/>
    <mergeCell ref="RSK628:RSR628"/>
    <mergeCell ref="RSS628:RSZ628"/>
    <mergeCell ref="RTA628:RTH628"/>
    <mergeCell ref="RTI628:RTP628"/>
    <mergeCell ref="RTQ628:RTX628"/>
    <mergeCell ref="RTY628:RUF628"/>
    <mergeCell ref="RUG628:RUN628"/>
    <mergeCell ref="RUO628:RUV628"/>
    <mergeCell ref="RUW628:RVD628"/>
    <mergeCell ref="RVE628:RVL628"/>
    <mergeCell ref="RVM628:RVT628"/>
    <mergeCell ref="RVU628:RWB628"/>
    <mergeCell ref="RWC628:RWJ628"/>
    <mergeCell ref="RWK628:RWR628"/>
    <mergeCell ref="RWS628:RWZ628"/>
    <mergeCell ref="RXA628:RXH628"/>
    <mergeCell ref="RXI628:RXP628"/>
    <mergeCell ref="RXQ628:RXX628"/>
    <mergeCell ref="RXY628:RYF628"/>
    <mergeCell ref="RYG628:RYN628"/>
    <mergeCell ref="RYO628:RYV628"/>
    <mergeCell ref="RYW628:RZD628"/>
    <mergeCell ref="RZE628:RZL628"/>
    <mergeCell ref="RZM628:RZT628"/>
    <mergeCell ref="RZU628:SAB628"/>
    <mergeCell ref="SAC628:SAJ628"/>
    <mergeCell ref="SAK628:SAR628"/>
    <mergeCell ref="SAS628:SAZ628"/>
    <mergeCell ref="SBA628:SBH628"/>
    <mergeCell ref="SBI628:SBP628"/>
    <mergeCell ref="SBQ628:SBX628"/>
    <mergeCell ref="SBY628:SCF628"/>
    <mergeCell ref="SCG628:SCN628"/>
    <mergeCell ref="SCO628:SCV628"/>
    <mergeCell ref="SCW628:SDD628"/>
    <mergeCell ref="SDE628:SDL628"/>
    <mergeCell ref="SDM628:SDT628"/>
    <mergeCell ref="SDU628:SEB628"/>
    <mergeCell ref="SEC628:SEJ628"/>
    <mergeCell ref="SEK628:SER628"/>
    <mergeCell ref="SES628:SEZ628"/>
    <mergeCell ref="SFA628:SFH628"/>
    <mergeCell ref="SFI628:SFP628"/>
    <mergeCell ref="SFQ628:SFX628"/>
    <mergeCell ref="SFY628:SGF628"/>
    <mergeCell ref="SGG628:SGN628"/>
    <mergeCell ref="SGO628:SGV628"/>
    <mergeCell ref="SGW628:SHD628"/>
    <mergeCell ref="SHE628:SHL628"/>
    <mergeCell ref="SHM628:SHT628"/>
    <mergeCell ref="SHU628:SIB628"/>
    <mergeCell ref="SIC628:SIJ628"/>
    <mergeCell ref="SIK628:SIR628"/>
    <mergeCell ref="SIS628:SIZ628"/>
    <mergeCell ref="SJA628:SJH628"/>
    <mergeCell ref="SJI628:SJP628"/>
    <mergeCell ref="SJQ628:SJX628"/>
    <mergeCell ref="SJY628:SKF628"/>
    <mergeCell ref="SKG628:SKN628"/>
    <mergeCell ref="SKO628:SKV628"/>
    <mergeCell ref="SKW628:SLD628"/>
    <mergeCell ref="SLE628:SLL628"/>
    <mergeCell ref="SLM628:SLT628"/>
    <mergeCell ref="SLU628:SMB628"/>
    <mergeCell ref="SMC628:SMJ628"/>
    <mergeCell ref="SMK628:SMR628"/>
    <mergeCell ref="SMS628:SMZ628"/>
    <mergeCell ref="SNA628:SNH628"/>
    <mergeCell ref="SNI628:SNP628"/>
    <mergeCell ref="SNQ628:SNX628"/>
    <mergeCell ref="SNY628:SOF628"/>
    <mergeCell ref="SOG628:SON628"/>
    <mergeCell ref="SOO628:SOV628"/>
    <mergeCell ref="SOW628:SPD628"/>
    <mergeCell ref="SPE628:SPL628"/>
    <mergeCell ref="SPM628:SPT628"/>
    <mergeCell ref="SPU628:SQB628"/>
    <mergeCell ref="SQC628:SQJ628"/>
    <mergeCell ref="SQK628:SQR628"/>
    <mergeCell ref="SQS628:SQZ628"/>
    <mergeCell ref="SRA628:SRH628"/>
    <mergeCell ref="SRI628:SRP628"/>
    <mergeCell ref="SRQ628:SRX628"/>
    <mergeCell ref="SRY628:SSF628"/>
    <mergeCell ref="SSG628:SSN628"/>
    <mergeCell ref="SSO628:SSV628"/>
    <mergeCell ref="SSW628:STD628"/>
    <mergeCell ref="STE628:STL628"/>
    <mergeCell ref="STM628:STT628"/>
    <mergeCell ref="STU628:SUB628"/>
    <mergeCell ref="SUC628:SUJ628"/>
    <mergeCell ref="SUK628:SUR628"/>
    <mergeCell ref="SUS628:SUZ628"/>
    <mergeCell ref="SVA628:SVH628"/>
    <mergeCell ref="SVI628:SVP628"/>
    <mergeCell ref="SVQ628:SVX628"/>
    <mergeCell ref="SVY628:SWF628"/>
    <mergeCell ref="SWG628:SWN628"/>
    <mergeCell ref="SWO628:SWV628"/>
    <mergeCell ref="SWW628:SXD628"/>
    <mergeCell ref="SXE628:SXL628"/>
    <mergeCell ref="SXM628:SXT628"/>
    <mergeCell ref="SXU628:SYB628"/>
    <mergeCell ref="SYC628:SYJ628"/>
    <mergeCell ref="SYK628:SYR628"/>
    <mergeCell ref="SYS628:SYZ628"/>
    <mergeCell ref="SZA628:SZH628"/>
    <mergeCell ref="SZI628:SZP628"/>
    <mergeCell ref="SZQ628:SZX628"/>
    <mergeCell ref="SZY628:TAF628"/>
    <mergeCell ref="TAG628:TAN628"/>
    <mergeCell ref="TAO628:TAV628"/>
    <mergeCell ref="TAW628:TBD628"/>
    <mergeCell ref="TBE628:TBL628"/>
    <mergeCell ref="TBM628:TBT628"/>
    <mergeCell ref="TBU628:TCB628"/>
    <mergeCell ref="TCC628:TCJ628"/>
    <mergeCell ref="TCK628:TCR628"/>
    <mergeCell ref="TCS628:TCZ628"/>
    <mergeCell ref="TDA628:TDH628"/>
    <mergeCell ref="TDI628:TDP628"/>
    <mergeCell ref="TDQ628:TDX628"/>
    <mergeCell ref="TDY628:TEF628"/>
    <mergeCell ref="TEG628:TEN628"/>
    <mergeCell ref="TEO628:TEV628"/>
    <mergeCell ref="TEW628:TFD628"/>
    <mergeCell ref="TFE628:TFL628"/>
    <mergeCell ref="TFM628:TFT628"/>
    <mergeCell ref="TFU628:TGB628"/>
    <mergeCell ref="TGC628:TGJ628"/>
    <mergeCell ref="TGK628:TGR628"/>
    <mergeCell ref="TGS628:TGZ628"/>
    <mergeCell ref="THA628:THH628"/>
    <mergeCell ref="THI628:THP628"/>
    <mergeCell ref="THQ628:THX628"/>
    <mergeCell ref="THY628:TIF628"/>
    <mergeCell ref="TIG628:TIN628"/>
    <mergeCell ref="TIO628:TIV628"/>
    <mergeCell ref="TIW628:TJD628"/>
    <mergeCell ref="TJE628:TJL628"/>
    <mergeCell ref="TJM628:TJT628"/>
    <mergeCell ref="TJU628:TKB628"/>
    <mergeCell ref="TKC628:TKJ628"/>
    <mergeCell ref="TKK628:TKR628"/>
    <mergeCell ref="TKS628:TKZ628"/>
    <mergeCell ref="TLA628:TLH628"/>
    <mergeCell ref="TLI628:TLP628"/>
    <mergeCell ref="TLQ628:TLX628"/>
    <mergeCell ref="TLY628:TMF628"/>
    <mergeCell ref="TMG628:TMN628"/>
    <mergeCell ref="TMO628:TMV628"/>
    <mergeCell ref="TMW628:TND628"/>
    <mergeCell ref="TNE628:TNL628"/>
    <mergeCell ref="TNM628:TNT628"/>
    <mergeCell ref="TNU628:TOB628"/>
    <mergeCell ref="TOC628:TOJ628"/>
    <mergeCell ref="TOK628:TOR628"/>
    <mergeCell ref="TOS628:TOZ628"/>
    <mergeCell ref="TPA628:TPH628"/>
    <mergeCell ref="TPI628:TPP628"/>
    <mergeCell ref="TPQ628:TPX628"/>
    <mergeCell ref="TPY628:TQF628"/>
    <mergeCell ref="TQG628:TQN628"/>
    <mergeCell ref="TQO628:TQV628"/>
    <mergeCell ref="TQW628:TRD628"/>
    <mergeCell ref="TRE628:TRL628"/>
    <mergeCell ref="TRM628:TRT628"/>
    <mergeCell ref="TRU628:TSB628"/>
    <mergeCell ref="TSC628:TSJ628"/>
    <mergeCell ref="TSK628:TSR628"/>
    <mergeCell ref="TSS628:TSZ628"/>
    <mergeCell ref="TTA628:TTH628"/>
    <mergeCell ref="TTI628:TTP628"/>
    <mergeCell ref="TTQ628:TTX628"/>
    <mergeCell ref="TTY628:TUF628"/>
    <mergeCell ref="TUG628:TUN628"/>
    <mergeCell ref="TUO628:TUV628"/>
    <mergeCell ref="TUW628:TVD628"/>
    <mergeCell ref="TVE628:TVL628"/>
    <mergeCell ref="TVM628:TVT628"/>
    <mergeCell ref="TVU628:TWB628"/>
    <mergeCell ref="TWC628:TWJ628"/>
    <mergeCell ref="TWK628:TWR628"/>
    <mergeCell ref="TWS628:TWZ628"/>
    <mergeCell ref="TXA628:TXH628"/>
    <mergeCell ref="TXI628:TXP628"/>
    <mergeCell ref="TXQ628:TXX628"/>
    <mergeCell ref="TXY628:TYF628"/>
    <mergeCell ref="TYG628:TYN628"/>
    <mergeCell ref="TYO628:TYV628"/>
    <mergeCell ref="TYW628:TZD628"/>
    <mergeCell ref="TZE628:TZL628"/>
    <mergeCell ref="TZM628:TZT628"/>
    <mergeCell ref="TZU628:UAB628"/>
    <mergeCell ref="UAC628:UAJ628"/>
    <mergeCell ref="UAK628:UAR628"/>
    <mergeCell ref="UAS628:UAZ628"/>
    <mergeCell ref="UBA628:UBH628"/>
    <mergeCell ref="UBI628:UBP628"/>
    <mergeCell ref="UBQ628:UBX628"/>
    <mergeCell ref="UBY628:UCF628"/>
    <mergeCell ref="UCG628:UCN628"/>
    <mergeCell ref="UCO628:UCV628"/>
    <mergeCell ref="UCW628:UDD628"/>
    <mergeCell ref="UDE628:UDL628"/>
    <mergeCell ref="UDM628:UDT628"/>
    <mergeCell ref="UDU628:UEB628"/>
    <mergeCell ref="UEC628:UEJ628"/>
    <mergeCell ref="UEK628:UER628"/>
    <mergeCell ref="UES628:UEZ628"/>
    <mergeCell ref="UFA628:UFH628"/>
    <mergeCell ref="UFI628:UFP628"/>
    <mergeCell ref="UFQ628:UFX628"/>
    <mergeCell ref="UFY628:UGF628"/>
    <mergeCell ref="UGG628:UGN628"/>
    <mergeCell ref="UGO628:UGV628"/>
    <mergeCell ref="UGW628:UHD628"/>
    <mergeCell ref="UHE628:UHL628"/>
    <mergeCell ref="UHM628:UHT628"/>
    <mergeCell ref="UHU628:UIB628"/>
    <mergeCell ref="UIC628:UIJ628"/>
    <mergeCell ref="UIK628:UIR628"/>
    <mergeCell ref="UIS628:UIZ628"/>
    <mergeCell ref="UJA628:UJH628"/>
    <mergeCell ref="UJI628:UJP628"/>
    <mergeCell ref="UJQ628:UJX628"/>
    <mergeCell ref="UJY628:UKF628"/>
    <mergeCell ref="UKG628:UKN628"/>
    <mergeCell ref="UKO628:UKV628"/>
    <mergeCell ref="UKW628:ULD628"/>
    <mergeCell ref="ULE628:ULL628"/>
    <mergeCell ref="ULM628:ULT628"/>
    <mergeCell ref="ULU628:UMB628"/>
    <mergeCell ref="UMC628:UMJ628"/>
    <mergeCell ref="UMK628:UMR628"/>
    <mergeCell ref="UMS628:UMZ628"/>
    <mergeCell ref="UNA628:UNH628"/>
    <mergeCell ref="UNI628:UNP628"/>
    <mergeCell ref="UNQ628:UNX628"/>
    <mergeCell ref="UNY628:UOF628"/>
    <mergeCell ref="UOG628:UON628"/>
    <mergeCell ref="UOO628:UOV628"/>
    <mergeCell ref="UOW628:UPD628"/>
    <mergeCell ref="UPE628:UPL628"/>
    <mergeCell ref="UPM628:UPT628"/>
    <mergeCell ref="UPU628:UQB628"/>
    <mergeCell ref="UQC628:UQJ628"/>
    <mergeCell ref="UQK628:UQR628"/>
    <mergeCell ref="UQS628:UQZ628"/>
    <mergeCell ref="URA628:URH628"/>
    <mergeCell ref="URI628:URP628"/>
    <mergeCell ref="URQ628:URX628"/>
    <mergeCell ref="URY628:USF628"/>
    <mergeCell ref="USG628:USN628"/>
    <mergeCell ref="USO628:USV628"/>
    <mergeCell ref="USW628:UTD628"/>
    <mergeCell ref="UTE628:UTL628"/>
    <mergeCell ref="UTM628:UTT628"/>
    <mergeCell ref="UTU628:UUB628"/>
    <mergeCell ref="UUC628:UUJ628"/>
    <mergeCell ref="UUK628:UUR628"/>
    <mergeCell ref="UUS628:UUZ628"/>
    <mergeCell ref="UVA628:UVH628"/>
    <mergeCell ref="UVI628:UVP628"/>
    <mergeCell ref="UVQ628:UVX628"/>
    <mergeCell ref="UVY628:UWF628"/>
    <mergeCell ref="UWG628:UWN628"/>
    <mergeCell ref="UWO628:UWV628"/>
    <mergeCell ref="UWW628:UXD628"/>
    <mergeCell ref="UXE628:UXL628"/>
    <mergeCell ref="UXM628:UXT628"/>
    <mergeCell ref="UXU628:UYB628"/>
    <mergeCell ref="UYC628:UYJ628"/>
    <mergeCell ref="UYK628:UYR628"/>
    <mergeCell ref="UYS628:UYZ628"/>
    <mergeCell ref="UZA628:UZH628"/>
    <mergeCell ref="UZI628:UZP628"/>
    <mergeCell ref="UZQ628:UZX628"/>
    <mergeCell ref="UZY628:VAF628"/>
    <mergeCell ref="VAG628:VAN628"/>
    <mergeCell ref="VAO628:VAV628"/>
    <mergeCell ref="VAW628:VBD628"/>
    <mergeCell ref="VBE628:VBL628"/>
    <mergeCell ref="VBM628:VBT628"/>
    <mergeCell ref="VBU628:VCB628"/>
    <mergeCell ref="VCC628:VCJ628"/>
    <mergeCell ref="VCK628:VCR628"/>
    <mergeCell ref="VCS628:VCZ628"/>
    <mergeCell ref="VDA628:VDH628"/>
    <mergeCell ref="VDI628:VDP628"/>
    <mergeCell ref="VDQ628:VDX628"/>
    <mergeCell ref="VDY628:VEF628"/>
    <mergeCell ref="VEG628:VEN628"/>
    <mergeCell ref="VEO628:VEV628"/>
    <mergeCell ref="VEW628:VFD628"/>
    <mergeCell ref="VFE628:VFL628"/>
    <mergeCell ref="VFM628:VFT628"/>
    <mergeCell ref="VFU628:VGB628"/>
    <mergeCell ref="VGC628:VGJ628"/>
    <mergeCell ref="VGK628:VGR628"/>
    <mergeCell ref="VGS628:VGZ628"/>
    <mergeCell ref="VHA628:VHH628"/>
    <mergeCell ref="VHI628:VHP628"/>
    <mergeCell ref="VHQ628:VHX628"/>
    <mergeCell ref="VHY628:VIF628"/>
    <mergeCell ref="VIG628:VIN628"/>
    <mergeCell ref="VIO628:VIV628"/>
    <mergeCell ref="VIW628:VJD628"/>
    <mergeCell ref="VJE628:VJL628"/>
    <mergeCell ref="VJM628:VJT628"/>
    <mergeCell ref="VJU628:VKB628"/>
    <mergeCell ref="VKC628:VKJ628"/>
    <mergeCell ref="VKK628:VKR628"/>
    <mergeCell ref="VKS628:VKZ628"/>
    <mergeCell ref="VLA628:VLH628"/>
    <mergeCell ref="VLI628:VLP628"/>
    <mergeCell ref="VLQ628:VLX628"/>
    <mergeCell ref="VLY628:VMF628"/>
    <mergeCell ref="VMG628:VMN628"/>
    <mergeCell ref="VMO628:VMV628"/>
    <mergeCell ref="VMW628:VND628"/>
    <mergeCell ref="VNE628:VNL628"/>
    <mergeCell ref="VNM628:VNT628"/>
    <mergeCell ref="VNU628:VOB628"/>
    <mergeCell ref="VOC628:VOJ628"/>
    <mergeCell ref="VOK628:VOR628"/>
    <mergeCell ref="VOS628:VOZ628"/>
    <mergeCell ref="VPA628:VPH628"/>
    <mergeCell ref="VPI628:VPP628"/>
    <mergeCell ref="VPQ628:VPX628"/>
    <mergeCell ref="VPY628:VQF628"/>
    <mergeCell ref="VQG628:VQN628"/>
    <mergeCell ref="VQO628:VQV628"/>
    <mergeCell ref="VQW628:VRD628"/>
    <mergeCell ref="VRE628:VRL628"/>
    <mergeCell ref="VRM628:VRT628"/>
    <mergeCell ref="VRU628:VSB628"/>
    <mergeCell ref="VSC628:VSJ628"/>
    <mergeCell ref="VSK628:VSR628"/>
    <mergeCell ref="VSS628:VSZ628"/>
    <mergeCell ref="VTA628:VTH628"/>
    <mergeCell ref="VTI628:VTP628"/>
    <mergeCell ref="VTQ628:VTX628"/>
    <mergeCell ref="VTY628:VUF628"/>
    <mergeCell ref="VUG628:VUN628"/>
    <mergeCell ref="VUO628:VUV628"/>
    <mergeCell ref="VUW628:VVD628"/>
    <mergeCell ref="VVE628:VVL628"/>
    <mergeCell ref="VVM628:VVT628"/>
    <mergeCell ref="VVU628:VWB628"/>
    <mergeCell ref="VWC628:VWJ628"/>
    <mergeCell ref="VWK628:VWR628"/>
    <mergeCell ref="VWS628:VWZ628"/>
    <mergeCell ref="VXA628:VXH628"/>
    <mergeCell ref="VXI628:VXP628"/>
    <mergeCell ref="VXQ628:VXX628"/>
    <mergeCell ref="VXY628:VYF628"/>
    <mergeCell ref="VYG628:VYN628"/>
    <mergeCell ref="VYO628:VYV628"/>
    <mergeCell ref="VYW628:VZD628"/>
    <mergeCell ref="VZE628:VZL628"/>
    <mergeCell ref="VZM628:VZT628"/>
    <mergeCell ref="VZU628:WAB628"/>
    <mergeCell ref="WAC628:WAJ628"/>
    <mergeCell ref="WAK628:WAR628"/>
    <mergeCell ref="WAS628:WAZ628"/>
    <mergeCell ref="WBA628:WBH628"/>
    <mergeCell ref="WBI628:WBP628"/>
    <mergeCell ref="WBQ628:WBX628"/>
    <mergeCell ref="WBY628:WCF628"/>
    <mergeCell ref="WCG628:WCN628"/>
    <mergeCell ref="WCO628:WCV628"/>
    <mergeCell ref="WCW628:WDD628"/>
    <mergeCell ref="WDE628:WDL628"/>
    <mergeCell ref="WDM628:WDT628"/>
    <mergeCell ref="WDU628:WEB628"/>
    <mergeCell ref="WEC628:WEJ628"/>
    <mergeCell ref="WEK628:WER628"/>
    <mergeCell ref="WES628:WEZ628"/>
    <mergeCell ref="WFA628:WFH628"/>
    <mergeCell ref="WFI628:WFP628"/>
    <mergeCell ref="WFQ628:WFX628"/>
    <mergeCell ref="WFY628:WGF628"/>
    <mergeCell ref="WGG628:WGN628"/>
    <mergeCell ref="WGO628:WGV628"/>
    <mergeCell ref="WGW628:WHD628"/>
    <mergeCell ref="WHE628:WHL628"/>
    <mergeCell ref="WHM628:WHT628"/>
    <mergeCell ref="WHU628:WIB628"/>
    <mergeCell ref="WIC628:WIJ628"/>
    <mergeCell ref="WIK628:WIR628"/>
    <mergeCell ref="WIS628:WIZ628"/>
    <mergeCell ref="WJA628:WJH628"/>
    <mergeCell ref="WJI628:WJP628"/>
    <mergeCell ref="WJQ628:WJX628"/>
    <mergeCell ref="WJY628:WKF628"/>
    <mergeCell ref="WKG628:WKN628"/>
    <mergeCell ref="WKO628:WKV628"/>
    <mergeCell ref="WKW628:WLD628"/>
    <mergeCell ref="WLE628:WLL628"/>
    <mergeCell ref="WLM628:WLT628"/>
    <mergeCell ref="WLU628:WMB628"/>
    <mergeCell ref="WMC628:WMJ628"/>
    <mergeCell ref="WMK628:WMR628"/>
    <mergeCell ref="WMS628:WMZ628"/>
    <mergeCell ref="WNA628:WNH628"/>
    <mergeCell ref="WNI628:WNP628"/>
    <mergeCell ref="WNQ628:WNX628"/>
    <mergeCell ref="WNY628:WOF628"/>
    <mergeCell ref="WOG628:WON628"/>
    <mergeCell ref="WOO628:WOV628"/>
    <mergeCell ref="WOW628:WPD628"/>
    <mergeCell ref="WPE628:WPL628"/>
    <mergeCell ref="WPM628:WPT628"/>
    <mergeCell ref="WPU628:WQB628"/>
    <mergeCell ref="WQC628:WQJ628"/>
    <mergeCell ref="WQK628:WQR628"/>
    <mergeCell ref="WQS628:WQZ628"/>
    <mergeCell ref="WRA628:WRH628"/>
    <mergeCell ref="WRI628:WRP628"/>
    <mergeCell ref="WRQ628:WRX628"/>
    <mergeCell ref="WRY628:WSF628"/>
    <mergeCell ref="WSG628:WSN628"/>
    <mergeCell ref="WSO628:WSV628"/>
    <mergeCell ref="WSW628:WTD628"/>
    <mergeCell ref="WTE628:WTL628"/>
    <mergeCell ref="WTM628:WTT628"/>
    <mergeCell ref="WTU628:WUB628"/>
    <mergeCell ref="WUC628:WUJ628"/>
    <mergeCell ref="WUK628:WUR628"/>
    <mergeCell ref="WUS628:WUZ628"/>
    <mergeCell ref="WVA628:WVH628"/>
    <mergeCell ref="WVI628:WVP628"/>
    <mergeCell ref="WVQ628:WVX628"/>
    <mergeCell ref="WVY628:WWF628"/>
    <mergeCell ref="WWG628:WWN628"/>
    <mergeCell ref="WWO628:WWV628"/>
    <mergeCell ref="WWW628:WXD628"/>
    <mergeCell ref="WXE628:WXL628"/>
    <mergeCell ref="WXM628:WXT628"/>
    <mergeCell ref="WXU628:WYB628"/>
    <mergeCell ref="WYC628:WYJ628"/>
    <mergeCell ref="WYK628:WYR628"/>
    <mergeCell ref="WYS628:WYZ628"/>
    <mergeCell ref="WZA628:WZH628"/>
    <mergeCell ref="WZI628:WZP628"/>
    <mergeCell ref="A633:H633"/>
    <mergeCell ref="I633:P633"/>
    <mergeCell ref="Q633:X633"/>
    <mergeCell ref="Y633:AF633"/>
    <mergeCell ref="AG633:AN633"/>
    <mergeCell ref="AO633:AV633"/>
    <mergeCell ref="AW633:BD633"/>
    <mergeCell ref="BE633:BL633"/>
    <mergeCell ref="BM633:BT633"/>
    <mergeCell ref="BU633:CB633"/>
    <mergeCell ref="CC633:CJ633"/>
    <mergeCell ref="CK633:CR633"/>
    <mergeCell ref="CS633:CZ633"/>
    <mergeCell ref="DA633:DH633"/>
    <mergeCell ref="DI633:DP633"/>
    <mergeCell ref="DQ633:DX633"/>
    <mergeCell ref="DY633:EF633"/>
    <mergeCell ref="EG633:EN633"/>
    <mergeCell ref="EO633:EV633"/>
    <mergeCell ref="EW633:FD633"/>
    <mergeCell ref="FE633:FL633"/>
    <mergeCell ref="FM633:FT633"/>
    <mergeCell ref="FU633:GB633"/>
    <mergeCell ref="GC633:GJ633"/>
    <mergeCell ref="GK633:GR633"/>
    <mergeCell ref="GS633:GZ633"/>
    <mergeCell ref="HA633:HH633"/>
    <mergeCell ref="HI633:HP633"/>
    <mergeCell ref="HQ633:HX633"/>
    <mergeCell ref="HY633:IF633"/>
    <mergeCell ref="IG633:IN633"/>
    <mergeCell ref="IO633:IV633"/>
    <mergeCell ref="IW633:JD633"/>
    <mergeCell ref="JE633:JL633"/>
    <mergeCell ref="JM633:JT633"/>
    <mergeCell ref="JU633:KB633"/>
    <mergeCell ref="KC633:KJ633"/>
    <mergeCell ref="KK633:KR633"/>
    <mergeCell ref="KS633:KZ633"/>
    <mergeCell ref="LA633:LH633"/>
    <mergeCell ref="LI633:LP633"/>
    <mergeCell ref="LQ633:LX633"/>
    <mergeCell ref="LY633:MF633"/>
    <mergeCell ref="MG633:MN633"/>
    <mergeCell ref="MO633:MV633"/>
    <mergeCell ref="MW633:ND633"/>
    <mergeCell ref="NE633:NL633"/>
    <mergeCell ref="NM633:NT633"/>
    <mergeCell ref="NU633:OB633"/>
    <mergeCell ref="OC633:OJ633"/>
    <mergeCell ref="OK633:OR633"/>
    <mergeCell ref="OS633:OZ633"/>
    <mergeCell ref="PA633:PH633"/>
    <mergeCell ref="PI633:PP633"/>
    <mergeCell ref="PQ633:PX633"/>
    <mergeCell ref="PY633:QF633"/>
    <mergeCell ref="QG633:QN633"/>
    <mergeCell ref="QO633:QV633"/>
    <mergeCell ref="QW633:RD633"/>
    <mergeCell ref="RE633:RL633"/>
    <mergeCell ref="RM633:RT633"/>
    <mergeCell ref="RU633:SB633"/>
    <mergeCell ref="SC633:SJ633"/>
    <mergeCell ref="SK633:SR633"/>
    <mergeCell ref="SS633:SZ633"/>
    <mergeCell ref="TA633:TH633"/>
    <mergeCell ref="TI633:TP633"/>
    <mergeCell ref="TQ633:TX633"/>
    <mergeCell ref="TY633:UF633"/>
    <mergeCell ref="UG633:UN633"/>
    <mergeCell ref="UO633:UV633"/>
    <mergeCell ref="UW633:VD633"/>
    <mergeCell ref="VE633:VL633"/>
    <mergeCell ref="VM633:VT633"/>
    <mergeCell ref="VU633:WB633"/>
    <mergeCell ref="WC633:WJ633"/>
    <mergeCell ref="WK633:WR633"/>
    <mergeCell ref="WS633:WZ633"/>
    <mergeCell ref="XA633:XH633"/>
    <mergeCell ref="XI633:XP633"/>
    <mergeCell ref="XQ633:XX633"/>
    <mergeCell ref="XY633:YF633"/>
    <mergeCell ref="YG633:YN633"/>
    <mergeCell ref="YO633:YV633"/>
    <mergeCell ref="YW633:ZD633"/>
    <mergeCell ref="ZE633:ZL633"/>
    <mergeCell ref="ZM633:ZT633"/>
    <mergeCell ref="ZU633:AAB633"/>
    <mergeCell ref="AAC633:AAJ633"/>
    <mergeCell ref="AAK633:AAR633"/>
    <mergeCell ref="AAS633:AAZ633"/>
    <mergeCell ref="ABA633:ABH633"/>
    <mergeCell ref="ABI633:ABP633"/>
    <mergeCell ref="ABQ633:ABX633"/>
    <mergeCell ref="ABY633:ACF633"/>
    <mergeCell ref="ACG633:ACN633"/>
    <mergeCell ref="ACO633:ACV633"/>
    <mergeCell ref="ACW633:ADD633"/>
    <mergeCell ref="ADE633:ADL633"/>
    <mergeCell ref="ADM633:ADT633"/>
    <mergeCell ref="ADU633:AEB633"/>
    <mergeCell ref="AEC633:AEJ633"/>
    <mergeCell ref="AEK633:AER633"/>
    <mergeCell ref="AES633:AEZ633"/>
    <mergeCell ref="AFA633:AFH633"/>
    <mergeCell ref="AFI633:AFP633"/>
    <mergeCell ref="AFQ633:AFX633"/>
    <mergeCell ref="AFY633:AGF633"/>
    <mergeCell ref="AGG633:AGN633"/>
    <mergeCell ref="AGO633:AGV633"/>
    <mergeCell ref="AGW633:AHD633"/>
    <mergeCell ref="AHE633:AHL633"/>
    <mergeCell ref="AHM633:AHT633"/>
    <mergeCell ref="AHU633:AIB633"/>
    <mergeCell ref="AIC633:AIJ633"/>
    <mergeCell ref="AIK633:AIR633"/>
    <mergeCell ref="AIS633:AIZ633"/>
    <mergeCell ref="AJA633:AJH633"/>
    <mergeCell ref="AJI633:AJP633"/>
    <mergeCell ref="AJQ633:AJX633"/>
    <mergeCell ref="AJY633:AKF633"/>
    <mergeCell ref="AKG633:AKN633"/>
    <mergeCell ref="AKO633:AKV633"/>
    <mergeCell ref="AKW633:ALD633"/>
    <mergeCell ref="ALE633:ALL633"/>
    <mergeCell ref="ALM633:ALT633"/>
    <mergeCell ref="ALU633:AMB633"/>
    <mergeCell ref="AMC633:AMJ633"/>
    <mergeCell ref="AMK633:AMR633"/>
    <mergeCell ref="AMS633:AMZ633"/>
    <mergeCell ref="ANA633:ANH633"/>
    <mergeCell ref="ANI633:ANP633"/>
    <mergeCell ref="ANQ633:ANX633"/>
    <mergeCell ref="ANY633:AOF633"/>
    <mergeCell ref="AOG633:AON633"/>
    <mergeCell ref="AOO633:AOV633"/>
    <mergeCell ref="AOW633:APD633"/>
    <mergeCell ref="APE633:APL633"/>
    <mergeCell ref="APM633:APT633"/>
    <mergeCell ref="APU633:AQB633"/>
    <mergeCell ref="AQC633:AQJ633"/>
    <mergeCell ref="AQK633:AQR633"/>
    <mergeCell ref="AQS633:AQZ633"/>
    <mergeCell ref="ARA633:ARH633"/>
    <mergeCell ref="ARI633:ARP633"/>
    <mergeCell ref="ARQ633:ARX633"/>
    <mergeCell ref="ARY633:ASF633"/>
    <mergeCell ref="ASG633:ASN633"/>
    <mergeCell ref="ASO633:ASV633"/>
    <mergeCell ref="ASW633:ATD633"/>
    <mergeCell ref="ATE633:ATL633"/>
    <mergeCell ref="ATM633:ATT633"/>
    <mergeCell ref="ATU633:AUB633"/>
    <mergeCell ref="AUC633:AUJ633"/>
    <mergeCell ref="AUK633:AUR633"/>
    <mergeCell ref="AUS633:AUZ633"/>
    <mergeCell ref="AVA633:AVH633"/>
    <mergeCell ref="AVI633:AVP633"/>
    <mergeCell ref="AVQ633:AVX633"/>
    <mergeCell ref="AVY633:AWF633"/>
    <mergeCell ref="AWG633:AWN633"/>
    <mergeCell ref="AWO633:AWV633"/>
    <mergeCell ref="AWW633:AXD633"/>
    <mergeCell ref="AXE633:AXL633"/>
    <mergeCell ref="AXM633:AXT633"/>
    <mergeCell ref="AXU633:AYB633"/>
    <mergeCell ref="AYC633:AYJ633"/>
    <mergeCell ref="AYK633:AYR633"/>
    <mergeCell ref="AYS633:AYZ633"/>
    <mergeCell ref="AZA633:AZH633"/>
    <mergeCell ref="AZI633:AZP633"/>
    <mergeCell ref="AZQ633:AZX633"/>
    <mergeCell ref="AZY633:BAF633"/>
    <mergeCell ref="BAG633:BAN633"/>
    <mergeCell ref="BAO633:BAV633"/>
    <mergeCell ref="BAW633:BBD633"/>
    <mergeCell ref="BBE633:BBL633"/>
    <mergeCell ref="BBM633:BBT633"/>
    <mergeCell ref="BBU633:BCB633"/>
    <mergeCell ref="BCC633:BCJ633"/>
    <mergeCell ref="BCK633:BCR633"/>
    <mergeCell ref="BCS633:BCZ633"/>
    <mergeCell ref="BDA633:BDH633"/>
    <mergeCell ref="BDI633:BDP633"/>
    <mergeCell ref="BDQ633:BDX633"/>
    <mergeCell ref="BDY633:BEF633"/>
    <mergeCell ref="BEG633:BEN633"/>
    <mergeCell ref="BEO633:BEV633"/>
    <mergeCell ref="BEW633:BFD633"/>
    <mergeCell ref="BFE633:BFL633"/>
    <mergeCell ref="BFM633:BFT633"/>
    <mergeCell ref="BFU633:BGB633"/>
    <mergeCell ref="BGC633:BGJ633"/>
    <mergeCell ref="BGK633:BGR633"/>
    <mergeCell ref="BGS633:BGZ633"/>
    <mergeCell ref="BHA633:BHH633"/>
    <mergeCell ref="BHI633:BHP633"/>
    <mergeCell ref="BHQ633:BHX633"/>
    <mergeCell ref="BHY633:BIF633"/>
    <mergeCell ref="BIG633:BIN633"/>
    <mergeCell ref="BIO633:BIV633"/>
    <mergeCell ref="BIW633:BJD633"/>
    <mergeCell ref="BJE633:BJL633"/>
    <mergeCell ref="BJM633:BJT633"/>
    <mergeCell ref="BJU633:BKB633"/>
    <mergeCell ref="BKC633:BKJ633"/>
    <mergeCell ref="BKK633:BKR633"/>
    <mergeCell ref="BKS633:BKZ633"/>
    <mergeCell ref="BLA633:BLH633"/>
    <mergeCell ref="BLI633:BLP633"/>
    <mergeCell ref="BLQ633:BLX633"/>
    <mergeCell ref="BLY633:BMF633"/>
    <mergeCell ref="BMG633:BMN633"/>
    <mergeCell ref="BMO633:BMV633"/>
    <mergeCell ref="BMW633:BND633"/>
    <mergeCell ref="BNE633:BNL633"/>
    <mergeCell ref="BNM633:BNT633"/>
    <mergeCell ref="BNU633:BOB633"/>
    <mergeCell ref="BOC633:BOJ633"/>
    <mergeCell ref="BOK633:BOR633"/>
    <mergeCell ref="BOS633:BOZ633"/>
    <mergeCell ref="BPA633:BPH633"/>
    <mergeCell ref="BPI633:BPP633"/>
    <mergeCell ref="BPQ633:BPX633"/>
    <mergeCell ref="BPY633:BQF633"/>
    <mergeCell ref="BQG633:BQN633"/>
    <mergeCell ref="BQO633:BQV633"/>
    <mergeCell ref="BQW633:BRD633"/>
    <mergeCell ref="BRE633:BRL633"/>
    <mergeCell ref="BRM633:BRT633"/>
    <mergeCell ref="BRU633:BSB633"/>
    <mergeCell ref="BSC633:BSJ633"/>
    <mergeCell ref="BSK633:BSR633"/>
    <mergeCell ref="BSS633:BSZ633"/>
    <mergeCell ref="BTA633:BTH633"/>
    <mergeCell ref="BTI633:BTP633"/>
    <mergeCell ref="BTQ633:BTX633"/>
    <mergeCell ref="BTY633:BUF633"/>
    <mergeCell ref="BUG633:BUN633"/>
    <mergeCell ref="BUO633:BUV633"/>
    <mergeCell ref="BUW633:BVD633"/>
    <mergeCell ref="BVE633:BVL633"/>
    <mergeCell ref="BVM633:BVT633"/>
    <mergeCell ref="BVU633:BWB633"/>
    <mergeCell ref="BWC633:BWJ633"/>
    <mergeCell ref="BWK633:BWR633"/>
    <mergeCell ref="BWS633:BWZ633"/>
    <mergeCell ref="BXA633:BXH633"/>
    <mergeCell ref="BXI633:BXP633"/>
    <mergeCell ref="BXQ633:BXX633"/>
    <mergeCell ref="BXY633:BYF633"/>
    <mergeCell ref="BYG633:BYN633"/>
    <mergeCell ref="BYO633:BYV633"/>
    <mergeCell ref="BYW633:BZD633"/>
    <mergeCell ref="BZE633:BZL633"/>
    <mergeCell ref="BZM633:BZT633"/>
    <mergeCell ref="BZU633:CAB633"/>
    <mergeCell ref="CAC633:CAJ633"/>
    <mergeCell ref="CAK633:CAR633"/>
    <mergeCell ref="CAS633:CAZ633"/>
    <mergeCell ref="CBA633:CBH633"/>
    <mergeCell ref="CBI633:CBP633"/>
    <mergeCell ref="CBQ633:CBX633"/>
    <mergeCell ref="CBY633:CCF633"/>
    <mergeCell ref="CCG633:CCN633"/>
    <mergeCell ref="CCO633:CCV633"/>
    <mergeCell ref="CCW633:CDD633"/>
    <mergeCell ref="CDE633:CDL633"/>
    <mergeCell ref="CDM633:CDT633"/>
    <mergeCell ref="CDU633:CEB633"/>
    <mergeCell ref="CEC633:CEJ633"/>
    <mergeCell ref="CEK633:CER633"/>
    <mergeCell ref="CES633:CEZ633"/>
    <mergeCell ref="CFA633:CFH633"/>
    <mergeCell ref="CFI633:CFP633"/>
    <mergeCell ref="CFQ633:CFX633"/>
    <mergeCell ref="CFY633:CGF633"/>
    <mergeCell ref="CGG633:CGN633"/>
    <mergeCell ref="CGO633:CGV633"/>
    <mergeCell ref="CGW633:CHD633"/>
    <mergeCell ref="CHE633:CHL633"/>
    <mergeCell ref="CHM633:CHT633"/>
    <mergeCell ref="CHU633:CIB633"/>
    <mergeCell ref="CIC633:CIJ633"/>
    <mergeCell ref="CIK633:CIR633"/>
    <mergeCell ref="CIS633:CIZ633"/>
    <mergeCell ref="CJA633:CJH633"/>
    <mergeCell ref="CJI633:CJP633"/>
    <mergeCell ref="CJQ633:CJX633"/>
    <mergeCell ref="CJY633:CKF633"/>
    <mergeCell ref="CKG633:CKN633"/>
    <mergeCell ref="CKO633:CKV633"/>
    <mergeCell ref="CKW633:CLD633"/>
    <mergeCell ref="CLE633:CLL633"/>
    <mergeCell ref="CLM633:CLT633"/>
    <mergeCell ref="CLU633:CMB633"/>
    <mergeCell ref="CMC633:CMJ633"/>
    <mergeCell ref="CMK633:CMR633"/>
    <mergeCell ref="CMS633:CMZ633"/>
    <mergeCell ref="CNA633:CNH633"/>
    <mergeCell ref="CNI633:CNP633"/>
    <mergeCell ref="CNQ633:CNX633"/>
    <mergeCell ref="CNY633:COF633"/>
    <mergeCell ref="COG633:CON633"/>
    <mergeCell ref="COO633:COV633"/>
    <mergeCell ref="COW633:CPD633"/>
    <mergeCell ref="CPE633:CPL633"/>
    <mergeCell ref="CPM633:CPT633"/>
    <mergeCell ref="CPU633:CQB633"/>
    <mergeCell ref="CQC633:CQJ633"/>
    <mergeCell ref="CQK633:CQR633"/>
    <mergeCell ref="CQS633:CQZ633"/>
    <mergeCell ref="CRA633:CRH633"/>
    <mergeCell ref="CRI633:CRP633"/>
    <mergeCell ref="CRQ633:CRX633"/>
    <mergeCell ref="CRY633:CSF633"/>
    <mergeCell ref="CSG633:CSN633"/>
    <mergeCell ref="CSO633:CSV633"/>
    <mergeCell ref="CSW633:CTD633"/>
    <mergeCell ref="CTE633:CTL633"/>
    <mergeCell ref="CTM633:CTT633"/>
    <mergeCell ref="CTU633:CUB633"/>
    <mergeCell ref="CUC633:CUJ633"/>
    <mergeCell ref="CUK633:CUR633"/>
    <mergeCell ref="CUS633:CUZ633"/>
    <mergeCell ref="CVA633:CVH633"/>
    <mergeCell ref="CVI633:CVP633"/>
    <mergeCell ref="CVQ633:CVX633"/>
    <mergeCell ref="CVY633:CWF633"/>
    <mergeCell ref="CWG633:CWN633"/>
    <mergeCell ref="CWO633:CWV633"/>
    <mergeCell ref="CWW633:CXD633"/>
    <mergeCell ref="CXE633:CXL633"/>
    <mergeCell ref="CXM633:CXT633"/>
    <mergeCell ref="CXU633:CYB633"/>
    <mergeCell ref="CYC633:CYJ633"/>
    <mergeCell ref="CYK633:CYR633"/>
    <mergeCell ref="CYS633:CYZ633"/>
    <mergeCell ref="CZA633:CZH633"/>
    <mergeCell ref="CZI633:CZP633"/>
    <mergeCell ref="CZQ633:CZX633"/>
    <mergeCell ref="CZY633:DAF633"/>
    <mergeCell ref="DAG633:DAN633"/>
    <mergeCell ref="DAO633:DAV633"/>
    <mergeCell ref="DAW633:DBD633"/>
    <mergeCell ref="DBE633:DBL633"/>
    <mergeCell ref="DBM633:DBT633"/>
    <mergeCell ref="DBU633:DCB633"/>
    <mergeCell ref="DCC633:DCJ633"/>
    <mergeCell ref="DCK633:DCR633"/>
    <mergeCell ref="DCS633:DCZ633"/>
    <mergeCell ref="DDA633:DDH633"/>
    <mergeCell ref="DDI633:DDP633"/>
    <mergeCell ref="DDQ633:DDX633"/>
    <mergeCell ref="DDY633:DEF633"/>
    <mergeCell ref="DEG633:DEN633"/>
    <mergeCell ref="DEO633:DEV633"/>
    <mergeCell ref="DEW633:DFD633"/>
    <mergeCell ref="DFE633:DFL633"/>
    <mergeCell ref="DFM633:DFT633"/>
    <mergeCell ref="DFU633:DGB633"/>
    <mergeCell ref="DGC633:DGJ633"/>
    <mergeCell ref="DGK633:DGR633"/>
    <mergeCell ref="DGS633:DGZ633"/>
    <mergeCell ref="DHA633:DHH633"/>
    <mergeCell ref="DHI633:DHP633"/>
    <mergeCell ref="DHQ633:DHX633"/>
    <mergeCell ref="DHY633:DIF633"/>
    <mergeCell ref="DIG633:DIN633"/>
    <mergeCell ref="DIO633:DIV633"/>
    <mergeCell ref="DIW633:DJD633"/>
    <mergeCell ref="DJE633:DJL633"/>
    <mergeCell ref="DJM633:DJT633"/>
    <mergeCell ref="DJU633:DKB633"/>
    <mergeCell ref="DKC633:DKJ633"/>
    <mergeCell ref="DKK633:DKR633"/>
    <mergeCell ref="DKS633:DKZ633"/>
    <mergeCell ref="DLA633:DLH633"/>
    <mergeCell ref="DLI633:DLP633"/>
    <mergeCell ref="DLQ633:DLX633"/>
    <mergeCell ref="DLY633:DMF633"/>
    <mergeCell ref="DMG633:DMN633"/>
    <mergeCell ref="DMO633:DMV633"/>
    <mergeCell ref="DMW633:DND633"/>
    <mergeCell ref="DNE633:DNL633"/>
    <mergeCell ref="DNM633:DNT633"/>
    <mergeCell ref="DNU633:DOB633"/>
    <mergeCell ref="DOC633:DOJ633"/>
    <mergeCell ref="DOK633:DOR633"/>
    <mergeCell ref="DOS633:DOZ633"/>
    <mergeCell ref="DPA633:DPH633"/>
    <mergeCell ref="DPI633:DPP633"/>
    <mergeCell ref="DPQ633:DPX633"/>
    <mergeCell ref="DPY633:DQF633"/>
    <mergeCell ref="DQG633:DQN633"/>
    <mergeCell ref="DQO633:DQV633"/>
    <mergeCell ref="DQW633:DRD633"/>
    <mergeCell ref="DRE633:DRL633"/>
    <mergeCell ref="DRM633:DRT633"/>
    <mergeCell ref="DRU633:DSB633"/>
    <mergeCell ref="DSC633:DSJ633"/>
    <mergeCell ref="DSK633:DSR633"/>
    <mergeCell ref="DSS633:DSZ633"/>
    <mergeCell ref="DTA633:DTH633"/>
    <mergeCell ref="DTI633:DTP633"/>
    <mergeCell ref="DTQ633:DTX633"/>
    <mergeCell ref="DTY633:DUF633"/>
    <mergeCell ref="DUG633:DUN633"/>
    <mergeCell ref="DUO633:DUV633"/>
    <mergeCell ref="DUW633:DVD633"/>
    <mergeCell ref="DVE633:DVL633"/>
    <mergeCell ref="DVM633:DVT633"/>
    <mergeCell ref="DVU633:DWB633"/>
    <mergeCell ref="DWC633:DWJ633"/>
    <mergeCell ref="DWK633:DWR633"/>
    <mergeCell ref="DWS633:DWZ633"/>
    <mergeCell ref="DXA633:DXH633"/>
    <mergeCell ref="DXI633:DXP633"/>
    <mergeCell ref="DXQ633:DXX633"/>
    <mergeCell ref="DXY633:DYF633"/>
    <mergeCell ref="DYG633:DYN633"/>
    <mergeCell ref="DYO633:DYV633"/>
    <mergeCell ref="DYW633:DZD633"/>
    <mergeCell ref="DZE633:DZL633"/>
    <mergeCell ref="DZM633:DZT633"/>
    <mergeCell ref="DZU633:EAB633"/>
    <mergeCell ref="EAC633:EAJ633"/>
    <mergeCell ref="EAK633:EAR633"/>
    <mergeCell ref="EAS633:EAZ633"/>
    <mergeCell ref="EBA633:EBH633"/>
    <mergeCell ref="EBI633:EBP633"/>
    <mergeCell ref="EBQ633:EBX633"/>
    <mergeCell ref="EBY633:ECF633"/>
    <mergeCell ref="ECG633:ECN633"/>
    <mergeCell ref="ECO633:ECV633"/>
    <mergeCell ref="ECW633:EDD633"/>
    <mergeCell ref="EDE633:EDL633"/>
    <mergeCell ref="EDM633:EDT633"/>
    <mergeCell ref="EDU633:EEB633"/>
    <mergeCell ref="EEC633:EEJ633"/>
    <mergeCell ref="EEK633:EER633"/>
    <mergeCell ref="EES633:EEZ633"/>
    <mergeCell ref="EFA633:EFH633"/>
    <mergeCell ref="EFI633:EFP633"/>
    <mergeCell ref="EFQ633:EFX633"/>
    <mergeCell ref="EFY633:EGF633"/>
    <mergeCell ref="EGG633:EGN633"/>
    <mergeCell ref="EGO633:EGV633"/>
    <mergeCell ref="EGW633:EHD633"/>
    <mergeCell ref="EHE633:EHL633"/>
    <mergeCell ref="EHM633:EHT633"/>
    <mergeCell ref="EHU633:EIB633"/>
    <mergeCell ref="EIC633:EIJ633"/>
    <mergeCell ref="EIK633:EIR633"/>
    <mergeCell ref="EIS633:EIZ633"/>
    <mergeCell ref="EJA633:EJH633"/>
    <mergeCell ref="EJI633:EJP633"/>
    <mergeCell ref="EJQ633:EJX633"/>
    <mergeCell ref="EJY633:EKF633"/>
    <mergeCell ref="EKG633:EKN633"/>
    <mergeCell ref="EKO633:EKV633"/>
    <mergeCell ref="EKW633:ELD633"/>
    <mergeCell ref="ELE633:ELL633"/>
    <mergeCell ref="ELM633:ELT633"/>
    <mergeCell ref="ELU633:EMB633"/>
    <mergeCell ref="EMC633:EMJ633"/>
    <mergeCell ref="EMK633:EMR633"/>
    <mergeCell ref="EMS633:EMZ633"/>
    <mergeCell ref="ENA633:ENH633"/>
    <mergeCell ref="ENI633:ENP633"/>
    <mergeCell ref="ENQ633:ENX633"/>
    <mergeCell ref="ENY633:EOF633"/>
    <mergeCell ref="EOG633:EON633"/>
    <mergeCell ref="EOO633:EOV633"/>
    <mergeCell ref="EOW633:EPD633"/>
    <mergeCell ref="EPE633:EPL633"/>
    <mergeCell ref="EPM633:EPT633"/>
    <mergeCell ref="EPU633:EQB633"/>
    <mergeCell ref="EQC633:EQJ633"/>
    <mergeCell ref="EQK633:EQR633"/>
    <mergeCell ref="EQS633:EQZ633"/>
    <mergeCell ref="ERA633:ERH633"/>
    <mergeCell ref="ERI633:ERP633"/>
    <mergeCell ref="ERQ633:ERX633"/>
    <mergeCell ref="ERY633:ESF633"/>
    <mergeCell ref="ESG633:ESN633"/>
    <mergeCell ref="ESO633:ESV633"/>
    <mergeCell ref="ESW633:ETD633"/>
    <mergeCell ref="ETE633:ETL633"/>
    <mergeCell ref="ETM633:ETT633"/>
    <mergeCell ref="ETU633:EUB633"/>
    <mergeCell ref="EUC633:EUJ633"/>
    <mergeCell ref="EUK633:EUR633"/>
    <mergeCell ref="EUS633:EUZ633"/>
    <mergeCell ref="EVA633:EVH633"/>
    <mergeCell ref="EVI633:EVP633"/>
    <mergeCell ref="EVQ633:EVX633"/>
    <mergeCell ref="EVY633:EWF633"/>
    <mergeCell ref="EWG633:EWN633"/>
    <mergeCell ref="EWO633:EWV633"/>
    <mergeCell ref="EWW633:EXD633"/>
    <mergeCell ref="EXE633:EXL633"/>
    <mergeCell ref="EXM633:EXT633"/>
    <mergeCell ref="EXU633:EYB633"/>
    <mergeCell ref="EYC633:EYJ633"/>
    <mergeCell ref="EYK633:EYR633"/>
    <mergeCell ref="EYS633:EYZ633"/>
    <mergeCell ref="EZA633:EZH633"/>
    <mergeCell ref="EZI633:EZP633"/>
    <mergeCell ref="EZQ633:EZX633"/>
    <mergeCell ref="EZY633:FAF633"/>
    <mergeCell ref="FAG633:FAN633"/>
    <mergeCell ref="FAO633:FAV633"/>
    <mergeCell ref="FAW633:FBD633"/>
    <mergeCell ref="FBE633:FBL633"/>
    <mergeCell ref="FBM633:FBT633"/>
    <mergeCell ref="FBU633:FCB633"/>
    <mergeCell ref="FCC633:FCJ633"/>
    <mergeCell ref="FCK633:FCR633"/>
    <mergeCell ref="FCS633:FCZ633"/>
    <mergeCell ref="FDA633:FDH633"/>
    <mergeCell ref="FDI633:FDP633"/>
    <mergeCell ref="FDQ633:FDX633"/>
    <mergeCell ref="FDY633:FEF633"/>
    <mergeCell ref="FEG633:FEN633"/>
    <mergeCell ref="FEO633:FEV633"/>
    <mergeCell ref="FEW633:FFD633"/>
    <mergeCell ref="FFE633:FFL633"/>
    <mergeCell ref="FFM633:FFT633"/>
    <mergeCell ref="FFU633:FGB633"/>
    <mergeCell ref="FGC633:FGJ633"/>
    <mergeCell ref="FGK633:FGR633"/>
    <mergeCell ref="FGS633:FGZ633"/>
    <mergeCell ref="FHA633:FHH633"/>
    <mergeCell ref="FHI633:FHP633"/>
    <mergeCell ref="FHQ633:FHX633"/>
    <mergeCell ref="FHY633:FIF633"/>
    <mergeCell ref="FIG633:FIN633"/>
    <mergeCell ref="FIO633:FIV633"/>
    <mergeCell ref="FIW633:FJD633"/>
    <mergeCell ref="FJE633:FJL633"/>
    <mergeCell ref="FJM633:FJT633"/>
    <mergeCell ref="FJU633:FKB633"/>
    <mergeCell ref="FKC633:FKJ633"/>
    <mergeCell ref="FKK633:FKR633"/>
    <mergeCell ref="FKS633:FKZ633"/>
    <mergeCell ref="FLA633:FLH633"/>
    <mergeCell ref="FLI633:FLP633"/>
    <mergeCell ref="FLQ633:FLX633"/>
    <mergeCell ref="FLY633:FMF633"/>
    <mergeCell ref="FMG633:FMN633"/>
    <mergeCell ref="FMO633:FMV633"/>
    <mergeCell ref="FMW633:FND633"/>
    <mergeCell ref="FNE633:FNL633"/>
    <mergeCell ref="FNM633:FNT633"/>
    <mergeCell ref="FNU633:FOB633"/>
    <mergeCell ref="FOC633:FOJ633"/>
    <mergeCell ref="FOK633:FOR633"/>
    <mergeCell ref="FOS633:FOZ633"/>
    <mergeCell ref="FPA633:FPH633"/>
    <mergeCell ref="FPI633:FPP633"/>
    <mergeCell ref="FPQ633:FPX633"/>
    <mergeCell ref="FPY633:FQF633"/>
    <mergeCell ref="FQG633:FQN633"/>
    <mergeCell ref="FQO633:FQV633"/>
    <mergeCell ref="FQW633:FRD633"/>
    <mergeCell ref="FRE633:FRL633"/>
    <mergeCell ref="FRM633:FRT633"/>
    <mergeCell ref="FRU633:FSB633"/>
    <mergeCell ref="FSC633:FSJ633"/>
    <mergeCell ref="FSK633:FSR633"/>
    <mergeCell ref="FSS633:FSZ633"/>
    <mergeCell ref="FTA633:FTH633"/>
    <mergeCell ref="FTI633:FTP633"/>
    <mergeCell ref="FTQ633:FTX633"/>
    <mergeCell ref="FTY633:FUF633"/>
    <mergeCell ref="FUG633:FUN633"/>
    <mergeCell ref="FUO633:FUV633"/>
    <mergeCell ref="FUW633:FVD633"/>
    <mergeCell ref="FVE633:FVL633"/>
    <mergeCell ref="FVM633:FVT633"/>
    <mergeCell ref="FVU633:FWB633"/>
    <mergeCell ref="FWC633:FWJ633"/>
    <mergeCell ref="FWK633:FWR633"/>
    <mergeCell ref="FWS633:FWZ633"/>
    <mergeCell ref="FXA633:FXH633"/>
    <mergeCell ref="FXI633:FXP633"/>
    <mergeCell ref="FXQ633:FXX633"/>
    <mergeCell ref="FXY633:FYF633"/>
    <mergeCell ref="FYG633:FYN633"/>
    <mergeCell ref="FYO633:FYV633"/>
    <mergeCell ref="FYW633:FZD633"/>
    <mergeCell ref="FZE633:FZL633"/>
    <mergeCell ref="FZM633:FZT633"/>
    <mergeCell ref="FZU633:GAB633"/>
    <mergeCell ref="GAC633:GAJ633"/>
    <mergeCell ref="GAK633:GAR633"/>
    <mergeCell ref="GAS633:GAZ633"/>
    <mergeCell ref="GBA633:GBH633"/>
    <mergeCell ref="GBI633:GBP633"/>
    <mergeCell ref="GBQ633:GBX633"/>
    <mergeCell ref="GBY633:GCF633"/>
    <mergeCell ref="GCG633:GCN633"/>
    <mergeCell ref="GCO633:GCV633"/>
    <mergeCell ref="GCW633:GDD633"/>
    <mergeCell ref="GDE633:GDL633"/>
    <mergeCell ref="GDM633:GDT633"/>
    <mergeCell ref="GDU633:GEB633"/>
    <mergeCell ref="GEC633:GEJ633"/>
    <mergeCell ref="GEK633:GER633"/>
    <mergeCell ref="GES633:GEZ633"/>
    <mergeCell ref="GFA633:GFH633"/>
    <mergeCell ref="GFI633:GFP633"/>
    <mergeCell ref="GFQ633:GFX633"/>
    <mergeCell ref="GFY633:GGF633"/>
    <mergeCell ref="GGG633:GGN633"/>
    <mergeCell ref="GGO633:GGV633"/>
    <mergeCell ref="GGW633:GHD633"/>
    <mergeCell ref="GHE633:GHL633"/>
    <mergeCell ref="GHM633:GHT633"/>
    <mergeCell ref="GHU633:GIB633"/>
    <mergeCell ref="GIC633:GIJ633"/>
    <mergeCell ref="GIK633:GIR633"/>
    <mergeCell ref="GIS633:GIZ633"/>
    <mergeCell ref="GJA633:GJH633"/>
    <mergeCell ref="GJI633:GJP633"/>
    <mergeCell ref="GJQ633:GJX633"/>
    <mergeCell ref="GJY633:GKF633"/>
    <mergeCell ref="GKG633:GKN633"/>
    <mergeCell ref="GKO633:GKV633"/>
    <mergeCell ref="GKW633:GLD633"/>
    <mergeCell ref="GLE633:GLL633"/>
    <mergeCell ref="GLM633:GLT633"/>
    <mergeCell ref="GLU633:GMB633"/>
    <mergeCell ref="GMC633:GMJ633"/>
    <mergeCell ref="GMK633:GMR633"/>
    <mergeCell ref="GMS633:GMZ633"/>
    <mergeCell ref="GNA633:GNH633"/>
    <mergeCell ref="GNI633:GNP633"/>
    <mergeCell ref="GNQ633:GNX633"/>
    <mergeCell ref="GNY633:GOF633"/>
    <mergeCell ref="GOG633:GON633"/>
    <mergeCell ref="GOO633:GOV633"/>
    <mergeCell ref="GOW633:GPD633"/>
    <mergeCell ref="GPE633:GPL633"/>
    <mergeCell ref="GPM633:GPT633"/>
    <mergeCell ref="GPU633:GQB633"/>
    <mergeCell ref="GQC633:GQJ633"/>
    <mergeCell ref="GQK633:GQR633"/>
    <mergeCell ref="GQS633:GQZ633"/>
    <mergeCell ref="GRA633:GRH633"/>
    <mergeCell ref="GRI633:GRP633"/>
    <mergeCell ref="GRQ633:GRX633"/>
    <mergeCell ref="GRY633:GSF633"/>
    <mergeCell ref="GSG633:GSN633"/>
    <mergeCell ref="GSO633:GSV633"/>
    <mergeCell ref="GSW633:GTD633"/>
    <mergeCell ref="GTE633:GTL633"/>
    <mergeCell ref="GTM633:GTT633"/>
    <mergeCell ref="GTU633:GUB633"/>
    <mergeCell ref="GUC633:GUJ633"/>
    <mergeCell ref="GUK633:GUR633"/>
    <mergeCell ref="GUS633:GUZ633"/>
    <mergeCell ref="GVA633:GVH633"/>
    <mergeCell ref="GVI633:GVP633"/>
    <mergeCell ref="GVQ633:GVX633"/>
    <mergeCell ref="GVY633:GWF633"/>
    <mergeCell ref="GWG633:GWN633"/>
    <mergeCell ref="GWO633:GWV633"/>
    <mergeCell ref="GWW633:GXD633"/>
    <mergeCell ref="GXE633:GXL633"/>
    <mergeCell ref="GXM633:GXT633"/>
    <mergeCell ref="GXU633:GYB633"/>
    <mergeCell ref="GYC633:GYJ633"/>
    <mergeCell ref="GYK633:GYR633"/>
    <mergeCell ref="GYS633:GYZ633"/>
    <mergeCell ref="GZA633:GZH633"/>
    <mergeCell ref="GZI633:GZP633"/>
    <mergeCell ref="GZQ633:GZX633"/>
    <mergeCell ref="GZY633:HAF633"/>
    <mergeCell ref="HAG633:HAN633"/>
    <mergeCell ref="HAO633:HAV633"/>
    <mergeCell ref="HAW633:HBD633"/>
    <mergeCell ref="HBE633:HBL633"/>
    <mergeCell ref="HBM633:HBT633"/>
    <mergeCell ref="HBU633:HCB633"/>
    <mergeCell ref="HCC633:HCJ633"/>
    <mergeCell ref="HCK633:HCR633"/>
    <mergeCell ref="HCS633:HCZ633"/>
    <mergeCell ref="HDA633:HDH633"/>
    <mergeCell ref="HDI633:HDP633"/>
    <mergeCell ref="HDQ633:HDX633"/>
    <mergeCell ref="HDY633:HEF633"/>
    <mergeCell ref="HEG633:HEN633"/>
    <mergeCell ref="HEO633:HEV633"/>
    <mergeCell ref="HEW633:HFD633"/>
    <mergeCell ref="HFE633:HFL633"/>
    <mergeCell ref="HFM633:HFT633"/>
    <mergeCell ref="HFU633:HGB633"/>
    <mergeCell ref="HGC633:HGJ633"/>
    <mergeCell ref="HGK633:HGR633"/>
    <mergeCell ref="HGS633:HGZ633"/>
    <mergeCell ref="HHA633:HHH633"/>
    <mergeCell ref="HHI633:HHP633"/>
    <mergeCell ref="HHQ633:HHX633"/>
    <mergeCell ref="HHY633:HIF633"/>
    <mergeCell ref="HIG633:HIN633"/>
    <mergeCell ref="HIO633:HIV633"/>
    <mergeCell ref="HIW633:HJD633"/>
    <mergeCell ref="HJE633:HJL633"/>
    <mergeCell ref="HJM633:HJT633"/>
    <mergeCell ref="HJU633:HKB633"/>
    <mergeCell ref="HKC633:HKJ633"/>
    <mergeCell ref="HKK633:HKR633"/>
    <mergeCell ref="HKS633:HKZ633"/>
    <mergeCell ref="HLA633:HLH633"/>
    <mergeCell ref="HLI633:HLP633"/>
    <mergeCell ref="HLQ633:HLX633"/>
    <mergeCell ref="HLY633:HMF633"/>
    <mergeCell ref="HMG633:HMN633"/>
    <mergeCell ref="HMO633:HMV633"/>
    <mergeCell ref="HMW633:HND633"/>
    <mergeCell ref="HNE633:HNL633"/>
    <mergeCell ref="HNM633:HNT633"/>
    <mergeCell ref="HNU633:HOB633"/>
    <mergeCell ref="HOC633:HOJ633"/>
    <mergeCell ref="HOK633:HOR633"/>
    <mergeCell ref="HOS633:HOZ633"/>
    <mergeCell ref="HPA633:HPH633"/>
    <mergeCell ref="HPI633:HPP633"/>
    <mergeCell ref="HPQ633:HPX633"/>
    <mergeCell ref="HPY633:HQF633"/>
    <mergeCell ref="HQG633:HQN633"/>
    <mergeCell ref="HQO633:HQV633"/>
    <mergeCell ref="HQW633:HRD633"/>
    <mergeCell ref="HRE633:HRL633"/>
    <mergeCell ref="HRM633:HRT633"/>
    <mergeCell ref="HRU633:HSB633"/>
    <mergeCell ref="HSC633:HSJ633"/>
    <mergeCell ref="HSK633:HSR633"/>
    <mergeCell ref="HSS633:HSZ633"/>
    <mergeCell ref="HTA633:HTH633"/>
    <mergeCell ref="HTI633:HTP633"/>
    <mergeCell ref="HTQ633:HTX633"/>
    <mergeCell ref="HTY633:HUF633"/>
    <mergeCell ref="HUG633:HUN633"/>
    <mergeCell ref="HUO633:HUV633"/>
    <mergeCell ref="HUW633:HVD633"/>
    <mergeCell ref="HVE633:HVL633"/>
    <mergeCell ref="HVM633:HVT633"/>
    <mergeCell ref="HVU633:HWB633"/>
    <mergeCell ref="HWC633:HWJ633"/>
    <mergeCell ref="HWK633:HWR633"/>
    <mergeCell ref="HWS633:HWZ633"/>
    <mergeCell ref="HXA633:HXH633"/>
    <mergeCell ref="HXI633:HXP633"/>
    <mergeCell ref="HXQ633:HXX633"/>
    <mergeCell ref="HXY633:HYF633"/>
    <mergeCell ref="HYG633:HYN633"/>
    <mergeCell ref="HYO633:HYV633"/>
    <mergeCell ref="HYW633:HZD633"/>
    <mergeCell ref="HZE633:HZL633"/>
    <mergeCell ref="HZM633:HZT633"/>
    <mergeCell ref="HZU633:IAB633"/>
    <mergeCell ref="IAC633:IAJ633"/>
    <mergeCell ref="IAK633:IAR633"/>
    <mergeCell ref="IAS633:IAZ633"/>
    <mergeCell ref="IBA633:IBH633"/>
    <mergeCell ref="IBI633:IBP633"/>
    <mergeCell ref="IBQ633:IBX633"/>
    <mergeCell ref="IBY633:ICF633"/>
    <mergeCell ref="ICG633:ICN633"/>
    <mergeCell ref="ICO633:ICV633"/>
    <mergeCell ref="ICW633:IDD633"/>
    <mergeCell ref="IDE633:IDL633"/>
    <mergeCell ref="IDM633:IDT633"/>
    <mergeCell ref="IDU633:IEB633"/>
    <mergeCell ref="IEC633:IEJ633"/>
    <mergeCell ref="IEK633:IER633"/>
    <mergeCell ref="IES633:IEZ633"/>
    <mergeCell ref="IFA633:IFH633"/>
    <mergeCell ref="IFI633:IFP633"/>
    <mergeCell ref="IFQ633:IFX633"/>
    <mergeCell ref="IFY633:IGF633"/>
    <mergeCell ref="IGG633:IGN633"/>
    <mergeCell ref="IGO633:IGV633"/>
    <mergeCell ref="IGW633:IHD633"/>
    <mergeCell ref="IHE633:IHL633"/>
    <mergeCell ref="IHM633:IHT633"/>
    <mergeCell ref="IHU633:IIB633"/>
    <mergeCell ref="IIC633:IIJ633"/>
    <mergeCell ref="IIK633:IIR633"/>
    <mergeCell ref="IIS633:IIZ633"/>
    <mergeCell ref="IJA633:IJH633"/>
    <mergeCell ref="IJI633:IJP633"/>
    <mergeCell ref="IJQ633:IJX633"/>
    <mergeCell ref="IJY633:IKF633"/>
    <mergeCell ref="IKG633:IKN633"/>
    <mergeCell ref="IKO633:IKV633"/>
    <mergeCell ref="IKW633:ILD633"/>
    <mergeCell ref="ILE633:ILL633"/>
    <mergeCell ref="ILM633:ILT633"/>
    <mergeCell ref="ILU633:IMB633"/>
    <mergeCell ref="IMC633:IMJ633"/>
    <mergeCell ref="IMK633:IMR633"/>
    <mergeCell ref="IMS633:IMZ633"/>
    <mergeCell ref="INA633:INH633"/>
    <mergeCell ref="INI633:INP633"/>
    <mergeCell ref="INQ633:INX633"/>
    <mergeCell ref="INY633:IOF633"/>
    <mergeCell ref="IOG633:ION633"/>
    <mergeCell ref="IOO633:IOV633"/>
    <mergeCell ref="IOW633:IPD633"/>
    <mergeCell ref="IPE633:IPL633"/>
    <mergeCell ref="IPM633:IPT633"/>
    <mergeCell ref="IPU633:IQB633"/>
    <mergeCell ref="IQC633:IQJ633"/>
    <mergeCell ref="IQK633:IQR633"/>
    <mergeCell ref="IQS633:IQZ633"/>
    <mergeCell ref="IRA633:IRH633"/>
    <mergeCell ref="IRI633:IRP633"/>
    <mergeCell ref="IRQ633:IRX633"/>
    <mergeCell ref="IRY633:ISF633"/>
    <mergeCell ref="ISG633:ISN633"/>
    <mergeCell ref="ISO633:ISV633"/>
    <mergeCell ref="ISW633:ITD633"/>
    <mergeCell ref="ITE633:ITL633"/>
    <mergeCell ref="ITM633:ITT633"/>
    <mergeCell ref="ITU633:IUB633"/>
    <mergeCell ref="IUC633:IUJ633"/>
    <mergeCell ref="IUK633:IUR633"/>
    <mergeCell ref="IUS633:IUZ633"/>
    <mergeCell ref="IVA633:IVH633"/>
    <mergeCell ref="IVI633:IVP633"/>
    <mergeCell ref="IVQ633:IVX633"/>
    <mergeCell ref="IVY633:IWF633"/>
    <mergeCell ref="IWG633:IWN633"/>
    <mergeCell ref="IWO633:IWV633"/>
    <mergeCell ref="IWW633:IXD633"/>
    <mergeCell ref="IXE633:IXL633"/>
    <mergeCell ref="IXM633:IXT633"/>
    <mergeCell ref="IXU633:IYB633"/>
    <mergeCell ref="IYC633:IYJ633"/>
    <mergeCell ref="IYK633:IYR633"/>
    <mergeCell ref="IYS633:IYZ633"/>
    <mergeCell ref="IZA633:IZH633"/>
    <mergeCell ref="IZI633:IZP633"/>
    <mergeCell ref="IZQ633:IZX633"/>
    <mergeCell ref="IZY633:JAF633"/>
    <mergeCell ref="JAG633:JAN633"/>
    <mergeCell ref="JAO633:JAV633"/>
    <mergeCell ref="JAW633:JBD633"/>
    <mergeCell ref="JBE633:JBL633"/>
    <mergeCell ref="JBM633:JBT633"/>
    <mergeCell ref="JBU633:JCB633"/>
    <mergeCell ref="JCC633:JCJ633"/>
    <mergeCell ref="JCK633:JCR633"/>
    <mergeCell ref="JCS633:JCZ633"/>
    <mergeCell ref="JDA633:JDH633"/>
    <mergeCell ref="JDI633:JDP633"/>
    <mergeCell ref="JDQ633:JDX633"/>
    <mergeCell ref="JDY633:JEF633"/>
    <mergeCell ref="JEG633:JEN633"/>
    <mergeCell ref="JEO633:JEV633"/>
    <mergeCell ref="JEW633:JFD633"/>
    <mergeCell ref="JFE633:JFL633"/>
    <mergeCell ref="JFM633:JFT633"/>
    <mergeCell ref="JFU633:JGB633"/>
    <mergeCell ref="JGC633:JGJ633"/>
    <mergeCell ref="JGK633:JGR633"/>
    <mergeCell ref="JGS633:JGZ633"/>
    <mergeCell ref="JHA633:JHH633"/>
    <mergeCell ref="JHI633:JHP633"/>
    <mergeCell ref="JHQ633:JHX633"/>
    <mergeCell ref="JHY633:JIF633"/>
    <mergeCell ref="JIG633:JIN633"/>
    <mergeCell ref="JIO633:JIV633"/>
    <mergeCell ref="JIW633:JJD633"/>
    <mergeCell ref="JJE633:JJL633"/>
    <mergeCell ref="JJM633:JJT633"/>
    <mergeCell ref="JJU633:JKB633"/>
    <mergeCell ref="JKC633:JKJ633"/>
    <mergeCell ref="JKK633:JKR633"/>
    <mergeCell ref="JKS633:JKZ633"/>
    <mergeCell ref="JLA633:JLH633"/>
    <mergeCell ref="JLI633:JLP633"/>
    <mergeCell ref="JLQ633:JLX633"/>
    <mergeCell ref="JLY633:JMF633"/>
    <mergeCell ref="JMG633:JMN633"/>
    <mergeCell ref="JMO633:JMV633"/>
    <mergeCell ref="JMW633:JND633"/>
    <mergeCell ref="JNE633:JNL633"/>
    <mergeCell ref="JNM633:JNT633"/>
    <mergeCell ref="JNU633:JOB633"/>
    <mergeCell ref="JOC633:JOJ633"/>
    <mergeCell ref="JOK633:JOR633"/>
    <mergeCell ref="JOS633:JOZ633"/>
    <mergeCell ref="JPA633:JPH633"/>
    <mergeCell ref="JPI633:JPP633"/>
    <mergeCell ref="JPQ633:JPX633"/>
    <mergeCell ref="JPY633:JQF633"/>
    <mergeCell ref="JQG633:JQN633"/>
    <mergeCell ref="JQO633:JQV633"/>
    <mergeCell ref="JQW633:JRD633"/>
    <mergeCell ref="JRE633:JRL633"/>
    <mergeCell ref="JRM633:JRT633"/>
    <mergeCell ref="JRU633:JSB633"/>
    <mergeCell ref="JSC633:JSJ633"/>
    <mergeCell ref="JSK633:JSR633"/>
    <mergeCell ref="JSS633:JSZ633"/>
    <mergeCell ref="JTA633:JTH633"/>
    <mergeCell ref="JTI633:JTP633"/>
    <mergeCell ref="JTQ633:JTX633"/>
    <mergeCell ref="JTY633:JUF633"/>
    <mergeCell ref="JUG633:JUN633"/>
    <mergeCell ref="JUO633:JUV633"/>
    <mergeCell ref="JUW633:JVD633"/>
    <mergeCell ref="JVE633:JVL633"/>
    <mergeCell ref="JVM633:JVT633"/>
    <mergeCell ref="JVU633:JWB633"/>
    <mergeCell ref="JWC633:JWJ633"/>
    <mergeCell ref="JWK633:JWR633"/>
    <mergeCell ref="JWS633:JWZ633"/>
    <mergeCell ref="JXA633:JXH633"/>
    <mergeCell ref="JXI633:JXP633"/>
    <mergeCell ref="JXQ633:JXX633"/>
    <mergeCell ref="JXY633:JYF633"/>
    <mergeCell ref="JYG633:JYN633"/>
    <mergeCell ref="JYO633:JYV633"/>
    <mergeCell ref="JYW633:JZD633"/>
    <mergeCell ref="JZE633:JZL633"/>
    <mergeCell ref="JZM633:JZT633"/>
    <mergeCell ref="JZU633:KAB633"/>
    <mergeCell ref="KAC633:KAJ633"/>
    <mergeCell ref="KAK633:KAR633"/>
    <mergeCell ref="KAS633:KAZ633"/>
    <mergeCell ref="KBA633:KBH633"/>
    <mergeCell ref="KBI633:KBP633"/>
    <mergeCell ref="KBQ633:KBX633"/>
    <mergeCell ref="KBY633:KCF633"/>
    <mergeCell ref="KCG633:KCN633"/>
    <mergeCell ref="KCO633:KCV633"/>
    <mergeCell ref="KCW633:KDD633"/>
    <mergeCell ref="KDE633:KDL633"/>
    <mergeCell ref="KDM633:KDT633"/>
    <mergeCell ref="KDU633:KEB633"/>
    <mergeCell ref="KEC633:KEJ633"/>
    <mergeCell ref="KEK633:KER633"/>
    <mergeCell ref="KES633:KEZ633"/>
    <mergeCell ref="KFA633:KFH633"/>
    <mergeCell ref="KFI633:KFP633"/>
    <mergeCell ref="KFQ633:KFX633"/>
    <mergeCell ref="KFY633:KGF633"/>
    <mergeCell ref="KGG633:KGN633"/>
    <mergeCell ref="KGO633:KGV633"/>
    <mergeCell ref="KGW633:KHD633"/>
    <mergeCell ref="KHE633:KHL633"/>
    <mergeCell ref="KHM633:KHT633"/>
    <mergeCell ref="KHU633:KIB633"/>
    <mergeCell ref="KIC633:KIJ633"/>
    <mergeCell ref="KIK633:KIR633"/>
    <mergeCell ref="KIS633:KIZ633"/>
    <mergeCell ref="KJA633:KJH633"/>
    <mergeCell ref="KJI633:KJP633"/>
    <mergeCell ref="KJQ633:KJX633"/>
    <mergeCell ref="KJY633:KKF633"/>
    <mergeCell ref="KKG633:KKN633"/>
    <mergeCell ref="KKO633:KKV633"/>
    <mergeCell ref="KKW633:KLD633"/>
    <mergeCell ref="KLE633:KLL633"/>
    <mergeCell ref="KLM633:KLT633"/>
    <mergeCell ref="KLU633:KMB633"/>
    <mergeCell ref="KMC633:KMJ633"/>
    <mergeCell ref="KMK633:KMR633"/>
    <mergeCell ref="KMS633:KMZ633"/>
    <mergeCell ref="KNA633:KNH633"/>
    <mergeCell ref="KNI633:KNP633"/>
    <mergeCell ref="KNQ633:KNX633"/>
    <mergeCell ref="KNY633:KOF633"/>
    <mergeCell ref="KOG633:KON633"/>
    <mergeCell ref="KOO633:KOV633"/>
    <mergeCell ref="KOW633:KPD633"/>
    <mergeCell ref="KPE633:KPL633"/>
    <mergeCell ref="KPM633:KPT633"/>
    <mergeCell ref="KPU633:KQB633"/>
    <mergeCell ref="KQC633:KQJ633"/>
    <mergeCell ref="KQK633:KQR633"/>
    <mergeCell ref="KQS633:KQZ633"/>
    <mergeCell ref="KRA633:KRH633"/>
    <mergeCell ref="KRI633:KRP633"/>
    <mergeCell ref="KRQ633:KRX633"/>
    <mergeCell ref="KRY633:KSF633"/>
    <mergeCell ref="KSG633:KSN633"/>
    <mergeCell ref="KSO633:KSV633"/>
    <mergeCell ref="KSW633:KTD633"/>
    <mergeCell ref="KTE633:KTL633"/>
    <mergeCell ref="KTM633:KTT633"/>
    <mergeCell ref="KTU633:KUB633"/>
    <mergeCell ref="KUC633:KUJ633"/>
    <mergeCell ref="KUK633:KUR633"/>
    <mergeCell ref="KUS633:KUZ633"/>
    <mergeCell ref="KVA633:KVH633"/>
    <mergeCell ref="KVI633:KVP633"/>
    <mergeCell ref="KVQ633:KVX633"/>
    <mergeCell ref="KVY633:KWF633"/>
    <mergeCell ref="KWG633:KWN633"/>
    <mergeCell ref="KWO633:KWV633"/>
    <mergeCell ref="KWW633:KXD633"/>
    <mergeCell ref="KXE633:KXL633"/>
    <mergeCell ref="KXM633:KXT633"/>
    <mergeCell ref="KXU633:KYB633"/>
    <mergeCell ref="KYC633:KYJ633"/>
    <mergeCell ref="KYK633:KYR633"/>
    <mergeCell ref="KYS633:KYZ633"/>
    <mergeCell ref="KZA633:KZH633"/>
    <mergeCell ref="KZI633:KZP633"/>
    <mergeCell ref="KZQ633:KZX633"/>
    <mergeCell ref="KZY633:LAF633"/>
    <mergeCell ref="LAG633:LAN633"/>
    <mergeCell ref="LAO633:LAV633"/>
    <mergeCell ref="LAW633:LBD633"/>
    <mergeCell ref="LBE633:LBL633"/>
    <mergeCell ref="LBM633:LBT633"/>
    <mergeCell ref="LBU633:LCB633"/>
    <mergeCell ref="LCC633:LCJ633"/>
    <mergeCell ref="LCK633:LCR633"/>
    <mergeCell ref="LCS633:LCZ633"/>
    <mergeCell ref="LDA633:LDH633"/>
    <mergeCell ref="LDI633:LDP633"/>
    <mergeCell ref="LDQ633:LDX633"/>
    <mergeCell ref="LDY633:LEF633"/>
    <mergeCell ref="LEG633:LEN633"/>
    <mergeCell ref="LEO633:LEV633"/>
    <mergeCell ref="LEW633:LFD633"/>
    <mergeCell ref="LFE633:LFL633"/>
    <mergeCell ref="LFM633:LFT633"/>
    <mergeCell ref="LFU633:LGB633"/>
    <mergeCell ref="LGC633:LGJ633"/>
    <mergeCell ref="LGK633:LGR633"/>
    <mergeCell ref="LGS633:LGZ633"/>
    <mergeCell ref="LHA633:LHH633"/>
    <mergeCell ref="LHI633:LHP633"/>
    <mergeCell ref="LHQ633:LHX633"/>
    <mergeCell ref="LHY633:LIF633"/>
    <mergeCell ref="LIG633:LIN633"/>
    <mergeCell ref="LIO633:LIV633"/>
    <mergeCell ref="LIW633:LJD633"/>
    <mergeCell ref="LJE633:LJL633"/>
    <mergeCell ref="LJM633:LJT633"/>
    <mergeCell ref="LJU633:LKB633"/>
    <mergeCell ref="LKC633:LKJ633"/>
    <mergeCell ref="LKK633:LKR633"/>
    <mergeCell ref="LKS633:LKZ633"/>
    <mergeCell ref="LLA633:LLH633"/>
    <mergeCell ref="LLI633:LLP633"/>
    <mergeCell ref="LLQ633:LLX633"/>
    <mergeCell ref="LLY633:LMF633"/>
    <mergeCell ref="LMG633:LMN633"/>
    <mergeCell ref="LMO633:LMV633"/>
    <mergeCell ref="LMW633:LND633"/>
    <mergeCell ref="LNE633:LNL633"/>
    <mergeCell ref="LNM633:LNT633"/>
    <mergeCell ref="LNU633:LOB633"/>
    <mergeCell ref="LOC633:LOJ633"/>
    <mergeCell ref="LOK633:LOR633"/>
    <mergeCell ref="LOS633:LOZ633"/>
    <mergeCell ref="LPA633:LPH633"/>
    <mergeCell ref="LPI633:LPP633"/>
    <mergeCell ref="LPQ633:LPX633"/>
    <mergeCell ref="LPY633:LQF633"/>
    <mergeCell ref="LQG633:LQN633"/>
    <mergeCell ref="LQO633:LQV633"/>
    <mergeCell ref="LQW633:LRD633"/>
    <mergeCell ref="LRE633:LRL633"/>
    <mergeCell ref="LRM633:LRT633"/>
    <mergeCell ref="LRU633:LSB633"/>
    <mergeCell ref="LSC633:LSJ633"/>
    <mergeCell ref="LSK633:LSR633"/>
    <mergeCell ref="LSS633:LSZ633"/>
    <mergeCell ref="LTA633:LTH633"/>
    <mergeCell ref="LTI633:LTP633"/>
    <mergeCell ref="LTQ633:LTX633"/>
    <mergeCell ref="LTY633:LUF633"/>
    <mergeCell ref="LUG633:LUN633"/>
    <mergeCell ref="LUO633:LUV633"/>
    <mergeCell ref="LUW633:LVD633"/>
    <mergeCell ref="LVE633:LVL633"/>
    <mergeCell ref="LVM633:LVT633"/>
    <mergeCell ref="LVU633:LWB633"/>
    <mergeCell ref="LWC633:LWJ633"/>
    <mergeCell ref="LWK633:LWR633"/>
    <mergeCell ref="LWS633:LWZ633"/>
    <mergeCell ref="LXA633:LXH633"/>
    <mergeCell ref="LXI633:LXP633"/>
    <mergeCell ref="LXQ633:LXX633"/>
    <mergeCell ref="LXY633:LYF633"/>
    <mergeCell ref="LYG633:LYN633"/>
    <mergeCell ref="LYO633:LYV633"/>
    <mergeCell ref="LYW633:LZD633"/>
    <mergeCell ref="LZE633:LZL633"/>
    <mergeCell ref="LZM633:LZT633"/>
    <mergeCell ref="LZU633:MAB633"/>
    <mergeCell ref="MAC633:MAJ633"/>
    <mergeCell ref="MAK633:MAR633"/>
    <mergeCell ref="MAS633:MAZ633"/>
    <mergeCell ref="MBA633:MBH633"/>
    <mergeCell ref="MBI633:MBP633"/>
    <mergeCell ref="MBQ633:MBX633"/>
    <mergeCell ref="MBY633:MCF633"/>
    <mergeCell ref="MCG633:MCN633"/>
    <mergeCell ref="MCO633:MCV633"/>
    <mergeCell ref="MCW633:MDD633"/>
    <mergeCell ref="MDE633:MDL633"/>
    <mergeCell ref="MDM633:MDT633"/>
    <mergeCell ref="MDU633:MEB633"/>
    <mergeCell ref="MEC633:MEJ633"/>
    <mergeCell ref="MEK633:MER633"/>
    <mergeCell ref="MES633:MEZ633"/>
    <mergeCell ref="MFA633:MFH633"/>
    <mergeCell ref="MFI633:MFP633"/>
    <mergeCell ref="MFQ633:MFX633"/>
    <mergeCell ref="MFY633:MGF633"/>
    <mergeCell ref="MGG633:MGN633"/>
    <mergeCell ref="MGO633:MGV633"/>
    <mergeCell ref="MGW633:MHD633"/>
    <mergeCell ref="MHE633:MHL633"/>
    <mergeCell ref="MHM633:MHT633"/>
    <mergeCell ref="MHU633:MIB633"/>
    <mergeCell ref="MIC633:MIJ633"/>
    <mergeCell ref="MIK633:MIR633"/>
    <mergeCell ref="MIS633:MIZ633"/>
    <mergeCell ref="MJA633:MJH633"/>
    <mergeCell ref="MJI633:MJP633"/>
    <mergeCell ref="MJQ633:MJX633"/>
    <mergeCell ref="MJY633:MKF633"/>
    <mergeCell ref="MKG633:MKN633"/>
    <mergeCell ref="MKO633:MKV633"/>
    <mergeCell ref="MKW633:MLD633"/>
    <mergeCell ref="MLE633:MLL633"/>
    <mergeCell ref="MLM633:MLT633"/>
    <mergeCell ref="MLU633:MMB633"/>
    <mergeCell ref="MMC633:MMJ633"/>
    <mergeCell ref="MMK633:MMR633"/>
    <mergeCell ref="MMS633:MMZ633"/>
    <mergeCell ref="MNA633:MNH633"/>
    <mergeCell ref="MNI633:MNP633"/>
    <mergeCell ref="MNQ633:MNX633"/>
    <mergeCell ref="MNY633:MOF633"/>
    <mergeCell ref="MOG633:MON633"/>
    <mergeCell ref="MOO633:MOV633"/>
    <mergeCell ref="MOW633:MPD633"/>
    <mergeCell ref="MPE633:MPL633"/>
    <mergeCell ref="MPM633:MPT633"/>
    <mergeCell ref="MPU633:MQB633"/>
    <mergeCell ref="MQC633:MQJ633"/>
    <mergeCell ref="MQK633:MQR633"/>
    <mergeCell ref="MQS633:MQZ633"/>
    <mergeCell ref="MRA633:MRH633"/>
    <mergeCell ref="MRI633:MRP633"/>
    <mergeCell ref="MRQ633:MRX633"/>
    <mergeCell ref="MRY633:MSF633"/>
    <mergeCell ref="MSG633:MSN633"/>
    <mergeCell ref="MSO633:MSV633"/>
    <mergeCell ref="MSW633:MTD633"/>
    <mergeCell ref="MTE633:MTL633"/>
    <mergeCell ref="MTM633:MTT633"/>
    <mergeCell ref="MTU633:MUB633"/>
    <mergeCell ref="MUC633:MUJ633"/>
    <mergeCell ref="MUK633:MUR633"/>
    <mergeCell ref="MUS633:MUZ633"/>
    <mergeCell ref="MVA633:MVH633"/>
    <mergeCell ref="MVI633:MVP633"/>
    <mergeCell ref="MVQ633:MVX633"/>
    <mergeCell ref="MVY633:MWF633"/>
    <mergeCell ref="MWG633:MWN633"/>
    <mergeCell ref="MWO633:MWV633"/>
    <mergeCell ref="MWW633:MXD633"/>
    <mergeCell ref="MXE633:MXL633"/>
    <mergeCell ref="MXM633:MXT633"/>
    <mergeCell ref="MXU633:MYB633"/>
    <mergeCell ref="MYC633:MYJ633"/>
    <mergeCell ref="MYK633:MYR633"/>
    <mergeCell ref="MYS633:MYZ633"/>
    <mergeCell ref="MZA633:MZH633"/>
    <mergeCell ref="MZI633:MZP633"/>
    <mergeCell ref="MZQ633:MZX633"/>
    <mergeCell ref="MZY633:NAF633"/>
    <mergeCell ref="NAG633:NAN633"/>
    <mergeCell ref="NAO633:NAV633"/>
    <mergeCell ref="NAW633:NBD633"/>
    <mergeCell ref="NBE633:NBL633"/>
    <mergeCell ref="NBM633:NBT633"/>
    <mergeCell ref="NBU633:NCB633"/>
    <mergeCell ref="NCC633:NCJ633"/>
    <mergeCell ref="NCK633:NCR633"/>
    <mergeCell ref="NCS633:NCZ633"/>
    <mergeCell ref="NDA633:NDH633"/>
    <mergeCell ref="NDI633:NDP633"/>
    <mergeCell ref="NDQ633:NDX633"/>
    <mergeCell ref="NDY633:NEF633"/>
    <mergeCell ref="NEG633:NEN633"/>
    <mergeCell ref="NEO633:NEV633"/>
    <mergeCell ref="NEW633:NFD633"/>
    <mergeCell ref="NFE633:NFL633"/>
    <mergeCell ref="NFM633:NFT633"/>
    <mergeCell ref="NFU633:NGB633"/>
    <mergeCell ref="NGC633:NGJ633"/>
    <mergeCell ref="NGK633:NGR633"/>
    <mergeCell ref="NGS633:NGZ633"/>
    <mergeCell ref="NHA633:NHH633"/>
    <mergeCell ref="NHI633:NHP633"/>
    <mergeCell ref="NHQ633:NHX633"/>
    <mergeCell ref="NHY633:NIF633"/>
    <mergeCell ref="NIG633:NIN633"/>
    <mergeCell ref="NIO633:NIV633"/>
    <mergeCell ref="NIW633:NJD633"/>
    <mergeCell ref="NJE633:NJL633"/>
    <mergeCell ref="NJM633:NJT633"/>
    <mergeCell ref="NJU633:NKB633"/>
    <mergeCell ref="NKC633:NKJ633"/>
    <mergeCell ref="NKK633:NKR633"/>
    <mergeCell ref="NKS633:NKZ633"/>
    <mergeCell ref="NLA633:NLH633"/>
    <mergeCell ref="NLI633:NLP633"/>
    <mergeCell ref="NLQ633:NLX633"/>
    <mergeCell ref="NLY633:NMF633"/>
    <mergeCell ref="NMG633:NMN633"/>
    <mergeCell ref="NMO633:NMV633"/>
    <mergeCell ref="NMW633:NND633"/>
    <mergeCell ref="NNE633:NNL633"/>
    <mergeCell ref="NNM633:NNT633"/>
    <mergeCell ref="NNU633:NOB633"/>
    <mergeCell ref="NOC633:NOJ633"/>
    <mergeCell ref="NOK633:NOR633"/>
    <mergeCell ref="NOS633:NOZ633"/>
    <mergeCell ref="NPA633:NPH633"/>
    <mergeCell ref="NPI633:NPP633"/>
    <mergeCell ref="NPQ633:NPX633"/>
    <mergeCell ref="NPY633:NQF633"/>
    <mergeCell ref="NQG633:NQN633"/>
    <mergeCell ref="NQO633:NQV633"/>
    <mergeCell ref="NQW633:NRD633"/>
    <mergeCell ref="NRE633:NRL633"/>
    <mergeCell ref="NRM633:NRT633"/>
    <mergeCell ref="NRU633:NSB633"/>
    <mergeCell ref="NSC633:NSJ633"/>
    <mergeCell ref="NSK633:NSR633"/>
    <mergeCell ref="NSS633:NSZ633"/>
    <mergeCell ref="NTA633:NTH633"/>
    <mergeCell ref="NTI633:NTP633"/>
    <mergeCell ref="NTQ633:NTX633"/>
    <mergeCell ref="NTY633:NUF633"/>
    <mergeCell ref="NUG633:NUN633"/>
    <mergeCell ref="NUO633:NUV633"/>
    <mergeCell ref="NUW633:NVD633"/>
    <mergeCell ref="NVE633:NVL633"/>
    <mergeCell ref="NVM633:NVT633"/>
    <mergeCell ref="NVU633:NWB633"/>
    <mergeCell ref="NWC633:NWJ633"/>
    <mergeCell ref="NWK633:NWR633"/>
    <mergeCell ref="NWS633:NWZ633"/>
    <mergeCell ref="NXA633:NXH633"/>
    <mergeCell ref="NXI633:NXP633"/>
    <mergeCell ref="NXQ633:NXX633"/>
    <mergeCell ref="NXY633:NYF633"/>
    <mergeCell ref="NYG633:NYN633"/>
    <mergeCell ref="NYO633:NYV633"/>
    <mergeCell ref="NYW633:NZD633"/>
    <mergeCell ref="NZE633:NZL633"/>
    <mergeCell ref="NZM633:NZT633"/>
    <mergeCell ref="NZU633:OAB633"/>
    <mergeCell ref="OAC633:OAJ633"/>
    <mergeCell ref="OAK633:OAR633"/>
    <mergeCell ref="OAS633:OAZ633"/>
    <mergeCell ref="OBA633:OBH633"/>
    <mergeCell ref="OBI633:OBP633"/>
    <mergeCell ref="OBQ633:OBX633"/>
    <mergeCell ref="OBY633:OCF633"/>
    <mergeCell ref="OCG633:OCN633"/>
    <mergeCell ref="OCO633:OCV633"/>
    <mergeCell ref="OCW633:ODD633"/>
    <mergeCell ref="ODE633:ODL633"/>
    <mergeCell ref="ODM633:ODT633"/>
    <mergeCell ref="ODU633:OEB633"/>
    <mergeCell ref="OEC633:OEJ633"/>
    <mergeCell ref="OEK633:OER633"/>
    <mergeCell ref="OES633:OEZ633"/>
    <mergeCell ref="OFA633:OFH633"/>
    <mergeCell ref="OFI633:OFP633"/>
    <mergeCell ref="OFQ633:OFX633"/>
    <mergeCell ref="OFY633:OGF633"/>
    <mergeCell ref="OGG633:OGN633"/>
    <mergeCell ref="OGO633:OGV633"/>
    <mergeCell ref="OGW633:OHD633"/>
    <mergeCell ref="OHE633:OHL633"/>
    <mergeCell ref="OHM633:OHT633"/>
    <mergeCell ref="OHU633:OIB633"/>
    <mergeCell ref="OIC633:OIJ633"/>
    <mergeCell ref="OIK633:OIR633"/>
    <mergeCell ref="OIS633:OIZ633"/>
    <mergeCell ref="OJA633:OJH633"/>
    <mergeCell ref="OJI633:OJP633"/>
    <mergeCell ref="OJQ633:OJX633"/>
    <mergeCell ref="OJY633:OKF633"/>
    <mergeCell ref="OKG633:OKN633"/>
    <mergeCell ref="OKO633:OKV633"/>
    <mergeCell ref="OKW633:OLD633"/>
    <mergeCell ref="OLE633:OLL633"/>
    <mergeCell ref="OLM633:OLT633"/>
    <mergeCell ref="OLU633:OMB633"/>
    <mergeCell ref="OMC633:OMJ633"/>
    <mergeCell ref="OMK633:OMR633"/>
    <mergeCell ref="OMS633:OMZ633"/>
    <mergeCell ref="ONA633:ONH633"/>
    <mergeCell ref="ONI633:ONP633"/>
    <mergeCell ref="ONQ633:ONX633"/>
    <mergeCell ref="ONY633:OOF633"/>
    <mergeCell ref="OOG633:OON633"/>
    <mergeCell ref="OOO633:OOV633"/>
    <mergeCell ref="OOW633:OPD633"/>
    <mergeCell ref="OPE633:OPL633"/>
    <mergeCell ref="OPM633:OPT633"/>
    <mergeCell ref="OPU633:OQB633"/>
    <mergeCell ref="OQC633:OQJ633"/>
    <mergeCell ref="OQK633:OQR633"/>
    <mergeCell ref="OQS633:OQZ633"/>
    <mergeCell ref="ORA633:ORH633"/>
    <mergeCell ref="ORI633:ORP633"/>
    <mergeCell ref="ORQ633:ORX633"/>
    <mergeCell ref="ORY633:OSF633"/>
    <mergeCell ref="OSG633:OSN633"/>
    <mergeCell ref="OSO633:OSV633"/>
    <mergeCell ref="OSW633:OTD633"/>
    <mergeCell ref="OTE633:OTL633"/>
    <mergeCell ref="OTM633:OTT633"/>
    <mergeCell ref="OTU633:OUB633"/>
    <mergeCell ref="OUC633:OUJ633"/>
    <mergeCell ref="OUK633:OUR633"/>
    <mergeCell ref="OUS633:OUZ633"/>
    <mergeCell ref="OVA633:OVH633"/>
    <mergeCell ref="OVI633:OVP633"/>
    <mergeCell ref="OVQ633:OVX633"/>
    <mergeCell ref="OVY633:OWF633"/>
    <mergeCell ref="OWG633:OWN633"/>
    <mergeCell ref="OWO633:OWV633"/>
    <mergeCell ref="OWW633:OXD633"/>
    <mergeCell ref="OXE633:OXL633"/>
    <mergeCell ref="OXM633:OXT633"/>
    <mergeCell ref="OXU633:OYB633"/>
    <mergeCell ref="OYC633:OYJ633"/>
    <mergeCell ref="OYK633:OYR633"/>
    <mergeCell ref="OYS633:OYZ633"/>
    <mergeCell ref="OZA633:OZH633"/>
    <mergeCell ref="OZI633:OZP633"/>
    <mergeCell ref="OZQ633:OZX633"/>
    <mergeCell ref="OZY633:PAF633"/>
    <mergeCell ref="PAG633:PAN633"/>
    <mergeCell ref="PAO633:PAV633"/>
    <mergeCell ref="PAW633:PBD633"/>
    <mergeCell ref="PBE633:PBL633"/>
    <mergeCell ref="PBM633:PBT633"/>
    <mergeCell ref="PBU633:PCB633"/>
    <mergeCell ref="PCC633:PCJ633"/>
    <mergeCell ref="PCK633:PCR633"/>
    <mergeCell ref="PCS633:PCZ633"/>
    <mergeCell ref="PDA633:PDH633"/>
    <mergeCell ref="PDI633:PDP633"/>
    <mergeCell ref="PDQ633:PDX633"/>
    <mergeCell ref="PDY633:PEF633"/>
    <mergeCell ref="PEG633:PEN633"/>
    <mergeCell ref="PEO633:PEV633"/>
    <mergeCell ref="PEW633:PFD633"/>
    <mergeCell ref="PFE633:PFL633"/>
    <mergeCell ref="PFM633:PFT633"/>
    <mergeCell ref="PFU633:PGB633"/>
    <mergeCell ref="PGC633:PGJ633"/>
    <mergeCell ref="PGK633:PGR633"/>
    <mergeCell ref="PGS633:PGZ633"/>
    <mergeCell ref="PHA633:PHH633"/>
    <mergeCell ref="PHI633:PHP633"/>
    <mergeCell ref="PHQ633:PHX633"/>
    <mergeCell ref="PHY633:PIF633"/>
    <mergeCell ref="PIG633:PIN633"/>
    <mergeCell ref="PIO633:PIV633"/>
    <mergeCell ref="PIW633:PJD633"/>
    <mergeCell ref="PJE633:PJL633"/>
    <mergeCell ref="PJM633:PJT633"/>
    <mergeCell ref="PJU633:PKB633"/>
    <mergeCell ref="PKC633:PKJ633"/>
    <mergeCell ref="PKK633:PKR633"/>
    <mergeCell ref="PKS633:PKZ633"/>
    <mergeCell ref="PLA633:PLH633"/>
    <mergeCell ref="PLI633:PLP633"/>
    <mergeCell ref="PLQ633:PLX633"/>
    <mergeCell ref="PLY633:PMF633"/>
    <mergeCell ref="PMG633:PMN633"/>
    <mergeCell ref="PMO633:PMV633"/>
    <mergeCell ref="PMW633:PND633"/>
    <mergeCell ref="PNE633:PNL633"/>
    <mergeCell ref="PNM633:PNT633"/>
    <mergeCell ref="PNU633:POB633"/>
    <mergeCell ref="POC633:POJ633"/>
    <mergeCell ref="POK633:POR633"/>
    <mergeCell ref="POS633:POZ633"/>
    <mergeCell ref="PPA633:PPH633"/>
    <mergeCell ref="PPI633:PPP633"/>
    <mergeCell ref="PPQ633:PPX633"/>
    <mergeCell ref="PPY633:PQF633"/>
    <mergeCell ref="PQG633:PQN633"/>
    <mergeCell ref="PQO633:PQV633"/>
    <mergeCell ref="PQW633:PRD633"/>
    <mergeCell ref="PRE633:PRL633"/>
    <mergeCell ref="PRM633:PRT633"/>
    <mergeCell ref="PRU633:PSB633"/>
    <mergeCell ref="PSC633:PSJ633"/>
    <mergeCell ref="PSK633:PSR633"/>
    <mergeCell ref="PSS633:PSZ633"/>
    <mergeCell ref="PTA633:PTH633"/>
    <mergeCell ref="PTI633:PTP633"/>
    <mergeCell ref="PTQ633:PTX633"/>
    <mergeCell ref="PTY633:PUF633"/>
    <mergeCell ref="PUG633:PUN633"/>
    <mergeCell ref="PUO633:PUV633"/>
    <mergeCell ref="PUW633:PVD633"/>
    <mergeCell ref="PVE633:PVL633"/>
    <mergeCell ref="PVM633:PVT633"/>
    <mergeCell ref="PVU633:PWB633"/>
    <mergeCell ref="PWC633:PWJ633"/>
    <mergeCell ref="PWK633:PWR633"/>
    <mergeCell ref="PWS633:PWZ633"/>
    <mergeCell ref="PXA633:PXH633"/>
    <mergeCell ref="PXI633:PXP633"/>
    <mergeCell ref="PXQ633:PXX633"/>
    <mergeCell ref="PXY633:PYF633"/>
    <mergeCell ref="PYG633:PYN633"/>
    <mergeCell ref="PYO633:PYV633"/>
    <mergeCell ref="PYW633:PZD633"/>
    <mergeCell ref="PZE633:PZL633"/>
    <mergeCell ref="PZM633:PZT633"/>
    <mergeCell ref="PZU633:QAB633"/>
    <mergeCell ref="QAC633:QAJ633"/>
    <mergeCell ref="QAK633:QAR633"/>
    <mergeCell ref="QAS633:QAZ633"/>
    <mergeCell ref="QBA633:QBH633"/>
    <mergeCell ref="QBI633:QBP633"/>
    <mergeCell ref="QBQ633:QBX633"/>
    <mergeCell ref="QBY633:QCF633"/>
    <mergeCell ref="QCG633:QCN633"/>
    <mergeCell ref="QCO633:QCV633"/>
    <mergeCell ref="QCW633:QDD633"/>
    <mergeCell ref="QDE633:QDL633"/>
    <mergeCell ref="QDM633:QDT633"/>
    <mergeCell ref="QDU633:QEB633"/>
    <mergeCell ref="QEC633:QEJ633"/>
    <mergeCell ref="QEK633:QER633"/>
    <mergeCell ref="QES633:QEZ633"/>
    <mergeCell ref="QFA633:QFH633"/>
    <mergeCell ref="QFI633:QFP633"/>
    <mergeCell ref="QFQ633:QFX633"/>
    <mergeCell ref="QFY633:QGF633"/>
    <mergeCell ref="QGG633:QGN633"/>
    <mergeCell ref="QGO633:QGV633"/>
    <mergeCell ref="QGW633:QHD633"/>
    <mergeCell ref="QHE633:QHL633"/>
    <mergeCell ref="QHM633:QHT633"/>
    <mergeCell ref="QHU633:QIB633"/>
    <mergeCell ref="QIC633:QIJ633"/>
    <mergeCell ref="QIK633:QIR633"/>
    <mergeCell ref="QIS633:QIZ633"/>
    <mergeCell ref="QJA633:QJH633"/>
    <mergeCell ref="QJI633:QJP633"/>
    <mergeCell ref="QJQ633:QJX633"/>
    <mergeCell ref="QJY633:QKF633"/>
    <mergeCell ref="QKG633:QKN633"/>
    <mergeCell ref="QKO633:QKV633"/>
    <mergeCell ref="QKW633:QLD633"/>
    <mergeCell ref="QLE633:QLL633"/>
    <mergeCell ref="QLM633:QLT633"/>
    <mergeCell ref="QLU633:QMB633"/>
    <mergeCell ref="QMC633:QMJ633"/>
    <mergeCell ref="QMK633:QMR633"/>
    <mergeCell ref="QMS633:QMZ633"/>
    <mergeCell ref="QNA633:QNH633"/>
    <mergeCell ref="QNI633:QNP633"/>
    <mergeCell ref="QNQ633:QNX633"/>
    <mergeCell ref="QNY633:QOF633"/>
    <mergeCell ref="QOG633:QON633"/>
    <mergeCell ref="QOO633:QOV633"/>
    <mergeCell ref="QOW633:QPD633"/>
    <mergeCell ref="QPE633:QPL633"/>
    <mergeCell ref="QPM633:QPT633"/>
    <mergeCell ref="QPU633:QQB633"/>
    <mergeCell ref="QQC633:QQJ633"/>
    <mergeCell ref="QQK633:QQR633"/>
    <mergeCell ref="QQS633:QQZ633"/>
    <mergeCell ref="QRA633:QRH633"/>
    <mergeCell ref="QRI633:QRP633"/>
    <mergeCell ref="QRQ633:QRX633"/>
    <mergeCell ref="QRY633:QSF633"/>
    <mergeCell ref="QSG633:QSN633"/>
    <mergeCell ref="QSO633:QSV633"/>
    <mergeCell ref="QSW633:QTD633"/>
    <mergeCell ref="QTE633:QTL633"/>
    <mergeCell ref="QTM633:QTT633"/>
    <mergeCell ref="QTU633:QUB633"/>
    <mergeCell ref="QUC633:QUJ633"/>
    <mergeCell ref="QUK633:QUR633"/>
    <mergeCell ref="QUS633:QUZ633"/>
    <mergeCell ref="QVA633:QVH633"/>
    <mergeCell ref="QVI633:QVP633"/>
    <mergeCell ref="QVQ633:QVX633"/>
    <mergeCell ref="QVY633:QWF633"/>
    <mergeCell ref="QWG633:QWN633"/>
    <mergeCell ref="QWO633:QWV633"/>
    <mergeCell ref="QWW633:QXD633"/>
    <mergeCell ref="QXE633:QXL633"/>
    <mergeCell ref="QXM633:QXT633"/>
    <mergeCell ref="QXU633:QYB633"/>
    <mergeCell ref="QYC633:QYJ633"/>
    <mergeCell ref="QYK633:QYR633"/>
    <mergeCell ref="QYS633:QYZ633"/>
    <mergeCell ref="QZA633:QZH633"/>
    <mergeCell ref="QZI633:QZP633"/>
    <mergeCell ref="QZQ633:QZX633"/>
    <mergeCell ref="QZY633:RAF633"/>
    <mergeCell ref="RAG633:RAN633"/>
    <mergeCell ref="RAO633:RAV633"/>
    <mergeCell ref="RAW633:RBD633"/>
    <mergeCell ref="RBE633:RBL633"/>
    <mergeCell ref="RBM633:RBT633"/>
    <mergeCell ref="RBU633:RCB633"/>
    <mergeCell ref="RCC633:RCJ633"/>
    <mergeCell ref="RCK633:RCR633"/>
    <mergeCell ref="RCS633:RCZ633"/>
    <mergeCell ref="RDA633:RDH633"/>
    <mergeCell ref="RDI633:RDP633"/>
    <mergeCell ref="RDQ633:RDX633"/>
    <mergeCell ref="RDY633:REF633"/>
    <mergeCell ref="REG633:REN633"/>
    <mergeCell ref="REO633:REV633"/>
    <mergeCell ref="REW633:RFD633"/>
    <mergeCell ref="RFE633:RFL633"/>
    <mergeCell ref="RFM633:RFT633"/>
    <mergeCell ref="RFU633:RGB633"/>
    <mergeCell ref="RGC633:RGJ633"/>
    <mergeCell ref="RGK633:RGR633"/>
    <mergeCell ref="RGS633:RGZ633"/>
    <mergeCell ref="RHA633:RHH633"/>
    <mergeCell ref="RHI633:RHP633"/>
    <mergeCell ref="RHQ633:RHX633"/>
    <mergeCell ref="RHY633:RIF633"/>
    <mergeCell ref="RIG633:RIN633"/>
    <mergeCell ref="RIO633:RIV633"/>
    <mergeCell ref="RIW633:RJD633"/>
    <mergeCell ref="RJE633:RJL633"/>
    <mergeCell ref="RJM633:RJT633"/>
    <mergeCell ref="RJU633:RKB633"/>
    <mergeCell ref="RKC633:RKJ633"/>
    <mergeCell ref="RKK633:RKR633"/>
    <mergeCell ref="RKS633:RKZ633"/>
    <mergeCell ref="RLA633:RLH633"/>
    <mergeCell ref="RLI633:RLP633"/>
    <mergeCell ref="RLQ633:RLX633"/>
    <mergeCell ref="RLY633:RMF633"/>
    <mergeCell ref="RMG633:RMN633"/>
    <mergeCell ref="RMO633:RMV633"/>
    <mergeCell ref="RMW633:RND633"/>
    <mergeCell ref="RNE633:RNL633"/>
    <mergeCell ref="RNM633:RNT633"/>
    <mergeCell ref="RNU633:ROB633"/>
    <mergeCell ref="ROC633:ROJ633"/>
    <mergeCell ref="ROK633:ROR633"/>
    <mergeCell ref="ROS633:ROZ633"/>
    <mergeCell ref="RPA633:RPH633"/>
    <mergeCell ref="RPI633:RPP633"/>
    <mergeCell ref="RPQ633:RPX633"/>
    <mergeCell ref="RPY633:RQF633"/>
    <mergeCell ref="RQG633:RQN633"/>
    <mergeCell ref="RQO633:RQV633"/>
    <mergeCell ref="RQW633:RRD633"/>
    <mergeCell ref="RRE633:RRL633"/>
    <mergeCell ref="RRM633:RRT633"/>
    <mergeCell ref="RRU633:RSB633"/>
    <mergeCell ref="RSC633:RSJ633"/>
    <mergeCell ref="RSK633:RSR633"/>
    <mergeCell ref="RSS633:RSZ633"/>
    <mergeCell ref="RTA633:RTH633"/>
    <mergeCell ref="RTI633:RTP633"/>
    <mergeCell ref="RTQ633:RTX633"/>
    <mergeCell ref="RTY633:RUF633"/>
    <mergeCell ref="RUG633:RUN633"/>
    <mergeCell ref="RUO633:RUV633"/>
    <mergeCell ref="RUW633:RVD633"/>
    <mergeCell ref="RVE633:RVL633"/>
    <mergeCell ref="RVM633:RVT633"/>
    <mergeCell ref="RVU633:RWB633"/>
    <mergeCell ref="RWC633:RWJ633"/>
    <mergeCell ref="RWK633:RWR633"/>
    <mergeCell ref="RWS633:RWZ633"/>
    <mergeCell ref="RXA633:RXH633"/>
    <mergeCell ref="RXI633:RXP633"/>
    <mergeCell ref="RXQ633:RXX633"/>
    <mergeCell ref="RXY633:RYF633"/>
    <mergeCell ref="RYG633:RYN633"/>
    <mergeCell ref="RYO633:RYV633"/>
    <mergeCell ref="RYW633:RZD633"/>
    <mergeCell ref="RZE633:RZL633"/>
    <mergeCell ref="RZM633:RZT633"/>
    <mergeCell ref="RZU633:SAB633"/>
    <mergeCell ref="SAC633:SAJ633"/>
    <mergeCell ref="SAK633:SAR633"/>
    <mergeCell ref="SAS633:SAZ633"/>
    <mergeCell ref="SBA633:SBH633"/>
    <mergeCell ref="SBI633:SBP633"/>
    <mergeCell ref="SBQ633:SBX633"/>
    <mergeCell ref="SBY633:SCF633"/>
    <mergeCell ref="SCG633:SCN633"/>
    <mergeCell ref="SCO633:SCV633"/>
    <mergeCell ref="SCW633:SDD633"/>
    <mergeCell ref="SDE633:SDL633"/>
    <mergeCell ref="SDM633:SDT633"/>
    <mergeCell ref="SDU633:SEB633"/>
    <mergeCell ref="SEC633:SEJ633"/>
    <mergeCell ref="SEK633:SER633"/>
    <mergeCell ref="SES633:SEZ633"/>
    <mergeCell ref="SFA633:SFH633"/>
    <mergeCell ref="SFI633:SFP633"/>
    <mergeCell ref="SFQ633:SFX633"/>
    <mergeCell ref="SFY633:SGF633"/>
    <mergeCell ref="SGG633:SGN633"/>
    <mergeCell ref="SGO633:SGV633"/>
    <mergeCell ref="SGW633:SHD633"/>
    <mergeCell ref="SHE633:SHL633"/>
    <mergeCell ref="SHM633:SHT633"/>
    <mergeCell ref="SHU633:SIB633"/>
    <mergeCell ref="SIC633:SIJ633"/>
    <mergeCell ref="SIK633:SIR633"/>
    <mergeCell ref="SIS633:SIZ633"/>
    <mergeCell ref="SJA633:SJH633"/>
    <mergeCell ref="SJI633:SJP633"/>
    <mergeCell ref="SJQ633:SJX633"/>
    <mergeCell ref="SJY633:SKF633"/>
    <mergeCell ref="SKG633:SKN633"/>
    <mergeCell ref="SKO633:SKV633"/>
    <mergeCell ref="SKW633:SLD633"/>
    <mergeCell ref="SLE633:SLL633"/>
    <mergeCell ref="SLM633:SLT633"/>
    <mergeCell ref="SLU633:SMB633"/>
    <mergeCell ref="SMC633:SMJ633"/>
    <mergeCell ref="SMK633:SMR633"/>
    <mergeCell ref="SMS633:SMZ633"/>
    <mergeCell ref="SNA633:SNH633"/>
    <mergeCell ref="SNI633:SNP633"/>
    <mergeCell ref="SNQ633:SNX633"/>
    <mergeCell ref="SNY633:SOF633"/>
    <mergeCell ref="SOG633:SON633"/>
    <mergeCell ref="SOO633:SOV633"/>
    <mergeCell ref="SOW633:SPD633"/>
    <mergeCell ref="SPE633:SPL633"/>
    <mergeCell ref="SPM633:SPT633"/>
    <mergeCell ref="SPU633:SQB633"/>
    <mergeCell ref="SQC633:SQJ633"/>
    <mergeCell ref="SQK633:SQR633"/>
    <mergeCell ref="SQS633:SQZ633"/>
    <mergeCell ref="SRA633:SRH633"/>
    <mergeCell ref="SRI633:SRP633"/>
    <mergeCell ref="SRQ633:SRX633"/>
    <mergeCell ref="SRY633:SSF633"/>
    <mergeCell ref="SSG633:SSN633"/>
    <mergeCell ref="SSO633:SSV633"/>
    <mergeCell ref="SSW633:STD633"/>
    <mergeCell ref="STE633:STL633"/>
    <mergeCell ref="STM633:STT633"/>
    <mergeCell ref="STU633:SUB633"/>
    <mergeCell ref="SUC633:SUJ633"/>
    <mergeCell ref="SUK633:SUR633"/>
    <mergeCell ref="SUS633:SUZ633"/>
    <mergeCell ref="SVA633:SVH633"/>
    <mergeCell ref="SVI633:SVP633"/>
    <mergeCell ref="SVQ633:SVX633"/>
    <mergeCell ref="SVY633:SWF633"/>
    <mergeCell ref="SWG633:SWN633"/>
    <mergeCell ref="SWO633:SWV633"/>
    <mergeCell ref="SWW633:SXD633"/>
    <mergeCell ref="SXE633:SXL633"/>
    <mergeCell ref="SXM633:SXT633"/>
    <mergeCell ref="SXU633:SYB633"/>
    <mergeCell ref="SYC633:SYJ633"/>
    <mergeCell ref="SYK633:SYR633"/>
    <mergeCell ref="SYS633:SYZ633"/>
    <mergeCell ref="SZA633:SZH633"/>
    <mergeCell ref="SZI633:SZP633"/>
    <mergeCell ref="SZQ633:SZX633"/>
    <mergeCell ref="SZY633:TAF633"/>
    <mergeCell ref="TAG633:TAN633"/>
    <mergeCell ref="TAO633:TAV633"/>
    <mergeCell ref="TAW633:TBD633"/>
    <mergeCell ref="TBE633:TBL633"/>
    <mergeCell ref="TBM633:TBT633"/>
    <mergeCell ref="TBU633:TCB633"/>
    <mergeCell ref="TCC633:TCJ633"/>
    <mergeCell ref="TCK633:TCR633"/>
    <mergeCell ref="TCS633:TCZ633"/>
    <mergeCell ref="TDA633:TDH633"/>
    <mergeCell ref="TDI633:TDP633"/>
    <mergeCell ref="TDQ633:TDX633"/>
    <mergeCell ref="TDY633:TEF633"/>
    <mergeCell ref="TEG633:TEN633"/>
    <mergeCell ref="TEO633:TEV633"/>
    <mergeCell ref="TEW633:TFD633"/>
    <mergeCell ref="TFE633:TFL633"/>
    <mergeCell ref="TFM633:TFT633"/>
    <mergeCell ref="TFU633:TGB633"/>
    <mergeCell ref="TGC633:TGJ633"/>
    <mergeCell ref="TGK633:TGR633"/>
    <mergeCell ref="TGS633:TGZ633"/>
    <mergeCell ref="THA633:THH633"/>
    <mergeCell ref="THI633:THP633"/>
    <mergeCell ref="THQ633:THX633"/>
    <mergeCell ref="THY633:TIF633"/>
    <mergeCell ref="TIG633:TIN633"/>
    <mergeCell ref="TIO633:TIV633"/>
    <mergeCell ref="TIW633:TJD633"/>
    <mergeCell ref="TJE633:TJL633"/>
    <mergeCell ref="TJM633:TJT633"/>
    <mergeCell ref="TJU633:TKB633"/>
    <mergeCell ref="TKC633:TKJ633"/>
    <mergeCell ref="TKK633:TKR633"/>
    <mergeCell ref="TKS633:TKZ633"/>
    <mergeCell ref="TLA633:TLH633"/>
    <mergeCell ref="TLI633:TLP633"/>
    <mergeCell ref="TLQ633:TLX633"/>
    <mergeCell ref="TLY633:TMF633"/>
    <mergeCell ref="TMG633:TMN633"/>
    <mergeCell ref="TMO633:TMV633"/>
    <mergeCell ref="TMW633:TND633"/>
    <mergeCell ref="TNE633:TNL633"/>
    <mergeCell ref="TNM633:TNT633"/>
    <mergeCell ref="TNU633:TOB633"/>
    <mergeCell ref="TOC633:TOJ633"/>
    <mergeCell ref="TOK633:TOR633"/>
    <mergeCell ref="TOS633:TOZ633"/>
    <mergeCell ref="TPA633:TPH633"/>
    <mergeCell ref="TPI633:TPP633"/>
    <mergeCell ref="TPQ633:TPX633"/>
    <mergeCell ref="TPY633:TQF633"/>
    <mergeCell ref="TQG633:TQN633"/>
    <mergeCell ref="TQO633:TQV633"/>
    <mergeCell ref="TQW633:TRD633"/>
    <mergeCell ref="TRE633:TRL633"/>
    <mergeCell ref="TRM633:TRT633"/>
    <mergeCell ref="TRU633:TSB633"/>
    <mergeCell ref="TSC633:TSJ633"/>
    <mergeCell ref="TSK633:TSR633"/>
    <mergeCell ref="TSS633:TSZ633"/>
    <mergeCell ref="TTA633:TTH633"/>
    <mergeCell ref="TTI633:TTP633"/>
    <mergeCell ref="TTQ633:TTX633"/>
    <mergeCell ref="TTY633:TUF633"/>
    <mergeCell ref="TUG633:TUN633"/>
    <mergeCell ref="TUO633:TUV633"/>
    <mergeCell ref="TUW633:TVD633"/>
    <mergeCell ref="TVE633:TVL633"/>
    <mergeCell ref="TVM633:TVT633"/>
    <mergeCell ref="TVU633:TWB633"/>
    <mergeCell ref="TWC633:TWJ633"/>
    <mergeCell ref="TWK633:TWR633"/>
    <mergeCell ref="TWS633:TWZ633"/>
    <mergeCell ref="TXA633:TXH633"/>
    <mergeCell ref="TXI633:TXP633"/>
    <mergeCell ref="TXQ633:TXX633"/>
    <mergeCell ref="TXY633:TYF633"/>
    <mergeCell ref="TYG633:TYN633"/>
    <mergeCell ref="TYO633:TYV633"/>
    <mergeCell ref="TYW633:TZD633"/>
    <mergeCell ref="TZE633:TZL633"/>
    <mergeCell ref="TZM633:TZT633"/>
    <mergeCell ref="TZU633:UAB633"/>
    <mergeCell ref="UAC633:UAJ633"/>
    <mergeCell ref="UAK633:UAR633"/>
    <mergeCell ref="UAS633:UAZ633"/>
    <mergeCell ref="UBA633:UBH633"/>
    <mergeCell ref="UBI633:UBP633"/>
    <mergeCell ref="UBQ633:UBX633"/>
    <mergeCell ref="UBY633:UCF633"/>
    <mergeCell ref="UCG633:UCN633"/>
    <mergeCell ref="UCO633:UCV633"/>
    <mergeCell ref="UCW633:UDD633"/>
    <mergeCell ref="UDE633:UDL633"/>
    <mergeCell ref="UDM633:UDT633"/>
    <mergeCell ref="UDU633:UEB633"/>
    <mergeCell ref="UEC633:UEJ633"/>
    <mergeCell ref="UEK633:UER633"/>
    <mergeCell ref="UES633:UEZ633"/>
    <mergeCell ref="UFA633:UFH633"/>
    <mergeCell ref="UFI633:UFP633"/>
    <mergeCell ref="UFQ633:UFX633"/>
    <mergeCell ref="UFY633:UGF633"/>
    <mergeCell ref="UGG633:UGN633"/>
    <mergeCell ref="UGO633:UGV633"/>
    <mergeCell ref="UGW633:UHD633"/>
    <mergeCell ref="UHE633:UHL633"/>
    <mergeCell ref="UHM633:UHT633"/>
    <mergeCell ref="UHU633:UIB633"/>
    <mergeCell ref="UIC633:UIJ633"/>
    <mergeCell ref="UIK633:UIR633"/>
    <mergeCell ref="UIS633:UIZ633"/>
    <mergeCell ref="UJA633:UJH633"/>
    <mergeCell ref="UJI633:UJP633"/>
    <mergeCell ref="UJQ633:UJX633"/>
    <mergeCell ref="UJY633:UKF633"/>
    <mergeCell ref="UKG633:UKN633"/>
    <mergeCell ref="UKO633:UKV633"/>
    <mergeCell ref="UKW633:ULD633"/>
    <mergeCell ref="ULE633:ULL633"/>
    <mergeCell ref="ULM633:ULT633"/>
    <mergeCell ref="ULU633:UMB633"/>
    <mergeCell ref="UMC633:UMJ633"/>
    <mergeCell ref="UMK633:UMR633"/>
    <mergeCell ref="UMS633:UMZ633"/>
    <mergeCell ref="UNA633:UNH633"/>
    <mergeCell ref="UNI633:UNP633"/>
    <mergeCell ref="UNQ633:UNX633"/>
    <mergeCell ref="UNY633:UOF633"/>
    <mergeCell ref="UOG633:UON633"/>
    <mergeCell ref="UOO633:UOV633"/>
    <mergeCell ref="UOW633:UPD633"/>
    <mergeCell ref="UPE633:UPL633"/>
    <mergeCell ref="UPM633:UPT633"/>
    <mergeCell ref="UPU633:UQB633"/>
    <mergeCell ref="UQC633:UQJ633"/>
    <mergeCell ref="UQK633:UQR633"/>
    <mergeCell ref="UQS633:UQZ633"/>
    <mergeCell ref="URA633:URH633"/>
    <mergeCell ref="URI633:URP633"/>
    <mergeCell ref="URQ633:URX633"/>
    <mergeCell ref="URY633:USF633"/>
    <mergeCell ref="USG633:USN633"/>
    <mergeCell ref="USO633:USV633"/>
    <mergeCell ref="USW633:UTD633"/>
    <mergeCell ref="UTE633:UTL633"/>
    <mergeCell ref="UTM633:UTT633"/>
    <mergeCell ref="UTU633:UUB633"/>
    <mergeCell ref="UUC633:UUJ633"/>
    <mergeCell ref="UUK633:UUR633"/>
    <mergeCell ref="UUS633:UUZ633"/>
    <mergeCell ref="UVA633:UVH633"/>
    <mergeCell ref="UVI633:UVP633"/>
    <mergeCell ref="UVQ633:UVX633"/>
    <mergeCell ref="UVY633:UWF633"/>
    <mergeCell ref="UWG633:UWN633"/>
    <mergeCell ref="UWO633:UWV633"/>
    <mergeCell ref="UWW633:UXD633"/>
    <mergeCell ref="UXE633:UXL633"/>
    <mergeCell ref="UXM633:UXT633"/>
    <mergeCell ref="UXU633:UYB633"/>
    <mergeCell ref="UYC633:UYJ633"/>
    <mergeCell ref="UYK633:UYR633"/>
    <mergeCell ref="UYS633:UYZ633"/>
    <mergeCell ref="UZA633:UZH633"/>
    <mergeCell ref="UZI633:UZP633"/>
    <mergeCell ref="UZQ633:UZX633"/>
    <mergeCell ref="UZY633:VAF633"/>
    <mergeCell ref="VAG633:VAN633"/>
    <mergeCell ref="VAO633:VAV633"/>
    <mergeCell ref="VAW633:VBD633"/>
    <mergeCell ref="VBE633:VBL633"/>
    <mergeCell ref="VBM633:VBT633"/>
    <mergeCell ref="VBU633:VCB633"/>
    <mergeCell ref="VCC633:VCJ633"/>
    <mergeCell ref="VCK633:VCR633"/>
    <mergeCell ref="VCS633:VCZ633"/>
    <mergeCell ref="VDA633:VDH633"/>
    <mergeCell ref="VDI633:VDP633"/>
    <mergeCell ref="VDQ633:VDX633"/>
    <mergeCell ref="VDY633:VEF633"/>
    <mergeCell ref="VEG633:VEN633"/>
    <mergeCell ref="VEO633:VEV633"/>
    <mergeCell ref="VEW633:VFD633"/>
    <mergeCell ref="VFE633:VFL633"/>
    <mergeCell ref="VFM633:VFT633"/>
    <mergeCell ref="VFU633:VGB633"/>
    <mergeCell ref="VGC633:VGJ633"/>
    <mergeCell ref="VGK633:VGR633"/>
    <mergeCell ref="VGS633:VGZ633"/>
    <mergeCell ref="VHA633:VHH633"/>
    <mergeCell ref="VHI633:VHP633"/>
    <mergeCell ref="VHQ633:VHX633"/>
    <mergeCell ref="VHY633:VIF633"/>
    <mergeCell ref="VIG633:VIN633"/>
    <mergeCell ref="VIO633:VIV633"/>
    <mergeCell ref="VIW633:VJD633"/>
    <mergeCell ref="VJE633:VJL633"/>
    <mergeCell ref="VJM633:VJT633"/>
    <mergeCell ref="VJU633:VKB633"/>
    <mergeCell ref="VKC633:VKJ633"/>
    <mergeCell ref="VKK633:VKR633"/>
    <mergeCell ref="VKS633:VKZ633"/>
    <mergeCell ref="VLA633:VLH633"/>
    <mergeCell ref="VLI633:VLP633"/>
    <mergeCell ref="VLQ633:VLX633"/>
    <mergeCell ref="VLY633:VMF633"/>
    <mergeCell ref="VMG633:VMN633"/>
    <mergeCell ref="VMO633:VMV633"/>
    <mergeCell ref="VMW633:VND633"/>
    <mergeCell ref="VNE633:VNL633"/>
    <mergeCell ref="VNM633:VNT633"/>
    <mergeCell ref="VNU633:VOB633"/>
    <mergeCell ref="VOC633:VOJ633"/>
    <mergeCell ref="VOK633:VOR633"/>
    <mergeCell ref="VOS633:VOZ633"/>
    <mergeCell ref="VPA633:VPH633"/>
    <mergeCell ref="VPI633:VPP633"/>
    <mergeCell ref="VPQ633:VPX633"/>
    <mergeCell ref="VPY633:VQF633"/>
    <mergeCell ref="VQG633:VQN633"/>
    <mergeCell ref="VQO633:VQV633"/>
    <mergeCell ref="VQW633:VRD633"/>
    <mergeCell ref="VRE633:VRL633"/>
    <mergeCell ref="VRM633:VRT633"/>
    <mergeCell ref="VRU633:VSB633"/>
    <mergeCell ref="VSC633:VSJ633"/>
    <mergeCell ref="VSK633:VSR633"/>
    <mergeCell ref="VSS633:VSZ633"/>
    <mergeCell ref="VTA633:VTH633"/>
    <mergeCell ref="VTI633:VTP633"/>
    <mergeCell ref="VTQ633:VTX633"/>
    <mergeCell ref="VTY633:VUF633"/>
    <mergeCell ref="VUG633:VUN633"/>
    <mergeCell ref="VUO633:VUV633"/>
    <mergeCell ref="VUW633:VVD633"/>
    <mergeCell ref="VVE633:VVL633"/>
    <mergeCell ref="VVM633:VVT633"/>
    <mergeCell ref="VVU633:VWB633"/>
    <mergeCell ref="VWC633:VWJ633"/>
    <mergeCell ref="VWK633:VWR633"/>
    <mergeCell ref="VWS633:VWZ633"/>
    <mergeCell ref="VXA633:VXH633"/>
    <mergeCell ref="VXI633:VXP633"/>
    <mergeCell ref="VXQ633:VXX633"/>
    <mergeCell ref="VXY633:VYF633"/>
    <mergeCell ref="VYG633:VYN633"/>
    <mergeCell ref="VYO633:VYV633"/>
    <mergeCell ref="VYW633:VZD633"/>
    <mergeCell ref="VZE633:VZL633"/>
    <mergeCell ref="VZM633:VZT633"/>
    <mergeCell ref="VZU633:WAB633"/>
    <mergeCell ref="WAC633:WAJ633"/>
    <mergeCell ref="WAK633:WAR633"/>
    <mergeCell ref="WAS633:WAZ633"/>
    <mergeCell ref="WBA633:WBH633"/>
    <mergeCell ref="WBI633:WBP633"/>
    <mergeCell ref="WBQ633:WBX633"/>
    <mergeCell ref="WBY633:WCF633"/>
    <mergeCell ref="WCG633:WCN633"/>
    <mergeCell ref="WCO633:WCV633"/>
    <mergeCell ref="WCW633:WDD633"/>
    <mergeCell ref="WDE633:WDL633"/>
    <mergeCell ref="WDM633:WDT633"/>
    <mergeCell ref="WDU633:WEB633"/>
    <mergeCell ref="WEC633:WEJ633"/>
    <mergeCell ref="WEK633:WER633"/>
    <mergeCell ref="WES633:WEZ633"/>
    <mergeCell ref="WFA633:WFH633"/>
    <mergeCell ref="WFI633:WFP633"/>
    <mergeCell ref="WFQ633:WFX633"/>
    <mergeCell ref="WFY633:WGF633"/>
    <mergeCell ref="WGG633:WGN633"/>
    <mergeCell ref="WGO633:WGV633"/>
    <mergeCell ref="WGW633:WHD633"/>
    <mergeCell ref="WHE633:WHL633"/>
    <mergeCell ref="WHM633:WHT633"/>
    <mergeCell ref="WHU633:WIB633"/>
    <mergeCell ref="WIC633:WIJ633"/>
    <mergeCell ref="WIK633:WIR633"/>
    <mergeCell ref="WIS633:WIZ633"/>
    <mergeCell ref="WJA633:WJH633"/>
    <mergeCell ref="WJI633:WJP633"/>
    <mergeCell ref="WJQ633:WJX633"/>
    <mergeCell ref="WJY633:WKF633"/>
    <mergeCell ref="WKG633:WKN633"/>
    <mergeCell ref="WKO633:WKV633"/>
    <mergeCell ref="WKW633:WLD633"/>
    <mergeCell ref="WLE633:WLL633"/>
    <mergeCell ref="WLM633:WLT633"/>
    <mergeCell ref="WLU633:WMB633"/>
    <mergeCell ref="WMC633:WMJ633"/>
    <mergeCell ref="WMK633:WMR633"/>
    <mergeCell ref="WMS633:WMZ633"/>
    <mergeCell ref="WNA633:WNH633"/>
    <mergeCell ref="WNI633:WNP633"/>
    <mergeCell ref="WNQ633:WNX633"/>
    <mergeCell ref="WNY633:WOF633"/>
    <mergeCell ref="WOG633:WON633"/>
    <mergeCell ref="WOO633:WOV633"/>
    <mergeCell ref="WOW633:WPD633"/>
    <mergeCell ref="WPE633:WPL633"/>
    <mergeCell ref="WPM633:WPT633"/>
    <mergeCell ref="WPU633:WQB633"/>
    <mergeCell ref="WQC633:WQJ633"/>
    <mergeCell ref="WQK633:WQR633"/>
    <mergeCell ref="WQS633:WQZ633"/>
    <mergeCell ref="WRA633:WRH633"/>
    <mergeCell ref="WRI633:WRP633"/>
    <mergeCell ref="WRQ633:WRX633"/>
    <mergeCell ref="WRY633:WSF633"/>
    <mergeCell ref="WSG633:WSN633"/>
    <mergeCell ref="WSO633:WSV633"/>
    <mergeCell ref="WSW633:WTD633"/>
    <mergeCell ref="WTE633:WTL633"/>
    <mergeCell ref="WTM633:WTT633"/>
    <mergeCell ref="WTU633:WUB633"/>
    <mergeCell ref="WUC633:WUJ633"/>
    <mergeCell ref="WUK633:WUR633"/>
    <mergeCell ref="WUS633:WUZ633"/>
    <mergeCell ref="WVA633:WVH633"/>
    <mergeCell ref="WVI633:WVP633"/>
    <mergeCell ref="WVQ633:WVX633"/>
    <mergeCell ref="WVY633:WWF633"/>
    <mergeCell ref="WWG633:WWN633"/>
    <mergeCell ref="WWO633:WWV633"/>
    <mergeCell ref="WWW633:WXD633"/>
    <mergeCell ref="WXE633:WXL633"/>
    <mergeCell ref="WXM633:WXT633"/>
    <mergeCell ref="WXU633:WYB633"/>
    <mergeCell ref="WYC633:WYJ633"/>
    <mergeCell ref="WYK633:WYR633"/>
    <mergeCell ref="WYS633:WYZ633"/>
    <mergeCell ref="WZA633:WZH633"/>
    <mergeCell ref="WZI633:WZP633"/>
    <mergeCell ref="A638:H638"/>
    <mergeCell ref="I638:P638"/>
    <mergeCell ref="Q638:X638"/>
    <mergeCell ref="Y638:AF638"/>
    <mergeCell ref="AG638:AN638"/>
    <mergeCell ref="AO638:AV638"/>
    <mergeCell ref="AW638:BD638"/>
    <mergeCell ref="BE638:BL638"/>
    <mergeCell ref="BM638:BT638"/>
    <mergeCell ref="BU638:CB638"/>
    <mergeCell ref="CC638:CJ638"/>
    <mergeCell ref="CK638:CR638"/>
    <mergeCell ref="CS638:CZ638"/>
    <mergeCell ref="DA638:DH638"/>
    <mergeCell ref="DI638:DP638"/>
    <mergeCell ref="DQ638:DX638"/>
    <mergeCell ref="DY638:EF638"/>
    <mergeCell ref="EG638:EN638"/>
    <mergeCell ref="EO638:EV638"/>
    <mergeCell ref="EW638:FD638"/>
    <mergeCell ref="FE638:FL638"/>
    <mergeCell ref="FM638:FT638"/>
    <mergeCell ref="FU638:GB638"/>
    <mergeCell ref="GC638:GJ638"/>
    <mergeCell ref="GK638:GR638"/>
    <mergeCell ref="GS638:GZ638"/>
    <mergeCell ref="HA638:HH638"/>
    <mergeCell ref="HI638:HP638"/>
    <mergeCell ref="HQ638:HX638"/>
    <mergeCell ref="HY638:IF638"/>
    <mergeCell ref="IG638:IN638"/>
    <mergeCell ref="IO638:IV638"/>
    <mergeCell ref="IW638:JD638"/>
    <mergeCell ref="JE638:JL638"/>
    <mergeCell ref="JM638:JT638"/>
    <mergeCell ref="JU638:KB638"/>
    <mergeCell ref="KC638:KJ638"/>
    <mergeCell ref="KK638:KR638"/>
    <mergeCell ref="KS638:KZ638"/>
    <mergeCell ref="LA638:LH638"/>
    <mergeCell ref="LI638:LP638"/>
    <mergeCell ref="LQ638:LX638"/>
    <mergeCell ref="LY638:MF638"/>
    <mergeCell ref="MG638:MN638"/>
    <mergeCell ref="MO638:MV638"/>
    <mergeCell ref="MW638:ND638"/>
    <mergeCell ref="NE638:NL638"/>
    <mergeCell ref="NM638:NT638"/>
    <mergeCell ref="NU638:OB638"/>
    <mergeCell ref="OC638:OJ638"/>
    <mergeCell ref="OK638:OR638"/>
    <mergeCell ref="OS638:OZ638"/>
    <mergeCell ref="PA638:PH638"/>
    <mergeCell ref="PI638:PP638"/>
    <mergeCell ref="PQ638:PX638"/>
    <mergeCell ref="PY638:QF638"/>
    <mergeCell ref="QG638:QN638"/>
    <mergeCell ref="QO638:QV638"/>
    <mergeCell ref="QW638:RD638"/>
    <mergeCell ref="RE638:RL638"/>
    <mergeCell ref="RM638:RT638"/>
    <mergeCell ref="RU638:SB638"/>
    <mergeCell ref="SC638:SJ638"/>
    <mergeCell ref="SK638:SR638"/>
    <mergeCell ref="SS638:SZ638"/>
    <mergeCell ref="TA638:TH638"/>
    <mergeCell ref="TI638:TP638"/>
    <mergeCell ref="TQ638:TX638"/>
    <mergeCell ref="TY638:UF638"/>
    <mergeCell ref="UG638:UN638"/>
    <mergeCell ref="UO638:UV638"/>
    <mergeCell ref="UW638:VD638"/>
    <mergeCell ref="VE638:VL638"/>
    <mergeCell ref="VM638:VT638"/>
    <mergeCell ref="VU638:WB638"/>
    <mergeCell ref="WC638:WJ638"/>
    <mergeCell ref="WK638:WR638"/>
    <mergeCell ref="WS638:WZ638"/>
    <mergeCell ref="XA638:XH638"/>
    <mergeCell ref="XI638:XP638"/>
    <mergeCell ref="XQ638:XX638"/>
    <mergeCell ref="XY638:YF638"/>
    <mergeCell ref="YG638:YN638"/>
    <mergeCell ref="YO638:YV638"/>
    <mergeCell ref="YW638:ZD638"/>
    <mergeCell ref="ZE638:ZL638"/>
    <mergeCell ref="ZM638:ZT638"/>
    <mergeCell ref="ZU638:AAB638"/>
    <mergeCell ref="AAC638:AAJ638"/>
    <mergeCell ref="AAK638:AAR638"/>
    <mergeCell ref="AAS638:AAZ638"/>
    <mergeCell ref="ABA638:ABH638"/>
    <mergeCell ref="ABI638:ABP638"/>
    <mergeCell ref="ABQ638:ABX638"/>
    <mergeCell ref="ABY638:ACF638"/>
    <mergeCell ref="ACG638:ACN638"/>
    <mergeCell ref="ACO638:ACV638"/>
    <mergeCell ref="ACW638:ADD638"/>
    <mergeCell ref="ADE638:ADL638"/>
    <mergeCell ref="ADM638:ADT638"/>
    <mergeCell ref="ADU638:AEB638"/>
    <mergeCell ref="AEC638:AEJ638"/>
    <mergeCell ref="AEK638:AER638"/>
    <mergeCell ref="AES638:AEZ638"/>
    <mergeCell ref="AFA638:AFH638"/>
    <mergeCell ref="AFI638:AFP638"/>
    <mergeCell ref="AFQ638:AFX638"/>
    <mergeCell ref="AFY638:AGF638"/>
    <mergeCell ref="AGG638:AGN638"/>
    <mergeCell ref="AGO638:AGV638"/>
    <mergeCell ref="AGW638:AHD638"/>
    <mergeCell ref="AHE638:AHL638"/>
    <mergeCell ref="AHM638:AHT638"/>
    <mergeCell ref="AHU638:AIB638"/>
    <mergeCell ref="AIC638:AIJ638"/>
    <mergeCell ref="AIK638:AIR638"/>
    <mergeCell ref="AIS638:AIZ638"/>
    <mergeCell ref="AJA638:AJH638"/>
    <mergeCell ref="AJI638:AJP638"/>
    <mergeCell ref="AJQ638:AJX638"/>
    <mergeCell ref="AJY638:AKF638"/>
    <mergeCell ref="AKG638:AKN638"/>
    <mergeCell ref="AKO638:AKV638"/>
    <mergeCell ref="AKW638:ALD638"/>
    <mergeCell ref="ALE638:ALL638"/>
    <mergeCell ref="ALM638:ALT638"/>
    <mergeCell ref="ALU638:AMB638"/>
    <mergeCell ref="AMC638:AMJ638"/>
    <mergeCell ref="AMK638:AMR638"/>
    <mergeCell ref="AMS638:AMZ638"/>
    <mergeCell ref="ANA638:ANH638"/>
    <mergeCell ref="ANI638:ANP638"/>
    <mergeCell ref="ANQ638:ANX638"/>
    <mergeCell ref="ANY638:AOF638"/>
    <mergeCell ref="AOG638:AON638"/>
    <mergeCell ref="AOO638:AOV638"/>
    <mergeCell ref="AOW638:APD638"/>
    <mergeCell ref="APE638:APL638"/>
    <mergeCell ref="APM638:APT638"/>
    <mergeCell ref="APU638:AQB638"/>
    <mergeCell ref="AQC638:AQJ638"/>
    <mergeCell ref="AQK638:AQR638"/>
    <mergeCell ref="AQS638:AQZ638"/>
    <mergeCell ref="ARA638:ARH638"/>
    <mergeCell ref="ARI638:ARP638"/>
    <mergeCell ref="ARQ638:ARX638"/>
    <mergeCell ref="ARY638:ASF638"/>
    <mergeCell ref="ASG638:ASN638"/>
    <mergeCell ref="ASO638:ASV638"/>
    <mergeCell ref="ASW638:ATD638"/>
    <mergeCell ref="ATE638:ATL638"/>
    <mergeCell ref="ATM638:ATT638"/>
    <mergeCell ref="ATU638:AUB638"/>
    <mergeCell ref="AUC638:AUJ638"/>
    <mergeCell ref="AUK638:AUR638"/>
    <mergeCell ref="AUS638:AUZ638"/>
    <mergeCell ref="AVA638:AVH638"/>
    <mergeCell ref="AVI638:AVP638"/>
    <mergeCell ref="AVQ638:AVX638"/>
    <mergeCell ref="AVY638:AWF638"/>
    <mergeCell ref="AWG638:AWN638"/>
    <mergeCell ref="AWO638:AWV638"/>
    <mergeCell ref="AWW638:AXD638"/>
    <mergeCell ref="AXE638:AXL638"/>
    <mergeCell ref="AXM638:AXT638"/>
    <mergeCell ref="AXU638:AYB638"/>
    <mergeCell ref="AYC638:AYJ638"/>
    <mergeCell ref="AYK638:AYR638"/>
    <mergeCell ref="AYS638:AYZ638"/>
    <mergeCell ref="AZA638:AZH638"/>
    <mergeCell ref="AZI638:AZP638"/>
    <mergeCell ref="AZQ638:AZX638"/>
    <mergeCell ref="AZY638:BAF638"/>
    <mergeCell ref="BAG638:BAN638"/>
    <mergeCell ref="BAO638:BAV638"/>
    <mergeCell ref="BAW638:BBD638"/>
    <mergeCell ref="BBE638:BBL638"/>
    <mergeCell ref="BBM638:BBT638"/>
    <mergeCell ref="BBU638:BCB638"/>
    <mergeCell ref="BCC638:BCJ638"/>
    <mergeCell ref="BCK638:BCR638"/>
    <mergeCell ref="BCS638:BCZ638"/>
    <mergeCell ref="BDA638:BDH638"/>
    <mergeCell ref="BDI638:BDP638"/>
    <mergeCell ref="BDQ638:BDX638"/>
    <mergeCell ref="BDY638:BEF638"/>
    <mergeCell ref="BEG638:BEN638"/>
    <mergeCell ref="BEO638:BEV638"/>
    <mergeCell ref="BEW638:BFD638"/>
    <mergeCell ref="BFE638:BFL638"/>
    <mergeCell ref="BFM638:BFT638"/>
    <mergeCell ref="BFU638:BGB638"/>
    <mergeCell ref="BGC638:BGJ638"/>
    <mergeCell ref="BGK638:BGR638"/>
    <mergeCell ref="BGS638:BGZ638"/>
    <mergeCell ref="BHA638:BHH638"/>
    <mergeCell ref="BHI638:BHP638"/>
    <mergeCell ref="BHQ638:BHX638"/>
    <mergeCell ref="BHY638:BIF638"/>
    <mergeCell ref="BIG638:BIN638"/>
    <mergeCell ref="BIO638:BIV638"/>
    <mergeCell ref="BIW638:BJD638"/>
    <mergeCell ref="BJE638:BJL638"/>
    <mergeCell ref="BJM638:BJT638"/>
    <mergeCell ref="BJU638:BKB638"/>
    <mergeCell ref="BKC638:BKJ638"/>
    <mergeCell ref="BKK638:BKR638"/>
    <mergeCell ref="BKS638:BKZ638"/>
    <mergeCell ref="BLA638:BLH638"/>
    <mergeCell ref="BLI638:BLP638"/>
    <mergeCell ref="BLQ638:BLX638"/>
    <mergeCell ref="BLY638:BMF638"/>
    <mergeCell ref="BMG638:BMN638"/>
    <mergeCell ref="BMO638:BMV638"/>
    <mergeCell ref="BMW638:BND638"/>
    <mergeCell ref="BNE638:BNL638"/>
    <mergeCell ref="BNM638:BNT638"/>
    <mergeCell ref="BNU638:BOB638"/>
    <mergeCell ref="BOC638:BOJ638"/>
    <mergeCell ref="BOK638:BOR638"/>
    <mergeCell ref="BOS638:BOZ638"/>
    <mergeCell ref="BPA638:BPH638"/>
    <mergeCell ref="BPI638:BPP638"/>
    <mergeCell ref="BPQ638:BPX638"/>
    <mergeCell ref="BPY638:BQF638"/>
    <mergeCell ref="BQG638:BQN638"/>
    <mergeCell ref="BQO638:BQV638"/>
    <mergeCell ref="BQW638:BRD638"/>
    <mergeCell ref="BRE638:BRL638"/>
    <mergeCell ref="BRM638:BRT638"/>
    <mergeCell ref="BRU638:BSB638"/>
    <mergeCell ref="BSC638:BSJ638"/>
    <mergeCell ref="BSK638:BSR638"/>
    <mergeCell ref="BSS638:BSZ638"/>
    <mergeCell ref="BTA638:BTH638"/>
    <mergeCell ref="BTI638:BTP638"/>
    <mergeCell ref="BTQ638:BTX638"/>
    <mergeCell ref="BTY638:BUF638"/>
    <mergeCell ref="BUG638:BUN638"/>
    <mergeCell ref="BUO638:BUV638"/>
    <mergeCell ref="BUW638:BVD638"/>
    <mergeCell ref="BVE638:BVL638"/>
    <mergeCell ref="BVM638:BVT638"/>
    <mergeCell ref="BVU638:BWB638"/>
    <mergeCell ref="BWC638:BWJ638"/>
    <mergeCell ref="BWK638:BWR638"/>
    <mergeCell ref="BWS638:BWZ638"/>
    <mergeCell ref="BXA638:BXH638"/>
    <mergeCell ref="BXI638:BXP638"/>
    <mergeCell ref="BXQ638:BXX638"/>
    <mergeCell ref="BXY638:BYF638"/>
    <mergeCell ref="BYG638:BYN638"/>
    <mergeCell ref="BYO638:BYV638"/>
    <mergeCell ref="BYW638:BZD638"/>
    <mergeCell ref="BZE638:BZL638"/>
    <mergeCell ref="BZM638:BZT638"/>
    <mergeCell ref="BZU638:CAB638"/>
    <mergeCell ref="CAC638:CAJ638"/>
    <mergeCell ref="CAK638:CAR638"/>
    <mergeCell ref="CAS638:CAZ638"/>
    <mergeCell ref="CBA638:CBH638"/>
    <mergeCell ref="CBI638:CBP638"/>
    <mergeCell ref="CBQ638:CBX638"/>
    <mergeCell ref="CBY638:CCF638"/>
    <mergeCell ref="CCG638:CCN638"/>
    <mergeCell ref="CCO638:CCV638"/>
    <mergeCell ref="CCW638:CDD638"/>
    <mergeCell ref="CDE638:CDL638"/>
    <mergeCell ref="CDM638:CDT638"/>
    <mergeCell ref="CDU638:CEB638"/>
    <mergeCell ref="CEC638:CEJ638"/>
    <mergeCell ref="CEK638:CER638"/>
    <mergeCell ref="CES638:CEZ638"/>
    <mergeCell ref="CFA638:CFH638"/>
    <mergeCell ref="CFI638:CFP638"/>
    <mergeCell ref="CFQ638:CFX638"/>
    <mergeCell ref="CFY638:CGF638"/>
    <mergeCell ref="CGG638:CGN638"/>
    <mergeCell ref="CGO638:CGV638"/>
    <mergeCell ref="CGW638:CHD638"/>
    <mergeCell ref="CHE638:CHL638"/>
    <mergeCell ref="CHM638:CHT638"/>
    <mergeCell ref="CHU638:CIB638"/>
    <mergeCell ref="CIC638:CIJ638"/>
    <mergeCell ref="CIK638:CIR638"/>
    <mergeCell ref="CIS638:CIZ638"/>
    <mergeCell ref="CJA638:CJH638"/>
    <mergeCell ref="CJI638:CJP638"/>
    <mergeCell ref="CJQ638:CJX638"/>
    <mergeCell ref="CJY638:CKF638"/>
    <mergeCell ref="CKG638:CKN638"/>
    <mergeCell ref="CKO638:CKV638"/>
    <mergeCell ref="CKW638:CLD638"/>
    <mergeCell ref="CLE638:CLL638"/>
    <mergeCell ref="CLM638:CLT638"/>
    <mergeCell ref="CLU638:CMB638"/>
    <mergeCell ref="CMC638:CMJ638"/>
    <mergeCell ref="CMK638:CMR638"/>
    <mergeCell ref="CMS638:CMZ638"/>
    <mergeCell ref="CNA638:CNH638"/>
    <mergeCell ref="CNI638:CNP638"/>
    <mergeCell ref="CNQ638:CNX638"/>
    <mergeCell ref="CNY638:COF638"/>
    <mergeCell ref="COG638:CON638"/>
    <mergeCell ref="COO638:COV638"/>
    <mergeCell ref="COW638:CPD638"/>
    <mergeCell ref="CPE638:CPL638"/>
    <mergeCell ref="CPM638:CPT638"/>
    <mergeCell ref="CPU638:CQB638"/>
    <mergeCell ref="CQC638:CQJ638"/>
    <mergeCell ref="CQK638:CQR638"/>
    <mergeCell ref="CQS638:CQZ638"/>
    <mergeCell ref="CRA638:CRH638"/>
    <mergeCell ref="CRI638:CRP638"/>
    <mergeCell ref="CRQ638:CRX638"/>
    <mergeCell ref="CRY638:CSF638"/>
    <mergeCell ref="CSG638:CSN638"/>
    <mergeCell ref="CSO638:CSV638"/>
    <mergeCell ref="CSW638:CTD638"/>
    <mergeCell ref="CTE638:CTL638"/>
    <mergeCell ref="CTM638:CTT638"/>
    <mergeCell ref="CTU638:CUB638"/>
    <mergeCell ref="CUC638:CUJ638"/>
    <mergeCell ref="CUK638:CUR638"/>
    <mergeCell ref="CUS638:CUZ638"/>
    <mergeCell ref="CVA638:CVH638"/>
    <mergeCell ref="CVI638:CVP638"/>
    <mergeCell ref="CVQ638:CVX638"/>
    <mergeCell ref="CVY638:CWF638"/>
    <mergeCell ref="CWG638:CWN638"/>
    <mergeCell ref="CWO638:CWV638"/>
    <mergeCell ref="CWW638:CXD638"/>
    <mergeCell ref="CXE638:CXL638"/>
    <mergeCell ref="CXM638:CXT638"/>
    <mergeCell ref="CXU638:CYB638"/>
    <mergeCell ref="CYC638:CYJ638"/>
    <mergeCell ref="CYK638:CYR638"/>
    <mergeCell ref="CYS638:CYZ638"/>
    <mergeCell ref="CZA638:CZH638"/>
    <mergeCell ref="CZI638:CZP638"/>
    <mergeCell ref="CZQ638:CZX638"/>
    <mergeCell ref="CZY638:DAF638"/>
    <mergeCell ref="DAG638:DAN638"/>
    <mergeCell ref="DAO638:DAV638"/>
    <mergeCell ref="DAW638:DBD638"/>
    <mergeCell ref="DBE638:DBL638"/>
    <mergeCell ref="DBM638:DBT638"/>
    <mergeCell ref="DBU638:DCB638"/>
    <mergeCell ref="DCC638:DCJ638"/>
    <mergeCell ref="DCK638:DCR638"/>
    <mergeCell ref="DCS638:DCZ638"/>
    <mergeCell ref="DDA638:DDH638"/>
    <mergeCell ref="DDI638:DDP638"/>
    <mergeCell ref="DDQ638:DDX638"/>
    <mergeCell ref="DDY638:DEF638"/>
    <mergeCell ref="DEG638:DEN638"/>
    <mergeCell ref="DEO638:DEV638"/>
    <mergeCell ref="DEW638:DFD638"/>
    <mergeCell ref="DFE638:DFL638"/>
    <mergeCell ref="DFM638:DFT638"/>
    <mergeCell ref="DFU638:DGB638"/>
    <mergeCell ref="DGC638:DGJ638"/>
    <mergeCell ref="DGK638:DGR638"/>
    <mergeCell ref="DGS638:DGZ638"/>
    <mergeCell ref="DHA638:DHH638"/>
    <mergeCell ref="DHI638:DHP638"/>
    <mergeCell ref="DHQ638:DHX638"/>
    <mergeCell ref="DHY638:DIF638"/>
    <mergeCell ref="DIG638:DIN638"/>
    <mergeCell ref="DIO638:DIV638"/>
    <mergeCell ref="DIW638:DJD638"/>
    <mergeCell ref="DJE638:DJL638"/>
    <mergeCell ref="DJM638:DJT638"/>
    <mergeCell ref="DJU638:DKB638"/>
    <mergeCell ref="DKC638:DKJ638"/>
    <mergeCell ref="DKK638:DKR638"/>
    <mergeCell ref="DKS638:DKZ638"/>
    <mergeCell ref="DLA638:DLH638"/>
    <mergeCell ref="DLI638:DLP638"/>
    <mergeCell ref="DLQ638:DLX638"/>
    <mergeCell ref="DLY638:DMF638"/>
    <mergeCell ref="DMG638:DMN638"/>
    <mergeCell ref="DMO638:DMV638"/>
    <mergeCell ref="DMW638:DND638"/>
    <mergeCell ref="DNE638:DNL638"/>
    <mergeCell ref="DNM638:DNT638"/>
    <mergeCell ref="DNU638:DOB638"/>
    <mergeCell ref="DOC638:DOJ638"/>
    <mergeCell ref="DOK638:DOR638"/>
    <mergeCell ref="DOS638:DOZ638"/>
    <mergeCell ref="DPA638:DPH638"/>
    <mergeCell ref="DPI638:DPP638"/>
    <mergeCell ref="DPQ638:DPX638"/>
    <mergeCell ref="DPY638:DQF638"/>
    <mergeCell ref="DQG638:DQN638"/>
    <mergeCell ref="DQO638:DQV638"/>
    <mergeCell ref="DQW638:DRD638"/>
    <mergeCell ref="DRE638:DRL638"/>
    <mergeCell ref="DRM638:DRT638"/>
    <mergeCell ref="DRU638:DSB638"/>
    <mergeCell ref="DSC638:DSJ638"/>
    <mergeCell ref="DSK638:DSR638"/>
    <mergeCell ref="DSS638:DSZ638"/>
    <mergeCell ref="DTA638:DTH638"/>
    <mergeCell ref="DTI638:DTP638"/>
    <mergeCell ref="DTQ638:DTX638"/>
    <mergeCell ref="DTY638:DUF638"/>
    <mergeCell ref="DUG638:DUN638"/>
    <mergeCell ref="DUO638:DUV638"/>
    <mergeCell ref="DUW638:DVD638"/>
    <mergeCell ref="DVE638:DVL638"/>
    <mergeCell ref="DVM638:DVT638"/>
    <mergeCell ref="DVU638:DWB638"/>
    <mergeCell ref="DWC638:DWJ638"/>
    <mergeCell ref="DWK638:DWR638"/>
    <mergeCell ref="DWS638:DWZ638"/>
    <mergeCell ref="DXA638:DXH638"/>
    <mergeCell ref="DXI638:DXP638"/>
    <mergeCell ref="DXQ638:DXX638"/>
    <mergeCell ref="DXY638:DYF638"/>
    <mergeCell ref="DYG638:DYN638"/>
    <mergeCell ref="DYO638:DYV638"/>
    <mergeCell ref="DYW638:DZD638"/>
    <mergeCell ref="DZE638:DZL638"/>
    <mergeCell ref="DZM638:DZT638"/>
    <mergeCell ref="DZU638:EAB638"/>
    <mergeCell ref="EAC638:EAJ638"/>
    <mergeCell ref="EAK638:EAR638"/>
    <mergeCell ref="EAS638:EAZ638"/>
    <mergeCell ref="EBA638:EBH638"/>
    <mergeCell ref="EBI638:EBP638"/>
    <mergeCell ref="EBQ638:EBX638"/>
    <mergeCell ref="EBY638:ECF638"/>
    <mergeCell ref="ECG638:ECN638"/>
    <mergeCell ref="ECO638:ECV638"/>
    <mergeCell ref="ECW638:EDD638"/>
    <mergeCell ref="EDE638:EDL638"/>
    <mergeCell ref="EDM638:EDT638"/>
    <mergeCell ref="EDU638:EEB638"/>
    <mergeCell ref="EEC638:EEJ638"/>
    <mergeCell ref="EEK638:EER638"/>
    <mergeCell ref="EES638:EEZ638"/>
    <mergeCell ref="EFA638:EFH638"/>
    <mergeCell ref="EFI638:EFP638"/>
    <mergeCell ref="EFQ638:EFX638"/>
    <mergeCell ref="EFY638:EGF638"/>
    <mergeCell ref="EGG638:EGN638"/>
    <mergeCell ref="EGO638:EGV638"/>
    <mergeCell ref="EGW638:EHD638"/>
    <mergeCell ref="EHE638:EHL638"/>
    <mergeCell ref="EHM638:EHT638"/>
    <mergeCell ref="EHU638:EIB638"/>
    <mergeCell ref="EIC638:EIJ638"/>
    <mergeCell ref="EIK638:EIR638"/>
    <mergeCell ref="EIS638:EIZ638"/>
    <mergeCell ref="EJA638:EJH638"/>
    <mergeCell ref="EJI638:EJP638"/>
    <mergeCell ref="EJQ638:EJX638"/>
    <mergeCell ref="EJY638:EKF638"/>
    <mergeCell ref="EKG638:EKN638"/>
    <mergeCell ref="EKO638:EKV638"/>
    <mergeCell ref="EKW638:ELD638"/>
    <mergeCell ref="ELE638:ELL638"/>
    <mergeCell ref="ELM638:ELT638"/>
    <mergeCell ref="ELU638:EMB638"/>
    <mergeCell ref="EMC638:EMJ638"/>
    <mergeCell ref="EMK638:EMR638"/>
    <mergeCell ref="EMS638:EMZ638"/>
    <mergeCell ref="ENA638:ENH638"/>
    <mergeCell ref="ENI638:ENP638"/>
    <mergeCell ref="ENQ638:ENX638"/>
    <mergeCell ref="ENY638:EOF638"/>
    <mergeCell ref="EOG638:EON638"/>
    <mergeCell ref="EOO638:EOV638"/>
    <mergeCell ref="EOW638:EPD638"/>
    <mergeCell ref="EPE638:EPL638"/>
    <mergeCell ref="EPM638:EPT638"/>
    <mergeCell ref="EPU638:EQB638"/>
    <mergeCell ref="EQC638:EQJ638"/>
    <mergeCell ref="EQK638:EQR638"/>
    <mergeCell ref="EQS638:EQZ638"/>
    <mergeCell ref="ERA638:ERH638"/>
    <mergeCell ref="ERI638:ERP638"/>
    <mergeCell ref="ERQ638:ERX638"/>
    <mergeCell ref="ERY638:ESF638"/>
    <mergeCell ref="ESG638:ESN638"/>
    <mergeCell ref="ESO638:ESV638"/>
    <mergeCell ref="ESW638:ETD638"/>
    <mergeCell ref="ETE638:ETL638"/>
    <mergeCell ref="ETM638:ETT638"/>
    <mergeCell ref="ETU638:EUB638"/>
    <mergeCell ref="EUC638:EUJ638"/>
    <mergeCell ref="EUK638:EUR638"/>
    <mergeCell ref="EUS638:EUZ638"/>
    <mergeCell ref="EVA638:EVH638"/>
    <mergeCell ref="EVI638:EVP638"/>
    <mergeCell ref="EVQ638:EVX638"/>
    <mergeCell ref="EVY638:EWF638"/>
    <mergeCell ref="EWG638:EWN638"/>
    <mergeCell ref="EWO638:EWV638"/>
    <mergeCell ref="EWW638:EXD638"/>
    <mergeCell ref="EXE638:EXL638"/>
    <mergeCell ref="EXM638:EXT638"/>
    <mergeCell ref="EXU638:EYB638"/>
    <mergeCell ref="EYC638:EYJ638"/>
    <mergeCell ref="EYK638:EYR638"/>
    <mergeCell ref="EYS638:EYZ638"/>
    <mergeCell ref="EZA638:EZH638"/>
    <mergeCell ref="EZI638:EZP638"/>
    <mergeCell ref="EZQ638:EZX638"/>
    <mergeCell ref="EZY638:FAF638"/>
    <mergeCell ref="FAG638:FAN638"/>
    <mergeCell ref="FAO638:FAV638"/>
    <mergeCell ref="FAW638:FBD638"/>
    <mergeCell ref="FBE638:FBL638"/>
    <mergeCell ref="FBM638:FBT638"/>
    <mergeCell ref="FBU638:FCB638"/>
    <mergeCell ref="FCC638:FCJ638"/>
    <mergeCell ref="FCK638:FCR638"/>
    <mergeCell ref="FCS638:FCZ638"/>
    <mergeCell ref="FDA638:FDH638"/>
    <mergeCell ref="FDI638:FDP638"/>
    <mergeCell ref="FDQ638:FDX638"/>
    <mergeCell ref="FDY638:FEF638"/>
    <mergeCell ref="FEG638:FEN638"/>
    <mergeCell ref="FEO638:FEV638"/>
    <mergeCell ref="FEW638:FFD638"/>
    <mergeCell ref="FFE638:FFL638"/>
    <mergeCell ref="FFM638:FFT638"/>
    <mergeCell ref="FFU638:FGB638"/>
    <mergeCell ref="FGC638:FGJ638"/>
    <mergeCell ref="FGK638:FGR638"/>
    <mergeCell ref="FGS638:FGZ638"/>
    <mergeCell ref="FHA638:FHH638"/>
    <mergeCell ref="FHI638:FHP638"/>
    <mergeCell ref="FHQ638:FHX638"/>
    <mergeCell ref="FHY638:FIF638"/>
    <mergeCell ref="FIG638:FIN638"/>
    <mergeCell ref="FIO638:FIV638"/>
    <mergeCell ref="FIW638:FJD638"/>
    <mergeCell ref="FJE638:FJL638"/>
    <mergeCell ref="FJM638:FJT638"/>
    <mergeCell ref="FJU638:FKB638"/>
    <mergeCell ref="FKC638:FKJ638"/>
    <mergeCell ref="FKK638:FKR638"/>
    <mergeCell ref="FKS638:FKZ638"/>
    <mergeCell ref="FLA638:FLH638"/>
    <mergeCell ref="FLI638:FLP638"/>
    <mergeCell ref="FLQ638:FLX638"/>
    <mergeCell ref="FLY638:FMF638"/>
    <mergeCell ref="FMG638:FMN638"/>
    <mergeCell ref="FMO638:FMV638"/>
    <mergeCell ref="FMW638:FND638"/>
    <mergeCell ref="FNE638:FNL638"/>
    <mergeCell ref="FNM638:FNT638"/>
    <mergeCell ref="FNU638:FOB638"/>
    <mergeCell ref="FOC638:FOJ638"/>
    <mergeCell ref="FOK638:FOR638"/>
    <mergeCell ref="FOS638:FOZ638"/>
    <mergeCell ref="FPA638:FPH638"/>
    <mergeCell ref="FPI638:FPP638"/>
    <mergeCell ref="FPQ638:FPX638"/>
    <mergeCell ref="FPY638:FQF638"/>
    <mergeCell ref="FQG638:FQN638"/>
    <mergeCell ref="FQO638:FQV638"/>
    <mergeCell ref="FQW638:FRD638"/>
    <mergeCell ref="FRE638:FRL638"/>
    <mergeCell ref="FRM638:FRT638"/>
    <mergeCell ref="FRU638:FSB638"/>
    <mergeCell ref="FSC638:FSJ638"/>
    <mergeCell ref="FSK638:FSR638"/>
    <mergeCell ref="FSS638:FSZ638"/>
    <mergeCell ref="FTA638:FTH638"/>
    <mergeCell ref="FTI638:FTP638"/>
    <mergeCell ref="FTQ638:FTX638"/>
    <mergeCell ref="FTY638:FUF638"/>
    <mergeCell ref="FUG638:FUN638"/>
    <mergeCell ref="FUO638:FUV638"/>
    <mergeCell ref="FUW638:FVD638"/>
    <mergeCell ref="FVE638:FVL638"/>
    <mergeCell ref="FVM638:FVT638"/>
    <mergeCell ref="FVU638:FWB638"/>
    <mergeCell ref="FWC638:FWJ638"/>
    <mergeCell ref="FWK638:FWR638"/>
    <mergeCell ref="FWS638:FWZ638"/>
    <mergeCell ref="FXA638:FXH638"/>
    <mergeCell ref="FXI638:FXP638"/>
    <mergeCell ref="FXQ638:FXX638"/>
    <mergeCell ref="FXY638:FYF638"/>
    <mergeCell ref="FYG638:FYN638"/>
    <mergeCell ref="FYO638:FYV638"/>
    <mergeCell ref="FYW638:FZD638"/>
    <mergeCell ref="FZE638:FZL638"/>
    <mergeCell ref="FZM638:FZT638"/>
    <mergeCell ref="FZU638:GAB638"/>
    <mergeCell ref="GAC638:GAJ638"/>
    <mergeCell ref="GAK638:GAR638"/>
    <mergeCell ref="GAS638:GAZ638"/>
    <mergeCell ref="GBA638:GBH638"/>
    <mergeCell ref="GBI638:GBP638"/>
    <mergeCell ref="GBQ638:GBX638"/>
    <mergeCell ref="GBY638:GCF638"/>
    <mergeCell ref="GCG638:GCN638"/>
    <mergeCell ref="GCO638:GCV638"/>
    <mergeCell ref="GCW638:GDD638"/>
    <mergeCell ref="GDE638:GDL638"/>
    <mergeCell ref="GDM638:GDT638"/>
    <mergeCell ref="GDU638:GEB638"/>
    <mergeCell ref="GEC638:GEJ638"/>
    <mergeCell ref="GEK638:GER638"/>
    <mergeCell ref="GES638:GEZ638"/>
    <mergeCell ref="GFA638:GFH638"/>
    <mergeCell ref="GFI638:GFP638"/>
    <mergeCell ref="GFQ638:GFX638"/>
    <mergeCell ref="GFY638:GGF638"/>
    <mergeCell ref="GGG638:GGN638"/>
    <mergeCell ref="GGO638:GGV638"/>
    <mergeCell ref="GGW638:GHD638"/>
    <mergeCell ref="GHE638:GHL638"/>
    <mergeCell ref="GHM638:GHT638"/>
    <mergeCell ref="GHU638:GIB638"/>
    <mergeCell ref="GIC638:GIJ638"/>
    <mergeCell ref="GIK638:GIR638"/>
    <mergeCell ref="GIS638:GIZ638"/>
    <mergeCell ref="GJA638:GJH638"/>
    <mergeCell ref="GJI638:GJP638"/>
    <mergeCell ref="GJQ638:GJX638"/>
    <mergeCell ref="GJY638:GKF638"/>
    <mergeCell ref="GKG638:GKN638"/>
    <mergeCell ref="GKO638:GKV638"/>
    <mergeCell ref="GKW638:GLD638"/>
    <mergeCell ref="GLE638:GLL638"/>
    <mergeCell ref="GLM638:GLT638"/>
    <mergeCell ref="GLU638:GMB638"/>
    <mergeCell ref="GMC638:GMJ638"/>
    <mergeCell ref="GMK638:GMR638"/>
    <mergeCell ref="GMS638:GMZ638"/>
    <mergeCell ref="GNA638:GNH638"/>
    <mergeCell ref="GNI638:GNP638"/>
    <mergeCell ref="GNQ638:GNX638"/>
    <mergeCell ref="GNY638:GOF638"/>
    <mergeCell ref="GOG638:GON638"/>
    <mergeCell ref="GOO638:GOV638"/>
    <mergeCell ref="GOW638:GPD638"/>
    <mergeCell ref="GPE638:GPL638"/>
    <mergeCell ref="GPM638:GPT638"/>
    <mergeCell ref="GPU638:GQB638"/>
    <mergeCell ref="GQC638:GQJ638"/>
    <mergeCell ref="GQK638:GQR638"/>
    <mergeCell ref="GQS638:GQZ638"/>
    <mergeCell ref="GRA638:GRH638"/>
    <mergeCell ref="GRI638:GRP638"/>
    <mergeCell ref="GRQ638:GRX638"/>
    <mergeCell ref="GRY638:GSF638"/>
    <mergeCell ref="GSG638:GSN638"/>
    <mergeCell ref="GSO638:GSV638"/>
    <mergeCell ref="GSW638:GTD638"/>
    <mergeCell ref="GTE638:GTL638"/>
    <mergeCell ref="GTM638:GTT638"/>
    <mergeCell ref="GTU638:GUB638"/>
    <mergeCell ref="GUC638:GUJ638"/>
    <mergeCell ref="GUK638:GUR638"/>
    <mergeCell ref="GUS638:GUZ638"/>
    <mergeCell ref="GVA638:GVH638"/>
    <mergeCell ref="GVI638:GVP638"/>
    <mergeCell ref="GVQ638:GVX638"/>
    <mergeCell ref="GVY638:GWF638"/>
    <mergeCell ref="GWG638:GWN638"/>
    <mergeCell ref="GWO638:GWV638"/>
    <mergeCell ref="GWW638:GXD638"/>
    <mergeCell ref="GXE638:GXL638"/>
    <mergeCell ref="GXM638:GXT638"/>
    <mergeCell ref="GXU638:GYB638"/>
    <mergeCell ref="GYC638:GYJ638"/>
    <mergeCell ref="GYK638:GYR638"/>
    <mergeCell ref="GYS638:GYZ638"/>
    <mergeCell ref="GZA638:GZH638"/>
    <mergeCell ref="GZI638:GZP638"/>
    <mergeCell ref="GZQ638:GZX638"/>
    <mergeCell ref="GZY638:HAF638"/>
    <mergeCell ref="HAG638:HAN638"/>
    <mergeCell ref="HAO638:HAV638"/>
    <mergeCell ref="HAW638:HBD638"/>
    <mergeCell ref="HBE638:HBL638"/>
    <mergeCell ref="HBM638:HBT638"/>
    <mergeCell ref="HBU638:HCB638"/>
    <mergeCell ref="HCC638:HCJ638"/>
    <mergeCell ref="HCK638:HCR638"/>
    <mergeCell ref="HCS638:HCZ638"/>
    <mergeCell ref="HDA638:HDH638"/>
    <mergeCell ref="HDI638:HDP638"/>
    <mergeCell ref="HDQ638:HDX638"/>
    <mergeCell ref="HDY638:HEF638"/>
    <mergeCell ref="HEG638:HEN638"/>
    <mergeCell ref="HEO638:HEV638"/>
    <mergeCell ref="HEW638:HFD638"/>
    <mergeCell ref="HFE638:HFL638"/>
    <mergeCell ref="HFM638:HFT638"/>
    <mergeCell ref="HFU638:HGB638"/>
    <mergeCell ref="HGC638:HGJ638"/>
    <mergeCell ref="HGK638:HGR638"/>
    <mergeCell ref="HGS638:HGZ638"/>
    <mergeCell ref="HHA638:HHH638"/>
    <mergeCell ref="HHI638:HHP638"/>
    <mergeCell ref="HHQ638:HHX638"/>
    <mergeCell ref="HHY638:HIF638"/>
    <mergeCell ref="HIG638:HIN638"/>
    <mergeCell ref="HIO638:HIV638"/>
    <mergeCell ref="HIW638:HJD638"/>
    <mergeCell ref="HJE638:HJL638"/>
    <mergeCell ref="HJM638:HJT638"/>
    <mergeCell ref="HJU638:HKB638"/>
    <mergeCell ref="HKC638:HKJ638"/>
    <mergeCell ref="HKK638:HKR638"/>
    <mergeCell ref="HKS638:HKZ638"/>
    <mergeCell ref="HLA638:HLH638"/>
    <mergeCell ref="HLI638:HLP638"/>
    <mergeCell ref="HLQ638:HLX638"/>
    <mergeCell ref="HLY638:HMF638"/>
    <mergeCell ref="HMG638:HMN638"/>
    <mergeCell ref="HMO638:HMV638"/>
    <mergeCell ref="HMW638:HND638"/>
    <mergeCell ref="HNE638:HNL638"/>
    <mergeCell ref="HNM638:HNT638"/>
    <mergeCell ref="HNU638:HOB638"/>
    <mergeCell ref="HOC638:HOJ638"/>
    <mergeCell ref="HOK638:HOR638"/>
    <mergeCell ref="HOS638:HOZ638"/>
    <mergeCell ref="HPA638:HPH638"/>
    <mergeCell ref="HPI638:HPP638"/>
    <mergeCell ref="HPQ638:HPX638"/>
    <mergeCell ref="HPY638:HQF638"/>
    <mergeCell ref="HQG638:HQN638"/>
    <mergeCell ref="HQO638:HQV638"/>
    <mergeCell ref="HQW638:HRD638"/>
    <mergeCell ref="HRE638:HRL638"/>
    <mergeCell ref="HRM638:HRT638"/>
    <mergeCell ref="HRU638:HSB638"/>
    <mergeCell ref="HSC638:HSJ638"/>
    <mergeCell ref="HSK638:HSR638"/>
    <mergeCell ref="HSS638:HSZ638"/>
    <mergeCell ref="HTA638:HTH638"/>
    <mergeCell ref="HTI638:HTP638"/>
    <mergeCell ref="HTQ638:HTX638"/>
    <mergeCell ref="HTY638:HUF638"/>
    <mergeCell ref="HUG638:HUN638"/>
    <mergeCell ref="HUO638:HUV638"/>
    <mergeCell ref="HUW638:HVD638"/>
    <mergeCell ref="HVE638:HVL638"/>
    <mergeCell ref="HVM638:HVT638"/>
    <mergeCell ref="HVU638:HWB638"/>
    <mergeCell ref="HWC638:HWJ638"/>
    <mergeCell ref="HWK638:HWR638"/>
    <mergeCell ref="HWS638:HWZ638"/>
    <mergeCell ref="HXA638:HXH638"/>
    <mergeCell ref="HXI638:HXP638"/>
    <mergeCell ref="HXQ638:HXX638"/>
    <mergeCell ref="HXY638:HYF638"/>
    <mergeCell ref="HYG638:HYN638"/>
    <mergeCell ref="HYO638:HYV638"/>
    <mergeCell ref="HYW638:HZD638"/>
    <mergeCell ref="HZE638:HZL638"/>
    <mergeCell ref="HZM638:HZT638"/>
    <mergeCell ref="HZU638:IAB638"/>
    <mergeCell ref="IAC638:IAJ638"/>
    <mergeCell ref="IAK638:IAR638"/>
    <mergeCell ref="IAS638:IAZ638"/>
    <mergeCell ref="IBA638:IBH638"/>
    <mergeCell ref="IBI638:IBP638"/>
    <mergeCell ref="IBQ638:IBX638"/>
    <mergeCell ref="IBY638:ICF638"/>
    <mergeCell ref="ICG638:ICN638"/>
    <mergeCell ref="ICO638:ICV638"/>
    <mergeCell ref="ICW638:IDD638"/>
    <mergeCell ref="IDE638:IDL638"/>
    <mergeCell ref="IDM638:IDT638"/>
    <mergeCell ref="IDU638:IEB638"/>
    <mergeCell ref="IEC638:IEJ638"/>
    <mergeCell ref="IEK638:IER638"/>
    <mergeCell ref="IES638:IEZ638"/>
    <mergeCell ref="IFA638:IFH638"/>
    <mergeCell ref="IFI638:IFP638"/>
    <mergeCell ref="IFQ638:IFX638"/>
    <mergeCell ref="IFY638:IGF638"/>
    <mergeCell ref="IGG638:IGN638"/>
    <mergeCell ref="IGO638:IGV638"/>
    <mergeCell ref="IGW638:IHD638"/>
    <mergeCell ref="IHE638:IHL638"/>
    <mergeCell ref="IHM638:IHT638"/>
    <mergeCell ref="IHU638:IIB638"/>
    <mergeCell ref="IIC638:IIJ638"/>
    <mergeCell ref="IIK638:IIR638"/>
    <mergeCell ref="IIS638:IIZ638"/>
    <mergeCell ref="IJA638:IJH638"/>
    <mergeCell ref="IJI638:IJP638"/>
    <mergeCell ref="IJQ638:IJX638"/>
    <mergeCell ref="IJY638:IKF638"/>
    <mergeCell ref="IKG638:IKN638"/>
    <mergeCell ref="IKO638:IKV638"/>
    <mergeCell ref="IKW638:ILD638"/>
    <mergeCell ref="ILE638:ILL638"/>
    <mergeCell ref="ILM638:ILT638"/>
    <mergeCell ref="ILU638:IMB638"/>
    <mergeCell ref="IMC638:IMJ638"/>
    <mergeCell ref="IMK638:IMR638"/>
    <mergeCell ref="IMS638:IMZ638"/>
    <mergeCell ref="INA638:INH638"/>
    <mergeCell ref="INI638:INP638"/>
    <mergeCell ref="INQ638:INX638"/>
    <mergeCell ref="INY638:IOF638"/>
    <mergeCell ref="IOG638:ION638"/>
    <mergeCell ref="IOO638:IOV638"/>
    <mergeCell ref="IOW638:IPD638"/>
    <mergeCell ref="IPE638:IPL638"/>
    <mergeCell ref="IPM638:IPT638"/>
    <mergeCell ref="IPU638:IQB638"/>
    <mergeCell ref="IQC638:IQJ638"/>
    <mergeCell ref="IQK638:IQR638"/>
    <mergeCell ref="IQS638:IQZ638"/>
    <mergeCell ref="IRA638:IRH638"/>
    <mergeCell ref="IRI638:IRP638"/>
    <mergeCell ref="IRQ638:IRX638"/>
    <mergeCell ref="IRY638:ISF638"/>
    <mergeCell ref="ISG638:ISN638"/>
    <mergeCell ref="ISO638:ISV638"/>
    <mergeCell ref="ISW638:ITD638"/>
    <mergeCell ref="ITE638:ITL638"/>
    <mergeCell ref="ITM638:ITT638"/>
    <mergeCell ref="ITU638:IUB638"/>
    <mergeCell ref="IUC638:IUJ638"/>
    <mergeCell ref="IUK638:IUR638"/>
    <mergeCell ref="IUS638:IUZ638"/>
    <mergeCell ref="IVA638:IVH638"/>
    <mergeCell ref="IVI638:IVP638"/>
    <mergeCell ref="IVQ638:IVX638"/>
    <mergeCell ref="IVY638:IWF638"/>
    <mergeCell ref="IWG638:IWN638"/>
    <mergeCell ref="IWO638:IWV638"/>
    <mergeCell ref="IWW638:IXD638"/>
    <mergeCell ref="IXE638:IXL638"/>
    <mergeCell ref="IXM638:IXT638"/>
    <mergeCell ref="IXU638:IYB638"/>
    <mergeCell ref="IYC638:IYJ638"/>
    <mergeCell ref="IYK638:IYR638"/>
    <mergeCell ref="IYS638:IYZ638"/>
    <mergeCell ref="IZA638:IZH638"/>
    <mergeCell ref="IZI638:IZP638"/>
    <mergeCell ref="IZQ638:IZX638"/>
    <mergeCell ref="IZY638:JAF638"/>
    <mergeCell ref="JAG638:JAN638"/>
    <mergeCell ref="JAO638:JAV638"/>
    <mergeCell ref="JAW638:JBD638"/>
    <mergeCell ref="JBE638:JBL638"/>
    <mergeCell ref="JBM638:JBT638"/>
    <mergeCell ref="JBU638:JCB638"/>
    <mergeCell ref="JCC638:JCJ638"/>
    <mergeCell ref="JCK638:JCR638"/>
    <mergeCell ref="JCS638:JCZ638"/>
    <mergeCell ref="JDA638:JDH638"/>
    <mergeCell ref="JDI638:JDP638"/>
    <mergeCell ref="JDQ638:JDX638"/>
    <mergeCell ref="JDY638:JEF638"/>
    <mergeCell ref="JEG638:JEN638"/>
    <mergeCell ref="JEO638:JEV638"/>
    <mergeCell ref="JEW638:JFD638"/>
    <mergeCell ref="JFE638:JFL638"/>
    <mergeCell ref="JFM638:JFT638"/>
    <mergeCell ref="JFU638:JGB638"/>
    <mergeCell ref="JGC638:JGJ638"/>
    <mergeCell ref="JGK638:JGR638"/>
    <mergeCell ref="JGS638:JGZ638"/>
    <mergeCell ref="JHA638:JHH638"/>
    <mergeCell ref="JHI638:JHP638"/>
    <mergeCell ref="JHQ638:JHX638"/>
    <mergeCell ref="JHY638:JIF638"/>
    <mergeCell ref="JIG638:JIN638"/>
    <mergeCell ref="JIO638:JIV638"/>
    <mergeCell ref="JIW638:JJD638"/>
    <mergeCell ref="JJE638:JJL638"/>
    <mergeCell ref="JJM638:JJT638"/>
    <mergeCell ref="JJU638:JKB638"/>
    <mergeCell ref="JKC638:JKJ638"/>
    <mergeCell ref="JKK638:JKR638"/>
    <mergeCell ref="JKS638:JKZ638"/>
    <mergeCell ref="JLA638:JLH638"/>
    <mergeCell ref="JLI638:JLP638"/>
    <mergeCell ref="JLQ638:JLX638"/>
    <mergeCell ref="JLY638:JMF638"/>
    <mergeCell ref="JMG638:JMN638"/>
    <mergeCell ref="JMO638:JMV638"/>
    <mergeCell ref="JMW638:JND638"/>
    <mergeCell ref="JNE638:JNL638"/>
    <mergeCell ref="JNM638:JNT638"/>
    <mergeCell ref="JNU638:JOB638"/>
    <mergeCell ref="JOC638:JOJ638"/>
    <mergeCell ref="JOK638:JOR638"/>
    <mergeCell ref="JOS638:JOZ638"/>
    <mergeCell ref="JPA638:JPH638"/>
    <mergeCell ref="JPI638:JPP638"/>
    <mergeCell ref="JPQ638:JPX638"/>
    <mergeCell ref="JPY638:JQF638"/>
    <mergeCell ref="JQG638:JQN638"/>
    <mergeCell ref="JQO638:JQV638"/>
    <mergeCell ref="JQW638:JRD638"/>
    <mergeCell ref="JRE638:JRL638"/>
    <mergeCell ref="JRM638:JRT638"/>
    <mergeCell ref="JRU638:JSB638"/>
    <mergeCell ref="JSC638:JSJ638"/>
    <mergeCell ref="JSK638:JSR638"/>
    <mergeCell ref="JSS638:JSZ638"/>
    <mergeCell ref="JTA638:JTH638"/>
    <mergeCell ref="JTI638:JTP638"/>
    <mergeCell ref="JTQ638:JTX638"/>
    <mergeCell ref="JTY638:JUF638"/>
    <mergeCell ref="JUG638:JUN638"/>
    <mergeCell ref="JUO638:JUV638"/>
    <mergeCell ref="JUW638:JVD638"/>
    <mergeCell ref="JVE638:JVL638"/>
    <mergeCell ref="JVM638:JVT638"/>
    <mergeCell ref="JVU638:JWB638"/>
    <mergeCell ref="JWC638:JWJ638"/>
    <mergeCell ref="JWK638:JWR638"/>
    <mergeCell ref="JWS638:JWZ638"/>
    <mergeCell ref="JXA638:JXH638"/>
    <mergeCell ref="JXI638:JXP638"/>
    <mergeCell ref="JXQ638:JXX638"/>
    <mergeCell ref="JXY638:JYF638"/>
    <mergeCell ref="JYG638:JYN638"/>
    <mergeCell ref="JYO638:JYV638"/>
    <mergeCell ref="JYW638:JZD638"/>
    <mergeCell ref="JZE638:JZL638"/>
    <mergeCell ref="JZM638:JZT638"/>
    <mergeCell ref="JZU638:KAB638"/>
    <mergeCell ref="KAC638:KAJ638"/>
    <mergeCell ref="KAK638:KAR638"/>
    <mergeCell ref="KAS638:KAZ638"/>
    <mergeCell ref="KBA638:KBH638"/>
    <mergeCell ref="KBI638:KBP638"/>
    <mergeCell ref="KBQ638:KBX638"/>
    <mergeCell ref="KBY638:KCF638"/>
    <mergeCell ref="KCG638:KCN638"/>
    <mergeCell ref="KCO638:KCV638"/>
    <mergeCell ref="KCW638:KDD638"/>
    <mergeCell ref="KDE638:KDL638"/>
    <mergeCell ref="KDM638:KDT638"/>
    <mergeCell ref="KDU638:KEB638"/>
    <mergeCell ref="KEC638:KEJ638"/>
    <mergeCell ref="KEK638:KER638"/>
    <mergeCell ref="KES638:KEZ638"/>
    <mergeCell ref="KFA638:KFH638"/>
    <mergeCell ref="KFI638:KFP638"/>
    <mergeCell ref="KFQ638:KFX638"/>
    <mergeCell ref="KFY638:KGF638"/>
    <mergeCell ref="KGG638:KGN638"/>
    <mergeCell ref="KGO638:KGV638"/>
    <mergeCell ref="KGW638:KHD638"/>
    <mergeCell ref="KHE638:KHL638"/>
    <mergeCell ref="KHM638:KHT638"/>
    <mergeCell ref="KHU638:KIB638"/>
    <mergeCell ref="KIC638:KIJ638"/>
    <mergeCell ref="KIK638:KIR638"/>
    <mergeCell ref="KIS638:KIZ638"/>
    <mergeCell ref="KJA638:KJH638"/>
    <mergeCell ref="KJI638:KJP638"/>
    <mergeCell ref="KJQ638:KJX638"/>
    <mergeCell ref="KJY638:KKF638"/>
    <mergeCell ref="KKG638:KKN638"/>
    <mergeCell ref="KKO638:KKV638"/>
    <mergeCell ref="KKW638:KLD638"/>
    <mergeCell ref="KLE638:KLL638"/>
    <mergeCell ref="KLM638:KLT638"/>
    <mergeCell ref="KLU638:KMB638"/>
    <mergeCell ref="KMC638:KMJ638"/>
    <mergeCell ref="KMK638:KMR638"/>
    <mergeCell ref="KMS638:KMZ638"/>
    <mergeCell ref="KNA638:KNH638"/>
    <mergeCell ref="KNI638:KNP638"/>
    <mergeCell ref="KNQ638:KNX638"/>
    <mergeCell ref="KNY638:KOF638"/>
    <mergeCell ref="KOG638:KON638"/>
    <mergeCell ref="KOO638:KOV638"/>
    <mergeCell ref="KOW638:KPD638"/>
    <mergeCell ref="KPE638:KPL638"/>
    <mergeCell ref="KPM638:KPT638"/>
    <mergeCell ref="KPU638:KQB638"/>
    <mergeCell ref="KQC638:KQJ638"/>
    <mergeCell ref="KQK638:KQR638"/>
    <mergeCell ref="KQS638:KQZ638"/>
    <mergeCell ref="KRA638:KRH638"/>
    <mergeCell ref="KRI638:KRP638"/>
    <mergeCell ref="KRQ638:KRX638"/>
    <mergeCell ref="KRY638:KSF638"/>
    <mergeCell ref="KSG638:KSN638"/>
    <mergeCell ref="KSO638:KSV638"/>
    <mergeCell ref="KSW638:KTD638"/>
    <mergeCell ref="KTE638:KTL638"/>
    <mergeCell ref="KTM638:KTT638"/>
    <mergeCell ref="KTU638:KUB638"/>
    <mergeCell ref="KUC638:KUJ638"/>
    <mergeCell ref="KUK638:KUR638"/>
    <mergeCell ref="KUS638:KUZ638"/>
    <mergeCell ref="KVA638:KVH638"/>
    <mergeCell ref="KVI638:KVP638"/>
    <mergeCell ref="KVQ638:KVX638"/>
    <mergeCell ref="KVY638:KWF638"/>
    <mergeCell ref="KWG638:KWN638"/>
    <mergeCell ref="KWO638:KWV638"/>
    <mergeCell ref="KWW638:KXD638"/>
    <mergeCell ref="KXE638:KXL638"/>
    <mergeCell ref="KXM638:KXT638"/>
    <mergeCell ref="KXU638:KYB638"/>
    <mergeCell ref="KYC638:KYJ638"/>
    <mergeCell ref="KYK638:KYR638"/>
    <mergeCell ref="KYS638:KYZ638"/>
    <mergeCell ref="KZA638:KZH638"/>
    <mergeCell ref="KZI638:KZP638"/>
    <mergeCell ref="KZQ638:KZX638"/>
    <mergeCell ref="KZY638:LAF638"/>
    <mergeCell ref="LAG638:LAN638"/>
    <mergeCell ref="LAO638:LAV638"/>
    <mergeCell ref="LAW638:LBD638"/>
    <mergeCell ref="LBE638:LBL638"/>
    <mergeCell ref="LBM638:LBT638"/>
    <mergeCell ref="LBU638:LCB638"/>
    <mergeCell ref="LCC638:LCJ638"/>
    <mergeCell ref="LCK638:LCR638"/>
    <mergeCell ref="LCS638:LCZ638"/>
    <mergeCell ref="LDA638:LDH638"/>
    <mergeCell ref="LDI638:LDP638"/>
    <mergeCell ref="LDQ638:LDX638"/>
    <mergeCell ref="LDY638:LEF638"/>
    <mergeCell ref="LEG638:LEN638"/>
    <mergeCell ref="LEO638:LEV638"/>
    <mergeCell ref="LEW638:LFD638"/>
    <mergeCell ref="LFE638:LFL638"/>
    <mergeCell ref="LFM638:LFT638"/>
    <mergeCell ref="LFU638:LGB638"/>
    <mergeCell ref="LGC638:LGJ638"/>
    <mergeCell ref="LGK638:LGR638"/>
    <mergeCell ref="LGS638:LGZ638"/>
    <mergeCell ref="LHA638:LHH638"/>
    <mergeCell ref="LHI638:LHP638"/>
    <mergeCell ref="LHQ638:LHX638"/>
    <mergeCell ref="LHY638:LIF638"/>
    <mergeCell ref="LIG638:LIN638"/>
    <mergeCell ref="LIO638:LIV638"/>
    <mergeCell ref="LIW638:LJD638"/>
    <mergeCell ref="LJE638:LJL638"/>
    <mergeCell ref="LJM638:LJT638"/>
    <mergeCell ref="LJU638:LKB638"/>
    <mergeCell ref="LKC638:LKJ638"/>
    <mergeCell ref="LKK638:LKR638"/>
    <mergeCell ref="LKS638:LKZ638"/>
    <mergeCell ref="LLA638:LLH638"/>
    <mergeCell ref="LLI638:LLP638"/>
    <mergeCell ref="LLQ638:LLX638"/>
    <mergeCell ref="LLY638:LMF638"/>
    <mergeCell ref="LMG638:LMN638"/>
    <mergeCell ref="LMO638:LMV638"/>
    <mergeCell ref="LMW638:LND638"/>
    <mergeCell ref="LNE638:LNL638"/>
    <mergeCell ref="LNM638:LNT638"/>
    <mergeCell ref="LNU638:LOB638"/>
    <mergeCell ref="LOC638:LOJ638"/>
    <mergeCell ref="LOK638:LOR638"/>
    <mergeCell ref="LOS638:LOZ638"/>
    <mergeCell ref="LPA638:LPH638"/>
    <mergeCell ref="LPI638:LPP638"/>
    <mergeCell ref="LPQ638:LPX638"/>
    <mergeCell ref="LPY638:LQF638"/>
    <mergeCell ref="LQG638:LQN638"/>
    <mergeCell ref="LQO638:LQV638"/>
    <mergeCell ref="LQW638:LRD638"/>
    <mergeCell ref="LRE638:LRL638"/>
    <mergeCell ref="LRM638:LRT638"/>
    <mergeCell ref="LRU638:LSB638"/>
    <mergeCell ref="LSC638:LSJ638"/>
    <mergeCell ref="LSK638:LSR638"/>
    <mergeCell ref="LSS638:LSZ638"/>
    <mergeCell ref="LTA638:LTH638"/>
    <mergeCell ref="LTI638:LTP638"/>
    <mergeCell ref="LTQ638:LTX638"/>
    <mergeCell ref="LTY638:LUF638"/>
    <mergeCell ref="LUG638:LUN638"/>
    <mergeCell ref="LUO638:LUV638"/>
    <mergeCell ref="LUW638:LVD638"/>
    <mergeCell ref="LVE638:LVL638"/>
    <mergeCell ref="LVM638:LVT638"/>
    <mergeCell ref="LVU638:LWB638"/>
    <mergeCell ref="LWC638:LWJ638"/>
    <mergeCell ref="LWK638:LWR638"/>
    <mergeCell ref="LWS638:LWZ638"/>
    <mergeCell ref="LXA638:LXH638"/>
    <mergeCell ref="LXI638:LXP638"/>
    <mergeCell ref="LXQ638:LXX638"/>
    <mergeCell ref="LXY638:LYF638"/>
    <mergeCell ref="LYG638:LYN638"/>
    <mergeCell ref="LYO638:LYV638"/>
    <mergeCell ref="LYW638:LZD638"/>
    <mergeCell ref="LZE638:LZL638"/>
    <mergeCell ref="LZM638:LZT638"/>
    <mergeCell ref="LZU638:MAB638"/>
    <mergeCell ref="MAC638:MAJ638"/>
    <mergeCell ref="MAK638:MAR638"/>
    <mergeCell ref="MAS638:MAZ638"/>
    <mergeCell ref="MBA638:MBH638"/>
    <mergeCell ref="MBI638:MBP638"/>
    <mergeCell ref="MBQ638:MBX638"/>
    <mergeCell ref="MBY638:MCF638"/>
    <mergeCell ref="MCG638:MCN638"/>
    <mergeCell ref="MCO638:MCV638"/>
    <mergeCell ref="MCW638:MDD638"/>
    <mergeCell ref="MDE638:MDL638"/>
    <mergeCell ref="MDM638:MDT638"/>
    <mergeCell ref="MDU638:MEB638"/>
    <mergeCell ref="MEC638:MEJ638"/>
    <mergeCell ref="MEK638:MER638"/>
    <mergeCell ref="MES638:MEZ638"/>
    <mergeCell ref="MFA638:MFH638"/>
    <mergeCell ref="MFI638:MFP638"/>
    <mergeCell ref="MFQ638:MFX638"/>
    <mergeCell ref="MFY638:MGF638"/>
    <mergeCell ref="MGG638:MGN638"/>
    <mergeCell ref="MGO638:MGV638"/>
    <mergeCell ref="MGW638:MHD638"/>
    <mergeCell ref="MHE638:MHL638"/>
    <mergeCell ref="MHM638:MHT638"/>
    <mergeCell ref="MHU638:MIB638"/>
    <mergeCell ref="MIC638:MIJ638"/>
    <mergeCell ref="MIK638:MIR638"/>
    <mergeCell ref="MIS638:MIZ638"/>
    <mergeCell ref="MJA638:MJH638"/>
    <mergeCell ref="MJI638:MJP638"/>
    <mergeCell ref="MJQ638:MJX638"/>
    <mergeCell ref="MJY638:MKF638"/>
    <mergeCell ref="MKG638:MKN638"/>
    <mergeCell ref="MKO638:MKV638"/>
    <mergeCell ref="MKW638:MLD638"/>
    <mergeCell ref="MLE638:MLL638"/>
    <mergeCell ref="MLM638:MLT638"/>
    <mergeCell ref="MLU638:MMB638"/>
    <mergeCell ref="MMC638:MMJ638"/>
    <mergeCell ref="MMK638:MMR638"/>
    <mergeCell ref="MMS638:MMZ638"/>
    <mergeCell ref="MNA638:MNH638"/>
    <mergeCell ref="MNI638:MNP638"/>
    <mergeCell ref="MNQ638:MNX638"/>
    <mergeCell ref="MNY638:MOF638"/>
    <mergeCell ref="MOG638:MON638"/>
    <mergeCell ref="MOO638:MOV638"/>
    <mergeCell ref="MOW638:MPD638"/>
    <mergeCell ref="MPE638:MPL638"/>
    <mergeCell ref="MPM638:MPT638"/>
    <mergeCell ref="MPU638:MQB638"/>
    <mergeCell ref="MQC638:MQJ638"/>
    <mergeCell ref="MQK638:MQR638"/>
    <mergeCell ref="MQS638:MQZ638"/>
    <mergeCell ref="MRA638:MRH638"/>
    <mergeCell ref="MRI638:MRP638"/>
    <mergeCell ref="MRQ638:MRX638"/>
    <mergeCell ref="MRY638:MSF638"/>
    <mergeCell ref="MSG638:MSN638"/>
    <mergeCell ref="MSO638:MSV638"/>
    <mergeCell ref="MSW638:MTD638"/>
    <mergeCell ref="MTE638:MTL638"/>
    <mergeCell ref="MTM638:MTT638"/>
    <mergeCell ref="MTU638:MUB638"/>
    <mergeCell ref="MUC638:MUJ638"/>
    <mergeCell ref="MUK638:MUR638"/>
    <mergeCell ref="MUS638:MUZ638"/>
    <mergeCell ref="MVA638:MVH638"/>
    <mergeCell ref="MVI638:MVP638"/>
    <mergeCell ref="MVQ638:MVX638"/>
    <mergeCell ref="MVY638:MWF638"/>
    <mergeCell ref="MWG638:MWN638"/>
    <mergeCell ref="MWO638:MWV638"/>
    <mergeCell ref="MWW638:MXD638"/>
    <mergeCell ref="MXE638:MXL638"/>
    <mergeCell ref="MXM638:MXT638"/>
    <mergeCell ref="MXU638:MYB638"/>
    <mergeCell ref="MYC638:MYJ638"/>
    <mergeCell ref="MYK638:MYR638"/>
    <mergeCell ref="MYS638:MYZ638"/>
    <mergeCell ref="MZA638:MZH638"/>
    <mergeCell ref="MZI638:MZP638"/>
    <mergeCell ref="MZQ638:MZX638"/>
    <mergeCell ref="MZY638:NAF638"/>
    <mergeCell ref="NAG638:NAN638"/>
    <mergeCell ref="NAO638:NAV638"/>
    <mergeCell ref="NAW638:NBD638"/>
    <mergeCell ref="NBE638:NBL638"/>
    <mergeCell ref="NBM638:NBT638"/>
    <mergeCell ref="NBU638:NCB638"/>
    <mergeCell ref="NCC638:NCJ638"/>
    <mergeCell ref="NCK638:NCR638"/>
    <mergeCell ref="NCS638:NCZ638"/>
    <mergeCell ref="NDA638:NDH638"/>
    <mergeCell ref="NDI638:NDP638"/>
    <mergeCell ref="NDQ638:NDX638"/>
    <mergeCell ref="NDY638:NEF638"/>
    <mergeCell ref="NEG638:NEN638"/>
    <mergeCell ref="NEO638:NEV638"/>
    <mergeCell ref="NEW638:NFD638"/>
    <mergeCell ref="NFE638:NFL638"/>
    <mergeCell ref="NFM638:NFT638"/>
    <mergeCell ref="NFU638:NGB638"/>
    <mergeCell ref="NGC638:NGJ638"/>
    <mergeCell ref="NGK638:NGR638"/>
    <mergeCell ref="NGS638:NGZ638"/>
    <mergeCell ref="NHA638:NHH638"/>
    <mergeCell ref="NHI638:NHP638"/>
    <mergeCell ref="NHQ638:NHX638"/>
    <mergeCell ref="NHY638:NIF638"/>
    <mergeCell ref="NIG638:NIN638"/>
    <mergeCell ref="NIO638:NIV638"/>
    <mergeCell ref="NIW638:NJD638"/>
    <mergeCell ref="NJE638:NJL638"/>
    <mergeCell ref="NJM638:NJT638"/>
    <mergeCell ref="NJU638:NKB638"/>
    <mergeCell ref="NKC638:NKJ638"/>
    <mergeCell ref="NKK638:NKR638"/>
    <mergeCell ref="NKS638:NKZ638"/>
    <mergeCell ref="NLA638:NLH638"/>
    <mergeCell ref="NLI638:NLP638"/>
    <mergeCell ref="NLQ638:NLX638"/>
    <mergeCell ref="NLY638:NMF638"/>
    <mergeCell ref="NMG638:NMN638"/>
    <mergeCell ref="NMO638:NMV638"/>
    <mergeCell ref="NMW638:NND638"/>
    <mergeCell ref="NNE638:NNL638"/>
    <mergeCell ref="NNM638:NNT638"/>
    <mergeCell ref="NNU638:NOB638"/>
    <mergeCell ref="NOC638:NOJ638"/>
    <mergeCell ref="NOK638:NOR638"/>
    <mergeCell ref="NOS638:NOZ638"/>
    <mergeCell ref="NPA638:NPH638"/>
    <mergeCell ref="NPI638:NPP638"/>
    <mergeCell ref="NPQ638:NPX638"/>
    <mergeCell ref="NPY638:NQF638"/>
    <mergeCell ref="NQG638:NQN638"/>
    <mergeCell ref="NQO638:NQV638"/>
    <mergeCell ref="NQW638:NRD638"/>
    <mergeCell ref="NRE638:NRL638"/>
    <mergeCell ref="NRM638:NRT638"/>
    <mergeCell ref="NRU638:NSB638"/>
    <mergeCell ref="NSC638:NSJ638"/>
    <mergeCell ref="NSK638:NSR638"/>
    <mergeCell ref="NSS638:NSZ638"/>
    <mergeCell ref="NTA638:NTH638"/>
    <mergeCell ref="NTI638:NTP638"/>
    <mergeCell ref="NTQ638:NTX638"/>
    <mergeCell ref="NTY638:NUF638"/>
    <mergeCell ref="NUG638:NUN638"/>
    <mergeCell ref="NUO638:NUV638"/>
    <mergeCell ref="NUW638:NVD638"/>
    <mergeCell ref="NVE638:NVL638"/>
    <mergeCell ref="NVM638:NVT638"/>
    <mergeCell ref="NVU638:NWB638"/>
    <mergeCell ref="NWC638:NWJ638"/>
    <mergeCell ref="NWK638:NWR638"/>
    <mergeCell ref="NWS638:NWZ638"/>
    <mergeCell ref="NXA638:NXH638"/>
    <mergeCell ref="NXI638:NXP638"/>
    <mergeCell ref="NXQ638:NXX638"/>
    <mergeCell ref="NXY638:NYF638"/>
    <mergeCell ref="NYG638:NYN638"/>
    <mergeCell ref="NYO638:NYV638"/>
    <mergeCell ref="NYW638:NZD638"/>
    <mergeCell ref="NZE638:NZL638"/>
    <mergeCell ref="NZM638:NZT638"/>
    <mergeCell ref="NZU638:OAB638"/>
    <mergeCell ref="OAC638:OAJ638"/>
    <mergeCell ref="OAK638:OAR638"/>
    <mergeCell ref="OAS638:OAZ638"/>
    <mergeCell ref="OBA638:OBH638"/>
    <mergeCell ref="OBI638:OBP638"/>
    <mergeCell ref="OBQ638:OBX638"/>
    <mergeCell ref="OBY638:OCF638"/>
    <mergeCell ref="OCG638:OCN638"/>
    <mergeCell ref="OCO638:OCV638"/>
    <mergeCell ref="OCW638:ODD638"/>
    <mergeCell ref="ODE638:ODL638"/>
    <mergeCell ref="ODM638:ODT638"/>
    <mergeCell ref="ODU638:OEB638"/>
    <mergeCell ref="OEC638:OEJ638"/>
    <mergeCell ref="OEK638:OER638"/>
    <mergeCell ref="OES638:OEZ638"/>
    <mergeCell ref="OFA638:OFH638"/>
    <mergeCell ref="OFI638:OFP638"/>
    <mergeCell ref="OFQ638:OFX638"/>
    <mergeCell ref="OFY638:OGF638"/>
    <mergeCell ref="OGG638:OGN638"/>
    <mergeCell ref="OGO638:OGV638"/>
    <mergeCell ref="OGW638:OHD638"/>
    <mergeCell ref="OHE638:OHL638"/>
    <mergeCell ref="OHM638:OHT638"/>
    <mergeCell ref="OHU638:OIB638"/>
    <mergeCell ref="OIC638:OIJ638"/>
    <mergeCell ref="OIK638:OIR638"/>
    <mergeCell ref="OIS638:OIZ638"/>
    <mergeCell ref="OJA638:OJH638"/>
    <mergeCell ref="OJI638:OJP638"/>
    <mergeCell ref="OJQ638:OJX638"/>
    <mergeCell ref="OJY638:OKF638"/>
    <mergeCell ref="OKG638:OKN638"/>
    <mergeCell ref="OKO638:OKV638"/>
    <mergeCell ref="OKW638:OLD638"/>
    <mergeCell ref="OLE638:OLL638"/>
    <mergeCell ref="OLM638:OLT638"/>
    <mergeCell ref="OLU638:OMB638"/>
    <mergeCell ref="OMC638:OMJ638"/>
    <mergeCell ref="OMK638:OMR638"/>
    <mergeCell ref="OMS638:OMZ638"/>
    <mergeCell ref="ONA638:ONH638"/>
    <mergeCell ref="ONI638:ONP638"/>
    <mergeCell ref="ONQ638:ONX638"/>
    <mergeCell ref="ONY638:OOF638"/>
    <mergeCell ref="OOG638:OON638"/>
    <mergeCell ref="OOO638:OOV638"/>
    <mergeCell ref="OOW638:OPD638"/>
    <mergeCell ref="OPE638:OPL638"/>
    <mergeCell ref="OPM638:OPT638"/>
    <mergeCell ref="OPU638:OQB638"/>
    <mergeCell ref="OQC638:OQJ638"/>
    <mergeCell ref="OQK638:OQR638"/>
    <mergeCell ref="OQS638:OQZ638"/>
    <mergeCell ref="ORA638:ORH638"/>
    <mergeCell ref="ORI638:ORP638"/>
    <mergeCell ref="ORQ638:ORX638"/>
    <mergeCell ref="ORY638:OSF638"/>
    <mergeCell ref="OSG638:OSN638"/>
    <mergeCell ref="OSO638:OSV638"/>
    <mergeCell ref="OSW638:OTD638"/>
    <mergeCell ref="OTE638:OTL638"/>
    <mergeCell ref="OTM638:OTT638"/>
    <mergeCell ref="OTU638:OUB638"/>
    <mergeCell ref="OUC638:OUJ638"/>
    <mergeCell ref="OUK638:OUR638"/>
    <mergeCell ref="OUS638:OUZ638"/>
    <mergeCell ref="OVA638:OVH638"/>
    <mergeCell ref="OVI638:OVP638"/>
    <mergeCell ref="OVQ638:OVX638"/>
    <mergeCell ref="OVY638:OWF638"/>
    <mergeCell ref="OWG638:OWN638"/>
    <mergeCell ref="OWO638:OWV638"/>
    <mergeCell ref="OWW638:OXD638"/>
    <mergeCell ref="OXE638:OXL638"/>
    <mergeCell ref="OXM638:OXT638"/>
    <mergeCell ref="OXU638:OYB638"/>
    <mergeCell ref="OYC638:OYJ638"/>
    <mergeCell ref="OYK638:OYR638"/>
    <mergeCell ref="OYS638:OYZ638"/>
    <mergeCell ref="OZA638:OZH638"/>
    <mergeCell ref="OZI638:OZP638"/>
    <mergeCell ref="OZQ638:OZX638"/>
    <mergeCell ref="OZY638:PAF638"/>
    <mergeCell ref="PAG638:PAN638"/>
    <mergeCell ref="PAO638:PAV638"/>
    <mergeCell ref="PAW638:PBD638"/>
    <mergeCell ref="PBE638:PBL638"/>
    <mergeCell ref="PBM638:PBT638"/>
    <mergeCell ref="PBU638:PCB638"/>
    <mergeCell ref="PCC638:PCJ638"/>
    <mergeCell ref="PCK638:PCR638"/>
    <mergeCell ref="PCS638:PCZ638"/>
    <mergeCell ref="PDA638:PDH638"/>
    <mergeCell ref="PDI638:PDP638"/>
    <mergeCell ref="PDQ638:PDX638"/>
    <mergeCell ref="PDY638:PEF638"/>
    <mergeCell ref="PEG638:PEN638"/>
    <mergeCell ref="PEO638:PEV638"/>
    <mergeCell ref="PEW638:PFD638"/>
    <mergeCell ref="PFE638:PFL638"/>
    <mergeCell ref="PFM638:PFT638"/>
    <mergeCell ref="PFU638:PGB638"/>
    <mergeCell ref="PGC638:PGJ638"/>
    <mergeCell ref="PGK638:PGR638"/>
    <mergeCell ref="PGS638:PGZ638"/>
    <mergeCell ref="PHA638:PHH638"/>
    <mergeCell ref="PHI638:PHP638"/>
    <mergeCell ref="PHQ638:PHX638"/>
    <mergeCell ref="PHY638:PIF638"/>
    <mergeCell ref="PIG638:PIN638"/>
    <mergeCell ref="PIO638:PIV638"/>
    <mergeCell ref="PIW638:PJD638"/>
    <mergeCell ref="PJE638:PJL638"/>
    <mergeCell ref="PJM638:PJT638"/>
    <mergeCell ref="PJU638:PKB638"/>
    <mergeCell ref="PKC638:PKJ638"/>
    <mergeCell ref="PKK638:PKR638"/>
    <mergeCell ref="PKS638:PKZ638"/>
    <mergeCell ref="PLA638:PLH638"/>
    <mergeCell ref="PLI638:PLP638"/>
    <mergeCell ref="PLQ638:PLX638"/>
    <mergeCell ref="PLY638:PMF638"/>
    <mergeCell ref="PMG638:PMN638"/>
    <mergeCell ref="PMO638:PMV638"/>
    <mergeCell ref="PMW638:PND638"/>
    <mergeCell ref="PNE638:PNL638"/>
    <mergeCell ref="PNM638:PNT638"/>
    <mergeCell ref="PNU638:POB638"/>
    <mergeCell ref="POC638:POJ638"/>
    <mergeCell ref="POK638:POR638"/>
    <mergeCell ref="POS638:POZ638"/>
    <mergeCell ref="PPA638:PPH638"/>
    <mergeCell ref="PPI638:PPP638"/>
    <mergeCell ref="PPQ638:PPX638"/>
    <mergeCell ref="PPY638:PQF638"/>
    <mergeCell ref="PQG638:PQN638"/>
    <mergeCell ref="PQO638:PQV638"/>
    <mergeCell ref="PQW638:PRD638"/>
    <mergeCell ref="PRE638:PRL638"/>
    <mergeCell ref="PRM638:PRT638"/>
    <mergeCell ref="PRU638:PSB638"/>
    <mergeCell ref="PSC638:PSJ638"/>
    <mergeCell ref="PSK638:PSR638"/>
    <mergeCell ref="PSS638:PSZ638"/>
    <mergeCell ref="PTA638:PTH638"/>
    <mergeCell ref="PTI638:PTP638"/>
    <mergeCell ref="PTQ638:PTX638"/>
    <mergeCell ref="PTY638:PUF638"/>
    <mergeCell ref="PUG638:PUN638"/>
    <mergeCell ref="PUO638:PUV638"/>
    <mergeCell ref="PUW638:PVD638"/>
    <mergeCell ref="PVE638:PVL638"/>
    <mergeCell ref="PVM638:PVT638"/>
    <mergeCell ref="PVU638:PWB638"/>
    <mergeCell ref="PWC638:PWJ638"/>
    <mergeCell ref="PWK638:PWR638"/>
    <mergeCell ref="PWS638:PWZ638"/>
    <mergeCell ref="PXA638:PXH638"/>
    <mergeCell ref="PXI638:PXP638"/>
    <mergeCell ref="PXQ638:PXX638"/>
    <mergeCell ref="PXY638:PYF638"/>
    <mergeCell ref="PYG638:PYN638"/>
    <mergeCell ref="PYO638:PYV638"/>
    <mergeCell ref="PYW638:PZD638"/>
    <mergeCell ref="PZE638:PZL638"/>
    <mergeCell ref="PZM638:PZT638"/>
    <mergeCell ref="PZU638:QAB638"/>
    <mergeCell ref="QAC638:QAJ638"/>
    <mergeCell ref="QAK638:QAR638"/>
    <mergeCell ref="QAS638:QAZ638"/>
    <mergeCell ref="QBA638:QBH638"/>
    <mergeCell ref="QBI638:QBP638"/>
    <mergeCell ref="QBQ638:QBX638"/>
    <mergeCell ref="QBY638:QCF638"/>
    <mergeCell ref="QCG638:QCN638"/>
    <mergeCell ref="QCO638:QCV638"/>
    <mergeCell ref="QCW638:QDD638"/>
    <mergeCell ref="QDE638:QDL638"/>
    <mergeCell ref="QDM638:QDT638"/>
    <mergeCell ref="QDU638:QEB638"/>
    <mergeCell ref="QEC638:QEJ638"/>
    <mergeCell ref="QEK638:QER638"/>
    <mergeCell ref="QES638:QEZ638"/>
    <mergeCell ref="QFA638:QFH638"/>
    <mergeCell ref="QFI638:QFP638"/>
    <mergeCell ref="QFQ638:QFX638"/>
    <mergeCell ref="QFY638:QGF638"/>
    <mergeCell ref="QGG638:QGN638"/>
    <mergeCell ref="QGO638:QGV638"/>
    <mergeCell ref="QGW638:QHD638"/>
    <mergeCell ref="QHE638:QHL638"/>
    <mergeCell ref="QHM638:QHT638"/>
    <mergeCell ref="QHU638:QIB638"/>
    <mergeCell ref="QIC638:QIJ638"/>
    <mergeCell ref="QIK638:QIR638"/>
    <mergeCell ref="QIS638:QIZ638"/>
    <mergeCell ref="QJA638:QJH638"/>
    <mergeCell ref="QJI638:QJP638"/>
    <mergeCell ref="QJQ638:QJX638"/>
    <mergeCell ref="QJY638:QKF638"/>
    <mergeCell ref="QKG638:QKN638"/>
    <mergeCell ref="QKO638:QKV638"/>
    <mergeCell ref="QKW638:QLD638"/>
    <mergeCell ref="QLE638:QLL638"/>
    <mergeCell ref="QLM638:QLT638"/>
    <mergeCell ref="QLU638:QMB638"/>
    <mergeCell ref="QMC638:QMJ638"/>
    <mergeCell ref="QMK638:QMR638"/>
    <mergeCell ref="QMS638:QMZ638"/>
    <mergeCell ref="QNA638:QNH638"/>
    <mergeCell ref="QNI638:QNP638"/>
    <mergeCell ref="QNQ638:QNX638"/>
    <mergeCell ref="QNY638:QOF638"/>
    <mergeCell ref="QOG638:QON638"/>
    <mergeCell ref="QOO638:QOV638"/>
    <mergeCell ref="QOW638:QPD638"/>
    <mergeCell ref="QPE638:QPL638"/>
    <mergeCell ref="QPM638:QPT638"/>
    <mergeCell ref="QPU638:QQB638"/>
    <mergeCell ref="QQC638:QQJ638"/>
    <mergeCell ref="QQK638:QQR638"/>
    <mergeCell ref="QQS638:QQZ638"/>
    <mergeCell ref="QRA638:QRH638"/>
    <mergeCell ref="QRI638:QRP638"/>
    <mergeCell ref="QRQ638:QRX638"/>
    <mergeCell ref="QRY638:QSF638"/>
    <mergeCell ref="QSG638:QSN638"/>
    <mergeCell ref="QSO638:QSV638"/>
    <mergeCell ref="QSW638:QTD638"/>
    <mergeCell ref="QTE638:QTL638"/>
    <mergeCell ref="QTM638:QTT638"/>
    <mergeCell ref="QTU638:QUB638"/>
    <mergeCell ref="QUC638:QUJ638"/>
    <mergeCell ref="QUK638:QUR638"/>
    <mergeCell ref="QUS638:QUZ638"/>
    <mergeCell ref="QVA638:QVH638"/>
    <mergeCell ref="QVI638:QVP638"/>
    <mergeCell ref="QVQ638:QVX638"/>
    <mergeCell ref="QVY638:QWF638"/>
    <mergeCell ref="QWG638:QWN638"/>
    <mergeCell ref="QWO638:QWV638"/>
    <mergeCell ref="QWW638:QXD638"/>
    <mergeCell ref="QXE638:QXL638"/>
    <mergeCell ref="QXM638:QXT638"/>
    <mergeCell ref="QXU638:QYB638"/>
    <mergeCell ref="QYC638:QYJ638"/>
    <mergeCell ref="QYK638:QYR638"/>
    <mergeCell ref="QYS638:QYZ638"/>
    <mergeCell ref="QZA638:QZH638"/>
    <mergeCell ref="QZI638:QZP638"/>
    <mergeCell ref="QZQ638:QZX638"/>
    <mergeCell ref="QZY638:RAF638"/>
    <mergeCell ref="RAG638:RAN638"/>
    <mergeCell ref="RAO638:RAV638"/>
    <mergeCell ref="RAW638:RBD638"/>
    <mergeCell ref="RBE638:RBL638"/>
    <mergeCell ref="RBM638:RBT638"/>
    <mergeCell ref="RBU638:RCB638"/>
    <mergeCell ref="RCC638:RCJ638"/>
    <mergeCell ref="RCK638:RCR638"/>
    <mergeCell ref="RCS638:RCZ638"/>
    <mergeCell ref="RDA638:RDH638"/>
    <mergeCell ref="RDI638:RDP638"/>
    <mergeCell ref="RDQ638:RDX638"/>
    <mergeCell ref="RDY638:REF638"/>
    <mergeCell ref="REG638:REN638"/>
    <mergeCell ref="REO638:REV638"/>
    <mergeCell ref="REW638:RFD638"/>
    <mergeCell ref="RFE638:RFL638"/>
    <mergeCell ref="RFM638:RFT638"/>
    <mergeCell ref="RFU638:RGB638"/>
    <mergeCell ref="RGC638:RGJ638"/>
    <mergeCell ref="RGK638:RGR638"/>
    <mergeCell ref="RGS638:RGZ638"/>
    <mergeCell ref="RHA638:RHH638"/>
    <mergeCell ref="RHI638:RHP638"/>
    <mergeCell ref="RHQ638:RHX638"/>
    <mergeCell ref="RHY638:RIF638"/>
    <mergeCell ref="RIG638:RIN638"/>
    <mergeCell ref="RIO638:RIV638"/>
    <mergeCell ref="RIW638:RJD638"/>
    <mergeCell ref="RJE638:RJL638"/>
    <mergeCell ref="RJM638:RJT638"/>
    <mergeCell ref="RJU638:RKB638"/>
    <mergeCell ref="RKC638:RKJ638"/>
    <mergeCell ref="RKK638:RKR638"/>
    <mergeCell ref="RKS638:RKZ638"/>
    <mergeCell ref="RLA638:RLH638"/>
    <mergeCell ref="RLI638:RLP638"/>
    <mergeCell ref="RLQ638:RLX638"/>
    <mergeCell ref="RLY638:RMF638"/>
    <mergeCell ref="RMG638:RMN638"/>
    <mergeCell ref="RMO638:RMV638"/>
    <mergeCell ref="RMW638:RND638"/>
    <mergeCell ref="RNE638:RNL638"/>
    <mergeCell ref="RNM638:RNT638"/>
    <mergeCell ref="RNU638:ROB638"/>
    <mergeCell ref="ROC638:ROJ638"/>
    <mergeCell ref="ROK638:ROR638"/>
    <mergeCell ref="ROS638:ROZ638"/>
    <mergeCell ref="RPA638:RPH638"/>
    <mergeCell ref="RPI638:RPP638"/>
    <mergeCell ref="RPQ638:RPX638"/>
    <mergeCell ref="RPY638:RQF638"/>
    <mergeCell ref="RQG638:RQN638"/>
    <mergeCell ref="RQO638:RQV638"/>
    <mergeCell ref="RQW638:RRD638"/>
    <mergeCell ref="RRE638:RRL638"/>
    <mergeCell ref="RRM638:RRT638"/>
    <mergeCell ref="RRU638:RSB638"/>
    <mergeCell ref="RSC638:RSJ638"/>
    <mergeCell ref="RSK638:RSR638"/>
    <mergeCell ref="RSS638:RSZ638"/>
    <mergeCell ref="RTA638:RTH638"/>
    <mergeCell ref="RTI638:RTP638"/>
    <mergeCell ref="RTQ638:RTX638"/>
    <mergeCell ref="RTY638:RUF638"/>
    <mergeCell ref="RUG638:RUN638"/>
    <mergeCell ref="RUO638:RUV638"/>
    <mergeCell ref="RUW638:RVD638"/>
    <mergeCell ref="RVE638:RVL638"/>
    <mergeCell ref="RVM638:RVT638"/>
    <mergeCell ref="RVU638:RWB638"/>
    <mergeCell ref="RWC638:RWJ638"/>
    <mergeCell ref="RWK638:RWR638"/>
    <mergeCell ref="RWS638:RWZ638"/>
    <mergeCell ref="RXA638:RXH638"/>
    <mergeCell ref="RXI638:RXP638"/>
    <mergeCell ref="RXQ638:RXX638"/>
    <mergeCell ref="RXY638:RYF638"/>
    <mergeCell ref="RYG638:RYN638"/>
    <mergeCell ref="RYO638:RYV638"/>
    <mergeCell ref="RYW638:RZD638"/>
    <mergeCell ref="RZE638:RZL638"/>
    <mergeCell ref="RZM638:RZT638"/>
    <mergeCell ref="RZU638:SAB638"/>
    <mergeCell ref="SAC638:SAJ638"/>
    <mergeCell ref="SAK638:SAR638"/>
    <mergeCell ref="SAS638:SAZ638"/>
    <mergeCell ref="SBA638:SBH638"/>
    <mergeCell ref="SBI638:SBP638"/>
    <mergeCell ref="SBQ638:SBX638"/>
    <mergeCell ref="SBY638:SCF638"/>
    <mergeCell ref="SCG638:SCN638"/>
    <mergeCell ref="SCO638:SCV638"/>
    <mergeCell ref="SCW638:SDD638"/>
    <mergeCell ref="SDE638:SDL638"/>
    <mergeCell ref="SDM638:SDT638"/>
    <mergeCell ref="SDU638:SEB638"/>
    <mergeCell ref="SEC638:SEJ638"/>
    <mergeCell ref="SEK638:SER638"/>
    <mergeCell ref="SES638:SEZ638"/>
    <mergeCell ref="SFA638:SFH638"/>
    <mergeCell ref="SFI638:SFP638"/>
    <mergeCell ref="SFQ638:SFX638"/>
    <mergeCell ref="SFY638:SGF638"/>
    <mergeCell ref="SGG638:SGN638"/>
    <mergeCell ref="SGO638:SGV638"/>
    <mergeCell ref="SGW638:SHD638"/>
    <mergeCell ref="SHE638:SHL638"/>
    <mergeCell ref="SHM638:SHT638"/>
    <mergeCell ref="SHU638:SIB638"/>
    <mergeCell ref="SIC638:SIJ638"/>
    <mergeCell ref="SIK638:SIR638"/>
    <mergeCell ref="SIS638:SIZ638"/>
    <mergeCell ref="SJA638:SJH638"/>
    <mergeCell ref="SJI638:SJP638"/>
    <mergeCell ref="SJQ638:SJX638"/>
    <mergeCell ref="SJY638:SKF638"/>
    <mergeCell ref="SKG638:SKN638"/>
    <mergeCell ref="SKO638:SKV638"/>
    <mergeCell ref="SKW638:SLD638"/>
    <mergeCell ref="SLE638:SLL638"/>
    <mergeCell ref="SLM638:SLT638"/>
    <mergeCell ref="SLU638:SMB638"/>
    <mergeCell ref="SMC638:SMJ638"/>
    <mergeCell ref="SMK638:SMR638"/>
    <mergeCell ref="SMS638:SMZ638"/>
    <mergeCell ref="SNA638:SNH638"/>
    <mergeCell ref="SNI638:SNP638"/>
    <mergeCell ref="SNQ638:SNX638"/>
    <mergeCell ref="SNY638:SOF638"/>
    <mergeCell ref="SOG638:SON638"/>
    <mergeCell ref="SOO638:SOV638"/>
    <mergeCell ref="SOW638:SPD638"/>
    <mergeCell ref="SPE638:SPL638"/>
    <mergeCell ref="SPM638:SPT638"/>
    <mergeCell ref="SPU638:SQB638"/>
    <mergeCell ref="SQC638:SQJ638"/>
    <mergeCell ref="SQK638:SQR638"/>
    <mergeCell ref="SQS638:SQZ638"/>
    <mergeCell ref="SRA638:SRH638"/>
    <mergeCell ref="SRI638:SRP638"/>
    <mergeCell ref="SRQ638:SRX638"/>
    <mergeCell ref="SRY638:SSF638"/>
    <mergeCell ref="SSG638:SSN638"/>
    <mergeCell ref="SSO638:SSV638"/>
    <mergeCell ref="SSW638:STD638"/>
    <mergeCell ref="STE638:STL638"/>
    <mergeCell ref="STM638:STT638"/>
    <mergeCell ref="STU638:SUB638"/>
    <mergeCell ref="SUC638:SUJ638"/>
    <mergeCell ref="SUK638:SUR638"/>
    <mergeCell ref="SUS638:SUZ638"/>
    <mergeCell ref="SVA638:SVH638"/>
    <mergeCell ref="SVI638:SVP638"/>
    <mergeCell ref="SVQ638:SVX638"/>
    <mergeCell ref="SVY638:SWF638"/>
    <mergeCell ref="SWG638:SWN638"/>
    <mergeCell ref="SWO638:SWV638"/>
    <mergeCell ref="SWW638:SXD638"/>
    <mergeCell ref="SXE638:SXL638"/>
    <mergeCell ref="SXM638:SXT638"/>
    <mergeCell ref="SXU638:SYB638"/>
    <mergeCell ref="SYC638:SYJ638"/>
    <mergeCell ref="SYK638:SYR638"/>
    <mergeCell ref="SYS638:SYZ638"/>
    <mergeCell ref="SZA638:SZH638"/>
    <mergeCell ref="SZI638:SZP638"/>
    <mergeCell ref="SZQ638:SZX638"/>
    <mergeCell ref="SZY638:TAF638"/>
    <mergeCell ref="TAG638:TAN638"/>
    <mergeCell ref="TAO638:TAV638"/>
    <mergeCell ref="TAW638:TBD638"/>
    <mergeCell ref="TBE638:TBL638"/>
    <mergeCell ref="TBM638:TBT638"/>
    <mergeCell ref="TBU638:TCB638"/>
    <mergeCell ref="TCC638:TCJ638"/>
    <mergeCell ref="TCK638:TCR638"/>
    <mergeCell ref="TCS638:TCZ638"/>
    <mergeCell ref="TDA638:TDH638"/>
    <mergeCell ref="TDI638:TDP638"/>
    <mergeCell ref="TDQ638:TDX638"/>
    <mergeCell ref="TDY638:TEF638"/>
    <mergeCell ref="TEG638:TEN638"/>
    <mergeCell ref="TEO638:TEV638"/>
    <mergeCell ref="TEW638:TFD638"/>
    <mergeCell ref="TFE638:TFL638"/>
    <mergeCell ref="TFM638:TFT638"/>
    <mergeCell ref="TFU638:TGB638"/>
    <mergeCell ref="TGC638:TGJ638"/>
    <mergeCell ref="TGK638:TGR638"/>
    <mergeCell ref="TGS638:TGZ638"/>
    <mergeCell ref="THA638:THH638"/>
    <mergeCell ref="THI638:THP638"/>
    <mergeCell ref="THQ638:THX638"/>
    <mergeCell ref="THY638:TIF638"/>
    <mergeCell ref="TIG638:TIN638"/>
    <mergeCell ref="TIO638:TIV638"/>
    <mergeCell ref="TIW638:TJD638"/>
    <mergeCell ref="TJE638:TJL638"/>
    <mergeCell ref="TJM638:TJT638"/>
    <mergeCell ref="TJU638:TKB638"/>
    <mergeCell ref="TKC638:TKJ638"/>
    <mergeCell ref="TKK638:TKR638"/>
    <mergeCell ref="TKS638:TKZ638"/>
    <mergeCell ref="TLA638:TLH638"/>
    <mergeCell ref="TLI638:TLP638"/>
    <mergeCell ref="TLQ638:TLX638"/>
    <mergeCell ref="TLY638:TMF638"/>
    <mergeCell ref="TMG638:TMN638"/>
    <mergeCell ref="TMO638:TMV638"/>
    <mergeCell ref="TMW638:TND638"/>
    <mergeCell ref="TNE638:TNL638"/>
    <mergeCell ref="TNM638:TNT638"/>
    <mergeCell ref="TNU638:TOB638"/>
    <mergeCell ref="TOC638:TOJ638"/>
    <mergeCell ref="TOK638:TOR638"/>
    <mergeCell ref="TOS638:TOZ638"/>
    <mergeCell ref="TPA638:TPH638"/>
    <mergeCell ref="TPI638:TPP638"/>
    <mergeCell ref="TPQ638:TPX638"/>
    <mergeCell ref="TPY638:TQF638"/>
    <mergeCell ref="TQG638:TQN638"/>
    <mergeCell ref="TQO638:TQV638"/>
    <mergeCell ref="TQW638:TRD638"/>
    <mergeCell ref="TRE638:TRL638"/>
    <mergeCell ref="TRM638:TRT638"/>
    <mergeCell ref="TRU638:TSB638"/>
    <mergeCell ref="TSC638:TSJ638"/>
    <mergeCell ref="TSK638:TSR638"/>
    <mergeCell ref="TSS638:TSZ638"/>
    <mergeCell ref="TTA638:TTH638"/>
    <mergeCell ref="TTI638:TTP638"/>
    <mergeCell ref="TTQ638:TTX638"/>
    <mergeCell ref="TTY638:TUF638"/>
    <mergeCell ref="TUG638:TUN638"/>
    <mergeCell ref="TUO638:TUV638"/>
    <mergeCell ref="TUW638:TVD638"/>
    <mergeCell ref="TVE638:TVL638"/>
    <mergeCell ref="TVM638:TVT638"/>
    <mergeCell ref="TVU638:TWB638"/>
    <mergeCell ref="TWC638:TWJ638"/>
    <mergeCell ref="TWK638:TWR638"/>
    <mergeCell ref="TWS638:TWZ638"/>
    <mergeCell ref="TXA638:TXH638"/>
    <mergeCell ref="TXI638:TXP638"/>
    <mergeCell ref="TXQ638:TXX638"/>
    <mergeCell ref="TXY638:TYF638"/>
    <mergeCell ref="TYG638:TYN638"/>
    <mergeCell ref="TYO638:TYV638"/>
    <mergeCell ref="TYW638:TZD638"/>
    <mergeCell ref="TZE638:TZL638"/>
    <mergeCell ref="TZM638:TZT638"/>
    <mergeCell ref="TZU638:UAB638"/>
    <mergeCell ref="UAC638:UAJ638"/>
    <mergeCell ref="UAK638:UAR638"/>
    <mergeCell ref="UAS638:UAZ638"/>
    <mergeCell ref="UBA638:UBH638"/>
    <mergeCell ref="UBI638:UBP638"/>
    <mergeCell ref="UBQ638:UBX638"/>
    <mergeCell ref="UBY638:UCF638"/>
    <mergeCell ref="UCG638:UCN638"/>
    <mergeCell ref="UCO638:UCV638"/>
    <mergeCell ref="UCW638:UDD638"/>
    <mergeCell ref="UDE638:UDL638"/>
    <mergeCell ref="UDM638:UDT638"/>
    <mergeCell ref="UDU638:UEB638"/>
    <mergeCell ref="UEC638:UEJ638"/>
    <mergeCell ref="UEK638:UER638"/>
    <mergeCell ref="UES638:UEZ638"/>
    <mergeCell ref="UFA638:UFH638"/>
    <mergeCell ref="UFI638:UFP638"/>
    <mergeCell ref="UFQ638:UFX638"/>
    <mergeCell ref="UFY638:UGF638"/>
    <mergeCell ref="UGG638:UGN638"/>
    <mergeCell ref="UGO638:UGV638"/>
    <mergeCell ref="UGW638:UHD638"/>
    <mergeCell ref="UHE638:UHL638"/>
    <mergeCell ref="UHM638:UHT638"/>
    <mergeCell ref="UHU638:UIB638"/>
    <mergeCell ref="UIC638:UIJ638"/>
    <mergeCell ref="UIK638:UIR638"/>
    <mergeCell ref="UIS638:UIZ638"/>
    <mergeCell ref="UJA638:UJH638"/>
    <mergeCell ref="UJI638:UJP638"/>
    <mergeCell ref="UJQ638:UJX638"/>
    <mergeCell ref="UJY638:UKF638"/>
    <mergeCell ref="UKG638:UKN638"/>
    <mergeCell ref="UKO638:UKV638"/>
    <mergeCell ref="UKW638:ULD638"/>
    <mergeCell ref="ULE638:ULL638"/>
    <mergeCell ref="ULM638:ULT638"/>
    <mergeCell ref="ULU638:UMB638"/>
    <mergeCell ref="UMC638:UMJ638"/>
    <mergeCell ref="UMK638:UMR638"/>
    <mergeCell ref="UMS638:UMZ638"/>
    <mergeCell ref="UNA638:UNH638"/>
    <mergeCell ref="UNI638:UNP638"/>
    <mergeCell ref="UNQ638:UNX638"/>
    <mergeCell ref="UNY638:UOF638"/>
    <mergeCell ref="UOG638:UON638"/>
    <mergeCell ref="UOO638:UOV638"/>
    <mergeCell ref="UOW638:UPD638"/>
    <mergeCell ref="UPE638:UPL638"/>
    <mergeCell ref="UPM638:UPT638"/>
    <mergeCell ref="UPU638:UQB638"/>
    <mergeCell ref="UQC638:UQJ638"/>
    <mergeCell ref="UQK638:UQR638"/>
    <mergeCell ref="UQS638:UQZ638"/>
    <mergeCell ref="URA638:URH638"/>
    <mergeCell ref="URI638:URP638"/>
    <mergeCell ref="URQ638:URX638"/>
    <mergeCell ref="URY638:USF638"/>
    <mergeCell ref="USG638:USN638"/>
    <mergeCell ref="USO638:USV638"/>
    <mergeCell ref="USW638:UTD638"/>
    <mergeCell ref="UTE638:UTL638"/>
    <mergeCell ref="UTM638:UTT638"/>
    <mergeCell ref="UTU638:UUB638"/>
    <mergeCell ref="UUC638:UUJ638"/>
    <mergeCell ref="UUK638:UUR638"/>
    <mergeCell ref="UUS638:UUZ638"/>
    <mergeCell ref="UVA638:UVH638"/>
    <mergeCell ref="UVI638:UVP638"/>
    <mergeCell ref="UVQ638:UVX638"/>
    <mergeCell ref="UVY638:UWF638"/>
    <mergeCell ref="UWG638:UWN638"/>
    <mergeCell ref="UWO638:UWV638"/>
    <mergeCell ref="UWW638:UXD638"/>
    <mergeCell ref="UXE638:UXL638"/>
    <mergeCell ref="UXM638:UXT638"/>
    <mergeCell ref="UXU638:UYB638"/>
    <mergeCell ref="UYC638:UYJ638"/>
    <mergeCell ref="UYK638:UYR638"/>
    <mergeCell ref="UYS638:UYZ638"/>
    <mergeCell ref="UZA638:UZH638"/>
    <mergeCell ref="UZI638:UZP638"/>
    <mergeCell ref="UZQ638:UZX638"/>
    <mergeCell ref="UZY638:VAF638"/>
    <mergeCell ref="VAG638:VAN638"/>
    <mergeCell ref="VAO638:VAV638"/>
    <mergeCell ref="VAW638:VBD638"/>
    <mergeCell ref="VBE638:VBL638"/>
    <mergeCell ref="VBM638:VBT638"/>
    <mergeCell ref="VBU638:VCB638"/>
    <mergeCell ref="VCC638:VCJ638"/>
    <mergeCell ref="VCK638:VCR638"/>
    <mergeCell ref="VCS638:VCZ638"/>
    <mergeCell ref="VDA638:VDH638"/>
    <mergeCell ref="VDI638:VDP638"/>
    <mergeCell ref="VDQ638:VDX638"/>
    <mergeCell ref="VDY638:VEF638"/>
    <mergeCell ref="VEG638:VEN638"/>
    <mergeCell ref="VEO638:VEV638"/>
    <mergeCell ref="VEW638:VFD638"/>
    <mergeCell ref="VFE638:VFL638"/>
    <mergeCell ref="VFM638:VFT638"/>
    <mergeCell ref="VFU638:VGB638"/>
    <mergeCell ref="VGC638:VGJ638"/>
    <mergeCell ref="VGK638:VGR638"/>
    <mergeCell ref="VGS638:VGZ638"/>
    <mergeCell ref="VHA638:VHH638"/>
    <mergeCell ref="VHI638:VHP638"/>
    <mergeCell ref="VHQ638:VHX638"/>
    <mergeCell ref="VHY638:VIF638"/>
    <mergeCell ref="VIG638:VIN638"/>
    <mergeCell ref="VIO638:VIV638"/>
    <mergeCell ref="VIW638:VJD638"/>
    <mergeCell ref="VJE638:VJL638"/>
    <mergeCell ref="VJM638:VJT638"/>
    <mergeCell ref="VJU638:VKB638"/>
    <mergeCell ref="VKC638:VKJ638"/>
    <mergeCell ref="VKK638:VKR638"/>
    <mergeCell ref="VKS638:VKZ638"/>
    <mergeCell ref="VLA638:VLH638"/>
    <mergeCell ref="VLI638:VLP638"/>
    <mergeCell ref="VLQ638:VLX638"/>
    <mergeCell ref="VLY638:VMF638"/>
    <mergeCell ref="VMG638:VMN638"/>
    <mergeCell ref="VMO638:VMV638"/>
    <mergeCell ref="VMW638:VND638"/>
    <mergeCell ref="VNE638:VNL638"/>
    <mergeCell ref="VNM638:VNT638"/>
    <mergeCell ref="VNU638:VOB638"/>
    <mergeCell ref="VOC638:VOJ638"/>
    <mergeCell ref="VOK638:VOR638"/>
    <mergeCell ref="VOS638:VOZ638"/>
    <mergeCell ref="VPA638:VPH638"/>
    <mergeCell ref="VPI638:VPP638"/>
    <mergeCell ref="VPQ638:VPX638"/>
    <mergeCell ref="VPY638:VQF638"/>
    <mergeCell ref="VQG638:VQN638"/>
    <mergeCell ref="VQO638:VQV638"/>
    <mergeCell ref="VQW638:VRD638"/>
    <mergeCell ref="VRE638:VRL638"/>
    <mergeCell ref="VRM638:VRT638"/>
    <mergeCell ref="VRU638:VSB638"/>
    <mergeCell ref="VSC638:VSJ638"/>
    <mergeCell ref="VSK638:VSR638"/>
    <mergeCell ref="VSS638:VSZ638"/>
    <mergeCell ref="VTA638:VTH638"/>
    <mergeCell ref="VTI638:VTP638"/>
    <mergeCell ref="VTQ638:VTX638"/>
    <mergeCell ref="VTY638:VUF638"/>
    <mergeCell ref="VUG638:VUN638"/>
    <mergeCell ref="VUO638:VUV638"/>
    <mergeCell ref="VUW638:VVD638"/>
    <mergeCell ref="VVE638:VVL638"/>
    <mergeCell ref="VVM638:VVT638"/>
    <mergeCell ref="VVU638:VWB638"/>
    <mergeCell ref="VWC638:VWJ638"/>
    <mergeCell ref="VWK638:VWR638"/>
    <mergeCell ref="VWS638:VWZ638"/>
    <mergeCell ref="VXA638:VXH638"/>
    <mergeCell ref="VXI638:VXP638"/>
    <mergeCell ref="VXQ638:VXX638"/>
    <mergeCell ref="VXY638:VYF638"/>
    <mergeCell ref="VYG638:VYN638"/>
    <mergeCell ref="VYO638:VYV638"/>
    <mergeCell ref="VYW638:VZD638"/>
    <mergeCell ref="VZE638:VZL638"/>
    <mergeCell ref="VZM638:VZT638"/>
    <mergeCell ref="VZU638:WAB638"/>
    <mergeCell ref="WAC638:WAJ638"/>
    <mergeCell ref="WAK638:WAR638"/>
    <mergeCell ref="WAS638:WAZ638"/>
    <mergeCell ref="WBA638:WBH638"/>
    <mergeCell ref="WBI638:WBP638"/>
    <mergeCell ref="WBQ638:WBX638"/>
    <mergeCell ref="WBY638:WCF638"/>
    <mergeCell ref="WCG638:WCN638"/>
    <mergeCell ref="WCO638:WCV638"/>
    <mergeCell ref="WCW638:WDD638"/>
    <mergeCell ref="WDE638:WDL638"/>
    <mergeCell ref="WDM638:WDT638"/>
    <mergeCell ref="WDU638:WEB638"/>
    <mergeCell ref="WEC638:WEJ638"/>
    <mergeCell ref="WEK638:WER638"/>
    <mergeCell ref="WES638:WEZ638"/>
    <mergeCell ref="WFA638:WFH638"/>
    <mergeCell ref="WFI638:WFP638"/>
    <mergeCell ref="WFQ638:WFX638"/>
    <mergeCell ref="WFY638:WGF638"/>
    <mergeCell ref="WGG638:WGN638"/>
    <mergeCell ref="WGO638:WGV638"/>
    <mergeCell ref="WGW638:WHD638"/>
    <mergeCell ref="WHE638:WHL638"/>
    <mergeCell ref="WHM638:WHT638"/>
    <mergeCell ref="WHU638:WIB638"/>
    <mergeCell ref="WIC638:WIJ638"/>
    <mergeCell ref="WIK638:WIR638"/>
    <mergeCell ref="WIS638:WIZ638"/>
    <mergeCell ref="WJA638:WJH638"/>
    <mergeCell ref="WJI638:WJP638"/>
    <mergeCell ref="WJQ638:WJX638"/>
    <mergeCell ref="WJY638:WKF638"/>
    <mergeCell ref="WKG638:WKN638"/>
    <mergeCell ref="WKO638:WKV638"/>
    <mergeCell ref="WKW638:WLD638"/>
    <mergeCell ref="WLE638:WLL638"/>
    <mergeCell ref="WLM638:WLT638"/>
    <mergeCell ref="WLU638:WMB638"/>
    <mergeCell ref="WMC638:WMJ638"/>
    <mergeCell ref="WMK638:WMR638"/>
    <mergeCell ref="WMS638:WMZ638"/>
    <mergeCell ref="WNA638:WNH638"/>
    <mergeCell ref="WNI638:WNP638"/>
    <mergeCell ref="WNQ638:WNX638"/>
    <mergeCell ref="WNY638:WOF638"/>
    <mergeCell ref="WOG638:WON638"/>
    <mergeCell ref="WOO638:WOV638"/>
    <mergeCell ref="WOW638:WPD638"/>
    <mergeCell ref="WPE638:WPL638"/>
    <mergeCell ref="WPM638:WPT638"/>
    <mergeCell ref="WPU638:WQB638"/>
    <mergeCell ref="WQC638:WQJ638"/>
    <mergeCell ref="WQK638:WQR638"/>
    <mergeCell ref="WQS638:WQZ638"/>
    <mergeCell ref="WRA638:WRH638"/>
    <mergeCell ref="WRI638:WRP638"/>
    <mergeCell ref="WRQ638:WRX638"/>
    <mergeCell ref="WRY638:WSF638"/>
    <mergeCell ref="WSG638:WSN638"/>
    <mergeCell ref="WSO638:WSV638"/>
    <mergeCell ref="WSW638:WTD638"/>
    <mergeCell ref="WTE638:WTL638"/>
    <mergeCell ref="WTM638:WTT638"/>
    <mergeCell ref="WTU638:WUB638"/>
    <mergeCell ref="WUC638:WUJ638"/>
    <mergeCell ref="WUK638:WUR638"/>
    <mergeCell ref="WUS638:WUZ638"/>
    <mergeCell ref="WVA638:WVH638"/>
    <mergeCell ref="WVI638:WVP638"/>
    <mergeCell ref="WVQ638:WVX638"/>
    <mergeCell ref="WVY638:WWF638"/>
    <mergeCell ref="WWG638:WWN638"/>
    <mergeCell ref="WWO638:WWV638"/>
    <mergeCell ref="WWW638:WXD638"/>
    <mergeCell ref="WXE638:WXL638"/>
    <mergeCell ref="WXM638:WXT638"/>
    <mergeCell ref="WXU638:WYB638"/>
    <mergeCell ref="WYC638:WYJ638"/>
    <mergeCell ref="WYK638:WYR638"/>
    <mergeCell ref="WYS638:WYZ638"/>
    <mergeCell ref="WZA638:WZH638"/>
    <mergeCell ref="WZI638:WZP638"/>
    <mergeCell ref="A641:H641"/>
    <mergeCell ref="I641:P641"/>
    <mergeCell ref="Q641:X641"/>
    <mergeCell ref="Y641:AF641"/>
    <mergeCell ref="AG641:AN641"/>
    <mergeCell ref="AO641:AV641"/>
    <mergeCell ref="AW641:BD641"/>
    <mergeCell ref="BE641:BL641"/>
    <mergeCell ref="BM641:BT641"/>
    <mergeCell ref="BU641:CB641"/>
    <mergeCell ref="CC641:CJ641"/>
    <mergeCell ref="CK641:CR641"/>
    <mergeCell ref="CS641:CZ641"/>
    <mergeCell ref="DA641:DH641"/>
    <mergeCell ref="DI641:DP641"/>
    <mergeCell ref="DQ641:DX641"/>
    <mergeCell ref="DY641:EF641"/>
    <mergeCell ref="EG641:EN641"/>
    <mergeCell ref="EO641:EV641"/>
    <mergeCell ref="EW641:FD641"/>
    <mergeCell ref="FE641:FL641"/>
    <mergeCell ref="FM641:FT641"/>
    <mergeCell ref="FU641:GB641"/>
    <mergeCell ref="GC641:GJ641"/>
    <mergeCell ref="GK641:GR641"/>
    <mergeCell ref="GS641:GZ641"/>
    <mergeCell ref="HA641:HH641"/>
    <mergeCell ref="HI641:HP641"/>
    <mergeCell ref="HQ641:HX641"/>
    <mergeCell ref="HY641:IF641"/>
    <mergeCell ref="IG641:IN641"/>
    <mergeCell ref="IO641:IV641"/>
    <mergeCell ref="IW641:JD641"/>
    <mergeCell ref="JE641:JL641"/>
    <mergeCell ref="JM641:JT641"/>
    <mergeCell ref="JU641:KB641"/>
    <mergeCell ref="KC641:KJ641"/>
    <mergeCell ref="KK641:KR641"/>
    <mergeCell ref="KS641:KZ641"/>
    <mergeCell ref="LA641:LH641"/>
    <mergeCell ref="LI641:LP641"/>
    <mergeCell ref="LQ641:LX641"/>
    <mergeCell ref="LY641:MF641"/>
    <mergeCell ref="MG641:MN641"/>
    <mergeCell ref="MO641:MV641"/>
    <mergeCell ref="MW641:ND641"/>
    <mergeCell ref="NE641:NL641"/>
    <mergeCell ref="NM641:NT641"/>
    <mergeCell ref="NU641:OB641"/>
    <mergeCell ref="OC641:OJ641"/>
    <mergeCell ref="OK641:OR641"/>
    <mergeCell ref="OS641:OZ641"/>
    <mergeCell ref="PA641:PH641"/>
    <mergeCell ref="PI641:PP641"/>
    <mergeCell ref="PQ641:PX641"/>
    <mergeCell ref="PY641:QF641"/>
    <mergeCell ref="QG641:QN641"/>
    <mergeCell ref="QO641:QV641"/>
    <mergeCell ref="QW641:RD641"/>
    <mergeCell ref="RE641:RL641"/>
    <mergeCell ref="RM641:RT641"/>
    <mergeCell ref="RU641:SB641"/>
    <mergeCell ref="SC641:SJ641"/>
    <mergeCell ref="SK641:SR641"/>
    <mergeCell ref="SS641:SZ641"/>
    <mergeCell ref="TA641:TH641"/>
    <mergeCell ref="TI641:TP641"/>
    <mergeCell ref="TQ641:TX641"/>
    <mergeCell ref="TY641:UF641"/>
    <mergeCell ref="UG641:UN641"/>
    <mergeCell ref="UO641:UV641"/>
    <mergeCell ref="UW641:VD641"/>
    <mergeCell ref="VE641:VL641"/>
    <mergeCell ref="VM641:VT641"/>
    <mergeCell ref="VU641:WB641"/>
    <mergeCell ref="WC641:WJ641"/>
    <mergeCell ref="WK641:WR641"/>
    <mergeCell ref="WS641:WZ641"/>
    <mergeCell ref="XA641:XH641"/>
    <mergeCell ref="XI641:XP641"/>
    <mergeCell ref="XQ641:XX641"/>
    <mergeCell ref="XY641:YF641"/>
    <mergeCell ref="YG641:YN641"/>
    <mergeCell ref="YO641:YV641"/>
    <mergeCell ref="YW641:ZD641"/>
    <mergeCell ref="ZE641:ZL641"/>
    <mergeCell ref="ZM641:ZT641"/>
    <mergeCell ref="ZU641:AAB641"/>
    <mergeCell ref="AAC641:AAJ641"/>
    <mergeCell ref="AAK641:AAR641"/>
    <mergeCell ref="AAS641:AAZ641"/>
    <mergeCell ref="ABA641:ABH641"/>
    <mergeCell ref="ABI641:ABP641"/>
    <mergeCell ref="ABQ641:ABX641"/>
    <mergeCell ref="ABY641:ACF641"/>
    <mergeCell ref="ACG641:ACN641"/>
    <mergeCell ref="ACO641:ACV641"/>
    <mergeCell ref="ACW641:ADD641"/>
    <mergeCell ref="ADE641:ADL641"/>
    <mergeCell ref="ADM641:ADT641"/>
    <mergeCell ref="ADU641:AEB641"/>
    <mergeCell ref="AEC641:AEJ641"/>
    <mergeCell ref="AEK641:AER641"/>
    <mergeCell ref="AES641:AEZ641"/>
    <mergeCell ref="AFA641:AFH641"/>
    <mergeCell ref="AFI641:AFP641"/>
    <mergeCell ref="AFQ641:AFX641"/>
    <mergeCell ref="AFY641:AGF641"/>
    <mergeCell ref="AGG641:AGN641"/>
    <mergeCell ref="AGO641:AGV641"/>
    <mergeCell ref="AGW641:AHD641"/>
    <mergeCell ref="AHE641:AHL641"/>
    <mergeCell ref="AHM641:AHT641"/>
    <mergeCell ref="AHU641:AIB641"/>
    <mergeCell ref="AIC641:AIJ641"/>
    <mergeCell ref="AIK641:AIR641"/>
    <mergeCell ref="AIS641:AIZ641"/>
    <mergeCell ref="AJA641:AJH641"/>
    <mergeCell ref="AJI641:AJP641"/>
    <mergeCell ref="AJQ641:AJX641"/>
    <mergeCell ref="AJY641:AKF641"/>
    <mergeCell ref="AKG641:AKN641"/>
    <mergeCell ref="AKO641:AKV641"/>
    <mergeCell ref="AKW641:ALD641"/>
    <mergeCell ref="ALE641:ALL641"/>
    <mergeCell ref="ALM641:ALT641"/>
    <mergeCell ref="ALU641:AMB641"/>
    <mergeCell ref="AMC641:AMJ641"/>
    <mergeCell ref="AMK641:AMR641"/>
    <mergeCell ref="AMS641:AMZ641"/>
    <mergeCell ref="ANA641:ANH641"/>
    <mergeCell ref="ANI641:ANP641"/>
    <mergeCell ref="ANQ641:ANX641"/>
    <mergeCell ref="ANY641:AOF641"/>
    <mergeCell ref="AOG641:AON641"/>
    <mergeCell ref="AOO641:AOV641"/>
    <mergeCell ref="AOW641:APD641"/>
    <mergeCell ref="APE641:APL641"/>
    <mergeCell ref="APM641:APT641"/>
    <mergeCell ref="APU641:AQB641"/>
    <mergeCell ref="AQC641:AQJ641"/>
    <mergeCell ref="AQK641:AQR641"/>
    <mergeCell ref="AQS641:AQZ641"/>
    <mergeCell ref="ARA641:ARH641"/>
    <mergeCell ref="ARI641:ARP641"/>
    <mergeCell ref="ARQ641:ARX641"/>
    <mergeCell ref="ARY641:ASF641"/>
    <mergeCell ref="ASG641:ASN641"/>
    <mergeCell ref="ASO641:ASV641"/>
    <mergeCell ref="ASW641:ATD641"/>
    <mergeCell ref="ATE641:ATL641"/>
    <mergeCell ref="ATM641:ATT641"/>
    <mergeCell ref="ATU641:AUB641"/>
    <mergeCell ref="AUC641:AUJ641"/>
    <mergeCell ref="AUK641:AUR641"/>
    <mergeCell ref="AUS641:AUZ641"/>
    <mergeCell ref="AVA641:AVH641"/>
    <mergeCell ref="AVI641:AVP641"/>
    <mergeCell ref="AVQ641:AVX641"/>
    <mergeCell ref="AVY641:AWF641"/>
    <mergeCell ref="AWG641:AWN641"/>
    <mergeCell ref="AWO641:AWV641"/>
    <mergeCell ref="AWW641:AXD641"/>
    <mergeCell ref="AXE641:AXL641"/>
    <mergeCell ref="AXM641:AXT641"/>
    <mergeCell ref="AXU641:AYB641"/>
    <mergeCell ref="AYC641:AYJ641"/>
    <mergeCell ref="AYK641:AYR641"/>
    <mergeCell ref="AYS641:AYZ641"/>
    <mergeCell ref="AZA641:AZH641"/>
    <mergeCell ref="AZI641:AZP641"/>
    <mergeCell ref="AZQ641:AZX641"/>
    <mergeCell ref="AZY641:BAF641"/>
    <mergeCell ref="BAG641:BAN641"/>
    <mergeCell ref="BAO641:BAV641"/>
    <mergeCell ref="BAW641:BBD641"/>
    <mergeCell ref="BBE641:BBL641"/>
    <mergeCell ref="BBM641:BBT641"/>
    <mergeCell ref="BBU641:BCB641"/>
    <mergeCell ref="BCC641:BCJ641"/>
    <mergeCell ref="BCK641:BCR641"/>
    <mergeCell ref="BCS641:BCZ641"/>
    <mergeCell ref="BDA641:BDH641"/>
    <mergeCell ref="BDI641:BDP641"/>
    <mergeCell ref="BDQ641:BDX641"/>
    <mergeCell ref="BDY641:BEF641"/>
    <mergeCell ref="BEG641:BEN641"/>
    <mergeCell ref="BEO641:BEV641"/>
    <mergeCell ref="BEW641:BFD641"/>
    <mergeCell ref="BFE641:BFL641"/>
    <mergeCell ref="BFM641:BFT641"/>
    <mergeCell ref="BFU641:BGB641"/>
    <mergeCell ref="BGC641:BGJ641"/>
    <mergeCell ref="BGK641:BGR641"/>
    <mergeCell ref="BGS641:BGZ641"/>
    <mergeCell ref="BHA641:BHH641"/>
    <mergeCell ref="BHI641:BHP641"/>
    <mergeCell ref="BHQ641:BHX641"/>
    <mergeCell ref="BHY641:BIF641"/>
    <mergeCell ref="BIG641:BIN641"/>
    <mergeCell ref="BIO641:BIV641"/>
    <mergeCell ref="BIW641:BJD641"/>
    <mergeCell ref="BJE641:BJL641"/>
    <mergeCell ref="BJM641:BJT641"/>
    <mergeCell ref="BJU641:BKB641"/>
    <mergeCell ref="BKC641:BKJ641"/>
    <mergeCell ref="BKK641:BKR641"/>
    <mergeCell ref="BKS641:BKZ641"/>
    <mergeCell ref="BLA641:BLH641"/>
    <mergeCell ref="BLI641:BLP641"/>
    <mergeCell ref="BLQ641:BLX641"/>
    <mergeCell ref="BLY641:BMF641"/>
    <mergeCell ref="BMG641:BMN641"/>
    <mergeCell ref="BMO641:BMV641"/>
    <mergeCell ref="BMW641:BND641"/>
    <mergeCell ref="BNE641:BNL641"/>
    <mergeCell ref="BNM641:BNT641"/>
    <mergeCell ref="BNU641:BOB641"/>
    <mergeCell ref="BOC641:BOJ641"/>
    <mergeCell ref="BOK641:BOR641"/>
    <mergeCell ref="BOS641:BOZ641"/>
    <mergeCell ref="BPA641:BPH641"/>
    <mergeCell ref="BPI641:BPP641"/>
    <mergeCell ref="BPQ641:BPX641"/>
    <mergeCell ref="BPY641:BQF641"/>
    <mergeCell ref="BQG641:BQN641"/>
    <mergeCell ref="BQO641:BQV641"/>
    <mergeCell ref="BQW641:BRD641"/>
    <mergeCell ref="BRE641:BRL641"/>
    <mergeCell ref="BRM641:BRT641"/>
    <mergeCell ref="BRU641:BSB641"/>
    <mergeCell ref="BSC641:BSJ641"/>
    <mergeCell ref="BSK641:BSR641"/>
    <mergeCell ref="BSS641:BSZ641"/>
    <mergeCell ref="BTA641:BTH641"/>
    <mergeCell ref="BTI641:BTP641"/>
    <mergeCell ref="BTQ641:BTX641"/>
    <mergeCell ref="BTY641:BUF641"/>
    <mergeCell ref="BUG641:BUN641"/>
    <mergeCell ref="BUO641:BUV641"/>
    <mergeCell ref="BUW641:BVD641"/>
    <mergeCell ref="BVE641:BVL641"/>
    <mergeCell ref="BVM641:BVT641"/>
    <mergeCell ref="BVU641:BWB641"/>
    <mergeCell ref="BWC641:BWJ641"/>
    <mergeCell ref="BWK641:BWR641"/>
    <mergeCell ref="BWS641:BWZ641"/>
    <mergeCell ref="BXA641:BXH641"/>
    <mergeCell ref="BXI641:BXP641"/>
    <mergeCell ref="BXQ641:BXX641"/>
    <mergeCell ref="BXY641:BYF641"/>
    <mergeCell ref="BYG641:BYN641"/>
    <mergeCell ref="BYO641:BYV641"/>
    <mergeCell ref="BYW641:BZD641"/>
    <mergeCell ref="BZE641:BZL641"/>
    <mergeCell ref="BZM641:BZT641"/>
    <mergeCell ref="BZU641:CAB641"/>
    <mergeCell ref="CAC641:CAJ641"/>
    <mergeCell ref="CAK641:CAR641"/>
    <mergeCell ref="CAS641:CAZ641"/>
    <mergeCell ref="CBA641:CBH641"/>
    <mergeCell ref="CBI641:CBP641"/>
    <mergeCell ref="CBQ641:CBX641"/>
    <mergeCell ref="CBY641:CCF641"/>
    <mergeCell ref="CCG641:CCN641"/>
    <mergeCell ref="CCO641:CCV641"/>
    <mergeCell ref="CCW641:CDD641"/>
    <mergeCell ref="CDE641:CDL641"/>
    <mergeCell ref="CDM641:CDT641"/>
    <mergeCell ref="CDU641:CEB641"/>
    <mergeCell ref="CEC641:CEJ641"/>
    <mergeCell ref="CEK641:CER641"/>
    <mergeCell ref="CES641:CEZ641"/>
    <mergeCell ref="CFA641:CFH641"/>
    <mergeCell ref="CFI641:CFP641"/>
    <mergeCell ref="CFQ641:CFX641"/>
    <mergeCell ref="CFY641:CGF641"/>
    <mergeCell ref="CGG641:CGN641"/>
    <mergeCell ref="CGO641:CGV641"/>
    <mergeCell ref="CGW641:CHD641"/>
    <mergeCell ref="CHE641:CHL641"/>
    <mergeCell ref="CHM641:CHT641"/>
    <mergeCell ref="CHU641:CIB641"/>
    <mergeCell ref="CIC641:CIJ641"/>
    <mergeCell ref="CIK641:CIR641"/>
    <mergeCell ref="CIS641:CIZ641"/>
    <mergeCell ref="CJA641:CJH641"/>
    <mergeCell ref="CJI641:CJP641"/>
    <mergeCell ref="CJQ641:CJX641"/>
    <mergeCell ref="CJY641:CKF641"/>
    <mergeCell ref="CKG641:CKN641"/>
    <mergeCell ref="CKO641:CKV641"/>
    <mergeCell ref="CKW641:CLD641"/>
    <mergeCell ref="CLE641:CLL641"/>
    <mergeCell ref="CLM641:CLT641"/>
    <mergeCell ref="CLU641:CMB641"/>
    <mergeCell ref="CMC641:CMJ641"/>
    <mergeCell ref="CMK641:CMR641"/>
    <mergeCell ref="CMS641:CMZ641"/>
    <mergeCell ref="CNA641:CNH641"/>
    <mergeCell ref="CNI641:CNP641"/>
    <mergeCell ref="CNQ641:CNX641"/>
    <mergeCell ref="CNY641:COF641"/>
    <mergeCell ref="COG641:CON641"/>
    <mergeCell ref="COO641:COV641"/>
    <mergeCell ref="COW641:CPD641"/>
    <mergeCell ref="CPE641:CPL641"/>
    <mergeCell ref="CPM641:CPT641"/>
    <mergeCell ref="CPU641:CQB641"/>
    <mergeCell ref="CQC641:CQJ641"/>
    <mergeCell ref="CQK641:CQR641"/>
    <mergeCell ref="CQS641:CQZ641"/>
    <mergeCell ref="CRA641:CRH641"/>
    <mergeCell ref="CRI641:CRP641"/>
    <mergeCell ref="CRQ641:CRX641"/>
    <mergeCell ref="CRY641:CSF641"/>
    <mergeCell ref="CSG641:CSN641"/>
    <mergeCell ref="CSO641:CSV641"/>
    <mergeCell ref="CSW641:CTD641"/>
    <mergeCell ref="CTE641:CTL641"/>
    <mergeCell ref="CTM641:CTT641"/>
    <mergeCell ref="CTU641:CUB641"/>
    <mergeCell ref="CUC641:CUJ641"/>
    <mergeCell ref="CUK641:CUR641"/>
    <mergeCell ref="CUS641:CUZ641"/>
    <mergeCell ref="CVA641:CVH641"/>
    <mergeCell ref="CVI641:CVP641"/>
    <mergeCell ref="CVQ641:CVX641"/>
    <mergeCell ref="CVY641:CWF641"/>
    <mergeCell ref="CWG641:CWN641"/>
    <mergeCell ref="CWO641:CWV641"/>
    <mergeCell ref="CWW641:CXD641"/>
    <mergeCell ref="CXE641:CXL641"/>
    <mergeCell ref="CXM641:CXT641"/>
    <mergeCell ref="CXU641:CYB641"/>
    <mergeCell ref="CYC641:CYJ641"/>
    <mergeCell ref="CYK641:CYR641"/>
    <mergeCell ref="CYS641:CYZ641"/>
    <mergeCell ref="CZA641:CZH641"/>
    <mergeCell ref="CZI641:CZP641"/>
    <mergeCell ref="CZQ641:CZX641"/>
    <mergeCell ref="CZY641:DAF641"/>
    <mergeCell ref="DAG641:DAN641"/>
    <mergeCell ref="DAO641:DAV641"/>
    <mergeCell ref="DAW641:DBD641"/>
    <mergeCell ref="DBE641:DBL641"/>
    <mergeCell ref="DBM641:DBT641"/>
    <mergeCell ref="DBU641:DCB641"/>
    <mergeCell ref="DCC641:DCJ641"/>
    <mergeCell ref="DCK641:DCR641"/>
    <mergeCell ref="DCS641:DCZ641"/>
    <mergeCell ref="DDA641:DDH641"/>
    <mergeCell ref="DDI641:DDP641"/>
    <mergeCell ref="DDQ641:DDX641"/>
    <mergeCell ref="DDY641:DEF641"/>
    <mergeCell ref="DEG641:DEN641"/>
    <mergeCell ref="DEO641:DEV641"/>
    <mergeCell ref="DEW641:DFD641"/>
    <mergeCell ref="DFE641:DFL641"/>
    <mergeCell ref="DFM641:DFT641"/>
    <mergeCell ref="DFU641:DGB641"/>
    <mergeCell ref="DGC641:DGJ641"/>
    <mergeCell ref="DGK641:DGR641"/>
    <mergeCell ref="DGS641:DGZ641"/>
    <mergeCell ref="DHA641:DHH641"/>
    <mergeCell ref="DHI641:DHP641"/>
    <mergeCell ref="DHQ641:DHX641"/>
    <mergeCell ref="DHY641:DIF641"/>
    <mergeCell ref="DIG641:DIN641"/>
    <mergeCell ref="DIO641:DIV641"/>
    <mergeCell ref="DIW641:DJD641"/>
    <mergeCell ref="DJE641:DJL641"/>
    <mergeCell ref="DJM641:DJT641"/>
    <mergeCell ref="DJU641:DKB641"/>
    <mergeCell ref="DKC641:DKJ641"/>
    <mergeCell ref="DKK641:DKR641"/>
    <mergeCell ref="DKS641:DKZ641"/>
    <mergeCell ref="DLA641:DLH641"/>
    <mergeCell ref="DLI641:DLP641"/>
    <mergeCell ref="DLQ641:DLX641"/>
    <mergeCell ref="DLY641:DMF641"/>
    <mergeCell ref="DMG641:DMN641"/>
    <mergeCell ref="DMO641:DMV641"/>
    <mergeCell ref="DMW641:DND641"/>
    <mergeCell ref="DNE641:DNL641"/>
    <mergeCell ref="DNM641:DNT641"/>
    <mergeCell ref="DNU641:DOB641"/>
    <mergeCell ref="DOC641:DOJ641"/>
    <mergeCell ref="DOK641:DOR641"/>
    <mergeCell ref="DOS641:DOZ641"/>
    <mergeCell ref="DPA641:DPH641"/>
    <mergeCell ref="DPI641:DPP641"/>
    <mergeCell ref="DPQ641:DPX641"/>
    <mergeCell ref="DPY641:DQF641"/>
    <mergeCell ref="DQG641:DQN641"/>
    <mergeCell ref="DQO641:DQV641"/>
    <mergeCell ref="DQW641:DRD641"/>
    <mergeCell ref="DRE641:DRL641"/>
    <mergeCell ref="DRM641:DRT641"/>
    <mergeCell ref="DRU641:DSB641"/>
    <mergeCell ref="DSC641:DSJ641"/>
    <mergeCell ref="DSK641:DSR641"/>
    <mergeCell ref="DSS641:DSZ641"/>
    <mergeCell ref="DTA641:DTH641"/>
    <mergeCell ref="DTI641:DTP641"/>
    <mergeCell ref="DTQ641:DTX641"/>
    <mergeCell ref="DTY641:DUF641"/>
    <mergeCell ref="DUG641:DUN641"/>
    <mergeCell ref="DUO641:DUV641"/>
    <mergeCell ref="DUW641:DVD641"/>
    <mergeCell ref="DVE641:DVL641"/>
    <mergeCell ref="DVM641:DVT641"/>
    <mergeCell ref="DVU641:DWB641"/>
    <mergeCell ref="DWC641:DWJ641"/>
    <mergeCell ref="DWK641:DWR641"/>
    <mergeCell ref="DWS641:DWZ641"/>
    <mergeCell ref="DXA641:DXH641"/>
    <mergeCell ref="DXI641:DXP641"/>
    <mergeCell ref="DXQ641:DXX641"/>
    <mergeCell ref="DXY641:DYF641"/>
    <mergeCell ref="DYG641:DYN641"/>
    <mergeCell ref="DYO641:DYV641"/>
    <mergeCell ref="DYW641:DZD641"/>
    <mergeCell ref="DZE641:DZL641"/>
    <mergeCell ref="DZM641:DZT641"/>
    <mergeCell ref="DZU641:EAB641"/>
    <mergeCell ref="EAC641:EAJ641"/>
    <mergeCell ref="EAK641:EAR641"/>
    <mergeCell ref="EAS641:EAZ641"/>
    <mergeCell ref="EBA641:EBH641"/>
    <mergeCell ref="EBI641:EBP641"/>
    <mergeCell ref="EBQ641:EBX641"/>
    <mergeCell ref="EBY641:ECF641"/>
    <mergeCell ref="ECG641:ECN641"/>
    <mergeCell ref="ECO641:ECV641"/>
    <mergeCell ref="ECW641:EDD641"/>
    <mergeCell ref="EDE641:EDL641"/>
    <mergeCell ref="EDM641:EDT641"/>
    <mergeCell ref="EDU641:EEB641"/>
    <mergeCell ref="EEC641:EEJ641"/>
    <mergeCell ref="EEK641:EER641"/>
    <mergeCell ref="EES641:EEZ641"/>
    <mergeCell ref="EFA641:EFH641"/>
    <mergeCell ref="EFI641:EFP641"/>
    <mergeCell ref="EFQ641:EFX641"/>
    <mergeCell ref="EFY641:EGF641"/>
    <mergeCell ref="EGG641:EGN641"/>
    <mergeCell ref="EGO641:EGV641"/>
    <mergeCell ref="EGW641:EHD641"/>
    <mergeCell ref="EHE641:EHL641"/>
    <mergeCell ref="EHM641:EHT641"/>
    <mergeCell ref="EHU641:EIB641"/>
    <mergeCell ref="EIC641:EIJ641"/>
    <mergeCell ref="EIK641:EIR641"/>
    <mergeCell ref="EIS641:EIZ641"/>
    <mergeCell ref="EJA641:EJH641"/>
    <mergeCell ref="EJI641:EJP641"/>
    <mergeCell ref="EJQ641:EJX641"/>
    <mergeCell ref="EJY641:EKF641"/>
    <mergeCell ref="EKG641:EKN641"/>
    <mergeCell ref="EKO641:EKV641"/>
    <mergeCell ref="EKW641:ELD641"/>
    <mergeCell ref="ELE641:ELL641"/>
    <mergeCell ref="ELM641:ELT641"/>
    <mergeCell ref="ELU641:EMB641"/>
    <mergeCell ref="EMC641:EMJ641"/>
    <mergeCell ref="EMK641:EMR641"/>
    <mergeCell ref="EMS641:EMZ641"/>
    <mergeCell ref="ENA641:ENH641"/>
    <mergeCell ref="ENI641:ENP641"/>
    <mergeCell ref="ENQ641:ENX641"/>
    <mergeCell ref="ENY641:EOF641"/>
    <mergeCell ref="EOG641:EON641"/>
    <mergeCell ref="EOO641:EOV641"/>
    <mergeCell ref="EOW641:EPD641"/>
    <mergeCell ref="EPE641:EPL641"/>
    <mergeCell ref="EPM641:EPT641"/>
    <mergeCell ref="EPU641:EQB641"/>
    <mergeCell ref="EQC641:EQJ641"/>
    <mergeCell ref="EQK641:EQR641"/>
    <mergeCell ref="EQS641:EQZ641"/>
    <mergeCell ref="ERA641:ERH641"/>
    <mergeCell ref="ERI641:ERP641"/>
    <mergeCell ref="ERQ641:ERX641"/>
    <mergeCell ref="ERY641:ESF641"/>
    <mergeCell ref="ESG641:ESN641"/>
    <mergeCell ref="ESO641:ESV641"/>
    <mergeCell ref="ESW641:ETD641"/>
    <mergeCell ref="ETE641:ETL641"/>
    <mergeCell ref="ETM641:ETT641"/>
    <mergeCell ref="ETU641:EUB641"/>
    <mergeCell ref="EUC641:EUJ641"/>
    <mergeCell ref="EUK641:EUR641"/>
    <mergeCell ref="EUS641:EUZ641"/>
    <mergeCell ref="EVA641:EVH641"/>
    <mergeCell ref="EVI641:EVP641"/>
    <mergeCell ref="EVQ641:EVX641"/>
    <mergeCell ref="EVY641:EWF641"/>
    <mergeCell ref="EWG641:EWN641"/>
    <mergeCell ref="EWO641:EWV641"/>
    <mergeCell ref="EWW641:EXD641"/>
    <mergeCell ref="EXE641:EXL641"/>
    <mergeCell ref="EXM641:EXT641"/>
    <mergeCell ref="EXU641:EYB641"/>
    <mergeCell ref="EYC641:EYJ641"/>
    <mergeCell ref="EYK641:EYR641"/>
    <mergeCell ref="EYS641:EYZ641"/>
    <mergeCell ref="EZA641:EZH641"/>
    <mergeCell ref="EZI641:EZP641"/>
    <mergeCell ref="EZQ641:EZX641"/>
    <mergeCell ref="EZY641:FAF641"/>
    <mergeCell ref="FAG641:FAN641"/>
    <mergeCell ref="FAO641:FAV641"/>
    <mergeCell ref="FAW641:FBD641"/>
    <mergeCell ref="FBE641:FBL641"/>
    <mergeCell ref="FBM641:FBT641"/>
    <mergeCell ref="FBU641:FCB641"/>
    <mergeCell ref="FCC641:FCJ641"/>
    <mergeCell ref="FCK641:FCR641"/>
    <mergeCell ref="FCS641:FCZ641"/>
    <mergeCell ref="FDA641:FDH641"/>
    <mergeCell ref="FDI641:FDP641"/>
    <mergeCell ref="FDQ641:FDX641"/>
    <mergeCell ref="FDY641:FEF641"/>
    <mergeCell ref="FEG641:FEN641"/>
    <mergeCell ref="FEO641:FEV641"/>
    <mergeCell ref="FEW641:FFD641"/>
    <mergeCell ref="FFE641:FFL641"/>
    <mergeCell ref="FFM641:FFT641"/>
    <mergeCell ref="FFU641:FGB641"/>
    <mergeCell ref="FGC641:FGJ641"/>
    <mergeCell ref="FGK641:FGR641"/>
    <mergeCell ref="FGS641:FGZ641"/>
    <mergeCell ref="FHA641:FHH641"/>
    <mergeCell ref="FHI641:FHP641"/>
    <mergeCell ref="FHQ641:FHX641"/>
    <mergeCell ref="FHY641:FIF641"/>
    <mergeCell ref="FIG641:FIN641"/>
    <mergeCell ref="FIO641:FIV641"/>
    <mergeCell ref="FIW641:FJD641"/>
    <mergeCell ref="FJE641:FJL641"/>
    <mergeCell ref="FJM641:FJT641"/>
    <mergeCell ref="FJU641:FKB641"/>
    <mergeCell ref="FKC641:FKJ641"/>
    <mergeCell ref="FKK641:FKR641"/>
    <mergeCell ref="FKS641:FKZ641"/>
    <mergeCell ref="FLA641:FLH641"/>
    <mergeCell ref="FLI641:FLP641"/>
    <mergeCell ref="FLQ641:FLX641"/>
    <mergeCell ref="FLY641:FMF641"/>
    <mergeCell ref="FMG641:FMN641"/>
    <mergeCell ref="FMO641:FMV641"/>
    <mergeCell ref="FMW641:FND641"/>
    <mergeCell ref="FNE641:FNL641"/>
    <mergeCell ref="FNM641:FNT641"/>
    <mergeCell ref="FNU641:FOB641"/>
    <mergeCell ref="FOC641:FOJ641"/>
    <mergeCell ref="FOK641:FOR641"/>
    <mergeCell ref="FOS641:FOZ641"/>
    <mergeCell ref="FPA641:FPH641"/>
    <mergeCell ref="FPI641:FPP641"/>
    <mergeCell ref="FPQ641:FPX641"/>
    <mergeCell ref="FPY641:FQF641"/>
    <mergeCell ref="FQG641:FQN641"/>
    <mergeCell ref="FQO641:FQV641"/>
    <mergeCell ref="FQW641:FRD641"/>
    <mergeCell ref="FRE641:FRL641"/>
    <mergeCell ref="FRM641:FRT641"/>
    <mergeCell ref="FRU641:FSB641"/>
    <mergeCell ref="FSC641:FSJ641"/>
    <mergeCell ref="FSK641:FSR641"/>
    <mergeCell ref="FSS641:FSZ641"/>
    <mergeCell ref="FTA641:FTH641"/>
    <mergeCell ref="FTI641:FTP641"/>
    <mergeCell ref="FTQ641:FTX641"/>
    <mergeCell ref="FTY641:FUF641"/>
    <mergeCell ref="FUG641:FUN641"/>
    <mergeCell ref="FUO641:FUV641"/>
    <mergeCell ref="FUW641:FVD641"/>
    <mergeCell ref="FVE641:FVL641"/>
    <mergeCell ref="FVM641:FVT641"/>
    <mergeCell ref="FVU641:FWB641"/>
    <mergeCell ref="FWC641:FWJ641"/>
    <mergeCell ref="FWK641:FWR641"/>
    <mergeCell ref="FWS641:FWZ641"/>
    <mergeCell ref="FXA641:FXH641"/>
    <mergeCell ref="FXI641:FXP641"/>
    <mergeCell ref="FXQ641:FXX641"/>
    <mergeCell ref="FXY641:FYF641"/>
    <mergeCell ref="FYG641:FYN641"/>
    <mergeCell ref="FYO641:FYV641"/>
    <mergeCell ref="FYW641:FZD641"/>
    <mergeCell ref="FZE641:FZL641"/>
    <mergeCell ref="FZM641:FZT641"/>
    <mergeCell ref="FZU641:GAB641"/>
    <mergeCell ref="GAC641:GAJ641"/>
    <mergeCell ref="GAK641:GAR641"/>
    <mergeCell ref="GAS641:GAZ641"/>
    <mergeCell ref="GBA641:GBH641"/>
    <mergeCell ref="GBI641:GBP641"/>
    <mergeCell ref="GBQ641:GBX641"/>
    <mergeCell ref="GBY641:GCF641"/>
    <mergeCell ref="GCG641:GCN641"/>
    <mergeCell ref="GCO641:GCV641"/>
    <mergeCell ref="GCW641:GDD641"/>
    <mergeCell ref="GDE641:GDL641"/>
    <mergeCell ref="GDM641:GDT641"/>
    <mergeCell ref="GDU641:GEB641"/>
    <mergeCell ref="GEC641:GEJ641"/>
    <mergeCell ref="GEK641:GER641"/>
    <mergeCell ref="GES641:GEZ641"/>
    <mergeCell ref="GFA641:GFH641"/>
    <mergeCell ref="GFI641:GFP641"/>
    <mergeCell ref="GFQ641:GFX641"/>
    <mergeCell ref="GFY641:GGF641"/>
    <mergeCell ref="GGG641:GGN641"/>
    <mergeCell ref="GGO641:GGV641"/>
    <mergeCell ref="GGW641:GHD641"/>
    <mergeCell ref="GHE641:GHL641"/>
    <mergeCell ref="GHM641:GHT641"/>
    <mergeCell ref="GHU641:GIB641"/>
    <mergeCell ref="GIC641:GIJ641"/>
    <mergeCell ref="GIK641:GIR641"/>
    <mergeCell ref="GIS641:GIZ641"/>
    <mergeCell ref="GJA641:GJH641"/>
    <mergeCell ref="GJI641:GJP641"/>
    <mergeCell ref="GJQ641:GJX641"/>
    <mergeCell ref="GJY641:GKF641"/>
    <mergeCell ref="GKG641:GKN641"/>
    <mergeCell ref="GKO641:GKV641"/>
    <mergeCell ref="GKW641:GLD641"/>
    <mergeCell ref="GLE641:GLL641"/>
    <mergeCell ref="GLM641:GLT641"/>
    <mergeCell ref="GLU641:GMB641"/>
    <mergeCell ref="GMC641:GMJ641"/>
    <mergeCell ref="GMK641:GMR641"/>
    <mergeCell ref="GMS641:GMZ641"/>
    <mergeCell ref="GNA641:GNH641"/>
    <mergeCell ref="GNI641:GNP641"/>
    <mergeCell ref="GNQ641:GNX641"/>
    <mergeCell ref="GNY641:GOF641"/>
    <mergeCell ref="GOG641:GON641"/>
    <mergeCell ref="GOO641:GOV641"/>
    <mergeCell ref="GOW641:GPD641"/>
    <mergeCell ref="GPE641:GPL641"/>
    <mergeCell ref="GPM641:GPT641"/>
    <mergeCell ref="GPU641:GQB641"/>
    <mergeCell ref="GQC641:GQJ641"/>
    <mergeCell ref="GQK641:GQR641"/>
    <mergeCell ref="GQS641:GQZ641"/>
    <mergeCell ref="GRA641:GRH641"/>
    <mergeCell ref="GRI641:GRP641"/>
    <mergeCell ref="GRQ641:GRX641"/>
    <mergeCell ref="GRY641:GSF641"/>
    <mergeCell ref="GSG641:GSN641"/>
    <mergeCell ref="GSO641:GSV641"/>
    <mergeCell ref="GSW641:GTD641"/>
    <mergeCell ref="GTE641:GTL641"/>
    <mergeCell ref="GTM641:GTT641"/>
    <mergeCell ref="GTU641:GUB641"/>
    <mergeCell ref="GUC641:GUJ641"/>
    <mergeCell ref="GUK641:GUR641"/>
    <mergeCell ref="GUS641:GUZ641"/>
    <mergeCell ref="GVA641:GVH641"/>
    <mergeCell ref="GVI641:GVP641"/>
    <mergeCell ref="GVQ641:GVX641"/>
    <mergeCell ref="GVY641:GWF641"/>
    <mergeCell ref="GWG641:GWN641"/>
    <mergeCell ref="GWO641:GWV641"/>
    <mergeCell ref="GWW641:GXD641"/>
    <mergeCell ref="GXE641:GXL641"/>
    <mergeCell ref="GXM641:GXT641"/>
    <mergeCell ref="GXU641:GYB641"/>
    <mergeCell ref="GYC641:GYJ641"/>
    <mergeCell ref="GYK641:GYR641"/>
    <mergeCell ref="GYS641:GYZ641"/>
    <mergeCell ref="GZA641:GZH641"/>
    <mergeCell ref="GZI641:GZP641"/>
    <mergeCell ref="GZQ641:GZX641"/>
    <mergeCell ref="GZY641:HAF641"/>
    <mergeCell ref="HAG641:HAN641"/>
    <mergeCell ref="HAO641:HAV641"/>
    <mergeCell ref="HAW641:HBD641"/>
    <mergeCell ref="HBE641:HBL641"/>
    <mergeCell ref="HBM641:HBT641"/>
    <mergeCell ref="HBU641:HCB641"/>
    <mergeCell ref="HCC641:HCJ641"/>
    <mergeCell ref="HCK641:HCR641"/>
    <mergeCell ref="HCS641:HCZ641"/>
    <mergeCell ref="HDA641:HDH641"/>
    <mergeCell ref="HDI641:HDP641"/>
    <mergeCell ref="HDQ641:HDX641"/>
    <mergeCell ref="HDY641:HEF641"/>
    <mergeCell ref="HEG641:HEN641"/>
    <mergeCell ref="HEO641:HEV641"/>
    <mergeCell ref="HEW641:HFD641"/>
    <mergeCell ref="HFE641:HFL641"/>
    <mergeCell ref="HFM641:HFT641"/>
    <mergeCell ref="HFU641:HGB641"/>
    <mergeCell ref="HGC641:HGJ641"/>
    <mergeCell ref="HGK641:HGR641"/>
    <mergeCell ref="HGS641:HGZ641"/>
    <mergeCell ref="HHA641:HHH641"/>
    <mergeCell ref="HHI641:HHP641"/>
    <mergeCell ref="HHQ641:HHX641"/>
    <mergeCell ref="HHY641:HIF641"/>
    <mergeCell ref="HIG641:HIN641"/>
    <mergeCell ref="HIO641:HIV641"/>
    <mergeCell ref="HIW641:HJD641"/>
    <mergeCell ref="HJE641:HJL641"/>
    <mergeCell ref="HJM641:HJT641"/>
    <mergeCell ref="HJU641:HKB641"/>
    <mergeCell ref="HKC641:HKJ641"/>
    <mergeCell ref="HKK641:HKR641"/>
    <mergeCell ref="HKS641:HKZ641"/>
    <mergeCell ref="HLA641:HLH641"/>
    <mergeCell ref="HLI641:HLP641"/>
    <mergeCell ref="HLQ641:HLX641"/>
    <mergeCell ref="HLY641:HMF641"/>
    <mergeCell ref="HMG641:HMN641"/>
    <mergeCell ref="HMO641:HMV641"/>
    <mergeCell ref="HMW641:HND641"/>
    <mergeCell ref="HNE641:HNL641"/>
    <mergeCell ref="HNM641:HNT641"/>
    <mergeCell ref="HNU641:HOB641"/>
    <mergeCell ref="HOC641:HOJ641"/>
    <mergeCell ref="HOK641:HOR641"/>
    <mergeCell ref="HOS641:HOZ641"/>
    <mergeCell ref="HPA641:HPH641"/>
    <mergeCell ref="HPI641:HPP641"/>
    <mergeCell ref="HPQ641:HPX641"/>
    <mergeCell ref="HPY641:HQF641"/>
    <mergeCell ref="HQG641:HQN641"/>
    <mergeCell ref="HQO641:HQV641"/>
    <mergeCell ref="HQW641:HRD641"/>
    <mergeCell ref="HRE641:HRL641"/>
    <mergeCell ref="HRM641:HRT641"/>
    <mergeCell ref="HRU641:HSB641"/>
    <mergeCell ref="HSC641:HSJ641"/>
    <mergeCell ref="HSK641:HSR641"/>
    <mergeCell ref="HSS641:HSZ641"/>
    <mergeCell ref="HTA641:HTH641"/>
    <mergeCell ref="HTI641:HTP641"/>
    <mergeCell ref="HTQ641:HTX641"/>
    <mergeCell ref="HTY641:HUF641"/>
    <mergeCell ref="HUG641:HUN641"/>
    <mergeCell ref="HUO641:HUV641"/>
    <mergeCell ref="HUW641:HVD641"/>
    <mergeCell ref="HVE641:HVL641"/>
    <mergeCell ref="HVM641:HVT641"/>
    <mergeCell ref="HVU641:HWB641"/>
    <mergeCell ref="HWC641:HWJ641"/>
    <mergeCell ref="HWK641:HWR641"/>
    <mergeCell ref="HWS641:HWZ641"/>
    <mergeCell ref="HXA641:HXH641"/>
    <mergeCell ref="HXI641:HXP641"/>
    <mergeCell ref="HXQ641:HXX641"/>
    <mergeCell ref="HXY641:HYF641"/>
    <mergeCell ref="HYG641:HYN641"/>
    <mergeCell ref="HYO641:HYV641"/>
    <mergeCell ref="HYW641:HZD641"/>
    <mergeCell ref="HZE641:HZL641"/>
    <mergeCell ref="HZM641:HZT641"/>
    <mergeCell ref="HZU641:IAB641"/>
    <mergeCell ref="IAC641:IAJ641"/>
    <mergeCell ref="IAK641:IAR641"/>
    <mergeCell ref="IAS641:IAZ641"/>
    <mergeCell ref="IBA641:IBH641"/>
    <mergeCell ref="IBI641:IBP641"/>
    <mergeCell ref="IBQ641:IBX641"/>
    <mergeCell ref="IBY641:ICF641"/>
    <mergeCell ref="ICG641:ICN641"/>
    <mergeCell ref="ICO641:ICV641"/>
    <mergeCell ref="ICW641:IDD641"/>
    <mergeCell ref="IDE641:IDL641"/>
    <mergeCell ref="IDM641:IDT641"/>
    <mergeCell ref="IDU641:IEB641"/>
    <mergeCell ref="IEC641:IEJ641"/>
    <mergeCell ref="IEK641:IER641"/>
    <mergeCell ref="IES641:IEZ641"/>
    <mergeCell ref="IFA641:IFH641"/>
    <mergeCell ref="IFI641:IFP641"/>
    <mergeCell ref="IFQ641:IFX641"/>
    <mergeCell ref="IFY641:IGF641"/>
    <mergeCell ref="IGG641:IGN641"/>
    <mergeCell ref="IGO641:IGV641"/>
    <mergeCell ref="IGW641:IHD641"/>
    <mergeCell ref="IHE641:IHL641"/>
    <mergeCell ref="IHM641:IHT641"/>
    <mergeCell ref="IHU641:IIB641"/>
    <mergeCell ref="IIC641:IIJ641"/>
    <mergeCell ref="IIK641:IIR641"/>
    <mergeCell ref="IIS641:IIZ641"/>
    <mergeCell ref="IJA641:IJH641"/>
    <mergeCell ref="IJI641:IJP641"/>
    <mergeCell ref="IJQ641:IJX641"/>
    <mergeCell ref="IJY641:IKF641"/>
    <mergeCell ref="IKG641:IKN641"/>
    <mergeCell ref="IKO641:IKV641"/>
    <mergeCell ref="IKW641:ILD641"/>
    <mergeCell ref="ILE641:ILL641"/>
    <mergeCell ref="ILM641:ILT641"/>
    <mergeCell ref="ILU641:IMB641"/>
    <mergeCell ref="IMC641:IMJ641"/>
    <mergeCell ref="IMK641:IMR641"/>
    <mergeCell ref="IMS641:IMZ641"/>
    <mergeCell ref="INA641:INH641"/>
    <mergeCell ref="INI641:INP641"/>
    <mergeCell ref="INQ641:INX641"/>
    <mergeCell ref="INY641:IOF641"/>
    <mergeCell ref="IOG641:ION641"/>
    <mergeCell ref="IOO641:IOV641"/>
    <mergeCell ref="IOW641:IPD641"/>
    <mergeCell ref="IPE641:IPL641"/>
    <mergeCell ref="IPM641:IPT641"/>
    <mergeCell ref="IPU641:IQB641"/>
    <mergeCell ref="IQC641:IQJ641"/>
    <mergeCell ref="IQK641:IQR641"/>
    <mergeCell ref="IQS641:IQZ641"/>
    <mergeCell ref="IRA641:IRH641"/>
    <mergeCell ref="IRI641:IRP641"/>
    <mergeCell ref="IRQ641:IRX641"/>
    <mergeCell ref="IRY641:ISF641"/>
    <mergeCell ref="ISG641:ISN641"/>
    <mergeCell ref="ISO641:ISV641"/>
    <mergeCell ref="ISW641:ITD641"/>
    <mergeCell ref="ITE641:ITL641"/>
    <mergeCell ref="ITM641:ITT641"/>
    <mergeCell ref="ITU641:IUB641"/>
    <mergeCell ref="IUC641:IUJ641"/>
    <mergeCell ref="IUK641:IUR641"/>
    <mergeCell ref="IUS641:IUZ641"/>
    <mergeCell ref="IVA641:IVH641"/>
    <mergeCell ref="IVI641:IVP641"/>
    <mergeCell ref="IVQ641:IVX641"/>
    <mergeCell ref="IVY641:IWF641"/>
    <mergeCell ref="IWG641:IWN641"/>
    <mergeCell ref="IWO641:IWV641"/>
    <mergeCell ref="IWW641:IXD641"/>
    <mergeCell ref="IXE641:IXL641"/>
    <mergeCell ref="IXM641:IXT641"/>
    <mergeCell ref="IXU641:IYB641"/>
    <mergeCell ref="IYC641:IYJ641"/>
    <mergeCell ref="IYK641:IYR641"/>
    <mergeCell ref="IYS641:IYZ641"/>
    <mergeCell ref="IZA641:IZH641"/>
    <mergeCell ref="IZI641:IZP641"/>
    <mergeCell ref="IZQ641:IZX641"/>
    <mergeCell ref="IZY641:JAF641"/>
    <mergeCell ref="JAG641:JAN641"/>
    <mergeCell ref="JAO641:JAV641"/>
    <mergeCell ref="JAW641:JBD641"/>
    <mergeCell ref="JBE641:JBL641"/>
    <mergeCell ref="JBM641:JBT641"/>
    <mergeCell ref="JBU641:JCB641"/>
    <mergeCell ref="JCC641:JCJ641"/>
    <mergeCell ref="JCK641:JCR641"/>
    <mergeCell ref="JCS641:JCZ641"/>
    <mergeCell ref="JDA641:JDH641"/>
    <mergeCell ref="JDI641:JDP641"/>
    <mergeCell ref="JDQ641:JDX641"/>
    <mergeCell ref="JDY641:JEF641"/>
    <mergeCell ref="JEG641:JEN641"/>
    <mergeCell ref="JEO641:JEV641"/>
    <mergeCell ref="JEW641:JFD641"/>
    <mergeCell ref="JFE641:JFL641"/>
    <mergeCell ref="JFM641:JFT641"/>
    <mergeCell ref="JFU641:JGB641"/>
    <mergeCell ref="JGC641:JGJ641"/>
    <mergeCell ref="JGK641:JGR641"/>
    <mergeCell ref="JGS641:JGZ641"/>
    <mergeCell ref="JHA641:JHH641"/>
    <mergeCell ref="JHI641:JHP641"/>
    <mergeCell ref="JHQ641:JHX641"/>
    <mergeCell ref="JHY641:JIF641"/>
    <mergeCell ref="JIG641:JIN641"/>
    <mergeCell ref="JIO641:JIV641"/>
    <mergeCell ref="JIW641:JJD641"/>
    <mergeCell ref="JJE641:JJL641"/>
    <mergeCell ref="JJM641:JJT641"/>
    <mergeCell ref="JJU641:JKB641"/>
    <mergeCell ref="JKC641:JKJ641"/>
    <mergeCell ref="JKK641:JKR641"/>
    <mergeCell ref="JKS641:JKZ641"/>
    <mergeCell ref="JLA641:JLH641"/>
    <mergeCell ref="JLI641:JLP641"/>
    <mergeCell ref="JLQ641:JLX641"/>
    <mergeCell ref="JLY641:JMF641"/>
    <mergeCell ref="JMG641:JMN641"/>
    <mergeCell ref="JMO641:JMV641"/>
    <mergeCell ref="JMW641:JND641"/>
    <mergeCell ref="JNE641:JNL641"/>
    <mergeCell ref="JNM641:JNT641"/>
    <mergeCell ref="JNU641:JOB641"/>
    <mergeCell ref="JOC641:JOJ641"/>
    <mergeCell ref="JOK641:JOR641"/>
    <mergeCell ref="JOS641:JOZ641"/>
    <mergeCell ref="JPA641:JPH641"/>
    <mergeCell ref="JPI641:JPP641"/>
    <mergeCell ref="JPQ641:JPX641"/>
    <mergeCell ref="JPY641:JQF641"/>
    <mergeCell ref="JQG641:JQN641"/>
    <mergeCell ref="JQO641:JQV641"/>
    <mergeCell ref="JQW641:JRD641"/>
    <mergeCell ref="JRE641:JRL641"/>
    <mergeCell ref="JRM641:JRT641"/>
    <mergeCell ref="JRU641:JSB641"/>
    <mergeCell ref="JSC641:JSJ641"/>
    <mergeCell ref="JSK641:JSR641"/>
    <mergeCell ref="JSS641:JSZ641"/>
    <mergeCell ref="JTA641:JTH641"/>
    <mergeCell ref="JTI641:JTP641"/>
    <mergeCell ref="JTQ641:JTX641"/>
    <mergeCell ref="JTY641:JUF641"/>
    <mergeCell ref="JUG641:JUN641"/>
    <mergeCell ref="JUO641:JUV641"/>
    <mergeCell ref="JUW641:JVD641"/>
    <mergeCell ref="JVE641:JVL641"/>
    <mergeCell ref="JVM641:JVT641"/>
    <mergeCell ref="JVU641:JWB641"/>
    <mergeCell ref="JWC641:JWJ641"/>
    <mergeCell ref="JWK641:JWR641"/>
    <mergeCell ref="JWS641:JWZ641"/>
    <mergeCell ref="JXA641:JXH641"/>
    <mergeCell ref="JXI641:JXP641"/>
    <mergeCell ref="JXQ641:JXX641"/>
    <mergeCell ref="JXY641:JYF641"/>
    <mergeCell ref="JYG641:JYN641"/>
    <mergeCell ref="JYO641:JYV641"/>
    <mergeCell ref="JYW641:JZD641"/>
    <mergeCell ref="JZE641:JZL641"/>
    <mergeCell ref="JZM641:JZT641"/>
    <mergeCell ref="JZU641:KAB641"/>
    <mergeCell ref="KAC641:KAJ641"/>
    <mergeCell ref="KAK641:KAR641"/>
    <mergeCell ref="KAS641:KAZ641"/>
    <mergeCell ref="KBA641:KBH641"/>
    <mergeCell ref="KBI641:KBP641"/>
    <mergeCell ref="KBQ641:KBX641"/>
    <mergeCell ref="KBY641:KCF641"/>
    <mergeCell ref="KCG641:KCN641"/>
    <mergeCell ref="KCO641:KCV641"/>
    <mergeCell ref="KCW641:KDD641"/>
    <mergeCell ref="KDE641:KDL641"/>
    <mergeCell ref="KDM641:KDT641"/>
    <mergeCell ref="KDU641:KEB641"/>
    <mergeCell ref="KEC641:KEJ641"/>
    <mergeCell ref="KEK641:KER641"/>
    <mergeCell ref="KES641:KEZ641"/>
    <mergeCell ref="KFA641:KFH641"/>
    <mergeCell ref="KFI641:KFP641"/>
    <mergeCell ref="KFQ641:KFX641"/>
    <mergeCell ref="KFY641:KGF641"/>
    <mergeCell ref="KGG641:KGN641"/>
    <mergeCell ref="KGO641:KGV641"/>
    <mergeCell ref="KGW641:KHD641"/>
    <mergeCell ref="KHE641:KHL641"/>
    <mergeCell ref="KHM641:KHT641"/>
    <mergeCell ref="KHU641:KIB641"/>
    <mergeCell ref="KIC641:KIJ641"/>
    <mergeCell ref="KIK641:KIR641"/>
    <mergeCell ref="KIS641:KIZ641"/>
    <mergeCell ref="KJA641:KJH641"/>
    <mergeCell ref="KJI641:KJP641"/>
    <mergeCell ref="KJQ641:KJX641"/>
    <mergeCell ref="KJY641:KKF641"/>
    <mergeCell ref="KKG641:KKN641"/>
    <mergeCell ref="KKO641:KKV641"/>
    <mergeCell ref="KKW641:KLD641"/>
    <mergeCell ref="KLE641:KLL641"/>
    <mergeCell ref="KLM641:KLT641"/>
    <mergeCell ref="KLU641:KMB641"/>
    <mergeCell ref="KMC641:KMJ641"/>
    <mergeCell ref="KMK641:KMR641"/>
    <mergeCell ref="KMS641:KMZ641"/>
    <mergeCell ref="KNA641:KNH641"/>
    <mergeCell ref="KNI641:KNP641"/>
    <mergeCell ref="KNQ641:KNX641"/>
    <mergeCell ref="KNY641:KOF641"/>
    <mergeCell ref="KOG641:KON641"/>
    <mergeCell ref="KOO641:KOV641"/>
    <mergeCell ref="KOW641:KPD641"/>
    <mergeCell ref="KPE641:KPL641"/>
    <mergeCell ref="KPM641:KPT641"/>
    <mergeCell ref="KPU641:KQB641"/>
    <mergeCell ref="KQC641:KQJ641"/>
    <mergeCell ref="KQK641:KQR641"/>
    <mergeCell ref="KQS641:KQZ641"/>
    <mergeCell ref="KRA641:KRH641"/>
    <mergeCell ref="KRI641:KRP641"/>
    <mergeCell ref="KRQ641:KRX641"/>
    <mergeCell ref="KRY641:KSF641"/>
    <mergeCell ref="KSG641:KSN641"/>
    <mergeCell ref="KSO641:KSV641"/>
    <mergeCell ref="KSW641:KTD641"/>
    <mergeCell ref="KTE641:KTL641"/>
    <mergeCell ref="KTM641:KTT641"/>
    <mergeCell ref="KTU641:KUB641"/>
    <mergeCell ref="KUC641:KUJ641"/>
    <mergeCell ref="KUK641:KUR641"/>
    <mergeCell ref="KUS641:KUZ641"/>
    <mergeCell ref="KVA641:KVH641"/>
    <mergeCell ref="KVI641:KVP641"/>
    <mergeCell ref="KVQ641:KVX641"/>
    <mergeCell ref="KVY641:KWF641"/>
    <mergeCell ref="KWG641:KWN641"/>
    <mergeCell ref="KWO641:KWV641"/>
    <mergeCell ref="KWW641:KXD641"/>
    <mergeCell ref="KXE641:KXL641"/>
    <mergeCell ref="KXM641:KXT641"/>
    <mergeCell ref="KXU641:KYB641"/>
    <mergeCell ref="KYC641:KYJ641"/>
    <mergeCell ref="KYK641:KYR641"/>
    <mergeCell ref="KYS641:KYZ641"/>
    <mergeCell ref="KZA641:KZH641"/>
    <mergeCell ref="KZI641:KZP641"/>
    <mergeCell ref="KZQ641:KZX641"/>
    <mergeCell ref="KZY641:LAF641"/>
    <mergeCell ref="LAG641:LAN641"/>
    <mergeCell ref="LAO641:LAV641"/>
    <mergeCell ref="LAW641:LBD641"/>
    <mergeCell ref="LBE641:LBL641"/>
    <mergeCell ref="LBM641:LBT641"/>
    <mergeCell ref="LBU641:LCB641"/>
    <mergeCell ref="LCC641:LCJ641"/>
    <mergeCell ref="LCK641:LCR641"/>
    <mergeCell ref="LCS641:LCZ641"/>
    <mergeCell ref="LDA641:LDH641"/>
    <mergeCell ref="LDI641:LDP641"/>
    <mergeCell ref="LDQ641:LDX641"/>
    <mergeCell ref="LDY641:LEF641"/>
    <mergeCell ref="LEG641:LEN641"/>
    <mergeCell ref="LEO641:LEV641"/>
    <mergeCell ref="LEW641:LFD641"/>
    <mergeCell ref="LFE641:LFL641"/>
    <mergeCell ref="LFM641:LFT641"/>
    <mergeCell ref="LFU641:LGB641"/>
    <mergeCell ref="LGC641:LGJ641"/>
    <mergeCell ref="LGK641:LGR641"/>
    <mergeCell ref="LGS641:LGZ641"/>
    <mergeCell ref="LHA641:LHH641"/>
    <mergeCell ref="LHI641:LHP641"/>
    <mergeCell ref="LHQ641:LHX641"/>
    <mergeCell ref="LHY641:LIF641"/>
    <mergeCell ref="LIG641:LIN641"/>
    <mergeCell ref="LIO641:LIV641"/>
    <mergeCell ref="LIW641:LJD641"/>
    <mergeCell ref="LJE641:LJL641"/>
    <mergeCell ref="LJM641:LJT641"/>
    <mergeCell ref="LJU641:LKB641"/>
    <mergeCell ref="LKC641:LKJ641"/>
    <mergeCell ref="LKK641:LKR641"/>
    <mergeCell ref="LKS641:LKZ641"/>
    <mergeCell ref="LLA641:LLH641"/>
    <mergeCell ref="LLI641:LLP641"/>
    <mergeCell ref="LLQ641:LLX641"/>
    <mergeCell ref="LLY641:LMF641"/>
    <mergeCell ref="LMG641:LMN641"/>
    <mergeCell ref="LMO641:LMV641"/>
    <mergeCell ref="LMW641:LND641"/>
    <mergeCell ref="LNE641:LNL641"/>
    <mergeCell ref="LNM641:LNT641"/>
    <mergeCell ref="LNU641:LOB641"/>
    <mergeCell ref="LOC641:LOJ641"/>
    <mergeCell ref="LOK641:LOR641"/>
    <mergeCell ref="LOS641:LOZ641"/>
    <mergeCell ref="LPA641:LPH641"/>
    <mergeCell ref="LPI641:LPP641"/>
    <mergeCell ref="LPQ641:LPX641"/>
    <mergeCell ref="LPY641:LQF641"/>
    <mergeCell ref="LQG641:LQN641"/>
    <mergeCell ref="LQO641:LQV641"/>
    <mergeCell ref="LQW641:LRD641"/>
    <mergeCell ref="LRE641:LRL641"/>
    <mergeCell ref="LRM641:LRT641"/>
    <mergeCell ref="LRU641:LSB641"/>
    <mergeCell ref="LSC641:LSJ641"/>
    <mergeCell ref="LSK641:LSR641"/>
    <mergeCell ref="LSS641:LSZ641"/>
    <mergeCell ref="LTA641:LTH641"/>
    <mergeCell ref="LTI641:LTP641"/>
    <mergeCell ref="LTQ641:LTX641"/>
    <mergeCell ref="LTY641:LUF641"/>
    <mergeCell ref="LUG641:LUN641"/>
    <mergeCell ref="LUO641:LUV641"/>
    <mergeCell ref="LUW641:LVD641"/>
    <mergeCell ref="LVE641:LVL641"/>
    <mergeCell ref="LVM641:LVT641"/>
    <mergeCell ref="LVU641:LWB641"/>
    <mergeCell ref="LWC641:LWJ641"/>
    <mergeCell ref="LWK641:LWR641"/>
    <mergeCell ref="LWS641:LWZ641"/>
    <mergeCell ref="LXA641:LXH641"/>
    <mergeCell ref="LXI641:LXP641"/>
    <mergeCell ref="LXQ641:LXX641"/>
    <mergeCell ref="LXY641:LYF641"/>
    <mergeCell ref="LYG641:LYN641"/>
    <mergeCell ref="LYO641:LYV641"/>
    <mergeCell ref="LYW641:LZD641"/>
    <mergeCell ref="LZE641:LZL641"/>
    <mergeCell ref="LZM641:LZT641"/>
    <mergeCell ref="LZU641:MAB641"/>
    <mergeCell ref="MAC641:MAJ641"/>
    <mergeCell ref="MAK641:MAR641"/>
    <mergeCell ref="MAS641:MAZ641"/>
    <mergeCell ref="MBA641:MBH641"/>
    <mergeCell ref="MBI641:MBP641"/>
    <mergeCell ref="MBQ641:MBX641"/>
    <mergeCell ref="MBY641:MCF641"/>
    <mergeCell ref="MCG641:MCN641"/>
    <mergeCell ref="MCO641:MCV641"/>
    <mergeCell ref="MCW641:MDD641"/>
    <mergeCell ref="MDE641:MDL641"/>
    <mergeCell ref="MDM641:MDT641"/>
    <mergeCell ref="MDU641:MEB641"/>
    <mergeCell ref="MEC641:MEJ641"/>
    <mergeCell ref="MEK641:MER641"/>
    <mergeCell ref="MES641:MEZ641"/>
    <mergeCell ref="MFA641:MFH641"/>
    <mergeCell ref="MFI641:MFP641"/>
    <mergeCell ref="MFQ641:MFX641"/>
    <mergeCell ref="MFY641:MGF641"/>
    <mergeCell ref="MGG641:MGN641"/>
    <mergeCell ref="MGO641:MGV641"/>
    <mergeCell ref="MGW641:MHD641"/>
    <mergeCell ref="MHE641:MHL641"/>
    <mergeCell ref="MHM641:MHT641"/>
    <mergeCell ref="MHU641:MIB641"/>
    <mergeCell ref="MIC641:MIJ641"/>
    <mergeCell ref="MIK641:MIR641"/>
    <mergeCell ref="MIS641:MIZ641"/>
    <mergeCell ref="MJA641:MJH641"/>
    <mergeCell ref="MJI641:MJP641"/>
    <mergeCell ref="MJQ641:MJX641"/>
    <mergeCell ref="MJY641:MKF641"/>
    <mergeCell ref="MKG641:MKN641"/>
    <mergeCell ref="MKO641:MKV641"/>
    <mergeCell ref="MKW641:MLD641"/>
    <mergeCell ref="MLE641:MLL641"/>
    <mergeCell ref="MLM641:MLT641"/>
    <mergeCell ref="MLU641:MMB641"/>
    <mergeCell ref="MMC641:MMJ641"/>
    <mergeCell ref="MMK641:MMR641"/>
    <mergeCell ref="MMS641:MMZ641"/>
    <mergeCell ref="MNA641:MNH641"/>
    <mergeCell ref="MNI641:MNP641"/>
    <mergeCell ref="MNQ641:MNX641"/>
    <mergeCell ref="MNY641:MOF641"/>
    <mergeCell ref="MOG641:MON641"/>
    <mergeCell ref="MOO641:MOV641"/>
    <mergeCell ref="MOW641:MPD641"/>
    <mergeCell ref="MPE641:MPL641"/>
    <mergeCell ref="MPM641:MPT641"/>
    <mergeCell ref="MPU641:MQB641"/>
    <mergeCell ref="MQC641:MQJ641"/>
    <mergeCell ref="MQK641:MQR641"/>
    <mergeCell ref="MQS641:MQZ641"/>
    <mergeCell ref="MRA641:MRH641"/>
    <mergeCell ref="MRI641:MRP641"/>
    <mergeCell ref="MRQ641:MRX641"/>
    <mergeCell ref="MRY641:MSF641"/>
    <mergeCell ref="MSG641:MSN641"/>
    <mergeCell ref="MSO641:MSV641"/>
    <mergeCell ref="MSW641:MTD641"/>
    <mergeCell ref="MTE641:MTL641"/>
    <mergeCell ref="MTM641:MTT641"/>
    <mergeCell ref="MTU641:MUB641"/>
    <mergeCell ref="MUC641:MUJ641"/>
    <mergeCell ref="MUK641:MUR641"/>
    <mergeCell ref="MUS641:MUZ641"/>
    <mergeCell ref="MVA641:MVH641"/>
    <mergeCell ref="MVI641:MVP641"/>
    <mergeCell ref="MVQ641:MVX641"/>
    <mergeCell ref="MVY641:MWF641"/>
    <mergeCell ref="MWG641:MWN641"/>
    <mergeCell ref="MWO641:MWV641"/>
    <mergeCell ref="MWW641:MXD641"/>
    <mergeCell ref="MXE641:MXL641"/>
    <mergeCell ref="MXM641:MXT641"/>
    <mergeCell ref="MXU641:MYB641"/>
    <mergeCell ref="MYC641:MYJ641"/>
    <mergeCell ref="MYK641:MYR641"/>
    <mergeCell ref="MYS641:MYZ641"/>
    <mergeCell ref="MZA641:MZH641"/>
    <mergeCell ref="MZI641:MZP641"/>
    <mergeCell ref="MZQ641:MZX641"/>
    <mergeCell ref="MZY641:NAF641"/>
    <mergeCell ref="NAG641:NAN641"/>
    <mergeCell ref="NAO641:NAV641"/>
    <mergeCell ref="NAW641:NBD641"/>
    <mergeCell ref="NBE641:NBL641"/>
    <mergeCell ref="NBM641:NBT641"/>
    <mergeCell ref="NBU641:NCB641"/>
    <mergeCell ref="NCC641:NCJ641"/>
    <mergeCell ref="NCK641:NCR641"/>
    <mergeCell ref="NCS641:NCZ641"/>
    <mergeCell ref="NDA641:NDH641"/>
    <mergeCell ref="NDI641:NDP641"/>
    <mergeCell ref="NDQ641:NDX641"/>
    <mergeCell ref="NDY641:NEF641"/>
    <mergeCell ref="NEG641:NEN641"/>
    <mergeCell ref="NEO641:NEV641"/>
    <mergeCell ref="NEW641:NFD641"/>
    <mergeCell ref="NFE641:NFL641"/>
    <mergeCell ref="NFM641:NFT641"/>
    <mergeCell ref="NFU641:NGB641"/>
    <mergeCell ref="NGC641:NGJ641"/>
    <mergeCell ref="NGK641:NGR641"/>
    <mergeCell ref="NGS641:NGZ641"/>
    <mergeCell ref="NHA641:NHH641"/>
    <mergeCell ref="NHI641:NHP641"/>
    <mergeCell ref="NHQ641:NHX641"/>
    <mergeCell ref="NHY641:NIF641"/>
    <mergeCell ref="NIG641:NIN641"/>
    <mergeCell ref="NIO641:NIV641"/>
    <mergeCell ref="NIW641:NJD641"/>
    <mergeCell ref="NJE641:NJL641"/>
    <mergeCell ref="NJM641:NJT641"/>
    <mergeCell ref="NJU641:NKB641"/>
    <mergeCell ref="NKC641:NKJ641"/>
    <mergeCell ref="NKK641:NKR641"/>
    <mergeCell ref="NKS641:NKZ641"/>
    <mergeCell ref="NLA641:NLH641"/>
    <mergeCell ref="NLI641:NLP641"/>
    <mergeCell ref="NLQ641:NLX641"/>
    <mergeCell ref="NLY641:NMF641"/>
    <mergeCell ref="NMG641:NMN641"/>
    <mergeCell ref="NMO641:NMV641"/>
    <mergeCell ref="NMW641:NND641"/>
    <mergeCell ref="NNE641:NNL641"/>
    <mergeCell ref="NNM641:NNT641"/>
    <mergeCell ref="NNU641:NOB641"/>
    <mergeCell ref="NOC641:NOJ641"/>
    <mergeCell ref="NOK641:NOR641"/>
    <mergeCell ref="NOS641:NOZ641"/>
    <mergeCell ref="NPA641:NPH641"/>
    <mergeCell ref="NPI641:NPP641"/>
    <mergeCell ref="NPQ641:NPX641"/>
    <mergeCell ref="NPY641:NQF641"/>
    <mergeCell ref="NQG641:NQN641"/>
    <mergeCell ref="NQO641:NQV641"/>
    <mergeCell ref="NQW641:NRD641"/>
    <mergeCell ref="NRE641:NRL641"/>
    <mergeCell ref="NRM641:NRT641"/>
    <mergeCell ref="NRU641:NSB641"/>
    <mergeCell ref="NSC641:NSJ641"/>
    <mergeCell ref="NSK641:NSR641"/>
    <mergeCell ref="NSS641:NSZ641"/>
    <mergeCell ref="NTA641:NTH641"/>
    <mergeCell ref="NTI641:NTP641"/>
    <mergeCell ref="NTQ641:NTX641"/>
    <mergeCell ref="NTY641:NUF641"/>
    <mergeCell ref="NUG641:NUN641"/>
    <mergeCell ref="NUO641:NUV641"/>
    <mergeCell ref="NUW641:NVD641"/>
    <mergeCell ref="NVE641:NVL641"/>
    <mergeCell ref="NVM641:NVT641"/>
    <mergeCell ref="NVU641:NWB641"/>
    <mergeCell ref="NWC641:NWJ641"/>
    <mergeCell ref="NWK641:NWR641"/>
    <mergeCell ref="NWS641:NWZ641"/>
    <mergeCell ref="NXA641:NXH641"/>
    <mergeCell ref="NXI641:NXP641"/>
    <mergeCell ref="NXQ641:NXX641"/>
    <mergeCell ref="NXY641:NYF641"/>
    <mergeCell ref="NYG641:NYN641"/>
    <mergeCell ref="NYO641:NYV641"/>
    <mergeCell ref="NYW641:NZD641"/>
    <mergeCell ref="NZE641:NZL641"/>
    <mergeCell ref="NZM641:NZT641"/>
    <mergeCell ref="NZU641:OAB641"/>
    <mergeCell ref="OAC641:OAJ641"/>
    <mergeCell ref="OAK641:OAR641"/>
    <mergeCell ref="OAS641:OAZ641"/>
    <mergeCell ref="OBA641:OBH641"/>
    <mergeCell ref="OBI641:OBP641"/>
    <mergeCell ref="OBQ641:OBX641"/>
    <mergeCell ref="OBY641:OCF641"/>
    <mergeCell ref="OCG641:OCN641"/>
    <mergeCell ref="OCO641:OCV641"/>
    <mergeCell ref="OCW641:ODD641"/>
    <mergeCell ref="ODE641:ODL641"/>
    <mergeCell ref="ODM641:ODT641"/>
    <mergeCell ref="ODU641:OEB641"/>
    <mergeCell ref="OEC641:OEJ641"/>
    <mergeCell ref="OEK641:OER641"/>
    <mergeCell ref="OES641:OEZ641"/>
    <mergeCell ref="OFA641:OFH641"/>
    <mergeCell ref="OFI641:OFP641"/>
    <mergeCell ref="OFQ641:OFX641"/>
    <mergeCell ref="OFY641:OGF641"/>
    <mergeCell ref="OGG641:OGN641"/>
    <mergeCell ref="OGO641:OGV641"/>
    <mergeCell ref="OGW641:OHD641"/>
    <mergeCell ref="OHE641:OHL641"/>
    <mergeCell ref="OHM641:OHT641"/>
    <mergeCell ref="OHU641:OIB641"/>
    <mergeCell ref="OIC641:OIJ641"/>
    <mergeCell ref="OIK641:OIR641"/>
    <mergeCell ref="OIS641:OIZ641"/>
    <mergeCell ref="OJA641:OJH641"/>
    <mergeCell ref="OJI641:OJP641"/>
    <mergeCell ref="OJQ641:OJX641"/>
    <mergeCell ref="OJY641:OKF641"/>
    <mergeCell ref="OKG641:OKN641"/>
    <mergeCell ref="OKO641:OKV641"/>
    <mergeCell ref="OKW641:OLD641"/>
    <mergeCell ref="OLE641:OLL641"/>
    <mergeCell ref="OLM641:OLT641"/>
    <mergeCell ref="OLU641:OMB641"/>
    <mergeCell ref="OMC641:OMJ641"/>
    <mergeCell ref="OMK641:OMR641"/>
    <mergeCell ref="OMS641:OMZ641"/>
    <mergeCell ref="ONA641:ONH641"/>
    <mergeCell ref="ONI641:ONP641"/>
    <mergeCell ref="ONQ641:ONX641"/>
    <mergeCell ref="ONY641:OOF641"/>
    <mergeCell ref="OOG641:OON641"/>
    <mergeCell ref="OOO641:OOV641"/>
    <mergeCell ref="OOW641:OPD641"/>
    <mergeCell ref="OPE641:OPL641"/>
    <mergeCell ref="OPM641:OPT641"/>
    <mergeCell ref="OPU641:OQB641"/>
    <mergeCell ref="OQC641:OQJ641"/>
    <mergeCell ref="OQK641:OQR641"/>
    <mergeCell ref="OQS641:OQZ641"/>
    <mergeCell ref="ORA641:ORH641"/>
    <mergeCell ref="ORI641:ORP641"/>
    <mergeCell ref="ORQ641:ORX641"/>
    <mergeCell ref="ORY641:OSF641"/>
    <mergeCell ref="OSG641:OSN641"/>
    <mergeCell ref="OSO641:OSV641"/>
    <mergeCell ref="OSW641:OTD641"/>
    <mergeCell ref="OTE641:OTL641"/>
    <mergeCell ref="OTM641:OTT641"/>
    <mergeCell ref="OTU641:OUB641"/>
    <mergeCell ref="OUC641:OUJ641"/>
    <mergeCell ref="OUK641:OUR641"/>
    <mergeCell ref="OUS641:OUZ641"/>
    <mergeCell ref="OVA641:OVH641"/>
    <mergeCell ref="OVI641:OVP641"/>
    <mergeCell ref="OVQ641:OVX641"/>
    <mergeCell ref="OVY641:OWF641"/>
    <mergeCell ref="OWG641:OWN641"/>
    <mergeCell ref="OWO641:OWV641"/>
    <mergeCell ref="OWW641:OXD641"/>
    <mergeCell ref="OXE641:OXL641"/>
    <mergeCell ref="OXM641:OXT641"/>
    <mergeCell ref="OXU641:OYB641"/>
    <mergeCell ref="OYC641:OYJ641"/>
    <mergeCell ref="OYK641:OYR641"/>
    <mergeCell ref="OYS641:OYZ641"/>
    <mergeCell ref="OZA641:OZH641"/>
    <mergeCell ref="OZI641:OZP641"/>
    <mergeCell ref="OZQ641:OZX641"/>
    <mergeCell ref="OZY641:PAF641"/>
    <mergeCell ref="PAG641:PAN641"/>
    <mergeCell ref="PAO641:PAV641"/>
    <mergeCell ref="PAW641:PBD641"/>
    <mergeCell ref="PBE641:PBL641"/>
    <mergeCell ref="PBM641:PBT641"/>
    <mergeCell ref="PBU641:PCB641"/>
    <mergeCell ref="PCC641:PCJ641"/>
    <mergeCell ref="PCK641:PCR641"/>
    <mergeCell ref="PCS641:PCZ641"/>
    <mergeCell ref="PDA641:PDH641"/>
    <mergeCell ref="PDI641:PDP641"/>
    <mergeCell ref="PDQ641:PDX641"/>
    <mergeCell ref="PDY641:PEF641"/>
    <mergeCell ref="PEG641:PEN641"/>
    <mergeCell ref="PEO641:PEV641"/>
    <mergeCell ref="PEW641:PFD641"/>
    <mergeCell ref="PFE641:PFL641"/>
    <mergeCell ref="PFM641:PFT641"/>
    <mergeCell ref="PFU641:PGB641"/>
    <mergeCell ref="PGC641:PGJ641"/>
    <mergeCell ref="PGK641:PGR641"/>
    <mergeCell ref="PGS641:PGZ641"/>
    <mergeCell ref="PHA641:PHH641"/>
    <mergeCell ref="PHI641:PHP641"/>
    <mergeCell ref="PHQ641:PHX641"/>
    <mergeCell ref="PHY641:PIF641"/>
    <mergeCell ref="PIG641:PIN641"/>
    <mergeCell ref="PIO641:PIV641"/>
    <mergeCell ref="PIW641:PJD641"/>
    <mergeCell ref="PJE641:PJL641"/>
    <mergeCell ref="PJM641:PJT641"/>
    <mergeCell ref="PJU641:PKB641"/>
    <mergeCell ref="PKC641:PKJ641"/>
    <mergeCell ref="PKK641:PKR641"/>
    <mergeCell ref="PKS641:PKZ641"/>
    <mergeCell ref="PLA641:PLH641"/>
    <mergeCell ref="PLI641:PLP641"/>
    <mergeCell ref="PLQ641:PLX641"/>
    <mergeCell ref="PLY641:PMF641"/>
    <mergeCell ref="PMG641:PMN641"/>
    <mergeCell ref="PMO641:PMV641"/>
    <mergeCell ref="PMW641:PND641"/>
    <mergeCell ref="PNE641:PNL641"/>
    <mergeCell ref="PNM641:PNT641"/>
    <mergeCell ref="PNU641:POB641"/>
    <mergeCell ref="POC641:POJ641"/>
    <mergeCell ref="POK641:POR641"/>
    <mergeCell ref="POS641:POZ641"/>
    <mergeCell ref="PPA641:PPH641"/>
    <mergeCell ref="PPI641:PPP641"/>
    <mergeCell ref="PPQ641:PPX641"/>
    <mergeCell ref="PPY641:PQF641"/>
    <mergeCell ref="PQG641:PQN641"/>
    <mergeCell ref="PQO641:PQV641"/>
    <mergeCell ref="PQW641:PRD641"/>
    <mergeCell ref="PRE641:PRL641"/>
    <mergeCell ref="PRM641:PRT641"/>
    <mergeCell ref="PRU641:PSB641"/>
    <mergeCell ref="PSC641:PSJ641"/>
    <mergeCell ref="PSK641:PSR641"/>
    <mergeCell ref="PSS641:PSZ641"/>
    <mergeCell ref="PTA641:PTH641"/>
    <mergeCell ref="PTI641:PTP641"/>
    <mergeCell ref="PTQ641:PTX641"/>
    <mergeCell ref="PTY641:PUF641"/>
    <mergeCell ref="PUG641:PUN641"/>
    <mergeCell ref="PUO641:PUV641"/>
    <mergeCell ref="PUW641:PVD641"/>
    <mergeCell ref="PVE641:PVL641"/>
    <mergeCell ref="PVM641:PVT641"/>
    <mergeCell ref="PVU641:PWB641"/>
    <mergeCell ref="PWC641:PWJ641"/>
    <mergeCell ref="PWK641:PWR641"/>
    <mergeCell ref="PWS641:PWZ641"/>
    <mergeCell ref="PXA641:PXH641"/>
    <mergeCell ref="PXI641:PXP641"/>
    <mergeCell ref="PXQ641:PXX641"/>
    <mergeCell ref="PXY641:PYF641"/>
    <mergeCell ref="PYG641:PYN641"/>
    <mergeCell ref="PYO641:PYV641"/>
    <mergeCell ref="PYW641:PZD641"/>
    <mergeCell ref="PZE641:PZL641"/>
    <mergeCell ref="PZM641:PZT641"/>
    <mergeCell ref="PZU641:QAB641"/>
    <mergeCell ref="QAC641:QAJ641"/>
    <mergeCell ref="QAK641:QAR641"/>
    <mergeCell ref="QAS641:QAZ641"/>
    <mergeCell ref="QBA641:QBH641"/>
    <mergeCell ref="QBI641:QBP641"/>
    <mergeCell ref="QBQ641:QBX641"/>
    <mergeCell ref="QBY641:QCF641"/>
    <mergeCell ref="QCG641:QCN641"/>
    <mergeCell ref="QCO641:QCV641"/>
    <mergeCell ref="QCW641:QDD641"/>
    <mergeCell ref="QDE641:QDL641"/>
    <mergeCell ref="QDM641:QDT641"/>
    <mergeCell ref="QDU641:QEB641"/>
    <mergeCell ref="QEC641:QEJ641"/>
    <mergeCell ref="QEK641:QER641"/>
    <mergeCell ref="QES641:QEZ641"/>
    <mergeCell ref="QFA641:QFH641"/>
    <mergeCell ref="QFI641:QFP641"/>
    <mergeCell ref="QFQ641:QFX641"/>
    <mergeCell ref="QFY641:QGF641"/>
    <mergeCell ref="QGG641:QGN641"/>
    <mergeCell ref="QGO641:QGV641"/>
    <mergeCell ref="QGW641:QHD641"/>
    <mergeCell ref="QHE641:QHL641"/>
    <mergeCell ref="QHM641:QHT641"/>
    <mergeCell ref="QHU641:QIB641"/>
    <mergeCell ref="QIC641:QIJ641"/>
    <mergeCell ref="QIK641:QIR641"/>
    <mergeCell ref="QIS641:QIZ641"/>
    <mergeCell ref="QJA641:QJH641"/>
    <mergeCell ref="QJI641:QJP641"/>
    <mergeCell ref="QJQ641:QJX641"/>
    <mergeCell ref="QJY641:QKF641"/>
    <mergeCell ref="QKG641:QKN641"/>
    <mergeCell ref="QKO641:QKV641"/>
    <mergeCell ref="QKW641:QLD641"/>
    <mergeCell ref="QLE641:QLL641"/>
    <mergeCell ref="QLM641:QLT641"/>
    <mergeCell ref="QLU641:QMB641"/>
    <mergeCell ref="QMC641:QMJ641"/>
    <mergeCell ref="QMK641:QMR641"/>
    <mergeCell ref="QMS641:QMZ641"/>
    <mergeCell ref="QNA641:QNH641"/>
    <mergeCell ref="QNI641:QNP641"/>
    <mergeCell ref="QNQ641:QNX641"/>
    <mergeCell ref="QNY641:QOF641"/>
    <mergeCell ref="QOG641:QON641"/>
    <mergeCell ref="QOO641:QOV641"/>
    <mergeCell ref="QOW641:QPD641"/>
    <mergeCell ref="QPE641:QPL641"/>
    <mergeCell ref="QPM641:QPT641"/>
    <mergeCell ref="QPU641:QQB641"/>
    <mergeCell ref="QQC641:QQJ641"/>
    <mergeCell ref="QQK641:QQR641"/>
    <mergeCell ref="QQS641:QQZ641"/>
    <mergeCell ref="QRA641:QRH641"/>
    <mergeCell ref="QRI641:QRP641"/>
    <mergeCell ref="QRQ641:QRX641"/>
    <mergeCell ref="QRY641:QSF641"/>
    <mergeCell ref="QSG641:QSN641"/>
    <mergeCell ref="QSO641:QSV641"/>
    <mergeCell ref="QSW641:QTD641"/>
    <mergeCell ref="QTE641:QTL641"/>
    <mergeCell ref="QTM641:QTT641"/>
    <mergeCell ref="QTU641:QUB641"/>
    <mergeCell ref="QUC641:QUJ641"/>
    <mergeCell ref="QUK641:QUR641"/>
    <mergeCell ref="QUS641:QUZ641"/>
    <mergeCell ref="QVA641:QVH641"/>
    <mergeCell ref="QVI641:QVP641"/>
    <mergeCell ref="QVQ641:QVX641"/>
    <mergeCell ref="QVY641:QWF641"/>
    <mergeCell ref="QWG641:QWN641"/>
    <mergeCell ref="QWO641:QWV641"/>
    <mergeCell ref="QWW641:QXD641"/>
    <mergeCell ref="QXE641:QXL641"/>
    <mergeCell ref="QXM641:QXT641"/>
    <mergeCell ref="QXU641:QYB641"/>
    <mergeCell ref="QYC641:QYJ641"/>
    <mergeCell ref="QYK641:QYR641"/>
    <mergeCell ref="QYS641:QYZ641"/>
    <mergeCell ref="QZA641:QZH641"/>
    <mergeCell ref="QZI641:QZP641"/>
    <mergeCell ref="QZQ641:QZX641"/>
    <mergeCell ref="QZY641:RAF641"/>
    <mergeCell ref="RAG641:RAN641"/>
    <mergeCell ref="RAO641:RAV641"/>
    <mergeCell ref="RAW641:RBD641"/>
    <mergeCell ref="RBE641:RBL641"/>
    <mergeCell ref="RBM641:RBT641"/>
    <mergeCell ref="RBU641:RCB641"/>
    <mergeCell ref="RCC641:RCJ641"/>
    <mergeCell ref="RCK641:RCR641"/>
    <mergeCell ref="RCS641:RCZ641"/>
    <mergeCell ref="RDA641:RDH641"/>
    <mergeCell ref="RDI641:RDP641"/>
    <mergeCell ref="RDQ641:RDX641"/>
    <mergeCell ref="RDY641:REF641"/>
    <mergeCell ref="REG641:REN641"/>
    <mergeCell ref="REO641:REV641"/>
    <mergeCell ref="REW641:RFD641"/>
    <mergeCell ref="RFE641:RFL641"/>
    <mergeCell ref="RFM641:RFT641"/>
    <mergeCell ref="RFU641:RGB641"/>
    <mergeCell ref="RGC641:RGJ641"/>
    <mergeCell ref="RGK641:RGR641"/>
    <mergeCell ref="RGS641:RGZ641"/>
    <mergeCell ref="RHA641:RHH641"/>
    <mergeCell ref="RHI641:RHP641"/>
    <mergeCell ref="RHQ641:RHX641"/>
    <mergeCell ref="RHY641:RIF641"/>
    <mergeCell ref="RIG641:RIN641"/>
    <mergeCell ref="RIO641:RIV641"/>
    <mergeCell ref="RIW641:RJD641"/>
    <mergeCell ref="RJE641:RJL641"/>
    <mergeCell ref="RJM641:RJT641"/>
    <mergeCell ref="RJU641:RKB641"/>
    <mergeCell ref="RKC641:RKJ641"/>
    <mergeCell ref="RKK641:RKR641"/>
    <mergeCell ref="RKS641:RKZ641"/>
    <mergeCell ref="RLA641:RLH641"/>
    <mergeCell ref="RLI641:RLP641"/>
    <mergeCell ref="RLQ641:RLX641"/>
    <mergeCell ref="RLY641:RMF641"/>
    <mergeCell ref="RMG641:RMN641"/>
    <mergeCell ref="RMO641:RMV641"/>
    <mergeCell ref="RMW641:RND641"/>
    <mergeCell ref="RNE641:RNL641"/>
    <mergeCell ref="RNM641:RNT641"/>
    <mergeCell ref="RNU641:ROB641"/>
    <mergeCell ref="ROC641:ROJ641"/>
    <mergeCell ref="ROK641:ROR641"/>
    <mergeCell ref="ROS641:ROZ641"/>
    <mergeCell ref="RPA641:RPH641"/>
    <mergeCell ref="RPI641:RPP641"/>
    <mergeCell ref="RPQ641:RPX641"/>
    <mergeCell ref="RPY641:RQF641"/>
    <mergeCell ref="RQG641:RQN641"/>
    <mergeCell ref="RQO641:RQV641"/>
    <mergeCell ref="RQW641:RRD641"/>
    <mergeCell ref="RRE641:RRL641"/>
    <mergeCell ref="RRM641:RRT641"/>
    <mergeCell ref="RRU641:RSB641"/>
    <mergeCell ref="RSC641:RSJ641"/>
    <mergeCell ref="RSK641:RSR641"/>
    <mergeCell ref="RSS641:RSZ641"/>
    <mergeCell ref="RTA641:RTH641"/>
    <mergeCell ref="RTI641:RTP641"/>
    <mergeCell ref="RTQ641:RTX641"/>
    <mergeCell ref="RTY641:RUF641"/>
    <mergeCell ref="RUG641:RUN641"/>
    <mergeCell ref="RUO641:RUV641"/>
    <mergeCell ref="RUW641:RVD641"/>
    <mergeCell ref="RVE641:RVL641"/>
    <mergeCell ref="RVM641:RVT641"/>
    <mergeCell ref="RVU641:RWB641"/>
    <mergeCell ref="RWC641:RWJ641"/>
    <mergeCell ref="RWK641:RWR641"/>
    <mergeCell ref="RWS641:RWZ641"/>
    <mergeCell ref="RXA641:RXH641"/>
    <mergeCell ref="RXI641:RXP641"/>
    <mergeCell ref="RXQ641:RXX641"/>
    <mergeCell ref="RXY641:RYF641"/>
    <mergeCell ref="RYG641:RYN641"/>
    <mergeCell ref="RYO641:RYV641"/>
    <mergeCell ref="RYW641:RZD641"/>
    <mergeCell ref="RZE641:RZL641"/>
    <mergeCell ref="RZM641:RZT641"/>
    <mergeCell ref="RZU641:SAB641"/>
    <mergeCell ref="SAC641:SAJ641"/>
    <mergeCell ref="SAK641:SAR641"/>
    <mergeCell ref="SAS641:SAZ641"/>
    <mergeCell ref="SBA641:SBH641"/>
    <mergeCell ref="SBI641:SBP641"/>
    <mergeCell ref="SBQ641:SBX641"/>
    <mergeCell ref="SBY641:SCF641"/>
    <mergeCell ref="SCG641:SCN641"/>
    <mergeCell ref="SCO641:SCV641"/>
    <mergeCell ref="SCW641:SDD641"/>
    <mergeCell ref="SDE641:SDL641"/>
    <mergeCell ref="SDM641:SDT641"/>
    <mergeCell ref="SDU641:SEB641"/>
    <mergeCell ref="SEC641:SEJ641"/>
    <mergeCell ref="SEK641:SER641"/>
    <mergeCell ref="SES641:SEZ641"/>
    <mergeCell ref="SFA641:SFH641"/>
    <mergeCell ref="SFI641:SFP641"/>
    <mergeCell ref="SFQ641:SFX641"/>
    <mergeCell ref="SFY641:SGF641"/>
    <mergeCell ref="SGG641:SGN641"/>
    <mergeCell ref="SGO641:SGV641"/>
    <mergeCell ref="SGW641:SHD641"/>
    <mergeCell ref="SHE641:SHL641"/>
    <mergeCell ref="SHM641:SHT641"/>
    <mergeCell ref="SHU641:SIB641"/>
    <mergeCell ref="SIC641:SIJ641"/>
    <mergeCell ref="SIK641:SIR641"/>
    <mergeCell ref="SIS641:SIZ641"/>
    <mergeCell ref="SJA641:SJH641"/>
    <mergeCell ref="SJI641:SJP641"/>
    <mergeCell ref="SJQ641:SJX641"/>
    <mergeCell ref="SJY641:SKF641"/>
    <mergeCell ref="SKG641:SKN641"/>
    <mergeCell ref="SKO641:SKV641"/>
    <mergeCell ref="SKW641:SLD641"/>
    <mergeCell ref="SLE641:SLL641"/>
    <mergeCell ref="SLM641:SLT641"/>
    <mergeCell ref="SLU641:SMB641"/>
    <mergeCell ref="SMC641:SMJ641"/>
    <mergeCell ref="SMK641:SMR641"/>
    <mergeCell ref="SMS641:SMZ641"/>
    <mergeCell ref="SNA641:SNH641"/>
    <mergeCell ref="SNI641:SNP641"/>
    <mergeCell ref="SNQ641:SNX641"/>
    <mergeCell ref="SNY641:SOF641"/>
    <mergeCell ref="SOG641:SON641"/>
    <mergeCell ref="SOO641:SOV641"/>
    <mergeCell ref="SOW641:SPD641"/>
    <mergeCell ref="SPE641:SPL641"/>
    <mergeCell ref="SPM641:SPT641"/>
    <mergeCell ref="SPU641:SQB641"/>
    <mergeCell ref="SQC641:SQJ641"/>
    <mergeCell ref="SQK641:SQR641"/>
    <mergeCell ref="SQS641:SQZ641"/>
    <mergeCell ref="SRA641:SRH641"/>
    <mergeCell ref="SRI641:SRP641"/>
    <mergeCell ref="SRQ641:SRX641"/>
    <mergeCell ref="SRY641:SSF641"/>
    <mergeCell ref="SSG641:SSN641"/>
    <mergeCell ref="SSO641:SSV641"/>
    <mergeCell ref="SSW641:STD641"/>
    <mergeCell ref="STE641:STL641"/>
    <mergeCell ref="STM641:STT641"/>
    <mergeCell ref="STU641:SUB641"/>
    <mergeCell ref="SUC641:SUJ641"/>
    <mergeCell ref="SUK641:SUR641"/>
    <mergeCell ref="SUS641:SUZ641"/>
    <mergeCell ref="SVA641:SVH641"/>
    <mergeCell ref="SVI641:SVP641"/>
    <mergeCell ref="SVQ641:SVX641"/>
    <mergeCell ref="SVY641:SWF641"/>
    <mergeCell ref="SWG641:SWN641"/>
    <mergeCell ref="SWO641:SWV641"/>
    <mergeCell ref="SWW641:SXD641"/>
    <mergeCell ref="SXE641:SXL641"/>
    <mergeCell ref="SXM641:SXT641"/>
    <mergeCell ref="SXU641:SYB641"/>
    <mergeCell ref="SYC641:SYJ641"/>
    <mergeCell ref="SYK641:SYR641"/>
    <mergeCell ref="SYS641:SYZ641"/>
    <mergeCell ref="SZA641:SZH641"/>
    <mergeCell ref="SZI641:SZP641"/>
    <mergeCell ref="SZQ641:SZX641"/>
    <mergeCell ref="SZY641:TAF641"/>
    <mergeCell ref="TAG641:TAN641"/>
    <mergeCell ref="TAO641:TAV641"/>
    <mergeCell ref="TAW641:TBD641"/>
    <mergeCell ref="TBE641:TBL641"/>
    <mergeCell ref="TBM641:TBT641"/>
    <mergeCell ref="TBU641:TCB641"/>
    <mergeCell ref="TCC641:TCJ641"/>
    <mergeCell ref="TCK641:TCR641"/>
    <mergeCell ref="TCS641:TCZ641"/>
    <mergeCell ref="TDA641:TDH641"/>
    <mergeCell ref="TDI641:TDP641"/>
    <mergeCell ref="TDQ641:TDX641"/>
    <mergeCell ref="TDY641:TEF641"/>
    <mergeCell ref="TEG641:TEN641"/>
    <mergeCell ref="TEO641:TEV641"/>
    <mergeCell ref="TEW641:TFD641"/>
    <mergeCell ref="TFE641:TFL641"/>
    <mergeCell ref="TFM641:TFT641"/>
    <mergeCell ref="TFU641:TGB641"/>
    <mergeCell ref="TGC641:TGJ641"/>
    <mergeCell ref="TGK641:TGR641"/>
    <mergeCell ref="TGS641:TGZ641"/>
    <mergeCell ref="THA641:THH641"/>
    <mergeCell ref="THI641:THP641"/>
    <mergeCell ref="THQ641:THX641"/>
    <mergeCell ref="THY641:TIF641"/>
    <mergeCell ref="TIG641:TIN641"/>
    <mergeCell ref="TIO641:TIV641"/>
    <mergeCell ref="TIW641:TJD641"/>
    <mergeCell ref="TJE641:TJL641"/>
    <mergeCell ref="TJM641:TJT641"/>
    <mergeCell ref="TJU641:TKB641"/>
    <mergeCell ref="TKC641:TKJ641"/>
    <mergeCell ref="TKK641:TKR641"/>
    <mergeCell ref="TKS641:TKZ641"/>
    <mergeCell ref="TLA641:TLH641"/>
    <mergeCell ref="TLI641:TLP641"/>
    <mergeCell ref="TLQ641:TLX641"/>
    <mergeCell ref="TLY641:TMF641"/>
    <mergeCell ref="TMG641:TMN641"/>
    <mergeCell ref="TMO641:TMV641"/>
    <mergeCell ref="TMW641:TND641"/>
    <mergeCell ref="TNE641:TNL641"/>
    <mergeCell ref="TNM641:TNT641"/>
    <mergeCell ref="TNU641:TOB641"/>
    <mergeCell ref="TOC641:TOJ641"/>
    <mergeCell ref="TOK641:TOR641"/>
    <mergeCell ref="TOS641:TOZ641"/>
    <mergeCell ref="TPA641:TPH641"/>
    <mergeCell ref="TPI641:TPP641"/>
    <mergeCell ref="TPQ641:TPX641"/>
    <mergeCell ref="TPY641:TQF641"/>
    <mergeCell ref="TQG641:TQN641"/>
    <mergeCell ref="TQO641:TQV641"/>
    <mergeCell ref="TQW641:TRD641"/>
    <mergeCell ref="TRE641:TRL641"/>
    <mergeCell ref="TRM641:TRT641"/>
    <mergeCell ref="TRU641:TSB641"/>
    <mergeCell ref="TSC641:TSJ641"/>
    <mergeCell ref="TSK641:TSR641"/>
    <mergeCell ref="TSS641:TSZ641"/>
    <mergeCell ref="TTA641:TTH641"/>
    <mergeCell ref="TTI641:TTP641"/>
    <mergeCell ref="TTQ641:TTX641"/>
    <mergeCell ref="TTY641:TUF641"/>
    <mergeCell ref="TUG641:TUN641"/>
    <mergeCell ref="TUO641:TUV641"/>
    <mergeCell ref="TUW641:TVD641"/>
    <mergeCell ref="TVE641:TVL641"/>
    <mergeCell ref="TVM641:TVT641"/>
    <mergeCell ref="TVU641:TWB641"/>
    <mergeCell ref="TWC641:TWJ641"/>
    <mergeCell ref="TWK641:TWR641"/>
    <mergeCell ref="TWS641:TWZ641"/>
    <mergeCell ref="TXA641:TXH641"/>
    <mergeCell ref="TXI641:TXP641"/>
    <mergeCell ref="TXQ641:TXX641"/>
    <mergeCell ref="TXY641:TYF641"/>
    <mergeCell ref="TYG641:TYN641"/>
    <mergeCell ref="TYO641:TYV641"/>
    <mergeCell ref="TYW641:TZD641"/>
    <mergeCell ref="TZE641:TZL641"/>
    <mergeCell ref="TZM641:TZT641"/>
    <mergeCell ref="TZU641:UAB641"/>
    <mergeCell ref="UAC641:UAJ641"/>
    <mergeCell ref="UAK641:UAR641"/>
    <mergeCell ref="UAS641:UAZ641"/>
    <mergeCell ref="UBA641:UBH641"/>
    <mergeCell ref="UBI641:UBP641"/>
    <mergeCell ref="UBQ641:UBX641"/>
    <mergeCell ref="UBY641:UCF641"/>
    <mergeCell ref="UCG641:UCN641"/>
    <mergeCell ref="UCO641:UCV641"/>
    <mergeCell ref="UCW641:UDD641"/>
    <mergeCell ref="UDE641:UDL641"/>
    <mergeCell ref="UDM641:UDT641"/>
    <mergeCell ref="UDU641:UEB641"/>
    <mergeCell ref="UEC641:UEJ641"/>
    <mergeCell ref="UEK641:UER641"/>
    <mergeCell ref="UES641:UEZ641"/>
    <mergeCell ref="UFA641:UFH641"/>
    <mergeCell ref="UFI641:UFP641"/>
    <mergeCell ref="UFQ641:UFX641"/>
    <mergeCell ref="UFY641:UGF641"/>
    <mergeCell ref="UGG641:UGN641"/>
    <mergeCell ref="UGO641:UGV641"/>
    <mergeCell ref="UGW641:UHD641"/>
    <mergeCell ref="UHE641:UHL641"/>
    <mergeCell ref="UHM641:UHT641"/>
    <mergeCell ref="UHU641:UIB641"/>
    <mergeCell ref="UIC641:UIJ641"/>
    <mergeCell ref="UIK641:UIR641"/>
    <mergeCell ref="UIS641:UIZ641"/>
    <mergeCell ref="UJA641:UJH641"/>
    <mergeCell ref="UJI641:UJP641"/>
    <mergeCell ref="UJQ641:UJX641"/>
    <mergeCell ref="UJY641:UKF641"/>
    <mergeCell ref="UKG641:UKN641"/>
    <mergeCell ref="UKO641:UKV641"/>
    <mergeCell ref="UKW641:ULD641"/>
    <mergeCell ref="ULE641:ULL641"/>
    <mergeCell ref="ULM641:ULT641"/>
    <mergeCell ref="ULU641:UMB641"/>
    <mergeCell ref="UMC641:UMJ641"/>
    <mergeCell ref="UMK641:UMR641"/>
    <mergeCell ref="UMS641:UMZ641"/>
    <mergeCell ref="UNA641:UNH641"/>
    <mergeCell ref="UNI641:UNP641"/>
    <mergeCell ref="UNQ641:UNX641"/>
    <mergeCell ref="UNY641:UOF641"/>
    <mergeCell ref="UOG641:UON641"/>
    <mergeCell ref="UOO641:UOV641"/>
    <mergeCell ref="UOW641:UPD641"/>
    <mergeCell ref="UPE641:UPL641"/>
    <mergeCell ref="UPM641:UPT641"/>
    <mergeCell ref="UPU641:UQB641"/>
    <mergeCell ref="UQC641:UQJ641"/>
    <mergeCell ref="UQK641:UQR641"/>
    <mergeCell ref="UQS641:UQZ641"/>
    <mergeCell ref="URA641:URH641"/>
    <mergeCell ref="URI641:URP641"/>
    <mergeCell ref="URQ641:URX641"/>
    <mergeCell ref="URY641:USF641"/>
    <mergeCell ref="USG641:USN641"/>
    <mergeCell ref="USO641:USV641"/>
    <mergeCell ref="USW641:UTD641"/>
    <mergeCell ref="UTE641:UTL641"/>
    <mergeCell ref="UTM641:UTT641"/>
    <mergeCell ref="UTU641:UUB641"/>
    <mergeCell ref="UUC641:UUJ641"/>
    <mergeCell ref="UUK641:UUR641"/>
    <mergeCell ref="UUS641:UUZ641"/>
    <mergeCell ref="UVA641:UVH641"/>
    <mergeCell ref="UVI641:UVP641"/>
    <mergeCell ref="UVQ641:UVX641"/>
    <mergeCell ref="UVY641:UWF641"/>
    <mergeCell ref="UWG641:UWN641"/>
    <mergeCell ref="UWO641:UWV641"/>
    <mergeCell ref="UWW641:UXD641"/>
    <mergeCell ref="UXE641:UXL641"/>
    <mergeCell ref="UXM641:UXT641"/>
    <mergeCell ref="UXU641:UYB641"/>
    <mergeCell ref="UYC641:UYJ641"/>
    <mergeCell ref="UYK641:UYR641"/>
    <mergeCell ref="UYS641:UYZ641"/>
    <mergeCell ref="UZA641:UZH641"/>
    <mergeCell ref="UZI641:UZP641"/>
    <mergeCell ref="UZQ641:UZX641"/>
    <mergeCell ref="UZY641:VAF641"/>
    <mergeCell ref="VAG641:VAN641"/>
    <mergeCell ref="VAO641:VAV641"/>
    <mergeCell ref="VAW641:VBD641"/>
    <mergeCell ref="VBE641:VBL641"/>
    <mergeCell ref="VBM641:VBT641"/>
    <mergeCell ref="VBU641:VCB641"/>
    <mergeCell ref="VCC641:VCJ641"/>
    <mergeCell ref="VCK641:VCR641"/>
    <mergeCell ref="VCS641:VCZ641"/>
    <mergeCell ref="VDA641:VDH641"/>
    <mergeCell ref="VDI641:VDP641"/>
    <mergeCell ref="VDQ641:VDX641"/>
    <mergeCell ref="VDY641:VEF641"/>
    <mergeCell ref="VEG641:VEN641"/>
    <mergeCell ref="VEO641:VEV641"/>
    <mergeCell ref="VEW641:VFD641"/>
    <mergeCell ref="VFE641:VFL641"/>
    <mergeCell ref="VFM641:VFT641"/>
    <mergeCell ref="VFU641:VGB641"/>
    <mergeCell ref="VGC641:VGJ641"/>
    <mergeCell ref="VGK641:VGR641"/>
    <mergeCell ref="VGS641:VGZ641"/>
    <mergeCell ref="VHA641:VHH641"/>
    <mergeCell ref="VHI641:VHP641"/>
    <mergeCell ref="VHQ641:VHX641"/>
    <mergeCell ref="VHY641:VIF641"/>
    <mergeCell ref="VIG641:VIN641"/>
    <mergeCell ref="VIO641:VIV641"/>
    <mergeCell ref="VIW641:VJD641"/>
    <mergeCell ref="VJE641:VJL641"/>
    <mergeCell ref="VJM641:VJT641"/>
    <mergeCell ref="VJU641:VKB641"/>
    <mergeCell ref="VKC641:VKJ641"/>
    <mergeCell ref="VKK641:VKR641"/>
    <mergeCell ref="VKS641:VKZ641"/>
    <mergeCell ref="VLA641:VLH641"/>
    <mergeCell ref="VLI641:VLP641"/>
    <mergeCell ref="VLQ641:VLX641"/>
    <mergeCell ref="VLY641:VMF641"/>
    <mergeCell ref="VMG641:VMN641"/>
    <mergeCell ref="VMO641:VMV641"/>
    <mergeCell ref="VMW641:VND641"/>
    <mergeCell ref="VNE641:VNL641"/>
    <mergeCell ref="VNM641:VNT641"/>
    <mergeCell ref="VNU641:VOB641"/>
    <mergeCell ref="VOC641:VOJ641"/>
    <mergeCell ref="VOK641:VOR641"/>
    <mergeCell ref="VOS641:VOZ641"/>
    <mergeCell ref="VPA641:VPH641"/>
    <mergeCell ref="VPI641:VPP641"/>
    <mergeCell ref="VPQ641:VPX641"/>
    <mergeCell ref="VPY641:VQF641"/>
    <mergeCell ref="VQG641:VQN641"/>
    <mergeCell ref="VQO641:VQV641"/>
    <mergeCell ref="VQW641:VRD641"/>
    <mergeCell ref="VRE641:VRL641"/>
    <mergeCell ref="VRM641:VRT641"/>
    <mergeCell ref="VRU641:VSB641"/>
    <mergeCell ref="VSC641:VSJ641"/>
    <mergeCell ref="VSK641:VSR641"/>
    <mergeCell ref="VSS641:VSZ641"/>
    <mergeCell ref="VTA641:VTH641"/>
    <mergeCell ref="VTI641:VTP641"/>
    <mergeCell ref="VTQ641:VTX641"/>
    <mergeCell ref="VTY641:VUF641"/>
    <mergeCell ref="VUG641:VUN641"/>
    <mergeCell ref="VUO641:VUV641"/>
    <mergeCell ref="VUW641:VVD641"/>
    <mergeCell ref="VVE641:VVL641"/>
    <mergeCell ref="VVM641:VVT641"/>
    <mergeCell ref="VVU641:VWB641"/>
    <mergeCell ref="VWC641:VWJ641"/>
    <mergeCell ref="VWK641:VWR641"/>
    <mergeCell ref="VWS641:VWZ641"/>
    <mergeCell ref="VXA641:VXH641"/>
    <mergeCell ref="VXI641:VXP641"/>
    <mergeCell ref="VXQ641:VXX641"/>
    <mergeCell ref="VXY641:VYF641"/>
    <mergeCell ref="VYG641:VYN641"/>
    <mergeCell ref="VYO641:VYV641"/>
    <mergeCell ref="VYW641:VZD641"/>
    <mergeCell ref="VZE641:VZL641"/>
    <mergeCell ref="VZM641:VZT641"/>
    <mergeCell ref="VZU641:WAB641"/>
    <mergeCell ref="WAC641:WAJ641"/>
    <mergeCell ref="WAK641:WAR641"/>
    <mergeCell ref="WAS641:WAZ641"/>
    <mergeCell ref="WBA641:WBH641"/>
    <mergeCell ref="WBI641:WBP641"/>
    <mergeCell ref="WBQ641:WBX641"/>
    <mergeCell ref="WBY641:WCF641"/>
    <mergeCell ref="WCG641:WCN641"/>
    <mergeCell ref="WCO641:WCV641"/>
    <mergeCell ref="WCW641:WDD641"/>
    <mergeCell ref="WDE641:WDL641"/>
    <mergeCell ref="WDM641:WDT641"/>
    <mergeCell ref="WDU641:WEB641"/>
    <mergeCell ref="WEC641:WEJ641"/>
    <mergeCell ref="WEK641:WER641"/>
    <mergeCell ref="WES641:WEZ641"/>
    <mergeCell ref="WFA641:WFH641"/>
    <mergeCell ref="WFI641:WFP641"/>
    <mergeCell ref="WFQ641:WFX641"/>
    <mergeCell ref="WFY641:WGF641"/>
    <mergeCell ref="WGG641:WGN641"/>
    <mergeCell ref="WGO641:WGV641"/>
    <mergeCell ref="WGW641:WHD641"/>
    <mergeCell ref="WHE641:WHL641"/>
    <mergeCell ref="WHM641:WHT641"/>
    <mergeCell ref="WHU641:WIB641"/>
    <mergeCell ref="WIC641:WIJ641"/>
    <mergeCell ref="WIK641:WIR641"/>
    <mergeCell ref="WIS641:WIZ641"/>
    <mergeCell ref="WJA641:WJH641"/>
    <mergeCell ref="WJI641:WJP641"/>
    <mergeCell ref="WJQ641:WJX641"/>
    <mergeCell ref="WJY641:WKF641"/>
    <mergeCell ref="WKG641:WKN641"/>
    <mergeCell ref="WKO641:WKV641"/>
    <mergeCell ref="WKW641:WLD641"/>
    <mergeCell ref="WLE641:WLL641"/>
    <mergeCell ref="WLM641:WLT641"/>
    <mergeCell ref="WLU641:WMB641"/>
    <mergeCell ref="WMC641:WMJ641"/>
    <mergeCell ref="WMK641:WMR641"/>
    <mergeCell ref="WMS641:WMZ641"/>
    <mergeCell ref="WNA641:WNH641"/>
    <mergeCell ref="WNI641:WNP641"/>
    <mergeCell ref="WNQ641:WNX641"/>
    <mergeCell ref="WNY641:WOF641"/>
    <mergeCell ref="WOG641:WON641"/>
    <mergeCell ref="WOO641:WOV641"/>
    <mergeCell ref="WOW641:WPD641"/>
    <mergeCell ref="WPE641:WPL641"/>
    <mergeCell ref="WPM641:WPT641"/>
    <mergeCell ref="WPU641:WQB641"/>
    <mergeCell ref="WQC641:WQJ641"/>
    <mergeCell ref="WQK641:WQR641"/>
    <mergeCell ref="WQS641:WQZ641"/>
    <mergeCell ref="WRA641:WRH641"/>
    <mergeCell ref="WRI641:WRP641"/>
    <mergeCell ref="WRQ641:WRX641"/>
    <mergeCell ref="WRY641:WSF641"/>
    <mergeCell ref="WSG641:WSN641"/>
    <mergeCell ref="WSO641:WSV641"/>
    <mergeCell ref="WSW641:WTD641"/>
    <mergeCell ref="WTE641:WTL641"/>
    <mergeCell ref="WTM641:WTT641"/>
    <mergeCell ref="WTU641:WUB641"/>
    <mergeCell ref="WUC641:WUJ641"/>
    <mergeCell ref="WUK641:WUR641"/>
    <mergeCell ref="WUS641:WUZ641"/>
    <mergeCell ref="WVA641:WVH641"/>
    <mergeCell ref="WVI641:WVP641"/>
    <mergeCell ref="WVQ641:WVX641"/>
    <mergeCell ref="WVY641:WWF641"/>
    <mergeCell ref="WWG641:WWN641"/>
    <mergeCell ref="WWO641:WWV641"/>
    <mergeCell ref="WWW641:WXD641"/>
    <mergeCell ref="WXE641:WXL641"/>
    <mergeCell ref="WXM641:WXT641"/>
    <mergeCell ref="WXU641:WYB641"/>
    <mergeCell ref="WYC641:WYJ641"/>
    <mergeCell ref="WYK641:WYR641"/>
    <mergeCell ref="WYS641:WYZ641"/>
    <mergeCell ref="WZA641:WZH641"/>
    <mergeCell ref="WZI641:WZP641"/>
    <mergeCell ref="A644:H644"/>
    <mergeCell ref="I644:P644"/>
    <mergeCell ref="Q644:X644"/>
    <mergeCell ref="Y644:AF644"/>
    <mergeCell ref="AG644:AN644"/>
    <mergeCell ref="AO644:AV644"/>
    <mergeCell ref="AW644:BD644"/>
    <mergeCell ref="BE644:BL644"/>
    <mergeCell ref="BM644:BT644"/>
    <mergeCell ref="BU644:CB644"/>
    <mergeCell ref="CC644:CJ644"/>
    <mergeCell ref="CK644:CR644"/>
    <mergeCell ref="CS644:CZ644"/>
    <mergeCell ref="DA644:DH644"/>
    <mergeCell ref="DI644:DP644"/>
    <mergeCell ref="DQ644:DX644"/>
    <mergeCell ref="DY644:EF644"/>
    <mergeCell ref="EG644:EN644"/>
    <mergeCell ref="EO644:EV644"/>
    <mergeCell ref="EW644:FD644"/>
    <mergeCell ref="FE644:FL644"/>
    <mergeCell ref="FM644:FT644"/>
    <mergeCell ref="FU644:GB644"/>
    <mergeCell ref="GC644:GJ644"/>
    <mergeCell ref="GK644:GR644"/>
    <mergeCell ref="GS644:GZ644"/>
    <mergeCell ref="HA644:HH644"/>
    <mergeCell ref="HI644:HP644"/>
    <mergeCell ref="HQ644:HX644"/>
    <mergeCell ref="HY644:IF644"/>
    <mergeCell ref="IG644:IN644"/>
    <mergeCell ref="IO644:IV644"/>
    <mergeCell ref="IW644:JD644"/>
    <mergeCell ref="JE644:JL644"/>
    <mergeCell ref="JM644:JT644"/>
    <mergeCell ref="JU644:KB644"/>
    <mergeCell ref="KC644:KJ644"/>
    <mergeCell ref="KK644:KR644"/>
    <mergeCell ref="KS644:KZ644"/>
    <mergeCell ref="LA644:LH644"/>
    <mergeCell ref="LI644:LP644"/>
    <mergeCell ref="LQ644:LX644"/>
    <mergeCell ref="LY644:MF644"/>
    <mergeCell ref="MG644:MN644"/>
    <mergeCell ref="MO644:MV644"/>
    <mergeCell ref="MW644:ND644"/>
    <mergeCell ref="NE644:NL644"/>
    <mergeCell ref="NM644:NT644"/>
    <mergeCell ref="NU644:OB644"/>
    <mergeCell ref="OC644:OJ644"/>
    <mergeCell ref="OK644:OR644"/>
    <mergeCell ref="OS644:OZ644"/>
    <mergeCell ref="PA644:PH644"/>
    <mergeCell ref="PI644:PP644"/>
    <mergeCell ref="PQ644:PX644"/>
    <mergeCell ref="PY644:QF644"/>
    <mergeCell ref="QG644:QN644"/>
    <mergeCell ref="QO644:QV644"/>
    <mergeCell ref="QW644:RD644"/>
    <mergeCell ref="RE644:RL644"/>
    <mergeCell ref="RM644:RT644"/>
    <mergeCell ref="RU644:SB644"/>
    <mergeCell ref="SC644:SJ644"/>
    <mergeCell ref="SK644:SR644"/>
    <mergeCell ref="SS644:SZ644"/>
    <mergeCell ref="TA644:TH644"/>
    <mergeCell ref="TI644:TP644"/>
    <mergeCell ref="TQ644:TX644"/>
    <mergeCell ref="TY644:UF644"/>
    <mergeCell ref="UG644:UN644"/>
    <mergeCell ref="UO644:UV644"/>
    <mergeCell ref="UW644:VD644"/>
    <mergeCell ref="VE644:VL644"/>
    <mergeCell ref="VM644:VT644"/>
    <mergeCell ref="VU644:WB644"/>
    <mergeCell ref="WC644:WJ644"/>
    <mergeCell ref="WK644:WR644"/>
    <mergeCell ref="WS644:WZ644"/>
    <mergeCell ref="XA644:XH644"/>
    <mergeCell ref="XI644:XP644"/>
    <mergeCell ref="XQ644:XX644"/>
    <mergeCell ref="XY644:YF644"/>
    <mergeCell ref="YG644:YN644"/>
    <mergeCell ref="YO644:YV644"/>
    <mergeCell ref="YW644:ZD644"/>
    <mergeCell ref="ZE644:ZL644"/>
    <mergeCell ref="ZM644:ZT644"/>
    <mergeCell ref="ZU644:AAB644"/>
    <mergeCell ref="AAC644:AAJ644"/>
    <mergeCell ref="AAK644:AAR644"/>
    <mergeCell ref="AAS644:AAZ644"/>
    <mergeCell ref="ABA644:ABH644"/>
    <mergeCell ref="ABI644:ABP644"/>
    <mergeCell ref="ABQ644:ABX644"/>
    <mergeCell ref="ABY644:ACF644"/>
    <mergeCell ref="ACG644:ACN644"/>
    <mergeCell ref="ACO644:ACV644"/>
    <mergeCell ref="ACW644:ADD644"/>
    <mergeCell ref="ADE644:ADL644"/>
    <mergeCell ref="ADM644:ADT644"/>
    <mergeCell ref="ADU644:AEB644"/>
    <mergeCell ref="AEC644:AEJ644"/>
    <mergeCell ref="AEK644:AER644"/>
    <mergeCell ref="AES644:AEZ644"/>
    <mergeCell ref="AFA644:AFH644"/>
    <mergeCell ref="AFI644:AFP644"/>
    <mergeCell ref="AFQ644:AFX644"/>
    <mergeCell ref="AFY644:AGF644"/>
    <mergeCell ref="AGG644:AGN644"/>
    <mergeCell ref="AGO644:AGV644"/>
    <mergeCell ref="AGW644:AHD644"/>
    <mergeCell ref="AHE644:AHL644"/>
    <mergeCell ref="AHM644:AHT644"/>
    <mergeCell ref="AHU644:AIB644"/>
    <mergeCell ref="AIC644:AIJ644"/>
    <mergeCell ref="AIK644:AIR644"/>
    <mergeCell ref="AIS644:AIZ644"/>
    <mergeCell ref="AJA644:AJH644"/>
    <mergeCell ref="AJI644:AJP644"/>
    <mergeCell ref="AJQ644:AJX644"/>
    <mergeCell ref="AJY644:AKF644"/>
    <mergeCell ref="AKG644:AKN644"/>
    <mergeCell ref="AKO644:AKV644"/>
    <mergeCell ref="AKW644:ALD644"/>
    <mergeCell ref="ALE644:ALL644"/>
    <mergeCell ref="ALM644:ALT644"/>
    <mergeCell ref="ALU644:AMB644"/>
    <mergeCell ref="AMC644:AMJ644"/>
    <mergeCell ref="AMK644:AMR644"/>
    <mergeCell ref="AMS644:AMZ644"/>
    <mergeCell ref="ANA644:ANH644"/>
    <mergeCell ref="ANI644:ANP644"/>
    <mergeCell ref="ANQ644:ANX644"/>
    <mergeCell ref="ANY644:AOF644"/>
    <mergeCell ref="AOG644:AON644"/>
    <mergeCell ref="AOO644:AOV644"/>
    <mergeCell ref="AOW644:APD644"/>
    <mergeCell ref="APE644:APL644"/>
    <mergeCell ref="APM644:APT644"/>
    <mergeCell ref="APU644:AQB644"/>
    <mergeCell ref="AQC644:AQJ644"/>
    <mergeCell ref="AQK644:AQR644"/>
    <mergeCell ref="AQS644:AQZ644"/>
    <mergeCell ref="ARA644:ARH644"/>
    <mergeCell ref="ARI644:ARP644"/>
    <mergeCell ref="ARQ644:ARX644"/>
    <mergeCell ref="ARY644:ASF644"/>
    <mergeCell ref="ASG644:ASN644"/>
    <mergeCell ref="ASO644:ASV644"/>
    <mergeCell ref="ASW644:ATD644"/>
    <mergeCell ref="ATE644:ATL644"/>
    <mergeCell ref="ATM644:ATT644"/>
    <mergeCell ref="ATU644:AUB644"/>
    <mergeCell ref="AUC644:AUJ644"/>
    <mergeCell ref="AUK644:AUR644"/>
    <mergeCell ref="AUS644:AUZ644"/>
    <mergeCell ref="AVA644:AVH644"/>
    <mergeCell ref="AVI644:AVP644"/>
    <mergeCell ref="AVQ644:AVX644"/>
    <mergeCell ref="AVY644:AWF644"/>
    <mergeCell ref="AWG644:AWN644"/>
    <mergeCell ref="AWO644:AWV644"/>
    <mergeCell ref="AWW644:AXD644"/>
    <mergeCell ref="AXE644:AXL644"/>
    <mergeCell ref="AXM644:AXT644"/>
    <mergeCell ref="AXU644:AYB644"/>
    <mergeCell ref="AYC644:AYJ644"/>
    <mergeCell ref="AYK644:AYR644"/>
    <mergeCell ref="AYS644:AYZ644"/>
    <mergeCell ref="AZA644:AZH644"/>
    <mergeCell ref="AZI644:AZP644"/>
    <mergeCell ref="AZQ644:AZX644"/>
    <mergeCell ref="AZY644:BAF644"/>
    <mergeCell ref="BAG644:BAN644"/>
    <mergeCell ref="BAO644:BAV644"/>
    <mergeCell ref="BAW644:BBD644"/>
    <mergeCell ref="BBE644:BBL644"/>
    <mergeCell ref="BBM644:BBT644"/>
    <mergeCell ref="BBU644:BCB644"/>
    <mergeCell ref="BCC644:BCJ644"/>
    <mergeCell ref="BCK644:BCR644"/>
    <mergeCell ref="BCS644:BCZ644"/>
    <mergeCell ref="BDA644:BDH644"/>
    <mergeCell ref="BDI644:BDP644"/>
    <mergeCell ref="BDQ644:BDX644"/>
    <mergeCell ref="BDY644:BEF644"/>
    <mergeCell ref="BEG644:BEN644"/>
    <mergeCell ref="BEO644:BEV644"/>
    <mergeCell ref="BEW644:BFD644"/>
    <mergeCell ref="BFE644:BFL644"/>
    <mergeCell ref="BFM644:BFT644"/>
    <mergeCell ref="BFU644:BGB644"/>
    <mergeCell ref="BGC644:BGJ644"/>
    <mergeCell ref="BGK644:BGR644"/>
    <mergeCell ref="BGS644:BGZ644"/>
    <mergeCell ref="BHA644:BHH644"/>
    <mergeCell ref="BHI644:BHP644"/>
    <mergeCell ref="BHQ644:BHX644"/>
    <mergeCell ref="BHY644:BIF644"/>
    <mergeCell ref="BIG644:BIN644"/>
    <mergeCell ref="BIO644:BIV644"/>
    <mergeCell ref="BIW644:BJD644"/>
    <mergeCell ref="BJE644:BJL644"/>
    <mergeCell ref="BJM644:BJT644"/>
    <mergeCell ref="BJU644:BKB644"/>
    <mergeCell ref="BKC644:BKJ644"/>
    <mergeCell ref="BKK644:BKR644"/>
    <mergeCell ref="BKS644:BKZ644"/>
    <mergeCell ref="BLA644:BLH644"/>
    <mergeCell ref="BLI644:BLP644"/>
    <mergeCell ref="BLQ644:BLX644"/>
    <mergeCell ref="BLY644:BMF644"/>
    <mergeCell ref="BMG644:BMN644"/>
    <mergeCell ref="BMO644:BMV644"/>
    <mergeCell ref="BMW644:BND644"/>
    <mergeCell ref="BNE644:BNL644"/>
    <mergeCell ref="BNM644:BNT644"/>
    <mergeCell ref="BNU644:BOB644"/>
    <mergeCell ref="BOC644:BOJ644"/>
    <mergeCell ref="BOK644:BOR644"/>
    <mergeCell ref="BOS644:BOZ644"/>
    <mergeCell ref="BPA644:BPH644"/>
    <mergeCell ref="BPI644:BPP644"/>
    <mergeCell ref="BPQ644:BPX644"/>
    <mergeCell ref="BPY644:BQF644"/>
    <mergeCell ref="BQG644:BQN644"/>
    <mergeCell ref="BQO644:BQV644"/>
    <mergeCell ref="BQW644:BRD644"/>
    <mergeCell ref="BRE644:BRL644"/>
    <mergeCell ref="BRM644:BRT644"/>
    <mergeCell ref="BRU644:BSB644"/>
    <mergeCell ref="BSC644:BSJ644"/>
    <mergeCell ref="BSK644:BSR644"/>
    <mergeCell ref="BSS644:BSZ644"/>
    <mergeCell ref="BTA644:BTH644"/>
    <mergeCell ref="BTI644:BTP644"/>
    <mergeCell ref="BTQ644:BTX644"/>
    <mergeCell ref="BTY644:BUF644"/>
    <mergeCell ref="BUG644:BUN644"/>
    <mergeCell ref="BUO644:BUV644"/>
    <mergeCell ref="BUW644:BVD644"/>
    <mergeCell ref="BVE644:BVL644"/>
    <mergeCell ref="BVM644:BVT644"/>
    <mergeCell ref="BVU644:BWB644"/>
    <mergeCell ref="BWC644:BWJ644"/>
    <mergeCell ref="BWK644:BWR644"/>
    <mergeCell ref="BWS644:BWZ644"/>
    <mergeCell ref="BXA644:BXH644"/>
    <mergeCell ref="BXI644:BXP644"/>
    <mergeCell ref="BXQ644:BXX644"/>
    <mergeCell ref="BXY644:BYF644"/>
    <mergeCell ref="BYG644:BYN644"/>
    <mergeCell ref="BYO644:BYV644"/>
    <mergeCell ref="BYW644:BZD644"/>
    <mergeCell ref="BZE644:BZL644"/>
    <mergeCell ref="BZM644:BZT644"/>
    <mergeCell ref="BZU644:CAB644"/>
    <mergeCell ref="CAC644:CAJ644"/>
    <mergeCell ref="CAK644:CAR644"/>
    <mergeCell ref="CAS644:CAZ644"/>
    <mergeCell ref="CBA644:CBH644"/>
    <mergeCell ref="CBI644:CBP644"/>
    <mergeCell ref="CBQ644:CBX644"/>
    <mergeCell ref="CBY644:CCF644"/>
    <mergeCell ref="CCG644:CCN644"/>
    <mergeCell ref="CCO644:CCV644"/>
    <mergeCell ref="CCW644:CDD644"/>
    <mergeCell ref="CDE644:CDL644"/>
    <mergeCell ref="CDM644:CDT644"/>
    <mergeCell ref="CDU644:CEB644"/>
    <mergeCell ref="CEC644:CEJ644"/>
    <mergeCell ref="CEK644:CER644"/>
    <mergeCell ref="CES644:CEZ644"/>
    <mergeCell ref="CFA644:CFH644"/>
    <mergeCell ref="CFI644:CFP644"/>
    <mergeCell ref="CFQ644:CFX644"/>
    <mergeCell ref="CFY644:CGF644"/>
    <mergeCell ref="CGG644:CGN644"/>
    <mergeCell ref="CGO644:CGV644"/>
    <mergeCell ref="CGW644:CHD644"/>
    <mergeCell ref="CHE644:CHL644"/>
    <mergeCell ref="CHM644:CHT644"/>
    <mergeCell ref="CHU644:CIB644"/>
    <mergeCell ref="CIC644:CIJ644"/>
    <mergeCell ref="CIK644:CIR644"/>
    <mergeCell ref="CIS644:CIZ644"/>
    <mergeCell ref="CJA644:CJH644"/>
    <mergeCell ref="CJI644:CJP644"/>
    <mergeCell ref="CJQ644:CJX644"/>
    <mergeCell ref="CJY644:CKF644"/>
    <mergeCell ref="CKG644:CKN644"/>
    <mergeCell ref="CKO644:CKV644"/>
    <mergeCell ref="CKW644:CLD644"/>
    <mergeCell ref="CLE644:CLL644"/>
    <mergeCell ref="CLM644:CLT644"/>
    <mergeCell ref="CLU644:CMB644"/>
    <mergeCell ref="CMC644:CMJ644"/>
    <mergeCell ref="CMK644:CMR644"/>
    <mergeCell ref="CMS644:CMZ644"/>
    <mergeCell ref="CNA644:CNH644"/>
    <mergeCell ref="CNI644:CNP644"/>
    <mergeCell ref="CNQ644:CNX644"/>
    <mergeCell ref="CNY644:COF644"/>
    <mergeCell ref="COG644:CON644"/>
    <mergeCell ref="COO644:COV644"/>
    <mergeCell ref="COW644:CPD644"/>
    <mergeCell ref="CPE644:CPL644"/>
    <mergeCell ref="CPM644:CPT644"/>
    <mergeCell ref="CPU644:CQB644"/>
    <mergeCell ref="CQC644:CQJ644"/>
    <mergeCell ref="CQK644:CQR644"/>
    <mergeCell ref="CQS644:CQZ644"/>
    <mergeCell ref="CRA644:CRH644"/>
    <mergeCell ref="CRI644:CRP644"/>
    <mergeCell ref="CRQ644:CRX644"/>
    <mergeCell ref="CRY644:CSF644"/>
    <mergeCell ref="CSG644:CSN644"/>
    <mergeCell ref="CSO644:CSV644"/>
    <mergeCell ref="CSW644:CTD644"/>
    <mergeCell ref="CTE644:CTL644"/>
    <mergeCell ref="CTM644:CTT644"/>
    <mergeCell ref="CTU644:CUB644"/>
    <mergeCell ref="CUC644:CUJ644"/>
    <mergeCell ref="CUK644:CUR644"/>
    <mergeCell ref="CUS644:CUZ644"/>
    <mergeCell ref="CVA644:CVH644"/>
    <mergeCell ref="CVI644:CVP644"/>
    <mergeCell ref="CVQ644:CVX644"/>
    <mergeCell ref="CVY644:CWF644"/>
    <mergeCell ref="CWG644:CWN644"/>
    <mergeCell ref="CWO644:CWV644"/>
    <mergeCell ref="CWW644:CXD644"/>
    <mergeCell ref="CXE644:CXL644"/>
    <mergeCell ref="CXM644:CXT644"/>
    <mergeCell ref="CXU644:CYB644"/>
    <mergeCell ref="CYC644:CYJ644"/>
    <mergeCell ref="CYK644:CYR644"/>
    <mergeCell ref="CYS644:CYZ644"/>
    <mergeCell ref="CZA644:CZH644"/>
    <mergeCell ref="CZI644:CZP644"/>
    <mergeCell ref="CZQ644:CZX644"/>
    <mergeCell ref="CZY644:DAF644"/>
    <mergeCell ref="DAG644:DAN644"/>
    <mergeCell ref="DAO644:DAV644"/>
    <mergeCell ref="DAW644:DBD644"/>
    <mergeCell ref="DBE644:DBL644"/>
    <mergeCell ref="DBM644:DBT644"/>
    <mergeCell ref="DBU644:DCB644"/>
    <mergeCell ref="DCC644:DCJ644"/>
    <mergeCell ref="DCK644:DCR644"/>
    <mergeCell ref="DCS644:DCZ644"/>
    <mergeCell ref="DDA644:DDH644"/>
    <mergeCell ref="DDI644:DDP644"/>
    <mergeCell ref="DDQ644:DDX644"/>
    <mergeCell ref="DDY644:DEF644"/>
    <mergeCell ref="DEG644:DEN644"/>
    <mergeCell ref="DEO644:DEV644"/>
    <mergeCell ref="DEW644:DFD644"/>
    <mergeCell ref="DFE644:DFL644"/>
    <mergeCell ref="DFM644:DFT644"/>
    <mergeCell ref="DFU644:DGB644"/>
    <mergeCell ref="DGC644:DGJ644"/>
    <mergeCell ref="DGK644:DGR644"/>
    <mergeCell ref="DGS644:DGZ644"/>
    <mergeCell ref="DHA644:DHH644"/>
    <mergeCell ref="DHI644:DHP644"/>
    <mergeCell ref="DHQ644:DHX644"/>
    <mergeCell ref="DHY644:DIF644"/>
    <mergeCell ref="DIG644:DIN644"/>
    <mergeCell ref="DIO644:DIV644"/>
    <mergeCell ref="DIW644:DJD644"/>
    <mergeCell ref="DJE644:DJL644"/>
    <mergeCell ref="DJM644:DJT644"/>
    <mergeCell ref="DJU644:DKB644"/>
    <mergeCell ref="DKC644:DKJ644"/>
    <mergeCell ref="DKK644:DKR644"/>
    <mergeCell ref="DKS644:DKZ644"/>
    <mergeCell ref="DLA644:DLH644"/>
    <mergeCell ref="DLI644:DLP644"/>
    <mergeCell ref="DLQ644:DLX644"/>
    <mergeCell ref="DLY644:DMF644"/>
    <mergeCell ref="DMG644:DMN644"/>
    <mergeCell ref="DMO644:DMV644"/>
    <mergeCell ref="DMW644:DND644"/>
    <mergeCell ref="DNE644:DNL644"/>
    <mergeCell ref="DNM644:DNT644"/>
    <mergeCell ref="DNU644:DOB644"/>
    <mergeCell ref="DOC644:DOJ644"/>
    <mergeCell ref="DOK644:DOR644"/>
    <mergeCell ref="DOS644:DOZ644"/>
    <mergeCell ref="DPA644:DPH644"/>
    <mergeCell ref="DPI644:DPP644"/>
    <mergeCell ref="DPQ644:DPX644"/>
    <mergeCell ref="DPY644:DQF644"/>
    <mergeCell ref="DQG644:DQN644"/>
    <mergeCell ref="DQO644:DQV644"/>
    <mergeCell ref="DQW644:DRD644"/>
    <mergeCell ref="DRE644:DRL644"/>
    <mergeCell ref="DRM644:DRT644"/>
    <mergeCell ref="DRU644:DSB644"/>
    <mergeCell ref="DSC644:DSJ644"/>
    <mergeCell ref="DSK644:DSR644"/>
    <mergeCell ref="DSS644:DSZ644"/>
    <mergeCell ref="DTA644:DTH644"/>
    <mergeCell ref="DTI644:DTP644"/>
    <mergeCell ref="DTQ644:DTX644"/>
    <mergeCell ref="DTY644:DUF644"/>
    <mergeCell ref="DUG644:DUN644"/>
    <mergeCell ref="DUO644:DUV644"/>
    <mergeCell ref="DUW644:DVD644"/>
    <mergeCell ref="DVE644:DVL644"/>
    <mergeCell ref="DVM644:DVT644"/>
    <mergeCell ref="DVU644:DWB644"/>
    <mergeCell ref="DWC644:DWJ644"/>
    <mergeCell ref="DWK644:DWR644"/>
    <mergeCell ref="DWS644:DWZ644"/>
    <mergeCell ref="DXA644:DXH644"/>
    <mergeCell ref="DXI644:DXP644"/>
    <mergeCell ref="DXQ644:DXX644"/>
    <mergeCell ref="DXY644:DYF644"/>
    <mergeCell ref="DYG644:DYN644"/>
    <mergeCell ref="DYO644:DYV644"/>
    <mergeCell ref="DYW644:DZD644"/>
    <mergeCell ref="DZE644:DZL644"/>
    <mergeCell ref="DZM644:DZT644"/>
    <mergeCell ref="DZU644:EAB644"/>
    <mergeCell ref="EAC644:EAJ644"/>
    <mergeCell ref="EAK644:EAR644"/>
    <mergeCell ref="EAS644:EAZ644"/>
    <mergeCell ref="EBA644:EBH644"/>
    <mergeCell ref="EBI644:EBP644"/>
    <mergeCell ref="EBQ644:EBX644"/>
    <mergeCell ref="EBY644:ECF644"/>
    <mergeCell ref="ECG644:ECN644"/>
    <mergeCell ref="ECO644:ECV644"/>
    <mergeCell ref="ECW644:EDD644"/>
    <mergeCell ref="EDE644:EDL644"/>
    <mergeCell ref="EDM644:EDT644"/>
    <mergeCell ref="EDU644:EEB644"/>
    <mergeCell ref="EEC644:EEJ644"/>
    <mergeCell ref="EEK644:EER644"/>
    <mergeCell ref="EES644:EEZ644"/>
    <mergeCell ref="EFA644:EFH644"/>
    <mergeCell ref="EFI644:EFP644"/>
    <mergeCell ref="EFQ644:EFX644"/>
    <mergeCell ref="EFY644:EGF644"/>
    <mergeCell ref="EGG644:EGN644"/>
    <mergeCell ref="EGO644:EGV644"/>
    <mergeCell ref="EGW644:EHD644"/>
    <mergeCell ref="EHE644:EHL644"/>
    <mergeCell ref="EHM644:EHT644"/>
    <mergeCell ref="EHU644:EIB644"/>
    <mergeCell ref="EIC644:EIJ644"/>
    <mergeCell ref="EIK644:EIR644"/>
    <mergeCell ref="EIS644:EIZ644"/>
    <mergeCell ref="EJA644:EJH644"/>
    <mergeCell ref="EJI644:EJP644"/>
    <mergeCell ref="EJQ644:EJX644"/>
    <mergeCell ref="EJY644:EKF644"/>
    <mergeCell ref="EKG644:EKN644"/>
    <mergeCell ref="EKO644:EKV644"/>
    <mergeCell ref="EKW644:ELD644"/>
    <mergeCell ref="ELE644:ELL644"/>
    <mergeCell ref="ELM644:ELT644"/>
    <mergeCell ref="ELU644:EMB644"/>
    <mergeCell ref="EMC644:EMJ644"/>
    <mergeCell ref="EMK644:EMR644"/>
    <mergeCell ref="EMS644:EMZ644"/>
    <mergeCell ref="ENA644:ENH644"/>
    <mergeCell ref="ENI644:ENP644"/>
    <mergeCell ref="ENQ644:ENX644"/>
    <mergeCell ref="ENY644:EOF644"/>
    <mergeCell ref="EOG644:EON644"/>
    <mergeCell ref="EOO644:EOV644"/>
    <mergeCell ref="EOW644:EPD644"/>
    <mergeCell ref="EPE644:EPL644"/>
    <mergeCell ref="EPM644:EPT644"/>
    <mergeCell ref="EPU644:EQB644"/>
    <mergeCell ref="EQC644:EQJ644"/>
    <mergeCell ref="EQK644:EQR644"/>
    <mergeCell ref="EQS644:EQZ644"/>
    <mergeCell ref="ERA644:ERH644"/>
    <mergeCell ref="ERI644:ERP644"/>
    <mergeCell ref="ERQ644:ERX644"/>
    <mergeCell ref="ERY644:ESF644"/>
    <mergeCell ref="ESG644:ESN644"/>
    <mergeCell ref="ESO644:ESV644"/>
    <mergeCell ref="ESW644:ETD644"/>
    <mergeCell ref="ETE644:ETL644"/>
    <mergeCell ref="ETM644:ETT644"/>
    <mergeCell ref="ETU644:EUB644"/>
    <mergeCell ref="EUC644:EUJ644"/>
    <mergeCell ref="EUK644:EUR644"/>
    <mergeCell ref="EUS644:EUZ644"/>
    <mergeCell ref="EVA644:EVH644"/>
    <mergeCell ref="EVI644:EVP644"/>
    <mergeCell ref="EVQ644:EVX644"/>
    <mergeCell ref="EVY644:EWF644"/>
    <mergeCell ref="EWG644:EWN644"/>
    <mergeCell ref="EWO644:EWV644"/>
    <mergeCell ref="EWW644:EXD644"/>
    <mergeCell ref="EXE644:EXL644"/>
    <mergeCell ref="EXM644:EXT644"/>
    <mergeCell ref="EXU644:EYB644"/>
    <mergeCell ref="EYC644:EYJ644"/>
    <mergeCell ref="EYK644:EYR644"/>
    <mergeCell ref="EYS644:EYZ644"/>
    <mergeCell ref="EZA644:EZH644"/>
    <mergeCell ref="EZI644:EZP644"/>
    <mergeCell ref="EZQ644:EZX644"/>
    <mergeCell ref="EZY644:FAF644"/>
    <mergeCell ref="FAG644:FAN644"/>
    <mergeCell ref="FAO644:FAV644"/>
    <mergeCell ref="FAW644:FBD644"/>
    <mergeCell ref="FBE644:FBL644"/>
    <mergeCell ref="FBM644:FBT644"/>
    <mergeCell ref="FBU644:FCB644"/>
    <mergeCell ref="FCC644:FCJ644"/>
    <mergeCell ref="FCK644:FCR644"/>
    <mergeCell ref="FCS644:FCZ644"/>
    <mergeCell ref="FDA644:FDH644"/>
    <mergeCell ref="FDI644:FDP644"/>
    <mergeCell ref="FDQ644:FDX644"/>
    <mergeCell ref="FDY644:FEF644"/>
    <mergeCell ref="FEG644:FEN644"/>
    <mergeCell ref="FEO644:FEV644"/>
    <mergeCell ref="FEW644:FFD644"/>
    <mergeCell ref="FFE644:FFL644"/>
    <mergeCell ref="FFM644:FFT644"/>
    <mergeCell ref="FFU644:FGB644"/>
    <mergeCell ref="FGC644:FGJ644"/>
    <mergeCell ref="FGK644:FGR644"/>
    <mergeCell ref="FGS644:FGZ644"/>
    <mergeCell ref="FHA644:FHH644"/>
    <mergeCell ref="FHI644:FHP644"/>
    <mergeCell ref="FHQ644:FHX644"/>
    <mergeCell ref="FHY644:FIF644"/>
    <mergeCell ref="FIG644:FIN644"/>
    <mergeCell ref="FIO644:FIV644"/>
    <mergeCell ref="FIW644:FJD644"/>
    <mergeCell ref="FJE644:FJL644"/>
    <mergeCell ref="FJM644:FJT644"/>
    <mergeCell ref="FJU644:FKB644"/>
    <mergeCell ref="FKC644:FKJ644"/>
    <mergeCell ref="FKK644:FKR644"/>
    <mergeCell ref="FKS644:FKZ644"/>
    <mergeCell ref="FLA644:FLH644"/>
    <mergeCell ref="FLI644:FLP644"/>
    <mergeCell ref="FLQ644:FLX644"/>
    <mergeCell ref="FLY644:FMF644"/>
    <mergeCell ref="FMG644:FMN644"/>
    <mergeCell ref="FMO644:FMV644"/>
    <mergeCell ref="FMW644:FND644"/>
    <mergeCell ref="FNE644:FNL644"/>
    <mergeCell ref="FNM644:FNT644"/>
    <mergeCell ref="FNU644:FOB644"/>
    <mergeCell ref="FOC644:FOJ644"/>
    <mergeCell ref="FOK644:FOR644"/>
    <mergeCell ref="FOS644:FOZ644"/>
    <mergeCell ref="FPA644:FPH644"/>
    <mergeCell ref="FPI644:FPP644"/>
    <mergeCell ref="FPQ644:FPX644"/>
    <mergeCell ref="FPY644:FQF644"/>
    <mergeCell ref="FQG644:FQN644"/>
    <mergeCell ref="FQO644:FQV644"/>
    <mergeCell ref="FQW644:FRD644"/>
    <mergeCell ref="FRE644:FRL644"/>
    <mergeCell ref="FRM644:FRT644"/>
    <mergeCell ref="FRU644:FSB644"/>
    <mergeCell ref="FSC644:FSJ644"/>
    <mergeCell ref="FSK644:FSR644"/>
    <mergeCell ref="FSS644:FSZ644"/>
    <mergeCell ref="FTA644:FTH644"/>
    <mergeCell ref="FTI644:FTP644"/>
    <mergeCell ref="FTQ644:FTX644"/>
    <mergeCell ref="FTY644:FUF644"/>
    <mergeCell ref="FUG644:FUN644"/>
    <mergeCell ref="FUO644:FUV644"/>
    <mergeCell ref="FUW644:FVD644"/>
    <mergeCell ref="FVE644:FVL644"/>
    <mergeCell ref="FVM644:FVT644"/>
    <mergeCell ref="FVU644:FWB644"/>
    <mergeCell ref="FWC644:FWJ644"/>
    <mergeCell ref="FWK644:FWR644"/>
    <mergeCell ref="FWS644:FWZ644"/>
    <mergeCell ref="FXA644:FXH644"/>
    <mergeCell ref="FXI644:FXP644"/>
    <mergeCell ref="FXQ644:FXX644"/>
    <mergeCell ref="FXY644:FYF644"/>
    <mergeCell ref="FYG644:FYN644"/>
    <mergeCell ref="FYO644:FYV644"/>
    <mergeCell ref="FYW644:FZD644"/>
    <mergeCell ref="FZE644:FZL644"/>
    <mergeCell ref="FZM644:FZT644"/>
    <mergeCell ref="FZU644:GAB644"/>
    <mergeCell ref="GAC644:GAJ644"/>
    <mergeCell ref="GAK644:GAR644"/>
    <mergeCell ref="GAS644:GAZ644"/>
    <mergeCell ref="GBA644:GBH644"/>
    <mergeCell ref="GBI644:GBP644"/>
    <mergeCell ref="GBQ644:GBX644"/>
    <mergeCell ref="GBY644:GCF644"/>
    <mergeCell ref="GCG644:GCN644"/>
    <mergeCell ref="GCO644:GCV644"/>
    <mergeCell ref="GCW644:GDD644"/>
    <mergeCell ref="GDE644:GDL644"/>
    <mergeCell ref="GDM644:GDT644"/>
    <mergeCell ref="GDU644:GEB644"/>
    <mergeCell ref="GEC644:GEJ644"/>
    <mergeCell ref="GEK644:GER644"/>
    <mergeCell ref="GES644:GEZ644"/>
    <mergeCell ref="GFA644:GFH644"/>
    <mergeCell ref="GFI644:GFP644"/>
    <mergeCell ref="GFQ644:GFX644"/>
    <mergeCell ref="GFY644:GGF644"/>
    <mergeCell ref="GGG644:GGN644"/>
    <mergeCell ref="GGO644:GGV644"/>
    <mergeCell ref="GGW644:GHD644"/>
    <mergeCell ref="GHE644:GHL644"/>
    <mergeCell ref="GHM644:GHT644"/>
    <mergeCell ref="GHU644:GIB644"/>
    <mergeCell ref="GIC644:GIJ644"/>
    <mergeCell ref="GIK644:GIR644"/>
    <mergeCell ref="GIS644:GIZ644"/>
    <mergeCell ref="GJA644:GJH644"/>
    <mergeCell ref="GJI644:GJP644"/>
    <mergeCell ref="GJQ644:GJX644"/>
    <mergeCell ref="GJY644:GKF644"/>
    <mergeCell ref="GKG644:GKN644"/>
    <mergeCell ref="GKO644:GKV644"/>
    <mergeCell ref="GKW644:GLD644"/>
    <mergeCell ref="GLE644:GLL644"/>
    <mergeCell ref="GLM644:GLT644"/>
    <mergeCell ref="GLU644:GMB644"/>
    <mergeCell ref="GMC644:GMJ644"/>
    <mergeCell ref="GMK644:GMR644"/>
    <mergeCell ref="GMS644:GMZ644"/>
    <mergeCell ref="GNA644:GNH644"/>
    <mergeCell ref="GNI644:GNP644"/>
    <mergeCell ref="GNQ644:GNX644"/>
    <mergeCell ref="GNY644:GOF644"/>
    <mergeCell ref="GOG644:GON644"/>
    <mergeCell ref="GOO644:GOV644"/>
    <mergeCell ref="GOW644:GPD644"/>
    <mergeCell ref="GPE644:GPL644"/>
    <mergeCell ref="GPM644:GPT644"/>
    <mergeCell ref="GPU644:GQB644"/>
    <mergeCell ref="GQC644:GQJ644"/>
    <mergeCell ref="GQK644:GQR644"/>
    <mergeCell ref="GQS644:GQZ644"/>
    <mergeCell ref="GRA644:GRH644"/>
    <mergeCell ref="GRI644:GRP644"/>
    <mergeCell ref="GRQ644:GRX644"/>
    <mergeCell ref="GRY644:GSF644"/>
    <mergeCell ref="GSG644:GSN644"/>
    <mergeCell ref="GSO644:GSV644"/>
    <mergeCell ref="GSW644:GTD644"/>
    <mergeCell ref="GTE644:GTL644"/>
    <mergeCell ref="GTM644:GTT644"/>
    <mergeCell ref="GTU644:GUB644"/>
    <mergeCell ref="GUC644:GUJ644"/>
    <mergeCell ref="GUK644:GUR644"/>
    <mergeCell ref="GUS644:GUZ644"/>
    <mergeCell ref="GVA644:GVH644"/>
    <mergeCell ref="GVI644:GVP644"/>
    <mergeCell ref="GVQ644:GVX644"/>
    <mergeCell ref="GVY644:GWF644"/>
    <mergeCell ref="GWG644:GWN644"/>
    <mergeCell ref="GWO644:GWV644"/>
    <mergeCell ref="GWW644:GXD644"/>
    <mergeCell ref="GXE644:GXL644"/>
    <mergeCell ref="GXM644:GXT644"/>
    <mergeCell ref="GXU644:GYB644"/>
    <mergeCell ref="GYC644:GYJ644"/>
    <mergeCell ref="GYK644:GYR644"/>
    <mergeCell ref="GYS644:GYZ644"/>
    <mergeCell ref="GZA644:GZH644"/>
    <mergeCell ref="GZI644:GZP644"/>
    <mergeCell ref="GZQ644:GZX644"/>
    <mergeCell ref="GZY644:HAF644"/>
    <mergeCell ref="HAG644:HAN644"/>
    <mergeCell ref="HAO644:HAV644"/>
    <mergeCell ref="HAW644:HBD644"/>
    <mergeCell ref="HBE644:HBL644"/>
    <mergeCell ref="HBM644:HBT644"/>
    <mergeCell ref="HBU644:HCB644"/>
    <mergeCell ref="HCC644:HCJ644"/>
    <mergeCell ref="HCK644:HCR644"/>
    <mergeCell ref="HCS644:HCZ644"/>
    <mergeCell ref="HDA644:HDH644"/>
    <mergeCell ref="HDI644:HDP644"/>
    <mergeCell ref="HDQ644:HDX644"/>
    <mergeCell ref="HDY644:HEF644"/>
    <mergeCell ref="HEG644:HEN644"/>
    <mergeCell ref="HEO644:HEV644"/>
    <mergeCell ref="HEW644:HFD644"/>
    <mergeCell ref="HFE644:HFL644"/>
    <mergeCell ref="HFM644:HFT644"/>
    <mergeCell ref="HFU644:HGB644"/>
    <mergeCell ref="HGC644:HGJ644"/>
    <mergeCell ref="HGK644:HGR644"/>
    <mergeCell ref="HGS644:HGZ644"/>
    <mergeCell ref="HHA644:HHH644"/>
    <mergeCell ref="HHI644:HHP644"/>
    <mergeCell ref="HHQ644:HHX644"/>
    <mergeCell ref="HHY644:HIF644"/>
    <mergeCell ref="HIG644:HIN644"/>
    <mergeCell ref="HIO644:HIV644"/>
    <mergeCell ref="HIW644:HJD644"/>
    <mergeCell ref="HJE644:HJL644"/>
    <mergeCell ref="HJM644:HJT644"/>
    <mergeCell ref="HJU644:HKB644"/>
    <mergeCell ref="HKC644:HKJ644"/>
    <mergeCell ref="HKK644:HKR644"/>
    <mergeCell ref="HKS644:HKZ644"/>
    <mergeCell ref="HLA644:HLH644"/>
    <mergeCell ref="HLI644:HLP644"/>
    <mergeCell ref="HLQ644:HLX644"/>
    <mergeCell ref="HLY644:HMF644"/>
    <mergeCell ref="HMG644:HMN644"/>
    <mergeCell ref="HMO644:HMV644"/>
    <mergeCell ref="HMW644:HND644"/>
    <mergeCell ref="HNE644:HNL644"/>
    <mergeCell ref="HNM644:HNT644"/>
    <mergeCell ref="HNU644:HOB644"/>
    <mergeCell ref="HOC644:HOJ644"/>
    <mergeCell ref="HOK644:HOR644"/>
    <mergeCell ref="HOS644:HOZ644"/>
    <mergeCell ref="HPA644:HPH644"/>
    <mergeCell ref="HPI644:HPP644"/>
    <mergeCell ref="HPQ644:HPX644"/>
    <mergeCell ref="HPY644:HQF644"/>
    <mergeCell ref="HQG644:HQN644"/>
    <mergeCell ref="HQO644:HQV644"/>
    <mergeCell ref="HQW644:HRD644"/>
    <mergeCell ref="HRE644:HRL644"/>
    <mergeCell ref="HRM644:HRT644"/>
    <mergeCell ref="HRU644:HSB644"/>
    <mergeCell ref="HSC644:HSJ644"/>
    <mergeCell ref="HSK644:HSR644"/>
    <mergeCell ref="HSS644:HSZ644"/>
    <mergeCell ref="HTA644:HTH644"/>
    <mergeCell ref="HTI644:HTP644"/>
    <mergeCell ref="HTQ644:HTX644"/>
    <mergeCell ref="HTY644:HUF644"/>
    <mergeCell ref="HUG644:HUN644"/>
    <mergeCell ref="HUO644:HUV644"/>
    <mergeCell ref="HUW644:HVD644"/>
    <mergeCell ref="HVE644:HVL644"/>
    <mergeCell ref="HVM644:HVT644"/>
    <mergeCell ref="HVU644:HWB644"/>
    <mergeCell ref="HWC644:HWJ644"/>
    <mergeCell ref="HWK644:HWR644"/>
    <mergeCell ref="HWS644:HWZ644"/>
    <mergeCell ref="HXA644:HXH644"/>
    <mergeCell ref="HXI644:HXP644"/>
    <mergeCell ref="HXQ644:HXX644"/>
    <mergeCell ref="HXY644:HYF644"/>
    <mergeCell ref="HYG644:HYN644"/>
    <mergeCell ref="HYO644:HYV644"/>
    <mergeCell ref="HYW644:HZD644"/>
    <mergeCell ref="HZE644:HZL644"/>
    <mergeCell ref="HZM644:HZT644"/>
    <mergeCell ref="HZU644:IAB644"/>
    <mergeCell ref="IAC644:IAJ644"/>
    <mergeCell ref="IAK644:IAR644"/>
    <mergeCell ref="IAS644:IAZ644"/>
    <mergeCell ref="IBA644:IBH644"/>
    <mergeCell ref="IBI644:IBP644"/>
    <mergeCell ref="IBQ644:IBX644"/>
    <mergeCell ref="IBY644:ICF644"/>
    <mergeCell ref="ICG644:ICN644"/>
    <mergeCell ref="ICO644:ICV644"/>
    <mergeCell ref="ICW644:IDD644"/>
    <mergeCell ref="IDE644:IDL644"/>
    <mergeCell ref="IDM644:IDT644"/>
    <mergeCell ref="IDU644:IEB644"/>
    <mergeCell ref="IEC644:IEJ644"/>
    <mergeCell ref="IEK644:IER644"/>
    <mergeCell ref="IES644:IEZ644"/>
    <mergeCell ref="IFA644:IFH644"/>
    <mergeCell ref="IFI644:IFP644"/>
    <mergeCell ref="IFQ644:IFX644"/>
    <mergeCell ref="IFY644:IGF644"/>
    <mergeCell ref="IGG644:IGN644"/>
    <mergeCell ref="IGO644:IGV644"/>
    <mergeCell ref="IGW644:IHD644"/>
    <mergeCell ref="IHE644:IHL644"/>
    <mergeCell ref="IHM644:IHT644"/>
    <mergeCell ref="IHU644:IIB644"/>
    <mergeCell ref="IIC644:IIJ644"/>
    <mergeCell ref="IIK644:IIR644"/>
    <mergeCell ref="IIS644:IIZ644"/>
    <mergeCell ref="IJA644:IJH644"/>
    <mergeCell ref="IJI644:IJP644"/>
    <mergeCell ref="IJQ644:IJX644"/>
    <mergeCell ref="IJY644:IKF644"/>
    <mergeCell ref="IKG644:IKN644"/>
    <mergeCell ref="IKO644:IKV644"/>
    <mergeCell ref="IKW644:ILD644"/>
    <mergeCell ref="ILE644:ILL644"/>
    <mergeCell ref="ILM644:ILT644"/>
    <mergeCell ref="ILU644:IMB644"/>
    <mergeCell ref="IMC644:IMJ644"/>
    <mergeCell ref="IMK644:IMR644"/>
    <mergeCell ref="IMS644:IMZ644"/>
    <mergeCell ref="INA644:INH644"/>
    <mergeCell ref="INI644:INP644"/>
    <mergeCell ref="INQ644:INX644"/>
    <mergeCell ref="INY644:IOF644"/>
    <mergeCell ref="IOG644:ION644"/>
    <mergeCell ref="IOO644:IOV644"/>
    <mergeCell ref="IOW644:IPD644"/>
    <mergeCell ref="IPE644:IPL644"/>
    <mergeCell ref="IPM644:IPT644"/>
    <mergeCell ref="IPU644:IQB644"/>
    <mergeCell ref="IQC644:IQJ644"/>
    <mergeCell ref="IQK644:IQR644"/>
    <mergeCell ref="IQS644:IQZ644"/>
    <mergeCell ref="IRA644:IRH644"/>
    <mergeCell ref="IRI644:IRP644"/>
    <mergeCell ref="IRQ644:IRX644"/>
    <mergeCell ref="IRY644:ISF644"/>
    <mergeCell ref="ISG644:ISN644"/>
    <mergeCell ref="ISO644:ISV644"/>
    <mergeCell ref="ISW644:ITD644"/>
    <mergeCell ref="ITE644:ITL644"/>
    <mergeCell ref="ITM644:ITT644"/>
    <mergeCell ref="ITU644:IUB644"/>
    <mergeCell ref="IUC644:IUJ644"/>
    <mergeCell ref="IUK644:IUR644"/>
    <mergeCell ref="IUS644:IUZ644"/>
    <mergeCell ref="IVA644:IVH644"/>
    <mergeCell ref="IVI644:IVP644"/>
    <mergeCell ref="IVQ644:IVX644"/>
    <mergeCell ref="IVY644:IWF644"/>
    <mergeCell ref="IWG644:IWN644"/>
    <mergeCell ref="IWO644:IWV644"/>
    <mergeCell ref="IWW644:IXD644"/>
    <mergeCell ref="IXE644:IXL644"/>
    <mergeCell ref="IXM644:IXT644"/>
    <mergeCell ref="IXU644:IYB644"/>
    <mergeCell ref="IYC644:IYJ644"/>
    <mergeCell ref="IYK644:IYR644"/>
    <mergeCell ref="IYS644:IYZ644"/>
    <mergeCell ref="IZA644:IZH644"/>
    <mergeCell ref="IZI644:IZP644"/>
    <mergeCell ref="IZQ644:IZX644"/>
    <mergeCell ref="IZY644:JAF644"/>
    <mergeCell ref="JAG644:JAN644"/>
    <mergeCell ref="JAO644:JAV644"/>
    <mergeCell ref="JAW644:JBD644"/>
    <mergeCell ref="JBE644:JBL644"/>
    <mergeCell ref="JBM644:JBT644"/>
    <mergeCell ref="JBU644:JCB644"/>
    <mergeCell ref="JCC644:JCJ644"/>
    <mergeCell ref="JCK644:JCR644"/>
    <mergeCell ref="JCS644:JCZ644"/>
    <mergeCell ref="JDA644:JDH644"/>
    <mergeCell ref="JDI644:JDP644"/>
    <mergeCell ref="JDQ644:JDX644"/>
    <mergeCell ref="JDY644:JEF644"/>
    <mergeCell ref="JEG644:JEN644"/>
    <mergeCell ref="JEO644:JEV644"/>
    <mergeCell ref="JEW644:JFD644"/>
    <mergeCell ref="JFE644:JFL644"/>
    <mergeCell ref="JFM644:JFT644"/>
    <mergeCell ref="JFU644:JGB644"/>
    <mergeCell ref="JGC644:JGJ644"/>
    <mergeCell ref="JGK644:JGR644"/>
    <mergeCell ref="JGS644:JGZ644"/>
    <mergeCell ref="JHA644:JHH644"/>
    <mergeCell ref="JHI644:JHP644"/>
    <mergeCell ref="JHQ644:JHX644"/>
    <mergeCell ref="JHY644:JIF644"/>
    <mergeCell ref="JIG644:JIN644"/>
    <mergeCell ref="JIO644:JIV644"/>
    <mergeCell ref="JIW644:JJD644"/>
    <mergeCell ref="JJE644:JJL644"/>
    <mergeCell ref="JJM644:JJT644"/>
    <mergeCell ref="JJU644:JKB644"/>
    <mergeCell ref="JKC644:JKJ644"/>
    <mergeCell ref="JKK644:JKR644"/>
    <mergeCell ref="JKS644:JKZ644"/>
    <mergeCell ref="JLA644:JLH644"/>
    <mergeCell ref="JLI644:JLP644"/>
    <mergeCell ref="JLQ644:JLX644"/>
    <mergeCell ref="JLY644:JMF644"/>
    <mergeCell ref="JMG644:JMN644"/>
    <mergeCell ref="JMO644:JMV644"/>
    <mergeCell ref="JMW644:JND644"/>
    <mergeCell ref="JNE644:JNL644"/>
    <mergeCell ref="JNM644:JNT644"/>
    <mergeCell ref="JNU644:JOB644"/>
    <mergeCell ref="JOC644:JOJ644"/>
    <mergeCell ref="JOK644:JOR644"/>
    <mergeCell ref="JOS644:JOZ644"/>
    <mergeCell ref="JPA644:JPH644"/>
    <mergeCell ref="JPI644:JPP644"/>
    <mergeCell ref="JPQ644:JPX644"/>
    <mergeCell ref="JPY644:JQF644"/>
    <mergeCell ref="JQG644:JQN644"/>
    <mergeCell ref="JQO644:JQV644"/>
    <mergeCell ref="JQW644:JRD644"/>
    <mergeCell ref="JRE644:JRL644"/>
    <mergeCell ref="JRM644:JRT644"/>
    <mergeCell ref="JRU644:JSB644"/>
    <mergeCell ref="JSC644:JSJ644"/>
    <mergeCell ref="JSK644:JSR644"/>
    <mergeCell ref="JSS644:JSZ644"/>
    <mergeCell ref="JTA644:JTH644"/>
    <mergeCell ref="JTI644:JTP644"/>
    <mergeCell ref="JTQ644:JTX644"/>
    <mergeCell ref="JTY644:JUF644"/>
    <mergeCell ref="JUG644:JUN644"/>
    <mergeCell ref="JUO644:JUV644"/>
    <mergeCell ref="JUW644:JVD644"/>
    <mergeCell ref="JVE644:JVL644"/>
    <mergeCell ref="JVM644:JVT644"/>
    <mergeCell ref="JVU644:JWB644"/>
    <mergeCell ref="JWC644:JWJ644"/>
    <mergeCell ref="JWK644:JWR644"/>
    <mergeCell ref="JWS644:JWZ644"/>
    <mergeCell ref="JXA644:JXH644"/>
    <mergeCell ref="JXI644:JXP644"/>
    <mergeCell ref="JXQ644:JXX644"/>
    <mergeCell ref="JXY644:JYF644"/>
    <mergeCell ref="JYG644:JYN644"/>
    <mergeCell ref="JYO644:JYV644"/>
    <mergeCell ref="JYW644:JZD644"/>
    <mergeCell ref="JZE644:JZL644"/>
    <mergeCell ref="JZM644:JZT644"/>
    <mergeCell ref="JZU644:KAB644"/>
    <mergeCell ref="KAC644:KAJ644"/>
    <mergeCell ref="KAK644:KAR644"/>
    <mergeCell ref="KAS644:KAZ644"/>
    <mergeCell ref="KBA644:KBH644"/>
    <mergeCell ref="KBI644:KBP644"/>
    <mergeCell ref="KBQ644:KBX644"/>
    <mergeCell ref="KBY644:KCF644"/>
    <mergeCell ref="KCG644:KCN644"/>
    <mergeCell ref="KCO644:KCV644"/>
    <mergeCell ref="KCW644:KDD644"/>
    <mergeCell ref="KDE644:KDL644"/>
    <mergeCell ref="KDM644:KDT644"/>
    <mergeCell ref="KDU644:KEB644"/>
    <mergeCell ref="KEC644:KEJ644"/>
    <mergeCell ref="KEK644:KER644"/>
    <mergeCell ref="KES644:KEZ644"/>
    <mergeCell ref="KFA644:KFH644"/>
    <mergeCell ref="KFI644:KFP644"/>
    <mergeCell ref="KFQ644:KFX644"/>
    <mergeCell ref="KFY644:KGF644"/>
    <mergeCell ref="KGG644:KGN644"/>
    <mergeCell ref="KGO644:KGV644"/>
    <mergeCell ref="KGW644:KHD644"/>
    <mergeCell ref="KHE644:KHL644"/>
    <mergeCell ref="KHM644:KHT644"/>
    <mergeCell ref="KHU644:KIB644"/>
    <mergeCell ref="KIC644:KIJ644"/>
    <mergeCell ref="KIK644:KIR644"/>
    <mergeCell ref="KIS644:KIZ644"/>
    <mergeCell ref="KJA644:KJH644"/>
    <mergeCell ref="KJI644:KJP644"/>
    <mergeCell ref="KJQ644:KJX644"/>
    <mergeCell ref="KJY644:KKF644"/>
    <mergeCell ref="KKG644:KKN644"/>
    <mergeCell ref="KKO644:KKV644"/>
    <mergeCell ref="KKW644:KLD644"/>
    <mergeCell ref="KLE644:KLL644"/>
    <mergeCell ref="KLM644:KLT644"/>
    <mergeCell ref="KLU644:KMB644"/>
    <mergeCell ref="KMC644:KMJ644"/>
    <mergeCell ref="KMK644:KMR644"/>
    <mergeCell ref="KMS644:KMZ644"/>
    <mergeCell ref="KNA644:KNH644"/>
    <mergeCell ref="KNI644:KNP644"/>
    <mergeCell ref="KNQ644:KNX644"/>
    <mergeCell ref="KNY644:KOF644"/>
    <mergeCell ref="KOG644:KON644"/>
    <mergeCell ref="KOO644:KOV644"/>
    <mergeCell ref="KOW644:KPD644"/>
    <mergeCell ref="KPE644:KPL644"/>
    <mergeCell ref="KPM644:KPT644"/>
    <mergeCell ref="KPU644:KQB644"/>
    <mergeCell ref="KQC644:KQJ644"/>
    <mergeCell ref="KQK644:KQR644"/>
    <mergeCell ref="KQS644:KQZ644"/>
    <mergeCell ref="KRA644:KRH644"/>
    <mergeCell ref="KRI644:KRP644"/>
    <mergeCell ref="KRQ644:KRX644"/>
    <mergeCell ref="KRY644:KSF644"/>
    <mergeCell ref="KSG644:KSN644"/>
    <mergeCell ref="KSO644:KSV644"/>
    <mergeCell ref="KSW644:KTD644"/>
    <mergeCell ref="KTE644:KTL644"/>
    <mergeCell ref="KTM644:KTT644"/>
    <mergeCell ref="KTU644:KUB644"/>
    <mergeCell ref="KUC644:KUJ644"/>
    <mergeCell ref="KUK644:KUR644"/>
    <mergeCell ref="KUS644:KUZ644"/>
    <mergeCell ref="KVA644:KVH644"/>
    <mergeCell ref="KVI644:KVP644"/>
    <mergeCell ref="KVQ644:KVX644"/>
    <mergeCell ref="KVY644:KWF644"/>
    <mergeCell ref="KWG644:KWN644"/>
    <mergeCell ref="KWO644:KWV644"/>
    <mergeCell ref="KWW644:KXD644"/>
    <mergeCell ref="KXE644:KXL644"/>
    <mergeCell ref="KXM644:KXT644"/>
    <mergeCell ref="KXU644:KYB644"/>
    <mergeCell ref="KYC644:KYJ644"/>
    <mergeCell ref="KYK644:KYR644"/>
    <mergeCell ref="KYS644:KYZ644"/>
    <mergeCell ref="KZA644:KZH644"/>
    <mergeCell ref="KZI644:KZP644"/>
    <mergeCell ref="KZQ644:KZX644"/>
    <mergeCell ref="KZY644:LAF644"/>
    <mergeCell ref="LAG644:LAN644"/>
    <mergeCell ref="LAO644:LAV644"/>
    <mergeCell ref="LAW644:LBD644"/>
    <mergeCell ref="LBE644:LBL644"/>
    <mergeCell ref="LBM644:LBT644"/>
    <mergeCell ref="LBU644:LCB644"/>
    <mergeCell ref="LCC644:LCJ644"/>
    <mergeCell ref="LCK644:LCR644"/>
    <mergeCell ref="LCS644:LCZ644"/>
    <mergeCell ref="LDA644:LDH644"/>
    <mergeCell ref="LDI644:LDP644"/>
    <mergeCell ref="LDQ644:LDX644"/>
    <mergeCell ref="LDY644:LEF644"/>
    <mergeCell ref="LEG644:LEN644"/>
    <mergeCell ref="LEO644:LEV644"/>
    <mergeCell ref="LEW644:LFD644"/>
    <mergeCell ref="LFE644:LFL644"/>
    <mergeCell ref="LFM644:LFT644"/>
    <mergeCell ref="LFU644:LGB644"/>
    <mergeCell ref="LGC644:LGJ644"/>
    <mergeCell ref="LGK644:LGR644"/>
    <mergeCell ref="LGS644:LGZ644"/>
    <mergeCell ref="LHA644:LHH644"/>
    <mergeCell ref="LHI644:LHP644"/>
    <mergeCell ref="LHQ644:LHX644"/>
    <mergeCell ref="LHY644:LIF644"/>
    <mergeCell ref="LIG644:LIN644"/>
    <mergeCell ref="LIO644:LIV644"/>
    <mergeCell ref="LIW644:LJD644"/>
    <mergeCell ref="LJE644:LJL644"/>
    <mergeCell ref="LJM644:LJT644"/>
    <mergeCell ref="LJU644:LKB644"/>
    <mergeCell ref="LKC644:LKJ644"/>
    <mergeCell ref="LKK644:LKR644"/>
    <mergeCell ref="LKS644:LKZ644"/>
    <mergeCell ref="LLA644:LLH644"/>
    <mergeCell ref="LLI644:LLP644"/>
    <mergeCell ref="LLQ644:LLX644"/>
    <mergeCell ref="LLY644:LMF644"/>
    <mergeCell ref="LMG644:LMN644"/>
    <mergeCell ref="LMO644:LMV644"/>
    <mergeCell ref="LMW644:LND644"/>
    <mergeCell ref="LNE644:LNL644"/>
    <mergeCell ref="LNM644:LNT644"/>
    <mergeCell ref="LNU644:LOB644"/>
    <mergeCell ref="LOC644:LOJ644"/>
    <mergeCell ref="LOK644:LOR644"/>
    <mergeCell ref="LOS644:LOZ644"/>
    <mergeCell ref="LPA644:LPH644"/>
    <mergeCell ref="LPI644:LPP644"/>
    <mergeCell ref="LPQ644:LPX644"/>
    <mergeCell ref="LPY644:LQF644"/>
    <mergeCell ref="LQG644:LQN644"/>
    <mergeCell ref="LQO644:LQV644"/>
    <mergeCell ref="LQW644:LRD644"/>
    <mergeCell ref="LRE644:LRL644"/>
    <mergeCell ref="LRM644:LRT644"/>
    <mergeCell ref="LRU644:LSB644"/>
    <mergeCell ref="LSC644:LSJ644"/>
    <mergeCell ref="LSK644:LSR644"/>
    <mergeCell ref="LSS644:LSZ644"/>
    <mergeCell ref="LTA644:LTH644"/>
    <mergeCell ref="LTI644:LTP644"/>
    <mergeCell ref="LTQ644:LTX644"/>
    <mergeCell ref="LTY644:LUF644"/>
    <mergeCell ref="LUG644:LUN644"/>
    <mergeCell ref="LUO644:LUV644"/>
    <mergeCell ref="LUW644:LVD644"/>
    <mergeCell ref="LVE644:LVL644"/>
    <mergeCell ref="LVM644:LVT644"/>
    <mergeCell ref="LVU644:LWB644"/>
    <mergeCell ref="LWC644:LWJ644"/>
    <mergeCell ref="LWK644:LWR644"/>
    <mergeCell ref="LWS644:LWZ644"/>
    <mergeCell ref="LXA644:LXH644"/>
    <mergeCell ref="LXI644:LXP644"/>
    <mergeCell ref="LXQ644:LXX644"/>
    <mergeCell ref="LXY644:LYF644"/>
    <mergeCell ref="LYG644:LYN644"/>
    <mergeCell ref="LYO644:LYV644"/>
    <mergeCell ref="LYW644:LZD644"/>
    <mergeCell ref="LZE644:LZL644"/>
    <mergeCell ref="LZM644:LZT644"/>
    <mergeCell ref="LZU644:MAB644"/>
    <mergeCell ref="MAC644:MAJ644"/>
    <mergeCell ref="MAK644:MAR644"/>
    <mergeCell ref="MAS644:MAZ644"/>
    <mergeCell ref="MBA644:MBH644"/>
    <mergeCell ref="MBI644:MBP644"/>
    <mergeCell ref="MBQ644:MBX644"/>
    <mergeCell ref="MBY644:MCF644"/>
    <mergeCell ref="MCG644:MCN644"/>
    <mergeCell ref="MCO644:MCV644"/>
    <mergeCell ref="MCW644:MDD644"/>
    <mergeCell ref="MDE644:MDL644"/>
    <mergeCell ref="MDM644:MDT644"/>
    <mergeCell ref="MDU644:MEB644"/>
    <mergeCell ref="MEC644:MEJ644"/>
    <mergeCell ref="MEK644:MER644"/>
    <mergeCell ref="MES644:MEZ644"/>
    <mergeCell ref="MFA644:MFH644"/>
    <mergeCell ref="MFI644:MFP644"/>
    <mergeCell ref="MFQ644:MFX644"/>
    <mergeCell ref="MFY644:MGF644"/>
    <mergeCell ref="MGG644:MGN644"/>
    <mergeCell ref="MGO644:MGV644"/>
    <mergeCell ref="MGW644:MHD644"/>
    <mergeCell ref="MHE644:MHL644"/>
    <mergeCell ref="MHM644:MHT644"/>
    <mergeCell ref="MHU644:MIB644"/>
    <mergeCell ref="MIC644:MIJ644"/>
    <mergeCell ref="MIK644:MIR644"/>
    <mergeCell ref="MIS644:MIZ644"/>
    <mergeCell ref="MJA644:MJH644"/>
    <mergeCell ref="MJI644:MJP644"/>
    <mergeCell ref="MJQ644:MJX644"/>
    <mergeCell ref="MJY644:MKF644"/>
    <mergeCell ref="MKG644:MKN644"/>
    <mergeCell ref="MKO644:MKV644"/>
    <mergeCell ref="MKW644:MLD644"/>
    <mergeCell ref="MLE644:MLL644"/>
    <mergeCell ref="MLM644:MLT644"/>
    <mergeCell ref="MLU644:MMB644"/>
    <mergeCell ref="MMC644:MMJ644"/>
    <mergeCell ref="MMK644:MMR644"/>
    <mergeCell ref="MMS644:MMZ644"/>
    <mergeCell ref="MNA644:MNH644"/>
    <mergeCell ref="MNI644:MNP644"/>
    <mergeCell ref="MNQ644:MNX644"/>
    <mergeCell ref="MNY644:MOF644"/>
    <mergeCell ref="MOG644:MON644"/>
    <mergeCell ref="MOO644:MOV644"/>
    <mergeCell ref="MOW644:MPD644"/>
    <mergeCell ref="MPE644:MPL644"/>
    <mergeCell ref="MPM644:MPT644"/>
    <mergeCell ref="MPU644:MQB644"/>
    <mergeCell ref="MQC644:MQJ644"/>
    <mergeCell ref="MQK644:MQR644"/>
    <mergeCell ref="MQS644:MQZ644"/>
    <mergeCell ref="MRA644:MRH644"/>
    <mergeCell ref="MRI644:MRP644"/>
    <mergeCell ref="MRQ644:MRX644"/>
    <mergeCell ref="MRY644:MSF644"/>
    <mergeCell ref="MSG644:MSN644"/>
    <mergeCell ref="MSO644:MSV644"/>
    <mergeCell ref="MSW644:MTD644"/>
    <mergeCell ref="MTE644:MTL644"/>
    <mergeCell ref="MTM644:MTT644"/>
    <mergeCell ref="MTU644:MUB644"/>
    <mergeCell ref="MUC644:MUJ644"/>
    <mergeCell ref="MUK644:MUR644"/>
    <mergeCell ref="MUS644:MUZ644"/>
    <mergeCell ref="MVA644:MVH644"/>
    <mergeCell ref="MVI644:MVP644"/>
    <mergeCell ref="MVQ644:MVX644"/>
    <mergeCell ref="MVY644:MWF644"/>
    <mergeCell ref="MWG644:MWN644"/>
    <mergeCell ref="MWO644:MWV644"/>
    <mergeCell ref="MWW644:MXD644"/>
    <mergeCell ref="MXE644:MXL644"/>
    <mergeCell ref="MXM644:MXT644"/>
    <mergeCell ref="MXU644:MYB644"/>
    <mergeCell ref="MYC644:MYJ644"/>
    <mergeCell ref="MYK644:MYR644"/>
    <mergeCell ref="MYS644:MYZ644"/>
    <mergeCell ref="MZA644:MZH644"/>
    <mergeCell ref="MZI644:MZP644"/>
    <mergeCell ref="MZQ644:MZX644"/>
    <mergeCell ref="MZY644:NAF644"/>
    <mergeCell ref="NAG644:NAN644"/>
    <mergeCell ref="NAO644:NAV644"/>
    <mergeCell ref="NAW644:NBD644"/>
    <mergeCell ref="NBE644:NBL644"/>
    <mergeCell ref="NBM644:NBT644"/>
    <mergeCell ref="NBU644:NCB644"/>
    <mergeCell ref="NCC644:NCJ644"/>
    <mergeCell ref="NCK644:NCR644"/>
    <mergeCell ref="NCS644:NCZ644"/>
    <mergeCell ref="NDA644:NDH644"/>
    <mergeCell ref="NDI644:NDP644"/>
    <mergeCell ref="NDQ644:NDX644"/>
    <mergeCell ref="NDY644:NEF644"/>
    <mergeCell ref="NEG644:NEN644"/>
    <mergeCell ref="NEO644:NEV644"/>
    <mergeCell ref="NEW644:NFD644"/>
    <mergeCell ref="NFE644:NFL644"/>
    <mergeCell ref="NFM644:NFT644"/>
    <mergeCell ref="NFU644:NGB644"/>
    <mergeCell ref="NGC644:NGJ644"/>
    <mergeCell ref="NGK644:NGR644"/>
    <mergeCell ref="NGS644:NGZ644"/>
    <mergeCell ref="NHA644:NHH644"/>
    <mergeCell ref="NHI644:NHP644"/>
    <mergeCell ref="NHQ644:NHX644"/>
    <mergeCell ref="NHY644:NIF644"/>
    <mergeCell ref="NIG644:NIN644"/>
    <mergeCell ref="NIO644:NIV644"/>
    <mergeCell ref="NIW644:NJD644"/>
    <mergeCell ref="NJE644:NJL644"/>
    <mergeCell ref="NJM644:NJT644"/>
    <mergeCell ref="NJU644:NKB644"/>
    <mergeCell ref="NKC644:NKJ644"/>
    <mergeCell ref="NKK644:NKR644"/>
    <mergeCell ref="NKS644:NKZ644"/>
    <mergeCell ref="NLA644:NLH644"/>
    <mergeCell ref="NLI644:NLP644"/>
    <mergeCell ref="NLQ644:NLX644"/>
    <mergeCell ref="NLY644:NMF644"/>
    <mergeCell ref="NMG644:NMN644"/>
    <mergeCell ref="NMO644:NMV644"/>
    <mergeCell ref="NMW644:NND644"/>
    <mergeCell ref="NNE644:NNL644"/>
    <mergeCell ref="NNM644:NNT644"/>
    <mergeCell ref="NNU644:NOB644"/>
    <mergeCell ref="NOC644:NOJ644"/>
    <mergeCell ref="NOK644:NOR644"/>
    <mergeCell ref="NOS644:NOZ644"/>
    <mergeCell ref="NPA644:NPH644"/>
    <mergeCell ref="NPI644:NPP644"/>
    <mergeCell ref="NPQ644:NPX644"/>
    <mergeCell ref="NPY644:NQF644"/>
    <mergeCell ref="NQG644:NQN644"/>
    <mergeCell ref="NQO644:NQV644"/>
    <mergeCell ref="NQW644:NRD644"/>
    <mergeCell ref="NRE644:NRL644"/>
    <mergeCell ref="NRM644:NRT644"/>
    <mergeCell ref="NRU644:NSB644"/>
    <mergeCell ref="NSC644:NSJ644"/>
    <mergeCell ref="NSK644:NSR644"/>
    <mergeCell ref="NSS644:NSZ644"/>
    <mergeCell ref="NTA644:NTH644"/>
    <mergeCell ref="NTI644:NTP644"/>
    <mergeCell ref="NTQ644:NTX644"/>
    <mergeCell ref="NTY644:NUF644"/>
    <mergeCell ref="NUG644:NUN644"/>
    <mergeCell ref="NUO644:NUV644"/>
    <mergeCell ref="NUW644:NVD644"/>
    <mergeCell ref="NVE644:NVL644"/>
    <mergeCell ref="NVM644:NVT644"/>
    <mergeCell ref="NVU644:NWB644"/>
    <mergeCell ref="NWC644:NWJ644"/>
    <mergeCell ref="NWK644:NWR644"/>
    <mergeCell ref="NWS644:NWZ644"/>
    <mergeCell ref="NXA644:NXH644"/>
    <mergeCell ref="NXI644:NXP644"/>
    <mergeCell ref="NXQ644:NXX644"/>
    <mergeCell ref="NXY644:NYF644"/>
    <mergeCell ref="NYG644:NYN644"/>
    <mergeCell ref="NYO644:NYV644"/>
    <mergeCell ref="NYW644:NZD644"/>
    <mergeCell ref="NZE644:NZL644"/>
    <mergeCell ref="NZM644:NZT644"/>
    <mergeCell ref="NZU644:OAB644"/>
    <mergeCell ref="OAC644:OAJ644"/>
    <mergeCell ref="OAK644:OAR644"/>
    <mergeCell ref="OAS644:OAZ644"/>
    <mergeCell ref="OBA644:OBH644"/>
    <mergeCell ref="OBI644:OBP644"/>
    <mergeCell ref="OBQ644:OBX644"/>
    <mergeCell ref="OBY644:OCF644"/>
    <mergeCell ref="OCG644:OCN644"/>
    <mergeCell ref="OCO644:OCV644"/>
    <mergeCell ref="OCW644:ODD644"/>
    <mergeCell ref="ODE644:ODL644"/>
    <mergeCell ref="ODM644:ODT644"/>
    <mergeCell ref="ODU644:OEB644"/>
    <mergeCell ref="OEC644:OEJ644"/>
    <mergeCell ref="OEK644:OER644"/>
    <mergeCell ref="OES644:OEZ644"/>
    <mergeCell ref="OFA644:OFH644"/>
    <mergeCell ref="OFI644:OFP644"/>
    <mergeCell ref="OFQ644:OFX644"/>
    <mergeCell ref="OFY644:OGF644"/>
    <mergeCell ref="OGG644:OGN644"/>
    <mergeCell ref="OGO644:OGV644"/>
    <mergeCell ref="OGW644:OHD644"/>
    <mergeCell ref="OHE644:OHL644"/>
    <mergeCell ref="OHM644:OHT644"/>
    <mergeCell ref="OHU644:OIB644"/>
    <mergeCell ref="OIC644:OIJ644"/>
    <mergeCell ref="OIK644:OIR644"/>
    <mergeCell ref="OIS644:OIZ644"/>
    <mergeCell ref="OJA644:OJH644"/>
    <mergeCell ref="OJI644:OJP644"/>
    <mergeCell ref="OJQ644:OJX644"/>
    <mergeCell ref="OJY644:OKF644"/>
    <mergeCell ref="OKG644:OKN644"/>
    <mergeCell ref="OKO644:OKV644"/>
    <mergeCell ref="OKW644:OLD644"/>
    <mergeCell ref="OLE644:OLL644"/>
    <mergeCell ref="OLM644:OLT644"/>
    <mergeCell ref="OLU644:OMB644"/>
    <mergeCell ref="OMC644:OMJ644"/>
    <mergeCell ref="OMK644:OMR644"/>
    <mergeCell ref="OMS644:OMZ644"/>
    <mergeCell ref="ONA644:ONH644"/>
    <mergeCell ref="ONI644:ONP644"/>
    <mergeCell ref="ONQ644:ONX644"/>
    <mergeCell ref="ONY644:OOF644"/>
    <mergeCell ref="OOG644:OON644"/>
    <mergeCell ref="OOO644:OOV644"/>
    <mergeCell ref="OOW644:OPD644"/>
    <mergeCell ref="OPE644:OPL644"/>
    <mergeCell ref="OPM644:OPT644"/>
    <mergeCell ref="OPU644:OQB644"/>
    <mergeCell ref="OQC644:OQJ644"/>
    <mergeCell ref="OQK644:OQR644"/>
    <mergeCell ref="OQS644:OQZ644"/>
    <mergeCell ref="ORA644:ORH644"/>
    <mergeCell ref="ORI644:ORP644"/>
    <mergeCell ref="ORQ644:ORX644"/>
    <mergeCell ref="ORY644:OSF644"/>
    <mergeCell ref="OSG644:OSN644"/>
    <mergeCell ref="OSO644:OSV644"/>
    <mergeCell ref="OSW644:OTD644"/>
    <mergeCell ref="OTE644:OTL644"/>
    <mergeCell ref="OTM644:OTT644"/>
    <mergeCell ref="OTU644:OUB644"/>
    <mergeCell ref="OUC644:OUJ644"/>
    <mergeCell ref="OUK644:OUR644"/>
    <mergeCell ref="OUS644:OUZ644"/>
    <mergeCell ref="OVA644:OVH644"/>
    <mergeCell ref="OVI644:OVP644"/>
    <mergeCell ref="OVQ644:OVX644"/>
    <mergeCell ref="OVY644:OWF644"/>
    <mergeCell ref="OWG644:OWN644"/>
    <mergeCell ref="OWO644:OWV644"/>
    <mergeCell ref="OWW644:OXD644"/>
    <mergeCell ref="OXE644:OXL644"/>
    <mergeCell ref="OXM644:OXT644"/>
    <mergeCell ref="OXU644:OYB644"/>
    <mergeCell ref="OYC644:OYJ644"/>
    <mergeCell ref="OYK644:OYR644"/>
    <mergeCell ref="OYS644:OYZ644"/>
    <mergeCell ref="OZA644:OZH644"/>
    <mergeCell ref="OZI644:OZP644"/>
    <mergeCell ref="OZQ644:OZX644"/>
    <mergeCell ref="OZY644:PAF644"/>
    <mergeCell ref="PAG644:PAN644"/>
    <mergeCell ref="PAO644:PAV644"/>
    <mergeCell ref="PAW644:PBD644"/>
    <mergeCell ref="PBE644:PBL644"/>
    <mergeCell ref="PBM644:PBT644"/>
    <mergeCell ref="PBU644:PCB644"/>
    <mergeCell ref="PCC644:PCJ644"/>
    <mergeCell ref="PCK644:PCR644"/>
    <mergeCell ref="PCS644:PCZ644"/>
    <mergeCell ref="PDA644:PDH644"/>
    <mergeCell ref="PDI644:PDP644"/>
    <mergeCell ref="PDQ644:PDX644"/>
    <mergeCell ref="PDY644:PEF644"/>
    <mergeCell ref="PEG644:PEN644"/>
    <mergeCell ref="PEO644:PEV644"/>
    <mergeCell ref="PEW644:PFD644"/>
    <mergeCell ref="PFE644:PFL644"/>
    <mergeCell ref="PFM644:PFT644"/>
    <mergeCell ref="PFU644:PGB644"/>
    <mergeCell ref="PGC644:PGJ644"/>
    <mergeCell ref="PGK644:PGR644"/>
    <mergeCell ref="PGS644:PGZ644"/>
    <mergeCell ref="PHA644:PHH644"/>
    <mergeCell ref="PHI644:PHP644"/>
    <mergeCell ref="PHQ644:PHX644"/>
    <mergeCell ref="PHY644:PIF644"/>
    <mergeCell ref="PIG644:PIN644"/>
    <mergeCell ref="PIO644:PIV644"/>
    <mergeCell ref="PIW644:PJD644"/>
    <mergeCell ref="PJE644:PJL644"/>
    <mergeCell ref="PJM644:PJT644"/>
    <mergeCell ref="PJU644:PKB644"/>
    <mergeCell ref="PKC644:PKJ644"/>
    <mergeCell ref="PKK644:PKR644"/>
    <mergeCell ref="PKS644:PKZ644"/>
    <mergeCell ref="PLA644:PLH644"/>
    <mergeCell ref="PLI644:PLP644"/>
    <mergeCell ref="PLQ644:PLX644"/>
    <mergeCell ref="PLY644:PMF644"/>
    <mergeCell ref="PMG644:PMN644"/>
    <mergeCell ref="PMO644:PMV644"/>
    <mergeCell ref="PMW644:PND644"/>
    <mergeCell ref="PNE644:PNL644"/>
    <mergeCell ref="PNM644:PNT644"/>
    <mergeCell ref="PNU644:POB644"/>
    <mergeCell ref="POC644:POJ644"/>
    <mergeCell ref="POK644:POR644"/>
    <mergeCell ref="POS644:POZ644"/>
    <mergeCell ref="PPA644:PPH644"/>
    <mergeCell ref="PPI644:PPP644"/>
    <mergeCell ref="PPQ644:PPX644"/>
    <mergeCell ref="PPY644:PQF644"/>
    <mergeCell ref="PQG644:PQN644"/>
    <mergeCell ref="PQO644:PQV644"/>
    <mergeCell ref="PQW644:PRD644"/>
    <mergeCell ref="PRE644:PRL644"/>
    <mergeCell ref="PRM644:PRT644"/>
    <mergeCell ref="PRU644:PSB644"/>
    <mergeCell ref="PSC644:PSJ644"/>
    <mergeCell ref="PSK644:PSR644"/>
    <mergeCell ref="PSS644:PSZ644"/>
    <mergeCell ref="PTA644:PTH644"/>
    <mergeCell ref="PTI644:PTP644"/>
    <mergeCell ref="PTQ644:PTX644"/>
    <mergeCell ref="PTY644:PUF644"/>
    <mergeCell ref="PUG644:PUN644"/>
    <mergeCell ref="PUO644:PUV644"/>
    <mergeCell ref="PUW644:PVD644"/>
    <mergeCell ref="PVE644:PVL644"/>
    <mergeCell ref="PVM644:PVT644"/>
    <mergeCell ref="PVU644:PWB644"/>
    <mergeCell ref="PWC644:PWJ644"/>
    <mergeCell ref="PWK644:PWR644"/>
    <mergeCell ref="PWS644:PWZ644"/>
    <mergeCell ref="PXA644:PXH644"/>
    <mergeCell ref="PXI644:PXP644"/>
    <mergeCell ref="PXQ644:PXX644"/>
    <mergeCell ref="PXY644:PYF644"/>
    <mergeCell ref="PYG644:PYN644"/>
    <mergeCell ref="PYO644:PYV644"/>
    <mergeCell ref="PYW644:PZD644"/>
    <mergeCell ref="PZE644:PZL644"/>
    <mergeCell ref="PZM644:PZT644"/>
    <mergeCell ref="PZU644:QAB644"/>
    <mergeCell ref="QAC644:QAJ644"/>
    <mergeCell ref="QAK644:QAR644"/>
    <mergeCell ref="QAS644:QAZ644"/>
    <mergeCell ref="QBA644:QBH644"/>
    <mergeCell ref="QBI644:QBP644"/>
    <mergeCell ref="QBQ644:QBX644"/>
    <mergeCell ref="QBY644:QCF644"/>
    <mergeCell ref="QCG644:QCN644"/>
    <mergeCell ref="QCO644:QCV644"/>
    <mergeCell ref="QCW644:QDD644"/>
    <mergeCell ref="QDE644:QDL644"/>
    <mergeCell ref="QDM644:QDT644"/>
    <mergeCell ref="QDU644:QEB644"/>
    <mergeCell ref="QEC644:QEJ644"/>
    <mergeCell ref="QEK644:QER644"/>
    <mergeCell ref="QES644:QEZ644"/>
    <mergeCell ref="QFA644:QFH644"/>
    <mergeCell ref="QFI644:QFP644"/>
    <mergeCell ref="QFQ644:QFX644"/>
    <mergeCell ref="QFY644:QGF644"/>
    <mergeCell ref="QGG644:QGN644"/>
    <mergeCell ref="QGO644:QGV644"/>
    <mergeCell ref="QGW644:QHD644"/>
    <mergeCell ref="QHE644:QHL644"/>
    <mergeCell ref="QHM644:QHT644"/>
    <mergeCell ref="QHU644:QIB644"/>
    <mergeCell ref="QIC644:QIJ644"/>
    <mergeCell ref="QIK644:QIR644"/>
    <mergeCell ref="QIS644:QIZ644"/>
    <mergeCell ref="QJA644:QJH644"/>
    <mergeCell ref="QJI644:QJP644"/>
    <mergeCell ref="QJQ644:QJX644"/>
    <mergeCell ref="QJY644:QKF644"/>
    <mergeCell ref="QKG644:QKN644"/>
    <mergeCell ref="QKO644:QKV644"/>
    <mergeCell ref="QKW644:QLD644"/>
    <mergeCell ref="QLE644:QLL644"/>
    <mergeCell ref="QLM644:QLT644"/>
    <mergeCell ref="QLU644:QMB644"/>
    <mergeCell ref="QMC644:QMJ644"/>
    <mergeCell ref="QMK644:QMR644"/>
    <mergeCell ref="QMS644:QMZ644"/>
    <mergeCell ref="QNA644:QNH644"/>
    <mergeCell ref="QNI644:QNP644"/>
    <mergeCell ref="QNQ644:QNX644"/>
    <mergeCell ref="QNY644:QOF644"/>
    <mergeCell ref="QOG644:QON644"/>
    <mergeCell ref="QOO644:QOV644"/>
    <mergeCell ref="QOW644:QPD644"/>
    <mergeCell ref="QPE644:QPL644"/>
    <mergeCell ref="QPM644:QPT644"/>
    <mergeCell ref="QPU644:QQB644"/>
    <mergeCell ref="QQC644:QQJ644"/>
    <mergeCell ref="QQK644:QQR644"/>
    <mergeCell ref="QQS644:QQZ644"/>
    <mergeCell ref="QRA644:QRH644"/>
    <mergeCell ref="QRI644:QRP644"/>
    <mergeCell ref="QRQ644:QRX644"/>
    <mergeCell ref="QRY644:QSF644"/>
    <mergeCell ref="QSG644:QSN644"/>
    <mergeCell ref="QSO644:QSV644"/>
    <mergeCell ref="QSW644:QTD644"/>
    <mergeCell ref="QTE644:QTL644"/>
    <mergeCell ref="QTM644:QTT644"/>
    <mergeCell ref="QTU644:QUB644"/>
    <mergeCell ref="QUC644:QUJ644"/>
    <mergeCell ref="QUK644:QUR644"/>
    <mergeCell ref="QUS644:QUZ644"/>
    <mergeCell ref="QVA644:QVH644"/>
    <mergeCell ref="QVI644:QVP644"/>
    <mergeCell ref="QVQ644:QVX644"/>
    <mergeCell ref="QVY644:QWF644"/>
    <mergeCell ref="QWG644:QWN644"/>
    <mergeCell ref="QWO644:QWV644"/>
    <mergeCell ref="QWW644:QXD644"/>
    <mergeCell ref="QXE644:QXL644"/>
    <mergeCell ref="QXM644:QXT644"/>
    <mergeCell ref="QXU644:QYB644"/>
    <mergeCell ref="QYC644:QYJ644"/>
    <mergeCell ref="QYK644:QYR644"/>
    <mergeCell ref="QYS644:QYZ644"/>
    <mergeCell ref="QZA644:QZH644"/>
    <mergeCell ref="QZI644:QZP644"/>
    <mergeCell ref="QZQ644:QZX644"/>
    <mergeCell ref="QZY644:RAF644"/>
    <mergeCell ref="RAG644:RAN644"/>
    <mergeCell ref="RAO644:RAV644"/>
    <mergeCell ref="RAW644:RBD644"/>
    <mergeCell ref="RBE644:RBL644"/>
    <mergeCell ref="RBM644:RBT644"/>
    <mergeCell ref="RBU644:RCB644"/>
    <mergeCell ref="RCC644:RCJ644"/>
    <mergeCell ref="RCK644:RCR644"/>
    <mergeCell ref="RCS644:RCZ644"/>
    <mergeCell ref="RDA644:RDH644"/>
    <mergeCell ref="RDI644:RDP644"/>
    <mergeCell ref="RDQ644:RDX644"/>
    <mergeCell ref="RDY644:REF644"/>
    <mergeCell ref="REG644:REN644"/>
    <mergeCell ref="REO644:REV644"/>
    <mergeCell ref="REW644:RFD644"/>
    <mergeCell ref="RFE644:RFL644"/>
    <mergeCell ref="RFM644:RFT644"/>
    <mergeCell ref="RFU644:RGB644"/>
    <mergeCell ref="RGC644:RGJ644"/>
    <mergeCell ref="RGK644:RGR644"/>
    <mergeCell ref="RGS644:RGZ644"/>
    <mergeCell ref="RHA644:RHH644"/>
    <mergeCell ref="RHI644:RHP644"/>
    <mergeCell ref="RHQ644:RHX644"/>
    <mergeCell ref="RHY644:RIF644"/>
    <mergeCell ref="RIG644:RIN644"/>
    <mergeCell ref="RIO644:RIV644"/>
    <mergeCell ref="RIW644:RJD644"/>
    <mergeCell ref="RJE644:RJL644"/>
    <mergeCell ref="RJM644:RJT644"/>
    <mergeCell ref="RJU644:RKB644"/>
    <mergeCell ref="RKC644:RKJ644"/>
    <mergeCell ref="RKK644:RKR644"/>
    <mergeCell ref="RKS644:RKZ644"/>
    <mergeCell ref="RLA644:RLH644"/>
    <mergeCell ref="RLI644:RLP644"/>
    <mergeCell ref="RLQ644:RLX644"/>
    <mergeCell ref="RLY644:RMF644"/>
    <mergeCell ref="RMG644:RMN644"/>
    <mergeCell ref="RMO644:RMV644"/>
    <mergeCell ref="RMW644:RND644"/>
    <mergeCell ref="RNE644:RNL644"/>
    <mergeCell ref="RNM644:RNT644"/>
    <mergeCell ref="RNU644:ROB644"/>
    <mergeCell ref="ROC644:ROJ644"/>
    <mergeCell ref="ROK644:ROR644"/>
    <mergeCell ref="ROS644:ROZ644"/>
    <mergeCell ref="RPA644:RPH644"/>
    <mergeCell ref="RPI644:RPP644"/>
    <mergeCell ref="RPQ644:RPX644"/>
    <mergeCell ref="RPY644:RQF644"/>
    <mergeCell ref="RQG644:RQN644"/>
    <mergeCell ref="RQO644:RQV644"/>
    <mergeCell ref="RQW644:RRD644"/>
    <mergeCell ref="RRE644:RRL644"/>
    <mergeCell ref="RRM644:RRT644"/>
    <mergeCell ref="RRU644:RSB644"/>
    <mergeCell ref="RSC644:RSJ644"/>
    <mergeCell ref="RSK644:RSR644"/>
    <mergeCell ref="RSS644:RSZ644"/>
    <mergeCell ref="RTA644:RTH644"/>
    <mergeCell ref="RTI644:RTP644"/>
    <mergeCell ref="RTQ644:RTX644"/>
    <mergeCell ref="RTY644:RUF644"/>
    <mergeCell ref="RUG644:RUN644"/>
    <mergeCell ref="RUO644:RUV644"/>
    <mergeCell ref="RUW644:RVD644"/>
    <mergeCell ref="RVE644:RVL644"/>
    <mergeCell ref="RVM644:RVT644"/>
    <mergeCell ref="RVU644:RWB644"/>
    <mergeCell ref="RWC644:RWJ644"/>
    <mergeCell ref="RWK644:RWR644"/>
    <mergeCell ref="RWS644:RWZ644"/>
    <mergeCell ref="RXA644:RXH644"/>
    <mergeCell ref="RXI644:RXP644"/>
    <mergeCell ref="RXQ644:RXX644"/>
    <mergeCell ref="RXY644:RYF644"/>
    <mergeCell ref="RYG644:RYN644"/>
    <mergeCell ref="RYO644:RYV644"/>
    <mergeCell ref="RYW644:RZD644"/>
    <mergeCell ref="RZE644:RZL644"/>
    <mergeCell ref="RZM644:RZT644"/>
    <mergeCell ref="RZU644:SAB644"/>
    <mergeCell ref="SAC644:SAJ644"/>
    <mergeCell ref="SAK644:SAR644"/>
    <mergeCell ref="SAS644:SAZ644"/>
    <mergeCell ref="SBA644:SBH644"/>
    <mergeCell ref="SBI644:SBP644"/>
    <mergeCell ref="SBQ644:SBX644"/>
    <mergeCell ref="SBY644:SCF644"/>
    <mergeCell ref="SCG644:SCN644"/>
    <mergeCell ref="SCO644:SCV644"/>
    <mergeCell ref="SCW644:SDD644"/>
    <mergeCell ref="SDE644:SDL644"/>
    <mergeCell ref="SDM644:SDT644"/>
    <mergeCell ref="SDU644:SEB644"/>
    <mergeCell ref="SEC644:SEJ644"/>
    <mergeCell ref="SEK644:SER644"/>
    <mergeCell ref="SES644:SEZ644"/>
    <mergeCell ref="SFA644:SFH644"/>
    <mergeCell ref="SFI644:SFP644"/>
    <mergeCell ref="SFQ644:SFX644"/>
    <mergeCell ref="SFY644:SGF644"/>
    <mergeCell ref="SGG644:SGN644"/>
    <mergeCell ref="SGO644:SGV644"/>
    <mergeCell ref="SGW644:SHD644"/>
    <mergeCell ref="SHE644:SHL644"/>
    <mergeCell ref="SHM644:SHT644"/>
    <mergeCell ref="SHU644:SIB644"/>
    <mergeCell ref="SIC644:SIJ644"/>
    <mergeCell ref="SIK644:SIR644"/>
    <mergeCell ref="SIS644:SIZ644"/>
    <mergeCell ref="SJA644:SJH644"/>
    <mergeCell ref="SJI644:SJP644"/>
    <mergeCell ref="SJQ644:SJX644"/>
    <mergeCell ref="SJY644:SKF644"/>
    <mergeCell ref="SKG644:SKN644"/>
    <mergeCell ref="SKO644:SKV644"/>
    <mergeCell ref="SKW644:SLD644"/>
    <mergeCell ref="SLE644:SLL644"/>
    <mergeCell ref="SLM644:SLT644"/>
    <mergeCell ref="SLU644:SMB644"/>
    <mergeCell ref="SMC644:SMJ644"/>
    <mergeCell ref="SMK644:SMR644"/>
    <mergeCell ref="SMS644:SMZ644"/>
    <mergeCell ref="SNA644:SNH644"/>
    <mergeCell ref="SNI644:SNP644"/>
    <mergeCell ref="SNQ644:SNX644"/>
    <mergeCell ref="SNY644:SOF644"/>
    <mergeCell ref="SOG644:SON644"/>
    <mergeCell ref="SOO644:SOV644"/>
    <mergeCell ref="SOW644:SPD644"/>
    <mergeCell ref="SPE644:SPL644"/>
    <mergeCell ref="SPM644:SPT644"/>
    <mergeCell ref="SPU644:SQB644"/>
    <mergeCell ref="SQC644:SQJ644"/>
    <mergeCell ref="SQK644:SQR644"/>
    <mergeCell ref="SQS644:SQZ644"/>
    <mergeCell ref="SRA644:SRH644"/>
    <mergeCell ref="SRI644:SRP644"/>
    <mergeCell ref="SRQ644:SRX644"/>
    <mergeCell ref="SRY644:SSF644"/>
    <mergeCell ref="SSG644:SSN644"/>
    <mergeCell ref="SSO644:SSV644"/>
    <mergeCell ref="SSW644:STD644"/>
    <mergeCell ref="STE644:STL644"/>
    <mergeCell ref="STM644:STT644"/>
    <mergeCell ref="STU644:SUB644"/>
    <mergeCell ref="SUC644:SUJ644"/>
    <mergeCell ref="SUK644:SUR644"/>
    <mergeCell ref="SUS644:SUZ644"/>
    <mergeCell ref="SVA644:SVH644"/>
    <mergeCell ref="SVI644:SVP644"/>
    <mergeCell ref="SVQ644:SVX644"/>
    <mergeCell ref="SVY644:SWF644"/>
    <mergeCell ref="SWG644:SWN644"/>
    <mergeCell ref="SWO644:SWV644"/>
    <mergeCell ref="SWW644:SXD644"/>
    <mergeCell ref="SXE644:SXL644"/>
    <mergeCell ref="SXM644:SXT644"/>
    <mergeCell ref="SXU644:SYB644"/>
    <mergeCell ref="SYC644:SYJ644"/>
    <mergeCell ref="SYK644:SYR644"/>
    <mergeCell ref="SYS644:SYZ644"/>
    <mergeCell ref="SZA644:SZH644"/>
    <mergeCell ref="SZI644:SZP644"/>
    <mergeCell ref="SZQ644:SZX644"/>
    <mergeCell ref="SZY644:TAF644"/>
    <mergeCell ref="TAG644:TAN644"/>
    <mergeCell ref="TAO644:TAV644"/>
    <mergeCell ref="TAW644:TBD644"/>
    <mergeCell ref="TBE644:TBL644"/>
    <mergeCell ref="TBM644:TBT644"/>
    <mergeCell ref="TBU644:TCB644"/>
    <mergeCell ref="TCC644:TCJ644"/>
    <mergeCell ref="TCK644:TCR644"/>
    <mergeCell ref="TCS644:TCZ644"/>
    <mergeCell ref="TDA644:TDH644"/>
    <mergeCell ref="TDI644:TDP644"/>
    <mergeCell ref="TDQ644:TDX644"/>
    <mergeCell ref="TDY644:TEF644"/>
    <mergeCell ref="TEG644:TEN644"/>
    <mergeCell ref="TEO644:TEV644"/>
    <mergeCell ref="TEW644:TFD644"/>
    <mergeCell ref="TFE644:TFL644"/>
    <mergeCell ref="TFM644:TFT644"/>
    <mergeCell ref="TFU644:TGB644"/>
    <mergeCell ref="TGC644:TGJ644"/>
    <mergeCell ref="TGK644:TGR644"/>
    <mergeCell ref="TGS644:TGZ644"/>
    <mergeCell ref="THA644:THH644"/>
    <mergeCell ref="THI644:THP644"/>
    <mergeCell ref="THQ644:THX644"/>
    <mergeCell ref="THY644:TIF644"/>
    <mergeCell ref="TIG644:TIN644"/>
    <mergeCell ref="TIO644:TIV644"/>
    <mergeCell ref="TIW644:TJD644"/>
    <mergeCell ref="TJE644:TJL644"/>
    <mergeCell ref="TJM644:TJT644"/>
    <mergeCell ref="TJU644:TKB644"/>
    <mergeCell ref="TKC644:TKJ644"/>
    <mergeCell ref="TKK644:TKR644"/>
    <mergeCell ref="TKS644:TKZ644"/>
    <mergeCell ref="TLA644:TLH644"/>
    <mergeCell ref="TLI644:TLP644"/>
    <mergeCell ref="TLQ644:TLX644"/>
    <mergeCell ref="TLY644:TMF644"/>
    <mergeCell ref="TMG644:TMN644"/>
    <mergeCell ref="TMO644:TMV644"/>
    <mergeCell ref="TMW644:TND644"/>
    <mergeCell ref="TNE644:TNL644"/>
    <mergeCell ref="TNM644:TNT644"/>
    <mergeCell ref="TNU644:TOB644"/>
    <mergeCell ref="TOC644:TOJ644"/>
    <mergeCell ref="TOK644:TOR644"/>
    <mergeCell ref="TOS644:TOZ644"/>
    <mergeCell ref="TPA644:TPH644"/>
    <mergeCell ref="TPI644:TPP644"/>
    <mergeCell ref="TPQ644:TPX644"/>
    <mergeCell ref="TPY644:TQF644"/>
    <mergeCell ref="TQG644:TQN644"/>
    <mergeCell ref="TQO644:TQV644"/>
    <mergeCell ref="TQW644:TRD644"/>
    <mergeCell ref="TRE644:TRL644"/>
    <mergeCell ref="TRM644:TRT644"/>
    <mergeCell ref="TRU644:TSB644"/>
    <mergeCell ref="TSC644:TSJ644"/>
    <mergeCell ref="TSK644:TSR644"/>
    <mergeCell ref="TSS644:TSZ644"/>
    <mergeCell ref="TTA644:TTH644"/>
    <mergeCell ref="TTI644:TTP644"/>
    <mergeCell ref="TTQ644:TTX644"/>
    <mergeCell ref="TTY644:TUF644"/>
    <mergeCell ref="TUG644:TUN644"/>
    <mergeCell ref="TUO644:TUV644"/>
    <mergeCell ref="TUW644:TVD644"/>
    <mergeCell ref="TVE644:TVL644"/>
    <mergeCell ref="TVM644:TVT644"/>
    <mergeCell ref="TVU644:TWB644"/>
    <mergeCell ref="TWC644:TWJ644"/>
    <mergeCell ref="TWK644:TWR644"/>
    <mergeCell ref="TWS644:TWZ644"/>
    <mergeCell ref="TXA644:TXH644"/>
    <mergeCell ref="TXI644:TXP644"/>
    <mergeCell ref="TXQ644:TXX644"/>
    <mergeCell ref="TXY644:TYF644"/>
    <mergeCell ref="TYG644:TYN644"/>
    <mergeCell ref="TYO644:TYV644"/>
    <mergeCell ref="TYW644:TZD644"/>
    <mergeCell ref="TZE644:TZL644"/>
    <mergeCell ref="TZM644:TZT644"/>
    <mergeCell ref="TZU644:UAB644"/>
    <mergeCell ref="UAC644:UAJ644"/>
    <mergeCell ref="UAK644:UAR644"/>
    <mergeCell ref="UAS644:UAZ644"/>
    <mergeCell ref="UBA644:UBH644"/>
    <mergeCell ref="UBI644:UBP644"/>
    <mergeCell ref="UBQ644:UBX644"/>
    <mergeCell ref="UBY644:UCF644"/>
    <mergeCell ref="UCG644:UCN644"/>
    <mergeCell ref="UCO644:UCV644"/>
    <mergeCell ref="UCW644:UDD644"/>
    <mergeCell ref="UDE644:UDL644"/>
    <mergeCell ref="UDM644:UDT644"/>
    <mergeCell ref="UDU644:UEB644"/>
    <mergeCell ref="UEC644:UEJ644"/>
    <mergeCell ref="UEK644:UER644"/>
    <mergeCell ref="UES644:UEZ644"/>
    <mergeCell ref="UFA644:UFH644"/>
    <mergeCell ref="UFI644:UFP644"/>
    <mergeCell ref="UFQ644:UFX644"/>
    <mergeCell ref="UFY644:UGF644"/>
    <mergeCell ref="UGG644:UGN644"/>
    <mergeCell ref="UGO644:UGV644"/>
    <mergeCell ref="UGW644:UHD644"/>
    <mergeCell ref="UHE644:UHL644"/>
    <mergeCell ref="UHM644:UHT644"/>
    <mergeCell ref="UHU644:UIB644"/>
    <mergeCell ref="UIC644:UIJ644"/>
    <mergeCell ref="UIK644:UIR644"/>
    <mergeCell ref="UIS644:UIZ644"/>
    <mergeCell ref="UJA644:UJH644"/>
    <mergeCell ref="UJI644:UJP644"/>
    <mergeCell ref="UJQ644:UJX644"/>
    <mergeCell ref="UJY644:UKF644"/>
    <mergeCell ref="UKG644:UKN644"/>
    <mergeCell ref="UKO644:UKV644"/>
    <mergeCell ref="UKW644:ULD644"/>
    <mergeCell ref="ULE644:ULL644"/>
    <mergeCell ref="ULM644:ULT644"/>
    <mergeCell ref="ULU644:UMB644"/>
    <mergeCell ref="UMC644:UMJ644"/>
    <mergeCell ref="UMK644:UMR644"/>
    <mergeCell ref="UMS644:UMZ644"/>
    <mergeCell ref="UNA644:UNH644"/>
    <mergeCell ref="UNI644:UNP644"/>
    <mergeCell ref="UNQ644:UNX644"/>
    <mergeCell ref="UNY644:UOF644"/>
    <mergeCell ref="UOG644:UON644"/>
    <mergeCell ref="UOO644:UOV644"/>
    <mergeCell ref="UOW644:UPD644"/>
    <mergeCell ref="UPE644:UPL644"/>
    <mergeCell ref="UPM644:UPT644"/>
    <mergeCell ref="UPU644:UQB644"/>
    <mergeCell ref="UQC644:UQJ644"/>
    <mergeCell ref="UQK644:UQR644"/>
    <mergeCell ref="UQS644:UQZ644"/>
    <mergeCell ref="URA644:URH644"/>
    <mergeCell ref="URI644:URP644"/>
    <mergeCell ref="URQ644:URX644"/>
    <mergeCell ref="URY644:USF644"/>
    <mergeCell ref="USG644:USN644"/>
    <mergeCell ref="USO644:USV644"/>
    <mergeCell ref="USW644:UTD644"/>
    <mergeCell ref="UTE644:UTL644"/>
    <mergeCell ref="UTM644:UTT644"/>
    <mergeCell ref="UTU644:UUB644"/>
    <mergeCell ref="UUC644:UUJ644"/>
    <mergeCell ref="UUK644:UUR644"/>
    <mergeCell ref="UUS644:UUZ644"/>
    <mergeCell ref="UVA644:UVH644"/>
    <mergeCell ref="UVI644:UVP644"/>
    <mergeCell ref="UVQ644:UVX644"/>
    <mergeCell ref="UVY644:UWF644"/>
    <mergeCell ref="UWG644:UWN644"/>
    <mergeCell ref="UWO644:UWV644"/>
    <mergeCell ref="UWW644:UXD644"/>
    <mergeCell ref="UXE644:UXL644"/>
    <mergeCell ref="UXM644:UXT644"/>
    <mergeCell ref="UXU644:UYB644"/>
    <mergeCell ref="UYC644:UYJ644"/>
    <mergeCell ref="UYK644:UYR644"/>
    <mergeCell ref="UYS644:UYZ644"/>
    <mergeCell ref="UZA644:UZH644"/>
    <mergeCell ref="UZI644:UZP644"/>
    <mergeCell ref="UZQ644:UZX644"/>
    <mergeCell ref="UZY644:VAF644"/>
    <mergeCell ref="VAG644:VAN644"/>
    <mergeCell ref="VAO644:VAV644"/>
    <mergeCell ref="VAW644:VBD644"/>
    <mergeCell ref="VBE644:VBL644"/>
    <mergeCell ref="VBM644:VBT644"/>
    <mergeCell ref="VBU644:VCB644"/>
    <mergeCell ref="VCC644:VCJ644"/>
    <mergeCell ref="VCK644:VCR644"/>
    <mergeCell ref="VCS644:VCZ644"/>
    <mergeCell ref="VDA644:VDH644"/>
    <mergeCell ref="VDI644:VDP644"/>
    <mergeCell ref="VDQ644:VDX644"/>
    <mergeCell ref="VDY644:VEF644"/>
    <mergeCell ref="VEG644:VEN644"/>
    <mergeCell ref="VEO644:VEV644"/>
    <mergeCell ref="VEW644:VFD644"/>
    <mergeCell ref="VFE644:VFL644"/>
    <mergeCell ref="VFM644:VFT644"/>
    <mergeCell ref="VFU644:VGB644"/>
    <mergeCell ref="VGC644:VGJ644"/>
    <mergeCell ref="VGK644:VGR644"/>
    <mergeCell ref="VGS644:VGZ644"/>
    <mergeCell ref="VHA644:VHH644"/>
    <mergeCell ref="VHI644:VHP644"/>
    <mergeCell ref="VHQ644:VHX644"/>
    <mergeCell ref="VHY644:VIF644"/>
    <mergeCell ref="VIG644:VIN644"/>
    <mergeCell ref="VIO644:VIV644"/>
    <mergeCell ref="VIW644:VJD644"/>
    <mergeCell ref="VJE644:VJL644"/>
    <mergeCell ref="VJM644:VJT644"/>
    <mergeCell ref="VJU644:VKB644"/>
    <mergeCell ref="VKC644:VKJ644"/>
    <mergeCell ref="VKK644:VKR644"/>
    <mergeCell ref="VKS644:VKZ644"/>
    <mergeCell ref="VLA644:VLH644"/>
    <mergeCell ref="VLI644:VLP644"/>
    <mergeCell ref="VLQ644:VLX644"/>
    <mergeCell ref="VLY644:VMF644"/>
    <mergeCell ref="VMG644:VMN644"/>
    <mergeCell ref="VMO644:VMV644"/>
    <mergeCell ref="VMW644:VND644"/>
    <mergeCell ref="VNE644:VNL644"/>
    <mergeCell ref="VNM644:VNT644"/>
    <mergeCell ref="VNU644:VOB644"/>
    <mergeCell ref="VOC644:VOJ644"/>
    <mergeCell ref="VOK644:VOR644"/>
    <mergeCell ref="VOS644:VOZ644"/>
    <mergeCell ref="VPA644:VPH644"/>
    <mergeCell ref="VPI644:VPP644"/>
    <mergeCell ref="VPQ644:VPX644"/>
    <mergeCell ref="VPY644:VQF644"/>
    <mergeCell ref="VQG644:VQN644"/>
    <mergeCell ref="VQO644:VQV644"/>
    <mergeCell ref="VQW644:VRD644"/>
    <mergeCell ref="VRE644:VRL644"/>
    <mergeCell ref="VRM644:VRT644"/>
    <mergeCell ref="VRU644:VSB644"/>
    <mergeCell ref="VSC644:VSJ644"/>
    <mergeCell ref="VSK644:VSR644"/>
    <mergeCell ref="VSS644:VSZ644"/>
    <mergeCell ref="VTA644:VTH644"/>
    <mergeCell ref="VTI644:VTP644"/>
    <mergeCell ref="VTQ644:VTX644"/>
    <mergeCell ref="VTY644:VUF644"/>
    <mergeCell ref="VUG644:VUN644"/>
    <mergeCell ref="VUO644:VUV644"/>
    <mergeCell ref="VUW644:VVD644"/>
    <mergeCell ref="VVE644:VVL644"/>
    <mergeCell ref="VVM644:VVT644"/>
    <mergeCell ref="VVU644:VWB644"/>
    <mergeCell ref="VWC644:VWJ644"/>
    <mergeCell ref="VWK644:VWR644"/>
    <mergeCell ref="VWS644:VWZ644"/>
    <mergeCell ref="VXA644:VXH644"/>
    <mergeCell ref="VXI644:VXP644"/>
    <mergeCell ref="VXQ644:VXX644"/>
    <mergeCell ref="VXY644:VYF644"/>
    <mergeCell ref="VYG644:VYN644"/>
    <mergeCell ref="VYO644:VYV644"/>
    <mergeCell ref="VYW644:VZD644"/>
    <mergeCell ref="VZE644:VZL644"/>
    <mergeCell ref="VZM644:VZT644"/>
    <mergeCell ref="VZU644:WAB644"/>
    <mergeCell ref="WAC644:WAJ644"/>
    <mergeCell ref="WAK644:WAR644"/>
    <mergeCell ref="WAS644:WAZ644"/>
    <mergeCell ref="WBA644:WBH644"/>
    <mergeCell ref="WBI644:WBP644"/>
    <mergeCell ref="WBQ644:WBX644"/>
    <mergeCell ref="WBY644:WCF644"/>
    <mergeCell ref="WCG644:WCN644"/>
    <mergeCell ref="WCO644:WCV644"/>
    <mergeCell ref="WCW644:WDD644"/>
    <mergeCell ref="WDE644:WDL644"/>
    <mergeCell ref="WDM644:WDT644"/>
    <mergeCell ref="WDU644:WEB644"/>
    <mergeCell ref="WEC644:WEJ644"/>
    <mergeCell ref="WEK644:WER644"/>
    <mergeCell ref="WES644:WEZ644"/>
    <mergeCell ref="WFA644:WFH644"/>
    <mergeCell ref="WFI644:WFP644"/>
    <mergeCell ref="WFQ644:WFX644"/>
    <mergeCell ref="WFY644:WGF644"/>
    <mergeCell ref="WGG644:WGN644"/>
    <mergeCell ref="WGO644:WGV644"/>
    <mergeCell ref="WGW644:WHD644"/>
    <mergeCell ref="WHE644:WHL644"/>
    <mergeCell ref="WHM644:WHT644"/>
    <mergeCell ref="WHU644:WIB644"/>
    <mergeCell ref="WIC644:WIJ644"/>
    <mergeCell ref="WIK644:WIR644"/>
    <mergeCell ref="WIS644:WIZ644"/>
    <mergeCell ref="WJA644:WJH644"/>
    <mergeCell ref="WJI644:WJP644"/>
    <mergeCell ref="WJQ644:WJX644"/>
    <mergeCell ref="WJY644:WKF644"/>
    <mergeCell ref="WKG644:WKN644"/>
    <mergeCell ref="WKO644:WKV644"/>
    <mergeCell ref="WKW644:WLD644"/>
    <mergeCell ref="WLE644:WLL644"/>
    <mergeCell ref="WLM644:WLT644"/>
    <mergeCell ref="WLU644:WMB644"/>
    <mergeCell ref="WMC644:WMJ644"/>
    <mergeCell ref="WMK644:WMR644"/>
    <mergeCell ref="WMS644:WMZ644"/>
    <mergeCell ref="WNA644:WNH644"/>
    <mergeCell ref="WNI644:WNP644"/>
    <mergeCell ref="WNQ644:WNX644"/>
    <mergeCell ref="WNY644:WOF644"/>
    <mergeCell ref="WOG644:WON644"/>
    <mergeCell ref="WOO644:WOV644"/>
    <mergeCell ref="WOW644:WPD644"/>
    <mergeCell ref="WPE644:WPL644"/>
    <mergeCell ref="WPM644:WPT644"/>
    <mergeCell ref="WPU644:WQB644"/>
    <mergeCell ref="WQC644:WQJ644"/>
    <mergeCell ref="WQK644:WQR644"/>
    <mergeCell ref="WQS644:WQZ644"/>
    <mergeCell ref="WRA644:WRH644"/>
    <mergeCell ref="WRI644:WRP644"/>
    <mergeCell ref="WRQ644:WRX644"/>
    <mergeCell ref="WRY644:WSF644"/>
    <mergeCell ref="WSG644:WSN644"/>
    <mergeCell ref="WSO644:WSV644"/>
    <mergeCell ref="WSW644:WTD644"/>
    <mergeCell ref="WTE644:WTL644"/>
    <mergeCell ref="WTM644:WTT644"/>
    <mergeCell ref="WTU644:WUB644"/>
    <mergeCell ref="WUC644:WUJ644"/>
    <mergeCell ref="WUK644:WUR644"/>
    <mergeCell ref="WUS644:WUZ644"/>
    <mergeCell ref="WVA644:WVH644"/>
    <mergeCell ref="WVI644:WVP644"/>
    <mergeCell ref="WVQ644:WVX644"/>
    <mergeCell ref="WVY644:WWF644"/>
    <mergeCell ref="WWG644:WWN644"/>
    <mergeCell ref="WWO644:WWV644"/>
    <mergeCell ref="WWW644:WXD644"/>
    <mergeCell ref="WXE644:WXL644"/>
    <mergeCell ref="WXM644:WXT644"/>
    <mergeCell ref="WXU644:WYB644"/>
    <mergeCell ref="WYC644:WYJ644"/>
    <mergeCell ref="WYK644:WYR644"/>
    <mergeCell ref="WYS644:WYZ644"/>
    <mergeCell ref="WZA644:WZH644"/>
    <mergeCell ref="WZI644:WZP644"/>
    <mergeCell ref="A647:H647"/>
    <mergeCell ref="I647:P647"/>
    <mergeCell ref="Q647:X647"/>
    <mergeCell ref="Y647:AF647"/>
    <mergeCell ref="AG647:AN647"/>
    <mergeCell ref="AO647:AV647"/>
    <mergeCell ref="AW647:BD647"/>
    <mergeCell ref="BE647:BL647"/>
    <mergeCell ref="BM647:BT647"/>
    <mergeCell ref="BU647:CB647"/>
    <mergeCell ref="CC647:CJ647"/>
    <mergeCell ref="CK647:CR647"/>
    <mergeCell ref="CS647:CZ647"/>
    <mergeCell ref="DA647:DH647"/>
    <mergeCell ref="DI647:DP647"/>
    <mergeCell ref="DQ647:DX647"/>
    <mergeCell ref="DY647:EF647"/>
    <mergeCell ref="EG647:EN647"/>
    <mergeCell ref="EO647:EV647"/>
    <mergeCell ref="EW647:FD647"/>
    <mergeCell ref="FE647:FL647"/>
    <mergeCell ref="FM647:FT647"/>
    <mergeCell ref="FU647:GB647"/>
    <mergeCell ref="GC647:GJ647"/>
    <mergeCell ref="GK647:GR647"/>
    <mergeCell ref="GS647:GZ647"/>
    <mergeCell ref="HA647:HH647"/>
    <mergeCell ref="HI647:HP647"/>
    <mergeCell ref="HQ647:HX647"/>
    <mergeCell ref="HY647:IF647"/>
    <mergeCell ref="IG647:IN647"/>
    <mergeCell ref="IO647:IV647"/>
    <mergeCell ref="IW647:JD647"/>
    <mergeCell ref="JE647:JL647"/>
    <mergeCell ref="JM647:JT647"/>
    <mergeCell ref="JU647:KB647"/>
    <mergeCell ref="KC647:KJ647"/>
    <mergeCell ref="KK647:KR647"/>
    <mergeCell ref="KS647:KZ647"/>
    <mergeCell ref="LA647:LH647"/>
    <mergeCell ref="LI647:LP647"/>
    <mergeCell ref="LQ647:LX647"/>
    <mergeCell ref="LY647:MF647"/>
    <mergeCell ref="MG647:MN647"/>
    <mergeCell ref="MO647:MV647"/>
    <mergeCell ref="MW647:ND647"/>
    <mergeCell ref="NE647:NL647"/>
    <mergeCell ref="NM647:NT647"/>
    <mergeCell ref="NU647:OB647"/>
    <mergeCell ref="OC647:OJ647"/>
    <mergeCell ref="OK647:OR647"/>
    <mergeCell ref="OS647:OZ647"/>
    <mergeCell ref="PA647:PH647"/>
    <mergeCell ref="PI647:PP647"/>
    <mergeCell ref="PQ647:PX647"/>
    <mergeCell ref="PY647:QF647"/>
    <mergeCell ref="QG647:QN647"/>
    <mergeCell ref="QO647:QV647"/>
    <mergeCell ref="QW647:RD647"/>
    <mergeCell ref="RE647:RL647"/>
    <mergeCell ref="RM647:RT647"/>
    <mergeCell ref="RU647:SB647"/>
    <mergeCell ref="SC647:SJ647"/>
    <mergeCell ref="SK647:SR647"/>
    <mergeCell ref="SS647:SZ647"/>
    <mergeCell ref="TA647:TH647"/>
    <mergeCell ref="TI647:TP647"/>
    <mergeCell ref="TQ647:TX647"/>
    <mergeCell ref="TY647:UF647"/>
    <mergeCell ref="UG647:UN647"/>
    <mergeCell ref="UO647:UV647"/>
    <mergeCell ref="UW647:VD647"/>
    <mergeCell ref="VE647:VL647"/>
    <mergeCell ref="VM647:VT647"/>
    <mergeCell ref="VU647:WB647"/>
    <mergeCell ref="WC647:WJ647"/>
    <mergeCell ref="WK647:WR647"/>
    <mergeCell ref="WS647:WZ647"/>
    <mergeCell ref="XA647:XH647"/>
    <mergeCell ref="XI647:XP647"/>
    <mergeCell ref="XQ647:XX647"/>
    <mergeCell ref="XY647:YF647"/>
    <mergeCell ref="YG647:YN647"/>
    <mergeCell ref="YO647:YV647"/>
    <mergeCell ref="YW647:ZD647"/>
    <mergeCell ref="ZE647:ZL647"/>
    <mergeCell ref="ZM647:ZT647"/>
    <mergeCell ref="ZU647:AAB647"/>
    <mergeCell ref="AAC647:AAJ647"/>
    <mergeCell ref="AAK647:AAR647"/>
    <mergeCell ref="AAS647:AAZ647"/>
    <mergeCell ref="ABA647:ABH647"/>
    <mergeCell ref="ABI647:ABP647"/>
    <mergeCell ref="ABQ647:ABX647"/>
    <mergeCell ref="ABY647:ACF647"/>
    <mergeCell ref="ACG647:ACN647"/>
    <mergeCell ref="ACO647:ACV647"/>
    <mergeCell ref="ACW647:ADD647"/>
    <mergeCell ref="ADE647:ADL647"/>
    <mergeCell ref="ADM647:ADT647"/>
    <mergeCell ref="ADU647:AEB647"/>
    <mergeCell ref="AEC647:AEJ647"/>
    <mergeCell ref="AEK647:AER647"/>
    <mergeCell ref="AES647:AEZ647"/>
    <mergeCell ref="AFA647:AFH647"/>
    <mergeCell ref="AFI647:AFP647"/>
    <mergeCell ref="AFQ647:AFX647"/>
    <mergeCell ref="AFY647:AGF647"/>
    <mergeCell ref="AGG647:AGN647"/>
    <mergeCell ref="AGO647:AGV647"/>
    <mergeCell ref="AGW647:AHD647"/>
    <mergeCell ref="AHE647:AHL647"/>
    <mergeCell ref="AHM647:AHT647"/>
    <mergeCell ref="AHU647:AIB647"/>
    <mergeCell ref="AIC647:AIJ647"/>
    <mergeCell ref="AIK647:AIR647"/>
    <mergeCell ref="AIS647:AIZ647"/>
    <mergeCell ref="AJA647:AJH647"/>
    <mergeCell ref="AJI647:AJP647"/>
    <mergeCell ref="AJQ647:AJX647"/>
    <mergeCell ref="AJY647:AKF647"/>
    <mergeCell ref="AKG647:AKN647"/>
    <mergeCell ref="AKO647:AKV647"/>
    <mergeCell ref="AKW647:ALD647"/>
    <mergeCell ref="ALE647:ALL647"/>
    <mergeCell ref="ALM647:ALT647"/>
    <mergeCell ref="ALU647:AMB647"/>
    <mergeCell ref="AMC647:AMJ647"/>
    <mergeCell ref="AMK647:AMR647"/>
    <mergeCell ref="AMS647:AMZ647"/>
    <mergeCell ref="ANA647:ANH647"/>
    <mergeCell ref="ANI647:ANP647"/>
    <mergeCell ref="ANQ647:ANX647"/>
    <mergeCell ref="ANY647:AOF647"/>
    <mergeCell ref="AOG647:AON647"/>
    <mergeCell ref="AOO647:AOV647"/>
    <mergeCell ref="AOW647:APD647"/>
    <mergeCell ref="APE647:APL647"/>
    <mergeCell ref="APM647:APT647"/>
    <mergeCell ref="APU647:AQB647"/>
    <mergeCell ref="AQC647:AQJ647"/>
    <mergeCell ref="AQK647:AQR647"/>
    <mergeCell ref="AQS647:AQZ647"/>
    <mergeCell ref="ARA647:ARH647"/>
    <mergeCell ref="ARI647:ARP647"/>
    <mergeCell ref="ARQ647:ARX647"/>
    <mergeCell ref="ARY647:ASF647"/>
    <mergeCell ref="ASG647:ASN647"/>
    <mergeCell ref="ASO647:ASV647"/>
    <mergeCell ref="ASW647:ATD647"/>
    <mergeCell ref="ATE647:ATL647"/>
    <mergeCell ref="ATM647:ATT647"/>
    <mergeCell ref="ATU647:AUB647"/>
    <mergeCell ref="AUC647:AUJ647"/>
    <mergeCell ref="AUK647:AUR647"/>
    <mergeCell ref="AUS647:AUZ647"/>
    <mergeCell ref="AVA647:AVH647"/>
    <mergeCell ref="AVI647:AVP647"/>
    <mergeCell ref="AVQ647:AVX647"/>
    <mergeCell ref="AVY647:AWF647"/>
    <mergeCell ref="AWG647:AWN647"/>
    <mergeCell ref="AWO647:AWV647"/>
    <mergeCell ref="AWW647:AXD647"/>
    <mergeCell ref="AXE647:AXL647"/>
    <mergeCell ref="AXM647:AXT647"/>
    <mergeCell ref="AXU647:AYB647"/>
    <mergeCell ref="AYC647:AYJ647"/>
    <mergeCell ref="AYK647:AYR647"/>
    <mergeCell ref="AYS647:AYZ647"/>
    <mergeCell ref="AZA647:AZH647"/>
    <mergeCell ref="AZI647:AZP647"/>
    <mergeCell ref="AZQ647:AZX647"/>
    <mergeCell ref="AZY647:BAF647"/>
    <mergeCell ref="BAG647:BAN647"/>
    <mergeCell ref="BAO647:BAV647"/>
    <mergeCell ref="BAW647:BBD647"/>
    <mergeCell ref="BBE647:BBL647"/>
    <mergeCell ref="BBM647:BBT647"/>
    <mergeCell ref="BBU647:BCB647"/>
    <mergeCell ref="BCC647:BCJ647"/>
    <mergeCell ref="BCK647:BCR647"/>
    <mergeCell ref="BCS647:BCZ647"/>
    <mergeCell ref="BDA647:BDH647"/>
    <mergeCell ref="BDI647:BDP647"/>
    <mergeCell ref="BDQ647:BDX647"/>
    <mergeCell ref="BDY647:BEF647"/>
    <mergeCell ref="BEG647:BEN647"/>
    <mergeCell ref="BEO647:BEV647"/>
    <mergeCell ref="BEW647:BFD647"/>
    <mergeCell ref="BFE647:BFL647"/>
    <mergeCell ref="BFM647:BFT647"/>
    <mergeCell ref="BFU647:BGB647"/>
    <mergeCell ref="BGC647:BGJ647"/>
    <mergeCell ref="BGK647:BGR647"/>
    <mergeCell ref="BGS647:BGZ647"/>
    <mergeCell ref="BHA647:BHH647"/>
    <mergeCell ref="BHI647:BHP647"/>
    <mergeCell ref="BHQ647:BHX647"/>
    <mergeCell ref="BHY647:BIF647"/>
    <mergeCell ref="BIG647:BIN647"/>
    <mergeCell ref="BIO647:BIV647"/>
    <mergeCell ref="BIW647:BJD647"/>
    <mergeCell ref="BJE647:BJL647"/>
    <mergeCell ref="BJM647:BJT647"/>
    <mergeCell ref="BJU647:BKB647"/>
    <mergeCell ref="BKC647:BKJ647"/>
    <mergeCell ref="BKK647:BKR647"/>
    <mergeCell ref="BKS647:BKZ647"/>
    <mergeCell ref="BLA647:BLH647"/>
    <mergeCell ref="BLI647:BLP647"/>
    <mergeCell ref="BLQ647:BLX647"/>
    <mergeCell ref="BLY647:BMF647"/>
    <mergeCell ref="BMG647:BMN647"/>
    <mergeCell ref="BMO647:BMV647"/>
    <mergeCell ref="BMW647:BND647"/>
    <mergeCell ref="BNE647:BNL647"/>
    <mergeCell ref="BNM647:BNT647"/>
    <mergeCell ref="BNU647:BOB647"/>
    <mergeCell ref="BOC647:BOJ647"/>
    <mergeCell ref="BOK647:BOR647"/>
    <mergeCell ref="BOS647:BOZ647"/>
    <mergeCell ref="BPA647:BPH647"/>
    <mergeCell ref="BPI647:BPP647"/>
    <mergeCell ref="BPQ647:BPX647"/>
    <mergeCell ref="BPY647:BQF647"/>
    <mergeCell ref="BQG647:BQN647"/>
    <mergeCell ref="BQO647:BQV647"/>
    <mergeCell ref="BQW647:BRD647"/>
    <mergeCell ref="BRE647:BRL647"/>
    <mergeCell ref="BRM647:BRT647"/>
    <mergeCell ref="BRU647:BSB647"/>
    <mergeCell ref="BSC647:BSJ647"/>
    <mergeCell ref="BSK647:BSR647"/>
    <mergeCell ref="BSS647:BSZ647"/>
    <mergeCell ref="BTA647:BTH647"/>
    <mergeCell ref="BTI647:BTP647"/>
    <mergeCell ref="BTQ647:BTX647"/>
    <mergeCell ref="BTY647:BUF647"/>
    <mergeCell ref="BUG647:BUN647"/>
    <mergeCell ref="BUO647:BUV647"/>
    <mergeCell ref="BUW647:BVD647"/>
    <mergeCell ref="BVE647:BVL647"/>
    <mergeCell ref="BVM647:BVT647"/>
    <mergeCell ref="BVU647:BWB647"/>
    <mergeCell ref="BWC647:BWJ647"/>
    <mergeCell ref="BWK647:BWR647"/>
    <mergeCell ref="BWS647:BWZ647"/>
    <mergeCell ref="BXA647:BXH647"/>
    <mergeCell ref="BXI647:BXP647"/>
    <mergeCell ref="BXQ647:BXX647"/>
    <mergeCell ref="BXY647:BYF647"/>
    <mergeCell ref="BYG647:BYN647"/>
    <mergeCell ref="BYO647:BYV647"/>
    <mergeCell ref="BYW647:BZD647"/>
    <mergeCell ref="BZE647:BZL647"/>
    <mergeCell ref="BZM647:BZT647"/>
    <mergeCell ref="BZU647:CAB647"/>
    <mergeCell ref="CAC647:CAJ647"/>
    <mergeCell ref="CAK647:CAR647"/>
    <mergeCell ref="CAS647:CAZ647"/>
    <mergeCell ref="CBA647:CBH647"/>
    <mergeCell ref="CBI647:CBP647"/>
    <mergeCell ref="CBQ647:CBX647"/>
    <mergeCell ref="CBY647:CCF647"/>
    <mergeCell ref="CCG647:CCN647"/>
    <mergeCell ref="CCO647:CCV647"/>
    <mergeCell ref="CCW647:CDD647"/>
    <mergeCell ref="CDE647:CDL647"/>
    <mergeCell ref="CDM647:CDT647"/>
    <mergeCell ref="CDU647:CEB647"/>
    <mergeCell ref="CEC647:CEJ647"/>
    <mergeCell ref="CEK647:CER647"/>
    <mergeCell ref="CES647:CEZ647"/>
    <mergeCell ref="CFA647:CFH647"/>
    <mergeCell ref="CFI647:CFP647"/>
    <mergeCell ref="CFQ647:CFX647"/>
    <mergeCell ref="CFY647:CGF647"/>
    <mergeCell ref="CGG647:CGN647"/>
    <mergeCell ref="CGO647:CGV647"/>
    <mergeCell ref="CGW647:CHD647"/>
    <mergeCell ref="CHE647:CHL647"/>
    <mergeCell ref="CHM647:CHT647"/>
    <mergeCell ref="CHU647:CIB647"/>
    <mergeCell ref="CIC647:CIJ647"/>
    <mergeCell ref="CIK647:CIR647"/>
    <mergeCell ref="CIS647:CIZ647"/>
    <mergeCell ref="CJA647:CJH647"/>
    <mergeCell ref="CJI647:CJP647"/>
    <mergeCell ref="CJQ647:CJX647"/>
    <mergeCell ref="CJY647:CKF647"/>
    <mergeCell ref="CKG647:CKN647"/>
    <mergeCell ref="CKO647:CKV647"/>
    <mergeCell ref="CKW647:CLD647"/>
    <mergeCell ref="CLE647:CLL647"/>
    <mergeCell ref="CLM647:CLT647"/>
    <mergeCell ref="CLU647:CMB647"/>
    <mergeCell ref="CMC647:CMJ647"/>
    <mergeCell ref="CMK647:CMR647"/>
    <mergeCell ref="CMS647:CMZ647"/>
    <mergeCell ref="CNA647:CNH647"/>
    <mergeCell ref="CNI647:CNP647"/>
    <mergeCell ref="CNQ647:CNX647"/>
    <mergeCell ref="CNY647:COF647"/>
    <mergeCell ref="COG647:CON647"/>
    <mergeCell ref="COO647:COV647"/>
    <mergeCell ref="COW647:CPD647"/>
    <mergeCell ref="CPE647:CPL647"/>
    <mergeCell ref="CPM647:CPT647"/>
    <mergeCell ref="CPU647:CQB647"/>
    <mergeCell ref="CQC647:CQJ647"/>
    <mergeCell ref="CQK647:CQR647"/>
    <mergeCell ref="CQS647:CQZ647"/>
    <mergeCell ref="CRA647:CRH647"/>
    <mergeCell ref="CRI647:CRP647"/>
    <mergeCell ref="CRQ647:CRX647"/>
    <mergeCell ref="CRY647:CSF647"/>
    <mergeCell ref="CSG647:CSN647"/>
    <mergeCell ref="CSO647:CSV647"/>
    <mergeCell ref="CSW647:CTD647"/>
    <mergeCell ref="CTE647:CTL647"/>
    <mergeCell ref="CTM647:CTT647"/>
    <mergeCell ref="CTU647:CUB647"/>
    <mergeCell ref="CUC647:CUJ647"/>
    <mergeCell ref="CUK647:CUR647"/>
    <mergeCell ref="CUS647:CUZ647"/>
    <mergeCell ref="CVA647:CVH647"/>
    <mergeCell ref="CVI647:CVP647"/>
    <mergeCell ref="CVQ647:CVX647"/>
    <mergeCell ref="CVY647:CWF647"/>
    <mergeCell ref="CWG647:CWN647"/>
    <mergeCell ref="CWO647:CWV647"/>
    <mergeCell ref="CWW647:CXD647"/>
    <mergeCell ref="CXE647:CXL647"/>
    <mergeCell ref="CXM647:CXT647"/>
    <mergeCell ref="CXU647:CYB647"/>
    <mergeCell ref="CYC647:CYJ647"/>
    <mergeCell ref="CYK647:CYR647"/>
    <mergeCell ref="CYS647:CYZ647"/>
    <mergeCell ref="CZA647:CZH647"/>
    <mergeCell ref="CZI647:CZP647"/>
    <mergeCell ref="CZQ647:CZX647"/>
    <mergeCell ref="CZY647:DAF647"/>
    <mergeCell ref="DAG647:DAN647"/>
    <mergeCell ref="DAO647:DAV647"/>
    <mergeCell ref="DAW647:DBD647"/>
    <mergeCell ref="DBE647:DBL647"/>
    <mergeCell ref="DBM647:DBT647"/>
    <mergeCell ref="DBU647:DCB647"/>
    <mergeCell ref="DCC647:DCJ647"/>
    <mergeCell ref="DCK647:DCR647"/>
    <mergeCell ref="DCS647:DCZ647"/>
    <mergeCell ref="DDA647:DDH647"/>
    <mergeCell ref="DDI647:DDP647"/>
    <mergeCell ref="DDQ647:DDX647"/>
    <mergeCell ref="DDY647:DEF647"/>
    <mergeCell ref="DEG647:DEN647"/>
    <mergeCell ref="DEO647:DEV647"/>
    <mergeCell ref="DEW647:DFD647"/>
    <mergeCell ref="DFE647:DFL647"/>
    <mergeCell ref="DFM647:DFT647"/>
    <mergeCell ref="DFU647:DGB647"/>
    <mergeCell ref="DGC647:DGJ647"/>
    <mergeCell ref="DGK647:DGR647"/>
    <mergeCell ref="DGS647:DGZ647"/>
    <mergeCell ref="DHA647:DHH647"/>
    <mergeCell ref="DHI647:DHP647"/>
    <mergeCell ref="DHQ647:DHX647"/>
    <mergeCell ref="DHY647:DIF647"/>
    <mergeCell ref="DIG647:DIN647"/>
    <mergeCell ref="DIO647:DIV647"/>
    <mergeCell ref="DIW647:DJD647"/>
    <mergeCell ref="DJE647:DJL647"/>
    <mergeCell ref="DJM647:DJT647"/>
    <mergeCell ref="DJU647:DKB647"/>
    <mergeCell ref="DKC647:DKJ647"/>
    <mergeCell ref="DKK647:DKR647"/>
    <mergeCell ref="DKS647:DKZ647"/>
    <mergeCell ref="DLA647:DLH647"/>
    <mergeCell ref="DLI647:DLP647"/>
    <mergeCell ref="DLQ647:DLX647"/>
    <mergeCell ref="DLY647:DMF647"/>
    <mergeCell ref="DMG647:DMN647"/>
    <mergeCell ref="DMO647:DMV647"/>
    <mergeCell ref="DMW647:DND647"/>
    <mergeCell ref="DNE647:DNL647"/>
    <mergeCell ref="DNM647:DNT647"/>
    <mergeCell ref="DNU647:DOB647"/>
    <mergeCell ref="DOC647:DOJ647"/>
    <mergeCell ref="DOK647:DOR647"/>
    <mergeCell ref="DOS647:DOZ647"/>
    <mergeCell ref="DPA647:DPH647"/>
    <mergeCell ref="DPI647:DPP647"/>
    <mergeCell ref="DPQ647:DPX647"/>
    <mergeCell ref="DPY647:DQF647"/>
    <mergeCell ref="DQG647:DQN647"/>
    <mergeCell ref="DQO647:DQV647"/>
    <mergeCell ref="DQW647:DRD647"/>
    <mergeCell ref="DRE647:DRL647"/>
    <mergeCell ref="DRM647:DRT647"/>
    <mergeCell ref="DRU647:DSB647"/>
    <mergeCell ref="DSC647:DSJ647"/>
    <mergeCell ref="DSK647:DSR647"/>
    <mergeCell ref="DSS647:DSZ647"/>
    <mergeCell ref="DTA647:DTH647"/>
    <mergeCell ref="DTI647:DTP647"/>
    <mergeCell ref="DTQ647:DTX647"/>
    <mergeCell ref="DTY647:DUF647"/>
    <mergeCell ref="DUG647:DUN647"/>
    <mergeCell ref="DUO647:DUV647"/>
    <mergeCell ref="DUW647:DVD647"/>
    <mergeCell ref="DVE647:DVL647"/>
    <mergeCell ref="DVM647:DVT647"/>
    <mergeCell ref="DVU647:DWB647"/>
    <mergeCell ref="DWC647:DWJ647"/>
    <mergeCell ref="DWK647:DWR647"/>
    <mergeCell ref="DWS647:DWZ647"/>
    <mergeCell ref="DXA647:DXH647"/>
    <mergeCell ref="DXI647:DXP647"/>
    <mergeCell ref="DXQ647:DXX647"/>
    <mergeCell ref="DXY647:DYF647"/>
    <mergeCell ref="DYG647:DYN647"/>
    <mergeCell ref="DYO647:DYV647"/>
    <mergeCell ref="DYW647:DZD647"/>
    <mergeCell ref="DZE647:DZL647"/>
    <mergeCell ref="DZM647:DZT647"/>
    <mergeCell ref="DZU647:EAB647"/>
    <mergeCell ref="EAC647:EAJ647"/>
    <mergeCell ref="EAK647:EAR647"/>
    <mergeCell ref="EAS647:EAZ647"/>
    <mergeCell ref="EBA647:EBH647"/>
    <mergeCell ref="EBI647:EBP647"/>
    <mergeCell ref="EBQ647:EBX647"/>
    <mergeCell ref="EBY647:ECF647"/>
    <mergeCell ref="ECG647:ECN647"/>
    <mergeCell ref="ECO647:ECV647"/>
    <mergeCell ref="ECW647:EDD647"/>
    <mergeCell ref="EDE647:EDL647"/>
    <mergeCell ref="EDM647:EDT647"/>
    <mergeCell ref="EDU647:EEB647"/>
    <mergeCell ref="EEC647:EEJ647"/>
    <mergeCell ref="EEK647:EER647"/>
    <mergeCell ref="EES647:EEZ647"/>
    <mergeCell ref="EFA647:EFH647"/>
    <mergeCell ref="EFI647:EFP647"/>
    <mergeCell ref="EFQ647:EFX647"/>
    <mergeCell ref="EFY647:EGF647"/>
    <mergeCell ref="EGG647:EGN647"/>
    <mergeCell ref="EGO647:EGV647"/>
    <mergeCell ref="EGW647:EHD647"/>
    <mergeCell ref="EHE647:EHL647"/>
    <mergeCell ref="EHM647:EHT647"/>
    <mergeCell ref="EHU647:EIB647"/>
    <mergeCell ref="EIC647:EIJ647"/>
    <mergeCell ref="EIK647:EIR647"/>
    <mergeCell ref="EIS647:EIZ647"/>
    <mergeCell ref="EJA647:EJH647"/>
    <mergeCell ref="EJI647:EJP647"/>
    <mergeCell ref="EJQ647:EJX647"/>
    <mergeCell ref="EJY647:EKF647"/>
    <mergeCell ref="EKG647:EKN647"/>
    <mergeCell ref="EKO647:EKV647"/>
    <mergeCell ref="EKW647:ELD647"/>
    <mergeCell ref="ELE647:ELL647"/>
    <mergeCell ref="ELM647:ELT647"/>
    <mergeCell ref="ELU647:EMB647"/>
    <mergeCell ref="EMC647:EMJ647"/>
    <mergeCell ref="EMK647:EMR647"/>
    <mergeCell ref="EMS647:EMZ647"/>
    <mergeCell ref="ENA647:ENH647"/>
    <mergeCell ref="ENI647:ENP647"/>
    <mergeCell ref="ENQ647:ENX647"/>
    <mergeCell ref="ENY647:EOF647"/>
    <mergeCell ref="EOG647:EON647"/>
    <mergeCell ref="EOO647:EOV647"/>
    <mergeCell ref="EOW647:EPD647"/>
    <mergeCell ref="EPE647:EPL647"/>
    <mergeCell ref="EPM647:EPT647"/>
    <mergeCell ref="EPU647:EQB647"/>
    <mergeCell ref="EQC647:EQJ647"/>
    <mergeCell ref="EQK647:EQR647"/>
    <mergeCell ref="EQS647:EQZ647"/>
    <mergeCell ref="ERA647:ERH647"/>
    <mergeCell ref="ERI647:ERP647"/>
    <mergeCell ref="ERQ647:ERX647"/>
    <mergeCell ref="ERY647:ESF647"/>
    <mergeCell ref="ESG647:ESN647"/>
    <mergeCell ref="ESO647:ESV647"/>
    <mergeCell ref="ESW647:ETD647"/>
    <mergeCell ref="ETE647:ETL647"/>
    <mergeCell ref="ETM647:ETT647"/>
    <mergeCell ref="ETU647:EUB647"/>
    <mergeCell ref="EUC647:EUJ647"/>
    <mergeCell ref="EUK647:EUR647"/>
    <mergeCell ref="EUS647:EUZ647"/>
    <mergeCell ref="EVA647:EVH647"/>
    <mergeCell ref="EVI647:EVP647"/>
    <mergeCell ref="EVQ647:EVX647"/>
    <mergeCell ref="EVY647:EWF647"/>
    <mergeCell ref="EWG647:EWN647"/>
    <mergeCell ref="EWO647:EWV647"/>
    <mergeCell ref="EWW647:EXD647"/>
    <mergeCell ref="EXE647:EXL647"/>
    <mergeCell ref="EXM647:EXT647"/>
    <mergeCell ref="EXU647:EYB647"/>
    <mergeCell ref="EYC647:EYJ647"/>
    <mergeCell ref="EYK647:EYR647"/>
    <mergeCell ref="EYS647:EYZ647"/>
    <mergeCell ref="EZA647:EZH647"/>
    <mergeCell ref="EZI647:EZP647"/>
    <mergeCell ref="EZQ647:EZX647"/>
    <mergeCell ref="EZY647:FAF647"/>
    <mergeCell ref="FAG647:FAN647"/>
    <mergeCell ref="FAO647:FAV647"/>
    <mergeCell ref="FAW647:FBD647"/>
    <mergeCell ref="FBE647:FBL647"/>
    <mergeCell ref="FBM647:FBT647"/>
    <mergeCell ref="FBU647:FCB647"/>
    <mergeCell ref="FCC647:FCJ647"/>
    <mergeCell ref="FCK647:FCR647"/>
    <mergeCell ref="FCS647:FCZ647"/>
    <mergeCell ref="FDA647:FDH647"/>
    <mergeCell ref="FDI647:FDP647"/>
    <mergeCell ref="FDQ647:FDX647"/>
    <mergeCell ref="FDY647:FEF647"/>
    <mergeCell ref="FEG647:FEN647"/>
    <mergeCell ref="FEO647:FEV647"/>
    <mergeCell ref="FEW647:FFD647"/>
    <mergeCell ref="FFE647:FFL647"/>
    <mergeCell ref="FFM647:FFT647"/>
    <mergeCell ref="FFU647:FGB647"/>
    <mergeCell ref="FGC647:FGJ647"/>
    <mergeCell ref="FGK647:FGR647"/>
    <mergeCell ref="FGS647:FGZ647"/>
    <mergeCell ref="FHA647:FHH647"/>
    <mergeCell ref="FHI647:FHP647"/>
    <mergeCell ref="FHQ647:FHX647"/>
    <mergeCell ref="FHY647:FIF647"/>
    <mergeCell ref="FIG647:FIN647"/>
    <mergeCell ref="FIO647:FIV647"/>
    <mergeCell ref="FIW647:FJD647"/>
    <mergeCell ref="FJE647:FJL647"/>
    <mergeCell ref="FJM647:FJT647"/>
    <mergeCell ref="FJU647:FKB647"/>
    <mergeCell ref="FKC647:FKJ647"/>
    <mergeCell ref="FKK647:FKR647"/>
    <mergeCell ref="FKS647:FKZ647"/>
    <mergeCell ref="FLA647:FLH647"/>
    <mergeCell ref="FLI647:FLP647"/>
    <mergeCell ref="FLQ647:FLX647"/>
    <mergeCell ref="FLY647:FMF647"/>
    <mergeCell ref="FMG647:FMN647"/>
    <mergeCell ref="FMO647:FMV647"/>
    <mergeCell ref="FMW647:FND647"/>
    <mergeCell ref="FNE647:FNL647"/>
    <mergeCell ref="FNM647:FNT647"/>
    <mergeCell ref="FNU647:FOB647"/>
    <mergeCell ref="FOC647:FOJ647"/>
    <mergeCell ref="FOK647:FOR647"/>
    <mergeCell ref="FOS647:FOZ647"/>
    <mergeCell ref="FPA647:FPH647"/>
    <mergeCell ref="FPI647:FPP647"/>
    <mergeCell ref="FPQ647:FPX647"/>
    <mergeCell ref="FPY647:FQF647"/>
    <mergeCell ref="FQG647:FQN647"/>
    <mergeCell ref="FQO647:FQV647"/>
    <mergeCell ref="FQW647:FRD647"/>
    <mergeCell ref="FRE647:FRL647"/>
    <mergeCell ref="FRM647:FRT647"/>
    <mergeCell ref="FRU647:FSB647"/>
    <mergeCell ref="FSC647:FSJ647"/>
    <mergeCell ref="FSK647:FSR647"/>
    <mergeCell ref="FSS647:FSZ647"/>
    <mergeCell ref="FTA647:FTH647"/>
    <mergeCell ref="FTI647:FTP647"/>
    <mergeCell ref="FTQ647:FTX647"/>
    <mergeCell ref="FTY647:FUF647"/>
    <mergeCell ref="FUG647:FUN647"/>
    <mergeCell ref="FUO647:FUV647"/>
    <mergeCell ref="FUW647:FVD647"/>
    <mergeCell ref="FVE647:FVL647"/>
    <mergeCell ref="FVM647:FVT647"/>
    <mergeCell ref="FVU647:FWB647"/>
    <mergeCell ref="FWC647:FWJ647"/>
    <mergeCell ref="FWK647:FWR647"/>
    <mergeCell ref="FWS647:FWZ647"/>
    <mergeCell ref="FXA647:FXH647"/>
    <mergeCell ref="FXI647:FXP647"/>
    <mergeCell ref="FXQ647:FXX647"/>
    <mergeCell ref="FXY647:FYF647"/>
    <mergeCell ref="FYG647:FYN647"/>
    <mergeCell ref="FYO647:FYV647"/>
    <mergeCell ref="FYW647:FZD647"/>
    <mergeCell ref="FZE647:FZL647"/>
    <mergeCell ref="FZM647:FZT647"/>
    <mergeCell ref="FZU647:GAB647"/>
    <mergeCell ref="GAC647:GAJ647"/>
    <mergeCell ref="GAK647:GAR647"/>
    <mergeCell ref="GAS647:GAZ647"/>
    <mergeCell ref="GBA647:GBH647"/>
    <mergeCell ref="GBI647:GBP647"/>
    <mergeCell ref="GBQ647:GBX647"/>
    <mergeCell ref="GBY647:GCF647"/>
    <mergeCell ref="GCG647:GCN647"/>
    <mergeCell ref="GCO647:GCV647"/>
    <mergeCell ref="GCW647:GDD647"/>
    <mergeCell ref="GDE647:GDL647"/>
    <mergeCell ref="GDM647:GDT647"/>
    <mergeCell ref="GDU647:GEB647"/>
    <mergeCell ref="GEC647:GEJ647"/>
    <mergeCell ref="GEK647:GER647"/>
    <mergeCell ref="GES647:GEZ647"/>
    <mergeCell ref="GFA647:GFH647"/>
    <mergeCell ref="GFI647:GFP647"/>
    <mergeCell ref="GFQ647:GFX647"/>
    <mergeCell ref="GFY647:GGF647"/>
    <mergeCell ref="GGG647:GGN647"/>
    <mergeCell ref="GGO647:GGV647"/>
    <mergeCell ref="GGW647:GHD647"/>
    <mergeCell ref="GHE647:GHL647"/>
    <mergeCell ref="GHM647:GHT647"/>
    <mergeCell ref="GHU647:GIB647"/>
    <mergeCell ref="GIC647:GIJ647"/>
    <mergeCell ref="GIK647:GIR647"/>
    <mergeCell ref="GIS647:GIZ647"/>
    <mergeCell ref="GJA647:GJH647"/>
    <mergeCell ref="GJI647:GJP647"/>
    <mergeCell ref="GJQ647:GJX647"/>
    <mergeCell ref="GJY647:GKF647"/>
    <mergeCell ref="GKG647:GKN647"/>
    <mergeCell ref="GKO647:GKV647"/>
    <mergeCell ref="GKW647:GLD647"/>
    <mergeCell ref="GLE647:GLL647"/>
    <mergeCell ref="GLM647:GLT647"/>
    <mergeCell ref="GLU647:GMB647"/>
    <mergeCell ref="GMC647:GMJ647"/>
    <mergeCell ref="GMK647:GMR647"/>
    <mergeCell ref="GMS647:GMZ647"/>
    <mergeCell ref="GNA647:GNH647"/>
    <mergeCell ref="GNI647:GNP647"/>
    <mergeCell ref="GNQ647:GNX647"/>
    <mergeCell ref="GNY647:GOF647"/>
    <mergeCell ref="GOG647:GON647"/>
    <mergeCell ref="GOO647:GOV647"/>
    <mergeCell ref="GOW647:GPD647"/>
    <mergeCell ref="GPE647:GPL647"/>
    <mergeCell ref="GPM647:GPT647"/>
    <mergeCell ref="GPU647:GQB647"/>
    <mergeCell ref="GQC647:GQJ647"/>
    <mergeCell ref="GQK647:GQR647"/>
    <mergeCell ref="GQS647:GQZ647"/>
    <mergeCell ref="GRA647:GRH647"/>
    <mergeCell ref="GRI647:GRP647"/>
    <mergeCell ref="GRQ647:GRX647"/>
    <mergeCell ref="GRY647:GSF647"/>
    <mergeCell ref="GSG647:GSN647"/>
    <mergeCell ref="GSO647:GSV647"/>
    <mergeCell ref="GSW647:GTD647"/>
    <mergeCell ref="GTE647:GTL647"/>
    <mergeCell ref="GTM647:GTT647"/>
    <mergeCell ref="GTU647:GUB647"/>
    <mergeCell ref="GUC647:GUJ647"/>
    <mergeCell ref="GUK647:GUR647"/>
    <mergeCell ref="GUS647:GUZ647"/>
    <mergeCell ref="GVA647:GVH647"/>
    <mergeCell ref="GVI647:GVP647"/>
    <mergeCell ref="GVQ647:GVX647"/>
    <mergeCell ref="GVY647:GWF647"/>
    <mergeCell ref="GWG647:GWN647"/>
    <mergeCell ref="GWO647:GWV647"/>
    <mergeCell ref="GWW647:GXD647"/>
    <mergeCell ref="GXE647:GXL647"/>
    <mergeCell ref="GXM647:GXT647"/>
    <mergeCell ref="GXU647:GYB647"/>
    <mergeCell ref="GYC647:GYJ647"/>
    <mergeCell ref="GYK647:GYR647"/>
    <mergeCell ref="GYS647:GYZ647"/>
    <mergeCell ref="GZA647:GZH647"/>
    <mergeCell ref="GZI647:GZP647"/>
    <mergeCell ref="GZQ647:GZX647"/>
    <mergeCell ref="GZY647:HAF647"/>
    <mergeCell ref="HAG647:HAN647"/>
    <mergeCell ref="HAO647:HAV647"/>
    <mergeCell ref="HAW647:HBD647"/>
    <mergeCell ref="HBE647:HBL647"/>
    <mergeCell ref="HBM647:HBT647"/>
    <mergeCell ref="HBU647:HCB647"/>
    <mergeCell ref="HCC647:HCJ647"/>
    <mergeCell ref="HCK647:HCR647"/>
    <mergeCell ref="HCS647:HCZ647"/>
    <mergeCell ref="HDA647:HDH647"/>
    <mergeCell ref="HDI647:HDP647"/>
    <mergeCell ref="HDQ647:HDX647"/>
    <mergeCell ref="HDY647:HEF647"/>
    <mergeCell ref="HEG647:HEN647"/>
    <mergeCell ref="HEO647:HEV647"/>
    <mergeCell ref="HEW647:HFD647"/>
    <mergeCell ref="HFE647:HFL647"/>
    <mergeCell ref="HFM647:HFT647"/>
    <mergeCell ref="HFU647:HGB647"/>
    <mergeCell ref="HGC647:HGJ647"/>
    <mergeCell ref="HGK647:HGR647"/>
    <mergeCell ref="HGS647:HGZ647"/>
    <mergeCell ref="HHA647:HHH647"/>
    <mergeCell ref="HHI647:HHP647"/>
    <mergeCell ref="HHQ647:HHX647"/>
    <mergeCell ref="HHY647:HIF647"/>
    <mergeCell ref="HIG647:HIN647"/>
    <mergeCell ref="HIO647:HIV647"/>
    <mergeCell ref="HIW647:HJD647"/>
    <mergeCell ref="HJE647:HJL647"/>
    <mergeCell ref="HJM647:HJT647"/>
    <mergeCell ref="HJU647:HKB647"/>
    <mergeCell ref="HKC647:HKJ647"/>
    <mergeCell ref="HKK647:HKR647"/>
    <mergeCell ref="HKS647:HKZ647"/>
    <mergeCell ref="HLA647:HLH647"/>
    <mergeCell ref="HLI647:HLP647"/>
    <mergeCell ref="HLQ647:HLX647"/>
    <mergeCell ref="HLY647:HMF647"/>
    <mergeCell ref="HMG647:HMN647"/>
    <mergeCell ref="HMO647:HMV647"/>
    <mergeCell ref="HMW647:HND647"/>
    <mergeCell ref="HNE647:HNL647"/>
    <mergeCell ref="HNM647:HNT647"/>
    <mergeCell ref="HNU647:HOB647"/>
    <mergeCell ref="HOC647:HOJ647"/>
    <mergeCell ref="HOK647:HOR647"/>
    <mergeCell ref="HOS647:HOZ647"/>
    <mergeCell ref="HPA647:HPH647"/>
    <mergeCell ref="HPI647:HPP647"/>
    <mergeCell ref="HPQ647:HPX647"/>
    <mergeCell ref="HPY647:HQF647"/>
    <mergeCell ref="HQG647:HQN647"/>
    <mergeCell ref="HQO647:HQV647"/>
    <mergeCell ref="HQW647:HRD647"/>
    <mergeCell ref="HRE647:HRL647"/>
    <mergeCell ref="HRM647:HRT647"/>
    <mergeCell ref="HRU647:HSB647"/>
    <mergeCell ref="HSC647:HSJ647"/>
    <mergeCell ref="HSK647:HSR647"/>
    <mergeCell ref="HSS647:HSZ647"/>
    <mergeCell ref="HTA647:HTH647"/>
    <mergeCell ref="HTI647:HTP647"/>
    <mergeCell ref="HTQ647:HTX647"/>
    <mergeCell ref="HTY647:HUF647"/>
    <mergeCell ref="HUG647:HUN647"/>
    <mergeCell ref="HUO647:HUV647"/>
    <mergeCell ref="HUW647:HVD647"/>
    <mergeCell ref="HVE647:HVL647"/>
    <mergeCell ref="HVM647:HVT647"/>
    <mergeCell ref="HVU647:HWB647"/>
    <mergeCell ref="HWC647:HWJ647"/>
    <mergeCell ref="HWK647:HWR647"/>
    <mergeCell ref="HWS647:HWZ647"/>
    <mergeCell ref="HXA647:HXH647"/>
    <mergeCell ref="HXI647:HXP647"/>
    <mergeCell ref="HXQ647:HXX647"/>
    <mergeCell ref="HXY647:HYF647"/>
    <mergeCell ref="HYG647:HYN647"/>
    <mergeCell ref="HYO647:HYV647"/>
    <mergeCell ref="HYW647:HZD647"/>
    <mergeCell ref="HZE647:HZL647"/>
    <mergeCell ref="HZM647:HZT647"/>
    <mergeCell ref="HZU647:IAB647"/>
    <mergeCell ref="IAC647:IAJ647"/>
    <mergeCell ref="IAK647:IAR647"/>
    <mergeCell ref="IAS647:IAZ647"/>
    <mergeCell ref="IBA647:IBH647"/>
    <mergeCell ref="IBI647:IBP647"/>
    <mergeCell ref="IBQ647:IBX647"/>
    <mergeCell ref="IBY647:ICF647"/>
    <mergeCell ref="ICG647:ICN647"/>
    <mergeCell ref="ICO647:ICV647"/>
    <mergeCell ref="ICW647:IDD647"/>
    <mergeCell ref="IDE647:IDL647"/>
    <mergeCell ref="IDM647:IDT647"/>
    <mergeCell ref="IDU647:IEB647"/>
    <mergeCell ref="IEC647:IEJ647"/>
    <mergeCell ref="IEK647:IER647"/>
    <mergeCell ref="IES647:IEZ647"/>
    <mergeCell ref="IFA647:IFH647"/>
    <mergeCell ref="IFI647:IFP647"/>
    <mergeCell ref="IFQ647:IFX647"/>
    <mergeCell ref="IFY647:IGF647"/>
    <mergeCell ref="IGG647:IGN647"/>
    <mergeCell ref="IGO647:IGV647"/>
    <mergeCell ref="IGW647:IHD647"/>
    <mergeCell ref="IHE647:IHL647"/>
    <mergeCell ref="IHM647:IHT647"/>
    <mergeCell ref="IHU647:IIB647"/>
    <mergeCell ref="IIC647:IIJ647"/>
    <mergeCell ref="IIK647:IIR647"/>
    <mergeCell ref="IIS647:IIZ647"/>
    <mergeCell ref="IJA647:IJH647"/>
    <mergeCell ref="IJI647:IJP647"/>
    <mergeCell ref="IJQ647:IJX647"/>
    <mergeCell ref="IJY647:IKF647"/>
    <mergeCell ref="IKG647:IKN647"/>
    <mergeCell ref="IKO647:IKV647"/>
    <mergeCell ref="IKW647:ILD647"/>
    <mergeCell ref="ILE647:ILL647"/>
    <mergeCell ref="ILM647:ILT647"/>
    <mergeCell ref="ILU647:IMB647"/>
    <mergeCell ref="IMC647:IMJ647"/>
    <mergeCell ref="IMK647:IMR647"/>
    <mergeCell ref="IMS647:IMZ647"/>
    <mergeCell ref="INA647:INH647"/>
    <mergeCell ref="INI647:INP647"/>
    <mergeCell ref="INQ647:INX647"/>
    <mergeCell ref="INY647:IOF647"/>
    <mergeCell ref="IOG647:ION647"/>
    <mergeCell ref="IOO647:IOV647"/>
    <mergeCell ref="IOW647:IPD647"/>
    <mergeCell ref="IPE647:IPL647"/>
    <mergeCell ref="IPM647:IPT647"/>
    <mergeCell ref="IPU647:IQB647"/>
    <mergeCell ref="IQC647:IQJ647"/>
    <mergeCell ref="IQK647:IQR647"/>
    <mergeCell ref="IQS647:IQZ647"/>
    <mergeCell ref="IRA647:IRH647"/>
    <mergeCell ref="IRI647:IRP647"/>
    <mergeCell ref="IRQ647:IRX647"/>
    <mergeCell ref="IRY647:ISF647"/>
    <mergeCell ref="ISG647:ISN647"/>
    <mergeCell ref="ISO647:ISV647"/>
    <mergeCell ref="ISW647:ITD647"/>
    <mergeCell ref="ITE647:ITL647"/>
    <mergeCell ref="ITM647:ITT647"/>
    <mergeCell ref="ITU647:IUB647"/>
    <mergeCell ref="IUC647:IUJ647"/>
    <mergeCell ref="IUK647:IUR647"/>
    <mergeCell ref="IUS647:IUZ647"/>
    <mergeCell ref="IVA647:IVH647"/>
    <mergeCell ref="IVI647:IVP647"/>
    <mergeCell ref="IVQ647:IVX647"/>
    <mergeCell ref="IVY647:IWF647"/>
    <mergeCell ref="IWG647:IWN647"/>
    <mergeCell ref="IWO647:IWV647"/>
    <mergeCell ref="IWW647:IXD647"/>
    <mergeCell ref="IXE647:IXL647"/>
    <mergeCell ref="IXM647:IXT647"/>
    <mergeCell ref="IXU647:IYB647"/>
    <mergeCell ref="IYC647:IYJ647"/>
    <mergeCell ref="IYK647:IYR647"/>
    <mergeCell ref="IYS647:IYZ647"/>
    <mergeCell ref="IZA647:IZH647"/>
    <mergeCell ref="IZI647:IZP647"/>
    <mergeCell ref="IZQ647:IZX647"/>
    <mergeCell ref="IZY647:JAF647"/>
    <mergeCell ref="JAG647:JAN647"/>
    <mergeCell ref="JAO647:JAV647"/>
    <mergeCell ref="JAW647:JBD647"/>
    <mergeCell ref="JBE647:JBL647"/>
    <mergeCell ref="JBM647:JBT647"/>
    <mergeCell ref="JBU647:JCB647"/>
    <mergeCell ref="JCC647:JCJ647"/>
    <mergeCell ref="JCK647:JCR647"/>
    <mergeCell ref="JCS647:JCZ647"/>
    <mergeCell ref="JDA647:JDH647"/>
    <mergeCell ref="JDI647:JDP647"/>
    <mergeCell ref="JDQ647:JDX647"/>
    <mergeCell ref="JDY647:JEF647"/>
    <mergeCell ref="JEG647:JEN647"/>
    <mergeCell ref="JEO647:JEV647"/>
    <mergeCell ref="JEW647:JFD647"/>
    <mergeCell ref="JFE647:JFL647"/>
    <mergeCell ref="JFM647:JFT647"/>
    <mergeCell ref="JFU647:JGB647"/>
    <mergeCell ref="JGC647:JGJ647"/>
    <mergeCell ref="JGK647:JGR647"/>
    <mergeCell ref="JGS647:JGZ647"/>
    <mergeCell ref="JHA647:JHH647"/>
    <mergeCell ref="JHI647:JHP647"/>
    <mergeCell ref="JHQ647:JHX647"/>
    <mergeCell ref="JHY647:JIF647"/>
    <mergeCell ref="JIG647:JIN647"/>
    <mergeCell ref="JIO647:JIV647"/>
    <mergeCell ref="JIW647:JJD647"/>
    <mergeCell ref="JJE647:JJL647"/>
    <mergeCell ref="JJM647:JJT647"/>
    <mergeCell ref="JJU647:JKB647"/>
    <mergeCell ref="JKC647:JKJ647"/>
    <mergeCell ref="JKK647:JKR647"/>
    <mergeCell ref="JKS647:JKZ647"/>
    <mergeCell ref="JLA647:JLH647"/>
    <mergeCell ref="JLI647:JLP647"/>
    <mergeCell ref="JLQ647:JLX647"/>
    <mergeCell ref="JLY647:JMF647"/>
    <mergeCell ref="JMG647:JMN647"/>
    <mergeCell ref="JMO647:JMV647"/>
    <mergeCell ref="JMW647:JND647"/>
    <mergeCell ref="JNE647:JNL647"/>
    <mergeCell ref="JNM647:JNT647"/>
    <mergeCell ref="JNU647:JOB647"/>
    <mergeCell ref="JOC647:JOJ647"/>
    <mergeCell ref="JOK647:JOR647"/>
    <mergeCell ref="JOS647:JOZ647"/>
    <mergeCell ref="JPA647:JPH647"/>
    <mergeCell ref="JPI647:JPP647"/>
    <mergeCell ref="JPQ647:JPX647"/>
    <mergeCell ref="JPY647:JQF647"/>
    <mergeCell ref="JQG647:JQN647"/>
    <mergeCell ref="JQO647:JQV647"/>
    <mergeCell ref="JQW647:JRD647"/>
    <mergeCell ref="JRE647:JRL647"/>
    <mergeCell ref="JRM647:JRT647"/>
    <mergeCell ref="JRU647:JSB647"/>
    <mergeCell ref="JSC647:JSJ647"/>
    <mergeCell ref="JSK647:JSR647"/>
    <mergeCell ref="JSS647:JSZ647"/>
    <mergeCell ref="JTA647:JTH647"/>
    <mergeCell ref="JTI647:JTP647"/>
    <mergeCell ref="JTQ647:JTX647"/>
    <mergeCell ref="JTY647:JUF647"/>
    <mergeCell ref="JUG647:JUN647"/>
    <mergeCell ref="JUO647:JUV647"/>
    <mergeCell ref="JUW647:JVD647"/>
    <mergeCell ref="JVE647:JVL647"/>
    <mergeCell ref="JVM647:JVT647"/>
    <mergeCell ref="JVU647:JWB647"/>
    <mergeCell ref="JWC647:JWJ647"/>
    <mergeCell ref="JWK647:JWR647"/>
    <mergeCell ref="JWS647:JWZ647"/>
    <mergeCell ref="JXA647:JXH647"/>
    <mergeCell ref="JXI647:JXP647"/>
    <mergeCell ref="JXQ647:JXX647"/>
    <mergeCell ref="JXY647:JYF647"/>
    <mergeCell ref="JYG647:JYN647"/>
    <mergeCell ref="JYO647:JYV647"/>
    <mergeCell ref="JYW647:JZD647"/>
    <mergeCell ref="JZE647:JZL647"/>
    <mergeCell ref="JZM647:JZT647"/>
    <mergeCell ref="JZU647:KAB647"/>
    <mergeCell ref="KAC647:KAJ647"/>
    <mergeCell ref="KAK647:KAR647"/>
    <mergeCell ref="KAS647:KAZ647"/>
    <mergeCell ref="KBA647:KBH647"/>
    <mergeCell ref="KBI647:KBP647"/>
    <mergeCell ref="KBQ647:KBX647"/>
    <mergeCell ref="KBY647:KCF647"/>
    <mergeCell ref="KCG647:KCN647"/>
    <mergeCell ref="KCO647:KCV647"/>
    <mergeCell ref="KCW647:KDD647"/>
    <mergeCell ref="KDE647:KDL647"/>
    <mergeCell ref="KDM647:KDT647"/>
    <mergeCell ref="KDU647:KEB647"/>
    <mergeCell ref="KEC647:KEJ647"/>
    <mergeCell ref="KEK647:KER647"/>
    <mergeCell ref="KES647:KEZ647"/>
    <mergeCell ref="KFA647:KFH647"/>
    <mergeCell ref="KFI647:KFP647"/>
    <mergeCell ref="KFQ647:KFX647"/>
    <mergeCell ref="KFY647:KGF647"/>
    <mergeCell ref="KGG647:KGN647"/>
    <mergeCell ref="KGO647:KGV647"/>
    <mergeCell ref="KGW647:KHD647"/>
    <mergeCell ref="KHE647:KHL647"/>
    <mergeCell ref="KHM647:KHT647"/>
    <mergeCell ref="KHU647:KIB647"/>
    <mergeCell ref="KIC647:KIJ647"/>
    <mergeCell ref="KIK647:KIR647"/>
    <mergeCell ref="KIS647:KIZ647"/>
    <mergeCell ref="KJA647:KJH647"/>
    <mergeCell ref="KJI647:KJP647"/>
    <mergeCell ref="KJQ647:KJX647"/>
    <mergeCell ref="KJY647:KKF647"/>
    <mergeCell ref="KKG647:KKN647"/>
    <mergeCell ref="KKO647:KKV647"/>
    <mergeCell ref="KKW647:KLD647"/>
    <mergeCell ref="KLE647:KLL647"/>
    <mergeCell ref="KLM647:KLT647"/>
    <mergeCell ref="KLU647:KMB647"/>
    <mergeCell ref="KMC647:KMJ647"/>
    <mergeCell ref="KMK647:KMR647"/>
    <mergeCell ref="KMS647:KMZ647"/>
    <mergeCell ref="KNA647:KNH647"/>
    <mergeCell ref="KNI647:KNP647"/>
    <mergeCell ref="KNQ647:KNX647"/>
    <mergeCell ref="KNY647:KOF647"/>
    <mergeCell ref="KOG647:KON647"/>
    <mergeCell ref="KOO647:KOV647"/>
    <mergeCell ref="KOW647:KPD647"/>
    <mergeCell ref="KPE647:KPL647"/>
    <mergeCell ref="KPM647:KPT647"/>
    <mergeCell ref="KPU647:KQB647"/>
    <mergeCell ref="KQC647:KQJ647"/>
    <mergeCell ref="KQK647:KQR647"/>
    <mergeCell ref="KQS647:KQZ647"/>
    <mergeCell ref="KRA647:KRH647"/>
    <mergeCell ref="KRI647:KRP647"/>
    <mergeCell ref="KRQ647:KRX647"/>
    <mergeCell ref="KRY647:KSF647"/>
    <mergeCell ref="KSG647:KSN647"/>
    <mergeCell ref="KSO647:KSV647"/>
    <mergeCell ref="KSW647:KTD647"/>
    <mergeCell ref="KTE647:KTL647"/>
    <mergeCell ref="KTM647:KTT647"/>
    <mergeCell ref="KTU647:KUB647"/>
    <mergeCell ref="KUC647:KUJ647"/>
    <mergeCell ref="KUK647:KUR647"/>
    <mergeCell ref="KUS647:KUZ647"/>
    <mergeCell ref="KVA647:KVH647"/>
    <mergeCell ref="KVI647:KVP647"/>
    <mergeCell ref="KVQ647:KVX647"/>
    <mergeCell ref="KVY647:KWF647"/>
    <mergeCell ref="KWG647:KWN647"/>
    <mergeCell ref="KWO647:KWV647"/>
    <mergeCell ref="KWW647:KXD647"/>
    <mergeCell ref="KXE647:KXL647"/>
    <mergeCell ref="KXM647:KXT647"/>
    <mergeCell ref="KXU647:KYB647"/>
    <mergeCell ref="KYC647:KYJ647"/>
    <mergeCell ref="KYK647:KYR647"/>
    <mergeCell ref="KYS647:KYZ647"/>
    <mergeCell ref="KZA647:KZH647"/>
    <mergeCell ref="KZI647:KZP647"/>
    <mergeCell ref="KZQ647:KZX647"/>
    <mergeCell ref="KZY647:LAF647"/>
    <mergeCell ref="LAG647:LAN647"/>
    <mergeCell ref="LAO647:LAV647"/>
    <mergeCell ref="LAW647:LBD647"/>
    <mergeCell ref="LBE647:LBL647"/>
    <mergeCell ref="LBM647:LBT647"/>
    <mergeCell ref="LBU647:LCB647"/>
    <mergeCell ref="LCC647:LCJ647"/>
    <mergeCell ref="LCK647:LCR647"/>
    <mergeCell ref="LCS647:LCZ647"/>
    <mergeCell ref="LDA647:LDH647"/>
    <mergeCell ref="LDI647:LDP647"/>
    <mergeCell ref="LDQ647:LDX647"/>
    <mergeCell ref="LDY647:LEF647"/>
    <mergeCell ref="LEG647:LEN647"/>
    <mergeCell ref="LEO647:LEV647"/>
    <mergeCell ref="LEW647:LFD647"/>
    <mergeCell ref="LFE647:LFL647"/>
    <mergeCell ref="LFM647:LFT647"/>
    <mergeCell ref="LFU647:LGB647"/>
    <mergeCell ref="LGC647:LGJ647"/>
    <mergeCell ref="LGK647:LGR647"/>
    <mergeCell ref="LGS647:LGZ647"/>
    <mergeCell ref="LHA647:LHH647"/>
    <mergeCell ref="LHI647:LHP647"/>
    <mergeCell ref="LHQ647:LHX647"/>
    <mergeCell ref="LHY647:LIF647"/>
    <mergeCell ref="LIG647:LIN647"/>
    <mergeCell ref="LIO647:LIV647"/>
    <mergeCell ref="LIW647:LJD647"/>
    <mergeCell ref="LJE647:LJL647"/>
    <mergeCell ref="LJM647:LJT647"/>
    <mergeCell ref="LJU647:LKB647"/>
    <mergeCell ref="LKC647:LKJ647"/>
    <mergeCell ref="LKK647:LKR647"/>
    <mergeCell ref="LKS647:LKZ647"/>
    <mergeCell ref="LLA647:LLH647"/>
    <mergeCell ref="LLI647:LLP647"/>
    <mergeCell ref="LLQ647:LLX647"/>
    <mergeCell ref="LLY647:LMF647"/>
    <mergeCell ref="LMG647:LMN647"/>
    <mergeCell ref="LMO647:LMV647"/>
    <mergeCell ref="LMW647:LND647"/>
    <mergeCell ref="LNE647:LNL647"/>
    <mergeCell ref="LNM647:LNT647"/>
    <mergeCell ref="LNU647:LOB647"/>
    <mergeCell ref="LOC647:LOJ647"/>
    <mergeCell ref="LOK647:LOR647"/>
    <mergeCell ref="LOS647:LOZ647"/>
    <mergeCell ref="LPA647:LPH647"/>
    <mergeCell ref="LPI647:LPP647"/>
    <mergeCell ref="LPQ647:LPX647"/>
    <mergeCell ref="LPY647:LQF647"/>
    <mergeCell ref="LQG647:LQN647"/>
    <mergeCell ref="LQO647:LQV647"/>
    <mergeCell ref="LQW647:LRD647"/>
    <mergeCell ref="LRE647:LRL647"/>
    <mergeCell ref="LRM647:LRT647"/>
    <mergeCell ref="LRU647:LSB647"/>
    <mergeCell ref="LSC647:LSJ647"/>
    <mergeCell ref="LSK647:LSR647"/>
    <mergeCell ref="LSS647:LSZ647"/>
    <mergeCell ref="LTA647:LTH647"/>
    <mergeCell ref="LTI647:LTP647"/>
    <mergeCell ref="LTQ647:LTX647"/>
    <mergeCell ref="LTY647:LUF647"/>
    <mergeCell ref="LUG647:LUN647"/>
    <mergeCell ref="LUO647:LUV647"/>
    <mergeCell ref="LUW647:LVD647"/>
    <mergeCell ref="LVE647:LVL647"/>
    <mergeCell ref="LVM647:LVT647"/>
    <mergeCell ref="LVU647:LWB647"/>
    <mergeCell ref="LWC647:LWJ647"/>
    <mergeCell ref="LWK647:LWR647"/>
    <mergeCell ref="LWS647:LWZ647"/>
    <mergeCell ref="LXA647:LXH647"/>
    <mergeCell ref="LXI647:LXP647"/>
    <mergeCell ref="LXQ647:LXX647"/>
    <mergeCell ref="LXY647:LYF647"/>
    <mergeCell ref="LYG647:LYN647"/>
    <mergeCell ref="LYO647:LYV647"/>
    <mergeCell ref="LYW647:LZD647"/>
    <mergeCell ref="LZE647:LZL647"/>
    <mergeCell ref="LZM647:LZT647"/>
    <mergeCell ref="LZU647:MAB647"/>
    <mergeCell ref="MAC647:MAJ647"/>
    <mergeCell ref="MAK647:MAR647"/>
    <mergeCell ref="MAS647:MAZ647"/>
    <mergeCell ref="MBA647:MBH647"/>
    <mergeCell ref="MBI647:MBP647"/>
    <mergeCell ref="MBQ647:MBX647"/>
    <mergeCell ref="MBY647:MCF647"/>
    <mergeCell ref="MCG647:MCN647"/>
    <mergeCell ref="MCO647:MCV647"/>
    <mergeCell ref="MCW647:MDD647"/>
    <mergeCell ref="MDE647:MDL647"/>
    <mergeCell ref="MDM647:MDT647"/>
    <mergeCell ref="MDU647:MEB647"/>
    <mergeCell ref="MEC647:MEJ647"/>
    <mergeCell ref="MEK647:MER647"/>
    <mergeCell ref="MES647:MEZ647"/>
    <mergeCell ref="MFA647:MFH647"/>
    <mergeCell ref="MFI647:MFP647"/>
    <mergeCell ref="MFQ647:MFX647"/>
    <mergeCell ref="MFY647:MGF647"/>
    <mergeCell ref="MGG647:MGN647"/>
    <mergeCell ref="MGO647:MGV647"/>
    <mergeCell ref="MGW647:MHD647"/>
    <mergeCell ref="MHE647:MHL647"/>
    <mergeCell ref="MHM647:MHT647"/>
    <mergeCell ref="MHU647:MIB647"/>
    <mergeCell ref="MIC647:MIJ647"/>
    <mergeCell ref="MIK647:MIR647"/>
    <mergeCell ref="MIS647:MIZ647"/>
    <mergeCell ref="MJA647:MJH647"/>
    <mergeCell ref="MJI647:MJP647"/>
    <mergeCell ref="MJQ647:MJX647"/>
    <mergeCell ref="MJY647:MKF647"/>
    <mergeCell ref="MKG647:MKN647"/>
    <mergeCell ref="MKO647:MKV647"/>
    <mergeCell ref="MKW647:MLD647"/>
    <mergeCell ref="MLE647:MLL647"/>
    <mergeCell ref="MLM647:MLT647"/>
    <mergeCell ref="MLU647:MMB647"/>
    <mergeCell ref="MMC647:MMJ647"/>
    <mergeCell ref="MMK647:MMR647"/>
    <mergeCell ref="MMS647:MMZ647"/>
    <mergeCell ref="MNA647:MNH647"/>
    <mergeCell ref="MNI647:MNP647"/>
    <mergeCell ref="MNQ647:MNX647"/>
    <mergeCell ref="MNY647:MOF647"/>
    <mergeCell ref="MOG647:MON647"/>
    <mergeCell ref="MOO647:MOV647"/>
    <mergeCell ref="MOW647:MPD647"/>
    <mergeCell ref="MPE647:MPL647"/>
    <mergeCell ref="MPM647:MPT647"/>
    <mergeCell ref="MPU647:MQB647"/>
    <mergeCell ref="MQC647:MQJ647"/>
    <mergeCell ref="MQK647:MQR647"/>
    <mergeCell ref="MQS647:MQZ647"/>
    <mergeCell ref="MRA647:MRH647"/>
    <mergeCell ref="MRI647:MRP647"/>
    <mergeCell ref="MRQ647:MRX647"/>
    <mergeCell ref="MRY647:MSF647"/>
    <mergeCell ref="MSG647:MSN647"/>
    <mergeCell ref="MSO647:MSV647"/>
    <mergeCell ref="MSW647:MTD647"/>
    <mergeCell ref="MTE647:MTL647"/>
    <mergeCell ref="MTM647:MTT647"/>
    <mergeCell ref="MTU647:MUB647"/>
    <mergeCell ref="MUC647:MUJ647"/>
    <mergeCell ref="MUK647:MUR647"/>
    <mergeCell ref="MUS647:MUZ647"/>
    <mergeCell ref="MVA647:MVH647"/>
    <mergeCell ref="MVI647:MVP647"/>
    <mergeCell ref="MVQ647:MVX647"/>
    <mergeCell ref="MVY647:MWF647"/>
    <mergeCell ref="MWG647:MWN647"/>
    <mergeCell ref="MWO647:MWV647"/>
    <mergeCell ref="MWW647:MXD647"/>
    <mergeCell ref="MXE647:MXL647"/>
    <mergeCell ref="MXM647:MXT647"/>
    <mergeCell ref="MXU647:MYB647"/>
    <mergeCell ref="MYC647:MYJ647"/>
    <mergeCell ref="MYK647:MYR647"/>
    <mergeCell ref="MYS647:MYZ647"/>
    <mergeCell ref="MZA647:MZH647"/>
    <mergeCell ref="MZI647:MZP647"/>
    <mergeCell ref="MZQ647:MZX647"/>
    <mergeCell ref="MZY647:NAF647"/>
    <mergeCell ref="NAG647:NAN647"/>
    <mergeCell ref="NAO647:NAV647"/>
    <mergeCell ref="NAW647:NBD647"/>
    <mergeCell ref="NBE647:NBL647"/>
    <mergeCell ref="NBM647:NBT647"/>
    <mergeCell ref="NBU647:NCB647"/>
    <mergeCell ref="NCC647:NCJ647"/>
    <mergeCell ref="NCK647:NCR647"/>
    <mergeCell ref="NCS647:NCZ647"/>
    <mergeCell ref="NDA647:NDH647"/>
    <mergeCell ref="NDI647:NDP647"/>
    <mergeCell ref="NDQ647:NDX647"/>
    <mergeCell ref="NDY647:NEF647"/>
    <mergeCell ref="NEG647:NEN647"/>
    <mergeCell ref="NEO647:NEV647"/>
    <mergeCell ref="NEW647:NFD647"/>
    <mergeCell ref="NFE647:NFL647"/>
    <mergeCell ref="NFM647:NFT647"/>
    <mergeCell ref="NFU647:NGB647"/>
    <mergeCell ref="NGC647:NGJ647"/>
    <mergeCell ref="NGK647:NGR647"/>
    <mergeCell ref="NGS647:NGZ647"/>
    <mergeCell ref="NHA647:NHH647"/>
    <mergeCell ref="NHI647:NHP647"/>
    <mergeCell ref="NHQ647:NHX647"/>
    <mergeCell ref="NHY647:NIF647"/>
    <mergeCell ref="NIG647:NIN647"/>
    <mergeCell ref="NIO647:NIV647"/>
    <mergeCell ref="NIW647:NJD647"/>
    <mergeCell ref="NJE647:NJL647"/>
    <mergeCell ref="NJM647:NJT647"/>
    <mergeCell ref="NJU647:NKB647"/>
    <mergeCell ref="NKC647:NKJ647"/>
    <mergeCell ref="NKK647:NKR647"/>
    <mergeCell ref="NKS647:NKZ647"/>
    <mergeCell ref="NLA647:NLH647"/>
    <mergeCell ref="NLI647:NLP647"/>
    <mergeCell ref="NLQ647:NLX647"/>
    <mergeCell ref="NLY647:NMF647"/>
    <mergeCell ref="NMG647:NMN647"/>
    <mergeCell ref="NMO647:NMV647"/>
    <mergeCell ref="NMW647:NND647"/>
    <mergeCell ref="NNE647:NNL647"/>
    <mergeCell ref="NNM647:NNT647"/>
    <mergeCell ref="NNU647:NOB647"/>
    <mergeCell ref="NOC647:NOJ647"/>
    <mergeCell ref="NOK647:NOR647"/>
    <mergeCell ref="NOS647:NOZ647"/>
    <mergeCell ref="NPA647:NPH647"/>
    <mergeCell ref="NPI647:NPP647"/>
    <mergeCell ref="NPQ647:NPX647"/>
    <mergeCell ref="NPY647:NQF647"/>
    <mergeCell ref="NQG647:NQN647"/>
    <mergeCell ref="NQO647:NQV647"/>
    <mergeCell ref="NQW647:NRD647"/>
    <mergeCell ref="NRE647:NRL647"/>
    <mergeCell ref="NRM647:NRT647"/>
    <mergeCell ref="NRU647:NSB647"/>
    <mergeCell ref="NSC647:NSJ647"/>
    <mergeCell ref="NSK647:NSR647"/>
    <mergeCell ref="NSS647:NSZ647"/>
    <mergeCell ref="NTA647:NTH647"/>
    <mergeCell ref="NTI647:NTP647"/>
    <mergeCell ref="NTQ647:NTX647"/>
    <mergeCell ref="NTY647:NUF647"/>
    <mergeCell ref="NUG647:NUN647"/>
    <mergeCell ref="NUO647:NUV647"/>
    <mergeCell ref="NUW647:NVD647"/>
    <mergeCell ref="NVE647:NVL647"/>
    <mergeCell ref="NVM647:NVT647"/>
    <mergeCell ref="NVU647:NWB647"/>
    <mergeCell ref="NWC647:NWJ647"/>
    <mergeCell ref="NWK647:NWR647"/>
    <mergeCell ref="NWS647:NWZ647"/>
    <mergeCell ref="NXA647:NXH647"/>
    <mergeCell ref="NXI647:NXP647"/>
    <mergeCell ref="NXQ647:NXX647"/>
    <mergeCell ref="NXY647:NYF647"/>
    <mergeCell ref="NYG647:NYN647"/>
    <mergeCell ref="NYO647:NYV647"/>
    <mergeCell ref="NYW647:NZD647"/>
    <mergeCell ref="NZE647:NZL647"/>
    <mergeCell ref="NZM647:NZT647"/>
    <mergeCell ref="NZU647:OAB647"/>
    <mergeCell ref="OAC647:OAJ647"/>
    <mergeCell ref="OAK647:OAR647"/>
    <mergeCell ref="OAS647:OAZ647"/>
    <mergeCell ref="OBA647:OBH647"/>
    <mergeCell ref="OBI647:OBP647"/>
    <mergeCell ref="OBQ647:OBX647"/>
    <mergeCell ref="OBY647:OCF647"/>
    <mergeCell ref="OCG647:OCN647"/>
    <mergeCell ref="OCO647:OCV647"/>
    <mergeCell ref="OCW647:ODD647"/>
    <mergeCell ref="ODE647:ODL647"/>
    <mergeCell ref="ODM647:ODT647"/>
    <mergeCell ref="ODU647:OEB647"/>
    <mergeCell ref="OEC647:OEJ647"/>
    <mergeCell ref="OEK647:OER647"/>
    <mergeCell ref="OES647:OEZ647"/>
    <mergeCell ref="OFA647:OFH647"/>
    <mergeCell ref="OFI647:OFP647"/>
    <mergeCell ref="OFQ647:OFX647"/>
    <mergeCell ref="OFY647:OGF647"/>
    <mergeCell ref="OGG647:OGN647"/>
    <mergeCell ref="OGO647:OGV647"/>
    <mergeCell ref="OGW647:OHD647"/>
    <mergeCell ref="OHE647:OHL647"/>
    <mergeCell ref="OHM647:OHT647"/>
    <mergeCell ref="OHU647:OIB647"/>
    <mergeCell ref="OIC647:OIJ647"/>
    <mergeCell ref="OIK647:OIR647"/>
    <mergeCell ref="OIS647:OIZ647"/>
    <mergeCell ref="OJA647:OJH647"/>
    <mergeCell ref="OJI647:OJP647"/>
    <mergeCell ref="OJQ647:OJX647"/>
    <mergeCell ref="OJY647:OKF647"/>
    <mergeCell ref="OKG647:OKN647"/>
    <mergeCell ref="OKO647:OKV647"/>
    <mergeCell ref="OKW647:OLD647"/>
    <mergeCell ref="OLE647:OLL647"/>
    <mergeCell ref="OLM647:OLT647"/>
    <mergeCell ref="OLU647:OMB647"/>
    <mergeCell ref="OMC647:OMJ647"/>
    <mergeCell ref="OMK647:OMR647"/>
    <mergeCell ref="OMS647:OMZ647"/>
    <mergeCell ref="ONA647:ONH647"/>
    <mergeCell ref="ONI647:ONP647"/>
    <mergeCell ref="ONQ647:ONX647"/>
    <mergeCell ref="ONY647:OOF647"/>
    <mergeCell ref="OOG647:OON647"/>
    <mergeCell ref="OOO647:OOV647"/>
    <mergeCell ref="OOW647:OPD647"/>
    <mergeCell ref="OPE647:OPL647"/>
    <mergeCell ref="OPM647:OPT647"/>
    <mergeCell ref="OPU647:OQB647"/>
    <mergeCell ref="OQC647:OQJ647"/>
    <mergeCell ref="OQK647:OQR647"/>
    <mergeCell ref="OQS647:OQZ647"/>
    <mergeCell ref="ORA647:ORH647"/>
    <mergeCell ref="ORI647:ORP647"/>
    <mergeCell ref="ORQ647:ORX647"/>
    <mergeCell ref="ORY647:OSF647"/>
    <mergeCell ref="OSG647:OSN647"/>
    <mergeCell ref="OSO647:OSV647"/>
    <mergeCell ref="OSW647:OTD647"/>
    <mergeCell ref="OTE647:OTL647"/>
    <mergeCell ref="OTM647:OTT647"/>
    <mergeCell ref="OTU647:OUB647"/>
    <mergeCell ref="OUC647:OUJ647"/>
    <mergeCell ref="OUK647:OUR647"/>
    <mergeCell ref="OUS647:OUZ647"/>
    <mergeCell ref="OVA647:OVH647"/>
    <mergeCell ref="OVI647:OVP647"/>
    <mergeCell ref="OVQ647:OVX647"/>
    <mergeCell ref="OVY647:OWF647"/>
    <mergeCell ref="OWG647:OWN647"/>
    <mergeCell ref="OWO647:OWV647"/>
    <mergeCell ref="OWW647:OXD647"/>
    <mergeCell ref="OXE647:OXL647"/>
    <mergeCell ref="OXM647:OXT647"/>
    <mergeCell ref="OXU647:OYB647"/>
    <mergeCell ref="OYC647:OYJ647"/>
    <mergeCell ref="OYK647:OYR647"/>
    <mergeCell ref="OYS647:OYZ647"/>
    <mergeCell ref="OZA647:OZH647"/>
    <mergeCell ref="OZI647:OZP647"/>
    <mergeCell ref="OZQ647:OZX647"/>
    <mergeCell ref="OZY647:PAF647"/>
    <mergeCell ref="PAG647:PAN647"/>
    <mergeCell ref="PAO647:PAV647"/>
    <mergeCell ref="PAW647:PBD647"/>
    <mergeCell ref="PBE647:PBL647"/>
    <mergeCell ref="PBM647:PBT647"/>
    <mergeCell ref="PBU647:PCB647"/>
    <mergeCell ref="PCC647:PCJ647"/>
    <mergeCell ref="PCK647:PCR647"/>
    <mergeCell ref="PCS647:PCZ647"/>
    <mergeCell ref="PDA647:PDH647"/>
    <mergeCell ref="PDI647:PDP647"/>
    <mergeCell ref="PDQ647:PDX647"/>
    <mergeCell ref="PDY647:PEF647"/>
    <mergeCell ref="PEG647:PEN647"/>
    <mergeCell ref="PEO647:PEV647"/>
    <mergeCell ref="PEW647:PFD647"/>
    <mergeCell ref="PFE647:PFL647"/>
    <mergeCell ref="PFM647:PFT647"/>
    <mergeCell ref="PFU647:PGB647"/>
    <mergeCell ref="PGC647:PGJ647"/>
    <mergeCell ref="PGK647:PGR647"/>
    <mergeCell ref="PGS647:PGZ647"/>
    <mergeCell ref="PHA647:PHH647"/>
    <mergeCell ref="PHI647:PHP647"/>
    <mergeCell ref="PHQ647:PHX647"/>
    <mergeCell ref="PHY647:PIF647"/>
    <mergeCell ref="PIG647:PIN647"/>
    <mergeCell ref="PIO647:PIV647"/>
    <mergeCell ref="PIW647:PJD647"/>
    <mergeCell ref="PJE647:PJL647"/>
    <mergeCell ref="PJM647:PJT647"/>
    <mergeCell ref="PJU647:PKB647"/>
    <mergeCell ref="PKC647:PKJ647"/>
    <mergeCell ref="PKK647:PKR647"/>
    <mergeCell ref="PKS647:PKZ647"/>
    <mergeCell ref="PLA647:PLH647"/>
    <mergeCell ref="PLI647:PLP647"/>
    <mergeCell ref="PLQ647:PLX647"/>
    <mergeCell ref="PLY647:PMF647"/>
    <mergeCell ref="PMG647:PMN647"/>
    <mergeCell ref="PMO647:PMV647"/>
    <mergeCell ref="PMW647:PND647"/>
    <mergeCell ref="PNE647:PNL647"/>
    <mergeCell ref="PNM647:PNT647"/>
    <mergeCell ref="PNU647:POB647"/>
    <mergeCell ref="POC647:POJ647"/>
    <mergeCell ref="POK647:POR647"/>
    <mergeCell ref="POS647:POZ647"/>
    <mergeCell ref="PPA647:PPH647"/>
    <mergeCell ref="PPI647:PPP647"/>
    <mergeCell ref="PPQ647:PPX647"/>
    <mergeCell ref="PPY647:PQF647"/>
    <mergeCell ref="PQG647:PQN647"/>
    <mergeCell ref="PQO647:PQV647"/>
    <mergeCell ref="PQW647:PRD647"/>
    <mergeCell ref="PRE647:PRL647"/>
    <mergeCell ref="PRM647:PRT647"/>
    <mergeCell ref="PRU647:PSB647"/>
    <mergeCell ref="PSC647:PSJ647"/>
    <mergeCell ref="PSK647:PSR647"/>
    <mergeCell ref="PSS647:PSZ647"/>
    <mergeCell ref="PTA647:PTH647"/>
    <mergeCell ref="PTI647:PTP647"/>
    <mergeCell ref="PTQ647:PTX647"/>
    <mergeCell ref="PTY647:PUF647"/>
    <mergeCell ref="PUG647:PUN647"/>
    <mergeCell ref="PUO647:PUV647"/>
    <mergeCell ref="PUW647:PVD647"/>
    <mergeCell ref="PVE647:PVL647"/>
    <mergeCell ref="PVM647:PVT647"/>
    <mergeCell ref="PVU647:PWB647"/>
    <mergeCell ref="PWC647:PWJ647"/>
    <mergeCell ref="PWK647:PWR647"/>
    <mergeCell ref="PWS647:PWZ647"/>
    <mergeCell ref="PXA647:PXH647"/>
    <mergeCell ref="PXI647:PXP647"/>
    <mergeCell ref="PXQ647:PXX647"/>
    <mergeCell ref="PXY647:PYF647"/>
    <mergeCell ref="PYG647:PYN647"/>
    <mergeCell ref="PYO647:PYV647"/>
    <mergeCell ref="PYW647:PZD647"/>
    <mergeCell ref="PZE647:PZL647"/>
    <mergeCell ref="PZM647:PZT647"/>
    <mergeCell ref="PZU647:QAB647"/>
    <mergeCell ref="QAC647:QAJ647"/>
    <mergeCell ref="QAK647:QAR647"/>
    <mergeCell ref="QAS647:QAZ647"/>
    <mergeCell ref="QBA647:QBH647"/>
    <mergeCell ref="QBI647:QBP647"/>
    <mergeCell ref="QBQ647:QBX647"/>
    <mergeCell ref="QBY647:QCF647"/>
    <mergeCell ref="QCG647:QCN647"/>
    <mergeCell ref="QCO647:QCV647"/>
    <mergeCell ref="QCW647:QDD647"/>
    <mergeCell ref="QDE647:QDL647"/>
    <mergeCell ref="QDM647:QDT647"/>
    <mergeCell ref="QDU647:QEB647"/>
    <mergeCell ref="QEC647:QEJ647"/>
    <mergeCell ref="QEK647:QER647"/>
    <mergeCell ref="QES647:QEZ647"/>
    <mergeCell ref="QFA647:QFH647"/>
    <mergeCell ref="QFI647:QFP647"/>
    <mergeCell ref="QFQ647:QFX647"/>
    <mergeCell ref="QFY647:QGF647"/>
    <mergeCell ref="QGG647:QGN647"/>
    <mergeCell ref="QGO647:QGV647"/>
    <mergeCell ref="QGW647:QHD647"/>
    <mergeCell ref="QHE647:QHL647"/>
    <mergeCell ref="QHM647:QHT647"/>
    <mergeCell ref="QHU647:QIB647"/>
    <mergeCell ref="QIC647:QIJ647"/>
    <mergeCell ref="QIK647:QIR647"/>
    <mergeCell ref="QIS647:QIZ647"/>
    <mergeCell ref="QJA647:QJH647"/>
    <mergeCell ref="QJI647:QJP647"/>
    <mergeCell ref="QJQ647:QJX647"/>
    <mergeCell ref="QJY647:QKF647"/>
    <mergeCell ref="QKG647:QKN647"/>
    <mergeCell ref="QKO647:QKV647"/>
    <mergeCell ref="QKW647:QLD647"/>
    <mergeCell ref="QLE647:QLL647"/>
    <mergeCell ref="QLM647:QLT647"/>
    <mergeCell ref="QLU647:QMB647"/>
    <mergeCell ref="QMC647:QMJ647"/>
    <mergeCell ref="QMK647:QMR647"/>
    <mergeCell ref="QMS647:QMZ647"/>
    <mergeCell ref="QNA647:QNH647"/>
    <mergeCell ref="QNI647:QNP647"/>
    <mergeCell ref="QNQ647:QNX647"/>
    <mergeCell ref="QNY647:QOF647"/>
    <mergeCell ref="QOG647:QON647"/>
    <mergeCell ref="QOO647:QOV647"/>
    <mergeCell ref="QOW647:QPD647"/>
    <mergeCell ref="QPE647:QPL647"/>
    <mergeCell ref="QPM647:QPT647"/>
    <mergeCell ref="QPU647:QQB647"/>
    <mergeCell ref="QQC647:QQJ647"/>
    <mergeCell ref="QQK647:QQR647"/>
    <mergeCell ref="QQS647:QQZ647"/>
    <mergeCell ref="QRA647:QRH647"/>
    <mergeCell ref="QRI647:QRP647"/>
    <mergeCell ref="QRQ647:QRX647"/>
    <mergeCell ref="QRY647:QSF647"/>
    <mergeCell ref="QSG647:QSN647"/>
    <mergeCell ref="QSO647:QSV647"/>
    <mergeCell ref="QSW647:QTD647"/>
    <mergeCell ref="QTE647:QTL647"/>
    <mergeCell ref="QTM647:QTT647"/>
    <mergeCell ref="QTU647:QUB647"/>
    <mergeCell ref="QUC647:QUJ647"/>
    <mergeCell ref="QUK647:QUR647"/>
    <mergeCell ref="QUS647:QUZ647"/>
    <mergeCell ref="QVA647:QVH647"/>
    <mergeCell ref="QVI647:QVP647"/>
    <mergeCell ref="QVQ647:QVX647"/>
    <mergeCell ref="QVY647:QWF647"/>
    <mergeCell ref="QWG647:QWN647"/>
    <mergeCell ref="QWO647:QWV647"/>
    <mergeCell ref="QWW647:QXD647"/>
    <mergeCell ref="QXE647:QXL647"/>
    <mergeCell ref="QXM647:QXT647"/>
    <mergeCell ref="QXU647:QYB647"/>
    <mergeCell ref="QYC647:QYJ647"/>
    <mergeCell ref="QYK647:QYR647"/>
    <mergeCell ref="QYS647:QYZ647"/>
    <mergeCell ref="QZA647:QZH647"/>
    <mergeCell ref="QZI647:QZP647"/>
    <mergeCell ref="QZQ647:QZX647"/>
    <mergeCell ref="QZY647:RAF647"/>
    <mergeCell ref="RAG647:RAN647"/>
    <mergeCell ref="RAO647:RAV647"/>
    <mergeCell ref="RAW647:RBD647"/>
    <mergeCell ref="RBE647:RBL647"/>
    <mergeCell ref="RBM647:RBT647"/>
    <mergeCell ref="RBU647:RCB647"/>
    <mergeCell ref="RCC647:RCJ647"/>
    <mergeCell ref="RCK647:RCR647"/>
    <mergeCell ref="RCS647:RCZ647"/>
    <mergeCell ref="RDA647:RDH647"/>
    <mergeCell ref="RDI647:RDP647"/>
    <mergeCell ref="RDQ647:RDX647"/>
    <mergeCell ref="RDY647:REF647"/>
    <mergeCell ref="REG647:REN647"/>
    <mergeCell ref="REO647:REV647"/>
    <mergeCell ref="REW647:RFD647"/>
    <mergeCell ref="RFE647:RFL647"/>
    <mergeCell ref="RFM647:RFT647"/>
    <mergeCell ref="RFU647:RGB647"/>
    <mergeCell ref="RGC647:RGJ647"/>
    <mergeCell ref="RGK647:RGR647"/>
    <mergeCell ref="RGS647:RGZ647"/>
    <mergeCell ref="RHA647:RHH647"/>
    <mergeCell ref="RHI647:RHP647"/>
    <mergeCell ref="RHQ647:RHX647"/>
    <mergeCell ref="RHY647:RIF647"/>
    <mergeCell ref="RIG647:RIN647"/>
    <mergeCell ref="RIO647:RIV647"/>
    <mergeCell ref="RIW647:RJD647"/>
    <mergeCell ref="RJE647:RJL647"/>
    <mergeCell ref="RJM647:RJT647"/>
    <mergeCell ref="RJU647:RKB647"/>
    <mergeCell ref="RKC647:RKJ647"/>
    <mergeCell ref="RKK647:RKR647"/>
    <mergeCell ref="RKS647:RKZ647"/>
    <mergeCell ref="RLA647:RLH647"/>
    <mergeCell ref="RLI647:RLP647"/>
    <mergeCell ref="RLQ647:RLX647"/>
    <mergeCell ref="RLY647:RMF647"/>
    <mergeCell ref="RMG647:RMN647"/>
    <mergeCell ref="RMO647:RMV647"/>
    <mergeCell ref="RMW647:RND647"/>
    <mergeCell ref="RNE647:RNL647"/>
    <mergeCell ref="RNM647:RNT647"/>
    <mergeCell ref="RNU647:ROB647"/>
    <mergeCell ref="ROC647:ROJ647"/>
    <mergeCell ref="ROK647:ROR647"/>
    <mergeCell ref="ROS647:ROZ647"/>
    <mergeCell ref="RPA647:RPH647"/>
    <mergeCell ref="RPI647:RPP647"/>
    <mergeCell ref="RPQ647:RPX647"/>
    <mergeCell ref="RPY647:RQF647"/>
    <mergeCell ref="RQG647:RQN647"/>
    <mergeCell ref="RQO647:RQV647"/>
    <mergeCell ref="RQW647:RRD647"/>
    <mergeCell ref="RRE647:RRL647"/>
    <mergeCell ref="RRM647:RRT647"/>
    <mergeCell ref="RRU647:RSB647"/>
    <mergeCell ref="RSC647:RSJ647"/>
    <mergeCell ref="RSK647:RSR647"/>
    <mergeCell ref="RSS647:RSZ647"/>
    <mergeCell ref="RTA647:RTH647"/>
    <mergeCell ref="RTI647:RTP647"/>
    <mergeCell ref="RTQ647:RTX647"/>
    <mergeCell ref="RTY647:RUF647"/>
    <mergeCell ref="RUG647:RUN647"/>
    <mergeCell ref="RUO647:RUV647"/>
    <mergeCell ref="RUW647:RVD647"/>
    <mergeCell ref="RVE647:RVL647"/>
    <mergeCell ref="RVM647:RVT647"/>
    <mergeCell ref="RVU647:RWB647"/>
    <mergeCell ref="RWC647:RWJ647"/>
    <mergeCell ref="RWK647:RWR647"/>
    <mergeCell ref="RWS647:RWZ647"/>
    <mergeCell ref="RXA647:RXH647"/>
    <mergeCell ref="RXI647:RXP647"/>
    <mergeCell ref="RXQ647:RXX647"/>
    <mergeCell ref="RXY647:RYF647"/>
    <mergeCell ref="RYG647:RYN647"/>
    <mergeCell ref="RYO647:RYV647"/>
    <mergeCell ref="RYW647:RZD647"/>
    <mergeCell ref="RZE647:RZL647"/>
    <mergeCell ref="RZM647:RZT647"/>
    <mergeCell ref="RZU647:SAB647"/>
    <mergeCell ref="SAC647:SAJ647"/>
    <mergeCell ref="SAK647:SAR647"/>
    <mergeCell ref="SAS647:SAZ647"/>
    <mergeCell ref="SBA647:SBH647"/>
    <mergeCell ref="SBI647:SBP647"/>
    <mergeCell ref="SBQ647:SBX647"/>
    <mergeCell ref="SBY647:SCF647"/>
    <mergeCell ref="SCG647:SCN647"/>
    <mergeCell ref="SCO647:SCV647"/>
    <mergeCell ref="SCW647:SDD647"/>
    <mergeCell ref="SDE647:SDL647"/>
    <mergeCell ref="SDM647:SDT647"/>
    <mergeCell ref="SDU647:SEB647"/>
    <mergeCell ref="SEC647:SEJ647"/>
    <mergeCell ref="SEK647:SER647"/>
    <mergeCell ref="SES647:SEZ647"/>
    <mergeCell ref="SFA647:SFH647"/>
    <mergeCell ref="SFI647:SFP647"/>
    <mergeCell ref="SFQ647:SFX647"/>
    <mergeCell ref="SFY647:SGF647"/>
    <mergeCell ref="SGG647:SGN647"/>
    <mergeCell ref="SGO647:SGV647"/>
    <mergeCell ref="SGW647:SHD647"/>
    <mergeCell ref="SHE647:SHL647"/>
    <mergeCell ref="SHM647:SHT647"/>
    <mergeCell ref="SHU647:SIB647"/>
    <mergeCell ref="SIC647:SIJ647"/>
    <mergeCell ref="SIK647:SIR647"/>
    <mergeCell ref="SIS647:SIZ647"/>
    <mergeCell ref="SJA647:SJH647"/>
    <mergeCell ref="SJI647:SJP647"/>
    <mergeCell ref="SJQ647:SJX647"/>
    <mergeCell ref="SJY647:SKF647"/>
    <mergeCell ref="SKG647:SKN647"/>
    <mergeCell ref="SKO647:SKV647"/>
    <mergeCell ref="SKW647:SLD647"/>
    <mergeCell ref="SLE647:SLL647"/>
    <mergeCell ref="SLM647:SLT647"/>
    <mergeCell ref="SLU647:SMB647"/>
    <mergeCell ref="SMC647:SMJ647"/>
    <mergeCell ref="SMK647:SMR647"/>
    <mergeCell ref="SMS647:SMZ647"/>
    <mergeCell ref="SNA647:SNH647"/>
    <mergeCell ref="SNI647:SNP647"/>
    <mergeCell ref="SNQ647:SNX647"/>
    <mergeCell ref="SNY647:SOF647"/>
    <mergeCell ref="SOG647:SON647"/>
    <mergeCell ref="SOO647:SOV647"/>
    <mergeCell ref="SOW647:SPD647"/>
    <mergeCell ref="SPE647:SPL647"/>
    <mergeCell ref="SPM647:SPT647"/>
    <mergeCell ref="SPU647:SQB647"/>
    <mergeCell ref="SQC647:SQJ647"/>
    <mergeCell ref="SQK647:SQR647"/>
    <mergeCell ref="SQS647:SQZ647"/>
    <mergeCell ref="SRA647:SRH647"/>
    <mergeCell ref="SRI647:SRP647"/>
    <mergeCell ref="SRQ647:SRX647"/>
    <mergeCell ref="SRY647:SSF647"/>
    <mergeCell ref="SSG647:SSN647"/>
    <mergeCell ref="SSO647:SSV647"/>
    <mergeCell ref="SSW647:STD647"/>
    <mergeCell ref="STE647:STL647"/>
    <mergeCell ref="STM647:STT647"/>
    <mergeCell ref="STU647:SUB647"/>
    <mergeCell ref="SUC647:SUJ647"/>
    <mergeCell ref="SUK647:SUR647"/>
    <mergeCell ref="SUS647:SUZ647"/>
    <mergeCell ref="SVA647:SVH647"/>
    <mergeCell ref="SVI647:SVP647"/>
    <mergeCell ref="SVQ647:SVX647"/>
    <mergeCell ref="SVY647:SWF647"/>
    <mergeCell ref="SWG647:SWN647"/>
    <mergeCell ref="SWO647:SWV647"/>
    <mergeCell ref="SWW647:SXD647"/>
    <mergeCell ref="SXE647:SXL647"/>
    <mergeCell ref="SXM647:SXT647"/>
    <mergeCell ref="SXU647:SYB647"/>
    <mergeCell ref="SYC647:SYJ647"/>
    <mergeCell ref="SYK647:SYR647"/>
    <mergeCell ref="SYS647:SYZ647"/>
    <mergeCell ref="SZA647:SZH647"/>
    <mergeCell ref="SZI647:SZP647"/>
    <mergeCell ref="SZQ647:SZX647"/>
    <mergeCell ref="SZY647:TAF647"/>
    <mergeCell ref="TAG647:TAN647"/>
    <mergeCell ref="TAO647:TAV647"/>
    <mergeCell ref="TAW647:TBD647"/>
    <mergeCell ref="TBE647:TBL647"/>
    <mergeCell ref="TBM647:TBT647"/>
    <mergeCell ref="TBU647:TCB647"/>
    <mergeCell ref="TCC647:TCJ647"/>
    <mergeCell ref="TCK647:TCR647"/>
    <mergeCell ref="TCS647:TCZ647"/>
    <mergeCell ref="TDA647:TDH647"/>
    <mergeCell ref="TDI647:TDP647"/>
    <mergeCell ref="TDQ647:TDX647"/>
    <mergeCell ref="TDY647:TEF647"/>
    <mergeCell ref="TEG647:TEN647"/>
    <mergeCell ref="TEO647:TEV647"/>
    <mergeCell ref="TEW647:TFD647"/>
    <mergeCell ref="TFE647:TFL647"/>
    <mergeCell ref="TFM647:TFT647"/>
    <mergeCell ref="TFU647:TGB647"/>
    <mergeCell ref="TGC647:TGJ647"/>
    <mergeCell ref="TGK647:TGR647"/>
    <mergeCell ref="TGS647:TGZ647"/>
    <mergeCell ref="THA647:THH647"/>
    <mergeCell ref="THI647:THP647"/>
    <mergeCell ref="THQ647:THX647"/>
    <mergeCell ref="THY647:TIF647"/>
    <mergeCell ref="TIG647:TIN647"/>
    <mergeCell ref="TIO647:TIV647"/>
    <mergeCell ref="TIW647:TJD647"/>
    <mergeCell ref="TJE647:TJL647"/>
    <mergeCell ref="TJM647:TJT647"/>
    <mergeCell ref="TJU647:TKB647"/>
    <mergeCell ref="TKC647:TKJ647"/>
    <mergeCell ref="TKK647:TKR647"/>
    <mergeCell ref="TKS647:TKZ647"/>
    <mergeCell ref="TLA647:TLH647"/>
    <mergeCell ref="TLI647:TLP647"/>
    <mergeCell ref="TLQ647:TLX647"/>
    <mergeCell ref="TLY647:TMF647"/>
    <mergeCell ref="TMG647:TMN647"/>
    <mergeCell ref="TMO647:TMV647"/>
    <mergeCell ref="TMW647:TND647"/>
    <mergeCell ref="TNE647:TNL647"/>
    <mergeCell ref="TNM647:TNT647"/>
    <mergeCell ref="TNU647:TOB647"/>
    <mergeCell ref="TOC647:TOJ647"/>
    <mergeCell ref="TOK647:TOR647"/>
    <mergeCell ref="TOS647:TOZ647"/>
    <mergeCell ref="TPA647:TPH647"/>
    <mergeCell ref="TPI647:TPP647"/>
    <mergeCell ref="TPQ647:TPX647"/>
    <mergeCell ref="TPY647:TQF647"/>
    <mergeCell ref="TQG647:TQN647"/>
    <mergeCell ref="TQO647:TQV647"/>
    <mergeCell ref="TQW647:TRD647"/>
    <mergeCell ref="TRE647:TRL647"/>
    <mergeCell ref="TRM647:TRT647"/>
    <mergeCell ref="TRU647:TSB647"/>
    <mergeCell ref="TSC647:TSJ647"/>
    <mergeCell ref="TSK647:TSR647"/>
    <mergeCell ref="TSS647:TSZ647"/>
    <mergeCell ref="TTA647:TTH647"/>
    <mergeCell ref="TTI647:TTP647"/>
    <mergeCell ref="TTQ647:TTX647"/>
    <mergeCell ref="TTY647:TUF647"/>
    <mergeCell ref="TUG647:TUN647"/>
    <mergeCell ref="TUO647:TUV647"/>
    <mergeCell ref="TUW647:TVD647"/>
    <mergeCell ref="TVE647:TVL647"/>
    <mergeCell ref="TVM647:TVT647"/>
    <mergeCell ref="TVU647:TWB647"/>
    <mergeCell ref="TWC647:TWJ647"/>
    <mergeCell ref="TWK647:TWR647"/>
    <mergeCell ref="TWS647:TWZ647"/>
    <mergeCell ref="TXA647:TXH647"/>
    <mergeCell ref="TXI647:TXP647"/>
    <mergeCell ref="TXQ647:TXX647"/>
    <mergeCell ref="TXY647:TYF647"/>
    <mergeCell ref="TYG647:TYN647"/>
    <mergeCell ref="TYO647:TYV647"/>
    <mergeCell ref="TYW647:TZD647"/>
    <mergeCell ref="TZE647:TZL647"/>
    <mergeCell ref="TZM647:TZT647"/>
    <mergeCell ref="TZU647:UAB647"/>
    <mergeCell ref="UAC647:UAJ647"/>
    <mergeCell ref="UAK647:UAR647"/>
    <mergeCell ref="UAS647:UAZ647"/>
    <mergeCell ref="UBA647:UBH647"/>
    <mergeCell ref="UBI647:UBP647"/>
    <mergeCell ref="UBQ647:UBX647"/>
    <mergeCell ref="UBY647:UCF647"/>
    <mergeCell ref="UCG647:UCN647"/>
    <mergeCell ref="UCO647:UCV647"/>
    <mergeCell ref="UCW647:UDD647"/>
    <mergeCell ref="UDE647:UDL647"/>
    <mergeCell ref="UDM647:UDT647"/>
    <mergeCell ref="UDU647:UEB647"/>
    <mergeCell ref="UEC647:UEJ647"/>
    <mergeCell ref="UEK647:UER647"/>
    <mergeCell ref="UES647:UEZ647"/>
    <mergeCell ref="UFA647:UFH647"/>
    <mergeCell ref="UFI647:UFP647"/>
    <mergeCell ref="UFQ647:UFX647"/>
    <mergeCell ref="UFY647:UGF647"/>
    <mergeCell ref="UGG647:UGN647"/>
    <mergeCell ref="UGO647:UGV647"/>
    <mergeCell ref="UGW647:UHD647"/>
    <mergeCell ref="UHE647:UHL647"/>
    <mergeCell ref="UHM647:UHT647"/>
    <mergeCell ref="UHU647:UIB647"/>
    <mergeCell ref="UIC647:UIJ647"/>
    <mergeCell ref="UIK647:UIR647"/>
    <mergeCell ref="UIS647:UIZ647"/>
    <mergeCell ref="UJA647:UJH647"/>
    <mergeCell ref="UJI647:UJP647"/>
    <mergeCell ref="UJQ647:UJX647"/>
    <mergeCell ref="UJY647:UKF647"/>
    <mergeCell ref="UKG647:UKN647"/>
    <mergeCell ref="UKO647:UKV647"/>
    <mergeCell ref="UKW647:ULD647"/>
    <mergeCell ref="ULE647:ULL647"/>
    <mergeCell ref="ULM647:ULT647"/>
    <mergeCell ref="ULU647:UMB647"/>
    <mergeCell ref="UMC647:UMJ647"/>
    <mergeCell ref="UMK647:UMR647"/>
    <mergeCell ref="UMS647:UMZ647"/>
    <mergeCell ref="UNA647:UNH647"/>
    <mergeCell ref="UNI647:UNP647"/>
    <mergeCell ref="UNQ647:UNX647"/>
    <mergeCell ref="UNY647:UOF647"/>
    <mergeCell ref="UOG647:UON647"/>
    <mergeCell ref="UOO647:UOV647"/>
    <mergeCell ref="UOW647:UPD647"/>
    <mergeCell ref="UPE647:UPL647"/>
    <mergeCell ref="UPM647:UPT647"/>
    <mergeCell ref="UPU647:UQB647"/>
    <mergeCell ref="UQC647:UQJ647"/>
    <mergeCell ref="UQK647:UQR647"/>
    <mergeCell ref="UQS647:UQZ647"/>
    <mergeCell ref="URA647:URH647"/>
    <mergeCell ref="URI647:URP647"/>
    <mergeCell ref="URQ647:URX647"/>
    <mergeCell ref="URY647:USF647"/>
    <mergeCell ref="USG647:USN647"/>
    <mergeCell ref="USO647:USV647"/>
    <mergeCell ref="USW647:UTD647"/>
    <mergeCell ref="UTE647:UTL647"/>
    <mergeCell ref="UTM647:UTT647"/>
    <mergeCell ref="UTU647:UUB647"/>
    <mergeCell ref="UUC647:UUJ647"/>
    <mergeCell ref="UUK647:UUR647"/>
    <mergeCell ref="UUS647:UUZ647"/>
    <mergeCell ref="UVA647:UVH647"/>
    <mergeCell ref="UVI647:UVP647"/>
    <mergeCell ref="UVQ647:UVX647"/>
    <mergeCell ref="UVY647:UWF647"/>
    <mergeCell ref="UWG647:UWN647"/>
    <mergeCell ref="UWO647:UWV647"/>
    <mergeCell ref="UWW647:UXD647"/>
    <mergeCell ref="UXE647:UXL647"/>
    <mergeCell ref="UXM647:UXT647"/>
    <mergeCell ref="UXU647:UYB647"/>
    <mergeCell ref="UYC647:UYJ647"/>
    <mergeCell ref="UYK647:UYR647"/>
    <mergeCell ref="UYS647:UYZ647"/>
    <mergeCell ref="UZA647:UZH647"/>
    <mergeCell ref="UZI647:UZP647"/>
    <mergeCell ref="UZQ647:UZX647"/>
    <mergeCell ref="UZY647:VAF647"/>
    <mergeCell ref="VAG647:VAN647"/>
    <mergeCell ref="VAO647:VAV647"/>
    <mergeCell ref="VAW647:VBD647"/>
    <mergeCell ref="VBE647:VBL647"/>
    <mergeCell ref="VBM647:VBT647"/>
    <mergeCell ref="VBU647:VCB647"/>
    <mergeCell ref="VCC647:VCJ647"/>
    <mergeCell ref="VCK647:VCR647"/>
    <mergeCell ref="VCS647:VCZ647"/>
    <mergeCell ref="VDA647:VDH647"/>
    <mergeCell ref="VDI647:VDP647"/>
    <mergeCell ref="VDQ647:VDX647"/>
    <mergeCell ref="VDY647:VEF647"/>
    <mergeCell ref="VEG647:VEN647"/>
    <mergeCell ref="VEO647:VEV647"/>
    <mergeCell ref="VEW647:VFD647"/>
    <mergeCell ref="VFE647:VFL647"/>
    <mergeCell ref="VFM647:VFT647"/>
    <mergeCell ref="VFU647:VGB647"/>
    <mergeCell ref="VGC647:VGJ647"/>
    <mergeCell ref="VGK647:VGR647"/>
    <mergeCell ref="VGS647:VGZ647"/>
    <mergeCell ref="VHA647:VHH647"/>
    <mergeCell ref="VHI647:VHP647"/>
    <mergeCell ref="VHQ647:VHX647"/>
    <mergeCell ref="VHY647:VIF647"/>
    <mergeCell ref="VIG647:VIN647"/>
    <mergeCell ref="VIO647:VIV647"/>
    <mergeCell ref="VIW647:VJD647"/>
    <mergeCell ref="VJE647:VJL647"/>
    <mergeCell ref="VJM647:VJT647"/>
    <mergeCell ref="VJU647:VKB647"/>
    <mergeCell ref="VKC647:VKJ647"/>
    <mergeCell ref="VKK647:VKR647"/>
    <mergeCell ref="VKS647:VKZ647"/>
    <mergeCell ref="VLA647:VLH647"/>
    <mergeCell ref="VLI647:VLP647"/>
    <mergeCell ref="VLQ647:VLX647"/>
    <mergeCell ref="VLY647:VMF647"/>
    <mergeCell ref="VMG647:VMN647"/>
    <mergeCell ref="VMO647:VMV647"/>
    <mergeCell ref="VMW647:VND647"/>
    <mergeCell ref="VNE647:VNL647"/>
    <mergeCell ref="VNM647:VNT647"/>
    <mergeCell ref="VNU647:VOB647"/>
    <mergeCell ref="VOC647:VOJ647"/>
    <mergeCell ref="VOK647:VOR647"/>
    <mergeCell ref="VOS647:VOZ647"/>
    <mergeCell ref="VPA647:VPH647"/>
    <mergeCell ref="VPI647:VPP647"/>
    <mergeCell ref="VPQ647:VPX647"/>
    <mergeCell ref="VPY647:VQF647"/>
    <mergeCell ref="VQG647:VQN647"/>
    <mergeCell ref="VQO647:VQV647"/>
    <mergeCell ref="VQW647:VRD647"/>
    <mergeCell ref="VRE647:VRL647"/>
    <mergeCell ref="VRM647:VRT647"/>
    <mergeCell ref="VRU647:VSB647"/>
    <mergeCell ref="VSC647:VSJ647"/>
    <mergeCell ref="VSK647:VSR647"/>
    <mergeCell ref="VSS647:VSZ647"/>
    <mergeCell ref="VTA647:VTH647"/>
    <mergeCell ref="VTI647:VTP647"/>
    <mergeCell ref="VTQ647:VTX647"/>
    <mergeCell ref="VTY647:VUF647"/>
    <mergeCell ref="VUG647:VUN647"/>
    <mergeCell ref="VUO647:VUV647"/>
    <mergeCell ref="VUW647:VVD647"/>
    <mergeCell ref="VVE647:VVL647"/>
    <mergeCell ref="VVM647:VVT647"/>
    <mergeCell ref="VVU647:VWB647"/>
    <mergeCell ref="VWC647:VWJ647"/>
    <mergeCell ref="VWK647:VWR647"/>
    <mergeCell ref="VWS647:VWZ647"/>
    <mergeCell ref="VXA647:VXH647"/>
    <mergeCell ref="VXI647:VXP647"/>
    <mergeCell ref="VXQ647:VXX647"/>
    <mergeCell ref="VXY647:VYF647"/>
    <mergeCell ref="VYG647:VYN647"/>
    <mergeCell ref="VYO647:VYV647"/>
    <mergeCell ref="VYW647:VZD647"/>
    <mergeCell ref="VZE647:VZL647"/>
    <mergeCell ref="VZM647:VZT647"/>
    <mergeCell ref="VZU647:WAB647"/>
    <mergeCell ref="WAC647:WAJ647"/>
    <mergeCell ref="WAK647:WAR647"/>
    <mergeCell ref="WAS647:WAZ647"/>
    <mergeCell ref="WBA647:WBH647"/>
    <mergeCell ref="WBI647:WBP647"/>
    <mergeCell ref="WBQ647:WBX647"/>
    <mergeCell ref="WBY647:WCF647"/>
    <mergeCell ref="WCG647:WCN647"/>
    <mergeCell ref="WCO647:WCV647"/>
    <mergeCell ref="WCW647:WDD647"/>
    <mergeCell ref="WDE647:WDL647"/>
    <mergeCell ref="WDM647:WDT647"/>
    <mergeCell ref="WDU647:WEB647"/>
    <mergeCell ref="WEC647:WEJ647"/>
    <mergeCell ref="WEK647:WER647"/>
    <mergeCell ref="WES647:WEZ647"/>
    <mergeCell ref="WFA647:WFH647"/>
    <mergeCell ref="WFI647:WFP647"/>
    <mergeCell ref="WFQ647:WFX647"/>
    <mergeCell ref="WFY647:WGF647"/>
    <mergeCell ref="WGG647:WGN647"/>
    <mergeCell ref="WGO647:WGV647"/>
    <mergeCell ref="WGW647:WHD647"/>
    <mergeCell ref="WHE647:WHL647"/>
    <mergeCell ref="WHM647:WHT647"/>
    <mergeCell ref="WHU647:WIB647"/>
    <mergeCell ref="WIC647:WIJ647"/>
    <mergeCell ref="WIK647:WIR647"/>
    <mergeCell ref="WIS647:WIZ647"/>
    <mergeCell ref="WJA647:WJH647"/>
    <mergeCell ref="WJI647:WJP647"/>
    <mergeCell ref="WJQ647:WJX647"/>
    <mergeCell ref="WJY647:WKF647"/>
    <mergeCell ref="WKG647:WKN647"/>
    <mergeCell ref="WKO647:WKV647"/>
    <mergeCell ref="WKW647:WLD647"/>
    <mergeCell ref="WLE647:WLL647"/>
    <mergeCell ref="WLM647:WLT647"/>
    <mergeCell ref="WLU647:WMB647"/>
    <mergeCell ref="WMC647:WMJ647"/>
    <mergeCell ref="WMK647:WMR647"/>
    <mergeCell ref="WMS647:WMZ647"/>
    <mergeCell ref="WNA647:WNH647"/>
    <mergeCell ref="WNI647:WNP647"/>
    <mergeCell ref="WNQ647:WNX647"/>
    <mergeCell ref="WNY647:WOF647"/>
    <mergeCell ref="WOG647:WON647"/>
    <mergeCell ref="WOO647:WOV647"/>
    <mergeCell ref="WOW647:WPD647"/>
    <mergeCell ref="WPE647:WPL647"/>
    <mergeCell ref="WPM647:WPT647"/>
    <mergeCell ref="WPU647:WQB647"/>
    <mergeCell ref="WQC647:WQJ647"/>
    <mergeCell ref="WQK647:WQR647"/>
    <mergeCell ref="WQS647:WQZ647"/>
    <mergeCell ref="WRA647:WRH647"/>
    <mergeCell ref="WRI647:WRP647"/>
    <mergeCell ref="WRQ647:WRX647"/>
    <mergeCell ref="WRY647:WSF647"/>
    <mergeCell ref="WSG647:WSN647"/>
    <mergeCell ref="WSO647:WSV647"/>
    <mergeCell ref="WSW647:WTD647"/>
    <mergeCell ref="WTE647:WTL647"/>
    <mergeCell ref="WTM647:WTT647"/>
    <mergeCell ref="WTU647:WUB647"/>
    <mergeCell ref="WUC647:WUJ647"/>
    <mergeCell ref="WUK647:WUR647"/>
    <mergeCell ref="WUS647:WUZ647"/>
    <mergeCell ref="WVA647:WVH647"/>
    <mergeCell ref="WVI647:WVP647"/>
    <mergeCell ref="WVQ647:WVX647"/>
    <mergeCell ref="WVY647:WWF647"/>
    <mergeCell ref="WWG647:WWN647"/>
    <mergeCell ref="WWO647:WWV647"/>
    <mergeCell ref="WWW647:WXD647"/>
    <mergeCell ref="WXE647:WXL647"/>
    <mergeCell ref="WXM647:WXT647"/>
    <mergeCell ref="WXU647:WYB647"/>
    <mergeCell ref="WYC647:WYJ647"/>
    <mergeCell ref="WYK647:WYR647"/>
    <mergeCell ref="WYS647:WYZ647"/>
    <mergeCell ref="WZA647:WZH647"/>
    <mergeCell ref="WZI647:WZP647"/>
    <mergeCell ref="A649:H649"/>
    <mergeCell ref="I649:P649"/>
    <mergeCell ref="Q649:X649"/>
    <mergeCell ref="Y649:AF649"/>
    <mergeCell ref="AG649:AN649"/>
    <mergeCell ref="AO649:AV649"/>
    <mergeCell ref="AW649:BD649"/>
    <mergeCell ref="BE649:BL649"/>
    <mergeCell ref="BM649:BT649"/>
    <mergeCell ref="BU649:CB649"/>
    <mergeCell ref="CC649:CJ649"/>
    <mergeCell ref="CK649:CR649"/>
    <mergeCell ref="CS649:CZ649"/>
    <mergeCell ref="DA649:DH649"/>
    <mergeCell ref="DI649:DP649"/>
    <mergeCell ref="DQ649:DX649"/>
    <mergeCell ref="DY649:EF649"/>
    <mergeCell ref="EG649:EN649"/>
    <mergeCell ref="EO649:EV649"/>
    <mergeCell ref="EW649:FD649"/>
    <mergeCell ref="FE649:FL649"/>
    <mergeCell ref="FM649:FT649"/>
    <mergeCell ref="FU649:GB649"/>
    <mergeCell ref="GC649:GJ649"/>
    <mergeCell ref="GK649:GR649"/>
    <mergeCell ref="GS649:GZ649"/>
    <mergeCell ref="HA649:HH649"/>
    <mergeCell ref="HI649:HP649"/>
    <mergeCell ref="HQ649:HX649"/>
    <mergeCell ref="HY649:IF649"/>
    <mergeCell ref="IG649:IN649"/>
    <mergeCell ref="IO649:IV649"/>
    <mergeCell ref="IW649:JD649"/>
    <mergeCell ref="JE649:JL649"/>
    <mergeCell ref="JM649:JT649"/>
    <mergeCell ref="JU649:KB649"/>
    <mergeCell ref="KC649:KJ649"/>
    <mergeCell ref="KK649:KR649"/>
    <mergeCell ref="KS649:KZ649"/>
    <mergeCell ref="LA649:LH649"/>
    <mergeCell ref="LI649:LP649"/>
    <mergeCell ref="LQ649:LX649"/>
    <mergeCell ref="LY649:MF649"/>
    <mergeCell ref="MG649:MN649"/>
    <mergeCell ref="MO649:MV649"/>
    <mergeCell ref="MW649:ND649"/>
    <mergeCell ref="NE649:NL649"/>
    <mergeCell ref="NM649:NT649"/>
    <mergeCell ref="NU649:OB649"/>
    <mergeCell ref="OC649:OJ649"/>
    <mergeCell ref="OK649:OR649"/>
    <mergeCell ref="OS649:OZ649"/>
    <mergeCell ref="PA649:PH649"/>
    <mergeCell ref="PI649:PP649"/>
    <mergeCell ref="PQ649:PX649"/>
    <mergeCell ref="PY649:QF649"/>
    <mergeCell ref="QG649:QN649"/>
    <mergeCell ref="QO649:QV649"/>
    <mergeCell ref="QW649:RD649"/>
    <mergeCell ref="RE649:RL649"/>
    <mergeCell ref="RM649:RT649"/>
    <mergeCell ref="RU649:SB649"/>
    <mergeCell ref="SC649:SJ649"/>
    <mergeCell ref="SK649:SR649"/>
    <mergeCell ref="SS649:SZ649"/>
    <mergeCell ref="TA649:TH649"/>
    <mergeCell ref="TI649:TP649"/>
    <mergeCell ref="TQ649:TX649"/>
    <mergeCell ref="TY649:UF649"/>
    <mergeCell ref="UG649:UN649"/>
    <mergeCell ref="UO649:UV649"/>
    <mergeCell ref="UW649:VD649"/>
    <mergeCell ref="VE649:VL649"/>
    <mergeCell ref="VM649:VT649"/>
    <mergeCell ref="VU649:WB649"/>
    <mergeCell ref="WC649:WJ649"/>
    <mergeCell ref="WK649:WR649"/>
    <mergeCell ref="WS649:WZ649"/>
    <mergeCell ref="XA649:XH649"/>
    <mergeCell ref="XI649:XP649"/>
    <mergeCell ref="XQ649:XX649"/>
    <mergeCell ref="XY649:YF649"/>
    <mergeCell ref="YG649:YN649"/>
    <mergeCell ref="YO649:YV649"/>
    <mergeCell ref="YW649:ZD649"/>
    <mergeCell ref="ZE649:ZL649"/>
    <mergeCell ref="ZM649:ZT649"/>
    <mergeCell ref="ZU649:AAB649"/>
    <mergeCell ref="AAC649:AAJ649"/>
    <mergeCell ref="AAK649:AAR649"/>
    <mergeCell ref="AAS649:AAZ649"/>
    <mergeCell ref="ABA649:ABH649"/>
    <mergeCell ref="ABI649:ABP649"/>
    <mergeCell ref="ABQ649:ABX649"/>
    <mergeCell ref="ABY649:ACF649"/>
    <mergeCell ref="ACG649:ACN649"/>
    <mergeCell ref="ACO649:ACV649"/>
    <mergeCell ref="ACW649:ADD649"/>
    <mergeCell ref="ADE649:ADL649"/>
    <mergeCell ref="ADM649:ADT649"/>
    <mergeCell ref="ADU649:AEB649"/>
    <mergeCell ref="AEC649:AEJ649"/>
    <mergeCell ref="AEK649:AER649"/>
    <mergeCell ref="AES649:AEZ649"/>
    <mergeCell ref="AFA649:AFH649"/>
    <mergeCell ref="AFI649:AFP649"/>
    <mergeCell ref="AFQ649:AFX649"/>
    <mergeCell ref="AFY649:AGF649"/>
    <mergeCell ref="AGG649:AGN649"/>
    <mergeCell ref="AGO649:AGV649"/>
    <mergeCell ref="AGW649:AHD649"/>
    <mergeCell ref="AHE649:AHL649"/>
    <mergeCell ref="AHM649:AHT649"/>
    <mergeCell ref="AHU649:AIB649"/>
    <mergeCell ref="AIC649:AIJ649"/>
    <mergeCell ref="AIK649:AIR649"/>
    <mergeCell ref="AIS649:AIZ649"/>
    <mergeCell ref="AJA649:AJH649"/>
    <mergeCell ref="AJI649:AJP649"/>
    <mergeCell ref="AJQ649:AJX649"/>
    <mergeCell ref="AJY649:AKF649"/>
    <mergeCell ref="AKG649:AKN649"/>
    <mergeCell ref="AKO649:AKV649"/>
    <mergeCell ref="AKW649:ALD649"/>
    <mergeCell ref="ALE649:ALL649"/>
    <mergeCell ref="ALM649:ALT649"/>
    <mergeCell ref="ALU649:AMB649"/>
    <mergeCell ref="AMC649:AMJ649"/>
    <mergeCell ref="AMK649:AMR649"/>
    <mergeCell ref="AMS649:AMZ649"/>
    <mergeCell ref="ANA649:ANH649"/>
    <mergeCell ref="ANI649:ANP649"/>
    <mergeCell ref="ANQ649:ANX649"/>
    <mergeCell ref="ANY649:AOF649"/>
    <mergeCell ref="AOG649:AON649"/>
    <mergeCell ref="AOO649:AOV649"/>
    <mergeCell ref="AOW649:APD649"/>
    <mergeCell ref="APE649:APL649"/>
    <mergeCell ref="APM649:APT649"/>
    <mergeCell ref="APU649:AQB649"/>
    <mergeCell ref="AQC649:AQJ649"/>
    <mergeCell ref="AQK649:AQR649"/>
    <mergeCell ref="AQS649:AQZ649"/>
    <mergeCell ref="ARA649:ARH649"/>
    <mergeCell ref="ARI649:ARP649"/>
    <mergeCell ref="ARQ649:ARX649"/>
    <mergeCell ref="ARY649:ASF649"/>
    <mergeCell ref="ASG649:ASN649"/>
    <mergeCell ref="ASO649:ASV649"/>
    <mergeCell ref="ASW649:ATD649"/>
    <mergeCell ref="ATE649:ATL649"/>
    <mergeCell ref="ATM649:ATT649"/>
    <mergeCell ref="ATU649:AUB649"/>
    <mergeCell ref="AUC649:AUJ649"/>
    <mergeCell ref="AUK649:AUR649"/>
    <mergeCell ref="AUS649:AUZ649"/>
    <mergeCell ref="AVA649:AVH649"/>
    <mergeCell ref="AVI649:AVP649"/>
    <mergeCell ref="AVQ649:AVX649"/>
    <mergeCell ref="AVY649:AWF649"/>
    <mergeCell ref="AWG649:AWN649"/>
    <mergeCell ref="AWO649:AWV649"/>
    <mergeCell ref="AWW649:AXD649"/>
    <mergeCell ref="AXE649:AXL649"/>
    <mergeCell ref="AXM649:AXT649"/>
    <mergeCell ref="AXU649:AYB649"/>
    <mergeCell ref="AYC649:AYJ649"/>
    <mergeCell ref="AYK649:AYR649"/>
    <mergeCell ref="AYS649:AYZ649"/>
    <mergeCell ref="AZA649:AZH649"/>
    <mergeCell ref="AZI649:AZP649"/>
    <mergeCell ref="AZQ649:AZX649"/>
    <mergeCell ref="AZY649:BAF649"/>
    <mergeCell ref="BAG649:BAN649"/>
    <mergeCell ref="BAO649:BAV649"/>
    <mergeCell ref="BAW649:BBD649"/>
    <mergeCell ref="BBE649:BBL649"/>
    <mergeCell ref="BBM649:BBT649"/>
    <mergeCell ref="BBU649:BCB649"/>
    <mergeCell ref="BCC649:BCJ649"/>
    <mergeCell ref="BCK649:BCR649"/>
    <mergeCell ref="BCS649:BCZ649"/>
    <mergeCell ref="BDA649:BDH649"/>
    <mergeCell ref="BDI649:BDP649"/>
    <mergeCell ref="BDQ649:BDX649"/>
    <mergeCell ref="BDY649:BEF649"/>
    <mergeCell ref="BEG649:BEN649"/>
    <mergeCell ref="BEO649:BEV649"/>
    <mergeCell ref="BEW649:BFD649"/>
    <mergeCell ref="BFE649:BFL649"/>
    <mergeCell ref="BFM649:BFT649"/>
    <mergeCell ref="BFU649:BGB649"/>
    <mergeCell ref="BGC649:BGJ649"/>
    <mergeCell ref="BGK649:BGR649"/>
    <mergeCell ref="BGS649:BGZ649"/>
    <mergeCell ref="BHA649:BHH649"/>
    <mergeCell ref="BHI649:BHP649"/>
    <mergeCell ref="BHQ649:BHX649"/>
    <mergeCell ref="BHY649:BIF649"/>
    <mergeCell ref="BIG649:BIN649"/>
    <mergeCell ref="BIO649:BIV649"/>
    <mergeCell ref="BIW649:BJD649"/>
    <mergeCell ref="BJE649:BJL649"/>
    <mergeCell ref="BJM649:BJT649"/>
    <mergeCell ref="BJU649:BKB649"/>
    <mergeCell ref="BKC649:BKJ649"/>
    <mergeCell ref="BKK649:BKR649"/>
    <mergeCell ref="BKS649:BKZ649"/>
    <mergeCell ref="BLA649:BLH649"/>
    <mergeCell ref="BLI649:BLP649"/>
    <mergeCell ref="BLQ649:BLX649"/>
    <mergeCell ref="BLY649:BMF649"/>
    <mergeCell ref="BMG649:BMN649"/>
    <mergeCell ref="BMO649:BMV649"/>
    <mergeCell ref="BMW649:BND649"/>
    <mergeCell ref="BNE649:BNL649"/>
    <mergeCell ref="BNM649:BNT649"/>
    <mergeCell ref="BNU649:BOB649"/>
    <mergeCell ref="BOC649:BOJ649"/>
    <mergeCell ref="BOK649:BOR649"/>
    <mergeCell ref="BOS649:BOZ649"/>
    <mergeCell ref="BPA649:BPH649"/>
    <mergeCell ref="BPI649:BPP649"/>
    <mergeCell ref="BPQ649:BPX649"/>
    <mergeCell ref="BPY649:BQF649"/>
    <mergeCell ref="BQG649:BQN649"/>
    <mergeCell ref="BQO649:BQV649"/>
    <mergeCell ref="BQW649:BRD649"/>
    <mergeCell ref="BRE649:BRL649"/>
    <mergeCell ref="BRM649:BRT649"/>
    <mergeCell ref="BRU649:BSB649"/>
    <mergeCell ref="BSC649:BSJ649"/>
    <mergeCell ref="BSK649:BSR649"/>
    <mergeCell ref="BSS649:BSZ649"/>
    <mergeCell ref="BTA649:BTH649"/>
    <mergeCell ref="BTI649:BTP649"/>
    <mergeCell ref="BTQ649:BTX649"/>
    <mergeCell ref="BTY649:BUF649"/>
    <mergeCell ref="BUG649:BUN649"/>
    <mergeCell ref="BUO649:BUV649"/>
    <mergeCell ref="BUW649:BVD649"/>
    <mergeCell ref="BVE649:BVL649"/>
    <mergeCell ref="BVM649:BVT649"/>
    <mergeCell ref="BVU649:BWB649"/>
    <mergeCell ref="BWC649:BWJ649"/>
    <mergeCell ref="BWK649:BWR649"/>
    <mergeCell ref="BWS649:BWZ649"/>
    <mergeCell ref="BXA649:BXH649"/>
    <mergeCell ref="BXI649:BXP649"/>
    <mergeCell ref="BXQ649:BXX649"/>
    <mergeCell ref="BXY649:BYF649"/>
    <mergeCell ref="BYG649:BYN649"/>
    <mergeCell ref="BYO649:BYV649"/>
    <mergeCell ref="BYW649:BZD649"/>
    <mergeCell ref="BZE649:BZL649"/>
    <mergeCell ref="BZM649:BZT649"/>
    <mergeCell ref="BZU649:CAB649"/>
    <mergeCell ref="CAC649:CAJ649"/>
    <mergeCell ref="CAK649:CAR649"/>
    <mergeCell ref="CAS649:CAZ649"/>
    <mergeCell ref="CBA649:CBH649"/>
    <mergeCell ref="CBI649:CBP649"/>
    <mergeCell ref="CBQ649:CBX649"/>
    <mergeCell ref="CBY649:CCF649"/>
    <mergeCell ref="CCG649:CCN649"/>
    <mergeCell ref="CCO649:CCV649"/>
    <mergeCell ref="CCW649:CDD649"/>
    <mergeCell ref="CDE649:CDL649"/>
    <mergeCell ref="CDM649:CDT649"/>
    <mergeCell ref="CDU649:CEB649"/>
    <mergeCell ref="CEC649:CEJ649"/>
    <mergeCell ref="CEK649:CER649"/>
    <mergeCell ref="CES649:CEZ649"/>
    <mergeCell ref="CFA649:CFH649"/>
    <mergeCell ref="CFI649:CFP649"/>
    <mergeCell ref="CFQ649:CFX649"/>
    <mergeCell ref="CFY649:CGF649"/>
    <mergeCell ref="CGG649:CGN649"/>
    <mergeCell ref="CGO649:CGV649"/>
    <mergeCell ref="CGW649:CHD649"/>
    <mergeCell ref="CHE649:CHL649"/>
    <mergeCell ref="CHM649:CHT649"/>
    <mergeCell ref="CHU649:CIB649"/>
    <mergeCell ref="CIC649:CIJ649"/>
    <mergeCell ref="CIK649:CIR649"/>
    <mergeCell ref="CIS649:CIZ649"/>
    <mergeCell ref="CJA649:CJH649"/>
    <mergeCell ref="CJI649:CJP649"/>
    <mergeCell ref="CJQ649:CJX649"/>
    <mergeCell ref="CJY649:CKF649"/>
    <mergeCell ref="CKG649:CKN649"/>
    <mergeCell ref="CKO649:CKV649"/>
    <mergeCell ref="CKW649:CLD649"/>
    <mergeCell ref="CLE649:CLL649"/>
    <mergeCell ref="CLM649:CLT649"/>
    <mergeCell ref="CLU649:CMB649"/>
    <mergeCell ref="CMC649:CMJ649"/>
    <mergeCell ref="CMK649:CMR649"/>
    <mergeCell ref="CMS649:CMZ649"/>
    <mergeCell ref="CNA649:CNH649"/>
    <mergeCell ref="CNI649:CNP649"/>
    <mergeCell ref="CNQ649:CNX649"/>
    <mergeCell ref="CNY649:COF649"/>
    <mergeCell ref="COG649:CON649"/>
    <mergeCell ref="COO649:COV649"/>
    <mergeCell ref="COW649:CPD649"/>
    <mergeCell ref="CPE649:CPL649"/>
    <mergeCell ref="CPM649:CPT649"/>
    <mergeCell ref="CPU649:CQB649"/>
    <mergeCell ref="CQC649:CQJ649"/>
    <mergeCell ref="CQK649:CQR649"/>
    <mergeCell ref="CQS649:CQZ649"/>
    <mergeCell ref="CRA649:CRH649"/>
    <mergeCell ref="CRI649:CRP649"/>
    <mergeCell ref="CRQ649:CRX649"/>
    <mergeCell ref="CRY649:CSF649"/>
    <mergeCell ref="CSG649:CSN649"/>
    <mergeCell ref="CSO649:CSV649"/>
    <mergeCell ref="CSW649:CTD649"/>
    <mergeCell ref="CTE649:CTL649"/>
    <mergeCell ref="CTM649:CTT649"/>
    <mergeCell ref="CTU649:CUB649"/>
    <mergeCell ref="CUC649:CUJ649"/>
    <mergeCell ref="CUK649:CUR649"/>
    <mergeCell ref="CUS649:CUZ649"/>
    <mergeCell ref="CVA649:CVH649"/>
    <mergeCell ref="CVI649:CVP649"/>
    <mergeCell ref="CVQ649:CVX649"/>
    <mergeCell ref="CVY649:CWF649"/>
    <mergeCell ref="CWG649:CWN649"/>
    <mergeCell ref="CWO649:CWV649"/>
    <mergeCell ref="CWW649:CXD649"/>
    <mergeCell ref="CXE649:CXL649"/>
    <mergeCell ref="CXM649:CXT649"/>
    <mergeCell ref="CXU649:CYB649"/>
    <mergeCell ref="CYC649:CYJ649"/>
    <mergeCell ref="CYK649:CYR649"/>
    <mergeCell ref="CYS649:CYZ649"/>
    <mergeCell ref="CZA649:CZH649"/>
    <mergeCell ref="CZI649:CZP649"/>
    <mergeCell ref="CZQ649:CZX649"/>
    <mergeCell ref="CZY649:DAF649"/>
    <mergeCell ref="DAG649:DAN649"/>
    <mergeCell ref="DAO649:DAV649"/>
    <mergeCell ref="DAW649:DBD649"/>
    <mergeCell ref="DBE649:DBL649"/>
    <mergeCell ref="DBM649:DBT649"/>
    <mergeCell ref="DBU649:DCB649"/>
    <mergeCell ref="DCC649:DCJ649"/>
    <mergeCell ref="DCK649:DCR649"/>
    <mergeCell ref="DCS649:DCZ649"/>
    <mergeCell ref="DDA649:DDH649"/>
    <mergeCell ref="DDI649:DDP649"/>
    <mergeCell ref="DDQ649:DDX649"/>
    <mergeCell ref="DDY649:DEF649"/>
    <mergeCell ref="DEG649:DEN649"/>
    <mergeCell ref="DEO649:DEV649"/>
    <mergeCell ref="DEW649:DFD649"/>
    <mergeCell ref="DFE649:DFL649"/>
    <mergeCell ref="DFM649:DFT649"/>
    <mergeCell ref="DFU649:DGB649"/>
    <mergeCell ref="DGC649:DGJ649"/>
    <mergeCell ref="DGK649:DGR649"/>
    <mergeCell ref="DGS649:DGZ649"/>
    <mergeCell ref="DHA649:DHH649"/>
    <mergeCell ref="DHI649:DHP649"/>
    <mergeCell ref="DHQ649:DHX649"/>
    <mergeCell ref="DHY649:DIF649"/>
    <mergeCell ref="DIG649:DIN649"/>
    <mergeCell ref="DIO649:DIV649"/>
    <mergeCell ref="DIW649:DJD649"/>
    <mergeCell ref="DJE649:DJL649"/>
    <mergeCell ref="DJM649:DJT649"/>
    <mergeCell ref="DJU649:DKB649"/>
    <mergeCell ref="DKC649:DKJ649"/>
    <mergeCell ref="DKK649:DKR649"/>
    <mergeCell ref="DKS649:DKZ649"/>
    <mergeCell ref="DLA649:DLH649"/>
    <mergeCell ref="DLI649:DLP649"/>
    <mergeCell ref="DLQ649:DLX649"/>
    <mergeCell ref="DLY649:DMF649"/>
    <mergeCell ref="DMG649:DMN649"/>
    <mergeCell ref="DMO649:DMV649"/>
    <mergeCell ref="DMW649:DND649"/>
    <mergeCell ref="DNE649:DNL649"/>
    <mergeCell ref="DNM649:DNT649"/>
    <mergeCell ref="DNU649:DOB649"/>
    <mergeCell ref="DOC649:DOJ649"/>
    <mergeCell ref="DOK649:DOR649"/>
    <mergeCell ref="DOS649:DOZ649"/>
    <mergeCell ref="DPA649:DPH649"/>
    <mergeCell ref="DPI649:DPP649"/>
    <mergeCell ref="DPQ649:DPX649"/>
    <mergeCell ref="DPY649:DQF649"/>
    <mergeCell ref="DQG649:DQN649"/>
    <mergeCell ref="DQO649:DQV649"/>
    <mergeCell ref="DQW649:DRD649"/>
    <mergeCell ref="DRE649:DRL649"/>
    <mergeCell ref="DRM649:DRT649"/>
    <mergeCell ref="DRU649:DSB649"/>
    <mergeCell ref="DSC649:DSJ649"/>
    <mergeCell ref="DSK649:DSR649"/>
    <mergeCell ref="DSS649:DSZ649"/>
    <mergeCell ref="DTA649:DTH649"/>
    <mergeCell ref="DTI649:DTP649"/>
    <mergeCell ref="DTQ649:DTX649"/>
    <mergeCell ref="DTY649:DUF649"/>
    <mergeCell ref="DUG649:DUN649"/>
    <mergeCell ref="DUO649:DUV649"/>
    <mergeCell ref="DUW649:DVD649"/>
    <mergeCell ref="DVE649:DVL649"/>
    <mergeCell ref="DVM649:DVT649"/>
    <mergeCell ref="DVU649:DWB649"/>
    <mergeCell ref="DWC649:DWJ649"/>
    <mergeCell ref="DWK649:DWR649"/>
    <mergeCell ref="DWS649:DWZ649"/>
    <mergeCell ref="DXA649:DXH649"/>
    <mergeCell ref="DXI649:DXP649"/>
    <mergeCell ref="DXQ649:DXX649"/>
    <mergeCell ref="DXY649:DYF649"/>
    <mergeCell ref="DYG649:DYN649"/>
    <mergeCell ref="DYO649:DYV649"/>
    <mergeCell ref="DYW649:DZD649"/>
    <mergeCell ref="DZE649:DZL649"/>
    <mergeCell ref="DZM649:DZT649"/>
    <mergeCell ref="DZU649:EAB649"/>
    <mergeCell ref="EAC649:EAJ649"/>
    <mergeCell ref="EAK649:EAR649"/>
    <mergeCell ref="EAS649:EAZ649"/>
    <mergeCell ref="EBA649:EBH649"/>
    <mergeCell ref="EBI649:EBP649"/>
    <mergeCell ref="EBQ649:EBX649"/>
    <mergeCell ref="EBY649:ECF649"/>
    <mergeCell ref="ECG649:ECN649"/>
    <mergeCell ref="ECO649:ECV649"/>
    <mergeCell ref="ECW649:EDD649"/>
    <mergeCell ref="EDE649:EDL649"/>
    <mergeCell ref="EDM649:EDT649"/>
    <mergeCell ref="EDU649:EEB649"/>
    <mergeCell ref="EEC649:EEJ649"/>
    <mergeCell ref="EEK649:EER649"/>
    <mergeCell ref="EES649:EEZ649"/>
    <mergeCell ref="EFA649:EFH649"/>
    <mergeCell ref="EFI649:EFP649"/>
    <mergeCell ref="EFQ649:EFX649"/>
    <mergeCell ref="EFY649:EGF649"/>
    <mergeCell ref="EGG649:EGN649"/>
    <mergeCell ref="EGO649:EGV649"/>
    <mergeCell ref="EGW649:EHD649"/>
    <mergeCell ref="EHE649:EHL649"/>
    <mergeCell ref="EHM649:EHT649"/>
    <mergeCell ref="EHU649:EIB649"/>
    <mergeCell ref="EIC649:EIJ649"/>
    <mergeCell ref="EIK649:EIR649"/>
    <mergeCell ref="EIS649:EIZ649"/>
    <mergeCell ref="EJA649:EJH649"/>
    <mergeCell ref="EJI649:EJP649"/>
    <mergeCell ref="EJQ649:EJX649"/>
    <mergeCell ref="EJY649:EKF649"/>
    <mergeCell ref="EKG649:EKN649"/>
    <mergeCell ref="EKO649:EKV649"/>
    <mergeCell ref="EKW649:ELD649"/>
    <mergeCell ref="ELE649:ELL649"/>
    <mergeCell ref="ELM649:ELT649"/>
    <mergeCell ref="ELU649:EMB649"/>
    <mergeCell ref="EMC649:EMJ649"/>
    <mergeCell ref="EMK649:EMR649"/>
    <mergeCell ref="EMS649:EMZ649"/>
    <mergeCell ref="ENA649:ENH649"/>
    <mergeCell ref="ENI649:ENP649"/>
    <mergeCell ref="ENQ649:ENX649"/>
    <mergeCell ref="ENY649:EOF649"/>
    <mergeCell ref="EOG649:EON649"/>
    <mergeCell ref="EOO649:EOV649"/>
    <mergeCell ref="EOW649:EPD649"/>
    <mergeCell ref="EPE649:EPL649"/>
    <mergeCell ref="EPM649:EPT649"/>
    <mergeCell ref="EPU649:EQB649"/>
    <mergeCell ref="EQC649:EQJ649"/>
    <mergeCell ref="EQK649:EQR649"/>
    <mergeCell ref="EQS649:EQZ649"/>
    <mergeCell ref="ERA649:ERH649"/>
    <mergeCell ref="ERI649:ERP649"/>
    <mergeCell ref="ERQ649:ERX649"/>
    <mergeCell ref="ERY649:ESF649"/>
    <mergeCell ref="ESG649:ESN649"/>
    <mergeCell ref="ESO649:ESV649"/>
    <mergeCell ref="ESW649:ETD649"/>
    <mergeCell ref="ETE649:ETL649"/>
    <mergeCell ref="ETM649:ETT649"/>
    <mergeCell ref="ETU649:EUB649"/>
    <mergeCell ref="EUC649:EUJ649"/>
    <mergeCell ref="EUK649:EUR649"/>
    <mergeCell ref="EUS649:EUZ649"/>
    <mergeCell ref="EVA649:EVH649"/>
    <mergeCell ref="EVI649:EVP649"/>
    <mergeCell ref="EVQ649:EVX649"/>
    <mergeCell ref="EVY649:EWF649"/>
    <mergeCell ref="EWG649:EWN649"/>
    <mergeCell ref="EWO649:EWV649"/>
    <mergeCell ref="EWW649:EXD649"/>
    <mergeCell ref="EXE649:EXL649"/>
    <mergeCell ref="EXM649:EXT649"/>
    <mergeCell ref="EXU649:EYB649"/>
    <mergeCell ref="EYC649:EYJ649"/>
    <mergeCell ref="EYK649:EYR649"/>
    <mergeCell ref="EYS649:EYZ649"/>
    <mergeCell ref="EZA649:EZH649"/>
    <mergeCell ref="EZI649:EZP649"/>
    <mergeCell ref="EZQ649:EZX649"/>
    <mergeCell ref="EZY649:FAF649"/>
    <mergeCell ref="FAG649:FAN649"/>
    <mergeCell ref="FAO649:FAV649"/>
    <mergeCell ref="FAW649:FBD649"/>
    <mergeCell ref="FBE649:FBL649"/>
    <mergeCell ref="FBM649:FBT649"/>
    <mergeCell ref="FBU649:FCB649"/>
    <mergeCell ref="FCC649:FCJ649"/>
    <mergeCell ref="FCK649:FCR649"/>
    <mergeCell ref="FCS649:FCZ649"/>
    <mergeCell ref="FDA649:FDH649"/>
    <mergeCell ref="FDI649:FDP649"/>
    <mergeCell ref="FDQ649:FDX649"/>
    <mergeCell ref="FDY649:FEF649"/>
    <mergeCell ref="FEG649:FEN649"/>
    <mergeCell ref="FEO649:FEV649"/>
    <mergeCell ref="FEW649:FFD649"/>
    <mergeCell ref="FFE649:FFL649"/>
    <mergeCell ref="FFM649:FFT649"/>
    <mergeCell ref="FFU649:FGB649"/>
    <mergeCell ref="FGC649:FGJ649"/>
    <mergeCell ref="FGK649:FGR649"/>
    <mergeCell ref="FGS649:FGZ649"/>
    <mergeCell ref="FHA649:FHH649"/>
    <mergeCell ref="FHI649:FHP649"/>
    <mergeCell ref="FHQ649:FHX649"/>
    <mergeCell ref="FHY649:FIF649"/>
    <mergeCell ref="FIG649:FIN649"/>
    <mergeCell ref="FIO649:FIV649"/>
    <mergeCell ref="FIW649:FJD649"/>
    <mergeCell ref="FJE649:FJL649"/>
    <mergeCell ref="FJM649:FJT649"/>
    <mergeCell ref="FJU649:FKB649"/>
    <mergeCell ref="FKC649:FKJ649"/>
    <mergeCell ref="FKK649:FKR649"/>
    <mergeCell ref="FKS649:FKZ649"/>
    <mergeCell ref="FLA649:FLH649"/>
    <mergeCell ref="FLI649:FLP649"/>
    <mergeCell ref="FLQ649:FLX649"/>
    <mergeCell ref="FLY649:FMF649"/>
    <mergeCell ref="FMG649:FMN649"/>
    <mergeCell ref="FMO649:FMV649"/>
    <mergeCell ref="FMW649:FND649"/>
    <mergeCell ref="FNE649:FNL649"/>
    <mergeCell ref="FNM649:FNT649"/>
    <mergeCell ref="FNU649:FOB649"/>
    <mergeCell ref="FOC649:FOJ649"/>
    <mergeCell ref="FOK649:FOR649"/>
    <mergeCell ref="FOS649:FOZ649"/>
    <mergeCell ref="FPA649:FPH649"/>
    <mergeCell ref="FPI649:FPP649"/>
    <mergeCell ref="FPQ649:FPX649"/>
    <mergeCell ref="FPY649:FQF649"/>
    <mergeCell ref="FQG649:FQN649"/>
    <mergeCell ref="FQO649:FQV649"/>
    <mergeCell ref="FQW649:FRD649"/>
    <mergeCell ref="FRE649:FRL649"/>
    <mergeCell ref="FRM649:FRT649"/>
    <mergeCell ref="FRU649:FSB649"/>
    <mergeCell ref="FSC649:FSJ649"/>
    <mergeCell ref="FSK649:FSR649"/>
    <mergeCell ref="FSS649:FSZ649"/>
    <mergeCell ref="FTA649:FTH649"/>
    <mergeCell ref="FTI649:FTP649"/>
    <mergeCell ref="FTQ649:FTX649"/>
    <mergeCell ref="FTY649:FUF649"/>
    <mergeCell ref="FUG649:FUN649"/>
    <mergeCell ref="FUO649:FUV649"/>
    <mergeCell ref="FUW649:FVD649"/>
    <mergeCell ref="FVE649:FVL649"/>
    <mergeCell ref="FVM649:FVT649"/>
    <mergeCell ref="FVU649:FWB649"/>
    <mergeCell ref="FWC649:FWJ649"/>
    <mergeCell ref="FWK649:FWR649"/>
    <mergeCell ref="FWS649:FWZ649"/>
    <mergeCell ref="FXA649:FXH649"/>
    <mergeCell ref="FXI649:FXP649"/>
    <mergeCell ref="FXQ649:FXX649"/>
    <mergeCell ref="FXY649:FYF649"/>
    <mergeCell ref="FYG649:FYN649"/>
    <mergeCell ref="FYO649:FYV649"/>
    <mergeCell ref="FYW649:FZD649"/>
    <mergeCell ref="FZE649:FZL649"/>
    <mergeCell ref="FZM649:FZT649"/>
    <mergeCell ref="FZU649:GAB649"/>
    <mergeCell ref="GAC649:GAJ649"/>
    <mergeCell ref="GAK649:GAR649"/>
    <mergeCell ref="GAS649:GAZ649"/>
    <mergeCell ref="GBA649:GBH649"/>
    <mergeCell ref="GBI649:GBP649"/>
    <mergeCell ref="GBQ649:GBX649"/>
    <mergeCell ref="GBY649:GCF649"/>
    <mergeCell ref="GCG649:GCN649"/>
    <mergeCell ref="GCO649:GCV649"/>
    <mergeCell ref="GCW649:GDD649"/>
    <mergeCell ref="GDE649:GDL649"/>
    <mergeCell ref="GDM649:GDT649"/>
    <mergeCell ref="GDU649:GEB649"/>
    <mergeCell ref="GEC649:GEJ649"/>
    <mergeCell ref="GEK649:GER649"/>
    <mergeCell ref="GES649:GEZ649"/>
    <mergeCell ref="GFA649:GFH649"/>
    <mergeCell ref="GFI649:GFP649"/>
    <mergeCell ref="GFQ649:GFX649"/>
    <mergeCell ref="GFY649:GGF649"/>
    <mergeCell ref="GGG649:GGN649"/>
    <mergeCell ref="GGO649:GGV649"/>
    <mergeCell ref="GGW649:GHD649"/>
    <mergeCell ref="GHE649:GHL649"/>
    <mergeCell ref="GHM649:GHT649"/>
    <mergeCell ref="GHU649:GIB649"/>
    <mergeCell ref="GIC649:GIJ649"/>
    <mergeCell ref="GIK649:GIR649"/>
    <mergeCell ref="GIS649:GIZ649"/>
    <mergeCell ref="GJA649:GJH649"/>
    <mergeCell ref="GJI649:GJP649"/>
    <mergeCell ref="GJQ649:GJX649"/>
    <mergeCell ref="GJY649:GKF649"/>
    <mergeCell ref="GKG649:GKN649"/>
    <mergeCell ref="GKO649:GKV649"/>
    <mergeCell ref="GKW649:GLD649"/>
    <mergeCell ref="GLE649:GLL649"/>
    <mergeCell ref="GLM649:GLT649"/>
    <mergeCell ref="GLU649:GMB649"/>
    <mergeCell ref="GMC649:GMJ649"/>
    <mergeCell ref="GMK649:GMR649"/>
    <mergeCell ref="GMS649:GMZ649"/>
    <mergeCell ref="GNA649:GNH649"/>
    <mergeCell ref="GNI649:GNP649"/>
    <mergeCell ref="GNQ649:GNX649"/>
    <mergeCell ref="GNY649:GOF649"/>
    <mergeCell ref="GOG649:GON649"/>
    <mergeCell ref="GOO649:GOV649"/>
    <mergeCell ref="GOW649:GPD649"/>
    <mergeCell ref="GPE649:GPL649"/>
    <mergeCell ref="GPM649:GPT649"/>
    <mergeCell ref="GPU649:GQB649"/>
    <mergeCell ref="GQC649:GQJ649"/>
    <mergeCell ref="GQK649:GQR649"/>
    <mergeCell ref="GQS649:GQZ649"/>
    <mergeCell ref="GRA649:GRH649"/>
    <mergeCell ref="GRI649:GRP649"/>
    <mergeCell ref="GRQ649:GRX649"/>
    <mergeCell ref="GRY649:GSF649"/>
    <mergeCell ref="GSG649:GSN649"/>
    <mergeCell ref="GSO649:GSV649"/>
    <mergeCell ref="GSW649:GTD649"/>
    <mergeCell ref="GTE649:GTL649"/>
    <mergeCell ref="GTM649:GTT649"/>
    <mergeCell ref="GTU649:GUB649"/>
    <mergeCell ref="GUC649:GUJ649"/>
    <mergeCell ref="GUK649:GUR649"/>
    <mergeCell ref="GUS649:GUZ649"/>
    <mergeCell ref="GVA649:GVH649"/>
    <mergeCell ref="GVI649:GVP649"/>
    <mergeCell ref="GVQ649:GVX649"/>
    <mergeCell ref="GVY649:GWF649"/>
    <mergeCell ref="GWG649:GWN649"/>
    <mergeCell ref="GWO649:GWV649"/>
    <mergeCell ref="GWW649:GXD649"/>
    <mergeCell ref="GXE649:GXL649"/>
    <mergeCell ref="GXM649:GXT649"/>
    <mergeCell ref="GXU649:GYB649"/>
    <mergeCell ref="GYC649:GYJ649"/>
    <mergeCell ref="GYK649:GYR649"/>
    <mergeCell ref="GYS649:GYZ649"/>
    <mergeCell ref="GZA649:GZH649"/>
    <mergeCell ref="GZI649:GZP649"/>
    <mergeCell ref="GZQ649:GZX649"/>
    <mergeCell ref="GZY649:HAF649"/>
    <mergeCell ref="HAG649:HAN649"/>
    <mergeCell ref="HAO649:HAV649"/>
    <mergeCell ref="HAW649:HBD649"/>
    <mergeCell ref="HBE649:HBL649"/>
    <mergeCell ref="HBM649:HBT649"/>
    <mergeCell ref="HBU649:HCB649"/>
    <mergeCell ref="HCC649:HCJ649"/>
    <mergeCell ref="HCK649:HCR649"/>
    <mergeCell ref="HCS649:HCZ649"/>
    <mergeCell ref="HDA649:HDH649"/>
    <mergeCell ref="HDI649:HDP649"/>
    <mergeCell ref="HDQ649:HDX649"/>
    <mergeCell ref="HDY649:HEF649"/>
    <mergeCell ref="HEG649:HEN649"/>
    <mergeCell ref="HEO649:HEV649"/>
    <mergeCell ref="HEW649:HFD649"/>
    <mergeCell ref="HFE649:HFL649"/>
    <mergeCell ref="HFM649:HFT649"/>
    <mergeCell ref="HFU649:HGB649"/>
    <mergeCell ref="HGC649:HGJ649"/>
    <mergeCell ref="HGK649:HGR649"/>
    <mergeCell ref="HGS649:HGZ649"/>
    <mergeCell ref="HHA649:HHH649"/>
    <mergeCell ref="HHI649:HHP649"/>
    <mergeCell ref="HHQ649:HHX649"/>
    <mergeCell ref="HHY649:HIF649"/>
    <mergeCell ref="HIG649:HIN649"/>
    <mergeCell ref="HIO649:HIV649"/>
    <mergeCell ref="HIW649:HJD649"/>
    <mergeCell ref="HJE649:HJL649"/>
    <mergeCell ref="HJM649:HJT649"/>
    <mergeCell ref="HJU649:HKB649"/>
    <mergeCell ref="HKC649:HKJ649"/>
    <mergeCell ref="HKK649:HKR649"/>
    <mergeCell ref="HKS649:HKZ649"/>
    <mergeCell ref="HLA649:HLH649"/>
    <mergeCell ref="HLI649:HLP649"/>
    <mergeCell ref="HLQ649:HLX649"/>
    <mergeCell ref="HLY649:HMF649"/>
    <mergeCell ref="HMG649:HMN649"/>
    <mergeCell ref="HMO649:HMV649"/>
    <mergeCell ref="HMW649:HND649"/>
    <mergeCell ref="HNE649:HNL649"/>
    <mergeCell ref="HNM649:HNT649"/>
    <mergeCell ref="HNU649:HOB649"/>
    <mergeCell ref="HOC649:HOJ649"/>
    <mergeCell ref="HOK649:HOR649"/>
    <mergeCell ref="HOS649:HOZ649"/>
    <mergeCell ref="HPA649:HPH649"/>
    <mergeCell ref="HPI649:HPP649"/>
    <mergeCell ref="HPQ649:HPX649"/>
    <mergeCell ref="HPY649:HQF649"/>
    <mergeCell ref="HQG649:HQN649"/>
    <mergeCell ref="HQO649:HQV649"/>
    <mergeCell ref="HQW649:HRD649"/>
    <mergeCell ref="HRE649:HRL649"/>
    <mergeCell ref="HRM649:HRT649"/>
    <mergeCell ref="HRU649:HSB649"/>
    <mergeCell ref="HSC649:HSJ649"/>
    <mergeCell ref="HSK649:HSR649"/>
    <mergeCell ref="HSS649:HSZ649"/>
    <mergeCell ref="HTA649:HTH649"/>
    <mergeCell ref="HTI649:HTP649"/>
    <mergeCell ref="HTQ649:HTX649"/>
    <mergeCell ref="HTY649:HUF649"/>
    <mergeCell ref="HUG649:HUN649"/>
    <mergeCell ref="HUO649:HUV649"/>
    <mergeCell ref="HUW649:HVD649"/>
    <mergeCell ref="HVE649:HVL649"/>
    <mergeCell ref="HVM649:HVT649"/>
    <mergeCell ref="HVU649:HWB649"/>
    <mergeCell ref="HWC649:HWJ649"/>
    <mergeCell ref="HWK649:HWR649"/>
    <mergeCell ref="HWS649:HWZ649"/>
    <mergeCell ref="HXA649:HXH649"/>
    <mergeCell ref="HXI649:HXP649"/>
    <mergeCell ref="HXQ649:HXX649"/>
    <mergeCell ref="HXY649:HYF649"/>
    <mergeCell ref="HYG649:HYN649"/>
    <mergeCell ref="HYO649:HYV649"/>
    <mergeCell ref="HYW649:HZD649"/>
    <mergeCell ref="HZE649:HZL649"/>
    <mergeCell ref="HZM649:HZT649"/>
    <mergeCell ref="HZU649:IAB649"/>
    <mergeCell ref="IAC649:IAJ649"/>
    <mergeCell ref="IAK649:IAR649"/>
    <mergeCell ref="IAS649:IAZ649"/>
    <mergeCell ref="IBA649:IBH649"/>
    <mergeCell ref="IBI649:IBP649"/>
    <mergeCell ref="IBQ649:IBX649"/>
    <mergeCell ref="IBY649:ICF649"/>
    <mergeCell ref="ICG649:ICN649"/>
    <mergeCell ref="ICO649:ICV649"/>
    <mergeCell ref="ICW649:IDD649"/>
    <mergeCell ref="IDE649:IDL649"/>
    <mergeCell ref="IDM649:IDT649"/>
    <mergeCell ref="IDU649:IEB649"/>
    <mergeCell ref="IEC649:IEJ649"/>
    <mergeCell ref="IEK649:IER649"/>
    <mergeCell ref="IES649:IEZ649"/>
    <mergeCell ref="IFA649:IFH649"/>
    <mergeCell ref="IFI649:IFP649"/>
    <mergeCell ref="IFQ649:IFX649"/>
    <mergeCell ref="IFY649:IGF649"/>
    <mergeCell ref="IGG649:IGN649"/>
    <mergeCell ref="IGO649:IGV649"/>
    <mergeCell ref="IGW649:IHD649"/>
    <mergeCell ref="IHE649:IHL649"/>
    <mergeCell ref="IHM649:IHT649"/>
    <mergeCell ref="IHU649:IIB649"/>
    <mergeCell ref="IIC649:IIJ649"/>
    <mergeCell ref="IIK649:IIR649"/>
    <mergeCell ref="IIS649:IIZ649"/>
    <mergeCell ref="IJA649:IJH649"/>
    <mergeCell ref="IJI649:IJP649"/>
    <mergeCell ref="IJQ649:IJX649"/>
    <mergeCell ref="IJY649:IKF649"/>
    <mergeCell ref="IKG649:IKN649"/>
    <mergeCell ref="IKO649:IKV649"/>
    <mergeCell ref="IKW649:ILD649"/>
    <mergeCell ref="ILE649:ILL649"/>
    <mergeCell ref="ILM649:ILT649"/>
    <mergeCell ref="ILU649:IMB649"/>
    <mergeCell ref="IMC649:IMJ649"/>
    <mergeCell ref="IMK649:IMR649"/>
    <mergeCell ref="IMS649:IMZ649"/>
    <mergeCell ref="INA649:INH649"/>
    <mergeCell ref="INI649:INP649"/>
    <mergeCell ref="INQ649:INX649"/>
    <mergeCell ref="INY649:IOF649"/>
    <mergeCell ref="IOG649:ION649"/>
    <mergeCell ref="IOO649:IOV649"/>
    <mergeCell ref="IOW649:IPD649"/>
    <mergeCell ref="IPE649:IPL649"/>
    <mergeCell ref="IPM649:IPT649"/>
    <mergeCell ref="IPU649:IQB649"/>
    <mergeCell ref="IQC649:IQJ649"/>
    <mergeCell ref="IQK649:IQR649"/>
    <mergeCell ref="IQS649:IQZ649"/>
    <mergeCell ref="IRA649:IRH649"/>
    <mergeCell ref="IRI649:IRP649"/>
    <mergeCell ref="IRQ649:IRX649"/>
    <mergeCell ref="IRY649:ISF649"/>
    <mergeCell ref="ISG649:ISN649"/>
    <mergeCell ref="ISO649:ISV649"/>
    <mergeCell ref="ISW649:ITD649"/>
    <mergeCell ref="ITE649:ITL649"/>
    <mergeCell ref="ITM649:ITT649"/>
    <mergeCell ref="ITU649:IUB649"/>
    <mergeCell ref="IUC649:IUJ649"/>
    <mergeCell ref="IUK649:IUR649"/>
    <mergeCell ref="IUS649:IUZ649"/>
    <mergeCell ref="IVA649:IVH649"/>
    <mergeCell ref="IVI649:IVP649"/>
    <mergeCell ref="IVQ649:IVX649"/>
    <mergeCell ref="IVY649:IWF649"/>
    <mergeCell ref="IWG649:IWN649"/>
    <mergeCell ref="IWO649:IWV649"/>
    <mergeCell ref="IWW649:IXD649"/>
    <mergeCell ref="IXE649:IXL649"/>
    <mergeCell ref="IXM649:IXT649"/>
    <mergeCell ref="IXU649:IYB649"/>
    <mergeCell ref="IYC649:IYJ649"/>
    <mergeCell ref="IYK649:IYR649"/>
    <mergeCell ref="IYS649:IYZ649"/>
    <mergeCell ref="IZA649:IZH649"/>
    <mergeCell ref="IZI649:IZP649"/>
    <mergeCell ref="IZQ649:IZX649"/>
    <mergeCell ref="IZY649:JAF649"/>
    <mergeCell ref="JAG649:JAN649"/>
    <mergeCell ref="JAO649:JAV649"/>
    <mergeCell ref="JAW649:JBD649"/>
    <mergeCell ref="JBE649:JBL649"/>
    <mergeCell ref="JBM649:JBT649"/>
    <mergeCell ref="JBU649:JCB649"/>
    <mergeCell ref="JCC649:JCJ649"/>
    <mergeCell ref="JCK649:JCR649"/>
    <mergeCell ref="JCS649:JCZ649"/>
    <mergeCell ref="JDA649:JDH649"/>
    <mergeCell ref="JDI649:JDP649"/>
    <mergeCell ref="JDQ649:JDX649"/>
    <mergeCell ref="JDY649:JEF649"/>
    <mergeCell ref="JEG649:JEN649"/>
    <mergeCell ref="JEO649:JEV649"/>
    <mergeCell ref="JEW649:JFD649"/>
    <mergeCell ref="JFE649:JFL649"/>
    <mergeCell ref="JFM649:JFT649"/>
    <mergeCell ref="JFU649:JGB649"/>
    <mergeCell ref="JGC649:JGJ649"/>
    <mergeCell ref="JGK649:JGR649"/>
    <mergeCell ref="JGS649:JGZ649"/>
    <mergeCell ref="JHA649:JHH649"/>
    <mergeCell ref="JHI649:JHP649"/>
    <mergeCell ref="JHQ649:JHX649"/>
    <mergeCell ref="JHY649:JIF649"/>
    <mergeCell ref="JIG649:JIN649"/>
    <mergeCell ref="JIO649:JIV649"/>
    <mergeCell ref="JIW649:JJD649"/>
    <mergeCell ref="JJE649:JJL649"/>
    <mergeCell ref="JJM649:JJT649"/>
    <mergeCell ref="JJU649:JKB649"/>
    <mergeCell ref="JKC649:JKJ649"/>
    <mergeCell ref="JKK649:JKR649"/>
    <mergeCell ref="JKS649:JKZ649"/>
    <mergeCell ref="JLA649:JLH649"/>
    <mergeCell ref="JLI649:JLP649"/>
    <mergeCell ref="JLQ649:JLX649"/>
    <mergeCell ref="JLY649:JMF649"/>
    <mergeCell ref="JMG649:JMN649"/>
    <mergeCell ref="JMO649:JMV649"/>
    <mergeCell ref="JMW649:JND649"/>
    <mergeCell ref="JNE649:JNL649"/>
    <mergeCell ref="JNM649:JNT649"/>
    <mergeCell ref="JNU649:JOB649"/>
    <mergeCell ref="JOC649:JOJ649"/>
    <mergeCell ref="JOK649:JOR649"/>
    <mergeCell ref="JOS649:JOZ649"/>
    <mergeCell ref="JPA649:JPH649"/>
    <mergeCell ref="JPI649:JPP649"/>
    <mergeCell ref="JPQ649:JPX649"/>
    <mergeCell ref="JPY649:JQF649"/>
    <mergeCell ref="JQG649:JQN649"/>
    <mergeCell ref="JQO649:JQV649"/>
    <mergeCell ref="JQW649:JRD649"/>
    <mergeCell ref="JRE649:JRL649"/>
    <mergeCell ref="JRM649:JRT649"/>
    <mergeCell ref="JRU649:JSB649"/>
    <mergeCell ref="JSC649:JSJ649"/>
    <mergeCell ref="JSK649:JSR649"/>
    <mergeCell ref="JSS649:JSZ649"/>
    <mergeCell ref="JTA649:JTH649"/>
    <mergeCell ref="JTI649:JTP649"/>
    <mergeCell ref="JTQ649:JTX649"/>
    <mergeCell ref="JTY649:JUF649"/>
    <mergeCell ref="JUG649:JUN649"/>
    <mergeCell ref="JUO649:JUV649"/>
    <mergeCell ref="JUW649:JVD649"/>
    <mergeCell ref="JVE649:JVL649"/>
    <mergeCell ref="JVM649:JVT649"/>
    <mergeCell ref="JVU649:JWB649"/>
    <mergeCell ref="JWC649:JWJ649"/>
    <mergeCell ref="JWK649:JWR649"/>
    <mergeCell ref="JWS649:JWZ649"/>
    <mergeCell ref="JXA649:JXH649"/>
    <mergeCell ref="JXI649:JXP649"/>
    <mergeCell ref="JXQ649:JXX649"/>
    <mergeCell ref="JXY649:JYF649"/>
    <mergeCell ref="JYG649:JYN649"/>
    <mergeCell ref="JYO649:JYV649"/>
    <mergeCell ref="JYW649:JZD649"/>
    <mergeCell ref="JZE649:JZL649"/>
    <mergeCell ref="JZM649:JZT649"/>
    <mergeCell ref="JZU649:KAB649"/>
    <mergeCell ref="KAC649:KAJ649"/>
    <mergeCell ref="KAK649:KAR649"/>
    <mergeCell ref="KAS649:KAZ649"/>
    <mergeCell ref="KBA649:KBH649"/>
    <mergeCell ref="KBI649:KBP649"/>
    <mergeCell ref="KBQ649:KBX649"/>
    <mergeCell ref="KBY649:KCF649"/>
    <mergeCell ref="KCG649:KCN649"/>
    <mergeCell ref="KCO649:KCV649"/>
    <mergeCell ref="KCW649:KDD649"/>
    <mergeCell ref="KDE649:KDL649"/>
    <mergeCell ref="KDM649:KDT649"/>
    <mergeCell ref="KDU649:KEB649"/>
    <mergeCell ref="KEC649:KEJ649"/>
    <mergeCell ref="KEK649:KER649"/>
    <mergeCell ref="KES649:KEZ649"/>
    <mergeCell ref="KFA649:KFH649"/>
    <mergeCell ref="KFI649:KFP649"/>
    <mergeCell ref="KFQ649:KFX649"/>
    <mergeCell ref="KFY649:KGF649"/>
    <mergeCell ref="KGG649:KGN649"/>
    <mergeCell ref="KGO649:KGV649"/>
    <mergeCell ref="KGW649:KHD649"/>
    <mergeCell ref="KHE649:KHL649"/>
    <mergeCell ref="KHM649:KHT649"/>
    <mergeCell ref="KHU649:KIB649"/>
    <mergeCell ref="KIC649:KIJ649"/>
    <mergeCell ref="KIK649:KIR649"/>
    <mergeCell ref="KIS649:KIZ649"/>
    <mergeCell ref="KJA649:KJH649"/>
    <mergeCell ref="KJI649:KJP649"/>
    <mergeCell ref="KJQ649:KJX649"/>
    <mergeCell ref="KJY649:KKF649"/>
    <mergeCell ref="KKG649:KKN649"/>
    <mergeCell ref="KKO649:KKV649"/>
    <mergeCell ref="KKW649:KLD649"/>
    <mergeCell ref="KLE649:KLL649"/>
    <mergeCell ref="KLM649:KLT649"/>
    <mergeCell ref="KLU649:KMB649"/>
    <mergeCell ref="KMC649:KMJ649"/>
    <mergeCell ref="KMK649:KMR649"/>
    <mergeCell ref="KMS649:KMZ649"/>
    <mergeCell ref="KNA649:KNH649"/>
    <mergeCell ref="KNI649:KNP649"/>
    <mergeCell ref="KNQ649:KNX649"/>
    <mergeCell ref="KNY649:KOF649"/>
    <mergeCell ref="KOG649:KON649"/>
    <mergeCell ref="KOO649:KOV649"/>
    <mergeCell ref="KOW649:KPD649"/>
    <mergeCell ref="KPE649:KPL649"/>
    <mergeCell ref="KPM649:KPT649"/>
    <mergeCell ref="KPU649:KQB649"/>
    <mergeCell ref="KQC649:KQJ649"/>
    <mergeCell ref="KQK649:KQR649"/>
    <mergeCell ref="KQS649:KQZ649"/>
    <mergeCell ref="KRA649:KRH649"/>
    <mergeCell ref="KRI649:KRP649"/>
    <mergeCell ref="KRQ649:KRX649"/>
    <mergeCell ref="KRY649:KSF649"/>
    <mergeCell ref="KSG649:KSN649"/>
    <mergeCell ref="KSO649:KSV649"/>
    <mergeCell ref="KSW649:KTD649"/>
    <mergeCell ref="KTE649:KTL649"/>
    <mergeCell ref="KTM649:KTT649"/>
    <mergeCell ref="KTU649:KUB649"/>
    <mergeCell ref="KUC649:KUJ649"/>
    <mergeCell ref="KUK649:KUR649"/>
    <mergeCell ref="KUS649:KUZ649"/>
    <mergeCell ref="KVA649:KVH649"/>
    <mergeCell ref="KVI649:KVP649"/>
    <mergeCell ref="KVQ649:KVX649"/>
    <mergeCell ref="KVY649:KWF649"/>
    <mergeCell ref="KWG649:KWN649"/>
    <mergeCell ref="KWO649:KWV649"/>
    <mergeCell ref="KWW649:KXD649"/>
    <mergeCell ref="KXE649:KXL649"/>
    <mergeCell ref="KXM649:KXT649"/>
    <mergeCell ref="KXU649:KYB649"/>
    <mergeCell ref="KYC649:KYJ649"/>
    <mergeCell ref="KYK649:KYR649"/>
    <mergeCell ref="KYS649:KYZ649"/>
    <mergeCell ref="KZA649:KZH649"/>
    <mergeCell ref="KZI649:KZP649"/>
    <mergeCell ref="KZQ649:KZX649"/>
    <mergeCell ref="KZY649:LAF649"/>
    <mergeCell ref="LAG649:LAN649"/>
    <mergeCell ref="LAO649:LAV649"/>
    <mergeCell ref="LAW649:LBD649"/>
    <mergeCell ref="LBE649:LBL649"/>
    <mergeCell ref="LBM649:LBT649"/>
    <mergeCell ref="LBU649:LCB649"/>
    <mergeCell ref="LCC649:LCJ649"/>
    <mergeCell ref="LCK649:LCR649"/>
    <mergeCell ref="LCS649:LCZ649"/>
    <mergeCell ref="LDA649:LDH649"/>
    <mergeCell ref="LDI649:LDP649"/>
    <mergeCell ref="LDQ649:LDX649"/>
    <mergeCell ref="LDY649:LEF649"/>
    <mergeCell ref="LEG649:LEN649"/>
    <mergeCell ref="LEO649:LEV649"/>
    <mergeCell ref="LEW649:LFD649"/>
    <mergeCell ref="LFE649:LFL649"/>
    <mergeCell ref="LFM649:LFT649"/>
    <mergeCell ref="LFU649:LGB649"/>
    <mergeCell ref="LGC649:LGJ649"/>
    <mergeCell ref="LGK649:LGR649"/>
    <mergeCell ref="LGS649:LGZ649"/>
    <mergeCell ref="LHA649:LHH649"/>
    <mergeCell ref="LHI649:LHP649"/>
    <mergeCell ref="LHQ649:LHX649"/>
    <mergeCell ref="LHY649:LIF649"/>
    <mergeCell ref="LIG649:LIN649"/>
    <mergeCell ref="LIO649:LIV649"/>
    <mergeCell ref="LIW649:LJD649"/>
    <mergeCell ref="LJE649:LJL649"/>
    <mergeCell ref="LJM649:LJT649"/>
    <mergeCell ref="LJU649:LKB649"/>
    <mergeCell ref="LKC649:LKJ649"/>
    <mergeCell ref="LKK649:LKR649"/>
    <mergeCell ref="LKS649:LKZ649"/>
    <mergeCell ref="LLA649:LLH649"/>
    <mergeCell ref="LLI649:LLP649"/>
    <mergeCell ref="LLQ649:LLX649"/>
    <mergeCell ref="LLY649:LMF649"/>
    <mergeCell ref="LMG649:LMN649"/>
    <mergeCell ref="LMO649:LMV649"/>
    <mergeCell ref="LMW649:LND649"/>
    <mergeCell ref="LNE649:LNL649"/>
    <mergeCell ref="LNM649:LNT649"/>
    <mergeCell ref="LNU649:LOB649"/>
    <mergeCell ref="LOC649:LOJ649"/>
    <mergeCell ref="LOK649:LOR649"/>
    <mergeCell ref="LOS649:LOZ649"/>
    <mergeCell ref="LPA649:LPH649"/>
    <mergeCell ref="LPI649:LPP649"/>
    <mergeCell ref="LPQ649:LPX649"/>
    <mergeCell ref="LPY649:LQF649"/>
    <mergeCell ref="LQG649:LQN649"/>
    <mergeCell ref="LQO649:LQV649"/>
    <mergeCell ref="LQW649:LRD649"/>
    <mergeCell ref="LRE649:LRL649"/>
    <mergeCell ref="LRM649:LRT649"/>
    <mergeCell ref="LRU649:LSB649"/>
    <mergeCell ref="LSC649:LSJ649"/>
    <mergeCell ref="LSK649:LSR649"/>
    <mergeCell ref="LSS649:LSZ649"/>
    <mergeCell ref="LTA649:LTH649"/>
    <mergeCell ref="LTI649:LTP649"/>
    <mergeCell ref="LTQ649:LTX649"/>
    <mergeCell ref="LTY649:LUF649"/>
    <mergeCell ref="LUG649:LUN649"/>
    <mergeCell ref="LUO649:LUV649"/>
    <mergeCell ref="LUW649:LVD649"/>
    <mergeCell ref="LVE649:LVL649"/>
    <mergeCell ref="LVM649:LVT649"/>
    <mergeCell ref="LVU649:LWB649"/>
    <mergeCell ref="LWC649:LWJ649"/>
    <mergeCell ref="LWK649:LWR649"/>
    <mergeCell ref="LWS649:LWZ649"/>
    <mergeCell ref="LXA649:LXH649"/>
    <mergeCell ref="LXI649:LXP649"/>
    <mergeCell ref="LXQ649:LXX649"/>
    <mergeCell ref="LXY649:LYF649"/>
    <mergeCell ref="LYG649:LYN649"/>
    <mergeCell ref="LYO649:LYV649"/>
    <mergeCell ref="LYW649:LZD649"/>
    <mergeCell ref="LZE649:LZL649"/>
    <mergeCell ref="LZM649:LZT649"/>
    <mergeCell ref="LZU649:MAB649"/>
    <mergeCell ref="MAC649:MAJ649"/>
    <mergeCell ref="MAK649:MAR649"/>
    <mergeCell ref="MAS649:MAZ649"/>
    <mergeCell ref="MBA649:MBH649"/>
    <mergeCell ref="MBI649:MBP649"/>
    <mergeCell ref="MBQ649:MBX649"/>
    <mergeCell ref="MBY649:MCF649"/>
    <mergeCell ref="MCG649:MCN649"/>
    <mergeCell ref="MCO649:MCV649"/>
    <mergeCell ref="MCW649:MDD649"/>
    <mergeCell ref="MDE649:MDL649"/>
    <mergeCell ref="MDM649:MDT649"/>
    <mergeCell ref="MDU649:MEB649"/>
    <mergeCell ref="MEC649:MEJ649"/>
    <mergeCell ref="MEK649:MER649"/>
    <mergeCell ref="MES649:MEZ649"/>
    <mergeCell ref="MFA649:MFH649"/>
    <mergeCell ref="MFI649:MFP649"/>
    <mergeCell ref="MFQ649:MFX649"/>
    <mergeCell ref="MFY649:MGF649"/>
    <mergeCell ref="MGG649:MGN649"/>
    <mergeCell ref="MGO649:MGV649"/>
    <mergeCell ref="MGW649:MHD649"/>
    <mergeCell ref="MHE649:MHL649"/>
    <mergeCell ref="MHM649:MHT649"/>
    <mergeCell ref="MHU649:MIB649"/>
    <mergeCell ref="MIC649:MIJ649"/>
    <mergeCell ref="MIK649:MIR649"/>
    <mergeCell ref="MIS649:MIZ649"/>
    <mergeCell ref="MJA649:MJH649"/>
    <mergeCell ref="MJI649:MJP649"/>
    <mergeCell ref="MJQ649:MJX649"/>
    <mergeCell ref="MJY649:MKF649"/>
    <mergeCell ref="MKG649:MKN649"/>
    <mergeCell ref="MKO649:MKV649"/>
    <mergeCell ref="MKW649:MLD649"/>
    <mergeCell ref="MLE649:MLL649"/>
    <mergeCell ref="MLM649:MLT649"/>
    <mergeCell ref="MLU649:MMB649"/>
    <mergeCell ref="MMC649:MMJ649"/>
    <mergeCell ref="MMK649:MMR649"/>
    <mergeCell ref="MMS649:MMZ649"/>
    <mergeCell ref="MNA649:MNH649"/>
    <mergeCell ref="MNI649:MNP649"/>
    <mergeCell ref="MNQ649:MNX649"/>
    <mergeCell ref="MNY649:MOF649"/>
    <mergeCell ref="MOG649:MON649"/>
    <mergeCell ref="MOO649:MOV649"/>
    <mergeCell ref="MOW649:MPD649"/>
    <mergeCell ref="MPE649:MPL649"/>
    <mergeCell ref="MPM649:MPT649"/>
    <mergeCell ref="MPU649:MQB649"/>
    <mergeCell ref="MQC649:MQJ649"/>
    <mergeCell ref="MQK649:MQR649"/>
    <mergeCell ref="MQS649:MQZ649"/>
    <mergeCell ref="MRA649:MRH649"/>
    <mergeCell ref="MRI649:MRP649"/>
    <mergeCell ref="MRQ649:MRX649"/>
    <mergeCell ref="MRY649:MSF649"/>
    <mergeCell ref="MSG649:MSN649"/>
    <mergeCell ref="MSO649:MSV649"/>
    <mergeCell ref="MSW649:MTD649"/>
    <mergeCell ref="MTE649:MTL649"/>
    <mergeCell ref="MTM649:MTT649"/>
    <mergeCell ref="MTU649:MUB649"/>
    <mergeCell ref="MUC649:MUJ649"/>
    <mergeCell ref="MUK649:MUR649"/>
    <mergeCell ref="MUS649:MUZ649"/>
    <mergeCell ref="MVA649:MVH649"/>
    <mergeCell ref="MVI649:MVP649"/>
    <mergeCell ref="MVQ649:MVX649"/>
    <mergeCell ref="MVY649:MWF649"/>
    <mergeCell ref="MWG649:MWN649"/>
    <mergeCell ref="MWO649:MWV649"/>
    <mergeCell ref="MWW649:MXD649"/>
    <mergeCell ref="MXE649:MXL649"/>
    <mergeCell ref="MXM649:MXT649"/>
    <mergeCell ref="MXU649:MYB649"/>
    <mergeCell ref="MYC649:MYJ649"/>
    <mergeCell ref="MYK649:MYR649"/>
    <mergeCell ref="MYS649:MYZ649"/>
    <mergeCell ref="MZA649:MZH649"/>
    <mergeCell ref="MZI649:MZP649"/>
    <mergeCell ref="MZQ649:MZX649"/>
    <mergeCell ref="MZY649:NAF649"/>
    <mergeCell ref="NAG649:NAN649"/>
    <mergeCell ref="NAO649:NAV649"/>
    <mergeCell ref="NAW649:NBD649"/>
    <mergeCell ref="NBE649:NBL649"/>
    <mergeCell ref="NBM649:NBT649"/>
    <mergeCell ref="NBU649:NCB649"/>
    <mergeCell ref="NCC649:NCJ649"/>
    <mergeCell ref="NCK649:NCR649"/>
    <mergeCell ref="NCS649:NCZ649"/>
    <mergeCell ref="NDA649:NDH649"/>
    <mergeCell ref="NDI649:NDP649"/>
    <mergeCell ref="NDQ649:NDX649"/>
    <mergeCell ref="NDY649:NEF649"/>
    <mergeCell ref="NEG649:NEN649"/>
    <mergeCell ref="NEO649:NEV649"/>
    <mergeCell ref="NEW649:NFD649"/>
    <mergeCell ref="NFE649:NFL649"/>
    <mergeCell ref="NFM649:NFT649"/>
    <mergeCell ref="NFU649:NGB649"/>
    <mergeCell ref="NGC649:NGJ649"/>
    <mergeCell ref="NGK649:NGR649"/>
    <mergeCell ref="NGS649:NGZ649"/>
    <mergeCell ref="NHA649:NHH649"/>
    <mergeCell ref="NHI649:NHP649"/>
    <mergeCell ref="NHQ649:NHX649"/>
    <mergeCell ref="NHY649:NIF649"/>
    <mergeCell ref="NIG649:NIN649"/>
    <mergeCell ref="NIO649:NIV649"/>
    <mergeCell ref="NIW649:NJD649"/>
    <mergeCell ref="NJE649:NJL649"/>
    <mergeCell ref="NJM649:NJT649"/>
    <mergeCell ref="NJU649:NKB649"/>
    <mergeCell ref="NKC649:NKJ649"/>
    <mergeCell ref="NKK649:NKR649"/>
    <mergeCell ref="NKS649:NKZ649"/>
    <mergeCell ref="NLA649:NLH649"/>
    <mergeCell ref="NLI649:NLP649"/>
    <mergeCell ref="NLQ649:NLX649"/>
    <mergeCell ref="NLY649:NMF649"/>
    <mergeCell ref="NMG649:NMN649"/>
    <mergeCell ref="NMO649:NMV649"/>
    <mergeCell ref="NMW649:NND649"/>
    <mergeCell ref="NNE649:NNL649"/>
    <mergeCell ref="NNM649:NNT649"/>
    <mergeCell ref="NNU649:NOB649"/>
    <mergeCell ref="NOC649:NOJ649"/>
    <mergeCell ref="NOK649:NOR649"/>
    <mergeCell ref="NOS649:NOZ649"/>
    <mergeCell ref="NPA649:NPH649"/>
    <mergeCell ref="NPI649:NPP649"/>
    <mergeCell ref="NPQ649:NPX649"/>
    <mergeCell ref="NPY649:NQF649"/>
    <mergeCell ref="NQG649:NQN649"/>
    <mergeCell ref="NQO649:NQV649"/>
    <mergeCell ref="NQW649:NRD649"/>
    <mergeCell ref="NRE649:NRL649"/>
    <mergeCell ref="NRM649:NRT649"/>
    <mergeCell ref="NRU649:NSB649"/>
    <mergeCell ref="NSC649:NSJ649"/>
    <mergeCell ref="NSK649:NSR649"/>
    <mergeCell ref="NSS649:NSZ649"/>
    <mergeCell ref="NTA649:NTH649"/>
    <mergeCell ref="NTI649:NTP649"/>
    <mergeCell ref="NTQ649:NTX649"/>
    <mergeCell ref="NTY649:NUF649"/>
    <mergeCell ref="NUG649:NUN649"/>
    <mergeCell ref="NUO649:NUV649"/>
    <mergeCell ref="NUW649:NVD649"/>
    <mergeCell ref="NVE649:NVL649"/>
    <mergeCell ref="NVM649:NVT649"/>
    <mergeCell ref="NVU649:NWB649"/>
    <mergeCell ref="NWC649:NWJ649"/>
    <mergeCell ref="NWK649:NWR649"/>
    <mergeCell ref="NWS649:NWZ649"/>
    <mergeCell ref="NXA649:NXH649"/>
    <mergeCell ref="NXI649:NXP649"/>
    <mergeCell ref="NXQ649:NXX649"/>
    <mergeCell ref="NXY649:NYF649"/>
    <mergeCell ref="NYG649:NYN649"/>
    <mergeCell ref="NYO649:NYV649"/>
    <mergeCell ref="NYW649:NZD649"/>
    <mergeCell ref="NZE649:NZL649"/>
    <mergeCell ref="NZM649:NZT649"/>
    <mergeCell ref="NZU649:OAB649"/>
    <mergeCell ref="OAC649:OAJ649"/>
    <mergeCell ref="OAK649:OAR649"/>
    <mergeCell ref="OAS649:OAZ649"/>
    <mergeCell ref="OBA649:OBH649"/>
    <mergeCell ref="OBI649:OBP649"/>
    <mergeCell ref="OBQ649:OBX649"/>
    <mergeCell ref="OBY649:OCF649"/>
    <mergeCell ref="OCG649:OCN649"/>
    <mergeCell ref="OCO649:OCV649"/>
    <mergeCell ref="OCW649:ODD649"/>
    <mergeCell ref="ODE649:ODL649"/>
    <mergeCell ref="ODM649:ODT649"/>
    <mergeCell ref="ODU649:OEB649"/>
    <mergeCell ref="OEC649:OEJ649"/>
    <mergeCell ref="OEK649:OER649"/>
    <mergeCell ref="OES649:OEZ649"/>
    <mergeCell ref="OFA649:OFH649"/>
    <mergeCell ref="OFI649:OFP649"/>
    <mergeCell ref="OFQ649:OFX649"/>
    <mergeCell ref="OFY649:OGF649"/>
    <mergeCell ref="OGG649:OGN649"/>
    <mergeCell ref="OGO649:OGV649"/>
    <mergeCell ref="OGW649:OHD649"/>
    <mergeCell ref="OHE649:OHL649"/>
    <mergeCell ref="OHM649:OHT649"/>
    <mergeCell ref="OHU649:OIB649"/>
    <mergeCell ref="OIC649:OIJ649"/>
    <mergeCell ref="OIK649:OIR649"/>
    <mergeCell ref="OIS649:OIZ649"/>
    <mergeCell ref="OJA649:OJH649"/>
    <mergeCell ref="OJI649:OJP649"/>
    <mergeCell ref="OJQ649:OJX649"/>
    <mergeCell ref="OJY649:OKF649"/>
    <mergeCell ref="OKG649:OKN649"/>
    <mergeCell ref="OKO649:OKV649"/>
    <mergeCell ref="OKW649:OLD649"/>
    <mergeCell ref="OLE649:OLL649"/>
    <mergeCell ref="OLM649:OLT649"/>
    <mergeCell ref="OLU649:OMB649"/>
    <mergeCell ref="OMC649:OMJ649"/>
    <mergeCell ref="OMK649:OMR649"/>
    <mergeCell ref="OMS649:OMZ649"/>
    <mergeCell ref="ONA649:ONH649"/>
    <mergeCell ref="ONI649:ONP649"/>
    <mergeCell ref="ONQ649:ONX649"/>
    <mergeCell ref="ONY649:OOF649"/>
    <mergeCell ref="OOG649:OON649"/>
    <mergeCell ref="OOO649:OOV649"/>
    <mergeCell ref="OOW649:OPD649"/>
    <mergeCell ref="OPE649:OPL649"/>
    <mergeCell ref="OPM649:OPT649"/>
    <mergeCell ref="OPU649:OQB649"/>
    <mergeCell ref="OQC649:OQJ649"/>
    <mergeCell ref="OQK649:OQR649"/>
    <mergeCell ref="OQS649:OQZ649"/>
    <mergeCell ref="ORA649:ORH649"/>
    <mergeCell ref="ORI649:ORP649"/>
    <mergeCell ref="ORQ649:ORX649"/>
    <mergeCell ref="ORY649:OSF649"/>
    <mergeCell ref="OSG649:OSN649"/>
    <mergeCell ref="OSO649:OSV649"/>
    <mergeCell ref="OSW649:OTD649"/>
    <mergeCell ref="OTE649:OTL649"/>
    <mergeCell ref="OTM649:OTT649"/>
    <mergeCell ref="OTU649:OUB649"/>
    <mergeCell ref="OUC649:OUJ649"/>
    <mergeCell ref="OUK649:OUR649"/>
    <mergeCell ref="OUS649:OUZ649"/>
    <mergeCell ref="OVA649:OVH649"/>
    <mergeCell ref="OVI649:OVP649"/>
    <mergeCell ref="OVQ649:OVX649"/>
    <mergeCell ref="OVY649:OWF649"/>
    <mergeCell ref="OWG649:OWN649"/>
    <mergeCell ref="OWO649:OWV649"/>
    <mergeCell ref="OWW649:OXD649"/>
    <mergeCell ref="OXE649:OXL649"/>
    <mergeCell ref="OXM649:OXT649"/>
    <mergeCell ref="OXU649:OYB649"/>
    <mergeCell ref="OYC649:OYJ649"/>
    <mergeCell ref="OYK649:OYR649"/>
    <mergeCell ref="OYS649:OYZ649"/>
    <mergeCell ref="OZA649:OZH649"/>
    <mergeCell ref="OZI649:OZP649"/>
    <mergeCell ref="OZQ649:OZX649"/>
    <mergeCell ref="OZY649:PAF649"/>
    <mergeCell ref="PAG649:PAN649"/>
    <mergeCell ref="PAO649:PAV649"/>
    <mergeCell ref="PAW649:PBD649"/>
    <mergeCell ref="PBE649:PBL649"/>
    <mergeCell ref="PBM649:PBT649"/>
    <mergeCell ref="PBU649:PCB649"/>
    <mergeCell ref="PCC649:PCJ649"/>
    <mergeCell ref="PCK649:PCR649"/>
    <mergeCell ref="PCS649:PCZ649"/>
    <mergeCell ref="PDA649:PDH649"/>
    <mergeCell ref="PDI649:PDP649"/>
    <mergeCell ref="PDQ649:PDX649"/>
    <mergeCell ref="PDY649:PEF649"/>
    <mergeCell ref="PEG649:PEN649"/>
    <mergeCell ref="PEO649:PEV649"/>
    <mergeCell ref="PEW649:PFD649"/>
    <mergeCell ref="PFE649:PFL649"/>
    <mergeCell ref="PFM649:PFT649"/>
    <mergeCell ref="PFU649:PGB649"/>
    <mergeCell ref="PGC649:PGJ649"/>
    <mergeCell ref="PGK649:PGR649"/>
    <mergeCell ref="PGS649:PGZ649"/>
    <mergeCell ref="PHA649:PHH649"/>
    <mergeCell ref="PHI649:PHP649"/>
    <mergeCell ref="PHQ649:PHX649"/>
    <mergeCell ref="PHY649:PIF649"/>
    <mergeCell ref="PIG649:PIN649"/>
    <mergeCell ref="PIO649:PIV649"/>
    <mergeCell ref="PIW649:PJD649"/>
    <mergeCell ref="PJE649:PJL649"/>
    <mergeCell ref="PJM649:PJT649"/>
    <mergeCell ref="PJU649:PKB649"/>
    <mergeCell ref="PKC649:PKJ649"/>
    <mergeCell ref="PKK649:PKR649"/>
    <mergeCell ref="PKS649:PKZ649"/>
    <mergeCell ref="PLA649:PLH649"/>
    <mergeCell ref="PLI649:PLP649"/>
    <mergeCell ref="PLQ649:PLX649"/>
    <mergeCell ref="PLY649:PMF649"/>
    <mergeCell ref="PMG649:PMN649"/>
    <mergeCell ref="PMO649:PMV649"/>
    <mergeCell ref="PMW649:PND649"/>
    <mergeCell ref="PNE649:PNL649"/>
    <mergeCell ref="PNM649:PNT649"/>
    <mergeCell ref="PNU649:POB649"/>
    <mergeCell ref="POC649:POJ649"/>
    <mergeCell ref="POK649:POR649"/>
    <mergeCell ref="POS649:POZ649"/>
    <mergeCell ref="PPA649:PPH649"/>
    <mergeCell ref="PPI649:PPP649"/>
    <mergeCell ref="PPQ649:PPX649"/>
    <mergeCell ref="PPY649:PQF649"/>
    <mergeCell ref="PQG649:PQN649"/>
    <mergeCell ref="PQO649:PQV649"/>
    <mergeCell ref="PQW649:PRD649"/>
    <mergeCell ref="PRE649:PRL649"/>
    <mergeCell ref="PRM649:PRT649"/>
    <mergeCell ref="PRU649:PSB649"/>
    <mergeCell ref="PSC649:PSJ649"/>
    <mergeCell ref="PSK649:PSR649"/>
    <mergeCell ref="PSS649:PSZ649"/>
    <mergeCell ref="PTA649:PTH649"/>
    <mergeCell ref="PTI649:PTP649"/>
    <mergeCell ref="PTQ649:PTX649"/>
    <mergeCell ref="PTY649:PUF649"/>
    <mergeCell ref="PUG649:PUN649"/>
    <mergeCell ref="PUO649:PUV649"/>
    <mergeCell ref="PUW649:PVD649"/>
    <mergeCell ref="PVE649:PVL649"/>
    <mergeCell ref="PVM649:PVT649"/>
    <mergeCell ref="PVU649:PWB649"/>
    <mergeCell ref="PWC649:PWJ649"/>
    <mergeCell ref="PWK649:PWR649"/>
    <mergeCell ref="PWS649:PWZ649"/>
    <mergeCell ref="PXA649:PXH649"/>
    <mergeCell ref="PXI649:PXP649"/>
    <mergeCell ref="PXQ649:PXX649"/>
    <mergeCell ref="PXY649:PYF649"/>
    <mergeCell ref="PYG649:PYN649"/>
    <mergeCell ref="PYO649:PYV649"/>
    <mergeCell ref="PYW649:PZD649"/>
    <mergeCell ref="PZE649:PZL649"/>
    <mergeCell ref="PZM649:PZT649"/>
    <mergeCell ref="PZU649:QAB649"/>
    <mergeCell ref="QAC649:QAJ649"/>
    <mergeCell ref="QAK649:QAR649"/>
    <mergeCell ref="QAS649:QAZ649"/>
    <mergeCell ref="QBA649:QBH649"/>
    <mergeCell ref="QBI649:QBP649"/>
    <mergeCell ref="QBQ649:QBX649"/>
    <mergeCell ref="QBY649:QCF649"/>
    <mergeCell ref="QCG649:QCN649"/>
    <mergeCell ref="QCO649:QCV649"/>
    <mergeCell ref="QCW649:QDD649"/>
    <mergeCell ref="QDE649:QDL649"/>
    <mergeCell ref="QDM649:QDT649"/>
    <mergeCell ref="QDU649:QEB649"/>
    <mergeCell ref="QEC649:QEJ649"/>
    <mergeCell ref="QEK649:QER649"/>
    <mergeCell ref="QES649:QEZ649"/>
    <mergeCell ref="QFA649:QFH649"/>
    <mergeCell ref="QFI649:QFP649"/>
    <mergeCell ref="QFQ649:QFX649"/>
    <mergeCell ref="QFY649:QGF649"/>
    <mergeCell ref="QGG649:QGN649"/>
    <mergeCell ref="QGO649:QGV649"/>
    <mergeCell ref="QGW649:QHD649"/>
    <mergeCell ref="QHE649:QHL649"/>
    <mergeCell ref="QHM649:QHT649"/>
    <mergeCell ref="QHU649:QIB649"/>
    <mergeCell ref="QIC649:QIJ649"/>
    <mergeCell ref="QIK649:QIR649"/>
    <mergeCell ref="QIS649:QIZ649"/>
    <mergeCell ref="QJA649:QJH649"/>
    <mergeCell ref="QJI649:QJP649"/>
    <mergeCell ref="QJQ649:QJX649"/>
    <mergeCell ref="QJY649:QKF649"/>
    <mergeCell ref="QKG649:QKN649"/>
    <mergeCell ref="QKO649:QKV649"/>
    <mergeCell ref="QKW649:QLD649"/>
    <mergeCell ref="QLE649:QLL649"/>
    <mergeCell ref="QLM649:QLT649"/>
    <mergeCell ref="QLU649:QMB649"/>
    <mergeCell ref="QMC649:QMJ649"/>
    <mergeCell ref="QMK649:QMR649"/>
    <mergeCell ref="QMS649:QMZ649"/>
    <mergeCell ref="QNA649:QNH649"/>
    <mergeCell ref="QNI649:QNP649"/>
    <mergeCell ref="QNQ649:QNX649"/>
    <mergeCell ref="QNY649:QOF649"/>
    <mergeCell ref="QOG649:QON649"/>
    <mergeCell ref="QOO649:QOV649"/>
    <mergeCell ref="QOW649:QPD649"/>
    <mergeCell ref="QPE649:QPL649"/>
    <mergeCell ref="QPM649:QPT649"/>
    <mergeCell ref="QPU649:QQB649"/>
    <mergeCell ref="QQC649:QQJ649"/>
    <mergeCell ref="QQK649:QQR649"/>
    <mergeCell ref="QQS649:QQZ649"/>
    <mergeCell ref="QRA649:QRH649"/>
    <mergeCell ref="QRI649:QRP649"/>
    <mergeCell ref="QRQ649:QRX649"/>
    <mergeCell ref="QRY649:QSF649"/>
    <mergeCell ref="QSG649:QSN649"/>
    <mergeCell ref="QSO649:QSV649"/>
    <mergeCell ref="QSW649:QTD649"/>
    <mergeCell ref="QTE649:QTL649"/>
    <mergeCell ref="QTM649:QTT649"/>
    <mergeCell ref="QTU649:QUB649"/>
    <mergeCell ref="QUC649:QUJ649"/>
    <mergeCell ref="QUK649:QUR649"/>
    <mergeCell ref="QUS649:QUZ649"/>
    <mergeCell ref="QVA649:QVH649"/>
    <mergeCell ref="QVI649:QVP649"/>
    <mergeCell ref="QVQ649:QVX649"/>
    <mergeCell ref="QVY649:QWF649"/>
    <mergeCell ref="QWG649:QWN649"/>
    <mergeCell ref="QWO649:QWV649"/>
    <mergeCell ref="QWW649:QXD649"/>
    <mergeCell ref="QXE649:QXL649"/>
    <mergeCell ref="QXM649:QXT649"/>
    <mergeCell ref="QXU649:QYB649"/>
    <mergeCell ref="QYC649:QYJ649"/>
    <mergeCell ref="QYK649:QYR649"/>
    <mergeCell ref="QYS649:QYZ649"/>
    <mergeCell ref="QZA649:QZH649"/>
    <mergeCell ref="QZI649:QZP649"/>
    <mergeCell ref="QZQ649:QZX649"/>
    <mergeCell ref="QZY649:RAF649"/>
    <mergeCell ref="RAG649:RAN649"/>
    <mergeCell ref="RAO649:RAV649"/>
    <mergeCell ref="RAW649:RBD649"/>
    <mergeCell ref="RBE649:RBL649"/>
    <mergeCell ref="RBM649:RBT649"/>
    <mergeCell ref="RBU649:RCB649"/>
    <mergeCell ref="RCC649:RCJ649"/>
    <mergeCell ref="RCK649:RCR649"/>
    <mergeCell ref="RCS649:RCZ649"/>
    <mergeCell ref="RDA649:RDH649"/>
    <mergeCell ref="RDI649:RDP649"/>
    <mergeCell ref="RDQ649:RDX649"/>
    <mergeCell ref="RDY649:REF649"/>
    <mergeCell ref="REG649:REN649"/>
    <mergeCell ref="REO649:REV649"/>
    <mergeCell ref="REW649:RFD649"/>
    <mergeCell ref="RFE649:RFL649"/>
    <mergeCell ref="RFM649:RFT649"/>
    <mergeCell ref="RFU649:RGB649"/>
    <mergeCell ref="RGC649:RGJ649"/>
    <mergeCell ref="RGK649:RGR649"/>
    <mergeCell ref="RGS649:RGZ649"/>
    <mergeCell ref="RHA649:RHH649"/>
    <mergeCell ref="RHI649:RHP649"/>
    <mergeCell ref="RHQ649:RHX649"/>
    <mergeCell ref="RHY649:RIF649"/>
    <mergeCell ref="RIG649:RIN649"/>
    <mergeCell ref="RIO649:RIV649"/>
    <mergeCell ref="RIW649:RJD649"/>
    <mergeCell ref="RJE649:RJL649"/>
    <mergeCell ref="RJM649:RJT649"/>
    <mergeCell ref="RJU649:RKB649"/>
    <mergeCell ref="RKC649:RKJ649"/>
    <mergeCell ref="RKK649:RKR649"/>
    <mergeCell ref="RKS649:RKZ649"/>
    <mergeCell ref="RLA649:RLH649"/>
    <mergeCell ref="RLI649:RLP649"/>
    <mergeCell ref="RLQ649:RLX649"/>
    <mergeCell ref="RLY649:RMF649"/>
    <mergeCell ref="RMG649:RMN649"/>
    <mergeCell ref="RMO649:RMV649"/>
    <mergeCell ref="RMW649:RND649"/>
    <mergeCell ref="RNE649:RNL649"/>
    <mergeCell ref="RNM649:RNT649"/>
    <mergeCell ref="RNU649:ROB649"/>
    <mergeCell ref="ROC649:ROJ649"/>
    <mergeCell ref="ROK649:ROR649"/>
    <mergeCell ref="ROS649:ROZ649"/>
    <mergeCell ref="RPA649:RPH649"/>
    <mergeCell ref="RPI649:RPP649"/>
    <mergeCell ref="RPQ649:RPX649"/>
    <mergeCell ref="RPY649:RQF649"/>
    <mergeCell ref="RQG649:RQN649"/>
    <mergeCell ref="RQO649:RQV649"/>
    <mergeCell ref="RQW649:RRD649"/>
    <mergeCell ref="RRE649:RRL649"/>
    <mergeCell ref="RRM649:RRT649"/>
    <mergeCell ref="RRU649:RSB649"/>
    <mergeCell ref="RSC649:RSJ649"/>
    <mergeCell ref="RSK649:RSR649"/>
    <mergeCell ref="RSS649:RSZ649"/>
    <mergeCell ref="RTA649:RTH649"/>
    <mergeCell ref="RTI649:RTP649"/>
    <mergeCell ref="RTQ649:RTX649"/>
    <mergeCell ref="RTY649:RUF649"/>
    <mergeCell ref="RUG649:RUN649"/>
    <mergeCell ref="RUO649:RUV649"/>
    <mergeCell ref="RUW649:RVD649"/>
    <mergeCell ref="RVE649:RVL649"/>
    <mergeCell ref="RVM649:RVT649"/>
    <mergeCell ref="RVU649:RWB649"/>
    <mergeCell ref="RWC649:RWJ649"/>
    <mergeCell ref="RWK649:RWR649"/>
    <mergeCell ref="RWS649:RWZ649"/>
    <mergeCell ref="RXA649:RXH649"/>
    <mergeCell ref="RXI649:RXP649"/>
    <mergeCell ref="RXQ649:RXX649"/>
    <mergeCell ref="RXY649:RYF649"/>
    <mergeCell ref="RYG649:RYN649"/>
    <mergeCell ref="RYO649:RYV649"/>
    <mergeCell ref="RYW649:RZD649"/>
    <mergeCell ref="RZE649:RZL649"/>
    <mergeCell ref="RZM649:RZT649"/>
    <mergeCell ref="RZU649:SAB649"/>
    <mergeCell ref="SAC649:SAJ649"/>
    <mergeCell ref="SAK649:SAR649"/>
    <mergeCell ref="SAS649:SAZ649"/>
    <mergeCell ref="SBA649:SBH649"/>
    <mergeCell ref="SBI649:SBP649"/>
    <mergeCell ref="SBQ649:SBX649"/>
    <mergeCell ref="SBY649:SCF649"/>
    <mergeCell ref="SCG649:SCN649"/>
    <mergeCell ref="SCO649:SCV649"/>
    <mergeCell ref="SCW649:SDD649"/>
    <mergeCell ref="SDE649:SDL649"/>
    <mergeCell ref="SDM649:SDT649"/>
    <mergeCell ref="SDU649:SEB649"/>
    <mergeCell ref="SEC649:SEJ649"/>
    <mergeCell ref="SEK649:SER649"/>
    <mergeCell ref="SES649:SEZ649"/>
    <mergeCell ref="SFA649:SFH649"/>
    <mergeCell ref="SFI649:SFP649"/>
    <mergeCell ref="SFQ649:SFX649"/>
    <mergeCell ref="SFY649:SGF649"/>
    <mergeCell ref="SGG649:SGN649"/>
    <mergeCell ref="SGO649:SGV649"/>
    <mergeCell ref="SGW649:SHD649"/>
    <mergeCell ref="SHE649:SHL649"/>
    <mergeCell ref="SHM649:SHT649"/>
    <mergeCell ref="SHU649:SIB649"/>
    <mergeCell ref="SIC649:SIJ649"/>
    <mergeCell ref="SIK649:SIR649"/>
    <mergeCell ref="SIS649:SIZ649"/>
    <mergeCell ref="SJA649:SJH649"/>
    <mergeCell ref="SJI649:SJP649"/>
    <mergeCell ref="SJQ649:SJX649"/>
    <mergeCell ref="SJY649:SKF649"/>
    <mergeCell ref="SKG649:SKN649"/>
    <mergeCell ref="SKO649:SKV649"/>
    <mergeCell ref="SKW649:SLD649"/>
    <mergeCell ref="SLE649:SLL649"/>
    <mergeCell ref="SLM649:SLT649"/>
    <mergeCell ref="SLU649:SMB649"/>
    <mergeCell ref="SMC649:SMJ649"/>
    <mergeCell ref="SMK649:SMR649"/>
    <mergeCell ref="SMS649:SMZ649"/>
    <mergeCell ref="SNA649:SNH649"/>
    <mergeCell ref="SNI649:SNP649"/>
    <mergeCell ref="SNQ649:SNX649"/>
    <mergeCell ref="SNY649:SOF649"/>
    <mergeCell ref="SOG649:SON649"/>
    <mergeCell ref="SOO649:SOV649"/>
    <mergeCell ref="SOW649:SPD649"/>
    <mergeCell ref="SPE649:SPL649"/>
    <mergeCell ref="SPM649:SPT649"/>
    <mergeCell ref="SPU649:SQB649"/>
    <mergeCell ref="SQC649:SQJ649"/>
    <mergeCell ref="SQK649:SQR649"/>
    <mergeCell ref="SQS649:SQZ649"/>
    <mergeCell ref="SRA649:SRH649"/>
    <mergeCell ref="SRI649:SRP649"/>
    <mergeCell ref="SRQ649:SRX649"/>
    <mergeCell ref="SRY649:SSF649"/>
    <mergeCell ref="SSG649:SSN649"/>
    <mergeCell ref="SSO649:SSV649"/>
    <mergeCell ref="SSW649:STD649"/>
    <mergeCell ref="STE649:STL649"/>
    <mergeCell ref="STM649:STT649"/>
    <mergeCell ref="STU649:SUB649"/>
    <mergeCell ref="SUC649:SUJ649"/>
    <mergeCell ref="SUK649:SUR649"/>
    <mergeCell ref="SUS649:SUZ649"/>
    <mergeCell ref="SVA649:SVH649"/>
    <mergeCell ref="SVI649:SVP649"/>
    <mergeCell ref="SVQ649:SVX649"/>
    <mergeCell ref="SVY649:SWF649"/>
    <mergeCell ref="SWG649:SWN649"/>
    <mergeCell ref="SWO649:SWV649"/>
    <mergeCell ref="SWW649:SXD649"/>
    <mergeCell ref="SXE649:SXL649"/>
    <mergeCell ref="SXM649:SXT649"/>
    <mergeCell ref="SXU649:SYB649"/>
    <mergeCell ref="SYC649:SYJ649"/>
    <mergeCell ref="SYK649:SYR649"/>
    <mergeCell ref="SYS649:SYZ649"/>
    <mergeCell ref="SZA649:SZH649"/>
    <mergeCell ref="SZI649:SZP649"/>
    <mergeCell ref="SZQ649:SZX649"/>
    <mergeCell ref="SZY649:TAF649"/>
    <mergeCell ref="TAG649:TAN649"/>
    <mergeCell ref="TAO649:TAV649"/>
    <mergeCell ref="TAW649:TBD649"/>
    <mergeCell ref="TBE649:TBL649"/>
    <mergeCell ref="TBM649:TBT649"/>
    <mergeCell ref="TBU649:TCB649"/>
    <mergeCell ref="TCC649:TCJ649"/>
    <mergeCell ref="TCK649:TCR649"/>
    <mergeCell ref="TCS649:TCZ649"/>
    <mergeCell ref="TDA649:TDH649"/>
    <mergeCell ref="TDI649:TDP649"/>
    <mergeCell ref="TDQ649:TDX649"/>
    <mergeCell ref="TDY649:TEF649"/>
    <mergeCell ref="TEG649:TEN649"/>
    <mergeCell ref="TEO649:TEV649"/>
    <mergeCell ref="TEW649:TFD649"/>
    <mergeCell ref="TFE649:TFL649"/>
    <mergeCell ref="TFM649:TFT649"/>
    <mergeCell ref="TFU649:TGB649"/>
    <mergeCell ref="TGC649:TGJ649"/>
    <mergeCell ref="TGK649:TGR649"/>
    <mergeCell ref="TGS649:TGZ649"/>
    <mergeCell ref="THA649:THH649"/>
    <mergeCell ref="THI649:THP649"/>
    <mergeCell ref="THQ649:THX649"/>
    <mergeCell ref="THY649:TIF649"/>
    <mergeCell ref="TIG649:TIN649"/>
    <mergeCell ref="TIO649:TIV649"/>
    <mergeCell ref="TIW649:TJD649"/>
    <mergeCell ref="TJE649:TJL649"/>
    <mergeCell ref="TJM649:TJT649"/>
    <mergeCell ref="TJU649:TKB649"/>
    <mergeCell ref="TKC649:TKJ649"/>
    <mergeCell ref="TKK649:TKR649"/>
    <mergeCell ref="TKS649:TKZ649"/>
    <mergeCell ref="TLA649:TLH649"/>
    <mergeCell ref="TLI649:TLP649"/>
    <mergeCell ref="TLQ649:TLX649"/>
    <mergeCell ref="TLY649:TMF649"/>
    <mergeCell ref="TMG649:TMN649"/>
    <mergeCell ref="TMO649:TMV649"/>
    <mergeCell ref="TMW649:TND649"/>
    <mergeCell ref="TNE649:TNL649"/>
    <mergeCell ref="TNM649:TNT649"/>
    <mergeCell ref="TNU649:TOB649"/>
    <mergeCell ref="TOC649:TOJ649"/>
    <mergeCell ref="TOK649:TOR649"/>
    <mergeCell ref="TOS649:TOZ649"/>
    <mergeCell ref="TPA649:TPH649"/>
    <mergeCell ref="TPI649:TPP649"/>
    <mergeCell ref="TPQ649:TPX649"/>
    <mergeCell ref="TPY649:TQF649"/>
    <mergeCell ref="TQG649:TQN649"/>
    <mergeCell ref="TQO649:TQV649"/>
    <mergeCell ref="TQW649:TRD649"/>
    <mergeCell ref="TRE649:TRL649"/>
    <mergeCell ref="TRM649:TRT649"/>
    <mergeCell ref="TRU649:TSB649"/>
    <mergeCell ref="TSC649:TSJ649"/>
    <mergeCell ref="TSK649:TSR649"/>
    <mergeCell ref="TSS649:TSZ649"/>
    <mergeCell ref="TTA649:TTH649"/>
    <mergeCell ref="TTI649:TTP649"/>
    <mergeCell ref="TTQ649:TTX649"/>
    <mergeCell ref="TTY649:TUF649"/>
    <mergeCell ref="TUG649:TUN649"/>
    <mergeCell ref="TUO649:TUV649"/>
    <mergeCell ref="TUW649:TVD649"/>
    <mergeCell ref="TVE649:TVL649"/>
    <mergeCell ref="TVM649:TVT649"/>
    <mergeCell ref="TVU649:TWB649"/>
    <mergeCell ref="TWC649:TWJ649"/>
    <mergeCell ref="TWK649:TWR649"/>
    <mergeCell ref="TWS649:TWZ649"/>
    <mergeCell ref="TXA649:TXH649"/>
    <mergeCell ref="TXI649:TXP649"/>
    <mergeCell ref="TXQ649:TXX649"/>
    <mergeCell ref="TXY649:TYF649"/>
    <mergeCell ref="TYG649:TYN649"/>
    <mergeCell ref="TYO649:TYV649"/>
    <mergeCell ref="TYW649:TZD649"/>
    <mergeCell ref="TZE649:TZL649"/>
    <mergeCell ref="TZM649:TZT649"/>
    <mergeCell ref="TZU649:UAB649"/>
    <mergeCell ref="UAC649:UAJ649"/>
    <mergeCell ref="UAK649:UAR649"/>
    <mergeCell ref="UAS649:UAZ649"/>
    <mergeCell ref="UBA649:UBH649"/>
    <mergeCell ref="UBI649:UBP649"/>
    <mergeCell ref="UBQ649:UBX649"/>
    <mergeCell ref="UBY649:UCF649"/>
    <mergeCell ref="UCG649:UCN649"/>
    <mergeCell ref="UCO649:UCV649"/>
    <mergeCell ref="UCW649:UDD649"/>
    <mergeCell ref="UDE649:UDL649"/>
    <mergeCell ref="UDM649:UDT649"/>
    <mergeCell ref="UDU649:UEB649"/>
    <mergeCell ref="UEC649:UEJ649"/>
    <mergeCell ref="UEK649:UER649"/>
    <mergeCell ref="UES649:UEZ649"/>
    <mergeCell ref="UFA649:UFH649"/>
    <mergeCell ref="UFI649:UFP649"/>
    <mergeCell ref="UFQ649:UFX649"/>
    <mergeCell ref="UFY649:UGF649"/>
    <mergeCell ref="UGG649:UGN649"/>
    <mergeCell ref="UGO649:UGV649"/>
    <mergeCell ref="UGW649:UHD649"/>
    <mergeCell ref="UHE649:UHL649"/>
    <mergeCell ref="UHM649:UHT649"/>
    <mergeCell ref="UHU649:UIB649"/>
    <mergeCell ref="UIC649:UIJ649"/>
    <mergeCell ref="UIK649:UIR649"/>
    <mergeCell ref="UIS649:UIZ649"/>
    <mergeCell ref="UJA649:UJH649"/>
    <mergeCell ref="UJI649:UJP649"/>
    <mergeCell ref="UJQ649:UJX649"/>
    <mergeCell ref="UJY649:UKF649"/>
    <mergeCell ref="UKG649:UKN649"/>
    <mergeCell ref="UKO649:UKV649"/>
    <mergeCell ref="UKW649:ULD649"/>
    <mergeCell ref="ULE649:ULL649"/>
    <mergeCell ref="ULM649:ULT649"/>
    <mergeCell ref="ULU649:UMB649"/>
    <mergeCell ref="UMC649:UMJ649"/>
    <mergeCell ref="UMK649:UMR649"/>
    <mergeCell ref="UMS649:UMZ649"/>
    <mergeCell ref="UNA649:UNH649"/>
    <mergeCell ref="UNI649:UNP649"/>
    <mergeCell ref="UNQ649:UNX649"/>
    <mergeCell ref="UNY649:UOF649"/>
    <mergeCell ref="UOG649:UON649"/>
    <mergeCell ref="UOO649:UOV649"/>
    <mergeCell ref="UOW649:UPD649"/>
    <mergeCell ref="UPE649:UPL649"/>
    <mergeCell ref="UPM649:UPT649"/>
    <mergeCell ref="UPU649:UQB649"/>
    <mergeCell ref="UQC649:UQJ649"/>
    <mergeCell ref="UQK649:UQR649"/>
    <mergeCell ref="UQS649:UQZ649"/>
    <mergeCell ref="URA649:URH649"/>
    <mergeCell ref="URI649:URP649"/>
    <mergeCell ref="URQ649:URX649"/>
    <mergeCell ref="URY649:USF649"/>
    <mergeCell ref="USG649:USN649"/>
    <mergeCell ref="USO649:USV649"/>
    <mergeCell ref="USW649:UTD649"/>
    <mergeCell ref="UTE649:UTL649"/>
    <mergeCell ref="UTM649:UTT649"/>
    <mergeCell ref="UTU649:UUB649"/>
    <mergeCell ref="UUC649:UUJ649"/>
    <mergeCell ref="UUK649:UUR649"/>
    <mergeCell ref="UUS649:UUZ649"/>
    <mergeCell ref="UVA649:UVH649"/>
    <mergeCell ref="UVI649:UVP649"/>
    <mergeCell ref="UVQ649:UVX649"/>
    <mergeCell ref="UVY649:UWF649"/>
    <mergeCell ref="UWG649:UWN649"/>
    <mergeCell ref="UWO649:UWV649"/>
    <mergeCell ref="UWW649:UXD649"/>
    <mergeCell ref="UXE649:UXL649"/>
    <mergeCell ref="UXM649:UXT649"/>
    <mergeCell ref="UXU649:UYB649"/>
    <mergeCell ref="UYC649:UYJ649"/>
    <mergeCell ref="UYK649:UYR649"/>
    <mergeCell ref="UYS649:UYZ649"/>
    <mergeCell ref="UZA649:UZH649"/>
    <mergeCell ref="UZI649:UZP649"/>
    <mergeCell ref="UZQ649:UZX649"/>
    <mergeCell ref="UZY649:VAF649"/>
    <mergeCell ref="VAG649:VAN649"/>
    <mergeCell ref="VAO649:VAV649"/>
    <mergeCell ref="VAW649:VBD649"/>
    <mergeCell ref="VBE649:VBL649"/>
    <mergeCell ref="VBM649:VBT649"/>
    <mergeCell ref="VBU649:VCB649"/>
    <mergeCell ref="VCC649:VCJ649"/>
    <mergeCell ref="VCK649:VCR649"/>
    <mergeCell ref="VCS649:VCZ649"/>
    <mergeCell ref="VDA649:VDH649"/>
    <mergeCell ref="VDI649:VDP649"/>
    <mergeCell ref="VDQ649:VDX649"/>
    <mergeCell ref="VDY649:VEF649"/>
    <mergeCell ref="VEG649:VEN649"/>
    <mergeCell ref="VEO649:VEV649"/>
    <mergeCell ref="VEW649:VFD649"/>
    <mergeCell ref="VFE649:VFL649"/>
    <mergeCell ref="VFM649:VFT649"/>
    <mergeCell ref="VFU649:VGB649"/>
    <mergeCell ref="VGC649:VGJ649"/>
    <mergeCell ref="VGK649:VGR649"/>
    <mergeCell ref="VGS649:VGZ649"/>
    <mergeCell ref="VHA649:VHH649"/>
    <mergeCell ref="VHI649:VHP649"/>
    <mergeCell ref="VHQ649:VHX649"/>
    <mergeCell ref="VHY649:VIF649"/>
    <mergeCell ref="VIG649:VIN649"/>
    <mergeCell ref="VIO649:VIV649"/>
    <mergeCell ref="VIW649:VJD649"/>
    <mergeCell ref="VJE649:VJL649"/>
    <mergeCell ref="VJM649:VJT649"/>
    <mergeCell ref="VJU649:VKB649"/>
    <mergeCell ref="VKC649:VKJ649"/>
    <mergeCell ref="VKK649:VKR649"/>
    <mergeCell ref="VKS649:VKZ649"/>
    <mergeCell ref="VLA649:VLH649"/>
    <mergeCell ref="VLI649:VLP649"/>
    <mergeCell ref="VLQ649:VLX649"/>
    <mergeCell ref="VLY649:VMF649"/>
    <mergeCell ref="VMG649:VMN649"/>
    <mergeCell ref="VMO649:VMV649"/>
    <mergeCell ref="VMW649:VND649"/>
    <mergeCell ref="VNE649:VNL649"/>
    <mergeCell ref="VNM649:VNT649"/>
    <mergeCell ref="VNU649:VOB649"/>
    <mergeCell ref="VOC649:VOJ649"/>
    <mergeCell ref="VOK649:VOR649"/>
    <mergeCell ref="VOS649:VOZ649"/>
    <mergeCell ref="VPA649:VPH649"/>
    <mergeCell ref="VPI649:VPP649"/>
    <mergeCell ref="VPQ649:VPX649"/>
    <mergeCell ref="VPY649:VQF649"/>
    <mergeCell ref="VQG649:VQN649"/>
    <mergeCell ref="VQO649:VQV649"/>
    <mergeCell ref="VQW649:VRD649"/>
    <mergeCell ref="VRE649:VRL649"/>
    <mergeCell ref="VRM649:VRT649"/>
    <mergeCell ref="VRU649:VSB649"/>
    <mergeCell ref="VSC649:VSJ649"/>
    <mergeCell ref="VSK649:VSR649"/>
    <mergeCell ref="VSS649:VSZ649"/>
    <mergeCell ref="VTA649:VTH649"/>
    <mergeCell ref="VTI649:VTP649"/>
    <mergeCell ref="VTQ649:VTX649"/>
    <mergeCell ref="VTY649:VUF649"/>
    <mergeCell ref="VUG649:VUN649"/>
    <mergeCell ref="VUO649:VUV649"/>
    <mergeCell ref="VUW649:VVD649"/>
    <mergeCell ref="VVE649:VVL649"/>
    <mergeCell ref="VVM649:VVT649"/>
    <mergeCell ref="VVU649:VWB649"/>
    <mergeCell ref="VWC649:VWJ649"/>
    <mergeCell ref="VWK649:VWR649"/>
    <mergeCell ref="VWS649:VWZ649"/>
    <mergeCell ref="VXA649:VXH649"/>
    <mergeCell ref="VXI649:VXP649"/>
    <mergeCell ref="VXQ649:VXX649"/>
    <mergeCell ref="VXY649:VYF649"/>
    <mergeCell ref="VYG649:VYN649"/>
    <mergeCell ref="VYO649:VYV649"/>
    <mergeCell ref="VYW649:VZD649"/>
    <mergeCell ref="VZE649:VZL649"/>
    <mergeCell ref="VZM649:VZT649"/>
    <mergeCell ref="VZU649:WAB649"/>
    <mergeCell ref="WAC649:WAJ649"/>
    <mergeCell ref="WAK649:WAR649"/>
    <mergeCell ref="WAS649:WAZ649"/>
    <mergeCell ref="WBA649:WBH649"/>
    <mergeCell ref="WBI649:WBP649"/>
    <mergeCell ref="WBQ649:WBX649"/>
    <mergeCell ref="WBY649:WCF649"/>
    <mergeCell ref="WCG649:WCN649"/>
    <mergeCell ref="WCO649:WCV649"/>
    <mergeCell ref="WCW649:WDD649"/>
    <mergeCell ref="WDE649:WDL649"/>
    <mergeCell ref="WDM649:WDT649"/>
    <mergeCell ref="WDU649:WEB649"/>
    <mergeCell ref="WEC649:WEJ649"/>
    <mergeCell ref="WEK649:WER649"/>
    <mergeCell ref="WES649:WEZ649"/>
    <mergeCell ref="WFA649:WFH649"/>
    <mergeCell ref="WFI649:WFP649"/>
    <mergeCell ref="WFQ649:WFX649"/>
    <mergeCell ref="WFY649:WGF649"/>
    <mergeCell ref="WGG649:WGN649"/>
    <mergeCell ref="WGO649:WGV649"/>
    <mergeCell ref="WGW649:WHD649"/>
    <mergeCell ref="WHE649:WHL649"/>
    <mergeCell ref="WHM649:WHT649"/>
    <mergeCell ref="WHU649:WIB649"/>
    <mergeCell ref="WIC649:WIJ649"/>
    <mergeCell ref="WIK649:WIR649"/>
    <mergeCell ref="WIS649:WIZ649"/>
    <mergeCell ref="WJA649:WJH649"/>
    <mergeCell ref="WJI649:WJP649"/>
    <mergeCell ref="WJQ649:WJX649"/>
    <mergeCell ref="WJY649:WKF649"/>
    <mergeCell ref="WKG649:WKN649"/>
    <mergeCell ref="WKO649:WKV649"/>
    <mergeCell ref="WKW649:WLD649"/>
    <mergeCell ref="WLE649:WLL649"/>
    <mergeCell ref="WLM649:WLT649"/>
    <mergeCell ref="WLU649:WMB649"/>
    <mergeCell ref="WMC649:WMJ649"/>
    <mergeCell ref="WMK649:WMR649"/>
    <mergeCell ref="WMS649:WMZ649"/>
    <mergeCell ref="WNA649:WNH649"/>
    <mergeCell ref="WNI649:WNP649"/>
    <mergeCell ref="WNQ649:WNX649"/>
    <mergeCell ref="WNY649:WOF649"/>
    <mergeCell ref="WOG649:WON649"/>
    <mergeCell ref="WOO649:WOV649"/>
    <mergeCell ref="WOW649:WPD649"/>
    <mergeCell ref="WPE649:WPL649"/>
    <mergeCell ref="WPM649:WPT649"/>
    <mergeCell ref="WPU649:WQB649"/>
    <mergeCell ref="WQC649:WQJ649"/>
    <mergeCell ref="WQK649:WQR649"/>
    <mergeCell ref="WQS649:WQZ649"/>
    <mergeCell ref="WRA649:WRH649"/>
    <mergeCell ref="WRI649:WRP649"/>
    <mergeCell ref="WRQ649:WRX649"/>
    <mergeCell ref="WRY649:WSF649"/>
    <mergeCell ref="WSG649:WSN649"/>
    <mergeCell ref="WSO649:WSV649"/>
    <mergeCell ref="WSW649:WTD649"/>
    <mergeCell ref="WTE649:WTL649"/>
    <mergeCell ref="WTM649:WTT649"/>
    <mergeCell ref="WTU649:WUB649"/>
    <mergeCell ref="WUC649:WUJ649"/>
    <mergeCell ref="WUK649:WUR649"/>
    <mergeCell ref="WUS649:WUZ649"/>
    <mergeCell ref="WVA649:WVH649"/>
    <mergeCell ref="WVI649:WVP649"/>
    <mergeCell ref="WVQ649:WVX649"/>
    <mergeCell ref="WVY649:WWF649"/>
    <mergeCell ref="WWG649:WWN649"/>
    <mergeCell ref="WWO649:WWV649"/>
    <mergeCell ref="WWW649:WXD649"/>
    <mergeCell ref="WXE649:WXL649"/>
    <mergeCell ref="WXM649:WXT649"/>
    <mergeCell ref="WXU649:WYB649"/>
    <mergeCell ref="WYC649:WYJ649"/>
    <mergeCell ref="WYK649:WYR649"/>
    <mergeCell ref="WYS649:WYZ649"/>
    <mergeCell ref="WZA649:WZH649"/>
    <mergeCell ref="WZI649:WZP649"/>
    <mergeCell ref="A652:H652"/>
    <mergeCell ref="I652:P652"/>
    <mergeCell ref="Q652:X652"/>
    <mergeCell ref="Y652:AF652"/>
    <mergeCell ref="AG652:AN652"/>
    <mergeCell ref="AO652:AV652"/>
    <mergeCell ref="AW652:BD652"/>
    <mergeCell ref="BE652:BL652"/>
    <mergeCell ref="BM652:BT652"/>
    <mergeCell ref="BU652:CB652"/>
    <mergeCell ref="CC652:CJ652"/>
    <mergeCell ref="CK652:CR652"/>
    <mergeCell ref="CS652:CZ652"/>
    <mergeCell ref="DA652:DH652"/>
    <mergeCell ref="DI652:DP652"/>
    <mergeCell ref="DQ652:DX652"/>
    <mergeCell ref="DY652:EF652"/>
    <mergeCell ref="EG652:EN652"/>
    <mergeCell ref="EO652:EV652"/>
    <mergeCell ref="EW652:FD652"/>
    <mergeCell ref="FE652:FL652"/>
    <mergeCell ref="FM652:FT652"/>
    <mergeCell ref="FU652:GB652"/>
    <mergeCell ref="GC652:GJ652"/>
    <mergeCell ref="GK652:GR652"/>
    <mergeCell ref="GS652:GZ652"/>
    <mergeCell ref="HA652:HH652"/>
    <mergeCell ref="HI652:HP652"/>
    <mergeCell ref="HQ652:HX652"/>
    <mergeCell ref="HY652:IF652"/>
    <mergeCell ref="IG652:IN652"/>
    <mergeCell ref="IO652:IV652"/>
    <mergeCell ref="IW652:JD652"/>
    <mergeCell ref="JE652:JL652"/>
    <mergeCell ref="JM652:JT652"/>
    <mergeCell ref="JU652:KB652"/>
    <mergeCell ref="KC652:KJ652"/>
    <mergeCell ref="KK652:KR652"/>
    <mergeCell ref="KS652:KZ652"/>
    <mergeCell ref="LA652:LH652"/>
    <mergeCell ref="LI652:LP652"/>
    <mergeCell ref="LQ652:LX652"/>
    <mergeCell ref="LY652:MF652"/>
    <mergeCell ref="MG652:MN652"/>
    <mergeCell ref="MO652:MV652"/>
    <mergeCell ref="MW652:ND652"/>
    <mergeCell ref="NE652:NL652"/>
    <mergeCell ref="NM652:NT652"/>
    <mergeCell ref="NU652:OB652"/>
    <mergeCell ref="OC652:OJ652"/>
    <mergeCell ref="OK652:OR652"/>
    <mergeCell ref="OS652:OZ652"/>
    <mergeCell ref="PA652:PH652"/>
    <mergeCell ref="PI652:PP652"/>
    <mergeCell ref="PQ652:PX652"/>
    <mergeCell ref="PY652:QF652"/>
    <mergeCell ref="QG652:QN652"/>
    <mergeCell ref="QO652:QV652"/>
    <mergeCell ref="QW652:RD652"/>
    <mergeCell ref="RE652:RL652"/>
    <mergeCell ref="RM652:RT652"/>
    <mergeCell ref="RU652:SB652"/>
    <mergeCell ref="SC652:SJ652"/>
    <mergeCell ref="SK652:SR652"/>
    <mergeCell ref="SS652:SZ652"/>
    <mergeCell ref="TA652:TH652"/>
    <mergeCell ref="TI652:TP652"/>
    <mergeCell ref="TQ652:TX652"/>
    <mergeCell ref="TY652:UF652"/>
    <mergeCell ref="UG652:UN652"/>
    <mergeCell ref="UO652:UV652"/>
    <mergeCell ref="UW652:VD652"/>
    <mergeCell ref="VE652:VL652"/>
    <mergeCell ref="VM652:VT652"/>
    <mergeCell ref="VU652:WB652"/>
    <mergeCell ref="WC652:WJ652"/>
    <mergeCell ref="WK652:WR652"/>
    <mergeCell ref="WS652:WZ652"/>
    <mergeCell ref="XA652:XH652"/>
    <mergeCell ref="XI652:XP652"/>
    <mergeCell ref="XQ652:XX652"/>
    <mergeCell ref="XY652:YF652"/>
    <mergeCell ref="YG652:YN652"/>
    <mergeCell ref="YO652:YV652"/>
    <mergeCell ref="YW652:ZD652"/>
    <mergeCell ref="ZE652:ZL652"/>
    <mergeCell ref="ZM652:ZT652"/>
    <mergeCell ref="ZU652:AAB652"/>
    <mergeCell ref="AAC652:AAJ652"/>
    <mergeCell ref="AAK652:AAR652"/>
    <mergeCell ref="AAS652:AAZ652"/>
    <mergeCell ref="ABA652:ABH652"/>
    <mergeCell ref="ABI652:ABP652"/>
    <mergeCell ref="ABQ652:ABX652"/>
    <mergeCell ref="ABY652:ACF652"/>
    <mergeCell ref="ACG652:ACN652"/>
    <mergeCell ref="ACO652:ACV652"/>
    <mergeCell ref="ACW652:ADD652"/>
    <mergeCell ref="ADE652:ADL652"/>
    <mergeCell ref="ADM652:ADT652"/>
    <mergeCell ref="ADU652:AEB652"/>
    <mergeCell ref="AEC652:AEJ652"/>
    <mergeCell ref="AEK652:AER652"/>
    <mergeCell ref="AES652:AEZ652"/>
    <mergeCell ref="AFA652:AFH652"/>
    <mergeCell ref="AFI652:AFP652"/>
    <mergeCell ref="AFQ652:AFX652"/>
    <mergeCell ref="AFY652:AGF652"/>
    <mergeCell ref="AGG652:AGN652"/>
    <mergeCell ref="AGO652:AGV652"/>
    <mergeCell ref="AGW652:AHD652"/>
    <mergeCell ref="AHE652:AHL652"/>
    <mergeCell ref="AHM652:AHT652"/>
    <mergeCell ref="AHU652:AIB652"/>
    <mergeCell ref="AIC652:AIJ652"/>
    <mergeCell ref="AIK652:AIR652"/>
    <mergeCell ref="AIS652:AIZ652"/>
    <mergeCell ref="AJA652:AJH652"/>
    <mergeCell ref="AJI652:AJP652"/>
    <mergeCell ref="AJQ652:AJX652"/>
    <mergeCell ref="AJY652:AKF652"/>
    <mergeCell ref="AKG652:AKN652"/>
    <mergeCell ref="AKO652:AKV652"/>
    <mergeCell ref="AKW652:ALD652"/>
    <mergeCell ref="ALE652:ALL652"/>
    <mergeCell ref="ALM652:ALT652"/>
    <mergeCell ref="ALU652:AMB652"/>
    <mergeCell ref="AMC652:AMJ652"/>
    <mergeCell ref="AMK652:AMR652"/>
    <mergeCell ref="AMS652:AMZ652"/>
    <mergeCell ref="ANA652:ANH652"/>
    <mergeCell ref="ANI652:ANP652"/>
    <mergeCell ref="ANQ652:ANX652"/>
    <mergeCell ref="ANY652:AOF652"/>
    <mergeCell ref="AOG652:AON652"/>
    <mergeCell ref="AOO652:AOV652"/>
    <mergeCell ref="AOW652:APD652"/>
    <mergeCell ref="APE652:APL652"/>
    <mergeCell ref="APM652:APT652"/>
    <mergeCell ref="APU652:AQB652"/>
    <mergeCell ref="AQC652:AQJ652"/>
    <mergeCell ref="AQK652:AQR652"/>
    <mergeCell ref="AQS652:AQZ652"/>
    <mergeCell ref="ARA652:ARH652"/>
    <mergeCell ref="ARI652:ARP652"/>
    <mergeCell ref="ARQ652:ARX652"/>
    <mergeCell ref="ARY652:ASF652"/>
    <mergeCell ref="ASG652:ASN652"/>
    <mergeCell ref="ASO652:ASV652"/>
    <mergeCell ref="ASW652:ATD652"/>
    <mergeCell ref="ATE652:ATL652"/>
    <mergeCell ref="ATM652:ATT652"/>
    <mergeCell ref="ATU652:AUB652"/>
    <mergeCell ref="AUC652:AUJ652"/>
    <mergeCell ref="AUK652:AUR652"/>
    <mergeCell ref="AUS652:AUZ652"/>
    <mergeCell ref="AVA652:AVH652"/>
    <mergeCell ref="AVI652:AVP652"/>
    <mergeCell ref="AVQ652:AVX652"/>
    <mergeCell ref="AVY652:AWF652"/>
    <mergeCell ref="AWG652:AWN652"/>
    <mergeCell ref="AWO652:AWV652"/>
    <mergeCell ref="AWW652:AXD652"/>
    <mergeCell ref="AXE652:AXL652"/>
    <mergeCell ref="AXM652:AXT652"/>
    <mergeCell ref="AXU652:AYB652"/>
    <mergeCell ref="AYC652:AYJ652"/>
    <mergeCell ref="AYK652:AYR652"/>
    <mergeCell ref="AYS652:AYZ652"/>
    <mergeCell ref="AZA652:AZH652"/>
    <mergeCell ref="AZI652:AZP652"/>
    <mergeCell ref="AZQ652:AZX652"/>
    <mergeCell ref="AZY652:BAF652"/>
    <mergeCell ref="BAG652:BAN652"/>
    <mergeCell ref="BAO652:BAV652"/>
    <mergeCell ref="BAW652:BBD652"/>
    <mergeCell ref="BBE652:BBL652"/>
    <mergeCell ref="BBM652:BBT652"/>
    <mergeCell ref="BBU652:BCB652"/>
    <mergeCell ref="BCC652:BCJ652"/>
    <mergeCell ref="BCK652:BCR652"/>
    <mergeCell ref="BCS652:BCZ652"/>
    <mergeCell ref="BDA652:BDH652"/>
    <mergeCell ref="BDI652:BDP652"/>
    <mergeCell ref="BDQ652:BDX652"/>
    <mergeCell ref="BDY652:BEF652"/>
    <mergeCell ref="BEG652:BEN652"/>
    <mergeCell ref="BEO652:BEV652"/>
    <mergeCell ref="BEW652:BFD652"/>
    <mergeCell ref="BFE652:BFL652"/>
    <mergeCell ref="BFM652:BFT652"/>
    <mergeCell ref="BFU652:BGB652"/>
    <mergeCell ref="BGC652:BGJ652"/>
    <mergeCell ref="BGK652:BGR652"/>
    <mergeCell ref="BGS652:BGZ652"/>
    <mergeCell ref="BHA652:BHH652"/>
    <mergeCell ref="BHI652:BHP652"/>
    <mergeCell ref="BHQ652:BHX652"/>
    <mergeCell ref="BHY652:BIF652"/>
    <mergeCell ref="BIG652:BIN652"/>
    <mergeCell ref="BIO652:BIV652"/>
    <mergeCell ref="BIW652:BJD652"/>
    <mergeCell ref="BJE652:BJL652"/>
    <mergeCell ref="BJM652:BJT652"/>
    <mergeCell ref="BJU652:BKB652"/>
    <mergeCell ref="BKC652:BKJ652"/>
    <mergeCell ref="BKK652:BKR652"/>
    <mergeCell ref="BKS652:BKZ652"/>
    <mergeCell ref="BLA652:BLH652"/>
    <mergeCell ref="BLI652:BLP652"/>
    <mergeCell ref="BLQ652:BLX652"/>
    <mergeCell ref="BLY652:BMF652"/>
    <mergeCell ref="BMG652:BMN652"/>
    <mergeCell ref="BMO652:BMV652"/>
    <mergeCell ref="BMW652:BND652"/>
    <mergeCell ref="BNE652:BNL652"/>
    <mergeCell ref="BNM652:BNT652"/>
    <mergeCell ref="BNU652:BOB652"/>
    <mergeCell ref="BOC652:BOJ652"/>
    <mergeCell ref="BOK652:BOR652"/>
    <mergeCell ref="BOS652:BOZ652"/>
    <mergeCell ref="BPA652:BPH652"/>
    <mergeCell ref="BPI652:BPP652"/>
    <mergeCell ref="BPQ652:BPX652"/>
    <mergeCell ref="BPY652:BQF652"/>
    <mergeCell ref="BQG652:BQN652"/>
    <mergeCell ref="BQO652:BQV652"/>
    <mergeCell ref="BQW652:BRD652"/>
    <mergeCell ref="BRE652:BRL652"/>
    <mergeCell ref="BRM652:BRT652"/>
    <mergeCell ref="BRU652:BSB652"/>
    <mergeCell ref="BSC652:BSJ652"/>
    <mergeCell ref="BSK652:BSR652"/>
    <mergeCell ref="BSS652:BSZ652"/>
    <mergeCell ref="BTA652:BTH652"/>
    <mergeCell ref="BTI652:BTP652"/>
    <mergeCell ref="BTQ652:BTX652"/>
    <mergeCell ref="BTY652:BUF652"/>
    <mergeCell ref="BUG652:BUN652"/>
    <mergeCell ref="BUO652:BUV652"/>
    <mergeCell ref="BUW652:BVD652"/>
    <mergeCell ref="BVE652:BVL652"/>
    <mergeCell ref="BVM652:BVT652"/>
    <mergeCell ref="BVU652:BWB652"/>
    <mergeCell ref="BWC652:BWJ652"/>
    <mergeCell ref="BWK652:BWR652"/>
    <mergeCell ref="BWS652:BWZ652"/>
    <mergeCell ref="BXA652:BXH652"/>
    <mergeCell ref="BXI652:BXP652"/>
    <mergeCell ref="BXQ652:BXX652"/>
    <mergeCell ref="BXY652:BYF652"/>
    <mergeCell ref="BYG652:BYN652"/>
    <mergeCell ref="BYO652:BYV652"/>
    <mergeCell ref="BYW652:BZD652"/>
    <mergeCell ref="BZE652:BZL652"/>
    <mergeCell ref="BZM652:BZT652"/>
    <mergeCell ref="BZU652:CAB652"/>
    <mergeCell ref="CAC652:CAJ652"/>
    <mergeCell ref="CAK652:CAR652"/>
    <mergeCell ref="CAS652:CAZ652"/>
    <mergeCell ref="CBA652:CBH652"/>
    <mergeCell ref="CBI652:CBP652"/>
    <mergeCell ref="CBQ652:CBX652"/>
    <mergeCell ref="CBY652:CCF652"/>
    <mergeCell ref="CCG652:CCN652"/>
    <mergeCell ref="CCO652:CCV652"/>
    <mergeCell ref="CCW652:CDD652"/>
    <mergeCell ref="CDE652:CDL652"/>
    <mergeCell ref="CDM652:CDT652"/>
    <mergeCell ref="CDU652:CEB652"/>
    <mergeCell ref="CEC652:CEJ652"/>
    <mergeCell ref="CEK652:CER652"/>
    <mergeCell ref="CES652:CEZ652"/>
    <mergeCell ref="CFA652:CFH652"/>
    <mergeCell ref="CFI652:CFP652"/>
    <mergeCell ref="CFQ652:CFX652"/>
    <mergeCell ref="CFY652:CGF652"/>
    <mergeCell ref="CGG652:CGN652"/>
    <mergeCell ref="CGO652:CGV652"/>
    <mergeCell ref="CGW652:CHD652"/>
    <mergeCell ref="CHE652:CHL652"/>
    <mergeCell ref="CHM652:CHT652"/>
    <mergeCell ref="CHU652:CIB652"/>
    <mergeCell ref="CIC652:CIJ652"/>
    <mergeCell ref="CIK652:CIR652"/>
    <mergeCell ref="CIS652:CIZ652"/>
    <mergeCell ref="CJA652:CJH652"/>
    <mergeCell ref="CJI652:CJP652"/>
    <mergeCell ref="CJQ652:CJX652"/>
    <mergeCell ref="CJY652:CKF652"/>
    <mergeCell ref="CKG652:CKN652"/>
    <mergeCell ref="CKO652:CKV652"/>
    <mergeCell ref="CKW652:CLD652"/>
    <mergeCell ref="CLE652:CLL652"/>
    <mergeCell ref="CLM652:CLT652"/>
    <mergeCell ref="CLU652:CMB652"/>
    <mergeCell ref="CMC652:CMJ652"/>
    <mergeCell ref="CMK652:CMR652"/>
    <mergeCell ref="CMS652:CMZ652"/>
    <mergeCell ref="CNA652:CNH652"/>
    <mergeCell ref="CNI652:CNP652"/>
    <mergeCell ref="CNQ652:CNX652"/>
    <mergeCell ref="CNY652:COF652"/>
    <mergeCell ref="COG652:CON652"/>
    <mergeCell ref="COO652:COV652"/>
    <mergeCell ref="COW652:CPD652"/>
    <mergeCell ref="CPE652:CPL652"/>
    <mergeCell ref="CPM652:CPT652"/>
    <mergeCell ref="CPU652:CQB652"/>
    <mergeCell ref="CQC652:CQJ652"/>
    <mergeCell ref="CQK652:CQR652"/>
    <mergeCell ref="CQS652:CQZ652"/>
    <mergeCell ref="CRA652:CRH652"/>
    <mergeCell ref="CRI652:CRP652"/>
    <mergeCell ref="CRQ652:CRX652"/>
    <mergeCell ref="CRY652:CSF652"/>
    <mergeCell ref="CSG652:CSN652"/>
    <mergeCell ref="CSO652:CSV652"/>
    <mergeCell ref="CSW652:CTD652"/>
    <mergeCell ref="CTE652:CTL652"/>
    <mergeCell ref="CTM652:CTT652"/>
    <mergeCell ref="CTU652:CUB652"/>
    <mergeCell ref="CUC652:CUJ652"/>
    <mergeCell ref="CUK652:CUR652"/>
    <mergeCell ref="CUS652:CUZ652"/>
    <mergeCell ref="CVA652:CVH652"/>
    <mergeCell ref="CVI652:CVP652"/>
    <mergeCell ref="CVQ652:CVX652"/>
    <mergeCell ref="CVY652:CWF652"/>
    <mergeCell ref="CWG652:CWN652"/>
    <mergeCell ref="CWO652:CWV652"/>
    <mergeCell ref="CWW652:CXD652"/>
    <mergeCell ref="CXE652:CXL652"/>
    <mergeCell ref="CXM652:CXT652"/>
    <mergeCell ref="CXU652:CYB652"/>
    <mergeCell ref="CYC652:CYJ652"/>
    <mergeCell ref="CYK652:CYR652"/>
    <mergeCell ref="CYS652:CYZ652"/>
    <mergeCell ref="CZA652:CZH652"/>
    <mergeCell ref="CZI652:CZP652"/>
    <mergeCell ref="CZQ652:CZX652"/>
    <mergeCell ref="CZY652:DAF652"/>
    <mergeCell ref="DAG652:DAN652"/>
    <mergeCell ref="DAO652:DAV652"/>
    <mergeCell ref="DAW652:DBD652"/>
    <mergeCell ref="DBE652:DBL652"/>
    <mergeCell ref="DBM652:DBT652"/>
    <mergeCell ref="DBU652:DCB652"/>
    <mergeCell ref="DCC652:DCJ652"/>
    <mergeCell ref="DCK652:DCR652"/>
    <mergeCell ref="DCS652:DCZ652"/>
    <mergeCell ref="DDA652:DDH652"/>
    <mergeCell ref="DDI652:DDP652"/>
    <mergeCell ref="DDQ652:DDX652"/>
    <mergeCell ref="DDY652:DEF652"/>
    <mergeCell ref="DEG652:DEN652"/>
    <mergeCell ref="DEO652:DEV652"/>
    <mergeCell ref="DEW652:DFD652"/>
    <mergeCell ref="DFE652:DFL652"/>
    <mergeCell ref="DFM652:DFT652"/>
    <mergeCell ref="DFU652:DGB652"/>
    <mergeCell ref="DGC652:DGJ652"/>
    <mergeCell ref="DGK652:DGR652"/>
    <mergeCell ref="DGS652:DGZ652"/>
    <mergeCell ref="DHA652:DHH652"/>
    <mergeCell ref="DHI652:DHP652"/>
    <mergeCell ref="DHQ652:DHX652"/>
    <mergeCell ref="DHY652:DIF652"/>
    <mergeCell ref="DIG652:DIN652"/>
    <mergeCell ref="DIO652:DIV652"/>
    <mergeCell ref="DIW652:DJD652"/>
    <mergeCell ref="DJE652:DJL652"/>
    <mergeCell ref="DJM652:DJT652"/>
    <mergeCell ref="DJU652:DKB652"/>
    <mergeCell ref="DKC652:DKJ652"/>
    <mergeCell ref="DKK652:DKR652"/>
    <mergeCell ref="DKS652:DKZ652"/>
    <mergeCell ref="DLA652:DLH652"/>
    <mergeCell ref="DLI652:DLP652"/>
    <mergeCell ref="DLQ652:DLX652"/>
    <mergeCell ref="DLY652:DMF652"/>
    <mergeCell ref="DMG652:DMN652"/>
    <mergeCell ref="DMO652:DMV652"/>
    <mergeCell ref="DMW652:DND652"/>
    <mergeCell ref="DNE652:DNL652"/>
    <mergeCell ref="DNM652:DNT652"/>
    <mergeCell ref="DNU652:DOB652"/>
    <mergeCell ref="DOC652:DOJ652"/>
    <mergeCell ref="DOK652:DOR652"/>
    <mergeCell ref="DOS652:DOZ652"/>
    <mergeCell ref="DPA652:DPH652"/>
    <mergeCell ref="DPI652:DPP652"/>
    <mergeCell ref="DPQ652:DPX652"/>
    <mergeCell ref="DPY652:DQF652"/>
    <mergeCell ref="DQG652:DQN652"/>
    <mergeCell ref="DQO652:DQV652"/>
    <mergeCell ref="DQW652:DRD652"/>
    <mergeCell ref="DRE652:DRL652"/>
    <mergeCell ref="DRM652:DRT652"/>
    <mergeCell ref="DRU652:DSB652"/>
    <mergeCell ref="DSC652:DSJ652"/>
    <mergeCell ref="DSK652:DSR652"/>
    <mergeCell ref="DSS652:DSZ652"/>
    <mergeCell ref="DTA652:DTH652"/>
    <mergeCell ref="DTI652:DTP652"/>
    <mergeCell ref="DTQ652:DTX652"/>
    <mergeCell ref="DTY652:DUF652"/>
    <mergeCell ref="DUG652:DUN652"/>
    <mergeCell ref="DUO652:DUV652"/>
    <mergeCell ref="DUW652:DVD652"/>
    <mergeCell ref="DVE652:DVL652"/>
    <mergeCell ref="DVM652:DVT652"/>
    <mergeCell ref="DVU652:DWB652"/>
    <mergeCell ref="DWC652:DWJ652"/>
    <mergeCell ref="DWK652:DWR652"/>
    <mergeCell ref="DWS652:DWZ652"/>
    <mergeCell ref="DXA652:DXH652"/>
    <mergeCell ref="DXI652:DXP652"/>
    <mergeCell ref="DXQ652:DXX652"/>
    <mergeCell ref="DXY652:DYF652"/>
    <mergeCell ref="DYG652:DYN652"/>
    <mergeCell ref="DYO652:DYV652"/>
    <mergeCell ref="DYW652:DZD652"/>
    <mergeCell ref="DZE652:DZL652"/>
    <mergeCell ref="DZM652:DZT652"/>
    <mergeCell ref="DZU652:EAB652"/>
    <mergeCell ref="EAC652:EAJ652"/>
    <mergeCell ref="EAK652:EAR652"/>
    <mergeCell ref="EAS652:EAZ652"/>
    <mergeCell ref="EBA652:EBH652"/>
    <mergeCell ref="EBI652:EBP652"/>
    <mergeCell ref="EBQ652:EBX652"/>
    <mergeCell ref="EBY652:ECF652"/>
    <mergeCell ref="ECG652:ECN652"/>
    <mergeCell ref="ECO652:ECV652"/>
    <mergeCell ref="ECW652:EDD652"/>
    <mergeCell ref="EDE652:EDL652"/>
    <mergeCell ref="EDM652:EDT652"/>
    <mergeCell ref="EDU652:EEB652"/>
    <mergeCell ref="EEC652:EEJ652"/>
    <mergeCell ref="EEK652:EER652"/>
    <mergeCell ref="EES652:EEZ652"/>
    <mergeCell ref="EFA652:EFH652"/>
    <mergeCell ref="EFI652:EFP652"/>
    <mergeCell ref="EFQ652:EFX652"/>
    <mergeCell ref="EFY652:EGF652"/>
    <mergeCell ref="EGG652:EGN652"/>
    <mergeCell ref="EGO652:EGV652"/>
    <mergeCell ref="EGW652:EHD652"/>
    <mergeCell ref="EHE652:EHL652"/>
    <mergeCell ref="EHM652:EHT652"/>
    <mergeCell ref="EHU652:EIB652"/>
    <mergeCell ref="EIC652:EIJ652"/>
    <mergeCell ref="EIK652:EIR652"/>
    <mergeCell ref="EIS652:EIZ652"/>
    <mergeCell ref="EJA652:EJH652"/>
    <mergeCell ref="EJI652:EJP652"/>
    <mergeCell ref="EJQ652:EJX652"/>
    <mergeCell ref="EJY652:EKF652"/>
    <mergeCell ref="EKG652:EKN652"/>
    <mergeCell ref="EKO652:EKV652"/>
    <mergeCell ref="EKW652:ELD652"/>
    <mergeCell ref="ELE652:ELL652"/>
    <mergeCell ref="ELM652:ELT652"/>
    <mergeCell ref="ELU652:EMB652"/>
    <mergeCell ref="EMC652:EMJ652"/>
    <mergeCell ref="EMK652:EMR652"/>
    <mergeCell ref="EMS652:EMZ652"/>
    <mergeCell ref="ENA652:ENH652"/>
    <mergeCell ref="ENI652:ENP652"/>
    <mergeCell ref="ENQ652:ENX652"/>
    <mergeCell ref="ENY652:EOF652"/>
    <mergeCell ref="EOG652:EON652"/>
    <mergeCell ref="EOO652:EOV652"/>
    <mergeCell ref="EOW652:EPD652"/>
    <mergeCell ref="EPE652:EPL652"/>
    <mergeCell ref="EPM652:EPT652"/>
    <mergeCell ref="EPU652:EQB652"/>
    <mergeCell ref="EQC652:EQJ652"/>
    <mergeCell ref="EQK652:EQR652"/>
    <mergeCell ref="EQS652:EQZ652"/>
    <mergeCell ref="ERA652:ERH652"/>
    <mergeCell ref="ERI652:ERP652"/>
    <mergeCell ref="ERQ652:ERX652"/>
    <mergeCell ref="ERY652:ESF652"/>
    <mergeCell ref="ESG652:ESN652"/>
    <mergeCell ref="ESO652:ESV652"/>
    <mergeCell ref="ESW652:ETD652"/>
    <mergeCell ref="ETE652:ETL652"/>
    <mergeCell ref="ETM652:ETT652"/>
    <mergeCell ref="ETU652:EUB652"/>
    <mergeCell ref="EUC652:EUJ652"/>
    <mergeCell ref="EUK652:EUR652"/>
    <mergeCell ref="EUS652:EUZ652"/>
    <mergeCell ref="EVA652:EVH652"/>
    <mergeCell ref="EVI652:EVP652"/>
    <mergeCell ref="EVQ652:EVX652"/>
    <mergeCell ref="EVY652:EWF652"/>
    <mergeCell ref="EWG652:EWN652"/>
    <mergeCell ref="EWO652:EWV652"/>
    <mergeCell ref="EWW652:EXD652"/>
    <mergeCell ref="EXE652:EXL652"/>
    <mergeCell ref="EXM652:EXT652"/>
    <mergeCell ref="EXU652:EYB652"/>
    <mergeCell ref="EYC652:EYJ652"/>
    <mergeCell ref="EYK652:EYR652"/>
    <mergeCell ref="EYS652:EYZ652"/>
    <mergeCell ref="EZA652:EZH652"/>
    <mergeCell ref="EZI652:EZP652"/>
    <mergeCell ref="EZQ652:EZX652"/>
    <mergeCell ref="EZY652:FAF652"/>
    <mergeCell ref="FAG652:FAN652"/>
    <mergeCell ref="FAO652:FAV652"/>
    <mergeCell ref="FAW652:FBD652"/>
    <mergeCell ref="FBE652:FBL652"/>
    <mergeCell ref="FBM652:FBT652"/>
    <mergeCell ref="FBU652:FCB652"/>
    <mergeCell ref="FCC652:FCJ652"/>
    <mergeCell ref="FCK652:FCR652"/>
    <mergeCell ref="FCS652:FCZ652"/>
    <mergeCell ref="FDA652:FDH652"/>
    <mergeCell ref="FDI652:FDP652"/>
    <mergeCell ref="FDQ652:FDX652"/>
    <mergeCell ref="FDY652:FEF652"/>
    <mergeCell ref="FEG652:FEN652"/>
    <mergeCell ref="FEO652:FEV652"/>
    <mergeCell ref="FEW652:FFD652"/>
    <mergeCell ref="FFE652:FFL652"/>
    <mergeCell ref="FFM652:FFT652"/>
    <mergeCell ref="FFU652:FGB652"/>
    <mergeCell ref="FGC652:FGJ652"/>
    <mergeCell ref="FGK652:FGR652"/>
    <mergeCell ref="FGS652:FGZ652"/>
    <mergeCell ref="FHA652:FHH652"/>
    <mergeCell ref="FHI652:FHP652"/>
    <mergeCell ref="FHQ652:FHX652"/>
    <mergeCell ref="FHY652:FIF652"/>
    <mergeCell ref="FIG652:FIN652"/>
    <mergeCell ref="FIO652:FIV652"/>
    <mergeCell ref="FIW652:FJD652"/>
    <mergeCell ref="FJE652:FJL652"/>
    <mergeCell ref="FJM652:FJT652"/>
    <mergeCell ref="FJU652:FKB652"/>
    <mergeCell ref="FKC652:FKJ652"/>
    <mergeCell ref="FKK652:FKR652"/>
    <mergeCell ref="FKS652:FKZ652"/>
    <mergeCell ref="FLA652:FLH652"/>
    <mergeCell ref="FLI652:FLP652"/>
    <mergeCell ref="FLQ652:FLX652"/>
    <mergeCell ref="FLY652:FMF652"/>
    <mergeCell ref="FMG652:FMN652"/>
    <mergeCell ref="FMO652:FMV652"/>
    <mergeCell ref="FMW652:FND652"/>
    <mergeCell ref="FNE652:FNL652"/>
    <mergeCell ref="FNM652:FNT652"/>
    <mergeCell ref="FNU652:FOB652"/>
    <mergeCell ref="FOC652:FOJ652"/>
    <mergeCell ref="FOK652:FOR652"/>
    <mergeCell ref="FOS652:FOZ652"/>
    <mergeCell ref="FPA652:FPH652"/>
    <mergeCell ref="FPI652:FPP652"/>
    <mergeCell ref="FPQ652:FPX652"/>
    <mergeCell ref="FPY652:FQF652"/>
    <mergeCell ref="FQG652:FQN652"/>
    <mergeCell ref="FQO652:FQV652"/>
    <mergeCell ref="FQW652:FRD652"/>
    <mergeCell ref="FRE652:FRL652"/>
    <mergeCell ref="FRM652:FRT652"/>
    <mergeCell ref="FRU652:FSB652"/>
    <mergeCell ref="FSC652:FSJ652"/>
    <mergeCell ref="FSK652:FSR652"/>
    <mergeCell ref="FSS652:FSZ652"/>
    <mergeCell ref="FTA652:FTH652"/>
    <mergeCell ref="FTI652:FTP652"/>
    <mergeCell ref="FTQ652:FTX652"/>
    <mergeCell ref="FTY652:FUF652"/>
    <mergeCell ref="FUG652:FUN652"/>
    <mergeCell ref="FUO652:FUV652"/>
    <mergeCell ref="FUW652:FVD652"/>
    <mergeCell ref="FVE652:FVL652"/>
    <mergeCell ref="FVM652:FVT652"/>
    <mergeCell ref="FVU652:FWB652"/>
    <mergeCell ref="FWC652:FWJ652"/>
    <mergeCell ref="FWK652:FWR652"/>
    <mergeCell ref="FWS652:FWZ652"/>
    <mergeCell ref="FXA652:FXH652"/>
    <mergeCell ref="FXI652:FXP652"/>
    <mergeCell ref="FXQ652:FXX652"/>
    <mergeCell ref="FXY652:FYF652"/>
    <mergeCell ref="FYG652:FYN652"/>
    <mergeCell ref="FYO652:FYV652"/>
    <mergeCell ref="FYW652:FZD652"/>
    <mergeCell ref="FZE652:FZL652"/>
    <mergeCell ref="FZM652:FZT652"/>
    <mergeCell ref="FZU652:GAB652"/>
    <mergeCell ref="GAC652:GAJ652"/>
    <mergeCell ref="GAK652:GAR652"/>
    <mergeCell ref="GAS652:GAZ652"/>
    <mergeCell ref="GBA652:GBH652"/>
    <mergeCell ref="GBI652:GBP652"/>
    <mergeCell ref="GBQ652:GBX652"/>
    <mergeCell ref="GBY652:GCF652"/>
    <mergeCell ref="GCG652:GCN652"/>
    <mergeCell ref="GCO652:GCV652"/>
    <mergeCell ref="GCW652:GDD652"/>
    <mergeCell ref="GDE652:GDL652"/>
    <mergeCell ref="GDM652:GDT652"/>
    <mergeCell ref="GDU652:GEB652"/>
    <mergeCell ref="GEC652:GEJ652"/>
    <mergeCell ref="GEK652:GER652"/>
    <mergeCell ref="GES652:GEZ652"/>
    <mergeCell ref="GFA652:GFH652"/>
    <mergeCell ref="GFI652:GFP652"/>
    <mergeCell ref="GFQ652:GFX652"/>
    <mergeCell ref="GFY652:GGF652"/>
    <mergeCell ref="GGG652:GGN652"/>
    <mergeCell ref="GGO652:GGV652"/>
    <mergeCell ref="GGW652:GHD652"/>
    <mergeCell ref="GHE652:GHL652"/>
    <mergeCell ref="GHM652:GHT652"/>
    <mergeCell ref="GHU652:GIB652"/>
    <mergeCell ref="GIC652:GIJ652"/>
    <mergeCell ref="GIK652:GIR652"/>
    <mergeCell ref="GIS652:GIZ652"/>
    <mergeCell ref="GJA652:GJH652"/>
    <mergeCell ref="GJI652:GJP652"/>
    <mergeCell ref="GJQ652:GJX652"/>
    <mergeCell ref="GJY652:GKF652"/>
    <mergeCell ref="GKG652:GKN652"/>
    <mergeCell ref="GKO652:GKV652"/>
    <mergeCell ref="GKW652:GLD652"/>
    <mergeCell ref="GLE652:GLL652"/>
    <mergeCell ref="GLM652:GLT652"/>
    <mergeCell ref="GLU652:GMB652"/>
    <mergeCell ref="GMC652:GMJ652"/>
    <mergeCell ref="GMK652:GMR652"/>
    <mergeCell ref="GMS652:GMZ652"/>
    <mergeCell ref="GNA652:GNH652"/>
    <mergeCell ref="GNI652:GNP652"/>
    <mergeCell ref="GNQ652:GNX652"/>
    <mergeCell ref="GNY652:GOF652"/>
    <mergeCell ref="GOG652:GON652"/>
    <mergeCell ref="GOO652:GOV652"/>
    <mergeCell ref="GOW652:GPD652"/>
    <mergeCell ref="GPE652:GPL652"/>
    <mergeCell ref="GPM652:GPT652"/>
    <mergeCell ref="GPU652:GQB652"/>
    <mergeCell ref="GQC652:GQJ652"/>
    <mergeCell ref="GQK652:GQR652"/>
    <mergeCell ref="GQS652:GQZ652"/>
    <mergeCell ref="GRA652:GRH652"/>
    <mergeCell ref="GRI652:GRP652"/>
    <mergeCell ref="GRQ652:GRX652"/>
    <mergeCell ref="GRY652:GSF652"/>
    <mergeCell ref="GSG652:GSN652"/>
    <mergeCell ref="GSO652:GSV652"/>
    <mergeCell ref="GSW652:GTD652"/>
    <mergeCell ref="GTE652:GTL652"/>
    <mergeCell ref="GTM652:GTT652"/>
    <mergeCell ref="GTU652:GUB652"/>
    <mergeCell ref="GUC652:GUJ652"/>
    <mergeCell ref="GUK652:GUR652"/>
    <mergeCell ref="GUS652:GUZ652"/>
    <mergeCell ref="GVA652:GVH652"/>
    <mergeCell ref="GVI652:GVP652"/>
    <mergeCell ref="GVQ652:GVX652"/>
    <mergeCell ref="GVY652:GWF652"/>
    <mergeCell ref="GWG652:GWN652"/>
    <mergeCell ref="GWO652:GWV652"/>
    <mergeCell ref="GWW652:GXD652"/>
    <mergeCell ref="GXE652:GXL652"/>
    <mergeCell ref="GXM652:GXT652"/>
    <mergeCell ref="GXU652:GYB652"/>
    <mergeCell ref="GYC652:GYJ652"/>
    <mergeCell ref="GYK652:GYR652"/>
    <mergeCell ref="GYS652:GYZ652"/>
    <mergeCell ref="GZA652:GZH652"/>
    <mergeCell ref="GZI652:GZP652"/>
    <mergeCell ref="GZQ652:GZX652"/>
    <mergeCell ref="GZY652:HAF652"/>
    <mergeCell ref="HAG652:HAN652"/>
    <mergeCell ref="HAO652:HAV652"/>
    <mergeCell ref="HAW652:HBD652"/>
    <mergeCell ref="HBE652:HBL652"/>
    <mergeCell ref="HBM652:HBT652"/>
    <mergeCell ref="HBU652:HCB652"/>
    <mergeCell ref="HCC652:HCJ652"/>
    <mergeCell ref="HCK652:HCR652"/>
    <mergeCell ref="HCS652:HCZ652"/>
    <mergeCell ref="HDA652:HDH652"/>
    <mergeCell ref="HDI652:HDP652"/>
    <mergeCell ref="HDQ652:HDX652"/>
    <mergeCell ref="HDY652:HEF652"/>
    <mergeCell ref="HEG652:HEN652"/>
    <mergeCell ref="HEO652:HEV652"/>
    <mergeCell ref="HEW652:HFD652"/>
    <mergeCell ref="HFE652:HFL652"/>
    <mergeCell ref="HFM652:HFT652"/>
    <mergeCell ref="HFU652:HGB652"/>
    <mergeCell ref="HGC652:HGJ652"/>
    <mergeCell ref="HGK652:HGR652"/>
    <mergeCell ref="HGS652:HGZ652"/>
    <mergeCell ref="HHA652:HHH652"/>
    <mergeCell ref="HHI652:HHP652"/>
    <mergeCell ref="HHQ652:HHX652"/>
    <mergeCell ref="HHY652:HIF652"/>
    <mergeCell ref="HIG652:HIN652"/>
    <mergeCell ref="HIO652:HIV652"/>
    <mergeCell ref="HIW652:HJD652"/>
    <mergeCell ref="HJE652:HJL652"/>
    <mergeCell ref="HJM652:HJT652"/>
    <mergeCell ref="HJU652:HKB652"/>
    <mergeCell ref="HKC652:HKJ652"/>
    <mergeCell ref="HKK652:HKR652"/>
    <mergeCell ref="HKS652:HKZ652"/>
    <mergeCell ref="HLA652:HLH652"/>
    <mergeCell ref="HLI652:HLP652"/>
    <mergeCell ref="HLQ652:HLX652"/>
    <mergeCell ref="HLY652:HMF652"/>
    <mergeCell ref="HMG652:HMN652"/>
    <mergeCell ref="HMO652:HMV652"/>
    <mergeCell ref="HMW652:HND652"/>
    <mergeCell ref="HNE652:HNL652"/>
    <mergeCell ref="HNM652:HNT652"/>
    <mergeCell ref="HNU652:HOB652"/>
    <mergeCell ref="HOC652:HOJ652"/>
    <mergeCell ref="HOK652:HOR652"/>
    <mergeCell ref="HOS652:HOZ652"/>
    <mergeCell ref="HPA652:HPH652"/>
    <mergeCell ref="HPI652:HPP652"/>
    <mergeCell ref="HPQ652:HPX652"/>
    <mergeCell ref="HPY652:HQF652"/>
    <mergeCell ref="HQG652:HQN652"/>
    <mergeCell ref="HQO652:HQV652"/>
    <mergeCell ref="HQW652:HRD652"/>
    <mergeCell ref="HRE652:HRL652"/>
    <mergeCell ref="HRM652:HRT652"/>
    <mergeCell ref="HRU652:HSB652"/>
    <mergeCell ref="HSC652:HSJ652"/>
    <mergeCell ref="HSK652:HSR652"/>
    <mergeCell ref="HSS652:HSZ652"/>
    <mergeCell ref="HTA652:HTH652"/>
    <mergeCell ref="HTI652:HTP652"/>
    <mergeCell ref="HTQ652:HTX652"/>
    <mergeCell ref="HTY652:HUF652"/>
    <mergeCell ref="HUG652:HUN652"/>
    <mergeCell ref="HUO652:HUV652"/>
    <mergeCell ref="HUW652:HVD652"/>
    <mergeCell ref="HVE652:HVL652"/>
    <mergeCell ref="HVM652:HVT652"/>
    <mergeCell ref="HVU652:HWB652"/>
    <mergeCell ref="HWC652:HWJ652"/>
    <mergeCell ref="HWK652:HWR652"/>
    <mergeCell ref="HWS652:HWZ652"/>
    <mergeCell ref="HXA652:HXH652"/>
    <mergeCell ref="HXI652:HXP652"/>
    <mergeCell ref="HXQ652:HXX652"/>
    <mergeCell ref="HXY652:HYF652"/>
    <mergeCell ref="HYG652:HYN652"/>
    <mergeCell ref="HYO652:HYV652"/>
    <mergeCell ref="HYW652:HZD652"/>
    <mergeCell ref="HZE652:HZL652"/>
    <mergeCell ref="HZM652:HZT652"/>
    <mergeCell ref="HZU652:IAB652"/>
    <mergeCell ref="IAC652:IAJ652"/>
    <mergeCell ref="IAK652:IAR652"/>
    <mergeCell ref="IAS652:IAZ652"/>
    <mergeCell ref="IBA652:IBH652"/>
    <mergeCell ref="IBI652:IBP652"/>
    <mergeCell ref="IBQ652:IBX652"/>
    <mergeCell ref="IBY652:ICF652"/>
    <mergeCell ref="ICG652:ICN652"/>
    <mergeCell ref="ICO652:ICV652"/>
    <mergeCell ref="ICW652:IDD652"/>
    <mergeCell ref="IDE652:IDL652"/>
    <mergeCell ref="IDM652:IDT652"/>
    <mergeCell ref="IDU652:IEB652"/>
    <mergeCell ref="IEC652:IEJ652"/>
    <mergeCell ref="IEK652:IER652"/>
    <mergeCell ref="IES652:IEZ652"/>
    <mergeCell ref="IFA652:IFH652"/>
    <mergeCell ref="IFI652:IFP652"/>
    <mergeCell ref="IFQ652:IFX652"/>
    <mergeCell ref="IFY652:IGF652"/>
    <mergeCell ref="IGG652:IGN652"/>
    <mergeCell ref="IGO652:IGV652"/>
    <mergeCell ref="IGW652:IHD652"/>
    <mergeCell ref="IHE652:IHL652"/>
    <mergeCell ref="IHM652:IHT652"/>
    <mergeCell ref="IHU652:IIB652"/>
    <mergeCell ref="IIC652:IIJ652"/>
    <mergeCell ref="IIK652:IIR652"/>
    <mergeCell ref="IIS652:IIZ652"/>
    <mergeCell ref="IJA652:IJH652"/>
    <mergeCell ref="IJI652:IJP652"/>
    <mergeCell ref="IJQ652:IJX652"/>
    <mergeCell ref="IJY652:IKF652"/>
    <mergeCell ref="IKG652:IKN652"/>
    <mergeCell ref="IKO652:IKV652"/>
    <mergeCell ref="IKW652:ILD652"/>
    <mergeCell ref="ILE652:ILL652"/>
    <mergeCell ref="ILM652:ILT652"/>
    <mergeCell ref="ILU652:IMB652"/>
    <mergeCell ref="IMC652:IMJ652"/>
    <mergeCell ref="IMK652:IMR652"/>
    <mergeCell ref="IMS652:IMZ652"/>
    <mergeCell ref="INA652:INH652"/>
    <mergeCell ref="INI652:INP652"/>
    <mergeCell ref="INQ652:INX652"/>
    <mergeCell ref="INY652:IOF652"/>
    <mergeCell ref="IOG652:ION652"/>
    <mergeCell ref="IOO652:IOV652"/>
    <mergeCell ref="IOW652:IPD652"/>
    <mergeCell ref="IPE652:IPL652"/>
    <mergeCell ref="IPM652:IPT652"/>
    <mergeCell ref="IPU652:IQB652"/>
    <mergeCell ref="IQC652:IQJ652"/>
    <mergeCell ref="IQK652:IQR652"/>
    <mergeCell ref="IQS652:IQZ652"/>
    <mergeCell ref="IRA652:IRH652"/>
    <mergeCell ref="IRI652:IRP652"/>
    <mergeCell ref="IRQ652:IRX652"/>
    <mergeCell ref="IRY652:ISF652"/>
    <mergeCell ref="ISG652:ISN652"/>
    <mergeCell ref="ISO652:ISV652"/>
    <mergeCell ref="ISW652:ITD652"/>
    <mergeCell ref="ITE652:ITL652"/>
    <mergeCell ref="ITM652:ITT652"/>
    <mergeCell ref="ITU652:IUB652"/>
    <mergeCell ref="IUC652:IUJ652"/>
    <mergeCell ref="IUK652:IUR652"/>
    <mergeCell ref="IUS652:IUZ652"/>
    <mergeCell ref="IVA652:IVH652"/>
    <mergeCell ref="IVI652:IVP652"/>
    <mergeCell ref="IVQ652:IVX652"/>
    <mergeCell ref="IVY652:IWF652"/>
    <mergeCell ref="IWG652:IWN652"/>
    <mergeCell ref="IWO652:IWV652"/>
    <mergeCell ref="IWW652:IXD652"/>
    <mergeCell ref="IXE652:IXL652"/>
    <mergeCell ref="IXM652:IXT652"/>
    <mergeCell ref="IXU652:IYB652"/>
    <mergeCell ref="IYC652:IYJ652"/>
    <mergeCell ref="IYK652:IYR652"/>
    <mergeCell ref="IYS652:IYZ652"/>
    <mergeCell ref="IZA652:IZH652"/>
    <mergeCell ref="IZI652:IZP652"/>
    <mergeCell ref="IZQ652:IZX652"/>
    <mergeCell ref="IZY652:JAF652"/>
    <mergeCell ref="JAG652:JAN652"/>
    <mergeCell ref="JAO652:JAV652"/>
    <mergeCell ref="JAW652:JBD652"/>
    <mergeCell ref="JBE652:JBL652"/>
    <mergeCell ref="JBM652:JBT652"/>
    <mergeCell ref="JBU652:JCB652"/>
    <mergeCell ref="JCC652:JCJ652"/>
    <mergeCell ref="JCK652:JCR652"/>
    <mergeCell ref="JCS652:JCZ652"/>
    <mergeCell ref="JDA652:JDH652"/>
    <mergeCell ref="JDI652:JDP652"/>
    <mergeCell ref="JDQ652:JDX652"/>
    <mergeCell ref="JDY652:JEF652"/>
    <mergeCell ref="JEG652:JEN652"/>
    <mergeCell ref="JEO652:JEV652"/>
    <mergeCell ref="JEW652:JFD652"/>
    <mergeCell ref="JFE652:JFL652"/>
    <mergeCell ref="JFM652:JFT652"/>
    <mergeCell ref="JFU652:JGB652"/>
    <mergeCell ref="JGC652:JGJ652"/>
    <mergeCell ref="JGK652:JGR652"/>
    <mergeCell ref="JGS652:JGZ652"/>
    <mergeCell ref="JHA652:JHH652"/>
    <mergeCell ref="JHI652:JHP652"/>
    <mergeCell ref="JHQ652:JHX652"/>
    <mergeCell ref="JHY652:JIF652"/>
    <mergeCell ref="JIG652:JIN652"/>
    <mergeCell ref="JIO652:JIV652"/>
    <mergeCell ref="JIW652:JJD652"/>
    <mergeCell ref="JJE652:JJL652"/>
    <mergeCell ref="JJM652:JJT652"/>
    <mergeCell ref="JJU652:JKB652"/>
    <mergeCell ref="JKC652:JKJ652"/>
    <mergeCell ref="JKK652:JKR652"/>
    <mergeCell ref="JKS652:JKZ652"/>
    <mergeCell ref="JLA652:JLH652"/>
    <mergeCell ref="JLI652:JLP652"/>
    <mergeCell ref="JLQ652:JLX652"/>
    <mergeCell ref="JLY652:JMF652"/>
    <mergeCell ref="JMG652:JMN652"/>
    <mergeCell ref="JMO652:JMV652"/>
    <mergeCell ref="JMW652:JND652"/>
    <mergeCell ref="JNE652:JNL652"/>
    <mergeCell ref="JNM652:JNT652"/>
    <mergeCell ref="JNU652:JOB652"/>
    <mergeCell ref="JOC652:JOJ652"/>
    <mergeCell ref="JOK652:JOR652"/>
    <mergeCell ref="JOS652:JOZ652"/>
    <mergeCell ref="JPA652:JPH652"/>
    <mergeCell ref="JPI652:JPP652"/>
    <mergeCell ref="JPQ652:JPX652"/>
    <mergeCell ref="JPY652:JQF652"/>
    <mergeCell ref="JQG652:JQN652"/>
    <mergeCell ref="JQO652:JQV652"/>
    <mergeCell ref="JQW652:JRD652"/>
    <mergeCell ref="JRE652:JRL652"/>
    <mergeCell ref="JRM652:JRT652"/>
    <mergeCell ref="JRU652:JSB652"/>
    <mergeCell ref="JSC652:JSJ652"/>
    <mergeCell ref="JSK652:JSR652"/>
    <mergeCell ref="JSS652:JSZ652"/>
    <mergeCell ref="JTA652:JTH652"/>
    <mergeCell ref="JTI652:JTP652"/>
    <mergeCell ref="JTQ652:JTX652"/>
    <mergeCell ref="JTY652:JUF652"/>
    <mergeCell ref="JUG652:JUN652"/>
    <mergeCell ref="JUO652:JUV652"/>
    <mergeCell ref="JUW652:JVD652"/>
    <mergeCell ref="JVE652:JVL652"/>
    <mergeCell ref="JVM652:JVT652"/>
    <mergeCell ref="JVU652:JWB652"/>
    <mergeCell ref="JWC652:JWJ652"/>
    <mergeCell ref="JWK652:JWR652"/>
    <mergeCell ref="JWS652:JWZ652"/>
    <mergeCell ref="JXA652:JXH652"/>
    <mergeCell ref="JXI652:JXP652"/>
    <mergeCell ref="JXQ652:JXX652"/>
    <mergeCell ref="JXY652:JYF652"/>
    <mergeCell ref="JYG652:JYN652"/>
    <mergeCell ref="JYO652:JYV652"/>
    <mergeCell ref="JYW652:JZD652"/>
    <mergeCell ref="JZE652:JZL652"/>
    <mergeCell ref="JZM652:JZT652"/>
    <mergeCell ref="JZU652:KAB652"/>
    <mergeCell ref="KAC652:KAJ652"/>
    <mergeCell ref="KAK652:KAR652"/>
    <mergeCell ref="KAS652:KAZ652"/>
    <mergeCell ref="KBA652:KBH652"/>
    <mergeCell ref="KBI652:KBP652"/>
    <mergeCell ref="KBQ652:KBX652"/>
    <mergeCell ref="KBY652:KCF652"/>
    <mergeCell ref="KCG652:KCN652"/>
    <mergeCell ref="KCO652:KCV652"/>
    <mergeCell ref="KCW652:KDD652"/>
    <mergeCell ref="KDE652:KDL652"/>
    <mergeCell ref="KDM652:KDT652"/>
    <mergeCell ref="KDU652:KEB652"/>
    <mergeCell ref="KEC652:KEJ652"/>
    <mergeCell ref="KEK652:KER652"/>
    <mergeCell ref="KES652:KEZ652"/>
    <mergeCell ref="KFA652:KFH652"/>
    <mergeCell ref="KFI652:KFP652"/>
    <mergeCell ref="KFQ652:KFX652"/>
    <mergeCell ref="KFY652:KGF652"/>
    <mergeCell ref="KGG652:KGN652"/>
    <mergeCell ref="KGO652:KGV652"/>
    <mergeCell ref="KGW652:KHD652"/>
    <mergeCell ref="KHE652:KHL652"/>
    <mergeCell ref="KHM652:KHT652"/>
    <mergeCell ref="KHU652:KIB652"/>
    <mergeCell ref="KIC652:KIJ652"/>
    <mergeCell ref="KIK652:KIR652"/>
    <mergeCell ref="KIS652:KIZ652"/>
    <mergeCell ref="KJA652:KJH652"/>
    <mergeCell ref="KJI652:KJP652"/>
    <mergeCell ref="KJQ652:KJX652"/>
    <mergeCell ref="KJY652:KKF652"/>
    <mergeCell ref="KKG652:KKN652"/>
    <mergeCell ref="KKO652:KKV652"/>
    <mergeCell ref="KKW652:KLD652"/>
    <mergeCell ref="KLE652:KLL652"/>
    <mergeCell ref="KLM652:KLT652"/>
    <mergeCell ref="KLU652:KMB652"/>
    <mergeCell ref="KMC652:KMJ652"/>
    <mergeCell ref="KMK652:KMR652"/>
    <mergeCell ref="KMS652:KMZ652"/>
    <mergeCell ref="KNA652:KNH652"/>
    <mergeCell ref="KNI652:KNP652"/>
    <mergeCell ref="KNQ652:KNX652"/>
    <mergeCell ref="KNY652:KOF652"/>
    <mergeCell ref="KOG652:KON652"/>
    <mergeCell ref="KOO652:KOV652"/>
    <mergeCell ref="KOW652:KPD652"/>
    <mergeCell ref="KPE652:KPL652"/>
    <mergeCell ref="KPM652:KPT652"/>
    <mergeCell ref="KPU652:KQB652"/>
    <mergeCell ref="KQC652:KQJ652"/>
    <mergeCell ref="KQK652:KQR652"/>
    <mergeCell ref="KQS652:KQZ652"/>
    <mergeCell ref="KRA652:KRH652"/>
    <mergeCell ref="KRI652:KRP652"/>
    <mergeCell ref="KRQ652:KRX652"/>
    <mergeCell ref="KRY652:KSF652"/>
    <mergeCell ref="KSG652:KSN652"/>
    <mergeCell ref="KSO652:KSV652"/>
    <mergeCell ref="KSW652:KTD652"/>
    <mergeCell ref="KTE652:KTL652"/>
    <mergeCell ref="KTM652:KTT652"/>
    <mergeCell ref="KTU652:KUB652"/>
    <mergeCell ref="KUC652:KUJ652"/>
    <mergeCell ref="KUK652:KUR652"/>
    <mergeCell ref="KUS652:KUZ652"/>
    <mergeCell ref="KVA652:KVH652"/>
    <mergeCell ref="KVI652:KVP652"/>
    <mergeCell ref="KVQ652:KVX652"/>
    <mergeCell ref="KVY652:KWF652"/>
    <mergeCell ref="KWG652:KWN652"/>
    <mergeCell ref="KWO652:KWV652"/>
    <mergeCell ref="KWW652:KXD652"/>
    <mergeCell ref="KXE652:KXL652"/>
    <mergeCell ref="KXM652:KXT652"/>
    <mergeCell ref="KXU652:KYB652"/>
    <mergeCell ref="KYC652:KYJ652"/>
    <mergeCell ref="KYK652:KYR652"/>
    <mergeCell ref="KYS652:KYZ652"/>
    <mergeCell ref="KZA652:KZH652"/>
    <mergeCell ref="KZI652:KZP652"/>
    <mergeCell ref="KZQ652:KZX652"/>
    <mergeCell ref="KZY652:LAF652"/>
    <mergeCell ref="LAG652:LAN652"/>
    <mergeCell ref="LAO652:LAV652"/>
    <mergeCell ref="LAW652:LBD652"/>
    <mergeCell ref="LBE652:LBL652"/>
    <mergeCell ref="LBM652:LBT652"/>
    <mergeCell ref="LBU652:LCB652"/>
    <mergeCell ref="LCC652:LCJ652"/>
    <mergeCell ref="LCK652:LCR652"/>
    <mergeCell ref="LCS652:LCZ652"/>
    <mergeCell ref="LDA652:LDH652"/>
    <mergeCell ref="LDI652:LDP652"/>
    <mergeCell ref="LDQ652:LDX652"/>
    <mergeCell ref="LDY652:LEF652"/>
    <mergeCell ref="LEG652:LEN652"/>
    <mergeCell ref="LEO652:LEV652"/>
    <mergeCell ref="LEW652:LFD652"/>
    <mergeCell ref="LFE652:LFL652"/>
    <mergeCell ref="LFM652:LFT652"/>
    <mergeCell ref="LFU652:LGB652"/>
    <mergeCell ref="LGC652:LGJ652"/>
    <mergeCell ref="LGK652:LGR652"/>
    <mergeCell ref="LGS652:LGZ652"/>
    <mergeCell ref="LHA652:LHH652"/>
    <mergeCell ref="LHI652:LHP652"/>
    <mergeCell ref="LHQ652:LHX652"/>
    <mergeCell ref="LHY652:LIF652"/>
    <mergeCell ref="LIG652:LIN652"/>
    <mergeCell ref="LIO652:LIV652"/>
    <mergeCell ref="LIW652:LJD652"/>
    <mergeCell ref="LJE652:LJL652"/>
    <mergeCell ref="LJM652:LJT652"/>
    <mergeCell ref="LJU652:LKB652"/>
    <mergeCell ref="LKC652:LKJ652"/>
    <mergeCell ref="LKK652:LKR652"/>
    <mergeCell ref="LKS652:LKZ652"/>
    <mergeCell ref="LLA652:LLH652"/>
    <mergeCell ref="LLI652:LLP652"/>
    <mergeCell ref="LLQ652:LLX652"/>
    <mergeCell ref="LLY652:LMF652"/>
    <mergeCell ref="LMG652:LMN652"/>
    <mergeCell ref="LMO652:LMV652"/>
    <mergeCell ref="LMW652:LND652"/>
    <mergeCell ref="LNE652:LNL652"/>
    <mergeCell ref="LNM652:LNT652"/>
    <mergeCell ref="LNU652:LOB652"/>
    <mergeCell ref="LOC652:LOJ652"/>
    <mergeCell ref="LOK652:LOR652"/>
    <mergeCell ref="LOS652:LOZ652"/>
    <mergeCell ref="LPA652:LPH652"/>
    <mergeCell ref="LPI652:LPP652"/>
    <mergeCell ref="LPQ652:LPX652"/>
    <mergeCell ref="LPY652:LQF652"/>
    <mergeCell ref="LQG652:LQN652"/>
    <mergeCell ref="LQO652:LQV652"/>
    <mergeCell ref="LQW652:LRD652"/>
    <mergeCell ref="LRE652:LRL652"/>
    <mergeCell ref="LRM652:LRT652"/>
    <mergeCell ref="LRU652:LSB652"/>
    <mergeCell ref="LSC652:LSJ652"/>
    <mergeCell ref="LSK652:LSR652"/>
    <mergeCell ref="LSS652:LSZ652"/>
    <mergeCell ref="LTA652:LTH652"/>
    <mergeCell ref="LTI652:LTP652"/>
    <mergeCell ref="LTQ652:LTX652"/>
    <mergeCell ref="LTY652:LUF652"/>
    <mergeCell ref="LUG652:LUN652"/>
    <mergeCell ref="LUO652:LUV652"/>
    <mergeCell ref="LUW652:LVD652"/>
    <mergeCell ref="LVE652:LVL652"/>
    <mergeCell ref="LVM652:LVT652"/>
    <mergeCell ref="LVU652:LWB652"/>
    <mergeCell ref="LWC652:LWJ652"/>
    <mergeCell ref="LWK652:LWR652"/>
    <mergeCell ref="LWS652:LWZ652"/>
    <mergeCell ref="LXA652:LXH652"/>
    <mergeCell ref="LXI652:LXP652"/>
    <mergeCell ref="LXQ652:LXX652"/>
    <mergeCell ref="LXY652:LYF652"/>
    <mergeCell ref="LYG652:LYN652"/>
    <mergeCell ref="LYO652:LYV652"/>
    <mergeCell ref="LYW652:LZD652"/>
    <mergeCell ref="LZE652:LZL652"/>
    <mergeCell ref="LZM652:LZT652"/>
    <mergeCell ref="LZU652:MAB652"/>
    <mergeCell ref="MAC652:MAJ652"/>
    <mergeCell ref="MAK652:MAR652"/>
    <mergeCell ref="MAS652:MAZ652"/>
    <mergeCell ref="MBA652:MBH652"/>
    <mergeCell ref="MBI652:MBP652"/>
    <mergeCell ref="MBQ652:MBX652"/>
    <mergeCell ref="MBY652:MCF652"/>
    <mergeCell ref="MCG652:MCN652"/>
    <mergeCell ref="MCO652:MCV652"/>
    <mergeCell ref="MCW652:MDD652"/>
    <mergeCell ref="MDE652:MDL652"/>
    <mergeCell ref="MDM652:MDT652"/>
    <mergeCell ref="MDU652:MEB652"/>
    <mergeCell ref="MEC652:MEJ652"/>
    <mergeCell ref="MEK652:MER652"/>
    <mergeCell ref="MES652:MEZ652"/>
    <mergeCell ref="MFA652:MFH652"/>
    <mergeCell ref="MFI652:MFP652"/>
    <mergeCell ref="MFQ652:MFX652"/>
    <mergeCell ref="MFY652:MGF652"/>
    <mergeCell ref="MGG652:MGN652"/>
    <mergeCell ref="MGO652:MGV652"/>
    <mergeCell ref="MGW652:MHD652"/>
    <mergeCell ref="MHE652:MHL652"/>
    <mergeCell ref="MHM652:MHT652"/>
    <mergeCell ref="MHU652:MIB652"/>
    <mergeCell ref="MIC652:MIJ652"/>
    <mergeCell ref="MIK652:MIR652"/>
    <mergeCell ref="MIS652:MIZ652"/>
    <mergeCell ref="MJA652:MJH652"/>
    <mergeCell ref="MJI652:MJP652"/>
    <mergeCell ref="MJQ652:MJX652"/>
    <mergeCell ref="MJY652:MKF652"/>
    <mergeCell ref="MKG652:MKN652"/>
    <mergeCell ref="MKO652:MKV652"/>
    <mergeCell ref="MKW652:MLD652"/>
    <mergeCell ref="MLE652:MLL652"/>
    <mergeCell ref="MLM652:MLT652"/>
    <mergeCell ref="MLU652:MMB652"/>
    <mergeCell ref="MMC652:MMJ652"/>
    <mergeCell ref="MMK652:MMR652"/>
    <mergeCell ref="MMS652:MMZ652"/>
    <mergeCell ref="MNA652:MNH652"/>
    <mergeCell ref="MNI652:MNP652"/>
    <mergeCell ref="MNQ652:MNX652"/>
    <mergeCell ref="MNY652:MOF652"/>
    <mergeCell ref="MOG652:MON652"/>
    <mergeCell ref="MOO652:MOV652"/>
    <mergeCell ref="MOW652:MPD652"/>
    <mergeCell ref="MPE652:MPL652"/>
    <mergeCell ref="MPM652:MPT652"/>
    <mergeCell ref="MPU652:MQB652"/>
    <mergeCell ref="MQC652:MQJ652"/>
    <mergeCell ref="MQK652:MQR652"/>
    <mergeCell ref="MQS652:MQZ652"/>
    <mergeCell ref="MRA652:MRH652"/>
    <mergeCell ref="MRI652:MRP652"/>
    <mergeCell ref="MRQ652:MRX652"/>
    <mergeCell ref="MRY652:MSF652"/>
    <mergeCell ref="MSG652:MSN652"/>
    <mergeCell ref="MSO652:MSV652"/>
    <mergeCell ref="MSW652:MTD652"/>
    <mergeCell ref="MTE652:MTL652"/>
    <mergeCell ref="MTM652:MTT652"/>
    <mergeCell ref="MTU652:MUB652"/>
    <mergeCell ref="MUC652:MUJ652"/>
    <mergeCell ref="MUK652:MUR652"/>
    <mergeCell ref="MUS652:MUZ652"/>
    <mergeCell ref="MVA652:MVH652"/>
    <mergeCell ref="MVI652:MVP652"/>
    <mergeCell ref="MVQ652:MVX652"/>
    <mergeCell ref="MVY652:MWF652"/>
    <mergeCell ref="MWG652:MWN652"/>
    <mergeCell ref="MWO652:MWV652"/>
    <mergeCell ref="MWW652:MXD652"/>
    <mergeCell ref="MXE652:MXL652"/>
    <mergeCell ref="MXM652:MXT652"/>
    <mergeCell ref="MXU652:MYB652"/>
    <mergeCell ref="MYC652:MYJ652"/>
    <mergeCell ref="MYK652:MYR652"/>
    <mergeCell ref="MYS652:MYZ652"/>
    <mergeCell ref="MZA652:MZH652"/>
    <mergeCell ref="MZI652:MZP652"/>
    <mergeCell ref="MZQ652:MZX652"/>
    <mergeCell ref="MZY652:NAF652"/>
    <mergeCell ref="NAG652:NAN652"/>
    <mergeCell ref="NAO652:NAV652"/>
    <mergeCell ref="NAW652:NBD652"/>
    <mergeCell ref="NBE652:NBL652"/>
    <mergeCell ref="NBM652:NBT652"/>
    <mergeCell ref="NBU652:NCB652"/>
    <mergeCell ref="NCC652:NCJ652"/>
    <mergeCell ref="NCK652:NCR652"/>
    <mergeCell ref="NCS652:NCZ652"/>
    <mergeCell ref="NDA652:NDH652"/>
    <mergeCell ref="NDI652:NDP652"/>
    <mergeCell ref="NDQ652:NDX652"/>
    <mergeCell ref="NDY652:NEF652"/>
    <mergeCell ref="NEG652:NEN652"/>
    <mergeCell ref="NEO652:NEV652"/>
    <mergeCell ref="NEW652:NFD652"/>
    <mergeCell ref="NFE652:NFL652"/>
    <mergeCell ref="NFM652:NFT652"/>
    <mergeCell ref="NFU652:NGB652"/>
    <mergeCell ref="NGC652:NGJ652"/>
    <mergeCell ref="NGK652:NGR652"/>
    <mergeCell ref="NGS652:NGZ652"/>
    <mergeCell ref="NHA652:NHH652"/>
    <mergeCell ref="NHI652:NHP652"/>
    <mergeCell ref="NHQ652:NHX652"/>
    <mergeCell ref="NHY652:NIF652"/>
    <mergeCell ref="NIG652:NIN652"/>
    <mergeCell ref="NIO652:NIV652"/>
    <mergeCell ref="NIW652:NJD652"/>
    <mergeCell ref="NJE652:NJL652"/>
    <mergeCell ref="NJM652:NJT652"/>
    <mergeCell ref="NJU652:NKB652"/>
    <mergeCell ref="NKC652:NKJ652"/>
    <mergeCell ref="NKK652:NKR652"/>
    <mergeCell ref="NKS652:NKZ652"/>
    <mergeCell ref="NLA652:NLH652"/>
    <mergeCell ref="NLI652:NLP652"/>
    <mergeCell ref="NLQ652:NLX652"/>
    <mergeCell ref="NLY652:NMF652"/>
    <mergeCell ref="NMG652:NMN652"/>
    <mergeCell ref="NMO652:NMV652"/>
    <mergeCell ref="NMW652:NND652"/>
    <mergeCell ref="NNE652:NNL652"/>
    <mergeCell ref="NNM652:NNT652"/>
    <mergeCell ref="NNU652:NOB652"/>
    <mergeCell ref="NOC652:NOJ652"/>
    <mergeCell ref="NOK652:NOR652"/>
    <mergeCell ref="NOS652:NOZ652"/>
    <mergeCell ref="NPA652:NPH652"/>
    <mergeCell ref="NPI652:NPP652"/>
    <mergeCell ref="NPQ652:NPX652"/>
    <mergeCell ref="NPY652:NQF652"/>
    <mergeCell ref="NQG652:NQN652"/>
    <mergeCell ref="NQO652:NQV652"/>
    <mergeCell ref="NQW652:NRD652"/>
    <mergeCell ref="NRE652:NRL652"/>
    <mergeCell ref="NRM652:NRT652"/>
    <mergeCell ref="NRU652:NSB652"/>
    <mergeCell ref="NSC652:NSJ652"/>
    <mergeCell ref="NSK652:NSR652"/>
    <mergeCell ref="NSS652:NSZ652"/>
    <mergeCell ref="NTA652:NTH652"/>
    <mergeCell ref="NTI652:NTP652"/>
    <mergeCell ref="NTQ652:NTX652"/>
    <mergeCell ref="NTY652:NUF652"/>
    <mergeCell ref="NUG652:NUN652"/>
    <mergeCell ref="NUO652:NUV652"/>
    <mergeCell ref="NUW652:NVD652"/>
    <mergeCell ref="NVE652:NVL652"/>
    <mergeCell ref="NVM652:NVT652"/>
    <mergeCell ref="NVU652:NWB652"/>
    <mergeCell ref="NWC652:NWJ652"/>
    <mergeCell ref="NWK652:NWR652"/>
    <mergeCell ref="NWS652:NWZ652"/>
    <mergeCell ref="NXA652:NXH652"/>
    <mergeCell ref="NXI652:NXP652"/>
    <mergeCell ref="NXQ652:NXX652"/>
    <mergeCell ref="NXY652:NYF652"/>
    <mergeCell ref="NYG652:NYN652"/>
    <mergeCell ref="NYO652:NYV652"/>
    <mergeCell ref="NYW652:NZD652"/>
    <mergeCell ref="NZE652:NZL652"/>
    <mergeCell ref="NZM652:NZT652"/>
    <mergeCell ref="NZU652:OAB652"/>
    <mergeCell ref="OAC652:OAJ652"/>
    <mergeCell ref="OAK652:OAR652"/>
    <mergeCell ref="OAS652:OAZ652"/>
    <mergeCell ref="OBA652:OBH652"/>
    <mergeCell ref="OBI652:OBP652"/>
    <mergeCell ref="OBQ652:OBX652"/>
    <mergeCell ref="OBY652:OCF652"/>
    <mergeCell ref="OCG652:OCN652"/>
    <mergeCell ref="OCO652:OCV652"/>
    <mergeCell ref="OCW652:ODD652"/>
    <mergeCell ref="ODE652:ODL652"/>
    <mergeCell ref="ODM652:ODT652"/>
    <mergeCell ref="ODU652:OEB652"/>
    <mergeCell ref="OEC652:OEJ652"/>
    <mergeCell ref="OEK652:OER652"/>
    <mergeCell ref="OES652:OEZ652"/>
    <mergeCell ref="OFA652:OFH652"/>
    <mergeCell ref="OFI652:OFP652"/>
    <mergeCell ref="OFQ652:OFX652"/>
    <mergeCell ref="OFY652:OGF652"/>
    <mergeCell ref="OGG652:OGN652"/>
    <mergeCell ref="OGO652:OGV652"/>
    <mergeCell ref="OGW652:OHD652"/>
    <mergeCell ref="OHE652:OHL652"/>
    <mergeCell ref="OHM652:OHT652"/>
    <mergeCell ref="OHU652:OIB652"/>
    <mergeCell ref="OIC652:OIJ652"/>
    <mergeCell ref="OIK652:OIR652"/>
    <mergeCell ref="OIS652:OIZ652"/>
    <mergeCell ref="OJA652:OJH652"/>
    <mergeCell ref="OJI652:OJP652"/>
    <mergeCell ref="OJQ652:OJX652"/>
    <mergeCell ref="OJY652:OKF652"/>
    <mergeCell ref="OKG652:OKN652"/>
    <mergeCell ref="OKO652:OKV652"/>
    <mergeCell ref="OKW652:OLD652"/>
    <mergeCell ref="OLE652:OLL652"/>
    <mergeCell ref="OLM652:OLT652"/>
    <mergeCell ref="OLU652:OMB652"/>
    <mergeCell ref="OMC652:OMJ652"/>
    <mergeCell ref="OMK652:OMR652"/>
    <mergeCell ref="OMS652:OMZ652"/>
    <mergeCell ref="ONA652:ONH652"/>
    <mergeCell ref="ONI652:ONP652"/>
    <mergeCell ref="ONQ652:ONX652"/>
    <mergeCell ref="ONY652:OOF652"/>
    <mergeCell ref="OOG652:OON652"/>
    <mergeCell ref="OOO652:OOV652"/>
    <mergeCell ref="OOW652:OPD652"/>
    <mergeCell ref="OPE652:OPL652"/>
    <mergeCell ref="OPM652:OPT652"/>
    <mergeCell ref="OPU652:OQB652"/>
    <mergeCell ref="OQC652:OQJ652"/>
    <mergeCell ref="OQK652:OQR652"/>
    <mergeCell ref="OQS652:OQZ652"/>
    <mergeCell ref="ORA652:ORH652"/>
    <mergeCell ref="ORI652:ORP652"/>
    <mergeCell ref="ORQ652:ORX652"/>
    <mergeCell ref="ORY652:OSF652"/>
    <mergeCell ref="OSG652:OSN652"/>
    <mergeCell ref="OSO652:OSV652"/>
    <mergeCell ref="OSW652:OTD652"/>
    <mergeCell ref="OTE652:OTL652"/>
    <mergeCell ref="OTM652:OTT652"/>
    <mergeCell ref="OTU652:OUB652"/>
    <mergeCell ref="OUC652:OUJ652"/>
    <mergeCell ref="OUK652:OUR652"/>
    <mergeCell ref="OUS652:OUZ652"/>
    <mergeCell ref="OVA652:OVH652"/>
    <mergeCell ref="OVI652:OVP652"/>
    <mergeCell ref="OVQ652:OVX652"/>
    <mergeCell ref="OVY652:OWF652"/>
    <mergeCell ref="OWG652:OWN652"/>
    <mergeCell ref="OWO652:OWV652"/>
    <mergeCell ref="OWW652:OXD652"/>
    <mergeCell ref="OXE652:OXL652"/>
    <mergeCell ref="OXM652:OXT652"/>
    <mergeCell ref="OXU652:OYB652"/>
    <mergeCell ref="OYC652:OYJ652"/>
    <mergeCell ref="OYK652:OYR652"/>
    <mergeCell ref="OYS652:OYZ652"/>
    <mergeCell ref="OZA652:OZH652"/>
    <mergeCell ref="OZI652:OZP652"/>
    <mergeCell ref="OZQ652:OZX652"/>
    <mergeCell ref="OZY652:PAF652"/>
    <mergeCell ref="PAG652:PAN652"/>
    <mergeCell ref="PAO652:PAV652"/>
    <mergeCell ref="PAW652:PBD652"/>
    <mergeCell ref="PBE652:PBL652"/>
    <mergeCell ref="PBM652:PBT652"/>
    <mergeCell ref="PBU652:PCB652"/>
    <mergeCell ref="PCC652:PCJ652"/>
    <mergeCell ref="PCK652:PCR652"/>
    <mergeCell ref="PCS652:PCZ652"/>
    <mergeCell ref="PDA652:PDH652"/>
    <mergeCell ref="PDI652:PDP652"/>
    <mergeCell ref="PDQ652:PDX652"/>
    <mergeCell ref="PDY652:PEF652"/>
    <mergeCell ref="PEG652:PEN652"/>
    <mergeCell ref="PEO652:PEV652"/>
    <mergeCell ref="PEW652:PFD652"/>
    <mergeCell ref="PFE652:PFL652"/>
    <mergeCell ref="PFM652:PFT652"/>
    <mergeCell ref="PFU652:PGB652"/>
    <mergeCell ref="PGC652:PGJ652"/>
    <mergeCell ref="PGK652:PGR652"/>
    <mergeCell ref="PGS652:PGZ652"/>
    <mergeCell ref="PHA652:PHH652"/>
    <mergeCell ref="PHI652:PHP652"/>
    <mergeCell ref="PHQ652:PHX652"/>
    <mergeCell ref="PHY652:PIF652"/>
    <mergeCell ref="PIG652:PIN652"/>
    <mergeCell ref="PIO652:PIV652"/>
    <mergeCell ref="PIW652:PJD652"/>
    <mergeCell ref="PJE652:PJL652"/>
    <mergeCell ref="PJM652:PJT652"/>
    <mergeCell ref="PJU652:PKB652"/>
    <mergeCell ref="PKC652:PKJ652"/>
    <mergeCell ref="PKK652:PKR652"/>
    <mergeCell ref="PKS652:PKZ652"/>
    <mergeCell ref="PLA652:PLH652"/>
    <mergeCell ref="PLI652:PLP652"/>
    <mergeCell ref="PLQ652:PLX652"/>
    <mergeCell ref="PLY652:PMF652"/>
    <mergeCell ref="PMG652:PMN652"/>
    <mergeCell ref="PMO652:PMV652"/>
    <mergeCell ref="PMW652:PND652"/>
    <mergeCell ref="PNE652:PNL652"/>
    <mergeCell ref="PNM652:PNT652"/>
    <mergeCell ref="PNU652:POB652"/>
    <mergeCell ref="POC652:POJ652"/>
    <mergeCell ref="POK652:POR652"/>
    <mergeCell ref="POS652:POZ652"/>
    <mergeCell ref="PPA652:PPH652"/>
    <mergeCell ref="PPI652:PPP652"/>
    <mergeCell ref="PPQ652:PPX652"/>
    <mergeCell ref="PPY652:PQF652"/>
    <mergeCell ref="PQG652:PQN652"/>
    <mergeCell ref="PQO652:PQV652"/>
    <mergeCell ref="PQW652:PRD652"/>
    <mergeCell ref="PRE652:PRL652"/>
    <mergeCell ref="PRM652:PRT652"/>
    <mergeCell ref="PRU652:PSB652"/>
    <mergeCell ref="PSC652:PSJ652"/>
    <mergeCell ref="PSK652:PSR652"/>
    <mergeCell ref="PSS652:PSZ652"/>
    <mergeCell ref="PTA652:PTH652"/>
    <mergeCell ref="PTI652:PTP652"/>
    <mergeCell ref="PTQ652:PTX652"/>
    <mergeCell ref="PTY652:PUF652"/>
    <mergeCell ref="PUG652:PUN652"/>
    <mergeCell ref="PUO652:PUV652"/>
    <mergeCell ref="PUW652:PVD652"/>
    <mergeCell ref="PVE652:PVL652"/>
    <mergeCell ref="PVM652:PVT652"/>
    <mergeCell ref="PVU652:PWB652"/>
    <mergeCell ref="PWC652:PWJ652"/>
    <mergeCell ref="PWK652:PWR652"/>
    <mergeCell ref="PWS652:PWZ652"/>
    <mergeCell ref="PXA652:PXH652"/>
    <mergeCell ref="PXI652:PXP652"/>
    <mergeCell ref="PXQ652:PXX652"/>
    <mergeCell ref="PXY652:PYF652"/>
    <mergeCell ref="PYG652:PYN652"/>
    <mergeCell ref="PYO652:PYV652"/>
    <mergeCell ref="PYW652:PZD652"/>
    <mergeCell ref="PZE652:PZL652"/>
    <mergeCell ref="PZM652:PZT652"/>
    <mergeCell ref="PZU652:QAB652"/>
    <mergeCell ref="QAC652:QAJ652"/>
    <mergeCell ref="QAK652:QAR652"/>
    <mergeCell ref="QAS652:QAZ652"/>
    <mergeCell ref="QBA652:QBH652"/>
    <mergeCell ref="QBI652:QBP652"/>
    <mergeCell ref="QBQ652:QBX652"/>
    <mergeCell ref="QBY652:QCF652"/>
    <mergeCell ref="QCG652:QCN652"/>
    <mergeCell ref="QCO652:QCV652"/>
    <mergeCell ref="QCW652:QDD652"/>
    <mergeCell ref="QDE652:QDL652"/>
    <mergeCell ref="QDM652:QDT652"/>
    <mergeCell ref="QDU652:QEB652"/>
    <mergeCell ref="QEC652:QEJ652"/>
    <mergeCell ref="QEK652:QER652"/>
    <mergeCell ref="QES652:QEZ652"/>
    <mergeCell ref="QFA652:QFH652"/>
    <mergeCell ref="QFI652:QFP652"/>
    <mergeCell ref="QFQ652:QFX652"/>
    <mergeCell ref="QFY652:QGF652"/>
    <mergeCell ref="QGG652:QGN652"/>
    <mergeCell ref="QGO652:QGV652"/>
    <mergeCell ref="QGW652:QHD652"/>
    <mergeCell ref="QHE652:QHL652"/>
    <mergeCell ref="QHM652:QHT652"/>
    <mergeCell ref="QHU652:QIB652"/>
    <mergeCell ref="QIC652:QIJ652"/>
    <mergeCell ref="QIK652:QIR652"/>
    <mergeCell ref="QIS652:QIZ652"/>
    <mergeCell ref="QJA652:QJH652"/>
    <mergeCell ref="QJI652:QJP652"/>
    <mergeCell ref="QJQ652:QJX652"/>
    <mergeCell ref="QJY652:QKF652"/>
    <mergeCell ref="QKG652:QKN652"/>
    <mergeCell ref="QKO652:QKV652"/>
    <mergeCell ref="QKW652:QLD652"/>
    <mergeCell ref="QLE652:QLL652"/>
    <mergeCell ref="QLM652:QLT652"/>
    <mergeCell ref="QLU652:QMB652"/>
    <mergeCell ref="QMC652:QMJ652"/>
    <mergeCell ref="QMK652:QMR652"/>
    <mergeCell ref="QMS652:QMZ652"/>
    <mergeCell ref="QNA652:QNH652"/>
    <mergeCell ref="QNI652:QNP652"/>
    <mergeCell ref="QNQ652:QNX652"/>
    <mergeCell ref="QNY652:QOF652"/>
    <mergeCell ref="QOG652:QON652"/>
    <mergeCell ref="QOO652:QOV652"/>
    <mergeCell ref="QOW652:QPD652"/>
    <mergeCell ref="QPE652:QPL652"/>
    <mergeCell ref="QPM652:QPT652"/>
    <mergeCell ref="QPU652:QQB652"/>
    <mergeCell ref="QQC652:QQJ652"/>
    <mergeCell ref="QQK652:QQR652"/>
    <mergeCell ref="QQS652:QQZ652"/>
    <mergeCell ref="QRA652:QRH652"/>
    <mergeCell ref="QRI652:QRP652"/>
    <mergeCell ref="QRQ652:QRX652"/>
    <mergeCell ref="QRY652:QSF652"/>
    <mergeCell ref="QSG652:QSN652"/>
    <mergeCell ref="QSO652:QSV652"/>
    <mergeCell ref="QSW652:QTD652"/>
    <mergeCell ref="QTE652:QTL652"/>
    <mergeCell ref="QTM652:QTT652"/>
    <mergeCell ref="QTU652:QUB652"/>
    <mergeCell ref="QUC652:QUJ652"/>
    <mergeCell ref="QUK652:QUR652"/>
    <mergeCell ref="QUS652:QUZ652"/>
    <mergeCell ref="QVA652:QVH652"/>
    <mergeCell ref="QVI652:QVP652"/>
    <mergeCell ref="QVQ652:QVX652"/>
    <mergeCell ref="QVY652:QWF652"/>
    <mergeCell ref="QWG652:QWN652"/>
    <mergeCell ref="QWO652:QWV652"/>
    <mergeCell ref="QWW652:QXD652"/>
    <mergeCell ref="QXE652:QXL652"/>
    <mergeCell ref="QXM652:QXT652"/>
    <mergeCell ref="QXU652:QYB652"/>
    <mergeCell ref="QYC652:QYJ652"/>
    <mergeCell ref="QYK652:QYR652"/>
    <mergeCell ref="QYS652:QYZ652"/>
    <mergeCell ref="QZA652:QZH652"/>
    <mergeCell ref="QZI652:QZP652"/>
    <mergeCell ref="QZQ652:QZX652"/>
    <mergeCell ref="QZY652:RAF652"/>
    <mergeCell ref="RAG652:RAN652"/>
    <mergeCell ref="RAO652:RAV652"/>
    <mergeCell ref="RAW652:RBD652"/>
    <mergeCell ref="RBE652:RBL652"/>
    <mergeCell ref="RBM652:RBT652"/>
    <mergeCell ref="RBU652:RCB652"/>
    <mergeCell ref="RCC652:RCJ652"/>
    <mergeCell ref="RCK652:RCR652"/>
    <mergeCell ref="RCS652:RCZ652"/>
    <mergeCell ref="RDA652:RDH652"/>
    <mergeCell ref="RDI652:RDP652"/>
    <mergeCell ref="RDQ652:RDX652"/>
    <mergeCell ref="RDY652:REF652"/>
    <mergeCell ref="REG652:REN652"/>
    <mergeCell ref="REO652:REV652"/>
    <mergeCell ref="REW652:RFD652"/>
    <mergeCell ref="RFE652:RFL652"/>
    <mergeCell ref="RFM652:RFT652"/>
    <mergeCell ref="RFU652:RGB652"/>
    <mergeCell ref="RGC652:RGJ652"/>
    <mergeCell ref="RGK652:RGR652"/>
    <mergeCell ref="RGS652:RGZ652"/>
    <mergeCell ref="RHA652:RHH652"/>
    <mergeCell ref="RHI652:RHP652"/>
    <mergeCell ref="RHQ652:RHX652"/>
    <mergeCell ref="RHY652:RIF652"/>
    <mergeCell ref="RIG652:RIN652"/>
    <mergeCell ref="RIO652:RIV652"/>
    <mergeCell ref="RIW652:RJD652"/>
    <mergeCell ref="RJE652:RJL652"/>
    <mergeCell ref="RJM652:RJT652"/>
    <mergeCell ref="RJU652:RKB652"/>
    <mergeCell ref="RKC652:RKJ652"/>
    <mergeCell ref="RKK652:RKR652"/>
    <mergeCell ref="RKS652:RKZ652"/>
    <mergeCell ref="RLA652:RLH652"/>
    <mergeCell ref="RLI652:RLP652"/>
    <mergeCell ref="RLQ652:RLX652"/>
    <mergeCell ref="RLY652:RMF652"/>
    <mergeCell ref="RMG652:RMN652"/>
    <mergeCell ref="RMO652:RMV652"/>
    <mergeCell ref="RMW652:RND652"/>
    <mergeCell ref="RNE652:RNL652"/>
    <mergeCell ref="RNM652:RNT652"/>
    <mergeCell ref="RNU652:ROB652"/>
    <mergeCell ref="ROC652:ROJ652"/>
    <mergeCell ref="ROK652:ROR652"/>
    <mergeCell ref="ROS652:ROZ652"/>
    <mergeCell ref="RPA652:RPH652"/>
    <mergeCell ref="RPI652:RPP652"/>
    <mergeCell ref="RPQ652:RPX652"/>
    <mergeCell ref="RPY652:RQF652"/>
    <mergeCell ref="RQG652:RQN652"/>
    <mergeCell ref="RQO652:RQV652"/>
    <mergeCell ref="RQW652:RRD652"/>
    <mergeCell ref="RRE652:RRL652"/>
    <mergeCell ref="RRM652:RRT652"/>
    <mergeCell ref="RRU652:RSB652"/>
    <mergeCell ref="RSC652:RSJ652"/>
    <mergeCell ref="RSK652:RSR652"/>
    <mergeCell ref="RSS652:RSZ652"/>
    <mergeCell ref="RTA652:RTH652"/>
    <mergeCell ref="RTI652:RTP652"/>
    <mergeCell ref="RTQ652:RTX652"/>
    <mergeCell ref="RTY652:RUF652"/>
    <mergeCell ref="RUG652:RUN652"/>
    <mergeCell ref="RUO652:RUV652"/>
    <mergeCell ref="RUW652:RVD652"/>
    <mergeCell ref="RVE652:RVL652"/>
    <mergeCell ref="RVM652:RVT652"/>
    <mergeCell ref="RVU652:RWB652"/>
    <mergeCell ref="RWC652:RWJ652"/>
    <mergeCell ref="RWK652:RWR652"/>
    <mergeCell ref="RWS652:RWZ652"/>
    <mergeCell ref="RXA652:RXH652"/>
    <mergeCell ref="RXI652:RXP652"/>
    <mergeCell ref="RXQ652:RXX652"/>
    <mergeCell ref="RXY652:RYF652"/>
    <mergeCell ref="RYG652:RYN652"/>
    <mergeCell ref="RYO652:RYV652"/>
    <mergeCell ref="RYW652:RZD652"/>
    <mergeCell ref="RZE652:RZL652"/>
    <mergeCell ref="RZM652:RZT652"/>
    <mergeCell ref="RZU652:SAB652"/>
    <mergeCell ref="SAC652:SAJ652"/>
    <mergeCell ref="SAK652:SAR652"/>
    <mergeCell ref="SAS652:SAZ652"/>
    <mergeCell ref="SBA652:SBH652"/>
    <mergeCell ref="SBI652:SBP652"/>
    <mergeCell ref="SBQ652:SBX652"/>
    <mergeCell ref="SBY652:SCF652"/>
    <mergeCell ref="SCG652:SCN652"/>
    <mergeCell ref="SCO652:SCV652"/>
    <mergeCell ref="SCW652:SDD652"/>
    <mergeCell ref="SDE652:SDL652"/>
    <mergeCell ref="SDM652:SDT652"/>
    <mergeCell ref="SDU652:SEB652"/>
    <mergeCell ref="SEC652:SEJ652"/>
    <mergeCell ref="SEK652:SER652"/>
    <mergeCell ref="SES652:SEZ652"/>
    <mergeCell ref="SFA652:SFH652"/>
    <mergeCell ref="SFI652:SFP652"/>
    <mergeCell ref="SFQ652:SFX652"/>
    <mergeCell ref="SFY652:SGF652"/>
    <mergeCell ref="SGG652:SGN652"/>
    <mergeCell ref="SGO652:SGV652"/>
    <mergeCell ref="SGW652:SHD652"/>
    <mergeCell ref="SHE652:SHL652"/>
    <mergeCell ref="SHM652:SHT652"/>
    <mergeCell ref="SHU652:SIB652"/>
    <mergeCell ref="SIC652:SIJ652"/>
    <mergeCell ref="SIK652:SIR652"/>
    <mergeCell ref="SIS652:SIZ652"/>
    <mergeCell ref="SJA652:SJH652"/>
    <mergeCell ref="SJI652:SJP652"/>
    <mergeCell ref="SJQ652:SJX652"/>
    <mergeCell ref="SJY652:SKF652"/>
    <mergeCell ref="SKG652:SKN652"/>
    <mergeCell ref="SKO652:SKV652"/>
    <mergeCell ref="SKW652:SLD652"/>
    <mergeCell ref="SLE652:SLL652"/>
    <mergeCell ref="SLM652:SLT652"/>
    <mergeCell ref="SLU652:SMB652"/>
    <mergeCell ref="SMC652:SMJ652"/>
    <mergeCell ref="SMK652:SMR652"/>
    <mergeCell ref="SMS652:SMZ652"/>
    <mergeCell ref="SNA652:SNH652"/>
    <mergeCell ref="SNI652:SNP652"/>
    <mergeCell ref="SNQ652:SNX652"/>
    <mergeCell ref="SNY652:SOF652"/>
    <mergeCell ref="SOG652:SON652"/>
    <mergeCell ref="SOO652:SOV652"/>
    <mergeCell ref="SOW652:SPD652"/>
    <mergeCell ref="SPE652:SPL652"/>
    <mergeCell ref="SPM652:SPT652"/>
    <mergeCell ref="SPU652:SQB652"/>
    <mergeCell ref="SQC652:SQJ652"/>
    <mergeCell ref="SQK652:SQR652"/>
    <mergeCell ref="SQS652:SQZ652"/>
    <mergeCell ref="SRA652:SRH652"/>
    <mergeCell ref="SRI652:SRP652"/>
    <mergeCell ref="SRQ652:SRX652"/>
    <mergeCell ref="SRY652:SSF652"/>
    <mergeCell ref="SSG652:SSN652"/>
    <mergeCell ref="SSO652:SSV652"/>
    <mergeCell ref="SSW652:STD652"/>
    <mergeCell ref="STE652:STL652"/>
    <mergeCell ref="STM652:STT652"/>
    <mergeCell ref="STU652:SUB652"/>
    <mergeCell ref="SUC652:SUJ652"/>
    <mergeCell ref="SUK652:SUR652"/>
    <mergeCell ref="SUS652:SUZ652"/>
    <mergeCell ref="SVA652:SVH652"/>
    <mergeCell ref="SVI652:SVP652"/>
    <mergeCell ref="SVQ652:SVX652"/>
    <mergeCell ref="SVY652:SWF652"/>
    <mergeCell ref="SWG652:SWN652"/>
    <mergeCell ref="SWO652:SWV652"/>
    <mergeCell ref="SWW652:SXD652"/>
    <mergeCell ref="SXE652:SXL652"/>
    <mergeCell ref="SXM652:SXT652"/>
    <mergeCell ref="SXU652:SYB652"/>
    <mergeCell ref="SYC652:SYJ652"/>
    <mergeCell ref="SYK652:SYR652"/>
    <mergeCell ref="SYS652:SYZ652"/>
    <mergeCell ref="SZA652:SZH652"/>
    <mergeCell ref="SZI652:SZP652"/>
    <mergeCell ref="SZQ652:SZX652"/>
    <mergeCell ref="SZY652:TAF652"/>
    <mergeCell ref="TAG652:TAN652"/>
    <mergeCell ref="TAO652:TAV652"/>
    <mergeCell ref="TAW652:TBD652"/>
    <mergeCell ref="TBE652:TBL652"/>
    <mergeCell ref="TBM652:TBT652"/>
    <mergeCell ref="TBU652:TCB652"/>
    <mergeCell ref="TCC652:TCJ652"/>
    <mergeCell ref="TCK652:TCR652"/>
    <mergeCell ref="TCS652:TCZ652"/>
    <mergeCell ref="TDA652:TDH652"/>
    <mergeCell ref="TDI652:TDP652"/>
    <mergeCell ref="TDQ652:TDX652"/>
    <mergeCell ref="TDY652:TEF652"/>
    <mergeCell ref="TEG652:TEN652"/>
    <mergeCell ref="TEO652:TEV652"/>
    <mergeCell ref="TEW652:TFD652"/>
    <mergeCell ref="TFE652:TFL652"/>
    <mergeCell ref="TFM652:TFT652"/>
    <mergeCell ref="TFU652:TGB652"/>
    <mergeCell ref="TGC652:TGJ652"/>
    <mergeCell ref="TGK652:TGR652"/>
    <mergeCell ref="TGS652:TGZ652"/>
    <mergeCell ref="THA652:THH652"/>
    <mergeCell ref="THI652:THP652"/>
    <mergeCell ref="THQ652:THX652"/>
    <mergeCell ref="THY652:TIF652"/>
    <mergeCell ref="TIG652:TIN652"/>
    <mergeCell ref="TIO652:TIV652"/>
    <mergeCell ref="TIW652:TJD652"/>
    <mergeCell ref="TJE652:TJL652"/>
    <mergeCell ref="TJM652:TJT652"/>
    <mergeCell ref="TJU652:TKB652"/>
    <mergeCell ref="TKC652:TKJ652"/>
    <mergeCell ref="TKK652:TKR652"/>
    <mergeCell ref="TKS652:TKZ652"/>
    <mergeCell ref="TLA652:TLH652"/>
    <mergeCell ref="TLI652:TLP652"/>
    <mergeCell ref="TLQ652:TLX652"/>
    <mergeCell ref="TLY652:TMF652"/>
    <mergeCell ref="TMG652:TMN652"/>
    <mergeCell ref="TMO652:TMV652"/>
    <mergeCell ref="TMW652:TND652"/>
    <mergeCell ref="TNE652:TNL652"/>
    <mergeCell ref="TNM652:TNT652"/>
    <mergeCell ref="TNU652:TOB652"/>
    <mergeCell ref="TOC652:TOJ652"/>
    <mergeCell ref="TOK652:TOR652"/>
    <mergeCell ref="TOS652:TOZ652"/>
    <mergeCell ref="TPA652:TPH652"/>
    <mergeCell ref="TPI652:TPP652"/>
    <mergeCell ref="TPQ652:TPX652"/>
    <mergeCell ref="TPY652:TQF652"/>
    <mergeCell ref="TQG652:TQN652"/>
    <mergeCell ref="TQO652:TQV652"/>
    <mergeCell ref="TQW652:TRD652"/>
    <mergeCell ref="TRE652:TRL652"/>
    <mergeCell ref="TRM652:TRT652"/>
    <mergeCell ref="TRU652:TSB652"/>
    <mergeCell ref="TSC652:TSJ652"/>
    <mergeCell ref="TSK652:TSR652"/>
    <mergeCell ref="TSS652:TSZ652"/>
    <mergeCell ref="TTA652:TTH652"/>
    <mergeCell ref="TTI652:TTP652"/>
    <mergeCell ref="TTQ652:TTX652"/>
    <mergeCell ref="TTY652:TUF652"/>
    <mergeCell ref="TUG652:TUN652"/>
    <mergeCell ref="TUO652:TUV652"/>
    <mergeCell ref="TUW652:TVD652"/>
    <mergeCell ref="TVE652:TVL652"/>
    <mergeCell ref="TVM652:TVT652"/>
    <mergeCell ref="TVU652:TWB652"/>
    <mergeCell ref="TWC652:TWJ652"/>
    <mergeCell ref="TWK652:TWR652"/>
    <mergeCell ref="TWS652:TWZ652"/>
    <mergeCell ref="TXA652:TXH652"/>
    <mergeCell ref="TXI652:TXP652"/>
    <mergeCell ref="TXQ652:TXX652"/>
    <mergeCell ref="TXY652:TYF652"/>
    <mergeCell ref="TYG652:TYN652"/>
    <mergeCell ref="TYO652:TYV652"/>
    <mergeCell ref="TYW652:TZD652"/>
    <mergeCell ref="TZE652:TZL652"/>
    <mergeCell ref="TZM652:TZT652"/>
    <mergeCell ref="TZU652:UAB652"/>
    <mergeCell ref="UAC652:UAJ652"/>
    <mergeCell ref="UAK652:UAR652"/>
    <mergeCell ref="UAS652:UAZ652"/>
    <mergeCell ref="UBA652:UBH652"/>
    <mergeCell ref="UBI652:UBP652"/>
    <mergeCell ref="UBQ652:UBX652"/>
    <mergeCell ref="UBY652:UCF652"/>
    <mergeCell ref="UCG652:UCN652"/>
    <mergeCell ref="UCO652:UCV652"/>
    <mergeCell ref="UCW652:UDD652"/>
    <mergeCell ref="UDE652:UDL652"/>
    <mergeCell ref="UDM652:UDT652"/>
    <mergeCell ref="UDU652:UEB652"/>
    <mergeCell ref="UEC652:UEJ652"/>
    <mergeCell ref="UEK652:UER652"/>
    <mergeCell ref="UES652:UEZ652"/>
    <mergeCell ref="UFA652:UFH652"/>
    <mergeCell ref="UFI652:UFP652"/>
    <mergeCell ref="UFQ652:UFX652"/>
    <mergeCell ref="UFY652:UGF652"/>
    <mergeCell ref="UGG652:UGN652"/>
    <mergeCell ref="UGO652:UGV652"/>
    <mergeCell ref="UGW652:UHD652"/>
    <mergeCell ref="UHE652:UHL652"/>
    <mergeCell ref="UHM652:UHT652"/>
    <mergeCell ref="UHU652:UIB652"/>
    <mergeCell ref="UIC652:UIJ652"/>
    <mergeCell ref="UIK652:UIR652"/>
    <mergeCell ref="UIS652:UIZ652"/>
    <mergeCell ref="UJA652:UJH652"/>
    <mergeCell ref="UJI652:UJP652"/>
    <mergeCell ref="UJQ652:UJX652"/>
    <mergeCell ref="UJY652:UKF652"/>
    <mergeCell ref="UKG652:UKN652"/>
    <mergeCell ref="UKO652:UKV652"/>
    <mergeCell ref="UKW652:ULD652"/>
    <mergeCell ref="ULE652:ULL652"/>
    <mergeCell ref="ULM652:ULT652"/>
    <mergeCell ref="ULU652:UMB652"/>
    <mergeCell ref="UMC652:UMJ652"/>
    <mergeCell ref="UMK652:UMR652"/>
    <mergeCell ref="UMS652:UMZ652"/>
    <mergeCell ref="UNA652:UNH652"/>
    <mergeCell ref="UNI652:UNP652"/>
    <mergeCell ref="UNQ652:UNX652"/>
    <mergeCell ref="UNY652:UOF652"/>
    <mergeCell ref="UOG652:UON652"/>
    <mergeCell ref="UOO652:UOV652"/>
    <mergeCell ref="UOW652:UPD652"/>
    <mergeCell ref="UPE652:UPL652"/>
    <mergeCell ref="UPM652:UPT652"/>
    <mergeCell ref="UPU652:UQB652"/>
    <mergeCell ref="UQC652:UQJ652"/>
    <mergeCell ref="UQK652:UQR652"/>
    <mergeCell ref="UQS652:UQZ652"/>
    <mergeCell ref="URA652:URH652"/>
    <mergeCell ref="URI652:URP652"/>
    <mergeCell ref="URQ652:URX652"/>
    <mergeCell ref="URY652:USF652"/>
    <mergeCell ref="USG652:USN652"/>
    <mergeCell ref="USO652:USV652"/>
    <mergeCell ref="USW652:UTD652"/>
    <mergeCell ref="UTE652:UTL652"/>
    <mergeCell ref="UTM652:UTT652"/>
    <mergeCell ref="UTU652:UUB652"/>
    <mergeCell ref="UUC652:UUJ652"/>
    <mergeCell ref="UUK652:UUR652"/>
    <mergeCell ref="UUS652:UUZ652"/>
    <mergeCell ref="UVA652:UVH652"/>
    <mergeCell ref="UVI652:UVP652"/>
    <mergeCell ref="UVQ652:UVX652"/>
    <mergeCell ref="UVY652:UWF652"/>
    <mergeCell ref="UWG652:UWN652"/>
    <mergeCell ref="UWO652:UWV652"/>
    <mergeCell ref="UWW652:UXD652"/>
    <mergeCell ref="UXE652:UXL652"/>
    <mergeCell ref="UXM652:UXT652"/>
    <mergeCell ref="UXU652:UYB652"/>
    <mergeCell ref="UYC652:UYJ652"/>
    <mergeCell ref="UYK652:UYR652"/>
    <mergeCell ref="UYS652:UYZ652"/>
    <mergeCell ref="UZA652:UZH652"/>
    <mergeCell ref="UZI652:UZP652"/>
    <mergeCell ref="UZQ652:UZX652"/>
    <mergeCell ref="UZY652:VAF652"/>
    <mergeCell ref="VAG652:VAN652"/>
    <mergeCell ref="VAO652:VAV652"/>
    <mergeCell ref="VAW652:VBD652"/>
    <mergeCell ref="VBE652:VBL652"/>
    <mergeCell ref="VBM652:VBT652"/>
    <mergeCell ref="VBU652:VCB652"/>
    <mergeCell ref="VCC652:VCJ652"/>
    <mergeCell ref="VCK652:VCR652"/>
    <mergeCell ref="VCS652:VCZ652"/>
    <mergeCell ref="VDA652:VDH652"/>
    <mergeCell ref="VDI652:VDP652"/>
    <mergeCell ref="VDQ652:VDX652"/>
    <mergeCell ref="VDY652:VEF652"/>
    <mergeCell ref="VEG652:VEN652"/>
    <mergeCell ref="VEO652:VEV652"/>
    <mergeCell ref="VEW652:VFD652"/>
    <mergeCell ref="VFE652:VFL652"/>
    <mergeCell ref="VFM652:VFT652"/>
    <mergeCell ref="VFU652:VGB652"/>
    <mergeCell ref="VGC652:VGJ652"/>
    <mergeCell ref="VGK652:VGR652"/>
    <mergeCell ref="VGS652:VGZ652"/>
    <mergeCell ref="VHA652:VHH652"/>
    <mergeCell ref="VHI652:VHP652"/>
    <mergeCell ref="VHQ652:VHX652"/>
    <mergeCell ref="VHY652:VIF652"/>
    <mergeCell ref="VIG652:VIN652"/>
    <mergeCell ref="VIO652:VIV652"/>
    <mergeCell ref="VIW652:VJD652"/>
    <mergeCell ref="VJE652:VJL652"/>
    <mergeCell ref="VJM652:VJT652"/>
    <mergeCell ref="VJU652:VKB652"/>
    <mergeCell ref="VKC652:VKJ652"/>
    <mergeCell ref="VKK652:VKR652"/>
    <mergeCell ref="VKS652:VKZ652"/>
    <mergeCell ref="VLA652:VLH652"/>
    <mergeCell ref="VLI652:VLP652"/>
    <mergeCell ref="VLQ652:VLX652"/>
    <mergeCell ref="VLY652:VMF652"/>
    <mergeCell ref="VMG652:VMN652"/>
    <mergeCell ref="VMO652:VMV652"/>
    <mergeCell ref="VMW652:VND652"/>
    <mergeCell ref="VNE652:VNL652"/>
    <mergeCell ref="VNM652:VNT652"/>
    <mergeCell ref="VNU652:VOB652"/>
    <mergeCell ref="VOC652:VOJ652"/>
    <mergeCell ref="VOK652:VOR652"/>
    <mergeCell ref="VOS652:VOZ652"/>
    <mergeCell ref="VPA652:VPH652"/>
    <mergeCell ref="VPI652:VPP652"/>
    <mergeCell ref="VPQ652:VPX652"/>
    <mergeCell ref="VPY652:VQF652"/>
    <mergeCell ref="VQG652:VQN652"/>
    <mergeCell ref="VQO652:VQV652"/>
    <mergeCell ref="VQW652:VRD652"/>
    <mergeCell ref="VRE652:VRL652"/>
    <mergeCell ref="VRM652:VRT652"/>
    <mergeCell ref="VRU652:VSB652"/>
    <mergeCell ref="VSC652:VSJ652"/>
    <mergeCell ref="VSK652:VSR652"/>
    <mergeCell ref="VSS652:VSZ652"/>
    <mergeCell ref="VTA652:VTH652"/>
    <mergeCell ref="VTI652:VTP652"/>
    <mergeCell ref="VTQ652:VTX652"/>
    <mergeCell ref="VTY652:VUF652"/>
    <mergeCell ref="VUG652:VUN652"/>
    <mergeCell ref="VUO652:VUV652"/>
    <mergeCell ref="VUW652:VVD652"/>
    <mergeCell ref="VVE652:VVL652"/>
    <mergeCell ref="VVM652:VVT652"/>
    <mergeCell ref="VVU652:VWB652"/>
    <mergeCell ref="VWC652:VWJ652"/>
    <mergeCell ref="VWK652:VWR652"/>
    <mergeCell ref="VWS652:VWZ652"/>
    <mergeCell ref="VXA652:VXH652"/>
    <mergeCell ref="VXI652:VXP652"/>
    <mergeCell ref="VXQ652:VXX652"/>
    <mergeCell ref="VXY652:VYF652"/>
    <mergeCell ref="VYG652:VYN652"/>
    <mergeCell ref="VYO652:VYV652"/>
    <mergeCell ref="VYW652:VZD652"/>
    <mergeCell ref="VZE652:VZL652"/>
    <mergeCell ref="VZM652:VZT652"/>
    <mergeCell ref="VZU652:WAB652"/>
    <mergeCell ref="WAC652:WAJ652"/>
    <mergeCell ref="WAK652:WAR652"/>
    <mergeCell ref="WAS652:WAZ652"/>
    <mergeCell ref="WBA652:WBH652"/>
    <mergeCell ref="WBI652:WBP652"/>
    <mergeCell ref="WBQ652:WBX652"/>
    <mergeCell ref="WBY652:WCF652"/>
    <mergeCell ref="WCG652:WCN652"/>
    <mergeCell ref="WCO652:WCV652"/>
    <mergeCell ref="WCW652:WDD652"/>
    <mergeCell ref="WDE652:WDL652"/>
    <mergeCell ref="WDM652:WDT652"/>
    <mergeCell ref="WDU652:WEB652"/>
    <mergeCell ref="WEC652:WEJ652"/>
    <mergeCell ref="WEK652:WER652"/>
    <mergeCell ref="WES652:WEZ652"/>
    <mergeCell ref="WFA652:WFH652"/>
    <mergeCell ref="WFI652:WFP652"/>
    <mergeCell ref="WFQ652:WFX652"/>
    <mergeCell ref="WFY652:WGF652"/>
    <mergeCell ref="WGG652:WGN652"/>
    <mergeCell ref="WGO652:WGV652"/>
    <mergeCell ref="WGW652:WHD652"/>
    <mergeCell ref="WHE652:WHL652"/>
    <mergeCell ref="WHM652:WHT652"/>
    <mergeCell ref="WHU652:WIB652"/>
    <mergeCell ref="WIC652:WIJ652"/>
    <mergeCell ref="WIK652:WIR652"/>
    <mergeCell ref="WIS652:WIZ652"/>
    <mergeCell ref="WJA652:WJH652"/>
    <mergeCell ref="WJI652:WJP652"/>
    <mergeCell ref="WJQ652:WJX652"/>
    <mergeCell ref="WJY652:WKF652"/>
    <mergeCell ref="WKG652:WKN652"/>
    <mergeCell ref="WKO652:WKV652"/>
    <mergeCell ref="WKW652:WLD652"/>
    <mergeCell ref="WLE652:WLL652"/>
    <mergeCell ref="WLM652:WLT652"/>
    <mergeCell ref="WLU652:WMB652"/>
    <mergeCell ref="WMC652:WMJ652"/>
    <mergeCell ref="WMK652:WMR652"/>
    <mergeCell ref="WMS652:WMZ652"/>
    <mergeCell ref="WNA652:WNH652"/>
    <mergeCell ref="WNI652:WNP652"/>
    <mergeCell ref="WNQ652:WNX652"/>
    <mergeCell ref="WNY652:WOF652"/>
    <mergeCell ref="WOG652:WON652"/>
    <mergeCell ref="WOO652:WOV652"/>
    <mergeCell ref="WOW652:WPD652"/>
    <mergeCell ref="WPE652:WPL652"/>
    <mergeCell ref="WPM652:WPT652"/>
    <mergeCell ref="WPU652:WQB652"/>
    <mergeCell ref="WQC652:WQJ652"/>
    <mergeCell ref="WQK652:WQR652"/>
    <mergeCell ref="WQS652:WQZ652"/>
    <mergeCell ref="WRA652:WRH652"/>
    <mergeCell ref="WRI652:WRP652"/>
    <mergeCell ref="WRQ652:WRX652"/>
    <mergeCell ref="WRY652:WSF652"/>
    <mergeCell ref="WSG652:WSN652"/>
    <mergeCell ref="WSO652:WSV652"/>
    <mergeCell ref="WSW652:WTD652"/>
    <mergeCell ref="WTE652:WTL652"/>
    <mergeCell ref="WTM652:WTT652"/>
    <mergeCell ref="WTU652:WUB652"/>
    <mergeCell ref="WUC652:WUJ652"/>
    <mergeCell ref="WUK652:WUR652"/>
    <mergeCell ref="WUS652:WUZ652"/>
    <mergeCell ref="WVA652:WVH652"/>
    <mergeCell ref="WVI652:WVP652"/>
    <mergeCell ref="WVQ652:WVX652"/>
    <mergeCell ref="WVY652:WWF652"/>
    <mergeCell ref="WWG652:WWN652"/>
    <mergeCell ref="WWO652:WWV652"/>
    <mergeCell ref="WWW652:WXD652"/>
    <mergeCell ref="WXE652:WXL652"/>
    <mergeCell ref="WXM652:WXT652"/>
    <mergeCell ref="WXU652:WYB652"/>
    <mergeCell ref="WYC652:WYJ652"/>
    <mergeCell ref="WYK652:WYR652"/>
    <mergeCell ref="WYS652:WYZ652"/>
    <mergeCell ref="WZA652:WZH652"/>
    <mergeCell ref="WZI652:WZP652"/>
    <mergeCell ref="A655:H655"/>
    <mergeCell ref="I655:P655"/>
    <mergeCell ref="Q655:X655"/>
    <mergeCell ref="Y655:AF655"/>
    <mergeCell ref="AG655:AN655"/>
    <mergeCell ref="AO655:AV655"/>
    <mergeCell ref="AW655:BD655"/>
    <mergeCell ref="BE655:BL655"/>
    <mergeCell ref="BM655:BT655"/>
    <mergeCell ref="BU655:CB655"/>
    <mergeCell ref="CC655:CJ655"/>
    <mergeCell ref="CK655:CR655"/>
    <mergeCell ref="CS655:CZ655"/>
    <mergeCell ref="DA655:DH655"/>
    <mergeCell ref="DI655:DP655"/>
    <mergeCell ref="DQ655:DX655"/>
    <mergeCell ref="DY655:EF655"/>
    <mergeCell ref="EG655:EN655"/>
    <mergeCell ref="EO655:EV655"/>
    <mergeCell ref="EW655:FD655"/>
    <mergeCell ref="FE655:FL655"/>
    <mergeCell ref="FM655:FT655"/>
    <mergeCell ref="FU655:GB655"/>
    <mergeCell ref="GC655:GJ655"/>
    <mergeCell ref="GK655:GR655"/>
    <mergeCell ref="GS655:GZ655"/>
    <mergeCell ref="HA655:HH655"/>
    <mergeCell ref="HI655:HP655"/>
    <mergeCell ref="HQ655:HX655"/>
    <mergeCell ref="HY655:IF655"/>
    <mergeCell ref="IG655:IN655"/>
    <mergeCell ref="IO655:IV655"/>
    <mergeCell ref="IW655:JD655"/>
    <mergeCell ref="JE655:JL655"/>
    <mergeCell ref="JM655:JT655"/>
    <mergeCell ref="JU655:KB655"/>
    <mergeCell ref="KC655:KJ655"/>
    <mergeCell ref="KK655:KR655"/>
    <mergeCell ref="KS655:KZ655"/>
    <mergeCell ref="LA655:LH655"/>
    <mergeCell ref="LI655:LP655"/>
    <mergeCell ref="LQ655:LX655"/>
    <mergeCell ref="LY655:MF655"/>
    <mergeCell ref="MG655:MN655"/>
    <mergeCell ref="MO655:MV655"/>
    <mergeCell ref="MW655:ND655"/>
    <mergeCell ref="NE655:NL655"/>
    <mergeCell ref="NM655:NT655"/>
    <mergeCell ref="NU655:OB655"/>
    <mergeCell ref="OC655:OJ655"/>
    <mergeCell ref="OK655:OR655"/>
    <mergeCell ref="OS655:OZ655"/>
    <mergeCell ref="PA655:PH655"/>
    <mergeCell ref="PI655:PP655"/>
    <mergeCell ref="PQ655:PX655"/>
    <mergeCell ref="PY655:QF655"/>
    <mergeCell ref="QG655:QN655"/>
    <mergeCell ref="QO655:QV655"/>
    <mergeCell ref="QW655:RD655"/>
    <mergeCell ref="RE655:RL655"/>
    <mergeCell ref="RM655:RT655"/>
    <mergeCell ref="RU655:SB655"/>
    <mergeCell ref="SC655:SJ655"/>
    <mergeCell ref="SK655:SR655"/>
    <mergeCell ref="SS655:SZ655"/>
    <mergeCell ref="TA655:TH655"/>
    <mergeCell ref="TI655:TP655"/>
    <mergeCell ref="TQ655:TX655"/>
    <mergeCell ref="TY655:UF655"/>
    <mergeCell ref="UG655:UN655"/>
    <mergeCell ref="UO655:UV655"/>
    <mergeCell ref="UW655:VD655"/>
    <mergeCell ref="VE655:VL655"/>
    <mergeCell ref="VM655:VT655"/>
    <mergeCell ref="VU655:WB655"/>
    <mergeCell ref="WC655:WJ655"/>
    <mergeCell ref="WK655:WR655"/>
    <mergeCell ref="WS655:WZ655"/>
    <mergeCell ref="XA655:XH655"/>
    <mergeCell ref="XI655:XP655"/>
    <mergeCell ref="XQ655:XX655"/>
    <mergeCell ref="XY655:YF655"/>
    <mergeCell ref="YG655:YN655"/>
    <mergeCell ref="YO655:YV655"/>
    <mergeCell ref="YW655:ZD655"/>
    <mergeCell ref="ZE655:ZL655"/>
    <mergeCell ref="ZM655:ZT655"/>
    <mergeCell ref="ZU655:AAB655"/>
    <mergeCell ref="AAC655:AAJ655"/>
    <mergeCell ref="AAK655:AAR655"/>
    <mergeCell ref="AAS655:AAZ655"/>
    <mergeCell ref="ABA655:ABH655"/>
    <mergeCell ref="ABI655:ABP655"/>
    <mergeCell ref="ABQ655:ABX655"/>
    <mergeCell ref="ABY655:ACF655"/>
    <mergeCell ref="ACG655:ACN655"/>
    <mergeCell ref="ACO655:ACV655"/>
    <mergeCell ref="ACW655:ADD655"/>
    <mergeCell ref="ADE655:ADL655"/>
    <mergeCell ref="ADM655:ADT655"/>
    <mergeCell ref="ADU655:AEB655"/>
    <mergeCell ref="AEC655:AEJ655"/>
    <mergeCell ref="AEK655:AER655"/>
    <mergeCell ref="AES655:AEZ655"/>
    <mergeCell ref="AFA655:AFH655"/>
    <mergeCell ref="AFI655:AFP655"/>
    <mergeCell ref="AFQ655:AFX655"/>
    <mergeCell ref="AFY655:AGF655"/>
    <mergeCell ref="AGG655:AGN655"/>
    <mergeCell ref="AGO655:AGV655"/>
    <mergeCell ref="AGW655:AHD655"/>
    <mergeCell ref="AHE655:AHL655"/>
    <mergeCell ref="AHM655:AHT655"/>
    <mergeCell ref="AHU655:AIB655"/>
    <mergeCell ref="AIC655:AIJ655"/>
    <mergeCell ref="AIK655:AIR655"/>
    <mergeCell ref="AIS655:AIZ655"/>
    <mergeCell ref="AJA655:AJH655"/>
    <mergeCell ref="AJI655:AJP655"/>
    <mergeCell ref="AJQ655:AJX655"/>
    <mergeCell ref="AJY655:AKF655"/>
    <mergeCell ref="AKG655:AKN655"/>
    <mergeCell ref="AKO655:AKV655"/>
    <mergeCell ref="AKW655:ALD655"/>
    <mergeCell ref="ALE655:ALL655"/>
    <mergeCell ref="ALM655:ALT655"/>
    <mergeCell ref="ALU655:AMB655"/>
    <mergeCell ref="AMC655:AMJ655"/>
    <mergeCell ref="AMK655:AMR655"/>
    <mergeCell ref="AMS655:AMZ655"/>
    <mergeCell ref="ANA655:ANH655"/>
    <mergeCell ref="ANI655:ANP655"/>
    <mergeCell ref="ANQ655:ANX655"/>
    <mergeCell ref="ANY655:AOF655"/>
    <mergeCell ref="AOG655:AON655"/>
    <mergeCell ref="AOO655:AOV655"/>
    <mergeCell ref="AOW655:APD655"/>
    <mergeCell ref="APE655:APL655"/>
    <mergeCell ref="APM655:APT655"/>
    <mergeCell ref="APU655:AQB655"/>
    <mergeCell ref="AQC655:AQJ655"/>
    <mergeCell ref="AQK655:AQR655"/>
    <mergeCell ref="AQS655:AQZ655"/>
    <mergeCell ref="ARA655:ARH655"/>
    <mergeCell ref="ARI655:ARP655"/>
    <mergeCell ref="ARQ655:ARX655"/>
    <mergeCell ref="ARY655:ASF655"/>
    <mergeCell ref="ASG655:ASN655"/>
    <mergeCell ref="ASO655:ASV655"/>
    <mergeCell ref="ASW655:ATD655"/>
    <mergeCell ref="ATE655:ATL655"/>
    <mergeCell ref="ATM655:ATT655"/>
    <mergeCell ref="ATU655:AUB655"/>
    <mergeCell ref="AUC655:AUJ655"/>
    <mergeCell ref="AUK655:AUR655"/>
    <mergeCell ref="AUS655:AUZ655"/>
    <mergeCell ref="AVA655:AVH655"/>
    <mergeCell ref="AVI655:AVP655"/>
    <mergeCell ref="AVQ655:AVX655"/>
    <mergeCell ref="AVY655:AWF655"/>
    <mergeCell ref="AWG655:AWN655"/>
    <mergeCell ref="AWO655:AWV655"/>
    <mergeCell ref="AWW655:AXD655"/>
    <mergeCell ref="AXE655:AXL655"/>
    <mergeCell ref="AXM655:AXT655"/>
    <mergeCell ref="AXU655:AYB655"/>
    <mergeCell ref="AYC655:AYJ655"/>
    <mergeCell ref="AYK655:AYR655"/>
    <mergeCell ref="AYS655:AYZ655"/>
    <mergeCell ref="AZA655:AZH655"/>
    <mergeCell ref="AZI655:AZP655"/>
    <mergeCell ref="AZQ655:AZX655"/>
    <mergeCell ref="AZY655:BAF655"/>
    <mergeCell ref="BAG655:BAN655"/>
    <mergeCell ref="BAO655:BAV655"/>
    <mergeCell ref="BAW655:BBD655"/>
    <mergeCell ref="BBE655:BBL655"/>
    <mergeCell ref="BBM655:BBT655"/>
    <mergeCell ref="BBU655:BCB655"/>
    <mergeCell ref="BCC655:BCJ655"/>
    <mergeCell ref="BCK655:BCR655"/>
    <mergeCell ref="BCS655:BCZ655"/>
    <mergeCell ref="BDA655:BDH655"/>
    <mergeCell ref="BDI655:BDP655"/>
    <mergeCell ref="BDQ655:BDX655"/>
    <mergeCell ref="BDY655:BEF655"/>
    <mergeCell ref="BEG655:BEN655"/>
    <mergeCell ref="BEO655:BEV655"/>
    <mergeCell ref="BEW655:BFD655"/>
    <mergeCell ref="BFE655:BFL655"/>
    <mergeCell ref="BFM655:BFT655"/>
    <mergeCell ref="BFU655:BGB655"/>
    <mergeCell ref="BGC655:BGJ655"/>
    <mergeCell ref="BGK655:BGR655"/>
    <mergeCell ref="BGS655:BGZ655"/>
    <mergeCell ref="BHA655:BHH655"/>
    <mergeCell ref="BHI655:BHP655"/>
    <mergeCell ref="BHQ655:BHX655"/>
    <mergeCell ref="BHY655:BIF655"/>
    <mergeCell ref="BIG655:BIN655"/>
    <mergeCell ref="BIO655:BIV655"/>
    <mergeCell ref="BIW655:BJD655"/>
    <mergeCell ref="BJE655:BJL655"/>
    <mergeCell ref="BJM655:BJT655"/>
    <mergeCell ref="BJU655:BKB655"/>
    <mergeCell ref="BKC655:BKJ655"/>
    <mergeCell ref="BKK655:BKR655"/>
    <mergeCell ref="BKS655:BKZ655"/>
    <mergeCell ref="BLA655:BLH655"/>
    <mergeCell ref="BLI655:BLP655"/>
    <mergeCell ref="BLQ655:BLX655"/>
    <mergeCell ref="BLY655:BMF655"/>
    <mergeCell ref="BMG655:BMN655"/>
    <mergeCell ref="BMO655:BMV655"/>
    <mergeCell ref="BMW655:BND655"/>
    <mergeCell ref="BNE655:BNL655"/>
    <mergeCell ref="BNM655:BNT655"/>
    <mergeCell ref="BNU655:BOB655"/>
    <mergeCell ref="BOC655:BOJ655"/>
    <mergeCell ref="BOK655:BOR655"/>
    <mergeCell ref="BOS655:BOZ655"/>
    <mergeCell ref="BPA655:BPH655"/>
    <mergeCell ref="BPI655:BPP655"/>
    <mergeCell ref="BPQ655:BPX655"/>
    <mergeCell ref="BPY655:BQF655"/>
    <mergeCell ref="BQG655:BQN655"/>
    <mergeCell ref="BQO655:BQV655"/>
    <mergeCell ref="BQW655:BRD655"/>
    <mergeCell ref="BRE655:BRL655"/>
    <mergeCell ref="BRM655:BRT655"/>
    <mergeCell ref="BRU655:BSB655"/>
    <mergeCell ref="BSC655:BSJ655"/>
    <mergeCell ref="BSK655:BSR655"/>
    <mergeCell ref="BSS655:BSZ655"/>
    <mergeCell ref="BTA655:BTH655"/>
    <mergeCell ref="BTI655:BTP655"/>
    <mergeCell ref="BTQ655:BTX655"/>
    <mergeCell ref="BTY655:BUF655"/>
    <mergeCell ref="BUG655:BUN655"/>
    <mergeCell ref="BUO655:BUV655"/>
    <mergeCell ref="BUW655:BVD655"/>
    <mergeCell ref="BVE655:BVL655"/>
    <mergeCell ref="BVM655:BVT655"/>
    <mergeCell ref="BVU655:BWB655"/>
    <mergeCell ref="BWC655:BWJ655"/>
    <mergeCell ref="BWK655:BWR655"/>
    <mergeCell ref="BWS655:BWZ655"/>
    <mergeCell ref="BXA655:BXH655"/>
    <mergeCell ref="BXI655:BXP655"/>
    <mergeCell ref="BXQ655:BXX655"/>
    <mergeCell ref="BXY655:BYF655"/>
    <mergeCell ref="BYG655:BYN655"/>
    <mergeCell ref="BYO655:BYV655"/>
    <mergeCell ref="BYW655:BZD655"/>
    <mergeCell ref="BZE655:BZL655"/>
    <mergeCell ref="BZM655:BZT655"/>
    <mergeCell ref="BZU655:CAB655"/>
    <mergeCell ref="CAC655:CAJ655"/>
    <mergeCell ref="CAK655:CAR655"/>
    <mergeCell ref="CAS655:CAZ655"/>
    <mergeCell ref="CBA655:CBH655"/>
    <mergeCell ref="CBI655:CBP655"/>
    <mergeCell ref="CBQ655:CBX655"/>
    <mergeCell ref="CBY655:CCF655"/>
    <mergeCell ref="CCG655:CCN655"/>
    <mergeCell ref="CCO655:CCV655"/>
    <mergeCell ref="CCW655:CDD655"/>
    <mergeCell ref="CDE655:CDL655"/>
    <mergeCell ref="CDM655:CDT655"/>
    <mergeCell ref="CDU655:CEB655"/>
    <mergeCell ref="CEC655:CEJ655"/>
    <mergeCell ref="CEK655:CER655"/>
    <mergeCell ref="CES655:CEZ655"/>
    <mergeCell ref="CFA655:CFH655"/>
    <mergeCell ref="CFI655:CFP655"/>
    <mergeCell ref="CFQ655:CFX655"/>
    <mergeCell ref="CFY655:CGF655"/>
    <mergeCell ref="CGG655:CGN655"/>
    <mergeCell ref="CGO655:CGV655"/>
    <mergeCell ref="CGW655:CHD655"/>
    <mergeCell ref="CHE655:CHL655"/>
    <mergeCell ref="CHM655:CHT655"/>
    <mergeCell ref="CHU655:CIB655"/>
    <mergeCell ref="CIC655:CIJ655"/>
    <mergeCell ref="CIK655:CIR655"/>
    <mergeCell ref="CIS655:CIZ655"/>
    <mergeCell ref="CJA655:CJH655"/>
    <mergeCell ref="CJI655:CJP655"/>
    <mergeCell ref="CJQ655:CJX655"/>
    <mergeCell ref="CJY655:CKF655"/>
    <mergeCell ref="CKG655:CKN655"/>
    <mergeCell ref="CKO655:CKV655"/>
    <mergeCell ref="CKW655:CLD655"/>
    <mergeCell ref="CLE655:CLL655"/>
    <mergeCell ref="CLM655:CLT655"/>
    <mergeCell ref="CLU655:CMB655"/>
    <mergeCell ref="CMC655:CMJ655"/>
    <mergeCell ref="CMK655:CMR655"/>
    <mergeCell ref="CMS655:CMZ655"/>
    <mergeCell ref="CNA655:CNH655"/>
    <mergeCell ref="CNI655:CNP655"/>
    <mergeCell ref="CNQ655:CNX655"/>
    <mergeCell ref="CNY655:COF655"/>
    <mergeCell ref="COG655:CON655"/>
    <mergeCell ref="COO655:COV655"/>
    <mergeCell ref="COW655:CPD655"/>
    <mergeCell ref="CPE655:CPL655"/>
    <mergeCell ref="CPM655:CPT655"/>
    <mergeCell ref="CPU655:CQB655"/>
    <mergeCell ref="CQC655:CQJ655"/>
    <mergeCell ref="CQK655:CQR655"/>
    <mergeCell ref="CQS655:CQZ655"/>
    <mergeCell ref="CRA655:CRH655"/>
    <mergeCell ref="CRI655:CRP655"/>
    <mergeCell ref="CRQ655:CRX655"/>
    <mergeCell ref="CRY655:CSF655"/>
    <mergeCell ref="CSG655:CSN655"/>
    <mergeCell ref="CSO655:CSV655"/>
    <mergeCell ref="CSW655:CTD655"/>
    <mergeCell ref="CTE655:CTL655"/>
    <mergeCell ref="CTM655:CTT655"/>
    <mergeCell ref="CTU655:CUB655"/>
    <mergeCell ref="CUC655:CUJ655"/>
    <mergeCell ref="CUK655:CUR655"/>
    <mergeCell ref="CUS655:CUZ655"/>
    <mergeCell ref="CVA655:CVH655"/>
    <mergeCell ref="CVI655:CVP655"/>
    <mergeCell ref="CVQ655:CVX655"/>
    <mergeCell ref="CVY655:CWF655"/>
    <mergeCell ref="CWG655:CWN655"/>
    <mergeCell ref="CWO655:CWV655"/>
    <mergeCell ref="CWW655:CXD655"/>
    <mergeCell ref="CXE655:CXL655"/>
    <mergeCell ref="CXM655:CXT655"/>
    <mergeCell ref="CXU655:CYB655"/>
    <mergeCell ref="CYC655:CYJ655"/>
    <mergeCell ref="CYK655:CYR655"/>
    <mergeCell ref="CYS655:CYZ655"/>
    <mergeCell ref="CZA655:CZH655"/>
    <mergeCell ref="CZI655:CZP655"/>
    <mergeCell ref="CZQ655:CZX655"/>
    <mergeCell ref="CZY655:DAF655"/>
    <mergeCell ref="DAG655:DAN655"/>
    <mergeCell ref="DAO655:DAV655"/>
    <mergeCell ref="DAW655:DBD655"/>
    <mergeCell ref="DBE655:DBL655"/>
    <mergeCell ref="DBM655:DBT655"/>
    <mergeCell ref="DBU655:DCB655"/>
    <mergeCell ref="DCC655:DCJ655"/>
    <mergeCell ref="DCK655:DCR655"/>
    <mergeCell ref="DCS655:DCZ655"/>
    <mergeCell ref="DDA655:DDH655"/>
    <mergeCell ref="DDI655:DDP655"/>
    <mergeCell ref="DDQ655:DDX655"/>
    <mergeCell ref="DDY655:DEF655"/>
    <mergeCell ref="DEG655:DEN655"/>
    <mergeCell ref="DEO655:DEV655"/>
    <mergeCell ref="DEW655:DFD655"/>
    <mergeCell ref="DFE655:DFL655"/>
    <mergeCell ref="DFM655:DFT655"/>
    <mergeCell ref="DFU655:DGB655"/>
    <mergeCell ref="DGC655:DGJ655"/>
    <mergeCell ref="DGK655:DGR655"/>
    <mergeCell ref="DGS655:DGZ655"/>
    <mergeCell ref="DHA655:DHH655"/>
    <mergeCell ref="DHI655:DHP655"/>
    <mergeCell ref="DHQ655:DHX655"/>
    <mergeCell ref="DHY655:DIF655"/>
    <mergeCell ref="DIG655:DIN655"/>
    <mergeCell ref="DIO655:DIV655"/>
    <mergeCell ref="DIW655:DJD655"/>
    <mergeCell ref="DJE655:DJL655"/>
    <mergeCell ref="DJM655:DJT655"/>
    <mergeCell ref="DJU655:DKB655"/>
    <mergeCell ref="DKC655:DKJ655"/>
    <mergeCell ref="DKK655:DKR655"/>
    <mergeCell ref="DKS655:DKZ655"/>
    <mergeCell ref="DLA655:DLH655"/>
    <mergeCell ref="DLI655:DLP655"/>
    <mergeCell ref="DLQ655:DLX655"/>
    <mergeCell ref="DLY655:DMF655"/>
    <mergeCell ref="DMG655:DMN655"/>
    <mergeCell ref="DMO655:DMV655"/>
    <mergeCell ref="DMW655:DND655"/>
    <mergeCell ref="DNE655:DNL655"/>
    <mergeCell ref="DNM655:DNT655"/>
    <mergeCell ref="DNU655:DOB655"/>
    <mergeCell ref="DOC655:DOJ655"/>
    <mergeCell ref="DOK655:DOR655"/>
    <mergeCell ref="DOS655:DOZ655"/>
    <mergeCell ref="DPA655:DPH655"/>
    <mergeCell ref="DPI655:DPP655"/>
    <mergeCell ref="DPQ655:DPX655"/>
    <mergeCell ref="DPY655:DQF655"/>
    <mergeCell ref="DQG655:DQN655"/>
    <mergeCell ref="DQO655:DQV655"/>
    <mergeCell ref="DQW655:DRD655"/>
    <mergeCell ref="DRE655:DRL655"/>
    <mergeCell ref="DRM655:DRT655"/>
    <mergeCell ref="DRU655:DSB655"/>
    <mergeCell ref="DSC655:DSJ655"/>
    <mergeCell ref="DSK655:DSR655"/>
    <mergeCell ref="DSS655:DSZ655"/>
    <mergeCell ref="DTA655:DTH655"/>
    <mergeCell ref="DTI655:DTP655"/>
    <mergeCell ref="DTQ655:DTX655"/>
    <mergeCell ref="DTY655:DUF655"/>
    <mergeCell ref="DUG655:DUN655"/>
    <mergeCell ref="DUO655:DUV655"/>
    <mergeCell ref="DUW655:DVD655"/>
    <mergeCell ref="DVE655:DVL655"/>
    <mergeCell ref="DVM655:DVT655"/>
    <mergeCell ref="DVU655:DWB655"/>
    <mergeCell ref="DWC655:DWJ655"/>
    <mergeCell ref="DWK655:DWR655"/>
    <mergeCell ref="DWS655:DWZ655"/>
    <mergeCell ref="DXA655:DXH655"/>
    <mergeCell ref="DXI655:DXP655"/>
    <mergeCell ref="DXQ655:DXX655"/>
    <mergeCell ref="DXY655:DYF655"/>
    <mergeCell ref="DYG655:DYN655"/>
    <mergeCell ref="DYO655:DYV655"/>
    <mergeCell ref="DYW655:DZD655"/>
    <mergeCell ref="DZE655:DZL655"/>
    <mergeCell ref="DZM655:DZT655"/>
    <mergeCell ref="DZU655:EAB655"/>
    <mergeCell ref="EAC655:EAJ655"/>
    <mergeCell ref="EAK655:EAR655"/>
    <mergeCell ref="EAS655:EAZ655"/>
    <mergeCell ref="EBA655:EBH655"/>
    <mergeCell ref="EBI655:EBP655"/>
    <mergeCell ref="EBQ655:EBX655"/>
    <mergeCell ref="EBY655:ECF655"/>
    <mergeCell ref="ECG655:ECN655"/>
    <mergeCell ref="ECO655:ECV655"/>
    <mergeCell ref="ECW655:EDD655"/>
    <mergeCell ref="EDE655:EDL655"/>
    <mergeCell ref="EDM655:EDT655"/>
    <mergeCell ref="EDU655:EEB655"/>
    <mergeCell ref="EEC655:EEJ655"/>
    <mergeCell ref="EEK655:EER655"/>
    <mergeCell ref="EES655:EEZ655"/>
    <mergeCell ref="EFA655:EFH655"/>
    <mergeCell ref="EFI655:EFP655"/>
    <mergeCell ref="EFQ655:EFX655"/>
    <mergeCell ref="EFY655:EGF655"/>
    <mergeCell ref="EGG655:EGN655"/>
    <mergeCell ref="EGO655:EGV655"/>
    <mergeCell ref="EGW655:EHD655"/>
    <mergeCell ref="EHE655:EHL655"/>
    <mergeCell ref="EHM655:EHT655"/>
    <mergeCell ref="EHU655:EIB655"/>
    <mergeCell ref="EIC655:EIJ655"/>
    <mergeCell ref="EIK655:EIR655"/>
    <mergeCell ref="EIS655:EIZ655"/>
    <mergeCell ref="EJA655:EJH655"/>
    <mergeCell ref="EJI655:EJP655"/>
    <mergeCell ref="EJQ655:EJX655"/>
    <mergeCell ref="EJY655:EKF655"/>
    <mergeCell ref="EKG655:EKN655"/>
    <mergeCell ref="EKO655:EKV655"/>
    <mergeCell ref="EKW655:ELD655"/>
    <mergeCell ref="ELE655:ELL655"/>
    <mergeCell ref="ELM655:ELT655"/>
    <mergeCell ref="ELU655:EMB655"/>
    <mergeCell ref="EMC655:EMJ655"/>
    <mergeCell ref="EMK655:EMR655"/>
    <mergeCell ref="EMS655:EMZ655"/>
    <mergeCell ref="ENA655:ENH655"/>
    <mergeCell ref="ENI655:ENP655"/>
    <mergeCell ref="ENQ655:ENX655"/>
    <mergeCell ref="ENY655:EOF655"/>
    <mergeCell ref="EOG655:EON655"/>
    <mergeCell ref="EOO655:EOV655"/>
    <mergeCell ref="EOW655:EPD655"/>
    <mergeCell ref="EPE655:EPL655"/>
    <mergeCell ref="EPM655:EPT655"/>
    <mergeCell ref="EPU655:EQB655"/>
    <mergeCell ref="EQC655:EQJ655"/>
    <mergeCell ref="EQK655:EQR655"/>
    <mergeCell ref="EQS655:EQZ655"/>
    <mergeCell ref="ERA655:ERH655"/>
    <mergeCell ref="ERI655:ERP655"/>
    <mergeCell ref="ERQ655:ERX655"/>
    <mergeCell ref="ERY655:ESF655"/>
    <mergeCell ref="ESG655:ESN655"/>
    <mergeCell ref="ESO655:ESV655"/>
    <mergeCell ref="ESW655:ETD655"/>
    <mergeCell ref="ETE655:ETL655"/>
    <mergeCell ref="ETM655:ETT655"/>
    <mergeCell ref="ETU655:EUB655"/>
    <mergeCell ref="EUC655:EUJ655"/>
    <mergeCell ref="EUK655:EUR655"/>
    <mergeCell ref="EUS655:EUZ655"/>
    <mergeCell ref="EVA655:EVH655"/>
    <mergeCell ref="EVI655:EVP655"/>
    <mergeCell ref="EVQ655:EVX655"/>
    <mergeCell ref="EVY655:EWF655"/>
    <mergeCell ref="EWG655:EWN655"/>
    <mergeCell ref="EWO655:EWV655"/>
    <mergeCell ref="EWW655:EXD655"/>
    <mergeCell ref="EXE655:EXL655"/>
    <mergeCell ref="EXM655:EXT655"/>
    <mergeCell ref="EXU655:EYB655"/>
    <mergeCell ref="EYC655:EYJ655"/>
    <mergeCell ref="EYK655:EYR655"/>
    <mergeCell ref="EYS655:EYZ655"/>
    <mergeCell ref="EZA655:EZH655"/>
    <mergeCell ref="EZI655:EZP655"/>
    <mergeCell ref="EZQ655:EZX655"/>
    <mergeCell ref="EZY655:FAF655"/>
    <mergeCell ref="FAG655:FAN655"/>
    <mergeCell ref="FAO655:FAV655"/>
    <mergeCell ref="FAW655:FBD655"/>
    <mergeCell ref="FBE655:FBL655"/>
    <mergeCell ref="FBM655:FBT655"/>
    <mergeCell ref="FBU655:FCB655"/>
    <mergeCell ref="FCC655:FCJ655"/>
    <mergeCell ref="FCK655:FCR655"/>
    <mergeCell ref="FCS655:FCZ655"/>
    <mergeCell ref="FDA655:FDH655"/>
    <mergeCell ref="FDI655:FDP655"/>
    <mergeCell ref="FDQ655:FDX655"/>
    <mergeCell ref="FDY655:FEF655"/>
    <mergeCell ref="FEG655:FEN655"/>
    <mergeCell ref="FEO655:FEV655"/>
    <mergeCell ref="FEW655:FFD655"/>
    <mergeCell ref="FFE655:FFL655"/>
    <mergeCell ref="FFM655:FFT655"/>
    <mergeCell ref="FFU655:FGB655"/>
    <mergeCell ref="FGC655:FGJ655"/>
    <mergeCell ref="FGK655:FGR655"/>
    <mergeCell ref="FGS655:FGZ655"/>
    <mergeCell ref="FHA655:FHH655"/>
    <mergeCell ref="FHI655:FHP655"/>
    <mergeCell ref="FHQ655:FHX655"/>
    <mergeCell ref="FHY655:FIF655"/>
    <mergeCell ref="FIG655:FIN655"/>
    <mergeCell ref="FIO655:FIV655"/>
    <mergeCell ref="FIW655:FJD655"/>
    <mergeCell ref="FJE655:FJL655"/>
    <mergeCell ref="FJM655:FJT655"/>
    <mergeCell ref="FJU655:FKB655"/>
    <mergeCell ref="FKC655:FKJ655"/>
    <mergeCell ref="FKK655:FKR655"/>
    <mergeCell ref="FKS655:FKZ655"/>
    <mergeCell ref="FLA655:FLH655"/>
    <mergeCell ref="FLI655:FLP655"/>
    <mergeCell ref="FLQ655:FLX655"/>
    <mergeCell ref="FLY655:FMF655"/>
    <mergeCell ref="FMG655:FMN655"/>
    <mergeCell ref="FMO655:FMV655"/>
    <mergeCell ref="FMW655:FND655"/>
    <mergeCell ref="FNE655:FNL655"/>
    <mergeCell ref="FNM655:FNT655"/>
    <mergeCell ref="FNU655:FOB655"/>
    <mergeCell ref="FOC655:FOJ655"/>
    <mergeCell ref="FOK655:FOR655"/>
    <mergeCell ref="FOS655:FOZ655"/>
    <mergeCell ref="FPA655:FPH655"/>
    <mergeCell ref="FPI655:FPP655"/>
    <mergeCell ref="FPQ655:FPX655"/>
    <mergeCell ref="FPY655:FQF655"/>
    <mergeCell ref="FQG655:FQN655"/>
    <mergeCell ref="FQO655:FQV655"/>
    <mergeCell ref="FQW655:FRD655"/>
    <mergeCell ref="FRE655:FRL655"/>
    <mergeCell ref="FRM655:FRT655"/>
    <mergeCell ref="FRU655:FSB655"/>
    <mergeCell ref="FSC655:FSJ655"/>
    <mergeCell ref="FSK655:FSR655"/>
    <mergeCell ref="FSS655:FSZ655"/>
    <mergeCell ref="FTA655:FTH655"/>
    <mergeCell ref="FTI655:FTP655"/>
    <mergeCell ref="FTQ655:FTX655"/>
    <mergeCell ref="FTY655:FUF655"/>
    <mergeCell ref="FUG655:FUN655"/>
    <mergeCell ref="FUO655:FUV655"/>
    <mergeCell ref="FUW655:FVD655"/>
    <mergeCell ref="FVE655:FVL655"/>
    <mergeCell ref="FVM655:FVT655"/>
    <mergeCell ref="FVU655:FWB655"/>
    <mergeCell ref="FWC655:FWJ655"/>
    <mergeCell ref="FWK655:FWR655"/>
    <mergeCell ref="FWS655:FWZ655"/>
    <mergeCell ref="FXA655:FXH655"/>
    <mergeCell ref="FXI655:FXP655"/>
    <mergeCell ref="FXQ655:FXX655"/>
    <mergeCell ref="FXY655:FYF655"/>
    <mergeCell ref="FYG655:FYN655"/>
    <mergeCell ref="FYO655:FYV655"/>
    <mergeCell ref="FYW655:FZD655"/>
    <mergeCell ref="FZE655:FZL655"/>
    <mergeCell ref="FZM655:FZT655"/>
    <mergeCell ref="FZU655:GAB655"/>
    <mergeCell ref="GAC655:GAJ655"/>
    <mergeCell ref="GAK655:GAR655"/>
    <mergeCell ref="GAS655:GAZ655"/>
    <mergeCell ref="GBA655:GBH655"/>
    <mergeCell ref="GBI655:GBP655"/>
    <mergeCell ref="GBQ655:GBX655"/>
    <mergeCell ref="GBY655:GCF655"/>
    <mergeCell ref="GCG655:GCN655"/>
    <mergeCell ref="GCO655:GCV655"/>
    <mergeCell ref="GCW655:GDD655"/>
    <mergeCell ref="GDE655:GDL655"/>
    <mergeCell ref="GDM655:GDT655"/>
    <mergeCell ref="GDU655:GEB655"/>
    <mergeCell ref="GEC655:GEJ655"/>
    <mergeCell ref="GEK655:GER655"/>
    <mergeCell ref="GES655:GEZ655"/>
    <mergeCell ref="GFA655:GFH655"/>
    <mergeCell ref="GFI655:GFP655"/>
    <mergeCell ref="GFQ655:GFX655"/>
    <mergeCell ref="GFY655:GGF655"/>
    <mergeCell ref="GGG655:GGN655"/>
    <mergeCell ref="GGO655:GGV655"/>
    <mergeCell ref="GGW655:GHD655"/>
    <mergeCell ref="GHE655:GHL655"/>
    <mergeCell ref="GHM655:GHT655"/>
    <mergeCell ref="GHU655:GIB655"/>
    <mergeCell ref="GIC655:GIJ655"/>
    <mergeCell ref="GIK655:GIR655"/>
    <mergeCell ref="GIS655:GIZ655"/>
    <mergeCell ref="GJA655:GJH655"/>
    <mergeCell ref="GJI655:GJP655"/>
    <mergeCell ref="GJQ655:GJX655"/>
    <mergeCell ref="GJY655:GKF655"/>
    <mergeCell ref="GKG655:GKN655"/>
    <mergeCell ref="GKO655:GKV655"/>
    <mergeCell ref="GKW655:GLD655"/>
    <mergeCell ref="GLE655:GLL655"/>
    <mergeCell ref="GLM655:GLT655"/>
    <mergeCell ref="GLU655:GMB655"/>
    <mergeCell ref="GMC655:GMJ655"/>
    <mergeCell ref="GMK655:GMR655"/>
    <mergeCell ref="GMS655:GMZ655"/>
    <mergeCell ref="GNA655:GNH655"/>
    <mergeCell ref="GNI655:GNP655"/>
    <mergeCell ref="GNQ655:GNX655"/>
    <mergeCell ref="GNY655:GOF655"/>
    <mergeCell ref="GOG655:GON655"/>
    <mergeCell ref="GOO655:GOV655"/>
    <mergeCell ref="GOW655:GPD655"/>
    <mergeCell ref="GPE655:GPL655"/>
    <mergeCell ref="GPM655:GPT655"/>
    <mergeCell ref="GPU655:GQB655"/>
    <mergeCell ref="GQC655:GQJ655"/>
    <mergeCell ref="GQK655:GQR655"/>
    <mergeCell ref="GQS655:GQZ655"/>
    <mergeCell ref="GRA655:GRH655"/>
    <mergeCell ref="GRI655:GRP655"/>
    <mergeCell ref="GRQ655:GRX655"/>
    <mergeCell ref="GRY655:GSF655"/>
    <mergeCell ref="GSG655:GSN655"/>
    <mergeCell ref="GSO655:GSV655"/>
    <mergeCell ref="GSW655:GTD655"/>
    <mergeCell ref="GTE655:GTL655"/>
    <mergeCell ref="GTM655:GTT655"/>
    <mergeCell ref="GTU655:GUB655"/>
    <mergeCell ref="GUC655:GUJ655"/>
    <mergeCell ref="GUK655:GUR655"/>
    <mergeCell ref="GUS655:GUZ655"/>
    <mergeCell ref="GVA655:GVH655"/>
    <mergeCell ref="GVI655:GVP655"/>
    <mergeCell ref="GVQ655:GVX655"/>
    <mergeCell ref="GVY655:GWF655"/>
    <mergeCell ref="GWG655:GWN655"/>
    <mergeCell ref="GWO655:GWV655"/>
    <mergeCell ref="GWW655:GXD655"/>
    <mergeCell ref="GXE655:GXL655"/>
    <mergeCell ref="GXM655:GXT655"/>
    <mergeCell ref="GXU655:GYB655"/>
    <mergeCell ref="GYC655:GYJ655"/>
    <mergeCell ref="GYK655:GYR655"/>
    <mergeCell ref="GYS655:GYZ655"/>
    <mergeCell ref="GZA655:GZH655"/>
    <mergeCell ref="GZI655:GZP655"/>
    <mergeCell ref="GZQ655:GZX655"/>
    <mergeCell ref="GZY655:HAF655"/>
    <mergeCell ref="HAG655:HAN655"/>
    <mergeCell ref="HAO655:HAV655"/>
    <mergeCell ref="HAW655:HBD655"/>
    <mergeCell ref="HBE655:HBL655"/>
    <mergeCell ref="HBM655:HBT655"/>
    <mergeCell ref="HBU655:HCB655"/>
    <mergeCell ref="HCC655:HCJ655"/>
    <mergeCell ref="HCK655:HCR655"/>
    <mergeCell ref="HCS655:HCZ655"/>
    <mergeCell ref="HDA655:HDH655"/>
    <mergeCell ref="HDI655:HDP655"/>
    <mergeCell ref="HDQ655:HDX655"/>
    <mergeCell ref="HDY655:HEF655"/>
    <mergeCell ref="HEG655:HEN655"/>
    <mergeCell ref="HEO655:HEV655"/>
    <mergeCell ref="HEW655:HFD655"/>
    <mergeCell ref="HFE655:HFL655"/>
    <mergeCell ref="HFM655:HFT655"/>
    <mergeCell ref="HFU655:HGB655"/>
    <mergeCell ref="HGC655:HGJ655"/>
    <mergeCell ref="HGK655:HGR655"/>
    <mergeCell ref="HGS655:HGZ655"/>
    <mergeCell ref="HHA655:HHH655"/>
    <mergeCell ref="HHI655:HHP655"/>
    <mergeCell ref="HHQ655:HHX655"/>
    <mergeCell ref="HHY655:HIF655"/>
    <mergeCell ref="HIG655:HIN655"/>
    <mergeCell ref="HIO655:HIV655"/>
    <mergeCell ref="HIW655:HJD655"/>
    <mergeCell ref="HJE655:HJL655"/>
    <mergeCell ref="HJM655:HJT655"/>
    <mergeCell ref="HJU655:HKB655"/>
    <mergeCell ref="HKC655:HKJ655"/>
    <mergeCell ref="HKK655:HKR655"/>
    <mergeCell ref="HKS655:HKZ655"/>
    <mergeCell ref="HLA655:HLH655"/>
    <mergeCell ref="HLI655:HLP655"/>
    <mergeCell ref="HLQ655:HLX655"/>
    <mergeCell ref="HLY655:HMF655"/>
    <mergeCell ref="HMG655:HMN655"/>
    <mergeCell ref="HMO655:HMV655"/>
    <mergeCell ref="HMW655:HND655"/>
    <mergeCell ref="HNE655:HNL655"/>
    <mergeCell ref="HNM655:HNT655"/>
    <mergeCell ref="HNU655:HOB655"/>
    <mergeCell ref="HOC655:HOJ655"/>
    <mergeCell ref="HOK655:HOR655"/>
    <mergeCell ref="HOS655:HOZ655"/>
    <mergeCell ref="HPA655:HPH655"/>
    <mergeCell ref="HPI655:HPP655"/>
    <mergeCell ref="HPQ655:HPX655"/>
    <mergeCell ref="HPY655:HQF655"/>
    <mergeCell ref="HQG655:HQN655"/>
    <mergeCell ref="HQO655:HQV655"/>
    <mergeCell ref="HQW655:HRD655"/>
    <mergeCell ref="HRE655:HRL655"/>
    <mergeCell ref="HRM655:HRT655"/>
    <mergeCell ref="HRU655:HSB655"/>
    <mergeCell ref="HSC655:HSJ655"/>
    <mergeCell ref="HSK655:HSR655"/>
    <mergeCell ref="HSS655:HSZ655"/>
    <mergeCell ref="HTA655:HTH655"/>
    <mergeCell ref="HTI655:HTP655"/>
    <mergeCell ref="HTQ655:HTX655"/>
    <mergeCell ref="HTY655:HUF655"/>
    <mergeCell ref="HUG655:HUN655"/>
    <mergeCell ref="HUO655:HUV655"/>
    <mergeCell ref="HUW655:HVD655"/>
    <mergeCell ref="HVE655:HVL655"/>
    <mergeCell ref="HVM655:HVT655"/>
    <mergeCell ref="HVU655:HWB655"/>
    <mergeCell ref="HWC655:HWJ655"/>
    <mergeCell ref="HWK655:HWR655"/>
    <mergeCell ref="HWS655:HWZ655"/>
    <mergeCell ref="HXA655:HXH655"/>
    <mergeCell ref="HXI655:HXP655"/>
    <mergeCell ref="HXQ655:HXX655"/>
    <mergeCell ref="HXY655:HYF655"/>
    <mergeCell ref="HYG655:HYN655"/>
    <mergeCell ref="HYO655:HYV655"/>
    <mergeCell ref="HYW655:HZD655"/>
    <mergeCell ref="HZE655:HZL655"/>
    <mergeCell ref="HZM655:HZT655"/>
    <mergeCell ref="HZU655:IAB655"/>
    <mergeCell ref="IAC655:IAJ655"/>
    <mergeCell ref="IAK655:IAR655"/>
    <mergeCell ref="IAS655:IAZ655"/>
    <mergeCell ref="IBA655:IBH655"/>
    <mergeCell ref="IBI655:IBP655"/>
    <mergeCell ref="IBQ655:IBX655"/>
    <mergeCell ref="IBY655:ICF655"/>
    <mergeCell ref="ICG655:ICN655"/>
    <mergeCell ref="ICO655:ICV655"/>
    <mergeCell ref="ICW655:IDD655"/>
    <mergeCell ref="IDE655:IDL655"/>
    <mergeCell ref="IDM655:IDT655"/>
    <mergeCell ref="IDU655:IEB655"/>
    <mergeCell ref="IEC655:IEJ655"/>
    <mergeCell ref="IEK655:IER655"/>
    <mergeCell ref="IES655:IEZ655"/>
    <mergeCell ref="IFA655:IFH655"/>
    <mergeCell ref="IFI655:IFP655"/>
    <mergeCell ref="IFQ655:IFX655"/>
    <mergeCell ref="IFY655:IGF655"/>
    <mergeCell ref="IGG655:IGN655"/>
    <mergeCell ref="IGO655:IGV655"/>
    <mergeCell ref="IGW655:IHD655"/>
    <mergeCell ref="IHE655:IHL655"/>
    <mergeCell ref="IHM655:IHT655"/>
    <mergeCell ref="IHU655:IIB655"/>
    <mergeCell ref="IIC655:IIJ655"/>
    <mergeCell ref="IIK655:IIR655"/>
    <mergeCell ref="IIS655:IIZ655"/>
    <mergeCell ref="IJA655:IJH655"/>
    <mergeCell ref="IJI655:IJP655"/>
    <mergeCell ref="IJQ655:IJX655"/>
    <mergeCell ref="IJY655:IKF655"/>
    <mergeCell ref="IKG655:IKN655"/>
    <mergeCell ref="IKO655:IKV655"/>
    <mergeCell ref="IKW655:ILD655"/>
    <mergeCell ref="ILE655:ILL655"/>
    <mergeCell ref="ILM655:ILT655"/>
    <mergeCell ref="ILU655:IMB655"/>
    <mergeCell ref="IMC655:IMJ655"/>
    <mergeCell ref="IMK655:IMR655"/>
    <mergeCell ref="IMS655:IMZ655"/>
    <mergeCell ref="INA655:INH655"/>
    <mergeCell ref="INI655:INP655"/>
    <mergeCell ref="INQ655:INX655"/>
    <mergeCell ref="INY655:IOF655"/>
    <mergeCell ref="IOG655:ION655"/>
    <mergeCell ref="IOO655:IOV655"/>
    <mergeCell ref="IOW655:IPD655"/>
    <mergeCell ref="IPE655:IPL655"/>
    <mergeCell ref="IPM655:IPT655"/>
    <mergeCell ref="IPU655:IQB655"/>
    <mergeCell ref="IQC655:IQJ655"/>
    <mergeCell ref="IQK655:IQR655"/>
    <mergeCell ref="IQS655:IQZ655"/>
    <mergeCell ref="IRA655:IRH655"/>
    <mergeCell ref="IRI655:IRP655"/>
    <mergeCell ref="IRQ655:IRX655"/>
    <mergeCell ref="IRY655:ISF655"/>
    <mergeCell ref="ISG655:ISN655"/>
    <mergeCell ref="ISO655:ISV655"/>
    <mergeCell ref="ISW655:ITD655"/>
    <mergeCell ref="ITE655:ITL655"/>
    <mergeCell ref="ITM655:ITT655"/>
    <mergeCell ref="ITU655:IUB655"/>
    <mergeCell ref="IUC655:IUJ655"/>
    <mergeCell ref="IUK655:IUR655"/>
    <mergeCell ref="IUS655:IUZ655"/>
    <mergeCell ref="IVA655:IVH655"/>
    <mergeCell ref="IVI655:IVP655"/>
    <mergeCell ref="IVQ655:IVX655"/>
    <mergeCell ref="IVY655:IWF655"/>
    <mergeCell ref="IWG655:IWN655"/>
    <mergeCell ref="IWO655:IWV655"/>
    <mergeCell ref="IWW655:IXD655"/>
    <mergeCell ref="IXE655:IXL655"/>
    <mergeCell ref="IXM655:IXT655"/>
    <mergeCell ref="IXU655:IYB655"/>
    <mergeCell ref="IYC655:IYJ655"/>
    <mergeCell ref="IYK655:IYR655"/>
    <mergeCell ref="IYS655:IYZ655"/>
    <mergeCell ref="IZA655:IZH655"/>
    <mergeCell ref="IZI655:IZP655"/>
    <mergeCell ref="IZQ655:IZX655"/>
    <mergeCell ref="IZY655:JAF655"/>
    <mergeCell ref="JAG655:JAN655"/>
    <mergeCell ref="JAO655:JAV655"/>
    <mergeCell ref="JAW655:JBD655"/>
    <mergeCell ref="JBE655:JBL655"/>
    <mergeCell ref="JBM655:JBT655"/>
    <mergeCell ref="JBU655:JCB655"/>
    <mergeCell ref="JCC655:JCJ655"/>
    <mergeCell ref="JCK655:JCR655"/>
    <mergeCell ref="JCS655:JCZ655"/>
    <mergeCell ref="JDA655:JDH655"/>
    <mergeCell ref="JDI655:JDP655"/>
    <mergeCell ref="JDQ655:JDX655"/>
    <mergeCell ref="JDY655:JEF655"/>
    <mergeCell ref="JEG655:JEN655"/>
    <mergeCell ref="JEO655:JEV655"/>
    <mergeCell ref="JEW655:JFD655"/>
    <mergeCell ref="JFE655:JFL655"/>
    <mergeCell ref="JFM655:JFT655"/>
    <mergeCell ref="JFU655:JGB655"/>
    <mergeCell ref="JGC655:JGJ655"/>
    <mergeCell ref="JGK655:JGR655"/>
    <mergeCell ref="JGS655:JGZ655"/>
    <mergeCell ref="JHA655:JHH655"/>
    <mergeCell ref="JHI655:JHP655"/>
    <mergeCell ref="JHQ655:JHX655"/>
    <mergeCell ref="JHY655:JIF655"/>
    <mergeCell ref="JIG655:JIN655"/>
    <mergeCell ref="JIO655:JIV655"/>
    <mergeCell ref="JIW655:JJD655"/>
    <mergeCell ref="JJE655:JJL655"/>
    <mergeCell ref="JJM655:JJT655"/>
    <mergeCell ref="JJU655:JKB655"/>
    <mergeCell ref="JKC655:JKJ655"/>
    <mergeCell ref="JKK655:JKR655"/>
    <mergeCell ref="JKS655:JKZ655"/>
    <mergeCell ref="JLA655:JLH655"/>
    <mergeCell ref="JLI655:JLP655"/>
    <mergeCell ref="JLQ655:JLX655"/>
    <mergeCell ref="JLY655:JMF655"/>
    <mergeCell ref="JMG655:JMN655"/>
    <mergeCell ref="JMO655:JMV655"/>
    <mergeCell ref="JMW655:JND655"/>
    <mergeCell ref="JNE655:JNL655"/>
    <mergeCell ref="JNM655:JNT655"/>
    <mergeCell ref="JNU655:JOB655"/>
    <mergeCell ref="JOC655:JOJ655"/>
    <mergeCell ref="JOK655:JOR655"/>
    <mergeCell ref="JOS655:JOZ655"/>
    <mergeCell ref="JPA655:JPH655"/>
    <mergeCell ref="JPI655:JPP655"/>
    <mergeCell ref="JPQ655:JPX655"/>
    <mergeCell ref="JPY655:JQF655"/>
    <mergeCell ref="JQG655:JQN655"/>
    <mergeCell ref="JQO655:JQV655"/>
    <mergeCell ref="JQW655:JRD655"/>
    <mergeCell ref="JRE655:JRL655"/>
    <mergeCell ref="JRM655:JRT655"/>
    <mergeCell ref="JRU655:JSB655"/>
    <mergeCell ref="JSC655:JSJ655"/>
    <mergeCell ref="JSK655:JSR655"/>
    <mergeCell ref="JSS655:JSZ655"/>
    <mergeCell ref="JTA655:JTH655"/>
    <mergeCell ref="JTI655:JTP655"/>
    <mergeCell ref="JTQ655:JTX655"/>
    <mergeCell ref="JTY655:JUF655"/>
    <mergeCell ref="JUG655:JUN655"/>
    <mergeCell ref="JUO655:JUV655"/>
    <mergeCell ref="JUW655:JVD655"/>
    <mergeCell ref="JVE655:JVL655"/>
    <mergeCell ref="JVM655:JVT655"/>
    <mergeCell ref="JVU655:JWB655"/>
    <mergeCell ref="JWC655:JWJ655"/>
    <mergeCell ref="JWK655:JWR655"/>
    <mergeCell ref="JWS655:JWZ655"/>
    <mergeCell ref="JXA655:JXH655"/>
    <mergeCell ref="JXI655:JXP655"/>
    <mergeCell ref="JXQ655:JXX655"/>
    <mergeCell ref="JXY655:JYF655"/>
    <mergeCell ref="JYG655:JYN655"/>
    <mergeCell ref="JYO655:JYV655"/>
    <mergeCell ref="JYW655:JZD655"/>
    <mergeCell ref="JZE655:JZL655"/>
    <mergeCell ref="JZM655:JZT655"/>
    <mergeCell ref="JZU655:KAB655"/>
    <mergeCell ref="KAC655:KAJ655"/>
    <mergeCell ref="KAK655:KAR655"/>
    <mergeCell ref="KAS655:KAZ655"/>
    <mergeCell ref="KBA655:KBH655"/>
    <mergeCell ref="KBI655:KBP655"/>
    <mergeCell ref="KBQ655:KBX655"/>
    <mergeCell ref="KBY655:KCF655"/>
    <mergeCell ref="KCG655:KCN655"/>
    <mergeCell ref="KCO655:KCV655"/>
    <mergeCell ref="KCW655:KDD655"/>
    <mergeCell ref="KDE655:KDL655"/>
    <mergeCell ref="KDM655:KDT655"/>
    <mergeCell ref="KDU655:KEB655"/>
    <mergeCell ref="KEC655:KEJ655"/>
    <mergeCell ref="KEK655:KER655"/>
    <mergeCell ref="KES655:KEZ655"/>
    <mergeCell ref="KFA655:KFH655"/>
    <mergeCell ref="KFI655:KFP655"/>
    <mergeCell ref="KFQ655:KFX655"/>
    <mergeCell ref="KFY655:KGF655"/>
    <mergeCell ref="KGG655:KGN655"/>
    <mergeCell ref="KGO655:KGV655"/>
    <mergeCell ref="KGW655:KHD655"/>
    <mergeCell ref="KHE655:KHL655"/>
    <mergeCell ref="KHM655:KHT655"/>
    <mergeCell ref="KHU655:KIB655"/>
    <mergeCell ref="KIC655:KIJ655"/>
    <mergeCell ref="KIK655:KIR655"/>
    <mergeCell ref="KIS655:KIZ655"/>
    <mergeCell ref="KJA655:KJH655"/>
    <mergeCell ref="KJI655:KJP655"/>
    <mergeCell ref="KJQ655:KJX655"/>
    <mergeCell ref="KJY655:KKF655"/>
    <mergeCell ref="KKG655:KKN655"/>
    <mergeCell ref="KKO655:KKV655"/>
    <mergeCell ref="KKW655:KLD655"/>
    <mergeCell ref="KLE655:KLL655"/>
    <mergeCell ref="KLM655:KLT655"/>
    <mergeCell ref="KLU655:KMB655"/>
    <mergeCell ref="KMC655:KMJ655"/>
    <mergeCell ref="KMK655:KMR655"/>
    <mergeCell ref="KMS655:KMZ655"/>
    <mergeCell ref="KNA655:KNH655"/>
    <mergeCell ref="KNI655:KNP655"/>
    <mergeCell ref="KNQ655:KNX655"/>
    <mergeCell ref="KNY655:KOF655"/>
    <mergeCell ref="KOG655:KON655"/>
    <mergeCell ref="KOO655:KOV655"/>
    <mergeCell ref="KOW655:KPD655"/>
    <mergeCell ref="KPE655:KPL655"/>
    <mergeCell ref="KPM655:KPT655"/>
    <mergeCell ref="KPU655:KQB655"/>
    <mergeCell ref="KQC655:KQJ655"/>
    <mergeCell ref="KQK655:KQR655"/>
    <mergeCell ref="KQS655:KQZ655"/>
    <mergeCell ref="KRA655:KRH655"/>
    <mergeCell ref="KRI655:KRP655"/>
    <mergeCell ref="KRQ655:KRX655"/>
    <mergeCell ref="KRY655:KSF655"/>
    <mergeCell ref="KSG655:KSN655"/>
    <mergeCell ref="KSO655:KSV655"/>
    <mergeCell ref="KSW655:KTD655"/>
    <mergeCell ref="KTE655:KTL655"/>
    <mergeCell ref="KTM655:KTT655"/>
    <mergeCell ref="KTU655:KUB655"/>
    <mergeCell ref="KUC655:KUJ655"/>
    <mergeCell ref="KUK655:KUR655"/>
    <mergeCell ref="KUS655:KUZ655"/>
    <mergeCell ref="KVA655:KVH655"/>
    <mergeCell ref="KVI655:KVP655"/>
    <mergeCell ref="KVQ655:KVX655"/>
    <mergeCell ref="KVY655:KWF655"/>
    <mergeCell ref="KWG655:KWN655"/>
    <mergeCell ref="KWO655:KWV655"/>
    <mergeCell ref="KWW655:KXD655"/>
    <mergeCell ref="KXE655:KXL655"/>
    <mergeCell ref="KXM655:KXT655"/>
    <mergeCell ref="KXU655:KYB655"/>
    <mergeCell ref="KYC655:KYJ655"/>
    <mergeCell ref="KYK655:KYR655"/>
    <mergeCell ref="KYS655:KYZ655"/>
    <mergeCell ref="KZA655:KZH655"/>
    <mergeCell ref="KZI655:KZP655"/>
    <mergeCell ref="KZQ655:KZX655"/>
    <mergeCell ref="KZY655:LAF655"/>
    <mergeCell ref="LAG655:LAN655"/>
    <mergeCell ref="LAO655:LAV655"/>
    <mergeCell ref="LAW655:LBD655"/>
    <mergeCell ref="LBE655:LBL655"/>
    <mergeCell ref="LBM655:LBT655"/>
    <mergeCell ref="LBU655:LCB655"/>
    <mergeCell ref="LCC655:LCJ655"/>
    <mergeCell ref="LCK655:LCR655"/>
    <mergeCell ref="LCS655:LCZ655"/>
    <mergeCell ref="LDA655:LDH655"/>
    <mergeCell ref="LDI655:LDP655"/>
    <mergeCell ref="LDQ655:LDX655"/>
    <mergeCell ref="LDY655:LEF655"/>
    <mergeCell ref="LEG655:LEN655"/>
    <mergeCell ref="LEO655:LEV655"/>
    <mergeCell ref="LEW655:LFD655"/>
    <mergeCell ref="LFE655:LFL655"/>
    <mergeCell ref="LFM655:LFT655"/>
    <mergeCell ref="LFU655:LGB655"/>
    <mergeCell ref="LGC655:LGJ655"/>
    <mergeCell ref="LGK655:LGR655"/>
    <mergeCell ref="LGS655:LGZ655"/>
    <mergeCell ref="LHA655:LHH655"/>
    <mergeCell ref="LHI655:LHP655"/>
    <mergeCell ref="LHQ655:LHX655"/>
    <mergeCell ref="LHY655:LIF655"/>
    <mergeCell ref="LIG655:LIN655"/>
    <mergeCell ref="LIO655:LIV655"/>
    <mergeCell ref="LIW655:LJD655"/>
    <mergeCell ref="LJE655:LJL655"/>
    <mergeCell ref="LJM655:LJT655"/>
    <mergeCell ref="LJU655:LKB655"/>
    <mergeCell ref="LKC655:LKJ655"/>
    <mergeCell ref="LKK655:LKR655"/>
    <mergeCell ref="LKS655:LKZ655"/>
    <mergeCell ref="LLA655:LLH655"/>
    <mergeCell ref="LLI655:LLP655"/>
    <mergeCell ref="LLQ655:LLX655"/>
    <mergeCell ref="LLY655:LMF655"/>
    <mergeCell ref="LMG655:LMN655"/>
    <mergeCell ref="LMO655:LMV655"/>
    <mergeCell ref="LMW655:LND655"/>
    <mergeCell ref="LNE655:LNL655"/>
    <mergeCell ref="LNM655:LNT655"/>
    <mergeCell ref="LNU655:LOB655"/>
    <mergeCell ref="LOC655:LOJ655"/>
    <mergeCell ref="LOK655:LOR655"/>
    <mergeCell ref="LOS655:LOZ655"/>
    <mergeCell ref="LPA655:LPH655"/>
    <mergeCell ref="LPI655:LPP655"/>
    <mergeCell ref="LPQ655:LPX655"/>
    <mergeCell ref="LPY655:LQF655"/>
    <mergeCell ref="LQG655:LQN655"/>
    <mergeCell ref="LQO655:LQV655"/>
    <mergeCell ref="LQW655:LRD655"/>
    <mergeCell ref="LRE655:LRL655"/>
    <mergeCell ref="LRM655:LRT655"/>
    <mergeCell ref="LRU655:LSB655"/>
    <mergeCell ref="LSC655:LSJ655"/>
    <mergeCell ref="LSK655:LSR655"/>
    <mergeCell ref="LSS655:LSZ655"/>
    <mergeCell ref="LTA655:LTH655"/>
    <mergeCell ref="LTI655:LTP655"/>
    <mergeCell ref="LTQ655:LTX655"/>
    <mergeCell ref="LTY655:LUF655"/>
    <mergeCell ref="LUG655:LUN655"/>
    <mergeCell ref="LUO655:LUV655"/>
    <mergeCell ref="LUW655:LVD655"/>
    <mergeCell ref="LVE655:LVL655"/>
    <mergeCell ref="LVM655:LVT655"/>
    <mergeCell ref="LVU655:LWB655"/>
    <mergeCell ref="LWC655:LWJ655"/>
    <mergeCell ref="LWK655:LWR655"/>
    <mergeCell ref="LWS655:LWZ655"/>
    <mergeCell ref="LXA655:LXH655"/>
    <mergeCell ref="LXI655:LXP655"/>
    <mergeCell ref="LXQ655:LXX655"/>
    <mergeCell ref="LXY655:LYF655"/>
    <mergeCell ref="LYG655:LYN655"/>
    <mergeCell ref="LYO655:LYV655"/>
    <mergeCell ref="LYW655:LZD655"/>
    <mergeCell ref="LZE655:LZL655"/>
    <mergeCell ref="LZM655:LZT655"/>
    <mergeCell ref="LZU655:MAB655"/>
    <mergeCell ref="MAC655:MAJ655"/>
    <mergeCell ref="MAK655:MAR655"/>
    <mergeCell ref="MAS655:MAZ655"/>
    <mergeCell ref="MBA655:MBH655"/>
    <mergeCell ref="MBI655:MBP655"/>
    <mergeCell ref="MBQ655:MBX655"/>
    <mergeCell ref="MBY655:MCF655"/>
    <mergeCell ref="MCG655:MCN655"/>
    <mergeCell ref="MCO655:MCV655"/>
    <mergeCell ref="MCW655:MDD655"/>
    <mergeCell ref="MDE655:MDL655"/>
    <mergeCell ref="MDM655:MDT655"/>
    <mergeCell ref="MDU655:MEB655"/>
    <mergeCell ref="MEC655:MEJ655"/>
    <mergeCell ref="MEK655:MER655"/>
    <mergeCell ref="MES655:MEZ655"/>
    <mergeCell ref="MFA655:MFH655"/>
    <mergeCell ref="MFI655:MFP655"/>
    <mergeCell ref="MFQ655:MFX655"/>
    <mergeCell ref="MFY655:MGF655"/>
    <mergeCell ref="MGG655:MGN655"/>
    <mergeCell ref="MGO655:MGV655"/>
    <mergeCell ref="MGW655:MHD655"/>
    <mergeCell ref="MHE655:MHL655"/>
    <mergeCell ref="MHM655:MHT655"/>
    <mergeCell ref="MHU655:MIB655"/>
    <mergeCell ref="MIC655:MIJ655"/>
    <mergeCell ref="MIK655:MIR655"/>
    <mergeCell ref="MIS655:MIZ655"/>
    <mergeCell ref="MJA655:MJH655"/>
    <mergeCell ref="MJI655:MJP655"/>
    <mergeCell ref="MJQ655:MJX655"/>
    <mergeCell ref="MJY655:MKF655"/>
    <mergeCell ref="MKG655:MKN655"/>
    <mergeCell ref="MKO655:MKV655"/>
    <mergeCell ref="MKW655:MLD655"/>
    <mergeCell ref="MLE655:MLL655"/>
    <mergeCell ref="MLM655:MLT655"/>
    <mergeCell ref="MLU655:MMB655"/>
    <mergeCell ref="MMC655:MMJ655"/>
    <mergeCell ref="MMK655:MMR655"/>
    <mergeCell ref="MMS655:MMZ655"/>
    <mergeCell ref="MNA655:MNH655"/>
    <mergeCell ref="MNI655:MNP655"/>
    <mergeCell ref="MNQ655:MNX655"/>
    <mergeCell ref="MNY655:MOF655"/>
    <mergeCell ref="MOG655:MON655"/>
    <mergeCell ref="MOO655:MOV655"/>
    <mergeCell ref="MOW655:MPD655"/>
    <mergeCell ref="MPE655:MPL655"/>
    <mergeCell ref="MPM655:MPT655"/>
    <mergeCell ref="MPU655:MQB655"/>
    <mergeCell ref="MQC655:MQJ655"/>
    <mergeCell ref="MQK655:MQR655"/>
    <mergeCell ref="MQS655:MQZ655"/>
    <mergeCell ref="MRA655:MRH655"/>
    <mergeCell ref="MRI655:MRP655"/>
    <mergeCell ref="MRQ655:MRX655"/>
    <mergeCell ref="MRY655:MSF655"/>
    <mergeCell ref="MSG655:MSN655"/>
    <mergeCell ref="MSO655:MSV655"/>
    <mergeCell ref="MSW655:MTD655"/>
    <mergeCell ref="MTE655:MTL655"/>
    <mergeCell ref="MTM655:MTT655"/>
    <mergeCell ref="MTU655:MUB655"/>
    <mergeCell ref="MUC655:MUJ655"/>
    <mergeCell ref="MUK655:MUR655"/>
    <mergeCell ref="MUS655:MUZ655"/>
    <mergeCell ref="MVA655:MVH655"/>
    <mergeCell ref="MVI655:MVP655"/>
    <mergeCell ref="MVQ655:MVX655"/>
    <mergeCell ref="MVY655:MWF655"/>
    <mergeCell ref="MWG655:MWN655"/>
    <mergeCell ref="MWO655:MWV655"/>
    <mergeCell ref="MWW655:MXD655"/>
    <mergeCell ref="MXE655:MXL655"/>
    <mergeCell ref="MXM655:MXT655"/>
    <mergeCell ref="MXU655:MYB655"/>
    <mergeCell ref="MYC655:MYJ655"/>
    <mergeCell ref="MYK655:MYR655"/>
    <mergeCell ref="MYS655:MYZ655"/>
    <mergeCell ref="MZA655:MZH655"/>
    <mergeCell ref="MZI655:MZP655"/>
    <mergeCell ref="MZQ655:MZX655"/>
    <mergeCell ref="MZY655:NAF655"/>
    <mergeCell ref="NAG655:NAN655"/>
    <mergeCell ref="NAO655:NAV655"/>
    <mergeCell ref="NAW655:NBD655"/>
    <mergeCell ref="NBE655:NBL655"/>
    <mergeCell ref="NBM655:NBT655"/>
    <mergeCell ref="NBU655:NCB655"/>
    <mergeCell ref="NCC655:NCJ655"/>
    <mergeCell ref="NCK655:NCR655"/>
    <mergeCell ref="NCS655:NCZ655"/>
    <mergeCell ref="NDA655:NDH655"/>
    <mergeCell ref="NDI655:NDP655"/>
    <mergeCell ref="NDQ655:NDX655"/>
    <mergeCell ref="NDY655:NEF655"/>
    <mergeCell ref="NEG655:NEN655"/>
    <mergeCell ref="NEO655:NEV655"/>
    <mergeCell ref="NEW655:NFD655"/>
    <mergeCell ref="NFE655:NFL655"/>
    <mergeCell ref="NFM655:NFT655"/>
    <mergeCell ref="NFU655:NGB655"/>
    <mergeCell ref="NGC655:NGJ655"/>
    <mergeCell ref="NGK655:NGR655"/>
    <mergeCell ref="NGS655:NGZ655"/>
    <mergeCell ref="NHA655:NHH655"/>
    <mergeCell ref="NHI655:NHP655"/>
    <mergeCell ref="NHQ655:NHX655"/>
    <mergeCell ref="NHY655:NIF655"/>
    <mergeCell ref="NIG655:NIN655"/>
    <mergeCell ref="NIO655:NIV655"/>
    <mergeCell ref="NIW655:NJD655"/>
    <mergeCell ref="NJE655:NJL655"/>
    <mergeCell ref="NJM655:NJT655"/>
    <mergeCell ref="NJU655:NKB655"/>
    <mergeCell ref="NKC655:NKJ655"/>
    <mergeCell ref="NKK655:NKR655"/>
    <mergeCell ref="NKS655:NKZ655"/>
    <mergeCell ref="NLA655:NLH655"/>
    <mergeCell ref="NLI655:NLP655"/>
    <mergeCell ref="NLQ655:NLX655"/>
    <mergeCell ref="NLY655:NMF655"/>
    <mergeCell ref="NMG655:NMN655"/>
    <mergeCell ref="NMO655:NMV655"/>
    <mergeCell ref="NMW655:NND655"/>
    <mergeCell ref="NNE655:NNL655"/>
    <mergeCell ref="NNM655:NNT655"/>
    <mergeCell ref="NNU655:NOB655"/>
    <mergeCell ref="NOC655:NOJ655"/>
    <mergeCell ref="NOK655:NOR655"/>
    <mergeCell ref="NOS655:NOZ655"/>
    <mergeCell ref="NPA655:NPH655"/>
    <mergeCell ref="NPI655:NPP655"/>
    <mergeCell ref="NPQ655:NPX655"/>
    <mergeCell ref="NPY655:NQF655"/>
    <mergeCell ref="NQG655:NQN655"/>
    <mergeCell ref="NQO655:NQV655"/>
    <mergeCell ref="NQW655:NRD655"/>
    <mergeCell ref="NRE655:NRL655"/>
    <mergeCell ref="NRM655:NRT655"/>
    <mergeCell ref="NRU655:NSB655"/>
    <mergeCell ref="NSC655:NSJ655"/>
    <mergeCell ref="NSK655:NSR655"/>
    <mergeCell ref="NSS655:NSZ655"/>
    <mergeCell ref="NTA655:NTH655"/>
    <mergeCell ref="NTI655:NTP655"/>
    <mergeCell ref="NTQ655:NTX655"/>
    <mergeCell ref="NTY655:NUF655"/>
    <mergeCell ref="NUG655:NUN655"/>
    <mergeCell ref="NUO655:NUV655"/>
    <mergeCell ref="NUW655:NVD655"/>
    <mergeCell ref="NVE655:NVL655"/>
    <mergeCell ref="NVM655:NVT655"/>
    <mergeCell ref="NVU655:NWB655"/>
    <mergeCell ref="NWC655:NWJ655"/>
    <mergeCell ref="NWK655:NWR655"/>
    <mergeCell ref="NWS655:NWZ655"/>
    <mergeCell ref="NXA655:NXH655"/>
    <mergeCell ref="NXI655:NXP655"/>
    <mergeCell ref="NXQ655:NXX655"/>
    <mergeCell ref="NXY655:NYF655"/>
    <mergeCell ref="NYG655:NYN655"/>
    <mergeCell ref="NYO655:NYV655"/>
    <mergeCell ref="NYW655:NZD655"/>
    <mergeCell ref="NZE655:NZL655"/>
    <mergeCell ref="NZM655:NZT655"/>
    <mergeCell ref="NZU655:OAB655"/>
    <mergeCell ref="OAC655:OAJ655"/>
    <mergeCell ref="OAK655:OAR655"/>
    <mergeCell ref="OAS655:OAZ655"/>
    <mergeCell ref="OBA655:OBH655"/>
    <mergeCell ref="OBI655:OBP655"/>
    <mergeCell ref="OBQ655:OBX655"/>
    <mergeCell ref="OBY655:OCF655"/>
    <mergeCell ref="OCG655:OCN655"/>
    <mergeCell ref="OCO655:OCV655"/>
    <mergeCell ref="OCW655:ODD655"/>
    <mergeCell ref="ODE655:ODL655"/>
    <mergeCell ref="ODM655:ODT655"/>
    <mergeCell ref="ODU655:OEB655"/>
    <mergeCell ref="OEC655:OEJ655"/>
    <mergeCell ref="OEK655:OER655"/>
    <mergeCell ref="OES655:OEZ655"/>
    <mergeCell ref="OFA655:OFH655"/>
    <mergeCell ref="OFI655:OFP655"/>
    <mergeCell ref="OFQ655:OFX655"/>
    <mergeCell ref="OFY655:OGF655"/>
    <mergeCell ref="OGG655:OGN655"/>
    <mergeCell ref="OGO655:OGV655"/>
    <mergeCell ref="OGW655:OHD655"/>
    <mergeCell ref="OHE655:OHL655"/>
    <mergeCell ref="OHM655:OHT655"/>
    <mergeCell ref="OHU655:OIB655"/>
    <mergeCell ref="OIC655:OIJ655"/>
    <mergeCell ref="OIK655:OIR655"/>
    <mergeCell ref="OIS655:OIZ655"/>
    <mergeCell ref="OJA655:OJH655"/>
    <mergeCell ref="OJI655:OJP655"/>
    <mergeCell ref="OJQ655:OJX655"/>
    <mergeCell ref="OJY655:OKF655"/>
    <mergeCell ref="OKG655:OKN655"/>
    <mergeCell ref="OKO655:OKV655"/>
    <mergeCell ref="OKW655:OLD655"/>
    <mergeCell ref="OLE655:OLL655"/>
    <mergeCell ref="OLM655:OLT655"/>
    <mergeCell ref="OLU655:OMB655"/>
    <mergeCell ref="OMC655:OMJ655"/>
    <mergeCell ref="OMK655:OMR655"/>
    <mergeCell ref="OMS655:OMZ655"/>
    <mergeCell ref="ONA655:ONH655"/>
    <mergeCell ref="ONI655:ONP655"/>
    <mergeCell ref="ONQ655:ONX655"/>
    <mergeCell ref="ONY655:OOF655"/>
    <mergeCell ref="OOG655:OON655"/>
    <mergeCell ref="OOO655:OOV655"/>
    <mergeCell ref="OOW655:OPD655"/>
    <mergeCell ref="OPE655:OPL655"/>
    <mergeCell ref="OPM655:OPT655"/>
    <mergeCell ref="OPU655:OQB655"/>
    <mergeCell ref="OQC655:OQJ655"/>
    <mergeCell ref="OQK655:OQR655"/>
    <mergeCell ref="OQS655:OQZ655"/>
    <mergeCell ref="ORA655:ORH655"/>
    <mergeCell ref="ORI655:ORP655"/>
    <mergeCell ref="ORQ655:ORX655"/>
    <mergeCell ref="ORY655:OSF655"/>
    <mergeCell ref="OSG655:OSN655"/>
    <mergeCell ref="OSO655:OSV655"/>
    <mergeCell ref="OSW655:OTD655"/>
    <mergeCell ref="OTE655:OTL655"/>
    <mergeCell ref="OTM655:OTT655"/>
    <mergeCell ref="OTU655:OUB655"/>
    <mergeCell ref="OUC655:OUJ655"/>
    <mergeCell ref="OUK655:OUR655"/>
    <mergeCell ref="OUS655:OUZ655"/>
    <mergeCell ref="OVA655:OVH655"/>
    <mergeCell ref="OVI655:OVP655"/>
    <mergeCell ref="OVQ655:OVX655"/>
    <mergeCell ref="OVY655:OWF655"/>
    <mergeCell ref="OWG655:OWN655"/>
    <mergeCell ref="OWO655:OWV655"/>
    <mergeCell ref="OWW655:OXD655"/>
    <mergeCell ref="OXE655:OXL655"/>
    <mergeCell ref="OXM655:OXT655"/>
    <mergeCell ref="OXU655:OYB655"/>
    <mergeCell ref="OYC655:OYJ655"/>
    <mergeCell ref="OYK655:OYR655"/>
    <mergeCell ref="OYS655:OYZ655"/>
    <mergeCell ref="OZA655:OZH655"/>
    <mergeCell ref="OZI655:OZP655"/>
    <mergeCell ref="OZQ655:OZX655"/>
    <mergeCell ref="OZY655:PAF655"/>
    <mergeCell ref="PAG655:PAN655"/>
    <mergeCell ref="PAO655:PAV655"/>
    <mergeCell ref="PAW655:PBD655"/>
    <mergeCell ref="PBE655:PBL655"/>
    <mergeCell ref="PBM655:PBT655"/>
    <mergeCell ref="PBU655:PCB655"/>
    <mergeCell ref="PCC655:PCJ655"/>
    <mergeCell ref="PCK655:PCR655"/>
    <mergeCell ref="PCS655:PCZ655"/>
    <mergeCell ref="PDA655:PDH655"/>
    <mergeCell ref="PDI655:PDP655"/>
    <mergeCell ref="PDQ655:PDX655"/>
    <mergeCell ref="PDY655:PEF655"/>
    <mergeCell ref="PEG655:PEN655"/>
    <mergeCell ref="PEO655:PEV655"/>
    <mergeCell ref="PEW655:PFD655"/>
    <mergeCell ref="PFE655:PFL655"/>
    <mergeCell ref="PFM655:PFT655"/>
    <mergeCell ref="PFU655:PGB655"/>
    <mergeCell ref="PGC655:PGJ655"/>
    <mergeCell ref="PGK655:PGR655"/>
    <mergeCell ref="PGS655:PGZ655"/>
    <mergeCell ref="PHA655:PHH655"/>
    <mergeCell ref="PHI655:PHP655"/>
    <mergeCell ref="PHQ655:PHX655"/>
    <mergeCell ref="PHY655:PIF655"/>
    <mergeCell ref="PIG655:PIN655"/>
    <mergeCell ref="PIO655:PIV655"/>
    <mergeCell ref="PIW655:PJD655"/>
    <mergeCell ref="PJE655:PJL655"/>
    <mergeCell ref="PJM655:PJT655"/>
    <mergeCell ref="PJU655:PKB655"/>
    <mergeCell ref="PKC655:PKJ655"/>
    <mergeCell ref="PKK655:PKR655"/>
    <mergeCell ref="PKS655:PKZ655"/>
    <mergeCell ref="PLA655:PLH655"/>
    <mergeCell ref="PLI655:PLP655"/>
    <mergeCell ref="PLQ655:PLX655"/>
    <mergeCell ref="PLY655:PMF655"/>
    <mergeCell ref="PMG655:PMN655"/>
    <mergeCell ref="PMO655:PMV655"/>
    <mergeCell ref="PMW655:PND655"/>
    <mergeCell ref="PNE655:PNL655"/>
    <mergeCell ref="PNM655:PNT655"/>
    <mergeCell ref="PNU655:POB655"/>
    <mergeCell ref="POC655:POJ655"/>
    <mergeCell ref="POK655:POR655"/>
    <mergeCell ref="POS655:POZ655"/>
    <mergeCell ref="PPA655:PPH655"/>
    <mergeCell ref="PPI655:PPP655"/>
    <mergeCell ref="PPQ655:PPX655"/>
    <mergeCell ref="PPY655:PQF655"/>
    <mergeCell ref="PQG655:PQN655"/>
    <mergeCell ref="PQO655:PQV655"/>
    <mergeCell ref="PQW655:PRD655"/>
    <mergeCell ref="PRE655:PRL655"/>
    <mergeCell ref="PRM655:PRT655"/>
    <mergeCell ref="PRU655:PSB655"/>
    <mergeCell ref="PSC655:PSJ655"/>
    <mergeCell ref="PSK655:PSR655"/>
    <mergeCell ref="PSS655:PSZ655"/>
    <mergeCell ref="PTA655:PTH655"/>
    <mergeCell ref="PTI655:PTP655"/>
    <mergeCell ref="PTQ655:PTX655"/>
    <mergeCell ref="PTY655:PUF655"/>
    <mergeCell ref="PUG655:PUN655"/>
    <mergeCell ref="PUO655:PUV655"/>
    <mergeCell ref="PUW655:PVD655"/>
    <mergeCell ref="PVE655:PVL655"/>
    <mergeCell ref="PVM655:PVT655"/>
    <mergeCell ref="PVU655:PWB655"/>
    <mergeCell ref="PWC655:PWJ655"/>
    <mergeCell ref="PWK655:PWR655"/>
    <mergeCell ref="PWS655:PWZ655"/>
    <mergeCell ref="PXA655:PXH655"/>
    <mergeCell ref="PXI655:PXP655"/>
    <mergeCell ref="PXQ655:PXX655"/>
    <mergeCell ref="PXY655:PYF655"/>
    <mergeCell ref="PYG655:PYN655"/>
    <mergeCell ref="PYO655:PYV655"/>
    <mergeCell ref="PYW655:PZD655"/>
    <mergeCell ref="PZE655:PZL655"/>
    <mergeCell ref="PZM655:PZT655"/>
    <mergeCell ref="PZU655:QAB655"/>
    <mergeCell ref="QAC655:QAJ655"/>
    <mergeCell ref="QAK655:QAR655"/>
    <mergeCell ref="QAS655:QAZ655"/>
    <mergeCell ref="QBA655:QBH655"/>
    <mergeCell ref="QBI655:QBP655"/>
    <mergeCell ref="QBQ655:QBX655"/>
    <mergeCell ref="QBY655:QCF655"/>
    <mergeCell ref="QCG655:QCN655"/>
    <mergeCell ref="QCO655:QCV655"/>
    <mergeCell ref="QCW655:QDD655"/>
    <mergeCell ref="QDE655:QDL655"/>
    <mergeCell ref="QDM655:QDT655"/>
    <mergeCell ref="QDU655:QEB655"/>
    <mergeCell ref="QEC655:QEJ655"/>
    <mergeCell ref="QEK655:QER655"/>
    <mergeCell ref="QES655:QEZ655"/>
    <mergeCell ref="QFA655:QFH655"/>
    <mergeCell ref="QFI655:QFP655"/>
    <mergeCell ref="QFQ655:QFX655"/>
    <mergeCell ref="QFY655:QGF655"/>
    <mergeCell ref="QGG655:QGN655"/>
    <mergeCell ref="QGO655:QGV655"/>
    <mergeCell ref="QGW655:QHD655"/>
    <mergeCell ref="QHE655:QHL655"/>
    <mergeCell ref="QHM655:QHT655"/>
    <mergeCell ref="QHU655:QIB655"/>
    <mergeCell ref="QIC655:QIJ655"/>
    <mergeCell ref="QIK655:QIR655"/>
    <mergeCell ref="QIS655:QIZ655"/>
    <mergeCell ref="QJA655:QJH655"/>
    <mergeCell ref="QJI655:QJP655"/>
    <mergeCell ref="QJQ655:QJX655"/>
    <mergeCell ref="QJY655:QKF655"/>
    <mergeCell ref="QKG655:QKN655"/>
    <mergeCell ref="QKO655:QKV655"/>
    <mergeCell ref="QKW655:QLD655"/>
    <mergeCell ref="QLE655:QLL655"/>
    <mergeCell ref="QLM655:QLT655"/>
    <mergeCell ref="QLU655:QMB655"/>
    <mergeCell ref="QMC655:QMJ655"/>
    <mergeCell ref="QMK655:QMR655"/>
    <mergeCell ref="QMS655:QMZ655"/>
    <mergeCell ref="QNA655:QNH655"/>
    <mergeCell ref="QNI655:QNP655"/>
    <mergeCell ref="QNQ655:QNX655"/>
    <mergeCell ref="QNY655:QOF655"/>
    <mergeCell ref="QOG655:QON655"/>
    <mergeCell ref="QOO655:QOV655"/>
    <mergeCell ref="QOW655:QPD655"/>
    <mergeCell ref="QPE655:QPL655"/>
    <mergeCell ref="QPM655:QPT655"/>
    <mergeCell ref="QPU655:QQB655"/>
    <mergeCell ref="QQC655:QQJ655"/>
    <mergeCell ref="QQK655:QQR655"/>
    <mergeCell ref="QQS655:QQZ655"/>
    <mergeCell ref="QRA655:QRH655"/>
    <mergeCell ref="QRI655:QRP655"/>
    <mergeCell ref="QRQ655:QRX655"/>
    <mergeCell ref="QRY655:QSF655"/>
    <mergeCell ref="QSG655:QSN655"/>
    <mergeCell ref="QSO655:QSV655"/>
    <mergeCell ref="QSW655:QTD655"/>
    <mergeCell ref="QTE655:QTL655"/>
    <mergeCell ref="QTM655:QTT655"/>
    <mergeCell ref="QTU655:QUB655"/>
    <mergeCell ref="QUC655:QUJ655"/>
    <mergeCell ref="QUK655:QUR655"/>
    <mergeCell ref="QUS655:QUZ655"/>
    <mergeCell ref="QVA655:QVH655"/>
    <mergeCell ref="QVI655:QVP655"/>
    <mergeCell ref="QVQ655:QVX655"/>
    <mergeCell ref="QVY655:QWF655"/>
    <mergeCell ref="QWG655:QWN655"/>
    <mergeCell ref="QWO655:QWV655"/>
    <mergeCell ref="QWW655:QXD655"/>
    <mergeCell ref="QXE655:QXL655"/>
    <mergeCell ref="QXM655:QXT655"/>
    <mergeCell ref="QXU655:QYB655"/>
    <mergeCell ref="QYC655:QYJ655"/>
    <mergeCell ref="QYK655:QYR655"/>
    <mergeCell ref="QYS655:QYZ655"/>
    <mergeCell ref="QZA655:QZH655"/>
    <mergeCell ref="QZI655:QZP655"/>
    <mergeCell ref="QZQ655:QZX655"/>
    <mergeCell ref="QZY655:RAF655"/>
    <mergeCell ref="RAG655:RAN655"/>
    <mergeCell ref="RAO655:RAV655"/>
    <mergeCell ref="RAW655:RBD655"/>
    <mergeCell ref="RBE655:RBL655"/>
    <mergeCell ref="RBM655:RBT655"/>
    <mergeCell ref="RBU655:RCB655"/>
    <mergeCell ref="RCC655:RCJ655"/>
    <mergeCell ref="RCK655:RCR655"/>
    <mergeCell ref="RCS655:RCZ655"/>
    <mergeCell ref="RDA655:RDH655"/>
    <mergeCell ref="RDI655:RDP655"/>
    <mergeCell ref="RDQ655:RDX655"/>
    <mergeCell ref="RDY655:REF655"/>
    <mergeCell ref="REG655:REN655"/>
    <mergeCell ref="REO655:REV655"/>
    <mergeCell ref="REW655:RFD655"/>
    <mergeCell ref="RFE655:RFL655"/>
    <mergeCell ref="RFM655:RFT655"/>
    <mergeCell ref="RFU655:RGB655"/>
    <mergeCell ref="RGC655:RGJ655"/>
    <mergeCell ref="RGK655:RGR655"/>
    <mergeCell ref="RGS655:RGZ655"/>
    <mergeCell ref="RHA655:RHH655"/>
    <mergeCell ref="RHI655:RHP655"/>
    <mergeCell ref="RHQ655:RHX655"/>
    <mergeCell ref="RHY655:RIF655"/>
    <mergeCell ref="RIG655:RIN655"/>
    <mergeCell ref="RIO655:RIV655"/>
    <mergeCell ref="RIW655:RJD655"/>
    <mergeCell ref="RJE655:RJL655"/>
    <mergeCell ref="RJM655:RJT655"/>
    <mergeCell ref="RJU655:RKB655"/>
    <mergeCell ref="RKC655:RKJ655"/>
    <mergeCell ref="RKK655:RKR655"/>
    <mergeCell ref="RKS655:RKZ655"/>
    <mergeCell ref="RLA655:RLH655"/>
    <mergeCell ref="RLI655:RLP655"/>
    <mergeCell ref="RLQ655:RLX655"/>
    <mergeCell ref="RLY655:RMF655"/>
    <mergeCell ref="RMG655:RMN655"/>
    <mergeCell ref="RMO655:RMV655"/>
    <mergeCell ref="RMW655:RND655"/>
    <mergeCell ref="RNE655:RNL655"/>
    <mergeCell ref="RNM655:RNT655"/>
    <mergeCell ref="RNU655:ROB655"/>
    <mergeCell ref="ROC655:ROJ655"/>
    <mergeCell ref="ROK655:ROR655"/>
    <mergeCell ref="ROS655:ROZ655"/>
    <mergeCell ref="RPA655:RPH655"/>
    <mergeCell ref="RPI655:RPP655"/>
    <mergeCell ref="RPQ655:RPX655"/>
    <mergeCell ref="RPY655:RQF655"/>
    <mergeCell ref="RQG655:RQN655"/>
    <mergeCell ref="RQO655:RQV655"/>
    <mergeCell ref="RQW655:RRD655"/>
    <mergeCell ref="RRE655:RRL655"/>
    <mergeCell ref="RRM655:RRT655"/>
    <mergeCell ref="RRU655:RSB655"/>
    <mergeCell ref="RSC655:RSJ655"/>
    <mergeCell ref="RSK655:RSR655"/>
    <mergeCell ref="RSS655:RSZ655"/>
    <mergeCell ref="RTA655:RTH655"/>
    <mergeCell ref="RTI655:RTP655"/>
    <mergeCell ref="RTQ655:RTX655"/>
    <mergeCell ref="RTY655:RUF655"/>
    <mergeCell ref="RUG655:RUN655"/>
    <mergeCell ref="RUO655:RUV655"/>
    <mergeCell ref="RUW655:RVD655"/>
    <mergeCell ref="RVE655:RVL655"/>
    <mergeCell ref="RVM655:RVT655"/>
    <mergeCell ref="RVU655:RWB655"/>
    <mergeCell ref="RWC655:RWJ655"/>
    <mergeCell ref="RWK655:RWR655"/>
    <mergeCell ref="RWS655:RWZ655"/>
    <mergeCell ref="RXA655:RXH655"/>
    <mergeCell ref="RXI655:RXP655"/>
    <mergeCell ref="RXQ655:RXX655"/>
    <mergeCell ref="RXY655:RYF655"/>
    <mergeCell ref="RYG655:RYN655"/>
    <mergeCell ref="RYO655:RYV655"/>
    <mergeCell ref="RYW655:RZD655"/>
    <mergeCell ref="RZE655:RZL655"/>
    <mergeCell ref="RZM655:RZT655"/>
    <mergeCell ref="RZU655:SAB655"/>
    <mergeCell ref="SAC655:SAJ655"/>
    <mergeCell ref="SAK655:SAR655"/>
    <mergeCell ref="SAS655:SAZ655"/>
    <mergeCell ref="SBA655:SBH655"/>
    <mergeCell ref="SBI655:SBP655"/>
    <mergeCell ref="SBQ655:SBX655"/>
    <mergeCell ref="SBY655:SCF655"/>
    <mergeCell ref="SCG655:SCN655"/>
    <mergeCell ref="SCO655:SCV655"/>
    <mergeCell ref="SCW655:SDD655"/>
    <mergeCell ref="SDE655:SDL655"/>
    <mergeCell ref="SDM655:SDT655"/>
    <mergeCell ref="SDU655:SEB655"/>
    <mergeCell ref="SEC655:SEJ655"/>
    <mergeCell ref="SEK655:SER655"/>
    <mergeCell ref="SES655:SEZ655"/>
    <mergeCell ref="SFA655:SFH655"/>
    <mergeCell ref="SFI655:SFP655"/>
    <mergeCell ref="SFQ655:SFX655"/>
    <mergeCell ref="SFY655:SGF655"/>
    <mergeCell ref="SGG655:SGN655"/>
    <mergeCell ref="SGO655:SGV655"/>
    <mergeCell ref="SGW655:SHD655"/>
    <mergeCell ref="SHE655:SHL655"/>
    <mergeCell ref="SHM655:SHT655"/>
    <mergeCell ref="SHU655:SIB655"/>
    <mergeCell ref="SIC655:SIJ655"/>
    <mergeCell ref="SIK655:SIR655"/>
    <mergeCell ref="SIS655:SIZ655"/>
    <mergeCell ref="SJA655:SJH655"/>
    <mergeCell ref="SJI655:SJP655"/>
    <mergeCell ref="SJQ655:SJX655"/>
    <mergeCell ref="SJY655:SKF655"/>
    <mergeCell ref="SKG655:SKN655"/>
    <mergeCell ref="SKO655:SKV655"/>
    <mergeCell ref="SKW655:SLD655"/>
    <mergeCell ref="SLE655:SLL655"/>
    <mergeCell ref="SLM655:SLT655"/>
    <mergeCell ref="SLU655:SMB655"/>
    <mergeCell ref="SMC655:SMJ655"/>
    <mergeCell ref="SMK655:SMR655"/>
    <mergeCell ref="SMS655:SMZ655"/>
    <mergeCell ref="SNA655:SNH655"/>
    <mergeCell ref="SNI655:SNP655"/>
    <mergeCell ref="SNQ655:SNX655"/>
    <mergeCell ref="SNY655:SOF655"/>
    <mergeCell ref="SOG655:SON655"/>
    <mergeCell ref="SOO655:SOV655"/>
    <mergeCell ref="SOW655:SPD655"/>
    <mergeCell ref="SPE655:SPL655"/>
    <mergeCell ref="SPM655:SPT655"/>
    <mergeCell ref="SPU655:SQB655"/>
    <mergeCell ref="SQC655:SQJ655"/>
    <mergeCell ref="SQK655:SQR655"/>
    <mergeCell ref="SQS655:SQZ655"/>
    <mergeCell ref="SRA655:SRH655"/>
    <mergeCell ref="SRI655:SRP655"/>
    <mergeCell ref="SRQ655:SRX655"/>
    <mergeCell ref="SRY655:SSF655"/>
    <mergeCell ref="SSG655:SSN655"/>
    <mergeCell ref="SSO655:SSV655"/>
    <mergeCell ref="SSW655:STD655"/>
    <mergeCell ref="STE655:STL655"/>
    <mergeCell ref="STM655:STT655"/>
    <mergeCell ref="STU655:SUB655"/>
    <mergeCell ref="SUC655:SUJ655"/>
    <mergeCell ref="SUK655:SUR655"/>
    <mergeCell ref="SUS655:SUZ655"/>
    <mergeCell ref="SVA655:SVH655"/>
    <mergeCell ref="SVI655:SVP655"/>
    <mergeCell ref="SVQ655:SVX655"/>
    <mergeCell ref="SVY655:SWF655"/>
    <mergeCell ref="SWG655:SWN655"/>
    <mergeCell ref="SWO655:SWV655"/>
    <mergeCell ref="SWW655:SXD655"/>
    <mergeCell ref="SXE655:SXL655"/>
    <mergeCell ref="SXM655:SXT655"/>
    <mergeCell ref="SXU655:SYB655"/>
    <mergeCell ref="SYC655:SYJ655"/>
    <mergeCell ref="SYK655:SYR655"/>
    <mergeCell ref="SYS655:SYZ655"/>
    <mergeCell ref="SZA655:SZH655"/>
    <mergeCell ref="SZI655:SZP655"/>
    <mergeCell ref="SZQ655:SZX655"/>
    <mergeCell ref="SZY655:TAF655"/>
    <mergeCell ref="TAG655:TAN655"/>
    <mergeCell ref="TAO655:TAV655"/>
    <mergeCell ref="TAW655:TBD655"/>
    <mergeCell ref="TBE655:TBL655"/>
    <mergeCell ref="TBM655:TBT655"/>
    <mergeCell ref="TBU655:TCB655"/>
    <mergeCell ref="TCC655:TCJ655"/>
    <mergeCell ref="TCK655:TCR655"/>
    <mergeCell ref="TCS655:TCZ655"/>
    <mergeCell ref="TDA655:TDH655"/>
    <mergeCell ref="TDI655:TDP655"/>
    <mergeCell ref="TDQ655:TDX655"/>
    <mergeCell ref="TDY655:TEF655"/>
    <mergeCell ref="TEG655:TEN655"/>
    <mergeCell ref="TEO655:TEV655"/>
    <mergeCell ref="TEW655:TFD655"/>
    <mergeCell ref="TFE655:TFL655"/>
    <mergeCell ref="TFM655:TFT655"/>
    <mergeCell ref="TFU655:TGB655"/>
    <mergeCell ref="TGC655:TGJ655"/>
    <mergeCell ref="TGK655:TGR655"/>
    <mergeCell ref="TGS655:TGZ655"/>
    <mergeCell ref="THA655:THH655"/>
    <mergeCell ref="THI655:THP655"/>
    <mergeCell ref="THQ655:THX655"/>
    <mergeCell ref="THY655:TIF655"/>
    <mergeCell ref="TIG655:TIN655"/>
    <mergeCell ref="TIO655:TIV655"/>
    <mergeCell ref="TIW655:TJD655"/>
    <mergeCell ref="TJE655:TJL655"/>
    <mergeCell ref="TJM655:TJT655"/>
    <mergeCell ref="TJU655:TKB655"/>
    <mergeCell ref="TKC655:TKJ655"/>
    <mergeCell ref="TKK655:TKR655"/>
    <mergeCell ref="TKS655:TKZ655"/>
    <mergeCell ref="TLA655:TLH655"/>
    <mergeCell ref="TLI655:TLP655"/>
    <mergeCell ref="TLQ655:TLX655"/>
    <mergeCell ref="TLY655:TMF655"/>
    <mergeCell ref="TMG655:TMN655"/>
    <mergeCell ref="TMO655:TMV655"/>
    <mergeCell ref="TMW655:TND655"/>
    <mergeCell ref="TNE655:TNL655"/>
    <mergeCell ref="TNM655:TNT655"/>
    <mergeCell ref="TNU655:TOB655"/>
    <mergeCell ref="TOC655:TOJ655"/>
    <mergeCell ref="TOK655:TOR655"/>
    <mergeCell ref="TOS655:TOZ655"/>
    <mergeCell ref="TPA655:TPH655"/>
    <mergeCell ref="TPI655:TPP655"/>
    <mergeCell ref="TPQ655:TPX655"/>
    <mergeCell ref="TPY655:TQF655"/>
    <mergeCell ref="TQG655:TQN655"/>
    <mergeCell ref="TQO655:TQV655"/>
    <mergeCell ref="TQW655:TRD655"/>
    <mergeCell ref="TRE655:TRL655"/>
    <mergeCell ref="TRM655:TRT655"/>
    <mergeCell ref="TRU655:TSB655"/>
    <mergeCell ref="TSC655:TSJ655"/>
    <mergeCell ref="TSK655:TSR655"/>
    <mergeCell ref="TSS655:TSZ655"/>
    <mergeCell ref="TTA655:TTH655"/>
    <mergeCell ref="TTI655:TTP655"/>
    <mergeCell ref="TTQ655:TTX655"/>
    <mergeCell ref="TTY655:TUF655"/>
    <mergeCell ref="TUG655:TUN655"/>
    <mergeCell ref="TUO655:TUV655"/>
    <mergeCell ref="TUW655:TVD655"/>
    <mergeCell ref="TVE655:TVL655"/>
    <mergeCell ref="TVM655:TVT655"/>
    <mergeCell ref="TVU655:TWB655"/>
    <mergeCell ref="TWC655:TWJ655"/>
    <mergeCell ref="TWK655:TWR655"/>
    <mergeCell ref="TWS655:TWZ655"/>
    <mergeCell ref="TXA655:TXH655"/>
    <mergeCell ref="TXI655:TXP655"/>
    <mergeCell ref="TXQ655:TXX655"/>
    <mergeCell ref="TXY655:TYF655"/>
    <mergeCell ref="TYG655:TYN655"/>
    <mergeCell ref="TYO655:TYV655"/>
    <mergeCell ref="TYW655:TZD655"/>
    <mergeCell ref="TZE655:TZL655"/>
    <mergeCell ref="TZM655:TZT655"/>
    <mergeCell ref="TZU655:UAB655"/>
    <mergeCell ref="UAC655:UAJ655"/>
    <mergeCell ref="UAK655:UAR655"/>
    <mergeCell ref="UAS655:UAZ655"/>
    <mergeCell ref="UBA655:UBH655"/>
    <mergeCell ref="UBI655:UBP655"/>
    <mergeCell ref="UBQ655:UBX655"/>
    <mergeCell ref="UBY655:UCF655"/>
    <mergeCell ref="UCG655:UCN655"/>
    <mergeCell ref="UCO655:UCV655"/>
    <mergeCell ref="UCW655:UDD655"/>
    <mergeCell ref="UDE655:UDL655"/>
    <mergeCell ref="UDM655:UDT655"/>
    <mergeCell ref="UDU655:UEB655"/>
    <mergeCell ref="UEC655:UEJ655"/>
    <mergeCell ref="UEK655:UER655"/>
    <mergeCell ref="UES655:UEZ655"/>
    <mergeCell ref="UFA655:UFH655"/>
    <mergeCell ref="UFI655:UFP655"/>
    <mergeCell ref="UFQ655:UFX655"/>
    <mergeCell ref="UFY655:UGF655"/>
    <mergeCell ref="UGG655:UGN655"/>
    <mergeCell ref="UGO655:UGV655"/>
    <mergeCell ref="UGW655:UHD655"/>
    <mergeCell ref="UHE655:UHL655"/>
    <mergeCell ref="UHM655:UHT655"/>
    <mergeCell ref="UHU655:UIB655"/>
    <mergeCell ref="UIC655:UIJ655"/>
    <mergeCell ref="UIK655:UIR655"/>
    <mergeCell ref="UIS655:UIZ655"/>
    <mergeCell ref="UJA655:UJH655"/>
    <mergeCell ref="UJI655:UJP655"/>
    <mergeCell ref="UJQ655:UJX655"/>
    <mergeCell ref="UJY655:UKF655"/>
    <mergeCell ref="UKG655:UKN655"/>
    <mergeCell ref="UKO655:UKV655"/>
    <mergeCell ref="UKW655:ULD655"/>
    <mergeCell ref="ULE655:ULL655"/>
    <mergeCell ref="ULM655:ULT655"/>
    <mergeCell ref="ULU655:UMB655"/>
    <mergeCell ref="UMC655:UMJ655"/>
    <mergeCell ref="UMK655:UMR655"/>
    <mergeCell ref="UMS655:UMZ655"/>
    <mergeCell ref="UNA655:UNH655"/>
    <mergeCell ref="UNI655:UNP655"/>
    <mergeCell ref="UNQ655:UNX655"/>
    <mergeCell ref="UNY655:UOF655"/>
    <mergeCell ref="UOG655:UON655"/>
    <mergeCell ref="UOO655:UOV655"/>
    <mergeCell ref="UOW655:UPD655"/>
    <mergeCell ref="UPE655:UPL655"/>
    <mergeCell ref="UPM655:UPT655"/>
    <mergeCell ref="UPU655:UQB655"/>
    <mergeCell ref="UQC655:UQJ655"/>
    <mergeCell ref="UQK655:UQR655"/>
    <mergeCell ref="UQS655:UQZ655"/>
    <mergeCell ref="URA655:URH655"/>
    <mergeCell ref="URI655:URP655"/>
    <mergeCell ref="URQ655:URX655"/>
    <mergeCell ref="URY655:USF655"/>
    <mergeCell ref="USG655:USN655"/>
    <mergeCell ref="USO655:USV655"/>
    <mergeCell ref="USW655:UTD655"/>
    <mergeCell ref="UTE655:UTL655"/>
    <mergeCell ref="UTM655:UTT655"/>
    <mergeCell ref="UTU655:UUB655"/>
    <mergeCell ref="UUC655:UUJ655"/>
    <mergeCell ref="UUK655:UUR655"/>
    <mergeCell ref="UUS655:UUZ655"/>
    <mergeCell ref="UVA655:UVH655"/>
    <mergeCell ref="UVI655:UVP655"/>
    <mergeCell ref="UVQ655:UVX655"/>
    <mergeCell ref="UVY655:UWF655"/>
    <mergeCell ref="UWG655:UWN655"/>
    <mergeCell ref="UWO655:UWV655"/>
    <mergeCell ref="UWW655:UXD655"/>
    <mergeCell ref="UXE655:UXL655"/>
    <mergeCell ref="UXM655:UXT655"/>
    <mergeCell ref="UXU655:UYB655"/>
    <mergeCell ref="UYC655:UYJ655"/>
    <mergeCell ref="UYK655:UYR655"/>
    <mergeCell ref="UYS655:UYZ655"/>
    <mergeCell ref="UZA655:UZH655"/>
    <mergeCell ref="UZI655:UZP655"/>
    <mergeCell ref="UZQ655:UZX655"/>
    <mergeCell ref="UZY655:VAF655"/>
    <mergeCell ref="VAG655:VAN655"/>
    <mergeCell ref="VAO655:VAV655"/>
    <mergeCell ref="VAW655:VBD655"/>
    <mergeCell ref="VBE655:VBL655"/>
    <mergeCell ref="VBM655:VBT655"/>
    <mergeCell ref="VBU655:VCB655"/>
    <mergeCell ref="VCC655:VCJ655"/>
    <mergeCell ref="VCK655:VCR655"/>
    <mergeCell ref="VCS655:VCZ655"/>
    <mergeCell ref="VDA655:VDH655"/>
    <mergeCell ref="VDI655:VDP655"/>
    <mergeCell ref="VDQ655:VDX655"/>
    <mergeCell ref="VDY655:VEF655"/>
    <mergeCell ref="VEG655:VEN655"/>
    <mergeCell ref="VEO655:VEV655"/>
    <mergeCell ref="VEW655:VFD655"/>
    <mergeCell ref="VFE655:VFL655"/>
    <mergeCell ref="VFM655:VFT655"/>
    <mergeCell ref="VFU655:VGB655"/>
    <mergeCell ref="VGC655:VGJ655"/>
    <mergeCell ref="VGK655:VGR655"/>
    <mergeCell ref="VGS655:VGZ655"/>
    <mergeCell ref="VHA655:VHH655"/>
    <mergeCell ref="VHI655:VHP655"/>
    <mergeCell ref="VHQ655:VHX655"/>
    <mergeCell ref="VHY655:VIF655"/>
    <mergeCell ref="VIG655:VIN655"/>
    <mergeCell ref="VIO655:VIV655"/>
    <mergeCell ref="VIW655:VJD655"/>
    <mergeCell ref="VJE655:VJL655"/>
    <mergeCell ref="VJM655:VJT655"/>
    <mergeCell ref="VJU655:VKB655"/>
    <mergeCell ref="VKC655:VKJ655"/>
    <mergeCell ref="VKK655:VKR655"/>
    <mergeCell ref="VKS655:VKZ655"/>
    <mergeCell ref="VLA655:VLH655"/>
    <mergeCell ref="VLI655:VLP655"/>
    <mergeCell ref="VLQ655:VLX655"/>
    <mergeCell ref="VLY655:VMF655"/>
    <mergeCell ref="VMG655:VMN655"/>
    <mergeCell ref="VMO655:VMV655"/>
    <mergeCell ref="VMW655:VND655"/>
    <mergeCell ref="VNE655:VNL655"/>
    <mergeCell ref="VNM655:VNT655"/>
    <mergeCell ref="VNU655:VOB655"/>
    <mergeCell ref="VOC655:VOJ655"/>
    <mergeCell ref="VOK655:VOR655"/>
    <mergeCell ref="VOS655:VOZ655"/>
    <mergeCell ref="VPA655:VPH655"/>
    <mergeCell ref="VPI655:VPP655"/>
    <mergeCell ref="VPQ655:VPX655"/>
    <mergeCell ref="VPY655:VQF655"/>
    <mergeCell ref="VQG655:VQN655"/>
    <mergeCell ref="VQO655:VQV655"/>
    <mergeCell ref="VQW655:VRD655"/>
    <mergeCell ref="VRE655:VRL655"/>
    <mergeCell ref="VRM655:VRT655"/>
    <mergeCell ref="VRU655:VSB655"/>
    <mergeCell ref="VSC655:VSJ655"/>
    <mergeCell ref="VSK655:VSR655"/>
    <mergeCell ref="VSS655:VSZ655"/>
    <mergeCell ref="VTA655:VTH655"/>
    <mergeCell ref="VTI655:VTP655"/>
    <mergeCell ref="VTQ655:VTX655"/>
    <mergeCell ref="VTY655:VUF655"/>
    <mergeCell ref="VUG655:VUN655"/>
    <mergeCell ref="VUO655:VUV655"/>
    <mergeCell ref="VUW655:VVD655"/>
    <mergeCell ref="VVE655:VVL655"/>
    <mergeCell ref="VVM655:VVT655"/>
    <mergeCell ref="VVU655:VWB655"/>
    <mergeCell ref="VWC655:VWJ655"/>
    <mergeCell ref="VWK655:VWR655"/>
    <mergeCell ref="VWS655:VWZ655"/>
    <mergeCell ref="VXA655:VXH655"/>
    <mergeCell ref="VXI655:VXP655"/>
    <mergeCell ref="VXQ655:VXX655"/>
    <mergeCell ref="VXY655:VYF655"/>
    <mergeCell ref="VYG655:VYN655"/>
    <mergeCell ref="VYO655:VYV655"/>
    <mergeCell ref="VYW655:VZD655"/>
    <mergeCell ref="VZE655:VZL655"/>
    <mergeCell ref="VZM655:VZT655"/>
    <mergeCell ref="VZU655:WAB655"/>
    <mergeCell ref="WAC655:WAJ655"/>
    <mergeCell ref="WAK655:WAR655"/>
    <mergeCell ref="WAS655:WAZ655"/>
    <mergeCell ref="WBA655:WBH655"/>
    <mergeCell ref="WBI655:WBP655"/>
    <mergeCell ref="WBQ655:WBX655"/>
    <mergeCell ref="WBY655:WCF655"/>
    <mergeCell ref="WCG655:WCN655"/>
    <mergeCell ref="WCO655:WCV655"/>
    <mergeCell ref="WCW655:WDD655"/>
    <mergeCell ref="WDE655:WDL655"/>
    <mergeCell ref="WDM655:WDT655"/>
    <mergeCell ref="WDU655:WEB655"/>
    <mergeCell ref="WEC655:WEJ655"/>
    <mergeCell ref="WEK655:WER655"/>
    <mergeCell ref="WES655:WEZ655"/>
    <mergeCell ref="WFA655:WFH655"/>
    <mergeCell ref="WFI655:WFP655"/>
    <mergeCell ref="WFQ655:WFX655"/>
    <mergeCell ref="WFY655:WGF655"/>
    <mergeCell ref="WGG655:WGN655"/>
    <mergeCell ref="WGO655:WGV655"/>
    <mergeCell ref="WGW655:WHD655"/>
    <mergeCell ref="WHE655:WHL655"/>
    <mergeCell ref="WHM655:WHT655"/>
    <mergeCell ref="WHU655:WIB655"/>
    <mergeCell ref="WIC655:WIJ655"/>
    <mergeCell ref="WIK655:WIR655"/>
    <mergeCell ref="WIS655:WIZ655"/>
    <mergeCell ref="WJA655:WJH655"/>
    <mergeCell ref="WJI655:WJP655"/>
    <mergeCell ref="WJQ655:WJX655"/>
    <mergeCell ref="WJY655:WKF655"/>
    <mergeCell ref="WKG655:WKN655"/>
    <mergeCell ref="WKO655:WKV655"/>
    <mergeCell ref="WKW655:WLD655"/>
    <mergeCell ref="WLE655:WLL655"/>
    <mergeCell ref="WLM655:WLT655"/>
    <mergeCell ref="WLU655:WMB655"/>
    <mergeCell ref="WMC655:WMJ655"/>
    <mergeCell ref="WMK655:WMR655"/>
    <mergeCell ref="WMS655:WMZ655"/>
    <mergeCell ref="WNA655:WNH655"/>
    <mergeCell ref="WNI655:WNP655"/>
    <mergeCell ref="WNQ655:WNX655"/>
    <mergeCell ref="WNY655:WOF655"/>
    <mergeCell ref="WOG655:WON655"/>
    <mergeCell ref="WOO655:WOV655"/>
    <mergeCell ref="WOW655:WPD655"/>
    <mergeCell ref="WPE655:WPL655"/>
    <mergeCell ref="WPM655:WPT655"/>
    <mergeCell ref="WPU655:WQB655"/>
    <mergeCell ref="WQC655:WQJ655"/>
    <mergeCell ref="WQK655:WQR655"/>
    <mergeCell ref="WQS655:WQZ655"/>
    <mergeCell ref="WRA655:WRH655"/>
    <mergeCell ref="WRI655:WRP655"/>
    <mergeCell ref="WRQ655:WRX655"/>
    <mergeCell ref="WRY655:WSF655"/>
    <mergeCell ref="WSG655:WSN655"/>
    <mergeCell ref="WSO655:WSV655"/>
    <mergeCell ref="WSW655:WTD655"/>
    <mergeCell ref="WTE655:WTL655"/>
    <mergeCell ref="WTM655:WTT655"/>
    <mergeCell ref="WTU655:WUB655"/>
    <mergeCell ref="WUC655:WUJ655"/>
    <mergeCell ref="WUK655:WUR655"/>
    <mergeCell ref="WUS655:WUZ655"/>
    <mergeCell ref="WVA655:WVH655"/>
    <mergeCell ref="WVI655:WVP655"/>
    <mergeCell ref="WVQ655:WVX655"/>
    <mergeCell ref="WVY655:WWF655"/>
    <mergeCell ref="WWG655:WWN655"/>
    <mergeCell ref="WWO655:WWV655"/>
    <mergeCell ref="WWW655:WXD655"/>
    <mergeCell ref="WXE655:WXL655"/>
    <mergeCell ref="WXM655:WXT655"/>
    <mergeCell ref="WXU655:WYB655"/>
    <mergeCell ref="WYC655:WYJ655"/>
    <mergeCell ref="WYK655:WYR655"/>
    <mergeCell ref="WYS655:WYZ655"/>
    <mergeCell ref="WZA655:WZH655"/>
    <mergeCell ref="WZI655:WZP655"/>
    <mergeCell ref="A659:H659"/>
    <mergeCell ref="I659:P659"/>
    <mergeCell ref="Q659:X659"/>
    <mergeCell ref="Y659:AF659"/>
    <mergeCell ref="AG659:AN659"/>
    <mergeCell ref="AO659:AV659"/>
    <mergeCell ref="AW659:BD659"/>
    <mergeCell ref="BE659:BL659"/>
    <mergeCell ref="BM659:BT659"/>
    <mergeCell ref="BU659:CB659"/>
    <mergeCell ref="CC659:CJ659"/>
    <mergeCell ref="CK659:CR659"/>
    <mergeCell ref="CS659:CZ659"/>
    <mergeCell ref="DA659:DH659"/>
    <mergeCell ref="DI659:DP659"/>
    <mergeCell ref="DQ659:DX659"/>
    <mergeCell ref="DY659:EF659"/>
    <mergeCell ref="EG659:EN659"/>
    <mergeCell ref="EO659:EV659"/>
    <mergeCell ref="EW659:FD659"/>
    <mergeCell ref="FE659:FL659"/>
    <mergeCell ref="FM659:FT659"/>
    <mergeCell ref="FU659:GB659"/>
    <mergeCell ref="GC659:GJ659"/>
    <mergeCell ref="GK659:GR659"/>
    <mergeCell ref="GS659:GZ659"/>
    <mergeCell ref="HA659:HH659"/>
    <mergeCell ref="HI659:HP659"/>
    <mergeCell ref="HQ659:HX659"/>
    <mergeCell ref="HY659:IF659"/>
    <mergeCell ref="IG659:IN659"/>
    <mergeCell ref="IO659:IV659"/>
    <mergeCell ref="IW659:JD659"/>
    <mergeCell ref="JE659:JL659"/>
    <mergeCell ref="JM659:JT659"/>
    <mergeCell ref="JU659:KB659"/>
    <mergeCell ref="KC659:KJ659"/>
    <mergeCell ref="KK659:KR659"/>
    <mergeCell ref="KS659:KZ659"/>
    <mergeCell ref="LA659:LH659"/>
    <mergeCell ref="LI659:LP659"/>
    <mergeCell ref="LQ659:LX659"/>
    <mergeCell ref="LY659:MF659"/>
    <mergeCell ref="MG659:MN659"/>
    <mergeCell ref="MO659:MV659"/>
    <mergeCell ref="MW659:ND659"/>
    <mergeCell ref="NE659:NL659"/>
    <mergeCell ref="NM659:NT659"/>
    <mergeCell ref="NU659:OB659"/>
    <mergeCell ref="OC659:OJ659"/>
    <mergeCell ref="OK659:OR659"/>
    <mergeCell ref="OS659:OZ659"/>
    <mergeCell ref="PA659:PH659"/>
    <mergeCell ref="PI659:PP659"/>
    <mergeCell ref="PQ659:PX659"/>
    <mergeCell ref="PY659:QF659"/>
    <mergeCell ref="QG659:QN659"/>
    <mergeCell ref="QO659:QV659"/>
    <mergeCell ref="QW659:RD659"/>
    <mergeCell ref="RE659:RL659"/>
    <mergeCell ref="RM659:RT659"/>
    <mergeCell ref="RU659:SB659"/>
    <mergeCell ref="SC659:SJ659"/>
    <mergeCell ref="SK659:SR659"/>
    <mergeCell ref="SS659:SZ659"/>
    <mergeCell ref="TA659:TH659"/>
    <mergeCell ref="TI659:TP659"/>
    <mergeCell ref="TQ659:TX659"/>
    <mergeCell ref="TY659:UF659"/>
    <mergeCell ref="UG659:UN659"/>
    <mergeCell ref="UO659:UV659"/>
    <mergeCell ref="UW659:VD659"/>
    <mergeCell ref="VE659:VL659"/>
    <mergeCell ref="VM659:VT659"/>
    <mergeCell ref="VU659:WB659"/>
    <mergeCell ref="WC659:WJ659"/>
    <mergeCell ref="WK659:WR659"/>
    <mergeCell ref="WS659:WZ659"/>
    <mergeCell ref="XA659:XH659"/>
    <mergeCell ref="XI659:XP659"/>
    <mergeCell ref="XQ659:XX659"/>
    <mergeCell ref="XY659:YF659"/>
    <mergeCell ref="YG659:YN659"/>
    <mergeCell ref="YO659:YV659"/>
    <mergeCell ref="YW659:ZD659"/>
    <mergeCell ref="ZE659:ZL659"/>
    <mergeCell ref="ZM659:ZT659"/>
    <mergeCell ref="ZU659:AAB659"/>
    <mergeCell ref="AAC659:AAJ659"/>
    <mergeCell ref="AAK659:AAR659"/>
    <mergeCell ref="AAS659:AAZ659"/>
    <mergeCell ref="ABA659:ABH659"/>
    <mergeCell ref="ABI659:ABP659"/>
    <mergeCell ref="ABQ659:ABX659"/>
    <mergeCell ref="ABY659:ACF659"/>
    <mergeCell ref="ACG659:ACN659"/>
    <mergeCell ref="ACO659:ACV659"/>
    <mergeCell ref="ACW659:ADD659"/>
    <mergeCell ref="ADE659:ADL659"/>
    <mergeCell ref="ADM659:ADT659"/>
    <mergeCell ref="ADU659:AEB659"/>
    <mergeCell ref="AEC659:AEJ659"/>
    <mergeCell ref="AEK659:AER659"/>
    <mergeCell ref="AES659:AEZ659"/>
    <mergeCell ref="AFA659:AFH659"/>
    <mergeCell ref="AFI659:AFP659"/>
    <mergeCell ref="AFQ659:AFX659"/>
    <mergeCell ref="AFY659:AGF659"/>
    <mergeCell ref="AGG659:AGN659"/>
    <mergeCell ref="AGO659:AGV659"/>
    <mergeCell ref="AGW659:AHD659"/>
    <mergeCell ref="AHE659:AHL659"/>
    <mergeCell ref="AHM659:AHT659"/>
    <mergeCell ref="AHU659:AIB659"/>
    <mergeCell ref="AIC659:AIJ659"/>
    <mergeCell ref="AIK659:AIR659"/>
    <mergeCell ref="AIS659:AIZ659"/>
    <mergeCell ref="AJA659:AJH659"/>
    <mergeCell ref="AJI659:AJP659"/>
    <mergeCell ref="AJQ659:AJX659"/>
    <mergeCell ref="AJY659:AKF659"/>
    <mergeCell ref="AKG659:AKN659"/>
    <mergeCell ref="AKO659:AKV659"/>
    <mergeCell ref="AKW659:ALD659"/>
    <mergeCell ref="ALE659:ALL659"/>
    <mergeCell ref="ALM659:ALT659"/>
    <mergeCell ref="ALU659:AMB659"/>
    <mergeCell ref="AMC659:AMJ659"/>
    <mergeCell ref="AMK659:AMR659"/>
    <mergeCell ref="AMS659:AMZ659"/>
    <mergeCell ref="ANA659:ANH659"/>
    <mergeCell ref="ANI659:ANP659"/>
    <mergeCell ref="ANQ659:ANX659"/>
    <mergeCell ref="ANY659:AOF659"/>
    <mergeCell ref="AOG659:AON659"/>
    <mergeCell ref="AOO659:AOV659"/>
    <mergeCell ref="AOW659:APD659"/>
    <mergeCell ref="APE659:APL659"/>
    <mergeCell ref="APM659:APT659"/>
    <mergeCell ref="APU659:AQB659"/>
    <mergeCell ref="AQC659:AQJ659"/>
    <mergeCell ref="AQK659:AQR659"/>
    <mergeCell ref="AQS659:AQZ659"/>
    <mergeCell ref="ARA659:ARH659"/>
    <mergeCell ref="ARI659:ARP659"/>
    <mergeCell ref="ARQ659:ARX659"/>
    <mergeCell ref="ARY659:ASF659"/>
    <mergeCell ref="ASG659:ASN659"/>
    <mergeCell ref="ASO659:ASV659"/>
    <mergeCell ref="ASW659:ATD659"/>
    <mergeCell ref="ATE659:ATL659"/>
    <mergeCell ref="ATM659:ATT659"/>
    <mergeCell ref="ATU659:AUB659"/>
    <mergeCell ref="AUC659:AUJ659"/>
    <mergeCell ref="AUK659:AUR659"/>
    <mergeCell ref="AUS659:AUZ659"/>
    <mergeCell ref="AVA659:AVH659"/>
    <mergeCell ref="AVI659:AVP659"/>
    <mergeCell ref="AVQ659:AVX659"/>
    <mergeCell ref="AVY659:AWF659"/>
    <mergeCell ref="AWG659:AWN659"/>
    <mergeCell ref="AWO659:AWV659"/>
    <mergeCell ref="AWW659:AXD659"/>
    <mergeCell ref="AXE659:AXL659"/>
    <mergeCell ref="AXM659:AXT659"/>
    <mergeCell ref="AXU659:AYB659"/>
    <mergeCell ref="AYC659:AYJ659"/>
    <mergeCell ref="AYK659:AYR659"/>
    <mergeCell ref="AYS659:AYZ659"/>
    <mergeCell ref="AZA659:AZH659"/>
    <mergeCell ref="AZI659:AZP659"/>
    <mergeCell ref="AZQ659:AZX659"/>
    <mergeCell ref="AZY659:BAF659"/>
    <mergeCell ref="BAG659:BAN659"/>
    <mergeCell ref="BAO659:BAV659"/>
    <mergeCell ref="BAW659:BBD659"/>
    <mergeCell ref="BBE659:BBL659"/>
    <mergeCell ref="BBM659:BBT659"/>
    <mergeCell ref="BBU659:BCB659"/>
    <mergeCell ref="BCC659:BCJ659"/>
    <mergeCell ref="BCK659:BCR659"/>
    <mergeCell ref="BCS659:BCZ659"/>
    <mergeCell ref="BDA659:BDH659"/>
    <mergeCell ref="BDI659:BDP659"/>
    <mergeCell ref="BDQ659:BDX659"/>
    <mergeCell ref="BDY659:BEF659"/>
    <mergeCell ref="BEG659:BEN659"/>
    <mergeCell ref="BEO659:BEV659"/>
    <mergeCell ref="BEW659:BFD659"/>
    <mergeCell ref="BFE659:BFL659"/>
    <mergeCell ref="BFM659:BFT659"/>
    <mergeCell ref="BFU659:BGB659"/>
    <mergeCell ref="BGC659:BGJ659"/>
    <mergeCell ref="BGK659:BGR659"/>
    <mergeCell ref="BGS659:BGZ659"/>
    <mergeCell ref="BHA659:BHH659"/>
    <mergeCell ref="BHI659:BHP659"/>
    <mergeCell ref="BHQ659:BHX659"/>
    <mergeCell ref="BHY659:BIF659"/>
    <mergeCell ref="BIG659:BIN659"/>
    <mergeCell ref="BIO659:BIV659"/>
    <mergeCell ref="BIW659:BJD659"/>
    <mergeCell ref="BJE659:BJL659"/>
    <mergeCell ref="BJM659:BJT659"/>
    <mergeCell ref="BJU659:BKB659"/>
    <mergeCell ref="BKC659:BKJ659"/>
    <mergeCell ref="BKK659:BKR659"/>
    <mergeCell ref="BKS659:BKZ659"/>
    <mergeCell ref="BLA659:BLH659"/>
    <mergeCell ref="BLI659:BLP659"/>
    <mergeCell ref="BLQ659:BLX659"/>
    <mergeCell ref="BLY659:BMF659"/>
    <mergeCell ref="BMG659:BMN659"/>
    <mergeCell ref="BMO659:BMV659"/>
    <mergeCell ref="BMW659:BND659"/>
    <mergeCell ref="BNE659:BNL659"/>
    <mergeCell ref="BNM659:BNT659"/>
    <mergeCell ref="BNU659:BOB659"/>
    <mergeCell ref="BOC659:BOJ659"/>
    <mergeCell ref="BOK659:BOR659"/>
    <mergeCell ref="BOS659:BOZ659"/>
    <mergeCell ref="BPA659:BPH659"/>
    <mergeCell ref="BPI659:BPP659"/>
    <mergeCell ref="BPQ659:BPX659"/>
    <mergeCell ref="BPY659:BQF659"/>
    <mergeCell ref="BQG659:BQN659"/>
    <mergeCell ref="BQO659:BQV659"/>
    <mergeCell ref="BQW659:BRD659"/>
    <mergeCell ref="BRE659:BRL659"/>
    <mergeCell ref="BRM659:BRT659"/>
    <mergeCell ref="BRU659:BSB659"/>
    <mergeCell ref="BSC659:BSJ659"/>
    <mergeCell ref="BSK659:BSR659"/>
    <mergeCell ref="BSS659:BSZ659"/>
    <mergeCell ref="BTA659:BTH659"/>
    <mergeCell ref="BTI659:BTP659"/>
    <mergeCell ref="BTQ659:BTX659"/>
    <mergeCell ref="BTY659:BUF659"/>
    <mergeCell ref="BUG659:BUN659"/>
    <mergeCell ref="BUO659:BUV659"/>
    <mergeCell ref="BUW659:BVD659"/>
    <mergeCell ref="BVE659:BVL659"/>
    <mergeCell ref="BVM659:BVT659"/>
    <mergeCell ref="BVU659:BWB659"/>
    <mergeCell ref="BWC659:BWJ659"/>
    <mergeCell ref="BWK659:BWR659"/>
    <mergeCell ref="BWS659:BWZ659"/>
    <mergeCell ref="BXA659:BXH659"/>
    <mergeCell ref="BXI659:BXP659"/>
    <mergeCell ref="BXQ659:BXX659"/>
    <mergeCell ref="BXY659:BYF659"/>
    <mergeCell ref="BYG659:BYN659"/>
    <mergeCell ref="BYO659:BYV659"/>
    <mergeCell ref="BYW659:BZD659"/>
    <mergeCell ref="BZE659:BZL659"/>
    <mergeCell ref="BZM659:BZT659"/>
    <mergeCell ref="BZU659:CAB659"/>
    <mergeCell ref="CAC659:CAJ659"/>
    <mergeCell ref="CAK659:CAR659"/>
    <mergeCell ref="CAS659:CAZ659"/>
    <mergeCell ref="CBA659:CBH659"/>
    <mergeCell ref="CBI659:CBP659"/>
    <mergeCell ref="CBQ659:CBX659"/>
    <mergeCell ref="CBY659:CCF659"/>
    <mergeCell ref="CCG659:CCN659"/>
    <mergeCell ref="CCO659:CCV659"/>
    <mergeCell ref="CCW659:CDD659"/>
    <mergeCell ref="CDE659:CDL659"/>
    <mergeCell ref="CDM659:CDT659"/>
    <mergeCell ref="CDU659:CEB659"/>
    <mergeCell ref="CEC659:CEJ659"/>
    <mergeCell ref="CEK659:CER659"/>
    <mergeCell ref="CES659:CEZ659"/>
    <mergeCell ref="CFA659:CFH659"/>
    <mergeCell ref="CFI659:CFP659"/>
    <mergeCell ref="CFQ659:CFX659"/>
    <mergeCell ref="CFY659:CGF659"/>
    <mergeCell ref="CGG659:CGN659"/>
    <mergeCell ref="CGO659:CGV659"/>
    <mergeCell ref="CGW659:CHD659"/>
    <mergeCell ref="CHE659:CHL659"/>
    <mergeCell ref="CHM659:CHT659"/>
    <mergeCell ref="CHU659:CIB659"/>
    <mergeCell ref="CIC659:CIJ659"/>
    <mergeCell ref="CIK659:CIR659"/>
    <mergeCell ref="CIS659:CIZ659"/>
    <mergeCell ref="CJA659:CJH659"/>
    <mergeCell ref="CJI659:CJP659"/>
    <mergeCell ref="CJQ659:CJX659"/>
    <mergeCell ref="CJY659:CKF659"/>
    <mergeCell ref="CKG659:CKN659"/>
    <mergeCell ref="CKO659:CKV659"/>
    <mergeCell ref="CKW659:CLD659"/>
    <mergeCell ref="CLE659:CLL659"/>
    <mergeCell ref="CLM659:CLT659"/>
    <mergeCell ref="CLU659:CMB659"/>
    <mergeCell ref="CMC659:CMJ659"/>
    <mergeCell ref="CMK659:CMR659"/>
    <mergeCell ref="CMS659:CMZ659"/>
    <mergeCell ref="CNA659:CNH659"/>
    <mergeCell ref="CNI659:CNP659"/>
    <mergeCell ref="CNQ659:CNX659"/>
    <mergeCell ref="CNY659:COF659"/>
    <mergeCell ref="COG659:CON659"/>
    <mergeCell ref="COO659:COV659"/>
    <mergeCell ref="COW659:CPD659"/>
    <mergeCell ref="CPE659:CPL659"/>
    <mergeCell ref="CPM659:CPT659"/>
    <mergeCell ref="CPU659:CQB659"/>
    <mergeCell ref="CQC659:CQJ659"/>
    <mergeCell ref="CQK659:CQR659"/>
    <mergeCell ref="CQS659:CQZ659"/>
    <mergeCell ref="CRA659:CRH659"/>
    <mergeCell ref="CRI659:CRP659"/>
    <mergeCell ref="CRQ659:CRX659"/>
    <mergeCell ref="CRY659:CSF659"/>
    <mergeCell ref="CSG659:CSN659"/>
    <mergeCell ref="CSO659:CSV659"/>
    <mergeCell ref="CSW659:CTD659"/>
    <mergeCell ref="CTE659:CTL659"/>
    <mergeCell ref="CTM659:CTT659"/>
    <mergeCell ref="CTU659:CUB659"/>
    <mergeCell ref="CUC659:CUJ659"/>
    <mergeCell ref="CUK659:CUR659"/>
    <mergeCell ref="CUS659:CUZ659"/>
    <mergeCell ref="CVA659:CVH659"/>
    <mergeCell ref="CVI659:CVP659"/>
    <mergeCell ref="CVQ659:CVX659"/>
    <mergeCell ref="CVY659:CWF659"/>
    <mergeCell ref="CWG659:CWN659"/>
    <mergeCell ref="CWO659:CWV659"/>
    <mergeCell ref="CWW659:CXD659"/>
    <mergeCell ref="CXE659:CXL659"/>
    <mergeCell ref="CXM659:CXT659"/>
    <mergeCell ref="CXU659:CYB659"/>
    <mergeCell ref="CYC659:CYJ659"/>
    <mergeCell ref="CYK659:CYR659"/>
    <mergeCell ref="CYS659:CYZ659"/>
    <mergeCell ref="CZA659:CZH659"/>
    <mergeCell ref="CZI659:CZP659"/>
    <mergeCell ref="CZQ659:CZX659"/>
    <mergeCell ref="CZY659:DAF659"/>
    <mergeCell ref="DAG659:DAN659"/>
    <mergeCell ref="DAO659:DAV659"/>
    <mergeCell ref="DAW659:DBD659"/>
    <mergeCell ref="DBE659:DBL659"/>
    <mergeCell ref="DBM659:DBT659"/>
    <mergeCell ref="DBU659:DCB659"/>
    <mergeCell ref="DCC659:DCJ659"/>
    <mergeCell ref="DCK659:DCR659"/>
    <mergeCell ref="DCS659:DCZ659"/>
    <mergeCell ref="DDA659:DDH659"/>
    <mergeCell ref="DDI659:DDP659"/>
    <mergeCell ref="DDQ659:DDX659"/>
    <mergeCell ref="DDY659:DEF659"/>
    <mergeCell ref="DEG659:DEN659"/>
    <mergeCell ref="DEO659:DEV659"/>
    <mergeCell ref="DEW659:DFD659"/>
    <mergeCell ref="DFE659:DFL659"/>
    <mergeCell ref="DFM659:DFT659"/>
    <mergeCell ref="DFU659:DGB659"/>
    <mergeCell ref="DGC659:DGJ659"/>
    <mergeCell ref="DGK659:DGR659"/>
    <mergeCell ref="DGS659:DGZ659"/>
    <mergeCell ref="DHA659:DHH659"/>
    <mergeCell ref="DHI659:DHP659"/>
    <mergeCell ref="DHQ659:DHX659"/>
    <mergeCell ref="DHY659:DIF659"/>
    <mergeCell ref="DIG659:DIN659"/>
    <mergeCell ref="DIO659:DIV659"/>
    <mergeCell ref="DIW659:DJD659"/>
    <mergeCell ref="DJE659:DJL659"/>
    <mergeCell ref="DJM659:DJT659"/>
    <mergeCell ref="DJU659:DKB659"/>
    <mergeCell ref="DKC659:DKJ659"/>
    <mergeCell ref="DKK659:DKR659"/>
    <mergeCell ref="DKS659:DKZ659"/>
    <mergeCell ref="DLA659:DLH659"/>
    <mergeCell ref="DLI659:DLP659"/>
    <mergeCell ref="DLQ659:DLX659"/>
    <mergeCell ref="DLY659:DMF659"/>
    <mergeCell ref="DMG659:DMN659"/>
    <mergeCell ref="DMO659:DMV659"/>
    <mergeCell ref="DMW659:DND659"/>
    <mergeCell ref="DNE659:DNL659"/>
    <mergeCell ref="DNM659:DNT659"/>
    <mergeCell ref="DNU659:DOB659"/>
    <mergeCell ref="DOC659:DOJ659"/>
    <mergeCell ref="DOK659:DOR659"/>
    <mergeCell ref="DOS659:DOZ659"/>
    <mergeCell ref="DPA659:DPH659"/>
    <mergeCell ref="DPI659:DPP659"/>
    <mergeCell ref="DPQ659:DPX659"/>
    <mergeCell ref="DPY659:DQF659"/>
    <mergeCell ref="DQG659:DQN659"/>
    <mergeCell ref="DQO659:DQV659"/>
    <mergeCell ref="DQW659:DRD659"/>
    <mergeCell ref="DRE659:DRL659"/>
    <mergeCell ref="DRM659:DRT659"/>
    <mergeCell ref="DRU659:DSB659"/>
    <mergeCell ref="DSC659:DSJ659"/>
    <mergeCell ref="DSK659:DSR659"/>
    <mergeCell ref="DSS659:DSZ659"/>
    <mergeCell ref="DTA659:DTH659"/>
    <mergeCell ref="DTI659:DTP659"/>
    <mergeCell ref="DTQ659:DTX659"/>
    <mergeCell ref="DTY659:DUF659"/>
    <mergeCell ref="DUG659:DUN659"/>
    <mergeCell ref="DUO659:DUV659"/>
    <mergeCell ref="DUW659:DVD659"/>
    <mergeCell ref="DVE659:DVL659"/>
    <mergeCell ref="DVM659:DVT659"/>
    <mergeCell ref="DVU659:DWB659"/>
    <mergeCell ref="DWC659:DWJ659"/>
    <mergeCell ref="DWK659:DWR659"/>
    <mergeCell ref="DWS659:DWZ659"/>
    <mergeCell ref="DXA659:DXH659"/>
    <mergeCell ref="DXI659:DXP659"/>
    <mergeCell ref="DXQ659:DXX659"/>
    <mergeCell ref="DXY659:DYF659"/>
    <mergeCell ref="DYG659:DYN659"/>
    <mergeCell ref="DYO659:DYV659"/>
    <mergeCell ref="DYW659:DZD659"/>
    <mergeCell ref="DZE659:DZL659"/>
    <mergeCell ref="DZM659:DZT659"/>
    <mergeCell ref="DZU659:EAB659"/>
    <mergeCell ref="EAC659:EAJ659"/>
    <mergeCell ref="EAK659:EAR659"/>
    <mergeCell ref="EAS659:EAZ659"/>
    <mergeCell ref="EBA659:EBH659"/>
    <mergeCell ref="EBI659:EBP659"/>
    <mergeCell ref="EBQ659:EBX659"/>
    <mergeCell ref="EBY659:ECF659"/>
    <mergeCell ref="ECG659:ECN659"/>
    <mergeCell ref="ECO659:ECV659"/>
    <mergeCell ref="ECW659:EDD659"/>
    <mergeCell ref="EDE659:EDL659"/>
    <mergeCell ref="EDM659:EDT659"/>
    <mergeCell ref="EDU659:EEB659"/>
    <mergeCell ref="EEC659:EEJ659"/>
    <mergeCell ref="EEK659:EER659"/>
    <mergeCell ref="EES659:EEZ659"/>
    <mergeCell ref="EFA659:EFH659"/>
    <mergeCell ref="EFI659:EFP659"/>
    <mergeCell ref="EFQ659:EFX659"/>
    <mergeCell ref="EFY659:EGF659"/>
    <mergeCell ref="EGG659:EGN659"/>
    <mergeCell ref="EGO659:EGV659"/>
    <mergeCell ref="EGW659:EHD659"/>
    <mergeCell ref="EHE659:EHL659"/>
    <mergeCell ref="EHM659:EHT659"/>
    <mergeCell ref="EHU659:EIB659"/>
    <mergeCell ref="EIC659:EIJ659"/>
    <mergeCell ref="EIK659:EIR659"/>
    <mergeCell ref="EIS659:EIZ659"/>
    <mergeCell ref="EJA659:EJH659"/>
    <mergeCell ref="EJI659:EJP659"/>
    <mergeCell ref="EJQ659:EJX659"/>
    <mergeCell ref="EJY659:EKF659"/>
    <mergeCell ref="EKG659:EKN659"/>
    <mergeCell ref="EKO659:EKV659"/>
    <mergeCell ref="EKW659:ELD659"/>
    <mergeCell ref="ELE659:ELL659"/>
    <mergeCell ref="ELM659:ELT659"/>
    <mergeCell ref="ELU659:EMB659"/>
    <mergeCell ref="EMC659:EMJ659"/>
    <mergeCell ref="EMK659:EMR659"/>
    <mergeCell ref="EMS659:EMZ659"/>
    <mergeCell ref="ENA659:ENH659"/>
    <mergeCell ref="ENI659:ENP659"/>
    <mergeCell ref="ENQ659:ENX659"/>
    <mergeCell ref="ENY659:EOF659"/>
    <mergeCell ref="EOG659:EON659"/>
    <mergeCell ref="EOO659:EOV659"/>
    <mergeCell ref="EOW659:EPD659"/>
    <mergeCell ref="EPE659:EPL659"/>
    <mergeCell ref="EPM659:EPT659"/>
    <mergeCell ref="EPU659:EQB659"/>
    <mergeCell ref="EQC659:EQJ659"/>
    <mergeCell ref="EQK659:EQR659"/>
    <mergeCell ref="EQS659:EQZ659"/>
    <mergeCell ref="ERA659:ERH659"/>
    <mergeCell ref="ERI659:ERP659"/>
    <mergeCell ref="ERQ659:ERX659"/>
    <mergeCell ref="ERY659:ESF659"/>
    <mergeCell ref="ESG659:ESN659"/>
    <mergeCell ref="ESO659:ESV659"/>
    <mergeCell ref="ESW659:ETD659"/>
    <mergeCell ref="ETE659:ETL659"/>
    <mergeCell ref="ETM659:ETT659"/>
    <mergeCell ref="ETU659:EUB659"/>
    <mergeCell ref="EUC659:EUJ659"/>
    <mergeCell ref="EUK659:EUR659"/>
    <mergeCell ref="EUS659:EUZ659"/>
    <mergeCell ref="EVA659:EVH659"/>
    <mergeCell ref="EVI659:EVP659"/>
    <mergeCell ref="EVQ659:EVX659"/>
    <mergeCell ref="EVY659:EWF659"/>
    <mergeCell ref="EWG659:EWN659"/>
    <mergeCell ref="EWO659:EWV659"/>
    <mergeCell ref="EWW659:EXD659"/>
    <mergeCell ref="EXE659:EXL659"/>
    <mergeCell ref="EXM659:EXT659"/>
    <mergeCell ref="EXU659:EYB659"/>
    <mergeCell ref="EYC659:EYJ659"/>
    <mergeCell ref="EYK659:EYR659"/>
    <mergeCell ref="EYS659:EYZ659"/>
    <mergeCell ref="EZA659:EZH659"/>
    <mergeCell ref="EZI659:EZP659"/>
    <mergeCell ref="EZQ659:EZX659"/>
    <mergeCell ref="EZY659:FAF659"/>
    <mergeCell ref="FAG659:FAN659"/>
    <mergeCell ref="FAO659:FAV659"/>
    <mergeCell ref="FAW659:FBD659"/>
    <mergeCell ref="FBE659:FBL659"/>
    <mergeCell ref="FBM659:FBT659"/>
    <mergeCell ref="FBU659:FCB659"/>
    <mergeCell ref="FCC659:FCJ659"/>
    <mergeCell ref="FCK659:FCR659"/>
    <mergeCell ref="FCS659:FCZ659"/>
    <mergeCell ref="FDA659:FDH659"/>
    <mergeCell ref="FDI659:FDP659"/>
    <mergeCell ref="FDQ659:FDX659"/>
    <mergeCell ref="FDY659:FEF659"/>
    <mergeCell ref="FEG659:FEN659"/>
    <mergeCell ref="FEO659:FEV659"/>
    <mergeCell ref="FEW659:FFD659"/>
    <mergeCell ref="FFE659:FFL659"/>
    <mergeCell ref="FFM659:FFT659"/>
    <mergeCell ref="FFU659:FGB659"/>
    <mergeCell ref="FGC659:FGJ659"/>
    <mergeCell ref="FGK659:FGR659"/>
    <mergeCell ref="FGS659:FGZ659"/>
    <mergeCell ref="FHA659:FHH659"/>
    <mergeCell ref="FHI659:FHP659"/>
    <mergeCell ref="FHQ659:FHX659"/>
    <mergeCell ref="FHY659:FIF659"/>
    <mergeCell ref="FIG659:FIN659"/>
    <mergeCell ref="FIO659:FIV659"/>
    <mergeCell ref="FIW659:FJD659"/>
    <mergeCell ref="FJE659:FJL659"/>
    <mergeCell ref="FJM659:FJT659"/>
    <mergeCell ref="FJU659:FKB659"/>
    <mergeCell ref="FKC659:FKJ659"/>
    <mergeCell ref="FKK659:FKR659"/>
    <mergeCell ref="FKS659:FKZ659"/>
    <mergeCell ref="FLA659:FLH659"/>
    <mergeCell ref="FLI659:FLP659"/>
    <mergeCell ref="FLQ659:FLX659"/>
    <mergeCell ref="FLY659:FMF659"/>
    <mergeCell ref="FMG659:FMN659"/>
    <mergeCell ref="FMO659:FMV659"/>
    <mergeCell ref="FMW659:FND659"/>
    <mergeCell ref="FNE659:FNL659"/>
    <mergeCell ref="FNM659:FNT659"/>
    <mergeCell ref="FNU659:FOB659"/>
    <mergeCell ref="FOC659:FOJ659"/>
    <mergeCell ref="FOK659:FOR659"/>
    <mergeCell ref="FOS659:FOZ659"/>
    <mergeCell ref="FPA659:FPH659"/>
    <mergeCell ref="FPI659:FPP659"/>
    <mergeCell ref="FPQ659:FPX659"/>
    <mergeCell ref="FPY659:FQF659"/>
    <mergeCell ref="FQG659:FQN659"/>
    <mergeCell ref="FQO659:FQV659"/>
    <mergeCell ref="FQW659:FRD659"/>
    <mergeCell ref="FRE659:FRL659"/>
    <mergeCell ref="FRM659:FRT659"/>
    <mergeCell ref="FRU659:FSB659"/>
    <mergeCell ref="FSC659:FSJ659"/>
    <mergeCell ref="FSK659:FSR659"/>
    <mergeCell ref="FSS659:FSZ659"/>
    <mergeCell ref="FTA659:FTH659"/>
    <mergeCell ref="FTI659:FTP659"/>
    <mergeCell ref="FTQ659:FTX659"/>
    <mergeCell ref="FTY659:FUF659"/>
    <mergeCell ref="FUG659:FUN659"/>
    <mergeCell ref="FUO659:FUV659"/>
    <mergeCell ref="FUW659:FVD659"/>
    <mergeCell ref="FVE659:FVL659"/>
    <mergeCell ref="FVM659:FVT659"/>
    <mergeCell ref="FVU659:FWB659"/>
    <mergeCell ref="FWC659:FWJ659"/>
    <mergeCell ref="FWK659:FWR659"/>
    <mergeCell ref="FWS659:FWZ659"/>
    <mergeCell ref="FXA659:FXH659"/>
    <mergeCell ref="FXI659:FXP659"/>
    <mergeCell ref="FXQ659:FXX659"/>
    <mergeCell ref="FXY659:FYF659"/>
    <mergeCell ref="FYG659:FYN659"/>
    <mergeCell ref="FYO659:FYV659"/>
    <mergeCell ref="FYW659:FZD659"/>
    <mergeCell ref="FZE659:FZL659"/>
    <mergeCell ref="FZM659:FZT659"/>
    <mergeCell ref="FZU659:GAB659"/>
    <mergeCell ref="GAC659:GAJ659"/>
    <mergeCell ref="GAK659:GAR659"/>
    <mergeCell ref="GAS659:GAZ659"/>
    <mergeCell ref="GBA659:GBH659"/>
    <mergeCell ref="GBI659:GBP659"/>
    <mergeCell ref="GBQ659:GBX659"/>
    <mergeCell ref="GBY659:GCF659"/>
    <mergeCell ref="GCG659:GCN659"/>
    <mergeCell ref="GCO659:GCV659"/>
    <mergeCell ref="GCW659:GDD659"/>
    <mergeCell ref="GDE659:GDL659"/>
    <mergeCell ref="GDM659:GDT659"/>
    <mergeCell ref="GDU659:GEB659"/>
    <mergeCell ref="GEC659:GEJ659"/>
    <mergeCell ref="GEK659:GER659"/>
    <mergeCell ref="GES659:GEZ659"/>
    <mergeCell ref="GFA659:GFH659"/>
    <mergeCell ref="GFI659:GFP659"/>
    <mergeCell ref="GFQ659:GFX659"/>
    <mergeCell ref="GFY659:GGF659"/>
    <mergeCell ref="GGG659:GGN659"/>
    <mergeCell ref="GGO659:GGV659"/>
    <mergeCell ref="GGW659:GHD659"/>
    <mergeCell ref="GHE659:GHL659"/>
    <mergeCell ref="GHM659:GHT659"/>
    <mergeCell ref="GHU659:GIB659"/>
    <mergeCell ref="GIC659:GIJ659"/>
    <mergeCell ref="GIK659:GIR659"/>
    <mergeCell ref="GIS659:GIZ659"/>
    <mergeCell ref="GJA659:GJH659"/>
    <mergeCell ref="GJI659:GJP659"/>
    <mergeCell ref="GJQ659:GJX659"/>
    <mergeCell ref="GJY659:GKF659"/>
    <mergeCell ref="GKG659:GKN659"/>
    <mergeCell ref="GKO659:GKV659"/>
    <mergeCell ref="GKW659:GLD659"/>
    <mergeCell ref="GLE659:GLL659"/>
    <mergeCell ref="GLM659:GLT659"/>
    <mergeCell ref="GLU659:GMB659"/>
    <mergeCell ref="GMC659:GMJ659"/>
    <mergeCell ref="GMK659:GMR659"/>
    <mergeCell ref="GMS659:GMZ659"/>
    <mergeCell ref="GNA659:GNH659"/>
    <mergeCell ref="GNI659:GNP659"/>
    <mergeCell ref="GNQ659:GNX659"/>
    <mergeCell ref="GNY659:GOF659"/>
    <mergeCell ref="GOG659:GON659"/>
    <mergeCell ref="GOO659:GOV659"/>
    <mergeCell ref="GOW659:GPD659"/>
    <mergeCell ref="GPE659:GPL659"/>
    <mergeCell ref="GPM659:GPT659"/>
    <mergeCell ref="GPU659:GQB659"/>
    <mergeCell ref="GQC659:GQJ659"/>
    <mergeCell ref="GQK659:GQR659"/>
    <mergeCell ref="GQS659:GQZ659"/>
    <mergeCell ref="GRA659:GRH659"/>
    <mergeCell ref="GRI659:GRP659"/>
    <mergeCell ref="GRQ659:GRX659"/>
    <mergeCell ref="GRY659:GSF659"/>
    <mergeCell ref="GSG659:GSN659"/>
    <mergeCell ref="GSO659:GSV659"/>
    <mergeCell ref="GSW659:GTD659"/>
    <mergeCell ref="GTE659:GTL659"/>
    <mergeCell ref="GTM659:GTT659"/>
    <mergeCell ref="GTU659:GUB659"/>
    <mergeCell ref="GUC659:GUJ659"/>
    <mergeCell ref="GUK659:GUR659"/>
    <mergeCell ref="GUS659:GUZ659"/>
    <mergeCell ref="GVA659:GVH659"/>
    <mergeCell ref="GVI659:GVP659"/>
    <mergeCell ref="GVQ659:GVX659"/>
    <mergeCell ref="GVY659:GWF659"/>
    <mergeCell ref="GWG659:GWN659"/>
    <mergeCell ref="GWO659:GWV659"/>
    <mergeCell ref="GWW659:GXD659"/>
    <mergeCell ref="GXE659:GXL659"/>
    <mergeCell ref="GXM659:GXT659"/>
    <mergeCell ref="GXU659:GYB659"/>
    <mergeCell ref="GYC659:GYJ659"/>
    <mergeCell ref="GYK659:GYR659"/>
    <mergeCell ref="GYS659:GYZ659"/>
    <mergeCell ref="GZA659:GZH659"/>
    <mergeCell ref="GZI659:GZP659"/>
    <mergeCell ref="GZQ659:GZX659"/>
    <mergeCell ref="GZY659:HAF659"/>
    <mergeCell ref="HAG659:HAN659"/>
    <mergeCell ref="HAO659:HAV659"/>
    <mergeCell ref="HAW659:HBD659"/>
    <mergeCell ref="HBE659:HBL659"/>
    <mergeCell ref="HBM659:HBT659"/>
    <mergeCell ref="HBU659:HCB659"/>
    <mergeCell ref="HCC659:HCJ659"/>
    <mergeCell ref="HCK659:HCR659"/>
    <mergeCell ref="HCS659:HCZ659"/>
    <mergeCell ref="HDA659:HDH659"/>
    <mergeCell ref="HDI659:HDP659"/>
    <mergeCell ref="HDQ659:HDX659"/>
    <mergeCell ref="HDY659:HEF659"/>
    <mergeCell ref="HEG659:HEN659"/>
    <mergeCell ref="HEO659:HEV659"/>
    <mergeCell ref="HEW659:HFD659"/>
    <mergeCell ref="HFE659:HFL659"/>
    <mergeCell ref="HFM659:HFT659"/>
    <mergeCell ref="HFU659:HGB659"/>
    <mergeCell ref="HGC659:HGJ659"/>
    <mergeCell ref="HGK659:HGR659"/>
    <mergeCell ref="HGS659:HGZ659"/>
    <mergeCell ref="HHA659:HHH659"/>
    <mergeCell ref="HHI659:HHP659"/>
    <mergeCell ref="HHQ659:HHX659"/>
    <mergeCell ref="HHY659:HIF659"/>
    <mergeCell ref="HIG659:HIN659"/>
    <mergeCell ref="HIO659:HIV659"/>
    <mergeCell ref="HIW659:HJD659"/>
    <mergeCell ref="HJE659:HJL659"/>
    <mergeCell ref="HJM659:HJT659"/>
    <mergeCell ref="HJU659:HKB659"/>
    <mergeCell ref="HKC659:HKJ659"/>
    <mergeCell ref="HKK659:HKR659"/>
    <mergeCell ref="HKS659:HKZ659"/>
    <mergeCell ref="HLA659:HLH659"/>
    <mergeCell ref="HLI659:HLP659"/>
    <mergeCell ref="HLQ659:HLX659"/>
    <mergeCell ref="HLY659:HMF659"/>
    <mergeCell ref="HMG659:HMN659"/>
    <mergeCell ref="HMO659:HMV659"/>
    <mergeCell ref="HMW659:HND659"/>
    <mergeCell ref="HNE659:HNL659"/>
    <mergeCell ref="HNM659:HNT659"/>
    <mergeCell ref="HNU659:HOB659"/>
    <mergeCell ref="HOC659:HOJ659"/>
    <mergeCell ref="HOK659:HOR659"/>
    <mergeCell ref="HOS659:HOZ659"/>
    <mergeCell ref="HPA659:HPH659"/>
    <mergeCell ref="HPI659:HPP659"/>
    <mergeCell ref="HPQ659:HPX659"/>
    <mergeCell ref="HPY659:HQF659"/>
    <mergeCell ref="HQG659:HQN659"/>
    <mergeCell ref="HQO659:HQV659"/>
    <mergeCell ref="HQW659:HRD659"/>
    <mergeCell ref="HRE659:HRL659"/>
    <mergeCell ref="HRM659:HRT659"/>
    <mergeCell ref="HRU659:HSB659"/>
    <mergeCell ref="HSC659:HSJ659"/>
    <mergeCell ref="HSK659:HSR659"/>
    <mergeCell ref="HSS659:HSZ659"/>
    <mergeCell ref="HTA659:HTH659"/>
    <mergeCell ref="HTI659:HTP659"/>
    <mergeCell ref="HTQ659:HTX659"/>
    <mergeCell ref="HTY659:HUF659"/>
    <mergeCell ref="HUG659:HUN659"/>
    <mergeCell ref="HUO659:HUV659"/>
    <mergeCell ref="HUW659:HVD659"/>
    <mergeCell ref="HVE659:HVL659"/>
    <mergeCell ref="HVM659:HVT659"/>
    <mergeCell ref="HVU659:HWB659"/>
    <mergeCell ref="HWC659:HWJ659"/>
    <mergeCell ref="HWK659:HWR659"/>
    <mergeCell ref="HWS659:HWZ659"/>
    <mergeCell ref="HXA659:HXH659"/>
    <mergeCell ref="HXI659:HXP659"/>
    <mergeCell ref="HXQ659:HXX659"/>
    <mergeCell ref="HXY659:HYF659"/>
    <mergeCell ref="HYG659:HYN659"/>
    <mergeCell ref="HYO659:HYV659"/>
    <mergeCell ref="HYW659:HZD659"/>
    <mergeCell ref="HZE659:HZL659"/>
    <mergeCell ref="HZM659:HZT659"/>
    <mergeCell ref="HZU659:IAB659"/>
    <mergeCell ref="IAC659:IAJ659"/>
    <mergeCell ref="IAK659:IAR659"/>
    <mergeCell ref="IAS659:IAZ659"/>
    <mergeCell ref="IBA659:IBH659"/>
    <mergeCell ref="IBI659:IBP659"/>
    <mergeCell ref="IBQ659:IBX659"/>
    <mergeCell ref="IBY659:ICF659"/>
    <mergeCell ref="ICG659:ICN659"/>
    <mergeCell ref="ICO659:ICV659"/>
    <mergeCell ref="ICW659:IDD659"/>
    <mergeCell ref="IDE659:IDL659"/>
    <mergeCell ref="IDM659:IDT659"/>
    <mergeCell ref="IDU659:IEB659"/>
    <mergeCell ref="IEC659:IEJ659"/>
    <mergeCell ref="IEK659:IER659"/>
    <mergeCell ref="IES659:IEZ659"/>
    <mergeCell ref="IFA659:IFH659"/>
    <mergeCell ref="IFI659:IFP659"/>
    <mergeCell ref="IFQ659:IFX659"/>
    <mergeCell ref="IFY659:IGF659"/>
    <mergeCell ref="IGG659:IGN659"/>
    <mergeCell ref="IGO659:IGV659"/>
    <mergeCell ref="IGW659:IHD659"/>
    <mergeCell ref="IHE659:IHL659"/>
    <mergeCell ref="IHM659:IHT659"/>
    <mergeCell ref="IHU659:IIB659"/>
    <mergeCell ref="IIC659:IIJ659"/>
    <mergeCell ref="IIK659:IIR659"/>
    <mergeCell ref="IIS659:IIZ659"/>
    <mergeCell ref="IJA659:IJH659"/>
    <mergeCell ref="IJI659:IJP659"/>
    <mergeCell ref="IJQ659:IJX659"/>
    <mergeCell ref="IJY659:IKF659"/>
    <mergeCell ref="IKG659:IKN659"/>
    <mergeCell ref="IKO659:IKV659"/>
    <mergeCell ref="IKW659:ILD659"/>
    <mergeCell ref="ILE659:ILL659"/>
    <mergeCell ref="ILM659:ILT659"/>
    <mergeCell ref="ILU659:IMB659"/>
    <mergeCell ref="IMC659:IMJ659"/>
    <mergeCell ref="IMK659:IMR659"/>
    <mergeCell ref="IMS659:IMZ659"/>
    <mergeCell ref="INA659:INH659"/>
    <mergeCell ref="INI659:INP659"/>
    <mergeCell ref="INQ659:INX659"/>
    <mergeCell ref="INY659:IOF659"/>
    <mergeCell ref="IOG659:ION659"/>
    <mergeCell ref="IOO659:IOV659"/>
    <mergeCell ref="IOW659:IPD659"/>
    <mergeCell ref="IPE659:IPL659"/>
    <mergeCell ref="IPM659:IPT659"/>
    <mergeCell ref="IPU659:IQB659"/>
    <mergeCell ref="IQC659:IQJ659"/>
    <mergeCell ref="IQK659:IQR659"/>
    <mergeCell ref="IQS659:IQZ659"/>
    <mergeCell ref="IRA659:IRH659"/>
    <mergeCell ref="IRI659:IRP659"/>
    <mergeCell ref="IRQ659:IRX659"/>
    <mergeCell ref="IRY659:ISF659"/>
    <mergeCell ref="ISG659:ISN659"/>
    <mergeCell ref="ISO659:ISV659"/>
    <mergeCell ref="ISW659:ITD659"/>
    <mergeCell ref="ITE659:ITL659"/>
    <mergeCell ref="ITM659:ITT659"/>
    <mergeCell ref="ITU659:IUB659"/>
    <mergeCell ref="IUC659:IUJ659"/>
    <mergeCell ref="IUK659:IUR659"/>
    <mergeCell ref="IUS659:IUZ659"/>
    <mergeCell ref="IVA659:IVH659"/>
    <mergeCell ref="IVI659:IVP659"/>
    <mergeCell ref="IVQ659:IVX659"/>
    <mergeCell ref="IVY659:IWF659"/>
    <mergeCell ref="IWG659:IWN659"/>
    <mergeCell ref="IWO659:IWV659"/>
    <mergeCell ref="IWW659:IXD659"/>
    <mergeCell ref="IXE659:IXL659"/>
    <mergeCell ref="IXM659:IXT659"/>
    <mergeCell ref="IXU659:IYB659"/>
    <mergeCell ref="IYC659:IYJ659"/>
    <mergeCell ref="IYK659:IYR659"/>
    <mergeCell ref="IYS659:IYZ659"/>
    <mergeCell ref="IZA659:IZH659"/>
    <mergeCell ref="IZI659:IZP659"/>
    <mergeCell ref="IZQ659:IZX659"/>
    <mergeCell ref="IZY659:JAF659"/>
    <mergeCell ref="JAG659:JAN659"/>
    <mergeCell ref="JAO659:JAV659"/>
    <mergeCell ref="JAW659:JBD659"/>
    <mergeCell ref="JBE659:JBL659"/>
    <mergeCell ref="JBM659:JBT659"/>
    <mergeCell ref="JBU659:JCB659"/>
    <mergeCell ref="JCC659:JCJ659"/>
    <mergeCell ref="JCK659:JCR659"/>
    <mergeCell ref="JCS659:JCZ659"/>
    <mergeCell ref="JDA659:JDH659"/>
    <mergeCell ref="JDI659:JDP659"/>
    <mergeCell ref="JDQ659:JDX659"/>
    <mergeCell ref="JDY659:JEF659"/>
    <mergeCell ref="JEG659:JEN659"/>
    <mergeCell ref="JEO659:JEV659"/>
    <mergeCell ref="JEW659:JFD659"/>
    <mergeCell ref="JFE659:JFL659"/>
    <mergeCell ref="JFM659:JFT659"/>
    <mergeCell ref="JFU659:JGB659"/>
    <mergeCell ref="JGC659:JGJ659"/>
    <mergeCell ref="JGK659:JGR659"/>
    <mergeCell ref="JGS659:JGZ659"/>
    <mergeCell ref="JHA659:JHH659"/>
    <mergeCell ref="JHI659:JHP659"/>
    <mergeCell ref="JHQ659:JHX659"/>
    <mergeCell ref="JHY659:JIF659"/>
    <mergeCell ref="JIG659:JIN659"/>
    <mergeCell ref="JIO659:JIV659"/>
    <mergeCell ref="JIW659:JJD659"/>
    <mergeCell ref="JJE659:JJL659"/>
    <mergeCell ref="JJM659:JJT659"/>
    <mergeCell ref="JJU659:JKB659"/>
    <mergeCell ref="JKC659:JKJ659"/>
    <mergeCell ref="JKK659:JKR659"/>
    <mergeCell ref="JKS659:JKZ659"/>
    <mergeCell ref="JLA659:JLH659"/>
    <mergeCell ref="JLI659:JLP659"/>
    <mergeCell ref="JLQ659:JLX659"/>
    <mergeCell ref="JLY659:JMF659"/>
    <mergeCell ref="JMG659:JMN659"/>
    <mergeCell ref="JMO659:JMV659"/>
    <mergeCell ref="JMW659:JND659"/>
    <mergeCell ref="JNE659:JNL659"/>
    <mergeCell ref="JNM659:JNT659"/>
    <mergeCell ref="JNU659:JOB659"/>
    <mergeCell ref="JOC659:JOJ659"/>
    <mergeCell ref="JOK659:JOR659"/>
    <mergeCell ref="JOS659:JOZ659"/>
    <mergeCell ref="JPA659:JPH659"/>
    <mergeCell ref="JPI659:JPP659"/>
    <mergeCell ref="JPQ659:JPX659"/>
    <mergeCell ref="JPY659:JQF659"/>
    <mergeCell ref="JQG659:JQN659"/>
    <mergeCell ref="JQO659:JQV659"/>
    <mergeCell ref="JQW659:JRD659"/>
    <mergeCell ref="JRE659:JRL659"/>
    <mergeCell ref="JRM659:JRT659"/>
    <mergeCell ref="JRU659:JSB659"/>
    <mergeCell ref="JSC659:JSJ659"/>
    <mergeCell ref="JSK659:JSR659"/>
    <mergeCell ref="JSS659:JSZ659"/>
    <mergeCell ref="JTA659:JTH659"/>
    <mergeCell ref="JTI659:JTP659"/>
    <mergeCell ref="JTQ659:JTX659"/>
    <mergeCell ref="JTY659:JUF659"/>
    <mergeCell ref="JUG659:JUN659"/>
    <mergeCell ref="JUO659:JUV659"/>
    <mergeCell ref="JUW659:JVD659"/>
    <mergeCell ref="JVE659:JVL659"/>
    <mergeCell ref="JVM659:JVT659"/>
    <mergeCell ref="JVU659:JWB659"/>
    <mergeCell ref="JWC659:JWJ659"/>
    <mergeCell ref="JWK659:JWR659"/>
    <mergeCell ref="JWS659:JWZ659"/>
    <mergeCell ref="JXA659:JXH659"/>
    <mergeCell ref="JXI659:JXP659"/>
    <mergeCell ref="JXQ659:JXX659"/>
    <mergeCell ref="JXY659:JYF659"/>
    <mergeCell ref="JYG659:JYN659"/>
    <mergeCell ref="JYO659:JYV659"/>
    <mergeCell ref="JYW659:JZD659"/>
    <mergeCell ref="JZE659:JZL659"/>
    <mergeCell ref="JZM659:JZT659"/>
    <mergeCell ref="JZU659:KAB659"/>
    <mergeCell ref="KAC659:KAJ659"/>
    <mergeCell ref="KAK659:KAR659"/>
    <mergeCell ref="KAS659:KAZ659"/>
    <mergeCell ref="KBA659:KBH659"/>
    <mergeCell ref="KBI659:KBP659"/>
    <mergeCell ref="KBQ659:KBX659"/>
    <mergeCell ref="KBY659:KCF659"/>
    <mergeCell ref="KCG659:KCN659"/>
    <mergeCell ref="KCO659:KCV659"/>
    <mergeCell ref="KCW659:KDD659"/>
    <mergeCell ref="KDE659:KDL659"/>
    <mergeCell ref="KDM659:KDT659"/>
    <mergeCell ref="KDU659:KEB659"/>
    <mergeCell ref="KEC659:KEJ659"/>
    <mergeCell ref="KEK659:KER659"/>
    <mergeCell ref="KES659:KEZ659"/>
    <mergeCell ref="KFA659:KFH659"/>
    <mergeCell ref="KFI659:KFP659"/>
    <mergeCell ref="KFQ659:KFX659"/>
    <mergeCell ref="KFY659:KGF659"/>
    <mergeCell ref="KGG659:KGN659"/>
    <mergeCell ref="KGO659:KGV659"/>
    <mergeCell ref="KGW659:KHD659"/>
    <mergeCell ref="KHE659:KHL659"/>
    <mergeCell ref="KHM659:KHT659"/>
    <mergeCell ref="KHU659:KIB659"/>
    <mergeCell ref="KIC659:KIJ659"/>
    <mergeCell ref="KIK659:KIR659"/>
    <mergeCell ref="KIS659:KIZ659"/>
    <mergeCell ref="KJA659:KJH659"/>
    <mergeCell ref="KJI659:KJP659"/>
    <mergeCell ref="KJQ659:KJX659"/>
    <mergeCell ref="KJY659:KKF659"/>
    <mergeCell ref="KKG659:KKN659"/>
    <mergeCell ref="KKO659:KKV659"/>
    <mergeCell ref="KKW659:KLD659"/>
    <mergeCell ref="KLE659:KLL659"/>
    <mergeCell ref="KLM659:KLT659"/>
    <mergeCell ref="KLU659:KMB659"/>
    <mergeCell ref="KMC659:KMJ659"/>
    <mergeCell ref="KMK659:KMR659"/>
    <mergeCell ref="KMS659:KMZ659"/>
    <mergeCell ref="KNA659:KNH659"/>
    <mergeCell ref="KNI659:KNP659"/>
    <mergeCell ref="KNQ659:KNX659"/>
    <mergeCell ref="KNY659:KOF659"/>
    <mergeCell ref="KOG659:KON659"/>
    <mergeCell ref="KOO659:KOV659"/>
    <mergeCell ref="KOW659:KPD659"/>
    <mergeCell ref="KPE659:KPL659"/>
    <mergeCell ref="KPM659:KPT659"/>
    <mergeCell ref="KPU659:KQB659"/>
    <mergeCell ref="KQC659:KQJ659"/>
    <mergeCell ref="KQK659:KQR659"/>
    <mergeCell ref="KQS659:KQZ659"/>
    <mergeCell ref="KRA659:KRH659"/>
    <mergeCell ref="KRI659:KRP659"/>
    <mergeCell ref="KRQ659:KRX659"/>
    <mergeCell ref="KRY659:KSF659"/>
    <mergeCell ref="KSG659:KSN659"/>
    <mergeCell ref="KSO659:KSV659"/>
    <mergeCell ref="KSW659:KTD659"/>
    <mergeCell ref="KTE659:KTL659"/>
    <mergeCell ref="KTM659:KTT659"/>
    <mergeCell ref="KTU659:KUB659"/>
    <mergeCell ref="KUC659:KUJ659"/>
    <mergeCell ref="KUK659:KUR659"/>
    <mergeCell ref="KUS659:KUZ659"/>
    <mergeCell ref="KVA659:KVH659"/>
    <mergeCell ref="KVI659:KVP659"/>
    <mergeCell ref="KVQ659:KVX659"/>
    <mergeCell ref="KVY659:KWF659"/>
    <mergeCell ref="KWG659:KWN659"/>
    <mergeCell ref="KWO659:KWV659"/>
    <mergeCell ref="KWW659:KXD659"/>
    <mergeCell ref="KXE659:KXL659"/>
    <mergeCell ref="KXM659:KXT659"/>
    <mergeCell ref="KXU659:KYB659"/>
    <mergeCell ref="KYC659:KYJ659"/>
    <mergeCell ref="KYK659:KYR659"/>
    <mergeCell ref="KYS659:KYZ659"/>
    <mergeCell ref="KZA659:KZH659"/>
    <mergeCell ref="KZI659:KZP659"/>
    <mergeCell ref="KZQ659:KZX659"/>
    <mergeCell ref="KZY659:LAF659"/>
    <mergeCell ref="LAG659:LAN659"/>
    <mergeCell ref="LAO659:LAV659"/>
    <mergeCell ref="LAW659:LBD659"/>
    <mergeCell ref="LBE659:LBL659"/>
    <mergeCell ref="LBM659:LBT659"/>
    <mergeCell ref="LBU659:LCB659"/>
    <mergeCell ref="LCC659:LCJ659"/>
    <mergeCell ref="LCK659:LCR659"/>
    <mergeCell ref="LCS659:LCZ659"/>
    <mergeCell ref="LDA659:LDH659"/>
    <mergeCell ref="LDI659:LDP659"/>
    <mergeCell ref="LDQ659:LDX659"/>
    <mergeCell ref="LDY659:LEF659"/>
    <mergeCell ref="LEG659:LEN659"/>
    <mergeCell ref="LEO659:LEV659"/>
    <mergeCell ref="LEW659:LFD659"/>
    <mergeCell ref="LFE659:LFL659"/>
    <mergeCell ref="LFM659:LFT659"/>
    <mergeCell ref="LFU659:LGB659"/>
    <mergeCell ref="LGC659:LGJ659"/>
    <mergeCell ref="LGK659:LGR659"/>
    <mergeCell ref="LGS659:LGZ659"/>
    <mergeCell ref="LHA659:LHH659"/>
    <mergeCell ref="LHI659:LHP659"/>
    <mergeCell ref="LHQ659:LHX659"/>
    <mergeCell ref="LHY659:LIF659"/>
    <mergeCell ref="LIG659:LIN659"/>
    <mergeCell ref="LIO659:LIV659"/>
    <mergeCell ref="LIW659:LJD659"/>
    <mergeCell ref="LJE659:LJL659"/>
    <mergeCell ref="LJM659:LJT659"/>
    <mergeCell ref="LJU659:LKB659"/>
    <mergeCell ref="LKC659:LKJ659"/>
    <mergeCell ref="LKK659:LKR659"/>
    <mergeCell ref="LKS659:LKZ659"/>
    <mergeCell ref="LLA659:LLH659"/>
    <mergeCell ref="LLI659:LLP659"/>
    <mergeCell ref="LLQ659:LLX659"/>
    <mergeCell ref="LLY659:LMF659"/>
    <mergeCell ref="LMG659:LMN659"/>
    <mergeCell ref="LMO659:LMV659"/>
    <mergeCell ref="LMW659:LND659"/>
    <mergeCell ref="LNE659:LNL659"/>
    <mergeCell ref="LNM659:LNT659"/>
    <mergeCell ref="LNU659:LOB659"/>
    <mergeCell ref="LOC659:LOJ659"/>
    <mergeCell ref="LOK659:LOR659"/>
    <mergeCell ref="LOS659:LOZ659"/>
    <mergeCell ref="LPA659:LPH659"/>
    <mergeCell ref="LPI659:LPP659"/>
    <mergeCell ref="LPQ659:LPX659"/>
    <mergeCell ref="LPY659:LQF659"/>
    <mergeCell ref="LQG659:LQN659"/>
    <mergeCell ref="LQO659:LQV659"/>
    <mergeCell ref="LQW659:LRD659"/>
    <mergeCell ref="LRE659:LRL659"/>
    <mergeCell ref="LRM659:LRT659"/>
    <mergeCell ref="LRU659:LSB659"/>
    <mergeCell ref="LSC659:LSJ659"/>
    <mergeCell ref="LSK659:LSR659"/>
    <mergeCell ref="LSS659:LSZ659"/>
    <mergeCell ref="LTA659:LTH659"/>
    <mergeCell ref="LTI659:LTP659"/>
    <mergeCell ref="LTQ659:LTX659"/>
    <mergeCell ref="LTY659:LUF659"/>
    <mergeCell ref="LUG659:LUN659"/>
    <mergeCell ref="LUO659:LUV659"/>
    <mergeCell ref="LUW659:LVD659"/>
    <mergeCell ref="LVE659:LVL659"/>
    <mergeCell ref="LVM659:LVT659"/>
    <mergeCell ref="LVU659:LWB659"/>
    <mergeCell ref="LWC659:LWJ659"/>
    <mergeCell ref="LWK659:LWR659"/>
    <mergeCell ref="LWS659:LWZ659"/>
    <mergeCell ref="LXA659:LXH659"/>
    <mergeCell ref="LXI659:LXP659"/>
    <mergeCell ref="LXQ659:LXX659"/>
    <mergeCell ref="LXY659:LYF659"/>
    <mergeCell ref="LYG659:LYN659"/>
    <mergeCell ref="LYO659:LYV659"/>
    <mergeCell ref="LYW659:LZD659"/>
    <mergeCell ref="LZE659:LZL659"/>
    <mergeCell ref="LZM659:LZT659"/>
    <mergeCell ref="LZU659:MAB659"/>
    <mergeCell ref="MAC659:MAJ659"/>
    <mergeCell ref="MAK659:MAR659"/>
    <mergeCell ref="MAS659:MAZ659"/>
    <mergeCell ref="MBA659:MBH659"/>
    <mergeCell ref="MBI659:MBP659"/>
    <mergeCell ref="MBQ659:MBX659"/>
    <mergeCell ref="MBY659:MCF659"/>
    <mergeCell ref="MCG659:MCN659"/>
    <mergeCell ref="MCO659:MCV659"/>
    <mergeCell ref="MCW659:MDD659"/>
    <mergeCell ref="MDE659:MDL659"/>
    <mergeCell ref="MDM659:MDT659"/>
    <mergeCell ref="MDU659:MEB659"/>
    <mergeCell ref="MEC659:MEJ659"/>
    <mergeCell ref="MEK659:MER659"/>
    <mergeCell ref="MES659:MEZ659"/>
    <mergeCell ref="MFA659:MFH659"/>
    <mergeCell ref="MFI659:MFP659"/>
    <mergeCell ref="MFQ659:MFX659"/>
    <mergeCell ref="MFY659:MGF659"/>
    <mergeCell ref="MGG659:MGN659"/>
    <mergeCell ref="MGO659:MGV659"/>
    <mergeCell ref="MGW659:MHD659"/>
    <mergeCell ref="MHE659:MHL659"/>
    <mergeCell ref="MHM659:MHT659"/>
    <mergeCell ref="MHU659:MIB659"/>
    <mergeCell ref="MIC659:MIJ659"/>
    <mergeCell ref="MIK659:MIR659"/>
    <mergeCell ref="MIS659:MIZ659"/>
    <mergeCell ref="MJA659:MJH659"/>
    <mergeCell ref="MJI659:MJP659"/>
    <mergeCell ref="MJQ659:MJX659"/>
    <mergeCell ref="MJY659:MKF659"/>
    <mergeCell ref="MKG659:MKN659"/>
    <mergeCell ref="MKO659:MKV659"/>
    <mergeCell ref="MKW659:MLD659"/>
    <mergeCell ref="MLE659:MLL659"/>
    <mergeCell ref="MLM659:MLT659"/>
    <mergeCell ref="MLU659:MMB659"/>
    <mergeCell ref="MMC659:MMJ659"/>
    <mergeCell ref="MMK659:MMR659"/>
    <mergeCell ref="MMS659:MMZ659"/>
    <mergeCell ref="MNA659:MNH659"/>
    <mergeCell ref="MNI659:MNP659"/>
    <mergeCell ref="MNQ659:MNX659"/>
    <mergeCell ref="MNY659:MOF659"/>
    <mergeCell ref="MOG659:MON659"/>
    <mergeCell ref="MOO659:MOV659"/>
    <mergeCell ref="MOW659:MPD659"/>
    <mergeCell ref="MPE659:MPL659"/>
    <mergeCell ref="MPM659:MPT659"/>
    <mergeCell ref="MPU659:MQB659"/>
    <mergeCell ref="MQC659:MQJ659"/>
    <mergeCell ref="MQK659:MQR659"/>
    <mergeCell ref="MQS659:MQZ659"/>
    <mergeCell ref="MRA659:MRH659"/>
    <mergeCell ref="MRI659:MRP659"/>
    <mergeCell ref="MRQ659:MRX659"/>
    <mergeCell ref="MRY659:MSF659"/>
    <mergeCell ref="MSG659:MSN659"/>
    <mergeCell ref="MSO659:MSV659"/>
    <mergeCell ref="MSW659:MTD659"/>
    <mergeCell ref="MTE659:MTL659"/>
    <mergeCell ref="MTM659:MTT659"/>
    <mergeCell ref="MTU659:MUB659"/>
    <mergeCell ref="MUC659:MUJ659"/>
    <mergeCell ref="MUK659:MUR659"/>
    <mergeCell ref="MUS659:MUZ659"/>
    <mergeCell ref="MVA659:MVH659"/>
    <mergeCell ref="MVI659:MVP659"/>
    <mergeCell ref="MVQ659:MVX659"/>
    <mergeCell ref="MVY659:MWF659"/>
    <mergeCell ref="MWG659:MWN659"/>
    <mergeCell ref="MWO659:MWV659"/>
    <mergeCell ref="MWW659:MXD659"/>
    <mergeCell ref="MXE659:MXL659"/>
    <mergeCell ref="MXM659:MXT659"/>
    <mergeCell ref="MXU659:MYB659"/>
    <mergeCell ref="MYC659:MYJ659"/>
    <mergeCell ref="MYK659:MYR659"/>
    <mergeCell ref="MYS659:MYZ659"/>
    <mergeCell ref="MZA659:MZH659"/>
    <mergeCell ref="MZI659:MZP659"/>
    <mergeCell ref="MZQ659:MZX659"/>
    <mergeCell ref="MZY659:NAF659"/>
    <mergeCell ref="NAG659:NAN659"/>
    <mergeCell ref="NAO659:NAV659"/>
    <mergeCell ref="NAW659:NBD659"/>
    <mergeCell ref="NBE659:NBL659"/>
    <mergeCell ref="NBM659:NBT659"/>
    <mergeCell ref="NBU659:NCB659"/>
    <mergeCell ref="NCC659:NCJ659"/>
    <mergeCell ref="NCK659:NCR659"/>
    <mergeCell ref="NCS659:NCZ659"/>
    <mergeCell ref="NDA659:NDH659"/>
    <mergeCell ref="NDI659:NDP659"/>
    <mergeCell ref="NDQ659:NDX659"/>
    <mergeCell ref="NDY659:NEF659"/>
    <mergeCell ref="NEG659:NEN659"/>
    <mergeCell ref="NEO659:NEV659"/>
    <mergeCell ref="NEW659:NFD659"/>
    <mergeCell ref="NFE659:NFL659"/>
    <mergeCell ref="NFM659:NFT659"/>
    <mergeCell ref="NFU659:NGB659"/>
    <mergeCell ref="NGC659:NGJ659"/>
    <mergeCell ref="NGK659:NGR659"/>
    <mergeCell ref="NGS659:NGZ659"/>
    <mergeCell ref="NHA659:NHH659"/>
    <mergeCell ref="NHI659:NHP659"/>
    <mergeCell ref="NHQ659:NHX659"/>
    <mergeCell ref="NHY659:NIF659"/>
    <mergeCell ref="NIG659:NIN659"/>
    <mergeCell ref="NIO659:NIV659"/>
    <mergeCell ref="NIW659:NJD659"/>
    <mergeCell ref="NJE659:NJL659"/>
    <mergeCell ref="NJM659:NJT659"/>
    <mergeCell ref="NJU659:NKB659"/>
    <mergeCell ref="NKC659:NKJ659"/>
    <mergeCell ref="NKK659:NKR659"/>
    <mergeCell ref="NKS659:NKZ659"/>
    <mergeCell ref="NLA659:NLH659"/>
    <mergeCell ref="NLI659:NLP659"/>
    <mergeCell ref="NLQ659:NLX659"/>
    <mergeCell ref="NLY659:NMF659"/>
    <mergeCell ref="NMG659:NMN659"/>
    <mergeCell ref="NMO659:NMV659"/>
    <mergeCell ref="NMW659:NND659"/>
    <mergeCell ref="NNE659:NNL659"/>
    <mergeCell ref="NNM659:NNT659"/>
    <mergeCell ref="NNU659:NOB659"/>
    <mergeCell ref="NOC659:NOJ659"/>
    <mergeCell ref="NOK659:NOR659"/>
    <mergeCell ref="NOS659:NOZ659"/>
    <mergeCell ref="NPA659:NPH659"/>
    <mergeCell ref="NPI659:NPP659"/>
    <mergeCell ref="NPQ659:NPX659"/>
    <mergeCell ref="NPY659:NQF659"/>
    <mergeCell ref="NQG659:NQN659"/>
    <mergeCell ref="NQO659:NQV659"/>
    <mergeCell ref="NQW659:NRD659"/>
    <mergeCell ref="NRE659:NRL659"/>
    <mergeCell ref="NRM659:NRT659"/>
    <mergeCell ref="NRU659:NSB659"/>
    <mergeCell ref="NSC659:NSJ659"/>
    <mergeCell ref="NSK659:NSR659"/>
    <mergeCell ref="NSS659:NSZ659"/>
    <mergeCell ref="NTA659:NTH659"/>
    <mergeCell ref="NTI659:NTP659"/>
    <mergeCell ref="NTQ659:NTX659"/>
    <mergeCell ref="NTY659:NUF659"/>
    <mergeCell ref="NUG659:NUN659"/>
    <mergeCell ref="NUO659:NUV659"/>
    <mergeCell ref="NUW659:NVD659"/>
    <mergeCell ref="NVE659:NVL659"/>
    <mergeCell ref="NVM659:NVT659"/>
    <mergeCell ref="NVU659:NWB659"/>
    <mergeCell ref="NWC659:NWJ659"/>
    <mergeCell ref="NWK659:NWR659"/>
    <mergeCell ref="NWS659:NWZ659"/>
    <mergeCell ref="NXA659:NXH659"/>
    <mergeCell ref="NXI659:NXP659"/>
    <mergeCell ref="NXQ659:NXX659"/>
    <mergeCell ref="NXY659:NYF659"/>
    <mergeCell ref="NYG659:NYN659"/>
    <mergeCell ref="NYO659:NYV659"/>
    <mergeCell ref="NYW659:NZD659"/>
    <mergeCell ref="NZE659:NZL659"/>
    <mergeCell ref="NZM659:NZT659"/>
    <mergeCell ref="NZU659:OAB659"/>
    <mergeCell ref="OAC659:OAJ659"/>
    <mergeCell ref="OAK659:OAR659"/>
    <mergeCell ref="OAS659:OAZ659"/>
    <mergeCell ref="OBA659:OBH659"/>
    <mergeCell ref="OBI659:OBP659"/>
    <mergeCell ref="OBQ659:OBX659"/>
    <mergeCell ref="OBY659:OCF659"/>
    <mergeCell ref="OCG659:OCN659"/>
    <mergeCell ref="OCO659:OCV659"/>
    <mergeCell ref="OCW659:ODD659"/>
    <mergeCell ref="ODE659:ODL659"/>
    <mergeCell ref="ODM659:ODT659"/>
    <mergeCell ref="ODU659:OEB659"/>
    <mergeCell ref="OEC659:OEJ659"/>
    <mergeCell ref="OEK659:OER659"/>
    <mergeCell ref="OES659:OEZ659"/>
    <mergeCell ref="OFA659:OFH659"/>
    <mergeCell ref="OFI659:OFP659"/>
    <mergeCell ref="OFQ659:OFX659"/>
    <mergeCell ref="OFY659:OGF659"/>
    <mergeCell ref="OGG659:OGN659"/>
    <mergeCell ref="OGO659:OGV659"/>
    <mergeCell ref="OGW659:OHD659"/>
    <mergeCell ref="OHE659:OHL659"/>
    <mergeCell ref="OHM659:OHT659"/>
    <mergeCell ref="OHU659:OIB659"/>
    <mergeCell ref="OIC659:OIJ659"/>
    <mergeCell ref="OIK659:OIR659"/>
    <mergeCell ref="OIS659:OIZ659"/>
    <mergeCell ref="OJA659:OJH659"/>
    <mergeCell ref="OJI659:OJP659"/>
    <mergeCell ref="OJQ659:OJX659"/>
    <mergeCell ref="OJY659:OKF659"/>
    <mergeCell ref="OKG659:OKN659"/>
    <mergeCell ref="OKO659:OKV659"/>
    <mergeCell ref="OKW659:OLD659"/>
    <mergeCell ref="OLE659:OLL659"/>
    <mergeCell ref="OLM659:OLT659"/>
    <mergeCell ref="OLU659:OMB659"/>
    <mergeCell ref="OMC659:OMJ659"/>
    <mergeCell ref="OMK659:OMR659"/>
    <mergeCell ref="OMS659:OMZ659"/>
    <mergeCell ref="ONA659:ONH659"/>
    <mergeCell ref="ONI659:ONP659"/>
    <mergeCell ref="ONQ659:ONX659"/>
    <mergeCell ref="ONY659:OOF659"/>
    <mergeCell ref="OOG659:OON659"/>
    <mergeCell ref="OOO659:OOV659"/>
    <mergeCell ref="OOW659:OPD659"/>
    <mergeCell ref="OPE659:OPL659"/>
    <mergeCell ref="OPM659:OPT659"/>
    <mergeCell ref="OPU659:OQB659"/>
    <mergeCell ref="OQC659:OQJ659"/>
    <mergeCell ref="OQK659:OQR659"/>
    <mergeCell ref="OQS659:OQZ659"/>
    <mergeCell ref="ORA659:ORH659"/>
    <mergeCell ref="ORI659:ORP659"/>
    <mergeCell ref="ORQ659:ORX659"/>
    <mergeCell ref="ORY659:OSF659"/>
    <mergeCell ref="OSG659:OSN659"/>
    <mergeCell ref="OSO659:OSV659"/>
    <mergeCell ref="OSW659:OTD659"/>
    <mergeCell ref="OTE659:OTL659"/>
    <mergeCell ref="OTM659:OTT659"/>
    <mergeCell ref="OTU659:OUB659"/>
    <mergeCell ref="OUC659:OUJ659"/>
    <mergeCell ref="OUK659:OUR659"/>
    <mergeCell ref="OUS659:OUZ659"/>
    <mergeCell ref="OVA659:OVH659"/>
    <mergeCell ref="OVI659:OVP659"/>
    <mergeCell ref="OVQ659:OVX659"/>
    <mergeCell ref="OVY659:OWF659"/>
    <mergeCell ref="OWG659:OWN659"/>
    <mergeCell ref="OWO659:OWV659"/>
    <mergeCell ref="OWW659:OXD659"/>
    <mergeCell ref="OXE659:OXL659"/>
    <mergeCell ref="OXM659:OXT659"/>
    <mergeCell ref="OXU659:OYB659"/>
    <mergeCell ref="OYC659:OYJ659"/>
    <mergeCell ref="OYK659:OYR659"/>
    <mergeCell ref="OYS659:OYZ659"/>
    <mergeCell ref="OZA659:OZH659"/>
    <mergeCell ref="OZI659:OZP659"/>
    <mergeCell ref="OZQ659:OZX659"/>
    <mergeCell ref="OZY659:PAF659"/>
    <mergeCell ref="PAG659:PAN659"/>
    <mergeCell ref="PAO659:PAV659"/>
    <mergeCell ref="PAW659:PBD659"/>
    <mergeCell ref="PBE659:PBL659"/>
    <mergeCell ref="PBM659:PBT659"/>
    <mergeCell ref="PBU659:PCB659"/>
    <mergeCell ref="PCC659:PCJ659"/>
    <mergeCell ref="PCK659:PCR659"/>
    <mergeCell ref="PCS659:PCZ659"/>
    <mergeCell ref="PDA659:PDH659"/>
    <mergeCell ref="PDI659:PDP659"/>
    <mergeCell ref="PDQ659:PDX659"/>
    <mergeCell ref="PDY659:PEF659"/>
    <mergeCell ref="PEG659:PEN659"/>
    <mergeCell ref="PEO659:PEV659"/>
    <mergeCell ref="PEW659:PFD659"/>
    <mergeCell ref="PFE659:PFL659"/>
    <mergeCell ref="PFM659:PFT659"/>
    <mergeCell ref="PFU659:PGB659"/>
    <mergeCell ref="PGC659:PGJ659"/>
    <mergeCell ref="PGK659:PGR659"/>
    <mergeCell ref="PGS659:PGZ659"/>
    <mergeCell ref="PHA659:PHH659"/>
    <mergeCell ref="PHI659:PHP659"/>
    <mergeCell ref="PHQ659:PHX659"/>
    <mergeCell ref="PHY659:PIF659"/>
    <mergeCell ref="PIG659:PIN659"/>
    <mergeCell ref="PIO659:PIV659"/>
    <mergeCell ref="PIW659:PJD659"/>
    <mergeCell ref="PJE659:PJL659"/>
    <mergeCell ref="PJM659:PJT659"/>
    <mergeCell ref="PJU659:PKB659"/>
    <mergeCell ref="PKC659:PKJ659"/>
    <mergeCell ref="PKK659:PKR659"/>
    <mergeCell ref="PKS659:PKZ659"/>
    <mergeCell ref="PLA659:PLH659"/>
    <mergeCell ref="PLI659:PLP659"/>
    <mergeCell ref="PLQ659:PLX659"/>
    <mergeCell ref="PLY659:PMF659"/>
    <mergeCell ref="PMG659:PMN659"/>
    <mergeCell ref="PMO659:PMV659"/>
    <mergeCell ref="PMW659:PND659"/>
    <mergeCell ref="PNE659:PNL659"/>
    <mergeCell ref="PNM659:PNT659"/>
    <mergeCell ref="PNU659:POB659"/>
    <mergeCell ref="POC659:POJ659"/>
    <mergeCell ref="POK659:POR659"/>
    <mergeCell ref="POS659:POZ659"/>
    <mergeCell ref="PPA659:PPH659"/>
    <mergeCell ref="PPI659:PPP659"/>
    <mergeCell ref="PPQ659:PPX659"/>
    <mergeCell ref="PPY659:PQF659"/>
    <mergeCell ref="PQG659:PQN659"/>
    <mergeCell ref="PQO659:PQV659"/>
    <mergeCell ref="PQW659:PRD659"/>
    <mergeCell ref="PRE659:PRL659"/>
    <mergeCell ref="PRM659:PRT659"/>
    <mergeCell ref="PRU659:PSB659"/>
    <mergeCell ref="PSC659:PSJ659"/>
    <mergeCell ref="PSK659:PSR659"/>
    <mergeCell ref="PSS659:PSZ659"/>
    <mergeCell ref="PTA659:PTH659"/>
    <mergeCell ref="PTI659:PTP659"/>
    <mergeCell ref="PTQ659:PTX659"/>
    <mergeCell ref="PTY659:PUF659"/>
    <mergeCell ref="PUG659:PUN659"/>
    <mergeCell ref="PUO659:PUV659"/>
    <mergeCell ref="PUW659:PVD659"/>
    <mergeCell ref="PVE659:PVL659"/>
    <mergeCell ref="PVM659:PVT659"/>
    <mergeCell ref="PVU659:PWB659"/>
    <mergeCell ref="PWC659:PWJ659"/>
    <mergeCell ref="PWK659:PWR659"/>
    <mergeCell ref="PWS659:PWZ659"/>
    <mergeCell ref="PXA659:PXH659"/>
    <mergeCell ref="PXI659:PXP659"/>
    <mergeCell ref="PXQ659:PXX659"/>
    <mergeCell ref="PXY659:PYF659"/>
    <mergeCell ref="PYG659:PYN659"/>
    <mergeCell ref="PYO659:PYV659"/>
    <mergeCell ref="PYW659:PZD659"/>
    <mergeCell ref="PZE659:PZL659"/>
    <mergeCell ref="PZM659:PZT659"/>
    <mergeCell ref="PZU659:QAB659"/>
    <mergeCell ref="QAC659:QAJ659"/>
    <mergeCell ref="QAK659:QAR659"/>
    <mergeCell ref="QAS659:QAZ659"/>
    <mergeCell ref="QBA659:QBH659"/>
    <mergeCell ref="QBI659:QBP659"/>
    <mergeCell ref="QBQ659:QBX659"/>
    <mergeCell ref="QBY659:QCF659"/>
    <mergeCell ref="QCG659:QCN659"/>
    <mergeCell ref="QCO659:QCV659"/>
    <mergeCell ref="QCW659:QDD659"/>
    <mergeCell ref="QDE659:QDL659"/>
    <mergeCell ref="QDM659:QDT659"/>
    <mergeCell ref="QDU659:QEB659"/>
    <mergeCell ref="QEC659:QEJ659"/>
    <mergeCell ref="QEK659:QER659"/>
    <mergeCell ref="QES659:QEZ659"/>
    <mergeCell ref="QFA659:QFH659"/>
    <mergeCell ref="QFI659:QFP659"/>
    <mergeCell ref="QFQ659:QFX659"/>
    <mergeCell ref="QFY659:QGF659"/>
    <mergeCell ref="QGG659:QGN659"/>
    <mergeCell ref="QGO659:QGV659"/>
    <mergeCell ref="QGW659:QHD659"/>
    <mergeCell ref="QHE659:QHL659"/>
    <mergeCell ref="QHM659:QHT659"/>
    <mergeCell ref="QHU659:QIB659"/>
    <mergeCell ref="QIC659:QIJ659"/>
    <mergeCell ref="QIK659:QIR659"/>
    <mergeCell ref="QIS659:QIZ659"/>
    <mergeCell ref="QJA659:QJH659"/>
    <mergeCell ref="QJI659:QJP659"/>
    <mergeCell ref="QJQ659:QJX659"/>
    <mergeCell ref="QJY659:QKF659"/>
    <mergeCell ref="QKG659:QKN659"/>
    <mergeCell ref="QKO659:QKV659"/>
    <mergeCell ref="QKW659:QLD659"/>
    <mergeCell ref="QLE659:QLL659"/>
    <mergeCell ref="QLM659:QLT659"/>
    <mergeCell ref="QLU659:QMB659"/>
    <mergeCell ref="QMC659:QMJ659"/>
    <mergeCell ref="QMK659:QMR659"/>
    <mergeCell ref="QMS659:QMZ659"/>
    <mergeCell ref="QNA659:QNH659"/>
    <mergeCell ref="QNI659:QNP659"/>
    <mergeCell ref="QNQ659:QNX659"/>
    <mergeCell ref="QNY659:QOF659"/>
    <mergeCell ref="QOG659:QON659"/>
    <mergeCell ref="QOO659:QOV659"/>
    <mergeCell ref="QOW659:QPD659"/>
    <mergeCell ref="QPE659:QPL659"/>
    <mergeCell ref="QPM659:QPT659"/>
    <mergeCell ref="QPU659:QQB659"/>
    <mergeCell ref="QQC659:QQJ659"/>
    <mergeCell ref="QQK659:QQR659"/>
    <mergeCell ref="QQS659:QQZ659"/>
    <mergeCell ref="QRA659:QRH659"/>
    <mergeCell ref="QRI659:QRP659"/>
    <mergeCell ref="QRQ659:QRX659"/>
    <mergeCell ref="QRY659:QSF659"/>
    <mergeCell ref="QSG659:QSN659"/>
    <mergeCell ref="QSO659:QSV659"/>
    <mergeCell ref="QSW659:QTD659"/>
    <mergeCell ref="QTE659:QTL659"/>
    <mergeCell ref="QTM659:QTT659"/>
    <mergeCell ref="QTU659:QUB659"/>
    <mergeCell ref="QUC659:QUJ659"/>
    <mergeCell ref="QUK659:QUR659"/>
    <mergeCell ref="QUS659:QUZ659"/>
    <mergeCell ref="QVA659:QVH659"/>
    <mergeCell ref="QVI659:QVP659"/>
    <mergeCell ref="QVQ659:QVX659"/>
    <mergeCell ref="QVY659:QWF659"/>
    <mergeCell ref="QWG659:QWN659"/>
    <mergeCell ref="QWO659:QWV659"/>
    <mergeCell ref="QWW659:QXD659"/>
    <mergeCell ref="QXE659:QXL659"/>
    <mergeCell ref="QXM659:QXT659"/>
    <mergeCell ref="QXU659:QYB659"/>
    <mergeCell ref="QYC659:QYJ659"/>
    <mergeCell ref="QYK659:QYR659"/>
    <mergeCell ref="QYS659:QYZ659"/>
    <mergeCell ref="QZA659:QZH659"/>
    <mergeCell ref="QZI659:QZP659"/>
    <mergeCell ref="QZQ659:QZX659"/>
    <mergeCell ref="QZY659:RAF659"/>
    <mergeCell ref="RAG659:RAN659"/>
    <mergeCell ref="RAO659:RAV659"/>
    <mergeCell ref="RAW659:RBD659"/>
    <mergeCell ref="RBE659:RBL659"/>
    <mergeCell ref="RBM659:RBT659"/>
    <mergeCell ref="RBU659:RCB659"/>
    <mergeCell ref="RCC659:RCJ659"/>
    <mergeCell ref="RCK659:RCR659"/>
    <mergeCell ref="RCS659:RCZ659"/>
    <mergeCell ref="RDA659:RDH659"/>
    <mergeCell ref="RDI659:RDP659"/>
    <mergeCell ref="RDQ659:RDX659"/>
    <mergeCell ref="RDY659:REF659"/>
    <mergeCell ref="REG659:REN659"/>
    <mergeCell ref="REO659:REV659"/>
    <mergeCell ref="REW659:RFD659"/>
    <mergeCell ref="RFE659:RFL659"/>
    <mergeCell ref="RFM659:RFT659"/>
    <mergeCell ref="RFU659:RGB659"/>
    <mergeCell ref="RGC659:RGJ659"/>
    <mergeCell ref="RGK659:RGR659"/>
    <mergeCell ref="RGS659:RGZ659"/>
    <mergeCell ref="RHA659:RHH659"/>
    <mergeCell ref="RHI659:RHP659"/>
    <mergeCell ref="RHQ659:RHX659"/>
    <mergeCell ref="RHY659:RIF659"/>
    <mergeCell ref="RIG659:RIN659"/>
    <mergeCell ref="RIO659:RIV659"/>
    <mergeCell ref="RIW659:RJD659"/>
    <mergeCell ref="RJE659:RJL659"/>
    <mergeCell ref="RJM659:RJT659"/>
    <mergeCell ref="RJU659:RKB659"/>
    <mergeCell ref="RKC659:RKJ659"/>
    <mergeCell ref="RKK659:RKR659"/>
    <mergeCell ref="RKS659:RKZ659"/>
    <mergeCell ref="RLA659:RLH659"/>
    <mergeCell ref="RLI659:RLP659"/>
    <mergeCell ref="RLQ659:RLX659"/>
    <mergeCell ref="RLY659:RMF659"/>
    <mergeCell ref="RMG659:RMN659"/>
    <mergeCell ref="RMO659:RMV659"/>
    <mergeCell ref="RMW659:RND659"/>
    <mergeCell ref="RNE659:RNL659"/>
    <mergeCell ref="RNM659:RNT659"/>
    <mergeCell ref="RNU659:ROB659"/>
    <mergeCell ref="ROC659:ROJ659"/>
    <mergeCell ref="ROK659:ROR659"/>
    <mergeCell ref="ROS659:ROZ659"/>
    <mergeCell ref="RPA659:RPH659"/>
    <mergeCell ref="RPI659:RPP659"/>
    <mergeCell ref="RPQ659:RPX659"/>
    <mergeCell ref="RPY659:RQF659"/>
    <mergeCell ref="RQG659:RQN659"/>
    <mergeCell ref="RQO659:RQV659"/>
    <mergeCell ref="RQW659:RRD659"/>
    <mergeCell ref="RRE659:RRL659"/>
    <mergeCell ref="RRM659:RRT659"/>
    <mergeCell ref="RRU659:RSB659"/>
    <mergeCell ref="RSC659:RSJ659"/>
    <mergeCell ref="RSK659:RSR659"/>
    <mergeCell ref="RSS659:RSZ659"/>
    <mergeCell ref="RTA659:RTH659"/>
    <mergeCell ref="RTI659:RTP659"/>
    <mergeCell ref="RTQ659:RTX659"/>
    <mergeCell ref="RTY659:RUF659"/>
    <mergeCell ref="RUG659:RUN659"/>
    <mergeCell ref="RUO659:RUV659"/>
    <mergeCell ref="RUW659:RVD659"/>
    <mergeCell ref="RVE659:RVL659"/>
    <mergeCell ref="RVM659:RVT659"/>
    <mergeCell ref="RVU659:RWB659"/>
    <mergeCell ref="RWC659:RWJ659"/>
    <mergeCell ref="RWK659:RWR659"/>
    <mergeCell ref="RWS659:RWZ659"/>
    <mergeCell ref="RXA659:RXH659"/>
    <mergeCell ref="RXI659:RXP659"/>
    <mergeCell ref="RXQ659:RXX659"/>
    <mergeCell ref="RXY659:RYF659"/>
    <mergeCell ref="RYG659:RYN659"/>
    <mergeCell ref="RYO659:RYV659"/>
    <mergeCell ref="RYW659:RZD659"/>
    <mergeCell ref="RZE659:RZL659"/>
    <mergeCell ref="RZM659:RZT659"/>
    <mergeCell ref="RZU659:SAB659"/>
    <mergeCell ref="SAC659:SAJ659"/>
    <mergeCell ref="SAK659:SAR659"/>
    <mergeCell ref="SAS659:SAZ659"/>
    <mergeCell ref="SBA659:SBH659"/>
    <mergeCell ref="SBI659:SBP659"/>
    <mergeCell ref="SBQ659:SBX659"/>
    <mergeCell ref="SBY659:SCF659"/>
    <mergeCell ref="SCG659:SCN659"/>
    <mergeCell ref="SCO659:SCV659"/>
    <mergeCell ref="SCW659:SDD659"/>
    <mergeCell ref="SDE659:SDL659"/>
    <mergeCell ref="SDM659:SDT659"/>
    <mergeCell ref="SDU659:SEB659"/>
    <mergeCell ref="SEC659:SEJ659"/>
    <mergeCell ref="SEK659:SER659"/>
    <mergeCell ref="SES659:SEZ659"/>
    <mergeCell ref="SFA659:SFH659"/>
    <mergeCell ref="SFI659:SFP659"/>
    <mergeCell ref="SFQ659:SFX659"/>
    <mergeCell ref="SFY659:SGF659"/>
    <mergeCell ref="SGG659:SGN659"/>
    <mergeCell ref="SGO659:SGV659"/>
    <mergeCell ref="SGW659:SHD659"/>
    <mergeCell ref="SHE659:SHL659"/>
    <mergeCell ref="SHM659:SHT659"/>
    <mergeCell ref="SHU659:SIB659"/>
    <mergeCell ref="SIC659:SIJ659"/>
    <mergeCell ref="SIK659:SIR659"/>
    <mergeCell ref="SIS659:SIZ659"/>
    <mergeCell ref="SJA659:SJH659"/>
    <mergeCell ref="SJI659:SJP659"/>
    <mergeCell ref="SJQ659:SJX659"/>
    <mergeCell ref="SJY659:SKF659"/>
    <mergeCell ref="SKG659:SKN659"/>
    <mergeCell ref="SKO659:SKV659"/>
    <mergeCell ref="SKW659:SLD659"/>
    <mergeCell ref="SLE659:SLL659"/>
    <mergeCell ref="SLM659:SLT659"/>
    <mergeCell ref="SLU659:SMB659"/>
    <mergeCell ref="SMC659:SMJ659"/>
    <mergeCell ref="SMK659:SMR659"/>
    <mergeCell ref="SMS659:SMZ659"/>
    <mergeCell ref="SNA659:SNH659"/>
    <mergeCell ref="SNI659:SNP659"/>
    <mergeCell ref="SNQ659:SNX659"/>
    <mergeCell ref="SNY659:SOF659"/>
    <mergeCell ref="SOG659:SON659"/>
    <mergeCell ref="SOO659:SOV659"/>
    <mergeCell ref="SOW659:SPD659"/>
    <mergeCell ref="SPE659:SPL659"/>
    <mergeCell ref="SPM659:SPT659"/>
    <mergeCell ref="SPU659:SQB659"/>
    <mergeCell ref="SQC659:SQJ659"/>
    <mergeCell ref="SQK659:SQR659"/>
    <mergeCell ref="SQS659:SQZ659"/>
    <mergeCell ref="SRA659:SRH659"/>
    <mergeCell ref="SRI659:SRP659"/>
    <mergeCell ref="SRQ659:SRX659"/>
    <mergeCell ref="SRY659:SSF659"/>
    <mergeCell ref="SSG659:SSN659"/>
    <mergeCell ref="SSO659:SSV659"/>
    <mergeCell ref="SSW659:STD659"/>
    <mergeCell ref="STE659:STL659"/>
    <mergeCell ref="STM659:STT659"/>
    <mergeCell ref="STU659:SUB659"/>
    <mergeCell ref="SUC659:SUJ659"/>
    <mergeCell ref="SUK659:SUR659"/>
    <mergeCell ref="SUS659:SUZ659"/>
    <mergeCell ref="SVA659:SVH659"/>
    <mergeCell ref="SVI659:SVP659"/>
    <mergeCell ref="SVQ659:SVX659"/>
    <mergeCell ref="SVY659:SWF659"/>
    <mergeCell ref="SWG659:SWN659"/>
    <mergeCell ref="SWO659:SWV659"/>
    <mergeCell ref="SWW659:SXD659"/>
    <mergeCell ref="SXE659:SXL659"/>
    <mergeCell ref="SXM659:SXT659"/>
    <mergeCell ref="SXU659:SYB659"/>
    <mergeCell ref="SYC659:SYJ659"/>
    <mergeCell ref="SYK659:SYR659"/>
    <mergeCell ref="SYS659:SYZ659"/>
    <mergeCell ref="SZA659:SZH659"/>
    <mergeCell ref="SZI659:SZP659"/>
    <mergeCell ref="SZQ659:SZX659"/>
    <mergeCell ref="SZY659:TAF659"/>
    <mergeCell ref="TAG659:TAN659"/>
    <mergeCell ref="TAO659:TAV659"/>
    <mergeCell ref="TAW659:TBD659"/>
    <mergeCell ref="TBE659:TBL659"/>
    <mergeCell ref="TBM659:TBT659"/>
    <mergeCell ref="TBU659:TCB659"/>
    <mergeCell ref="TCC659:TCJ659"/>
    <mergeCell ref="TCK659:TCR659"/>
    <mergeCell ref="TCS659:TCZ659"/>
    <mergeCell ref="TDA659:TDH659"/>
    <mergeCell ref="TDI659:TDP659"/>
    <mergeCell ref="TDQ659:TDX659"/>
    <mergeCell ref="TDY659:TEF659"/>
    <mergeCell ref="TEG659:TEN659"/>
    <mergeCell ref="TEO659:TEV659"/>
    <mergeCell ref="TEW659:TFD659"/>
    <mergeCell ref="TFE659:TFL659"/>
    <mergeCell ref="TFM659:TFT659"/>
    <mergeCell ref="TFU659:TGB659"/>
    <mergeCell ref="TGC659:TGJ659"/>
    <mergeCell ref="TGK659:TGR659"/>
    <mergeCell ref="TGS659:TGZ659"/>
    <mergeCell ref="THA659:THH659"/>
    <mergeCell ref="THI659:THP659"/>
    <mergeCell ref="THQ659:THX659"/>
    <mergeCell ref="THY659:TIF659"/>
    <mergeCell ref="TIG659:TIN659"/>
    <mergeCell ref="TIO659:TIV659"/>
    <mergeCell ref="TIW659:TJD659"/>
    <mergeCell ref="TJE659:TJL659"/>
    <mergeCell ref="TJM659:TJT659"/>
    <mergeCell ref="TJU659:TKB659"/>
    <mergeCell ref="TKC659:TKJ659"/>
    <mergeCell ref="TKK659:TKR659"/>
    <mergeCell ref="TKS659:TKZ659"/>
    <mergeCell ref="TLA659:TLH659"/>
    <mergeCell ref="TLI659:TLP659"/>
    <mergeCell ref="TLQ659:TLX659"/>
    <mergeCell ref="TLY659:TMF659"/>
    <mergeCell ref="TMG659:TMN659"/>
    <mergeCell ref="TMO659:TMV659"/>
    <mergeCell ref="TMW659:TND659"/>
    <mergeCell ref="TNE659:TNL659"/>
    <mergeCell ref="TNM659:TNT659"/>
    <mergeCell ref="TNU659:TOB659"/>
    <mergeCell ref="TOC659:TOJ659"/>
    <mergeCell ref="TOK659:TOR659"/>
    <mergeCell ref="TOS659:TOZ659"/>
    <mergeCell ref="TPA659:TPH659"/>
    <mergeCell ref="TPI659:TPP659"/>
    <mergeCell ref="TPQ659:TPX659"/>
    <mergeCell ref="TPY659:TQF659"/>
    <mergeCell ref="TQG659:TQN659"/>
    <mergeCell ref="TQO659:TQV659"/>
    <mergeCell ref="TQW659:TRD659"/>
    <mergeCell ref="TRE659:TRL659"/>
    <mergeCell ref="TRM659:TRT659"/>
    <mergeCell ref="TRU659:TSB659"/>
    <mergeCell ref="TSC659:TSJ659"/>
    <mergeCell ref="TSK659:TSR659"/>
    <mergeCell ref="TSS659:TSZ659"/>
    <mergeCell ref="TTA659:TTH659"/>
    <mergeCell ref="TTI659:TTP659"/>
    <mergeCell ref="TTQ659:TTX659"/>
    <mergeCell ref="TTY659:TUF659"/>
    <mergeCell ref="TUG659:TUN659"/>
    <mergeCell ref="TUO659:TUV659"/>
    <mergeCell ref="TUW659:TVD659"/>
    <mergeCell ref="TVE659:TVL659"/>
    <mergeCell ref="TVM659:TVT659"/>
    <mergeCell ref="TVU659:TWB659"/>
    <mergeCell ref="TWC659:TWJ659"/>
    <mergeCell ref="TWK659:TWR659"/>
    <mergeCell ref="TWS659:TWZ659"/>
    <mergeCell ref="TXA659:TXH659"/>
    <mergeCell ref="TXI659:TXP659"/>
    <mergeCell ref="TXQ659:TXX659"/>
    <mergeCell ref="TXY659:TYF659"/>
    <mergeCell ref="TYG659:TYN659"/>
    <mergeCell ref="TYO659:TYV659"/>
    <mergeCell ref="TYW659:TZD659"/>
    <mergeCell ref="TZE659:TZL659"/>
    <mergeCell ref="TZM659:TZT659"/>
    <mergeCell ref="TZU659:UAB659"/>
    <mergeCell ref="UAC659:UAJ659"/>
    <mergeCell ref="UAK659:UAR659"/>
    <mergeCell ref="UAS659:UAZ659"/>
    <mergeCell ref="UBA659:UBH659"/>
    <mergeCell ref="UBI659:UBP659"/>
    <mergeCell ref="UBQ659:UBX659"/>
    <mergeCell ref="UBY659:UCF659"/>
    <mergeCell ref="UCG659:UCN659"/>
    <mergeCell ref="UCO659:UCV659"/>
    <mergeCell ref="UCW659:UDD659"/>
    <mergeCell ref="UDE659:UDL659"/>
    <mergeCell ref="UDM659:UDT659"/>
    <mergeCell ref="UDU659:UEB659"/>
    <mergeCell ref="UEC659:UEJ659"/>
    <mergeCell ref="UEK659:UER659"/>
    <mergeCell ref="UES659:UEZ659"/>
    <mergeCell ref="UFA659:UFH659"/>
    <mergeCell ref="UFI659:UFP659"/>
    <mergeCell ref="UFQ659:UFX659"/>
    <mergeCell ref="UFY659:UGF659"/>
    <mergeCell ref="UGG659:UGN659"/>
    <mergeCell ref="UGO659:UGV659"/>
    <mergeCell ref="UGW659:UHD659"/>
    <mergeCell ref="UHE659:UHL659"/>
    <mergeCell ref="UHM659:UHT659"/>
    <mergeCell ref="UHU659:UIB659"/>
    <mergeCell ref="UIC659:UIJ659"/>
    <mergeCell ref="UIK659:UIR659"/>
    <mergeCell ref="UIS659:UIZ659"/>
    <mergeCell ref="UJA659:UJH659"/>
    <mergeCell ref="UJI659:UJP659"/>
    <mergeCell ref="UJQ659:UJX659"/>
    <mergeCell ref="UJY659:UKF659"/>
    <mergeCell ref="UKG659:UKN659"/>
    <mergeCell ref="UKO659:UKV659"/>
    <mergeCell ref="UKW659:ULD659"/>
    <mergeCell ref="ULE659:ULL659"/>
    <mergeCell ref="ULM659:ULT659"/>
    <mergeCell ref="ULU659:UMB659"/>
    <mergeCell ref="UMC659:UMJ659"/>
    <mergeCell ref="UMK659:UMR659"/>
    <mergeCell ref="UMS659:UMZ659"/>
    <mergeCell ref="UNA659:UNH659"/>
    <mergeCell ref="UNI659:UNP659"/>
    <mergeCell ref="UNQ659:UNX659"/>
    <mergeCell ref="UNY659:UOF659"/>
    <mergeCell ref="UOG659:UON659"/>
    <mergeCell ref="UOO659:UOV659"/>
    <mergeCell ref="UOW659:UPD659"/>
    <mergeCell ref="UPE659:UPL659"/>
    <mergeCell ref="UPM659:UPT659"/>
    <mergeCell ref="UPU659:UQB659"/>
    <mergeCell ref="UQC659:UQJ659"/>
    <mergeCell ref="UQK659:UQR659"/>
    <mergeCell ref="UQS659:UQZ659"/>
    <mergeCell ref="URA659:URH659"/>
    <mergeCell ref="URI659:URP659"/>
    <mergeCell ref="URQ659:URX659"/>
    <mergeCell ref="URY659:USF659"/>
    <mergeCell ref="USG659:USN659"/>
    <mergeCell ref="USO659:USV659"/>
    <mergeCell ref="USW659:UTD659"/>
    <mergeCell ref="UTE659:UTL659"/>
    <mergeCell ref="UTM659:UTT659"/>
    <mergeCell ref="UTU659:UUB659"/>
    <mergeCell ref="UUC659:UUJ659"/>
    <mergeCell ref="UUK659:UUR659"/>
    <mergeCell ref="UUS659:UUZ659"/>
    <mergeCell ref="UVA659:UVH659"/>
    <mergeCell ref="UVI659:UVP659"/>
    <mergeCell ref="UVQ659:UVX659"/>
    <mergeCell ref="UVY659:UWF659"/>
    <mergeCell ref="UWG659:UWN659"/>
    <mergeCell ref="UWO659:UWV659"/>
    <mergeCell ref="UWW659:UXD659"/>
    <mergeCell ref="UXE659:UXL659"/>
    <mergeCell ref="UXM659:UXT659"/>
    <mergeCell ref="UXU659:UYB659"/>
    <mergeCell ref="UYC659:UYJ659"/>
    <mergeCell ref="UYK659:UYR659"/>
    <mergeCell ref="UYS659:UYZ659"/>
    <mergeCell ref="UZA659:UZH659"/>
    <mergeCell ref="UZI659:UZP659"/>
    <mergeCell ref="UZQ659:UZX659"/>
    <mergeCell ref="UZY659:VAF659"/>
    <mergeCell ref="VAG659:VAN659"/>
    <mergeCell ref="VAO659:VAV659"/>
    <mergeCell ref="VAW659:VBD659"/>
    <mergeCell ref="VBE659:VBL659"/>
    <mergeCell ref="VBM659:VBT659"/>
    <mergeCell ref="VBU659:VCB659"/>
    <mergeCell ref="VCC659:VCJ659"/>
    <mergeCell ref="VCK659:VCR659"/>
    <mergeCell ref="VCS659:VCZ659"/>
    <mergeCell ref="VDA659:VDH659"/>
    <mergeCell ref="VDI659:VDP659"/>
    <mergeCell ref="VDQ659:VDX659"/>
    <mergeCell ref="VDY659:VEF659"/>
    <mergeCell ref="VEG659:VEN659"/>
    <mergeCell ref="VEO659:VEV659"/>
    <mergeCell ref="VEW659:VFD659"/>
    <mergeCell ref="VFE659:VFL659"/>
    <mergeCell ref="VFM659:VFT659"/>
    <mergeCell ref="VFU659:VGB659"/>
    <mergeCell ref="VGC659:VGJ659"/>
    <mergeCell ref="VGK659:VGR659"/>
    <mergeCell ref="VGS659:VGZ659"/>
    <mergeCell ref="VHA659:VHH659"/>
    <mergeCell ref="VHI659:VHP659"/>
    <mergeCell ref="VHQ659:VHX659"/>
    <mergeCell ref="VHY659:VIF659"/>
    <mergeCell ref="VIG659:VIN659"/>
    <mergeCell ref="VIO659:VIV659"/>
    <mergeCell ref="VIW659:VJD659"/>
    <mergeCell ref="VJE659:VJL659"/>
    <mergeCell ref="VJM659:VJT659"/>
    <mergeCell ref="VJU659:VKB659"/>
    <mergeCell ref="VKC659:VKJ659"/>
    <mergeCell ref="VKK659:VKR659"/>
    <mergeCell ref="VKS659:VKZ659"/>
    <mergeCell ref="VLA659:VLH659"/>
    <mergeCell ref="VLI659:VLP659"/>
    <mergeCell ref="VLQ659:VLX659"/>
    <mergeCell ref="VLY659:VMF659"/>
    <mergeCell ref="VMG659:VMN659"/>
    <mergeCell ref="VMO659:VMV659"/>
    <mergeCell ref="VMW659:VND659"/>
    <mergeCell ref="VNE659:VNL659"/>
    <mergeCell ref="VNM659:VNT659"/>
    <mergeCell ref="VNU659:VOB659"/>
    <mergeCell ref="VOC659:VOJ659"/>
    <mergeCell ref="VOK659:VOR659"/>
    <mergeCell ref="VOS659:VOZ659"/>
    <mergeCell ref="VPA659:VPH659"/>
    <mergeCell ref="VPI659:VPP659"/>
    <mergeCell ref="VPQ659:VPX659"/>
    <mergeCell ref="VPY659:VQF659"/>
    <mergeCell ref="VQG659:VQN659"/>
    <mergeCell ref="VQO659:VQV659"/>
    <mergeCell ref="VQW659:VRD659"/>
    <mergeCell ref="VRE659:VRL659"/>
    <mergeCell ref="VRM659:VRT659"/>
    <mergeCell ref="VRU659:VSB659"/>
    <mergeCell ref="VSC659:VSJ659"/>
    <mergeCell ref="VSK659:VSR659"/>
    <mergeCell ref="VSS659:VSZ659"/>
    <mergeCell ref="VTA659:VTH659"/>
    <mergeCell ref="VTI659:VTP659"/>
    <mergeCell ref="VTQ659:VTX659"/>
    <mergeCell ref="VTY659:VUF659"/>
    <mergeCell ref="VUG659:VUN659"/>
    <mergeCell ref="VUO659:VUV659"/>
    <mergeCell ref="VUW659:VVD659"/>
    <mergeCell ref="VVE659:VVL659"/>
    <mergeCell ref="VVM659:VVT659"/>
    <mergeCell ref="VVU659:VWB659"/>
    <mergeCell ref="VWC659:VWJ659"/>
    <mergeCell ref="VWK659:VWR659"/>
    <mergeCell ref="VWS659:VWZ659"/>
    <mergeCell ref="VXA659:VXH659"/>
    <mergeCell ref="VXI659:VXP659"/>
    <mergeCell ref="VXQ659:VXX659"/>
    <mergeCell ref="VXY659:VYF659"/>
    <mergeCell ref="VYG659:VYN659"/>
    <mergeCell ref="VYO659:VYV659"/>
    <mergeCell ref="VYW659:VZD659"/>
    <mergeCell ref="VZE659:VZL659"/>
    <mergeCell ref="VZM659:VZT659"/>
    <mergeCell ref="VZU659:WAB659"/>
    <mergeCell ref="WAC659:WAJ659"/>
    <mergeCell ref="WAK659:WAR659"/>
    <mergeCell ref="WAS659:WAZ659"/>
    <mergeCell ref="WBA659:WBH659"/>
    <mergeCell ref="WBI659:WBP659"/>
    <mergeCell ref="WBQ659:WBX659"/>
    <mergeCell ref="WBY659:WCF659"/>
    <mergeCell ref="WCG659:WCN659"/>
    <mergeCell ref="WCO659:WCV659"/>
    <mergeCell ref="WCW659:WDD659"/>
    <mergeCell ref="WDE659:WDL659"/>
    <mergeCell ref="WDM659:WDT659"/>
    <mergeCell ref="WDU659:WEB659"/>
    <mergeCell ref="WEC659:WEJ659"/>
    <mergeCell ref="WEK659:WER659"/>
    <mergeCell ref="WES659:WEZ659"/>
    <mergeCell ref="WFA659:WFH659"/>
    <mergeCell ref="WFI659:WFP659"/>
    <mergeCell ref="WFQ659:WFX659"/>
    <mergeCell ref="WFY659:WGF659"/>
    <mergeCell ref="WGG659:WGN659"/>
    <mergeCell ref="WGO659:WGV659"/>
    <mergeCell ref="WGW659:WHD659"/>
    <mergeCell ref="WHE659:WHL659"/>
    <mergeCell ref="WHM659:WHT659"/>
    <mergeCell ref="WHU659:WIB659"/>
    <mergeCell ref="WIC659:WIJ659"/>
    <mergeCell ref="WIK659:WIR659"/>
    <mergeCell ref="WIS659:WIZ659"/>
    <mergeCell ref="WJA659:WJH659"/>
    <mergeCell ref="WJI659:WJP659"/>
    <mergeCell ref="WJQ659:WJX659"/>
    <mergeCell ref="WJY659:WKF659"/>
    <mergeCell ref="WKG659:WKN659"/>
    <mergeCell ref="WKO659:WKV659"/>
    <mergeCell ref="WKW659:WLD659"/>
    <mergeCell ref="WLE659:WLL659"/>
    <mergeCell ref="WLM659:WLT659"/>
    <mergeCell ref="WLU659:WMB659"/>
    <mergeCell ref="WMC659:WMJ659"/>
    <mergeCell ref="WMK659:WMR659"/>
    <mergeCell ref="WMS659:WMZ659"/>
    <mergeCell ref="WNA659:WNH659"/>
    <mergeCell ref="WNI659:WNP659"/>
    <mergeCell ref="WNQ659:WNX659"/>
    <mergeCell ref="WNY659:WOF659"/>
    <mergeCell ref="WOG659:WON659"/>
    <mergeCell ref="WOO659:WOV659"/>
    <mergeCell ref="WOW659:WPD659"/>
    <mergeCell ref="WPE659:WPL659"/>
    <mergeCell ref="WPM659:WPT659"/>
    <mergeCell ref="WPU659:WQB659"/>
    <mergeCell ref="WQC659:WQJ659"/>
    <mergeCell ref="WQK659:WQR659"/>
    <mergeCell ref="WQS659:WQZ659"/>
    <mergeCell ref="WRA659:WRH659"/>
    <mergeCell ref="WRI659:WRP659"/>
    <mergeCell ref="WRQ659:WRX659"/>
    <mergeCell ref="WRY659:WSF659"/>
    <mergeCell ref="WSG659:WSN659"/>
    <mergeCell ref="WSO659:WSV659"/>
    <mergeCell ref="WSW659:WTD659"/>
    <mergeCell ref="WTE659:WTL659"/>
    <mergeCell ref="WTM659:WTT659"/>
    <mergeCell ref="WTU659:WUB659"/>
    <mergeCell ref="WUC659:WUJ659"/>
    <mergeCell ref="WUK659:WUR659"/>
    <mergeCell ref="WUS659:WUZ659"/>
    <mergeCell ref="WVA659:WVH659"/>
    <mergeCell ref="WVI659:WVP659"/>
    <mergeCell ref="WVQ659:WVX659"/>
    <mergeCell ref="WVY659:WWF659"/>
    <mergeCell ref="WWG659:WWN659"/>
    <mergeCell ref="WWO659:WWV659"/>
    <mergeCell ref="WWW659:WXD659"/>
    <mergeCell ref="WXE659:WXL659"/>
    <mergeCell ref="WXM659:WXT659"/>
    <mergeCell ref="WXU659:WYB659"/>
    <mergeCell ref="WYC659:WYJ659"/>
    <mergeCell ref="WYK659:WYR659"/>
    <mergeCell ref="WYS659:WYZ659"/>
    <mergeCell ref="WZA659:WZH659"/>
    <mergeCell ref="WZI659:WZP659"/>
    <mergeCell ref="A662:H662"/>
    <mergeCell ref="I662:P662"/>
    <mergeCell ref="Q662:X662"/>
    <mergeCell ref="Y662:AF662"/>
    <mergeCell ref="AG662:AN662"/>
    <mergeCell ref="AO662:AV662"/>
    <mergeCell ref="AW662:BD662"/>
    <mergeCell ref="BE662:BL662"/>
    <mergeCell ref="BM662:BT662"/>
    <mergeCell ref="BU662:CB662"/>
    <mergeCell ref="CC662:CJ662"/>
    <mergeCell ref="CK662:CR662"/>
    <mergeCell ref="CS662:CZ662"/>
    <mergeCell ref="DA662:DH662"/>
    <mergeCell ref="DI662:DP662"/>
    <mergeCell ref="DQ662:DX662"/>
    <mergeCell ref="DY662:EF662"/>
    <mergeCell ref="EG662:EN662"/>
    <mergeCell ref="EO662:EV662"/>
    <mergeCell ref="EW662:FD662"/>
    <mergeCell ref="FE662:FL662"/>
    <mergeCell ref="FM662:FT662"/>
    <mergeCell ref="FU662:GB662"/>
    <mergeCell ref="GC662:GJ662"/>
    <mergeCell ref="GK662:GR662"/>
    <mergeCell ref="GS662:GZ662"/>
    <mergeCell ref="HA662:HH662"/>
    <mergeCell ref="HI662:HP662"/>
    <mergeCell ref="HQ662:HX662"/>
    <mergeCell ref="HY662:IF662"/>
    <mergeCell ref="IG662:IN662"/>
    <mergeCell ref="IO662:IV662"/>
    <mergeCell ref="IW662:JD662"/>
    <mergeCell ref="JE662:JL662"/>
    <mergeCell ref="JM662:JT662"/>
    <mergeCell ref="JU662:KB662"/>
    <mergeCell ref="KC662:KJ662"/>
    <mergeCell ref="KK662:KR662"/>
    <mergeCell ref="KS662:KZ662"/>
    <mergeCell ref="LA662:LH662"/>
    <mergeCell ref="LI662:LP662"/>
    <mergeCell ref="LQ662:LX662"/>
    <mergeCell ref="LY662:MF662"/>
    <mergeCell ref="MG662:MN662"/>
    <mergeCell ref="MO662:MV662"/>
    <mergeCell ref="MW662:ND662"/>
    <mergeCell ref="NE662:NL662"/>
    <mergeCell ref="NM662:NT662"/>
    <mergeCell ref="NU662:OB662"/>
    <mergeCell ref="OC662:OJ662"/>
    <mergeCell ref="OK662:OR662"/>
    <mergeCell ref="OS662:OZ662"/>
    <mergeCell ref="PA662:PH662"/>
    <mergeCell ref="PI662:PP662"/>
    <mergeCell ref="PQ662:PX662"/>
    <mergeCell ref="PY662:QF662"/>
    <mergeCell ref="QG662:QN662"/>
    <mergeCell ref="QO662:QV662"/>
    <mergeCell ref="QW662:RD662"/>
    <mergeCell ref="RE662:RL662"/>
    <mergeCell ref="RM662:RT662"/>
    <mergeCell ref="RU662:SB662"/>
    <mergeCell ref="SC662:SJ662"/>
    <mergeCell ref="SK662:SR662"/>
    <mergeCell ref="SS662:SZ662"/>
    <mergeCell ref="TA662:TH662"/>
    <mergeCell ref="TI662:TP662"/>
    <mergeCell ref="TQ662:TX662"/>
    <mergeCell ref="TY662:UF662"/>
    <mergeCell ref="UG662:UN662"/>
    <mergeCell ref="UO662:UV662"/>
    <mergeCell ref="UW662:VD662"/>
    <mergeCell ref="VE662:VL662"/>
    <mergeCell ref="VM662:VT662"/>
    <mergeCell ref="VU662:WB662"/>
    <mergeCell ref="WC662:WJ662"/>
    <mergeCell ref="WK662:WR662"/>
    <mergeCell ref="WS662:WZ662"/>
    <mergeCell ref="XA662:XH662"/>
    <mergeCell ref="XI662:XP662"/>
    <mergeCell ref="XQ662:XX662"/>
    <mergeCell ref="XY662:YF662"/>
    <mergeCell ref="YG662:YN662"/>
    <mergeCell ref="YO662:YV662"/>
    <mergeCell ref="YW662:ZD662"/>
    <mergeCell ref="ZE662:ZL662"/>
    <mergeCell ref="ZM662:ZT662"/>
    <mergeCell ref="ZU662:AAB662"/>
    <mergeCell ref="AAC662:AAJ662"/>
    <mergeCell ref="AAK662:AAR662"/>
    <mergeCell ref="AAS662:AAZ662"/>
    <mergeCell ref="ABA662:ABH662"/>
    <mergeCell ref="ABI662:ABP662"/>
    <mergeCell ref="ABQ662:ABX662"/>
    <mergeCell ref="ABY662:ACF662"/>
    <mergeCell ref="ACG662:ACN662"/>
    <mergeCell ref="ACO662:ACV662"/>
    <mergeCell ref="ACW662:ADD662"/>
    <mergeCell ref="ADE662:ADL662"/>
    <mergeCell ref="ADM662:ADT662"/>
    <mergeCell ref="ADU662:AEB662"/>
    <mergeCell ref="AEC662:AEJ662"/>
    <mergeCell ref="AEK662:AER662"/>
    <mergeCell ref="AES662:AEZ662"/>
    <mergeCell ref="AFA662:AFH662"/>
    <mergeCell ref="AFI662:AFP662"/>
    <mergeCell ref="AFQ662:AFX662"/>
    <mergeCell ref="AFY662:AGF662"/>
    <mergeCell ref="AGG662:AGN662"/>
    <mergeCell ref="AGO662:AGV662"/>
    <mergeCell ref="AGW662:AHD662"/>
    <mergeCell ref="AHE662:AHL662"/>
    <mergeCell ref="AHM662:AHT662"/>
    <mergeCell ref="AHU662:AIB662"/>
    <mergeCell ref="AIC662:AIJ662"/>
    <mergeCell ref="AIK662:AIR662"/>
    <mergeCell ref="AIS662:AIZ662"/>
    <mergeCell ref="AJA662:AJH662"/>
    <mergeCell ref="AJI662:AJP662"/>
    <mergeCell ref="AJQ662:AJX662"/>
    <mergeCell ref="AJY662:AKF662"/>
    <mergeCell ref="AKG662:AKN662"/>
    <mergeCell ref="AKO662:AKV662"/>
    <mergeCell ref="AKW662:ALD662"/>
    <mergeCell ref="ALE662:ALL662"/>
    <mergeCell ref="ALM662:ALT662"/>
    <mergeCell ref="ALU662:AMB662"/>
    <mergeCell ref="AMC662:AMJ662"/>
    <mergeCell ref="AMK662:AMR662"/>
    <mergeCell ref="AMS662:AMZ662"/>
    <mergeCell ref="ANA662:ANH662"/>
    <mergeCell ref="ANI662:ANP662"/>
    <mergeCell ref="ANQ662:ANX662"/>
    <mergeCell ref="ANY662:AOF662"/>
    <mergeCell ref="AOG662:AON662"/>
    <mergeCell ref="AOO662:AOV662"/>
    <mergeCell ref="AOW662:APD662"/>
    <mergeCell ref="APE662:APL662"/>
    <mergeCell ref="APM662:APT662"/>
    <mergeCell ref="APU662:AQB662"/>
    <mergeCell ref="AQC662:AQJ662"/>
    <mergeCell ref="AQK662:AQR662"/>
    <mergeCell ref="AQS662:AQZ662"/>
    <mergeCell ref="ARA662:ARH662"/>
    <mergeCell ref="ARI662:ARP662"/>
    <mergeCell ref="ARQ662:ARX662"/>
    <mergeCell ref="ARY662:ASF662"/>
    <mergeCell ref="ASG662:ASN662"/>
    <mergeCell ref="ASO662:ASV662"/>
    <mergeCell ref="ASW662:ATD662"/>
    <mergeCell ref="ATE662:ATL662"/>
    <mergeCell ref="ATM662:ATT662"/>
    <mergeCell ref="ATU662:AUB662"/>
    <mergeCell ref="AUC662:AUJ662"/>
    <mergeCell ref="AUK662:AUR662"/>
    <mergeCell ref="AUS662:AUZ662"/>
    <mergeCell ref="AVA662:AVH662"/>
    <mergeCell ref="AVI662:AVP662"/>
    <mergeCell ref="AVQ662:AVX662"/>
    <mergeCell ref="AVY662:AWF662"/>
    <mergeCell ref="AWG662:AWN662"/>
    <mergeCell ref="AWO662:AWV662"/>
    <mergeCell ref="AWW662:AXD662"/>
    <mergeCell ref="AXE662:AXL662"/>
    <mergeCell ref="AXM662:AXT662"/>
    <mergeCell ref="AXU662:AYB662"/>
    <mergeCell ref="AYC662:AYJ662"/>
    <mergeCell ref="AYK662:AYR662"/>
    <mergeCell ref="AYS662:AYZ662"/>
    <mergeCell ref="AZA662:AZH662"/>
    <mergeCell ref="AZI662:AZP662"/>
    <mergeCell ref="AZQ662:AZX662"/>
    <mergeCell ref="AZY662:BAF662"/>
    <mergeCell ref="BAG662:BAN662"/>
    <mergeCell ref="BAO662:BAV662"/>
    <mergeCell ref="BAW662:BBD662"/>
    <mergeCell ref="BBE662:BBL662"/>
    <mergeCell ref="BBM662:BBT662"/>
    <mergeCell ref="BBU662:BCB662"/>
    <mergeCell ref="BCC662:BCJ662"/>
    <mergeCell ref="BCK662:BCR662"/>
    <mergeCell ref="BCS662:BCZ662"/>
    <mergeCell ref="BDA662:BDH662"/>
    <mergeCell ref="BDI662:BDP662"/>
    <mergeCell ref="BDQ662:BDX662"/>
    <mergeCell ref="BDY662:BEF662"/>
    <mergeCell ref="BEG662:BEN662"/>
    <mergeCell ref="BEO662:BEV662"/>
    <mergeCell ref="BEW662:BFD662"/>
    <mergeCell ref="BFE662:BFL662"/>
    <mergeCell ref="BFM662:BFT662"/>
    <mergeCell ref="BFU662:BGB662"/>
    <mergeCell ref="BGC662:BGJ662"/>
    <mergeCell ref="BGK662:BGR662"/>
    <mergeCell ref="BGS662:BGZ662"/>
    <mergeCell ref="BHA662:BHH662"/>
    <mergeCell ref="BHI662:BHP662"/>
    <mergeCell ref="BHQ662:BHX662"/>
    <mergeCell ref="BHY662:BIF662"/>
    <mergeCell ref="BIG662:BIN662"/>
    <mergeCell ref="BIO662:BIV662"/>
    <mergeCell ref="BIW662:BJD662"/>
    <mergeCell ref="BJE662:BJL662"/>
    <mergeCell ref="BJM662:BJT662"/>
    <mergeCell ref="BJU662:BKB662"/>
    <mergeCell ref="BKC662:BKJ662"/>
    <mergeCell ref="BKK662:BKR662"/>
    <mergeCell ref="BKS662:BKZ662"/>
    <mergeCell ref="BLA662:BLH662"/>
    <mergeCell ref="BLI662:BLP662"/>
    <mergeCell ref="BLQ662:BLX662"/>
    <mergeCell ref="BLY662:BMF662"/>
    <mergeCell ref="BMG662:BMN662"/>
    <mergeCell ref="BMO662:BMV662"/>
    <mergeCell ref="BMW662:BND662"/>
    <mergeCell ref="BNE662:BNL662"/>
    <mergeCell ref="BNM662:BNT662"/>
    <mergeCell ref="BNU662:BOB662"/>
    <mergeCell ref="BOC662:BOJ662"/>
    <mergeCell ref="BOK662:BOR662"/>
    <mergeCell ref="BOS662:BOZ662"/>
    <mergeCell ref="BPA662:BPH662"/>
    <mergeCell ref="BPI662:BPP662"/>
    <mergeCell ref="BPQ662:BPX662"/>
    <mergeCell ref="BPY662:BQF662"/>
    <mergeCell ref="BQG662:BQN662"/>
    <mergeCell ref="BQO662:BQV662"/>
    <mergeCell ref="BQW662:BRD662"/>
    <mergeCell ref="BRE662:BRL662"/>
    <mergeCell ref="BRM662:BRT662"/>
    <mergeCell ref="BRU662:BSB662"/>
    <mergeCell ref="BSC662:BSJ662"/>
    <mergeCell ref="BSK662:BSR662"/>
    <mergeCell ref="BSS662:BSZ662"/>
    <mergeCell ref="BTA662:BTH662"/>
    <mergeCell ref="BTI662:BTP662"/>
    <mergeCell ref="BTQ662:BTX662"/>
    <mergeCell ref="BTY662:BUF662"/>
    <mergeCell ref="BUG662:BUN662"/>
    <mergeCell ref="BUO662:BUV662"/>
    <mergeCell ref="BUW662:BVD662"/>
    <mergeCell ref="BVE662:BVL662"/>
    <mergeCell ref="BVM662:BVT662"/>
    <mergeCell ref="BVU662:BWB662"/>
    <mergeCell ref="BWC662:BWJ662"/>
    <mergeCell ref="BWK662:BWR662"/>
    <mergeCell ref="BWS662:BWZ662"/>
    <mergeCell ref="BXA662:BXH662"/>
    <mergeCell ref="BXI662:BXP662"/>
    <mergeCell ref="BXQ662:BXX662"/>
    <mergeCell ref="BXY662:BYF662"/>
    <mergeCell ref="BYG662:BYN662"/>
    <mergeCell ref="BYO662:BYV662"/>
    <mergeCell ref="BYW662:BZD662"/>
    <mergeCell ref="BZE662:BZL662"/>
    <mergeCell ref="BZM662:BZT662"/>
    <mergeCell ref="BZU662:CAB662"/>
    <mergeCell ref="CAC662:CAJ662"/>
    <mergeCell ref="CAK662:CAR662"/>
    <mergeCell ref="CAS662:CAZ662"/>
    <mergeCell ref="CBA662:CBH662"/>
    <mergeCell ref="CBI662:CBP662"/>
    <mergeCell ref="CBQ662:CBX662"/>
    <mergeCell ref="CBY662:CCF662"/>
    <mergeCell ref="CCG662:CCN662"/>
    <mergeCell ref="CCO662:CCV662"/>
    <mergeCell ref="CCW662:CDD662"/>
    <mergeCell ref="CDE662:CDL662"/>
    <mergeCell ref="CDM662:CDT662"/>
    <mergeCell ref="CDU662:CEB662"/>
    <mergeCell ref="CEC662:CEJ662"/>
    <mergeCell ref="CEK662:CER662"/>
    <mergeCell ref="CES662:CEZ662"/>
    <mergeCell ref="CFA662:CFH662"/>
    <mergeCell ref="CFI662:CFP662"/>
    <mergeCell ref="CFQ662:CFX662"/>
    <mergeCell ref="CFY662:CGF662"/>
    <mergeCell ref="CGG662:CGN662"/>
    <mergeCell ref="CGO662:CGV662"/>
    <mergeCell ref="CGW662:CHD662"/>
    <mergeCell ref="CHE662:CHL662"/>
    <mergeCell ref="CHM662:CHT662"/>
    <mergeCell ref="CHU662:CIB662"/>
    <mergeCell ref="CIC662:CIJ662"/>
    <mergeCell ref="CIK662:CIR662"/>
    <mergeCell ref="CIS662:CIZ662"/>
    <mergeCell ref="CJA662:CJH662"/>
    <mergeCell ref="CJI662:CJP662"/>
    <mergeCell ref="CJQ662:CJX662"/>
    <mergeCell ref="CJY662:CKF662"/>
    <mergeCell ref="CKG662:CKN662"/>
    <mergeCell ref="CKO662:CKV662"/>
    <mergeCell ref="CKW662:CLD662"/>
    <mergeCell ref="CLE662:CLL662"/>
    <mergeCell ref="CLM662:CLT662"/>
    <mergeCell ref="CLU662:CMB662"/>
    <mergeCell ref="CMC662:CMJ662"/>
    <mergeCell ref="CMK662:CMR662"/>
    <mergeCell ref="CMS662:CMZ662"/>
    <mergeCell ref="CNA662:CNH662"/>
    <mergeCell ref="CNI662:CNP662"/>
    <mergeCell ref="CNQ662:CNX662"/>
    <mergeCell ref="CNY662:COF662"/>
    <mergeCell ref="COG662:CON662"/>
    <mergeCell ref="COO662:COV662"/>
    <mergeCell ref="COW662:CPD662"/>
    <mergeCell ref="CPE662:CPL662"/>
    <mergeCell ref="CPM662:CPT662"/>
    <mergeCell ref="CPU662:CQB662"/>
    <mergeCell ref="CQC662:CQJ662"/>
    <mergeCell ref="CQK662:CQR662"/>
    <mergeCell ref="CQS662:CQZ662"/>
    <mergeCell ref="CRA662:CRH662"/>
    <mergeCell ref="CRI662:CRP662"/>
    <mergeCell ref="CRQ662:CRX662"/>
    <mergeCell ref="CRY662:CSF662"/>
    <mergeCell ref="CSG662:CSN662"/>
    <mergeCell ref="CSO662:CSV662"/>
    <mergeCell ref="CSW662:CTD662"/>
    <mergeCell ref="CTE662:CTL662"/>
    <mergeCell ref="CTM662:CTT662"/>
    <mergeCell ref="CTU662:CUB662"/>
    <mergeCell ref="CUC662:CUJ662"/>
    <mergeCell ref="CUK662:CUR662"/>
    <mergeCell ref="CUS662:CUZ662"/>
    <mergeCell ref="CVA662:CVH662"/>
    <mergeCell ref="CVI662:CVP662"/>
    <mergeCell ref="CVQ662:CVX662"/>
    <mergeCell ref="CVY662:CWF662"/>
    <mergeCell ref="CWG662:CWN662"/>
    <mergeCell ref="CWO662:CWV662"/>
    <mergeCell ref="CWW662:CXD662"/>
    <mergeCell ref="CXE662:CXL662"/>
    <mergeCell ref="CXM662:CXT662"/>
    <mergeCell ref="CXU662:CYB662"/>
    <mergeCell ref="CYC662:CYJ662"/>
    <mergeCell ref="CYK662:CYR662"/>
    <mergeCell ref="CYS662:CYZ662"/>
    <mergeCell ref="CZA662:CZH662"/>
    <mergeCell ref="CZI662:CZP662"/>
    <mergeCell ref="CZQ662:CZX662"/>
    <mergeCell ref="CZY662:DAF662"/>
    <mergeCell ref="DAG662:DAN662"/>
    <mergeCell ref="DAO662:DAV662"/>
    <mergeCell ref="DAW662:DBD662"/>
    <mergeCell ref="DBE662:DBL662"/>
    <mergeCell ref="DBM662:DBT662"/>
    <mergeCell ref="DBU662:DCB662"/>
    <mergeCell ref="DCC662:DCJ662"/>
    <mergeCell ref="DCK662:DCR662"/>
    <mergeCell ref="DCS662:DCZ662"/>
    <mergeCell ref="DDA662:DDH662"/>
    <mergeCell ref="DDI662:DDP662"/>
    <mergeCell ref="DDQ662:DDX662"/>
    <mergeCell ref="DDY662:DEF662"/>
    <mergeCell ref="DEG662:DEN662"/>
    <mergeCell ref="DEO662:DEV662"/>
    <mergeCell ref="DEW662:DFD662"/>
    <mergeCell ref="DFE662:DFL662"/>
    <mergeCell ref="DFM662:DFT662"/>
    <mergeCell ref="DFU662:DGB662"/>
    <mergeCell ref="DGC662:DGJ662"/>
    <mergeCell ref="DGK662:DGR662"/>
    <mergeCell ref="DGS662:DGZ662"/>
    <mergeCell ref="DHA662:DHH662"/>
    <mergeCell ref="DHI662:DHP662"/>
    <mergeCell ref="DHQ662:DHX662"/>
    <mergeCell ref="DHY662:DIF662"/>
    <mergeCell ref="DIG662:DIN662"/>
    <mergeCell ref="DIO662:DIV662"/>
    <mergeCell ref="DIW662:DJD662"/>
    <mergeCell ref="DJE662:DJL662"/>
    <mergeCell ref="DJM662:DJT662"/>
    <mergeCell ref="DJU662:DKB662"/>
    <mergeCell ref="DKC662:DKJ662"/>
    <mergeCell ref="DKK662:DKR662"/>
    <mergeCell ref="DKS662:DKZ662"/>
    <mergeCell ref="DLA662:DLH662"/>
    <mergeCell ref="DLI662:DLP662"/>
    <mergeCell ref="DLQ662:DLX662"/>
    <mergeCell ref="DLY662:DMF662"/>
    <mergeCell ref="DMG662:DMN662"/>
    <mergeCell ref="DMO662:DMV662"/>
    <mergeCell ref="DMW662:DND662"/>
    <mergeCell ref="DNE662:DNL662"/>
    <mergeCell ref="DNM662:DNT662"/>
    <mergeCell ref="DNU662:DOB662"/>
    <mergeCell ref="DOC662:DOJ662"/>
    <mergeCell ref="DOK662:DOR662"/>
    <mergeCell ref="DOS662:DOZ662"/>
    <mergeCell ref="DPA662:DPH662"/>
    <mergeCell ref="DPI662:DPP662"/>
    <mergeCell ref="DPQ662:DPX662"/>
    <mergeCell ref="DPY662:DQF662"/>
    <mergeCell ref="DQG662:DQN662"/>
    <mergeCell ref="DQO662:DQV662"/>
    <mergeCell ref="DQW662:DRD662"/>
    <mergeCell ref="DRE662:DRL662"/>
    <mergeCell ref="DRM662:DRT662"/>
    <mergeCell ref="DRU662:DSB662"/>
    <mergeCell ref="DSC662:DSJ662"/>
    <mergeCell ref="DSK662:DSR662"/>
    <mergeCell ref="DSS662:DSZ662"/>
    <mergeCell ref="DTA662:DTH662"/>
    <mergeCell ref="DTI662:DTP662"/>
    <mergeCell ref="DTQ662:DTX662"/>
    <mergeCell ref="DTY662:DUF662"/>
    <mergeCell ref="DUG662:DUN662"/>
    <mergeCell ref="DUO662:DUV662"/>
    <mergeCell ref="DUW662:DVD662"/>
    <mergeCell ref="DVE662:DVL662"/>
    <mergeCell ref="DVM662:DVT662"/>
    <mergeCell ref="DVU662:DWB662"/>
    <mergeCell ref="DWC662:DWJ662"/>
    <mergeCell ref="DWK662:DWR662"/>
    <mergeCell ref="DWS662:DWZ662"/>
    <mergeCell ref="DXA662:DXH662"/>
    <mergeCell ref="DXI662:DXP662"/>
    <mergeCell ref="DXQ662:DXX662"/>
    <mergeCell ref="DXY662:DYF662"/>
    <mergeCell ref="DYG662:DYN662"/>
    <mergeCell ref="DYO662:DYV662"/>
    <mergeCell ref="DYW662:DZD662"/>
    <mergeCell ref="DZE662:DZL662"/>
    <mergeCell ref="DZM662:DZT662"/>
    <mergeCell ref="DZU662:EAB662"/>
    <mergeCell ref="EAC662:EAJ662"/>
    <mergeCell ref="EAK662:EAR662"/>
    <mergeCell ref="EAS662:EAZ662"/>
    <mergeCell ref="EBA662:EBH662"/>
    <mergeCell ref="EBI662:EBP662"/>
    <mergeCell ref="EBQ662:EBX662"/>
    <mergeCell ref="EBY662:ECF662"/>
    <mergeCell ref="ECG662:ECN662"/>
    <mergeCell ref="ECO662:ECV662"/>
    <mergeCell ref="ECW662:EDD662"/>
    <mergeCell ref="EDE662:EDL662"/>
    <mergeCell ref="EDM662:EDT662"/>
    <mergeCell ref="EDU662:EEB662"/>
    <mergeCell ref="EEC662:EEJ662"/>
    <mergeCell ref="EEK662:EER662"/>
    <mergeCell ref="EES662:EEZ662"/>
    <mergeCell ref="EFA662:EFH662"/>
    <mergeCell ref="EFI662:EFP662"/>
    <mergeCell ref="EFQ662:EFX662"/>
    <mergeCell ref="EFY662:EGF662"/>
    <mergeCell ref="EGG662:EGN662"/>
    <mergeCell ref="EGO662:EGV662"/>
    <mergeCell ref="EGW662:EHD662"/>
    <mergeCell ref="EHE662:EHL662"/>
    <mergeCell ref="EHM662:EHT662"/>
    <mergeCell ref="EHU662:EIB662"/>
    <mergeCell ref="EIC662:EIJ662"/>
    <mergeCell ref="EIK662:EIR662"/>
    <mergeCell ref="EIS662:EIZ662"/>
    <mergeCell ref="EJA662:EJH662"/>
    <mergeCell ref="EJI662:EJP662"/>
    <mergeCell ref="EJQ662:EJX662"/>
    <mergeCell ref="EJY662:EKF662"/>
    <mergeCell ref="EKG662:EKN662"/>
    <mergeCell ref="EKO662:EKV662"/>
    <mergeCell ref="EKW662:ELD662"/>
    <mergeCell ref="ELE662:ELL662"/>
    <mergeCell ref="ELM662:ELT662"/>
    <mergeCell ref="ELU662:EMB662"/>
    <mergeCell ref="EMC662:EMJ662"/>
    <mergeCell ref="EMK662:EMR662"/>
    <mergeCell ref="EMS662:EMZ662"/>
    <mergeCell ref="ENA662:ENH662"/>
    <mergeCell ref="ENI662:ENP662"/>
    <mergeCell ref="ENQ662:ENX662"/>
    <mergeCell ref="ENY662:EOF662"/>
    <mergeCell ref="EOG662:EON662"/>
    <mergeCell ref="EOO662:EOV662"/>
    <mergeCell ref="EOW662:EPD662"/>
    <mergeCell ref="EPE662:EPL662"/>
    <mergeCell ref="EPM662:EPT662"/>
    <mergeCell ref="EPU662:EQB662"/>
    <mergeCell ref="EQC662:EQJ662"/>
    <mergeCell ref="EQK662:EQR662"/>
    <mergeCell ref="EQS662:EQZ662"/>
    <mergeCell ref="ERA662:ERH662"/>
    <mergeCell ref="ERI662:ERP662"/>
    <mergeCell ref="ERQ662:ERX662"/>
    <mergeCell ref="ERY662:ESF662"/>
    <mergeCell ref="ESG662:ESN662"/>
    <mergeCell ref="ESO662:ESV662"/>
    <mergeCell ref="ESW662:ETD662"/>
    <mergeCell ref="ETE662:ETL662"/>
    <mergeCell ref="ETM662:ETT662"/>
    <mergeCell ref="ETU662:EUB662"/>
    <mergeCell ref="EUC662:EUJ662"/>
    <mergeCell ref="EUK662:EUR662"/>
    <mergeCell ref="EUS662:EUZ662"/>
    <mergeCell ref="EVA662:EVH662"/>
    <mergeCell ref="EVI662:EVP662"/>
    <mergeCell ref="EVQ662:EVX662"/>
    <mergeCell ref="EVY662:EWF662"/>
    <mergeCell ref="EWG662:EWN662"/>
    <mergeCell ref="EWO662:EWV662"/>
    <mergeCell ref="EWW662:EXD662"/>
    <mergeCell ref="EXE662:EXL662"/>
    <mergeCell ref="EXM662:EXT662"/>
    <mergeCell ref="EXU662:EYB662"/>
    <mergeCell ref="EYC662:EYJ662"/>
    <mergeCell ref="EYK662:EYR662"/>
    <mergeCell ref="EYS662:EYZ662"/>
    <mergeCell ref="EZA662:EZH662"/>
    <mergeCell ref="EZI662:EZP662"/>
    <mergeCell ref="EZQ662:EZX662"/>
    <mergeCell ref="EZY662:FAF662"/>
    <mergeCell ref="FAG662:FAN662"/>
    <mergeCell ref="FAO662:FAV662"/>
    <mergeCell ref="FAW662:FBD662"/>
    <mergeCell ref="FBE662:FBL662"/>
    <mergeCell ref="FBM662:FBT662"/>
    <mergeCell ref="FBU662:FCB662"/>
    <mergeCell ref="FCC662:FCJ662"/>
    <mergeCell ref="FCK662:FCR662"/>
    <mergeCell ref="FCS662:FCZ662"/>
    <mergeCell ref="FDA662:FDH662"/>
    <mergeCell ref="FDI662:FDP662"/>
    <mergeCell ref="FDQ662:FDX662"/>
    <mergeCell ref="FDY662:FEF662"/>
    <mergeCell ref="FEG662:FEN662"/>
    <mergeCell ref="FEO662:FEV662"/>
    <mergeCell ref="FEW662:FFD662"/>
    <mergeCell ref="FFE662:FFL662"/>
    <mergeCell ref="FFM662:FFT662"/>
    <mergeCell ref="FFU662:FGB662"/>
    <mergeCell ref="FGC662:FGJ662"/>
    <mergeCell ref="FGK662:FGR662"/>
    <mergeCell ref="FGS662:FGZ662"/>
    <mergeCell ref="FHA662:FHH662"/>
    <mergeCell ref="FHI662:FHP662"/>
    <mergeCell ref="FHQ662:FHX662"/>
    <mergeCell ref="FHY662:FIF662"/>
    <mergeCell ref="FIG662:FIN662"/>
    <mergeCell ref="FIO662:FIV662"/>
    <mergeCell ref="FIW662:FJD662"/>
    <mergeCell ref="FJE662:FJL662"/>
    <mergeCell ref="FJM662:FJT662"/>
    <mergeCell ref="FJU662:FKB662"/>
    <mergeCell ref="FKC662:FKJ662"/>
    <mergeCell ref="FKK662:FKR662"/>
    <mergeCell ref="FKS662:FKZ662"/>
    <mergeCell ref="FLA662:FLH662"/>
    <mergeCell ref="FLI662:FLP662"/>
    <mergeCell ref="FLQ662:FLX662"/>
    <mergeCell ref="FLY662:FMF662"/>
    <mergeCell ref="FMG662:FMN662"/>
    <mergeCell ref="FMO662:FMV662"/>
    <mergeCell ref="FMW662:FND662"/>
    <mergeCell ref="FNE662:FNL662"/>
    <mergeCell ref="FNM662:FNT662"/>
    <mergeCell ref="FNU662:FOB662"/>
    <mergeCell ref="FOC662:FOJ662"/>
    <mergeCell ref="FOK662:FOR662"/>
    <mergeCell ref="FOS662:FOZ662"/>
    <mergeCell ref="FPA662:FPH662"/>
    <mergeCell ref="FPI662:FPP662"/>
    <mergeCell ref="FPQ662:FPX662"/>
    <mergeCell ref="FPY662:FQF662"/>
    <mergeCell ref="FQG662:FQN662"/>
    <mergeCell ref="FQO662:FQV662"/>
    <mergeCell ref="FQW662:FRD662"/>
    <mergeCell ref="FRE662:FRL662"/>
    <mergeCell ref="FRM662:FRT662"/>
    <mergeCell ref="FRU662:FSB662"/>
    <mergeCell ref="FSC662:FSJ662"/>
    <mergeCell ref="FSK662:FSR662"/>
    <mergeCell ref="FSS662:FSZ662"/>
    <mergeCell ref="FTA662:FTH662"/>
    <mergeCell ref="FTI662:FTP662"/>
    <mergeCell ref="FTQ662:FTX662"/>
    <mergeCell ref="FTY662:FUF662"/>
    <mergeCell ref="FUG662:FUN662"/>
    <mergeCell ref="FUO662:FUV662"/>
    <mergeCell ref="FUW662:FVD662"/>
    <mergeCell ref="FVE662:FVL662"/>
    <mergeCell ref="FVM662:FVT662"/>
    <mergeCell ref="FVU662:FWB662"/>
    <mergeCell ref="FWC662:FWJ662"/>
    <mergeCell ref="FWK662:FWR662"/>
    <mergeCell ref="FWS662:FWZ662"/>
    <mergeCell ref="FXA662:FXH662"/>
    <mergeCell ref="FXI662:FXP662"/>
    <mergeCell ref="FXQ662:FXX662"/>
    <mergeCell ref="FXY662:FYF662"/>
    <mergeCell ref="FYG662:FYN662"/>
    <mergeCell ref="FYO662:FYV662"/>
    <mergeCell ref="FYW662:FZD662"/>
    <mergeCell ref="FZE662:FZL662"/>
    <mergeCell ref="FZM662:FZT662"/>
    <mergeCell ref="FZU662:GAB662"/>
    <mergeCell ref="GAC662:GAJ662"/>
    <mergeCell ref="GAK662:GAR662"/>
    <mergeCell ref="GAS662:GAZ662"/>
    <mergeCell ref="GBA662:GBH662"/>
    <mergeCell ref="GBI662:GBP662"/>
    <mergeCell ref="GBQ662:GBX662"/>
    <mergeCell ref="GBY662:GCF662"/>
    <mergeCell ref="GCG662:GCN662"/>
    <mergeCell ref="GCO662:GCV662"/>
    <mergeCell ref="GCW662:GDD662"/>
    <mergeCell ref="GDE662:GDL662"/>
    <mergeCell ref="GDM662:GDT662"/>
    <mergeCell ref="GDU662:GEB662"/>
    <mergeCell ref="GEC662:GEJ662"/>
    <mergeCell ref="GEK662:GER662"/>
    <mergeCell ref="GES662:GEZ662"/>
    <mergeCell ref="GFA662:GFH662"/>
    <mergeCell ref="GFI662:GFP662"/>
    <mergeCell ref="GFQ662:GFX662"/>
    <mergeCell ref="GFY662:GGF662"/>
    <mergeCell ref="GGG662:GGN662"/>
    <mergeCell ref="GGO662:GGV662"/>
    <mergeCell ref="GGW662:GHD662"/>
    <mergeCell ref="GHE662:GHL662"/>
    <mergeCell ref="GHM662:GHT662"/>
    <mergeCell ref="GHU662:GIB662"/>
    <mergeCell ref="GIC662:GIJ662"/>
    <mergeCell ref="GIK662:GIR662"/>
    <mergeCell ref="GIS662:GIZ662"/>
    <mergeCell ref="GJA662:GJH662"/>
    <mergeCell ref="GJI662:GJP662"/>
    <mergeCell ref="GJQ662:GJX662"/>
    <mergeCell ref="GJY662:GKF662"/>
    <mergeCell ref="GKG662:GKN662"/>
    <mergeCell ref="GKO662:GKV662"/>
    <mergeCell ref="GKW662:GLD662"/>
    <mergeCell ref="GLE662:GLL662"/>
    <mergeCell ref="GLM662:GLT662"/>
    <mergeCell ref="GLU662:GMB662"/>
    <mergeCell ref="GMC662:GMJ662"/>
    <mergeCell ref="GMK662:GMR662"/>
    <mergeCell ref="GMS662:GMZ662"/>
    <mergeCell ref="GNA662:GNH662"/>
    <mergeCell ref="GNI662:GNP662"/>
    <mergeCell ref="GNQ662:GNX662"/>
    <mergeCell ref="GNY662:GOF662"/>
    <mergeCell ref="GOG662:GON662"/>
    <mergeCell ref="GOO662:GOV662"/>
    <mergeCell ref="GOW662:GPD662"/>
    <mergeCell ref="GPE662:GPL662"/>
    <mergeCell ref="GPM662:GPT662"/>
    <mergeCell ref="GPU662:GQB662"/>
    <mergeCell ref="GQC662:GQJ662"/>
    <mergeCell ref="GQK662:GQR662"/>
    <mergeCell ref="GQS662:GQZ662"/>
    <mergeCell ref="GRA662:GRH662"/>
    <mergeCell ref="GRI662:GRP662"/>
    <mergeCell ref="GRQ662:GRX662"/>
    <mergeCell ref="GRY662:GSF662"/>
    <mergeCell ref="GSG662:GSN662"/>
    <mergeCell ref="GSO662:GSV662"/>
    <mergeCell ref="GSW662:GTD662"/>
    <mergeCell ref="GTE662:GTL662"/>
    <mergeCell ref="GTM662:GTT662"/>
    <mergeCell ref="GTU662:GUB662"/>
    <mergeCell ref="GUC662:GUJ662"/>
    <mergeCell ref="GUK662:GUR662"/>
    <mergeCell ref="GUS662:GUZ662"/>
    <mergeCell ref="GVA662:GVH662"/>
    <mergeCell ref="GVI662:GVP662"/>
    <mergeCell ref="GVQ662:GVX662"/>
    <mergeCell ref="GVY662:GWF662"/>
    <mergeCell ref="GWG662:GWN662"/>
    <mergeCell ref="GWO662:GWV662"/>
    <mergeCell ref="GWW662:GXD662"/>
    <mergeCell ref="GXE662:GXL662"/>
    <mergeCell ref="GXM662:GXT662"/>
    <mergeCell ref="GXU662:GYB662"/>
    <mergeCell ref="GYC662:GYJ662"/>
    <mergeCell ref="GYK662:GYR662"/>
    <mergeCell ref="GYS662:GYZ662"/>
    <mergeCell ref="GZA662:GZH662"/>
    <mergeCell ref="GZI662:GZP662"/>
    <mergeCell ref="GZQ662:GZX662"/>
    <mergeCell ref="GZY662:HAF662"/>
    <mergeCell ref="HAG662:HAN662"/>
    <mergeCell ref="HAO662:HAV662"/>
    <mergeCell ref="HAW662:HBD662"/>
    <mergeCell ref="HBE662:HBL662"/>
    <mergeCell ref="HBM662:HBT662"/>
    <mergeCell ref="HBU662:HCB662"/>
    <mergeCell ref="HCC662:HCJ662"/>
    <mergeCell ref="HCK662:HCR662"/>
    <mergeCell ref="HCS662:HCZ662"/>
    <mergeCell ref="HDA662:HDH662"/>
    <mergeCell ref="HDI662:HDP662"/>
    <mergeCell ref="HDQ662:HDX662"/>
    <mergeCell ref="HDY662:HEF662"/>
    <mergeCell ref="HEG662:HEN662"/>
    <mergeCell ref="HEO662:HEV662"/>
    <mergeCell ref="HEW662:HFD662"/>
    <mergeCell ref="HFE662:HFL662"/>
    <mergeCell ref="HFM662:HFT662"/>
    <mergeCell ref="HFU662:HGB662"/>
    <mergeCell ref="HGC662:HGJ662"/>
    <mergeCell ref="HGK662:HGR662"/>
    <mergeCell ref="HGS662:HGZ662"/>
    <mergeCell ref="HHA662:HHH662"/>
    <mergeCell ref="HHI662:HHP662"/>
    <mergeCell ref="HHQ662:HHX662"/>
    <mergeCell ref="HHY662:HIF662"/>
    <mergeCell ref="HIG662:HIN662"/>
    <mergeCell ref="HIO662:HIV662"/>
    <mergeCell ref="HIW662:HJD662"/>
    <mergeCell ref="HJE662:HJL662"/>
    <mergeCell ref="HJM662:HJT662"/>
    <mergeCell ref="HJU662:HKB662"/>
    <mergeCell ref="HKC662:HKJ662"/>
    <mergeCell ref="HKK662:HKR662"/>
    <mergeCell ref="HKS662:HKZ662"/>
    <mergeCell ref="HLA662:HLH662"/>
    <mergeCell ref="HLI662:HLP662"/>
    <mergeCell ref="HLQ662:HLX662"/>
    <mergeCell ref="HLY662:HMF662"/>
    <mergeCell ref="HMG662:HMN662"/>
    <mergeCell ref="HMO662:HMV662"/>
    <mergeCell ref="HMW662:HND662"/>
    <mergeCell ref="HNE662:HNL662"/>
    <mergeCell ref="HNM662:HNT662"/>
    <mergeCell ref="HNU662:HOB662"/>
    <mergeCell ref="HOC662:HOJ662"/>
    <mergeCell ref="HOK662:HOR662"/>
    <mergeCell ref="HOS662:HOZ662"/>
    <mergeCell ref="HPA662:HPH662"/>
    <mergeCell ref="HPI662:HPP662"/>
    <mergeCell ref="HPQ662:HPX662"/>
    <mergeCell ref="HPY662:HQF662"/>
    <mergeCell ref="HQG662:HQN662"/>
    <mergeCell ref="HQO662:HQV662"/>
    <mergeCell ref="HQW662:HRD662"/>
    <mergeCell ref="HRE662:HRL662"/>
    <mergeCell ref="HRM662:HRT662"/>
    <mergeCell ref="HRU662:HSB662"/>
    <mergeCell ref="HSC662:HSJ662"/>
    <mergeCell ref="HSK662:HSR662"/>
    <mergeCell ref="HSS662:HSZ662"/>
    <mergeCell ref="HTA662:HTH662"/>
    <mergeCell ref="HTI662:HTP662"/>
    <mergeCell ref="HTQ662:HTX662"/>
    <mergeCell ref="HTY662:HUF662"/>
    <mergeCell ref="HUG662:HUN662"/>
    <mergeCell ref="HUO662:HUV662"/>
    <mergeCell ref="HUW662:HVD662"/>
    <mergeCell ref="HVE662:HVL662"/>
    <mergeCell ref="HVM662:HVT662"/>
    <mergeCell ref="HVU662:HWB662"/>
    <mergeCell ref="HWC662:HWJ662"/>
    <mergeCell ref="HWK662:HWR662"/>
    <mergeCell ref="HWS662:HWZ662"/>
    <mergeCell ref="HXA662:HXH662"/>
    <mergeCell ref="HXI662:HXP662"/>
    <mergeCell ref="HXQ662:HXX662"/>
    <mergeCell ref="HXY662:HYF662"/>
    <mergeCell ref="HYG662:HYN662"/>
    <mergeCell ref="HYO662:HYV662"/>
    <mergeCell ref="HYW662:HZD662"/>
    <mergeCell ref="HZE662:HZL662"/>
    <mergeCell ref="HZM662:HZT662"/>
    <mergeCell ref="HZU662:IAB662"/>
    <mergeCell ref="IAC662:IAJ662"/>
    <mergeCell ref="IAK662:IAR662"/>
    <mergeCell ref="IAS662:IAZ662"/>
    <mergeCell ref="IBA662:IBH662"/>
    <mergeCell ref="IBI662:IBP662"/>
    <mergeCell ref="IBQ662:IBX662"/>
    <mergeCell ref="IBY662:ICF662"/>
    <mergeCell ref="ICG662:ICN662"/>
    <mergeCell ref="ICO662:ICV662"/>
    <mergeCell ref="ICW662:IDD662"/>
    <mergeCell ref="IDE662:IDL662"/>
    <mergeCell ref="IDM662:IDT662"/>
    <mergeCell ref="IDU662:IEB662"/>
    <mergeCell ref="IEC662:IEJ662"/>
    <mergeCell ref="IEK662:IER662"/>
    <mergeCell ref="IES662:IEZ662"/>
    <mergeCell ref="IFA662:IFH662"/>
    <mergeCell ref="IFI662:IFP662"/>
    <mergeCell ref="IFQ662:IFX662"/>
    <mergeCell ref="IFY662:IGF662"/>
    <mergeCell ref="IGG662:IGN662"/>
    <mergeCell ref="IGO662:IGV662"/>
    <mergeCell ref="IGW662:IHD662"/>
    <mergeCell ref="IHE662:IHL662"/>
    <mergeCell ref="IHM662:IHT662"/>
    <mergeCell ref="IHU662:IIB662"/>
    <mergeCell ref="IIC662:IIJ662"/>
    <mergeCell ref="IIK662:IIR662"/>
    <mergeCell ref="IIS662:IIZ662"/>
    <mergeCell ref="IJA662:IJH662"/>
    <mergeCell ref="IJI662:IJP662"/>
    <mergeCell ref="IJQ662:IJX662"/>
    <mergeCell ref="IJY662:IKF662"/>
    <mergeCell ref="IKG662:IKN662"/>
    <mergeCell ref="IKO662:IKV662"/>
    <mergeCell ref="IKW662:ILD662"/>
    <mergeCell ref="ILE662:ILL662"/>
    <mergeCell ref="ILM662:ILT662"/>
    <mergeCell ref="ILU662:IMB662"/>
    <mergeCell ref="IMC662:IMJ662"/>
    <mergeCell ref="IMK662:IMR662"/>
    <mergeCell ref="IMS662:IMZ662"/>
    <mergeCell ref="INA662:INH662"/>
    <mergeCell ref="INI662:INP662"/>
    <mergeCell ref="INQ662:INX662"/>
    <mergeCell ref="INY662:IOF662"/>
    <mergeCell ref="IOG662:ION662"/>
    <mergeCell ref="IOO662:IOV662"/>
    <mergeCell ref="IOW662:IPD662"/>
    <mergeCell ref="IPE662:IPL662"/>
    <mergeCell ref="IPM662:IPT662"/>
    <mergeCell ref="IPU662:IQB662"/>
    <mergeCell ref="IQC662:IQJ662"/>
    <mergeCell ref="IQK662:IQR662"/>
    <mergeCell ref="IQS662:IQZ662"/>
    <mergeCell ref="IRA662:IRH662"/>
    <mergeCell ref="IRI662:IRP662"/>
    <mergeCell ref="IRQ662:IRX662"/>
    <mergeCell ref="IRY662:ISF662"/>
    <mergeCell ref="ISG662:ISN662"/>
    <mergeCell ref="ISO662:ISV662"/>
    <mergeCell ref="ISW662:ITD662"/>
    <mergeCell ref="ITE662:ITL662"/>
    <mergeCell ref="ITM662:ITT662"/>
    <mergeCell ref="ITU662:IUB662"/>
    <mergeCell ref="IUC662:IUJ662"/>
    <mergeCell ref="IUK662:IUR662"/>
    <mergeCell ref="IUS662:IUZ662"/>
    <mergeCell ref="IVA662:IVH662"/>
    <mergeCell ref="IVI662:IVP662"/>
    <mergeCell ref="IVQ662:IVX662"/>
    <mergeCell ref="IVY662:IWF662"/>
    <mergeCell ref="IWG662:IWN662"/>
    <mergeCell ref="IWO662:IWV662"/>
    <mergeCell ref="IWW662:IXD662"/>
    <mergeCell ref="IXE662:IXL662"/>
    <mergeCell ref="IXM662:IXT662"/>
    <mergeCell ref="IXU662:IYB662"/>
    <mergeCell ref="IYC662:IYJ662"/>
    <mergeCell ref="IYK662:IYR662"/>
    <mergeCell ref="IYS662:IYZ662"/>
    <mergeCell ref="IZA662:IZH662"/>
    <mergeCell ref="IZI662:IZP662"/>
    <mergeCell ref="IZQ662:IZX662"/>
    <mergeCell ref="IZY662:JAF662"/>
    <mergeCell ref="JAG662:JAN662"/>
    <mergeCell ref="JAO662:JAV662"/>
    <mergeCell ref="JAW662:JBD662"/>
    <mergeCell ref="JBE662:JBL662"/>
    <mergeCell ref="JBM662:JBT662"/>
    <mergeCell ref="JBU662:JCB662"/>
    <mergeCell ref="JCC662:JCJ662"/>
    <mergeCell ref="JCK662:JCR662"/>
    <mergeCell ref="JCS662:JCZ662"/>
    <mergeCell ref="JDA662:JDH662"/>
    <mergeCell ref="JDI662:JDP662"/>
    <mergeCell ref="JDQ662:JDX662"/>
    <mergeCell ref="JDY662:JEF662"/>
    <mergeCell ref="JEG662:JEN662"/>
    <mergeCell ref="JEO662:JEV662"/>
    <mergeCell ref="JEW662:JFD662"/>
    <mergeCell ref="JFE662:JFL662"/>
    <mergeCell ref="JFM662:JFT662"/>
    <mergeCell ref="JFU662:JGB662"/>
    <mergeCell ref="JGC662:JGJ662"/>
    <mergeCell ref="JGK662:JGR662"/>
    <mergeCell ref="JGS662:JGZ662"/>
    <mergeCell ref="JHA662:JHH662"/>
    <mergeCell ref="JHI662:JHP662"/>
    <mergeCell ref="JHQ662:JHX662"/>
    <mergeCell ref="JHY662:JIF662"/>
    <mergeCell ref="JIG662:JIN662"/>
    <mergeCell ref="JIO662:JIV662"/>
    <mergeCell ref="JIW662:JJD662"/>
    <mergeCell ref="JJE662:JJL662"/>
    <mergeCell ref="JJM662:JJT662"/>
    <mergeCell ref="JJU662:JKB662"/>
    <mergeCell ref="JKC662:JKJ662"/>
    <mergeCell ref="JKK662:JKR662"/>
    <mergeCell ref="JKS662:JKZ662"/>
    <mergeCell ref="JLA662:JLH662"/>
    <mergeCell ref="JLI662:JLP662"/>
    <mergeCell ref="JLQ662:JLX662"/>
    <mergeCell ref="JLY662:JMF662"/>
    <mergeCell ref="JMG662:JMN662"/>
    <mergeCell ref="JMO662:JMV662"/>
    <mergeCell ref="JMW662:JND662"/>
    <mergeCell ref="JNE662:JNL662"/>
    <mergeCell ref="JNM662:JNT662"/>
    <mergeCell ref="JNU662:JOB662"/>
    <mergeCell ref="JOC662:JOJ662"/>
    <mergeCell ref="JOK662:JOR662"/>
    <mergeCell ref="JOS662:JOZ662"/>
    <mergeCell ref="JPA662:JPH662"/>
    <mergeCell ref="JPI662:JPP662"/>
    <mergeCell ref="JPQ662:JPX662"/>
    <mergeCell ref="JPY662:JQF662"/>
    <mergeCell ref="JQG662:JQN662"/>
    <mergeCell ref="JQO662:JQV662"/>
    <mergeCell ref="JQW662:JRD662"/>
    <mergeCell ref="JRE662:JRL662"/>
    <mergeCell ref="JRM662:JRT662"/>
    <mergeCell ref="JRU662:JSB662"/>
    <mergeCell ref="JSC662:JSJ662"/>
    <mergeCell ref="JSK662:JSR662"/>
    <mergeCell ref="JSS662:JSZ662"/>
    <mergeCell ref="JTA662:JTH662"/>
    <mergeCell ref="JTI662:JTP662"/>
    <mergeCell ref="JTQ662:JTX662"/>
    <mergeCell ref="JTY662:JUF662"/>
    <mergeCell ref="JUG662:JUN662"/>
    <mergeCell ref="JUO662:JUV662"/>
    <mergeCell ref="JUW662:JVD662"/>
    <mergeCell ref="JVE662:JVL662"/>
    <mergeCell ref="JVM662:JVT662"/>
    <mergeCell ref="JVU662:JWB662"/>
    <mergeCell ref="JWC662:JWJ662"/>
    <mergeCell ref="JWK662:JWR662"/>
    <mergeCell ref="JWS662:JWZ662"/>
    <mergeCell ref="JXA662:JXH662"/>
    <mergeCell ref="JXI662:JXP662"/>
    <mergeCell ref="JXQ662:JXX662"/>
    <mergeCell ref="JXY662:JYF662"/>
    <mergeCell ref="JYG662:JYN662"/>
    <mergeCell ref="JYO662:JYV662"/>
    <mergeCell ref="JYW662:JZD662"/>
    <mergeCell ref="JZE662:JZL662"/>
    <mergeCell ref="JZM662:JZT662"/>
    <mergeCell ref="JZU662:KAB662"/>
    <mergeCell ref="KAC662:KAJ662"/>
    <mergeCell ref="KAK662:KAR662"/>
    <mergeCell ref="KAS662:KAZ662"/>
    <mergeCell ref="KBA662:KBH662"/>
    <mergeCell ref="KBI662:KBP662"/>
    <mergeCell ref="KBQ662:KBX662"/>
    <mergeCell ref="KBY662:KCF662"/>
    <mergeCell ref="KCG662:KCN662"/>
    <mergeCell ref="KCO662:KCV662"/>
    <mergeCell ref="KCW662:KDD662"/>
    <mergeCell ref="KDE662:KDL662"/>
    <mergeCell ref="KDM662:KDT662"/>
    <mergeCell ref="KDU662:KEB662"/>
    <mergeCell ref="KEC662:KEJ662"/>
    <mergeCell ref="KEK662:KER662"/>
    <mergeCell ref="KES662:KEZ662"/>
    <mergeCell ref="KFA662:KFH662"/>
    <mergeCell ref="KFI662:KFP662"/>
    <mergeCell ref="KFQ662:KFX662"/>
    <mergeCell ref="KFY662:KGF662"/>
    <mergeCell ref="KGG662:KGN662"/>
    <mergeCell ref="KGO662:KGV662"/>
    <mergeCell ref="KGW662:KHD662"/>
    <mergeCell ref="KHE662:KHL662"/>
    <mergeCell ref="KHM662:KHT662"/>
    <mergeCell ref="KHU662:KIB662"/>
    <mergeCell ref="KIC662:KIJ662"/>
    <mergeCell ref="KIK662:KIR662"/>
    <mergeCell ref="KIS662:KIZ662"/>
    <mergeCell ref="KJA662:KJH662"/>
    <mergeCell ref="KJI662:KJP662"/>
    <mergeCell ref="KJQ662:KJX662"/>
    <mergeCell ref="KJY662:KKF662"/>
    <mergeCell ref="KKG662:KKN662"/>
    <mergeCell ref="KKO662:KKV662"/>
    <mergeCell ref="KKW662:KLD662"/>
    <mergeCell ref="KLE662:KLL662"/>
    <mergeCell ref="KLM662:KLT662"/>
    <mergeCell ref="KLU662:KMB662"/>
    <mergeCell ref="KMC662:KMJ662"/>
    <mergeCell ref="KMK662:KMR662"/>
    <mergeCell ref="KMS662:KMZ662"/>
    <mergeCell ref="KNA662:KNH662"/>
    <mergeCell ref="KNI662:KNP662"/>
    <mergeCell ref="KNQ662:KNX662"/>
    <mergeCell ref="KNY662:KOF662"/>
    <mergeCell ref="KOG662:KON662"/>
    <mergeCell ref="KOO662:KOV662"/>
    <mergeCell ref="KOW662:KPD662"/>
    <mergeCell ref="KPE662:KPL662"/>
    <mergeCell ref="KPM662:KPT662"/>
    <mergeCell ref="KPU662:KQB662"/>
    <mergeCell ref="KQC662:KQJ662"/>
    <mergeCell ref="KQK662:KQR662"/>
    <mergeCell ref="KQS662:KQZ662"/>
    <mergeCell ref="KRA662:KRH662"/>
    <mergeCell ref="KRI662:KRP662"/>
    <mergeCell ref="KRQ662:KRX662"/>
    <mergeCell ref="KRY662:KSF662"/>
    <mergeCell ref="KSG662:KSN662"/>
    <mergeCell ref="KSO662:KSV662"/>
    <mergeCell ref="KSW662:KTD662"/>
    <mergeCell ref="KTE662:KTL662"/>
    <mergeCell ref="KTM662:KTT662"/>
    <mergeCell ref="KTU662:KUB662"/>
    <mergeCell ref="KUC662:KUJ662"/>
    <mergeCell ref="KUK662:KUR662"/>
    <mergeCell ref="KUS662:KUZ662"/>
    <mergeCell ref="KVA662:KVH662"/>
    <mergeCell ref="KVI662:KVP662"/>
    <mergeCell ref="KVQ662:KVX662"/>
    <mergeCell ref="KVY662:KWF662"/>
    <mergeCell ref="KWG662:KWN662"/>
    <mergeCell ref="KWO662:KWV662"/>
    <mergeCell ref="KWW662:KXD662"/>
    <mergeCell ref="KXE662:KXL662"/>
    <mergeCell ref="KXM662:KXT662"/>
    <mergeCell ref="KXU662:KYB662"/>
    <mergeCell ref="KYC662:KYJ662"/>
    <mergeCell ref="KYK662:KYR662"/>
    <mergeCell ref="KYS662:KYZ662"/>
    <mergeCell ref="KZA662:KZH662"/>
    <mergeCell ref="KZI662:KZP662"/>
    <mergeCell ref="KZQ662:KZX662"/>
    <mergeCell ref="KZY662:LAF662"/>
    <mergeCell ref="LAG662:LAN662"/>
    <mergeCell ref="LAO662:LAV662"/>
    <mergeCell ref="LAW662:LBD662"/>
    <mergeCell ref="LBE662:LBL662"/>
    <mergeCell ref="LBM662:LBT662"/>
    <mergeCell ref="LBU662:LCB662"/>
    <mergeCell ref="LCC662:LCJ662"/>
    <mergeCell ref="LCK662:LCR662"/>
    <mergeCell ref="LCS662:LCZ662"/>
    <mergeCell ref="LDA662:LDH662"/>
    <mergeCell ref="LDI662:LDP662"/>
    <mergeCell ref="LDQ662:LDX662"/>
    <mergeCell ref="LDY662:LEF662"/>
    <mergeCell ref="LEG662:LEN662"/>
    <mergeCell ref="LEO662:LEV662"/>
    <mergeCell ref="LEW662:LFD662"/>
    <mergeCell ref="LFE662:LFL662"/>
    <mergeCell ref="LFM662:LFT662"/>
    <mergeCell ref="LFU662:LGB662"/>
    <mergeCell ref="LGC662:LGJ662"/>
    <mergeCell ref="LGK662:LGR662"/>
    <mergeCell ref="LGS662:LGZ662"/>
    <mergeCell ref="LHA662:LHH662"/>
    <mergeCell ref="LHI662:LHP662"/>
    <mergeCell ref="LHQ662:LHX662"/>
    <mergeCell ref="LHY662:LIF662"/>
    <mergeCell ref="LIG662:LIN662"/>
    <mergeCell ref="LIO662:LIV662"/>
    <mergeCell ref="LIW662:LJD662"/>
    <mergeCell ref="LJE662:LJL662"/>
    <mergeCell ref="LJM662:LJT662"/>
    <mergeCell ref="LJU662:LKB662"/>
    <mergeCell ref="LKC662:LKJ662"/>
    <mergeCell ref="LKK662:LKR662"/>
    <mergeCell ref="LKS662:LKZ662"/>
    <mergeCell ref="LLA662:LLH662"/>
    <mergeCell ref="LLI662:LLP662"/>
    <mergeCell ref="LLQ662:LLX662"/>
    <mergeCell ref="LLY662:LMF662"/>
    <mergeCell ref="LMG662:LMN662"/>
    <mergeCell ref="LMO662:LMV662"/>
    <mergeCell ref="LMW662:LND662"/>
    <mergeCell ref="LNE662:LNL662"/>
    <mergeCell ref="LNM662:LNT662"/>
    <mergeCell ref="LNU662:LOB662"/>
    <mergeCell ref="LOC662:LOJ662"/>
    <mergeCell ref="LOK662:LOR662"/>
    <mergeCell ref="LOS662:LOZ662"/>
    <mergeCell ref="LPA662:LPH662"/>
    <mergeCell ref="LPI662:LPP662"/>
    <mergeCell ref="LPQ662:LPX662"/>
    <mergeCell ref="LPY662:LQF662"/>
    <mergeCell ref="LQG662:LQN662"/>
    <mergeCell ref="LQO662:LQV662"/>
    <mergeCell ref="LQW662:LRD662"/>
    <mergeCell ref="LRE662:LRL662"/>
    <mergeCell ref="LRM662:LRT662"/>
    <mergeCell ref="LRU662:LSB662"/>
    <mergeCell ref="LSC662:LSJ662"/>
    <mergeCell ref="LSK662:LSR662"/>
    <mergeCell ref="LSS662:LSZ662"/>
    <mergeCell ref="LTA662:LTH662"/>
    <mergeCell ref="LTI662:LTP662"/>
    <mergeCell ref="LTQ662:LTX662"/>
    <mergeCell ref="LTY662:LUF662"/>
    <mergeCell ref="LUG662:LUN662"/>
    <mergeCell ref="LUO662:LUV662"/>
    <mergeCell ref="LUW662:LVD662"/>
    <mergeCell ref="LVE662:LVL662"/>
    <mergeCell ref="LVM662:LVT662"/>
    <mergeCell ref="LVU662:LWB662"/>
    <mergeCell ref="LWC662:LWJ662"/>
    <mergeCell ref="LWK662:LWR662"/>
    <mergeCell ref="LWS662:LWZ662"/>
    <mergeCell ref="LXA662:LXH662"/>
    <mergeCell ref="LXI662:LXP662"/>
    <mergeCell ref="LXQ662:LXX662"/>
    <mergeCell ref="LXY662:LYF662"/>
    <mergeCell ref="LYG662:LYN662"/>
    <mergeCell ref="LYO662:LYV662"/>
    <mergeCell ref="LYW662:LZD662"/>
    <mergeCell ref="LZE662:LZL662"/>
    <mergeCell ref="LZM662:LZT662"/>
    <mergeCell ref="LZU662:MAB662"/>
    <mergeCell ref="MAC662:MAJ662"/>
    <mergeCell ref="MAK662:MAR662"/>
    <mergeCell ref="MAS662:MAZ662"/>
    <mergeCell ref="MBA662:MBH662"/>
    <mergeCell ref="MBI662:MBP662"/>
    <mergeCell ref="MBQ662:MBX662"/>
    <mergeCell ref="MBY662:MCF662"/>
    <mergeCell ref="MCG662:MCN662"/>
    <mergeCell ref="MCO662:MCV662"/>
    <mergeCell ref="MCW662:MDD662"/>
    <mergeCell ref="MDE662:MDL662"/>
    <mergeCell ref="MDM662:MDT662"/>
    <mergeCell ref="MDU662:MEB662"/>
    <mergeCell ref="MEC662:MEJ662"/>
    <mergeCell ref="MEK662:MER662"/>
    <mergeCell ref="MES662:MEZ662"/>
    <mergeCell ref="MFA662:MFH662"/>
    <mergeCell ref="MFI662:MFP662"/>
    <mergeCell ref="MFQ662:MFX662"/>
    <mergeCell ref="MFY662:MGF662"/>
    <mergeCell ref="MGG662:MGN662"/>
    <mergeCell ref="MGO662:MGV662"/>
    <mergeCell ref="MGW662:MHD662"/>
    <mergeCell ref="MHE662:MHL662"/>
    <mergeCell ref="MHM662:MHT662"/>
    <mergeCell ref="MHU662:MIB662"/>
    <mergeCell ref="MIC662:MIJ662"/>
    <mergeCell ref="MIK662:MIR662"/>
    <mergeCell ref="MIS662:MIZ662"/>
    <mergeCell ref="MJA662:MJH662"/>
    <mergeCell ref="MJI662:MJP662"/>
    <mergeCell ref="MJQ662:MJX662"/>
    <mergeCell ref="MJY662:MKF662"/>
    <mergeCell ref="MKG662:MKN662"/>
    <mergeCell ref="MKO662:MKV662"/>
    <mergeCell ref="MKW662:MLD662"/>
    <mergeCell ref="MLE662:MLL662"/>
    <mergeCell ref="MLM662:MLT662"/>
    <mergeCell ref="MLU662:MMB662"/>
    <mergeCell ref="MMC662:MMJ662"/>
    <mergeCell ref="MMK662:MMR662"/>
    <mergeCell ref="MMS662:MMZ662"/>
    <mergeCell ref="MNA662:MNH662"/>
    <mergeCell ref="MNI662:MNP662"/>
    <mergeCell ref="MNQ662:MNX662"/>
    <mergeCell ref="MNY662:MOF662"/>
    <mergeCell ref="MOG662:MON662"/>
    <mergeCell ref="MOO662:MOV662"/>
    <mergeCell ref="MOW662:MPD662"/>
    <mergeCell ref="MPE662:MPL662"/>
    <mergeCell ref="MPM662:MPT662"/>
    <mergeCell ref="MPU662:MQB662"/>
    <mergeCell ref="MQC662:MQJ662"/>
    <mergeCell ref="MQK662:MQR662"/>
    <mergeCell ref="MQS662:MQZ662"/>
    <mergeCell ref="MRA662:MRH662"/>
    <mergeCell ref="MRI662:MRP662"/>
    <mergeCell ref="MRQ662:MRX662"/>
    <mergeCell ref="MRY662:MSF662"/>
    <mergeCell ref="MSG662:MSN662"/>
    <mergeCell ref="MSO662:MSV662"/>
    <mergeCell ref="MSW662:MTD662"/>
    <mergeCell ref="MTE662:MTL662"/>
    <mergeCell ref="MTM662:MTT662"/>
    <mergeCell ref="MTU662:MUB662"/>
    <mergeCell ref="MUC662:MUJ662"/>
    <mergeCell ref="MUK662:MUR662"/>
    <mergeCell ref="MUS662:MUZ662"/>
    <mergeCell ref="MVA662:MVH662"/>
    <mergeCell ref="MVI662:MVP662"/>
    <mergeCell ref="MVQ662:MVX662"/>
    <mergeCell ref="MVY662:MWF662"/>
    <mergeCell ref="MWG662:MWN662"/>
    <mergeCell ref="MWO662:MWV662"/>
    <mergeCell ref="MWW662:MXD662"/>
    <mergeCell ref="MXE662:MXL662"/>
    <mergeCell ref="MXM662:MXT662"/>
    <mergeCell ref="MXU662:MYB662"/>
    <mergeCell ref="MYC662:MYJ662"/>
    <mergeCell ref="MYK662:MYR662"/>
    <mergeCell ref="MYS662:MYZ662"/>
    <mergeCell ref="MZA662:MZH662"/>
    <mergeCell ref="MZI662:MZP662"/>
    <mergeCell ref="MZQ662:MZX662"/>
    <mergeCell ref="MZY662:NAF662"/>
    <mergeCell ref="NAG662:NAN662"/>
    <mergeCell ref="NAO662:NAV662"/>
    <mergeCell ref="NAW662:NBD662"/>
    <mergeCell ref="NBE662:NBL662"/>
    <mergeCell ref="NBM662:NBT662"/>
    <mergeCell ref="NBU662:NCB662"/>
    <mergeCell ref="NCC662:NCJ662"/>
    <mergeCell ref="NCK662:NCR662"/>
    <mergeCell ref="NCS662:NCZ662"/>
    <mergeCell ref="NDA662:NDH662"/>
    <mergeCell ref="NDI662:NDP662"/>
    <mergeCell ref="NDQ662:NDX662"/>
    <mergeCell ref="NDY662:NEF662"/>
    <mergeCell ref="NEG662:NEN662"/>
    <mergeCell ref="NEO662:NEV662"/>
    <mergeCell ref="NEW662:NFD662"/>
    <mergeCell ref="NFE662:NFL662"/>
    <mergeCell ref="NFM662:NFT662"/>
    <mergeCell ref="NFU662:NGB662"/>
    <mergeCell ref="NGC662:NGJ662"/>
    <mergeCell ref="NGK662:NGR662"/>
    <mergeCell ref="NGS662:NGZ662"/>
    <mergeCell ref="NHA662:NHH662"/>
    <mergeCell ref="NHI662:NHP662"/>
    <mergeCell ref="NHQ662:NHX662"/>
    <mergeCell ref="NHY662:NIF662"/>
    <mergeCell ref="NIG662:NIN662"/>
    <mergeCell ref="NIO662:NIV662"/>
    <mergeCell ref="NIW662:NJD662"/>
    <mergeCell ref="NJE662:NJL662"/>
    <mergeCell ref="NJM662:NJT662"/>
    <mergeCell ref="NJU662:NKB662"/>
    <mergeCell ref="NKC662:NKJ662"/>
    <mergeCell ref="NKK662:NKR662"/>
    <mergeCell ref="NKS662:NKZ662"/>
    <mergeCell ref="NLA662:NLH662"/>
    <mergeCell ref="NLI662:NLP662"/>
    <mergeCell ref="NLQ662:NLX662"/>
    <mergeCell ref="NLY662:NMF662"/>
    <mergeCell ref="NMG662:NMN662"/>
    <mergeCell ref="NMO662:NMV662"/>
    <mergeCell ref="NMW662:NND662"/>
    <mergeCell ref="NNE662:NNL662"/>
    <mergeCell ref="NNM662:NNT662"/>
    <mergeCell ref="NNU662:NOB662"/>
    <mergeCell ref="NOC662:NOJ662"/>
    <mergeCell ref="NOK662:NOR662"/>
    <mergeCell ref="NOS662:NOZ662"/>
    <mergeCell ref="NPA662:NPH662"/>
    <mergeCell ref="NPI662:NPP662"/>
    <mergeCell ref="NPQ662:NPX662"/>
    <mergeCell ref="NPY662:NQF662"/>
    <mergeCell ref="NQG662:NQN662"/>
    <mergeCell ref="NQO662:NQV662"/>
    <mergeCell ref="NQW662:NRD662"/>
    <mergeCell ref="NRE662:NRL662"/>
    <mergeCell ref="NRM662:NRT662"/>
    <mergeCell ref="NRU662:NSB662"/>
    <mergeCell ref="NSC662:NSJ662"/>
    <mergeCell ref="NSK662:NSR662"/>
    <mergeCell ref="NSS662:NSZ662"/>
    <mergeCell ref="NTA662:NTH662"/>
    <mergeCell ref="NTI662:NTP662"/>
    <mergeCell ref="NTQ662:NTX662"/>
    <mergeCell ref="NTY662:NUF662"/>
    <mergeCell ref="NUG662:NUN662"/>
    <mergeCell ref="NUO662:NUV662"/>
    <mergeCell ref="NUW662:NVD662"/>
    <mergeCell ref="NVE662:NVL662"/>
    <mergeCell ref="NVM662:NVT662"/>
    <mergeCell ref="NVU662:NWB662"/>
    <mergeCell ref="NWC662:NWJ662"/>
    <mergeCell ref="NWK662:NWR662"/>
    <mergeCell ref="NWS662:NWZ662"/>
    <mergeCell ref="NXA662:NXH662"/>
    <mergeCell ref="NXI662:NXP662"/>
    <mergeCell ref="NXQ662:NXX662"/>
    <mergeCell ref="NXY662:NYF662"/>
    <mergeCell ref="NYG662:NYN662"/>
    <mergeCell ref="NYO662:NYV662"/>
    <mergeCell ref="NYW662:NZD662"/>
    <mergeCell ref="NZE662:NZL662"/>
    <mergeCell ref="NZM662:NZT662"/>
    <mergeCell ref="NZU662:OAB662"/>
    <mergeCell ref="OAC662:OAJ662"/>
    <mergeCell ref="OAK662:OAR662"/>
    <mergeCell ref="OAS662:OAZ662"/>
    <mergeCell ref="OBA662:OBH662"/>
    <mergeCell ref="OBI662:OBP662"/>
    <mergeCell ref="OBQ662:OBX662"/>
    <mergeCell ref="OBY662:OCF662"/>
    <mergeCell ref="OCG662:OCN662"/>
    <mergeCell ref="OCO662:OCV662"/>
    <mergeCell ref="OCW662:ODD662"/>
    <mergeCell ref="ODE662:ODL662"/>
    <mergeCell ref="ODM662:ODT662"/>
    <mergeCell ref="ODU662:OEB662"/>
    <mergeCell ref="OEC662:OEJ662"/>
    <mergeCell ref="OEK662:OER662"/>
    <mergeCell ref="OES662:OEZ662"/>
    <mergeCell ref="OFA662:OFH662"/>
    <mergeCell ref="OFI662:OFP662"/>
    <mergeCell ref="OFQ662:OFX662"/>
    <mergeCell ref="OFY662:OGF662"/>
    <mergeCell ref="OGG662:OGN662"/>
    <mergeCell ref="OGO662:OGV662"/>
    <mergeCell ref="OGW662:OHD662"/>
    <mergeCell ref="OHE662:OHL662"/>
    <mergeCell ref="OHM662:OHT662"/>
    <mergeCell ref="OHU662:OIB662"/>
    <mergeCell ref="OIC662:OIJ662"/>
    <mergeCell ref="OIK662:OIR662"/>
    <mergeCell ref="OIS662:OIZ662"/>
    <mergeCell ref="OJA662:OJH662"/>
    <mergeCell ref="OJI662:OJP662"/>
    <mergeCell ref="OJQ662:OJX662"/>
    <mergeCell ref="OJY662:OKF662"/>
    <mergeCell ref="OKG662:OKN662"/>
    <mergeCell ref="OKO662:OKV662"/>
    <mergeCell ref="OKW662:OLD662"/>
    <mergeCell ref="OLE662:OLL662"/>
    <mergeCell ref="OLM662:OLT662"/>
    <mergeCell ref="OLU662:OMB662"/>
    <mergeCell ref="OMC662:OMJ662"/>
    <mergeCell ref="OMK662:OMR662"/>
    <mergeCell ref="OMS662:OMZ662"/>
    <mergeCell ref="ONA662:ONH662"/>
    <mergeCell ref="ONI662:ONP662"/>
    <mergeCell ref="ONQ662:ONX662"/>
    <mergeCell ref="ONY662:OOF662"/>
    <mergeCell ref="OOG662:OON662"/>
    <mergeCell ref="OOO662:OOV662"/>
    <mergeCell ref="OOW662:OPD662"/>
    <mergeCell ref="OPE662:OPL662"/>
    <mergeCell ref="OPM662:OPT662"/>
    <mergeCell ref="OPU662:OQB662"/>
    <mergeCell ref="OQC662:OQJ662"/>
    <mergeCell ref="OQK662:OQR662"/>
    <mergeCell ref="OQS662:OQZ662"/>
    <mergeCell ref="ORA662:ORH662"/>
    <mergeCell ref="ORI662:ORP662"/>
    <mergeCell ref="ORQ662:ORX662"/>
    <mergeCell ref="ORY662:OSF662"/>
    <mergeCell ref="OSG662:OSN662"/>
    <mergeCell ref="OSO662:OSV662"/>
    <mergeCell ref="OSW662:OTD662"/>
    <mergeCell ref="OTE662:OTL662"/>
    <mergeCell ref="OTM662:OTT662"/>
    <mergeCell ref="OTU662:OUB662"/>
    <mergeCell ref="OUC662:OUJ662"/>
    <mergeCell ref="OUK662:OUR662"/>
    <mergeCell ref="OUS662:OUZ662"/>
    <mergeCell ref="OVA662:OVH662"/>
    <mergeCell ref="OVI662:OVP662"/>
    <mergeCell ref="OVQ662:OVX662"/>
    <mergeCell ref="OVY662:OWF662"/>
    <mergeCell ref="OWG662:OWN662"/>
    <mergeCell ref="OWO662:OWV662"/>
    <mergeCell ref="OWW662:OXD662"/>
    <mergeCell ref="OXE662:OXL662"/>
    <mergeCell ref="OXM662:OXT662"/>
    <mergeCell ref="OXU662:OYB662"/>
    <mergeCell ref="OYC662:OYJ662"/>
    <mergeCell ref="OYK662:OYR662"/>
    <mergeCell ref="OYS662:OYZ662"/>
    <mergeCell ref="OZA662:OZH662"/>
    <mergeCell ref="OZI662:OZP662"/>
    <mergeCell ref="OZQ662:OZX662"/>
    <mergeCell ref="OZY662:PAF662"/>
    <mergeCell ref="PAG662:PAN662"/>
    <mergeCell ref="PAO662:PAV662"/>
    <mergeCell ref="PAW662:PBD662"/>
    <mergeCell ref="PBE662:PBL662"/>
    <mergeCell ref="PBM662:PBT662"/>
    <mergeCell ref="PBU662:PCB662"/>
    <mergeCell ref="PCC662:PCJ662"/>
    <mergeCell ref="PCK662:PCR662"/>
    <mergeCell ref="PCS662:PCZ662"/>
    <mergeCell ref="PDA662:PDH662"/>
    <mergeCell ref="PDI662:PDP662"/>
    <mergeCell ref="PDQ662:PDX662"/>
    <mergeCell ref="PDY662:PEF662"/>
    <mergeCell ref="PEG662:PEN662"/>
    <mergeCell ref="PEO662:PEV662"/>
    <mergeCell ref="PEW662:PFD662"/>
    <mergeCell ref="PFE662:PFL662"/>
    <mergeCell ref="PFM662:PFT662"/>
    <mergeCell ref="PFU662:PGB662"/>
    <mergeCell ref="PGC662:PGJ662"/>
    <mergeCell ref="PGK662:PGR662"/>
    <mergeCell ref="PGS662:PGZ662"/>
    <mergeCell ref="PHA662:PHH662"/>
    <mergeCell ref="PHI662:PHP662"/>
    <mergeCell ref="PHQ662:PHX662"/>
    <mergeCell ref="PHY662:PIF662"/>
    <mergeCell ref="PIG662:PIN662"/>
    <mergeCell ref="PIO662:PIV662"/>
    <mergeCell ref="PIW662:PJD662"/>
    <mergeCell ref="PJE662:PJL662"/>
    <mergeCell ref="PJM662:PJT662"/>
    <mergeCell ref="PJU662:PKB662"/>
    <mergeCell ref="PKC662:PKJ662"/>
    <mergeCell ref="PKK662:PKR662"/>
    <mergeCell ref="PKS662:PKZ662"/>
    <mergeCell ref="PLA662:PLH662"/>
    <mergeCell ref="PLI662:PLP662"/>
    <mergeCell ref="PLQ662:PLX662"/>
    <mergeCell ref="PLY662:PMF662"/>
    <mergeCell ref="PMG662:PMN662"/>
    <mergeCell ref="PMO662:PMV662"/>
    <mergeCell ref="PMW662:PND662"/>
    <mergeCell ref="PNE662:PNL662"/>
    <mergeCell ref="PNM662:PNT662"/>
    <mergeCell ref="PNU662:POB662"/>
    <mergeCell ref="POC662:POJ662"/>
    <mergeCell ref="POK662:POR662"/>
    <mergeCell ref="POS662:POZ662"/>
    <mergeCell ref="PPA662:PPH662"/>
    <mergeCell ref="PPI662:PPP662"/>
    <mergeCell ref="PPQ662:PPX662"/>
    <mergeCell ref="PPY662:PQF662"/>
    <mergeCell ref="PQG662:PQN662"/>
    <mergeCell ref="PQO662:PQV662"/>
    <mergeCell ref="PQW662:PRD662"/>
    <mergeCell ref="PRE662:PRL662"/>
    <mergeCell ref="PRM662:PRT662"/>
    <mergeCell ref="PRU662:PSB662"/>
    <mergeCell ref="PSC662:PSJ662"/>
    <mergeCell ref="PSK662:PSR662"/>
    <mergeCell ref="PSS662:PSZ662"/>
    <mergeCell ref="PTA662:PTH662"/>
    <mergeCell ref="PTI662:PTP662"/>
    <mergeCell ref="PTQ662:PTX662"/>
    <mergeCell ref="PTY662:PUF662"/>
    <mergeCell ref="PUG662:PUN662"/>
    <mergeCell ref="PUO662:PUV662"/>
    <mergeCell ref="PUW662:PVD662"/>
    <mergeCell ref="PVE662:PVL662"/>
    <mergeCell ref="PVM662:PVT662"/>
    <mergeCell ref="PVU662:PWB662"/>
    <mergeCell ref="PWC662:PWJ662"/>
    <mergeCell ref="PWK662:PWR662"/>
    <mergeCell ref="PWS662:PWZ662"/>
    <mergeCell ref="PXA662:PXH662"/>
    <mergeCell ref="PXI662:PXP662"/>
    <mergeCell ref="PXQ662:PXX662"/>
    <mergeCell ref="PXY662:PYF662"/>
    <mergeCell ref="PYG662:PYN662"/>
    <mergeCell ref="PYO662:PYV662"/>
    <mergeCell ref="PYW662:PZD662"/>
    <mergeCell ref="PZE662:PZL662"/>
    <mergeCell ref="PZM662:PZT662"/>
    <mergeCell ref="PZU662:QAB662"/>
    <mergeCell ref="QAC662:QAJ662"/>
    <mergeCell ref="QAK662:QAR662"/>
    <mergeCell ref="QAS662:QAZ662"/>
    <mergeCell ref="QBA662:QBH662"/>
    <mergeCell ref="QBI662:QBP662"/>
    <mergeCell ref="QBQ662:QBX662"/>
    <mergeCell ref="QBY662:QCF662"/>
    <mergeCell ref="QCG662:QCN662"/>
    <mergeCell ref="QCO662:QCV662"/>
    <mergeCell ref="QCW662:QDD662"/>
    <mergeCell ref="QDE662:QDL662"/>
    <mergeCell ref="QDM662:QDT662"/>
    <mergeCell ref="QDU662:QEB662"/>
    <mergeCell ref="QEC662:QEJ662"/>
    <mergeCell ref="QEK662:QER662"/>
    <mergeCell ref="QES662:QEZ662"/>
    <mergeCell ref="QFA662:QFH662"/>
    <mergeCell ref="QFI662:QFP662"/>
    <mergeCell ref="QFQ662:QFX662"/>
    <mergeCell ref="QFY662:QGF662"/>
    <mergeCell ref="QGG662:QGN662"/>
    <mergeCell ref="QGO662:QGV662"/>
    <mergeCell ref="QGW662:QHD662"/>
    <mergeCell ref="QHE662:QHL662"/>
    <mergeCell ref="QHM662:QHT662"/>
    <mergeCell ref="QHU662:QIB662"/>
    <mergeCell ref="QIC662:QIJ662"/>
    <mergeCell ref="QIK662:QIR662"/>
    <mergeCell ref="QIS662:QIZ662"/>
    <mergeCell ref="QJA662:QJH662"/>
    <mergeCell ref="QJI662:QJP662"/>
    <mergeCell ref="QJQ662:QJX662"/>
    <mergeCell ref="QJY662:QKF662"/>
    <mergeCell ref="QKG662:QKN662"/>
    <mergeCell ref="QKO662:QKV662"/>
    <mergeCell ref="QKW662:QLD662"/>
    <mergeCell ref="QLE662:QLL662"/>
    <mergeCell ref="QLM662:QLT662"/>
    <mergeCell ref="QLU662:QMB662"/>
    <mergeCell ref="QMC662:QMJ662"/>
    <mergeCell ref="QMK662:QMR662"/>
    <mergeCell ref="QMS662:QMZ662"/>
    <mergeCell ref="QNA662:QNH662"/>
    <mergeCell ref="QNI662:QNP662"/>
    <mergeCell ref="QNQ662:QNX662"/>
    <mergeCell ref="QNY662:QOF662"/>
    <mergeCell ref="QOG662:QON662"/>
    <mergeCell ref="QOO662:QOV662"/>
    <mergeCell ref="QOW662:QPD662"/>
    <mergeCell ref="QPE662:QPL662"/>
    <mergeCell ref="QPM662:QPT662"/>
    <mergeCell ref="QPU662:QQB662"/>
    <mergeCell ref="QQC662:QQJ662"/>
    <mergeCell ref="QQK662:QQR662"/>
    <mergeCell ref="QQS662:QQZ662"/>
    <mergeCell ref="QRA662:QRH662"/>
    <mergeCell ref="QRI662:QRP662"/>
    <mergeCell ref="QRQ662:QRX662"/>
    <mergeCell ref="QRY662:QSF662"/>
    <mergeCell ref="QSG662:QSN662"/>
    <mergeCell ref="QSO662:QSV662"/>
    <mergeCell ref="QSW662:QTD662"/>
    <mergeCell ref="QTE662:QTL662"/>
    <mergeCell ref="QTM662:QTT662"/>
    <mergeCell ref="QTU662:QUB662"/>
    <mergeCell ref="QUC662:QUJ662"/>
    <mergeCell ref="QUK662:QUR662"/>
    <mergeCell ref="QUS662:QUZ662"/>
    <mergeCell ref="QVA662:QVH662"/>
    <mergeCell ref="QVI662:QVP662"/>
    <mergeCell ref="QVQ662:QVX662"/>
    <mergeCell ref="QVY662:QWF662"/>
    <mergeCell ref="QWG662:QWN662"/>
    <mergeCell ref="QWO662:QWV662"/>
    <mergeCell ref="QWW662:QXD662"/>
    <mergeCell ref="QXE662:QXL662"/>
    <mergeCell ref="QXM662:QXT662"/>
    <mergeCell ref="QXU662:QYB662"/>
    <mergeCell ref="QYC662:QYJ662"/>
    <mergeCell ref="QYK662:QYR662"/>
    <mergeCell ref="QYS662:QYZ662"/>
    <mergeCell ref="QZA662:QZH662"/>
    <mergeCell ref="QZI662:QZP662"/>
    <mergeCell ref="QZQ662:QZX662"/>
    <mergeCell ref="QZY662:RAF662"/>
    <mergeCell ref="RAG662:RAN662"/>
    <mergeCell ref="RAO662:RAV662"/>
    <mergeCell ref="RAW662:RBD662"/>
    <mergeCell ref="RBE662:RBL662"/>
    <mergeCell ref="RBM662:RBT662"/>
    <mergeCell ref="RBU662:RCB662"/>
    <mergeCell ref="RCC662:RCJ662"/>
    <mergeCell ref="RCK662:RCR662"/>
    <mergeCell ref="RCS662:RCZ662"/>
    <mergeCell ref="RDA662:RDH662"/>
    <mergeCell ref="RDI662:RDP662"/>
    <mergeCell ref="RDQ662:RDX662"/>
    <mergeCell ref="RDY662:REF662"/>
    <mergeCell ref="REG662:REN662"/>
    <mergeCell ref="REO662:REV662"/>
    <mergeCell ref="REW662:RFD662"/>
    <mergeCell ref="RFE662:RFL662"/>
    <mergeCell ref="RFM662:RFT662"/>
    <mergeCell ref="RFU662:RGB662"/>
    <mergeCell ref="RGC662:RGJ662"/>
    <mergeCell ref="RGK662:RGR662"/>
    <mergeCell ref="RGS662:RGZ662"/>
    <mergeCell ref="RHA662:RHH662"/>
    <mergeCell ref="RHI662:RHP662"/>
    <mergeCell ref="RHQ662:RHX662"/>
    <mergeCell ref="RHY662:RIF662"/>
    <mergeCell ref="RIG662:RIN662"/>
    <mergeCell ref="RIO662:RIV662"/>
    <mergeCell ref="RIW662:RJD662"/>
    <mergeCell ref="RJE662:RJL662"/>
    <mergeCell ref="RJM662:RJT662"/>
    <mergeCell ref="RJU662:RKB662"/>
    <mergeCell ref="RKC662:RKJ662"/>
    <mergeCell ref="RKK662:RKR662"/>
    <mergeCell ref="RKS662:RKZ662"/>
    <mergeCell ref="RLA662:RLH662"/>
    <mergeCell ref="RLI662:RLP662"/>
    <mergeCell ref="RLQ662:RLX662"/>
    <mergeCell ref="RLY662:RMF662"/>
    <mergeCell ref="RMG662:RMN662"/>
    <mergeCell ref="RMO662:RMV662"/>
    <mergeCell ref="RMW662:RND662"/>
    <mergeCell ref="RNE662:RNL662"/>
    <mergeCell ref="RNM662:RNT662"/>
    <mergeCell ref="RNU662:ROB662"/>
    <mergeCell ref="ROC662:ROJ662"/>
    <mergeCell ref="ROK662:ROR662"/>
    <mergeCell ref="ROS662:ROZ662"/>
    <mergeCell ref="RPA662:RPH662"/>
    <mergeCell ref="RPI662:RPP662"/>
    <mergeCell ref="RPQ662:RPX662"/>
    <mergeCell ref="RPY662:RQF662"/>
    <mergeCell ref="RQG662:RQN662"/>
    <mergeCell ref="RQO662:RQV662"/>
    <mergeCell ref="RQW662:RRD662"/>
    <mergeCell ref="RRE662:RRL662"/>
    <mergeCell ref="RRM662:RRT662"/>
    <mergeCell ref="RRU662:RSB662"/>
    <mergeCell ref="RSC662:RSJ662"/>
    <mergeCell ref="RSK662:RSR662"/>
    <mergeCell ref="RSS662:RSZ662"/>
    <mergeCell ref="RTA662:RTH662"/>
    <mergeCell ref="RTI662:RTP662"/>
    <mergeCell ref="RTQ662:RTX662"/>
    <mergeCell ref="RTY662:RUF662"/>
    <mergeCell ref="RUG662:RUN662"/>
    <mergeCell ref="RUO662:RUV662"/>
    <mergeCell ref="RUW662:RVD662"/>
    <mergeCell ref="RVE662:RVL662"/>
    <mergeCell ref="RVM662:RVT662"/>
    <mergeCell ref="RVU662:RWB662"/>
    <mergeCell ref="RWC662:RWJ662"/>
    <mergeCell ref="RWK662:RWR662"/>
    <mergeCell ref="RWS662:RWZ662"/>
    <mergeCell ref="RXA662:RXH662"/>
    <mergeCell ref="RXI662:RXP662"/>
    <mergeCell ref="RXQ662:RXX662"/>
    <mergeCell ref="RXY662:RYF662"/>
    <mergeCell ref="RYG662:RYN662"/>
    <mergeCell ref="RYO662:RYV662"/>
    <mergeCell ref="RYW662:RZD662"/>
    <mergeCell ref="RZE662:RZL662"/>
    <mergeCell ref="RZM662:RZT662"/>
    <mergeCell ref="RZU662:SAB662"/>
    <mergeCell ref="SAC662:SAJ662"/>
    <mergeCell ref="SAK662:SAR662"/>
    <mergeCell ref="SAS662:SAZ662"/>
    <mergeCell ref="SBA662:SBH662"/>
    <mergeCell ref="SBI662:SBP662"/>
    <mergeCell ref="SBQ662:SBX662"/>
    <mergeCell ref="SBY662:SCF662"/>
    <mergeCell ref="SCG662:SCN662"/>
    <mergeCell ref="SCO662:SCV662"/>
    <mergeCell ref="SCW662:SDD662"/>
    <mergeCell ref="SDE662:SDL662"/>
    <mergeCell ref="SDM662:SDT662"/>
    <mergeCell ref="SDU662:SEB662"/>
    <mergeCell ref="SEC662:SEJ662"/>
    <mergeCell ref="SEK662:SER662"/>
    <mergeCell ref="SES662:SEZ662"/>
    <mergeCell ref="SFA662:SFH662"/>
    <mergeCell ref="SFI662:SFP662"/>
    <mergeCell ref="SFQ662:SFX662"/>
    <mergeCell ref="SFY662:SGF662"/>
    <mergeCell ref="SGG662:SGN662"/>
    <mergeCell ref="SGO662:SGV662"/>
    <mergeCell ref="SGW662:SHD662"/>
    <mergeCell ref="SHE662:SHL662"/>
    <mergeCell ref="SHM662:SHT662"/>
    <mergeCell ref="SHU662:SIB662"/>
    <mergeCell ref="SIC662:SIJ662"/>
    <mergeCell ref="SIK662:SIR662"/>
    <mergeCell ref="SIS662:SIZ662"/>
    <mergeCell ref="SJA662:SJH662"/>
    <mergeCell ref="SJI662:SJP662"/>
    <mergeCell ref="SJQ662:SJX662"/>
    <mergeCell ref="SJY662:SKF662"/>
    <mergeCell ref="SKG662:SKN662"/>
    <mergeCell ref="SKO662:SKV662"/>
    <mergeCell ref="SKW662:SLD662"/>
    <mergeCell ref="SLE662:SLL662"/>
    <mergeCell ref="SLM662:SLT662"/>
    <mergeCell ref="SLU662:SMB662"/>
    <mergeCell ref="SMC662:SMJ662"/>
    <mergeCell ref="SMK662:SMR662"/>
    <mergeCell ref="SMS662:SMZ662"/>
    <mergeCell ref="SNA662:SNH662"/>
    <mergeCell ref="SNI662:SNP662"/>
    <mergeCell ref="SNQ662:SNX662"/>
    <mergeCell ref="SNY662:SOF662"/>
    <mergeCell ref="SOG662:SON662"/>
    <mergeCell ref="SOO662:SOV662"/>
    <mergeCell ref="SOW662:SPD662"/>
    <mergeCell ref="SPE662:SPL662"/>
    <mergeCell ref="SPM662:SPT662"/>
    <mergeCell ref="SPU662:SQB662"/>
    <mergeCell ref="SQC662:SQJ662"/>
    <mergeCell ref="SQK662:SQR662"/>
    <mergeCell ref="SQS662:SQZ662"/>
    <mergeCell ref="SRA662:SRH662"/>
    <mergeCell ref="SRI662:SRP662"/>
    <mergeCell ref="SRQ662:SRX662"/>
    <mergeCell ref="SRY662:SSF662"/>
    <mergeCell ref="SSG662:SSN662"/>
    <mergeCell ref="SSO662:SSV662"/>
    <mergeCell ref="SSW662:STD662"/>
    <mergeCell ref="STE662:STL662"/>
    <mergeCell ref="STM662:STT662"/>
    <mergeCell ref="STU662:SUB662"/>
    <mergeCell ref="SUC662:SUJ662"/>
    <mergeCell ref="SUK662:SUR662"/>
    <mergeCell ref="SUS662:SUZ662"/>
    <mergeCell ref="SVA662:SVH662"/>
    <mergeCell ref="SVI662:SVP662"/>
    <mergeCell ref="SVQ662:SVX662"/>
    <mergeCell ref="SVY662:SWF662"/>
    <mergeCell ref="SWG662:SWN662"/>
    <mergeCell ref="SWO662:SWV662"/>
    <mergeCell ref="SWW662:SXD662"/>
    <mergeCell ref="SXE662:SXL662"/>
    <mergeCell ref="SXM662:SXT662"/>
    <mergeCell ref="SXU662:SYB662"/>
    <mergeCell ref="SYC662:SYJ662"/>
    <mergeCell ref="SYK662:SYR662"/>
    <mergeCell ref="SYS662:SYZ662"/>
    <mergeCell ref="SZA662:SZH662"/>
    <mergeCell ref="SZI662:SZP662"/>
    <mergeCell ref="SZQ662:SZX662"/>
    <mergeCell ref="SZY662:TAF662"/>
    <mergeCell ref="TAG662:TAN662"/>
    <mergeCell ref="TAO662:TAV662"/>
    <mergeCell ref="TAW662:TBD662"/>
    <mergeCell ref="TBE662:TBL662"/>
    <mergeCell ref="TBM662:TBT662"/>
    <mergeCell ref="TBU662:TCB662"/>
    <mergeCell ref="TCC662:TCJ662"/>
    <mergeCell ref="TCK662:TCR662"/>
    <mergeCell ref="TCS662:TCZ662"/>
    <mergeCell ref="TDA662:TDH662"/>
    <mergeCell ref="TDI662:TDP662"/>
    <mergeCell ref="TDQ662:TDX662"/>
    <mergeCell ref="TDY662:TEF662"/>
    <mergeCell ref="TEG662:TEN662"/>
    <mergeCell ref="TEO662:TEV662"/>
    <mergeCell ref="TEW662:TFD662"/>
    <mergeCell ref="TFE662:TFL662"/>
    <mergeCell ref="TFM662:TFT662"/>
    <mergeCell ref="TFU662:TGB662"/>
    <mergeCell ref="TGC662:TGJ662"/>
    <mergeCell ref="TGK662:TGR662"/>
    <mergeCell ref="TGS662:TGZ662"/>
    <mergeCell ref="THA662:THH662"/>
    <mergeCell ref="THI662:THP662"/>
    <mergeCell ref="THQ662:THX662"/>
    <mergeCell ref="THY662:TIF662"/>
    <mergeCell ref="TIG662:TIN662"/>
    <mergeCell ref="TIO662:TIV662"/>
    <mergeCell ref="TIW662:TJD662"/>
    <mergeCell ref="TJE662:TJL662"/>
    <mergeCell ref="TJM662:TJT662"/>
    <mergeCell ref="TJU662:TKB662"/>
    <mergeCell ref="TKC662:TKJ662"/>
    <mergeCell ref="TKK662:TKR662"/>
    <mergeCell ref="TKS662:TKZ662"/>
    <mergeCell ref="TLA662:TLH662"/>
    <mergeCell ref="TLI662:TLP662"/>
    <mergeCell ref="TLQ662:TLX662"/>
    <mergeCell ref="TLY662:TMF662"/>
    <mergeCell ref="TMG662:TMN662"/>
    <mergeCell ref="TMO662:TMV662"/>
    <mergeCell ref="TMW662:TND662"/>
    <mergeCell ref="TNE662:TNL662"/>
    <mergeCell ref="TNM662:TNT662"/>
    <mergeCell ref="TNU662:TOB662"/>
    <mergeCell ref="TOC662:TOJ662"/>
    <mergeCell ref="TOK662:TOR662"/>
    <mergeCell ref="TOS662:TOZ662"/>
    <mergeCell ref="TPA662:TPH662"/>
    <mergeCell ref="TPI662:TPP662"/>
    <mergeCell ref="TPQ662:TPX662"/>
    <mergeCell ref="TPY662:TQF662"/>
    <mergeCell ref="TQG662:TQN662"/>
    <mergeCell ref="TQO662:TQV662"/>
    <mergeCell ref="TQW662:TRD662"/>
    <mergeCell ref="TRE662:TRL662"/>
    <mergeCell ref="TRM662:TRT662"/>
    <mergeCell ref="TRU662:TSB662"/>
    <mergeCell ref="TSC662:TSJ662"/>
    <mergeCell ref="TSK662:TSR662"/>
    <mergeCell ref="TSS662:TSZ662"/>
    <mergeCell ref="TTA662:TTH662"/>
    <mergeCell ref="TTI662:TTP662"/>
    <mergeCell ref="TTQ662:TTX662"/>
    <mergeCell ref="TTY662:TUF662"/>
    <mergeCell ref="TUG662:TUN662"/>
    <mergeCell ref="TUO662:TUV662"/>
    <mergeCell ref="TUW662:TVD662"/>
    <mergeCell ref="TVE662:TVL662"/>
    <mergeCell ref="TVM662:TVT662"/>
    <mergeCell ref="TVU662:TWB662"/>
    <mergeCell ref="TWC662:TWJ662"/>
    <mergeCell ref="TWK662:TWR662"/>
    <mergeCell ref="TWS662:TWZ662"/>
    <mergeCell ref="TXA662:TXH662"/>
    <mergeCell ref="TXI662:TXP662"/>
    <mergeCell ref="TXQ662:TXX662"/>
    <mergeCell ref="TXY662:TYF662"/>
    <mergeCell ref="TYG662:TYN662"/>
    <mergeCell ref="TYO662:TYV662"/>
    <mergeCell ref="TYW662:TZD662"/>
    <mergeCell ref="TZE662:TZL662"/>
    <mergeCell ref="TZM662:TZT662"/>
    <mergeCell ref="TZU662:UAB662"/>
    <mergeCell ref="UAC662:UAJ662"/>
    <mergeCell ref="UAK662:UAR662"/>
    <mergeCell ref="UAS662:UAZ662"/>
    <mergeCell ref="UBA662:UBH662"/>
    <mergeCell ref="UBI662:UBP662"/>
    <mergeCell ref="UBQ662:UBX662"/>
    <mergeCell ref="UBY662:UCF662"/>
    <mergeCell ref="UCG662:UCN662"/>
    <mergeCell ref="UCO662:UCV662"/>
    <mergeCell ref="UCW662:UDD662"/>
    <mergeCell ref="UDE662:UDL662"/>
    <mergeCell ref="UDM662:UDT662"/>
    <mergeCell ref="UDU662:UEB662"/>
    <mergeCell ref="UEC662:UEJ662"/>
    <mergeCell ref="UEK662:UER662"/>
    <mergeCell ref="UES662:UEZ662"/>
    <mergeCell ref="UFA662:UFH662"/>
    <mergeCell ref="UFI662:UFP662"/>
    <mergeCell ref="UFQ662:UFX662"/>
    <mergeCell ref="UFY662:UGF662"/>
    <mergeCell ref="UGG662:UGN662"/>
    <mergeCell ref="UGO662:UGV662"/>
    <mergeCell ref="UGW662:UHD662"/>
    <mergeCell ref="UHE662:UHL662"/>
    <mergeCell ref="UHM662:UHT662"/>
    <mergeCell ref="UHU662:UIB662"/>
    <mergeCell ref="UIC662:UIJ662"/>
    <mergeCell ref="UIK662:UIR662"/>
    <mergeCell ref="UIS662:UIZ662"/>
    <mergeCell ref="UJA662:UJH662"/>
    <mergeCell ref="UJI662:UJP662"/>
    <mergeCell ref="UJQ662:UJX662"/>
    <mergeCell ref="UJY662:UKF662"/>
    <mergeCell ref="UKG662:UKN662"/>
    <mergeCell ref="UKO662:UKV662"/>
    <mergeCell ref="UKW662:ULD662"/>
    <mergeCell ref="ULE662:ULL662"/>
    <mergeCell ref="ULM662:ULT662"/>
    <mergeCell ref="ULU662:UMB662"/>
    <mergeCell ref="UMC662:UMJ662"/>
    <mergeCell ref="UMK662:UMR662"/>
    <mergeCell ref="UMS662:UMZ662"/>
    <mergeCell ref="UNA662:UNH662"/>
    <mergeCell ref="UNI662:UNP662"/>
    <mergeCell ref="UNQ662:UNX662"/>
    <mergeCell ref="UNY662:UOF662"/>
    <mergeCell ref="UOG662:UON662"/>
    <mergeCell ref="UOO662:UOV662"/>
    <mergeCell ref="UOW662:UPD662"/>
    <mergeCell ref="UPE662:UPL662"/>
    <mergeCell ref="UPM662:UPT662"/>
    <mergeCell ref="UPU662:UQB662"/>
    <mergeCell ref="UQC662:UQJ662"/>
    <mergeCell ref="UQK662:UQR662"/>
    <mergeCell ref="UQS662:UQZ662"/>
    <mergeCell ref="URA662:URH662"/>
    <mergeCell ref="URI662:URP662"/>
    <mergeCell ref="URQ662:URX662"/>
    <mergeCell ref="URY662:USF662"/>
    <mergeCell ref="USG662:USN662"/>
    <mergeCell ref="USO662:USV662"/>
    <mergeCell ref="USW662:UTD662"/>
    <mergeCell ref="UTE662:UTL662"/>
    <mergeCell ref="UTM662:UTT662"/>
    <mergeCell ref="UTU662:UUB662"/>
    <mergeCell ref="UUC662:UUJ662"/>
    <mergeCell ref="UUK662:UUR662"/>
    <mergeCell ref="UUS662:UUZ662"/>
    <mergeCell ref="UVA662:UVH662"/>
    <mergeCell ref="UVI662:UVP662"/>
    <mergeCell ref="UVQ662:UVX662"/>
    <mergeCell ref="UVY662:UWF662"/>
    <mergeCell ref="UWG662:UWN662"/>
    <mergeCell ref="UWO662:UWV662"/>
    <mergeCell ref="UWW662:UXD662"/>
    <mergeCell ref="UXE662:UXL662"/>
    <mergeCell ref="UXM662:UXT662"/>
    <mergeCell ref="UXU662:UYB662"/>
    <mergeCell ref="UYC662:UYJ662"/>
    <mergeCell ref="UYK662:UYR662"/>
    <mergeCell ref="UYS662:UYZ662"/>
    <mergeCell ref="UZA662:UZH662"/>
    <mergeCell ref="UZI662:UZP662"/>
    <mergeCell ref="UZQ662:UZX662"/>
    <mergeCell ref="UZY662:VAF662"/>
    <mergeCell ref="VAG662:VAN662"/>
    <mergeCell ref="VAO662:VAV662"/>
    <mergeCell ref="VAW662:VBD662"/>
    <mergeCell ref="VBE662:VBL662"/>
    <mergeCell ref="VBM662:VBT662"/>
    <mergeCell ref="VBU662:VCB662"/>
    <mergeCell ref="VCC662:VCJ662"/>
    <mergeCell ref="VCK662:VCR662"/>
    <mergeCell ref="VCS662:VCZ662"/>
    <mergeCell ref="VDA662:VDH662"/>
    <mergeCell ref="VDI662:VDP662"/>
    <mergeCell ref="VDQ662:VDX662"/>
    <mergeCell ref="VDY662:VEF662"/>
    <mergeCell ref="VEG662:VEN662"/>
    <mergeCell ref="VEO662:VEV662"/>
    <mergeCell ref="VEW662:VFD662"/>
    <mergeCell ref="VFE662:VFL662"/>
    <mergeCell ref="VFM662:VFT662"/>
    <mergeCell ref="VFU662:VGB662"/>
    <mergeCell ref="VGC662:VGJ662"/>
    <mergeCell ref="VGK662:VGR662"/>
    <mergeCell ref="VGS662:VGZ662"/>
    <mergeCell ref="VHA662:VHH662"/>
    <mergeCell ref="VHI662:VHP662"/>
    <mergeCell ref="VHQ662:VHX662"/>
    <mergeCell ref="VHY662:VIF662"/>
    <mergeCell ref="VIG662:VIN662"/>
    <mergeCell ref="VIO662:VIV662"/>
    <mergeCell ref="VIW662:VJD662"/>
    <mergeCell ref="VJE662:VJL662"/>
    <mergeCell ref="VJM662:VJT662"/>
    <mergeCell ref="VJU662:VKB662"/>
    <mergeCell ref="VKC662:VKJ662"/>
    <mergeCell ref="VKK662:VKR662"/>
    <mergeCell ref="VKS662:VKZ662"/>
    <mergeCell ref="VLA662:VLH662"/>
    <mergeCell ref="VLI662:VLP662"/>
    <mergeCell ref="VLQ662:VLX662"/>
    <mergeCell ref="VLY662:VMF662"/>
    <mergeCell ref="VMG662:VMN662"/>
    <mergeCell ref="VMO662:VMV662"/>
    <mergeCell ref="VMW662:VND662"/>
    <mergeCell ref="VNE662:VNL662"/>
    <mergeCell ref="VNM662:VNT662"/>
    <mergeCell ref="VNU662:VOB662"/>
    <mergeCell ref="VOC662:VOJ662"/>
    <mergeCell ref="VOK662:VOR662"/>
    <mergeCell ref="VOS662:VOZ662"/>
    <mergeCell ref="VPA662:VPH662"/>
    <mergeCell ref="VPI662:VPP662"/>
    <mergeCell ref="VPQ662:VPX662"/>
    <mergeCell ref="VPY662:VQF662"/>
    <mergeCell ref="VQG662:VQN662"/>
    <mergeCell ref="VQO662:VQV662"/>
    <mergeCell ref="VQW662:VRD662"/>
    <mergeCell ref="VRE662:VRL662"/>
    <mergeCell ref="VRM662:VRT662"/>
    <mergeCell ref="VRU662:VSB662"/>
    <mergeCell ref="VSC662:VSJ662"/>
    <mergeCell ref="VSK662:VSR662"/>
    <mergeCell ref="VSS662:VSZ662"/>
    <mergeCell ref="VTA662:VTH662"/>
    <mergeCell ref="VTI662:VTP662"/>
    <mergeCell ref="VTQ662:VTX662"/>
    <mergeCell ref="VTY662:VUF662"/>
    <mergeCell ref="VUG662:VUN662"/>
    <mergeCell ref="VUO662:VUV662"/>
    <mergeCell ref="VUW662:VVD662"/>
    <mergeCell ref="VVE662:VVL662"/>
    <mergeCell ref="VVM662:VVT662"/>
    <mergeCell ref="VVU662:VWB662"/>
    <mergeCell ref="VWC662:VWJ662"/>
    <mergeCell ref="VWK662:VWR662"/>
    <mergeCell ref="VWS662:VWZ662"/>
    <mergeCell ref="VXA662:VXH662"/>
    <mergeCell ref="VXI662:VXP662"/>
    <mergeCell ref="VXQ662:VXX662"/>
    <mergeCell ref="VXY662:VYF662"/>
    <mergeCell ref="VYG662:VYN662"/>
    <mergeCell ref="VYO662:VYV662"/>
    <mergeCell ref="VYW662:VZD662"/>
    <mergeCell ref="VZE662:VZL662"/>
    <mergeCell ref="VZM662:VZT662"/>
    <mergeCell ref="VZU662:WAB662"/>
    <mergeCell ref="WAC662:WAJ662"/>
    <mergeCell ref="WAK662:WAR662"/>
    <mergeCell ref="WAS662:WAZ662"/>
    <mergeCell ref="WBA662:WBH662"/>
    <mergeCell ref="WBI662:WBP662"/>
    <mergeCell ref="WBQ662:WBX662"/>
    <mergeCell ref="WBY662:WCF662"/>
    <mergeCell ref="WCG662:WCN662"/>
    <mergeCell ref="WCO662:WCV662"/>
    <mergeCell ref="WCW662:WDD662"/>
    <mergeCell ref="WDE662:WDL662"/>
    <mergeCell ref="WDM662:WDT662"/>
    <mergeCell ref="WDU662:WEB662"/>
    <mergeCell ref="WEC662:WEJ662"/>
    <mergeCell ref="WEK662:WER662"/>
    <mergeCell ref="WES662:WEZ662"/>
    <mergeCell ref="WFA662:WFH662"/>
    <mergeCell ref="WFI662:WFP662"/>
    <mergeCell ref="WFQ662:WFX662"/>
    <mergeCell ref="WFY662:WGF662"/>
    <mergeCell ref="WGG662:WGN662"/>
    <mergeCell ref="WGO662:WGV662"/>
    <mergeCell ref="WGW662:WHD662"/>
    <mergeCell ref="WHE662:WHL662"/>
    <mergeCell ref="WHM662:WHT662"/>
    <mergeCell ref="WHU662:WIB662"/>
    <mergeCell ref="WIC662:WIJ662"/>
    <mergeCell ref="WIK662:WIR662"/>
    <mergeCell ref="WIS662:WIZ662"/>
    <mergeCell ref="WJA662:WJH662"/>
    <mergeCell ref="WJI662:WJP662"/>
    <mergeCell ref="WJQ662:WJX662"/>
    <mergeCell ref="WJY662:WKF662"/>
    <mergeCell ref="WKG662:WKN662"/>
    <mergeCell ref="WKO662:WKV662"/>
    <mergeCell ref="WKW662:WLD662"/>
    <mergeCell ref="WLE662:WLL662"/>
    <mergeCell ref="WLM662:WLT662"/>
    <mergeCell ref="WLU662:WMB662"/>
    <mergeCell ref="WMC662:WMJ662"/>
    <mergeCell ref="WMK662:WMR662"/>
    <mergeCell ref="WMS662:WMZ662"/>
    <mergeCell ref="WNA662:WNH662"/>
    <mergeCell ref="WNI662:WNP662"/>
    <mergeCell ref="WNQ662:WNX662"/>
    <mergeCell ref="WNY662:WOF662"/>
    <mergeCell ref="WOG662:WON662"/>
    <mergeCell ref="WOO662:WOV662"/>
    <mergeCell ref="WOW662:WPD662"/>
    <mergeCell ref="WPE662:WPL662"/>
    <mergeCell ref="WPM662:WPT662"/>
    <mergeCell ref="WPU662:WQB662"/>
    <mergeCell ref="WQC662:WQJ662"/>
    <mergeCell ref="WQK662:WQR662"/>
    <mergeCell ref="WQS662:WQZ662"/>
    <mergeCell ref="WRA662:WRH662"/>
    <mergeCell ref="WRI662:WRP662"/>
    <mergeCell ref="WRQ662:WRX662"/>
    <mergeCell ref="WRY662:WSF662"/>
    <mergeCell ref="WSG662:WSN662"/>
    <mergeCell ref="WSO662:WSV662"/>
    <mergeCell ref="WSW662:WTD662"/>
    <mergeCell ref="WTE662:WTL662"/>
    <mergeCell ref="WTM662:WTT662"/>
    <mergeCell ref="WTU662:WUB662"/>
    <mergeCell ref="WUC662:WUJ662"/>
    <mergeCell ref="WUK662:WUR662"/>
    <mergeCell ref="WUS662:WUZ662"/>
    <mergeCell ref="WVA662:WVH662"/>
    <mergeCell ref="WVI662:WVP662"/>
    <mergeCell ref="WVQ662:WVX662"/>
    <mergeCell ref="WVY662:WWF662"/>
    <mergeCell ref="WWG662:WWN662"/>
    <mergeCell ref="WWO662:WWV662"/>
    <mergeCell ref="WWW662:WXD662"/>
    <mergeCell ref="WXE662:WXL662"/>
    <mergeCell ref="WXM662:WXT662"/>
    <mergeCell ref="WXU662:WYB662"/>
    <mergeCell ref="WYC662:WYJ662"/>
    <mergeCell ref="WYK662:WYR662"/>
    <mergeCell ref="WYS662:WYZ662"/>
    <mergeCell ref="WZA662:WZH662"/>
    <mergeCell ref="WZI662:WZP662"/>
    <mergeCell ref="A665:H665"/>
    <mergeCell ref="I665:P665"/>
    <mergeCell ref="Q665:X665"/>
    <mergeCell ref="Y665:AF665"/>
    <mergeCell ref="AG665:AN665"/>
    <mergeCell ref="AO665:AV665"/>
    <mergeCell ref="AW665:BD665"/>
    <mergeCell ref="BE665:BL665"/>
    <mergeCell ref="BM665:BT665"/>
    <mergeCell ref="BU665:CB665"/>
    <mergeCell ref="CC665:CJ665"/>
    <mergeCell ref="CK665:CR665"/>
    <mergeCell ref="CS665:CZ665"/>
    <mergeCell ref="DA665:DH665"/>
    <mergeCell ref="DI665:DP665"/>
    <mergeCell ref="DQ665:DX665"/>
    <mergeCell ref="DY665:EF665"/>
    <mergeCell ref="EG665:EN665"/>
    <mergeCell ref="EO665:EV665"/>
    <mergeCell ref="EW665:FD665"/>
    <mergeCell ref="FE665:FL665"/>
    <mergeCell ref="FM665:FT665"/>
    <mergeCell ref="FU665:GB665"/>
    <mergeCell ref="GC665:GJ665"/>
    <mergeCell ref="GK665:GR665"/>
    <mergeCell ref="GS665:GZ665"/>
    <mergeCell ref="HA665:HH665"/>
    <mergeCell ref="HI665:HP665"/>
    <mergeCell ref="HQ665:HX665"/>
    <mergeCell ref="HY665:IF665"/>
    <mergeCell ref="IG665:IN665"/>
    <mergeCell ref="IO665:IV665"/>
    <mergeCell ref="IW665:JD665"/>
    <mergeCell ref="JE665:JL665"/>
    <mergeCell ref="JM665:JT665"/>
    <mergeCell ref="JU665:KB665"/>
    <mergeCell ref="KC665:KJ665"/>
    <mergeCell ref="KK665:KR665"/>
    <mergeCell ref="KS665:KZ665"/>
    <mergeCell ref="LA665:LH665"/>
    <mergeCell ref="LI665:LP665"/>
    <mergeCell ref="LQ665:LX665"/>
    <mergeCell ref="LY665:MF665"/>
    <mergeCell ref="MG665:MN665"/>
    <mergeCell ref="MO665:MV665"/>
    <mergeCell ref="MW665:ND665"/>
    <mergeCell ref="NE665:NL665"/>
    <mergeCell ref="NM665:NT665"/>
    <mergeCell ref="NU665:OB665"/>
    <mergeCell ref="OC665:OJ665"/>
    <mergeCell ref="OK665:OR665"/>
    <mergeCell ref="OS665:OZ665"/>
    <mergeCell ref="PA665:PH665"/>
    <mergeCell ref="PI665:PP665"/>
    <mergeCell ref="PQ665:PX665"/>
    <mergeCell ref="PY665:QF665"/>
    <mergeCell ref="QG665:QN665"/>
    <mergeCell ref="QO665:QV665"/>
    <mergeCell ref="QW665:RD665"/>
    <mergeCell ref="RE665:RL665"/>
    <mergeCell ref="RM665:RT665"/>
    <mergeCell ref="RU665:SB665"/>
    <mergeCell ref="SC665:SJ665"/>
    <mergeCell ref="SK665:SR665"/>
    <mergeCell ref="SS665:SZ665"/>
    <mergeCell ref="TA665:TH665"/>
    <mergeCell ref="TI665:TP665"/>
    <mergeCell ref="TQ665:TX665"/>
    <mergeCell ref="TY665:UF665"/>
    <mergeCell ref="UG665:UN665"/>
    <mergeCell ref="UO665:UV665"/>
    <mergeCell ref="UW665:VD665"/>
    <mergeCell ref="VE665:VL665"/>
    <mergeCell ref="VM665:VT665"/>
    <mergeCell ref="VU665:WB665"/>
    <mergeCell ref="WC665:WJ665"/>
    <mergeCell ref="WK665:WR665"/>
    <mergeCell ref="WS665:WZ665"/>
    <mergeCell ref="XA665:XH665"/>
    <mergeCell ref="XI665:XP665"/>
    <mergeCell ref="XQ665:XX665"/>
    <mergeCell ref="XY665:YF665"/>
    <mergeCell ref="YG665:YN665"/>
    <mergeCell ref="YO665:YV665"/>
    <mergeCell ref="YW665:ZD665"/>
    <mergeCell ref="ZE665:ZL665"/>
    <mergeCell ref="ZM665:ZT665"/>
    <mergeCell ref="ZU665:AAB665"/>
    <mergeCell ref="AAC665:AAJ665"/>
    <mergeCell ref="AAK665:AAR665"/>
    <mergeCell ref="AAS665:AAZ665"/>
    <mergeCell ref="ABA665:ABH665"/>
    <mergeCell ref="ABI665:ABP665"/>
    <mergeCell ref="ABQ665:ABX665"/>
    <mergeCell ref="ABY665:ACF665"/>
    <mergeCell ref="ACG665:ACN665"/>
    <mergeCell ref="ACO665:ACV665"/>
    <mergeCell ref="ACW665:ADD665"/>
    <mergeCell ref="ADE665:ADL665"/>
    <mergeCell ref="ADM665:ADT665"/>
    <mergeCell ref="ADU665:AEB665"/>
    <mergeCell ref="AEC665:AEJ665"/>
    <mergeCell ref="AEK665:AER665"/>
    <mergeCell ref="AES665:AEZ665"/>
    <mergeCell ref="AFA665:AFH665"/>
    <mergeCell ref="AFI665:AFP665"/>
    <mergeCell ref="AFQ665:AFX665"/>
    <mergeCell ref="AFY665:AGF665"/>
    <mergeCell ref="AGG665:AGN665"/>
    <mergeCell ref="AGO665:AGV665"/>
    <mergeCell ref="AGW665:AHD665"/>
    <mergeCell ref="AHE665:AHL665"/>
    <mergeCell ref="AHM665:AHT665"/>
    <mergeCell ref="AHU665:AIB665"/>
    <mergeCell ref="AIC665:AIJ665"/>
    <mergeCell ref="AIK665:AIR665"/>
    <mergeCell ref="AIS665:AIZ665"/>
    <mergeCell ref="AJA665:AJH665"/>
    <mergeCell ref="AJI665:AJP665"/>
    <mergeCell ref="AJQ665:AJX665"/>
    <mergeCell ref="AJY665:AKF665"/>
    <mergeCell ref="AKG665:AKN665"/>
    <mergeCell ref="AKO665:AKV665"/>
    <mergeCell ref="AKW665:ALD665"/>
    <mergeCell ref="ALE665:ALL665"/>
    <mergeCell ref="ALM665:ALT665"/>
    <mergeCell ref="ALU665:AMB665"/>
    <mergeCell ref="AMC665:AMJ665"/>
    <mergeCell ref="AMK665:AMR665"/>
    <mergeCell ref="AMS665:AMZ665"/>
    <mergeCell ref="ANA665:ANH665"/>
    <mergeCell ref="ANI665:ANP665"/>
    <mergeCell ref="ANQ665:ANX665"/>
    <mergeCell ref="ANY665:AOF665"/>
    <mergeCell ref="AOG665:AON665"/>
    <mergeCell ref="AOO665:AOV665"/>
    <mergeCell ref="AOW665:APD665"/>
    <mergeCell ref="APE665:APL665"/>
    <mergeCell ref="APM665:APT665"/>
    <mergeCell ref="APU665:AQB665"/>
    <mergeCell ref="AQC665:AQJ665"/>
    <mergeCell ref="AQK665:AQR665"/>
    <mergeCell ref="AQS665:AQZ665"/>
    <mergeCell ref="ARA665:ARH665"/>
    <mergeCell ref="ARI665:ARP665"/>
    <mergeCell ref="ARQ665:ARX665"/>
    <mergeCell ref="ARY665:ASF665"/>
    <mergeCell ref="ASG665:ASN665"/>
    <mergeCell ref="ASO665:ASV665"/>
    <mergeCell ref="ASW665:ATD665"/>
    <mergeCell ref="ATE665:ATL665"/>
    <mergeCell ref="ATM665:ATT665"/>
    <mergeCell ref="ATU665:AUB665"/>
    <mergeCell ref="AUC665:AUJ665"/>
    <mergeCell ref="AUK665:AUR665"/>
    <mergeCell ref="AUS665:AUZ665"/>
    <mergeCell ref="AVA665:AVH665"/>
    <mergeCell ref="AVI665:AVP665"/>
    <mergeCell ref="AVQ665:AVX665"/>
    <mergeCell ref="AVY665:AWF665"/>
    <mergeCell ref="AWG665:AWN665"/>
    <mergeCell ref="AWO665:AWV665"/>
    <mergeCell ref="AWW665:AXD665"/>
    <mergeCell ref="AXE665:AXL665"/>
    <mergeCell ref="AXM665:AXT665"/>
    <mergeCell ref="AXU665:AYB665"/>
    <mergeCell ref="AYC665:AYJ665"/>
    <mergeCell ref="AYK665:AYR665"/>
    <mergeCell ref="AYS665:AYZ665"/>
    <mergeCell ref="AZA665:AZH665"/>
    <mergeCell ref="AZI665:AZP665"/>
    <mergeCell ref="AZQ665:AZX665"/>
    <mergeCell ref="AZY665:BAF665"/>
    <mergeCell ref="BAG665:BAN665"/>
    <mergeCell ref="BAO665:BAV665"/>
    <mergeCell ref="BAW665:BBD665"/>
    <mergeCell ref="BBE665:BBL665"/>
    <mergeCell ref="BBM665:BBT665"/>
    <mergeCell ref="BBU665:BCB665"/>
    <mergeCell ref="BCC665:BCJ665"/>
    <mergeCell ref="BCK665:BCR665"/>
    <mergeCell ref="BCS665:BCZ665"/>
    <mergeCell ref="BDA665:BDH665"/>
    <mergeCell ref="BDI665:BDP665"/>
    <mergeCell ref="BDQ665:BDX665"/>
    <mergeCell ref="BDY665:BEF665"/>
    <mergeCell ref="BEG665:BEN665"/>
    <mergeCell ref="BEO665:BEV665"/>
    <mergeCell ref="BEW665:BFD665"/>
    <mergeCell ref="BFE665:BFL665"/>
    <mergeCell ref="BFM665:BFT665"/>
    <mergeCell ref="BFU665:BGB665"/>
    <mergeCell ref="BGC665:BGJ665"/>
    <mergeCell ref="BGK665:BGR665"/>
    <mergeCell ref="BGS665:BGZ665"/>
    <mergeCell ref="BHA665:BHH665"/>
    <mergeCell ref="BHI665:BHP665"/>
    <mergeCell ref="BHQ665:BHX665"/>
    <mergeCell ref="BHY665:BIF665"/>
    <mergeCell ref="BIG665:BIN665"/>
    <mergeCell ref="BIO665:BIV665"/>
    <mergeCell ref="BIW665:BJD665"/>
    <mergeCell ref="BJE665:BJL665"/>
    <mergeCell ref="BJM665:BJT665"/>
    <mergeCell ref="BJU665:BKB665"/>
    <mergeCell ref="BKC665:BKJ665"/>
    <mergeCell ref="BKK665:BKR665"/>
    <mergeCell ref="BKS665:BKZ665"/>
    <mergeCell ref="BLA665:BLH665"/>
    <mergeCell ref="BLI665:BLP665"/>
    <mergeCell ref="BLQ665:BLX665"/>
    <mergeCell ref="BLY665:BMF665"/>
    <mergeCell ref="BMG665:BMN665"/>
    <mergeCell ref="BMO665:BMV665"/>
    <mergeCell ref="BMW665:BND665"/>
    <mergeCell ref="BNE665:BNL665"/>
    <mergeCell ref="BNM665:BNT665"/>
    <mergeCell ref="BNU665:BOB665"/>
    <mergeCell ref="BOC665:BOJ665"/>
    <mergeCell ref="BOK665:BOR665"/>
    <mergeCell ref="BOS665:BOZ665"/>
    <mergeCell ref="BPA665:BPH665"/>
    <mergeCell ref="BPI665:BPP665"/>
    <mergeCell ref="BPQ665:BPX665"/>
    <mergeCell ref="BPY665:BQF665"/>
    <mergeCell ref="BQG665:BQN665"/>
    <mergeCell ref="BQO665:BQV665"/>
    <mergeCell ref="BQW665:BRD665"/>
    <mergeCell ref="BRE665:BRL665"/>
    <mergeCell ref="BRM665:BRT665"/>
    <mergeCell ref="BRU665:BSB665"/>
    <mergeCell ref="BSC665:BSJ665"/>
    <mergeCell ref="BSK665:BSR665"/>
    <mergeCell ref="BSS665:BSZ665"/>
    <mergeCell ref="BTA665:BTH665"/>
    <mergeCell ref="BTI665:BTP665"/>
    <mergeCell ref="BTQ665:BTX665"/>
    <mergeCell ref="BTY665:BUF665"/>
    <mergeCell ref="BUG665:BUN665"/>
    <mergeCell ref="BUO665:BUV665"/>
    <mergeCell ref="BUW665:BVD665"/>
    <mergeCell ref="BVE665:BVL665"/>
    <mergeCell ref="BVM665:BVT665"/>
    <mergeCell ref="BVU665:BWB665"/>
    <mergeCell ref="BWC665:BWJ665"/>
    <mergeCell ref="BWK665:BWR665"/>
    <mergeCell ref="BWS665:BWZ665"/>
    <mergeCell ref="BXA665:BXH665"/>
    <mergeCell ref="BXI665:BXP665"/>
    <mergeCell ref="BXQ665:BXX665"/>
    <mergeCell ref="BXY665:BYF665"/>
    <mergeCell ref="BYG665:BYN665"/>
    <mergeCell ref="BYO665:BYV665"/>
    <mergeCell ref="BYW665:BZD665"/>
    <mergeCell ref="BZE665:BZL665"/>
    <mergeCell ref="BZM665:BZT665"/>
    <mergeCell ref="BZU665:CAB665"/>
    <mergeCell ref="CAC665:CAJ665"/>
    <mergeCell ref="CAK665:CAR665"/>
    <mergeCell ref="CAS665:CAZ665"/>
    <mergeCell ref="CBA665:CBH665"/>
    <mergeCell ref="CBI665:CBP665"/>
    <mergeCell ref="CBQ665:CBX665"/>
    <mergeCell ref="CBY665:CCF665"/>
    <mergeCell ref="CCG665:CCN665"/>
    <mergeCell ref="CCO665:CCV665"/>
    <mergeCell ref="CCW665:CDD665"/>
    <mergeCell ref="CDE665:CDL665"/>
    <mergeCell ref="CDM665:CDT665"/>
    <mergeCell ref="CDU665:CEB665"/>
    <mergeCell ref="CEC665:CEJ665"/>
    <mergeCell ref="CEK665:CER665"/>
    <mergeCell ref="CES665:CEZ665"/>
    <mergeCell ref="CFA665:CFH665"/>
    <mergeCell ref="CFI665:CFP665"/>
    <mergeCell ref="CFQ665:CFX665"/>
    <mergeCell ref="CFY665:CGF665"/>
    <mergeCell ref="CGG665:CGN665"/>
    <mergeCell ref="CGO665:CGV665"/>
    <mergeCell ref="CGW665:CHD665"/>
    <mergeCell ref="CHE665:CHL665"/>
    <mergeCell ref="CHM665:CHT665"/>
    <mergeCell ref="CHU665:CIB665"/>
    <mergeCell ref="CIC665:CIJ665"/>
    <mergeCell ref="CIK665:CIR665"/>
    <mergeCell ref="CIS665:CIZ665"/>
    <mergeCell ref="CJA665:CJH665"/>
    <mergeCell ref="CJI665:CJP665"/>
    <mergeCell ref="CJQ665:CJX665"/>
    <mergeCell ref="CJY665:CKF665"/>
    <mergeCell ref="CKG665:CKN665"/>
    <mergeCell ref="CKO665:CKV665"/>
    <mergeCell ref="CKW665:CLD665"/>
    <mergeCell ref="CLE665:CLL665"/>
    <mergeCell ref="CLM665:CLT665"/>
    <mergeCell ref="CLU665:CMB665"/>
    <mergeCell ref="CMC665:CMJ665"/>
    <mergeCell ref="CMK665:CMR665"/>
    <mergeCell ref="CMS665:CMZ665"/>
    <mergeCell ref="CNA665:CNH665"/>
    <mergeCell ref="CNI665:CNP665"/>
    <mergeCell ref="CNQ665:CNX665"/>
    <mergeCell ref="CNY665:COF665"/>
    <mergeCell ref="COG665:CON665"/>
    <mergeCell ref="COO665:COV665"/>
    <mergeCell ref="COW665:CPD665"/>
    <mergeCell ref="CPE665:CPL665"/>
    <mergeCell ref="CPM665:CPT665"/>
    <mergeCell ref="CPU665:CQB665"/>
    <mergeCell ref="CQC665:CQJ665"/>
    <mergeCell ref="CQK665:CQR665"/>
    <mergeCell ref="CQS665:CQZ665"/>
    <mergeCell ref="CRA665:CRH665"/>
    <mergeCell ref="CRI665:CRP665"/>
    <mergeCell ref="CRQ665:CRX665"/>
    <mergeCell ref="CRY665:CSF665"/>
    <mergeCell ref="CSG665:CSN665"/>
    <mergeCell ref="CSO665:CSV665"/>
    <mergeCell ref="CSW665:CTD665"/>
    <mergeCell ref="CTE665:CTL665"/>
    <mergeCell ref="CTM665:CTT665"/>
    <mergeCell ref="CTU665:CUB665"/>
    <mergeCell ref="CUC665:CUJ665"/>
    <mergeCell ref="CUK665:CUR665"/>
    <mergeCell ref="CUS665:CUZ665"/>
    <mergeCell ref="CVA665:CVH665"/>
    <mergeCell ref="CVI665:CVP665"/>
    <mergeCell ref="CVQ665:CVX665"/>
    <mergeCell ref="CVY665:CWF665"/>
    <mergeCell ref="CWG665:CWN665"/>
    <mergeCell ref="CWO665:CWV665"/>
    <mergeCell ref="CWW665:CXD665"/>
    <mergeCell ref="CXE665:CXL665"/>
    <mergeCell ref="CXM665:CXT665"/>
    <mergeCell ref="CXU665:CYB665"/>
    <mergeCell ref="CYC665:CYJ665"/>
    <mergeCell ref="CYK665:CYR665"/>
    <mergeCell ref="CYS665:CYZ665"/>
    <mergeCell ref="CZA665:CZH665"/>
    <mergeCell ref="CZI665:CZP665"/>
    <mergeCell ref="CZQ665:CZX665"/>
    <mergeCell ref="CZY665:DAF665"/>
    <mergeCell ref="DAG665:DAN665"/>
    <mergeCell ref="DAO665:DAV665"/>
    <mergeCell ref="DAW665:DBD665"/>
    <mergeCell ref="DBE665:DBL665"/>
    <mergeCell ref="DBM665:DBT665"/>
    <mergeCell ref="DBU665:DCB665"/>
    <mergeCell ref="DCC665:DCJ665"/>
    <mergeCell ref="DCK665:DCR665"/>
    <mergeCell ref="DCS665:DCZ665"/>
    <mergeCell ref="DDA665:DDH665"/>
    <mergeCell ref="DDI665:DDP665"/>
    <mergeCell ref="DDQ665:DDX665"/>
    <mergeCell ref="DDY665:DEF665"/>
    <mergeCell ref="DEG665:DEN665"/>
    <mergeCell ref="DEO665:DEV665"/>
    <mergeCell ref="DEW665:DFD665"/>
    <mergeCell ref="DFE665:DFL665"/>
    <mergeCell ref="DFM665:DFT665"/>
    <mergeCell ref="DFU665:DGB665"/>
    <mergeCell ref="DGC665:DGJ665"/>
    <mergeCell ref="DGK665:DGR665"/>
    <mergeCell ref="DGS665:DGZ665"/>
    <mergeCell ref="DHA665:DHH665"/>
    <mergeCell ref="DHI665:DHP665"/>
    <mergeCell ref="DHQ665:DHX665"/>
    <mergeCell ref="DHY665:DIF665"/>
    <mergeCell ref="DIG665:DIN665"/>
    <mergeCell ref="DIO665:DIV665"/>
    <mergeCell ref="DIW665:DJD665"/>
    <mergeCell ref="DJE665:DJL665"/>
    <mergeCell ref="DJM665:DJT665"/>
    <mergeCell ref="DJU665:DKB665"/>
    <mergeCell ref="DKC665:DKJ665"/>
    <mergeCell ref="DKK665:DKR665"/>
    <mergeCell ref="DKS665:DKZ665"/>
    <mergeCell ref="DLA665:DLH665"/>
    <mergeCell ref="DLI665:DLP665"/>
    <mergeCell ref="DLQ665:DLX665"/>
    <mergeCell ref="DLY665:DMF665"/>
    <mergeCell ref="DMG665:DMN665"/>
    <mergeCell ref="DMO665:DMV665"/>
    <mergeCell ref="DMW665:DND665"/>
    <mergeCell ref="DNE665:DNL665"/>
    <mergeCell ref="DNM665:DNT665"/>
    <mergeCell ref="DNU665:DOB665"/>
    <mergeCell ref="DOC665:DOJ665"/>
    <mergeCell ref="DOK665:DOR665"/>
    <mergeCell ref="DOS665:DOZ665"/>
    <mergeCell ref="DPA665:DPH665"/>
    <mergeCell ref="DPI665:DPP665"/>
    <mergeCell ref="DPQ665:DPX665"/>
    <mergeCell ref="DPY665:DQF665"/>
    <mergeCell ref="DQG665:DQN665"/>
    <mergeCell ref="DQO665:DQV665"/>
    <mergeCell ref="DQW665:DRD665"/>
    <mergeCell ref="DRE665:DRL665"/>
    <mergeCell ref="DRM665:DRT665"/>
    <mergeCell ref="DRU665:DSB665"/>
    <mergeCell ref="DSC665:DSJ665"/>
    <mergeCell ref="DSK665:DSR665"/>
    <mergeCell ref="DSS665:DSZ665"/>
    <mergeCell ref="DTA665:DTH665"/>
    <mergeCell ref="DTI665:DTP665"/>
    <mergeCell ref="DTQ665:DTX665"/>
    <mergeCell ref="DTY665:DUF665"/>
    <mergeCell ref="DUG665:DUN665"/>
    <mergeCell ref="DUO665:DUV665"/>
    <mergeCell ref="DUW665:DVD665"/>
    <mergeCell ref="DVE665:DVL665"/>
    <mergeCell ref="DVM665:DVT665"/>
    <mergeCell ref="DVU665:DWB665"/>
    <mergeCell ref="DWC665:DWJ665"/>
    <mergeCell ref="DWK665:DWR665"/>
    <mergeCell ref="DWS665:DWZ665"/>
    <mergeCell ref="DXA665:DXH665"/>
    <mergeCell ref="DXI665:DXP665"/>
    <mergeCell ref="DXQ665:DXX665"/>
    <mergeCell ref="DXY665:DYF665"/>
    <mergeCell ref="DYG665:DYN665"/>
    <mergeCell ref="DYO665:DYV665"/>
    <mergeCell ref="DYW665:DZD665"/>
    <mergeCell ref="DZE665:DZL665"/>
    <mergeCell ref="DZM665:DZT665"/>
    <mergeCell ref="DZU665:EAB665"/>
    <mergeCell ref="EAC665:EAJ665"/>
    <mergeCell ref="EAK665:EAR665"/>
    <mergeCell ref="EAS665:EAZ665"/>
    <mergeCell ref="EBA665:EBH665"/>
    <mergeCell ref="EBI665:EBP665"/>
    <mergeCell ref="EBQ665:EBX665"/>
    <mergeCell ref="EBY665:ECF665"/>
    <mergeCell ref="ECG665:ECN665"/>
    <mergeCell ref="ECO665:ECV665"/>
    <mergeCell ref="ECW665:EDD665"/>
    <mergeCell ref="EDE665:EDL665"/>
    <mergeCell ref="EDM665:EDT665"/>
    <mergeCell ref="EDU665:EEB665"/>
    <mergeCell ref="EEC665:EEJ665"/>
    <mergeCell ref="EEK665:EER665"/>
    <mergeCell ref="EES665:EEZ665"/>
    <mergeCell ref="EFA665:EFH665"/>
    <mergeCell ref="EFI665:EFP665"/>
    <mergeCell ref="EFQ665:EFX665"/>
    <mergeCell ref="EFY665:EGF665"/>
    <mergeCell ref="EGG665:EGN665"/>
    <mergeCell ref="EGO665:EGV665"/>
    <mergeCell ref="EGW665:EHD665"/>
    <mergeCell ref="EHE665:EHL665"/>
    <mergeCell ref="EHM665:EHT665"/>
    <mergeCell ref="EHU665:EIB665"/>
    <mergeCell ref="EIC665:EIJ665"/>
    <mergeCell ref="EIK665:EIR665"/>
    <mergeCell ref="EIS665:EIZ665"/>
    <mergeCell ref="EJA665:EJH665"/>
    <mergeCell ref="EJI665:EJP665"/>
    <mergeCell ref="EJQ665:EJX665"/>
    <mergeCell ref="EJY665:EKF665"/>
    <mergeCell ref="EKG665:EKN665"/>
    <mergeCell ref="EKO665:EKV665"/>
    <mergeCell ref="EKW665:ELD665"/>
    <mergeCell ref="ELE665:ELL665"/>
    <mergeCell ref="ELM665:ELT665"/>
    <mergeCell ref="ELU665:EMB665"/>
    <mergeCell ref="EMC665:EMJ665"/>
    <mergeCell ref="EMK665:EMR665"/>
    <mergeCell ref="EMS665:EMZ665"/>
    <mergeCell ref="ENA665:ENH665"/>
    <mergeCell ref="ENI665:ENP665"/>
    <mergeCell ref="ENQ665:ENX665"/>
    <mergeCell ref="ENY665:EOF665"/>
    <mergeCell ref="EOG665:EON665"/>
    <mergeCell ref="EOO665:EOV665"/>
    <mergeCell ref="EOW665:EPD665"/>
    <mergeCell ref="EPE665:EPL665"/>
    <mergeCell ref="EPM665:EPT665"/>
    <mergeCell ref="EPU665:EQB665"/>
    <mergeCell ref="EQC665:EQJ665"/>
    <mergeCell ref="EQK665:EQR665"/>
    <mergeCell ref="EQS665:EQZ665"/>
    <mergeCell ref="ERA665:ERH665"/>
    <mergeCell ref="ERI665:ERP665"/>
    <mergeCell ref="ERQ665:ERX665"/>
    <mergeCell ref="ERY665:ESF665"/>
    <mergeCell ref="ESG665:ESN665"/>
    <mergeCell ref="ESO665:ESV665"/>
    <mergeCell ref="ESW665:ETD665"/>
    <mergeCell ref="ETE665:ETL665"/>
    <mergeCell ref="ETM665:ETT665"/>
    <mergeCell ref="ETU665:EUB665"/>
    <mergeCell ref="EUC665:EUJ665"/>
    <mergeCell ref="EUK665:EUR665"/>
    <mergeCell ref="EUS665:EUZ665"/>
    <mergeCell ref="EVA665:EVH665"/>
    <mergeCell ref="EVI665:EVP665"/>
    <mergeCell ref="EVQ665:EVX665"/>
    <mergeCell ref="EVY665:EWF665"/>
    <mergeCell ref="EWG665:EWN665"/>
    <mergeCell ref="EWO665:EWV665"/>
    <mergeCell ref="EWW665:EXD665"/>
    <mergeCell ref="EXE665:EXL665"/>
    <mergeCell ref="EXM665:EXT665"/>
    <mergeCell ref="EXU665:EYB665"/>
    <mergeCell ref="EYC665:EYJ665"/>
    <mergeCell ref="EYK665:EYR665"/>
    <mergeCell ref="EYS665:EYZ665"/>
    <mergeCell ref="EZA665:EZH665"/>
    <mergeCell ref="EZI665:EZP665"/>
    <mergeCell ref="EZQ665:EZX665"/>
    <mergeCell ref="EZY665:FAF665"/>
    <mergeCell ref="FAG665:FAN665"/>
    <mergeCell ref="FAO665:FAV665"/>
    <mergeCell ref="FAW665:FBD665"/>
    <mergeCell ref="FBE665:FBL665"/>
    <mergeCell ref="FBM665:FBT665"/>
    <mergeCell ref="FBU665:FCB665"/>
    <mergeCell ref="FCC665:FCJ665"/>
    <mergeCell ref="FCK665:FCR665"/>
    <mergeCell ref="FCS665:FCZ665"/>
    <mergeCell ref="FDA665:FDH665"/>
    <mergeCell ref="FDI665:FDP665"/>
    <mergeCell ref="FDQ665:FDX665"/>
    <mergeCell ref="FDY665:FEF665"/>
    <mergeCell ref="FEG665:FEN665"/>
    <mergeCell ref="FEO665:FEV665"/>
    <mergeCell ref="FEW665:FFD665"/>
    <mergeCell ref="FFE665:FFL665"/>
    <mergeCell ref="FFM665:FFT665"/>
    <mergeCell ref="FFU665:FGB665"/>
    <mergeCell ref="FGC665:FGJ665"/>
    <mergeCell ref="FGK665:FGR665"/>
    <mergeCell ref="FGS665:FGZ665"/>
    <mergeCell ref="FHA665:FHH665"/>
    <mergeCell ref="FHI665:FHP665"/>
    <mergeCell ref="FHQ665:FHX665"/>
    <mergeCell ref="FHY665:FIF665"/>
    <mergeCell ref="FIG665:FIN665"/>
    <mergeCell ref="FIO665:FIV665"/>
    <mergeCell ref="FIW665:FJD665"/>
    <mergeCell ref="FJE665:FJL665"/>
    <mergeCell ref="FJM665:FJT665"/>
    <mergeCell ref="FJU665:FKB665"/>
    <mergeCell ref="FKC665:FKJ665"/>
    <mergeCell ref="FKK665:FKR665"/>
    <mergeCell ref="FKS665:FKZ665"/>
    <mergeCell ref="FLA665:FLH665"/>
    <mergeCell ref="FLI665:FLP665"/>
    <mergeCell ref="FLQ665:FLX665"/>
    <mergeCell ref="FLY665:FMF665"/>
    <mergeCell ref="FMG665:FMN665"/>
    <mergeCell ref="FMO665:FMV665"/>
    <mergeCell ref="FMW665:FND665"/>
    <mergeCell ref="FNE665:FNL665"/>
    <mergeCell ref="FNM665:FNT665"/>
    <mergeCell ref="FNU665:FOB665"/>
    <mergeCell ref="FOC665:FOJ665"/>
    <mergeCell ref="FOK665:FOR665"/>
    <mergeCell ref="FOS665:FOZ665"/>
    <mergeCell ref="FPA665:FPH665"/>
    <mergeCell ref="FPI665:FPP665"/>
    <mergeCell ref="FPQ665:FPX665"/>
    <mergeCell ref="FPY665:FQF665"/>
    <mergeCell ref="FQG665:FQN665"/>
    <mergeCell ref="FQO665:FQV665"/>
    <mergeCell ref="FQW665:FRD665"/>
    <mergeCell ref="FRE665:FRL665"/>
    <mergeCell ref="FRM665:FRT665"/>
    <mergeCell ref="FRU665:FSB665"/>
    <mergeCell ref="FSC665:FSJ665"/>
    <mergeCell ref="FSK665:FSR665"/>
    <mergeCell ref="FSS665:FSZ665"/>
    <mergeCell ref="FTA665:FTH665"/>
    <mergeCell ref="FTI665:FTP665"/>
    <mergeCell ref="FTQ665:FTX665"/>
    <mergeCell ref="FTY665:FUF665"/>
    <mergeCell ref="FUG665:FUN665"/>
    <mergeCell ref="FUO665:FUV665"/>
    <mergeCell ref="FUW665:FVD665"/>
    <mergeCell ref="FVE665:FVL665"/>
    <mergeCell ref="FVM665:FVT665"/>
    <mergeCell ref="FVU665:FWB665"/>
    <mergeCell ref="FWC665:FWJ665"/>
    <mergeCell ref="FWK665:FWR665"/>
    <mergeCell ref="FWS665:FWZ665"/>
    <mergeCell ref="FXA665:FXH665"/>
    <mergeCell ref="FXI665:FXP665"/>
    <mergeCell ref="FXQ665:FXX665"/>
    <mergeCell ref="FXY665:FYF665"/>
    <mergeCell ref="FYG665:FYN665"/>
    <mergeCell ref="FYO665:FYV665"/>
    <mergeCell ref="FYW665:FZD665"/>
    <mergeCell ref="FZE665:FZL665"/>
    <mergeCell ref="FZM665:FZT665"/>
    <mergeCell ref="FZU665:GAB665"/>
    <mergeCell ref="GAC665:GAJ665"/>
    <mergeCell ref="GAK665:GAR665"/>
    <mergeCell ref="GAS665:GAZ665"/>
    <mergeCell ref="GBA665:GBH665"/>
    <mergeCell ref="GBI665:GBP665"/>
    <mergeCell ref="GBQ665:GBX665"/>
    <mergeCell ref="GBY665:GCF665"/>
    <mergeCell ref="GCG665:GCN665"/>
    <mergeCell ref="GCO665:GCV665"/>
    <mergeCell ref="GCW665:GDD665"/>
    <mergeCell ref="GDE665:GDL665"/>
    <mergeCell ref="GDM665:GDT665"/>
    <mergeCell ref="GDU665:GEB665"/>
    <mergeCell ref="GEC665:GEJ665"/>
    <mergeCell ref="GEK665:GER665"/>
    <mergeCell ref="GES665:GEZ665"/>
    <mergeCell ref="GFA665:GFH665"/>
    <mergeCell ref="GFI665:GFP665"/>
    <mergeCell ref="GFQ665:GFX665"/>
    <mergeCell ref="GFY665:GGF665"/>
    <mergeCell ref="GGG665:GGN665"/>
    <mergeCell ref="GGO665:GGV665"/>
    <mergeCell ref="GGW665:GHD665"/>
    <mergeCell ref="GHE665:GHL665"/>
    <mergeCell ref="GHM665:GHT665"/>
    <mergeCell ref="GHU665:GIB665"/>
    <mergeCell ref="GIC665:GIJ665"/>
    <mergeCell ref="GIK665:GIR665"/>
    <mergeCell ref="GIS665:GIZ665"/>
    <mergeCell ref="GJA665:GJH665"/>
    <mergeCell ref="GJI665:GJP665"/>
    <mergeCell ref="GJQ665:GJX665"/>
    <mergeCell ref="GJY665:GKF665"/>
    <mergeCell ref="GKG665:GKN665"/>
    <mergeCell ref="GKO665:GKV665"/>
    <mergeCell ref="GKW665:GLD665"/>
    <mergeCell ref="GLE665:GLL665"/>
    <mergeCell ref="GLM665:GLT665"/>
    <mergeCell ref="GLU665:GMB665"/>
    <mergeCell ref="GMC665:GMJ665"/>
    <mergeCell ref="GMK665:GMR665"/>
    <mergeCell ref="GMS665:GMZ665"/>
    <mergeCell ref="GNA665:GNH665"/>
    <mergeCell ref="GNI665:GNP665"/>
    <mergeCell ref="GNQ665:GNX665"/>
    <mergeCell ref="GNY665:GOF665"/>
    <mergeCell ref="GOG665:GON665"/>
    <mergeCell ref="GOO665:GOV665"/>
    <mergeCell ref="GOW665:GPD665"/>
    <mergeCell ref="GPE665:GPL665"/>
    <mergeCell ref="GPM665:GPT665"/>
    <mergeCell ref="GPU665:GQB665"/>
    <mergeCell ref="GQC665:GQJ665"/>
    <mergeCell ref="GQK665:GQR665"/>
    <mergeCell ref="GQS665:GQZ665"/>
    <mergeCell ref="GRA665:GRH665"/>
    <mergeCell ref="GRI665:GRP665"/>
    <mergeCell ref="GRQ665:GRX665"/>
    <mergeCell ref="GRY665:GSF665"/>
    <mergeCell ref="GSG665:GSN665"/>
    <mergeCell ref="GSO665:GSV665"/>
    <mergeCell ref="GSW665:GTD665"/>
    <mergeCell ref="GTE665:GTL665"/>
    <mergeCell ref="GTM665:GTT665"/>
    <mergeCell ref="GTU665:GUB665"/>
    <mergeCell ref="GUC665:GUJ665"/>
    <mergeCell ref="GUK665:GUR665"/>
    <mergeCell ref="GUS665:GUZ665"/>
    <mergeCell ref="GVA665:GVH665"/>
    <mergeCell ref="GVI665:GVP665"/>
    <mergeCell ref="GVQ665:GVX665"/>
    <mergeCell ref="GVY665:GWF665"/>
    <mergeCell ref="GWG665:GWN665"/>
    <mergeCell ref="GWO665:GWV665"/>
    <mergeCell ref="GWW665:GXD665"/>
    <mergeCell ref="GXE665:GXL665"/>
    <mergeCell ref="GXM665:GXT665"/>
    <mergeCell ref="GXU665:GYB665"/>
    <mergeCell ref="GYC665:GYJ665"/>
    <mergeCell ref="GYK665:GYR665"/>
    <mergeCell ref="GYS665:GYZ665"/>
    <mergeCell ref="GZA665:GZH665"/>
    <mergeCell ref="GZI665:GZP665"/>
    <mergeCell ref="GZQ665:GZX665"/>
    <mergeCell ref="GZY665:HAF665"/>
    <mergeCell ref="HAG665:HAN665"/>
    <mergeCell ref="HAO665:HAV665"/>
    <mergeCell ref="HAW665:HBD665"/>
    <mergeCell ref="HBE665:HBL665"/>
    <mergeCell ref="HBM665:HBT665"/>
    <mergeCell ref="HBU665:HCB665"/>
    <mergeCell ref="HCC665:HCJ665"/>
    <mergeCell ref="HCK665:HCR665"/>
    <mergeCell ref="HCS665:HCZ665"/>
    <mergeCell ref="HDA665:HDH665"/>
    <mergeCell ref="HDI665:HDP665"/>
    <mergeCell ref="HDQ665:HDX665"/>
    <mergeCell ref="HDY665:HEF665"/>
    <mergeCell ref="HEG665:HEN665"/>
    <mergeCell ref="HEO665:HEV665"/>
    <mergeCell ref="HEW665:HFD665"/>
    <mergeCell ref="HFE665:HFL665"/>
    <mergeCell ref="HFM665:HFT665"/>
    <mergeCell ref="HFU665:HGB665"/>
    <mergeCell ref="HGC665:HGJ665"/>
    <mergeCell ref="HGK665:HGR665"/>
    <mergeCell ref="HGS665:HGZ665"/>
    <mergeCell ref="HHA665:HHH665"/>
    <mergeCell ref="HHI665:HHP665"/>
    <mergeCell ref="HHQ665:HHX665"/>
    <mergeCell ref="HHY665:HIF665"/>
    <mergeCell ref="HIG665:HIN665"/>
    <mergeCell ref="HIO665:HIV665"/>
    <mergeCell ref="HIW665:HJD665"/>
    <mergeCell ref="HJE665:HJL665"/>
    <mergeCell ref="HJM665:HJT665"/>
    <mergeCell ref="HJU665:HKB665"/>
    <mergeCell ref="HKC665:HKJ665"/>
    <mergeCell ref="HKK665:HKR665"/>
    <mergeCell ref="HKS665:HKZ665"/>
    <mergeCell ref="HLA665:HLH665"/>
    <mergeCell ref="HLI665:HLP665"/>
    <mergeCell ref="HLQ665:HLX665"/>
    <mergeCell ref="HLY665:HMF665"/>
    <mergeCell ref="HMG665:HMN665"/>
    <mergeCell ref="HMO665:HMV665"/>
    <mergeCell ref="HMW665:HND665"/>
    <mergeCell ref="HNE665:HNL665"/>
    <mergeCell ref="HNM665:HNT665"/>
    <mergeCell ref="HNU665:HOB665"/>
    <mergeCell ref="HOC665:HOJ665"/>
    <mergeCell ref="HOK665:HOR665"/>
    <mergeCell ref="HOS665:HOZ665"/>
    <mergeCell ref="HPA665:HPH665"/>
    <mergeCell ref="HPI665:HPP665"/>
    <mergeCell ref="HPQ665:HPX665"/>
    <mergeCell ref="HPY665:HQF665"/>
    <mergeCell ref="HQG665:HQN665"/>
    <mergeCell ref="HQO665:HQV665"/>
    <mergeCell ref="HQW665:HRD665"/>
    <mergeCell ref="HRE665:HRL665"/>
    <mergeCell ref="HRM665:HRT665"/>
    <mergeCell ref="HRU665:HSB665"/>
    <mergeCell ref="HSC665:HSJ665"/>
    <mergeCell ref="HSK665:HSR665"/>
    <mergeCell ref="HSS665:HSZ665"/>
    <mergeCell ref="HTA665:HTH665"/>
    <mergeCell ref="HTI665:HTP665"/>
    <mergeCell ref="HTQ665:HTX665"/>
    <mergeCell ref="HTY665:HUF665"/>
    <mergeCell ref="HUG665:HUN665"/>
    <mergeCell ref="HUO665:HUV665"/>
    <mergeCell ref="HUW665:HVD665"/>
    <mergeCell ref="HVE665:HVL665"/>
    <mergeCell ref="HVM665:HVT665"/>
    <mergeCell ref="HVU665:HWB665"/>
    <mergeCell ref="HWC665:HWJ665"/>
    <mergeCell ref="HWK665:HWR665"/>
    <mergeCell ref="HWS665:HWZ665"/>
    <mergeCell ref="HXA665:HXH665"/>
    <mergeCell ref="HXI665:HXP665"/>
    <mergeCell ref="HXQ665:HXX665"/>
    <mergeCell ref="HXY665:HYF665"/>
    <mergeCell ref="HYG665:HYN665"/>
    <mergeCell ref="HYO665:HYV665"/>
    <mergeCell ref="HYW665:HZD665"/>
    <mergeCell ref="HZE665:HZL665"/>
    <mergeCell ref="HZM665:HZT665"/>
    <mergeCell ref="HZU665:IAB665"/>
    <mergeCell ref="IAC665:IAJ665"/>
    <mergeCell ref="IAK665:IAR665"/>
    <mergeCell ref="IAS665:IAZ665"/>
    <mergeCell ref="IBA665:IBH665"/>
    <mergeCell ref="IBI665:IBP665"/>
    <mergeCell ref="IBQ665:IBX665"/>
    <mergeCell ref="IBY665:ICF665"/>
    <mergeCell ref="ICG665:ICN665"/>
    <mergeCell ref="ICO665:ICV665"/>
    <mergeCell ref="ICW665:IDD665"/>
    <mergeCell ref="IDE665:IDL665"/>
    <mergeCell ref="IDM665:IDT665"/>
    <mergeCell ref="IDU665:IEB665"/>
    <mergeCell ref="IEC665:IEJ665"/>
    <mergeCell ref="IEK665:IER665"/>
    <mergeCell ref="IES665:IEZ665"/>
    <mergeCell ref="IFA665:IFH665"/>
    <mergeCell ref="IFI665:IFP665"/>
    <mergeCell ref="IFQ665:IFX665"/>
    <mergeCell ref="IFY665:IGF665"/>
    <mergeCell ref="IGG665:IGN665"/>
    <mergeCell ref="IGO665:IGV665"/>
    <mergeCell ref="IGW665:IHD665"/>
    <mergeCell ref="IHE665:IHL665"/>
    <mergeCell ref="IHM665:IHT665"/>
    <mergeCell ref="IHU665:IIB665"/>
    <mergeCell ref="IIC665:IIJ665"/>
    <mergeCell ref="IIK665:IIR665"/>
    <mergeCell ref="IIS665:IIZ665"/>
    <mergeCell ref="IJA665:IJH665"/>
    <mergeCell ref="IJI665:IJP665"/>
    <mergeCell ref="IJQ665:IJX665"/>
    <mergeCell ref="IJY665:IKF665"/>
    <mergeCell ref="IKG665:IKN665"/>
    <mergeCell ref="IKO665:IKV665"/>
    <mergeCell ref="IKW665:ILD665"/>
    <mergeCell ref="ILE665:ILL665"/>
    <mergeCell ref="ILM665:ILT665"/>
    <mergeCell ref="ILU665:IMB665"/>
    <mergeCell ref="IMC665:IMJ665"/>
    <mergeCell ref="IMK665:IMR665"/>
    <mergeCell ref="IMS665:IMZ665"/>
    <mergeCell ref="INA665:INH665"/>
    <mergeCell ref="INI665:INP665"/>
    <mergeCell ref="INQ665:INX665"/>
    <mergeCell ref="INY665:IOF665"/>
    <mergeCell ref="IOG665:ION665"/>
    <mergeCell ref="IOO665:IOV665"/>
    <mergeCell ref="IOW665:IPD665"/>
    <mergeCell ref="IPE665:IPL665"/>
    <mergeCell ref="IPM665:IPT665"/>
    <mergeCell ref="IPU665:IQB665"/>
    <mergeCell ref="IQC665:IQJ665"/>
    <mergeCell ref="IQK665:IQR665"/>
    <mergeCell ref="IQS665:IQZ665"/>
    <mergeCell ref="IRA665:IRH665"/>
    <mergeCell ref="IRI665:IRP665"/>
    <mergeCell ref="IRQ665:IRX665"/>
    <mergeCell ref="IRY665:ISF665"/>
    <mergeCell ref="ISG665:ISN665"/>
    <mergeCell ref="ISO665:ISV665"/>
    <mergeCell ref="ISW665:ITD665"/>
    <mergeCell ref="ITE665:ITL665"/>
    <mergeCell ref="ITM665:ITT665"/>
    <mergeCell ref="ITU665:IUB665"/>
    <mergeCell ref="IUC665:IUJ665"/>
    <mergeCell ref="IUK665:IUR665"/>
    <mergeCell ref="IUS665:IUZ665"/>
    <mergeCell ref="IVA665:IVH665"/>
    <mergeCell ref="IVI665:IVP665"/>
    <mergeCell ref="IVQ665:IVX665"/>
    <mergeCell ref="IVY665:IWF665"/>
    <mergeCell ref="IWG665:IWN665"/>
    <mergeCell ref="IWO665:IWV665"/>
    <mergeCell ref="IWW665:IXD665"/>
    <mergeCell ref="IXE665:IXL665"/>
    <mergeCell ref="IXM665:IXT665"/>
    <mergeCell ref="IXU665:IYB665"/>
    <mergeCell ref="IYC665:IYJ665"/>
    <mergeCell ref="IYK665:IYR665"/>
    <mergeCell ref="IYS665:IYZ665"/>
    <mergeCell ref="IZA665:IZH665"/>
    <mergeCell ref="IZI665:IZP665"/>
    <mergeCell ref="IZQ665:IZX665"/>
    <mergeCell ref="IZY665:JAF665"/>
    <mergeCell ref="JAG665:JAN665"/>
    <mergeCell ref="JAO665:JAV665"/>
    <mergeCell ref="JAW665:JBD665"/>
    <mergeCell ref="JBE665:JBL665"/>
    <mergeCell ref="JBM665:JBT665"/>
    <mergeCell ref="JBU665:JCB665"/>
    <mergeCell ref="JCC665:JCJ665"/>
    <mergeCell ref="JCK665:JCR665"/>
    <mergeCell ref="JCS665:JCZ665"/>
    <mergeCell ref="JDA665:JDH665"/>
    <mergeCell ref="JDI665:JDP665"/>
    <mergeCell ref="JDQ665:JDX665"/>
    <mergeCell ref="JDY665:JEF665"/>
    <mergeCell ref="JEG665:JEN665"/>
    <mergeCell ref="JEO665:JEV665"/>
    <mergeCell ref="JEW665:JFD665"/>
    <mergeCell ref="JFE665:JFL665"/>
    <mergeCell ref="JFM665:JFT665"/>
    <mergeCell ref="JFU665:JGB665"/>
    <mergeCell ref="JGC665:JGJ665"/>
    <mergeCell ref="JGK665:JGR665"/>
    <mergeCell ref="JGS665:JGZ665"/>
    <mergeCell ref="JHA665:JHH665"/>
    <mergeCell ref="JHI665:JHP665"/>
    <mergeCell ref="JHQ665:JHX665"/>
    <mergeCell ref="JHY665:JIF665"/>
    <mergeCell ref="JIG665:JIN665"/>
    <mergeCell ref="JIO665:JIV665"/>
    <mergeCell ref="JIW665:JJD665"/>
    <mergeCell ref="JJE665:JJL665"/>
    <mergeCell ref="JJM665:JJT665"/>
    <mergeCell ref="JJU665:JKB665"/>
    <mergeCell ref="JKC665:JKJ665"/>
    <mergeCell ref="JKK665:JKR665"/>
    <mergeCell ref="JKS665:JKZ665"/>
    <mergeCell ref="JLA665:JLH665"/>
    <mergeCell ref="JLI665:JLP665"/>
    <mergeCell ref="JLQ665:JLX665"/>
    <mergeCell ref="JLY665:JMF665"/>
    <mergeCell ref="JMG665:JMN665"/>
    <mergeCell ref="JMO665:JMV665"/>
    <mergeCell ref="JMW665:JND665"/>
    <mergeCell ref="JNE665:JNL665"/>
    <mergeCell ref="JNM665:JNT665"/>
    <mergeCell ref="JNU665:JOB665"/>
    <mergeCell ref="JOC665:JOJ665"/>
    <mergeCell ref="JOK665:JOR665"/>
    <mergeCell ref="JOS665:JOZ665"/>
    <mergeCell ref="JPA665:JPH665"/>
    <mergeCell ref="JPI665:JPP665"/>
    <mergeCell ref="JPQ665:JPX665"/>
    <mergeCell ref="JPY665:JQF665"/>
    <mergeCell ref="JQG665:JQN665"/>
    <mergeCell ref="JQO665:JQV665"/>
    <mergeCell ref="JQW665:JRD665"/>
    <mergeCell ref="JRE665:JRL665"/>
    <mergeCell ref="JRM665:JRT665"/>
    <mergeCell ref="JRU665:JSB665"/>
    <mergeCell ref="JSC665:JSJ665"/>
    <mergeCell ref="JSK665:JSR665"/>
    <mergeCell ref="JSS665:JSZ665"/>
    <mergeCell ref="JTA665:JTH665"/>
    <mergeCell ref="JTI665:JTP665"/>
    <mergeCell ref="JTQ665:JTX665"/>
    <mergeCell ref="JTY665:JUF665"/>
    <mergeCell ref="JUG665:JUN665"/>
    <mergeCell ref="JUO665:JUV665"/>
    <mergeCell ref="JUW665:JVD665"/>
    <mergeCell ref="JVE665:JVL665"/>
    <mergeCell ref="JVM665:JVT665"/>
    <mergeCell ref="JVU665:JWB665"/>
    <mergeCell ref="JWC665:JWJ665"/>
    <mergeCell ref="JWK665:JWR665"/>
    <mergeCell ref="JWS665:JWZ665"/>
    <mergeCell ref="JXA665:JXH665"/>
    <mergeCell ref="JXI665:JXP665"/>
    <mergeCell ref="JXQ665:JXX665"/>
    <mergeCell ref="JXY665:JYF665"/>
    <mergeCell ref="JYG665:JYN665"/>
    <mergeCell ref="JYO665:JYV665"/>
    <mergeCell ref="JYW665:JZD665"/>
    <mergeCell ref="JZE665:JZL665"/>
    <mergeCell ref="JZM665:JZT665"/>
    <mergeCell ref="JZU665:KAB665"/>
    <mergeCell ref="KAC665:KAJ665"/>
    <mergeCell ref="KAK665:KAR665"/>
    <mergeCell ref="KAS665:KAZ665"/>
    <mergeCell ref="KBA665:KBH665"/>
    <mergeCell ref="KBI665:KBP665"/>
    <mergeCell ref="KBQ665:KBX665"/>
    <mergeCell ref="KBY665:KCF665"/>
    <mergeCell ref="KCG665:KCN665"/>
    <mergeCell ref="KCO665:KCV665"/>
    <mergeCell ref="KCW665:KDD665"/>
    <mergeCell ref="KDE665:KDL665"/>
    <mergeCell ref="KDM665:KDT665"/>
    <mergeCell ref="KDU665:KEB665"/>
    <mergeCell ref="KEC665:KEJ665"/>
    <mergeCell ref="KEK665:KER665"/>
    <mergeCell ref="KES665:KEZ665"/>
    <mergeCell ref="KFA665:KFH665"/>
    <mergeCell ref="KFI665:KFP665"/>
    <mergeCell ref="KFQ665:KFX665"/>
    <mergeCell ref="KFY665:KGF665"/>
    <mergeCell ref="KGG665:KGN665"/>
    <mergeCell ref="KGO665:KGV665"/>
    <mergeCell ref="KGW665:KHD665"/>
    <mergeCell ref="KHE665:KHL665"/>
    <mergeCell ref="KHM665:KHT665"/>
    <mergeCell ref="KHU665:KIB665"/>
    <mergeCell ref="KIC665:KIJ665"/>
    <mergeCell ref="KIK665:KIR665"/>
    <mergeCell ref="KIS665:KIZ665"/>
    <mergeCell ref="KJA665:KJH665"/>
    <mergeCell ref="KJI665:KJP665"/>
    <mergeCell ref="KJQ665:KJX665"/>
    <mergeCell ref="KJY665:KKF665"/>
    <mergeCell ref="KKG665:KKN665"/>
    <mergeCell ref="KKO665:KKV665"/>
    <mergeCell ref="KKW665:KLD665"/>
    <mergeCell ref="KLE665:KLL665"/>
    <mergeCell ref="KLM665:KLT665"/>
    <mergeCell ref="KLU665:KMB665"/>
    <mergeCell ref="KMC665:KMJ665"/>
    <mergeCell ref="KMK665:KMR665"/>
    <mergeCell ref="KMS665:KMZ665"/>
    <mergeCell ref="KNA665:KNH665"/>
    <mergeCell ref="KNI665:KNP665"/>
    <mergeCell ref="KNQ665:KNX665"/>
    <mergeCell ref="KNY665:KOF665"/>
    <mergeCell ref="KOG665:KON665"/>
    <mergeCell ref="KOO665:KOV665"/>
    <mergeCell ref="KOW665:KPD665"/>
    <mergeCell ref="KPE665:KPL665"/>
    <mergeCell ref="KPM665:KPT665"/>
    <mergeCell ref="KPU665:KQB665"/>
    <mergeCell ref="KQC665:KQJ665"/>
    <mergeCell ref="KQK665:KQR665"/>
    <mergeCell ref="KQS665:KQZ665"/>
    <mergeCell ref="KRA665:KRH665"/>
    <mergeCell ref="KRI665:KRP665"/>
    <mergeCell ref="KRQ665:KRX665"/>
    <mergeCell ref="KRY665:KSF665"/>
    <mergeCell ref="KSG665:KSN665"/>
    <mergeCell ref="KSO665:KSV665"/>
    <mergeCell ref="KSW665:KTD665"/>
    <mergeCell ref="KTE665:KTL665"/>
    <mergeCell ref="KTM665:KTT665"/>
    <mergeCell ref="KTU665:KUB665"/>
    <mergeCell ref="KUC665:KUJ665"/>
    <mergeCell ref="KUK665:KUR665"/>
    <mergeCell ref="KUS665:KUZ665"/>
    <mergeCell ref="KVA665:KVH665"/>
    <mergeCell ref="KVI665:KVP665"/>
    <mergeCell ref="KVQ665:KVX665"/>
    <mergeCell ref="KVY665:KWF665"/>
    <mergeCell ref="KWG665:KWN665"/>
    <mergeCell ref="KWO665:KWV665"/>
    <mergeCell ref="KWW665:KXD665"/>
    <mergeCell ref="KXE665:KXL665"/>
    <mergeCell ref="KXM665:KXT665"/>
    <mergeCell ref="KXU665:KYB665"/>
    <mergeCell ref="KYC665:KYJ665"/>
    <mergeCell ref="KYK665:KYR665"/>
    <mergeCell ref="KYS665:KYZ665"/>
    <mergeCell ref="KZA665:KZH665"/>
    <mergeCell ref="KZI665:KZP665"/>
    <mergeCell ref="KZQ665:KZX665"/>
    <mergeCell ref="KZY665:LAF665"/>
    <mergeCell ref="LAG665:LAN665"/>
    <mergeCell ref="LAO665:LAV665"/>
    <mergeCell ref="LAW665:LBD665"/>
    <mergeCell ref="LBE665:LBL665"/>
    <mergeCell ref="LBM665:LBT665"/>
    <mergeCell ref="LBU665:LCB665"/>
    <mergeCell ref="LCC665:LCJ665"/>
    <mergeCell ref="LCK665:LCR665"/>
    <mergeCell ref="LCS665:LCZ665"/>
    <mergeCell ref="LDA665:LDH665"/>
    <mergeCell ref="LDI665:LDP665"/>
    <mergeCell ref="LDQ665:LDX665"/>
    <mergeCell ref="LDY665:LEF665"/>
    <mergeCell ref="LEG665:LEN665"/>
    <mergeCell ref="LEO665:LEV665"/>
    <mergeCell ref="LEW665:LFD665"/>
    <mergeCell ref="LFE665:LFL665"/>
    <mergeCell ref="LFM665:LFT665"/>
    <mergeCell ref="LFU665:LGB665"/>
    <mergeCell ref="LGC665:LGJ665"/>
    <mergeCell ref="LGK665:LGR665"/>
    <mergeCell ref="LGS665:LGZ665"/>
    <mergeCell ref="LHA665:LHH665"/>
    <mergeCell ref="LHI665:LHP665"/>
    <mergeCell ref="LHQ665:LHX665"/>
    <mergeCell ref="LHY665:LIF665"/>
    <mergeCell ref="LIG665:LIN665"/>
    <mergeCell ref="LIO665:LIV665"/>
    <mergeCell ref="LIW665:LJD665"/>
    <mergeCell ref="LJE665:LJL665"/>
    <mergeCell ref="LJM665:LJT665"/>
    <mergeCell ref="LJU665:LKB665"/>
    <mergeCell ref="LKC665:LKJ665"/>
    <mergeCell ref="LKK665:LKR665"/>
    <mergeCell ref="LKS665:LKZ665"/>
    <mergeCell ref="LLA665:LLH665"/>
    <mergeCell ref="LLI665:LLP665"/>
    <mergeCell ref="LLQ665:LLX665"/>
    <mergeCell ref="LLY665:LMF665"/>
    <mergeCell ref="LMG665:LMN665"/>
    <mergeCell ref="LMO665:LMV665"/>
    <mergeCell ref="LMW665:LND665"/>
    <mergeCell ref="LNE665:LNL665"/>
    <mergeCell ref="LNM665:LNT665"/>
    <mergeCell ref="LNU665:LOB665"/>
    <mergeCell ref="LOC665:LOJ665"/>
    <mergeCell ref="LOK665:LOR665"/>
    <mergeCell ref="LOS665:LOZ665"/>
    <mergeCell ref="LPA665:LPH665"/>
    <mergeCell ref="LPI665:LPP665"/>
    <mergeCell ref="LPQ665:LPX665"/>
    <mergeCell ref="LPY665:LQF665"/>
    <mergeCell ref="LQG665:LQN665"/>
    <mergeCell ref="LQO665:LQV665"/>
    <mergeCell ref="LQW665:LRD665"/>
    <mergeCell ref="LRE665:LRL665"/>
    <mergeCell ref="LRM665:LRT665"/>
    <mergeCell ref="LRU665:LSB665"/>
    <mergeCell ref="LSC665:LSJ665"/>
    <mergeCell ref="LSK665:LSR665"/>
    <mergeCell ref="LSS665:LSZ665"/>
    <mergeCell ref="LTA665:LTH665"/>
    <mergeCell ref="LTI665:LTP665"/>
    <mergeCell ref="LTQ665:LTX665"/>
    <mergeCell ref="LTY665:LUF665"/>
    <mergeCell ref="LUG665:LUN665"/>
    <mergeCell ref="LUO665:LUV665"/>
    <mergeCell ref="LUW665:LVD665"/>
    <mergeCell ref="LVE665:LVL665"/>
    <mergeCell ref="LVM665:LVT665"/>
    <mergeCell ref="LVU665:LWB665"/>
    <mergeCell ref="LWC665:LWJ665"/>
    <mergeCell ref="LWK665:LWR665"/>
    <mergeCell ref="LWS665:LWZ665"/>
    <mergeCell ref="LXA665:LXH665"/>
    <mergeCell ref="LXI665:LXP665"/>
    <mergeCell ref="LXQ665:LXX665"/>
    <mergeCell ref="LXY665:LYF665"/>
    <mergeCell ref="LYG665:LYN665"/>
    <mergeCell ref="LYO665:LYV665"/>
    <mergeCell ref="LYW665:LZD665"/>
    <mergeCell ref="LZE665:LZL665"/>
    <mergeCell ref="LZM665:LZT665"/>
    <mergeCell ref="LZU665:MAB665"/>
    <mergeCell ref="MAC665:MAJ665"/>
    <mergeCell ref="MAK665:MAR665"/>
    <mergeCell ref="MAS665:MAZ665"/>
    <mergeCell ref="MBA665:MBH665"/>
    <mergeCell ref="MBI665:MBP665"/>
    <mergeCell ref="MBQ665:MBX665"/>
    <mergeCell ref="MBY665:MCF665"/>
    <mergeCell ref="MCG665:MCN665"/>
    <mergeCell ref="MCO665:MCV665"/>
    <mergeCell ref="MCW665:MDD665"/>
    <mergeCell ref="MDE665:MDL665"/>
    <mergeCell ref="MDM665:MDT665"/>
    <mergeCell ref="MDU665:MEB665"/>
    <mergeCell ref="MEC665:MEJ665"/>
    <mergeCell ref="MEK665:MER665"/>
    <mergeCell ref="MES665:MEZ665"/>
    <mergeCell ref="MFA665:MFH665"/>
    <mergeCell ref="MFI665:MFP665"/>
    <mergeCell ref="MFQ665:MFX665"/>
    <mergeCell ref="MFY665:MGF665"/>
    <mergeCell ref="MGG665:MGN665"/>
    <mergeCell ref="MGO665:MGV665"/>
    <mergeCell ref="MGW665:MHD665"/>
    <mergeCell ref="MHE665:MHL665"/>
    <mergeCell ref="MHM665:MHT665"/>
    <mergeCell ref="MHU665:MIB665"/>
    <mergeCell ref="MIC665:MIJ665"/>
    <mergeCell ref="MIK665:MIR665"/>
    <mergeCell ref="MIS665:MIZ665"/>
    <mergeCell ref="MJA665:MJH665"/>
    <mergeCell ref="MJI665:MJP665"/>
    <mergeCell ref="MJQ665:MJX665"/>
    <mergeCell ref="MJY665:MKF665"/>
    <mergeCell ref="MKG665:MKN665"/>
    <mergeCell ref="MKO665:MKV665"/>
    <mergeCell ref="MKW665:MLD665"/>
    <mergeCell ref="MLE665:MLL665"/>
    <mergeCell ref="MLM665:MLT665"/>
    <mergeCell ref="MLU665:MMB665"/>
    <mergeCell ref="MMC665:MMJ665"/>
    <mergeCell ref="MMK665:MMR665"/>
    <mergeCell ref="MMS665:MMZ665"/>
    <mergeCell ref="MNA665:MNH665"/>
    <mergeCell ref="MNI665:MNP665"/>
    <mergeCell ref="MNQ665:MNX665"/>
    <mergeCell ref="MNY665:MOF665"/>
    <mergeCell ref="MOG665:MON665"/>
    <mergeCell ref="MOO665:MOV665"/>
    <mergeCell ref="MOW665:MPD665"/>
    <mergeCell ref="MPE665:MPL665"/>
    <mergeCell ref="MPM665:MPT665"/>
    <mergeCell ref="MPU665:MQB665"/>
    <mergeCell ref="MQC665:MQJ665"/>
    <mergeCell ref="MQK665:MQR665"/>
    <mergeCell ref="MQS665:MQZ665"/>
    <mergeCell ref="MRA665:MRH665"/>
    <mergeCell ref="MRI665:MRP665"/>
    <mergeCell ref="MRQ665:MRX665"/>
    <mergeCell ref="MRY665:MSF665"/>
    <mergeCell ref="MSG665:MSN665"/>
    <mergeCell ref="MSO665:MSV665"/>
    <mergeCell ref="MSW665:MTD665"/>
    <mergeCell ref="MTE665:MTL665"/>
    <mergeCell ref="MTM665:MTT665"/>
    <mergeCell ref="MTU665:MUB665"/>
    <mergeCell ref="MUC665:MUJ665"/>
    <mergeCell ref="MUK665:MUR665"/>
    <mergeCell ref="MUS665:MUZ665"/>
    <mergeCell ref="MVA665:MVH665"/>
    <mergeCell ref="MVI665:MVP665"/>
    <mergeCell ref="MVQ665:MVX665"/>
    <mergeCell ref="MVY665:MWF665"/>
    <mergeCell ref="MWG665:MWN665"/>
    <mergeCell ref="MWO665:MWV665"/>
    <mergeCell ref="MWW665:MXD665"/>
    <mergeCell ref="MXE665:MXL665"/>
    <mergeCell ref="MXM665:MXT665"/>
    <mergeCell ref="MXU665:MYB665"/>
    <mergeCell ref="MYC665:MYJ665"/>
    <mergeCell ref="MYK665:MYR665"/>
    <mergeCell ref="MYS665:MYZ665"/>
    <mergeCell ref="MZA665:MZH665"/>
    <mergeCell ref="MZI665:MZP665"/>
    <mergeCell ref="MZQ665:MZX665"/>
    <mergeCell ref="MZY665:NAF665"/>
    <mergeCell ref="NAG665:NAN665"/>
    <mergeCell ref="NAO665:NAV665"/>
    <mergeCell ref="NAW665:NBD665"/>
    <mergeCell ref="NBE665:NBL665"/>
    <mergeCell ref="NBM665:NBT665"/>
    <mergeCell ref="NBU665:NCB665"/>
    <mergeCell ref="NCC665:NCJ665"/>
    <mergeCell ref="NCK665:NCR665"/>
    <mergeCell ref="NCS665:NCZ665"/>
    <mergeCell ref="NDA665:NDH665"/>
    <mergeCell ref="NDI665:NDP665"/>
    <mergeCell ref="NDQ665:NDX665"/>
    <mergeCell ref="NDY665:NEF665"/>
    <mergeCell ref="NEG665:NEN665"/>
    <mergeCell ref="NEO665:NEV665"/>
    <mergeCell ref="NEW665:NFD665"/>
    <mergeCell ref="NFE665:NFL665"/>
    <mergeCell ref="NFM665:NFT665"/>
    <mergeCell ref="NFU665:NGB665"/>
    <mergeCell ref="NGC665:NGJ665"/>
    <mergeCell ref="NGK665:NGR665"/>
    <mergeCell ref="NGS665:NGZ665"/>
    <mergeCell ref="NHA665:NHH665"/>
    <mergeCell ref="NHI665:NHP665"/>
    <mergeCell ref="NHQ665:NHX665"/>
    <mergeCell ref="NHY665:NIF665"/>
    <mergeCell ref="NIG665:NIN665"/>
    <mergeCell ref="NIO665:NIV665"/>
    <mergeCell ref="NIW665:NJD665"/>
    <mergeCell ref="NJE665:NJL665"/>
    <mergeCell ref="NJM665:NJT665"/>
    <mergeCell ref="NJU665:NKB665"/>
    <mergeCell ref="NKC665:NKJ665"/>
    <mergeCell ref="NKK665:NKR665"/>
    <mergeCell ref="NKS665:NKZ665"/>
    <mergeCell ref="NLA665:NLH665"/>
    <mergeCell ref="NLI665:NLP665"/>
    <mergeCell ref="NLQ665:NLX665"/>
    <mergeCell ref="NLY665:NMF665"/>
    <mergeCell ref="NMG665:NMN665"/>
    <mergeCell ref="NMO665:NMV665"/>
    <mergeCell ref="NMW665:NND665"/>
    <mergeCell ref="NNE665:NNL665"/>
    <mergeCell ref="NNM665:NNT665"/>
    <mergeCell ref="NNU665:NOB665"/>
    <mergeCell ref="NOC665:NOJ665"/>
    <mergeCell ref="NOK665:NOR665"/>
    <mergeCell ref="NOS665:NOZ665"/>
    <mergeCell ref="NPA665:NPH665"/>
    <mergeCell ref="NPI665:NPP665"/>
    <mergeCell ref="NPQ665:NPX665"/>
    <mergeCell ref="NPY665:NQF665"/>
    <mergeCell ref="NQG665:NQN665"/>
    <mergeCell ref="NQO665:NQV665"/>
    <mergeCell ref="NQW665:NRD665"/>
    <mergeCell ref="NRE665:NRL665"/>
    <mergeCell ref="NRM665:NRT665"/>
    <mergeCell ref="NRU665:NSB665"/>
    <mergeCell ref="NSC665:NSJ665"/>
    <mergeCell ref="NSK665:NSR665"/>
    <mergeCell ref="NSS665:NSZ665"/>
    <mergeCell ref="NTA665:NTH665"/>
    <mergeCell ref="NTI665:NTP665"/>
    <mergeCell ref="NTQ665:NTX665"/>
    <mergeCell ref="NTY665:NUF665"/>
    <mergeCell ref="NUG665:NUN665"/>
    <mergeCell ref="NUO665:NUV665"/>
    <mergeCell ref="NUW665:NVD665"/>
    <mergeCell ref="NVE665:NVL665"/>
    <mergeCell ref="NVM665:NVT665"/>
    <mergeCell ref="NVU665:NWB665"/>
    <mergeCell ref="NWC665:NWJ665"/>
    <mergeCell ref="NWK665:NWR665"/>
    <mergeCell ref="NWS665:NWZ665"/>
    <mergeCell ref="NXA665:NXH665"/>
    <mergeCell ref="NXI665:NXP665"/>
    <mergeCell ref="NXQ665:NXX665"/>
    <mergeCell ref="NXY665:NYF665"/>
    <mergeCell ref="NYG665:NYN665"/>
    <mergeCell ref="NYO665:NYV665"/>
    <mergeCell ref="NYW665:NZD665"/>
    <mergeCell ref="NZE665:NZL665"/>
    <mergeCell ref="NZM665:NZT665"/>
    <mergeCell ref="NZU665:OAB665"/>
    <mergeCell ref="OAC665:OAJ665"/>
    <mergeCell ref="OAK665:OAR665"/>
    <mergeCell ref="OAS665:OAZ665"/>
    <mergeCell ref="OBA665:OBH665"/>
    <mergeCell ref="OBI665:OBP665"/>
    <mergeCell ref="OBQ665:OBX665"/>
    <mergeCell ref="OBY665:OCF665"/>
    <mergeCell ref="OCG665:OCN665"/>
    <mergeCell ref="OCO665:OCV665"/>
    <mergeCell ref="OCW665:ODD665"/>
    <mergeCell ref="ODE665:ODL665"/>
    <mergeCell ref="ODM665:ODT665"/>
    <mergeCell ref="ODU665:OEB665"/>
    <mergeCell ref="OEC665:OEJ665"/>
    <mergeCell ref="OEK665:OER665"/>
    <mergeCell ref="OES665:OEZ665"/>
    <mergeCell ref="OFA665:OFH665"/>
    <mergeCell ref="OFI665:OFP665"/>
    <mergeCell ref="OFQ665:OFX665"/>
    <mergeCell ref="OFY665:OGF665"/>
    <mergeCell ref="OGG665:OGN665"/>
    <mergeCell ref="OGO665:OGV665"/>
    <mergeCell ref="OGW665:OHD665"/>
    <mergeCell ref="OHE665:OHL665"/>
    <mergeCell ref="OHM665:OHT665"/>
    <mergeCell ref="OHU665:OIB665"/>
    <mergeCell ref="OIC665:OIJ665"/>
    <mergeCell ref="OIK665:OIR665"/>
    <mergeCell ref="OIS665:OIZ665"/>
    <mergeCell ref="OJA665:OJH665"/>
    <mergeCell ref="OJI665:OJP665"/>
    <mergeCell ref="OJQ665:OJX665"/>
    <mergeCell ref="OJY665:OKF665"/>
    <mergeCell ref="OKG665:OKN665"/>
    <mergeCell ref="OKO665:OKV665"/>
    <mergeCell ref="OKW665:OLD665"/>
    <mergeCell ref="OLE665:OLL665"/>
    <mergeCell ref="OLM665:OLT665"/>
    <mergeCell ref="OLU665:OMB665"/>
    <mergeCell ref="OMC665:OMJ665"/>
    <mergeCell ref="OMK665:OMR665"/>
    <mergeCell ref="OMS665:OMZ665"/>
    <mergeCell ref="ONA665:ONH665"/>
    <mergeCell ref="ONI665:ONP665"/>
    <mergeCell ref="ONQ665:ONX665"/>
    <mergeCell ref="ONY665:OOF665"/>
    <mergeCell ref="OOG665:OON665"/>
    <mergeCell ref="OOO665:OOV665"/>
    <mergeCell ref="OOW665:OPD665"/>
    <mergeCell ref="OPE665:OPL665"/>
    <mergeCell ref="OPM665:OPT665"/>
    <mergeCell ref="OPU665:OQB665"/>
    <mergeCell ref="OQC665:OQJ665"/>
    <mergeCell ref="OQK665:OQR665"/>
    <mergeCell ref="OQS665:OQZ665"/>
    <mergeCell ref="ORA665:ORH665"/>
    <mergeCell ref="ORI665:ORP665"/>
    <mergeCell ref="ORQ665:ORX665"/>
    <mergeCell ref="ORY665:OSF665"/>
    <mergeCell ref="OSG665:OSN665"/>
    <mergeCell ref="OSO665:OSV665"/>
    <mergeCell ref="OSW665:OTD665"/>
    <mergeCell ref="OTE665:OTL665"/>
    <mergeCell ref="OTM665:OTT665"/>
    <mergeCell ref="OTU665:OUB665"/>
    <mergeCell ref="OUC665:OUJ665"/>
    <mergeCell ref="OUK665:OUR665"/>
    <mergeCell ref="OUS665:OUZ665"/>
    <mergeCell ref="OVA665:OVH665"/>
    <mergeCell ref="OVI665:OVP665"/>
    <mergeCell ref="OVQ665:OVX665"/>
    <mergeCell ref="OVY665:OWF665"/>
    <mergeCell ref="OWG665:OWN665"/>
    <mergeCell ref="OWO665:OWV665"/>
    <mergeCell ref="OWW665:OXD665"/>
    <mergeCell ref="OXE665:OXL665"/>
    <mergeCell ref="OXM665:OXT665"/>
    <mergeCell ref="OXU665:OYB665"/>
    <mergeCell ref="OYC665:OYJ665"/>
    <mergeCell ref="OYK665:OYR665"/>
    <mergeCell ref="OYS665:OYZ665"/>
    <mergeCell ref="OZA665:OZH665"/>
    <mergeCell ref="OZI665:OZP665"/>
    <mergeCell ref="OZQ665:OZX665"/>
    <mergeCell ref="OZY665:PAF665"/>
    <mergeCell ref="PAG665:PAN665"/>
    <mergeCell ref="PAO665:PAV665"/>
    <mergeCell ref="PAW665:PBD665"/>
    <mergeCell ref="PBE665:PBL665"/>
    <mergeCell ref="PBM665:PBT665"/>
    <mergeCell ref="PBU665:PCB665"/>
    <mergeCell ref="PCC665:PCJ665"/>
    <mergeCell ref="PCK665:PCR665"/>
    <mergeCell ref="PCS665:PCZ665"/>
    <mergeCell ref="PDA665:PDH665"/>
    <mergeCell ref="PDI665:PDP665"/>
    <mergeCell ref="PDQ665:PDX665"/>
    <mergeCell ref="PDY665:PEF665"/>
    <mergeCell ref="PEG665:PEN665"/>
    <mergeCell ref="PEO665:PEV665"/>
    <mergeCell ref="PEW665:PFD665"/>
    <mergeCell ref="PFE665:PFL665"/>
    <mergeCell ref="PFM665:PFT665"/>
    <mergeCell ref="PFU665:PGB665"/>
    <mergeCell ref="PGC665:PGJ665"/>
    <mergeCell ref="PGK665:PGR665"/>
    <mergeCell ref="PGS665:PGZ665"/>
    <mergeCell ref="PHA665:PHH665"/>
    <mergeCell ref="PHI665:PHP665"/>
    <mergeCell ref="PHQ665:PHX665"/>
    <mergeCell ref="PHY665:PIF665"/>
    <mergeCell ref="PIG665:PIN665"/>
    <mergeCell ref="PIO665:PIV665"/>
    <mergeCell ref="PIW665:PJD665"/>
    <mergeCell ref="PJE665:PJL665"/>
    <mergeCell ref="PJM665:PJT665"/>
    <mergeCell ref="PJU665:PKB665"/>
    <mergeCell ref="PKC665:PKJ665"/>
    <mergeCell ref="PKK665:PKR665"/>
    <mergeCell ref="PKS665:PKZ665"/>
    <mergeCell ref="PLA665:PLH665"/>
    <mergeCell ref="PLI665:PLP665"/>
    <mergeCell ref="PLQ665:PLX665"/>
    <mergeCell ref="PLY665:PMF665"/>
    <mergeCell ref="PMG665:PMN665"/>
    <mergeCell ref="PMO665:PMV665"/>
    <mergeCell ref="PMW665:PND665"/>
    <mergeCell ref="PNE665:PNL665"/>
    <mergeCell ref="PNM665:PNT665"/>
    <mergeCell ref="PNU665:POB665"/>
    <mergeCell ref="POC665:POJ665"/>
    <mergeCell ref="POK665:POR665"/>
    <mergeCell ref="POS665:POZ665"/>
    <mergeCell ref="PPA665:PPH665"/>
    <mergeCell ref="PPI665:PPP665"/>
    <mergeCell ref="PPQ665:PPX665"/>
    <mergeCell ref="PPY665:PQF665"/>
    <mergeCell ref="PQG665:PQN665"/>
    <mergeCell ref="PQO665:PQV665"/>
    <mergeCell ref="PQW665:PRD665"/>
    <mergeCell ref="PRE665:PRL665"/>
    <mergeCell ref="PRM665:PRT665"/>
    <mergeCell ref="PRU665:PSB665"/>
    <mergeCell ref="PSC665:PSJ665"/>
    <mergeCell ref="PSK665:PSR665"/>
    <mergeCell ref="PSS665:PSZ665"/>
    <mergeCell ref="PTA665:PTH665"/>
    <mergeCell ref="PTI665:PTP665"/>
    <mergeCell ref="PTQ665:PTX665"/>
    <mergeCell ref="PTY665:PUF665"/>
    <mergeCell ref="PUG665:PUN665"/>
    <mergeCell ref="PUO665:PUV665"/>
    <mergeCell ref="PUW665:PVD665"/>
    <mergeCell ref="PVE665:PVL665"/>
    <mergeCell ref="PVM665:PVT665"/>
    <mergeCell ref="PVU665:PWB665"/>
    <mergeCell ref="PWC665:PWJ665"/>
    <mergeCell ref="PWK665:PWR665"/>
    <mergeCell ref="PWS665:PWZ665"/>
    <mergeCell ref="PXA665:PXH665"/>
    <mergeCell ref="PXI665:PXP665"/>
    <mergeCell ref="PXQ665:PXX665"/>
    <mergeCell ref="PXY665:PYF665"/>
    <mergeCell ref="PYG665:PYN665"/>
    <mergeCell ref="PYO665:PYV665"/>
    <mergeCell ref="PYW665:PZD665"/>
    <mergeCell ref="PZE665:PZL665"/>
    <mergeCell ref="PZM665:PZT665"/>
    <mergeCell ref="PZU665:QAB665"/>
    <mergeCell ref="QAC665:QAJ665"/>
    <mergeCell ref="QAK665:QAR665"/>
    <mergeCell ref="QAS665:QAZ665"/>
    <mergeCell ref="QBA665:QBH665"/>
    <mergeCell ref="QBI665:QBP665"/>
    <mergeCell ref="QBQ665:QBX665"/>
    <mergeCell ref="QBY665:QCF665"/>
    <mergeCell ref="QCG665:QCN665"/>
    <mergeCell ref="QCO665:QCV665"/>
    <mergeCell ref="QCW665:QDD665"/>
    <mergeCell ref="QDE665:QDL665"/>
    <mergeCell ref="QDM665:QDT665"/>
    <mergeCell ref="QDU665:QEB665"/>
    <mergeCell ref="QEC665:QEJ665"/>
    <mergeCell ref="QEK665:QER665"/>
    <mergeCell ref="QES665:QEZ665"/>
    <mergeCell ref="QFA665:QFH665"/>
    <mergeCell ref="QFI665:QFP665"/>
    <mergeCell ref="QFQ665:QFX665"/>
    <mergeCell ref="QFY665:QGF665"/>
    <mergeCell ref="QGG665:QGN665"/>
    <mergeCell ref="QGO665:QGV665"/>
    <mergeCell ref="QGW665:QHD665"/>
    <mergeCell ref="QHE665:QHL665"/>
    <mergeCell ref="QHM665:QHT665"/>
    <mergeCell ref="QHU665:QIB665"/>
    <mergeCell ref="QIC665:QIJ665"/>
    <mergeCell ref="QIK665:QIR665"/>
    <mergeCell ref="QIS665:QIZ665"/>
    <mergeCell ref="QJA665:QJH665"/>
    <mergeCell ref="QJI665:QJP665"/>
    <mergeCell ref="QJQ665:QJX665"/>
    <mergeCell ref="QJY665:QKF665"/>
    <mergeCell ref="QKG665:QKN665"/>
    <mergeCell ref="QKO665:QKV665"/>
    <mergeCell ref="QKW665:QLD665"/>
    <mergeCell ref="QLE665:QLL665"/>
    <mergeCell ref="QLM665:QLT665"/>
    <mergeCell ref="QLU665:QMB665"/>
    <mergeCell ref="QMC665:QMJ665"/>
    <mergeCell ref="QMK665:QMR665"/>
    <mergeCell ref="QMS665:QMZ665"/>
    <mergeCell ref="QNA665:QNH665"/>
    <mergeCell ref="QNI665:QNP665"/>
    <mergeCell ref="QNQ665:QNX665"/>
    <mergeCell ref="QNY665:QOF665"/>
    <mergeCell ref="QOG665:QON665"/>
    <mergeCell ref="QOO665:QOV665"/>
    <mergeCell ref="QOW665:QPD665"/>
    <mergeCell ref="QPE665:QPL665"/>
    <mergeCell ref="QPM665:QPT665"/>
    <mergeCell ref="QPU665:QQB665"/>
    <mergeCell ref="QQC665:QQJ665"/>
    <mergeCell ref="QQK665:QQR665"/>
    <mergeCell ref="QQS665:QQZ665"/>
    <mergeCell ref="QRA665:QRH665"/>
    <mergeCell ref="QRI665:QRP665"/>
    <mergeCell ref="QRQ665:QRX665"/>
    <mergeCell ref="QRY665:QSF665"/>
    <mergeCell ref="QSG665:QSN665"/>
    <mergeCell ref="QSO665:QSV665"/>
    <mergeCell ref="QSW665:QTD665"/>
    <mergeCell ref="QTE665:QTL665"/>
    <mergeCell ref="QTM665:QTT665"/>
    <mergeCell ref="QTU665:QUB665"/>
    <mergeCell ref="QUC665:QUJ665"/>
    <mergeCell ref="QUK665:QUR665"/>
    <mergeCell ref="QUS665:QUZ665"/>
    <mergeCell ref="QVA665:QVH665"/>
    <mergeCell ref="QVI665:QVP665"/>
    <mergeCell ref="QVQ665:QVX665"/>
    <mergeCell ref="QVY665:QWF665"/>
    <mergeCell ref="QWG665:QWN665"/>
    <mergeCell ref="QWO665:QWV665"/>
    <mergeCell ref="QWW665:QXD665"/>
    <mergeCell ref="QXE665:QXL665"/>
    <mergeCell ref="QXM665:QXT665"/>
    <mergeCell ref="QXU665:QYB665"/>
    <mergeCell ref="QYC665:QYJ665"/>
    <mergeCell ref="QYK665:QYR665"/>
    <mergeCell ref="QYS665:QYZ665"/>
    <mergeCell ref="QZA665:QZH665"/>
    <mergeCell ref="QZI665:QZP665"/>
    <mergeCell ref="QZQ665:QZX665"/>
    <mergeCell ref="QZY665:RAF665"/>
    <mergeCell ref="RAG665:RAN665"/>
    <mergeCell ref="RAO665:RAV665"/>
    <mergeCell ref="RAW665:RBD665"/>
    <mergeCell ref="RBE665:RBL665"/>
    <mergeCell ref="RBM665:RBT665"/>
    <mergeCell ref="RBU665:RCB665"/>
    <mergeCell ref="RCC665:RCJ665"/>
    <mergeCell ref="RCK665:RCR665"/>
    <mergeCell ref="RCS665:RCZ665"/>
    <mergeCell ref="RDA665:RDH665"/>
    <mergeCell ref="RDI665:RDP665"/>
    <mergeCell ref="RDQ665:RDX665"/>
    <mergeCell ref="RDY665:REF665"/>
    <mergeCell ref="REG665:REN665"/>
    <mergeCell ref="REO665:REV665"/>
    <mergeCell ref="REW665:RFD665"/>
    <mergeCell ref="RFE665:RFL665"/>
    <mergeCell ref="RFM665:RFT665"/>
    <mergeCell ref="RFU665:RGB665"/>
    <mergeCell ref="RGC665:RGJ665"/>
    <mergeCell ref="RGK665:RGR665"/>
    <mergeCell ref="RGS665:RGZ665"/>
    <mergeCell ref="RHA665:RHH665"/>
    <mergeCell ref="RHI665:RHP665"/>
    <mergeCell ref="RHQ665:RHX665"/>
    <mergeCell ref="RHY665:RIF665"/>
    <mergeCell ref="RIG665:RIN665"/>
    <mergeCell ref="RIO665:RIV665"/>
    <mergeCell ref="RIW665:RJD665"/>
    <mergeCell ref="RJE665:RJL665"/>
    <mergeCell ref="RJM665:RJT665"/>
    <mergeCell ref="RJU665:RKB665"/>
    <mergeCell ref="RKC665:RKJ665"/>
    <mergeCell ref="RKK665:RKR665"/>
    <mergeCell ref="RKS665:RKZ665"/>
    <mergeCell ref="RLA665:RLH665"/>
    <mergeCell ref="RLI665:RLP665"/>
    <mergeCell ref="RLQ665:RLX665"/>
    <mergeCell ref="RLY665:RMF665"/>
    <mergeCell ref="RMG665:RMN665"/>
    <mergeCell ref="RMO665:RMV665"/>
    <mergeCell ref="RMW665:RND665"/>
    <mergeCell ref="RNE665:RNL665"/>
    <mergeCell ref="RNM665:RNT665"/>
    <mergeCell ref="RNU665:ROB665"/>
    <mergeCell ref="ROC665:ROJ665"/>
    <mergeCell ref="ROK665:ROR665"/>
    <mergeCell ref="ROS665:ROZ665"/>
    <mergeCell ref="RPA665:RPH665"/>
    <mergeCell ref="RPI665:RPP665"/>
    <mergeCell ref="RPQ665:RPX665"/>
    <mergeCell ref="RPY665:RQF665"/>
    <mergeCell ref="RQG665:RQN665"/>
    <mergeCell ref="RQO665:RQV665"/>
    <mergeCell ref="RQW665:RRD665"/>
    <mergeCell ref="RRE665:RRL665"/>
    <mergeCell ref="RRM665:RRT665"/>
    <mergeCell ref="RRU665:RSB665"/>
    <mergeCell ref="RSC665:RSJ665"/>
    <mergeCell ref="RSK665:RSR665"/>
    <mergeCell ref="RSS665:RSZ665"/>
    <mergeCell ref="RTA665:RTH665"/>
    <mergeCell ref="RTI665:RTP665"/>
    <mergeCell ref="RTQ665:RTX665"/>
    <mergeCell ref="RTY665:RUF665"/>
    <mergeCell ref="RUG665:RUN665"/>
    <mergeCell ref="RUO665:RUV665"/>
    <mergeCell ref="RUW665:RVD665"/>
    <mergeCell ref="RVE665:RVL665"/>
    <mergeCell ref="RVM665:RVT665"/>
    <mergeCell ref="RVU665:RWB665"/>
    <mergeCell ref="RWC665:RWJ665"/>
    <mergeCell ref="RWK665:RWR665"/>
    <mergeCell ref="RWS665:RWZ665"/>
    <mergeCell ref="RXA665:RXH665"/>
    <mergeCell ref="RXI665:RXP665"/>
    <mergeCell ref="RXQ665:RXX665"/>
    <mergeCell ref="RXY665:RYF665"/>
    <mergeCell ref="RYG665:RYN665"/>
    <mergeCell ref="RYO665:RYV665"/>
    <mergeCell ref="RYW665:RZD665"/>
    <mergeCell ref="RZE665:RZL665"/>
    <mergeCell ref="RZM665:RZT665"/>
    <mergeCell ref="RZU665:SAB665"/>
    <mergeCell ref="SAC665:SAJ665"/>
    <mergeCell ref="SAK665:SAR665"/>
    <mergeCell ref="SAS665:SAZ665"/>
    <mergeCell ref="SBA665:SBH665"/>
    <mergeCell ref="SBI665:SBP665"/>
    <mergeCell ref="SBQ665:SBX665"/>
    <mergeCell ref="SBY665:SCF665"/>
    <mergeCell ref="SCG665:SCN665"/>
    <mergeCell ref="SCO665:SCV665"/>
    <mergeCell ref="SCW665:SDD665"/>
    <mergeCell ref="SDE665:SDL665"/>
    <mergeCell ref="SDM665:SDT665"/>
    <mergeCell ref="SDU665:SEB665"/>
    <mergeCell ref="SEC665:SEJ665"/>
    <mergeCell ref="SEK665:SER665"/>
    <mergeCell ref="SES665:SEZ665"/>
    <mergeCell ref="SFA665:SFH665"/>
    <mergeCell ref="SFI665:SFP665"/>
    <mergeCell ref="SFQ665:SFX665"/>
    <mergeCell ref="SFY665:SGF665"/>
    <mergeCell ref="SGG665:SGN665"/>
    <mergeCell ref="SGO665:SGV665"/>
    <mergeCell ref="SGW665:SHD665"/>
    <mergeCell ref="SHE665:SHL665"/>
    <mergeCell ref="SHM665:SHT665"/>
    <mergeCell ref="SHU665:SIB665"/>
    <mergeCell ref="SIC665:SIJ665"/>
    <mergeCell ref="SIK665:SIR665"/>
    <mergeCell ref="SIS665:SIZ665"/>
    <mergeCell ref="SJA665:SJH665"/>
    <mergeCell ref="SJI665:SJP665"/>
    <mergeCell ref="SJQ665:SJX665"/>
    <mergeCell ref="SJY665:SKF665"/>
    <mergeCell ref="SKG665:SKN665"/>
    <mergeCell ref="SKO665:SKV665"/>
    <mergeCell ref="SKW665:SLD665"/>
    <mergeCell ref="SLE665:SLL665"/>
    <mergeCell ref="SLM665:SLT665"/>
    <mergeCell ref="SLU665:SMB665"/>
    <mergeCell ref="SMC665:SMJ665"/>
    <mergeCell ref="SMK665:SMR665"/>
    <mergeCell ref="SMS665:SMZ665"/>
    <mergeCell ref="SNA665:SNH665"/>
    <mergeCell ref="SNI665:SNP665"/>
    <mergeCell ref="SNQ665:SNX665"/>
    <mergeCell ref="SNY665:SOF665"/>
    <mergeCell ref="SOG665:SON665"/>
    <mergeCell ref="SOO665:SOV665"/>
    <mergeCell ref="SOW665:SPD665"/>
    <mergeCell ref="SPE665:SPL665"/>
    <mergeCell ref="SPM665:SPT665"/>
    <mergeCell ref="SPU665:SQB665"/>
    <mergeCell ref="SQC665:SQJ665"/>
    <mergeCell ref="SQK665:SQR665"/>
    <mergeCell ref="SQS665:SQZ665"/>
    <mergeCell ref="SRA665:SRH665"/>
    <mergeCell ref="SRI665:SRP665"/>
    <mergeCell ref="SRQ665:SRX665"/>
    <mergeCell ref="SRY665:SSF665"/>
    <mergeCell ref="SSG665:SSN665"/>
    <mergeCell ref="SSO665:SSV665"/>
    <mergeCell ref="SSW665:STD665"/>
    <mergeCell ref="STE665:STL665"/>
    <mergeCell ref="STM665:STT665"/>
    <mergeCell ref="STU665:SUB665"/>
    <mergeCell ref="SUC665:SUJ665"/>
    <mergeCell ref="SUK665:SUR665"/>
    <mergeCell ref="SUS665:SUZ665"/>
    <mergeCell ref="SVA665:SVH665"/>
    <mergeCell ref="SVI665:SVP665"/>
    <mergeCell ref="SVQ665:SVX665"/>
    <mergeCell ref="SVY665:SWF665"/>
    <mergeCell ref="SWG665:SWN665"/>
    <mergeCell ref="SWO665:SWV665"/>
    <mergeCell ref="SWW665:SXD665"/>
    <mergeCell ref="SXE665:SXL665"/>
    <mergeCell ref="SXM665:SXT665"/>
    <mergeCell ref="SXU665:SYB665"/>
    <mergeCell ref="SYC665:SYJ665"/>
    <mergeCell ref="SYK665:SYR665"/>
    <mergeCell ref="SYS665:SYZ665"/>
    <mergeCell ref="SZA665:SZH665"/>
    <mergeCell ref="SZI665:SZP665"/>
    <mergeCell ref="SZQ665:SZX665"/>
    <mergeCell ref="SZY665:TAF665"/>
    <mergeCell ref="TAG665:TAN665"/>
    <mergeCell ref="TAO665:TAV665"/>
    <mergeCell ref="TAW665:TBD665"/>
    <mergeCell ref="TBE665:TBL665"/>
    <mergeCell ref="TBM665:TBT665"/>
    <mergeCell ref="TBU665:TCB665"/>
    <mergeCell ref="TCC665:TCJ665"/>
    <mergeCell ref="TCK665:TCR665"/>
    <mergeCell ref="TCS665:TCZ665"/>
    <mergeCell ref="TDA665:TDH665"/>
    <mergeCell ref="TDI665:TDP665"/>
    <mergeCell ref="TDQ665:TDX665"/>
    <mergeCell ref="TDY665:TEF665"/>
    <mergeCell ref="TEG665:TEN665"/>
    <mergeCell ref="TEO665:TEV665"/>
    <mergeCell ref="TEW665:TFD665"/>
    <mergeCell ref="TFE665:TFL665"/>
    <mergeCell ref="TFM665:TFT665"/>
    <mergeCell ref="TFU665:TGB665"/>
    <mergeCell ref="TGC665:TGJ665"/>
    <mergeCell ref="TGK665:TGR665"/>
    <mergeCell ref="TGS665:TGZ665"/>
    <mergeCell ref="THA665:THH665"/>
    <mergeCell ref="THI665:THP665"/>
    <mergeCell ref="THQ665:THX665"/>
    <mergeCell ref="THY665:TIF665"/>
    <mergeCell ref="TIG665:TIN665"/>
    <mergeCell ref="TIO665:TIV665"/>
    <mergeCell ref="TIW665:TJD665"/>
    <mergeCell ref="TJE665:TJL665"/>
    <mergeCell ref="TJM665:TJT665"/>
    <mergeCell ref="TJU665:TKB665"/>
    <mergeCell ref="TKC665:TKJ665"/>
    <mergeCell ref="TKK665:TKR665"/>
    <mergeCell ref="TKS665:TKZ665"/>
    <mergeCell ref="TLA665:TLH665"/>
    <mergeCell ref="TLI665:TLP665"/>
    <mergeCell ref="TLQ665:TLX665"/>
    <mergeCell ref="TLY665:TMF665"/>
    <mergeCell ref="TMG665:TMN665"/>
    <mergeCell ref="TMO665:TMV665"/>
    <mergeCell ref="TMW665:TND665"/>
    <mergeCell ref="TNE665:TNL665"/>
    <mergeCell ref="TNM665:TNT665"/>
    <mergeCell ref="TNU665:TOB665"/>
    <mergeCell ref="TOC665:TOJ665"/>
    <mergeCell ref="TOK665:TOR665"/>
    <mergeCell ref="TOS665:TOZ665"/>
    <mergeCell ref="TPA665:TPH665"/>
    <mergeCell ref="TPI665:TPP665"/>
    <mergeCell ref="TPQ665:TPX665"/>
    <mergeCell ref="TPY665:TQF665"/>
    <mergeCell ref="TQG665:TQN665"/>
    <mergeCell ref="TQO665:TQV665"/>
    <mergeCell ref="TQW665:TRD665"/>
    <mergeCell ref="TRE665:TRL665"/>
    <mergeCell ref="TRM665:TRT665"/>
    <mergeCell ref="TRU665:TSB665"/>
    <mergeCell ref="TSC665:TSJ665"/>
    <mergeCell ref="TSK665:TSR665"/>
    <mergeCell ref="TSS665:TSZ665"/>
    <mergeCell ref="TTA665:TTH665"/>
    <mergeCell ref="TTI665:TTP665"/>
    <mergeCell ref="TTQ665:TTX665"/>
    <mergeCell ref="TTY665:TUF665"/>
    <mergeCell ref="TUG665:TUN665"/>
    <mergeCell ref="TUO665:TUV665"/>
    <mergeCell ref="TUW665:TVD665"/>
    <mergeCell ref="TVE665:TVL665"/>
    <mergeCell ref="TVM665:TVT665"/>
    <mergeCell ref="TVU665:TWB665"/>
    <mergeCell ref="TWC665:TWJ665"/>
    <mergeCell ref="TWK665:TWR665"/>
    <mergeCell ref="TWS665:TWZ665"/>
    <mergeCell ref="TXA665:TXH665"/>
    <mergeCell ref="TXI665:TXP665"/>
    <mergeCell ref="TXQ665:TXX665"/>
    <mergeCell ref="TXY665:TYF665"/>
    <mergeCell ref="TYG665:TYN665"/>
    <mergeCell ref="TYO665:TYV665"/>
    <mergeCell ref="TYW665:TZD665"/>
    <mergeCell ref="TZE665:TZL665"/>
    <mergeCell ref="TZM665:TZT665"/>
    <mergeCell ref="TZU665:UAB665"/>
    <mergeCell ref="UAC665:UAJ665"/>
    <mergeCell ref="UAK665:UAR665"/>
    <mergeCell ref="UAS665:UAZ665"/>
    <mergeCell ref="UBA665:UBH665"/>
    <mergeCell ref="UBI665:UBP665"/>
    <mergeCell ref="UBQ665:UBX665"/>
    <mergeCell ref="UBY665:UCF665"/>
    <mergeCell ref="UCG665:UCN665"/>
    <mergeCell ref="UCO665:UCV665"/>
    <mergeCell ref="UCW665:UDD665"/>
    <mergeCell ref="UDE665:UDL665"/>
    <mergeCell ref="UDM665:UDT665"/>
    <mergeCell ref="UDU665:UEB665"/>
    <mergeCell ref="UEC665:UEJ665"/>
    <mergeCell ref="UEK665:UER665"/>
    <mergeCell ref="UES665:UEZ665"/>
    <mergeCell ref="UFA665:UFH665"/>
    <mergeCell ref="UFI665:UFP665"/>
    <mergeCell ref="UFQ665:UFX665"/>
    <mergeCell ref="UFY665:UGF665"/>
    <mergeCell ref="UGG665:UGN665"/>
    <mergeCell ref="UGO665:UGV665"/>
    <mergeCell ref="UGW665:UHD665"/>
    <mergeCell ref="UHE665:UHL665"/>
    <mergeCell ref="UHM665:UHT665"/>
    <mergeCell ref="UHU665:UIB665"/>
    <mergeCell ref="UIC665:UIJ665"/>
    <mergeCell ref="UIK665:UIR665"/>
    <mergeCell ref="UIS665:UIZ665"/>
    <mergeCell ref="UJA665:UJH665"/>
    <mergeCell ref="UJI665:UJP665"/>
    <mergeCell ref="UJQ665:UJX665"/>
    <mergeCell ref="UJY665:UKF665"/>
    <mergeCell ref="UKG665:UKN665"/>
    <mergeCell ref="UKO665:UKV665"/>
    <mergeCell ref="UKW665:ULD665"/>
    <mergeCell ref="ULE665:ULL665"/>
    <mergeCell ref="ULM665:ULT665"/>
    <mergeCell ref="ULU665:UMB665"/>
    <mergeCell ref="UMC665:UMJ665"/>
    <mergeCell ref="UMK665:UMR665"/>
    <mergeCell ref="UMS665:UMZ665"/>
    <mergeCell ref="UNA665:UNH665"/>
    <mergeCell ref="UNI665:UNP665"/>
    <mergeCell ref="UNQ665:UNX665"/>
    <mergeCell ref="UNY665:UOF665"/>
    <mergeCell ref="UOG665:UON665"/>
    <mergeCell ref="UOO665:UOV665"/>
    <mergeCell ref="UOW665:UPD665"/>
    <mergeCell ref="UPE665:UPL665"/>
    <mergeCell ref="UPM665:UPT665"/>
    <mergeCell ref="UPU665:UQB665"/>
    <mergeCell ref="UQC665:UQJ665"/>
    <mergeCell ref="UQK665:UQR665"/>
    <mergeCell ref="UQS665:UQZ665"/>
    <mergeCell ref="URA665:URH665"/>
    <mergeCell ref="URI665:URP665"/>
    <mergeCell ref="URQ665:URX665"/>
    <mergeCell ref="URY665:USF665"/>
    <mergeCell ref="USG665:USN665"/>
    <mergeCell ref="USO665:USV665"/>
    <mergeCell ref="USW665:UTD665"/>
    <mergeCell ref="UTE665:UTL665"/>
    <mergeCell ref="UTM665:UTT665"/>
    <mergeCell ref="UTU665:UUB665"/>
    <mergeCell ref="UUC665:UUJ665"/>
    <mergeCell ref="UUK665:UUR665"/>
    <mergeCell ref="UUS665:UUZ665"/>
    <mergeCell ref="UVA665:UVH665"/>
    <mergeCell ref="UVI665:UVP665"/>
    <mergeCell ref="UVQ665:UVX665"/>
    <mergeCell ref="UVY665:UWF665"/>
    <mergeCell ref="UWG665:UWN665"/>
    <mergeCell ref="UWO665:UWV665"/>
    <mergeCell ref="UWW665:UXD665"/>
    <mergeCell ref="UXE665:UXL665"/>
    <mergeCell ref="UXM665:UXT665"/>
    <mergeCell ref="UXU665:UYB665"/>
    <mergeCell ref="UYC665:UYJ665"/>
    <mergeCell ref="UYK665:UYR665"/>
    <mergeCell ref="UYS665:UYZ665"/>
    <mergeCell ref="UZA665:UZH665"/>
    <mergeCell ref="UZI665:UZP665"/>
    <mergeCell ref="UZQ665:UZX665"/>
    <mergeCell ref="UZY665:VAF665"/>
    <mergeCell ref="VAG665:VAN665"/>
    <mergeCell ref="VAO665:VAV665"/>
    <mergeCell ref="VAW665:VBD665"/>
    <mergeCell ref="VBE665:VBL665"/>
    <mergeCell ref="VBM665:VBT665"/>
    <mergeCell ref="VBU665:VCB665"/>
    <mergeCell ref="VCC665:VCJ665"/>
    <mergeCell ref="VCK665:VCR665"/>
    <mergeCell ref="VCS665:VCZ665"/>
    <mergeCell ref="VDA665:VDH665"/>
    <mergeCell ref="VDI665:VDP665"/>
    <mergeCell ref="VDQ665:VDX665"/>
    <mergeCell ref="VDY665:VEF665"/>
    <mergeCell ref="VEG665:VEN665"/>
    <mergeCell ref="VEO665:VEV665"/>
    <mergeCell ref="VEW665:VFD665"/>
    <mergeCell ref="VFE665:VFL665"/>
    <mergeCell ref="VFM665:VFT665"/>
    <mergeCell ref="VFU665:VGB665"/>
    <mergeCell ref="VGC665:VGJ665"/>
    <mergeCell ref="VGK665:VGR665"/>
    <mergeCell ref="VGS665:VGZ665"/>
    <mergeCell ref="VHA665:VHH665"/>
    <mergeCell ref="VHI665:VHP665"/>
    <mergeCell ref="VHQ665:VHX665"/>
    <mergeCell ref="VHY665:VIF665"/>
    <mergeCell ref="VIG665:VIN665"/>
    <mergeCell ref="VIO665:VIV665"/>
    <mergeCell ref="VIW665:VJD665"/>
    <mergeCell ref="VJE665:VJL665"/>
    <mergeCell ref="VJM665:VJT665"/>
    <mergeCell ref="VJU665:VKB665"/>
    <mergeCell ref="VKC665:VKJ665"/>
    <mergeCell ref="VKK665:VKR665"/>
    <mergeCell ref="VKS665:VKZ665"/>
    <mergeCell ref="VLA665:VLH665"/>
    <mergeCell ref="VLI665:VLP665"/>
    <mergeCell ref="VLQ665:VLX665"/>
    <mergeCell ref="VLY665:VMF665"/>
    <mergeCell ref="VMG665:VMN665"/>
    <mergeCell ref="VMO665:VMV665"/>
    <mergeCell ref="VMW665:VND665"/>
    <mergeCell ref="VNE665:VNL665"/>
    <mergeCell ref="VNM665:VNT665"/>
    <mergeCell ref="VNU665:VOB665"/>
    <mergeCell ref="VOC665:VOJ665"/>
    <mergeCell ref="VOK665:VOR665"/>
    <mergeCell ref="VOS665:VOZ665"/>
    <mergeCell ref="VPA665:VPH665"/>
    <mergeCell ref="VPI665:VPP665"/>
    <mergeCell ref="VPQ665:VPX665"/>
    <mergeCell ref="VPY665:VQF665"/>
    <mergeCell ref="VQG665:VQN665"/>
    <mergeCell ref="VQO665:VQV665"/>
    <mergeCell ref="VQW665:VRD665"/>
    <mergeCell ref="VRE665:VRL665"/>
    <mergeCell ref="VRM665:VRT665"/>
    <mergeCell ref="VRU665:VSB665"/>
    <mergeCell ref="VSC665:VSJ665"/>
    <mergeCell ref="VSK665:VSR665"/>
    <mergeCell ref="VSS665:VSZ665"/>
    <mergeCell ref="VTA665:VTH665"/>
    <mergeCell ref="VTI665:VTP665"/>
    <mergeCell ref="VTQ665:VTX665"/>
    <mergeCell ref="VTY665:VUF665"/>
    <mergeCell ref="VUG665:VUN665"/>
    <mergeCell ref="VUO665:VUV665"/>
    <mergeCell ref="VUW665:VVD665"/>
    <mergeCell ref="VVE665:VVL665"/>
    <mergeCell ref="VVM665:VVT665"/>
    <mergeCell ref="VVU665:VWB665"/>
    <mergeCell ref="VWC665:VWJ665"/>
    <mergeCell ref="VWK665:VWR665"/>
    <mergeCell ref="VWS665:VWZ665"/>
    <mergeCell ref="VXA665:VXH665"/>
    <mergeCell ref="VXI665:VXP665"/>
    <mergeCell ref="VXQ665:VXX665"/>
    <mergeCell ref="VXY665:VYF665"/>
    <mergeCell ref="VYG665:VYN665"/>
    <mergeCell ref="VYO665:VYV665"/>
    <mergeCell ref="VYW665:VZD665"/>
    <mergeCell ref="VZE665:VZL665"/>
    <mergeCell ref="VZM665:VZT665"/>
    <mergeCell ref="VZU665:WAB665"/>
    <mergeCell ref="WAC665:WAJ665"/>
    <mergeCell ref="WAK665:WAR665"/>
    <mergeCell ref="WAS665:WAZ665"/>
    <mergeCell ref="WBA665:WBH665"/>
    <mergeCell ref="WBI665:WBP665"/>
    <mergeCell ref="WBQ665:WBX665"/>
    <mergeCell ref="WBY665:WCF665"/>
    <mergeCell ref="WCG665:WCN665"/>
    <mergeCell ref="WCO665:WCV665"/>
    <mergeCell ref="WCW665:WDD665"/>
    <mergeCell ref="WDE665:WDL665"/>
    <mergeCell ref="WDM665:WDT665"/>
    <mergeCell ref="WDU665:WEB665"/>
    <mergeCell ref="WEC665:WEJ665"/>
    <mergeCell ref="WEK665:WER665"/>
    <mergeCell ref="WES665:WEZ665"/>
    <mergeCell ref="WFA665:WFH665"/>
    <mergeCell ref="WFI665:WFP665"/>
    <mergeCell ref="WFQ665:WFX665"/>
    <mergeCell ref="WFY665:WGF665"/>
    <mergeCell ref="WGG665:WGN665"/>
    <mergeCell ref="WGO665:WGV665"/>
    <mergeCell ref="WGW665:WHD665"/>
    <mergeCell ref="WHE665:WHL665"/>
    <mergeCell ref="WHM665:WHT665"/>
    <mergeCell ref="WHU665:WIB665"/>
    <mergeCell ref="WIC665:WIJ665"/>
    <mergeCell ref="WIK665:WIR665"/>
    <mergeCell ref="WIS665:WIZ665"/>
    <mergeCell ref="WJA665:WJH665"/>
    <mergeCell ref="WJI665:WJP665"/>
    <mergeCell ref="WJQ665:WJX665"/>
    <mergeCell ref="WJY665:WKF665"/>
    <mergeCell ref="WKG665:WKN665"/>
    <mergeCell ref="WKO665:WKV665"/>
    <mergeCell ref="WKW665:WLD665"/>
    <mergeCell ref="WLE665:WLL665"/>
    <mergeCell ref="WLM665:WLT665"/>
    <mergeCell ref="WLU665:WMB665"/>
    <mergeCell ref="WMC665:WMJ665"/>
    <mergeCell ref="WMK665:WMR665"/>
    <mergeCell ref="WMS665:WMZ665"/>
    <mergeCell ref="WNA665:WNH665"/>
    <mergeCell ref="WNI665:WNP665"/>
    <mergeCell ref="WNQ665:WNX665"/>
    <mergeCell ref="WNY665:WOF665"/>
    <mergeCell ref="WOG665:WON665"/>
    <mergeCell ref="WOO665:WOV665"/>
    <mergeCell ref="WOW665:WPD665"/>
    <mergeCell ref="WPE665:WPL665"/>
    <mergeCell ref="WPM665:WPT665"/>
    <mergeCell ref="WPU665:WQB665"/>
    <mergeCell ref="WQC665:WQJ665"/>
    <mergeCell ref="WQK665:WQR665"/>
    <mergeCell ref="WQS665:WQZ665"/>
    <mergeCell ref="WRA665:WRH665"/>
    <mergeCell ref="WRI665:WRP665"/>
    <mergeCell ref="WRQ665:WRX665"/>
    <mergeCell ref="WRY665:WSF665"/>
    <mergeCell ref="WSG665:WSN665"/>
    <mergeCell ref="WSO665:WSV665"/>
    <mergeCell ref="WSW665:WTD665"/>
    <mergeCell ref="WTE665:WTL665"/>
    <mergeCell ref="WTM665:WTT665"/>
    <mergeCell ref="WTU665:WUB665"/>
    <mergeCell ref="WUC665:WUJ665"/>
    <mergeCell ref="WUK665:WUR665"/>
    <mergeCell ref="WUS665:WUZ665"/>
    <mergeCell ref="WVA665:WVH665"/>
    <mergeCell ref="WVI665:WVP665"/>
    <mergeCell ref="WVQ665:WVX665"/>
    <mergeCell ref="WVY665:WWF665"/>
    <mergeCell ref="WWG665:WWN665"/>
    <mergeCell ref="WWO665:WWV665"/>
    <mergeCell ref="WWW665:WXD665"/>
    <mergeCell ref="WXE665:WXL665"/>
    <mergeCell ref="WXM665:WXT665"/>
    <mergeCell ref="WXU665:WYB665"/>
    <mergeCell ref="WYC665:WYJ665"/>
    <mergeCell ref="WYK665:WYR665"/>
    <mergeCell ref="WYS665:WYZ665"/>
    <mergeCell ref="WZA665:WZH665"/>
    <mergeCell ref="WZI665:WZP665"/>
    <mergeCell ref="A667:H667"/>
    <mergeCell ref="I667:P667"/>
    <mergeCell ref="Q667:X667"/>
    <mergeCell ref="Y667:AF667"/>
    <mergeCell ref="AG667:AN667"/>
    <mergeCell ref="AO667:AV667"/>
    <mergeCell ref="AW667:BD667"/>
    <mergeCell ref="BE667:BL667"/>
    <mergeCell ref="BM667:BT667"/>
    <mergeCell ref="BU667:CB667"/>
    <mergeCell ref="CC667:CJ667"/>
    <mergeCell ref="CK667:CR667"/>
    <mergeCell ref="CS667:CZ667"/>
    <mergeCell ref="DA667:DH667"/>
    <mergeCell ref="DI667:DP667"/>
    <mergeCell ref="DQ667:DX667"/>
    <mergeCell ref="DY667:EF667"/>
    <mergeCell ref="EG667:EN667"/>
    <mergeCell ref="EO667:EV667"/>
    <mergeCell ref="EW667:FD667"/>
    <mergeCell ref="FE667:FL667"/>
    <mergeCell ref="FM667:FT667"/>
    <mergeCell ref="FU667:GB667"/>
    <mergeCell ref="GC667:GJ667"/>
    <mergeCell ref="GK667:GR667"/>
    <mergeCell ref="GS667:GZ667"/>
    <mergeCell ref="HA667:HH667"/>
    <mergeCell ref="HI667:HP667"/>
    <mergeCell ref="HQ667:HX667"/>
    <mergeCell ref="HY667:IF667"/>
    <mergeCell ref="IG667:IN667"/>
    <mergeCell ref="IO667:IV667"/>
    <mergeCell ref="IW667:JD667"/>
    <mergeCell ref="JE667:JL667"/>
    <mergeCell ref="JM667:JT667"/>
    <mergeCell ref="JU667:KB667"/>
    <mergeCell ref="KC667:KJ667"/>
    <mergeCell ref="KK667:KR667"/>
    <mergeCell ref="KS667:KZ667"/>
    <mergeCell ref="LA667:LH667"/>
    <mergeCell ref="LI667:LP667"/>
    <mergeCell ref="LQ667:LX667"/>
    <mergeCell ref="LY667:MF667"/>
    <mergeCell ref="MG667:MN667"/>
    <mergeCell ref="MO667:MV667"/>
    <mergeCell ref="MW667:ND667"/>
    <mergeCell ref="NE667:NL667"/>
    <mergeCell ref="NM667:NT667"/>
    <mergeCell ref="NU667:OB667"/>
    <mergeCell ref="OC667:OJ667"/>
    <mergeCell ref="OK667:OR667"/>
    <mergeCell ref="OS667:OZ667"/>
    <mergeCell ref="PA667:PH667"/>
    <mergeCell ref="PI667:PP667"/>
    <mergeCell ref="PQ667:PX667"/>
    <mergeCell ref="PY667:QF667"/>
    <mergeCell ref="QG667:QN667"/>
    <mergeCell ref="QO667:QV667"/>
    <mergeCell ref="QW667:RD667"/>
    <mergeCell ref="RE667:RL667"/>
    <mergeCell ref="RM667:RT667"/>
    <mergeCell ref="RU667:SB667"/>
    <mergeCell ref="SC667:SJ667"/>
    <mergeCell ref="SK667:SR667"/>
    <mergeCell ref="SS667:SZ667"/>
    <mergeCell ref="TA667:TH667"/>
    <mergeCell ref="TI667:TP667"/>
    <mergeCell ref="TQ667:TX667"/>
    <mergeCell ref="TY667:UF667"/>
    <mergeCell ref="UG667:UN667"/>
    <mergeCell ref="UO667:UV667"/>
    <mergeCell ref="UW667:VD667"/>
    <mergeCell ref="VE667:VL667"/>
    <mergeCell ref="VM667:VT667"/>
    <mergeCell ref="VU667:WB667"/>
    <mergeCell ref="WC667:WJ667"/>
    <mergeCell ref="WK667:WR667"/>
    <mergeCell ref="WS667:WZ667"/>
    <mergeCell ref="XA667:XH667"/>
    <mergeCell ref="XI667:XP667"/>
    <mergeCell ref="XQ667:XX667"/>
    <mergeCell ref="XY667:YF667"/>
    <mergeCell ref="YG667:YN667"/>
    <mergeCell ref="YO667:YV667"/>
    <mergeCell ref="YW667:ZD667"/>
    <mergeCell ref="ZE667:ZL667"/>
    <mergeCell ref="ZM667:ZT667"/>
    <mergeCell ref="ZU667:AAB667"/>
    <mergeCell ref="AAC667:AAJ667"/>
    <mergeCell ref="AAK667:AAR667"/>
    <mergeCell ref="AAS667:AAZ667"/>
    <mergeCell ref="ABA667:ABH667"/>
    <mergeCell ref="ABI667:ABP667"/>
    <mergeCell ref="ABQ667:ABX667"/>
    <mergeCell ref="ABY667:ACF667"/>
    <mergeCell ref="ACG667:ACN667"/>
    <mergeCell ref="ACO667:ACV667"/>
    <mergeCell ref="ACW667:ADD667"/>
    <mergeCell ref="ADE667:ADL667"/>
    <mergeCell ref="ADM667:ADT667"/>
    <mergeCell ref="ADU667:AEB667"/>
    <mergeCell ref="AEC667:AEJ667"/>
    <mergeCell ref="AEK667:AER667"/>
    <mergeCell ref="AES667:AEZ667"/>
    <mergeCell ref="AFA667:AFH667"/>
    <mergeCell ref="AFI667:AFP667"/>
    <mergeCell ref="AFQ667:AFX667"/>
    <mergeCell ref="AFY667:AGF667"/>
    <mergeCell ref="AGG667:AGN667"/>
    <mergeCell ref="AGO667:AGV667"/>
    <mergeCell ref="AGW667:AHD667"/>
    <mergeCell ref="AHE667:AHL667"/>
    <mergeCell ref="AHM667:AHT667"/>
    <mergeCell ref="AHU667:AIB667"/>
    <mergeCell ref="AIC667:AIJ667"/>
    <mergeCell ref="AIK667:AIR667"/>
    <mergeCell ref="AIS667:AIZ667"/>
    <mergeCell ref="AJA667:AJH667"/>
    <mergeCell ref="AJI667:AJP667"/>
    <mergeCell ref="AJQ667:AJX667"/>
    <mergeCell ref="AJY667:AKF667"/>
    <mergeCell ref="AKG667:AKN667"/>
    <mergeCell ref="AKO667:AKV667"/>
    <mergeCell ref="AKW667:ALD667"/>
    <mergeCell ref="ALE667:ALL667"/>
    <mergeCell ref="ALM667:ALT667"/>
    <mergeCell ref="ALU667:AMB667"/>
    <mergeCell ref="AMC667:AMJ667"/>
    <mergeCell ref="AMK667:AMR667"/>
    <mergeCell ref="AMS667:AMZ667"/>
    <mergeCell ref="ANA667:ANH667"/>
    <mergeCell ref="ANI667:ANP667"/>
    <mergeCell ref="ANQ667:ANX667"/>
    <mergeCell ref="ANY667:AOF667"/>
    <mergeCell ref="AOG667:AON667"/>
    <mergeCell ref="AOO667:AOV667"/>
    <mergeCell ref="AOW667:APD667"/>
    <mergeCell ref="APE667:APL667"/>
    <mergeCell ref="APM667:APT667"/>
    <mergeCell ref="APU667:AQB667"/>
    <mergeCell ref="AQC667:AQJ667"/>
    <mergeCell ref="AQK667:AQR667"/>
    <mergeCell ref="AQS667:AQZ667"/>
    <mergeCell ref="ARA667:ARH667"/>
    <mergeCell ref="ARI667:ARP667"/>
    <mergeCell ref="ARQ667:ARX667"/>
    <mergeCell ref="ARY667:ASF667"/>
    <mergeCell ref="ASG667:ASN667"/>
    <mergeCell ref="ASO667:ASV667"/>
    <mergeCell ref="ASW667:ATD667"/>
    <mergeCell ref="ATE667:ATL667"/>
    <mergeCell ref="ATM667:ATT667"/>
    <mergeCell ref="ATU667:AUB667"/>
    <mergeCell ref="AUC667:AUJ667"/>
    <mergeCell ref="AUK667:AUR667"/>
    <mergeCell ref="AUS667:AUZ667"/>
    <mergeCell ref="AVA667:AVH667"/>
    <mergeCell ref="AVI667:AVP667"/>
    <mergeCell ref="AVQ667:AVX667"/>
    <mergeCell ref="AVY667:AWF667"/>
    <mergeCell ref="AWG667:AWN667"/>
    <mergeCell ref="AWO667:AWV667"/>
    <mergeCell ref="AWW667:AXD667"/>
    <mergeCell ref="AXE667:AXL667"/>
    <mergeCell ref="AXM667:AXT667"/>
    <mergeCell ref="AXU667:AYB667"/>
    <mergeCell ref="AYC667:AYJ667"/>
    <mergeCell ref="AYK667:AYR667"/>
    <mergeCell ref="AYS667:AYZ667"/>
    <mergeCell ref="AZA667:AZH667"/>
    <mergeCell ref="AZI667:AZP667"/>
    <mergeCell ref="AZQ667:AZX667"/>
    <mergeCell ref="AZY667:BAF667"/>
    <mergeCell ref="BAG667:BAN667"/>
    <mergeCell ref="BAO667:BAV667"/>
    <mergeCell ref="BAW667:BBD667"/>
    <mergeCell ref="BBE667:BBL667"/>
    <mergeCell ref="BBM667:BBT667"/>
    <mergeCell ref="BBU667:BCB667"/>
    <mergeCell ref="BCC667:BCJ667"/>
    <mergeCell ref="BCK667:BCR667"/>
    <mergeCell ref="BCS667:BCZ667"/>
    <mergeCell ref="BDA667:BDH667"/>
    <mergeCell ref="BDI667:BDP667"/>
    <mergeCell ref="BDQ667:BDX667"/>
    <mergeCell ref="BDY667:BEF667"/>
    <mergeCell ref="BEG667:BEN667"/>
    <mergeCell ref="BEO667:BEV667"/>
    <mergeCell ref="BEW667:BFD667"/>
    <mergeCell ref="BFE667:BFL667"/>
    <mergeCell ref="BFM667:BFT667"/>
    <mergeCell ref="BFU667:BGB667"/>
    <mergeCell ref="BGC667:BGJ667"/>
    <mergeCell ref="BGK667:BGR667"/>
    <mergeCell ref="BGS667:BGZ667"/>
    <mergeCell ref="BHA667:BHH667"/>
    <mergeCell ref="BHI667:BHP667"/>
    <mergeCell ref="BHQ667:BHX667"/>
    <mergeCell ref="BHY667:BIF667"/>
    <mergeCell ref="BIG667:BIN667"/>
    <mergeCell ref="BIO667:BIV667"/>
    <mergeCell ref="BIW667:BJD667"/>
    <mergeCell ref="BJE667:BJL667"/>
    <mergeCell ref="BJM667:BJT667"/>
    <mergeCell ref="BJU667:BKB667"/>
    <mergeCell ref="BKC667:BKJ667"/>
    <mergeCell ref="BKK667:BKR667"/>
    <mergeCell ref="BKS667:BKZ667"/>
    <mergeCell ref="BLA667:BLH667"/>
    <mergeCell ref="BLI667:BLP667"/>
    <mergeCell ref="BLQ667:BLX667"/>
    <mergeCell ref="BLY667:BMF667"/>
    <mergeCell ref="BMG667:BMN667"/>
    <mergeCell ref="BMO667:BMV667"/>
    <mergeCell ref="BMW667:BND667"/>
    <mergeCell ref="BNE667:BNL667"/>
    <mergeCell ref="BNM667:BNT667"/>
    <mergeCell ref="BNU667:BOB667"/>
    <mergeCell ref="BOC667:BOJ667"/>
    <mergeCell ref="BOK667:BOR667"/>
    <mergeCell ref="BOS667:BOZ667"/>
    <mergeCell ref="BPA667:BPH667"/>
    <mergeCell ref="BPI667:BPP667"/>
    <mergeCell ref="BPQ667:BPX667"/>
    <mergeCell ref="BPY667:BQF667"/>
    <mergeCell ref="BQG667:BQN667"/>
    <mergeCell ref="BQO667:BQV667"/>
    <mergeCell ref="BQW667:BRD667"/>
    <mergeCell ref="BRE667:BRL667"/>
    <mergeCell ref="BRM667:BRT667"/>
    <mergeCell ref="BRU667:BSB667"/>
    <mergeCell ref="BSC667:BSJ667"/>
    <mergeCell ref="BSK667:BSR667"/>
    <mergeCell ref="BSS667:BSZ667"/>
    <mergeCell ref="BTA667:BTH667"/>
    <mergeCell ref="BTI667:BTP667"/>
    <mergeCell ref="BTQ667:BTX667"/>
    <mergeCell ref="BTY667:BUF667"/>
    <mergeCell ref="BUG667:BUN667"/>
    <mergeCell ref="BUO667:BUV667"/>
    <mergeCell ref="BUW667:BVD667"/>
    <mergeCell ref="BVE667:BVL667"/>
    <mergeCell ref="BVM667:BVT667"/>
    <mergeCell ref="BVU667:BWB667"/>
    <mergeCell ref="BWC667:BWJ667"/>
    <mergeCell ref="BWK667:BWR667"/>
    <mergeCell ref="BWS667:BWZ667"/>
    <mergeCell ref="BXA667:BXH667"/>
    <mergeCell ref="BXI667:BXP667"/>
    <mergeCell ref="BXQ667:BXX667"/>
    <mergeCell ref="BXY667:BYF667"/>
    <mergeCell ref="BYG667:BYN667"/>
    <mergeCell ref="BYO667:BYV667"/>
    <mergeCell ref="BYW667:BZD667"/>
    <mergeCell ref="BZE667:BZL667"/>
    <mergeCell ref="BZM667:BZT667"/>
    <mergeCell ref="BZU667:CAB667"/>
    <mergeCell ref="CAC667:CAJ667"/>
    <mergeCell ref="CAK667:CAR667"/>
    <mergeCell ref="CAS667:CAZ667"/>
    <mergeCell ref="CBA667:CBH667"/>
    <mergeCell ref="CBI667:CBP667"/>
    <mergeCell ref="CBQ667:CBX667"/>
    <mergeCell ref="CBY667:CCF667"/>
    <mergeCell ref="CCG667:CCN667"/>
    <mergeCell ref="CCO667:CCV667"/>
    <mergeCell ref="CCW667:CDD667"/>
    <mergeCell ref="CDE667:CDL667"/>
    <mergeCell ref="CDM667:CDT667"/>
    <mergeCell ref="CDU667:CEB667"/>
    <mergeCell ref="CEC667:CEJ667"/>
    <mergeCell ref="CEK667:CER667"/>
    <mergeCell ref="CES667:CEZ667"/>
    <mergeCell ref="CFA667:CFH667"/>
    <mergeCell ref="CFI667:CFP667"/>
    <mergeCell ref="CFQ667:CFX667"/>
    <mergeCell ref="CFY667:CGF667"/>
    <mergeCell ref="CGG667:CGN667"/>
    <mergeCell ref="CGO667:CGV667"/>
    <mergeCell ref="CGW667:CHD667"/>
    <mergeCell ref="CHE667:CHL667"/>
    <mergeCell ref="CHM667:CHT667"/>
    <mergeCell ref="CHU667:CIB667"/>
    <mergeCell ref="CIC667:CIJ667"/>
    <mergeCell ref="CIK667:CIR667"/>
    <mergeCell ref="CIS667:CIZ667"/>
    <mergeCell ref="CJA667:CJH667"/>
    <mergeCell ref="CJI667:CJP667"/>
    <mergeCell ref="CJQ667:CJX667"/>
    <mergeCell ref="CJY667:CKF667"/>
    <mergeCell ref="CKG667:CKN667"/>
    <mergeCell ref="CKO667:CKV667"/>
    <mergeCell ref="CKW667:CLD667"/>
    <mergeCell ref="CLE667:CLL667"/>
    <mergeCell ref="CLM667:CLT667"/>
    <mergeCell ref="CLU667:CMB667"/>
    <mergeCell ref="CMC667:CMJ667"/>
    <mergeCell ref="CMK667:CMR667"/>
    <mergeCell ref="CMS667:CMZ667"/>
    <mergeCell ref="CNA667:CNH667"/>
    <mergeCell ref="CNI667:CNP667"/>
    <mergeCell ref="CNQ667:CNX667"/>
    <mergeCell ref="CNY667:COF667"/>
    <mergeCell ref="COG667:CON667"/>
    <mergeCell ref="COO667:COV667"/>
    <mergeCell ref="COW667:CPD667"/>
    <mergeCell ref="CPE667:CPL667"/>
    <mergeCell ref="CPM667:CPT667"/>
    <mergeCell ref="CPU667:CQB667"/>
    <mergeCell ref="CQC667:CQJ667"/>
    <mergeCell ref="CQK667:CQR667"/>
    <mergeCell ref="CQS667:CQZ667"/>
    <mergeCell ref="CRA667:CRH667"/>
    <mergeCell ref="CRI667:CRP667"/>
    <mergeCell ref="CRQ667:CRX667"/>
    <mergeCell ref="CRY667:CSF667"/>
    <mergeCell ref="CSG667:CSN667"/>
    <mergeCell ref="CSO667:CSV667"/>
    <mergeCell ref="CSW667:CTD667"/>
    <mergeCell ref="CTE667:CTL667"/>
    <mergeCell ref="CTM667:CTT667"/>
    <mergeCell ref="CTU667:CUB667"/>
    <mergeCell ref="CUC667:CUJ667"/>
    <mergeCell ref="CUK667:CUR667"/>
    <mergeCell ref="CUS667:CUZ667"/>
    <mergeCell ref="CVA667:CVH667"/>
    <mergeCell ref="CVI667:CVP667"/>
    <mergeCell ref="CVQ667:CVX667"/>
    <mergeCell ref="CVY667:CWF667"/>
    <mergeCell ref="CWG667:CWN667"/>
    <mergeCell ref="CWO667:CWV667"/>
    <mergeCell ref="CWW667:CXD667"/>
    <mergeCell ref="CXE667:CXL667"/>
    <mergeCell ref="CXM667:CXT667"/>
    <mergeCell ref="CXU667:CYB667"/>
    <mergeCell ref="CYC667:CYJ667"/>
    <mergeCell ref="CYK667:CYR667"/>
    <mergeCell ref="CYS667:CYZ667"/>
    <mergeCell ref="CZA667:CZH667"/>
    <mergeCell ref="CZI667:CZP667"/>
    <mergeCell ref="CZQ667:CZX667"/>
    <mergeCell ref="CZY667:DAF667"/>
    <mergeCell ref="DAG667:DAN667"/>
    <mergeCell ref="DAO667:DAV667"/>
    <mergeCell ref="DAW667:DBD667"/>
    <mergeCell ref="DBE667:DBL667"/>
    <mergeCell ref="DBM667:DBT667"/>
    <mergeCell ref="DBU667:DCB667"/>
    <mergeCell ref="DCC667:DCJ667"/>
    <mergeCell ref="DCK667:DCR667"/>
    <mergeCell ref="DCS667:DCZ667"/>
    <mergeCell ref="DDA667:DDH667"/>
    <mergeCell ref="DDI667:DDP667"/>
    <mergeCell ref="DDQ667:DDX667"/>
    <mergeCell ref="DDY667:DEF667"/>
    <mergeCell ref="DEG667:DEN667"/>
    <mergeCell ref="DEO667:DEV667"/>
    <mergeCell ref="DEW667:DFD667"/>
    <mergeCell ref="DFE667:DFL667"/>
    <mergeCell ref="DFM667:DFT667"/>
    <mergeCell ref="DFU667:DGB667"/>
    <mergeCell ref="DGC667:DGJ667"/>
    <mergeCell ref="DGK667:DGR667"/>
    <mergeCell ref="DGS667:DGZ667"/>
    <mergeCell ref="DHA667:DHH667"/>
    <mergeCell ref="DHI667:DHP667"/>
    <mergeCell ref="DHQ667:DHX667"/>
    <mergeCell ref="DHY667:DIF667"/>
    <mergeCell ref="DIG667:DIN667"/>
    <mergeCell ref="DIO667:DIV667"/>
    <mergeCell ref="DIW667:DJD667"/>
    <mergeCell ref="DJE667:DJL667"/>
    <mergeCell ref="DJM667:DJT667"/>
    <mergeCell ref="DJU667:DKB667"/>
    <mergeCell ref="DKC667:DKJ667"/>
    <mergeCell ref="DKK667:DKR667"/>
    <mergeCell ref="DKS667:DKZ667"/>
    <mergeCell ref="DLA667:DLH667"/>
    <mergeCell ref="DLI667:DLP667"/>
    <mergeCell ref="DLQ667:DLX667"/>
    <mergeCell ref="DLY667:DMF667"/>
    <mergeCell ref="DMG667:DMN667"/>
    <mergeCell ref="DMO667:DMV667"/>
    <mergeCell ref="DMW667:DND667"/>
    <mergeCell ref="DNE667:DNL667"/>
    <mergeCell ref="DNM667:DNT667"/>
    <mergeCell ref="DNU667:DOB667"/>
    <mergeCell ref="DOC667:DOJ667"/>
    <mergeCell ref="DOK667:DOR667"/>
    <mergeCell ref="DOS667:DOZ667"/>
    <mergeCell ref="DPA667:DPH667"/>
    <mergeCell ref="DPI667:DPP667"/>
    <mergeCell ref="DPQ667:DPX667"/>
    <mergeCell ref="DPY667:DQF667"/>
    <mergeCell ref="DQG667:DQN667"/>
    <mergeCell ref="DQO667:DQV667"/>
    <mergeCell ref="DQW667:DRD667"/>
    <mergeCell ref="DRE667:DRL667"/>
    <mergeCell ref="DRM667:DRT667"/>
    <mergeCell ref="DRU667:DSB667"/>
    <mergeCell ref="DSC667:DSJ667"/>
    <mergeCell ref="DSK667:DSR667"/>
    <mergeCell ref="DSS667:DSZ667"/>
    <mergeCell ref="DTA667:DTH667"/>
    <mergeCell ref="DTI667:DTP667"/>
    <mergeCell ref="DTQ667:DTX667"/>
    <mergeCell ref="DTY667:DUF667"/>
    <mergeCell ref="DUG667:DUN667"/>
    <mergeCell ref="DUO667:DUV667"/>
    <mergeCell ref="DUW667:DVD667"/>
    <mergeCell ref="DVE667:DVL667"/>
    <mergeCell ref="DVM667:DVT667"/>
    <mergeCell ref="DVU667:DWB667"/>
    <mergeCell ref="DWC667:DWJ667"/>
    <mergeCell ref="DWK667:DWR667"/>
    <mergeCell ref="DWS667:DWZ667"/>
    <mergeCell ref="DXA667:DXH667"/>
    <mergeCell ref="DXI667:DXP667"/>
    <mergeCell ref="DXQ667:DXX667"/>
    <mergeCell ref="DXY667:DYF667"/>
    <mergeCell ref="DYG667:DYN667"/>
    <mergeCell ref="DYO667:DYV667"/>
    <mergeCell ref="DYW667:DZD667"/>
    <mergeCell ref="DZE667:DZL667"/>
    <mergeCell ref="DZM667:DZT667"/>
    <mergeCell ref="DZU667:EAB667"/>
    <mergeCell ref="EAC667:EAJ667"/>
    <mergeCell ref="EAK667:EAR667"/>
    <mergeCell ref="EAS667:EAZ667"/>
    <mergeCell ref="EBA667:EBH667"/>
    <mergeCell ref="EBI667:EBP667"/>
    <mergeCell ref="EBQ667:EBX667"/>
    <mergeCell ref="EBY667:ECF667"/>
    <mergeCell ref="ECG667:ECN667"/>
    <mergeCell ref="ECO667:ECV667"/>
    <mergeCell ref="ECW667:EDD667"/>
    <mergeCell ref="EDE667:EDL667"/>
    <mergeCell ref="EDM667:EDT667"/>
    <mergeCell ref="EDU667:EEB667"/>
    <mergeCell ref="EEC667:EEJ667"/>
    <mergeCell ref="EEK667:EER667"/>
    <mergeCell ref="EES667:EEZ667"/>
    <mergeCell ref="EFA667:EFH667"/>
    <mergeCell ref="EFI667:EFP667"/>
    <mergeCell ref="EFQ667:EFX667"/>
    <mergeCell ref="EFY667:EGF667"/>
    <mergeCell ref="EGG667:EGN667"/>
    <mergeCell ref="EGO667:EGV667"/>
    <mergeCell ref="EGW667:EHD667"/>
    <mergeCell ref="EHE667:EHL667"/>
    <mergeCell ref="EHM667:EHT667"/>
    <mergeCell ref="EHU667:EIB667"/>
    <mergeCell ref="EIC667:EIJ667"/>
    <mergeCell ref="EIK667:EIR667"/>
    <mergeCell ref="EIS667:EIZ667"/>
    <mergeCell ref="EJA667:EJH667"/>
    <mergeCell ref="EJI667:EJP667"/>
    <mergeCell ref="EJQ667:EJX667"/>
    <mergeCell ref="EJY667:EKF667"/>
    <mergeCell ref="EKG667:EKN667"/>
    <mergeCell ref="EKO667:EKV667"/>
    <mergeCell ref="EKW667:ELD667"/>
    <mergeCell ref="ELE667:ELL667"/>
    <mergeCell ref="ELM667:ELT667"/>
    <mergeCell ref="ELU667:EMB667"/>
    <mergeCell ref="EMC667:EMJ667"/>
    <mergeCell ref="EMK667:EMR667"/>
    <mergeCell ref="EMS667:EMZ667"/>
    <mergeCell ref="ENA667:ENH667"/>
    <mergeCell ref="ENI667:ENP667"/>
    <mergeCell ref="ENQ667:ENX667"/>
    <mergeCell ref="ENY667:EOF667"/>
    <mergeCell ref="EOG667:EON667"/>
    <mergeCell ref="EOO667:EOV667"/>
    <mergeCell ref="EOW667:EPD667"/>
    <mergeCell ref="EPE667:EPL667"/>
    <mergeCell ref="EPM667:EPT667"/>
    <mergeCell ref="EPU667:EQB667"/>
    <mergeCell ref="EQC667:EQJ667"/>
    <mergeCell ref="EQK667:EQR667"/>
    <mergeCell ref="EQS667:EQZ667"/>
    <mergeCell ref="ERA667:ERH667"/>
    <mergeCell ref="ERI667:ERP667"/>
    <mergeCell ref="ERQ667:ERX667"/>
    <mergeCell ref="ERY667:ESF667"/>
    <mergeCell ref="ESG667:ESN667"/>
    <mergeCell ref="ESO667:ESV667"/>
    <mergeCell ref="ESW667:ETD667"/>
    <mergeCell ref="ETE667:ETL667"/>
    <mergeCell ref="ETM667:ETT667"/>
    <mergeCell ref="ETU667:EUB667"/>
    <mergeCell ref="EUC667:EUJ667"/>
    <mergeCell ref="EUK667:EUR667"/>
    <mergeCell ref="EUS667:EUZ667"/>
    <mergeCell ref="EVA667:EVH667"/>
    <mergeCell ref="EVI667:EVP667"/>
    <mergeCell ref="EVQ667:EVX667"/>
    <mergeCell ref="EVY667:EWF667"/>
    <mergeCell ref="EWG667:EWN667"/>
    <mergeCell ref="EWO667:EWV667"/>
    <mergeCell ref="EWW667:EXD667"/>
    <mergeCell ref="EXE667:EXL667"/>
    <mergeCell ref="EXM667:EXT667"/>
    <mergeCell ref="EXU667:EYB667"/>
    <mergeCell ref="EYC667:EYJ667"/>
    <mergeCell ref="EYK667:EYR667"/>
    <mergeCell ref="EYS667:EYZ667"/>
    <mergeCell ref="EZA667:EZH667"/>
    <mergeCell ref="EZI667:EZP667"/>
    <mergeCell ref="EZQ667:EZX667"/>
    <mergeCell ref="EZY667:FAF667"/>
    <mergeCell ref="FAG667:FAN667"/>
    <mergeCell ref="FAO667:FAV667"/>
    <mergeCell ref="FAW667:FBD667"/>
    <mergeCell ref="FBE667:FBL667"/>
    <mergeCell ref="FBM667:FBT667"/>
    <mergeCell ref="FBU667:FCB667"/>
    <mergeCell ref="FCC667:FCJ667"/>
    <mergeCell ref="FCK667:FCR667"/>
    <mergeCell ref="FCS667:FCZ667"/>
    <mergeCell ref="FDA667:FDH667"/>
    <mergeCell ref="FDI667:FDP667"/>
    <mergeCell ref="FDQ667:FDX667"/>
    <mergeCell ref="FDY667:FEF667"/>
    <mergeCell ref="FEG667:FEN667"/>
    <mergeCell ref="FEO667:FEV667"/>
    <mergeCell ref="FEW667:FFD667"/>
    <mergeCell ref="FFE667:FFL667"/>
    <mergeCell ref="FFM667:FFT667"/>
    <mergeCell ref="FFU667:FGB667"/>
    <mergeCell ref="FGC667:FGJ667"/>
    <mergeCell ref="FGK667:FGR667"/>
    <mergeCell ref="FGS667:FGZ667"/>
    <mergeCell ref="FHA667:FHH667"/>
    <mergeCell ref="FHI667:FHP667"/>
    <mergeCell ref="FHQ667:FHX667"/>
    <mergeCell ref="FHY667:FIF667"/>
    <mergeCell ref="FIG667:FIN667"/>
    <mergeCell ref="FIO667:FIV667"/>
    <mergeCell ref="FIW667:FJD667"/>
    <mergeCell ref="FJE667:FJL667"/>
    <mergeCell ref="FJM667:FJT667"/>
    <mergeCell ref="FJU667:FKB667"/>
    <mergeCell ref="FKC667:FKJ667"/>
    <mergeCell ref="FKK667:FKR667"/>
    <mergeCell ref="FKS667:FKZ667"/>
    <mergeCell ref="FLA667:FLH667"/>
    <mergeCell ref="FLI667:FLP667"/>
    <mergeCell ref="FLQ667:FLX667"/>
    <mergeCell ref="FLY667:FMF667"/>
    <mergeCell ref="FMG667:FMN667"/>
    <mergeCell ref="FMO667:FMV667"/>
    <mergeCell ref="FMW667:FND667"/>
    <mergeCell ref="FNE667:FNL667"/>
    <mergeCell ref="FNM667:FNT667"/>
    <mergeCell ref="FNU667:FOB667"/>
    <mergeCell ref="FOC667:FOJ667"/>
    <mergeCell ref="FOK667:FOR667"/>
    <mergeCell ref="FOS667:FOZ667"/>
    <mergeCell ref="FPA667:FPH667"/>
    <mergeCell ref="FPI667:FPP667"/>
    <mergeCell ref="FPQ667:FPX667"/>
    <mergeCell ref="FPY667:FQF667"/>
    <mergeCell ref="FQG667:FQN667"/>
    <mergeCell ref="FQO667:FQV667"/>
    <mergeCell ref="FQW667:FRD667"/>
    <mergeCell ref="FRE667:FRL667"/>
    <mergeCell ref="FRM667:FRT667"/>
    <mergeCell ref="FRU667:FSB667"/>
    <mergeCell ref="FSC667:FSJ667"/>
    <mergeCell ref="FSK667:FSR667"/>
    <mergeCell ref="FSS667:FSZ667"/>
    <mergeCell ref="FTA667:FTH667"/>
    <mergeCell ref="FTI667:FTP667"/>
    <mergeCell ref="FTQ667:FTX667"/>
    <mergeCell ref="FTY667:FUF667"/>
    <mergeCell ref="FUG667:FUN667"/>
    <mergeCell ref="FUO667:FUV667"/>
    <mergeCell ref="FUW667:FVD667"/>
    <mergeCell ref="FVE667:FVL667"/>
    <mergeCell ref="FVM667:FVT667"/>
    <mergeCell ref="FVU667:FWB667"/>
    <mergeCell ref="FWC667:FWJ667"/>
    <mergeCell ref="FWK667:FWR667"/>
    <mergeCell ref="FWS667:FWZ667"/>
    <mergeCell ref="FXA667:FXH667"/>
    <mergeCell ref="FXI667:FXP667"/>
    <mergeCell ref="FXQ667:FXX667"/>
    <mergeCell ref="FXY667:FYF667"/>
    <mergeCell ref="FYG667:FYN667"/>
    <mergeCell ref="FYO667:FYV667"/>
    <mergeCell ref="FYW667:FZD667"/>
    <mergeCell ref="FZE667:FZL667"/>
    <mergeCell ref="FZM667:FZT667"/>
    <mergeCell ref="FZU667:GAB667"/>
    <mergeCell ref="GAC667:GAJ667"/>
    <mergeCell ref="GAK667:GAR667"/>
    <mergeCell ref="GAS667:GAZ667"/>
    <mergeCell ref="GBA667:GBH667"/>
    <mergeCell ref="GBI667:GBP667"/>
    <mergeCell ref="GBQ667:GBX667"/>
    <mergeCell ref="GBY667:GCF667"/>
    <mergeCell ref="GCG667:GCN667"/>
    <mergeCell ref="GCO667:GCV667"/>
    <mergeCell ref="GCW667:GDD667"/>
    <mergeCell ref="GDE667:GDL667"/>
    <mergeCell ref="GDM667:GDT667"/>
    <mergeCell ref="GDU667:GEB667"/>
    <mergeCell ref="GEC667:GEJ667"/>
    <mergeCell ref="GEK667:GER667"/>
    <mergeCell ref="GES667:GEZ667"/>
    <mergeCell ref="GFA667:GFH667"/>
    <mergeCell ref="GFI667:GFP667"/>
    <mergeCell ref="GFQ667:GFX667"/>
    <mergeCell ref="GFY667:GGF667"/>
    <mergeCell ref="GGG667:GGN667"/>
    <mergeCell ref="GGO667:GGV667"/>
    <mergeCell ref="GGW667:GHD667"/>
    <mergeCell ref="GHE667:GHL667"/>
    <mergeCell ref="GHM667:GHT667"/>
    <mergeCell ref="GHU667:GIB667"/>
    <mergeCell ref="GIC667:GIJ667"/>
    <mergeCell ref="GIK667:GIR667"/>
    <mergeCell ref="GIS667:GIZ667"/>
    <mergeCell ref="GJA667:GJH667"/>
    <mergeCell ref="GJI667:GJP667"/>
    <mergeCell ref="GJQ667:GJX667"/>
    <mergeCell ref="GJY667:GKF667"/>
    <mergeCell ref="GKG667:GKN667"/>
    <mergeCell ref="GKO667:GKV667"/>
    <mergeCell ref="GKW667:GLD667"/>
    <mergeCell ref="GLE667:GLL667"/>
    <mergeCell ref="GLM667:GLT667"/>
    <mergeCell ref="GLU667:GMB667"/>
    <mergeCell ref="GMC667:GMJ667"/>
    <mergeCell ref="GMK667:GMR667"/>
    <mergeCell ref="GMS667:GMZ667"/>
    <mergeCell ref="GNA667:GNH667"/>
    <mergeCell ref="GNI667:GNP667"/>
    <mergeCell ref="GNQ667:GNX667"/>
    <mergeCell ref="GNY667:GOF667"/>
    <mergeCell ref="GOG667:GON667"/>
    <mergeCell ref="GOO667:GOV667"/>
    <mergeCell ref="GOW667:GPD667"/>
    <mergeCell ref="GPE667:GPL667"/>
    <mergeCell ref="GPM667:GPT667"/>
    <mergeCell ref="GPU667:GQB667"/>
    <mergeCell ref="GQC667:GQJ667"/>
    <mergeCell ref="GQK667:GQR667"/>
    <mergeCell ref="GQS667:GQZ667"/>
    <mergeCell ref="GRA667:GRH667"/>
    <mergeCell ref="GRI667:GRP667"/>
    <mergeCell ref="GRQ667:GRX667"/>
    <mergeCell ref="GRY667:GSF667"/>
    <mergeCell ref="GSG667:GSN667"/>
    <mergeCell ref="GSO667:GSV667"/>
    <mergeCell ref="GSW667:GTD667"/>
    <mergeCell ref="GTE667:GTL667"/>
    <mergeCell ref="GTM667:GTT667"/>
    <mergeCell ref="GTU667:GUB667"/>
    <mergeCell ref="GUC667:GUJ667"/>
    <mergeCell ref="GUK667:GUR667"/>
    <mergeCell ref="GUS667:GUZ667"/>
    <mergeCell ref="GVA667:GVH667"/>
    <mergeCell ref="GVI667:GVP667"/>
    <mergeCell ref="GVQ667:GVX667"/>
    <mergeCell ref="GVY667:GWF667"/>
    <mergeCell ref="GWG667:GWN667"/>
    <mergeCell ref="GWO667:GWV667"/>
    <mergeCell ref="GWW667:GXD667"/>
    <mergeCell ref="GXE667:GXL667"/>
    <mergeCell ref="GXM667:GXT667"/>
    <mergeCell ref="GXU667:GYB667"/>
    <mergeCell ref="GYC667:GYJ667"/>
    <mergeCell ref="GYK667:GYR667"/>
    <mergeCell ref="GYS667:GYZ667"/>
    <mergeCell ref="GZA667:GZH667"/>
    <mergeCell ref="GZI667:GZP667"/>
    <mergeCell ref="GZQ667:GZX667"/>
    <mergeCell ref="GZY667:HAF667"/>
    <mergeCell ref="HAG667:HAN667"/>
    <mergeCell ref="HAO667:HAV667"/>
    <mergeCell ref="HAW667:HBD667"/>
    <mergeCell ref="HBE667:HBL667"/>
    <mergeCell ref="HBM667:HBT667"/>
    <mergeCell ref="HBU667:HCB667"/>
    <mergeCell ref="HCC667:HCJ667"/>
    <mergeCell ref="HCK667:HCR667"/>
    <mergeCell ref="HCS667:HCZ667"/>
    <mergeCell ref="HDA667:HDH667"/>
    <mergeCell ref="HDI667:HDP667"/>
    <mergeCell ref="HDQ667:HDX667"/>
    <mergeCell ref="HDY667:HEF667"/>
    <mergeCell ref="HEG667:HEN667"/>
    <mergeCell ref="HEO667:HEV667"/>
    <mergeCell ref="HEW667:HFD667"/>
    <mergeCell ref="HFE667:HFL667"/>
    <mergeCell ref="HFM667:HFT667"/>
    <mergeCell ref="HFU667:HGB667"/>
    <mergeCell ref="HGC667:HGJ667"/>
    <mergeCell ref="HGK667:HGR667"/>
    <mergeCell ref="HGS667:HGZ667"/>
    <mergeCell ref="HHA667:HHH667"/>
    <mergeCell ref="HHI667:HHP667"/>
    <mergeCell ref="HHQ667:HHX667"/>
    <mergeCell ref="HHY667:HIF667"/>
    <mergeCell ref="HIG667:HIN667"/>
    <mergeCell ref="HIO667:HIV667"/>
    <mergeCell ref="HIW667:HJD667"/>
    <mergeCell ref="HJE667:HJL667"/>
    <mergeCell ref="HJM667:HJT667"/>
    <mergeCell ref="HJU667:HKB667"/>
    <mergeCell ref="HKC667:HKJ667"/>
    <mergeCell ref="HKK667:HKR667"/>
    <mergeCell ref="HKS667:HKZ667"/>
    <mergeCell ref="HLA667:HLH667"/>
    <mergeCell ref="HLI667:HLP667"/>
    <mergeCell ref="HLQ667:HLX667"/>
    <mergeCell ref="HLY667:HMF667"/>
    <mergeCell ref="HMG667:HMN667"/>
    <mergeCell ref="HMO667:HMV667"/>
    <mergeCell ref="HMW667:HND667"/>
    <mergeCell ref="HNE667:HNL667"/>
    <mergeCell ref="HNM667:HNT667"/>
    <mergeCell ref="HNU667:HOB667"/>
    <mergeCell ref="HOC667:HOJ667"/>
    <mergeCell ref="HOK667:HOR667"/>
    <mergeCell ref="HOS667:HOZ667"/>
    <mergeCell ref="HPA667:HPH667"/>
    <mergeCell ref="HPI667:HPP667"/>
    <mergeCell ref="HPQ667:HPX667"/>
    <mergeCell ref="HPY667:HQF667"/>
    <mergeCell ref="HQG667:HQN667"/>
    <mergeCell ref="HQO667:HQV667"/>
    <mergeCell ref="HQW667:HRD667"/>
    <mergeCell ref="HRE667:HRL667"/>
    <mergeCell ref="HRM667:HRT667"/>
    <mergeCell ref="HRU667:HSB667"/>
    <mergeCell ref="HSC667:HSJ667"/>
    <mergeCell ref="HSK667:HSR667"/>
    <mergeCell ref="HSS667:HSZ667"/>
    <mergeCell ref="HTA667:HTH667"/>
    <mergeCell ref="HTI667:HTP667"/>
    <mergeCell ref="HTQ667:HTX667"/>
    <mergeCell ref="HTY667:HUF667"/>
    <mergeCell ref="HUG667:HUN667"/>
    <mergeCell ref="HUO667:HUV667"/>
    <mergeCell ref="HUW667:HVD667"/>
    <mergeCell ref="HVE667:HVL667"/>
    <mergeCell ref="HVM667:HVT667"/>
    <mergeCell ref="HVU667:HWB667"/>
    <mergeCell ref="HWC667:HWJ667"/>
    <mergeCell ref="HWK667:HWR667"/>
    <mergeCell ref="HWS667:HWZ667"/>
    <mergeCell ref="HXA667:HXH667"/>
    <mergeCell ref="HXI667:HXP667"/>
    <mergeCell ref="HXQ667:HXX667"/>
    <mergeCell ref="HXY667:HYF667"/>
    <mergeCell ref="HYG667:HYN667"/>
    <mergeCell ref="HYO667:HYV667"/>
    <mergeCell ref="HYW667:HZD667"/>
    <mergeCell ref="HZE667:HZL667"/>
    <mergeCell ref="HZM667:HZT667"/>
    <mergeCell ref="HZU667:IAB667"/>
    <mergeCell ref="IAC667:IAJ667"/>
    <mergeCell ref="IAK667:IAR667"/>
    <mergeCell ref="IAS667:IAZ667"/>
    <mergeCell ref="IBA667:IBH667"/>
    <mergeCell ref="IBI667:IBP667"/>
    <mergeCell ref="IBQ667:IBX667"/>
    <mergeCell ref="IBY667:ICF667"/>
    <mergeCell ref="ICG667:ICN667"/>
    <mergeCell ref="ICO667:ICV667"/>
    <mergeCell ref="ICW667:IDD667"/>
    <mergeCell ref="IDE667:IDL667"/>
    <mergeCell ref="IDM667:IDT667"/>
    <mergeCell ref="IDU667:IEB667"/>
    <mergeCell ref="IEC667:IEJ667"/>
    <mergeCell ref="IEK667:IER667"/>
    <mergeCell ref="IES667:IEZ667"/>
    <mergeCell ref="IFA667:IFH667"/>
    <mergeCell ref="IFI667:IFP667"/>
    <mergeCell ref="IFQ667:IFX667"/>
    <mergeCell ref="IFY667:IGF667"/>
    <mergeCell ref="IGG667:IGN667"/>
    <mergeCell ref="IGO667:IGV667"/>
    <mergeCell ref="IGW667:IHD667"/>
    <mergeCell ref="IHE667:IHL667"/>
    <mergeCell ref="IHM667:IHT667"/>
    <mergeCell ref="IHU667:IIB667"/>
    <mergeCell ref="IIC667:IIJ667"/>
    <mergeCell ref="IIK667:IIR667"/>
    <mergeCell ref="IIS667:IIZ667"/>
    <mergeCell ref="IJA667:IJH667"/>
    <mergeCell ref="IJI667:IJP667"/>
    <mergeCell ref="IJQ667:IJX667"/>
    <mergeCell ref="IJY667:IKF667"/>
    <mergeCell ref="IKG667:IKN667"/>
    <mergeCell ref="IKO667:IKV667"/>
    <mergeCell ref="IKW667:ILD667"/>
    <mergeCell ref="ILE667:ILL667"/>
    <mergeCell ref="ILM667:ILT667"/>
    <mergeCell ref="ILU667:IMB667"/>
    <mergeCell ref="IMC667:IMJ667"/>
    <mergeCell ref="IMK667:IMR667"/>
    <mergeCell ref="IMS667:IMZ667"/>
    <mergeCell ref="INA667:INH667"/>
    <mergeCell ref="INI667:INP667"/>
    <mergeCell ref="INQ667:INX667"/>
    <mergeCell ref="INY667:IOF667"/>
    <mergeCell ref="IOG667:ION667"/>
    <mergeCell ref="IOO667:IOV667"/>
    <mergeCell ref="IOW667:IPD667"/>
    <mergeCell ref="IPE667:IPL667"/>
    <mergeCell ref="IPM667:IPT667"/>
    <mergeCell ref="IPU667:IQB667"/>
    <mergeCell ref="IQC667:IQJ667"/>
    <mergeCell ref="IQK667:IQR667"/>
    <mergeCell ref="IQS667:IQZ667"/>
    <mergeCell ref="IRA667:IRH667"/>
    <mergeCell ref="IRI667:IRP667"/>
    <mergeCell ref="IRQ667:IRX667"/>
    <mergeCell ref="IRY667:ISF667"/>
    <mergeCell ref="ISG667:ISN667"/>
    <mergeCell ref="ISO667:ISV667"/>
    <mergeCell ref="ISW667:ITD667"/>
    <mergeCell ref="ITE667:ITL667"/>
    <mergeCell ref="ITM667:ITT667"/>
    <mergeCell ref="ITU667:IUB667"/>
    <mergeCell ref="IUC667:IUJ667"/>
    <mergeCell ref="IUK667:IUR667"/>
    <mergeCell ref="IUS667:IUZ667"/>
    <mergeCell ref="IVA667:IVH667"/>
    <mergeCell ref="IVI667:IVP667"/>
    <mergeCell ref="IVQ667:IVX667"/>
    <mergeCell ref="IVY667:IWF667"/>
    <mergeCell ref="IWG667:IWN667"/>
    <mergeCell ref="IWO667:IWV667"/>
    <mergeCell ref="IWW667:IXD667"/>
    <mergeCell ref="IXE667:IXL667"/>
    <mergeCell ref="IXM667:IXT667"/>
    <mergeCell ref="IXU667:IYB667"/>
    <mergeCell ref="IYC667:IYJ667"/>
    <mergeCell ref="IYK667:IYR667"/>
    <mergeCell ref="IYS667:IYZ667"/>
    <mergeCell ref="IZA667:IZH667"/>
    <mergeCell ref="IZI667:IZP667"/>
    <mergeCell ref="IZQ667:IZX667"/>
    <mergeCell ref="IZY667:JAF667"/>
    <mergeCell ref="JAG667:JAN667"/>
    <mergeCell ref="JAO667:JAV667"/>
    <mergeCell ref="JAW667:JBD667"/>
    <mergeCell ref="JBE667:JBL667"/>
    <mergeCell ref="JBM667:JBT667"/>
    <mergeCell ref="JBU667:JCB667"/>
    <mergeCell ref="JCC667:JCJ667"/>
    <mergeCell ref="JCK667:JCR667"/>
    <mergeCell ref="JCS667:JCZ667"/>
    <mergeCell ref="JDA667:JDH667"/>
    <mergeCell ref="JDI667:JDP667"/>
    <mergeCell ref="JDQ667:JDX667"/>
    <mergeCell ref="JDY667:JEF667"/>
    <mergeCell ref="JEG667:JEN667"/>
    <mergeCell ref="JEO667:JEV667"/>
    <mergeCell ref="JEW667:JFD667"/>
    <mergeCell ref="JFE667:JFL667"/>
    <mergeCell ref="JFM667:JFT667"/>
    <mergeCell ref="JFU667:JGB667"/>
    <mergeCell ref="JGC667:JGJ667"/>
    <mergeCell ref="JGK667:JGR667"/>
    <mergeCell ref="JGS667:JGZ667"/>
    <mergeCell ref="JHA667:JHH667"/>
    <mergeCell ref="JHI667:JHP667"/>
    <mergeCell ref="JHQ667:JHX667"/>
    <mergeCell ref="JHY667:JIF667"/>
    <mergeCell ref="JIG667:JIN667"/>
    <mergeCell ref="JIO667:JIV667"/>
    <mergeCell ref="JIW667:JJD667"/>
    <mergeCell ref="JJE667:JJL667"/>
    <mergeCell ref="JJM667:JJT667"/>
    <mergeCell ref="JJU667:JKB667"/>
    <mergeCell ref="JKC667:JKJ667"/>
    <mergeCell ref="JKK667:JKR667"/>
    <mergeCell ref="JKS667:JKZ667"/>
    <mergeCell ref="JLA667:JLH667"/>
    <mergeCell ref="JLI667:JLP667"/>
    <mergeCell ref="JLQ667:JLX667"/>
    <mergeCell ref="JLY667:JMF667"/>
    <mergeCell ref="JMG667:JMN667"/>
    <mergeCell ref="JMO667:JMV667"/>
    <mergeCell ref="JMW667:JND667"/>
    <mergeCell ref="JNE667:JNL667"/>
    <mergeCell ref="JNM667:JNT667"/>
    <mergeCell ref="JNU667:JOB667"/>
    <mergeCell ref="JOC667:JOJ667"/>
    <mergeCell ref="JOK667:JOR667"/>
    <mergeCell ref="JOS667:JOZ667"/>
    <mergeCell ref="JPA667:JPH667"/>
    <mergeCell ref="JPI667:JPP667"/>
    <mergeCell ref="JPQ667:JPX667"/>
    <mergeCell ref="JPY667:JQF667"/>
    <mergeCell ref="JQG667:JQN667"/>
    <mergeCell ref="JQO667:JQV667"/>
    <mergeCell ref="JQW667:JRD667"/>
    <mergeCell ref="JRE667:JRL667"/>
    <mergeCell ref="JRM667:JRT667"/>
    <mergeCell ref="JRU667:JSB667"/>
    <mergeCell ref="JSC667:JSJ667"/>
    <mergeCell ref="JSK667:JSR667"/>
    <mergeCell ref="JSS667:JSZ667"/>
    <mergeCell ref="JTA667:JTH667"/>
    <mergeCell ref="JTI667:JTP667"/>
    <mergeCell ref="JTQ667:JTX667"/>
    <mergeCell ref="JTY667:JUF667"/>
    <mergeCell ref="JUG667:JUN667"/>
    <mergeCell ref="JUO667:JUV667"/>
    <mergeCell ref="JUW667:JVD667"/>
    <mergeCell ref="JVE667:JVL667"/>
    <mergeCell ref="JVM667:JVT667"/>
    <mergeCell ref="JVU667:JWB667"/>
    <mergeCell ref="JWC667:JWJ667"/>
    <mergeCell ref="JWK667:JWR667"/>
    <mergeCell ref="JWS667:JWZ667"/>
    <mergeCell ref="JXA667:JXH667"/>
    <mergeCell ref="JXI667:JXP667"/>
    <mergeCell ref="JXQ667:JXX667"/>
    <mergeCell ref="JXY667:JYF667"/>
    <mergeCell ref="JYG667:JYN667"/>
    <mergeCell ref="JYO667:JYV667"/>
    <mergeCell ref="JYW667:JZD667"/>
    <mergeCell ref="JZE667:JZL667"/>
    <mergeCell ref="JZM667:JZT667"/>
    <mergeCell ref="JZU667:KAB667"/>
    <mergeCell ref="KAC667:KAJ667"/>
    <mergeCell ref="KAK667:KAR667"/>
    <mergeCell ref="KAS667:KAZ667"/>
    <mergeCell ref="KBA667:KBH667"/>
    <mergeCell ref="KBI667:KBP667"/>
    <mergeCell ref="KBQ667:KBX667"/>
    <mergeCell ref="KBY667:KCF667"/>
    <mergeCell ref="KCG667:KCN667"/>
    <mergeCell ref="KCO667:KCV667"/>
    <mergeCell ref="KCW667:KDD667"/>
    <mergeCell ref="KDE667:KDL667"/>
    <mergeCell ref="KDM667:KDT667"/>
    <mergeCell ref="KDU667:KEB667"/>
    <mergeCell ref="KEC667:KEJ667"/>
    <mergeCell ref="KEK667:KER667"/>
    <mergeCell ref="KES667:KEZ667"/>
    <mergeCell ref="KFA667:KFH667"/>
    <mergeCell ref="KFI667:KFP667"/>
    <mergeCell ref="KFQ667:KFX667"/>
    <mergeCell ref="KFY667:KGF667"/>
    <mergeCell ref="KGG667:KGN667"/>
    <mergeCell ref="KGO667:KGV667"/>
    <mergeCell ref="KGW667:KHD667"/>
    <mergeCell ref="KHE667:KHL667"/>
    <mergeCell ref="KHM667:KHT667"/>
    <mergeCell ref="KHU667:KIB667"/>
    <mergeCell ref="KIC667:KIJ667"/>
    <mergeCell ref="KIK667:KIR667"/>
    <mergeCell ref="KIS667:KIZ667"/>
    <mergeCell ref="KJA667:KJH667"/>
    <mergeCell ref="KJI667:KJP667"/>
    <mergeCell ref="KJQ667:KJX667"/>
    <mergeCell ref="KJY667:KKF667"/>
    <mergeCell ref="KKG667:KKN667"/>
    <mergeCell ref="KKO667:KKV667"/>
    <mergeCell ref="KKW667:KLD667"/>
    <mergeCell ref="KLE667:KLL667"/>
    <mergeCell ref="KLM667:KLT667"/>
    <mergeCell ref="KLU667:KMB667"/>
    <mergeCell ref="KMC667:KMJ667"/>
    <mergeCell ref="KMK667:KMR667"/>
    <mergeCell ref="KMS667:KMZ667"/>
    <mergeCell ref="KNA667:KNH667"/>
    <mergeCell ref="KNI667:KNP667"/>
    <mergeCell ref="KNQ667:KNX667"/>
    <mergeCell ref="KNY667:KOF667"/>
    <mergeCell ref="KOG667:KON667"/>
    <mergeCell ref="KOO667:KOV667"/>
    <mergeCell ref="KOW667:KPD667"/>
    <mergeCell ref="KPE667:KPL667"/>
    <mergeCell ref="KPM667:KPT667"/>
    <mergeCell ref="KPU667:KQB667"/>
    <mergeCell ref="KQC667:KQJ667"/>
    <mergeCell ref="KQK667:KQR667"/>
    <mergeCell ref="KQS667:KQZ667"/>
    <mergeCell ref="KRA667:KRH667"/>
    <mergeCell ref="KRI667:KRP667"/>
    <mergeCell ref="KRQ667:KRX667"/>
    <mergeCell ref="KRY667:KSF667"/>
    <mergeCell ref="KSG667:KSN667"/>
    <mergeCell ref="KSO667:KSV667"/>
    <mergeCell ref="KSW667:KTD667"/>
    <mergeCell ref="KTE667:KTL667"/>
    <mergeCell ref="KTM667:KTT667"/>
    <mergeCell ref="KTU667:KUB667"/>
    <mergeCell ref="KUC667:KUJ667"/>
    <mergeCell ref="KUK667:KUR667"/>
    <mergeCell ref="KUS667:KUZ667"/>
    <mergeCell ref="KVA667:KVH667"/>
    <mergeCell ref="KVI667:KVP667"/>
    <mergeCell ref="KVQ667:KVX667"/>
    <mergeCell ref="KVY667:KWF667"/>
    <mergeCell ref="KWG667:KWN667"/>
    <mergeCell ref="KWO667:KWV667"/>
    <mergeCell ref="KWW667:KXD667"/>
    <mergeCell ref="KXE667:KXL667"/>
    <mergeCell ref="KXM667:KXT667"/>
    <mergeCell ref="KXU667:KYB667"/>
    <mergeCell ref="KYC667:KYJ667"/>
    <mergeCell ref="KYK667:KYR667"/>
    <mergeCell ref="KYS667:KYZ667"/>
    <mergeCell ref="KZA667:KZH667"/>
    <mergeCell ref="KZI667:KZP667"/>
    <mergeCell ref="KZQ667:KZX667"/>
    <mergeCell ref="KZY667:LAF667"/>
    <mergeCell ref="LAG667:LAN667"/>
    <mergeCell ref="LAO667:LAV667"/>
    <mergeCell ref="LAW667:LBD667"/>
    <mergeCell ref="LBE667:LBL667"/>
    <mergeCell ref="LBM667:LBT667"/>
    <mergeCell ref="LBU667:LCB667"/>
    <mergeCell ref="LCC667:LCJ667"/>
    <mergeCell ref="LCK667:LCR667"/>
    <mergeCell ref="LCS667:LCZ667"/>
    <mergeCell ref="LDA667:LDH667"/>
    <mergeCell ref="LDI667:LDP667"/>
    <mergeCell ref="LDQ667:LDX667"/>
    <mergeCell ref="LDY667:LEF667"/>
    <mergeCell ref="LEG667:LEN667"/>
    <mergeCell ref="LEO667:LEV667"/>
    <mergeCell ref="LEW667:LFD667"/>
    <mergeCell ref="LFE667:LFL667"/>
    <mergeCell ref="LFM667:LFT667"/>
    <mergeCell ref="LFU667:LGB667"/>
    <mergeCell ref="LGC667:LGJ667"/>
    <mergeCell ref="LGK667:LGR667"/>
    <mergeCell ref="LGS667:LGZ667"/>
    <mergeCell ref="LHA667:LHH667"/>
    <mergeCell ref="LHI667:LHP667"/>
    <mergeCell ref="LHQ667:LHX667"/>
    <mergeCell ref="LHY667:LIF667"/>
    <mergeCell ref="LIG667:LIN667"/>
    <mergeCell ref="LIO667:LIV667"/>
    <mergeCell ref="LIW667:LJD667"/>
    <mergeCell ref="LJE667:LJL667"/>
    <mergeCell ref="LJM667:LJT667"/>
    <mergeCell ref="LJU667:LKB667"/>
    <mergeCell ref="LKC667:LKJ667"/>
    <mergeCell ref="LKK667:LKR667"/>
    <mergeCell ref="LKS667:LKZ667"/>
    <mergeCell ref="LLA667:LLH667"/>
    <mergeCell ref="LLI667:LLP667"/>
    <mergeCell ref="LLQ667:LLX667"/>
    <mergeCell ref="LLY667:LMF667"/>
    <mergeCell ref="LMG667:LMN667"/>
    <mergeCell ref="LMO667:LMV667"/>
    <mergeCell ref="LMW667:LND667"/>
    <mergeCell ref="LNE667:LNL667"/>
    <mergeCell ref="LNM667:LNT667"/>
    <mergeCell ref="LNU667:LOB667"/>
    <mergeCell ref="LOC667:LOJ667"/>
    <mergeCell ref="LOK667:LOR667"/>
    <mergeCell ref="LOS667:LOZ667"/>
    <mergeCell ref="LPA667:LPH667"/>
    <mergeCell ref="LPI667:LPP667"/>
    <mergeCell ref="LPQ667:LPX667"/>
    <mergeCell ref="LPY667:LQF667"/>
    <mergeCell ref="LQG667:LQN667"/>
    <mergeCell ref="LQO667:LQV667"/>
    <mergeCell ref="LQW667:LRD667"/>
    <mergeCell ref="LRE667:LRL667"/>
    <mergeCell ref="LRM667:LRT667"/>
    <mergeCell ref="LRU667:LSB667"/>
    <mergeCell ref="LSC667:LSJ667"/>
    <mergeCell ref="LSK667:LSR667"/>
    <mergeCell ref="LSS667:LSZ667"/>
    <mergeCell ref="LTA667:LTH667"/>
    <mergeCell ref="LTI667:LTP667"/>
    <mergeCell ref="LTQ667:LTX667"/>
    <mergeCell ref="LTY667:LUF667"/>
    <mergeCell ref="LUG667:LUN667"/>
    <mergeCell ref="LUO667:LUV667"/>
    <mergeCell ref="LUW667:LVD667"/>
    <mergeCell ref="LVE667:LVL667"/>
    <mergeCell ref="LVM667:LVT667"/>
    <mergeCell ref="LVU667:LWB667"/>
    <mergeCell ref="LWC667:LWJ667"/>
    <mergeCell ref="LWK667:LWR667"/>
    <mergeCell ref="LWS667:LWZ667"/>
    <mergeCell ref="LXA667:LXH667"/>
    <mergeCell ref="LXI667:LXP667"/>
    <mergeCell ref="LXQ667:LXX667"/>
    <mergeCell ref="LXY667:LYF667"/>
    <mergeCell ref="LYG667:LYN667"/>
    <mergeCell ref="LYO667:LYV667"/>
    <mergeCell ref="LYW667:LZD667"/>
    <mergeCell ref="LZE667:LZL667"/>
    <mergeCell ref="LZM667:LZT667"/>
    <mergeCell ref="LZU667:MAB667"/>
    <mergeCell ref="MAC667:MAJ667"/>
    <mergeCell ref="MAK667:MAR667"/>
    <mergeCell ref="MAS667:MAZ667"/>
    <mergeCell ref="MBA667:MBH667"/>
    <mergeCell ref="MBI667:MBP667"/>
    <mergeCell ref="MBQ667:MBX667"/>
    <mergeCell ref="MBY667:MCF667"/>
    <mergeCell ref="MCG667:MCN667"/>
    <mergeCell ref="MCO667:MCV667"/>
    <mergeCell ref="MCW667:MDD667"/>
    <mergeCell ref="MDE667:MDL667"/>
    <mergeCell ref="MDM667:MDT667"/>
    <mergeCell ref="MDU667:MEB667"/>
    <mergeCell ref="MEC667:MEJ667"/>
    <mergeCell ref="MEK667:MER667"/>
    <mergeCell ref="MES667:MEZ667"/>
    <mergeCell ref="MFA667:MFH667"/>
    <mergeCell ref="MFI667:MFP667"/>
    <mergeCell ref="MFQ667:MFX667"/>
    <mergeCell ref="MFY667:MGF667"/>
    <mergeCell ref="MGG667:MGN667"/>
    <mergeCell ref="MGO667:MGV667"/>
    <mergeCell ref="MGW667:MHD667"/>
    <mergeCell ref="MHE667:MHL667"/>
    <mergeCell ref="MHM667:MHT667"/>
    <mergeCell ref="MHU667:MIB667"/>
    <mergeCell ref="MIC667:MIJ667"/>
    <mergeCell ref="MIK667:MIR667"/>
    <mergeCell ref="MIS667:MIZ667"/>
    <mergeCell ref="MJA667:MJH667"/>
    <mergeCell ref="MJI667:MJP667"/>
    <mergeCell ref="MJQ667:MJX667"/>
    <mergeCell ref="MJY667:MKF667"/>
    <mergeCell ref="MKG667:MKN667"/>
    <mergeCell ref="MKO667:MKV667"/>
    <mergeCell ref="MKW667:MLD667"/>
    <mergeCell ref="MLE667:MLL667"/>
    <mergeCell ref="MLM667:MLT667"/>
    <mergeCell ref="MLU667:MMB667"/>
    <mergeCell ref="MMC667:MMJ667"/>
    <mergeCell ref="MMK667:MMR667"/>
    <mergeCell ref="MMS667:MMZ667"/>
    <mergeCell ref="MNA667:MNH667"/>
    <mergeCell ref="MNI667:MNP667"/>
    <mergeCell ref="MNQ667:MNX667"/>
    <mergeCell ref="MNY667:MOF667"/>
    <mergeCell ref="MOG667:MON667"/>
    <mergeCell ref="MOO667:MOV667"/>
    <mergeCell ref="MOW667:MPD667"/>
    <mergeCell ref="MPE667:MPL667"/>
    <mergeCell ref="MPM667:MPT667"/>
    <mergeCell ref="MPU667:MQB667"/>
    <mergeCell ref="MQC667:MQJ667"/>
    <mergeCell ref="MQK667:MQR667"/>
    <mergeCell ref="MQS667:MQZ667"/>
    <mergeCell ref="MRA667:MRH667"/>
    <mergeCell ref="MRI667:MRP667"/>
    <mergeCell ref="MRQ667:MRX667"/>
    <mergeCell ref="MRY667:MSF667"/>
    <mergeCell ref="MSG667:MSN667"/>
    <mergeCell ref="MSO667:MSV667"/>
    <mergeCell ref="MSW667:MTD667"/>
    <mergeCell ref="MTE667:MTL667"/>
    <mergeCell ref="MTM667:MTT667"/>
    <mergeCell ref="MTU667:MUB667"/>
    <mergeCell ref="MUC667:MUJ667"/>
    <mergeCell ref="MUK667:MUR667"/>
    <mergeCell ref="MUS667:MUZ667"/>
    <mergeCell ref="MVA667:MVH667"/>
    <mergeCell ref="MVI667:MVP667"/>
    <mergeCell ref="MVQ667:MVX667"/>
    <mergeCell ref="MVY667:MWF667"/>
    <mergeCell ref="MWG667:MWN667"/>
    <mergeCell ref="MWO667:MWV667"/>
    <mergeCell ref="MWW667:MXD667"/>
    <mergeCell ref="MXE667:MXL667"/>
    <mergeCell ref="MXM667:MXT667"/>
    <mergeCell ref="MXU667:MYB667"/>
    <mergeCell ref="MYC667:MYJ667"/>
    <mergeCell ref="MYK667:MYR667"/>
    <mergeCell ref="MYS667:MYZ667"/>
    <mergeCell ref="MZA667:MZH667"/>
    <mergeCell ref="MZI667:MZP667"/>
    <mergeCell ref="MZQ667:MZX667"/>
    <mergeCell ref="MZY667:NAF667"/>
    <mergeCell ref="NAG667:NAN667"/>
    <mergeCell ref="NAO667:NAV667"/>
    <mergeCell ref="NAW667:NBD667"/>
    <mergeCell ref="NBE667:NBL667"/>
    <mergeCell ref="NBM667:NBT667"/>
    <mergeCell ref="NBU667:NCB667"/>
    <mergeCell ref="NCC667:NCJ667"/>
    <mergeCell ref="NCK667:NCR667"/>
    <mergeCell ref="NCS667:NCZ667"/>
    <mergeCell ref="NDA667:NDH667"/>
    <mergeCell ref="NDI667:NDP667"/>
    <mergeCell ref="NDQ667:NDX667"/>
    <mergeCell ref="NDY667:NEF667"/>
    <mergeCell ref="NEG667:NEN667"/>
    <mergeCell ref="NEO667:NEV667"/>
    <mergeCell ref="NEW667:NFD667"/>
    <mergeCell ref="NFE667:NFL667"/>
    <mergeCell ref="NFM667:NFT667"/>
    <mergeCell ref="NFU667:NGB667"/>
    <mergeCell ref="NGC667:NGJ667"/>
    <mergeCell ref="NGK667:NGR667"/>
    <mergeCell ref="NGS667:NGZ667"/>
    <mergeCell ref="NHA667:NHH667"/>
    <mergeCell ref="NHI667:NHP667"/>
    <mergeCell ref="NHQ667:NHX667"/>
    <mergeCell ref="NHY667:NIF667"/>
    <mergeCell ref="NIG667:NIN667"/>
    <mergeCell ref="NIO667:NIV667"/>
    <mergeCell ref="NIW667:NJD667"/>
    <mergeCell ref="NJE667:NJL667"/>
    <mergeCell ref="NJM667:NJT667"/>
    <mergeCell ref="NJU667:NKB667"/>
    <mergeCell ref="NKC667:NKJ667"/>
    <mergeCell ref="NKK667:NKR667"/>
    <mergeCell ref="NKS667:NKZ667"/>
    <mergeCell ref="NLA667:NLH667"/>
    <mergeCell ref="NLI667:NLP667"/>
    <mergeCell ref="NLQ667:NLX667"/>
    <mergeCell ref="NLY667:NMF667"/>
    <mergeCell ref="NMG667:NMN667"/>
    <mergeCell ref="NMO667:NMV667"/>
    <mergeCell ref="NMW667:NND667"/>
    <mergeCell ref="NNE667:NNL667"/>
    <mergeCell ref="NNM667:NNT667"/>
    <mergeCell ref="NNU667:NOB667"/>
    <mergeCell ref="NOC667:NOJ667"/>
    <mergeCell ref="NOK667:NOR667"/>
    <mergeCell ref="NOS667:NOZ667"/>
    <mergeCell ref="NPA667:NPH667"/>
    <mergeCell ref="NPI667:NPP667"/>
    <mergeCell ref="NPQ667:NPX667"/>
    <mergeCell ref="NPY667:NQF667"/>
    <mergeCell ref="NQG667:NQN667"/>
    <mergeCell ref="NQO667:NQV667"/>
    <mergeCell ref="NQW667:NRD667"/>
    <mergeCell ref="NRE667:NRL667"/>
    <mergeCell ref="NRM667:NRT667"/>
    <mergeCell ref="NRU667:NSB667"/>
    <mergeCell ref="NSC667:NSJ667"/>
    <mergeCell ref="NSK667:NSR667"/>
    <mergeCell ref="NSS667:NSZ667"/>
    <mergeCell ref="NTA667:NTH667"/>
    <mergeCell ref="NTI667:NTP667"/>
    <mergeCell ref="NTQ667:NTX667"/>
    <mergeCell ref="NTY667:NUF667"/>
    <mergeCell ref="NUG667:NUN667"/>
    <mergeCell ref="NUO667:NUV667"/>
    <mergeCell ref="NUW667:NVD667"/>
    <mergeCell ref="NVE667:NVL667"/>
    <mergeCell ref="NVM667:NVT667"/>
    <mergeCell ref="NVU667:NWB667"/>
    <mergeCell ref="NWC667:NWJ667"/>
    <mergeCell ref="NWK667:NWR667"/>
    <mergeCell ref="NWS667:NWZ667"/>
    <mergeCell ref="NXA667:NXH667"/>
    <mergeCell ref="NXI667:NXP667"/>
    <mergeCell ref="NXQ667:NXX667"/>
    <mergeCell ref="NXY667:NYF667"/>
    <mergeCell ref="NYG667:NYN667"/>
    <mergeCell ref="NYO667:NYV667"/>
    <mergeCell ref="NYW667:NZD667"/>
    <mergeCell ref="NZE667:NZL667"/>
    <mergeCell ref="NZM667:NZT667"/>
    <mergeCell ref="NZU667:OAB667"/>
    <mergeCell ref="OAC667:OAJ667"/>
    <mergeCell ref="OAK667:OAR667"/>
    <mergeCell ref="OAS667:OAZ667"/>
    <mergeCell ref="OBA667:OBH667"/>
    <mergeCell ref="OBI667:OBP667"/>
    <mergeCell ref="OBQ667:OBX667"/>
    <mergeCell ref="OBY667:OCF667"/>
    <mergeCell ref="OCG667:OCN667"/>
    <mergeCell ref="OCO667:OCV667"/>
    <mergeCell ref="OCW667:ODD667"/>
    <mergeCell ref="ODE667:ODL667"/>
    <mergeCell ref="ODM667:ODT667"/>
    <mergeCell ref="ODU667:OEB667"/>
    <mergeCell ref="OEC667:OEJ667"/>
    <mergeCell ref="OEK667:OER667"/>
    <mergeCell ref="OES667:OEZ667"/>
    <mergeCell ref="OFA667:OFH667"/>
    <mergeCell ref="OFI667:OFP667"/>
    <mergeCell ref="OFQ667:OFX667"/>
    <mergeCell ref="OFY667:OGF667"/>
    <mergeCell ref="OGG667:OGN667"/>
    <mergeCell ref="OGO667:OGV667"/>
    <mergeCell ref="OGW667:OHD667"/>
    <mergeCell ref="OHE667:OHL667"/>
    <mergeCell ref="OHM667:OHT667"/>
    <mergeCell ref="OHU667:OIB667"/>
    <mergeCell ref="OIC667:OIJ667"/>
    <mergeCell ref="OIK667:OIR667"/>
    <mergeCell ref="OIS667:OIZ667"/>
    <mergeCell ref="OJA667:OJH667"/>
    <mergeCell ref="OJI667:OJP667"/>
    <mergeCell ref="OJQ667:OJX667"/>
    <mergeCell ref="OJY667:OKF667"/>
    <mergeCell ref="OKG667:OKN667"/>
    <mergeCell ref="OKO667:OKV667"/>
    <mergeCell ref="OKW667:OLD667"/>
    <mergeCell ref="OLE667:OLL667"/>
    <mergeCell ref="OLM667:OLT667"/>
    <mergeCell ref="OLU667:OMB667"/>
    <mergeCell ref="OMC667:OMJ667"/>
    <mergeCell ref="OMK667:OMR667"/>
    <mergeCell ref="OMS667:OMZ667"/>
    <mergeCell ref="ONA667:ONH667"/>
    <mergeCell ref="ONI667:ONP667"/>
    <mergeCell ref="ONQ667:ONX667"/>
    <mergeCell ref="ONY667:OOF667"/>
    <mergeCell ref="OOG667:OON667"/>
    <mergeCell ref="OOO667:OOV667"/>
    <mergeCell ref="OOW667:OPD667"/>
    <mergeCell ref="OPE667:OPL667"/>
    <mergeCell ref="OPM667:OPT667"/>
    <mergeCell ref="OPU667:OQB667"/>
    <mergeCell ref="OQC667:OQJ667"/>
    <mergeCell ref="OQK667:OQR667"/>
    <mergeCell ref="OQS667:OQZ667"/>
    <mergeCell ref="ORA667:ORH667"/>
    <mergeCell ref="ORI667:ORP667"/>
    <mergeCell ref="ORQ667:ORX667"/>
    <mergeCell ref="ORY667:OSF667"/>
    <mergeCell ref="OSG667:OSN667"/>
    <mergeCell ref="OSO667:OSV667"/>
    <mergeCell ref="OSW667:OTD667"/>
    <mergeCell ref="OTE667:OTL667"/>
    <mergeCell ref="OTM667:OTT667"/>
    <mergeCell ref="OTU667:OUB667"/>
    <mergeCell ref="OUC667:OUJ667"/>
    <mergeCell ref="OUK667:OUR667"/>
    <mergeCell ref="OUS667:OUZ667"/>
    <mergeCell ref="OVA667:OVH667"/>
    <mergeCell ref="OVI667:OVP667"/>
    <mergeCell ref="OVQ667:OVX667"/>
    <mergeCell ref="OVY667:OWF667"/>
    <mergeCell ref="OWG667:OWN667"/>
    <mergeCell ref="OWO667:OWV667"/>
    <mergeCell ref="OWW667:OXD667"/>
    <mergeCell ref="OXE667:OXL667"/>
    <mergeCell ref="OXM667:OXT667"/>
    <mergeCell ref="OXU667:OYB667"/>
    <mergeCell ref="OYC667:OYJ667"/>
    <mergeCell ref="OYK667:OYR667"/>
    <mergeCell ref="OYS667:OYZ667"/>
    <mergeCell ref="OZA667:OZH667"/>
    <mergeCell ref="OZI667:OZP667"/>
    <mergeCell ref="OZQ667:OZX667"/>
    <mergeCell ref="OZY667:PAF667"/>
    <mergeCell ref="PAG667:PAN667"/>
    <mergeCell ref="PAO667:PAV667"/>
    <mergeCell ref="PAW667:PBD667"/>
    <mergeCell ref="PBE667:PBL667"/>
    <mergeCell ref="PBM667:PBT667"/>
    <mergeCell ref="PBU667:PCB667"/>
    <mergeCell ref="PCC667:PCJ667"/>
    <mergeCell ref="PCK667:PCR667"/>
    <mergeCell ref="PCS667:PCZ667"/>
    <mergeCell ref="PDA667:PDH667"/>
    <mergeCell ref="PDI667:PDP667"/>
    <mergeCell ref="PDQ667:PDX667"/>
    <mergeCell ref="PDY667:PEF667"/>
    <mergeCell ref="PEG667:PEN667"/>
    <mergeCell ref="PEO667:PEV667"/>
    <mergeCell ref="PEW667:PFD667"/>
    <mergeCell ref="PFE667:PFL667"/>
    <mergeCell ref="PFM667:PFT667"/>
    <mergeCell ref="PFU667:PGB667"/>
    <mergeCell ref="PGC667:PGJ667"/>
    <mergeCell ref="PGK667:PGR667"/>
    <mergeCell ref="PGS667:PGZ667"/>
    <mergeCell ref="PHA667:PHH667"/>
    <mergeCell ref="PHI667:PHP667"/>
    <mergeCell ref="PHQ667:PHX667"/>
    <mergeCell ref="PHY667:PIF667"/>
    <mergeCell ref="PIG667:PIN667"/>
    <mergeCell ref="PIO667:PIV667"/>
    <mergeCell ref="PIW667:PJD667"/>
    <mergeCell ref="PJE667:PJL667"/>
    <mergeCell ref="PJM667:PJT667"/>
    <mergeCell ref="PJU667:PKB667"/>
    <mergeCell ref="PKC667:PKJ667"/>
    <mergeCell ref="PKK667:PKR667"/>
    <mergeCell ref="PKS667:PKZ667"/>
    <mergeCell ref="PLA667:PLH667"/>
    <mergeCell ref="PLI667:PLP667"/>
    <mergeCell ref="PLQ667:PLX667"/>
    <mergeCell ref="PLY667:PMF667"/>
    <mergeCell ref="PMG667:PMN667"/>
    <mergeCell ref="PMO667:PMV667"/>
    <mergeCell ref="PMW667:PND667"/>
    <mergeCell ref="PNE667:PNL667"/>
    <mergeCell ref="PNM667:PNT667"/>
    <mergeCell ref="PNU667:POB667"/>
    <mergeCell ref="POC667:POJ667"/>
    <mergeCell ref="POK667:POR667"/>
    <mergeCell ref="POS667:POZ667"/>
    <mergeCell ref="PPA667:PPH667"/>
    <mergeCell ref="PPI667:PPP667"/>
    <mergeCell ref="PPQ667:PPX667"/>
    <mergeCell ref="PPY667:PQF667"/>
    <mergeCell ref="PQG667:PQN667"/>
    <mergeCell ref="PQO667:PQV667"/>
    <mergeCell ref="PQW667:PRD667"/>
    <mergeCell ref="PRE667:PRL667"/>
    <mergeCell ref="PRM667:PRT667"/>
    <mergeCell ref="PRU667:PSB667"/>
    <mergeCell ref="PSC667:PSJ667"/>
    <mergeCell ref="PSK667:PSR667"/>
    <mergeCell ref="PSS667:PSZ667"/>
    <mergeCell ref="PTA667:PTH667"/>
    <mergeCell ref="PTI667:PTP667"/>
    <mergeCell ref="PTQ667:PTX667"/>
    <mergeCell ref="PTY667:PUF667"/>
    <mergeCell ref="PUG667:PUN667"/>
    <mergeCell ref="PUO667:PUV667"/>
    <mergeCell ref="PUW667:PVD667"/>
    <mergeCell ref="PVE667:PVL667"/>
    <mergeCell ref="PVM667:PVT667"/>
    <mergeCell ref="PVU667:PWB667"/>
    <mergeCell ref="PWC667:PWJ667"/>
    <mergeCell ref="PWK667:PWR667"/>
    <mergeCell ref="PWS667:PWZ667"/>
    <mergeCell ref="PXA667:PXH667"/>
    <mergeCell ref="PXI667:PXP667"/>
    <mergeCell ref="PXQ667:PXX667"/>
    <mergeCell ref="PXY667:PYF667"/>
    <mergeCell ref="PYG667:PYN667"/>
    <mergeCell ref="PYO667:PYV667"/>
    <mergeCell ref="PYW667:PZD667"/>
    <mergeCell ref="PZE667:PZL667"/>
    <mergeCell ref="PZM667:PZT667"/>
    <mergeCell ref="PZU667:QAB667"/>
    <mergeCell ref="QAC667:QAJ667"/>
    <mergeCell ref="QAK667:QAR667"/>
    <mergeCell ref="QAS667:QAZ667"/>
    <mergeCell ref="QBA667:QBH667"/>
    <mergeCell ref="QBI667:QBP667"/>
    <mergeCell ref="QBQ667:QBX667"/>
    <mergeCell ref="QBY667:QCF667"/>
    <mergeCell ref="QCG667:QCN667"/>
    <mergeCell ref="QCO667:QCV667"/>
    <mergeCell ref="QCW667:QDD667"/>
    <mergeCell ref="QDE667:QDL667"/>
    <mergeCell ref="QDM667:QDT667"/>
    <mergeCell ref="QDU667:QEB667"/>
    <mergeCell ref="QEC667:QEJ667"/>
    <mergeCell ref="QEK667:QER667"/>
    <mergeCell ref="QES667:QEZ667"/>
    <mergeCell ref="QFA667:QFH667"/>
    <mergeCell ref="QFI667:QFP667"/>
    <mergeCell ref="QFQ667:QFX667"/>
    <mergeCell ref="QFY667:QGF667"/>
    <mergeCell ref="QGG667:QGN667"/>
    <mergeCell ref="QGO667:QGV667"/>
    <mergeCell ref="QGW667:QHD667"/>
    <mergeCell ref="QHE667:QHL667"/>
    <mergeCell ref="QHM667:QHT667"/>
    <mergeCell ref="QHU667:QIB667"/>
    <mergeCell ref="QIC667:QIJ667"/>
    <mergeCell ref="QIK667:QIR667"/>
    <mergeCell ref="QIS667:QIZ667"/>
    <mergeCell ref="QJA667:QJH667"/>
    <mergeCell ref="QJI667:QJP667"/>
    <mergeCell ref="QJQ667:QJX667"/>
    <mergeCell ref="QJY667:QKF667"/>
    <mergeCell ref="QKG667:QKN667"/>
    <mergeCell ref="QKO667:QKV667"/>
    <mergeCell ref="QKW667:QLD667"/>
    <mergeCell ref="QLE667:QLL667"/>
    <mergeCell ref="QLM667:QLT667"/>
    <mergeCell ref="QLU667:QMB667"/>
    <mergeCell ref="QMC667:QMJ667"/>
    <mergeCell ref="QMK667:QMR667"/>
    <mergeCell ref="QMS667:QMZ667"/>
    <mergeCell ref="QNA667:QNH667"/>
    <mergeCell ref="QNI667:QNP667"/>
    <mergeCell ref="QNQ667:QNX667"/>
    <mergeCell ref="QNY667:QOF667"/>
    <mergeCell ref="QOG667:QON667"/>
    <mergeCell ref="QOO667:QOV667"/>
    <mergeCell ref="QOW667:QPD667"/>
    <mergeCell ref="QPE667:QPL667"/>
    <mergeCell ref="QPM667:QPT667"/>
    <mergeCell ref="QPU667:QQB667"/>
    <mergeCell ref="QQC667:QQJ667"/>
    <mergeCell ref="QQK667:QQR667"/>
    <mergeCell ref="QQS667:QQZ667"/>
    <mergeCell ref="QRA667:QRH667"/>
    <mergeCell ref="QRI667:QRP667"/>
    <mergeCell ref="QRQ667:QRX667"/>
    <mergeCell ref="QRY667:QSF667"/>
    <mergeCell ref="QSG667:QSN667"/>
    <mergeCell ref="QSO667:QSV667"/>
    <mergeCell ref="QSW667:QTD667"/>
    <mergeCell ref="QTE667:QTL667"/>
    <mergeCell ref="QTM667:QTT667"/>
    <mergeCell ref="QTU667:QUB667"/>
    <mergeCell ref="QUC667:QUJ667"/>
    <mergeCell ref="QUK667:QUR667"/>
    <mergeCell ref="QUS667:QUZ667"/>
    <mergeCell ref="QVA667:QVH667"/>
    <mergeCell ref="QVI667:QVP667"/>
    <mergeCell ref="QVQ667:QVX667"/>
    <mergeCell ref="QVY667:QWF667"/>
    <mergeCell ref="QWG667:QWN667"/>
    <mergeCell ref="QWO667:QWV667"/>
    <mergeCell ref="QWW667:QXD667"/>
    <mergeCell ref="QXE667:QXL667"/>
    <mergeCell ref="QXM667:QXT667"/>
    <mergeCell ref="QXU667:QYB667"/>
    <mergeCell ref="QYC667:QYJ667"/>
    <mergeCell ref="QYK667:QYR667"/>
    <mergeCell ref="QYS667:QYZ667"/>
    <mergeCell ref="QZA667:QZH667"/>
    <mergeCell ref="QZI667:QZP667"/>
    <mergeCell ref="QZQ667:QZX667"/>
    <mergeCell ref="QZY667:RAF667"/>
    <mergeCell ref="RAG667:RAN667"/>
    <mergeCell ref="RAO667:RAV667"/>
    <mergeCell ref="RAW667:RBD667"/>
    <mergeCell ref="RBE667:RBL667"/>
    <mergeCell ref="RBM667:RBT667"/>
    <mergeCell ref="RBU667:RCB667"/>
    <mergeCell ref="RCC667:RCJ667"/>
    <mergeCell ref="RCK667:RCR667"/>
    <mergeCell ref="RCS667:RCZ667"/>
    <mergeCell ref="RDA667:RDH667"/>
    <mergeCell ref="RDI667:RDP667"/>
    <mergeCell ref="RDQ667:RDX667"/>
    <mergeCell ref="RDY667:REF667"/>
    <mergeCell ref="REG667:REN667"/>
    <mergeCell ref="REO667:REV667"/>
    <mergeCell ref="REW667:RFD667"/>
    <mergeCell ref="RFE667:RFL667"/>
    <mergeCell ref="RFM667:RFT667"/>
    <mergeCell ref="RFU667:RGB667"/>
    <mergeCell ref="RGC667:RGJ667"/>
    <mergeCell ref="RGK667:RGR667"/>
    <mergeCell ref="RGS667:RGZ667"/>
    <mergeCell ref="RHA667:RHH667"/>
    <mergeCell ref="RHI667:RHP667"/>
    <mergeCell ref="RHQ667:RHX667"/>
    <mergeCell ref="RHY667:RIF667"/>
    <mergeCell ref="RIG667:RIN667"/>
    <mergeCell ref="RIO667:RIV667"/>
    <mergeCell ref="RIW667:RJD667"/>
    <mergeCell ref="RJE667:RJL667"/>
    <mergeCell ref="RJM667:RJT667"/>
    <mergeCell ref="RJU667:RKB667"/>
    <mergeCell ref="RKC667:RKJ667"/>
    <mergeCell ref="RKK667:RKR667"/>
    <mergeCell ref="RKS667:RKZ667"/>
    <mergeCell ref="RLA667:RLH667"/>
    <mergeCell ref="RLI667:RLP667"/>
    <mergeCell ref="RLQ667:RLX667"/>
    <mergeCell ref="RLY667:RMF667"/>
    <mergeCell ref="RMG667:RMN667"/>
    <mergeCell ref="RMO667:RMV667"/>
    <mergeCell ref="RMW667:RND667"/>
    <mergeCell ref="RNE667:RNL667"/>
    <mergeCell ref="RNM667:RNT667"/>
    <mergeCell ref="RNU667:ROB667"/>
    <mergeCell ref="ROC667:ROJ667"/>
    <mergeCell ref="ROK667:ROR667"/>
    <mergeCell ref="ROS667:ROZ667"/>
    <mergeCell ref="RPA667:RPH667"/>
    <mergeCell ref="RPI667:RPP667"/>
    <mergeCell ref="RPQ667:RPX667"/>
    <mergeCell ref="RPY667:RQF667"/>
    <mergeCell ref="RQG667:RQN667"/>
    <mergeCell ref="RQO667:RQV667"/>
    <mergeCell ref="RQW667:RRD667"/>
    <mergeCell ref="RRE667:RRL667"/>
    <mergeCell ref="RRM667:RRT667"/>
    <mergeCell ref="RRU667:RSB667"/>
    <mergeCell ref="RSC667:RSJ667"/>
    <mergeCell ref="RSK667:RSR667"/>
    <mergeCell ref="RSS667:RSZ667"/>
    <mergeCell ref="RTA667:RTH667"/>
    <mergeCell ref="RTI667:RTP667"/>
    <mergeCell ref="RTQ667:RTX667"/>
    <mergeCell ref="RTY667:RUF667"/>
    <mergeCell ref="RUG667:RUN667"/>
    <mergeCell ref="RUO667:RUV667"/>
    <mergeCell ref="RUW667:RVD667"/>
    <mergeCell ref="RVE667:RVL667"/>
    <mergeCell ref="RVM667:RVT667"/>
    <mergeCell ref="RVU667:RWB667"/>
    <mergeCell ref="RWC667:RWJ667"/>
    <mergeCell ref="RWK667:RWR667"/>
    <mergeCell ref="RWS667:RWZ667"/>
    <mergeCell ref="RXA667:RXH667"/>
    <mergeCell ref="RXI667:RXP667"/>
    <mergeCell ref="RXQ667:RXX667"/>
    <mergeCell ref="RXY667:RYF667"/>
    <mergeCell ref="RYG667:RYN667"/>
    <mergeCell ref="RYO667:RYV667"/>
    <mergeCell ref="RYW667:RZD667"/>
    <mergeCell ref="RZE667:RZL667"/>
    <mergeCell ref="RZM667:RZT667"/>
    <mergeCell ref="RZU667:SAB667"/>
    <mergeCell ref="SAC667:SAJ667"/>
    <mergeCell ref="SAK667:SAR667"/>
    <mergeCell ref="SAS667:SAZ667"/>
    <mergeCell ref="SBA667:SBH667"/>
    <mergeCell ref="SBI667:SBP667"/>
    <mergeCell ref="SBQ667:SBX667"/>
    <mergeCell ref="SBY667:SCF667"/>
    <mergeCell ref="SCG667:SCN667"/>
    <mergeCell ref="SCO667:SCV667"/>
    <mergeCell ref="SCW667:SDD667"/>
    <mergeCell ref="SDE667:SDL667"/>
    <mergeCell ref="SDM667:SDT667"/>
    <mergeCell ref="SDU667:SEB667"/>
    <mergeCell ref="SEC667:SEJ667"/>
    <mergeCell ref="SEK667:SER667"/>
    <mergeCell ref="SES667:SEZ667"/>
    <mergeCell ref="SFA667:SFH667"/>
    <mergeCell ref="SFI667:SFP667"/>
    <mergeCell ref="SFQ667:SFX667"/>
    <mergeCell ref="SFY667:SGF667"/>
    <mergeCell ref="SGG667:SGN667"/>
    <mergeCell ref="SGO667:SGV667"/>
    <mergeCell ref="SGW667:SHD667"/>
    <mergeCell ref="SHE667:SHL667"/>
    <mergeCell ref="SHM667:SHT667"/>
    <mergeCell ref="SHU667:SIB667"/>
    <mergeCell ref="SIC667:SIJ667"/>
    <mergeCell ref="SIK667:SIR667"/>
    <mergeCell ref="SIS667:SIZ667"/>
    <mergeCell ref="SJA667:SJH667"/>
    <mergeCell ref="SJI667:SJP667"/>
    <mergeCell ref="SJQ667:SJX667"/>
    <mergeCell ref="SJY667:SKF667"/>
    <mergeCell ref="SKG667:SKN667"/>
    <mergeCell ref="SKO667:SKV667"/>
    <mergeCell ref="SKW667:SLD667"/>
    <mergeCell ref="SLE667:SLL667"/>
    <mergeCell ref="SLM667:SLT667"/>
    <mergeCell ref="SLU667:SMB667"/>
    <mergeCell ref="SMC667:SMJ667"/>
    <mergeCell ref="SMK667:SMR667"/>
    <mergeCell ref="SMS667:SMZ667"/>
    <mergeCell ref="SNA667:SNH667"/>
    <mergeCell ref="SNI667:SNP667"/>
    <mergeCell ref="SNQ667:SNX667"/>
    <mergeCell ref="SNY667:SOF667"/>
    <mergeCell ref="SOG667:SON667"/>
    <mergeCell ref="SOO667:SOV667"/>
    <mergeCell ref="SOW667:SPD667"/>
    <mergeCell ref="SPE667:SPL667"/>
    <mergeCell ref="SPM667:SPT667"/>
    <mergeCell ref="SPU667:SQB667"/>
    <mergeCell ref="SQC667:SQJ667"/>
    <mergeCell ref="SQK667:SQR667"/>
    <mergeCell ref="SQS667:SQZ667"/>
    <mergeCell ref="SRA667:SRH667"/>
    <mergeCell ref="SRI667:SRP667"/>
    <mergeCell ref="SRQ667:SRX667"/>
    <mergeCell ref="SRY667:SSF667"/>
    <mergeCell ref="SSG667:SSN667"/>
    <mergeCell ref="SSO667:SSV667"/>
    <mergeCell ref="SSW667:STD667"/>
    <mergeCell ref="STE667:STL667"/>
    <mergeCell ref="STM667:STT667"/>
    <mergeCell ref="STU667:SUB667"/>
    <mergeCell ref="SUC667:SUJ667"/>
    <mergeCell ref="SUK667:SUR667"/>
    <mergeCell ref="SUS667:SUZ667"/>
    <mergeCell ref="SVA667:SVH667"/>
    <mergeCell ref="SVI667:SVP667"/>
    <mergeCell ref="SVQ667:SVX667"/>
    <mergeCell ref="SVY667:SWF667"/>
    <mergeCell ref="SWG667:SWN667"/>
    <mergeCell ref="SWO667:SWV667"/>
    <mergeCell ref="SWW667:SXD667"/>
    <mergeCell ref="SXE667:SXL667"/>
    <mergeCell ref="SXM667:SXT667"/>
    <mergeCell ref="SXU667:SYB667"/>
    <mergeCell ref="SYC667:SYJ667"/>
    <mergeCell ref="SYK667:SYR667"/>
    <mergeCell ref="SYS667:SYZ667"/>
    <mergeCell ref="SZA667:SZH667"/>
    <mergeCell ref="SZI667:SZP667"/>
    <mergeCell ref="SZQ667:SZX667"/>
    <mergeCell ref="SZY667:TAF667"/>
    <mergeCell ref="TAG667:TAN667"/>
    <mergeCell ref="TAO667:TAV667"/>
    <mergeCell ref="TAW667:TBD667"/>
    <mergeCell ref="TBE667:TBL667"/>
    <mergeCell ref="TBM667:TBT667"/>
    <mergeCell ref="TBU667:TCB667"/>
    <mergeCell ref="TCC667:TCJ667"/>
    <mergeCell ref="TCK667:TCR667"/>
    <mergeCell ref="TCS667:TCZ667"/>
    <mergeCell ref="TDA667:TDH667"/>
    <mergeCell ref="TDI667:TDP667"/>
    <mergeCell ref="TDQ667:TDX667"/>
    <mergeCell ref="TDY667:TEF667"/>
    <mergeCell ref="TEG667:TEN667"/>
    <mergeCell ref="TEO667:TEV667"/>
    <mergeCell ref="TEW667:TFD667"/>
    <mergeCell ref="TFE667:TFL667"/>
    <mergeCell ref="TFM667:TFT667"/>
    <mergeCell ref="TFU667:TGB667"/>
    <mergeCell ref="TGC667:TGJ667"/>
    <mergeCell ref="TGK667:TGR667"/>
    <mergeCell ref="TGS667:TGZ667"/>
    <mergeCell ref="THA667:THH667"/>
    <mergeCell ref="THI667:THP667"/>
    <mergeCell ref="THQ667:THX667"/>
    <mergeCell ref="THY667:TIF667"/>
    <mergeCell ref="TIG667:TIN667"/>
    <mergeCell ref="TIO667:TIV667"/>
    <mergeCell ref="TIW667:TJD667"/>
    <mergeCell ref="TJE667:TJL667"/>
    <mergeCell ref="TJM667:TJT667"/>
    <mergeCell ref="TJU667:TKB667"/>
    <mergeCell ref="TKC667:TKJ667"/>
    <mergeCell ref="TKK667:TKR667"/>
    <mergeCell ref="TKS667:TKZ667"/>
    <mergeCell ref="TLA667:TLH667"/>
    <mergeCell ref="TLI667:TLP667"/>
    <mergeCell ref="TLQ667:TLX667"/>
    <mergeCell ref="TLY667:TMF667"/>
    <mergeCell ref="TMG667:TMN667"/>
    <mergeCell ref="TMO667:TMV667"/>
    <mergeCell ref="TMW667:TND667"/>
    <mergeCell ref="TNE667:TNL667"/>
    <mergeCell ref="TNM667:TNT667"/>
    <mergeCell ref="TNU667:TOB667"/>
    <mergeCell ref="TOC667:TOJ667"/>
    <mergeCell ref="TOK667:TOR667"/>
    <mergeCell ref="TOS667:TOZ667"/>
    <mergeCell ref="TPA667:TPH667"/>
    <mergeCell ref="TPI667:TPP667"/>
    <mergeCell ref="TPQ667:TPX667"/>
    <mergeCell ref="TPY667:TQF667"/>
    <mergeCell ref="TQG667:TQN667"/>
    <mergeCell ref="TQO667:TQV667"/>
    <mergeCell ref="TQW667:TRD667"/>
    <mergeCell ref="TRE667:TRL667"/>
    <mergeCell ref="TRM667:TRT667"/>
    <mergeCell ref="TRU667:TSB667"/>
    <mergeCell ref="TSC667:TSJ667"/>
    <mergeCell ref="TSK667:TSR667"/>
    <mergeCell ref="TSS667:TSZ667"/>
    <mergeCell ref="TTA667:TTH667"/>
    <mergeCell ref="TTI667:TTP667"/>
    <mergeCell ref="TTQ667:TTX667"/>
    <mergeCell ref="TTY667:TUF667"/>
    <mergeCell ref="TUG667:TUN667"/>
    <mergeCell ref="TUO667:TUV667"/>
    <mergeCell ref="TUW667:TVD667"/>
    <mergeCell ref="TVE667:TVL667"/>
    <mergeCell ref="TVM667:TVT667"/>
    <mergeCell ref="TVU667:TWB667"/>
    <mergeCell ref="TWC667:TWJ667"/>
    <mergeCell ref="TWK667:TWR667"/>
    <mergeCell ref="TWS667:TWZ667"/>
    <mergeCell ref="TXA667:TXH667"/>
    <mergeCell ref="TXI667:TXP667"/>
    <mergeCell ref="TXQ667:TXX667"/>
    <mergeCell ref="TXY667:TYF667"/>
    <mergeCell ref="TYG667:TYN667"/>
    <mergeCell ref="TYO667:TYV667"/>
    <mergeCell ref="TYW667:TZD667"/>
    <mergeCell ref="TZE667:TZL667"/>
    <mergeCell ref="TZM667:TZT667"/>
    <mergeCell ref="TZU667:UAB667"/>
    <mergeCell ref="UAC667:UAJ667"/>
    <mergeCell ref="UAK667:UAR667"/>
    <mergeCell ref="UAS667:UAZ667"/>
    <mergeCell ref="UBA667:UBH667"/>
    <mergeCell ref="UBI667:UBP667"/>
    <mergeCell ref="UBQ667:UBX667"/>
    <mergeCell ref="UBY667:UCF667"/>
    <mergeCell ref="UCG667:UCN667"/>
    <mergeCell ref="UCO667:UCV667"/>
    <mergeCell ref="UCW667:UDD667"/>
    <mergeCell ref="UDE667:UDL667"/>
    <mergeCell ref="UDM667:UDT667"/>
    <mergeCell ref="UDU667:UEB667"/>
    <mergeCell ref="UEC667:UEJ667"/>
    <mergeCell ref="UEK667:UER667"/>
    <mergeCell ref="UES667:UEZ667"/>
    <mergeCell ref="UFA667:UFH667"/>
    <mergeCell ref="UFI667:UFP667"/>
    <mergeCell ref="UFQ667:UFX667"/>
    <mergeCell ref="UFY667:UGF667"/>
    <mergeCell ref="UGG667:UGN667"/>
    <mergeCell ref="UGO667:UGV667"/>
    <mergeCell ref="UGW667:UHD667"/>
    <mergeCell ref="UHE667:UHL667"/>
    <mergeCell ref="UHM667:UHT667"/>
    <mergeCell ref="UHU667:UIB667"/>
    <mergeCell ref="UIC667:UIJ667"/>
    <mergeCell ref="UIK667:UIR667"/>
    <mergeCell ref="UIS667:UIZ667"/>
    <mergeCell ref="UJA667:UJH667"/>
    <mergeCell ref="UJI667:UJP667"/>
    <mergeCell ref="UJQ667:UJX667"/>
    <mergeCell ref="UJY667:UKF667"/>
    <mergeCell ref="UKG667:UKN667"/>
    <mergeCell ref="UKO667:UKV667"/>
    <mergeCell ref="UKW667:ULD667"/>
    <mergeCell ref="ULE667:ULL667"/>
    <mergeCell ref="ULM667:ULT667"/>
    <mergeCell ref="ULU667:UMB667"/>
    <mergeCell ref="UMC667:UMJ667"/>
    <mergeCell ref="UMK667:UMR667"/>
    <mergeCell ref="UMS667:UMZ667"/>
    <mergeCell ref="UNA667:UNH667"/>
    <mergeCell ref="UNI667:UNP667"/>
    <mergeCell ref="UNQ667:UNX667"/>
    <mergeCell ref="UNY667:UOF667"/>
    <mergeCell ref="UOG667:UON667"/>
    <mergeCell ref="UOO667:UOV667"/>
    <mergeCell ref="UOW667:UPD667"/>
    <mergeCell ref="UPE667:UPL667"/>
    <mergeCell ref="UPM667:UPT667"/>
    <mergeCell ref="UPU667:UQB667"/>
    <mergeCell ref="UQC667:UQJ667"/>
    <mergeCell ref="UQK667:UQR667"/>
    <mergeCell ref="UQS667:UQZ667"/>
    <mergeCell ref="URA667:URH667"/>
    <mergeCell ref="URI667:URP667"/>
    <mergeCell ref="URQ667:URX667"/>
    <mergeCell ref="URY667:USF667"/>
    <mergeCell ref="USG667:USN667"/>
    <mergeCell ref="USO667:USV667"/>
    <mergeCell ref="USW667:UTD667"/>
    <mergeCell ref="UTE667:UTL667"/>
    <mergeCell ref="UTM667:UTT667"/>
    <mergeCell ref="UTU667:UUB667"/>
    <mergeCell ref="UUC667:UUJ667"/>
    <mergeCell ref="UUK667:UUR667"/>
    <mergeCell ref="UUS667:UUZ667"/>
    <mergeCell ref="UVA667:UVH667"/>
    <mergeCell ref="UVI667:UVP667"/>
    <mergeCell ref="UVQ667:UVX667"/>
    <mergeCell ref="UVY667:UWF667"/>
    <mergeCell ref="UWG667:UWN667"/>
    <mergeCell ref="UWO667:UWV667"/>
    <mergeCell ref="UWW667:UXD667"/>
    <mergeCell ref="UXE667:UXL667"/>
    <mergeCell ref="UXM667:UXT667"/>
    <mergeCell ref="UXU667:UYB667"/>
    <mergeCell ref="UYC667:UYJ667"/>
    <mergeCell ref="UYK667:UYR667"/>
    <mergeCell ref="UYS667:UYZ667"/>
    <mergeCell ref="UZA667:UZH667"/>
    <mergeCell ref="UZI667:UZP667"/>
    <mergeCell ref="UZQ667:UZX667"/>
    <mergeCell ref="UZY667:VAF667"/>
    <mergeCell ref="VAG667:VAN667"/>
    <mergeCell ref="VAO667:VAV667"/>
    <mergeCell ref="VAW667:VBD667"/>
    <mergeCell ref="VBE667:VBL667"/>
    <mergeCell ref="VBM667:VBT667"/>
    <mergeCell ref="VBU667:VCB667"/>
    <mergeCell ref="VCC667:VCJ667"/>
    <mergeCell ref="VCK667:VCR667"/>
    <mergeCell ref="VCS667:VCZ667"/>
    <mergeCell ref="VDA667:VDH667"/>
    <mergeCell ref="VDI667:VDP667"/>
    <mergeCell ref="VDQ667:VDX667"/>
    <mergeCell ref="VDY667:VEF667"/>
    <mergeCell ref="VEG667:VEN667"/>
    <mergeCell ref="VEO667:VEV667"/>
    <mergeCell ref="VEW667:VFD667"/>
    <mergeCell ref="VFE667:VFL667"/>
    <mergeCell ref="VFM667:VFT667"/>
    <mergeCell ref="VFU667:VGB667"/>
    <mergeCell ref="VGC667:VGJ667"/>
    <mergeCell ref="VGK667:VGR667"/>
    <mergeCell ref="VGS667:VGZ667"/>
    <mergeCell ref="VHA667:VHH667"/>
    <mergeCell ref="VHI667:VHP667"/>
    <mergeCell ref="VHQ667:VHX667"/>
    <mergeCell ref="VHY667:VIF667"/>
    <mergeCell ref="VIG667:VIN667"/>
    <mergeCell ref="VIO667:VIV667"/>
    <mergeCell ref="VIW667:VJD667"/>
    <mergeCell ref="VJE667:VJL667"/>
    <mergeCell ref="VJM667:VJT667"/>
    <mergeCell ref="VJU667:VKB667"/>
    <mergeCell ref="VKC667:VKJ667"/>
    <mergeCell ref="VKK667:VKR667"/>
    <mergeCell ref="VKS667:VKZ667"/>
    <mergeCell ref="VLA667:VLH667"/>
    <mergeCell ref="VLI667:VLP667"/>
    <mergeCell ref="VLQ667:VLX667"/>
    <mergeCell ref="VLY667:VMF667"/>
    <mergeCell ref="VMG667:VMN667"/>
    <mergeCell ref="VMO667:VMV667"/>
    <mergeCell ref="VMW667:VND667"/>
    <mergeCell ref="VNE667:VNL667"/>
    <mergeCell ref="VNM667:VNT667"/>
    <mergeCell ref="VNU667:VOB667"/>
    <mergeCell ref="VOC667:VOJ667"/>
    <mergeCell ref="VOK667:VOR667"/>
    <mergeCell ref="VOS667:VOZ667"/>
    <mergeCell ref="VPA667:VPH667"/>
    <mergeCell ref="VPI667:VPP667"/>
    <mergeCell ref="VPQ667:VPX667"/>
    <mergeCell ref="VPY667:VQF667"/>
    <mergeCell ref="VQG667:VQN667"/>
    <mergeCell ref="VQO667:VQV667"/>
    <mergeCell ref="VQW667:VRD667"/>
    <mergeCell ref="VRE667:VRL667"/>
    <mergeCell ref="VRM667:VRT667"/>
    <mergeCell ref="VRU667:VSB667"/>
    <mergeCell ref="VSC667:VSJ667"/>
    <mergeCell ref="VSK667:VSR667"/>
    <mergeCell ref="VSS667:VSZ667"/>
    <mergeCell ref="VTA667:VTH667"/>
    <mergeCell ref="VTI667:VTP667"/>
    <mergeCell ref="VTQ667:VTX667"/>
    <mergeCell ref="VTY667:VUF667"/>
    <mergeCell ref="VUG667:VUN667"/>
    <mergeCell ref="VUO667:VUV667"/>
    <mergeCell ref="VUW667:VVD667"/>
    <mergeCell ref="VVE667:VVL667"/>
    <mergeCell ref="VVM667:VVT667"/>
    <mergeCell ref="VVU667:VWB667"/>
    <mergeCell ref="VWC667:VWJ667"/>
    <mergeCell ref="VWK667:VWR667"/>
    <mergeCell ref="VWS667:VWZ667"/>
    <mergeCell ref="VXA667:VXH667"/>
    <mergeCell ref="VXI667:VXP667"/>
    <mergeCell ref="VXQ667:VXX667"/>
    <mergeCell ref="VXY667:VYF667"/>
    <mergeCell ref="VYG667:VYN667"/>
    <mergeCell ref="VYO667:VYV667"/>
    <mergeCell ref="VYW667:VZD667"/>
    <mergeCell ref="VZE667:VZL667"/>
    <mergeCell ref="VZM667:VZT667"/>
    <mergeCell ref="VZU667:WAB667"/>
    <mergeCell ref="WAC667:WAJ667"/>
    <mergeCell ref="WAK667:WAR667"/>
    <mergeCell ref="WAS667:WAZ667"/>
    <mergeCell ref="WBA667:WBH667"/>
    <mergeCell ref="WBI667:WBP667"/>
    <mergeCell ref="WBQ667:WBX667"/>
    <mergeCell ref="WBY667:WCF667"/>
    <mergeCell ref="WCG667:WCN667"/>
    <mergeCell ref="WCO667:WCV667"/>
    <mergeCell ref="WCW667:WDD667"/>
    <mergeCell ref="WDE667:WDL667"/>
    <mergeCell ref="WDM667:WDT667"/>
    <mergeCell ref="WDU667:WEB667"/>
    <mergeCell ref="WEC667:WEJ667"/>
    <mergeCell ref="WEK667:WER667"/>
    <mergeCell ref="WES667:WEZ667"/>
    <mergeCell ref="WFA667:WFH667"/>
    <mergeCell ref="WFI667:WFP667"/>
    <mergeCell ref="WFQ667:WFX667"/>
    <mergeCell ref="WFY667:WGF667"/>
    <mergeCell ref="WGG667:WGN667"/>
    <mergeCell ref="WGO667:WGV667"/>
    <mergeCell ref="WGW667:WHD667"/>
    <mergeCell ref="WHE667:WHL667"/>
    <mergeCell ref="WHM667:WHT667"/>
    <mergeCell ref="WHU667:WIB667"/>
    <mergeCell ref="WIC667:WIJ667"/>
    <mergeCell ref="WIK667:WIR667"/>
    <mergeCell ref="WIS667:WIZ667"/>
    <mergeCell ref="WJA667:WJH667"/>
    <mergeCell ref="WJI667:WJP667"/>
    <mergeCell ref="WJQ667:WJX667"/>
    <mergeCell ref="WJY667:WKF667"/>
    <mergeCell ref="WKG667:WKN667"/>
    <mergeCell ref="WKO667:WKV667"/>
    <mergeCell ref="WKW667:WLD667"/>
    <mergeCell ref="WLE667:WLL667"/>
    <mergeCell ref="WLM667:WLT667"/>
    <mergeCell ref="WLU667:WMB667"/>
    <mergeCell ref="WMC667:WMJ667"/>
    <mergeCell ref="WMK667:WMR667"/>
    <mergeCell ref="WMS667:WMZ667"/>
    <mergeCell ref="WNA667:WNH667"/>
    <mergeCell ref="WNI667:WNP667"/>
    <mergeCell ref="WNQ667:WNX667"/>
    <mergeCell ref="WNY667:WOF667"/>
    <mergeCell ref="WOG667:WON667"/>
    <mergeCell ref="WOO667:WOV667"/>
    <mergeCell ref="WOW667:WPD667"/>
    <mergeCell ref="WPE667:WPL667"/>
    <mergeCell ref="WPM667:WPT667"/>
    <mergeCell ref="WPU667:WQB667"/>
    <mergeCell ref="WQC667:WQJ667"/>
    <mergeCell ref="WQK667:WQR667"/>
    <mergeCell ref="WQS667:WQZ667"/>
    <mergeCell ref="WRA667:WRH667"/>
    <mergeCell ref="WRI667:WRP667"/>
    <mergeCell ref="WRQ667:WRX667"/>
    <mergeCell ref="WRY667:WSF667"/>
    <mergeCell ref="WSG667:WSN667"/>
    <mergeCell ref="WSO667:WSV667"/>
    <mergeCell ref="WSW667:WTD667"/>
    <mergeCell ref="WTE667:WTL667"/>
    <mergeCell ref="WTM667:WTT667"/>
    <mergeCell ref="WTU667:WUB667"/>
    <mergeCell ref="WUC667:WUJ667"/>
    <mergeCell ref="WUK667:WUR667"/>
    <mergeCell ref="WUS667:WUZ667"/>
    <mergeCell ref="WVA667:WVH667"/>
    <mergeCell ref="WVI667:WVP667"/>
    <mergeCell ref="WVQ667:WVX667"/>
    <mergeCell ref="WVY667:WWF667"/>
    <mergeCell ref="WWG667:WWN667"/>
    <mergeCell ref="WWO667:WWV667"/>
    <mergeCell ref="WWW667:WXD667"/>
    <mergeCell ref="WXE667:WXL667"/>
    <mergeCell ref="WXM667:WXT667"/>
    <mergeCell ref="WXU667:WYB667"/>
    <mergeCell ref="WYC667:WYJ667"/>
    <mergeCell ref="WYK667:WYR667"/>
    <mergeCell ref="WYS667:WYZ667"/>
    <mergeCell ref="WZA667:WZH667"/>
    <mergeCell ref="WZI667:WZP667"/>
    <mergeCell ref="A670:H670"/>
    <mergeCell ref="I670:P670"/>
    <mergeCell ref="Q670:X670"/>
    <mergeCell ref="Y670:AF670"/>
    <mergeCell ref="AG670:AN670"/>
    <mergeCell ref="AO670:AV670"/>
    <mergeCell ref="AW670:BD670"/>
    <mergeCell ref="BE670:BL670"/>
    <mergeCell ref="BM670:BT670"/>
    <mergeCell ref="BU670:CB670"/>
    <mergeCell ref="CC670:CJ670"/>
    <mergeCell ref="CK670:CR670"/>
    <mergeCell ref="CS670:CZ670"/>
    <mergeCell ref="DA670:DH670"/>
    <mergeCell ref="DI670:DP670"/>
    <mergeCell ref="DQ670:DX670"/>
    <mergeCell ref="DY670:EF670"/>
    <mergeCell ref="EG670:EN670"/>
    <mergeCell ref="EO670:EV670"/>
    <mergeCell ref="EW670:FD670"/>
    <mergeCell ref="FE670:FL670"/>
    <mergeCell ref="FM670:FT670"/>
    <mergeCell ref="FU670:GB670"/>
    <mergeCell ref="GC670:GJ670"/>
    <mergeCell ref="GK670:GR670"/>
    <mergeCell ref="GS670:GZ670"/>
    <mergeCell ref="HA670:HH670"/>
    <mergeCell ref="HI670:HP670"/>
    <mergeCell ref="HQ670:HX670"/>
    <mergeCell ref="HY670:IF670"/>
    <mergeCell ref="IG670:IN670"/>
    <mergeCell ref="IO670:IV670"/>
    <mergeCell ref="IW670:JD670"/>
    <mergeCell ref="JE670:JL670"/>
    <mergeCell ref="JM670:JT670"/>
    <mergeCell ref="JU670:KB670"/>
    <mergeCell ref="KC670:KJ670"/>
    <mergeCell ref="KK670:KR670"/>
    <mergeCell ref="KS670:KZ670"/>
    <mergeCell ref="LA670:LH670"/>
    <mergeCell ref="LI670:LP670"/>
    <mergeCell ref="LQ670:LX670"/>
    <mergeCell ref="LY670:MF670"/>
    <mergeCell ref="MG670:MN670"/>
    <mergeCell ref="MO670:MV670"/>
    <mergeCell ref="MW670:ND670"/>
    <mergeCell ref="NE670:NL670"/>
    <mergeCell ref="NM670:NT670"/>
    <mergeCell ref="NU670:OB670"/>
    <mergeCell ref="OC670:OJ670"/>
    <mergeCell ref="OK670:OR670"/>
    <mergeCell ref="OS670:OZ670"/>
    <mergeCell ref="PA670:PH670"/>
    <mergeCell ref="PI670:PP670"/>
    <mergeCell ref="PQ670:PX670"/>
    <mergeCell ref="PY670:QF670"/>
    <mergeCell ref="QG670:QN670"/>
    <mergeCell ref="QO670:QV670"/>
    <mergeCell ref="QW670:RD670"/>
    <mergeCell ref="RE670:RL670"/>
    <mergeCell ref="RM670:RT670"/>
    <mergeCell ref="RU670:SB670"/>
    <mergeCell ref="SC670:SJ670"/>
    <mergeCell ref="SK670:SR670"/>
    <mergeCell ref="SS670:SZ670"/>
    <mergeCell ref="TA670:TH670"/>
    <mergeCell ref="TI670:TP670"/>
    <mergeCell ref="TQ670:TX670"/>
    <mergeCell ref="TY670:UF670"/>
    <mergeCell ref="UG670:UN670"/>
    <mergeCell ref="UO670:UV670"/>
    <mergeCell ref="UW670:VD670"/>
    <mergeCell ref="VE670:VL670"/>
    <mergeCell ref="VM670:VT670"/>
    <mergeCell ref="VU670:WB670"/>
    <mergeCell ref="WC670:WJ670"/>
    <mergeCell ref="WK670:WR670"/>
    <mergeCell ref="WS670:WZ670"/>
    <mergeCell ref="XA670:XH670"/>
    <mergeCell ref="XI670:XP670"/>
    <mergeCell ref="XQ670:XX670"/>
    <mergeCell ref="XY670:YF670"/>
    <mergeCell ref="YG670:YN670"/>
    <mergeCell ref="YO670:YV670"/>
    <mergeCell ref="YW670:ZD670"/>
    <mergeCell ref="ZE670:ZL670"/>
    <mergeCell ref="ZM670:ZT670"/>
    <mergeCell ref="ZU670:AAB670"/>
    <mergeCell ref="AAC670:AAJ670"/>
    <mergeCell ref="AAK670:AAR670"/>
    <mergeCell ref="AAS670:AAZ670"/>
    <mergeCell ref="ABA670:ABH670"/>
    <mergeCell ref="ABI670:ABP670"/>
    <mergeCell ref="ABQ670:ABX670"/>
    <mergeCell ref="ABY670:ACF670"/>
    <mergeCell ref="ACG670:ACN670"/>
    <mergeCell ref="ACO670:ACV670"/>
    <mergeCell ref="ACW670:ADD670"/>
    <mergeCell ref="ADE670:ADL670"/>
    <mergeCell ref="ADM670:ADT670"/>
    <mergeCell ref="ADU670:AEB670"/>
    <mergeCell ref="AEC670:AEJ670"/>
    <mergeCell ref="AEK670:AER670"/>
    <mergeCell ref="AES670:AEZ670"/>
    <mergeCell ref="AFA670:AFH670"/>
    <mergeCell ref="AFI670:AFP670"/>
    <mergeCell ref="AFQ670:AFX670"/>
    <mergeCell ref="AFY670:AGF670"/>
    <mergeCell ref="AGG670:AGN670"/>
    <mergeCell ref="AGO670:AGV670"/>
    <mergeCell ref="AGW670:AHD670"/>
    <mergeCell ref="AHE670:AHL670"/>
    <mergeCell ref="AHM670:AHT670"/>
    <mergeCell ref="AHU670:AIB670"/>
    <mergeCell ref="AIC670:AIJ670"/>
    <mergeCell ref="AIK670:AIR670"/>
    <mergeCell ref="AIS670:AIZ670"/>
    <mergeCell ref="AJA670:AJH670"/>
    <mergeCell ref="AJI670:AJP670"/>
    <mergeCell ref="AJQ670:AJX670"/>
    <mergeCell ref="AJY670:AKF670"/>
    <mergeCell ref="AKG670:AKN670"/>
    <mergeCell ref="AKO670:AKV670"/>
    <mergeCell ref="AKW670:ALD670"/>
    <mergeCell ref="ALE670:ALL670"/>
    <mergeCell ref="ALM670:ALT670"/>
    <mergeCell ref="ALU670:AMB670"/>
    <mergeCell ref="AMC670:AMJ670"/>
    <mergeCell ref="AMK670:AMR670"/>
    <mergeCell ref="AMS670:AMZ670"/>
    <mergeCell ref="ANA670:ANH670"/>
    <mergeCell ref="ANI670:ANP670"/>
    <mergeCell ref="ANQ670:ANX670"/>
    <mergeCell ref="ANY670:AOF670"/>
    <mergeCell ref="AOG670:AON670"/>
    <mergeCell ref="AOO670:AOV670"/>
    <mergeCell ref="AOW670:APD670"/>
    <mergeCell ref="APE670:APL670"/>
    <mergeCell ref="APM670:APT670"/>
    <mergeCell ref="APU670:AQB670"/>
    <mergeCell ref="AQC670:AQJ670"/>
    <mergeCell ref="AQK670:AQR670"/>
    <mergeCell ref="AQS670:AQZ670"/>
    <mergeCell ref="ARA670:ARH670"/>
    <mergeCell ref="ARI670:ARP670"/>
    <mergeCell ref="ARQ670:ARX670"/>
    <mergeCell ref="ARY670:ASF670"/>
    <mergeCell ref="ASG670:ASN670"/>
    <mergeCell ref="ASO670:ASV670"/>
    <mergeCell ref="ASW670:ATD670"/>
    <mergeCell ref="ATE670:ATL670"/>
    <mergeCell ref="ATM670:ATT670"/>
    <mergeCell ref="ATU670:AUB670"/>
    <mergeCell ref="AUC670:AUJ670"/>
    <mergeCell ref="AUK670:AUR670"/>
    <mergeCell ref="AUS670:AUZ670"/>
    <mergeCell ref="AVA670:AVH670"/>
    <mergeCell ref="AVI670:AVP670"/>
    <mergeCell ref="AVQ670:AVX670"/>
    <mergeCell ref="AVY670:AWF670"/>
    <mergeCell ref="AWG670:AWN670"/>
    <mergeCell ref="AWO670:AWV670"/>
    <mergeCell ref="AWW670:AXD670"/>
    <mergeCell ref="AXE670:AXL670"/>
    <mergeCell ref="AXM670:AXT670"/>
    <mergeCell ref="AXU670:AYB670"/>
    <mergeCell ref="AYC670:AYJ670"/>
    <mergeCell ref="AYK670:AYR670"/>
    <mergeCell ref="AYS670:AYZ670"/>
    <mergeCell ref="AZA670:AZH670"/>
    <mergeCell ref="AZI670:AZP670"/>
    <mergeCell ref="AZQ670:AZX670"/>
    <mergeCell ref="AZY670:BAF670"/>
    <mergeCell ref="BAG670:BAN670"/>
    <mergeCell ref="BAO670:BAV670"/>
    <mergeCell ref="BAW670:BBD670"/>
    <mergeCell ref="BBE670:BBL670"/>
    <mergeCell ref="BBM670:BBT670"/>
    <mergeCell ref="BBU670:BCB670"/>
    <mergeCell ref="BCC670:BCJ670"/>
    <mergeCell ref="BCK670:BCR670"/>
    <mergeCell ref="BCS670:BCZ670"/>
    <mergeCell ref="BDA670:BDH670"/>
    <mergeCell ref="BDI670:BDP670"/>
    <mergeCell ref="BDQ670:BDX670"/>
    <mergeCell ref="BDY670:BEF670"/>
    <mergeCell ref="BEG670:BEN670"/>
    <mergeCell ref="BEO670:BEV670"/>
    <mergeCell ref="BEW670:BFD670"/>
    <mergeCell ref="BFE670:BFL670"/>
    <mergeCell ref="BFM670:BFT670"/>
    <mergeCell ref="BFU670:BGB670"/>
    <mergeCell ref="BGC670:BGJ670"/>
    <mergeCell ref="BGK670:BGR670"/>
    <mergeCell ref="BGS670:BGZ670"/>
    <mergeCell ref="BHA670:BHH670"/>
    <mergeCell ref="BHI670:BHP670"/>
    <mergeCell ref="BHQ670:BHX670"/>
    <mergeCell ref="BHY670:BIF670"/>
    <mergeCell ref="BIG670:BIN670"/>
    <mergeCell ref="BIO670:BIV670"/>
    <mergeCell ref="BIW670:BJD670"/>
    <mergeCell ref="BJE670:BJL670"/>
    <mergeCell ref="BJM670:BJT670"/>
    <mergeCell ref="BJU670:BKB670"/>
    <mergeCell ref="BKC670:BKJ670"/>
    <mergeCell ref="BKK670:BKR670"/>
    <mergeCell ref="BKS670:BKZ670"/>
    <mergeCell ref="BLA670:BLH670"/>
    <mergeCell ref="BLI670:BLP670"/>
    <mergeCell ref="BLQ670:BLX670"/>
    <mergeCell ref="BLY670:BMF670"/>
    <mergeCell ref="BMG670:BMN670"/>
    <mergeCell ref="BMO670:BMV670"/>
    <mergeCell ref="BMW670:BND670"/>
    <mergeCell ref="BNE670:BNL670"/>
    <mergeCell ref="BNM670:BNT670"/>
    <mergeCell ref="BNU670:BOB670"/>
    <mergeCell ref="BOC670:BOJ670"/>
    <mergeCell ref="BOK670:BOR670"/>
    <mergeCell ref="BOS670:BOZ670"/>
    <mergeCell ref="BPA670:BPH670"/>
    <mergeCell ref="BPI670:BPP670"/>
    <mergeCell ref="BPQ670:BPX670"/>
    <mergeCell ref="BPY670:BQF670"/>
    <mergeCell ref="BQG670:BQN670"/>
    <mergeCell ref="BQO670:BQV670"/>
    <mergeCell ref="BQW670:BRD670"/>
    <mergeCell ref="BRE670:BRL670"/>
    <mergeCell ref="BRM670:BRT670"/>
    <mergeCell ref="BRU670:BSB670"/>
    <mergeCell ref="BSC670:BSJ670"/>
    <mergeCell ref="BSK670:BSR670"/>
    <mergeCell ref="BSS670:BSZ670"/>
    <mergeCell ref="BTA670:BTH670"/>
    <mergeCell ref="BTI670:BTP670"/>
    <mergeCell ref="BTQ670:BTX670"/>
    <mergeCell ref="BTY670:BUF670"/>
    <mergeCell ref="BUG670:BUN670"/>
    <mergeCell ref="BUO670:BUV670"/>
    <mergeCell ref="BUW670:BVD670"/>
    <mergeCell ref="BVE670:BVL670"/>
    <mergeCell ref="BVM670:BVT670"/>
    <mergeCell ref="BVU670:BWB670"/>
    <mergeCell ref="BWC670:BWJ670"/>
    <mergeCell ref="BWK670:BWR670"/>
    <mergeCell ref="BWS670:BWZ670"/>
    <mergeCell ref="BXA670:BXH670"/>
    <mergeCell ref="BXI670:BXP670"/>
    <mergeCell ref="BXQ670:BXX670"/>
    <mergeCell ref="BXY670:BYF670"/>
    <mergeCell ref="BYG670:BYN670"/>
    <mergeCell ref="BYO670:BYV670"/>
    <mergeCell ref="BYW670:BZD670"/>
    <mergeCell ref="BZE670:BZL670"/>
    <mergeCell ref="BZM670:BZT670"/>
    <mergeCell ref="BZU670:CAB670"/>
    <mergeCell ref="CAC670:CAJ670"/>
    <mergeCell ref="CAK670:CAR670"/>
    <mergeCell ref="CAS670:CAZ670"/>
    <mergeCell ref="CBA670:CBH670"/>
    <mergeCell ref="CBI670:CBP670"/>
    <mergeCell ref="CBQ670:CBX670"/>
    <mergeCell ref="CBY670:CCF670"/>
    <mergeCell ref="CCG670:CCN670"/>
    <mergeCell ref="CCO670:CCV670"/>
    <mergeCell ref="CCW670:CDD670"/>
    <mergeCell ref="CDE670:CDL670"/>
    <mergeCell ref="CDM670:CDT670"/>
    <mergeCell ref="CDU670:CEB670"/>
    <mergeCell ref="CEC670:CEJ670"/>
    <mergeCell ref="CEK670:CER670"/>
    <mergeCell ref="CES670:CEZ670"/>
    <mergeCell ref="CFA670:CFH670"/>
    <mergeCell ref="CFI670:CFP670"/>
    <mergeCell ref="CFQ670:CFX670"/>
    <mergeCell ref="CFY670:CGF670"/>
    <mergeCell ref="CGG670:CGN670"/>
    <mergeCell ref="CGO670:CGV670"/>
    <mergeCell ref="CGW670:CHD670"/>
    <mergeCell ref="CHE670:CHL670"/>
    <mergeCell ref="CHM670:CHT670"/>
    <mergeCell ref="CHU670:CIB670"/>
    <mergeCell ref="CIC670:CIJ670"/>
    <mergeCell ref="CIK670:CIR670"/>
    <mergeCell ref="CIS670:CIZ670"/>
    <mergeCell ref="CJA670:CJH670"/>
    <mergeCell ref="CJI670:CJP670"/>
    <mergeCell ref="CJQ670:CJX670"/>
    <mergeCell ref="CJY670:CKF670"/>
    <mergeCell ref="CKG670:CKN670"/>
    <mergeCell ref="CKO670:CKV670"/>
    <mergeCell ref="CKW670:CLD670"/>
    <mergeCell ref="CLE670:CLL670"/>
    <mergeCell ref="CLM670:CLT670"/>
    <mergeCell ref="CLU670:CMB670"/>
    <mergeCell ref="CMC670:CMJ670"/>
    <mergeCell ref="CMK670:CMR670"/>
    <mergeCell ref="CMS670:CMZ670"/>
    <mergeCell ref="CNA670:CNH670"/>
    <mergeCell ref="CNI670:CNP670"/>
    <mergeCell ref="CNQ670:CNX670"/>
    <mergeCell ref="CNY670:COF670"/>
    <mergeCell ref="COG670:CON670"/>
    <mergeCell ref="COO670:COV670"/>
    <mergeCell ref="COW670:CPD670"/>
    <mergeCell ref="CPE670:CPL670"/>
    <mergeCell ref="CPM670:CPT670"/>
    <mergeCell ref="CPU670:CQB670"/>
    <mergeCell ref="CQC670:CQJ670"/>
    <mergeCell ref="CQK670:CQR670"/>
    <mergeCell ref="CQS670:CQZ670"/>
    <mergeCell ref="CRA670:CRH670"/>
    <mergeCell ref="CRI670:CRP670"/>
    <mergeCell ref="CRQ670:CRX670"/>
    <mergeCell ref="CRY670:CSF670"/>
    <mergeCell ref="CSG670:CSN670"/>
    <mergeCell ref="CSO670:CSV670"/>
    <mergeCell ref="CSW670:CTD670"/>
    <mergeCell ref="CTE670:CTL670"/>
    <mergeCell ref="CTM670:CTT670"/>
    <mergeCell ref="CTU670:CUB670"/>
    <mergeCell ref="CUC670:CUJ670"/>
    <mergeCell ref="CUK670:CUR670"/>
    <mergeCell ref="CUS670:CUZ670"/>
    <mergeCell ref="CVA670:CVH670"/>
    <mergeCell ref="CVI670:CVP670"/>
    <mergeCell ref="CVQ670:CVX670"/>
    <mergeCell ref="CVY670:CWF670"/>
    <mergeCell ref="CWG670:CWN670"/>
    <mergeCell ref="CWO670:CWV670"/>
    <mergeCell ref="CWW670:CXD670"/>
    <mergeCell ref="CXE670:CXL670"/>
    <mergeCell ref="CXM670:CXT670"/>
    <mergeCell ref="CXU670:CYB670"/>
    <mergeCell ref="CYC670:CYJ670"/>
    <mergeCell ref="CYK670:CYR670"/>
    <mergeCell ref="CYS670:CYZ670"/>
    <mergeCell ref="CZA670:CZH670"/>
    <mergeCell ref="CZI670:CZP670"/>
    <mergeCell ref="CZQ670:CZX670"/>
    <mergeCell ref="CZY670:DAF670"/>
    <mergeCell ref="DAG670:DAN670"/>
    <mergeCell ref="DAO670:DAV670"/>
    <mergeCell ref="DAW670:DBD670"/>
    <mergeCell ref="DBE670:DBL670"/>
    <mergeCell ref="DBM670:DBT670"/>
    <mergeCell ref="DBU670:DCB670"/>
    <mergeCell ref="DCC670:DCJ670"/>
    <mergeCell ref="DCK670:DCR670"/>
    <mergeCell ref="DCS670:DCZ670"/>
    <mergeCell ref="DDA670:DDH670"/>
    <mergeCell ref="DDI670:DDP670"/>
    <mergeCell ref="DDQ670:DDX670"/>
    <mergeCell ref="DDY670:DEF670"/>
    <mergeCell ref="DEG670:DEN670"/>
    <mergeCell ref="DEO670:DEV670"/>
    <mergeCell ref="DEW670:DFD670"/>
    <mergeCell ref="DFE670:DFL670"/>
    <mergeCell ref="DFM670:DFT670"/>
    <mergeCell ref="DFU670:DGB670"/>
    <mergeCell ref="DGC670:DGJ670"/>
    <mergeCell ref="DGK670:DGR670"/>
    <mergeCell ref="DGS670:DGZ670"/>
    <mergeCell ref="DHA670:DHH670"/>
    <mergeCell ref="DHI670:DHP670"/>
    <mergeCell ref="DHQ670:DHX670"/>
    <mergeCell ref="DHY670:DIF670"/>
    <mergeCell ref="DIG670:DIN670"/>
    <mergeCell ref="DIO670:DIV670"/>
    <mergeCell ref="DIW670:DJD670"/>
    <mergeCell ref="DJE670:DJL670"/>
    <mergeCell ref="DJM670:DJT670"/>
    <mergeCell ref="DJU670:DKB670"/>
    <mergeCell ref="DKC670:DKJ670"/>
    <mergeCell ref="DKK670:DKR670"/>
    <mergeCell ref="DKS670:DKZ670"/>
    <mergeCell ref="DLA670:DLH670"/>
    <mergeCell ref="DLI670:DLP670"/>
    <mergeCell ref="DLQ670:DLX670"/>
    <mergeCell ref="DLY670:DMF670"/>
    <mergeCell ref="DMG670:DMN670"/>
    <mergeCell ref="DMO670:DMV670"/>
    <mergeCell ref="DMW670:DND670"/>
    <mergeCell ref="DNE670:DNL670"/>
    <mergeCell ref="DNM670:DNT670"/>
    <mergeCell ref="DNU670:DOB670"/>
    <mergeCell ref="DOC670:DOJ670"/>
    <mergeCell ref="DOK670:DOR670"/>
    <mergeCell ref="DOS670:DOZ670"/>
    <mergeCell ref="DPA670:DPH670"/>
    <mergeCell ref="DPI670:DPP670"/>
    <mergeCell ref="DPQ670:DPX670"/>
    <mergeCell ref="DPY670:DQF670"/>
    <mergeCell ref="DQG670:DQN670"/>
    <mergeCell ref="DQO670:DQV670"/>
    <mergeCell ref="DQW670:DRD670"/>
    <mergeCell ref="DRE670:DRL670"/>
    <mergeCell ref="DRM670:DRT670"/>
    <mergeCell ref="DRU670:DSB670"/>
    <mergeCell ref="DSC670:DSJ670"/>
    <mergeCell ref="DSK670:DSR670"/>
    <mergeCell ref="DSS670:DSZ670"/>
    <mergeCell ref="DTA670:DTH670"/>
    <mergeCell ref="DTI670:DTP670"/>
    <mergeCell ref="DTQ670:DTX670"/>
    <mergeCell ref="DTY670:DUF670"/>
    <mergeCell ref="DUG670:DUN670"/>
    <mergeCell ref="DUO670:DUV670"/>
    <mergeCell ref="DUW670:DVD670"/>
    <mergeCell ref="DVE670:DVL670"/>
    <mergeCell ref="DVM670:DVT670"/>
    <mergeCell ref="DVU670:DWB670"/>
    <mergeCell ref="DWC670:DWJ670"/>
    <mergeCell ref="DWK670:DWR670"/>
    <mergeCell ref="DWS670:DWZ670"/>
    <mergeCell ref="DXA670:DXH670"/>
    <mergeCell ref="DXI670:DXP670"/>
    <mergeCell ref="DXQ670:DXX670"/>
    <mergeCell ref="DXY670:DYF670"/>
    <mergeCell ref="DYG670:DYN670"/>
    <mergeCell ref="DYO670:DYV670"/>
    <mergeCell ref="DYW670:DZD670"/>
    <mergeCell ref="DZE670:DZL670"/>
    <mergeCell ref="DZM670:DZT670"/>
    <mergeCell ref="DZU670:EAB670"/>
    <mergeCell ref="EAC670:EAJ670"/>
    <mergeCell ref="EAK670:EAR670"/>
    <mergeCell ref="EAS670:EAZ670"/>
    <mergeCell ref="EBA670:EBH670"/>
    <mergeCell ref="EBI670:EBP670"/>
    <mergeCell ref="EBQ670:EBX670"/>
    <mergeCell ref="EBY670:ECF670"/>
    <mergeCell ref="ECG670:ECN670"/>
    <mergeCell ref="ECO670:ECV670"/>
    <mergeCell ref="ECW670:EDD670"/>
    <mergeCell ref="EDE670:EDL670"/>
    <mergeCell ref="EDM670:EDT670"/>
    <mergeCell ref="EDU670:EEB670"/>
    <mergeCell ref="EEC670:EEJ670"/>
    <mergeCell ref="EEK670:EER670"/>
    <mergeCell ref="EES670:EEZ670"/>
    <mergeCell ref="EFA670:EFH670"/>
    <mergeCell ref="EFI670:EFP670"/>
    <mergeCell ref="EFQ670:EFX670"/>
    <mergeCell ref="EFY670:EGF670"/>
    <mergeCell ref="EGG670:EGN670"/>
    <mergeCell ref="EGO670:EGV670"/>
    <mergeCell ref="EGW670:EHD670"/>
    <mergeCell ref="EHE670:EHL670"/>
    <mergeCell ref="EHM670:EHT670"/>
    <mergeCell ref="EHU670:EIB670"/>
    <mergeCell ref="EIC670:EIJ670"/>
    <mergeCell ref="EIK670:EIR670"/>
    <mergeCell ref="EIS670:EIZ670"/>
    <mergeCell ref="EJA670:EJH670"/>
    <mergeCell ref="EJI670:EJP670"/>
    <mergeCell ref="EJQ670:EJX670"/>
    <mergeCell ref="EJY670:EKF670"/>
    <mergeCell ref="EKG670:EKN670"/>
    <mergeCell ref="EKO670:EKV670"/>
    <mergeCell ref="EKW670:ELD670"/>
    <mergeCell ref="ELE670:ELL670"/>
    <mergeCell ref="ELM670:ELT670"/>
    <mergeCell ref="ELU670:EMB670"/>
    <mergeCell ref="EMC670:EMJ670"/>
    <mergeCell ref="EMK670:EMR670"/>
    <mergeCell ref="EMS670:EMZ670"/>
    <mergeCell ref="ENA670:ENH670"/>
    <mergeCell ref="ENI670:ENP670"/>
    <mergeCell ref="ENQ670:ENX670"/>
    <mergeCell ref="ENY670:EOF670"/>
    <mergeCell ref="EOG670:EON670"/>
    <mergeCell ref="EOO670:EOV670"/>
    <mergeCell ref="EOW670:EPD670"/>
    <mergeCell ref="EPE670:EPL670"/>
    <mergeCell ref="EPM670:EPT670"/>
    <mergeCell ref="EPU670:EQB670"/>
    <mergeCell ref="EQC670:EQJ670"/>
    <mergeCell ref="EQK670:EQR670"/>
    <mergeCell ref="EQS670:EQZ670"/>
    <mergeCell ref="ERA670:ERH670"/>
    <mergeCell ref="ERI670:ERP670"/>
    <mergeCell ref="ERQ670:ERX670"/>
    <mergeCell ref="ERY670:ESF670"/>
    <mergeCell ref="ESG670:ESN670"/>
    <mergeCell ref="ESO670:ESV670"/>
    <mergeCell ref="ESW670:ETD670"/>
    <mergeCell ref="ETE670:ETL670"/>
    <mergeCell ref="ETM670:ETT670"/>
    <mergeCell ref="ETU670:EUB670"/>
    <mergeCell ref="EUC670:EUJ670"/>
    <mergeCell ref="EUK670:EUR670"/>
    <mergeCell ref="EUS670:EUZ670"/>
    <mergeCell ref="EVA670:EVH670"/>
    <mergeCell ref="EVI670:EVP670"/>
    <mergeCell ref="EVQ670:EVX670"/>
    <mergeCell ref="EVY670:EWF670"/>
    <mergeCell ref="EWG670:EWN670"/>
    <mergeCell ref="EWO670:EWV670"/>
    <mergeCell ref="EWW670:EXD670"/>
    <mergeCell ref="EXE670:EXL670"/>
    <mergeCell ref="EXM670:EXT670"/>
    <mergeCell ref="EXU670:EYB670"/>
    <mergeCell ref="EYC670:EYJ670"/>
    <mergeCell ref="EYK670:EYR670"/>
    <mergeCell ref="EYS670:EYZ670"/>
    <mergeCell ref="EZA670:EZH670"/>
    <mergeCell ref="EZI670:EZP670"/>
    <mergeCell ref="EZQ670:EZX670"/>
    <mergeCell ref="EZY670:FAF670"/>
    <mergeCell ref="FAG670:FAN670"/>
    <mergeCell ref="FAO670:FAV670"/>
    <mergeCell ref="FAW670:FBD670"/>
    <mergeCell ref="FBE670:FBL670"/>
    <mergeCell ref="FBM670:FBT670"/>
    <mergeCell ref="FBU670:FCB670"/>
    <mergeCell ref="FCC670:FCJ670"/>
    <mergeCell ref="FCK670:FCR670"/>
    <mergeCell ref="FCS670:FCZ670"/>
    <mergeCell ref="FDA670:FDH670"/>
    <mergeCell ref="FDI670:FDP670"/>
    <mergeCell ref="FDQ670:FDX670"/>
    <mergeCell ref="FDY670:FEF670"/>
    <mergeCell ref="FEG670:FEN670"/>
    <mergeCell ref="FEO670:FEV670"/>
    <mergeCell ref="FEW670:FFD670"/>
    <mergeCell ref="FFE670:FFL670"/>
    <mergeCell ref="FFM670:FFT670"/>
    <mergeCell ref="FFU670:FGB670"/>
    <mergeCell ref="FGC670:FGJ670"/>
    <mergeCell ref="FGK670:FGR670"/>
    <mergeCell ref="FGS670:FGZ670"/>
    <mergeCell ref="FHA670:FHH670"/>
    <mergeCell ref="FHI670:FHP670"/>
    <mergeCell ref="FHQ670:FHX670"/>
    <mergeCell ref="FHY670:FIF670"/>
    <mergeCell ref="FIG670:FIN670"/>
    <mergeCell ref="FIO670:FIV670"/>
    <mergeCell ref="FIW670:FJD670"/>
    <mergeCell ref="FJE670:FJL670"/>
    <mergeCell ref="FJM670:FJT670"/>
    <mergeCell ref="FJU670:FKB670"/>
    <mergeCell ref="FKC670:FKJ670"/>
    <mergeCell ref="FKK670:FKR670"/>
    <mergeCell ref="FKS670:FKZ670"/>
    <mergeCell ref="FLA670:FLH670"/>
    <mergeCell ref="FLI670:FLP670"/>
    <mergeCell ref="FLQ670:FLX670"/>
    <mergeCell ref="FLY670:FMF670"/>
    <mergeCell ref="FMG670:FMN670"/>
    <mergeCell ref="FMO670:FMV670"/>
    <mergeCell ref="FMW670:FND670"/>
    <mergeCell ref="FNE670:FNL670"/>
    <mergeCell ref="FNM670:FNT670"/>
    <mergeCell ref="FNU670:FOB670"/>
    <mergeCell ref="FOC670:FOJ670"/>
    <mergeCell ref="FOK670:FOR670"/>
    <mergeCell ref="FOS670:FOZ670"/>
    <mergeCell ref="FPA670:FPH670"/>
    <mergeCell ref="FPI670:FPP670"/>
    <mergeCell ref="FPQ670:FPX670"/>
    <mergeCell ref="FPY670:FQF670"/>
    <mergeCell ref="FQG670:FQN670"/>
    <mergeCell ref="FQO670:FQV670"/>
    <mergeCell ref="FQW670:FRD670"/>
    <mergeCell ref="FRE670:FRL670"/>
    <mergeCell ref="FRM670:FRT670"/>
    <mergeCell ref="FRU670:FSB670"/>
    <mergeCell ref="FSC670:FSJ670"/>
    <mergeCell ref="FSK670:FSR670"/>
    <mergeCell ref="FSS670:FSZ670"/>
    <mergeCell ref="FTA670:FTH670"/>
    <mergeCell ref="FTI670:FTP670"/>
    <mergeCell ref="FTQ670:FTX670"/>
    <mergeCell ref="FTY670:FUF670"/>
    <mergeCell ref="FUG670:FUN670"/>
    <mergeCell ref="FUO670:FUV670"/>
    <mergeCell ref="FUW670:FVD670"/>
    <mergeCell ref="FVE670:FVL670"/>
    <mergeCell ref="FVM670:FVT670"/>
    <mergeCell ref="FVU670:FWB670"/>
    <mergeCell ref="FWC670:FWJ670"/>
    <mergeCell ref="FWK670:FWR670"/>
    <mergeCell ref="FWS670:FWZ670"/>
    <mergeCell ref="FXA670:FXH670"/>
    <mergeCell ref="FXI670:FXP670"/>
    <mergeCell ref="FXQ670:FXX670"/>
    <mergeCell ref="FXY670:FYF670"/>
    <mergeCell ref="FYG670:FYN670"/>
    <mergeCell ref="FYO670:FYV670"/>
    <mergeCell ref="FYW670:FZD670"/>
    <mergeCell ref="FZE670:FZL670"/>
    <mergeCell ref="FZM670:FZT670"/>
    <mergeCell ref="FZU670:GAB670"/>
    <mergeCell ref="GAC670:GAJ670"/>
    <mergeCell ref="GAK670:GAR670"/>
    <mergeCell ref="GAS670:GAZ670"/>
    <mergeCell ref="GBA670:GBH670"/>
    <mergeCell ref="GBI670:GBP670"/>
    <mergeCell ref="GBQ670:GBX670"/>
    <mergeCell ref="GBY670:GCF670"/>
    <mergeCell ref="GCG670:GCN670"/>
    <mergeCell ref="GCO670:GCV670"/>
    <mergeCell ref="GCW670:GDD670"/>
    <mergeCell ref="GDE670:GDL670"/>
    <mergeCell ref="GDM670:GDT670"/>
    <mergeCell ref="GDU670:GEB670"/>
    <mergeCell ref="GEC670:GEJ670"/>
    <mergeCell ref="GEK670:GER670"/>
    <mergeCell ref="GES670:GEZ670"/>
    <mergeCell ref="GFA670:GFH670"/>
    <mergeCell ref="GFI670:GFP670"/>
    <mergeCell ref="GFQ670:GFX670"/>
    <mergeCell ref="GFY670:GGF670"/>
    <mergeCell ref="GGG670:GGN670"/>
    <mergeCell ref="GGO670:GGV670"/>
    <mergeCell ref="GGW670:GHD670"/>
    <mergeCell ref="GHE670:GHL670"/>
    <mergeCell ref="GHM670:GHT670"/>
    <mergeCell ref="GHU670:GIB670"/>
    <mergeCell ref="GIC670:GIJ670"/>
    <mergeCell ref="GIK670:GIR670"/>
    <mergeCell ref="GIS670:GIZ670"/>
    <mergeCell ref="GJA670:GJH670"/>
    <mergeCell ref="GJI670:GJP670"/>
    <mergeCell ref="GJQ670:GJX670"/>
    <mergeCell ref="GJY670:GKF670"/>
    <mergeCell ref="GKG670:GKN670"/>
    <mergeCell ref="GKO670:GKV670"/>
    <mergeCell ref="GKW670:GLD670"/>
    <mergeCell ref="GLE670:GLL670"/>
    <mergeCell ref="GLM670:GLT670"/>
    <mergeCell ref="GLU670:GMB670"/>
    <mergeCell ref="GMC670:GMJ670"/>
    <mergeCell ref="GMK670:GMR670"/>
    <mergeCell ref="GMS670:GMZ670"/>
    <mergeCell ref="GNA670:GNH670"/>
    <mergeCell ref="GNI670:GNP670"/>
    <mergeCell ref="GNQ670:GNX670"/>
    <mergeCell ref="GNY670:GOF670"/>
    <mergeCell ref="GOG670:GON670"/>
    <mergeCell ref="GOO670:GOV670"/>
    <mergeCell ref="GOW670:GPD670"/>
    <mergeCell ref="GPE670:GPL670"/>
    <mergeCell ref="GPM670:GPT670"/>
    <mergeCell ref="GPU670:GQB670"/>
    <mergeCell ref="GQC670:GQJ670"/>
    <mergeCell ref="GQK670:GQR670"/>
    <mergeCell ref="GQS670:GQZ670"/>
    <mergeCell ref="GRA670:GRH670"/>
    <mergeCell ref="GRI670:GRP670"/>
    <mergeCell ref="GRQ670:GRX670"/>
    <mergeCell ref="GRY670:GSF670"/>
    <mergeCell ref="GSG670:GSN670"/>
    <mergeCell ref="GSO670:GSV670"/>
    <mergeCell ref="GSW670:GTD670"/>
    <mergeCell ref="GTE670:GTL670"/>
    <mergeCell ref="GTM670:GTT670"/>
    <mergeCell ref="GTU670:GUB670"/>
    <mergeCell ref="GUC670:GUJ670"/>
    <mergeCell ref="GUK670:GUR670"/>
    <mergeCell ref="GUS670:GUZ670"/>
    <mergeCell ref="GVA670:GVH670"/>
    <mergeCell ref="GVI670:GVP670"/>
    <mergeCell ref="GVQ670:GVX670"/>
    <mergeCell ref="GVY670:GWF670"/>
    <mergeCell ref="GWG670:GWN670"/>
    <mergeCell ref="GWO670:GWV670"/>
    <mergeCell ref="GWW670:GXD670"/>
    <mergeCell ref="GXE670:GXL670"/>
    <mergeCell ref="GXM670:GXT670"/>
    <mergeCell ref="GXU670:GYB670"/>
    <mergeCell ref="GYC670:GYJ670"/>
    <mergeCell ref="GYK670:GYR670"/>
    <mergeCell ref="GYS670:GYZ670"/>
    <mergeCell ref="GZA670:GZH670"/>
    <mergeCell ref="GZI670:GZP670"/>
    <mergeCell ref="GZQ670:GZX670"/>
    <mergeCell ref="GZY670:HAF670"/>
    <mergeCell ref="HAG670:HAN670"/>
    <mergeCell ref="HAO670:HAV670"/>
    <mergeCell ref="HAW670:HBD670"/>
    <mergeCell ref="HBE670:HBL670"/>
    <mergeCell ref="HBM670:HBT670"/>
    <mergeCell ref="HBU670:HCB670"/>
    <mergeCell ref="HCC670:HCJ670"/>
    <mergeCell ref="HCK670:HCR670"/>
    <mergeCell ref="HCS670:HCZ670"/>
    <mergeCell ref="HDA670:HDH670"/>
    <mergeCell ref="HDI670:HDP670"/>
    <mergeCell ref="HDQ670:HDX670"/>
    <mergeCell ref="HDY670:HEF670"/>
    <mergeCell ref="HEG670:HEN670"/>
    <mergeCell ref="HEO670:HEV670"/>
    <mergeCell ref="HEW670:HFD670"/>
    <mergeCell ref="HFE670:HFL670"/>
    <mergeCell ref="HFM670:HFT670"/>
    <mergeCell ref="HFU670:HGB670"/>
    <mergeCell ref="HGC670:HGJ670"/>
    <mergeCell ref="HGK670:HGR670"/>
    <mergeCell ref="HGS670:HGZ670"/>
    <mergeCell ref="HHA670:HHH670"/>
    <mergeCell ref="HHI670:HHP670"/>
    <mergeCell ref="HHQ670:HHX670"/>
    <mergeCell ref="HHY670:HIF670"/>
    <mergeCell ref="HIG670:HIN670"/>
    <mergeCell ref="HIO670:HIV670"/>
    <mergeCell ref="HIW670:HJD670"/>
    <mergeCell ref="HJE670:HJL670"/>
    <mergeCell ref="HJM670:HJT670"/>
    <mergeCell ref="HJU670:HKB670"/>
    <mergeCell ref="HKC670:HKJ670"/>
    <mergeCell ref="HKK670:HKR670"/>
    <mergeCell ref="HKS670:HKZ670"/>
    <mergeCell ref="HLA670:HLH670"/>
    <mergeCell ref="HLI670:HLP670"/>
    <mergeCell ref="HLQ670:HLX670"/>
    <mergeCell ref="HLY670:HMF670"/>
    <mergeCell ref="HMG670:HMN670"/>
    <mergeCell ref="HMO670:HMV670"/>
    <mergeCell ref="HMW670:HND670"/>
    <mergeCell ref="HNE670:HNL670"/>
    <mergeCell ref="HNM670:HNT670"/>
    <mergeCell ref="HNU670:HOB670"/>
    <mergeCell ref="HOC670:HOJ670"/>
    <mergeCell ref="HOK670:HOR670"/>
    <mergeCell ref="HOS670:HOZ670"/>
    <mergeCell ref="HPA670:HPH670"/>
    <mergeCell ref="HPI670:HPP670"/>
    <mergeCell ref="HPQ670:HPX670"/>
    <mergeCell ref="HPY670:HQF670"/>
    <mergeCell ref="HQG670:HQN670"/>
    <mergeCell ref="HQO670:HQV670"/>
    <mergeCell ref="HQW670:HRD670"/>
    <mergeCell ref="HRE670:HRL670"/>
    <mergeCell ref="HRM670:HRT670"/>
    <mergeCell ref="HRU670:HSB670"/>
    <mergeCell ref="HSC670:HSJ670"/>
    <mergeCell ref="HSK670:HSR670"/>
    <mergeCell ref="HSS670:HSZ670"/>
    <mergeCell ref="HTA670:HTH670"/>
    <mergeCell ref="HTI670:HTP670"/>
    <mergeCell ref="HTQ670:HTX670"/>
    <mergeCell ref="HTY670:HUF670"/>
    <mergeCell ref="HUG670:HUN670"/>
    <mergeCell ref="HUO670:HUV670"/>
    <mergeCell ref="HUW670:HVD670"/>
    <mergeCell ref="HVE670:HVL670"/>
    <mergeCell ref="HVM670:HVT670"/>
    <mergeCell ref="HVU670:HWB670"/>
    <mergeCell ref="HWC670:HWJ670"/>
    <mergeCell ref="HWK670:HWR670"/>
    <mergeCell ref="HWS670:HWZ670"/>
    <mergeCell ref="HXA670:HXH670"/>
    <mergeCell ref="HXI670:HXP670"/>
    <mergeCell ref="HXQ670:HXX670"/>
    <mergeCell ref="HXY670:HYF670"/>
    <mergeCell ref="HYG670:HYN670"/>
    <mergeCell ref="HYO670:HYV670"/>
    <mergeCell ref="HYW670:HZD670"/>
    <mergeCell ref="HZE670:HZL670"/>
    <mergeCell ref="HZM670:HZT670"/>
    <mergeCell ref="HZU670:IAB670"/>
    <mergeCell ref="IAC670:IAJ670"/>
    <mergeCell ref="IAK670:IAR670"/>
    <mergeCell ref="IAS670:IAZ670"/>
    <mergeCell ref="IBA670:IBH670"/>
    <mergeCell ref="IBI670:IBP670"/>
    <mergeCell ref="IBQ670:IBX670"/>
    <mergeCell ref="IBY670:ICF670"/>
    <mergeCell ref="ICG670:ICN670"/>
    <mergeCell ref="ICO670:ICV670"/>
    <mergeCell ref="ICW670:IDD670"/>
    <mergeCell ref="IDE670:IDL670"/>
    <mergeCell ref="IDM670:IDT670"/>
    <mergeCell ref="IDU670:IEB670"/>
    <mergeCell ref="IEC670:IEJ670"/>
    <mergeCell ref="IEK670:IER670"/>
    <mergeCell ref="IES670:IEZ670"/>
    <mergeCell ref="IFA670:IFH670"/>
    <mergeCell ref="IFI670:IFP670"/>
    <mergeCell ref="IFQ670:IFX670"/>
    <mergeCell ref="IFY670:IGF670"/>
    <mergeCell ref="IGG670:IGN670"/>
    <mergeCell ref="IGO670:IGV670"/>
    <mergeCell ref="IGW670:IHD670"/>
    <mergeCell ref="IHE670:IHL670"/>
    <mergeCell ref="IHM670:IHT670"/>
    <mergeCell ref="IHU670:IIB670"/>
    <mergeCell ref="IIC670:IIJ670"/>
    <mergeCell ref="IIK670:IIR670"/>
    <mergeCell ref="IIS670:IIZ670"/>
    <mergeCell ref="IJA670:IJH670"/>
    <mergeCell ref="IJI670:IJP670"/>
    <mergeCell ref="IJQ670:IJX670"/>
    <mergeCell ref="IJY670:IKF670"/>
    <mergeCell ref="IKG670:IKN670"/>
    <mergeCell ref="IKO670:IKV670"/>
    <mergeCell ref="IKW670:ILD670"/>
    <mergeCell ref="ILE670:ILL670"/>
    <mergeCell ref="ILM670:ILT670"/>
    <mergeCell ref="ILU670:IMB670"/>
    <mergeCell ref="IMC670:IMJ670"/>
    <mergeCell ref="IMK670:IMR670"/>
    <mergeCell ref="IMS670:IMZ670"/>
    <mergeCell ref="INA670:INH670"/>
    <mergeCell ref="INI670:INP670"/>
    <mergeCell ref="INQ670:INX670"/>
    <mergeCell ref="INY670:IOF670"/>
    <mergeCell ref="IOG670:ION670"/>
    <mergeCell ref="IOO670:IOV670"/>
    <mergeCell ref="IOW670:IPD670"/>
    <mergeCell ref="IPE670:IPL670"/>
    <mergeCell ref="IPM670:IPT670"/>
    <mergeCell ref="IPU670:IQB670"/>
    <mergeCell ref="IQC670:IQJ670"/>
    <mergeCell ref="IQK670:IQR670"/>
    <mergeCell ref="IQS670:IQZ670"/>
    <mergeCell ref="IRA670:IRH670"/>
    <mergeCell ref="IRI670:IRP670"/>
    <mergeCell ref="IRQ670:IRX670"/>
    <mergeCell ref="IRY670:ISF670"/>
    <mergeCell ref="ISG670:ISN670"/>
    <mergeCell ref="ISO670:ISV670"/>
    <mergeCell ref="ISW670:ITD670"/>
    <mergeCell ref="ITE670:ITL670"/>
    <mergeCell ref="ITM670:ITT670"/>
    <mergeCell ref="ITU670:IUB670"/>
    <mergeCell ref="IUC670:IUJ670"/>
    <mergeCell ref="IUK670:IUR670"/>
    <mergeCell ref="IUS670:IUZ670"/>
    <mergeCell ref="IVA670:IVH670"/>
    <mergeCell ref="IVI670:IVP670"/>
    <mergeCell ref="IVQ670:IVX670"/>
    <mergeCell ref="IVY670:IWF670"/>
    <mergeCell ref="IWG670:IWN670"/>
    <mergeCell ref="IWO670:IWV670"/>
    <mergeCell ref="IWW670:IXD670"/>
    <mergeCell ref="IXE670:IXL670"/>
    <mergeCell ref="IXM670:IXT670"/>
    <mergeCell ref="IXU670:IYB670"/>
    <mergeCell ref="IYC670:IYJ670"/>
    <mergeCell ref="IYK670:IYR670"/>
    <mergeCell ref="IYS670:IYZ670"/>
    <mergeCell ref="IZA670:IZH670"/>
    <mergeCell ref="IZI670:IZP670"/>
    <mergeCell ref="IZQ670:IZX670"/>
    <mergeCell ref="IZY670:JAF670"/>
    <mergeCell ref="JAG670:JAN670"/>
    <mergeCell ref="JAO670:JAV670"/>
    <mergeCell ref="JAW670:JBD670"/>
    <mergeCell ref="JBE670:JBL670"/>
    <mergeCell ref="JBM670:JBT670"/>
    <mergeCell ref="JBU670:JCB670"/>
    <mergeCell ref="JCC670:JCJ670"/>
    <mergeCell ref="JCK670:JCR670"/>
    <mergeCell ref="JCS670:JCZ670"/>
    <mergeCell ref="JDA670:JDH670"/>
    <mergeCell ref="JDI670:JDP670"/>
    <mergeCell ref="JDQ670:JDX670"/>
    <mergeCell ref="JDY670:JEF670"/>
    <mergeCell ref="JEG670:JEN670"/>
    <mergeCell ref="JEO670:JEV670"/>
    <mergeCell ref="JEW670:JFD670"/>
    <mergeCell ref="JFE670:JFL670"/>
    <mergeCell ref="JFM670:JFT670"/>
    <mergeCell ref="JFU670:JGB670"/>
    <mergeCell ref="JGC670:JGJ670"/>
    <mergeCell ref="JGK670:JGR670"/>
    <mergeCell ref="JGS670:JGZ670"/>
    <mergeCell ref="JHA670:JHH670"/>
    <mergeCell ref="JHI670:JHP670"/>
    <mergeCell ref="JHQ670:JHX670"/>
    <mergeCell ref="JHY670:JIF670"/>
    <mergeCell ref="JIG670:JIN670"/>
    <mergeCell ref="JIO670:JIV670"/>
    <mergeCell ref="JIW670:JJD670"/>
    <mergeCell ref="JJE670:JJL670"/>
    <mergeCell ref="JJM670:JJT670"/>
    <mergeCell ref="JJU670:JKB670"/>
    <mergeCell ref="JKC670:JKJ670"/>
    <mergeCell ref="JKK670:JKR670"/>
    <mergeCell ref="JKS670:JKZ670"/>
    <mergeCell ref="JLA670:JLH670"/>
    <mergeCell ref="JLI670:JLP670"/>
    <mergeCell ref="JLQ670:JLX670"/>
    <mergeCell ref="JLY670:JMF670"/>
    <mergeCell ref="JMG670:JMN670"/>
    <mergeCell ref="JMO670:JMV670"/>
    <mergeCell ref="JMW670:JND670"/>
    <mergeCell ref="JNE670:JNL670"/>
    <mergeCell ref="JNM670:JNT670"/>
    <mergeCell ref="JNU670:JOB670"/>
    <mergeCell ref="JOC670:JOJ670"/>
    <mergeCell ref="JOK670:JOR670"/>
    <mergeCell ref="JOS670:JOZ670"/>
    <mergeCell ref="JPA670:JPH670"/>
    <mergeCell ref="JPI670:JPP670"/>
    <mergeCell ref="JPQ670:JPX670"/>
    <mergeCell ref="JPY670:JQF670"/>
    <mergeCell ref="JQG670:JQN670"/>
    <mergeCell ref="JQO670:JQV670"/>
    <mergeCell ref="JQW670:JRD670"/>
    <mergeCell ref="JRE670:JRL670"/>
    <mergeCell ref="JRM670:JRT670"/>
    <mergeCell ref="JRU670:JSB670"/>
    <mergeCell ref="JSC670:JSJ670"/>
    <mergeCell ref="JSK670:JSR670"/>
    <mergeCell ref="JSS670:JSZ670"/>
    <mergeCell ref="JTA670:JTH670"/>
    <mergeCell ref="JTI670:JTP670"/>
    <mergeCell ref="JTQ670:JTX670"/>
    <mergeCell ref="JTY670:JUF670"/>
    <mergeCell ref="JUG670:JUN670"/>
    <mergeCell ref="JUO670:JUV670"/>
    <mergeCell ref="JUW670:JVD670"/>
    <mergeCell ref="JVE670:JVL670"/>
    <mergeCell ref="JVM670:JVT670"/>
    <mergeCell ref="JVU670:JWB670"/>
    <mergeCell ref="JWC670:JWJ670"/>
    <mergeCell ref="JWK670:JWR670"/>
    <mergeCell ref="JWS670:JWZ670"/>
    <mergeCell ref="JXA670:JXH670"/>
    <mergeCell ref="JXI670:JXP670"/>
    <mergeCell ref="JXQ670:JXX670"/>
    <mergeCell ref="JXY670:JYF670"/>
    <mergeCell ref="JYG670:JYN670"/>
    <mergeCell ref="JYO670:JYV670"/>
    <mergeCell ref="JYW670:JZD670"/>
    <mergeCell ref="JZE670:JZL670"/>
    <mergeCell ref="JZM670:JZT670"/>
    <mergeCell ref="JZU670:KAB670"/>
    <mergeCell ref="KAC670:KAJ670"/>
    <mergeCell ref="KAK670:KAR670"/>
    <mergeCell ref="KAS670:KAZ670"/>
    <mergeCell ref="KBA670:KBH670"/>
    <mergeCell ref="KBI670:KBP670"/>
    <mergeCell ref="KBQ670:KBX670"/>
    <mergeCell ref="KBY670:KCF670"/>
    <mergeCell ref="KCG670:KCN670"/>
    <mergeCell ref="KCO670:KCV670"/>
    <mergeCell ref="KCW670:KDD670"/>
    <mergeCell ref="KDE670:KDL670"/>
    <mergeCell ref="KDM670:KDT670"/>
    <mergeCell ref="KDU670:KEB670"/>
    <mergeCell ref="KEC670:KEJ670"/>
    <mergeCell ref="KEK670:KER670"/>
    <mergeCell ref="KES670:KEZ670"/>
    <mergeCell ref="KFA670:KFH670"/>
    <mergeCell ref="KFI670:KFP670"/>
    <mergeCell ref="KFQ670:KFX670"/>
    <mergeCell ref="KFY670:KGF670"/>
    <mergeCell ref="KGG670:KGN670"/>
    <mergeCell ref="KGO670:KGV670"/>
    <mergeCell ref="KGW670:KHD670"/>
    <mergeCell ref="KHE670:KHL670"/>
    <mergeCell ref="KHM670:KHT670"/>
    <mergeCell ref="KHU670:KIB670"/>
    <mergeCell ref="KIC670:KIJ670"/>
    <mergeCell ref="KIK670:KIR670"/>
    <mergeCell ref="KIS670:KIZ670"/>
    <mergeCell ref="KJA670:KJH670"/>
    <mergeCell ref="KJI670:KJP670"/>
    <mergeCell ref="KJQ670:KJX670"/>
    <mergeCell ref="KJY670:KKF670"/>
    <mergeCell ref="KKG670:KKN670"/>
    <mergeCell ref="KKO670:KKV670"/>
    <mergeCell ref="KKW670:KLD670"/>
    <mergeCell ref="KLE670:KLL670"/>
    <mergeCell ref="KLM670:KLT670"/>
    <mergeCell ref="KLU670:KMB670"/>
    <mergeCell ref="KMC670:KMJ670"/>
    <mergeCell ref="KMK670:KMR670"/>
    <mergeCell ref="KMS670:KMZ670"/>
    <mergeCell ref="KNA670:KNH670"/>
    <mergeCell ref="KNI670:KNP670"/>
    <mergeCell ref="KNQ670:KNX670"/>
    <mergeCell ref="KNY670:KOF670"/>
    <mergeCell ref="KOG670:KON670"/>
    <mergeCell ref="KOO670:KOV670"/>
    <mergeCell ref="KOW670:KPD670"/>
    <mergeCell ref="KPE670:KPL670"/>
    <mergeCell ref="KPM670:KPT670"/>
    <mergeCell ref="KPU670:KQB670"/>
    <mergeCell ref="KQC670:KQJ670"/>
    <mergeCell ref="KQK670:KQR670"/>
    <mergeCell ref="KQS670:KQZ670"/>
    <mergeCell ref="KRA670:KRH670"/>
    <mergeCell ref="KRI670:KRP670"/>
    <mergeCell ref="KRQ670:KRX670"/>
    <mergeCell ref="KRY670:KSF670"/>
    <mergeCell ref="KSG670:KSN670"/>
    <mergeCell ref="KSO670:KSV670"/>
    <mergeCell ref="KSW670:KTD670"/>
    <mergeCell ref="KTE670:KTL670"/>
    <mergeCell ref="KTM670:KTT670"/>
    <mergeCell ref="KTU670:KUB670"/>
    <mergeCell ref="KUC670:KUJ670"/>
    <mergeCell ref="KUK670:KUR670"/>
    <mergeCell ref="KUS670:KUZ670"/>
    <mergeCell ref="KVA670:KVH670"/>
    <mergeCell ref="KVI670:KVP670"/>
    <mergeCell ref="KVQ670:KVX670"/>
    <mergeCell ref="KVY670:KWF670"/>
    <mergeCell ref="KWG670:KWN670"/>
    <mergeCell ref="KWO670:KWV670"/>
    <mergeCell ref="KWW670:KXD670"/>
    <mergeCell ref="KXE670:KXL670"/>
    <mergeCell ref="KXM670:KXT670"/>
    <mergeCell ref="KXU670:KYB670"/>
    <mergeCell ref="KYC670:KYJ670"/>
    <mergeCell ref="KYK670:KYR670"/>
    <mergeCell ref="KYS670:KYZ670"/>
    <mergeCell ref="KZA670:KZH670"/>
    <mergeCell ref="KZI670:KZP670"/>
    <mergeCell ref="KZQ670:KZX670"/>
    <mergeCell ref="KZY670:LAF670"/>
    <mergeCell ref="LAG670:LAN670"/>
    <mergeCell ref="LAO670:LAV670"/>
    <mergeCell ref="LAW670:LBD670"/>
    <mergeCell ref="LBE670:LBL670"/>
    <mergeCell ref="LBM670:LBT670"/>
    <mergeCell ref="LBU670:LCB670"/>
    <mergeCell ref="LCC670:LCJ670"/>
    <mergeCell ref="LCK670:LCR670"/>
    <mergeCell ref="LCS670:LCZ670"/>
    <mergeCell ref="LDA670:LDH670"/>
    <mergeCell ref="LDI670:LDP670"/>
    <mergeCell ref="LDQ670:LDX670"/>
    <mergeCell ref="LDY670:LEF670"/>
    <mergeCell ref="LEG670:LEN670"/>
    <mergeCell ref="LEO670:LEV670"/>
    <mergeCell ref="LEW670:LFD670"/>
    <mergeCell ref="LFE670:LFL670"/>
    <mergeCell ref="LFM670:LFT670"/>
    <mergeCell ref="LFU670:LGB670"/>
    <mergeCell ref="LGC670:LGJ670"/>
    <mergeCell ref="LGK670:LGR670"/>
    <mergeCell ref="LGS670:LGZ670"/>
    <mergeCell ref="LHA670:LHH670"/>
    <mergeCell ref="LHI670:LHP670"/>
    <mergeCell ref="LHQ670:LHX670"/>
    <mergeCell ref="LHY670:LIF670"/>
    <mergeCell ref="LIG670:LIN670"/>
    <mergeCell ref="LIO670:LIV670"/>
    <mergeCell ref="LIW670:LJD670"/>
    <mergeCell ref="LJE670:LJL670"/>
    <mergeCell ref="LJM670:LJT670"/>
    <mergeCell ref="LJU670:LKB670"/>
    <mergeCell ref="LKC670:LKJ670"/>
    <mergeCell ref="LKK670:LKR670"/>
    <mergeCell ref="LKS670:LKZ670"/>
    <mergeCell ref="LLA670:LLH670"/>
    <mergeCell ref="LLI670:LLP670"/>
    <mergeCell ref="LLQ670:LLX670"/>
    <mergeCell ref="LLY670:LMF670"/>
    <mergeCell ref="LMG670:LMN670"/>
    <mergeCell ref="LMO670:LMV670"/>
    <mergeCell ref="LMW670:LND670"/>
    <mergeCell ref="LNE670:LNL670"/>
    <mergeCell ref="LNM670:LNT670"/>
    <mergeCell ref="LNU670:LOB670"/>
    <mergeCell ref="LOC670:LOJ670"/>
    <mergeCell ref="LOK670:LOR670"/>
    <mergeCell ref="LOS670:LOZ670"/>
    <mergeCell ref="LPA670:LPH670"/>
    <mergeCell ref="LPI670:LPP670"/>
    <mergeCell ref="LPQ670:LPX670"/>
    <mergeCell ref="LPY670:LQF670"/>
    <mergeCell ref="LQG670:LQN670"/>
    <mergeCell ref="LQO670:LQV670"/>
    <mergeCell ref="LQW670:LRD670"/>
    <mergeCell ref="LRE670:LRL670"/>
    <mergeCell ref="LRM670:LRT670"/>
    <mergeCell ref="LRU670:LSB670"/>
    <mergeCell ref="LSC670:LSJ670"/>
    <mergeCell ref="LSK670:LSR670"/>
    <mergeCell ref="LSS670:LSZ670"/>
    <mergeCell ref="LTA670:LTH670"/>
    <mergeCell ref="LTI670:LTP670"/>
    <mergeCell ref="LTQ670:LTX670"/>
    <mergeCell ref="LTY670:LUF670"/>
    <mergeCell ref="LUG670:LUN670"/>
    <mergeCell ref="LUO670:LUV670"/>
    <mergeCell ref="LUW670:LVD670"/>
    <mergeCell ref="LVE670:LVL670"/>
    <mergeCell ref="LVM670:LVT670"/>
    <mergeCell ref="LVU670:LWB670"/>
    <mergeCell ref="LWC670:LWJ670"/>
    <mergeCell ref="LWK670:LWR670"/>
    <mergeCell ref="LWS670:LWZ670"/>
    <mergeCell ref="LXA670:LXH670"/>
    <mergeCell ref="LXI670:LXP670"/>
    <mergeCell ref="LXQ670:LXX670"/>
    <mergeCell ref="LXY670:LYF670"/>
    <mergeCell ref="LYG670:LYN670"/>
    <mergeCell ref="LYO670:LYV670"/>
    <mergeCell ref="LYW670:LZD670"/>
    <mergeCell ref="LZE670:LZL670"/>
    <mergeCell ref="LZM670:LZT670"/>
    <mergeCell ref="LZU670:MAB670"/>
    <mergeCell ref="MAC670:MAJ670"/>
    <mergeCell ref="MAK670:MAR670"/>
    <mergeCell ref="MAS670:MAZ670"/>
    <mergeCell ref="MBA670:MBH670"/>
    <mergeCell ref="MBI670:MBP670"/>
    <mergeCell ref="MBQ670:MBX670"/>
    <mergeCell ref="MBY670:MCF670"/>
    <mergeCell ref="MCG670:MCN670"/>
    <mergeCell ref="MCO670:MCV670"/>
    <mergeCell ref="MCW670:MDD670"/>
    <mergeCell ref="MDE670:MDL670"/>
    <mergeCell ref="MDM670:MDT670"/>
    <mergeCell ref="MDU670:MEB670"/>
    <mergeCell ref="MEC670:MEJ670"/>
    <mergeCell ref="MEK670:MER670"/>
    <mergeCell ref="MES670:MEZ670"/>
    <mergeCell ref="MFA670:MFH670"/>
    <mergeCell ref="MFI670:MFP670"/>
    <mergeCell ref="MFQ670:MFX670"/>
    <mergeCell ref="MFY670:MGF670"/>
    <mergeCell ref="MGG670:MGN670"/>
    <mergeCell ref="MGO670:MGV670"/>
    <mergeCell ref="MGW670:MHD670"/>
    <mergeCell ref="MHE670:MHL670"/>
    <mergeCell ref="MHM670:MHT670"/>
    <mergeCell ref="MHU670:MIB670"/>
    <mergeCell ref="MIC670:MIJ670"/>
    <mergeCell ref="MIK670:MIR670"/>
    <mergeCell ref="MIS670:MIZ670"/>
    <mergeCell ref="MJA670:MJH670"/>
    <mergeCell ref="MJI670:MJP670"/>
    <mergeCell ref="MJQ670:MJX670"/>
    <mergeCell ref="MJY670:MKF670"/>
    <mergeCell ref="MKG670:MKN670"/>
    <mergeCell ref="MKO670:MKV670"/>
    <mergeCell ref="MKW670:MLD670"/>
    <mergeCell ref="MLE670:MLL670"/>
    <mergeCell ref="MLM670:MLT670"/>
    <mergeCell ref="MLU670:MMB670"/>
    <mergeCell ref="MMC670:MMJ670"/>
    <mergeCell ref="MMK670:MMR670"/>
    <mergeCell ref="MMS670:MMZ670"/>
    <mergeCell ref="MNA670:MNH670"/>
    <mergeCell ref="MNI670:MNP670"/>
    <mergeCell ref="MNQ670:MNX670"/>
    <mergeCell ref="MNY670:MOF670"/>
    <mergeCell ref="MOG670:MON670"/>
    <mergeCell ref="MOO670:MOV670"/>
    <mergeCell ref="MOW670:MPD670"/>
    <mergeCell ref="MPE670:MPL670"/>
    <mergeCell ref="MPM670:MPT670"/>
    <mergeCell ref="MPU670:MQB670"/>
    <mergeCell ref="MQC670:MQJ670"/>
    <mergeCell ref="MQK670:MQR670"/>
    <mergeCell ref="MQS670:MQZ670"/>
    <mergeCell ref="MRA670:MRH670"/>
    <mergeCell ref="MRI670:MRP670"/>
    <mergeCell ref="MRQ670:MRX670"/>
    <mergeCell ref="MRY670:MSF670"/>
    <mergeCell ref="MSG670:MSN670"/>
    <mergeCell ref="MSO670:MSV670"/>
    <mergeCell ref="MSW670:MTD670"/>
    <mergeCell ref="MTE670:MTL670"/>
    <mergeCell ref="MTM670:MTT670"/>
    <mergeCell ref="MTU670:MUB670"/>
    <mergeCell ref="MUC670:MUJ670"/>
    <mergeCell ref="MUK670:MUR670"/>
    <mergeCell ref="MUS670:MUZ670"/>
    <mergeCell ref="MVA670:MVH670"/>
    <mergeCell ref="MVI670:MVP670"/>
    <mergeCell ref="MVQ670:MVX670"/>
    <mergeCell ref="MVY670:MWF670"/>
    <mergeCell ref="MWG670:MWN670"/>
    <mergeCell ref="MWO670:MWV670"/>
    <mergeCell ref="MWW670:MXD670"/>
    <mergeCell ref="MXE670:MXL670"/>
    <mergeCell ref="MXM670:MXT670"/>
    <mergeCell ref="MXU670:MYB670"/>
    <mergeCell ref="MYC670:MYJ670"/>
    <mergeCell ref="MYK670:MYR670"/>
    <mergeCell ref="MYS670:MYZ670"/>
    <mergeCell ref="MZA670:MZH670"/>
    <mergeCell ref="MZI670:MZP670"/>
    <mergeCell ref="MZQ670:MZX670"/>
    <mergeCell ref="MZY670:NAF670"/>
    <mergeCell ref="NAG670:NAN670"/>
    <mergeCell ref="NAO670:NAV670"/>
    <mergeCell ref="NAW670:NBD670"/>
    <mergeCell ref="NBE670:NBL670"/>
    <mergeCell ref="NBM670:NBT670"/>
    <mergeCell ref="NBU670:NCB670"/>
    <mergeCell ref="NCC670:NCJ670"/>
    <mergeCell ref="NCK670:NCR670"/>
    <mergeCell ref="NCS670:NCZ670"/>
    <mergeCell ref="NDA670:NDH670"/>
    <mergeCell ref="NDI670:NDP670"/>
    <mergeCell ref="NDQ670:NDX670"/>
    <mergeCell ref="NDY670:NEF670"/>
    <mergeCell ref="NEG670:NEN670"/>
    <mergeCell ref="NEO670:NEV670"/>
    <mergeCell ref="NEW670:NFD670"/>
    <mergeCell ref="NFE670:NFL670"/>
    <mergeCell ref="NFM670:NFT670"/>
    <mergeCell ref="NFU670:NGB670"/>
    <mergeCell ref="NGC670:NGJ670"/>
    <mergeCell ref="NGK670:NGR670"/>
    <mergeCell ref="NGS670:NGZ670"/>
    <mergeCell ref="NHA670:NHH670"/>
    <mergeCell ref="NHI670:NHP670"/>
    <mergeCell ref="NHQ670:NHX670"/>
    <mergeCell ref="NHY670:NIF670"/>
    <mergeCell ref="NIG670:NIN670"/>
    <mergeCell ref="NIO670:NIV670"/>
    <mergeCell ref="NIW670:NJD670"/>
    <mergeCell ref="NJE670:NJL670"/>
    <mergeCell ref="NJM670:NJT670"/>
    <mergeCell ref="NJU670:NKB670"/>
    <mergeCell ref="NKC670:NKJ670"/>
    <mergeCell ref="NKK670:NKR670"/>
    <mergeCell ref="NKS670:NKZ670"/>
    <mergeCell ref="NLA670:NLH670"/>
    <mergeCell ref="NLI670:NLP670"/>
    <mergeCell ref="NLQ670:NLX670"/>
    <mergeCell ref="NLY670:NMF670"/>
    <mergeCell ref="NMG670:NMN670"/>
    <mergeCell ref="NMO670:NMV670"/>
    <mergeCell ref="NMW670:NND670"/>
    <mergeCell ref="NNE670:NNL670"/>
    <mergeCell ref="NNM670:NNT670"/>
    <mergeCell ref="NNU670:NOB670"/>
    <mergeCell ref="NOC670:NOJ670"/>
    <mergeCell ref="NOK670:NOR670"/>
    <mergeCell ref="NOS670:NOZ670"/>
    <mergeCell ref="NPA670:NPH670"/>
    <mergeCell ref="NPI670:NPP670"/>
    <mergeCell ref="NPQ670:NPX670"/>
    <mergeCell ref="NPY670:NQF670"/>
    <mergeCell ref="NQG670:NQN670"/>
    <mergeCell ref="NQO670:NQV670"/>
    <mergeCell ref="NQW670:NRD670"/>
    <mergeCell ref="NRE670:NRL670"/>
    <mergeCell ref="NRM670:NRT670"/>
    <mergeCell ref="NRU670:NSB670"/>
    <mergeCell ref="NSC670:NSJ670"/>
    <mergeCell ref="NSK670:NSR670"/>
    <mergeCell ref="NSS670:NSZ670"/>
    <mergeCell ref="NTA670:NTH670"/>
    <mergeCell ref="NTI670:NTP670"/>
    <mergeCell ref="NTQ670:NTX670"/>
    <mergeCell ref="NTY670:NUF670"/>
    <mergeCell ref="NUG670:NUN670"/>
    <mergeCell ref="NUO670:NUV670"/>
    <mergeCell ref="NUW670:NVD670"/>
    <mergeCell ref="NVE670:NVL670"/>
    <mergeCell ref="NVM670:NVT670"/>
    <mergeCell ref="NVU670:NWB670"/>
    <mergeCell ref="NWC670:NWJ670"/>
    <mergeCell ref="NWK670:NWR670"/>
    <mergeCell ref="NWS670:NWZ670"/>
    <mergeCell ref="NXA670:NXH670"/>
    <mergeCell ref="NXI670:NXP670"/>
    <mergeCell ref="NXQ670:NXX670"/>
    <mergeCell ref="NXY670:NYF670"/>
    <mergeCell ref="NYG670:NYN670"/>
    <mergeCell ref="NYO670:NYV670"/>
    <mergeCell ref="NYW670:NZD670"/>
    <mergeCell ref="NZE670:NZL670"/>
    <mergeCell ref="NZM670:NZT670"/>
    <mergeCell ref="NZU670:OAB670"/>
    <mergeCell ref="OAC670:OAJ670"/>
    <mergeCell ref="OAK670:OAR670"/>
    <mergeCell ref="OAS670:OAZ670"/>
    <mergeCell ref="OBA670:OBH670"/>
    <mergeCell ref="OBI670:OBP670"/>
    <mergeCell ref="OBQ670:OBX670"/>
    <mergeCell ref="OBY670:OCF670"/>
    <mergeCell ref="OCG670:OCN670"/>
    <mergeCell ref="OCO670:OCV670"/>
    <mergeCell ref="OCW670:ODD670"/>
    <mergeCell ref="ODE670:ODL670"/>
    <mergeCell ref="ODM670:ODT670"/>
    <mergeCell ref="ODU670:OEB670"/>
    <mergeCell ref="OEC670:OEJ670"/>
    <mergeCell ref="OEK670:OER670"/>
    <mergeCell ref="OES670:OEZ670"/>
    <mergeCell ref="OFA670:OFH670"/>
    <mergeCell ref="OFI670:OFP670"/>
    <mergeCell ref="OFQ670:OFX670"/>
    <mergeCell ref="OFY670:OGF670"/>
    <mergeCell ref="OGG670:OGN670"/>
    <mergeCell ref="OGO670:OGV670"/>
    <mergeCell ref="OGW670:OHD670"/>
    <mergeCell ref="OHE670:OHL670"/>
    <mergeCell ref="OHM670:OHT670"/>
    <mergeCell ref="OHU670:OIB670"/>
    <mergeCell ref="OIC670:OIJ670"/>
    <mergeCell ref="OIK670:OIR670"/>
    <mergeCell ref="OIS670:OIZ670"/>
    <mergeCell ref="OJA670:OJH670"/>
    <mergeCell ref="OJI670:OJP670"/>
    <mergeCell ref="OJQ670:OJX670"/>
    <mergeCell ref="OJY670:OKF670"/>
    <mergeCell ref="OKG670:OKN670"/>
    <mergeCell ref="OKO670:OKV670"/>
    <mergeCell ref="OKW670:OLD670"/>
    <mergeCell ref="OLE670:OLL670"/>
    <mergeCell ref="OLM670:OLT670"/>
    <mergeCell ref="OLU670:OMB670"/>
    <mergeCell ref="OMC670:OMJ670"/>
    <mergeCell ref="OMK670:OMR670"/>
    <mergeCell ref="OMS670:OMZ670"/>
    <mergeCell ref="ONA670:ONH670"/>
    <mergeCell ref="ONI670:ONP670"/>
    <mergeCell ref="ONQ670:ONX670"/>
    <mergeCell ref="ONY670:OOF670"/>
    <mergeCell ref="OOG670:OON670"/>
    <mergeCell ref="OOO670:OOV670"/>
    <mergeCell ref="OOW670:OPD670"/>
    <mergeCell ref="OPE670:OPL670"/>
    <mergeCell ref="OPM670:OPT670"/>
    <mergeCell ref="OPU670:OQB670"/>
    <mergeCell ref="OQC670:OQJ670"/>
    <mergeCell ref="OQK670:OQR670"/>
    <mergeCell ref="OQS670:OQZ670"/>
    <mergeCell ref="ORA670:ORH670"/>
    <mergeCell ref="ORI670:ORP670"/>
    <mergeCell ref="ORQ670:ORX670"/>
    <mergeCell ref="ORY670:OSF670"/>
    <mergeCell ref="OSG670:OSN670"/>
    <mergeCell ref="OSO670:OSV670"/>
    <mergeCell ref="OSW670:OTD670"/>
    <mergeCell ref="OTE670:OTL670"/>
    <mergeCell ref="OTM670:OTT670"/>
    <mergeCell ref="OTU670:OUB670"/>
    <mergeCell ref="OUC670:OUJ670"/>
    <mergeCell ref="OUK670:OUR670"/>
    <mergeCell ref="OUS670:OUZ670"/>
    <mergeCell ref="OVA670:OVH670"/>
    <mergeCell ref="OVI670:OVP670"/>
    <mergeCell ref="OVQ670:OVX670"/>
    <mergeCell ref="OVY670:OWF670"/>
    <mergeCell ref="OWG670:OWN670"/>
    <mergeCell ref="OWO670:OWV670"/>
    <mergeCell ref="OWW670:OXD670"/>
    <mergeCell ref="OXE670:OXL670"/>
    <mergeCell ref="OXM670:OXT670"/>
    <mergeCell ref="OXU670:OYB670"/>
    <mergeCell ref="OYC670:OYJ670"/>
    <mergeCell ref="OYK670:OYR670"/>
    <mergeCell ref="OYS670:OYZ670"/>
    <mergeCell ref="OZA670:OZH670"/>
    <mergeCell ref="OZI670:OZP670"/>
    <mergeCell ref="OZQ670:OZX670"/>
    <mergeCell ref="OZY670:PAF670"/>
    <mergeCell ref="PAG670:PAN670"/>
    <mergeCell ref="PAO670:PAV670"/>
    <mergeCell ref="PAW670:PBD670"/>
    <mergeCell ref="PBE670:PBL670"/>
    <mergeCell ref="PBM670:PBT670"/>
    <mergeCell ref="PBU670:PCB670"/>
    <mergeCell ref="PCC670:PCJ670"/>
    <mergeCell ref="PCK670:PCR670"/>
    <mergeCell ref="PCS670:PCZ670"/>
    <mergeCell ref="PDA670:PDH670"/>
    <mergeCell ref="PDI670:PDP670"/>
    <mergeCell ref="PDQ670:PDX670"/>
    <mergeCell ref="PDY670:PEF670"/>
    <mergeCell ref="PEG670:PEN670"/>
    <mergeCell ref="PEO670:PEV670"/>
    <mergeCell ref="PEW670:PFD670"/>
    <mergeCell ref="PFE670:PFL670"/>
    <mergeCell ref="PFM670:PFT670"/>
    <mergeCell ref="PFU670:PGB670"/>
    <mergeCell ref="PGC670:PGJ670"/>
    <mergeCell ref="PGK670:PGR670"/>
    <mergeCell ref="PGS670:PGZ670"/>
    <mergeCell ref="PHA670:PHH670"/>
    <mergeCell ref="PHI670:PHP670"/>
    <mergeCell ref="PHQ670:PHX670"/>
    <mergeCell ref="PHY670:PIF670"/>
    <mergeCell ref="PIG670:PIN670"/>
    <mergeCell ref="PIO670:PIV670"/>
    <mergeCell ref="PIW670:PJD670"/>
    <mergeCell ref="PJE670:PJL670"/>
    <mergeCell ref="PJM670:PJT670"/>
    <mergeCell ref="PJU670:PKB670"/>
    <mergeCell ref="PKC670:PKJ670"/>
    <mergeCell ref="PKK670:PKR670"/>
    <mergeCell ref="PKS670:PKZ670"/>
    <mergeCell ref="PLA670:PLH670"/>
    <mergeCell ref="PLI670:PLP670"/>
    <mergeCell ref="PLQ670:PLX670"/>
    <mergeCell ref="PLY670:PMF670"/>
    <mergeCell ref="PMG670:PMN670"/>
    <mergeCell ref="PMO670:PMV670"/>
    <mergeCell ref="PMW670:PND670"/>
    <mergeCell ref="PNE670:PNL670"/>
    <mergeCell ref="PNM670:PNT670"/>
    <mergeCell ref="PNU670:POB670"/>
    <mergeCell ref="POC670:POJ670"/>
    <mergeCell ref="POK670:POR670"/>
    <mergeCell ref="POS670:POZ670"/>
    <mergeCell ref="PPA670:PPH670"/>
    <mergeCell ref="PPI670:PPP670"/>
    <mergeCell ref="PPQ670:PPX670"/>
    <mergeCell ref="PPY670:PQF670"/>
    <mergeCell ref="PQG670:PQN670"/>
    <mergeCell ref="PQO670:PQV670"/>
    <mergeCell ref="PQW670:PRD670"/>
    <mergeCell ref="PRE670:PRL670"/>
    <mergeCell ref="PRM670:PRT670"/>
    <mergeCell ref="PRU670:PSB670"/>
    <mergeCell ref="PSC670:PSJ670"/>
    <mergeCell ref="PSK670:PSR670"/>
    <mergeCell ref="PSS670:PSZ670"/>
    <mergeCell ref="PTA670:PTH670"/>
    <mergeCell ref="PTI670:PTP670"/>
    <mergeCell ref="PTQ670:PTX670"/>
    <mergeCell ref="PTY670:PUF670"/>
    <mergeCell ref="PUG670:PUN670"/>
    <mergeCell ref="PUO670:PUV670"/>
    <mergeCell ref="PUW670:PVD670"/>
    <mergeCell ref="PVE670:PVL670"/>
    <mergeCell ref="PVM670:PVT670"/>
    <mergeCell ref="PVU670:PWB670"/>
    <mergeCell ref="PWC670:PWJ670"/>
    <mergeCell ref="PWK670:PWR670"/>
    <mergeCell ref="PWS670:PWZ670"/>
    <mergeCell ref="PXA670:PXH670"/>
    <mergeCell ref="PXI670:PXP670"/>
    <mergeCell ref="PXQ670:PXX670"/>
    <mergeCell ref="PXY670:PYF670"/>
    <mergeCell ref="PYG670:PYN670"/>
    <mergeCell ref="PYO670:PYV670"/>
    <mergeCell ref="PYW670:PZD670"/>
    <mergeCell ref="PZE670:PZL670"/>
    <mergeCell ref="PZM670:PZT670"/>
    <mergeCell ref="PZU670:QAB670"/>
    <mergeCell ref="QAC670:QAJ670"/>
    <mergeCell ref="QAK670:QAR670"/>
    <mergeCell ref="QAS670:QAZ670"/>
    <mergeCell ref="QBA670:QBH670"/>
    <mergeCell ref="QBI670:QBP670"/>
    <mergeCell ref="QBQ670:QBX670"/>
    <mergeCell ref="QBY670:QCF670"/>
    <mergeCell ref="QCG670:QCN670"/>
    <mergeCell ref="QCO670:QCV670"/>
    <mergeCell ref="QCW670:QDD670"/>
    <mergeCell ref="QDE670:QDL670"/>
    <mergeCell ref="QDM670:QDT670"/>
    <mergeCell ref="QDU670:QEB670"/>
    <mergeCell ref="QEC670:QEJ670"/>
    <mergeCell ref="QEK670:QER670"/>
    <mergeCell ref="QES670:QEZ670"/>
    <mergeCell ref="QFA670:QFH670"/>
    <mergeCell ref="QFI670:QFP670"/>
    <mergeCell ref="QFQ670:QFX670"/>
    <mergeCell ref="QFY670:QGF670"/>
    <mergeCell ref="QGG670:QGN670"/>
    <mergeCell ref="QGO670:QGV670"/>
    <mergeCell ref="QGW670:QHD670"/>
    <mergeCell ref="QHE670:QHL670"/>
    <mergeCell ref="QHM670:QHT670"/>
    <mergeCell ref="QHU670:QIB670"/>
    <mergeCell ref="QIC670:QIJ670"/>
    <mergeCell ref="QIK670:QIR670"/>
    <mergeCell ref="QIS670:QIZ670"/>
    <mergeCell ref="QJA670:QJH670"/>
    <mergeCell ref="QJI670:QJP670"/>
    <mergeCell ref="QJQ670:QJX670"/>
    <mergeCell ref="QJY670:QKF670"/>
    <mergeCell ref="QKG670:QKN670"/>
    <mergeCell ref="QKO670:QKV670"/>
    <mergeCell ref="QKW670:QLD670"/>
    <mergeCell ref="QLE670:QLL670"/>
    <mergeCell ref="QLM670:QLT670"/>
    <mergeCell ref="QLU670:QMB670"/>
    <mergeCell ref="QMC670:QMJ670"/>
    <mergeCell ref="QMK670:QMR670"/>
    <mergeCell ref="QMS670:QMZ670"/>
    <mergeCell ref="QNA670:QNH670"/>
    <mergeCell ref="QNI670:QNP670"/>
    <mergeCell ref="QNQ670:QNX670"/>
    <mergeCell ref="QNY670:QOF670"/>
    <mergeCell ref="QOG670:QON670"/>
    <mergeCell ref="QOO670:QOV670"/>
    <mergeCell ref="QOW670:QPD670"/>
    <mergeCell ref="QPE670:QPL670"/>
    <mergeCell ref="QPM670:QPT670"/>
    <mergeCell ref="QPU670:QQB670"/>
    <mergeCell ref="QQC670:QQJ670"/>
    <mergeCell ref="QQK670:QQR670"/>
    <mergeCell ref="QQS670:QQZ670"/>
    <mergeCell ref="QRA670:QRH670"/>
    <mergeCell ref="QRI670:QRP670"/>
    <mergeCell ref="QRQ670:QRX670"/>
    <mergeCell ref="QRY670:QSF670"/>
    <mergeCell ref="QSG670:QSN670"/>
    <mergeCell ref="QSO670:QSV670"/>
    <mergeCell ref="QSW670:QTD670"/>
    <mergeCell ref="QTE670:QTL670"/>
    <mergeCell ref="QTM670:QTT670"/>
    <mergeCell ref="QTU670:QUB670"/>
    <mergeCell ref="QUC670:QUJ670"/>
    <mergeCell ref="QUK670:QUR670"/>
    <mergeCell ref="QUS670:QUZ670"/>
    <mergeCell ref="QVA670:QVH670"/>
    <mergeCell ref="QVI670:QVP670"/>
    <mergeCell ref="QVQ670:QVX670"/>
    <mergeCell ref="QVY670:QWF670"/>
    <mergeCell ref="QWG670:QWN670"/>
    <mergeCell ref="QWO670:QWV670"/>
    <mergeCell ref="QWW670:QXD670"/>
    <mergeCell ref="QXE670:QXL670"/>
    <mergeCell ref="QXM670:QXT670"/>
    <mergeCell ref="QXU670:QYB670"/>
    <mergeCell ref="QYC670:QYJ670"/>
    <mergeCell ref="QYK670:QYR670"/>
    <mergeCell ref="QYS670:QYZ670"/>
    <mergeCell ref="QZA670:QZH670"/>
    <mergeCell ref="QZI670:QZP670"/>
    <mergeCell ref="QZQ670:QZX670"/>
    <mergeCell ref="QZY670:RAF670"/>
    <mergeCell ref="RAG670:RAN670"/>
    <mergeCell ref="RAO670:RAV670"/>
    <mergeCell ref="RAW670:RBD670"/>
    <mergeCell ref="RBE670:RBL670"/>
    <mergeCell ref="RBM670:RBT670"/>
    <mergeCell ref="RBU670:RCB670"/>
    <mergeCell ref="RCC670:RCJ670"/>
    <mergeCell ref="RCK670:RCR670"/>
    <mergeCell ref="RCS670:RCZ670"/>
    <mergeCell ref="RDA670:RDH670"/>
    <mergeCell ref="RDI670:RDP670"/>
    <mergeCell ref="RDQ670:RDX670"/>
    <mergeCell ref="RDY670:REF670"/>
    <mergeCell ref="REG670:REN670"/>
    <mergeCell ref="REO670:REV670"/>
    <mergeCell ref="REW670:RFD670"/>
    <mergeCell ref="RFE670:RFL670"/>
    <mergeCell ref="RFM670:RFT670"/>
    <mergeCell ref="RFU670:RGB670"/>
    <mergeCell ref="RGC670:RGJ670"/>
    <mergeCell ref="RGK670:RGR670"/>
    <mergeCell ref="RGS670:RGZ670"/>
    <mergeCell ref="RHA670:RHH670"/>
    <mergeCell ref="RHI670:RHP670"/>
    <mergeCell ref="RHQ670:RHX670"/>
    <mergeCell ref="RHY670:RIF670"/>
    <mergeCell ref="RIG670:RIN670"/>
    <mergeCell ref="RIO670:RIV670"/>
    <mergeCell ref="RIW670:RJD670"/>
    <mergeCell ref="RJE670:RJL670"/>
    <mergeCell ref="RJM670:RJT670"/>
    <mergeCell ref="RJU670:RKB670"/>
    <mergeCell ref="RKC670:RKJ670"/>
    <mergeCell ref="RKK670:RKR670"/>
    <mergeCell ref="RKS670:RKZ670"/>
    <mergeCell ref="RLA670:RLH670"/>
    <mergeCell ref="RLI670:RLP670"/>
    <mergeCell ref="RLQ670:RLX670"/>
    <mergeCell ref="RLY670:RMF670"/>
    <mergeCell ref="RMG670:RMN670"/>
    <mergeCell ref="RMO670:RMV670"/>
    <mergeCell ref="RMW670:RND670"/>
    <mergeCell ref="RNE670:RNL670"/>
    <mergeCell ref="RNM670:RNT670"/>
    <mergeCell ref="RNU670:ROB670"/>
    <mergeCell ref="ROC670:ROJ670"/>
    <mergeCell ref="ROK670:ROR670"/>
    <mergeCell ref="ROS670:ROZ670"/>
    <mergeCell ref="RPA670:RPH670"/>
    <mergeCell ref="RPI670:RPP670"/>
    <mergeCell ref="RPQ670:RPX670"/>
    <mergeCell ref="RPY670:RQF670"/>
    <mergeCell ref="RQG670:RQN670"/>
    <mergeCell ref="RQO670:RQV670"/>
    <mergeCell ref="RQW670:RRD670"/>
    <mergeCell ref="RRE670:RRL670"/>
    <mergeCell ref="RRM670:RRT670"/>
    <mergeCell ref="RRU670:RSB670"/>
    <mergeCell ref="RSC670:RSJ670"/>
    <mergeCell ref="RSK670:RSR670"/>
    <mergeCell ref="RSS670:RSZ670"/>
    <mergeCell ref="RTA670:RTH670"/>
    <mergeCell ref="RTI670:RTP670"/>
    <mergeCell ref="RTQ670:RTX670"/>
    <mergeCell ref="RTY670:RUF670"/>
    <mergeCell ref="RUG670:RUN670"/>
    <mergeCell ref="RUO670:RUV670"/>
    <mergeCell ref="RUW670:RVD670"/>
    <mergeCell ref="RVE670:RVL670"/>
    <mergeCell ref="RVM670:RVT670"/>
    <mergeCell ref="RVU670:RWB670"/>
    <mergeCell ref="RWC670:RWJ670"/>
    <mergeCell ref="RWK670:RWR670"/>
    <mergeCell ref="RWS670:RWZ670"/>
    <mergeCell ref="RXA670:RXH670"/>
    <mergeCell ref="RXI670:RXP670"/>
    <mergeCell ref="RXQ670:RXX670"/>
    <mergeCell ref="RXY670:RYF670"/>
    <mergeCell ref="RYG670:RYN670"/>
    <mergeCell ref="RYO670:RYV670"/>
    <mergeCell ref="RYW670:RZD670"/>
    <mergeCell ref="RZE670:RZL670"/>
    <mergeCell ref="RZM670:RZT670"/>
    <mergeCell ref="RZU670:SAB670"/>
    <mergeCell ref="SAC670:SAJ670"/>
    <mergeCell ref="SAK670:SAR670"/>
    <mergeCell ref="SAS670:SAZ670"/>
    <mergeCell ref="SBA670:SBH670"/>
    <mergeCell ref="SBI670:SBP670"/>
    <mergeCell ref="SBQ670:SBX670"/>
    <mergeCell ref="SBY670:SCF670"/>
    <mergeCell ref="SCG670:SCN670"/>
    <mergeCell ref="SCO670:SCV670"/>
    <mergeCell ref="SCW670:SDD670"/>
    <mergeCell ref="SDE670:SDL670"/>
    <mergeCell ref="SDM670:SDT670"/>
    <mergeCell ref="SDU670:SEB670"/>
    <mergeCell ref="SEC670:SEJ670"/>
    <mergeCell ref="SEK670:SER670"/>
    <mergeCell ref="SES670:SEZ670"/>
    <mergeCell ref="SFA670:SFH670"/>
    <mergeCell ref="SFI670:SFP670"/>
    <mergeCell ref="SFQ670:SFX670"/>
    <mergeCell ref="SFY670:SGF670"/>
    <mergeCell ref="SGG670:SGN670"/>
    <mergeCell ref="SGO670:SGV670"/>
    <mergeCell ref="SGW670:SHD670"/>
    <mergeCell ref="SHE670:SHL670"/>
    <mergeCell ref="SHM670:SHT670"/>
    <mergeCell ref="SHU670:SIB670"/>
    <mergeCell ref="SIC670:SIJ670"/>
    <mergeCell ref="SIK670:SIR670"/>
    <mergeCell ref="SIS670:SIZ670"/>
    <mergeCell ref="SJA670:SJH670"/>
    <mergeCell ref="SJI670:SJP670"/>
    <mergeCell ref="SJQ670:SJX670"/>
    <mergeCell ref="SJY670:SKF670"/>
    <mergeCell ref="SKG670:SKN670"/>
    <mergeCell ref="SKO670:SKV670"/>
    <mergeCell ref="SKW670:SLD670"/>
    <mergeCell ref="SLE670:SLL670"/>
    <mergeCell ref="SLM670:SLT670"/>
    <mergeCell ref="SLU670:SMB670"/>
    <mergeCell ref="SMC670:SMJ670"/>
    <mergeCell ref="SMK670:SMR670"/>
    <mergeCell ref="SMS670:SMZ670"/>
    <mergeCell ref="SNA670:SNH670"/>
    <mergeCell ref="SNI670:SNP670"/>
    <mergeCell ref="SNQ670:SNX670"/>
    <mergeCell ref="SNY670:SOF670"/>
    <mergeCell ref="SOG670:SON670"/>
    <mergeCell ref="SOO670:SOV670"/>
    <mergeCell ref="SOW670:SPD670"/>
    <mergeCell ref="SPE670:SPL670"/>
    <mergeCell ref="SPM670:SPT670"/>
    <mergeCell ref="SPU670:SQB670"/>
    <mergeCell ref="SQC670:SQJ670"/>
    <mergeCell ref="SQK670:SQR670"/>
    <mergeCell ref="SQS670:SQZ670"/>
    <mergeCell ref="SRA670:SRH670"/>
    <mergeCell ref="SRI670:SRP670"/>
    <mergeCell ref="SRQ670:SRX670"/>
    <mergeCell ref="SRY670:SSF670"/>
    <mergeCell ref="SSG670:SSN670"/>
    <mergeCell ref="SSO670:SSV670"/>
    <mergeCell ref="SSW670:STD670"/>
    <mergeCell ref="STE670:STL670"/>
    <mergeCell ref="STM670:STT670"/>
    <mergeCell ref="STU670:SUB670"/>
    <mergeCell ref="SUC670:SUJ670"/>
    <mergeCell ref="SUK670:SUR670"/>
    <mergeCell ref="SUS670:SUZ670"/>
    <mergeCell ref="SVA670:SVH670"/>
    <mergeCell ref="SVI670:SVP670"/>
    <mergeCell ref="SVQ670:SVX670"/>
    <mergeCell ref="SVY670:SWF670"/>
    <mergeCell ref="SWG670:SWN670"/>
    <mergeCell ref="SWO670:SWV670"/>
    <mergeCell ref="SWW670:SXD670"/>
    <mergeCell ref="SXE670:SXL670"/>
    <mergeCell ref="SXM670:SXT670"/>
    <mergeCell ref="SXU670:SYB670"/>
    <mergeCell ref="SYC670:SYJ670"/>
    <mergeCell ref="SYK670:SYR670"/>
    <mergeCell ref="SYS670:SYZ670"/>
    <mergeCell ref="SZA670:SZH670"/>
    <mergeCell ref="SZI670:SZP670"/>
    <mergeCell ref="SZQ670:SZX670"/>
    <mergeCell ref="SZY670:TAF670"/>
    <mergeCell ref="TAG670:TAN670"/>
    <mergeCell ref="TAO670:TAV670"/>
    <mergeCell ref="TAW670:TBD670"/>
    <mergeCell ref="TBE670:TBL670"/>
    <mergeCell ref="TBM670:TBT670"/>
    <mergeCell ref="TBU670:TCB670"/>
    <mergeCell ref="TCC670:TCJ670"/>
    <mergeCell ref="TCK670:TCR670"/>
    <mergeCell ref="TCS670:TCZ670"/>
    <mergeCell ref="TDA670:TDH670"/>
    <mergeCell ref="TDI670:TDP670"/>
    <mergeCell ref="TDQ670:TDX670"/>
    <mergeCell ref="TDY670:TEF670"/>
    <mergeCell ref="TEG670:TEN670"/>
    <mergeCell ref="TEO670:TEV670"/>
    <mergeCell ref="TEW670:TFD670"/>
    <mergeCell ref="TFE670:TFL670"/>
    <mergeCell ref="TFM670:TFT670"/>
    <mergeCell ref="TFU670:TGB670"/>
    <mergeCell ref="TGC670:TGJ670"/>
    <mergeCell ref="TGK670:TGR670"/>
    <mergeCell ref="TGS670:TGZ670"/>
    <mergeCell ref="THA670:THH670"/>
    <mergeCell ref="THI670:THP670"/>
    <mergeCell ref="THQ670:THX670"/>
    <mergeCell ref="THY670:TIF670"/>
    <mergeCell ref="TIG670:TIN670"/>
    <mergeCell ref="TIO670:TIV670"/>
    <mergeCell ref="TIW670:TJD670"/>
    <mergeCell ref="TJE670:TJL670"/>
    <mergeCell ref="TJM670:TJT670"/>
    <mergeCell ref="TJU670:TKB670"/>
    <mergeCell ref="TKC670:TKJ670"/>
    <mergeCell ref="TKK670:TKR670"/>
    <mergeCell ref="TKS670:TKZ670"/>
    <mergeCell ref="TLA670:TLH670"/>
    <mergeCell ref="TLI670:TLP670"/>
    <mergeCell ref="TLQ670:TLX670"/>
    <mergeCell ref="TLY670:TMF670"/>
    <mergeCell ref="TMG670:TMN670"/>
    <mergeCell ref="TMO670:TMV670"/>
    <mergeCell ref="TMW670:TND670"/>
    <mergeCell ref="TNE670:TNL670"/>
    <mergeCell ref="TNM670:TNT670"/>
    <mergeCell ref="TNU670:TOB670"/>
    <mergeCell ref="TOC670:TOJ670"/>
    <mergeCell ref="TOK670:TOR670"/>
    <mergeCell ref="TOS670:TOZ670"/>
    <mergeCell ref="TPA670:TPH670"/>
    <mergeCell ref="TPI670:TPP670"/>
    <mergeCell ref="TPQ670:TPX670"/>
    <mergeCell ref="TPY670:TQF670"/>
    <mergeCell ref="TQG670:TQN670"/>
    <mergeCell ref="TQO670:TQV670"/>
    <mergeCell ref="TQW670:TRD670"/>
    <mergeCell ref="TRE670:TRL670"/>
    <mergeCell ref="TRM670:TRT670"/>
    <mergeCell ref="TRU670:TSB670"/>
    <mergeCell ref="TSC670:TSJ670"/>
    <mergeCell ref="TSK670:TSR670"/>
    <mergeCell ref="TSS670:TSZ670"/>
    <mergeCell ref="TTA670:TTH670"/>
    <mergeCell ref="TTI670:TTP670"/>
    <mergeCell ref="TTQ670:TTX670"/>
    <mergeCell ref="TTY670:TUF670"/>
    <mergeCell ref="TUG670:TUN670"/>
    <mergeCell ref="TUO670:TUV670"/>
    <mergeCell ref="TUW670:TVD670"/>
    <mergeCell ref="TVE670:TVL670"/>
    <mergeCell ref="TVM670:TVT670"/>
    <mergeCell ref="TVU670:TWB670"/>
    <mergeCell ref="TWC670:TWJ670"/>
    <mergeCell ref="TWK670:TWR670"/>
    <mergeCell ref="TWS670:TWZ670"/>
    <mergeCell ref="TXA670:TXH670"/>
    <mergeCell ref="TXI670:TXP670"/>
    <mergeCell ref="TXQ670:TXX670"/>
    <mergeCell ref="TXY670:TYF670"/>
    <mergeCell ref="TYG670:TYN670"/>
    <mergeCell ref="TYO670:TYV670"/>
    <mergeCell ref="TYW670:TZD670"/>
    <mergeCell ref="TZE670:TZL670"/>
    <mergeCell ref="TZM670:TZT670"/>
    <mergeCell ref="TZU670:UAB670"/>
    <mergeCell ref="UAC670:UAJ670"/>
    <mergeCell ref="UAK670:UAR670"/>
    <mergeCell ref="UAS670:UAZ670"/>
    <mergeCell ref="UBA670:UBH670"/>
    <mergeCell ref="UBI670:UBP670"/>
    <mergeCell ref="UBQ670:UBX670"/>
    <mergeCell ref="UBY670:UCF670"/>
    <mergeCell ref="UCG670:UCN670"/>
    <mergeCell ref="UCO670:UCV670"/>
    <mergeCell ref="UCW670:UDD670"/>
    <mergeCell ref="UDE670:UDL670"/>
    <mergeCell ref="UDM670:UDT670"/>
    <mergeCell ref="UDU670:UEB670"/>
    <mergeCell ref="UEC670:UEJ670"/>
    <mergeCell ref="UEK670:UER670"/>
    <mergeCell ref="UES670:UEZ670"/>
    <mergeCell ref="UFA670:UFH670"/>
    <mergeCell ref="UFI670:UFP670"/>
    <mergeCell ref="UFQ670:UFX670"/>
    <mergeCell ref="UFY670:UGF670"/>
    <mergeCell ref="UGG670:UGN670"/>
    <mergeCell ref="UGO670:UGV670"/>
    <mergeCell ref="UGW670:UHD670"/>
    <mergeCell ref="UHE670:UHL670"/>
    <mergeCell ref="UHM670:UHT670"/>
    <mergeCell ref="UHU670:UIB670"/>
    <mergeCell ref="UIC670:UIJ670"/>
    <mergeCell ref="UIK670:UIR670"/>
    <mergeCell ref="UIS670:UIZ670"/>
    <mergeCell ref="UJA670:UJH670"/>
    <mergeCell ref="UJI670:UJP670"/>
    <mergeCell ref="UJQ670:UJX670"/>
    <mergeCell ref="UJY670:UKF670"/>
    <mergeCell ref="UKG670:UKN670"/>
    <mergeCell ref="UKO670:UKV670"/>
    <mergeCell ref="UKW670:ULD670"/>
    <mergeCell ref="ULE670:ULL670"/>
    <mergeCell ref="ULM670:ULT670"/>
    <mergeCell ref="ULU670:UMB670"/>
    <mergeCell ref="UMC670:UMJ670"/>
    <mergeCell ref="UMK670:UMR670"/>
    <mergeCell ref="UMS670:UMZ670"/>
    <mergeCell ref="UNA670:UNH670"/>
    <mergeCell ref="UNI670:UNP670"/>
    <mergeCell ref="UNQ670:UNX670"/>
    <mergeCell ref="UNY670:UOF670"/>
    <mergeCell ref="UOG670:UON670"/>
    <mergeCell ref="UOO670:UOV670"/>
    <mergeCell ref="UOW670:UPD670"/>
    <mergeCell ref="UPE670:UPL670"/>
    <mergeCell ref="UPM670:UPT670"/>
    <mergeCell ref="UPU670:UQB670"/>
    <mergeCell ref="UQC670:UQJ670"/>
    <mergeCell ref="UQK670:UQR670"/>
    <mergeCell ref="UQS670:UQZ670"/>
    <mergeCell ref="URA670:URH670"/>
    <mergeCell ref="URI670:URP670"/>
    <mergeCell ref="URQ670:URX670"/>
    <mergeCell ref="URY670:USF670"/>
    <mergeCell ref="USG670:USN670"/>
    <mergeCell ref="USO670:USV670"/>
    <mergeCell ref="USW670:UTD670"/>
    <mergeCell ref="UTE670:UTL670"/>
    <mergeCell ref="UTM670:UTT670"/>
    <mergeCell ref="UTU670:UUB670"/>
    <mergeCell ref="UUC670:UUJ670"/>
    <mergeCell ref="UUK670:UUR670"/>
    <mergeCell ref="UUS670:UUZ670"/>
    <mergeCell ref="UVA670:UVH670"/>
    <mergeCell ref="UVI670:UVP670"/>
    <mergeCell ref="UVQ670:UVX670"/>
    <mergeCell ref="UVY670:UWF670"/>
    <mergeCell ref="UWG670:UWN670"/>
    <mergeCell ref="UWO670:UWV670"/>
    <mergeCell ref="UWW670:UXD670"/>
    <mergeCell ref="UXE670:UXL670"/>
    <mergeCell ref="UXM670:UXT670"/>
    <mergeCell ref="UXU670:UYB670"/>
    <mergeCell ref="UYC670:UYJ670"/>
    <mergeCell ref="UYK670:UYR670"/>
    <mergeCell ref="UYS670:UYZ670"/>
    <mergeCell ref="UZA670:UZH670"/>
    <mergeCell ref="UZI670:UZP670"/>
    <mergeCell ref="UZQ670:UZX670"/>
    <mergeCell ref="UZY670:VAF670"/>
    <mergeCell ref="VAG670:VAN670"/>
    <mergeCell ref="VAO670:VAV670"/>
    <mergeCell ref="VAW670:VBD670"/>
    <mergeCell ref="VBE670:VBL670"/>
    <mergeCell ref="VBM670:VBT670"/>
    <mergeCell ref="VBU670:VCB670"/>
    <mergeCell ref="VCC670:VCJ670"/>
    <mergeCell ref="VCK670:VCR670"/>
    <mergeCell ref="VCS670:VCZ670"/>
    <mergeCell ref="VDA670:VDH670"/>
    <mergeCell ref="VDI670:VDP670"/>
    <mergeCell ref="VDQ670:VDX670"/>
    <mergeCell ref="VDY670:VEF670"/>
    <mergeCell ref="VEG670:VEN670"/>
    <mergeCell ref="VEO670:VEV670"/>
    <mergeCell ref="VEW670:VFD670"/>
    <mergeCell ref="VFE670:VFL670"/>
    <mergeCell ref="VFM670:VFT670"/>
    <mergeCell ref="VFU670:VGB670"/>
    <mergeCell ref="VGC670:VGJ670"/>
    <mergeCell ref="VGK670:VGR670"/>
    <mergeCell ref="VGS670:VGZ670"/>
    <mergeCell ref="VHA670:VHH670"/>
    <mergeCell ref="VHI670:VHP670"/>
    <mergeCell ref="VHQ670:VHX670"/>
    <mergeCell ref="VHY670:VIF670"/>
    <mergeCell ref="VIG670:VIN670"/>
    <mergeCell ref="VIO670:VIV670"/>
    <mergeCell ref="VIW670:VJD670"/>
    <mergeCell ref="VJE670:VJL670"/>
    <mergeCell ref="VJM670:VJT670"/>
    <mergeCell ref="VJU670:VKB670"/>
    <mergeCell ref="VKC670:VKJ670"/>
    <mergeCell ref="VKK670:VKR670"/>
    <mergeCell ref="VKS670:VKZ670"/>
    <mergeCell ref="VLA670:VLH670"/>
    <mergeCell ref="VLI670:VLP670"/>
    <mergeCell ref="VLQ670:VLX670"/>
    <mergeCell ref="VLY670:VMF670"/>
    <mergeCell ref="VMG670:VMN670"/>
    <mergeCell ref="VMO670:VMV670"/>
    <mergeCell ref="VMW670:VND670"/>
    <mergeCell ref="VNE670:VNL670"/>
    <mergeCell ref="VNM670:VNT670"/>
    <mergeCell ref="VNU670:VOB670"/>
    <mergeCell ref="VOC670:VOJ670"/>
    <mergeCell ref="VOK670:VOR670"/>
    <mergeCell ref="VOS670:VOZ670"/>
    <mergeCell ref="VPA670:VPH670"/>
    <mergeCell ref="VPI670:VPP670"/>
    <mergeCell ref="VPQ670:VPX670"/>
    <mergeCell ref="VPY670:VQF670"/>
    <mergeCell ref="VQG670:VQN670"/>
    <mergeCell ref="VQO670:VQV670"/>
    <mergeCell ref="VQW670:VRD670"/>
    <mergeCell ref="VRE670:VRL670"/>
    <mergeCell ref="VRM670:VRT670"/>
    <mergeCell ref="VRU670:VSB670"/>
    <mergeCell ref="VSC670:VSJ670"/>
    <mergeCell ref="VSK670:VSR670"/>
    <mergeCell ref="VSS670:VSZ670"/>
    <mergeCell ref="VTA670:VTH670"/>
    <mergeCell ref="VTI670:VTP670"/>
    <mergeCell ref="VTQ670:VTX670"/>
    <mergeCell ref="VTY670:VUF670"/>
    <mergeCell ref="VUG670:VUN670"/>
    <mergeCell ref="VUO670:VUV670"/>
    <mergeCell ref="VUW670:VVD670"/>
    <mergeCell ref="VVE670:VVL670"/>
    <mergeCell ref="VVM670:VVT670"/>
    <mergeCell ref="VVU670:VWB670"/>
    <mergeCell ref="VWC670:VWJ670"/>
    <mergeCell ref="VWK670:VWR670"/>
    <mergeCell ref="VWS670:VWZ670"/>
    <mergeCell ref="VXA670:VXH670"/>
    <mergeCell ref="VXI670:VXP670"/>
    <mergeCell ref="VXQ670:VXX670"/>
    <mergeCell ref="VXY670:VYF670"/>
    <mergeCell ref="VYG670:VYN670"/>
    <mergeCell ref="VYO670:VYV670"/>
    <mergeCell ref="VYW670:VZD670"/>
    <mergeCell ref="VZE670:VZL670"/>
    <mergeCell ref="VZM670:VZT670"/>
    <mergeCell ref="VZU670:WAB670"/>
    <mergeCell ref="WAC670:WAJ670"/>
    <mergeCell ref="WAK670:WAR670"/>
    <mergeCell ref="WAS670:WAZ670"/>
    <mergeCell ref="WBA670:WBH670"/>
    <mergeCell ref="WBI670:WBP670"/>
    <mergeCell ref="WBQ670:WBX670"/>
    <mergeCell ref="WBY670:WCF670"/>
    <mergeCell ref="WCG670:WCN670"/>
    <mergeCell ref="WCO670:WCV670"/>
    <mergeCell ref="WCW670:WDD670"/>
    <mergeCell ref="WDE670:WDL670"/>
    <mergeCell ref="WDM670:WDT670"/>
    <mergeCell ref="WDU670:WEB670"/>
    <mergeCell ref="WEC670:WEJ670"/>
    <mergeCell ref="WEK670:WER670"/>
    <mergeCell ref="WES670:WEZ670"/>
    <mergeCell ref="WFA670:WFH670"/>
    <mergeCell ref="WFI670:WFP670"/>
    <mergeCell ref="WFQ670:WFX670"/>
    <mergeCell ref="WFY670:WGF670"/>
    <mergeCell ref="WGG670:WGN670"/>
    <mergeCell ref="WGO670:WGV670"/>
    <mergeCell ref="WGW670:WHD670"/>
    <mergeCell ref="WHE670:WHL670"/>
    <mergeCell ref="WHM670:WHT670"/>
    <mergeCell ref="WHU670:WIB670"/>
    <mergeCell ref="WIC670:WIJ670"/>
    <mergeCell ref="WIK670:WIR670"/>
    <mergeCell ref="WIS670:WIZ670"/>
    <mergeCell ref="WJA670:WJH670"/>
    <mergeCell ref="WJI670:WJP670"/>
    <mergeCell ref="WJQ670:WJX670"/>
    <mergeCell ref="WJY670:WKF670"/>
    <mergeCell ref="WKG670:WKN670"/>
    <mergeCell ref="WKO670:WKV670"/>
    <mergeCell ref="WKW670:WLD670"/>
    <mergeCell ref="WLE670:WLL670"/>
    <mergeCell ref="WLM670:WLT670"/>
    <mergeCell ref="WLU670:WMB670"/>
    <mergeCell ref="WMC670:WMJ670"/>
    <mergeCell ref="WMK670:WMR670"/>
    <mergeCell ref="WMS670:WMZ670"/>
    <mergeCell ref="WNA670:WNH670"/>
    <mergeCell ref="WNI670:WNP670"/>
    <mergeCell ref="WNQ670:WNX670"/>
    <mergeCell ref="WNY670:WOF670"/>
    <mergeCell ref="WOG670:WON670"/>
    <mergeCell ref="WOO670:WOV670"/>
    <mergeCell ref="WOW670:WPD670"/>
    <mergeCell ref="WPE670:WPL670"/>
    <mergeCell ref="WPM670:WPT670"/>
    <mergeCell ref="WPU670:WQB670"/>
    <mergeCell ref="WQC670:WQJ670"/>
    <mergeCell ref="WQK670:WQR670"/>
    <mergeCell ref="WQS670:WQZ670"/>
    <mergeCell ref="WRA670:WRH670"/>
    <mergeCell ref="WRI670:WRP670"/>
    <mergeCell ref="WRQ670:WRX670"/>
    <mergeCell ref="WRY670:WSF670"/>
    <mergeCell ref="WSG670:WSN670"/>
    <mergeCell ref="WSO670:WSV670"/>
    <mergeCell ref="WSW670:WTD670"/>
    <mergeCell ref="WTE670:WTL670"/>
    <mergeCell ref="WTM670:WTT670"/>
    <mergeCell ref="WTU670:WUB670"/>
    <mergeCell ref="WUC670:WUJ670"/>
    <mergeCell ref="WUK670:WUR670"/>
    <mergeCell ref="WUS670:WUZ670"/>
    <mergeCell ref="WVA670:WVH670"/>
    <mergeCell ref="WVI670:WVP670"/>
    <mergeCell ref="WVQ670:WVX670"/>
    <mergeCell ref="WVY670:WWF670"/>
    <mergeCell ref="WWG670:WWN670"/>
    <mergeCell ref="WWO670:WWV670"/>
    <mergeCell ref="WWW670:WXD670"/>
    <mergeCell ref="WXE670:WXL670"/>
    <mergeCell ref="WXM670:WXT670"/>
    <mergeCell ref="WXU670:WYB670"/>
    <mergeCell ref="WYC670:WYJ670"/>
    <mergeCell ref="WYK670:WYR670"/>
    <mergeCell ref="WYS670:WYZ670"/>
    <mergeCell ref="WZA670:WZH670"/>
    <mergeCell ref="WZI670:WZP670"/>
    <mergeCell ref="A674:H674"/>
    <mergeCell ref="I674:P674"/>
    <mergeCell ref="Q674:X674"/>
    <mergeCell ref="Y674:AF674"/>
    <mergeCell ref="AG674:AN674"/>
    <mergeCell ref="AO674:AV674"/>
    <mergeCell ref="AW674:BD674"/>
    <mergeCell ref="BE674:BL674"/>
    <mergeCell ref="BM674:BT674"/>
    <mergeCell ref="BU674:CB674"/>
    <mergeCell ref="CC674:CJ674"/>
    <mergeCell ref="CK674:CR674"/>
    <mergeCell ref="CS674:CZ674"/>
    <mergeCell ref="DA674:DH674"/>
    <mergeCell ref="DI674:DP674"/>
    <mergeCell ref="DQ674:DX674"/>
    <mergeCell ref="DY674:EF674"/>
    <mergeCell ref="EG674:EN674"/>
    <mergeCell ref="EO674:EV674"/>
    <mergeCell ref="EW674:FD674"/>
    <mergeCell ref="FE674:FL674"/>
    <mergeCell ref="FM674:FT674"/>
    <mergeCell ref="FU674:GB674"/>
    <mergeCell ref="GC674:GJ674"/>
    <mergeCell ref="GK674:GR674"/>
    <mergeCell ref="GS674:GZ674"/>
    <mergeCell ref="HA674:HH674"/>
    <mergeCell ref="HI674:HP674"/>
    <mergeCell ref="HQ674:HX674"/>
    <mergeCell ref="HY674:IF674"/>
    <mergeCell ref="IG674:IN674"/>
    <mergeCell ref="IO674:IV674"/>
    <mergeCell ref="IW674:JD674"/>
    <mergeCell ref="JE674:JL674"/>
    <mergeCell ref="JM674:JT674"/>
    <mergeCell ref="JU674:KB674"/>
    <mergeCell ref="KC674:KJ674"/>
    <mergeCell ref="KK674:KR674"/>
    <mergeCell ref="KS674:KZ674"/>
    <mergeCell ref="LA674:LH674"/>
    <mergeCell ref="LI674:LP674"/>
    <mergeCell ref="LQ674:LX674"/>
    <mergeCell ref="LY674:MF674"/>
    <mergeCell ref="MG674:MN674"/>
    <mergeCell ref="MO674:MV674"/>
    <mergeCell ref="MW674:ND674"/>
    <mergeCell ref="NE674:NL674"/>
    <mergeCell ref="NM674:NT674"/>
    <mergeCell ref="NU674:OB674"/>
    <mergeCell ref="OC674:OJ674"/>
    <mergeCell ref="OK674:OR674"/>
    <mergeCell ref="OS674:OZ674"/>
    <mergeCell ref="PA674:PH674"/>
    <mergeCell ref="PI674:PP674"/>
    <mergeCell ref="PQ674:PX674"/>
    <mergeCell ref="PY674:QF674"/>
    <mergeCell ref="QG674:QN674"/>
    <mergeCell ref="QO674:QV674"/>
    <mergeCell ref="QW674:RD674"/>
    <mergeCell ref="RE674:RL674"/>
    <mergeCell ref="RM674:RT674"/>
    <mergeCell ref="RU674:SB674"/>
    <mergeCell ref="SC674:SJ674"/>
    <mergeCell ref="SK674:SR674"/>
    <mergeCell ref="SS674:SZ674"/>
    <mergeCell ref="TA674:TH674"/>
    <mergeCell ref="TI674:TP674"/>
    <mergeCell ref="TQ674:TX674"/>
    <mergeCell ref="TY674:UF674"/>
    <mergeCell ref="UG674:UN674"/>
    <mergeCell ref="UO674:UV674"/>
    <mergeCell ref="UW674:VD674"/>
    <mergeCell ref="VE674:VL674"/>
    <mergeCell ref="VM674:VT674"/>
    <mergeCell ref="VU674:WB674"/>
    <mergeCell ref="WC674:WJ674"/>
    <mergeCell ref="WK674:WR674"/>
    <mergeCell ref="WS674:WZ674"/>
    <mergeCell ref="XA674:XH674"/>
    <mergeCell ref="XI674:XP674"/>
    <mergeCell ref="XQ674:XX674"/>
    <mergeCell ref="XY674:YF674"/>
    <mergeCell ref="YG674:YN674"/>
    <mergeCell ref="YO674:YV674"/>
    <mergeCell ref="YW674:ZD674"/>
    <mergeCell ref="ZE674:ZL674"/>
    <mergeCell ref="ZM674:ZT674"/>
    <mergeCell ref="ZU674:AAB674"/>
    <mergeCell ref="AAC674:AAJ674"/>
    <mergeCell ref="AAK674:AAR674"/>
    <mergeCell ref="AAS674:AAZ674"/>
    <mergeCell ref="ABA674:ABH674"/>
    <mergeCell ref="ABI674:ABP674"/>
    <mergeCell ref="ABQ674:ABX674"/>
    <mergeCell ref="ABY674:ACF674"/>
    <mergeCell ref="ACG674:ACN674"/>
    <mergeCell ref="ACO674:ACV674"/>
    <mergeCell ref="ACW674:ADD674"/>
    <mergeCell ref="ADE674:ADL674"/>
    <mergeCell ref="ADM674:ADT674"/>
    <mergeCell ref="ADU674:AEB674"/>
    <mergeCell ref="AEC674:AEJ674"/>
    <mergeCell ref="AEK674:AER674"/>
    <mergeCell ref="AES674:AEZ674"/>
    <mergeCell ref="AFA674:AFH674"/>
    <mergeCell ref="AFI674:AFP674"/>
    <mergeCell ref="AFQ674:AFX674"/>
    <mergeCell ref="AFY674:AGF674"/>
    <mergeCell ref="AGG674:AGN674"/>
    <mergeCell ref="AGO674:AGV674"/>
    <mergeCell ref="AGW674:AHD674"/>
    <mergeCell ref="AHE674:AHL674"/>
    <mergeCell ref="AHM674:AHT674"/>
    <mergeCell ref="AHU674:AIB674"/>
    <mergeCell ref="AIC674:AIJ674"/>
    <mergeCell ref="AIK674:AIR674"/>
    <mergeCell ref="AIS674:AIZ674"/>
    <mergeCell ref="AJA674:AJH674"/>
    <mergeCell ref="AJI674:AJP674"/>
    <mergeCell ref="AJQ674:AJX674"/>
    <mergeCell ref="AJY674:AKF674"/>
    <mergeCell ref="AKG674:AKN674"/>
    <mergeCell ref="AKO674:AKV674"/>
    <mergeCell ref="AKW674:ALD674"/>
    <mergeCell ref="ALE674:ALL674"/>
    <mergeCell ref="ALM674:ALT674"/>
    <mergeCell ref="ALU674:AMB674"/>
    <mergeCell ref="AMC674:AMJ674"/>
    <mergeCell ref="AMK674:AMR674"/>
    <mergeCell ref="AMS674:AMZ674"/>
    <mergeCell ref="ANA674:ANH674"/>
    <mergeCell ref="ANI674:ANP674"/>
    <mergeCell ref="ANQ674:ANX674"/>
    <mergeCell ref="ANY674:AOF674"/>
    <mergeCell ref="AOG674:AON674"/>
    <mergeCell ref="AOO674:AOV674"/>
    <mergeCell ref="AOW674:APD674"/>
    <mergeCell ref="APE674:APL674"/>
    <mergeCell ref="APM674:APT674"/>
    <mergeCell ref="APU674:AQB674"/>
    <mergeCell ref="AQC674:AQJ674"/>
    <mergeCell ref="AQK674:AQR674"/>
    <mergeCell ref="AQS674:AQZ674"/>
    <mergeCell ref="ARA674:ARH674"/>
    <mergeCell ref="ARI674:ARP674"/>
    <mergeCell ref="ARQ674:ARX674"/>
    <mergeCell ref="ARY674:ASF674"/>
    <mergeCell ref="ASG674:ASN674"/>
    <mergeCell ref="ASO674:ASV674"/>
    <mergeCell ref="ASW674:ATD674"/>
    <mergeCell ref="ATE674:ATL674"/>
    <mergeCell ref="ATM674:ATT674"/>
    <mergeCell ref="ATU674:AUB674"/>
    <mergeCell ref="AUC674:AUJ674"/>
    <mergeCell ref="AUK674:AUR674"/>
    <mergeCell ref="AUS674:AUZ674"/>
    <mergeCell ref="AVA674:AVH674"/>
    <mergeCell ref="AVI674:AVP674"/>
    <mergeCell ref="AVQ674:AVX674"/>
    <mergeCell ref="AVY674:AWF674"/>
    <mergeCell ref="AWG674:AWN674"/>
    <mergeCell ref="AWO674:AWV674"/>
    <mergeCell ref="AWW674:AXD674"/>
    <mergeCell ref="AXE674:AXL674"/>
    <mergeCell ref="AXM674:AXT674"/>
    <mergeCell ref="AXU674:AYB674"/>
    <mergeCell ref="AYC674:AYJ674"/>
    <mergeCell ref="AYK674:AYR674"/>
    <mergeCell ref="AYS674:AYZ674"/>
    <mergeCell ref="AZA674:AZH674"/>
    <mergeCell ref="AZI674:AZP674"/>
    <mergeCell ref="AZQ674:AZX674"/>
    <mergeCell ref="AZY674:BAF674"/>
    <mergeCell ref="BAG674:BAN674"/>
    <mergeCell ref="BAO674:BAV674"/>
    <mergeCell ref="BAW674:BBD674"/>
    <mergeCell ref="BBE674:BBL674"/>
    <mergeCell ref="BBM674:BBT674"/>
    <mergeCell ref="BBU674:BCB674"/>
    <mergeCell ref="BCC674:BCJ674"/>
    <mergeCell ref="BCK674:BCR674"/>
    <mergeCell ref="BCS674:BCZ674"/>
    <mergeCell ref="BDA674:BDH674"/>
    <mergeCell ref="BDI674:BDP674"/>
    <mergeCell ref="BDQ674:BDX674"/>
    <mergeCell ref="BDY674:BEF674"/>
    <mergeCell ref="BEG674:BEN674"/>
    <mergeCell ref="BEO674:BEV674"/>
    <mergeCell ref="BEW674:BFD674"/>
    <mergeCell ref="BFE674:BFL674"/>
    <mergeCell ref="BFM674:BFT674"/>
    <mergeCell ref="BFU674:BGB674"/>
    <mergeCell ref="BGC674:BGJ674"/>
    <mergeCell ref="BGK674:BGR674"/>
    <mergeCell ref="BGS674:BGZ674"/>
    <mergeCell ref="BHA674:BHH674"/>
    <mergeCell ref="BHI674:BHP674"/>
    <mergeCell ref="BHQ674:BHX674"/>
    <mergeCell ref="BHY674:BIF674"/>
    <mergeCell ref="BIG674:BIN674"/>
    <mergeCell ref="BIO674:BIV674"/>
    <mergeCell ref="BIW674:BJD674"/>
    <mergeCell ref="BJE674:BJL674"/>
    <mergeCell ref="BJM674:BJT674"/>
    <mergeCell ref="BJU674:BKB674"/>
    <mergeCell ref="BKC674:BKJ674"/>
    <mergeCell ref="BKK674:BKR674"/>
    <mergeCell ref="BKS674:BKZ674"/>
    <mergeCell ref="BLA674:BLH674"/>
    <mergeCell ref="BLI674:BLP674"/>
    <mergeCell ref="BLQ674:BLX674"/>
    <mergeCell ref="BLY674:BMF674"/>
    <mergeCell ref="BMG674:BMN674"/>
    <mergeCell ref="BMO674:BMV674"/>
    <mergeCell ref="BMW674:BND674"/>
    <mergeCell ref="BNE674:BNL674"/>
    <mergeCell ref="BNM674:BNT674"/>
    <mergeCell ref="BNU674:BOB674"/>
    <mergeCell ref="BOC674:BOJ674"/>
    <mergeCell ref="BOK674:BOR674"/>
    <mergeCell ref="BOS674:BOZ674"/>
    <mergeCell ref="BPA674:BPH674"/>
    <mergeCell ref="BPI674:BPP674"/>
    <mergeCell ref="BPQ674:BPX674"/>
    <mergeCell ref="BPY674:BQF674"/>
    <mergeCell ref="BQG674:BQN674"/>
    <mergeCell ref="BQO674:BQV674"/>
    <mergeCell ref="BQW674:BRD674"/>
    <mergeCell ref="BRE674:BRL674"/>
    <mergeCell ref="BRM674:BRT674"/>
    <mergeCell ref="BRU674:BSB674"/>
    <mergeCell ref="BSC674:BSJ674"/>
    <mergeCell ref="BSK674:BSR674"/>
    <mergeCell ref="BSS674:BSZ674"/>
    <mergeCell ref="BTA674:BTH674"/>
    <mergeCell ref="BTI674:BTP674"/>
    <mergeCell ref="BTQ674:BTX674"/>
    <mergeCell ref="BTY674:BUF674"/>
    <mergeCell ref="BUG674:BUN674"/>
    <mergeCell ref="BUO674:BUV674"/>
    <mergeCell ref="BUW674:BVD674"/>
    <mergeCell ref="BVE674:BVL674"/>
    <mergeCell ref="BVM674:BVT674"/>
    <mergeCell ref="BVU674:BWB674"/>
    <mergeCell ref="BWC674:BWJ674"/>
    <mergeCell ref="BWK674:BWR674"/>
    <mergeCell ref="BWS674:BWZ674"/>
    <mergeCell ref="BXA674:BXH674"/>
    <mergeCell ref="BXI674:BXP674"/>
    <mergeCell ref="BXQ674:BXX674"/>
    <mergeCell ref="BXY674:BYF674"/>
    <mergeCell ref="BYG674:BYN674"/>
    <mergeCell ref="BYO674:BYV674"/>
    <mergeCell ref="BYW674:BZD674"/>
    <mergeCell ref="BZE674:BZL674"/>
    <mergeCell ref="BZM674:BZT674"/>
    <mergeCell ref="BZU674:CAB674"/>
    <mergeCell ref="CAC674:CAJ674"/>
    <mergeCell ref="CAK674:CAR674"/>
    <mergeCell ref="CAS674:CAZ674"/>
    <mergeCell ref="CBA674:CBH674"/>
    <mergeCell ref="CBI674:CBP674"/>
    <mergeCell ref="CBQ674:CBX674"/>
    <mergeCell ref="CBY674:CCF674"/>
    <mergeCell ref="CCG674:CCN674"/>
    <mergeCell ref="CCO674:CCV674"/>
    <mergeCell ref="CCW674:CDD674"/>
    <mergeCell ref="CDE674:CDL674"/>
    <mergeCell ref="CDM674:CDT674"/>
    <mergeCell ref="CDU674:CEB674"/>
    <mergeCell ref="CEC674:CEJ674"/>
    <mergeCell ref="CEK674:CER674"/>
    <mergeCell ref="CES674:CEZ674"/>
    <mergeCell ref="CFA674:CFH674"/>
    <mergeCell ref="CFI674:CFP674"/>
    <mergeCell ref="CFQ674:CFX674"/>
    <mergeCell ref="CFY674:CGF674"/>
    <mergeCell ref="CGG674:CGN674"/>
    <mergeCell ref="CGO674:CGV674"/>
    <mergeCell ref="CGW674:CHD674"/>
    <mergeCell ref="CHE674:CHL674"/>
    <mergeCell ref="CHM674:CHT674"/>
    <mergeCell ref="CHU674:CIB674"/>
    <mergeCell ref="CIC674:CIJ674"/>
    <mergeCell ref="CIK674:CIR674"/>
    <mergeCell ref="CIS674:CIZ674"/>
    <mergeCell ref="CJA674:CJH674"/>
    <mergeCell ref="CJI674:CJP674"/>
    <mergeCell ref="CJQ674:CJX674"/>
    <mergeCell ref="CJY674:CKF674"/>
    <mergeCell ref="CKG674:CKN674"/>
    <mergeCell ref="CKO674:CKV674"/>
    <mergeCell ref="CKW674:CLD674"/>
    <mergeCell ref="CLE674:CLL674"/>
    <mergeCell ref="CLM674:CLT674"/>
    <mergeCell ref="CLU674:CMB674"/>
    <mergeCell ref="CMC674:CMJ674"/>
    <mergeCell ref="CMK674:CMR674"/>
    <mergeCell ref="CMS674:CMZ674"/>
    <mergeCell ref="CNA674:CNH674"/>
    <mergeCell ref="CNI674:CNP674"/>
    <mergeCell ref="CNQ674:CNX674"/>
    <mergeCell ref="CNY674:COF674"/>
    <mergeCell ref="COG674:CON674"/>
    <mergeCell ref="COO674:COV674"/>
    <mergeCell ref="COW674:CPD674"/>
    <mergeCell ref="CPE674:CPL674"/>
    <mergeCell ref="CPM674:CPT674"/>
    <mergeCell ref="CPU674:CQB674"/>
    <mergeCell ref="CQC674:CQJ674"/>
    <mergeCell ref="CQK674:CQR674"/>
    <mergeCell ref="CQS674:CQZ674"/>
    <mergeCell ref="CRA674:CRH674"/>
    <mergeCell ref="CRI674:CRP674"/>
    <mergeCell ref="CRQ674:CRX674"/>
    <mergeCell ref="CRY674:CSF674"/>
    <mergeCell ref="CSG674:CSN674"/>
    <mergeCell ref="CSO674:CSV674"/>
    <mergeCell ref="CSW674:CTD674"/>
    <mergeCell ref="CTE674:CTL674"/>
    <mergeCell ref="CTM674:CTT674"/>
    <mergeCell ref="CTU674:CUB674"/>
    <mergeCell ref="CUC674:CUJ674"/>
    <mergeCell ref="CUK674:CUR674"/>
    <mergeCell ref="CUS674:CUZ674"/>
    <mergeCell ref="CVA674:CVH674"/>
    <mergeCell ref="CVI674:CVP674"/>
    <mergeCell ref="CVQ674:CVX674"/>
    <mergeCell ref="CVY674:CWF674"/>
    <mergeCell ref="CWG674:CWN674"/>
    <mergeCell ref="CWO674:CWV674"/>
    <mergeCell ref="CWW674:CXD674"/>
    <mergeCell ref="CXE674:CXL674"/>
    <mergeCell ref="CXM674:CXT674"/>
    <mergeCell ref="CXU674:CYB674"/>
    <mergeCell ref="CYC674:CYJ674"/>
    <mergeCell ref="CYK674:CYR674"/>
    <mergeCell ref="CYS674:CYZ674"/>
    <mergeCell ref="CZA674:CZH674"/>
    <mergeCell ref="CZI674:CZP674"/>
    <mergeCell ref="CZQ674:CZX674"/>
    <mergeCell ref="CZY674:DAF674"/>
    <mergeCell ref="DAG674:DAN674"/>
    <mergeCell ref="DAO674:DAV674"/>
    <mergeCell ref="DAW674:DBD674"/>
    <mergeCell ref="DBE674:DBL674"/>
    <mergeCell ref="DBM674:DBT674"/>
    <mergeCell ref="DBU674:DCB674"/>
    <mergeCell ref="DCC674:DCJ674"/>
    <mergeCell ref="DCK674:DCR674"/>
    <mergeCell ref="DCS674:DCZ674"/>
    <mergeCell ref="DDA674:DDH674"/>
    <mergeCell ref="DDI674:DDP674"/>
    <mergeCell ref="DDQ674:DDX674"/>
    <mergeCell ref="DDY674:DEF674"/>
    <mergeCell ref="DEG674:DEN674"/>
    <mergeCell ref="DEO674:DEV674"/>
    <mergeCell ref="DEW674:DFD674"/>
    <mergeCell ref="DFE674:DFL674"/>
    <mergeCell ref="DFM674:DFT674"/>
    <mergeCell ref="DFU674:DGB674"/>
    <mergeCell ref="DGC674:DGJ674"/>
    <mergeCell ref="DGK674:DGR674"/>
    <mergeCell ref="DGS674:DGZ674"/>
    <mergeCell ref="DHA674:DHH674"/>
    <mergeCell ref="DHI674:DHP674"/>
    <mergeCell ref="DHQ674:DHX674"/>
    <mergeCell ref="DHY674:DIF674"/>
    <mergeCell ref="DIG674:DIN674"/>
    <mergeCell ref="DIO674:DIV674"/>
    <mergeCell ref="DIW674:DJD674"/>
    <mergeCell ref="DJE674:DJL674"/>
    <mergeCell ref="DJM674:DJT674"/>
    <mergeCell ref="DJU674:DKB674"/>
    <mergeCell ref="DKC674:DKJ674"/>
    <mergeCell ref="DKK674:DKR674"/>
    <mergeCell ref="DKS674:DKZ674"/>
    <mergeCell ref="DLA674:DLH674"/>
    <mergeCell ref="DLI674:DLP674"/>
    <mergeCell ref="DLQ674:DLX674"/>
    <mergeCell ref="DLY674:DMF674"/>
    <mergeCell ref="DMG674:DMN674"/>
    <mergeCell ref="DMO674:DMV674"/>
    <mergeCell ref="DMW674:DND674"/>
    <mergeCell ref="DNE674:DNL674"/>
    <mergeCell ref="DNM674:DNT674"/>
    <mergeCell ref="DNU674:DOB674"/>
    <mergeCell ref="DOC674:DOJ674"/>
    <mergeCell ref="DOK674:DOR674"/>
    <mergeCell ref="DOS674:DOZ674"/>
    <mergeCell ref="DPA674:DPH674"/>
    <mergeCell ref="DPI674:DPP674"/>
    <mergeCell ref="DPQ674:DPX674"/>
    <mergeCell ref="DPY674:DQF674"/>
    <mergeCell ref="DQG674:DQN674"/>
    <mergeCell ref="DQO674:DQV674"/>
    <mergeCell ref="DQW674:DRD674"/>
    <mergeCell ref="DRE674:DRL674"/>
    <mergeCell ref="DRM674:DRT674"/>
    <mergeCell ref="DRU674:DSB674"/>
    <mergeCell ref="DSC674:DSJ674"/>
    <mergeCell ref="DSK674:DSR674"/>
    <mergeCell ref="DSS674:DSZ674"/>
    <mergeCell ref="DTA674:DTH674"/>
    <mergeCell ref="DTI674:DTP674"/>
    <mergeCell ref="DTQ674:DTX674"/>
    <mergeCell ref="DTY674:DUF674"/>
    <mergeCell ref="DUG674:DUN674"/>
    <mergeCell ref="DUO674:DUV674"/>
    <mergeCell ref="DUW674:DVD674"/>
    <mergeCell ref="DVE674:DVL674"/>
    <mergeCell ref="DVM674:DVT674"/>
    <mergeCell ref="DVU674:DWB674"/>
    <mergeCell ref="DWC674:DWJ674"/>
    <mergeCell ref="DWK674:DWR674"/>
    <mergeCell ref="DWS674:DWZ674"/>
    <mergeCell ref="DXA674:DXH674"/>
    <mergeCell ref="DXI674:DXP674"/>
    <mergeCell ref="DXQ674:DXX674"/>
    <mergeCell ref="DXY674:DYF674"/>
    <mergeCell ref="DYG674:DYN674"/>
    <mergeCell ref="DYO674:DYV674"/>
    <mergeCell ref="DYW674:DZD674"/>
    <mergeCell ref="DZE674:DZL674"/>
    <mergeCell ref="DZM674:DZT674"/>
    <mergeCell ref="DZU674:EAB674"/>
    <mergeCell ref="EAC674:EAJ674"/>
    <mergeCell ref="EAK674:EAR674"/>
    <mergeCell ref="EAS674:EAZ674"/>
    <mergeCell ref="EBA674:EBH674"/>
    <mergeCell ref="EBI674:EBP674"/>
    <mergeCell ref="EBQ674:EBX674"/>
    <mergeCell ref="EBY674:ECF674"/>
    <mergeCell ref="ECG674:ECN674"/>
    <mergeCell ref="ECO674:ECV674"/>
    <mergeCell ref="ECW674:EDD674"/>
    <mergeCell ref="EDE674:EDL674"/>
    <mergeCell ref="EDM674:EDT674"/>
    <mergeCell ref="EDU674:EEB674"/>
    <mergeCell ref="EEC674:EEJ674"/>
    <mergeCell ref="EEK674:EER674"/>
    <mergeCell ref="EES674:EEZ674"/>
    <mergeCell ref="EFA674:EFH674"/>
    <mergeCell ref="EFI674:EFP674"/>
    <mergeCell ref="EFQ674:EFX674"/>
    <mergeCell ref="EFY674:EGF674"/>
    <mergeCell ref="EGG674:EGN674"/>
    <mergeCell ref="EGO674:EGV674"/>
    <mergeCell ref="EGW674:EHD674"/>
    <mergeCell ref="EHE674:EHL674"/>
    <mergeCell ref="EHM674:EHT674"/>
    <mergeCell ref="EHU674:EIB674"/>
    <mergeCell ref="EIC674:EIJ674"/>
    <mergeCell ref="EIK674:EIR674"/>
    <mergeCell ref="EIS674:EIZ674"/>
    <mergeCell ref="EJA674:EJH674"/>
    <mergeCell ref="EJI674:EJP674"/>
    <mergeCell ref="EJQ674:EJX674"/>
    <mergeCell ref="EJY674:EKF674"/>
    <mergeCell ref="EKG674:EKN674"/>
    <mergeCell ref="EKO674:EKV674"/>
    <mergeCell ref="EKW674:ELD674"/>
    <mergeCell ref="ELE674:ELL674"/>
    <mergeCell ref="ELM674:ELT674"/>
    <mergeCell ref="ELU674:EMB674"/>
    <mergeCell ref="EMC674:EMJ674"/>
    <mergeCell ref="EMK674:EMR674"/>
    <mergeCell ref="EMS674:EMZ674"/>
    <mergeCell ref="ENA674:ENH674"/>
    <mergeCell ref="ENI674:ENP674"/>
    <mergeCell ref="ENQ674:ENX674"/>
    <mergeCell ref="ENY674:EOF674"/>
    <mergeCell ref="EOG674:EON674"/>
    <mergeCell ref="EOO674:EOV674"/>
    <mergeCell ref="EOW674:EPD674"/>
    <mergeCell ref="EPE674:EPL674"/>
    <mergeCell ref="EPM674:EPT674"/>
    <mergeCell ref="EPU674:EQB674"/>
    <mergeCell ref="EQC674:EQJ674"/>
    <mergeCell ref="EQK674:EQR674"/>
    <mergeCell ref="EQS674:EQZ674"/>
    <mergeCell ref="ERA674:ERH674"/>
    <mergeCell ref="ERI674:ERP674"/>
    <mergeCell ref="ERQ674:ERX674"/>
    <mergeCell ref="ERY674:ESF674"/>
    <mergeCell ref="ESG674:ESN674"/>
    <mergeCell ref="ESO674:ESV674"/>
    <mergeCell ref="ESW674:ETD674"/>
    <mergeCell ref="ETE674:ETL674"/>
    <mergeCell ref="ETM674:ETT674"/>
    <mergeCell ref="ETU674:EUB674"/>
    <mergeCell ref="EUC674:EUJ674"/>
    <mergeCell ref="EUK674:EUR674"/>
    <mergeCell ref="EUS674:EUZ674"/>
    <mergeCell ref="EVA674:EVH674"/>
    <mergeCell ref="EVI674:EVP674"/>
    <mergeCell ref="EVQ674:EVX674"/>
    <mergeCell ref="EVY674:EWF674"/>
    <mergeCell ref="EWG674:EWN674"/>
    <mergeCell ref="EWO674:EWV674"/>
    <mergeCell ref="EWW674:EXD674"/>
    <mergeCell ref="EXE674:EXL674"/>
    <mergeCell ref="EXM674:EXT674"/>
    <mergeCell ref="EXU674:EYB674"/>
    <mergeCell ref="EYC674:EYJ674"/>
    <mergeCell ref="EYK674:EYR674"/>
    <mergeCell ref="EYS674:EYZ674"/>
    <mergeCell ref="EZA674:EZH674"/>
    <mergeCell ref="EZI674:EZP674"/>
    <mergeCell ref="EZQ674:EZX674"/>
    <mergeCell ref="EZY674:FAF674"/>
    <mergeCell ref="FAG674:FAN674"/>
    <mergeCell ref="FAO674:FAV674"/>
    <mergeCell ref="FAW674:FBD674"/>
    <mergeCell ref="FBE674:FBL674"/>
    <mergeCell ref="FBM674:FBT674"/>
    <mergeCell ref="FBU674:FCB674"/>
    <mergeCell ref="FCC674:FCJ674"/>
    <mergeCell ref="FCK674:FCR674"/>
    <mergeCell ref="FCS674:FCZ674"/>
    <mergeCell ref="FDA674:FDH674"/>
    <mergeCell ref="FDI674:FDP674"/>
    <mergeCell ref="FDQ674:FDX674"/>
    <mergeCell ref="FDY674:FEF674"/>
    <mergeCell ref="FEG674:FEN674"/>
    <mergeCell ref="FEO674:FEV674"/>
    <mergeCell ref="FEW674:FFD674"/>
    <mergeCell ref="FFE674:FFL674"/>
    <mergeCell ref="FFM674:FFT674"/>
    <mergeCell ref="FFU674:FGB674"/>
    <mergeCell ref="FGC674:FGJ674"/>
    <mergeCell ref="FGK674:FGR674"/>
    <mergeCell ref="FGS674:FGZ674"/>
    <mergeCell ref="FHA674:FHH674"/>
    <mergeCell ref="FHI674:FHP674"/>
    <mergeCell ref="FHQ674:FHX674"/>
    <mergeCell ref="FHY674:FIF674"/>
    <mergeCell ref="FIG674:FIN674"/>
    <mergeCell ref="FIO674:FIV674"/>
    <mergeCell ref="FIW674:FJD674"/>
    <mergeCell ref="FJE674:FJL674"/>
    <mergeCell ref="FJM674:FJT674"/>
    <mergeCell ref="FJU674:FKB674"/>
    <mergeCell ref="FKC674:FKJ674"/>
    <mergeCell ref="FKK674:FKR674"/>
    <mergeCell ref="FKS674:FKZ674"/>
    <mergeCell ref="FLA674:FLH674"/>
    <mergeCell ref="FLI674:FLP674"/>
    <mergeCell ref="FLQ674:FLX674"/>
    <mergeCell ref="FLY674:FMF674"/>
    <mergeCell ref="FMG674:FMN674"/>
    <mergeCell ref="FMO674:FMV674"/>
    <mergeCell ref="FMW674:FND674"/>
    <mergeCell ref="FNE674:FNL674"/>
    <mergeCell ref="FNM674:FNT674"/>
    <mergeCell ref="FNU674:FOB674"/>
    <mergeCell ref="FOC674:FOJ674"/>
    <mergeCell ref="FOK674:FOR674"/>
    <mergeCell ref="FOS674:FOZ674"/>
    <mergeCell ref="FPA674:FPH674"/>
    <mergeCell ref="FPI674:FPP674"/>
    <mergeCell ref="FPQ674:FPX674"/>
    <mergeCell ref="FPY674:FQF674"/>
    <mergeCell ref="FQG674:FQN674"/>
    <mergeCell ref="FQO674:FQV674"/>
    <mergeCell ref="FQW674:FRD674"/>
    <mergeCell ref="FRE674:FRL674"/>
    <mergeCell ref="FRM674:FRT674"/>
    <mergeCell ref="FRU674:FSB674"/>
    <mergeCell ref="FSC674:FSJ674"/>
    <mergeCell ref="FSK674:FSR674"/>
    <mergeCell ref="FSS674:FSZ674"/>
    <mergeCell ref="FTA674:FTH674"/>
    <mergeCell ref="FTI674:FTP674"/>
    <mergeCell ref="FTQ674:FTX674"/>
    <mergeCell ref="FTY674:FUF674"/>
    <mergeCell ref="FUG674:FUN674"/>
    <mergeCell ref="FUO674:FUV674"/>
    <mergeCell ref="FUW674:FVD674"/>
    <mergeCell ref="FVE674:FVL674"/>
    <mergeCell ref="FVM674:FVT674"/>
    <mergeCell ref="FVU674:FWB674"/>
    <mergeCell ref="FWC674:FWJ674"/>
    <mergeCell ref="FWK674:FWR674"/>
    <mergeCell ref="FWS674:FWZ674"/>
    <mergeCell ref="FXA674:FXH674"/>
    <mergeCell ref="FXI674:FXP674"/>
    <mergeCell ref="FXQ674:FXX674"/>
    <mergeCell ref="FXY674:FYF674"/>
    <mergeCell ref="FYG674:FYN674"/>
    <mergeCell ref="FYO674:FYV674"/>
    <mergeCell ref="FYW674:FZD674"/>
    <mergeCell ref="FZE674:FZL674"/>
    <mergeCell ref="FZM674:FZT674"/>
    <mergeCell ref="FZU674:GAB674"/>
    <mergeCell ref="GAC674:GAJ674"/>
    <mergeCell ref="GAK674:GAR674"/>
    <mergeCell ref="GAS674:GAZ674"/>
    <mergeCell ref="GBA674:GBH674"/>
    <mergeCell ref="GBI674:GBP674"/>
    <mergeCell ref="GBQ674:GBX674"/>
    <mergeCell ref="GBY674:GCF674"/>
    <mergeCell ref="GCG674:GCN674"/>
    <mergeCell ref="GCO674:GCV674"/>
    <mergeCell ref="GCW674:GDD674"/>
    <mergeCell ref="GDE674:GDL674"/>
    <mergeCell ref="GDM674:GDT674"/>
    <mergeCell ref="GDU674:GEB674"/>
    <mergeCell ref="GEC674:GEJ674"/>
    <mergeCell ref="GEK674:GER674"/>
    <mergeCell ref="GES674:GEZ674"/>
    <mergeCell ref="GFA674:GFH674"/>
    <mergeCell ref="GFI674:GFP674"/>
    <mergeCell ref="GFQ674:GFX674"/>
    <mergeCell ref="GFY674:GGF674"/>
    <mergeCell ref="GGG674:GGN674"/>
    <mergeCell ref="GGO674:GGV674"/>
    <mergeCell ref="GGW674:GHD674"/>
    <mergeCell ref="GHE674:GHL674"/>
    <mergeCell ref="GHM674:GHT674"/>
    <mergeCell ref="GHU674:GIB674"/>
    <mergeCell ref="GIC674:GIJ674"/>
    <mergeCell ref="GIK674:GIR674"/>
    <mergeCell ref="GIS674:GIZ674"/>
    <mergeCell ref="GJA674:GJH674"/>
    <mergeCell ref="GJI674:GJP674"/>
    <mergeCell ref="GJQ674:GJX674"/>
    <mergeCell ref="GJY674:GKF674"/>
    <mergeCell ref="GKG674:GKN674"/>
    <mergeCell ref="GKO674:GKV674"/>
    <mergeCell ref="GKW674:GLD674"/>
    <mergeCell ref="GLE674:GLL674"/>
    <mergeCell ref="GLM674:GLT674"/>
    <mergeCell ref="GLU674:GMB674"/>
    <mergeCell ref="GMC674:GMJ674"/>
    <mergeCell ref="GMK674:GMR674"/>
    <mergeCell ref="GMS674:GMZ674"/>
    <mergeCell ref="GNA674:GNH674"/>
    <mergeCell ref="GNI674:GNP674"/>
    <mergeCell ref="GNQ674:GNX674"/>
    <mergeCell ref="GNY674:GOF674"/>
    <mergeCell ref="GOG674:GON674"/>
    <mergeCell ref="GOO674:GOV674"/>
    <mergeCell ref="GOW674:GPD674"/>
    <mergeCell ref="GPE674:GPL674"/>
    <mergeCell ref="GPM674:GPT674"/>
    <mergeCell ref="GPU674:GQB674"/>
    <mergeCell ref="GQC674:GQJ674"/>
    <mergeCell ref="GQK674:GQR674"/>
    <mergeCell ref="GQS674:GQZ674"/>
    <mergeCell ref="GRA674:GRH674"/>
    <mergeCell ref="GRI674:GRP674"/>
    <mergeCell ref="GRQ674:GRX674"/>
    <mergeCell ref="GRY674:GSF674"/>
    <mergeCell ref="GSG674:GSN674"/>
    <mergeCell ref="GSO674:GSV674"/>
    <mergeCell ref="GSW674:GTD674"/>
    <mergeCell ref="GTE674:GTL674"/>
    <mergeCell ref="GTM674:GTT674"/>
    <mergeCell ref="GTU674:GUB674"/>
    <mergeCell ref="GUC674:GUJ674"/>
    <mergeCell ref="GUK674:GUR674"/>
    <mergeCell ref="GUS674:GUZ674"/>
    <mergeCell ref="GVA674:GVH674"/>
    <mergeCell ref="GVI674:GVP674"/>
    <mergeCell ref="GVQ674:GVX674"/>
    <mergeCell ref="GVY674:GWF674"/>
    <mergeCell ref="GWG674:GWN674"/>
    <mergeCell ref="GWO674:GWV674"/>
    <mergeCell ref="GWW674:GXD674"/>
    <mergeCell ref="GXE674:GXL674"/>
    <mergeCell ref="GXM674:GXT674"/>
    <mergeCell ref="GXU674:GYB674"/>
    <mergeCell ref="GYC674:GYJ674"/>
    <mergeCell ref="GYK674:GYR674"/>
    <mergeCell ref="GYS674:GYZ674"/>
    <mergeCell ref="GZA674:GZH674"/>
    <mergeCell ref="GZI674:GZP674"/>
    <mergeCell ref="GZQ674:GZX674"/>
    <mergeCell ref="GZY674:HAF674"/>
    <mergeCell ref="HAG674:HAN674"/>
    <mergeCell ref="HAO674:HAV674"/>
    <mergeCell ref="HAW674:HBD674"/>
    <mergeCell ref="HBE674:HBL674"/>
    <mergeCell ref="HBM674:HBT674"/>
    <mergeCell ref="HBU674:HCB674"/>
    <mergeCell ref="HCC674:HCJ674"/>
    <mergeCell ref="HCK674:HCR674"/>
    <mergeCell ref="HCS674:HCZ674"/>
    <mergeCell ref="HDA674:HDH674"/>
    <mergeCell ref="HDI674:HDP674"/>
    <mergeCell ref="HDQ674:HDX674"/>
    <mergeCell ref="HDY674:HEF674"/>
    <mergeCell ref="HEG674:HEN674"/>
    <mergeCell ref="HEO674:HEV674"/>
    <mergeCell ref="HEW674:HFD674"/>
    <mergeCell ref="HFE674:HFL674"/>
    <mergeCell ref="HFM674:HFT674"/>
    <mergeCell ref="HFU674:HGB674"/>
    <mergeCell ref="HGC674:HGJ674"/>
    <mergeCell ref="HGK674:HGR674"/>
    <mergeCell ref="HGS674:HGZ674"/>
    <mergeCell ref="HHA674:HHH674"/>
    <mergeCell ref="HHI674:HHP674"/>
    <mergeCell ref="HHQ674:HHX674"/>
    <mergeCell ref="HHY674:HIF674"/>
    <mergeCell ref="HIG674:HIN674"/>
    <mergeCell ref="HIO674:HIV674"/>
    <mergeCell ref="HIW674:HJD674"/>
    <mergeCell ref="HJE674:HJL674"/>
    <mergeCell ref="HJM674:HJT674"/>
    <mergeCell ref="HJU674:HKB674"/>
    <mergeCell ref="HKC674:HKJ674"/>
    <mergeCell ref="HKK674:HKR674"/>
    <mergeCell ref="HKS674:HKZ674"/>
    <mergeCell ref="HLA674:HLH674"/>
    <mergeCell ref="HLI674:HLP674"/>
    <mergeCell ref="HLQ674:HLX674"/>
    <mergeCell ref="HLY674:HMF674"/>
    <mergeCell ref="HMG674:HMN674"/>
    <mergeCell ref="HMO674:HMV674"/>
    <mergeCell ref="HMW674:HND674"/>
    <mergeCell ref="HNE674:HNL674"/>
    <mergeCell ref="HNM674:HNT674"/>
    <mergeCell ref="HNU674:HOB674"/>
    <mergeCell ref="HOC674:HOJ674"/>
    <mergeCell ref="HOK674:HOR674"/>
    <mergeCell ref="HOS674:HOZ674"/>
    <mergeCell ref="HPA674:HPH674"/>
    <mergeCell ref="HPI674:HPP674"/>
    <mergeCell ref="HPQ674:HPX674"/>
    <mergeCell ref="HPY674:HQF674"/>
    <mergeCell ref="HQG674:HQN674"/>
    <mergeCell ref="HQO674:HQV674"/>
    <mergeCell ref="HQW674:HRD674"/>
    <mergeCell ref="HRE674:HRL674"/>
    <mergeCell ref="HRM674:HRT674"/>
    <mergeCell ref="HRU674:HSB674"/>
    <mergeCell ref="HSC674:HSJ674"/>
    <mergeCell ref="HSK674:HSR674"/>
    <mergeCell ref="HSS674:HSZ674"/>
    <mergeCell ref="HTA674:HTH674"/>
    <mergeCell ref="HTI674:HTP674"/>
    <mergeCell ref="HTQ674:HTX674"/>
    <mergeCell ref="HTY674:HUF674"/>
    <mergeCell ref="HUG674:HUN674"/>
    <mergeCell ref="HUO674:HUV674"/>
    <mergeCell ref="HUW674:HVD674"/>
    <mergeCell ref="HVE674:HVL674"/>
    <mergeCell ref="HVM674:HVT674"/>
    <mergeCell ref="HVU674:HWB674"/>
    <mergeCell ref="HWC674:HWJ674"/>
    <mergeCell ref="HWK674:HWR674"/>
    <mergeCell ref="HWS674:HWZ674"/>
    <mergeCell ref="HXA674:HXH674"/>
    <mergeCell ref="HXI674:HXP674"/>
    <mergeCell ref="HXQ674:HXX674"/>
    <mergeCell ref="HXY674:HYF674"/>
    <mergeCell ref="HYG674:HYN674"/>
    <mergeCell ref="HYO674:HYV674"/>
    <mergeCell ref="HYW674:HZD674"/>
    <mergeCell ref="HZE674:HZL674"/>
    <mergeCell ref="HZM674:HZT674"/>
    <mergeCell ref="HZU674:IAB674"/>
    <mergeCell ref="IAC674:IAJ674"/>
    <mergeCell ref="IAK674:IAR674"/>
    <mergeCell ref="IAS674:IAZ674"/>
    <mergeCell ref="IBA674:IBH674"/>
    <mergeCell ref="IBI674:IBP674"/>
    <mergeCell ref="IBQ674:IBX674"/>
    <mergeCell ref="IBY674:ICF674"/>
    <mergeCell ref="ICG674:ICN674"/>
    <mergeCell ref="ICO674:ICV674"/>
    <mergeCell ref="ICW674:IDD674"/>
    <mergeCell ref="IDE674:IDL674"/>
    <mergeCell ref="IDM674:IDT674"/>
    <mergeCell ref="IDU674:IEB674"/>
    <mergeCell ref="IEC674:IEJ674"/>
    <mergeCell ref="IEK674:IER674"/>
    <mergeCell ref="IES674:IEZ674"/>
    <mergeCell ref="IFA674:IFH674"/>
    <mergeCell ref="IFI674:IFP674"/>
    <mergeCell ref="IFQ674:IFX674"/>
    <mergeCell ref="IFY674:IGF674"/>
    <mergeCell ref="IGG674:IGN674"/>
    <mergeCell ref="IGO674:IGV674"/>
    <mergeCell ref="IGW674:IHD674"/>
    <mergeCell ref="IHE674:IHL674"/>
    <mergeCell ref="IHM674:IHT674"/>
    <mergeCell ref="IHU674:IIB674"/>
    <mergeCell ref="IIC674:IIJ674"/>
    <mergeCell ref="IIK674:IIR674"/>
    <mergeCell ref="IIS674:IIZ674"/>
    <mergeCell ref="IJA674:IJH674"/>
    <mergeCell ref="IJI674:IJP674"/>
    <mergeCell ref="IJQ674:IJX674"/>
    <mergeCell ref="IJY674:IKF674"/>
    <mergeCell ref="IKG674:IKN674"/>
    <mergeCell ref="IKO674:IKV674"/>
    <mergeCell ref="IKW674:ILD674"/>
    <mergeCell ref="ILE674:ILL674"/>
    <mergeCell ref="ILM674:ILT674"/>
    <mergeCell ref="ILU674:IMB674"/>
    <mergeCell ref="IMC674:IMJ674"/>
    <mergeCell ref="IMK674:IMR674"/>
    <mergeCell ref="IMS674:IMZ674"/>
    <mergeCell ref="INA674:INH674"/>
    <mergeCell ref="INI674:INP674"/>
    <mergeCell ref="INQ674:INX674"/>
    <mergeCell ref="INY674:IOF674"/>
    <mergeCell ref="IOG674:ION674"/>
    <mergeCell ref="IOO674:IOV674"/>
    <mergeCell ref="IOW674:IPD674"/>
    <mergeCell ref="IPE674:IPL674"/>
    <mergeCell ref="IPM674:IPT674"/>
    <mergeCell ref="IPU674:IQB674"/>
    <mergeCell ref="IQC674:IQJ674"/>
    <mergeCell ref="IQK674:IQR674"/>
    <mergeCell ref="IQS674:IQZ674"/>
    <mergeCell ref="IRA674:IRH674"/>
    <mergeCell ref="IRI674:IRP674"/>
    <mergeCell ref="IRQ674:IRX674"/>
    <mergeCell ref="IRY674:ISF674"/>
    <mergeCell ref="ISG674:ISN674"/>
    <mergeCell ref="ISO674:ISV674"/>
    <mergeCell ref="ISW674:ITD674"/>
    <mergeCell ref="ITE674:ITL674"/>
    <mergeCell ref="ITM674:ITT674"/>
    <mergeCell ref="ITU674:IUB674"/>
    <mergeCell ref="IUC674:IUJ674"/>
    <mergeCell ref="IUK674:IUR674"/>
    <mergeCell ref="IUS674:IUZ674"/>
    <mergeCell ref="IVA674:IVH674"/>
    <mergeCell ref="IVI674:IVP674"/>
    <mergeCell ref="IVQ674:IVX674"/>
    <mergeCell ref="IVY674:IWF674"/>
    <mergeCell ref="IWG674:IWN674"/>
    <mergeCell ref="IWO674:IWV674"/>
    <mergeCell ref="IWW674:IXD674"/>
    <mergeCell ref="IXE674:IXL674"/>
    <mergeCell ref="IXM674:IXT674"/>
    <mergeCell ref="IXU674:IYB674"/>
    <mergeCell ref="IYC674:IYJ674"/>
    <mergeCell ref="IYK674:IYR674"/>
    <mergeCell ref="IYS674:IYZ674"/>
    <mergeCell ref="IZA674:IZH674"/>
    <mergeCell ref="IZI674:IZP674"/>
    <mergeCell ref="IZQ674:IZX674"/>
    <mergeCell ref="IZY674:JAF674"/>
    <mergeCell ref="JAG674:JAN674"/>
    <mergeCell ref="JAO674:JAV674"/>
    <mergeCell ref="JAW674:JBD674"/>
    <mergeCell ref="JBE674:JBL674"/>
    <mergeCell ref="JBM674:JBT674"/>
    <mergeCell ref="JBU674:JCB674"/>
    <mergeCell ref="JCC674:JCJ674"/>
    <mergeCell ref="JCK674:JCR674"/>
    <mergeCell ref="JCS674:JCZ674"/>
    <mergeCell ref="JDA674:JDH674"/>
    <mergeCell ref="JDI674:JDP674"/>
    <mergeCell ref="JDQ674:JDX674"/>
    <mergeCell ref="JDY674:JEF674"/>
    <mergeCell ref="JEG674:JEN674"/>
    <mergeCell ref="JEO674:JEV674"/>
    <mergeCell ref="JEW674:JFD674"/>
    <mergeCell ref="JFE674:JFL674"/>
    <mergeCell ref="JFM674:JFT674"/>
    <mergeCell ref="JFU674:JGB674"/>
    <mergeCell ref="JGC674:JGJ674"/>
    <mergeCell ref="JGK674:JGR674"/>
    <mergeCell ref="JGS674:JGZ674"/>
    <mergeCell ref="JHA674:JHH674"/>
    <mergeCell ref="JHI674:JHP674"/>
    <mergeCell ref="JHQ674:JHX674"/>
    <mergeCell ref="JHY674:JIF674"/>
    <mergeCell ref="JIG674:JIN674"/>
    <mergeCell ref="JIO674:JIV674"/>
    <mergeCell ref="JIW674:JJD674"/>
    <mergeCell ref="JJE674:JJL674"/>
    <mergeCell ref="JJM674:JJT674"/>
    <mergeCell ref="JJU674:JKB674"/>
    <mergeCell ref="JKC674:JKJ674"/>
    <mergeCell ref="JKK674:JKR674"/>
    <mergeCell ref="JKS674:JKZ674"/>
    <mergeCell ref="JLA674:JLH674"/>
    <mergeCell ref="JLI674:JLP674"/>
    <mergeCell ref="JLQ674:JLX674"/>
    <mergeCell ref="JLY674:JMF674"/>
    <mergeCell ref="JMG674:JMN674"/>
    <mergeCell ref="JMO674:JMV674"/>
    <mergeCell ref="JMW674:JND674"/>
    <mergeCell ref="JNE674:JNL674"/>
    <mergeCell ref="JNM674:JNT674"/>
    <mergeCell ref="JNU674:JOB674"/>
    <mergeCell ref="JOC674:JOJ674"/>
    <mergeCell ref="JOK674:JOR674"/>
    <mergeCell ref="JOS674:JOZ674"/>
    <mergeCell ref="JPA674:JPH674"/>
    <mergeCell ref="JPI674:JPP674"/>
    <mergeCell ref="JPQ674:JPX674"/>
    <mergeCell ref="JPY674:JQF674"/>
    <mergeCell ref="JQG674:JQN674"/>
    <mergeCell ref="JQO674:JQV674"/>
    <mergeCell ref="JQW674:JRD674"/>
    <mergeCell ref="JRE674:JRL674"/>
    <mergeCell ref="JRM674:JRT674"/>
    <mergeCell ref="JRU674:JSB674"/>
    <mergeCell ref="JSC674:JSJ674"/>
    <mergeCell ref="JSK674:JSR674"/>
    <mergeCell ref="JSS674:JSZ674"/>
    <mergeCell ref="JTA674:JTH674"/>
    <mergeCell ref="JTI674:JTP674"/>
    <mergeCell ref="JTQ674:JTX674"/>
    <mergeCell ref="JTY674:JUF674"/>
    <mergeCell ref="JUG674:JUN674"/>
    <mergeCell ref="JUO674:JUV674"/>
    <mergeCell ref="JUW674:JVD674"/>
    <mergeCell ref="JVE674:JVL674"/>
    <mergeCell ref="JVM674:JVT674"/>
    <mergeCell ref="JVU674:JWB674"/>
    <mergeCell ref="JWC674:JWJ674"/>
    <mergeCell ref="JWK674:JWR674"/>
    <mergeCell ref="JWS674:JWZ674"/>
    <mergeCell ref="JXA674:JXH674"/>
    <mergeCell ref="JXI674:JXP674"/>
    <mergeCell ref="JXQ674:JXX674"/>
    <mergeCell ref="JXY674:JYF674"/>
    <mergeCell ref="JYG674:JYN674"/>
    <mergeCell ref="JYO674:JYV674"/>
    <mergeCell ref="JYW674:JZD674"/>
    <mergeCell ref="JZE674:JZL674"/>
    <mergeCell ref="JZM674:JZT674"/>
    <mergeCell ref="JZU674:KAB674"/>
    <mergeCell ref="KAC674:KAJ674"/>
    <mergeCell ref="KAK674:KAR674"/>
    <mergeCell ref="KAS674:KAZ674"/>
    <mergeCell ref="KBA674:KBH674"/>
    <mergeCell ref="KBI674:KBP674"/>
    <mergeCell ref="KBQ674:KBX674"/>
    <mergeCell ref="KBY674:KCF674"/>
    <mergeCell ref="KCG674:KCN674"/>
    <mergeCell ref="KCO674:KCV674"/>
    <mergeCell ref="KCW674:KDD674"/>
    <mergeCell ref="KDE674:KDL674"/>
    <mergeCell ref="KDM674:KDT674"/>
    <mergeCell ref="KDU674:KEB674"/>
    <mergeCell ref="KEC674:KEJ674"/>
    <mergeCell ref="KEK674:KER674"/>
    <mergeCell ref="KES674:KEZ674"/>
    <mergeCell ref="KFA674:KFH674"/>
    <mergeCell ref="KFI674:KFP674"/>
    <mergeCell ref="KFQ674:KFX674"/>
    <mergeCell ref="KFY674:KGF674"/>
    <mergeCell ref="KGG674:KGN674"/>
    <mergeCell ref="KGO674:KGV674"/>
    <mergeCell ref="KGW674:KHD674"/>
    <mergeCell ref="KHE674:KHL674"/>
    <mergeCell ref="KHM674:KHT674"/>
    <mergeCell ref="KHU674:KIB674"/>
    <mergeCell ref="KIC674:KIJ674"/>
    <mergeCell ref="KIK674:KIR674"/>
    <mergeCell ref="KIS674:KIZ674"/>
    <mergeCell ref="KJA674:KJH674"/>
    <mergeCell ref="KJI674:KJP674"/>
    <mergeCell ref="KJQ674:KJX674"/>
    <mergeCell ref="KJY674:KKF674"/>
    <mergeCell ref="KKG674:KKN674"/>
    <mergeCell ref="KKO674:KKV674"/>
    <mergeCell ref="KKW674:KLD674"/>
    <mergeCell ref="KLE674:KLL674"/>
    <mergeCell ref="KLM674:KLT674"/>
    <mergeCell ref="KLU674:KMB674"/>
    <mergeCell ref="KMC674:KMJ674"/>
    <mergeCell ref="KMK674:KMR674"/>
    <mergeCell ref="KMS674:KMZ674"/>
    <mergeCell ref="KNA674:KNH674"/>
    <mergeCell ref="KNI674:KNP674"/>
    <mergeCell ref="KNQ674:KNX674"/>
    <mergeCell ref="KNY674:KOF674"/>
    <mergeCell ref="KOG674:KON674"/>
    <mergeCell ref="KOO674:KOV674"/>
    <mergeCell ref="KOW674:KPD674"/>
    <mergeCell ref="KPE674:KPL674"/>
    <mergeCell ref="KPM674:KPT674"/>
    <mergeCell ref="KPU674:KQB674"/>
    <mergeCell ref="KQC674:KQJ674"/>
    <mergeCell ref="KQK674:KQR674"/>
    <mergeCell ref="KQS674:KQZ674"/>
    <mergeCell ref="KRA674:KRH674"/>
    <mergeCell ref="KRI674:KRP674"/>
    <mergeCell ref="KRQ674:KRX674"/>
    <mergeCell ref="KRY674:KSF674"/>
    <mergeCell ref="KSG674:KSN674"/>
    <mergeCell ref="KSO674:KSV674"/>
    <mergeCell ref="KSW674:KTD674"/>
    <mergeCell ref="KTE674:KTL674"/>
    <mergeCell ref="KTM674:KTT674"/>
    <mergeCell ref="KTU674:KUB674"/>
    <mergeCell ref="KUC674:KUJ674"/>
    <mergeCell ref="KUK674:KUR674"/>
    <mergeCell ref="KUS674:KUZ674"/>
    <mergeCell ref="KVA674:KVH674"/>
    <mergeCell ref="KVI674:KVP674"/>
    <mergeCell ref="KVQ674:KVX674"/>
    <mergeCell ref="KVY674:KWF674"/>
    <mergeCell ref="KWG674:KWN674"/>
    <mergeCell ref="KWO674:KWV674"/>
    <mergeCell ref="KWW674:KXD674"/>
    <mergeCell ref="KXE674:KXL674"/>
    <mergeCell ref="KXM674:KXT674"/>
    <mergeCell ref="KXU674:KYB674"/>
    <mergeCell ref="KYC674:KYJ674"/>
    <mergeCell ref="KYK674:KYR674"/>
    <mergeCell ref="KYS674:KYZ674"/>
    <mergeCell ref="KZA674:KZH674"/>
    <mergeCell ref="KZI674:KZP674"/>
    <mergeCell ref="KZQ674:KZX674"/>
    <mergeCell ref="KZY674:LAF674"/>
    <mergeCell ref="LAG674:LAN674"/>
    <mergeCell ref="LAO674:LAV674"/>
    <mergeCell ref="LAW674:LBD674"/>
    <mergeCell ref="LBE674:LBL674"/>
    <mergeCell ref="LBM674:LBT674"/>
    <mergeCell ref="LBU674:LCB674"/>
    <mergeCell ref="LCC674:LCJ674"/>
    <mergeCell ref="LCK674:LCR674"/>
    <mergeCell ref="LCS674:LCZ674"/>
    <mergeCell ref="LDA674:LDH674"/>
    <mergeCell ref="LDI674:LDP674"/>
    <mergeCell ref="LDQ674:LDX674"/>
    <mergeCell ref="LDY674:LEF674"/>
    <mergeCell ref="LEG674:LEN674"/>
    <mergeCell ref="LEO674:LEV674"/>
    <mergeCell ref="LEW674:LFD674"/>
    <mergeCell ref="LFE674:LFL674"/>
    <mergeCell ref="LFM674:LFT674"/>
    <mergeCell ref="LFU674:LGB674"/>
    <mergeCell ref="LGC674:LGJ674"/>
    <mergeCell ref="LGK674:LGR674"/>
    <mergeCell ref="LGS674:LGZ674"/>
    <mergeCell ref="LHA674:LHH674"/>
    <mergeCell ref="LHI674:LHP674"/>
    <mergeCell ref="LHQ674:LHX674"/>
    <mergeCell ref="LHY674:LIF674"/>
    <mergeCell ref="LIG674:LIN674"/>
    <mergeCell ref="LIO674:LIV674"/>
    <mergeCell ref="LIW674:LJD674"/>
    <mergeCell ref="LJE674:LJL674"/>
    <mergeCell ref="LJM674:LJT674"/>
    <mergeCell ref="LJU674:LKB674"/>
    <mergeCell ref="LKC674:LKJ674"/>
    <mergeCell ref="LKK674:LKR674"/>
    <mergeCell ref="LKS674:LKZ674"/>
    <mergeCell ref="LLA674:LLH674"/>
    <mergeCell ref="LLI674:LLP674"/>
    <mergeCell ref="LLQ674:LLX674"/>
    <mergeCell ref="LLY674:LMF674"/>
    <mergeCell ref="LMG674:LMN674"/>
    <mergeCell ref="LMO674:LMV674"/>
    <mergeCell ref="LMW674:LND674"/>
    <mergeCell ref="LNE674:LNL674"/>
    <mergeCell ref="LNM674:LNT674"/>
    <mergeCell ref="LNU674:LOB674"/>
    <mergeCell ref="LOC674:LOJ674"/>
    <mergeCell ref="LOK674:LOR674"/>
    <mergeCell ref="LOS674:LOZ674"/>
    <mergeCell ref="LPA674:LPH674"/>
    <mergeCell ref="LPI674:LPP674"/>
    <mergeCell ref="LPQ674:LPX674"/>
    <mergeCell ref="LPY674:LQF674"/>
    <mergeCell ref="LQG674:LQN674"/>
    <mergeCell ref="LQO674:LQV674"/>
    <mergeCell ref="LQW674:LRD674"/>
    <mergeCell ref="LRE674:LRL674"/>
    <mergeCell ref="LRM674:LRT674"/>
    <mergeCell ref="LRU674:LSB674"/>
    <mergeCell ref="LSC674:LSJ674"/>
    <mergeCell ref="LSK674:LSR674"/>
    <mergeCell ref="LSS674:LSZ674"/>
    <mergeCell ref="LTA674:LTH674"/>
    <mergeCell ref="LTI674:LTP674"/>
    <mergeCell ref="LTQ674:LTX674"/>
    <mergeCell ref="LTY674:LUF674"/>
    <mergeCell ref="LUG674:LUN674"/>
    <mergeCell ref="LUO674:LUV674"/>
    <mergeCell ref="LUW674:LVD674"/>
    <mergeCell ref="LVE674:LVL674"/>
    <mergeCell ref="LVM674:LVT674"/>
    <mergeCell ref="LVU674:LWB674"/>
    <mergeCell ref="LWC674:LWJ674"/>
    <mergeCell ref="LWK674:LWR674"/>
    <mergeCell ref="LWS674:LWZ674"/>
    <mergeCell ref="LXA674:LXH674"/>
    <mergeCell ref="LXI674:LXP674"/>
    <mergeCell ref="LXQ674:LXX674"/>
    <mergeCell ref="LXY674:LYF674"/>
    <mergeCell ref="LYG674:LYN674"/>
    <mergeCell ref="LYO674:LYV674"/>
    <mergeCell ref="LYW674:LZD674"/>
    <mergeCell ref="LZE674:LZL674"/>
    <mergeCell ref="LZM674:LZT674"/>
    <mergeCell ref="LZU674:MAB674"/>
    <mergeCell ref="MAC674:MAJ674"/>
    <mergeCell ref="MAK674:MAR674"/>
    <mergeCell ref="MAS674:MAZ674"/>
    <mergeCell ref="MBA674:MBH674"/>
    <mergeCell ref="MBI674:MBP674"/>
    <mergeCell ref="MBQ674:MBX674"/>
    <mergeCell ref="MBY674:MCF674"/>
    <mergeCell ref="MCG674:MCN674"/>
    <mergeCell ref="MCO674:MCV674"/>
    <mergeCell ref="MCW674:MDD674"/>
    <mergeCell ref="MDE674:MDL674"/>
    <mergeCell ref="MDM674:MDT674"/>
    <mergeCell ref="MDU674:MEB674"/>
    <mergeCell ref="MEC674:MEJ674"/>
    <mergeCell ref="MEK674:MER674"/>
    <mergeCell ref="MES674:MEZ674"/>
    <mergeCell ref="MFA674:MFH674"/>
    <mergeCell ref="MFI674:MFP674"/>
    <mergeCell ref="MFQ674:MFX674"/>
    <mergeCell ref="MFY674:MGF674"/>
    <mergeCell ref="MGG674:MGN674"/>
    <mergeCell ref="MGO674:MGV674"/>
    <mergeCell ref="MGW674:MHD674"/>
    <mergeCell ref="MHE674:MHL674"/>
    <mergeCell ref="MHM674:MHT674"/>
    <mergeCell ref="MHU674:MIB674"/>
    <mergeCell ref="MIC674:MIJ674"/>
    <mergeCell ref="MIK674:MIR674"/>
    <mergeCell ref="MIS674:MIZ674"/>
    <mergeCell ref="MJA674:MJH674"/>
    <mergeCell ref="MJI674:MJP674"/>
    <mergeCell ref="MJQ674:MJX674"/>
    <mergeCell ref="MJY674:MKF674"/>
    <mergeCell ref="MKG674:MKN674"/>
    <mergeCell ref="MKO674:MKV674"/>
    <mergeCell ref="MKW674:MLD674"/>
    <mergeCell ref="MLE674:MLL674"/>
    <mergeCell ref="MLM674:MLT674"/>
    <mergeCell ref="MLU674:MMB674"/>
    <mergeCell ref="MMC674:MMJ674"/>
    <mergeCell ref="MMK674:MMR674"/>
    <mergeCell ref="MMS674:MMZ674"/>
    <mergeCell ref="MNA674:MNH674"/>
    <mergeCell ref="MNI674:MNP674"/>
    <mergeCell ref="MNQ674:MNX674"/>
    <mergeCell ref="MNY674:MOF674"/>
    <mergeCell ref="MOG674:MON674"/>
    <mergeCell ref="MOO674:MOV674"/>
    <mergeCell ref="MOW674:MPD674"/>
    <mergeCell ref="MPE674:MPL674"/>
    <mergeCell ref="MPM674:MPT674"/>
    <mergeCell ref="MPU674:MQB674"/>
    <mergeCell ref="MQC674:MQJ674"/>
    <mergeCell ref="MQK674:MQR674"/>
    <mergeCell ref="MQS674:MQZ674"/>
    <mergeCell ref="MRA674:MRH674"/>
    <mergeCell ref="MRI674:MRP674"/>
    <mergeCell ref="MRQ674:MRX674"/>
    <mergeCell ref="MRY674:MSF674"/>
    <mergeCell ref="MSG674:MSN674"/>
    <mergeCell ref="MSO674:MSV674"/>
    <mergeCell ref="MSW674:MTD674"/>
    <mergeCell ref="MTE674:MTL674"/>
    <mergeCell ref="MTM674:MTT674"/>
    <mergeCell ref="MTU674:MUB674"/>
    <mergeCell ref="MUC674:MUJ674"/>
    <mergeCell ref="MUK674:MUR674"/>
    <mergeCell ref="MUS674:MUZ674"/>
    <mergeCell ref="MVA674:MVH674"/>
    <mergeCell ref="MVI674:MVP674"/>
    <mergeCell ref="MVQ674:MVX674"/>
    <mergeCell ref="MVY674:MWF674"/>
    <mergeCell ref="MWG674:MWN674"/>
    <mergeCell ref="MWO674:MWV674"/>
    <mergeCell ref="MWW674:MXD674"/>
    <mergeCell ref="MXE674:MXL674"/>
    <mergeCell ref="MXM674:MXT674"/>
    <mergeCell ref="MXU674:MYB674"/>
    <mergeCell ref="MYC674:MYJ674"/>
    <mergeCell ref="MYK674:MYR674"/>
    <mergeCell ref="MYS674:MYZ674"/>
    <mergeCell ref="MZA674:MZH674"/>
    <mergeCell ref="MZI674:MZP674"/>
    <mergeCell ref="MZQ674:MZX674"/>
    <mergeCell ref="MZY674:NAF674"/>
    <mergeCell ref="NAG674:NAN674"/>
    <mergeCell ref="NAO674:NAV674"/>
    <mergeCell ref="NAW674:NBD674"/>
    <mergeCell ref="NBE674:NBL674"/>
    <mergeCell ref="NBM674:NBT674"/>
    <mergeCell ref="NBU674:NCB674"/>
    <mergeCell ref="NCC674:NCJ674"/>
    <mergeCell ref="NCK674:NCR674"/>
    <mergeCell ref="NCS674:NCZ674"/>
    <mergeCell ref="NDA674:NDH674"/>
    <mergeCell ref="NDI674:NDP674"/>
    <mergeCell ref="NDQ674:NDX674"/>
    <mergeCell ref="NDY674:NEF674"/>
    <mergeCell ref="NEG674:NEN674"/>
    <mergeCell ref="NEO674:NEV674"/>
    <mergeCell ref="NEW674:NFD674"/>
    <mergeCell ref="NFE674:NFL674"/>
    <mergeCell ref="NFM674:NFT674"/>
    <mergeCell ref="NFU674:NGB674"/>
    <mergeCell ref="NGC674:NGJ674"/>
    <mergeCell ref="NGK674:NGR674"/>
    <mergeCell ref="NGS674:NGZ674"/>
    <mergeCell ref="NHA674:NHH674"/>
    <mergeCell ref="NHI674:NHP674"/>
    <mergeCell ref="NHQ674:NHX674"/>
    <mergeCell ref="NHY674:NIF674"/>
    <mergeCell ref="NIG674:NIN674"/>
    <mergeCell ref="NIO674:NIV674"/>
    <mergeCell ref="NIW674:NJD674"/>
    <mergeCell ref="NJE674:NJL674"/>
    <mergeCell ref="NJM674:NJT674"/>
    <mergeCell ref="NJU674:NKB674"/>
    <mergeCell ref="NKC674:NKJ674"/>
    <mergeCell ref="NKK674:NKR674"/>
    <mergeCell ref="NKS674:NKZ674"/>
    <mergeCell ref="NLA674:NLH674"/>
    <mergeCell ref="NLI674:NLP674"/>
    <mergeCell ref="NLQ674:NLX674"/>
    <mergeCell ref="NLY674:NMF674"/>
    <mergeCell ref="NMG674:NMN674"/>
    <mergeCell ref="NMO674:NMV674"/>
    <mergeCell ref="NMW674:NND674"/>
    <mergeCell ref="NNE674:NNL674"/>
    <mergeCell ref="NNM674:NNT674"/>
    <mergeCell ref="NNU674:NOB674"/>
    <mergeCell ref="NOC674:NOJ674"/>
    <mergeCell ref="NOK674:NOR674"/>
    <mergeCell ref="NOS674:NOZ674"/>
    <mergeCell ref="NPA674:NPH674"/>
    <mergeCell ref="NPI674:NPP674"/>
    <mergeCell ref="NPQ674:NPX674"/>
    <mergeCell ref="NPY674:NQF674"/>
    <mergeCell ref="NQG674:NQN674"/>
    <mergeCell ref="NQO674:NQV674"/>
    <mergeCell ref="NQW674:NRD674"/>
    <mergeCell ref="NRE674:NRL674"/>
    <mergeCell ref="NRM674:NRT674"/>
    <mergeCell ref="NRU674:NSB674"/>
    <mergeCell ref="NSC674:NSJ674"/>
    <mergeCell ref="NSK674:NSR674"/>
    <mergeCell ref="NSS674:NSZ674"/>
    <mergeCell ref="NTA674:NTH674"/>
    <mergeCell ref="NTI674:NTP674"/>
    <mergeCell ref="NTQ674:NTX674"/>
    <mergeCell ref="NTY674:NUF674"/>
    <mergeCell ref="NUG674:NUN674"/>
    <mergeCell ref="NUO674:NUV674"/>
    <mergeCell ref="NUW674:NVD674"/>
    <mergeCell ref="NVE674:NVL674"/>
    <mergeCell ref="NVM674:NVT674"/>
    <mergeCell ref="NVU674:NWB674"/>
    <mergeCell ref="NWC674:NWJ674"/>
    <mergeCell ref="NWK674:NWR674"/>
    <mergeCell ref="NWS674:NWZ674"/>
    <mergeCell ref="NXA674:NXH674"/>
    <mergeCell ref="NXI674:NXP674"/>
    <mergeCell ref="NXQ674:NXX674"/>
    <mergeCell ref="NXY674:NYF674"/>
    <mergeCell ref="NYG674:NYN674"/>
    <mergeCell ref="NYO674:NYV674"/>
    <mergeCell ref="NYW674:NZD674"/>
    <mergeCell ref="NZE674:NZL674"/>
    <mergeCell ref="NZM674:NZT674"/>
    <mergeCell ref="NZU674:OAB674"/>
    <mergeCell ref="OAC674:OAJ674"/>
    <mergeCell ref="OAK674:OAR674"/>
    <mergeCell ref="OAS674:OAZ674"/>
    <mergeCell ref="OBA674:OBH674"/>
    <mergeCell ref="OBI674:OBP674"/>
    <mergeCell ref="OBQ674:OBX674"/>
    <mergeCell ref="OBY674:OCF674"/>
    <mergeCell ref="OCG674:OCN674"/>
    <mergeCell ref="OCO674:OCV674"/>
    <mergeCell ref="OCW674:ODD674"/>
    <mergeCell ref="ODE674:ODL674"/>
    <mergeCell ref="ODM674:ODT674"/>
    <mergeCell ref="ODU674:OEB674"/>
    <mergeCell ref="OEC674:OEJ674"/>
    <mergeCell ref="OEK674:OER674"/>
    <mergeCell ref="OES674:OEZ674"/>
    <mergeCell ref="OFA674:OFH674"/>
    <mergeCell ref="OFI674:OFP674"/>
    <mergeCell ref="OFQ674:OFX674"/>
    <mergeCell ref="OFY674:OGF674"/>
    <mergeCell ref="OGG674:OGN674"/>
    <mergeCell ref="OGO674:OGV674"/>
    <mergeCell ref="OGW674:OHD674"/>
    <mergeCell ref="OHE674:OHL674"/>
    <mergeCell ref="OHM674:OHT674"/>
    <mergeCell ref="OHU674:OIB674"/>
    <mergeCell ref="OIC674:OIJ674"/>
    <mergeCell ref="OIK674:OIR674"/>
    <mergeCell ref="OIS674:OIZ674"/>
    <mergeCell ref="OJA674:OJH674"/>
    <mergeCell ref="OJI674:OJP674"/>
    <mergeCell ref="OJQ674:OJX674"/>
    <mergeCell ref="OJY674:OKF674"/>
    <mergeCell ref="OKG674:OKN674"/>
    <mergeCell ref="OKO674:OKV674"/>
    <mergeCell ref="OKW674:OLD674"/>
    <mergeCell ref="OLE674:OLL674"/>
    <mergeCell ref="OLM674:OLT674"/>
    <mergeCell ref="OLU674:OMB674"/>
    <mergeCell ref="OMC674:OMJ674"/>
    <mergeCell ref="OMK674:OMR674"/>
    <mergeCell ref="OMS674:OMZ674"/>
    <mergeCell ref="ONA674:ONH674"/>
    <mergeCell ref="ONI674:ONP674"/>
    <mergeCell ref="ONQ674:ONX674"/>
    <mergeCell ref="ONY674:OOF674"/>
    <mergeCell ref="OOG674:OON674"/>
    <mergeCell ref="OOO674:OOV674"/>
    <mergeCell ref="OOW674:OPD674"/>
    <mergeCell ref="OPE674:OPL674"/>
    <mergeCell ref="OPM674:OPT674"/>
    <mergeCell ref="OPU674:OQB674"/>
    <mergeCell ref="OQC674:OQJ674"/>
    <mergeCell ref="OQK674:OQR674"/>
    <mergeCell ref="OQS674:OQZ674"/>
    <mergeCell ref="ORA674:ORH674"/>
    <mergeCell ref="ORI674:ORP674"/>
    <mergeCell ref="ORQ674:ORX674"/>
    <mergeCell ref="ORY674:OSF674"/>
    <mergeCell ref="OSG674:OSN674"/>
    <mergeCell ref="OSO674:OSV674"/>
    <mergeCell ref="OSW674:OTD674"/>
    <mergeCell ref="OTE674:OTL674"/>
    <mergeCell ref="OTM674:OTT674"/>
    <mergeCell ref="OTU674:OUB674"/>
    <mergeCell ref="OUC674:OUJ674"/>
    <mergeCell ref="OUK674:OUR674"/>
    <mergeCell ref="OUS674:OUZ674"/>
    <mergeCell ref="OVA674:OVH674"/>
    <mergeCell ref="OVI674:OVP674"/>
    <mergeCell ref="OVQ674:OVX674"/>
    <mergeCell ref="OVY674:OWF674"/>
    <mergeCell ref="OWG674:OWN674"/>
    <mergeCell ref="OWO674:OWV674"/>
    <mergeCell ref="OWW674:OXD674"/>
    <mergeCell ref="OXE674:OXL674"/>
    <mergeCell ref="OXM674:OXT674"/>
    <mergeCell ref="OXU674:OYB674"/>
    <mergeCell ref="OYC674:OYJ674"/>
    <mergeCell ref="OYK674:OYR674"/>
    <mergeCell ref="OYS674:OYZ674"/>
    <mergeCell ref="OZA674:OZH674"/>
    <mergeCell ref="OZI674:OZP674"/>
    <mergeCell ref="OZQ674:OZX674"/>
    <mergeCell ref="OZY674:PAF674"/>
    <mergeCell ref="PAG674:PAN674"/>
    <mergeCell ref="PAO674:PAV674"/>
    <mergeCell ref="PAW674:PBD674"/>
    <mergeCell ref="PBE674:PBL674"/>
    <mergeCell ref="PBM674:PBT674"/>
    <mergeCell ref="PBU674:PCB674"/>
    <mergeCell ref="PCC674:PCJ674"/>
    <mergeCell ref="PCK674:PCR674"/>
    <mergeCell ref="PCS674:PCZ674"/>
    <mergeCell ref="PDA674:PDH674"/>
    <mergeCell ref="PDI674:PDP674"/>
    <mergeCell ref="PDQ674:PDX674"/>
    <mergeCell ref="PDY674:PEF674"/>
    <mergeCell ref="PEG674:PEN674"/>
    <mergeCell ref="PEO674:PEV674"/>
    <mergeCell ref="PEW674:PFD674"/>
    <mergeCell ref="PFE674:PFL674"/>
    <mergeCell ref="PFM674:PFT674"/>
    <mergeCell ref="PFU674:PGB674"/>
    <mergeCell ref="PGC674:PGJ674"/>
    <mergeCell ref="PGK674:PGR674"/>
    <mergeCell ref="PGS674:PGZ674"/>
    <mergeCell ref="PHA674:PHH674"/>
    <mergeCell ref="PHI674:PHP674"/>
    <mergeCell ref="PHQ674:PHX674"/>
    <mergeCell ref="PHY674:PIF674"/>
    <mergeCell ref="PIG674:PIN674"/>
    <mergeCell ref="PIO674:PIV674"/>
    <mergeCell ref="PIW674:PJD674"/>
    <mergeCell ref="PJE674:PJL674"/>
    <mergeCell ref="PJM674:PJT674"/>
    <mergeCell ref="PJU674:PKB674"/>
    <mergeCell ref="PKC674:PKJ674"/>
    <mergeCell ref="PKK674:PKR674"/>
    <mergeCell ref="PKS674:PKZ674"/>
    <mergeCell ref="PLA674:PLH674"/>
    <mergeCell ref="PLI674:PLP674"/>
    <mergeCell ref="PLQ674:PLX674"/>
    <mergeCell ref="PLY674:PMF674"/>
    <mergeCell ref="PMG674:PMN674"/>
    <mergeCell ref="PMO674:PMV674"/>
    <mergeCell ref="PMW674:PND674"/>
    <mergeCell ref="PNE674:PNL674"/>
    <mergeCell ref="PNM674:PNT674"/>
    <mergeCell ref="PNU674:POB674"/>
    <mergeCell ref="POC674:POJ674"/>
    <mergeCell ref="POK674:POR674"/>
    <mergeCell ref="POS674:POZ674"/>
    <mergeCell ref="PPA674:PPH674"/>
    <mergeCell ref="PPI674:PPP674"/>
    <mergeCell ref="PPQ674:PPX674"/>
    <mergeCell ref="PPY674:PQF674"/>
    <mergeCell ref="PQG674:PQN674"/>
    <mergeCell ref="PQO674:PQV674"/>
    <mergeCell ref="PQW674:PRD674"/>
    <mergeCell ref="PRE674:PRL674"/>
    <mergeCell ref="PRM674:PRT674"/>
    <mergeCell ref="PRU674:PSB674"/>
    <mergeCell ref="PSC674:PSJ674"/>
    <mergeCell ref="PSK674:PSR674"/>
    <mergeCell ref="PSS674:PSZ674"/>
    <mergeCell ref="PTA674:PTH674"/>
    <mergeCell ref="PTI674:PTP674"/>
    <mergeCell ref="PTQ674:PTX674"/>
    <mergeCell ref="PTY674:PUF674"/>
    <mergeCell ref="PUG674:PUN674"/>
    <mergeCell ref="PUO674:PUV674"/>
    <mergeCell ref="PUW674:PVD674"/>
    <mergeCell ref="PVE674:PVL674"/>
    <mergeCell ref="PVM674:PVT674"/>
    <mergeCell ref="PVU674:PWB674"/>
    <mergeCell ref="PWC674:PWJ674"/>
    <mergeCell ref="PWK674:PWR674"/>
    <mergeCell ref="PWS674:PWZ674"/>
    <mergeCell ref="PXA674:PXH674"/>
    <mergeCell ref="PXI674:PXP674"/>
    <mergeCell ref="PXQ674:PXX674"/>
    <mergeCell ref="PXY674:PYF674"/>
    <mergeCell ref="PYG674:PYN674"/>
    <mergeCell ref="PYO674:PYV674"/>
    <mergeCell ref="PYW674:PZD674"/>
    <mergeCell ref="PZE674:PZL674"/>
    <mergeCell ref="PZM674:PZT674"/>
    <mergeCell ref="PZU674:QAB674"/>
    <mergeCell ref="QAC674:QAJ674"/>
    <mergeCell ref="QAK674:QAR674"/>
    <mergeCell ref="QAS674:QAZ674"/>
    <mergeCell ref="QBA674:QBH674"/>
    <mergeCell ref="QBI674:QBP674"/>
    <mergeCell ref="QBQ674:QBX674"/>
    <mergeCell ref="QBY674:QCF674"/>
    <mergeCell ref="QCG674:QCN674"/>
    <mergeCell ref="QCO674:QCV674"/>
    <mergeCell ref="QCW674:QDD674"/>
    <mergeCell ref="QDE674:QDL674"/>
    <mergeCell ref="QDM674:QDT674"/>
    <mergeCell ref="QDU674:QEB674"/>
    <mergeCell ref="QEC674:QEJ674"/>
    <mergeCell ref="QEK674:QER674"/>
    <mergeCell ref="QES674:QEZ674"/>
    <mergeCell ref="QFA674:QFH674"/>
    <mergeCell ref="QFI674:QFP674"/>
    <mergeCell ref="QFQ674:QFX674"/>
    <mergeCell ref="QFY674:QGF674"/>
    <mergeCell ref="QGG674:QGN674"/>
    <mergeCell ref="QGO674:QGV674"/>
    <mergeCell ref="QGW674:QHD674"/>
    <mergeCell ref="QHE674:QHL674"/>
    <mergeCell ref="QHM674:QHT674"/>
    <mergeCell ref="QHU674:QIB674"/>
    <mergeCell ref="QIC674:QIJ674"/>
    <mergeCell ref="QIK674:QIR674"/>
    <mergeCell ref="QIS674:QIZ674"/>
    <mergeCell ref="QJA674:QJH674"/>
    <mergeCell ref="QJI674:QJP674"/>
    <mergeCell ref="QJQ674:QJX674"/>
    <mergeCell ref="QJY674:QKF674"/>
    <mergeCell ref="QKG674:QKN674"/>
    <mergeCell ref="QKO674:QKV674"/>
    <mergeCell ref="QKW674:QLD674"/>
    <mergeCell ref="QLE674:QLL674"/>
    <mergeCell ref="QLM674:QLT674"/>
    <mergeCell ref="QLU674:QMB674"/>
    <mergeCell ref="QMC674:QMJ674"/>
    <mergeCell ref="QMK674:QMR674"/>
    <mergeCell ref="QMS674:QMZ674"/>
    <mergeCell ref="QNA674:QNH674"/>
    <mergeCell ref="QNI674:QNP674"/>
    <mergeCell ref="QNQ674:QNX674"/>
    <mergeCell ref="QNY674:QOF674"/>
    <mergeCell ref="QOG674:QON674"/>
    <mergeCell ref="QOO674:QOV674"/>
    <mergeCell ref="QOW674:QPD674"/>
    <mergeCell ref="QPE674:QPL674"/>
    <mergeCell ref="QPM674:QPT674"/>
    <mergeCell ref="QPU674:QQB674"/>
    <mergeCell ref="QQC674:QQJ674"/>
    <mergeCell ref="QQK674:QQR674"/>
    <mergeCell ref="QQS674:QQZ674"/>
    <mergeCell ref="QRA674:QRH674"/>
    <mergeCell ref="QRI674:QRP674"/>
    <mergeCell ref="QRQ674:QRX674"/>
    <mergeCell ref="QRY674:QSF674"/>
    <mergeCell ref="QSG674:QSN674"/>
    <mergeCell ref="QSO674:QSV674"/>
    <mergeCell ref="QSW674:QTD674"/>
    <mergeCell ref="QTE674:QTL674"/>
    <mergeCell ref="QTM674:QTT674"/>
    <mergeCell ref="QTU674:QUB674"/>
    <mergeCell ref="QUC674:QUJ674"/>
    <mergeCell ref="QUK674:QUR674"/>
    <mergeCell ref="QUS674:QUZ674"/>
    <mergeCell ref="QVA674:QVH674"/>
    <mergeCell ref="QVI674:QVP674"/>
    <mergeCell ref="QVQ674:QVX674"/>
    <mergeCell ref="QVY674:QWF674"/>
    <mergeCell ref="QWG674:QWN674"/>
    <mergeCell ref="QWO674:QWV674"/>
    <mergeCell ref="QWW674:QXD674"/>
    <mergeCell ref="QXE674:QXL674"/>
    <mergeCell ref="QXM674:QXT674"/>
    <mergeCell ref="QXU674:QYB674"/>
    <mergeCell ref="QYC674:QYJ674"/>
    <mergeCell ref="QYK674:QYR674"/>
    <mergeCell ref="QYS674:QYZ674"/>
    <mergeCell ref="QZA674:QZH674"/>
    <mergeCell ref="QZI674:QZP674"/>
    <mergeCell ref="QZQ674:QZX674"/>
    <mergeCell ref="QZY674:RAF674"/>
    <mergeCell ref="RAG674:RAN674"/>
    <mergeCell ref="RAO674:RAV674"/>
    <mergeCell ref="RAW674:RBD674"/>
    <mergeCell ref="RBE674:RBL674"/>
    <mergeCell ref="RBM674:RBT674"/>
    <mergeCell ref="RBU674:RCB674"/>
    <mergeCell ref="RCC674:RCJ674"/>
    <mergeCell ref="RCK674:RCR674"/>
    <mergeCell ref="RCS674:RCZ674"/>
    <mergeCell ref="RDA674:RDH674"/>
    <mergeCell ref="RDI674:RDP674"/>
    <mergeCell ref="RDQ674:RDX674"/>
    <mergeCell ref="RDY674:REF674"/>
    <mergeCell ref="REG674:REN674"/>
    <mergeCell ref="REO674:REV674"/>
    <mergeCell ref="REW674:RFD674"/>
    <mergeCell ref="RFE674:RFL674"/>
    <mergeCell ref="RFM674:RFT674"/>
    <mergeCell ref="RFU674:RGB674"/>
    <mergeCell ref="RGC674:RGJ674"/>
    <mergeCell ref="RGK674:RGR674"/>
    <mergeCell ref="RGS674:RGZ674"/>
    <mergeCell ref="RHA674:RHH674"/>
    <mergeCell ref="RHI674:RHP674"/>
    <mergeCell ref="RHQ674:RHX674"/>
    <mergeCell ref="RHY674:RIF674"/>
    <mergeCell ref="RIG674:RIN674"/>
    <mergeCell ref="RIO674:RIV674"/>
    <mergeCell ref="RIW674:RJD674"/>
    <mergeCell ref="RJE674:RJL674"/>
    <mergeCell ref="RJM674:RJT674"/>
    <mergeCell ref="RJU674:RKB674"/>
    <mergeCell ref="RKC674:RKJ674"/>
    <mergeCell ref="RKK674:RKR674"/>
    <mergeCell ref="RKS674:RKZ674"/>
    <mergeCell ref="RLA674:RLH674"/>
    <mergeCell ref="RLI674:RLP674"/>
    <mergeCell ref="RLQ674:RLX674"/>
    <mergeCell ref="RLY674:RMF674"/>
    <mergeCell ref="RMG674:RMN674"/>
    <mergeCell ref="RMO674:RMV674"/>
    <mergeCell ref="RMW674:RND674"/>
    <mergeCell ref="RNE674:RNL674"/>
    <mergeCell ref="RNM674:RNT674"/>
    <mergeCell ref="RNU674:ROB674"/>
    <mergeCell ref="ROC674:ROJ674"/>
    <mergeCell ref="ROK674:ROR674"/>
    <mergeCell ref="ROS674:ROZ674"/>
    <mergeCell ref="RPA674:RPH674"/>
    <mergeCell ref="RPI674:RPP674"/>
    <mergeCell ref="RPQ674:RPX674"/>
    <mergeCell ref="RPY674:RQF674"/>
    <mergeCell ref="RQG674:RQN674"/>
    <mergeCell ref="RQO674:RQV674"/>
    <mergeCell ref="RQW674:RRD674"/>
    <mergeCell ref="RRE674:RRL674"/>
    <mergeCell ref="RRM674:RRT674"/>
    <mergeCell ref="RRU674:RSB674"/>
    <mergeCell ref="RSC674:RSJ674"/>
    <mergeCell ref="RSK674:RSR674"/>
    <mergeCell ref="RSS674:RSZ674"/>
    <mergeCell ref="RTA674:RTH674"/>
    <mergeCell ref="RTI674:RTP674"/>
    <mergeCell ref="RTQ674:RTX674"/>
    <mergeCell ref="RTY674:RUF674"/>
    <mergeCell ref="RUG674:RUN674"/>
    <mergeCell ref="RUO674:RUV674"/>
    <mergeCell ref="RUW674:RVD674"/>
    <mergeCell ref="RVE674:RVL674"/>
    <mergeCell ref="RVM674:RVT674"/>
    <mergeCell ref="RVU674:RWB674"/>
    <mergeCell ref="RWC674:RWJ674"/>
    <mergeCell ref="RWK674:RWR674"/>
    <mergeCell ref="RWS674:RWZ674"/>
    <mergeCell ref="RXA674:RXH674"/>
    <mergeCell ref="RXI674:RXP674"/>
    <mergeCell ref="RXQ674:RXX674"/>
    <mergeCell ref="RXY674:RYF674"/>
    <mergeCell ref="RYG674:RYN674"/>
    <mergeCell ref="RYO674:RYV674"/>
    <mergeCell ref="RYW674:RZD674"/>
    <mergeCell ref="RZE674:RZL674"/>
    <mergeCell ref="RZM674:RZT674"/>
    <mergeCell ref="RZU674:SAB674"/>
    <mergeCell ref="SAC674:SAJ674"/>
    <mergeCell ref="SAK674:SAR674"/>
    <mergeCell ref="SAS674:SAZ674"/>
    <mergeCell ref="SBA674:SBH674"/>
    <mergeCell ref="SBI674:SBP674"/>
    <mergeCell ref="SBQ674:SBX674"/>
    <mergeCell ref="SBY674:SCF674"/>
    <mergeCell ref="SCG674:SCN674"/>
    <mergeCell ref="SCO674:SCV674"/>
    <mergeCell ref="SCW674:SDD674"/>
    <mergeCell ref="SDE674:SDL674"/>
    <mergeCell ref="SDM674:SDT674"/>
    <mergeCell ref="SDU674:SEB674"/>
    <mergeCell ref="SEC674:SEJ674"/>
    <mergeCell ref="SEK674:SER674"/>
    <mergeCell ref="SES674:SEZ674"/>
    <mergeCell ref="SFA674:SFH674"/>
    <mergeCell ref="SFI674:SFP674"/>
    <mergeCell ref="SFQ674:SFX674"/>
    <mergeCell ref="SFY674:SGF674"/>
    <mergeCell ref="SGG674:SGN674"/>
    <mergeCell ref="SGO674:SGV674"/>
    <mergeCell ref="SGW674:SHD674"/>
    <mergeCell ref="SHE674:SHL674"/>
    <mergeCell ref="SHM674:SHT674"/>
    <mergeCell ref="SHU674:SIB674"/>
    <mergeCell ref="SIC674:SIJ674"/>
    <mergeCell ref="SIK674:SIR674"/>
    <mergeCell ref="SIS674:SIZ674"/>
    <mergeCell ref="SJA674:SJH674"/>
    <mergeCell ref="SJI674:SJP674"/>
    <mergeCell ref="SJQ674:SJX674"/>
    <mergeCell ref="SJY674:SKF674"/>
    <mergeCell ref="SKG674:SKN674"/>
    <mergeCell ref="SKO674:SKV674"/>
    <mergeCell ref="SKW674:SLD674"/>
    <mergeCell ref="SLE674:SLL674"/>
    <mergeCell ref="SLM674:SLT674"/>
    <mergeCell ref="SLU674:SMB674"/>
    <mergeCell ref="SMC674:SMJ674"/>
    <mergeCell ref="SMK674:SMR674"/>
    <mergeCell ref="SMS674:SMZ674"/>
    <mergeCell ref="SNA674:SNH674"/>
    <mergeCell ref="SNI674:SNP674"/>
    <mergeCell ref="SNQ674:SNX674"/>
    <mergeCell ref="SNY674:SOF674"/>
    <mergeCell ref="SOG674:SON674"/>
    <mergeCell ref="SOO674:SOV674"/>
    <mergeCell ref="SOW674:SPD674"/>
    <mergeCell ref="SPE674:SPL674"/>
    <mergeCell ref="SPM674:SPT674"/>
    <mergeCell ref="SPU674:SQB674"/>
    <mergeCell ref="SQC674:SQJ674"/>
    <mergeCell ref="SQK674:SQR674"/>
    <mergeCell ref="SQS674:SQZ674"/>
    <mergeCell ref="SRA674:SRH674"/>
    <mergeCell ref="SRI674:SRP674"/>
    <mergeCell ref="SRQ674:SRX674"/>
    <mergeCell ref="SRY674:SSF674"/>
    <mergeCell ref="SSG674:SSN674"/>
    <mergeCell ref="SSO674:SSV674"/>
    <mergeCell ref="SSW674:STD674"/>
    <mergeCell ref="STE674:STL674"/>
    <mergeCell ref="STM674:STT674"/>
    <mergeCell ref="STU674:SUB674"/>
    <mergeCell ref="SUC674:SUJ674"/>
    <mergeCell ref="SUK674:SUR674"/>
    <mergeCell ref="SUS674:SUZ674"/>
    <mergeCell ref="SVA674:SVH674"/>
    <mergeCell ref="SVI674:SVP674"/>
    <mergeCell ref="SVQ674:SVX674"/>
    <mergeCell ref="SVY674:SWF674"/>
    <mergeCell ref="SWG674:SWN674"/>
    <mergeCell ref="SWO674:SWV674"/>
    <mergeCell ref="SWW674:SXD674"/>
    <mergeCell ref="SXE674:SXL674"/>
    <mergeCell ref="SXM674:SXT674"/>
    <mergeCell ref="SXU674:SYB674"/>
    <mergeCell ref="SYC674:SYJ674"/>
    <mergeCell ref="SYK674:SYR674"/>
    <mergeCell ref="SYS674:SYZ674"/>
    <mergeCell ref="SZA674:SZH674"/>
    <mergeCell ref="SZI674:SZP674"/>
    <mergeCell ref="SZQ674:SZX674"/>
    <mergeCell ref="SZY674:TAF674"/>
    <mergeCell ref="TAG674:TAN674"/>
    <mergeCell ref="TAO674:TAV674"/>
    <mergeCell ref="TAW674:TBD674"/>
    <mergeCell ref="TBE674:TBL674"/>
    <mergeCell ref="TBM674:TBT674"/>
    <mergeCell ref="TBU674:TCB674"/>
    <mergeCell ref="TCC674:TCJ674"/>
    <mergeCell ref="TCK674:TCR674"/>
    <mergeCell ref="TCS674:TCZ674"/>
    <mergeCell ref="TDA674:TDH674"/>
    <mergeCell ref="TDI674:TDP674"/>
    <mergeCell ref="TDQ674:TDX674"/>
    <mergeCell ref="TDY674:TEF674"/>
    <mergeCell ref="TEG674:TEN674"/>
    <mergeCell ref="TEO674:TEV674"/>
    <mergeCell ref="TEW674:TFD674"/>
    <mergeCell ref="TFE674:TFL674"/>
    <mergeCell ref="TFM674:TFT674"/>
    <mergeCell ref="TFU674:TGB674"/>
    <mergeCell ref="TGC674:TGJ674"/>
    <mergeCell ref="TGK674:TGR674"/>
    <mergeCell ref="TGS674:TGZ674"/>
    <mergeCell ref="THA674:THH674"/>
    <mergeCell ref="THI674:THP674"/>
    <mergeCell ref="THQ674:THX674"/>
    <mergeCell ref="THY674:TIF674"/>
    <mergeCell ref="TIG674:TIN674"/>
    <mergeCell ref="TIO674:TIV674"/>
    <mergeCell ref="TIW674:TJD674"/>
    <mergeCell ref="TJE674:TJL674"/>
    <mergeCell ref="TJM674:TJT674"/>
    <mergeCell ref="TJU674:TKB674"/>
    <mergeCell ref="TKC674:TKJ674"/>
    <mergeCell ref="TKK674:TKR674"/>
    <mergeCell ref="TKS674:TKZ674"/>
    <mergeCell ref="TLA674:TLH674"/>
    <mergeCell ref="TLI674:TLP674"/>
    <mergeCell ref="TLQ674:TLX674"/>
    <mergeCell ref="TLY674:TMF674"/>
    <mergeCell ref="TMG674:TMN674"/>
    <mergeCell ref="TMO674:TMV674"/>
    <mergeCell ref="TMW674:TND674"/>
    <mergeCell ref="TNE674:TNL674"/>
    <mergeCell ref="TNM674:TNT674"/>
    <mergeCell ref="TNU674:TOB674"/>
    <mergeCell ref="TOC674:TOJ674"/>
    <mergeCell ref="TOK674:TOR674"/>
    <mergeCell ref="TOS674:TOZ674"/>
    <mergeCell ref="TPA674:TPH674"/>
    <mergeCell ref="TPI674:TPP674"/>
    <mergeCell ref="TPQ674:TPX674"/>
    <mergeCell ref="TPY674:TQF674"/>
    <mergeCell ref="TQG674:TQN674"/>
    <mergeCell ref="TQO674:TQV674"/>
    <mergeCell ref="TQW674:TRD674"/>
    <mergeCell ref="TRE674:TRL674"/>
    <mergeCell ref="TRM674:TRT674"/>
    <mergeCell ref="TRU674:TSB674"/>
    <mergeCell ref="TSC674:TSJ674"/>
    <mergeCell ref="TSK674:TSR674"/>
    <mergeCell ref="TSS674:TSZ674"/>
    <mergeCell ref="TTA674:TTH674"/>
    <mergeCell ref="TTI674:TTP674"/>
    <mergeCell ref="TTQ674:TTX674"/>
    <mergeCell ref="TTY674:TUF674"/>
    <mergeCell ref="TUG674:TUN674"/>
    <mergeCell ref="TUO674:TUV674"/>
    <mergeCell ref="TUW674:TVD674"/>
    <mergeCell ref="TVE674:TVL674"/>
    <mergeCell ref="TVM674:TVT674"/>
    <mergeCell ref="TVU674:TWB674"/>
    <mergeCell ref="TWC674:TWJ674"/>
    <mergeCell ref="TWK674:TWR674"/>
    <mergeCell ref="TWS674:TWZ674"/>
    <mergeCell ref="TXA674:TXH674"/>
    <mergeCell ref="TXI674:TXP674"/>
    <mergeCell ref="TXQ674:TXX674"/>
    <mergeCell ref="TXY674:TYF674"/>
    <mergeCell ref="TYG674:TYN674"/>
    <mergeCell ref="TYO674:TYV674"/>
    <mergeCell ref="TYW674:TZD674"/>
    <mergeCell ref="TZE674:TZL674"/>
    <mergeCell ref="TZM674:TZT674"/>
    <mergeCell ref="TZU674:UAB674"/>
    <mergeCell ref="UAC674:UAJ674"/>
    <mergeCell ref="UAK674:UAR674"/>
    <mergeCell ref="UAS674:UAZ674"/>
    <mergeCell ref="UBA674:UBH674"/>
    <mergeCell ref="UBI674:UBP674"/>
    <mergeCell ref="UBQ674:UBX674"/>
    <mergeCell ref="UBY674:UCF674"/>
    <mergeCell ref="UCG674:UCN674"/>
    <mergeCell ref="UCO674:UCV674"/>
    <mergeCell ref="UCW674:UDD674"/>
    <mergeCell ref="UDE674:UDL674"/>
    <mergeCell ref="UDM674:UDT674"/>
    <mergeCell ref="UDU674:UEB674"/>
    <mergeCell ref="UEC674:UEJ674"/>
    <mergeCell ref="UEK674:UER674"/>
    <mergeCell ref="UES674:UEZ674"/>
    <mergeCell ref="UFA674:UFH674"/>
    <mergeCell ref="UFI674:UFP674"/>
    <mergeCell ref="UFQ674:UFX674"/>
    <mergeCell ref="UFY674:UGF674"/>
    <mergeCell ref="UGG674:UGN674"/>
    <mergeCell ref="UGO674:UGV674"/>
    <mergeCell ref="UGW674:UHD674"/>
    <mergeCell ref="UHE674:UHL674"/>
    <mergeCell ref="UHM674:UHT674"/>
    <mergeCell ref="UHU674:UIB674"/>
    <mergeCell ref="UIC674:UIJ674"/>
    <mergeCell ref="UIK674:UIR674"/>
    <mergeCell ref="UIS674:UIZ674"/>
    <mergeCell ref="UJA674:UJH674"/>
    <mergeCell ref="UJI674:UJP674"/>
    <mergeCell ref="UJQ674:UJX674"/>
    <mergeCell ref="UJY674:UKF674"/>
    <mergeCell ref="UKG674:UKN674"/>
    <mergeCell ref="UKO674:UKV674"/>
    <mergeCell ref="UKW674:ULD674"/>
    <mergeCell ref="ULE674:ULL674"/>
    <mergeCell ref="ULM674:ULT674"/>
    <mergeCell ref="ULU674:UMB674"/>
    <mergeCell ref="UMC674:UMJ674"/>
    <mergeCell ref="UMK674:UMR674"/>
    <mergeCell ref="UMS674:UMZ674"/>
    <mergeCell ref="UNA674:UNH674"/>
    <mergeCell ref="UNI674:UNP674"/>
    <mergeCell ref="UNQ674:UNX674"/>
    <mergeCell ref="UNY674:UOF674"/>
    <mergeCell ref="UOG674:UON674"/>
    <mergeCell ref="UOO674:UOV674"/>
    <mergeCell ref="UOW674:UPD674"/>
    <mergeCell ref="UPE674:UPL674"/>
    <mergeCell ref="UPM674:UPT674"/>
    <mergeCell ref="UPU674:UQB674"/>
    <mergeCell ref="UQC674:UQJ674"/>
    <mergeCell ref="UQK674:UQR674"/>
    <mergeCell ref="UQS674:UQZ674"/>
    <mergeCell ref="URA674:URH674"/>
    <mergeCell ref="URI674:URP674"/>
    <mergeCell ref="URQ674:URX674"/>
    <mergeCell ref="URY674:USF674"/>
    <mergeCell ref="USG674:USN674"/>
    <mergeCell ref="USO674:USV674"/>
    <mergeCell ref="USW674:UTD674"/>
    <mergeCell ref="UTE674:UTL674"/>
    <mergeCell ref="UTM674:UTT674"/>
    <mergeCell ref="UTU674:UUB674"/>
    <mergeCell ref="UUC674:UUJ674"/>
    <mergeCell ref="UUK674:UUR674"/>
    <mergeCell ref="UUS674:UUZ674"/>
    <mergeCell ref="UVA674:UVH674"/>
    <mergeCell ref="UVI674:UVP674"/>
    <mergeCell ref="UVQ674:UVX674"/>
    <mergeCell ref="UVY674:UWF674"/>
    <mergeCell ref="UWG674:UWN674"/>
    <mergeCell ref="UWO674:UWV674"/>
    <mergeCell ref="UWW674:UXD674"/>
    <mergeCell ref="UXE674:UXL674"/>
    <mergeCell ref="UXM674:UXT674"/>
    <mergeCell ref="UXU674:UYB674"/>
    <mergeCell ref="UYC674:UYJ674"/>
    <mergeCell ref="UYK674:UYR674"/>
    <mergeCell ref="UYS674:UYZ674"/>
    <mergeCell ref="UZA674:UZH674"/>
    <mergeCell ref="UZI674:UZP674"/>
    <mergeCell ref="UZQ674:UZX674"/>
    <mergeCell ref="UZY674:VAF674"/>
    <mergeCell ref="VAG674:VAN674"/>
    <mergeCell ref="VAO674:VAV674"/>
    <mergeCell ref="VAW674:VBD674"/>
    <mergeCell ref="VBE674:VBL674"/>
    <mergeCell ref="VBM674:VBT674"/>
    <mergeCell ref="VBU674:VCB674"/>
    <mergeCell ref="VCC674:VCJ674"/>
    <mergeCell ref="VCK674:VCR674"/>
    <mergeCell ref="VCS674:VCZ674"/>
    <mergeCell ref="VDA674:VDH674"/>
    <mergeCell ref="VDI674:VDP674"/>
    <mergeCell ref="VDQ674:VDX674"/>
    <mergeCell ref="VDY674:VEF674"/>
    <mergeCell ref="VEG674:VEN674"/>
    <mergeCell ref="VEO674:VEV674"/>
    <mergeCell ref="VEW674:VFD674"/>
    <mergeCell ref="VFE674:VFL674"/>
    <mergeCell ref="VFM674:VFT674"/>
    <mergeCell ref="VFU674:VGB674"/>
    <mergeCell ref="VGC674:VGJ674"/>
    <mergeCell ref="VGK674:VGR674"/>
    <mergeCell ref="VGS674:VGZ674"/>
    <mergeCell ref="VHA674:VHH674"/>
    <mergeCell ref="VHI674:VHP674"/>
    <mergeCell ref="VHQ674:VHX674"/>
    <mergeCell ref="VHY674:VIF674"/>
    <mergeCell ref="VIG674:VIN674"/>
    <mergeCell ref="VIO674:VIV674"/>
    <mergeCell ref="VIW674:VJD674"/>
    <mergeCell ref="VJE674:VJL674"/>
    <mergeCell ref="VJM674:VJT674"/>
    <mergeCell ref="VJU674:VKB674"/>
    <mergeCell ref="VKC674:VKJ674"/>
    <mergeCell ref="VKK674:VKR674"/>
    <mergeCell ref="VKS674:VKZ674"/>
    <mergeCell ref="VLA674:VLH674"/>
    <mergeCell ref="VLI674:VLP674"/>
    <mergeCell ref="VLQ674:VLX674"/>
    <mergeCell ref="VLY674:VMF674"/>
    <mergeCell ref="VMG674:VMN674"/>
    <mergeCell ref="VMO674:VMV674"/>
    <mergeCell ref="VMW674:VND674"/>
    <mergeCell ref="VNE674:VNL674"/>
    <mergeCell ref="VNM674:VNT674"/>
    <mergeCell ref="VNU674:VOB674"/>
    <mergeCell ref="VOC674:VOJ674"/>
    <mergeCell ref="VOK674:VOR674"/>
    <mergeCell ref="VOS674:VOZ674"/>
    <mergeCell ref="VPA674:VPH674"/>
    <mergeCell ref="VPI674:VPP674"/>
    <mergeCell ref="VPQ674:VPX674"/>
    <mergeCell ref="VPY674:VQF674"/>
    <mergeCell ref="VQG674:VQN674"/>
    <mergeCell ref="VQO674:VQV674"/>
    <mergeCell ref="VQW674:VRD674"/>
    <mergeCell ref="VRE674:VRL674"/>
    <mergeCell ref="VRM674:VRT674"/>
    <mergeCell ref="VRU674:VSB674"/>
    <mergeCell ref="VSC674:VSJ674"/>
    <mergeCell ref="VSK674:VSR674"/>
    <mergeCell ref="VSS674:VSZ674"/>
    <mergeCell ref="VTA674:VTH674"/>
    <mergeCell ref="VTI674:VTP674"/>
    <mergeCell ref="VTQ674:VTX674"/>
    <mergeCell ref="VTY674:VUF674"/>
    <mergeCell ref="VUG674:VUN674"/>
    <mergeCell ref="VUO674:VUV674"/>
    <mergeCell ref="VUW674:VVD674"/>
    <mergeCell ref="VVE674:VVL674"/>
    <mergeCell ref="VVM674:VVT674"/>
    <mergeCell ref="VVU674:VWB674"/>
    <mergeCell ref="VWC674:VWJ674"/>
    <mergeCell ref="VWK674:VWR674"/>
    <mergeCell ref="VWS674:VWZ674"/>
    <mergeCell ref="VXA674:VXH674"/>
    <mergeCell ref="VXI674:VXP674"/>
    <mergeCell ref="VXQ674:VXX674"/>
    <mergeCell ref="VXY674:VYF674"/>
    <mergeCell ref="VYG674:VYN674"/>
    <mergeCell ref="VYO674:VYV674"/>
    <mergeCell ref="VYW674:VZD674"/>
    <mergeCell ref="VZE674:VZL674"/>
    <mergeCell ref="VZM674:VZT674"/>
    <mergeCell ref="VZU674:WAB674"/>
    <mergeCell ref="WAC674:WAJ674"/>
    <mergeCell ref="WAK674:WAR674"/>
    <mergeCell ref="WAS674:WAZ674"/>
    <mergeCell ref="WBA674:WBH674"/>
    <mergeCell ref="WBI674:WBP674"/>
    <mergeCell ref="WBQ674:WBX674"/>
    <mergeCell ref="WBY674:WCF674"/>
    <mergeCell ref="WCG674:WCN674"/>
    <mergeCell ref="WCO674:WCV674"/>
    <mergeCell ref="WCW674:WDD674"/>
    <mergeCell ref="WDE674:WDL674"/>
    <mergeCell ref="WDM674:WDT674"/>
    <mergeCell ref="WDU674:WEB674"/>
    <mergeCell ref="WEC674:WEJ674"/>
    <mergeCell ref="WEK674:WER674"/>
    <mergeCell ref="WES674:WEZ674"/>
    <mergeCell ref="WFA674:WFH674"/>
    <mergeCell ref="WFI674:WFP674"/>
    <mergeCell ref="WFQ674:WFX674"/>
    <mergeCell ref="WFY674:WGF674"/>
    <mergeCell ref="WGG674:WGN674"/>
    <mergeCell ref="WGO674:WGV674"/>
    <mergeCell ref="WGW674:WHD674"/>
    <mergeCell ref="WHE674:WHL674"/>
    <mergeCell ref="WHM674:WHT674"/>
    <mergeCell ref="WHU674:WIB674"/>
    <mergeCell ref="WIC674:WIJ674"/>
    <mergeCell ref="WIK674:WIR674"/>
    <mergeCell ref="WIS674:WIZ674"/>
    <mergeCell ref="WJA674:WJH674"/>
    <mergeCell ref="WJI674:WJP674"/>
    <mergeCell ref="WJQ674:WJX674"/>
    <mergeCell ref="WJY674:WKF674"/>
    <mergeCell ref="WKG674:WKN674"/>
    <mergeCell ref="WKO674:WKV674"/>
    <mergeCell ref="WKW674:WLD674"/>
    <mergeCell ref="WLE674:WLL674"/>
    <mergeCell ref="WLM674:WLT674"/>
    <mergeCell ref="WLU674:WMB674"/>
    <mergeCell ref="WMC674:WMJ674"/>
    <mergeCell ref="WMK674:WMR674"/>
    <mergeCell ref="WMS674:WMZ674"/>
    <mergeCell ref="WNA674:WNH674"/>
    <mergeCell ref="WNI674:WNP674"/>
    <mergeCell ref="WNQ674:WNX674"/>
    <mergeCell ref="WNY674:WOF674"/>
    <mergeCell ref="WOG674:WON674"/>
    <mergeCell ref="WOO674:WOV674"/>
    <mergeCell ref="WOW674:WPD674"/>
    <mergeCell ref="WPE674:WPL674"/>
    <mergeCell ref="WPM674:WPT674"/>
    <mergeCell ref="WPU674:WQB674"/>
    <mergeCell ref="WQC674:WQJ674"/>
    <mergeCell ref="WQK674:WQR674"/>
    <mergeCell ref="WQS674:WQZ674"/>
    <mergeCell ref="WRA674:WRH674"/>
    <mergeCell ref="WRI674:WRP674"/>
    <mergeCell ref="WRQ674:WRX674"/>
    <mergeCell ref="WRY674:WSF674"/>
    <mergeCell ref="WSG674:WSN674"/>
    <mergeCell ref="WSO674:WSV674"/>
    <mergeCell ref="WSW674:WTD674"/>
    <mergeCell ref="WTE674:WTL674"/>
    <mergeCell ref="WTM674:WTT674"/>
    <mergeCell ref="WTU674:WUB674"/>
    <mergeCell ref="WUC674:WUJ674"/>
    <mergeCell ref="WUK674:WUR674"/>
    <mergeCell ref="WUS674:WUZ674"/>
    <mergeCell ref="WVA674:WVH674"/>
    <mergeCell ref="WVI674:WVP674"/>
    <mergeCell ref="WVQ674:WVX674"/>
    <mergeCell ref="WVY674:WWF674"/>
    <mergeCell ref="WWG674:WWN674"/>
    <mergeCell ref="WWO674:WWV674"/>
    <mergeCell ref="WWW674:WXD674"/>
    <mergeCell ref="WXE674:WXL674"/>
    <mergeCell ref="WXM674:WXT674"/>
    <mergeCell ref="WXU674:WYB674"/>
    <mergeCell ref="WYC674:WYJ674"/>
    <mergeCell ref="WYK674:WYR674"/>
    <mergeCell ref="WYS674:WYZ674"/>
    <mergeCell ref="WZA674:WZH674"/>
    <mergeCell ref="WZI674:WZP674"/>
    <mergeCell ref="A677:H677"/>
    <mergeCell ref="A679:H679"/>
    <mergeCell ref="A680:H680"/>
    <mergeCell ref="I680:P680"/>
    <mergeCell ref="Q680:X680"/>
    <mergeCell ref="Y680:AF680"/>
    <mergeCell ref="AG680:AN680"/>
    <mergeCell ref="AO680:AV680"/>
    <mergeCell ref="AW680:BD680"/>
    <mergeCell ref="BE680:BL680"/>
    <mergeCell ref="BM680:BT680"/>
    <mergeCell ref="BU680:CB680"/>
    <mergeCell ref="CC680:CJ680"/>
    <mergeCell ref="CK680:CR680"/>
    <mergeCell ref="CS680:CZ680"/>
    <mergeCell ref="DA680:DH680"/>
    <mergeCell ref="DI680:DP680"/>
    <mergeCell ref="DQ680:DX680"/>
    <mergeCell ref="DY680:EF680"/>
    <mergeCell ref="EG680:EN680"/>
    <mergeCell ref="EO680:EV680"/>
    <mergeCell ref="EW680:FD680"/>
    <mergeCell ref="FE680:FL680"/>
    <mergeCell ref="FM680:FT680"/>
    <mergeCell ref="FU680:GB680"/>
    <mergeCell ref="GC680:GJ680"/>
    <mergeCell ref="GK680:GR680"/>
    <mergeCell ref="GS680:GZ680"/>
    <mergeCell ref="HA680:HH680"/>
    <mergeCell ref="HI680:HP680"/>
    <mergeCell ref="HQ680:HX680"/>
    <mergeCell ref="HY680:IF680"/>
    <mergeCell ref="IG680:IN680"/>
    <mergeCell ref="IO680:IV680"/>
    <mergeCell ref="IW680:JD680"/>
    <mergeCell ref="JE680:JL680"/>
    <mergeCell ref="JM680:JT680"/>
    <mergeCell ref="JU680:KB680"/>
    <mergeCell ref="KC680:KJ680"/>
    <mergeCell ref="KK680:KR680"/>
    <mergeCell ref="KS680:KZ680"/>
    <mergeCell ref="LA680:LH680"/>
    <mergeCell ref="LI680:LP680"/>
    <mergeCell ref="LQ680:LX680"/>
    <mergeCell ref="LY680:MF680"/>
    <mergeCell ref="MG680:MN680"/>
    <mergeCell ref="MO680:MV680"/>
    <mergeCell ref="MW680:ND680"/>
    <mergeCell ref="NE680:NL680"/>
    <mergeCell ref="NM680:NT680"/>
    <mergeCell ref="NU680:OB680"/>
    <mergeCell ref="OC680:OJ680"/>
    <mergeCell ref="OK680:OR680"/>
    <mergeCell ref="OS680:OZ680"/>
    <mergeCell ref="PA680:PH680"/>
    <mergeCell ref="PI680:PP680"/>
    <mergeCell ref="PQ680:PX680"/>
    <mergeCell ref="PY680:QF680"/>
    <mergeCell ref="QG680:QN680"/>
    <mergeCell ref="QO680:QV680"/>
    <mergeCell ref="QW680:RD680"/>
    <mergeCell ref="RE680:RL680"/>
    <mergeCell ref="RM680:RT680"/>
    <mergeCell ref="RU680:SB680"/>
    <mergeCell ref="SC680:SJ680"/>
    <mergeCell ref="SK680:SR680"/>
    <mergeCell ref="SS680:SZ680"/>
    <mergeCell ref="TA680:TH680"/>
    <mergeCell ref="TI680:TP680"/>
    <mergeCell ref="TQ680:TX680"/>
    <mergeCell ref="TY680:UF680"/>
    <mergeCell ref="UG680:UN680"/>
    <mergeCell ref="UO680:UV680"/>
    <mergeCell ref="UW680:VD680"/>
    <mergeCell ref="VE680:VL680"/>
    <mergeCell ref="VM680:VT680"/>
    <mergeCell ref="VU680:WB680"/>
    <mergeCell ref="WC680:WJ680"/>
    <mergeCell ref="WK680:WR680"/>
    <mergeCell ref="WS680:WZ680"/>
    <mergeCell ref="XA680:XH680"/>
    <mergeCell ref="XI680:XP680"/>
    <mergeCell ref="XQ680:XX680"/>
    <mergeCell ref="XY680:YF680"/>
    <mergeCell ref="YG680:YN680"/>
    <mergeCell ref="YO680:YV680"/>
    <mergeCell ref="YW680:ZD680"/>
    <mergeCell ref="ZE680:ZL680"/>
    <mergeCell ref="ZM680:ZT680"/>
    <mergeCell ref="ZU680:AAB680"/>
    <mergeCell ref="AAC680:AAJ680"/>
    <mergeCell ref="AAK680:AAR680"/>
    <mergeCell ref="AAS680:AAZ680"/>
    <mergeCell ref="ABA680:ABH680"/>
    <mergeCell ref="ABI680:ABP680"/>
    <mergeCell ref="ABQ680:ABX680"/>
    <mergeCell ref="ABY680:ACF680"/>
    <mergeCell ref="ACG680:ACN680"/>
    <mergeCell ref="ACO680:ACV680"/>
    <mergeCell ref="ACW680:ADD680"/>
    <mergeCell ref="ADE680:ADL680"/>
    <mergeCell ref="ADM680:ADT680"/>
    <mergeCell ref="ADU680:AEB680"/>
    <mergeCell ref="AEC680:AEJ680"/>
    <mergeCell ref="AEK680:AER680"/>
    <mergeCell ref="AES680:AEZ680"/>
    <mergeCell ref="AFA680:AFH680"/>
    <mergeCell ref="AFI680:AFP680"/>
    <mergeCell ref="AFQ680:AFX680"/>
    <mergeCell ref="AFY680:AGF680"/>
    <mergeCell ref="AGG680:AGN680"/>
    <mergeCell ref="AGO680:AGV680"/>
    <mergeCell ref="AGW680:AHD680"/>
    <mergeCell ref="AHE680:AHL680"/>
    <mergeCell ref="AHM680:AHT680"/>
    <mergeCell ref="AHU680:AIB680"/>
    <mergeCell ref="AIC680:AIJ680"/>
    <mergeCell ref="AIK680:AIR680"/>
    <mergeCell ref="AIS680:AIZ680"/>
    <mergeCell ref="AJA680:AJH680"/>
    <mergeCell ref="AJI680:AJP680"/>
    <mergeCell ref="AJQ680:AJX680"/>
    <mergeCell ref="AJY680:AKF680"/>
    <mergeCell ref="AKG680:AKN680"/>
    <mergeCell ref="AKO680:AKV680"/>
    <mergeCell ref="AKW680:ALD680"/>
    <mergeCell ref="ALE680:ALL680"/>
    <mergeCell ref="ALM680:ALT680"/>
    <mergeCell ref="ALU680:AMB680"/>
    <mergeCell ref="AMC680:AMJ680"/>
    <mergeCell ref="AMK680:AMR680"/>
    <mergeCell ref="AMS680:AMZ680"/>
    <mergeCell ref="ANA680:ANH680"/>
    <mergeCell ref="ANI680:ANP680"/>
    <mergeCell ref="ANQ680:ANX680"/>
    <mergeCell ref="ANY680:AOF680"/>
    <mergeCell ref="AOG680:AON680"/>
    <mergeCell ref="AOO680:AOV680"/>
    <mergeCell ref="AOW680:APD680"/>
    <mergeCell ref="APE680:APL680"/>
    <mergeCell ref="APM680:APT680"/>
    <mergeCell ref="APU680:AQB680"/>
    <mergeCell ref="AQC680:AQJ680"/>
    <mergeCell ref="AQK680:AQR680"/>
    <mergeCell ref="AQS680:AQZ680"/>
    <mergeCell ref="ARA680:ARH680"/>
    <mergeCell ref="ARI680:ARP680"/>
    <mergeCell ref="ARQ680:ARX680"/>
    <mergeCell ref="ARY680:ASF680"/>
    <mergeCell ref="ASG680:ASN680"/>
    <mergeCell ref="ASO680:ASV680"/>
    <mergeCell ref="ASW680:ATD680"/>
    <mergeCell ref="ATE680:ATL680"/>
    <mergeCell ref="ATM680:ATT680"/>
    <mergeCell ref="ATU680:AUB680"/>
    <mergeCell ref="AUC680:AUJ680"/>
    <mergeCell ref="AUK680:AUR680"/>
    <mergeCell ref="AUS680:AUZ680"/>
    <mergeCell ref="AVA680:AVH680"/>
    <mergeCell ref="AVI680:AVP680"/>
    <mergeCell ref="AVQ680:AVX680"/>
    <mergeCell ref="AVY680:AWF680"/>
    <mergeCell ref="AWG680:AWN680"/>
    <mergeCell ref="AWO680:AWV680"/>
    <mergeCell ref="AWW680:AXD680"/>
    <mergeCell ref="AXE680:AXL680"/>
    <mergeCell ref="AXM680:AXT680"/>
    <mergeCell ref="AXU680:AYB680"/>
    <mergeCell ref="AYC680:AYJ680"/>
    <mergeCell ref="AYK680:AYR680"/>
    <mergeCell ref="AYS680:AYZ680"/>
    <mergeCell ref="AZA680:AZH680"/>
    <mergeCell ref="AZI680:AZP680"/>
    <mergeCell ref="AZQ680:AZX680"/>
    <mergeCell ref="AZY680:BAF680"/>
    <mergeCell ref="BAG680:BAN680"/>
    <mergeCell ref="BAO680:BAV680"/>
    <mergeCell ref="BAW680:BBD680"/>
    <mergeCell ref="BBE680:BBL680"/>
    <mergeCell ref="BBM680:BBT680"/>
    <mergeCell ref="BBU680:BCB680"/>
    <mergeCell ref="BCC680:BCJ680"/>
    <mergeCell ref="BCK680:BCR680"/>
    <mergeCell ref="BCS680:BCZ680"/>
    <mergeCell ref="BDA680:BDH680"/>
    <mergeCell ref="BDI680:BDP680"/>
    <mergeCell ref="BDQ680:BDX680"/>
    <mergeCell ref="BDY680:BEF680"/>
    <mergeCell ref="BEG680:BEN680"/>
    <mergeCell ref="BEO680:BEV680"/>
    <mergeCell ref="BEW680:BFD680"/>
    <mergeCell ref="BFE680:BFL680"/>
    <mergeCell ref="BFM680:BFT680"/>
    <mergeCell ref="BFU680:BGB680"/>
    <mergeCell ref="BGC680:BGJ680"/>
    <mergeCell ref="BGK680:BGR680"/>
    <mergeCell ref="BGS680:BGZ680"/>
    <mergeCell ref="BHA680:BHH680"/>
    <mergeCell ref="BHI680:BHP680"/>
    <mergeCell ref="BHQ680:BHX680"/>
    <mergeCell ref="BHY680:BIF680"/>
    <mergeCell ref="BIG680:BIN680"/>
    <mergeCell ref="BIO680:BIV680"/>
    <mergeCell ref="BIW680:BJD680"/>
    <mergeCell ref="BJE680:BJL680"/>
    <mergeCell ref="BJM680:BJT680"/>
    <mergeCell ref="BJU680:BKB680"/>
    <mergeCell ref="BKC680:BKJ680"/>
    <mergeCell ref="BKK680:BKR680"/>
    <mergeCell ref="BKS680:BKZ680"/>
    <mergeCell ref="BLA680:BLH680"/>
    <mergeCell ref="BLI680:BLP680"/>
    <mergeCell ref="BLQ680:BLX680"/>
    <mergeCell ref="BLY680:BMF680"/>
    <mergeCell ref="BMG680:BMN680"/>
    <mergeCell ref="BMO680:BMV680"/>
    <mergeCell ref="BMW680:BND680"/>
    <mergeCell ref="BNE680:BNL680"/>
    <mergeCell ref="BNM680:BNT680"/>
    <mergeCell ref="BNU680:BOB680"/>
    <mergeCell ref="BOC680:BOJ680"/>
    <mergeCell ref="BOK680:BOR680"/>
    <mergeCell ref="BOS680:BOZ680"/>
    <mergeCell ref="BPA680:BPH680"/>
    <mergeCell ref="BPI680:BPP680"/>
    <mergeCell ref="BPQ680:BPX680"/>
    <mergeCell ref="BPY680:BQF680"/>
    <mergeCell ref="BQG680:BQN680"/>
    <mergeCell ref="BQO680:BQV680"/>
    <mergeCell ref="BQW680:BRD680"/>
    <mergeCell ref="BRE680:BRL680"/>
    <mergeCell ref="BRM680:BRT680"/>
    <mergeCell ref="BRU680:BSB680"/>
    <mergeCell ref="BSC680:BSJ680"/>
    <mergeCell ref="BSK680:BSR680"/>
    <mergeCell ref="BSS680:BSZ680"/>
    <mergeCell ref="BTA680:BTH680"/>
    <mergeCell ref="BTI680:BTP680"/>
    <mergeCell ref="BTQ680:BTX680"/>
    <mergeCell ref="BTY680:BUF680"/>
    <mergeCell ref="BUG680:BUN680"/>
    <mergeCell ref="BUO680:BUV680"/>
    <mergeCell ref="BUW680:BVD680"/>
    <mergeCell ref="BVE680:BVL680"/>
    <mergeCell ref="BVM680:BVT680"/>
    <mergeCell ref="BVU680:BWB680"/>
    <mergeCell ref="BWC680:BWJ680"/>
    <mergeCell ref="BWK680:BWR680"/>
    <mergeCell ref="BWS680:BWZ680"/>
    <mergeCell ref="BXA680:BXH680"/>
    <mergeCell ref="BXI680:BXP680"/>
    <mergeCell ref="BXQ680:BXX680"/>
    <mergeCell ref="BXY680:BYF680"/>
    <mergeCell ref="BYG680:BYN680"/>
    <mergeCell ref="BYO680:BYV680"/>
    <mergeCell ref="BYW680:BZD680"/>
    <mergeCell ref="BZE680:BZL680"/>
    <mergeCell ref="BZM680:BZT680"/>
    <mergeCell ref="BZU680:CAB680"/>
    <mergeCell ref="CAC680:CAJ680"/>
    <mergeCell ref="CAK680:CAR680"/>
    <mergeCell ref="CAS680:CAZ680"/>
    <mergeCell ref="CBA680:CBH680"/>
    <mergeCell ref="CBI680:CBP680"/>
    <mergeCell ref="CBQ680:CBX680"/>
    <mergeCell ref="CBY680:CCF680"/>
    <mergeCell ref="CCG680:CCN680"/>
    <mergeCell ref="CCO680:CCV680"/>
    <mergeCell ref="CCW680:CDD680"/>
    <mergeCell ref="CDE680:CDL680"/>
    <mergeCell ref="CDM680:CDT680"/>
    <mergeCell ref="CDU680:CEB680"/>
    <mergeCell ref="CEC680:CEJ680"/>
    <mergeCell ref="CEK680:CER680"/>
    <mergeCell ref="CES680:CEZ680"/>
    <mergeCell ref="CFA680:CFH680"/>
    <mergeCell ref="CFI680:CFP680"/>
    <mergeCell ref="CFQ680:CFX680"/>
    <mergeCell ref="CFY680:CGF680"/>
    <mergeCell ref="CGG680:CGN680"/>
    <mergeCell ref="CGO680:CGV680"/>
    <mergeCell ref="CGW680:CHD680"/>
    <mergeCell ref="CHE680:CHL680"/>
    <mergeCell ref="CHM680:CHT680"/>
    <mergeCell ref="CHU680:CIB680"/>
    <mergeCell ref="CIC680:CIJ680"/>
    <mergeCell ref="CIK680:CIR680"/>
    <mergeCell ref="CIS680:CIZ680"/>
    <mergeCell ref="CJA680:CJH680"/>
    <mergeCell ref="CJI680:CJP680"/>
    <mergeCell ref="CJQ680:CJX680"/>
    <mergeCell ref="CJY680:CKF680"/>
    <mergeCell ref="CKG680:CKN680"/>
    <mergeCell ref="CKO680:CKV680"/>
    <mergeCell ref="CKW680:CLD680"/>
    <mergeCell ref="CLE680:CLL680"/>
    <mergeCell ref="CLM680:CLT680"/>
    <mergeCell ref="CLU680:CMB680"/>
    <mergeCell ref="CMC680:CMJ680"/>
    <mergeCell ref="CMK680:CMR680"/>
    <mergeCell ref="CMS680:CMZ680"/>
    <mergeCell ref="CNA680:CNH680"/>
    <mergeCell ref="CNI680:CNP680"/>
    <mergeCell ref="CNQ680:CNX680"/>
    <mergeCell ref="CNY680:COF680"/>
    <mergeCell ref="COG680:CON680"/>
    <mergeCell ref="COO680:COV680"/>
    <mergeCell ref="COW680:CPD680"/>
    <mergeCell ref="CPE680:CPL680"/>
    <mergeCell ref="CPM680:CPT680"/>
    <mergeCell ref="CPU680:CQB680"/>
    <mergeCell ref="CQC680:CQJ680"/>
    <mergeCell ref="CQK680:CQR680"/>
    <mergeCell ref="CQS680:CQZ680"/>
    <mergeCell ref="CRA680:CRH680"/>
    <mergeCell ref="CRI680:CRP680"/>
    <mergeCell ref="CRQ680:CRX680"/>
    <mergeCell ref="CRY680:CSF680"/>
    <mergeCell ref="CSG680:CSN680"/>
    <mergeCell ref="CSO680:CSV680"/>
    <mergeCell ref="CSW680:CTD680"/>
    <mergeCell ref="CTE680:CTL680"/>
    <mergeCell ref="CTM680:CTT680"/>
    <mergeCell ref="CTU680:CUB680"/>
    <mergeCell ref="CUC680:CUJ680"/>
    <mergeCell ref="CUK680:CUR680"/>
    <mergeCell ref="CUS680:CUZ680"/>
    <mergeCell ref="CVA680:CVH680"/>
    <mergeCell ref="CVI680:CVP680"/>
    <mergeCell ref="CVQ680:CVX680"/>
    <mergeCell ref="CVY680:CWF680"/>
    <mergeCell ref="CWG680:CWN680"/>
    <mergeCell ref="CWO680:CWV680"/>
    <mergeCell ref="CWW680:CXD680"/>
    <mergeCell ref="CXE680:CXL680"/>
    <mergeCell ref="CXM680:CXT680"/>
    <mergeCell ref="CXU680:CYB680"/>
    <mergeCell ref="CYC680:CYJ680"/>
    <mergeCell ref="CYK680:CYR680"/>
    <mergeCell ref="CYS680:CYZ680"/>
    <mergeCell ref="CZA680:CZH680"/>
    <mergeCell ref="CZI680:CZP680"/>
    <mergeCell ref="CZQ680:CZX680"/>
    <mergeCell ref="CZY680:DAF680"/>
    <mergeCell ref="DAG680:DAN680"/>
    <mergeCell ref="DAO680:DAV680"/>
    <mergeCell ref="DAW680:DBD680"/>
    <mergeCell ref="DBE680:DBL680"/>
    <mergeCell ref="DBM680:DBT680"/>
    <mergeCell ref="DBU680:DCB680"/>
    <mergeCell ref="DCC680:DCJ680"/>
    <mergeCell ref="DCK680:DCR680"/>
    <mergeCell ref="DCS680:DCZ680"/>
    <mergeCell ref="DDA680:DDH680"/>
    <mergeCell ref="DDI680:DDP680"/>
    <mergeCell ref="DDQ680:DDX680"/>
    <mergeCell ref="DDY680:DEF680"/>
    <mergeCell ref="DEG680:DEN680"/>
    <mergeCell ref="DEO680:DEV680"/>
    <mergeCell ref="DEW680:DFD680"/>
    <mergeCell ref="DFE680:DFL680"/>
    <mergeCell ref="DFM680:DFT680"/>
    <mergeCell ref="DFU680:DGB680"/>
    <mergeCell ref="DGC680:DGJ680"/>
    <mergeCell ref="DGK680:DGR680"/>
    <mergeCell ref="DGS680:DGZ680"/>
    <mergeCell ref="DHA680:DHH680"/>
    <mergeCell ref="DHI680:DHP680"/>
    <mergeCell ref="DHQ680:DHX680"/>
    <mergeCell ref="DHY680:DIF680"/>
    <mergeCell ref="DIG680:DIN680"/>
    <mergeCell ref="DIO680:DIV680"/>
    <mergeCell ref="DIW680:DJD680"/>
    <mergeCell ref="DJE680:DJL680"/>
    <mergeCell ref="DJM680:DJT680"/>
    <mergeCell ref="DJU680:DKB680"/>
    <mergeCell ref="DKC680:DKJ680"/>
    <mergeCell ref="DKK680:DKR680"/>
    <mergeCell ref="DKS680:DKZ680"/>
    <mergeCell ref="DLA680:DLH680"/>
    <mergeCell ref="DLI680:DLP680"/>
    <mergeCell ref="DLQ680:DLX680"/>
    <mergeCell ref="DLY680:DMF680"/>
    <mergeCell ref="DMG680:DMN680"/>
    <mergeCell ref="DMO680:DMV680"/>
    <mergeCell ref="DMW680:DND680"/>
    <mergeCell ref="DNE680:DNL680"/>
    <mergeCell ref="DNM680:DNT680"/>
    <mergeCell ref="DNU680:DOB680"/>
    <mergeCell ref="DOC680:DOJ680"/>
    <mergeCell ref="DOK680:DOR680"/>
    <mergeCell ref="DOS680:DOZ680"/>
    <mergeCell ref="DPA680:DPH680"/>
    <mergeCell ref="DPI680:DPP680"/>
    <mergeCell ref="DPQ680:DPX680"/>
    <mergeCell ref="DPY680:DQF680"/>
    <mergeCell ref="DQG680:DQN680"/>
    <mergeCell ref="DQO680:DQV680"/>
    <mergeCell ref="DQW680:DRD680"/>
    <mergeCell ref="DRE680:DRL680"/>
    <mergeCell ref="DRM680:DRT680"/>
    <mergeCell ref="DRU680:DSB680"/>
    <mergeCell ref="DSC680:DSJ680"/>
    <mergeCell ref="DSK680:DSR680"/>
    <mergeCell ref="DSS680:DSZ680"/>
    <mergeCell ref="DTA680:DTH680"/>
    <mergeCell ref="DTI680:DTP680"/>
    <mergeCell ref="DTQ680:DTX680"/>
    <mergeCell ref="DTY680:DUF680"/>
    <mergeCell ref="DUG680:DUN680"/>
    <mergeCell ref="DUO680:DUV680"/>
    <mergeCell ref="DUW680:DVD680"/>
    <mergeCell ref="DVE680:DVL680"/>
    <mergeCell ref="DVM680:DVT680"/>
    <mergeCell ref="DVU680:DWB680"/>
    <mergeCell ref="DWC680:DWJ680"/>
    <mergeCell ref="DWK680:DWR680"/>
    <mergeCell ref="DWS680:DWZ680"/>
    <mergeCell ref="DXA680:DXH680"/>
    <mergeCell ref="DXI680:DXP680"/>
    <mergeCell ref="DXQ680:DXX680"/>
    <mergeCell ref="DXY680:DYF680"/>
    <mergeCell ref="DYG680:DYN680"/>
    <mergeCell ref="DYO680:DYV680"/>
    <mergeCell ref="DYW680:DZD680"/>
    <mergeCell ref="DZE680:DZL680"/>
    <mergeCell ref="DZM680:DZT680"/>
    <mergeCell ref="DZU680:EAB680"/>
    <mergeCell ref="EAC680:EAJ680"/>
    <mergeCell ref="EAK680:EAR680"/>
    <mergeCell ref="EAS680:EAZ680"/>
    <mergeCell ref="EBA680:EBH680"/>
    <mergeCell ref="EBI680:EBP680"/>
    <mergeCell ref="EBQ680:EBX680"/>
    <mergeCell ref="EBY680:ECF680"/>
    <mergeCell ref="ECG680:ECN680"/>
    <mergeCell ref="ECO680:ECV680"/>
    <mergeCell ref="ECW680:EDD680"/>
    <mergeCell ref="EDE680:EDL680"/>
    <mergeCell ref="EDM680:EDT680"/>
    <mergeCell ref="EDU680:EEB680"/>
    <mergeCell ref="EEC680:EEJ680"/>
    <mergeCell ref="EEK680:EER680"/>
    <mergeCell ref="EES680:EEZ680"/>
    <mergeCell ref="EFA680:EFH680"/>
    <mergeCell ref="EFI680:EFP680"/>
    <mergeCell ref="EFQ680:EFX680"/>
    <mergeCell ref="EFY680:EGF680"/>
    <mergeCell ref="EGG680:EGN680"/>
    <mergeCell ref="EGO680:EGV680"/>
    <mergeCell ref="EGW680:EHD680"/>
    <mergeCell ref="EHE680:EHL680"/>
    <mergeCell ref="EHM680:EHT680"/>
    <mergeCell ref="EHU680:EIB680"/>
    <mergeCell ref="EIC680:EIJ680"/>
    <mergeCell ref="EIK680:EIR680"/>
    <mergeCell ref="EIS680:EIZ680"/>
    <mergeCell ref="EJA680:EJH680"/>
    <mergeCell ref="EJI680:EJP680"/>
    <mergeCell ref="EJQ680:EJX680"/>
    <mergeCell ref="EJY680:EKF680"/>
    <mergeCell ref="EKG680:EKN680"/>
    <mergeCell ref="EKO680:EKV680"/>
    <mergeCell ref="EKW680:ELD680"/>
    <mergeCell ref="ELE680:ELL680"/>
    <mergeCell ref="ELM680:ELT680"/>
    <mergeCell ref="ELU680:EMB680"/>
    <mergeCell ref="EMC680:EMJ680"/>
    <mergeCell ref="EMK680:EMR680"/>
    <mergeCell ref="EMS680:EMZ680"/>
    <mergeCell ref="ENA680:ENH680"/>
    <mergeCell ref="ENI680:ENP680"/>
    <mergeCell ref="ENQ680:ENX680"/>
    <mergeCell ref="ENY680:EOF680"/>
    <mergeCell ref="EOG680:EON680"/>
    <mergeCell ref="EOO680:EOV680"/>
    <mergeCell ref="EOW680:EPD680"/>
    <mergeCell ref="EPE680:EPL680"/>
    <mergeCell ref="EPM680:EPT680"/>
    <mergeCell ref="EPU680:EQB680"/>
    <mergeCell ref="EQC680:EQJ680"/>
    <mergeCell ref="EQK680:EQR680"/>
    <mergeCell ref="EQS680:EQZ680"/>
    <mergeCell ref="ERA680:ERH680"/>
    <mergeCell ref="ERI680:ERP680"/>
    <mergeCell ref="ERQ680:ERX680"/>
    <mergeCell ref="ERY680:ESF680"/>
    <mergeCell ref="ESG680:ESN680"/>
    <mergeCell ref="ESO680:ESV680"/>
    <mergeCell ref="ESW680:ETD680"/>
    <mergeCell ref="ETE680:ETL680"/>
    <mergeCell ref="ETM680:ETT680"/>
    <mergeCell ref="ETU680:EUB680"/>
    <mergeCell ref="EUC680:EUJ680"/>
    <mergeCell ref="EUK680:EUR680"/>
    <mergeCell ref="EUS680:EUZ680"/>
    <mergeCell ref="EVA680:EVH680"/>
    <mergeCell ref="EVI680:EVP680"/>
    <mergeCell ref="EVQ680:EVX680"/>
    <mergeCell ref="EVY680:EWF680"/>
    <mergeCell ref="EWG680:EWN680"/>
    <mergeCell ref="EWO680:EWV680"/>
    <mergeCell ref="EWW680:EXD680"/>
    <mergeCell ref="EXE680:EXL680"/>
    <mergeCell ref="EXM680:EXT680"/>
    <mergeCell ref="EXU680:EYB680"/>
    <mergeCell ref="EYC680:EYJ680"/>
    <mergeCell ref="EYK680:EYR680"/>
    <mergeCell ref="EYS680:EYZ680"/>
    <mergeCell ref="EZA680:EZH680"/>
    <mergeCell ref="EZI680:EZP680"/>
    <mergeCell ref="EZQ680:EZX680"/>
    <mergeCell ref="EZY680:FAF680"/>
    <mergeCell ref="FAG680:FAN680"/>
    <mergeCell ref="FAO680:FAV680"/>
    <mergeCell ref="FAW680:FBD680"/>
    <mergeCell ref="FBE680:FBL680"/>
    <mergeCell ref="FBM680:FBT680"/>
    <mergeCell ref="FBU680:FCB680"/>
    <mergeCell ref="FCC680:FCJ680"/>
    <mergeCell ref="FCK680:FCR680"/>
    <mergeCell ref="FCS680:FCZ680"/>
    <mergeCell ref="FDA680:FDH680"/>
    <mergeCell ref="FDI680:FDP680"/>
    <mergeCell ref="FDQ680:FDX680"/>
    <mergeCell ref="FDY680:FEF680"/>
    <mergeCell ref="FEG680:FEN680"/>
    <mergeCell ref="FEO680:FEV680"/>
    <mergeCell ref="FEW680:FFD680"/>
    <mergeCell ref="FFE680:FFL680"/>
    <mergeCell ref="FFM680:FFT680"/>
    <mergeCell ref="FFU680:FGB680"/>
    <mergeCell ref="FGC680:FGJ680"/>
    <mergeCell ref="FGK680:FGR680"/>
    <mergeCell ref="FGS680:FGZ680"/>
    <mergeCell ref="FHA680:FHH680"/>
    <mergeCell ref="FHI680:FHP680"/>
    <mergeCell ref="FHQ680:FHX680"/>
    <mergeCell ref="FHY680:FIF680"/>
    <mergeCell ref="FIG680:FIN680"/>
    <mergeCell ref="FIO680:FIV680"/>
    <mergeCell ref="FIW680:FJD680"/>
    <mergeCell ref="FJE680:FJL680"/>
    <mergeCell ref="FJM680:FJT680"/>
    <mergeCell ref="FJU680:FKB680"/>
    <mergeCell ref="FKC680:FKJ680"/>
    <mergeCell ref="FKK680:FKR680"/>
    <mergeCell ref="FKS680:FKZ680"/>
    <mergeCell ref="FLA680:FLH680"/>
    <mergeCell ref="FLI680:FLP680"/>
    <mergeCell ref="FLQ680:FLX680"/>
    <mergeCell ref="FLY680:FMF680"/>
    <mergeCell ref="FMG680:FMN680"/>
    <mergeCell ref="FMO680:FMV680"/>
    <mergeCell ref="FMW680:FND680"/>
    <mergeCell ref="FNE680:FNL680"/>
    <mergeCell ref="FNM680:FNT680"/>
    <mergeCell ref="FNU680:FOB680"/>
    <mergeCell ref="FOC680:FOJ680"/>
    <mergeCell ref="FOK680:FOR680"/>
    <mergeCell ref="FOS680:FOZ680"/>
    <mergeCell ref="FPA680:FPH680"/>
    <mergeCell ref="FPI680:FPP680"/>
    <mergeCell ref="FPQ680:FPX680"/>
    <mergeCell ref="FPY680:FQF680"/>
    <mergeCell ref="FQG680:FQN680"/>
    <mergeCell ref="FQO680:FQV680"/>
    <mergeCell ref="FQW680:FRD680"/>
    <mergeCell ref="FRE680:FRL680"/>
    <mergeCell ref="FRM680:FRT680"/>
    <mergeCell ref="FRU680:FSB680"/>
    <mergeCell ref="FSC680:FSJ680"/>
    <mergeCell ref="FSK680:FSR680"/>
    <mergeCell ref="FSS680:FSZ680"/>
    <mergeCell ref="FTA680:FTH680"/>
    <mergeCell ref="FTI680:FTP680"/>
    <mergeCell ref="FTQ680:FTX680"/>
    <mergeCell ref="FTY680:FUF680"/>
    <mergeCell ref="FUG680:FUN680"/>
    <mergeCell ref="FUO680:FUV680"/>
    <mergeCell ref="FUW680:FVD680"/>
    <mergeCell ref="FVE680:FVL680"/>
    <mergeCell ref="FVM680:FVT680"/>
    <mergeCell ref="FVU680:FWB680"/>
    <mergeCell ref="FWC680:FWJ680"/>
    <mergeCell ref="FWK680:FWR680"/>
    <mergeCell ref="FWS680:FWZ680"/>
    <mergeCell ref="FXA680:FXH680"/>
    <mergeCell ref="FXI680:FXP680"/>
    <mergeCell ref="FXQ680:FXX680"/>
    <mergeCell ref="FXY680:FYF680"/>
    <mergeCell ref="FYG680:FYN680"/>
    <mergeCell ref="FYO680:FYV680"/>
    <mergeCell ref="FYW680:FZD680"/>
    <mergeCell ref="FZE680:FZL680"/>
    <mergeCell ref="FZM680:FZT680"/>
    <mergeCell ref="FZU680:GAB680"/>
    <mergeCell ref="GAC680:GAJ680"/>
    <mergeCell ref="GAK680:GAR680"/>
    <mergeCell ref="GAS680:GAZ680"/>
    <mergeCell ref="GBA680:GBH680"/>
    <mergeCell ref="GBI680:GBP680"/>
    <mergeCell ref="GBQ680:GBX680"/>
    <mergeCell ref="GBY680:GCF680"/>
    <mergeCell ref="GCG680:GCN680"/>
    <mergeCell ref="GCO680:GCV680"/>
    <mergeCell ref="GCW680:GDD680"/>
    <mergeCell ref="GDE680:GDL680"/>
    <mergeCell ref="GDM680:GDT680"/>
    <mergeCell ref="GDU680:GEB680"/>
    <mergeCell ref="GEC680:GEJ680"/>
    <mergeCell ref="GEK680:GER680"/>
    <mergeCell ref="GES680:GEZ680"/>
    <mergeCell ref="GFA680:GFH680"/>
    <mergeCell ref="GFI680:GFP680"/>
    <mergeCell ref="GFQ680:GFX680"/>
    <mergeCell ref="GFY680:GGF680"/>
    <mergeCell ref="GGG680:GGN680"/>
    <mergeCell ref="GGO680:GGV680"/>
    <mergeCell ref="GGW680:GHD680"/>
    <mergeCell ref="GHE680:GHL680"/>
    <mergeCell ref="GHM680:GHT680"/>
    <mergeCell ref="GHU680:GIB680"/>
    <mergeCell ref="GIC680:GIJ680"/>
    <mergeCell ref="GIK680:GIR680"/>
    <mergeCell ref="GIS680:GIZ680"/>
    <mergeCell ref="GJA680:GJH680"/>
    <mergeCell ref="GJI680:GJP680"/>
    <mergeCell ref="GJQ680:GJX680"/>
    <mergeCell ref="GJY680:GKF680"/>
    <mergeCell ref="GKG680:GKN680"/>
    <mergeCell ref="GKO680:GKV680"/>
    <mergeCell ref="GKW680:GLD680"/>
    <mergeCell ref="GLE680:GLL680"/>
    <mergeCell ref="GLM680:GLT680"/>
    <mergeCell ref="GLU680:GMB680"/>
    <mergeCell ref="GMC680:GMJ680"/>
    <mergeCell ref="GMK680:GMR680"/>
    <mergeCell ref="GMS680:GMZ680"/>
    <mergeCell ref="GNA680:GNH680"/>
    <mergeCell ref="GNI680:GNP680"/>
    <mergeCell ref="GNQ680:GNX680"/>
    <mergeCell ref="GNY680:GOF680"/>
    <mergeCell ref="GOG680:GON680"/>
    <mergeCell ref="GOO680:GOV680"/>
    <mergeCell ref="GOW680:GPD680"/>
    <mergeCell ref="GPE680:GPL680"/>
    <mergeCell ref="GPM680:GPT680"/>
    <mergeCell ref="GPU680:GQB680"/>
    <mergeCell ref="GQC680:GQJ680"/>
    <mergeCell ref="GQK680:GQR680"/>
    <mergeCell ref="GQS680:GQZ680"/>
    <mergeCell ref="GRA680:GRH680"/>
    <mergeCell ref="GRI680:GRP680"/>
    <mergeCell ref="GRQ680:GRX680"/>
    <mergeCell ref="GRY680:GSF680"/>
    <mergeCell ref="GSG680:GSN680"/>
    <mergeCell ref="GSO680:GSV680"/>
    <mergeCell ref="GSW680:GTD680"/>
    <mergeCell ref="GTE680:GTL680"/>
    <mergeCell ref="GTM680:GTT680"/>
    <mergeCell ref="GTU680:GUB680"/>
    <mergeCell ref="GUC680:GUJ680"/>
    <mergeCell ref="GUK680:GUR680"/>
    <mergeCell ref="GUS680:GUZ680"/>
    <mergeCell ref="GVA680:GVH680"/>
    <mergeCell ref="GVI680:GVP680"/>
    <mergeCell ref="GVQ680:GVX680"/>
    <mergeCell ref="GVY680:GWF680"/>
    <mergeCell ref="GWG680:GWN680"/>
    <mergeCell ref="GWO680:GWV680"/>
    <mergeCell ref="GWW680:GXD680"/>
    <mergeCell ref="GXE680:GXL680"/>
    <mergeCell ref="GXM680:GXT680"/>
    <mergeCell ref="GXU680:GYB680"/>
    <mergeCell ref="GYC680:GYJ680"/>
    <mergeCell ref="GYK680:GYR680"/>
    <mergeCell ref="GYS680:GYZ680"/>
    <mergeCell ref="GZA680:GZH680"/>
    <mergeCell ref="GZI680:GZP680"/>
    <mergeCell ref="GZQ680:GZX680"/>
    <mergeCell ref="GZY680:HAF680"/>
    <mergeCell ref="HAG680:HAN680"/>
    <mergeCell ref="HAO680:HAV680"/>
    <mergeCell ref="HAW680:HBD680"/>
    <mergeCell ref="HBE680:HBL680"/>
    <mergeCell ref="HBM680:HBT680"/>
    <mergeCell ref="HBU680:HCB680"/>
    <mergeCell ref="HCC680:HCJ680"/>
    <mergeCell ref="HCK680:HCR680"/>
    <mergeCell ref="HCS680:HCZ680"/>
    <mergeCell ref="HDA680:HDH680"/>
    <mergeCell ref="HDI680:HDP680"/>
    <mergeCell ref="HDQ680:HDX680"/>
    <mergeCell ref="HDY680:HEF680"/>
    <mergeCell ref="HEG680:HEN680"/>
    <mergeCell ref="HEO680:HEV680"/>
    <mergeCell ref="HEW680:HFD680"/>
    <mergeCell ref="HFE680:HFL680"/>
    <mergeCell ref="HFM680:HFT680"/>
    <mergeCell ref="HFU680:HGB680"/>
    <mergeCell ref="HGC680:HGJ680"/>
    <mergeCell ref="HGK680:HGR680"/>
    <mergeCell ref="HGS680:HGZ680"/>
    <mergeCell ref="HHA680:HHH680"/>
    <mergeCell ref="HHI680:HHP680"/>
    <mergeCell ref="HHQ680:HHX680"/>
    <mergeCell ref="HHY680:HIF680"/>
    <mergeCell ref="HIG680:HIN680"/>
    <mergeCell ref="HIO680:HIV680"/>
    <mergeCell ref="HIW680:HJD680"/>
    <mergeCell ref="HJE680:HJL680"/>
    <mergeCell ref="HJM680:HJT680"/>
    <mergeCell ref="HJU680:HKB680"/>
    <mergeCell ref="HKC680:HKJ680"/>
    <mergeCell ref="HKK680:HKR680"/>
    <mergeCell ref="HKS680:HKZ680"/>
    <mergeCell ref="HLA680:HLH680"/>
    <mergeCell ref="HLI680:HLP680"/>
    <mergeCell ref="HLQ680:HLX680"/>
    <mergeCell ref="HLY680:HMF680"/>
    <mergeCell ref="HMG680:HMN680"/>
    <mergeCell ref="HMO680:HMV680"/>
    <mergeCell ref="HMW680:HND680"/>
    <mergeCell ref="HNE680:HNL680"/>
    <mergeCell ref="HNM680:HNT680"/>
    <mergeCell ref="HNU680:HOB680"/>
    <mergeCell ref="HOC680:HOJ680"/>
    <mergeCell ref="HOK680:HOR680"/>
    <mergeCell ref="HOS680:HOZ680"/>
    <mergeCell ref="HPA680:HPH680"/>
    <mergeCell ref="HPI680:HPP680"/>
    <mergeCell ref="HPQ680:HPX680"/>
    <mergeCell ref="HPY680:HQF680"/>
    <mergeCell ref="HQG680:HQN680"/>
    <mergeCell ref="HQO680:HQV680"/>
    <mergeCell ref="HQW680:HRD680"/>
    <mergeCell ref="HRE680:HRL680"/>
    <mergeCell ref="HRM680:HRT680"/>
    <mergeCell ref="HRU680:HSB680"/>
    <mergeCell ref="HSC680:HSJ680"/>
    <mergeCell ref="HSK680:HSR680"/>
    <mergeCell ref="HSS680:HSZ680"/>
    <mergeCell ref="HTA680:HTH680"/>
    <mergeCell ref="HTI680:HTP680"/>
    <mergeCell ref="HTQ680:HTX680"/>
    <mergeCell ref="HTY680:HUF680"/>
    <mergeCell ref="HUG680:HUN680"/>
    <mergeCell ref="HUO680:HUV680"/>
    <mergeCell ref="HUW680:HVD680"/>
    <mergeCell ref="HVE680:HVL680"/>
    <mergeCell ref="HVM680:HVT680"/>
    <mergeCell ref="HVU680:HWB680"/>
    <mergeCell ref="HWC680:HWJ680"/>
    <mergeCell ref="HWK680:HWR680"/>
    <mergeCell ref="HWS680:HWZ680"/>
    <mergeCell ref="HXA680:HXH680"/>
    <mergeCell ref="HXI680:HXP680"/>
    <mergeCell ref="HXQ680:HXX680"/>
    <mergeCell ref="HXY680:HYF680"/>
    <mergeCell ref="HYG680:HYN680"/>
    <mergeCell ref="HYO680:HYV680"/>
    <mergeCell ref="HYW680:HZD680"/>
    <mergeCell ref="HZE680:HZL680"/>
    <mergeCell ref="HZM680:HZT680"/>
    <mergeCell ref="HZU680:IAB680"/>
    <mergeCell ref="IAC680:IAJ680"/>
    <mergeCell ref="IAK680:IAR680"/>
    <mergeCell ref="IAS680:IAZ680"/>
    <mergeCell ref="IBA680:IBH680"/>
    <mergeCell ref="IBI680:IBP680"/>
    <mergeCell ref="IBQ680:IBX680"/>
    <mergeCell ref="IBY680:ICF680"/>
    <mergeCell ref="ICG680:ICN680"/>
    <mergeCell ref="ICO680:ICV680"/>
    <mergeCell ref="ICW680:IDD680"/>
    <mergeCell ref="IDE680:IDL680"/>
    <mergeCell ref="IDM680:IDT680"/>
    <mergeCell ref="IDU680:IEB680"/>
    <mergeCell ref="IEC680:IEJ680"/>
    <mergeCell ref="IEK680:IER680"/>
    <mergeCell ref="IES680:IEZ680"/>
    <mergeCell ref="IFA680:IFH680"/>
    <mergeCell ref="IFI680:IFP680"/>
    <mergeCell ref="IFQ680:IFX680"/>
    <mergeCell ref="IFY680:IGF680"/>
    <mergeCell ref="IGG680:IGN680"/>
    <mergeCell ref="IGO680:IGV680"/>
    <mergeCell ref="IGW680:IHD680"/>
    <mergeCell ref="IHE680:IHL680"/>
    <mergeCell ref="IHM680:IHT680"/>
    <mergeCell ref="IHU680:IIB680"/>
    <mergeCell ref="IIC680:IIJ680"/>
    <mergeCell ref="IIK680:IIR680"/>
    <mergeCell ref="IIS680:IIZ680"/>
    <mergeCell ref="IJA680:IJH680"/>
    <mergeCell ref="IJI680:IJP680"/>
    <mergeCell ref="IJQ680:IJX680"/>
    <mergeCell ref="IJY680:IKF680"/>
    <mergeCell ref="IKG680:IKN680"/>
    <mergeCell ref="IKO680:IKV680"/>
    <mergeCell ref="IKW680:ILD680"/>
    <mergeCell ref="ILE680:ILL680"/>
    <mergeCell ref="ILM680:ILT680"/>
    <mergeCell ref="ILU680:IMB680"/>
    <mergeCell ref="IMC680:IMJ680"/>
    <mergeCell ref="IMK680:IMR680"/>
    <mergeCell ref="IMS680:IMZ680"/>
    <mergeCell ref="INA680:INH680"/>
    <mergeCell ref="INI680:INP680"/>
    <mergeCell ref="INQ680:INX680"/>
    <mergeCell ref="INY680:IOF680"/>
    <mergeCell ref="IOG680:ION680"/>
    <mergeCell ref="IOO680:IOV680"/>
    <mergeCell ref="IOW680:IPD680"/>
    <mergeCell ref="IPE680:IPL680"/>
    <mergeCell ref="IPM680:IPT680"/>
    <mergeCell ref="IPU680:IQB680"/>
    <mergeCell ref="IQC680:IQJ680"/>
    <mergeCell ref="IQK680:IQR680"/>
    <mergeCell ref="IQS680:IQZ680"/>
    <mergeCell ref="IRA680:IRH680"/>
    <mergeCell ref="IRI680:IRP680"/>
    <mergeCell ref="IRQ680:IRX680"/>
    <mergeCell ref="IRY680:ISF680"/>
    <mergeCell ref="ISG680:ISN680"/>
    <mergeCell ref="ISO680:ISV680"/>
    <mergeCell ref="ISW680:ITD680"/>
    <mergeCell ref="ITE680:ITL680"/>
    <mergeCell ref="ITM680:ITT680"/>
    <mergeCell ref="ITU680:IUB680"/>
    <mergeCell ref="IUC680:IUJ680"/>
    <mergeCell ref="IUK680:IUR680"/>
    <mergeCell ref="IUS680:IUZ680"/>
    <mergeCell ref="IVA680:IVH680"/>
    <mergeCell ref="IVI680:IVP680"/>
    <mergeCell ref="IVQ680:IVX680"/>
    <mergeCell ref="IVY680:IWF680"/>
    <mergeCell ref="IWG680:IWN680"/>
    <mergeCell ref="IWO680:IWV680"/>
    <mergeCell ref="IWW680:IXD680"/>
    <mergeCell ref="IXE680:IXL680"/>
    <mergeCell ref="IXM680:IXT680"/>
    <mergeCell ref="IXU680:IYB680"/>
    <mergeCell ref="IYC680:IYJ680"/>
    <mergeCell ref="IYK680:IYR680"/>
    <mergeCell ref="IYS680:IYZ680"/>
    <mergeCell ref="IZA680:IZH680"/>
    <mergeCell ref="IZI680:IZP680"/>
    <mergeCell ref="IZQ680:IZX680"/>
    <mergeCell ref="IZY680:JAF680"/>
    <mergeCell ref="JAG680:JAN680"/>
    <mergeCell ref="JAO680:JAV680"/>
    <mergeCell ref="JAW680:JBD680"/>
    <mergeCell ref="JBE680:JBL680"/>
    <mergeCell ref="JBM680:JBT680"/>
    <mergeCell ref="JBU680:JCB680"/>
    <mergeCell ref="JCC680:JCJ680"/>
    <mergeCell ref="JCK680:JCR680"/>
    <mergeCell ref="JCS680:JCZ680"/>
    <mergeCell ref="JDA680:JDH680"/>
    <mergeCell ref="JDI680:JDP680"/>
    <mergeCell ref="JDQ680:JDX680"/>
    <mergeCell ref="JDY680:JEF680"/>
    <mergeCell ref="JEG680:JEN680"/>
    <mergeCell ref="JEO680:JEV680"/>
    <mergeCell ref="JEW680:JFD680"/>
    <mergeCell ref="JFE680:JFL680"/>
    <mergeCell ref="JFM680:JFT680"/>
    <mergeCell ref="JFU680:JGB680"/>
    <mergeCell ref="JGC680:JGJ680"/>
    <mergeCell ref="JGK680:JGR680"/>
    <mergeCell ref="JGS680:JGZ680"/>
    <mergeCell ref="JHA680:JHH680"/>
    <mergeCell ref="JHI680:JHP680"/>
    <mergeCell ref="JHQ680:JHX680"/>
    <mergeCell ref="JHY680:JIF680"/>
    <mergeCell ref="JIG680:JIN680"/>
    <mergeCell ref="JIO680:JIV680"/>
    <mergeCell ref="JIW680:JJD680"/>
    <mergeCell ref="JJE680:JJL680"/>
    <mergeCell ref="JJM680:JJT680"/>
    <mergeCell ref="JJU680:JKB680"/>
    <mergeCell ref="JKC680:JKJ680"/>
    <mergeCell ref="JKK680:JKR680"/>
    <mergeCell ref="JKS680:JKZ680"/>
    <mergeCell ref="JLA680:JLH680"/>
    <mergeCell ref="JLI680:JLP680"/>
    <mergeCell ref="JLQ680:JLX680"/>
    <mergeCell ref="JLY680:JMF680"/>
    <mergeCell ref="JMG680:JMN680"/>
    <mergeCell ref="JMO680:JMV680"/>
    <mergeCell ref="JMW680:JND680"/>
    <mergeCell ref="JNE680:JNL680"/>
    <mergeCell ref="JNM680:JNT680"/>
    <mergeCell ref="JNU680:JOB680"/>
    <mergeCell ref="JOC680:JOJ680"/>
    <mergeCell ref="JOK680:JOR680"/>
    <mergeCell ref="JOS680:JOZ680"/>
    <mergeCell ref="JPA680:JPH680"/>
    <mergeCell ref="JPI680:JPP680"/>
    <mergeCell ref="JPQ680:JPX680"/>
    <mergeCell ref="JPY680:JQF680"/>
    <mergeCell ref="JQG680:JQN680"/>
    <mergeCell ref="JQO680:JQV680"/>
    <mergeCell ref="JQW680:JRD680"/>
    <mergeCell ref="JRE680:JRL680"/>
    <mergeCell ref="JRM680:JRT680"/>
    <mergeCell ref="JRU680:JSB680"/>
    <mergeCell ref="JSC680:JSJ680"/>
    <mergeCell ref="JSK680:JSR680"/>
    <mergeCell ref="JSS680:JSZ680"/>
    <mergeCell ref="JTA680:JTH680"/>
    <mergeCell ref="JTI680:JTP680"/>
    <mergeCell ref="JTQ680:JTX680"/>
    <mergeCell ref="JTY680:JUF680"/>
    <mergeCell ref="JUG680:JUN680"/>
    <mergeCell ref="JUO680:JUV680"/>
    <mergeCell ref="JUW680:JVD680"/>
    <mergeCell ref="JVE680:JVL680"/>
    <mergeCell ref="JVM680:JVT680"/>
    <mergeCell ref="JVU680:JWB680"/>
    <mergeCell ref="JWC680:JWJ680"/>
    <mergeCell ref="JWK680:JWR680"/>
    <mergeCell ref="JWS680:JWZ680"/>
    <mergeCell ref="JXA680:JXH680"/>
    <mergeCell ref="JXI680:JXP680"/>
    <mergeCell ref="JXQ680:JXX680"/>
    <mergeCell ref="JXY680:JYF680"/>
    <mergeCell ref="JYG680:JYN680"/>
    <mergeCell ref="JYO680:JYV680"/>
    <mergeCell ref="JYW680:JZD680"/>
    <mergeCell ref="JZE680:JZL680"/>
    <mergeCell ref="JZM680:JZT680"/>
    <mergeCell ref="JZU680:KAB680"/>
    <mergeCell ref="KAC680:KAJ680"/>
    <mergeCell ref="KAK680:KAR680"/>
    <mergeCell ref="KAS680:KAZ680"/>
    <mergeCell ref="KBA680:KBH680"/>
    <mergeCell ref="KBI680:KBP680"/>
    <mergeCell ref="KBQ680:KBX680"/>
    <mergeCell ref="KBY680:KCF680"/>
    <mergeCell ref="KCG680:KCN680"/>
    <mergeCell ref="KCO680:KCV680"/>
    <mergeCell ref="KCW680:KDD680"/>
    <mergeCell ref="KDE680:KDL680"/>
    <mergeCell ref="KDM680:KDT680"/>
    <mergeCell ref="KDU680:KEB680"/>
    <mergeCell ref="KEC680:KEJ680"/>
    <mergeCell ref="KEK680:KER680"/>
    <mergeCell ref="KES680:KEZ680"/>
    <mergeCell ref="KFA680:KFH680"/>
    <mergeCell ref="KFI680:KFP680"/>
    <mergeCell ref="KFQ680:KFX680"/>
    <mergeCell ref="KFY680:KGF680"/>
    <mergeCell ref="KGG680:KGN680"/>
    <mergeCell ref="KGO680:KGV680"/>
    <mergeCell ref="KGW680:KHD680"/>
    <mergeCell ref="KHE680:KHL680"/>
    <mergeCell ref="KHM680:KHT680"/>
    <mergeCell ref="KHU680:KIB680"/>
    <mergeCell ref="KIC680:KIJ680"/>
    <mergeCell ref="KIK680:KIR680"/>
    <mergeCell ref="KIS680:KIZ680"/>
    <mergeCell ref="KJA680:KJH680"/>
    <mergeCell ref="KJI680:KJP680"/>
    <mergeCell ref="KJQ680:KJX680"/>
    <mergeCell ref="KJY680:KKF680"/>
    <mergeCell ref="KKG680:KKN680"/>
    <mergeCell ref="KKO680:KKV680"/>
    <mergeCell ref="KKW680:KLD680"/>
    <mergeCell ref="KLE680:KLL680"/>
    <mergeCell ref="KLM680:KLT680"/>
    <mergeCell ref="KLU680:KMB680"/>
    <mergeCell ref="KMC680:KMJ680"/>
    <mergeCell ref="KMK680:KMR680"/>
    <mergeCell ref="KMS680:KMZ680"/>
    <mergeCell ref="KNA680:KNH680"/>
    <mergeCell ref="KNI680:KNP680"/>
    <mergeCell ref="KNQ680:KNX680"/>
    <mergeCell ref="KNY680:KOF680"/>
    <mergeCell ref="KOG680:KON680"/>
    <mergeCell ref="KOO680:KOV680"/>
    <mergeCell ref="KOW680:KPD680"/>
    <mergeCell ref="KPE680:KPL680"/>
    <mergeCell ref="KPM680:KPT680"/>
    <mergeCell ref="KPU680:KQB680"/>
    <mergeCell ref="KQC680:KQJ680"/>
    <mergeCell ref="KQK680:KQR680"/>
    <mergeCell ref="KQS680:KQZ680"/>
    <mergeCell ref="KRA680:KRH680"/>
    <mergeCell ref="KRI680:KRP680"/>
    <mergeCell ref="KRQ680:KRX680"/>
    <mergeCell ref="KRY680:KSF680"/>
    <mergeCell ref="KSG680:KSN680"/>
    <mergeCell ref="KSO680:KSV680"/>
    <mergeCell ref="KSW680:KTD680"/>
    <mergeCell ref="KTE680:KTL680"/>
    <mergeCell ref="KTM680:KTT680"/>
    <mergeCell ref="KTU680:KUB680"/>
    <mergeCell ref="KUC680:KUJ680"/>
    <mergeCell ref="KUK680:KUR680"/>
    <mergeCell ref="KUS680:KUZ680"/>
    <mergeCell ref="KVA680:KVH680"/>
    <mergeCell ref="KVI680:KVP680"/>
    <mergeCell ref="KVQ680:KVX680"/>
    <mergeCell ref="KVY680:KWF680"/>
    <mergeCell ref="KWG680:KWN680"/>
    <mergeCell ref="KWO680:KWV680"/>
    <mergeCell ref="KWW680:KXD680"/>
    <mergeCell ref="KXE680:KXL680"/>
    <mergeCell ref="KXM680:KXT680"/>
    <mergeCell ref="KXU680:KYB680"/>
    <mergeCell ref="KYC680:KYJ680"/>
    <mergeCell ref="KYK680:KYR680"/>
    <mergeCell ref="KYS680:KYZ680"/>
    <mergeCell ref="KZA680:KZH680"/>
    <mergeCell ref="KZI680:KZP680"/>
    <mergeCell ref="KZQ680:KZX680"/>
    <mergeCell ref="KZY680:LAF680"/>
    <mergeCell ref="LAG680:LAN680"/>
    <mergeCell ref="LAO680:LAV680"/>
    <mergeCell ref="LAW680:LBD680"/>
    <mergeCell ref="LBE680:LBL680"/>
    <mergeCell ref="LBM680:LBT680"/>
    <mergeCell ref="LBU680:LCB680"/>
    <mergeCell ref="LCC680:LCJ680"/>
    <mergeCell ref="LCK680:LCR680"/>
    <mergeCell ref="LCS680:LCZ680"/>
    <mergeCell ref="LDA680:LDH680"/>
    <mergeCell ref="LDI680:LDP680"/>
    <mergeCell ref="LDQ680:LDX680"/>
    <mergeCell ref="LDY680:LEF680"/>
    <mergeCell ref="LEG680:LEN680"/>
    <mergeCell ref="LEO680:LEV680"/>
    <mergeCell ref="LEW680:LFD680"/>
    <mergeCell ref="LFE680:LFL680"/>
    <mergeCell ref="LFM680:LFT680"/>
    <mergeCell ref="LFU680:LGB680"/>
    <mergeCell ref="LGC680:LGJ680"/>
    <mergeCell ref="LGK680:LGR680"/>
    <mergeCell ref="LGS680:LGZ680"/>
    <mergeCell ref="LHA680:LHH680"/>
    <mergeCell ref="LHI680:LHP680"/>
    <mergeCell ref="LHQ680:LHX680"/>
    <mergeCell ref="LHY680:LIF680"/>
    <mergeCell ref="LIG680:LIN680"/>
    <mergeCell ref="LIO680:LIV680"/>
    <mergeCell ref="LIW680:LJD680"/>
    <mergeCell ref="LJE680:LJL680"/>
    <mergeCell ref="LJM680:LJT680"/>
    <mergeCell ref="LJU680:LKB680"/>
    <mergeCell ref="LKC680:LKJ680"/>
    <mergeCell ref="LKK680:LKR680"/>
    <mergeCell ref="LKS680:LKZ680"/>
    <mergeCell ref="LLA680:LLH680"/>
    <mergeCell ref="LLI680:LLP680"/>
    <mergeCell ref="LLQ680:LLX680"/>
    <mergeCell ref="LLY680:LMF680"/>
    <mergeCell ref="LMG680:LMN680"/>
    <mergeCell ref="LMO680:LMV680"/>
    <mergeCell ref="LMW680:LND680"/>
    <mergeCell ref="LNE680:LNL680"/>
    <mergeCell ref="LNM680:LNT680"/>
    <mergeCell ref="LNU680:LOB680"/>
    <mergeCell ref="LOC680:LOJ680"/>
    <mergeCell ref="LOK680:LOR680"/>
    <mergeCell ref="LOS680:LOZ680"/>
    <mergeCell ref="LPA680:LPH680"/>
    <mergeCell ref="LPI680:LPP680"/>
    <mergeCell ref="LPQ680:LPX680"/>
    <mergeCell ref="LPY680:LQF680"/>
    <mergeCell ref="LQG680:LQN680"/>
    <mergeCell ref="LQO680:LQV680"/>
    <mergeCell ref="LQW680:LRD680"/>
    <mergeCell ref="LRE680:LRL680"/>
    <mergeCell ref="LRM680:LRT680"/>
    <mergeCell ref="LRU680:LSB680"/>
    <mergeCell ref="LSC680:LSJ680"/>
    <mergeCell ref="LSK680:LSR680"/>
    <mergeCell ref="LSS680:LSZ680"/>
    <mergeCell ref="LTA680:LTH680"/>
    <mergeCell ref="LTI680:LTP680"/>
    <mergeCell ref="LTQ680:LTX680"/>
    <mergeCell ref="LTY680:LUF680"/>
    <mergeCell ref="LUG680:LUN680"/>
    <mergeCell ref="LUO680:LUV680"/>
    <mergeCell ref="LUW680:LVD680"/>
    <mergeCell ref="LVE680:LVL680"/>
    <mergeCell ref="LVM680:LVT680"/>
    <mergeCell ref="LVU680:LWB680"/>
    <mergeCell ref="LWC680:LWJ680"/>
    <mergeCell ref="LWK680:LWR680"/>
    <mergeCell ref="LWS680:LWZ680"/>
    <mergeCell ref="LXA680:LXH680"/>
    <mergeCell ref="LXI680:LXP680"/>
    <mergeCell ref="LXQ680:LXX680"/>
    <mergeCell ref="LXY680:LYF680"/>
    <mergeCell ref="LYG680:LYN680"/>
    <mergeCell ref="LYO680:LYV680"/>
    <mergeCell ref="LYW680:LZD680"/>
    <mergeCell ref="LZE680:LZL680"/>
    <mergeCell ref="LZM680:LZT680"/>
    <mergeCell ref="LZU680:MAB680"/>
    <mergeCell ref="MAC680:MAJ680"/>
    <mergeCell ref="MAK680:MAR680"/>
    <mergeCell ref="MAS680:MAZ680"/>
    <mergeCell ref="MBA680:MBH680"/>
    <mergeCell ref="MBI680:MBP680"/>
    <mergeCell ref="MBQ680:MBX680"/>
    <mergeCell ref="MBY680:MCF680"/>
    <mergeCell ref="MCG680:MCN680"/>
    <mergeCell ref="MCO680:MCV680"/>
    <mergeCell ref="MCW680:MDD680"/>
    <mergeCell ref="MDE680:MDL680"/>
    <mergeCell ref="MDM680:MDT680"/>
    <mergeCell ref="MDU680:MEB680"/>
    <mergeCell ref="MEC680:MEJ680"/>
    <mergeCell ref="MEK680:MER680"/>
    <mergeCell ref="MES680:MEZ680"/>
    <mergeCell ref="MFA680:MFH680"/>
    <mergeCell ref="MFI680:MFP680"/>
    <mergeCell ref="MFQ680:MFX680"/>
    <mergeCell ref="MFY680:MGF680"/>
    <mergeCell ref="MGG680:MGN680"/>
    <mergeCell ref="MGO680:MGV680"/>
    <mergeCell ref="MGW680:MHD680"/>
    <mergeCell ref="MHE680:MHL680"/>
    <mergeCell ref="MHM680:MHT680"/>
    <mergeCell ref="MHU680:MIB680"/>
    <mergeCell ref="MIC680:MIJ680"/>
    <mergeCell ref="MIK680:MIR680"/>
    <mergeCell ref="MIS680:MIZ680"/>
    <mergeCell ref="MJA680:MJH680"/>
    <mergeCell ref="MJI680:MJP680"/>
    <mergeCell ref="MJQ680:MJX680"/>
    <mergeCell ref="MJY680:MKF680"/>
    <mergeCell ref="MKG680:MKN680"/>
    <mergeCell ref="MKO680:MKV680"/>
    <mergeCell ref="MKW680:MLD680"/>
    <mergeCell ref="MLE680:MLL680"/>
    <mergeCell ref="MLM680:MLT680"/>
    <mergeCell ref="MLU680:MMB680"/>
    <mergeCell ref="MMC680:MMJ680"/>
    <mergeCell ref="MMK680:MMR680"/>
    <mergeCell ref="MMS680:MMZ680"/>
    <mergeCell ref="MNA680:MNH680"/>
    <mergeCell ref="MNI680:MNP680"/>
    <mergeCell ref="MNQ680:MNX680"/>
    <mergeCell ref="MNY680:MOF680"/>
    <mergeCell ref="MOG680:MON680"/>
    <mergeCell ref="MOO680:MOV680"/>
    <mergeCell ref="MOW680:MPD680"/>
    <mergeCell ref="MPE680:MPL680"/>
    <mergeCell ref="MPM680:MPT680"/>
    <mergeCell ref="MPU680:MQB680"/>
    <mergeCell ref="MQC680:MQJ680"/>
    <mergeCell ref="MQK680:MQR680"/>
    <mergeCell ref="MQS680:MQZ680"/>
    <mergeCell ref="MRA680:MRH680"/>
    <mergeCell ref="MRI680:MRP680"/>
    <mergeCell ref="MRQ680:MRX680"/>
    <mergeCell ref="MRY680:MSF680"/>
    <mergeCell ref="MSG680:MSN680"/>
    <mergeCell ref="MSO680:MSV680"/>
    <mergeCell ref="MSW680:MTD680"/>
    <mergeCell ref="MTE680:MTL680"/>
    <mergeCell ref="MTM680:MTT680"/>
    <mergeCell ref="MTU680:MUB680"/>
    <mergeCell ref="MUC680:MUJ680"/>
    <mergeCell ref="MUK680:MUR680"/>
    <mergeCell ref="MUS680:MUZ680"/>
    <mergeCell ref="MVA680:MVH680"/>
    <mergeCell ref="MVI680:MVP680"/>
    <mergeCell ref="MVQ680:MVX680"/>
    <mergeCell ref="MVY680:MWF680"/>
    <mergeCell ref="MWG680:MWN680"/>
    <mergeCell ref="MWO680:MWV680"/>
    <mergeCell ref="MWW680:MXD680"/>
    <mergeCell ref="MXE680:MXL680"/>
    <mergeCell ref="MXM680:MXT680"/>
    <mergeCell ref="MXU680:MYB680"/>
    <mergeCell ref="MYC680:MYJ680"/>
    <mergeCell ref="MYK680:MYR680"/>
    <mergeCell ref="MYS680:MYZ680"/>
    <mergeCell ref="MZA680:MZH680"/>
    <mergeCell ref="MZI680:MZP680"/>
    <mergeCell ref="MZQ680:MZX680"/>
    <mergeCell ref="MZY680:NAF680"/>
    <mergeCell ref="NAG680:NAN680"/>
    <mergeCell ref="NAO680:NAV680"/>
    <mergeCell ref="NAW680:NBD680"/>
    <mergeCell ref="NBE680:NBL680"/>
    <mergeCell ref="NBM680:NBT680"/>
    <mergeCell ref="NBU680:NCB680"/>
    <mergeCell ref="NCC680:NCJ680"/>
    <mergeCell ref="NCK680:NCR680"/>
    <mergeCell ref="NCS680:NCZ680"/>
    <mergeCell ref="NDA680:NDH680"/>
    <mergeCell ref="NDI680:NDP680"/>
    <mergeCell ref="NDQ680:NDX680"/>
    <mergeCell ref="NDY680:NEF680"/>
    <mergeCell ref="NEG680:NEN680"/>
    <mergeCell ref="NEO680:NEV680"/>
    <mergeCell ref="NEW680:NFD680"/>
    <mergeCell ref="NFE680:NFL680"/>
    <mergeCell ref="NFM680:NFT680"/>
    <mergeCell ref="NFU680:NGB680"/>
    <mergeCell ref="NGC680:NGJ680"/>
    <mergeCell ref="NGK680:NGR680"/>
    <mergeCell ref="NGS680:NGZ680"/>
    <mergeCell ref="NHA680:NHH680"/>
    <mergeCell ref="NHI680:NHP680"/>
    <mergeCell ref="NHQ680:NHX680"/>
    <mergeCell ref="NHY680:NIF680"/>
    <mergeCell ref="NIG680:NIN680"/>
    <mergeCell ref="NIO680:NIV680"/>
    <mergeCell ref="NIW680:NJD680"/>
    <mergeCell ref="NJE680:NJL680"/>
    <mergeCell ref="NJM680:NJT680"/>
    <mergeCell ref="NJU680:NKB680"/>
    <mergeCell ref="NKC680:NKJ680"/>
    <mergeCell ref="NKK680:NKR680"/>
    <mergeCell ref="NKS680:NKZ680"/>
    <mergeCell ref="NLA680:NLH680"/>
    <mergeCell ref="NLI680:NLP680"/>
    <mergeCell ref="NLQ680:NLX680"/>
    <mergeCell ref="NLY680:NMF680"/>
    <mergeCell ref="NMG680:NMN680"/>
    <mergeCell ref="NMO680:NMV680"/>
    <mergeCell ref="NMW680:NND680"/>
    <mergeCell ref="NNE680:NNL680"/>
    <mergeCell ref="NNM680:NNT680"/>
    <mergeCell ref="NNU680:NOB680"/>
    <mergeCell ref="NOC680:NOJ680"/>
    <mergeCell ref="NOK680:NOR680"/>
    <mergeCell ref="NOS680:NOZ680"/>
    <mergeCell ref="NPA680:NPH680"/>
    <mergeCell ref="NPI680:NPP680"/>
    <mergeCell ref="NPQ680:NPX680"/>
    <mergeCell ref="NPY680:NQF680"/>
    <mergeCell ref="NQG680:NQN680"/>
    <mergeCell ref="NQO680:NQV680"/>
    <mergeCell ref="NQW680:NRD680"/>
    <mergeCell ref="NRE680:NRL680"/>
    <mergeCell ref="NRM680:NRT680"/>
    <mergeCell ref="NRU680:NSB680"/>
    <mergeCell ref="NSC680:NSJ680"/>
    <mergeCell ref="NSK680:NSR680"/>
    <mergeCell ref="NSS680:NSZ680"/>
    <mergeCell ref="NTA680:NTH680"/>
    <mergeCell ref="NTI680:NTP680"/>
    <mergeCell ref="NTQ680:NTX680"/>
    <mergeCell ref="NTY680:NUF680"/>
    <mergeCell ref="NUG680:NUN680"/>
    <mergeCell ref="NUO680:NUV680"/>
    <mergeCell ref="NUW680:NVD680"/>
    <mergeCell ref="NVE680:NVL680"/>
    <mergeCell ref="NVM680:NVT680"/>
    <mergeCell ref="NVU680:NWB680"/>
    <mergeCell ref="NWC680:NWJ680"/>
    <mergeCell ref="NWK680:NWR680"/>
    <mergeCell ref="NWS680:NWZ680"/>
    <mergeCell ref="NXA680:NXH680"/>
    <mergeCell ref="NXI680:NXP680"/>
    <mergeCell ref="NXQ680:NXX680"/>
    <mergeCell ref="NXY680:NYF680"/>
    <mergeCell ref="NYG680:NYN680"/>
    <mergeCell ref="NYO680:NYV680"/>
    <mergeCell ref="NYW680:NZD680"/>
    <mergeCell ref="NZE680:NZL680"/>
    <mergeCell ref="NZM680:NZT680"/>
    <mergeCell ref="NZU680:OAB680"/>
    <mergeCell ref="OAC680:OAJ680"/>
    <mergeCell ref="OAK680:OAR680"/>
    <mergeCell ref="OAS680:OAZ680"/>
    <mergeCell ref="OBA680:OBH680"/>
    <mergeCell ref="OBI680:OBP680"/>
    <mergeCell ref="OBQ680:OBX680"/>
    <mergeCell ref="OBY680:OCF680"/>
    <mergeCell ref="OCG680:OCN680"/>
    <mergeCell ref="OCO680:OCV680"/>
    <mergeCell ref="OCW680:ODD680"/>
    <mergeCell ref="ODE680:ODL680"/>
    <mergeCell ref="ODM680:ODT680"/>
    <mergeCell ref="ODU680:OEB680"/>
    <mergeCell ref="OEC680:OEJ680"/>
    <mergeCell ref="OEK680:OER680"/>
    <mergeCell ref="OES680:OEZ680"/>
    <mergeCell ref="OFA680:OFH680"/>
    <mergeCell ref="OFI680:OFP680"/>
    <mergeCell ref="OFQ680:OFX680"/>
    <mergeCell ref="OFY680:OGF680"/>
    <mergeCell ref="OGG680:OGN680"/>
    <mergeCell ref="OGO680:OGV680"/>
    <mergeCell ref="OGW680:OHD680"/>
    <mergeCell ref="OHE680:OHL680"/>
    <mergeCell ref="OHM680:OHT680"/>
    <mergeCell ref="OHU680:OIB680"/>
    <mergeCell ref="OIC680:OIJ680"/>
    <mergeCell ref="OIK680:OIR680"/>
    <mergeCell ref="OIS680:OIZ680"/>
    <mergeCell ref="OJA680:OJH680"/>
    <mergeCell ref="OJI680:OJP680"/>
    <mergeCell ref="OJQ680:OJX680"/>
    <mergeCell ref="OJY680:OKF680"/>
    <mergeCell ref="OKG680:OKN680"/>
    <mergeCell ref="OKO680:OKV680"/>
    <mergeCell ref="OKW680:OLD680"/>
    <mergeCell ref="OLE680:OLL680"/>
    <mergeCell ref="OLM680:OLT680"/>
    <mergeCell ref="OLU680:OMB680"/>
    <mergeCell ref="OMC680:OMJ680"/>
    <mergeCell ref="OMK680:OMR680"/>
    <mergeCell ref="OMS680:OMZ680"/>
    <mergeCell ref="ONA680:ONH680"/>
    <mergeCell ref="ONI680:ONP680"/>
    <mergeCell ref="ONQ680:ONX680"/>
    <mergeCell ref="ONY680:OOF680"/>
    <mergeCell ref="OOG680:OON680"/>
    <mergeCell ref="OOO680:OOV680"/>
    <mergeCell ref="OOW680:OPD680"/>
    <mergeCell ref="OPE680:OPL680"/>
    <mergeCell ref="OPM680:OPT680"/>
    <mergeCell ref="OPU680:OQB680"/>
    <mergeCell ref="OQC680:OQJ680"/>
    <mergeCell ref="OQK680:OQR680"/>
    <mergeCell ref="OQS680:OQZ680"/>
    <mergeCell ref="ORA680:ORH680"/>
    <mergeCell ref="ORI680:ORP680"/>
    <mergeCell ref="ORQ680:ORX680"/>
    <mergeCell ref="ORY680:OSF680"/>
    <mergeCell ref="OSG680:OSN680"/>
    <mergeCell ref="OSO680:OSV680"/>
    <mergeCell ref="OSW680:OTD680"/>
    <mergeCell ref="OTE680:OTL680"/>
    <mergeCell ref="OTM680:OTT680"/>
    <mergeCell ref="OTU680:OUB680"/>
    <mergeCell ref="OUC680:OUJ680"/>
    <mergeCell ref="OUK680:OUR680"/>
    <mergeCell ref="OUS680:OUZ680"/>
    <mergeCell ref="OVA680:OVH680"/>
    <mergeCell ref="OVI680:OVP680"/>
    <mergeCell ref="OVQ680:OVX680"/>
    <mergeCell ref="OVY680:OWF680"/>
    <mergeCell ref="OWG680:OWN680"/>
    <mergeCell ref="OWO680:OWV680"/>
    <mergeCell ref="OWW680:OXD680"/>
    <mergeCell ref="OXE680:OXL680"/>
    <mergeCell ref="OXM680:OXT680"/>
    <mergeCell ref="OXU680:OYB680"/>
    <mergeCell ref="OYC680:OYJ680"/>
    <mergeCell ref="OYK680:OYR680"/>
    <mergeCell ref="OYS680:OYZ680"/>
    <mergeCell ref="OZA680:OZH680"/>
    <mergeCell ref="OZI680:OZP680"/>
    <mergeCell ref="OZQ680:OZX680"/>
    <mergeCell ref="OZY680:PAF680"/>
    <mergeCell ref="PAG680:PAN680"/>
    <mergeCell ref="PAO680:PAV680"/>
    <mergeCell ref="PAW680:PBD680"/>
    <mergeCell ref="PBE680:PBL680"/>
    <mergeCell ref="PBM680:PBT680"/>
    <mergeCell ref="PBU680:PCB680"/>
    <mergeCell ref="PCC680:PCJ680"/>
    <mergeCell ref="PCK680:PCR680"/>
    <mergeCell ref="PCS680:PCZ680"/>
    <mergeCell ref="PDA680:PDH680"/>
    <mergeCell ref="PDI680:PDP680"/>
    <mergeCell ref="PDQ680:PDX680"/>
    <mergeCell ref="PDY680:PEF680"/>
    <mergeCell ref="PEG680:PEN680"/>
    <mergeCell ref="PEO680:PEV680"/>
    <mergeCell ref="PEW680:PFD680"/>
    <mergeCell ref="PFE680:PFL680"/>
    <mergeCell ref="PFM680:PFT680"/>
    <mergeCell ref="PFU680:PGB680"/>
    <mergeCell ref="PGC680:PGJ680"/>
    <mergeCell ref="PGK680:PGR680"/>
    <mergeCell ref="PGS680:PGZ680"/>
    <mergeCell ref="PHA680:PHH680"/>
    <mergeCell ref="PHI680:PHP680"/>
    <mergeCell ref="PHQ680:PHX680"/>
    <mergeCell ref="PHY680:PIF680"/>
    <mergeCell ref="PIG680:PIN680"/>
    <mergeCell ref="PIO680:PIV680"/>
    <mergeCell ref="PIW680:PJD680"/>
    <mergeCell ref="PJE680:PJL680"/>
    <mergeCell ref="PJM680:PJT680"/>
    <mergeCell ref="PJU680:PKB680"/>
    <mergeCell ref="PKC680:PKJ680"/>
    <mergeCell ref="PKK680:PKR680"/>
    <mergeCell ref="PKS680:PKZ680"/>
    <mergeCell ref="PLA680:PLH680"/>
    <mergeCell ref="PLI680:PLP680"/>
    <mergeCell ref="PLQ680:PLX680"/>
    <mergeCell ref="PLY680:PMF680"/>
    <mergeCell ref="PMG680:PMN680"/>
    <mergeCell ref="PMO680:PMV680"/>
    <mergeCell ref="PMW680:PND680"/>
    <mergeCell ref="PNE680:PNL680"/>
    <mergeCell ref="PNM680:PNT680"/>
    <mergeCell ref="PNU680:POB680"/>
    <mergeCell ref="POC680:POJ680"/>
    <mergeCell ref="POK680:POR680"/>
    <mergeCell ref="POS680:POZ680"/>
    <mergeCell ref="PPA680:PPH680"/>
    <mergeCell ref="PPI680:PPP680"/>
    <mergeCell ref="PPQ680:PPX680"/>
    <mergeCell ref="PPY680:PQF680"/>
    <mergeCell ref="PQG680:PQN680"/>
    <mergeCell ref="PQO680:PQV680"/>
    <mergeCell ref="PQW680:PRD680"/>
    <mergeCell ref="PRE680:PRL680"/>
    <mergeCell ref="PRM680:PRT680"/>
    <mergeCell ref="PRU680:PSB680"/>
    <mergeCell ref="PSC680:PSJ680"/>
    <mergeCell ref="PSK680:PSR680"/>
    <mergeCell ref="PSS680:PSZ680"/>
    <mergeCell ref="PTA680:PTH680"/>
    <mergeCell ref="PTI680:PTP680"/>
    <mergeCell ref="PTQ680:PTX680"/>
    <mergeCell ref="PTY680:PUF680"/>
    <mergeCell ref="PUG680:PUN680"/>
    <mergeCell ref="PUO680:PUV680"/>
    <mergeCell ref="PUW680:PVD680"/>
    <mergeCell ref="PVE680:PVL680"/>
    <mergeCell ref="PVM680:PVT680"/>
    <mergeCell ref="PVU680:PWB680"/>
    <mergeCell ref="PWC680:PWJ680"/>
    <mergeCell ref="PWK680:PWR680"/>
    <mergeCell ref="PWS680:PWZ680"/>
    <mergeCell ref="PXA680:PXH680"/>
    <mergeCell ref="PXI680:PXP680"/>
    <mergeCell ref="PXQ680:PXX680"/>
    <mergeCell ref="PXY680:PYF680"/>
    <mergeCell ref="PYG680:PYN680"/>
    <mergeCell ref="PYO680:PYV680"/>
    <mergeCell ref="PYW680:PZD680"/>
    <mergeCell ref="PZE680:PZL680"/>
    <mergeCell ref="PZM680:PZT680"/>
    <mergeCell ref="PZU680:QAB680"/>
    <mergeCell ref="QAC680:QAJ680"/>
    <mergeCell ref="QAK680:QAR680"/>
    <mergeCell ref="QAS680:QAZ680"/>
    <mergeCell ref="QBA680:QBH680"/>
    <mergeCell ref="QBI680:QBP680"/>
    <mergeCell ref="QBQ680:QBX680"/>
    <mergeCell ref="QBY680:QCF680"/>
    <mergeCell ref="QCG680:QCN680"/>
    <mergeCell ref="QCO680:QCV680"/>
    <mergeCell ref="QCW680:QDD680"/>
    <mergeCell ref="QDE680:QDL680"/>
    <mergeCell ref="QDM680:QDT680"/>
    <mergeCell ref="QDU680:QEB680"/>
    <mergeCell ref="QEC680:QEJ680"/>
    <mergeCell ref="QEK680:QER680"/>
    <mergeCell ref="QES680:QEZ680"/>
    <mergeCell ref="QFA680:QFH680"/>
    <mergeCell ref="QFI680:QFP680"/>
    <mergeCell ref="QFQ680:QFX680"/>
    <mergeCell ref="QFY680:QGF680"/>
    <mergeCell ref="QGG680:QGN680"/>
    <mergeCell ref="QGO680:QGV680"/>
    <mergeCell ref="QGW680:QHD680"/>
    <mergeCell ref="QHE680:QHL680"/>
    <mergeCell ref="QHM680:QHT680"/>
    <mergeCell ref="QHU680:QIB680"/>
    <mergeCell ref="QIC680:QIJ680"/>
    <mergeCell ref="QIK680:QIR680"/>
    <mergeCell ref="QIS680:QIZ680"/>
    <mergeCell ref="QJA680:QJH680"/>
    <mergeCell ref="QJI680:QJP680"/>
    <mergeCell ref="QJQ680:QJX680"/>
    <mergeCell ref="QJY680:QKF680"/>
    <mergeCell ref="QKG680:QKN680"/>
    <mergeCell ref="QKO680:QKV680"/>
    <mergeCell ref="QKW680:QLD680"/>
    <mergeCell ref="QLE680:QLL680"/>
    <mergeCell ref="QLM680:QLT680"/>
    <mergeCell ref="QLU680:QMB680"/>
    <mergeCell ref="QMC680:QMJ680"/>
    <mergeCell ref="QMK680:QMR680"/>
    <mergeCell ref="QMS680:QMZ680"/>
    <mergeCell ref="QNA680:QNH680"/>
    <mergeCell ref="QNI680:QNP680"/>
    <mergeCell ref="QNQ680:QNX680"/>
    <mergeCell ref="QNY680:QOF680"/>
    <mergeCell ref="QOG680:QON680"/>
    <mergeCell ref="QOO680:QOV680"/>
    <mergeCell ref="QOW680:QPD680"/>
    <mergeCell ref="QPE680:QPL680"/>
    <mergeCell ref="QPM680:QPT680"/>
    <mergeCell ref="QPU680:QQB680"/>
    <mergeCell ref="QQC680:QQJ680"/>
    <mergeCell ref="QQK680:QQR680"/>
    <mergeCell ref="QQS680:QQZ680"/>
    <mergeCell ref="QRA680:QRH680"/>
    <mergeCell ref="QRI680:QRP680"/>
    <mergeCell ref="QRQ680:QRX680"/>
    <mergeCell ref="QRY680:QSF680"/>
    <mergeCell ref="QSG680:QSN680"/>
    <mergeCell ref="QSO680:QSV680"/>
    <mergeCell ref="QSW680:QTD680"/>
    <mergeCell ref="QTE680:QTL680"/>
    <mergeCell ref="QTM680:QTT680"/>
    <mergeCell ref="QTU680:QUB680"/>
    <mergeCell ref="QUC680:QUJ680"/>
    <mergeCell ref="QUK680:QUR680"/>
    <mergeCell ref="QUS680:QUZ680"/>
    <mergeCell ref="QVA680:QVH680"/>
    <mergeCell ref="QVI680:QVP680"/>
    <mergeCell ref="QVQ680:QVX680"/>
    <mergeCell ref="QVY680:QWF680"/>
    <mergeCell ref="QWG680:QWN680"/>
    <mergeCell ref="QWO680:QWV680"/>
    <mergeCell ref="QWW680:QXD680"/>
    <mergeCell ref="QXE680:QXL680"/>
    <mergeCell ref="QXM680:QXT680"/>
    <mergeCell ref="QXU680:QYB680"/>
    <mergeCell ref="QYC680:QYJ680"/>
    <mergeCell ref="QYK680:QYR680"/>
    <mergeCell ref="QYS680:QYZ680"/>
    <mergeCell ref="QZA680:QZH680"/>
    <mergeCell ref="QZI680:QZP680"/>
    <mergeCell ref="QZQ680:QZX680"/>
    <mergeCell ref="QZY680:RAF680"/>
    <mergeCell ref="RAG680:RAN680"/>
    <mergeCell ref="RAO680:RAV680"/>
    <mergeCell ref="RAW680:RBD680"/>
    <mergeCell ref="RBE680:RBL680"/>
    <mergeCell ref="RBM680:RBT680"/>
    <mergeCell ref="RBU680:RCB680"/>
    <mergeCell ref="RCC680:RCJ680"/>
    <mergeCell ref="RCK680:RCR680"/>
    <mergeCell ref="RCS680:RCZ680"/>
    <mergeCell ref="RDA680:RDH680"/>
    <mergeCell ref="RDI680:RDP680"/>
    <mergeCell ref="RDQ680:RDX680"/>
    <mergeCell ref="RDY680:REF680"/>
    <mergeCell ref="REG680:REN680"/>
    <mergeCell ref="REO680:REV680"/>
    <mergeCell ref="REW680:RFD680"/>
    <mergeCell ref="RFE680:RFL680"/>
    <mergeCell ref="RFM680:RFT680"/>
    <mergeCell ref="RFU680:RGB680"/>
    <mergeCell ref="RGC680:RGJ680"/>
    <mergeCell ref="RGK680:RGR680"/>
    <mergeCell ref="RGS680:RGZ680"/>
    <mergeCell ref="RHA680:RHH680"/>
    <mergeCell ref="RHI680:RHP680"/>
    <mergeCell ref="RHQ680:RHX680"/>
    <mergeCell ref="RHY680:RIF680"/>
    <mergeCell ref="RIG680:RIN680"/>
    <mergeCell ref="RIO680:RIV680"/>
    <mergeCell ref="RIW680:RJD680"/>
    <mergeCell ref="RJE680:RJL680"/>
    <mergeCell ref="RJM680:RJT680"/>
    <mergeCell ref="RJU680:RKB680"/>
    <mergeCell ref="RKC680:RKJ680"/>
    <mergeCell ref="RKK680:RKR680"/>
    <mergeCell ref="RKS680:RKZ680"/>
    <mergeCell ref="RLA680:RLH680"/>
    <mergeCell ref="RLI680:RLP680"/>
    <mergeCell ref="RLQ680:RLX680"/>
    <mergeCell ref="RLY680:RMF680"/>
    <mergeCell ref="RMG680:RMN680"/>
    <mergeCell ref="RMO680:RMV680"/>
    <mergeCell ref="RMW680:RND680"/>
    <mergeCell ref="RNE680:RNL680"/>
    <mergeCell ref="RNM680:RNT680"/>
    <mergeCell ref="RNU680:ROB680"/>
    <mergeCell ref="ROC680:ROJ680"/>
    <mergeCell ref="ROK680:ROR680"/>
    <mergeCell ref="ROS680:ROZ680"/>
    <mergeCell ref="RPA680:RPH680"/>
    <mergeCell ref="RPI680:RPP680"/>
    <mergeCell ref="RPQ680:RPX680"/>
    <mergeCell ref="RPY680:RQF680"/>
    <mergeCell ref="RQG680:RQN680"/>
    <mergeCell ref="RQO680:RQV680"/>
    <mergeCell ref="RQW680:RRD680"/>
    <mergeCell ref="RRE680:RRL680"/>
    <mergeCell ref="RRM680:RRT680"/>
    <mergeCell ref="RRU680:RSB680"/>
    <mergeCell ref="RSC680:RSJ680"/>
    <mergeCell ref="RSK680:RSR680"/>
    <mergeCell ref="RSS680:RSZ680"/>
    <mergeCell ref="RTA680:RTH680"/>
    <mergeCell ref="RTI680:RTP680"/>
    <mergeCell ref="RTQ680:RTX680"/>
    <mergeCell ref="RTY680:RUF680"/>
    <mergeCell ref="RUG680:RUN680"/>
    <mergeCell ref="RUO680:RUV680"/>
    <mergeCell ref="RUW680:RVD680"/>
    <mergeCell ref="RVE680:RVL680"/>
    <mergeCell ref="RVM680:RVT680"/>
    <mergeCell ref="RVU680:RWB680"/>
    <mergeCell ref="RWC680:RWJ680"/>
    <mergeCell ref="RWK680:RWR680"/>
    <mergeCell ref="RWS680:RWZ680"/>
    <mergeCell ref="RXA680:RXH680"/>
    <mergeCell ref="RXI680:RXP680"/>
    <mergeCell ref="RXQ680:RXX680"/>
    <mergeCell ref="RXY680:RYF680"/>
    <mergeCell ref="RYG680:RYN680"/>
    <mergeCell ref="RYO680:RYV680"/>
    <mergeCell ref="RYW680:RZD680"/>
    <mergeCell ref="RZE680:RZL680"/>
    <mergeCell ref="RZM680:RZT680"/>
    <mergeCell ref="RZU680:SAB680"/>
    <mergeCell ref="SAC680:SAJ680"/>
    <mergeCell ref="SAK680:SAR680"/>
    <mergeCell ref="SAS680:SAZ680"/>
    <mergeCell ref="SBA680:SBH680"/>
    <mergeCell ref="SBI680:SBP680"/>
    <mergeCell ref="SBQ680:SBX680"/>
    <mergeCell ref="SBY680:SCF680"/>
    <mergeCell ref="SCG680:SCN680"/>
    <mergeCell ref="SCO680:SCV680"/>
    <mergeCell ref="SCW680:SDD680"/>
    <mergeCell ref="SDE680:SDL680"/>
    <mergeCell ref="SDM680:SDT680"/>
    <mergeCell ref="SDU680:SEB680"/>
    <mergeCell ref="SEC680:SEJ680"/>
    <mergeCell ref="SEK680:SER680"/>
    <mergeCell ref="SES680:SEZ680"/>
    <mergeCell ref="SFA680:SFH680"/>
    <mergeCell ref="SFI680:SFP680"/>
    <mergeCell ref="SFQ680:SFX680"/>
    <mergeCell ref="SFY680:SGF680"/>
    <mergeCell ref="SGG680:SGN680"/>
    <mergeCell ref="SGO680:SGV680"/>
    <mergeCell ref="SGW680:SHD680"/>
    <mergeCell ref="SHE680:SHL680"/>
    <mergeCell ref="SHM680:SHT680"/>
    <mergeCell ref="SHU680:SIB680"/>
    <mergeCell ref="SIC680:SIJ680"/>
    <mergeCell ref="SIK680:SIR680"/>
    <mergeCell ref="SIS680:SIZ680"/>
    <mergeCell ref="SJA680:SJH680"/>
    <mergeCell ref="SJI680:SJP680"/>
    <mergeCell ref="SJQ680:SJX680"/>
    <mergeCell ref="SJY680:SKF680"/>
    <mergeCell ref="SKG680:SKN680"/>
    <mergeCell ref="SKO680:SKV680"/>
    <mergeCell ref="SKW680:SLD680"/>
    <mergeCell ref="SLE680:SLL680"/>
    <mergeCell ref="SLM680:SLT680"/>
    <mergeCell ref="SLU680:SMB680"/>
    <mergeCell ref="SMC680:SMJ680"/>
    <mergeCell ref="SMK680:SMR680"/>
    <mergeCell ref="SMS680:SMZ680"/>
    <mergeCell ref="SNA680:SNH680"/>
    <mergeCell ref="SNI680:SNP680"/>
    <mergeCell ref="SNQ680:SNX680"/>
    <mergeCell ref="SNY680:SOF680"/>
    <mergeCell ref="SOG680:SON680"/>
    <mergeCell ref="SOO680:SOV680"/>
    <mergeCell ref="SOW680:SPD680"/>
    <mergeCell ref="SPE680:SPL680"/>
    <mergeCell ref="SPM680:SPT680"/>
    <mergeCell ref="SPU680:SQB680"/>
    <mergeCell ref="SQC680:SQJ680"/>
    <mergeCell ref="SQK680:SQR680"/>
    <mergeCell ref="SQS680:SQZ680"/>
    <mergeCell ref="SRA680:SRH680"/>
    <mergeCell ref="SRI680:SRP680"/>
    <mergeCell ref="SRQ680:SRX680"/>
    <mergeCell ref="SRY680:SSF680"/>
    <mergeCell ref="SSG680:SSN680"/>
    <mergeCell ref="SSO680:SSV680"/>
    <mergeCell ref="SSW680:STD680"/>
    <mergeCell ref="STE680:STL680"/>
    <mergeCell ref="STM680:STT680"/>
    <mergeCell ref="STU680:SUB680"/>
    <mergeCell ref="SUC680:SUJ680"/>
    <mergeCell ref="SUK680:SUR680"/>
    <mergeCell ref="SUS680:SUZ680"/>
    <mergeCell ref="SVA680:SVH680"/>
    <mergeCell ref="SVI680:SVP680"/>
    <mergeCell ref="SVQ680:SVX680"/>
    <mergeCell ref="SVY680:SWF680"/>
    <mergeCell ref="SWG680:SWN680"/>
    <mergeCell ref="SWO680:SWV680"/>
    <mergeCell ref="SWW680:SXD680"/>
    <mergeCell ref="SXE680:SXL680"/>
    <mergeCell ref="SXM680:SXT680"/>
    <mergeCell ref="SXU680:SYB680"/>
    <mergeCell ref="SYC680:SYJ680"/>
    <mergeCell ref="SYK680:SYR680"/>
    <mergeCell ref="SYS680:SYZ680"/>
    <mergeCell ref="SZA680:SZH680"/>
    <mergeCell ref="SZI680:SZP680"/>
    <mergeCell ref="SZQ680:SZX680"/>
    <mergeCell ref="SZY680:TAF680"/>
    <mergeCell ref="TAG680:TAN680"/>
    <mergeCell ref="TAO680:TAV680"/>
    <mergeCell ref="TAW680:TBD680"/>
    <mergeCell ref="TBE680:TBL680"/>
    <mergeCell ref="TBM680:TBT680"/>
    <mergeCell ref="TBU680:TCB680"/>
    <mergeCell ref="TCC680:TCJ680"/>
    <mergeCell ref="TCK680:TCR680"/>
    <mergeCell ref="TCS680:TCZ680"/>
    <mergeCell ref="TDA680:TDH680"/>
    <mergeCell ref="TDI680:TDP680"/>
    <mergeCell ref="TDQ680:TDX680"/>
    <mergeCell ref="TDY680:TEF680"/>
    <mergeCell ref="TEG680:TEN680"/>
    <mergeCell ref="TEO680:TEV680"/>
    <mergeCell ref="TEW680:TFD680"/>
    <mergeCell ref="TFE680:TFL680"/>
    <mergeCell ref="TFM680:TFT680"/>
    <mergeCell ref="TFU680:TGB680"/>
    <mergeCell ref="TGC680:TGJ680"/>
    <mergeCell ref="TGK680:TGR680"/>
    <mergeCell ref="TGS680:TGZ680"/>
    <mergeCell ref="THA680:THH680"/>
    <mergeCell ref="THI680:THP680"/>
    <mergeCell ref="THQ680:THX680"/>
    <mergeCell ref="THY680:TIF680"/>
    <mergeCell ref="TIG680:TIN680"/>
    <mergeCell ref="TIO680:TIV680"/>
    <mergeCell ref="TIW680:TJD680"/>
    <mergeCell ref="TJE680:TJL680"/>
    <mergeCell ref="TJM680:TJT680"/>
    <mergeCell ref="TJU680:TKB680"/>
    <mergeCell ref="TKC680:TKJ680"/>
    <mergeCell ref="TKK680:TKR680"/>
    <mergeCell ref="TKS680:TKZ680"/>
    <mergeCell ref="TLA680:TLH680"/>
    <mergeCell ref="TLI680:TLP680"/>
    <mergeCell ref="TLQ680:TLX680"/>
    <mergeCell ref="TLY680:TMF680"/>
    <mergeCell ref="TMG680:TMN680"/>
    <mergeCell ref="TMO680:TMV680"/>
    <mergeCell ref="TMW680:TND680"/>
    <mergeCell ref="TNE680:TNL680"/>
    <mergeCell ref="TNM680:TNT680"/>
    <mergeCell ref="TNU680:TOB680"/>
    <mergeCell ref="TOC680:TOJ680"/>
    <mergeCell ref="TOK680:TOR680"/>
    <mergeCell ref="TOS680:TOZ680"/>
    <mergeCell ref="TPA680:TPH680"/>
    <mergeCell ref="TPI680:TPP680"/>
    <mergeCell ref="TPQ680:TPX680"/>
    <mergeCell ref="TPY680:TQF680"/>
    <mergeCell ref="TQG680:TQN680"/>
    <mergeCell ref="TQO680:TQV680"/>
    <mergeCell ref="TQW680:TRD680"/>
    <mergeCell ref="TRE680:TRL680"/>
    <mergeCell ref="TRM680:TRT680"/>
    <mergeCell ref="TRU680:TSB680"/>
    <mergeCell ref="TSC680:TSJ680"/>
    <mergeCell ref="TSK680:TSR680"/>
    <mergeCell ref="TSS680:TSZ680"/>
    <mergeCell ref="TTA680:TTH680"/>
    <mergeCell ref="TTI680:TTP680"/>
    <mergeCell ref="TTQ680:TTX680"/>
    <mergeCell ref="TTY680:TUF680"/>
    <mergeCell ref="TUG680:TUN680"/>
    <mergeCell ref="TUO680:TUV680"/>
    <mergeCell ref="TUW680:TVD680"/>
    <mergeCell ref="TVE680:TVL680"/>
    <mergeCell ref="TVM680:TVT680"/>
    <mergeCell ref="TVU680:TWB680"/>
    <mergeCell ref="TWC680:TWJ680"/>
    <mergeCell ref="TWK680:TWR680"/>
    <mergeCell ref="TWS680:TWZ680"/>
    <mergeCell ref="TXA680:TXH680"/>
    <mergeCell ref="TXI680:TXP680"/>
    <mergeCell ref="TXQ680:TXX680"/>
    <mergeCell ref="TXY680:TYF680"/>
    <mergeCell ref="TYG680:TYN680"/>
    <mergeCell ref="TYO680:TYV680"/>
    <mergeCell ref="TYW680:TZD680"/>
    <mergeCell ref="TZE680:TZL680"/>
    <mergeCell ref="TZM680:TZT680"/>
    <mergeCell ref="TZU680:UAB680"/>
    <mergeCell ref="UAC680:UAJ680"/>
    <mergeCell ref="UAK680:UAR680"/>
    <mergeCell ref="UAS680:UAZ680"/>
    <mergeCell ref="UBA680:UBH680"/>
    <mergeCell ref="UBI680:UBP680"/>
    <mergeCell ref="UBQ680:UBX680"/>
    <mergeCell ref="UBY680:UCF680"/>
    <mergeCell ref="UCG680:UCN680"/>
    <mergeCell ref="UCO680:UCV680"/>
    <mergeCell ref="UCW680:UDD680"/>
    <mergeCell ref="UDE680:UDL680"/>
    <mergeCell ref="UDM680:UDT680"/>
    <mergeCell ref="UDU680:UEB680"/>
    <mergeCell ref="UEC680:UEJ680"/>
    <mergeCell ref="UEK680:UER680"/>
    <mergeCell ref="UES680:UEZ680"/>
    <mergeCell ref="UFA680:UFH680"/>
    <mergeCell ref="UFI680:UFP680"/>
    <mergeCell ref="UFQ680:UFX680"/>
    <mergeCell ref="UFY680:UGF680"/>
    <mergeCell ref="UGG680:UGN680"/>
    <mergeCell ref="UGO680:UGV680"/>
    <mergeCell ref="UGW680:UHD680"/>
    <mergeCell ref="UHE680:UHL680"/>
    <mergeCell ref="UHM680:UHT680"/>
    <mergeCell ref="UHU680:UIB680"/>
    <mergeCell ref="UIC680:UIJ680"/>
    <mergeCell ref="UIK680:UIR680"/>
    <mergeCell ref="UIS680:UIZ680"/>
    <mergeCell ref="UJA680:UJH680"/>
    <mergeCell ref="UJI680:UJP680"/>
    <mergeCell ref="UJQ680:UJX680"/>
    <mergeCell ref="UJY680:UKF680"/>
    <mergeCell ref="UKG680:UKN680"/>
    <mergeCell ref="UKO680:UKV680"/>
    <mergeCell ref="UKW680:ULD680"/>
    <mergeCell ref="ULE680:ULL680"/>
    <mergeCell ref="ULM680:ULT680"/>
    <mergeCell ref="ULU680:UMB680"/>
    <mergeCell ref="UMC680:UMJ680"/>
    <mergeCell ref="UMK680:UMR680"/>
    <mergeCell ref="UMS680:UMZ680"/>
    <mergeCell ref="UNA680:UNH680"/>
    <mergeCell ref="UNI680:UNP680"/>
    <mergeCell ref="UNQ680:UNX680"/>
    <mergeCell ref="UNY680:UOF680"/>
    <mergeCell ref="UOG680:UON680"/>
    <mergeCell ref="UOO680:UOV680"/>
    <mergeCell ref="UOW680:UPD680"/>
    <mergeCell ref="UPE680:UPL680"/>
    <mergeCell ref="UPM680:UPT680"/>
    <mergeCell ref="UPU680:UQB680"/>
    <mergeCell ref="UQC680:UQJ680"/>
    <mergeCell ref="UQK680:UQR680"/>
    <mergeCell ref="UQS680:UQZ680"/>
    <mergeCell ref="URA680:URH680"/>
    <mergeCell ref="URI680:URP680"/>
    <mergeCell ref="URQ680:URX680"/>
    <mergeCell ref="URY680:USF680"/>
    <mergeCell ref="USG680:USN680"/>
    <mergeCell ref="USO680:USV680"/>
    <mergeCell ref="USW680:UTD680"/>
    <mergeCell ref="UTE680:UTL680"/>
    <mergeCell ref="UTM680:UTT680"/>
    <mergeCell ref="UTU680:UUB680"/>
    <mergeCell ref="UUC680:UUJ680"/>
    <mergeCell ref="UUK680:UUR680"/>
    <mergeCell ref="UUS680:UUZ680"/>
    <mergeCell ref="UVA680:UVH680"/>
    <mergeCell ref="UVI680:UVP680"/>
    <mergeCell ref="UVQ680:UVX680"/>
    <mergeCell ref="UVY680:UWF680"/>
    <mergeCell ref="UWG680:UWN680"/>
    <mergeCell ref="UWO680:UWV680"/>
    <mergeCell ref="UWW680:UXD680"/>
    <mergeCell ref="UXE680:UXL680"/>
    <mergeCell ref="UXM680:UXT680"/>
    <mergeCell ref="UXU680:UYB680"/>
    <mergeCell ref="UYC680:UYJ680"/>
    <mergeCell ref="UYK680:UYR680"/>
    <mergeCell ref="UYS680:UYZ680"/>
    <mergeCell ref="UZA680:UZH680"/>
    <mergeCell ref="UZI680:UZP680"/>
    <mergeCell ref="UZQ680:UZX680"/>
    <mergeCell ref="UZY680:VAF680"/>
    <mergeCell ref="VAG680:VAN680"/>
    <mergeCell ref="VAO680:VAV680"/>
    <mergeCell ref="VAW680:VBD680"/>
    <mergeCell ref="VBE680:VBL680"/>
    <mergeCell ref="VBM680:VBT680"/>
    <mergeCell ref="VBU680:VCB680"/>
    <mergeCell ref="VCC680:VCJ680"/>
    <mergeCell ref="VCK680:VCR680"/>
    <mergeCell ref="VCS680:VCZ680"/>
    <mergeCell ref="VDA680:VDH680"/>
    <mergeCell ref="VDI680:VDP680"/>
    <mergeCell ref="VDQ680:VDX680"/>
    <mergeCell ref="VDY680:VEF680"/>
    <mergeCell ref="VEG680:VEN680"/>
    <mergeCell ref="VEO680:VEV680"/>
    <mergeCell ref="VEW680:VFD680"/>
    <mergeCell ref="VFE680:VFL680"/>
    <mergeCell ref="VFM680:VFT680"/>
    <mergeCell ref="VFU680:VGB680"/>
    <mergeCell ref="VGC680:VGJ680"/>
    <mergeCell ref="VGK680:VGR680"/>
    <mergeCell ref="VGS680:VGZ680"/>
    <mergeCell ref="VHA680:VHH680"/>
    <mergeCell ref="VHI680:VHP680"/>
    <mergeCell ref="VHQ680:VHX680"/>
    <mergeCell ref="VHY680:VIF680"/>
    <mergeCell ref="VIG680:VIN680"/>
    <mergeCell ref="VIO680:VIV680"/>
    <mergeCell ref="VIW680:VJD680"/>
    <mergeCell ref="VJE680:VJL680"/>
    <mergeCell ref="VJM680:VJT680"/>
    <mergeCell ref="VJU680:VKB680"/>
    <mergeCell ref="VKC680:VKJ680"/>
    <mergeCell ref="VKK680:VKR680"/>
    <mergeCell ref="VKS680:VKZ680"/>
    <mergeCell ref="VLA680:VLH680"/>
    <mergeCell ref="VLI680:VLP680"/>
    <mergeCell ref="VLQ680:VLX680"/>
    <mergeCell ref="VLY680:VMF680"/>
    <mergeCell ref="VMG680:VMN680"/>
    <mergeCell ref="VMO680:VMV680"/>
    <mergeCell ref="VMW680:VND680"/>
    <mergeCell ref="VNE680:VNL680"/>
    <mergeCell ref="VNM680:VNT680"/>
    <mergeCell ref="VNU680:VOB680"/>
    <mergeCell ref="VOC680:VOJ680"/>
    <mergeCell ref="VOK680:VOR680"/>
    <mergeCell ref="VOS680:VOZ680"/>
    <mergeCell ref="VPA680:VPH680"/>
    <mergeCell ref="VPI680:VPP680"/>
    <mergeCell ref="VPQ680:VPX680"/>
    <mergeCell ref="VPY680:VQF680"/>
    <mergeCell ref="VQG680:VQN680"/>
    <mergeCell ref="VQO680:VQV680"/>
    <mergeCell ref="VQW680:VRD680"/>
    <mergeCell ref="VRE680:VRL680"/>
    <mergeCell ref="VRM680:VRT680"/>
    <mergeCell ref="VRU680:VSB680"/>
    <mergeCell ref="VSC680:VSJ680"/>
    <mergeCell ref="VSK680:VSR680"/>
    <mergeCell ref="VSS680:VSZ680"/>
    <mergeCell ref="VTA680:VTH680"/>
    <mergeCell ref="VTI680:VTP680"/>
    <mergeCell ref="VTQ680:VTX680"/>
    <mergeCell ref="VTY680:VUF680"/>
    <mergeCell ref="VUG680:VUN680"/>
    <mergeCell ref="VUO680:VUV680"/>
    <mergeCell ref="VUW680:VVD680"/>
    <mergeCell ref="VVE680:VVL680"/>
    <mergeCell ref="VVM680:VVT680"/>
    <mergeCell ref="VVU680:VWB680"/>
    <mergeCell ref="VWC680:VWJ680"/>
    <mergeCell ref="VWK680:VWR680"/>
    <mergeCell ref="VWS680:VWZ680"/>
    <mergeCell ref="VXA680:VXH680"/>
    <mergeCell ref="VXI680:VXP680"/>
    <mergeCell ref="VXQ680:VXX680"/>
    <mergeCell ref="VXY680:VYF680"/>
    <mergeCell ref="VYG680:VYN680"/>
    <mergeCell ref="VYO680:VYV680"/>
    <mergeCell ref="VYW680:VZD680"/>
    <mergeCell ref="VZE680:VZL680"/>
    <mergeCell ref="VZM680:VZT680"/>
    <mergeCell ref="VZU680:WAB680"/>
    <mergeCell ref="WAC680:WAJ680"/>
    <mergeCell ref="WAK680:WAR680"/>
    <mergeCell ref="WAS680:WAZ680"/>
    <mergeCell ref="WBA680:WBH680"/>
    <mergeCell ref="WBI680:WBP680"/>
    <mergeCell ref="WBQ680:WBX680"/>
    <mergeCell ref="WBY680:WCF680"/>
    <mergeCell ref="WCG680:WCN680"/>
    <mergeCell ref="WCO680:WCV680"/>
    <mergeCell ref="WCW680:WDD680"/>
    <mergeCell ref="WDE680:WDL680"/>
    <mergeCell ref="WDM680:WDT680"/>
    <mergeCell ref="WDU680:WEB680"/>
    <mergeCell ref="WEC680:WEJ680"/>
    <mergeCell ref="WEK680:WER680"/>
    <mergeCell ref="WES680:WEZ680"/>
    <mergeCell ref="WFA680:WFH680"/>
    <mergeCell ref="WFI680:WFP680"/>
    <mergeCell ref="WFQ680:WFX680"/>
    <mergeCell ref="WFY680:WGF680"/>
    <mergeCell ref="WGG680:WGN680"/>
    <mergeCell ref="WGO680:WGV680"/>
    <mergeCell ref="WGW680:WHD680"/>
    <mergeCell ref="WHE680:WHL680"/>
    <mergeCell ref="WHM680:WHT680"/>
    <mergeCell ref="WHU680:WIB680"/>
    <mergeCell ref="WIC680:WIJ680"/>
    <mergeCell ref="WIK680:WIR680"/>
    <mergeCell ref="WIS680:WIZ680"/>
    <mergeCell ref="WJA680:WJH680"/>
    <mergeCell ref="WJI680:WJP680"/>
    <mergeCell ref="WJQ680:WJX680"/>
    <mergeCell ref="WJY680:WKF680"/>
    <mergeCell ref="WKG680:WKN680"/>
    <mergeCell ref="WKO680:WKV680"/>
    <mergeCell ref="WKW680:WLD680"/>
    <mergeCell ref="WLE680:WLL680"/>
    <mergeCell ref="WLM680:WLT680"/>
    <mergeCell ref="WLU680:WMB680"/>
    <mergeCell ref="WMC680:WMJ680"/>
    <mergeCell ref="WMK680:WMR680"/>
    <mergeCell ref="WMS680:WMZ680"/>
    <mergeCell ref="WNA680:WNH680"/>
    <mergeCell ref="WNI680:WNP680"/>
    <mergeCell ref="WNQ680:WNX680"/>
    <mergeCell ref="WNY680:WOF680"/>
    <mergeCell ref="WOG680:WON680"/>
    <mergeCell ref="WOO680:WOV680"/>
    <mergeCell ref="WOW680:WPD680"/>
    <mergeCell ref="WPE680:WPL680"/>
    <mergeCell ref="WPM680:WPT680"/>
    <mergeCell ref="WPU680:WQB680"/>
    <mergeCell ref="WQC680:WQJ680"/>
    <mergeCell ref="WQK680:WQR680"/>
    <mergeCell ref="WQS680:WQZ680"/>
    <mergeCell ref="WRA680:WRH680"/>
    <mergeCell ref="WRI680:WRP680"/>
    <mergeCell ref="WRQ680:WRX680"/>
    <mergeCell ref="WRY680:WSF680"/>
    <mergeCell ref="WSG680:WSN680"/>
    <mergeCell ref="WSO680:WSV680"/>
    <mergeCell ref="WSW680:WTD680"/>
    <mergeCell ref="WTE680:WTL680"/>
    <mergeCell ref="WTM680:WTT680"/>
    <mergeCell ref="WTU680:WUB680"/>
    <mergeCell ref="WUC680:WUJ680"/>
    <mergeCell ref="WUK680:WUR680"/>
    <mergeCell ref="WUS680:WUZ680"/>
    <mergeCell ref="WVA680:WVH680"/>
    <mergeCell ref="WVI680:WVP680"/>
    <mergeCell ref="WVQ680:WVX680"/>
    <mergeCell ref="WVY680:WWF680"/>
    <mergeCell ref="WWG680:WWN680"/>
    <mergeCell ref="WWO680:WWV680"/>
    <mergeCell ref="WWW680:WXD680"/>
    <mergeCell ref="WXE680:WXL680"/>
    <mergeCell ref="WXM680:WXT680"/>
    <mergeCell ref="WXU680:WYB680"/>
    <mergeCell ref="WYC680:WYJ680"/>
    <mergeCell ref="WYK680:WYR680"/>
    <mergeCell ref="WYS680:WYZ680"/>
    <mergeCell ref="WZA680:WZH680"/>
    <mergeCell ref="WZI680:WZP680"/>
    <mergeCell ref="A682:H682"/>
    <mergeCell ref="I682:P682"/>
    <mergeCell ref="Q682:X682"/>
    <mergeCell ref="Y682:AF682"/>
    <mergeCell ref="AG682:AN682"/>
    <mergeCell ref="AO682:AV682"/>
    <mergeCell ref="AW682:BD682"/>
    <mergeCell ref="BE682:BL682"/>
    <mergeCell ref="BM682:BT682"/>
    <mergeCell ref="BU682:CB682"/>
    <mergeCell ref="CC682:CJ682"/>
    <mergeCell ref="CK682:CR682"/>
    <mergeCell ref="CS682:CZ682"/>
    <mergeCell ref="DA682:DH682"/>
    <mergeCell ref="DI682:DP682"/>
    <mergeCell ref="DQ682:DX682"/>
    <mergeCell ref="DY682:EF682"/>
    <mergeCell ref="EG682:EN682"/>
    <mergeCell ref="EO682:EV682"/>
    <mergeCell ref="EW682:FD682"/>
    <mergeCell ref="FE682:FL682"/>
    <mergeCell ref="FM682:FT682"/>
    <mergeCell ref="FU682:GB682"/>
    <mergeCell ref="GC682:GJ682"/>
    <mergeCell ref="GK682:GR682"/>
    <mergeCell ref="GS682:GZ682"/>
    <mergeCell ref="HA682:HH682"/>
    <mergeCell ref="HI682:HP682"/>
    <mergeCell ref="HQ682:HX682"/>
    <mergeCell ref="HY682:IF682"/>
    <mergeCell ref="IG682:IN682"/>
    <mergeCell ref="IO682:IV682"/>
    <mergeCell ref="IW682:JD682"/>
    <mergeCell ref="JE682:JL682"/>
    <mergeCell ref="JM682:JT682"/>
    <mergeCell ref="JU682:KB682"/>
    <mergeCell ref="KC682:KJ682"/>
    <mergeCell ref="KK682:KR682"/>
    <mergeCell ref="KS682:KZ682"/>
    <mergeCell ref="LA682:LH682"/>
    <mergeCell ref="LI682:LP682"/>
    <mergeCell ref="LQ682:LX682"/>
    <mergeCell ref="LY682:MF682"/>
    <mergeCell ref="MG682:MN682"/>
    <mergeCell ref="MO682:MV682"/>
    <mergeCell ref="MW682:ND682"/>
    <mergeCell ref="NE682:NL682"/>
    <mergeCell ref="NM682:NT682"/>
    <mergeCell ref="NU682:OB682"/>
    <mergeCell ref="OC682:OJ682"/>
    <mergeCell ref="OK682:OR682"/>
    <mergeCell ref="OS682:OZ682"/>
    <mergeCell ref="PA682:PH682"/>
    <mergeCell ref="PI682:PP682"/>
    <mergeCell ref="PQ682:PX682"/>
    <mergeCell ref="PY682:QF682"/>
    <mergeCell ref="QG682:QN682"/>
    <mergeCell ref="QO682:QV682"/>
    <mergeCell ref="QW682:RD682"/>
    <mergeCell ref="RE682:RL682"/>
    <mergeCell ref="RM682:RT682"/>
    <mergeCell ref="RU682:SB682"/>
    <mergeCell ref="SC682:SJ682"/>
    <mergeCell ref="SK682:SR682"/>
    <mergeCell ref="SS682:SZ682"/>
    <mergeCell ref="TA682:TH682"/>
    <mergeCell ref="TI682:TP682"/>
    <mergeCell ref="TQ682:TX682"/>
    <mergeCell ref="TY682:UF682"/>
    <mergeCell ref="UG682:UN682"/>
    <mergeCell ref="UO682:UV682"/>
    <mergeCell ref="UW682:VD682"/>
    <mergeCell ref="VE682:VL682"/>
    <mergeCell ref="VM682:VT682"/>
    <mergeCell ref="VU682:WB682"/>
    <mergeCell ref="WC682:WJ682"/>
    <mergeCell ref="WK682:WR682"/>
    <mergeCell ref="WS682:WZ682"/>
    <mergeCell ref="XA682:XH682"/>
    <mergeCell ref="XI682:XP682"/>
    <mergeCell ref="XQ682:XX682"/>
    <mergeCell ref="XY682:YF682"/>
    <mergeCell ref="YG682:YN682"/>
    <mergeCell ref="YO682:YV682"/>
    <mergeCell ref="YW682:ZD682"/>
    <mergeCell ref="ZE682:ZL682"/>
    <mergeCell ref="ZM682:ZT682"/>
    <mergeCell ref="ZU682:AAB682"/>
    <mergeCell ref="AAC682:AAJ682"/>
    <mergeCell ref="AAK682:AAR682"/>
    <mergeCell ref="AAS682:AAZ682"/>
    <mergeCell ref="ABA682:ABH682"/>
    <mergeCell ref="ABI682:ABP682"/>
    <mergeCell ref="ABQ682:ABX682"/>
    <mergeCell ref="ABY682:ACF682"/>
    <mergeCell ref="ACG682:ACN682"/>
    <mergeCell ref="ACO682:ACV682"/>
    <mergeCell ref="ACW682:ADD682"/>
    <mergeCell ref="ADE682:ADL682"/>
    <mergeCell ref="ADM682:ADT682"/>
    <mergeCell ref="ADU682:AEB682"/>
    <mergeCell ref="AEC682:AEJ682"/>
    <mergeCell ref="AEK682:AER682"/>
    <mergeCell ref="AES682:AEZ682"/>
    <mergeCell ref="AFA682:AFH682"/>
    <mergeCell ref="AFI682:AFP682"/>
    <mergeCell ref="AFQ682:AFX682"/>
    <mergeCell ref="AFY682:AGF682"/>
    <mergeCell ref="AGG682:AGN682"/>
    <mergeCell ref="AGO682:AGV682"/>
    <mergeCell ref="AGW682:AHD682"/>
    <mergeCell ref="AHE682:AHL682"/>
    <mergeCell ref="AHM682:AHT682"/>
    <mergeCell ref="AHU682:AIB682"/>
    <mergeCell ref="AIC682:AIJ682"/>
    <mergeCell ref="AIK682:AIR682"/>
    <mergeCell ref="AIS682:AIZ682"/>
    <mergeCell ref="AJA682:AJH682"/>
    <mergeCell ref="AJI682:AJP682"/>
    <mergeCell ref="AJQ682:AJX682"/>
    <mergeCell ref="AJY682:AKF682"/>
    <mergeCell ref="AKG682:AKN682"/>
    <mergeCell ref="AKO682:AKV682"/>
    <mergeCell ref="AKW682:ALD682"/>
    <mergeCell ref="ALE682:ALL682"/>
    <mergeCell ref="ALM682:ALT682"/>
    <mergeCell ref="ALU682:AMB682"/>
    <mergeCell ref="AMC682:AMJ682"/>
    <mergeCell ref="AMK682:AMR682"/>
    <mergeCell ref="AMS682:AMZ682"/>
    <mergeCell ref="ANA682:ANH682"/>
    <mergeCell ref="ANI682:ANP682"/>
    <mergeCell ref="ANQ682:ANX682"/>
    <mergeCell ref="ANY682:AOF682"/>
    <mergeCell ref="AOG682:AON682"/>
    <mergeCell ref="AOO682:AOV682"/>
    <mergeCell ref="AOW682:APD682"/>
    <mergeCell ref="APE682:APL682"/>
    <mergeCell ref="APM682:APT682"/>
    <mergeCell ref="APU682:AQB682"/>
    <mergeCell ref="AQC682:AQJ682"/>
    <mergeCell ref="AQK682:AQR682"/>
    <mergeCell ref="AQS682:AQZ682"/>
    <mergeCell ref="ARA682:ARH682"/>
    <mergeCell ref="ARI682:ARP682"/>
    <mergeCell ref="ARQ682:ARX682"/>
    <mergeCell ref="ARY682:ASF682"/>
    <mergeCell ref="ASG682:ASN682"/>
    <mergeCell ref="ASO682:ASV682"/>
    <mergeCell ref="ASW682:ATD682"/>
    <mergeCell ref="ATE682:ATL682"/>
    <mergeCell ref="ATM682:ATT682"/>
    <mergeCell ref="ATU682:AUB682"/>
    <mergeCell ref="AUC682:AUJ682"/>
    <mergeCell ref="AUK682:AUR682"/>
    <mergeCell ref="AUS682:AUZ682"/>
    <mergeCell ref="AVA682:AVH682"/>
    <mergeCell ref="AVI682:AVP682"/>
    <mergeCell ref="AVQ682:AVX682"/>
    <mergeCell ref="AVY682:AWF682"/>
    <mergeCell ref="AWG682:AWN682"/>
    <mergeCell ref="AWO682:AWV682"/>
    <mergeCell ref="AWW682:AXD682"/>
    <mergeCell ref="AXE682:AXL682"/>
    <mergeCell ref="AXM682:AXT682"/>
    <mergeCell ref="AXU682:AYB682"/>
    <mergeCell ref="AYC682:AYJ682"/>
    <mergeCell ref="AYK682:AYR682"/>
    <mergeCell ref="AYS682:AYZ682"/>
    <mergeCell ref="AZA682:AZH682"/>
    <mergeCell ref="AZI682:AZP682"/>
    <mergeCell ref="AZQ682:AZX682"/>
    <mergeCell ref="AZY682:BAF682"/>
    <mergeCell ref="BAG682:BAN682"/>
    <mergeCell ref="BAO682:BAV682"/>
    <mergeCell ref="BAW682:BBD682"/>
    <mergeCell ref="BBE682:BBL682"/>
    <mergeCell ref="BBM682:BBT682"/>
    <mergeCell ref="BBU682:BCB682"/>
    <mergeCell ref="BCC682:BCJ682"/>
    <mergeCell ref="BCK682:BCR682"/>
    <mergeCell ref="BCS682:BCZ682"/>
    <mergeCell ref="BDA682:BDH682"/>
    <mergeCell ref="BDI682:BDP682"/>
    <mergeCell ref="BDQ682:BDX682"/>
    <mergeCell ref="BDY682:BEF682"/>
    <mergeCell ref="BEG682:BEN682"/>
    <mergeCell ref="BEO682:BEV682"/>
    <mergeCell ref="BEW682:BFD682"/>
    <mergeCell ref="BFE682:BFL682"/>
    <mergeCell ref="BFM682:BFT682"/>
    <mergeCell ref="BFU682:BGB682"/>
    <mergeCell ref="BGC682:BGJ682"/>
    <mergeCell ref="BGK682:BGR682"/>
    <mergeCell ref="BGS682:BGZ682"/>
    <mergeCell ref="BHA682:BHH682"/>
    <mergeCell ref="BHI682:BHP682"/>
    <mergeCell ref="BHQ682:BHX682"/>
    <mergeCell ref="BHY682:BIF682"/>
    <mergeCell ref="BIG682:BIN682"/>
    <mergeCell ref="BIO682:BIV682"/>
    <mergeCell ref="BIW682:BJD682"/>
    <mergeCell ref="BJE682:BJL682"/>
    <mergeCell ref="BJM682:BJT682"/>
    <mergeCell ref="BJU682:BKB682"/>
    <mergeCell ref="BKC682:BKJ682"/>
    <mergeCell ref="BKK682:BKR682"/>
    <mergeCell ref="BKS682:BKZ682"/>
    <mergeCell ref="BLA682:BLH682"/>
    <mergeCell ref="BLI682:BLP682"/>
    <mergeCell ref="BLQ682:BLX682"/>
    <mergeCell ref="BLY682:BMF682"/>
    <mergeCell ref="BMG682:BMN682"/>
    <mergeCell ref="BMO682:BMV682"/>
    <mergeCell ref="BMW682:BND682"/>
    <mergeCell ref="BNE682:BNL682"/>
    <mergeCell ref="BNM682:BNT682"/>
    <mergeCell ref="BNU682:BOB682"/>
    <mergeCell ref="BOC682:BOJ682"/>
    <mergeCell ref="BOK682:BOR682"/>
    <mergeCell ref="BOS682:BOZ682"/>
    <mergeCell ref="BPA682:BPH682"/>
    <mergeCell ref="BPI682:BPP682"/>
    <mergeCell ref="BPQ682:BPX682"/>
    <mergeCell ref="BPY682:BQF682"/>
    <mergeCell ref="BQG682:BQN682"/>
    <mergeCell ref="BQO682:BQV682"/>
    <mergeCell ref="BQW682:BRD682"/>
    <mergeCell ref="BRE682:BRL682"/>
    <mergeCell ref="BRM682:BRT682"/>
    <mergeCell ref="BRU682:BSB682"/>
    <mergeCell ref="BSC682:BSJ682"/>
    <mergeCell ref="BSK682:BSR682"/>
    <mergeCell ref="BSS682:BSZ682"/>
    <mergeCell ref="BTA682:BTH682"/>
    <mergeCell ref="BTI682:BTP682"/>
    <mergeCell ref="BTQ682:BTX682"/>
    <mergeCell ref="BTY682:BUF682"/>
    <mergeCell ref="BUG682:BUN682"/>
    <mergeCell ref="BUO682:BUV682"/>
    <mergeCell ref="BUW682:BVD682"/>
    <mergeCell ref="BVE682:BVL682"/>
    <mergeCell ref="BVM682:BVT682"/>
    <mergeCell ref="BVU682:BWB682"/>
    <mergeCell ref="BWC682:BWJ682"/>
    <mergeCell ref="BWK682:BWR682"/>
    <mergeCell ref="BWS682:BWZ682"/>
    <mergeCell ref="BXA682:BXH682"/>
    <mergeCell ref="BXI682:BXP682"/>
    <mergeCell ref="BXQ682:BXX682"/>
    <mergeCell ref="BXY682:BYF682"/>
    <mergeCell ref="BYG682:BYN682"/>
    <mergeCell ref="BYO682:BYV682"/>
    <mergeCell ref="BYW682:BZD682"/>
    <mergeCell ref="BZE682:BZL682"/>
    <mergeCell ref="BZM682:BZT682"/>
    <mergeCell ref="BZU682:CAB682"/>
    <mergeCell ref="CAC682:CAJ682"/>
    <mergeCell ref="CAK682:CAR682"/>
    <mergeCell ref="CAS682:CAZ682"/>
    <mergeCell ref="CBA682:CBH682"/>
    <mergeCell ref="CBI682:CBP682"/>
    <mergeCell ref="CBQ682:CBX682"/>
    <mergeCell ref="CBY682:CCF682"/>
    <mergeCell ref="CCG682:CCN682"/>
    <mergeCell ref="CCO682:CCV682"/>
    <mergeCell ref="CCW682:CDD682"/>
    <mergeCell ref="CDE682:CDL682"/>
    <mergeCell ref="CDM682:CDT682"/>
    <mergeCell ref="CDU682:CEB682"/>
    <mergeCell ref="CEC682:CEJ682"/>
    <mergeCell ref="CEK682:CER682"/>
    <mergeCell ref="CES682:CEZ682"/>
    <mergeCell ref="CFA682:CFH682"/>
    <mergeCell ref="CFI682:CFP682"/>
    <mergeCell ref="CFQ682:CFX682"/>
    <mergeCell ref="CFY682:CGF682"/>
    <mergeCell ref="CGG682:CGN682"/>
    <mergeCell ref="CGO682:CGV682"/>
    <mergeCell ref="CGW682:CHD682"/>
    <mergeCell ref="CHE682:CHL682"/>
    <mergeCell ref="CHM682:CHT682"/>
    <mergeCell ref="CHU682:CIB682"/>
    <mergeCell ref="CIC682:CIJ682"/>
    <mergeCell ref="CIK682:CIR682"/>
    <mergeCell ref="CIS682:CIZ682"/>
    <mergeCell ref="CJA682:CJH682"/>
    <mergeCell ref="CJI682:CJP682"/>
    <mergeCell ref="CJQ682:CJX682"/>
    <mergeCell ref="CJY682:CKF682"/>
    <mergeCell ref="CKG682:CKN682"/>
    <mergeCell ref="CKO682:CKV682"/>
    <mergeCell ref="CKW682:CLD682"/>
    <mergeCell ref="CLE682:CLL682"/>
    <mergeCell ref="CLM682:CLT682"/>
    <mergeCell ref="CLU682:CMB682"/>
    <mergeCell ref="CMC682:CMJ682"/>
    <mergeCell ref="CMK682:CMR682"/>
    <mergeCell ref="CMS682:CMZ682"/>
    <mergeCell ref="CNA682:CNH682"/>
    <mergeCell ref="CNI682:CNP682"/>
    <mergeCell ref="CNQ682:CNX682"/>
    <mergeCell ref="CNY682:COF682"/>
    <mergeCell ref="COG682:CON682"/>
    <mergeCell ref="COO682:COV682"/>
    <mergeCell ref="COW682:CPD682"/>
    <mergeCell ref="CPE682:CPL682"/>
    <mergeCell ref="CPM682:CPT682"/>
    <mergeCell ref="CPU682:CQB682"/>
    <mergeCell ref="CQC682:CQJ682"/>
    <mergeCell ref="CQK682:CQR682"/>
    <mergeCell ref="CQS682:CQZ682"/>
    <mergeCell ref="CRA682:CRH682"/>
    <mergeCell ref="CRI682:CRP682"/>
    <mergeCell ref="CRQ682:CRX682"/>
    <mergeCell ref="CRY682:CSF682"/>
    <mergeCell ref="CSG682:CSN682"/>
    <mergeCell ref="CSO682:CSV682"/>
    <mergeCell ref="CSW682:CTD682"/>
    <mergeCell ref="CTE682:CTL682"/>
    <mergeCell ref="CTM682:CTT682"/>
    <mergeCell ref="CTU682:CUB682"/>
    <mergeCell ref="CUC682:CUJ682"/>
    <mergeCell ref="CUK682:CUR682"/>
    <mergeCell ref="CUS682:CUZ682"/>
    <mergeCell ref="CVA682:CVH682"/>
    <mergeCell ref="CVI682:CVP682"/>
    <mergeCell ref="CVQ682:CVX682"/>
    <mergeCell ref="CVY682:CWF682"/>
    <mergeCell ref="CWG682:CWN682"/>
    <mergeCell ref="CWO682:CWV682"/>
    <mergeCell ref="CWW682:CXD682"/>
    <mergeCell ref="CXE682:CXL682"/>
    <mergeCell ref="CXM682:CXT682"/>
    <mergeCell ref="CXU682:CYB682"/>
    <mergeCell ref="CYC682:CYJ682"/>
    <mergeCell ref="CYK682:CYR682"/>
    <mergeCell ref="CYS682:CYZ682"/>
    <mergeCell ref="CZA682:CZH682"/>
    <mergeCell ref="CZI682:CZP682"/>
    <mergeCell ref="CZQ682:CZX682"/>
    <mergeCell ref="CZY682:DAF682"/>
    <mergeCell ref="DAG682:DAN682"/>
    <mergeCell ref="DAO682:DAV682"/>
    <mergeCell ref="DAW682:DBD682"/>
    <mergeCell ref="DBE682:DBL682"/>
    <mergeCell ref="DBM682:DBT682"/>
    <mergeCell ref="DBU682:DCB682"/>
    <mergeCell ref="DCC682:DCJ682"/>
    <mergeCell ref="DCK682:DCR682"/>
    <mergeCell ref="DCS682:DCZ682"/>
    <mergeCell ref="DDA682:DDH682"/>
    <mergeCell ref="DDI682:DDP682"/>
    <mergeCell ref="DDQ682:DDX682"/>
    <mergeCell ref="DDY682:DEF682"/>
    <mergeCell ref="DEG682:DEN682"/>
    <mergeCell ref="DEO682:DEV682"/>
    <mergeCell ref="DEW682:DFD682"/>
    <mergeCell ref="DFE682:DFL682"/>
    <mergeCell ref="DFM682:DFT682"/>
    <mergeCell ref="DFU682:DGB682"/>
    <mergeCell ref="DGC682:DGJ682"/>
    <mergeCell ref="DGK682:DGR682"/>
    <mergeCell ref="DGS682:DGZ682"/>
    <mergeCell ref="DHA682:DHH682"/>
    <mergeCell ref="DHI682:DHP682"/>
    <mergeCell ref="DHQ682:DHX682"/>
    <mergeCell ref="DHY682:DIF682"/>
    <mergeCell ref="DIG682:DIN682"/>
    <mergeCell ref="DIO682:DIV682"/>
    <mergeCell ref="DIW682:DJD682"/>
    <mergeCell ref="DJE682:DJL682"/>
    <mergeCell ref="DJM682:DJT682"/>
    <mergeCell ref="DJU682:DKB682"/>
    <mergeCell ref="DKC682:DKJ682"/>
    <mergeCell ref="DKK682:DKR682"/>
    <mergeCell ref="DKS682:DKZ682"/>
    <mergeCell ref="DLA682:DLH682"/>
    <mergeCell ref="DLI682:DLP682"/>
    <mergeCell ref="DLQ682:DLX682"/>
    <mergeCell ref="DLY682:DMF682"/>
    <mergeCell ref="DMG682:DMN682"/>
    <mergeCell ref="DMO682:DMV682"/>
    <mergeCell ref="DMW682:DND682"/>
    <mergeCell ref="DNE682:DNL682"/>
    <mergeCell ref="DNM682:DNT682"/>
    <mergeCell ref="DNU682:DOB682"/>
    <mergeCell ref="DOC682:DOJ682"/>
    <mergeCell ref="DOK682:DOR682"/>
    <mergeCell ref="DOS682:DOZ682"/>
    <mergeCell ref="DPA682:DPH682"/>
    <mergeCell ref="DPI682:DPP682"/>
    <mergeCell ref="DPQ682:DPX682"/>
    <mergeCell ref="DPY682:DQF682"/>
    <mergeCell ref="DQG682:DQN682"/>
    <mergeCell ref="DQO682:DQV682"/>
    <mergeCell ref="DQW682:DRD682"/>
    <mergeCell ref="DRE682:DRL682"/>
    <mergeCell ref="DRM682:DRT682"/>
    <mergeCell ref="DRU682:DSB682"/>
    <mergeCell ref="DSC682:DSJ682"/>
    <mergeCell ref="DSK682:DSR682"/>
    <mergeCell ref="DSS682:DSZ682"/>
    <mergeCell ref="DTA682:DTH682"/>
    <mergeCell ref="DTI682:DTP682"/>
    <mergeCell ref="DTQ682:DTX682"/>
    <mergeCell ref="DTY682:DUF682"/>
    <mergeCell ref="DUG682:DUN682"/>
    <mergeCell ref="DUO682:DUV682"/>
    <mergeCell ref="DUW682:DVD682"/>
    <mergeCell ref="DVE682:DVL682"/>
    <mergeCell ref="DVM682:DVT682"/>
    <mergeCell ref="DVU682:DWB682"/>
    <mergeCell ref="DWC682:DWJ682"/>
    <mergeCell ref="DWK682:DWR682"/>
    <mergeCell ref="DWS682:DWZ682"/>
    <mergeCell ref="DXA682:DXH682"/>
    <mergeCell ref="DXI682:DXP682"/>
    <mergeCell ref="DXQ682:DXX682"/>
    <mergeCell ref="DXY682:DYF682"/>
    <mergeCell ref="DYG682:DYN682"/>
    <mergeCell ref="DYO682:DYV682"/>
    <mergeCell ref="DYW682:DZD682"/>
    <mergeCell ref="DZE682:DZL682"/>
    <mergeCell ref="DZM682:DZT682"/>
    <mergeCell ref="DZU682:EAB682"/>
    <mergeCell ref="EAC682:EAJ682"/>
    <mergeCell ref="EAK682:EAR682"/>
    <mergeCell ref="EAS682:EAZ682"/>
    <mergeCell ref="EBA682:EBH682"/>
    <mergeCell ref="EBI682:EBP682"/>
    <mergeCell ref="EBQ682:EBX682"/>
    <mergeCell ref="EBY682:ECF682"/>
    <mergeCell ref="ECG682:ECN682"/>
    <mergeCell ref="ECO682:ECV682"/>
    <mergeCell ref="ECW682:EDD682"/>
    <mergeCell ref="EDE682:EDL682"/>
    <mergeCell ref="EDM682:EDT682"/>
    <mergeCell ref="EDU682:EEB682"/>
    <mergeCell ref="EEC682:EEJ682"/>
    <mergeCell ref="EEK682:EER682"/>
    <mergeCell ref="EES682:EEZ682"/>
    <mergeCell ref="EFA682:EFH682"/>
    <mergeCell ref="EFI682:EFP682"/>
    <mergeCell ref="EFQ682:EFX682"/>
    <mergeCell ref="EFY682:EGF682"/>
    <mergeCell ref="EGG682:EGN682"/>
    <mergeCell ref="EGO682:EGV682"/>
    <mergeCell ref="EGW682:EHD682"/>
    <mergeCell ref="EHE682:EHL682"/>
    <mergeCell ref="EHM682:EHT682"/>
    <mergeCell ref="EHU682:EIB682"/>
    <mergeCell ref="EIC682:EIJ682"/>
    <mergeCell ref="EIK682:EIR682"/>
    <mergeCell ref="EIS682:EIZ682"/>
    <mergeCell ref="EJA682:EJH682"/>
    <mergeCell ref="EJI682:EJP682"/>
    <mergeCell ref="EJQ682:EJX682"/>
    <mergeCell ref="EJY682:EKF682"/>
    <mergeCell ref="EKG682:EKN682"/>
    <mergeCell ref="EKO682:EKV682"/>
    <mergeCell ref="EKW682:ELD682"/>
    <mergeCell ref="ELE682:ELL682"/>
    <mergeCell ref="ELM682:ELT682"/>
    <mergeCell ref="ELU682:EMB682"/>
    <mergeCell ref="EMC682:EMJ682"/>
    <mergeCell ref="EMK682:EMR682"/>
    <mergeCell ref="EMS682:EMZ682"/>
    <mergeCell ref="ENA682:ENH682"/>
    <mergeCell ref="ENI682:ENP682"/>
    <mergeCell ref="ENQ682:ENX682"/>
    <mergeCell ref="ENY682:EOF682"/>
    <mergeCell ref="EOG682:EON682"/>
    <mergeCell ref="EOO682:EOV682"/>
    <mergeCell ref="EOW682:EPD682"/>
    <mergeCell ref="EPE682:EPL682"/>
    <mergeCell ref="EPM682:EPT682"/>
    <mergeCell ref="EPU682:EQB682"/>
    <mergeCell ref="EQC682:EQJ682"/>
    <mergeCell ref="EQK682:EQR682"/>
    <mergeCell ref="EQS682:EQZ682"/>
    <mergeCell ref="ERA682:ERH682"/>
    <mergeCell ref="ERI682:ERP682"/>
    <mergeCell ref="ERQ682:ERX682"/>
    <mergeCell ref="ERY682:ESF682"/>
    <mergeCell ref="ESG682:ESN682"/>
    <mergeCell ref="ESO682:ESV682"/>
    <mergeCell ref="ESW682:ETD682"/>
    <mergeCell ref="ETE682:ETL682"/>
    <mergeCell ref="ETM682:ETT682"/>
    <mergeCell ref="ETU682:EUB682"/>
    <mergeCell ref="EUC682:EUJ682"/>
    <mergeCell ref="EUK682:EUR682"/>
    <mergeCell ref="EUS682:EUZ682"/>
    <mergeCell ref="EVA682:EVH682"/>
    <mergeCell ref="EVI682:EVP682"/>
    <mergeCell ref="EVQ682:EVX682"/>
    <mergeCell ref="EVY682:EWF682"/>
    <mergeCell ref="EWG682:EWN682"/>
    <mergeCell ref="EWO682:EWV682"/>
    <mergeCell ref="EWW682:EXD682"/>
    <mergeCell ref="EXE682:EXL682"/>
    <mergeCell ref="EXM682:EXT682"/>
    <mergeCell ref="EXU682:EYB682"/>
    <mergeCell ref="EYC682:EYJ682"/>
    <mergeCell ref="EYK682:EYR682"/>
    <mergeCell ref="EYS682:EYZ682"/>
    <mergeCell ref="EZA682:EZH682"/>
    <mergeCell ref="EZI682:EZP682"/>
    <mergeCell ref="EZQ682:EZX682"/>
    <mergeCell ref="EZY682:FAF682"/>
    <mergeCell ref="FAG682:FAN682"/>
    <mergeCell ref="FAO682:FAV682"/>
    <mergeCell ref="FAW682:FBD682"/>
    <mergeCell ref="FBE682:FBL682"/>
    <mergeCell ref="FBM682:FBT682"/>
    <mergeCell ref="FBU682:FCB682"/>
    <mergeCell ref="FCC682:FCJ682"/>
    <mergeCell ref="FCK682:FCR682"/>
    <mergeCell ref="FCS682:FCZ682"/>
    <mergeCell ref="FDA682:FDH682"/>
    <mergeCell ref="FDI682:FDP682"/>
    <mergeCell ref="FDQ682:FDX682"/>
    <mergeCell ref="FDY682:FEF682"/>
    <mergeCell ref="FEG682:FEN682"/>
    <mergeCell ref="FEO682:FEV682"/>
    <mergeCell ref="FEW682:FFD682"/>
    <mergeCell ref="FFE682:FFL682"/>
    <mergeCell ref="FFM682:FFT682"/>
    <mergeCell ref="FFU682:FGB682"/>
    <mergeCell ref="FGC682:FGJ682"/>
    <mergeCell ref="FGK682:FGR682"/>
    <mergeCell ref="FGS682:FGZ682"/>
    <mergeCell ref="FHA682:FHH682"/>
    <mergeCell ref="FHI682:FHP682"/>
    <mergeCell ref="FHQ682:FHX682"/>
    <mergeCell ref="FHY682:FIF682"/>
    <mergeCell ref="FIG682:FIN682"/>
    <mergeCell ref="FIO682:FIV682"/>
    <mergeCell ref="FIW682:FJD682"/>
    <mergeCell ref="FJE682:FJL682"/>
    <mergeCell ref="FJM682:FJT682"/>
    <mergeCell ref="FJU682:FKB682"/>
    <mergeCell ref="FKC682:FKJ682"/>
    <mergeCell ref="FKK682:FKR682"/>
    <mergeCell ref="FKS682:FKZ682"/>
    <mergeCell ref="FLA682:FLH682"/>
    <mergeCell ref="FLI682:FLP682"/>
    <mergeCell ref="FLQ682:FLX682"/>
    <mergeCell ref="FLY682:FMF682"/>
    <mergeCell ref="FMG682:FMN682"/>
    <mergeCell ref="FMO682:FMV682"/>
    <mergeCell ref="FMW682:FND682"/>
    <mergeCell ref="FNE682:FNL682"/>
    <mergeCell ref="FNM682:FNT682"/>
    <mergeCell ref="FNU682:FOB682"/>
    <mergeCell ref="FOC682:FOJ682"/>
    <mergeCell ref="FOK682:FOR682"/>
    <mergeCell ref="FOS682:FOZ682"/>
    <mergeCell ref="FPA682:FPH682"/>
    <mergeCell ref="FPI682:FPP682"/>
    <mergeCell ref="FPQ682:FPX682"/>
    <mergeCell ref="FPY682:FQF682"/>
    <mergeCell ref="FQG682:FQN682"/>
    <mergeCell ref="FQO682:FQV682"/>
    <mergeCell ref="FQW682:FRD682"/>
    <mergeCell ref="FRE682:FRL682"/>
    <mergeCell ref="FRM682:FRT682"/>
    <mergeCell ref="FRU682:FSB682"/>
    <mergeCell ref="FSC682:FSJ682"/>
    <mergeCell ref="FSK682:FSR682"/>
    <mergeCell ref="FSS682:FSZ682"/>
    <mergeCell ref="FTA682:FTH682"/>
    <mergeCell ref="FTI682:FTP682"/>
    <mergeCell ref="FTQ682:FTX682"/>
    <mergeCell ref="FTY682:FUF682"/>
    <mergeCell ref="FUG682:FUN682"/>
    <mergeCell ref="FUO682:FUV682"/>
    <mergeCell ref="FUW682:FVD682"/>
    <mergeCell ref="FVE682:FVL682"/>
    <mergeCell ref="FVM682:FVT682"/>
    <mergeCell ref="FVU682:FWB682"/>
    <mergeCell ref="FWC682:FWJ682"/>
    <mergeCell ref="FWK682:FWR682"/>
    <mergeCell ref="FWS682:FWZ682"/>
    <mergeCell ref="FXA682:FXH682"/>
    <mergeCell ref="FXI682:FXP682"/>
    <mergeCell ref="FXQ682:FXX682"/>
    <mergeCell ref="FXY682:FYF682"/>
    <mergeCell ref="FYG682:FYN682"/>
    <mergeCell ref="FYO682:FYV682"/>
    <mergeCell ref="FYW682:FZD682"/>
    <mergeCell ref="FZE682:FZL682"/>
    <mergeCell ref="FZM682:FZT682"/>
    <mergeCell ref="FZU682:GAB682"/>
    <mergeCell ref="GAC682:GAJ682"/>
    <mergeCell ref="GAK682:GAR682"/>
    <mergeCell ref="GAS682:GAZ682"/>
    <mergeCell ref="GBA682:GBH682"/>
    <mergeCell ref="GBI682:GBP682"/>
    <mergeCell ref="GBQ682:GBX682"/>
    <mergeCell ref="GBY682:GCF682"/>
    <mergeCell ref="GCG682:GCN682"/>
    <mergeCell ref="GCO682:GCV682"/>
    <mergeCell ref="GCW682:GDD682"/>
    <mergeCell ref="GDE682:GDL682"/>
    <mergeCell ref="GDM682:GDT682"/>
    <mergeCell ref="GDU682:GEB682"/>
    <mergeCell ref="GEC682:GEJ682"/>
    <mergeCell ref="GEK682:GER682"/>
    <mergeCell ref="GES682:GEZ682"/>
    <mergeCell ref="GFA682:GFH682"/>
    <mergeCell ref="GFI682:GFP682"/>
    <mergeCell ref="GFQ682:GFX682"/>
    <mergeCell ref="GFY682:GGF682"/>
    <mergeCell ref="GGG682:GGN682"/>
    <mergeCell ref="GGO682:GGV682"/>
    <mergeCell ref="GGW682:GHD682"/>
    <mergeCell ref="GHE682:GHL682"/>
    <mergeCell ref="GHM682:GHT682"/>
    <mergeCell ref="GHU682:GIB682"/>
    <mergeCell ref="GIC682:GIJ682"/>
    <mergeCell ref="GIK682:GIR682"/>
    <mergeCell ref="GIS682:GIZ682"/>
    <mergeCell ref="GJA682:GJH682"/>
    <mergeCell ref="GJI682:GJP682"/>
    <mergeCell ref="GJQ682:GJX682"/>
    <mergeCell ref="GJY682:GKF682"/>
    <mergeCell ref="GKG682:GKN682"/>
    <mergeCell ref="GKO682:GKV682"/>
    <mergeCell ref="GKW682:GLD682"/>
    <mergeCell ref="GLE682:GLL682"/>
    <mergeCell ref="GLM682:GLT682"/>
    <mergeCell ref="GLU682:GMB682"/>
    <mergeCell ref="GMC682:GMJ682"/>
    <mergeCell ref="GMK682:GMR682"/>
    <mergeCell ref="GMS682:GMZ682"/>
    <mergeCell ref="GNA682:GNH682"/>
    <mergeCell ref="GNI682:GNP682"/>
    <mergeCell ref="GNQ682:GNX682"/>
    <mergeCell ref="GNY682:GOF682"/>
    <mergeCell ref="GOG682:GON682"/>
    <mergeCell ref="GOO682:GOV682"/>
    <mergeCell ref="GOW682:GPD682"/>
    <mergeCell ref="GPE682:GPL682"/>
    <mergeCell ref="GPM682:GPT682"/>
    <mergeCell ref="GPU682:GQB682"/>
    <mergeCell ref="GQC682:GQJ682"/>
    <mergeCell ref="GQK682:GQR682"/>
    <mergeCell ref="GQS682:GQZ682"/>
    <mergeCell ref="GRA682:GRH682"/>
    <mergeCell ref="GRI682:GRP682"/>
    <mergeCell ref="GRQ682:GRX682"/>
    <mergeCell ref="GRY682:GSF682"/>
    <mergeCell ref="GSG682:GSN682"/>
    <mergeCell ref="GSO682:GSV682"/>
    <mergeCell ref="GSW682:GTD682"/>
    <mergeCell ref="GTE682:GTL682"/>
    <mergeCell ref="GTM682:GTT682"/>
    <mergeCell ref="GTU682:GUB682"/>
    <mergeCell ref="GUC682:GUJ682"/>
    <mergeCell ref="GUK682:GUR682"/>
    <mergeCell ref="GUS682:GUZ682"/>
    <mergeCell ref="GVA682:GVH682"/>
    <mergeCell ref="GVI682:GVP682"/>
    <mergeCell ref="GVQ682:GVX682"/>
    <mergeCell ref="GVY682:GWF682"/>
    <mergeCell ref="GWG682:GWN682"/>
    <mergeCell ref="GWO682:GWV682"/>
    <mergeCell ref="GWW682:GXD682"/>
    <mergeCell ref="GXE682:GXL682"/>
    <mergeCell ref="GXM682:GXT682"/>
    <mergeCell ref="GXU682:GYB682"/>
    <mergeCell ref="GYC682:GYJ682"/>
    <mergeCell ref="GYK682:GYR682"/>
    <mergeCell ref="GYS682:GYZ682"/>
    <mergeCell ref="GZA682:GZH682"/>
    <mergeCell ref="GZI682:GZP682"/>
    <mergeCell ref="GZQ682:GZX682"/>
    <mergeCell ref="GZY682:HAF682"/>
    <mergeCell ref="HAG682:HAN682"/>
    <mergeCell ref="HAO682:HAV682"/>
    <mergeCell ref="HAW682:HBD682"/>
    <mergeCell ref="HBE682:HBL682"/>
    <mergeCell ref="HBM682:HBT682"/>
    <mergeCell ref="HBU682:HCB682"/>
    <mergeCell ref="HCC682:HCJ682"/>
    <mergeCell ref="HCK682:HCR682"/>
    <mergeCell ref="HCS682:HCZ682"/>
    <mergeCell ref="HDA682:HDH682"/>
    <mergeCell ref="HDI682:HDP682"/>
    <mergeCell ref="HDQ682:HDX682"/>
    <mergeCell ref="HDY682:HEF682"/>
    <mergeCell ref="HEG682:HEN682"/>
    <mergeCell ref="HEO682:HEV682"/>
    <mergeCell ref="HEW682:HFD682"/>
    <mergeCell ref="HFE682:HFL682"/>
    <mergeCell ref="HFM682:HFT682"/>
    <mergeCell ref="HFU682:HGB682"/>
    <mergeCell ref="HGC682:HGJ682"/>
    <mergeCell ref="HGK682:HGR682"/>
    <mergeCell ref="HGS682:HGZ682"/>
    <mergeCell ref="HHA682:HHH682"/>
    <mergeCell ref="HHI682:HHP682"/>
    <mergeCell ref="HHQ682:HHX682"/>
    <mergeCell ref="HHY682:HIF682"/>
    <mergeCell ref="HIG682:HIN682"/>
    <mergeCell ref="HIO682:HIV682"/>
    <mergeCell ref="HIW682:HJD682"/>
    <mergeCell ref="HJE682:HJL682"/>
    <mergeCell ref="HJM682:HJT682"/>
    <mergeCell ref="HJU682:HKB682"/>
    <mergeCell ref="HKC682:HKJ682"/>
    <mergeCell ref="HKK682:HKR682"/>
    <mergeCell ref="HKS682:HKZ682"/>
    <mergeCell ref="HLA682:HLH682"/>
    <mergeCell ref="HLI682:HLP682"/>
    <mergeCell ref="HLQ682:HLX682"/>
    <mergeCell ref="HLY682:HMF682"/>
    <mergeCell ref="HMG682:HMN682"/>
    <mergeCell ref="HMO682:HMV682"/>
    <mergeCell ref="HMW682:HND682"/>
    <mergeCell ref="HNE682:HNL682"/>
    <mergeCell ref="HNM682:HNT682"/>
    <mergeCell ref="HNU682:HOB682"/>
    <mergeCell ref="HOC682:HOJ682"/>
    <mergeCell ref="HOK682:HOR682"/>
    <mergeCell ref="HOS682:HOZ682"/>
    <mergeCell ref="HPA682:HPH682"/>
    <mergeCell ref="HPI682:HPP682"/>
    <mergeCell ref="HPQ682:HPX682"/>
    <mergeCell ref="HPY682:HQF682"/>
    <mergeCell ref="HQG682:HQN682"/>
    <mergeCell ref="HQO682:HQV682"/>
    <mergeCell ref="HQW682:HRD682"/>
    <mergeCell ref="HRE682:HRL682"/>
    <mergeCell ref="HRM682:HRT682"/>
    <mergeCell ref="HRU682:HSB682"/>
    <mergeCell ref="HSC682:HSJ682"/>
    <mergeCell ref="HSK682:HSR682"/>
    <mergeCell ref="HSS682:HSZ682"/>
    <mergeCell ref="HTA682:HTH682"/>
    <mergeCell ref="HTI682:HTP682"/>
    <mergeCell ref="HTQ682:HTX682"/>
    <mergeCell ref="HTY682:HUF682"/>
    <mergeCell ref="HUG682:HUN682"/>
    <mergeCell ref="HUO682:HUV682"/>
    <mergeCell ref="HUW682:HVD682"/>
    <mergeCell ref="HVE682:HVL682"/>
    <mergeCell ref="HVM682:HVT682"/>
    <mergeCell ref="HVU682:HWB682"/>
    <mergeCell ref="HWC682:HWJ682"/>
    <mergeCell ref="HWK682:HWR682"/>
    <mergeCell ref="HWS682:HWZ682"/>
    <mergeCell ref="HXA682:HXH682"/>
    <mergeCell ref="HXI682:HXP682"/>
    <mergeCell ref="HXQ682:HXX682"/>
    <mergeCell ref="HXY682:HYF682"/>
    <mergeCell ref="HYG682:HYN682"/>
    <mergeCell ref="HYO682:HYV682"/>
    <mergeCell ref="HYW682:HZD682"/>
    <mergeCell ref="HZE682:HZL682"/>
    <mergeCell ref="HZM682:HZT682"/>
    <mergeCell ref="HZU682:IAB682"/>
    <mergeCell ref="IAC682:IAJ682"/>
    <mergeCell ref="IAK682:IAR682"/>
    <mergeCell ref="IAS682:IAZ682"/>
    <mergeCell ref="IBA682:IBH682"/>
    <mergeCell ref="IBI682:IBP682"/>
    <mergeCell ref="IBQ682:IBX682"/>
    <mergeCell ref="IBY682:ICF682"/>
    <mergeCell ref="ICG682:ICN682"/>
    <mergeCell ref="ICO682:ICV682"/>
    <mergeCell ref="ICW682:IDD682"/>
    <mergeCell ref="IDE682:IDL682"/>
    <mergeCell ref="IDM682:IDT682"/>
    <mergeCell ref="IDU682:IEB682"/>
    <mergeCell ref="IEC682:IEJ682"/>
    <mergeCell ref="IEK682:IER682"/>
    <mergeCell ref="IES682:IEZ682"/>
    <mergeCell ref="IFA682:IFH682"/>
    <mergeCell ref="IFI682:IFP682"/>
    <mergeCell ref="IFQ682:IFX682"/>
    <mergeCell ref="IFY682:IGF682"/>
    <mergeCell ref="IGG682:IGN682"/>
    <mergeCell ref="IGO682:IGV682"/>
    <mergeCell ref="IGW682:IHD682"/>
    <mergeCell ref="IHE682:IHL682"/>
    <mergeCell ref="IHM682:IHT682"/>
    <mergeCell ref="IHU682:IIB682"/>
    <mergeCell ref="IIC682:IIJ682"/>
    <mergeCell ref="IIK682:IIR682"/>
    <mergeCell ref="IIS682:IIZ682"/>
    <mergeCell ref="IJA682:IJH682"/>
    <mergeCell ref="IJI682:IJP682"/>
    <mergeCell ref="IJQ682:IJX682"/>
    <mergeCell ref="IJY682:IKF682"/>
    <mergeCell ref="IKG682:IKN682"/>
    <mergeCell ref="IKO682:IKV682"/>
    <mergeCell ref="IKW682:ILD682"/>
    <mergeCell ref="ILE682:ILL682"/>
    <mergeCell ref="ILM682:ILT682"/>
    <mergeCell ref="ILU682:IMB682"/>
    <mergeCell ref="IMC682:IMJ682"/>
    <mergeCell ref="IMK682:IMR682"/>
    <mergeCell ref="IMS682:IMZ682"/>
    <mergeCell ref="INA682:INH682"/>
    <mergeCell ref="INI682:INP682"/>
    <mergeCell ref="INQ682:INX682"/>
    <mergeCell ref="INY682:IOF682"/>
    <mergeCell ref="IOG682:ION682"/>
    <mergeCell ref="IOO682:IOV682"/>
    <mergeCell ref="IOW682:IPD682"/>
    <mergeCell ref="IPE682:IPL682"/>
    <mergeCell ref="IPM682:IPT682"/>
    <mergeCell ref="IPU682:IQB682"/>
    <mergeCell ref="IQC682:IQJ682"/>
    <mergeCell ref="IQK682:IQR682"/>
    <mergeCell ref="IQS682:IQZ682"/>
    <mergeCell ref="IRA682:IRH682"/>
    <mergeCell ref="IRI682:IRP682"/>
    <mergeCell ref="IRQ682:IRX682"/>
    <mergeCell ref="IRY682:ISF682"/>
    <mergeCell ref="ISG682:ISN682"/>
    <mergeCell ref="ISO682:ISV682"/>
    <mergeCell ref="ISW682:ITD682"/>
    <mergeCell ref="ITE682:ITL682"/>
    <mergeCell ref="ITM682:ITT682"/>
    <mergeCell ref="ITU682:IUB682"/>
    <mergeCell ref="IUC682:IUJ682"/>
    <mergeCell ref="IUK682:IUR682"/>
    <mergeCell ref="IUS682:IUZ682"/>
    <mergeCell ref="IVA682:IVH682"/>
    <mergeCell ref="IVI682:IVP682"/>
    <mergeCell ref="IVQ682:IVX682"/>
    <mergeCell ref="IVY682:IWF682"/>
    <mergeCell ref="IWG682:IWN682"/>
    <mergeCell ref="IWO682:IWV682"/>
    <mergeCell ref="IWW682:IXD682"/>
    <mergeCell ref="IXE682:IXL682"/>
    <mergeCell ref="IXM682:IXT682"/>
    <mergeCell ref="IXU682:IYB682"/>
    <mergeCell ref="IYC682:IYJ682"/>
    <mergeCell ref="IYK682:IYR682"/>
    <mergeCell ref="IYS682:IYZ682"/>
    <mergeCell ref="IZA682:IZH682"/>
    <mergeCell ref="IZI682:IZP682"/>
    <mergeCell ref="IZQ682:IZX682"/>
    <mergeCell ref="IZY682:JAF682"/>
    <mergeCell ref="JAG682:JAN682"/>
    <mergeCell ref="JAO682:JAV682"/>
    <mergeCell ref="JAW682:JBD682"/>
    <mergeCell ref="JBE682:JBL682"/>
    <mergeCell ref="JBM682:JBT682"/>
    <mergeCell ref="JBU682:JCB682"/>
    <mergeCell ref="JCC682:JCJ682"/>
    <mergeCell ref="JCK682:JCR682"/>
    <mergeCell ref="JCS682:JCZ682"/>
    <mergeCell ref="JDA682:JDH682"/>
    <mergeCell ref="JDI682:JDP682"/>
    <mergeCell ref="JDQ682:JDX682"/>
    <mergeCell ref="JDY682:JEF682"/>
    <mergeCell ref="JEG682:JEN682"/>
    <mergeCell ref="JEO682:JEV682"/>
    <mergeCell ref="JEW682:JFD682"/>
    <mergeCell ref="JFE682:JFL682"/>
    <mergeCell ref="JFM682:JFT682"/>
    <mergeCell ref="JFU682:JGB682"/>
    <mergeCell ref="JGC682:JGJ682"/>
    <mergeCell ref="JGK682:JGR682"/>
    <mergeCell ref="JGS682:JGZ682"/>
    <mergeCell ref="JHA682:JHH682"/>
    <mergeCell ref="JHI682:JHP682"/>
    <mergeCell ref="JHQ682:JHX682"/>
    <mergeCell ref="JHY682:JIF682"/>
    <mergeCell ref="JIG682:JIN682"/>
    <mergeCell ref="JIO682:JIV682"/>
    <mergeCell ref="JIW682:JJD682"/>
    <mergeCell ref="JJE682:JJL682"/>
    <mergeCell ref="JJM682:JJT682"/>
    <mergeCell ref="JJU682:JKB682"/>
    <mergeCell ref="JKC682:JKJ682"/>
    <mergeCell ref="JKK682:JKR682"/>
    <mergeCell ref="JKS682:JKZ682"/>
    <mergeCell ref="JLA682:JLH682"/>
    <mergeCell ref="JLI682:JLP682"/>
    <mergeCell ref="JLQ682:JLX682"/>
    <mergeCell ref="JLY682:JMF682"/>
    <mergeCell ref="JMG682:JMN682"/>
    <mergeCell ref="JMO682:JMV682"/>
    <mergeCell ref="JMW682:JND682"/>
    <mergeCell ref="JNE682:JNL682"/>
    <mergeCell ref="JNM682:JNT682"/>
    <mergeCell ref="JNU682:JOB682"/>
    <mergeCell ref="JOC682:JOJ682"/>
    <mergeCell ref="JOK682:JOR682"/>
    <mergeCell ref="JOS682:JOZ682"/>
    <mergeCell ref="JPA682:JPH682"/>
    <mergeCell ref="JPI682:JPP682"/>
    <mergeCell ref="JPQ682:JPX682"/>
    <mergeCell ref="JPY682:JQF682"/>
    <mergeCell ref="JQG682:JQN682"/>
    <mergeCell ref="JQO682:JQV682"/>
    <mergeCell ref="JQW682:JRD682"/>
    <mergeCell ref="JRE682:JRL682"/>
    <mergeCell ref="JRM682:JRT682"/>
    <mergeCell ref="JRU682:JSB682"/>
    <mergeCell ref="JSC682:JSJ682"/>
    <mergeCell ref="JSK682:JSR682"/>
    <mergeCell ref="JSS682:JSZ682"/>
    <mergeCell ref="JTA682:JTH682"/>
    <mergeCell ref="JTI682:JTP682"/>
    <mergeCell ref="JTQ682:JTX682"/>
    <mergeCell ref="JTY682:JUF682"/>
    <mergeCell ref="JUG682:JUN682"/>
    <mergeCell ref="JUO682:JUV682"/>
    <mergeCell ref="JUW682:JVD682"/>
    <mergeCell ref="JVE682:JVL682"/>
    <mergeCell ref="JVM682:JVT682"/>
    <mergeCell ref="JVU682:JWB682"/>
    <mergeCell ref="JWC682:JWJ682"/>
    <mergeCell ref="JWK682:JWR682"/>
    <mergeCell ref="JWS682:JWZ682"/>
    <mergeCell ref="JXA682:JXH682"/>
    <mergeCell ref="JXI682:JXP682"/>
    <mergeCell ref="JXQ682:JXX682"/>
    <mergeCell ref="JXY682:JYF682"/>
    <mergeCell ref="JYG682:JYN682"/>
    <mergeCell ref="JYO682:JYV682"/>
    <mergeCell ref="JYW682:JZD682"/>
    <mergeCell ref="JZE682:JZL682"/>
    <mergeCell ref="JZM682:JZT682"/>
    <mergeCell ref="JZU682:KAB682"/>
    <mergeCell ref="KAC682:KAJ682"/>
    <mergeCell ref="KAK682:KAR682"/>
    <mergeCell ref="KAS682:KAZ682"/>
    <mergeCell ref="KBA682:KBH682"/>
    <mergeCell ref="KBI682:KBP682"/>
    <mergeCell ref="KBQ682:KBX682"/>
    <mergeCell ref="KBY682:KCF682"/>
    <mergeCell ref="KCG682:KCN682"/>
    <mergeCell ref="KCO682:KCV682"/>
    <mergeCell ref="KCW682:KDD682"/>
    <mergeCell ref="KDE682:KDL682"/>
    <mergeCell ref="KDM682:KDT682"/>
    <mergeCell ref="KDU682:KEB682"/>
    <mergeCell ref="KEC682:KEJ682"/>
    <mergeCell ref="KEK682:KER682"/>
    <mergeCell ref="KES682:KEZ682"/>
    <mergeCell ref="KFA682:KFH682"/>
    <mergeCell ref="KFI682:KFP682"/>
    <mergeCell ref="KFQ682:KFX682"/>
    <mergeCell ref="KFY682:KGF682"/>
    <mergeCell ref="KGG682:KGN682"/>
    <mergeCell ref="KGO682:KGV682"/>
    <mergeCell ref="KGW682:KHD682"/>
    <mergeCell ref="KHE682:KHL682"/>
    <mergeCell ref="KHM682:KHT682"/>
    <mergeCell ref="KHU682:KIB682"/>
    <mergeCell ref="KIC682:KIJ682"/>
    <mergeCell ref="KIK682:KIR682"/>
    <mergeCell ref="KIS682:KIZ682"/>
    <mergeCell ref="KJA682:KJH682"/>
    <mergeCell ref="KJI682:KJP682"/>
    <mergeCell ref="KJQ682:KJX682"/>
    <mergeCell ref="KJY682:KKF682"/>
    <mergeCell ref="KKG682:KKN682"/>
    <mergeCell ref="KKO682:KKV682"/>
    <mergeCell ref="KKW682:KLD682"/>
    <mergeCell ref="KLE682:KLL682"/>
    <mergeCell ref="KLM682:KLT682"/>
    <mergeCell ref="KLU682:KMB682"/>
    <mergeCell ref="KMC682:KMJ682"/>
    <mergeCell ref="KMK682:KMR682"/>
    <mergeCell ref="KMS682:KMZ682"/>
    <mergeCell ref="KNA682:KNH682"/>
    <mergeCell ref="KNI682:KNP682"/>
    <mergeCell ref="KNQ682:KNX682"/>
    <mergeCell ref="KNY682:KOF682"/>
    <mergeCell ref="KOG682:KON682"/>
    <mergeCell ref="KOO682:KOV682"/>
    <mergeCell ref="KOW682:KPD682"/>
    <mergeCell ref="KPE682:KPL682"/>
    <mergeCell ref="KPM682:KPT682"/>
    <mergeCell ref="KPU682:KQB682"/>
    <mergeCell ref="KQC682:KQJ682"/>
    <mergeCell ref="KQK682:KQR682"/>
    <mergeCell ref="KQS682:KQZ682"/>
    <mergeCell ref="KRA682:KRH682"/>
    <mergeCell ref="KRI682:KRP682"/>
    <mergeCell ref="KRQ682:KRX682"/>
    <mergeCell ref="KRY682:KSF682"/>
    <mergeCell ref="KSG682:KSN682"/>
    <mergeCell ref="KSO682:KSV682"/>
    <mergeCell ref="KSW682:KTD682"/>
    <mergeCell ref="KTE682:KTL682"/>
    <mergeCell ref="KTM682:KTT682"/>
    <mergeCell ref="KTU682:KUB682"/>
    <mergeCell ref="KUC682:KUJ682"/>
    <mergeCell ref="KUK682:KUR682"/>
    <mergeCell ref="KUS682:KUZ682"/>
    <mergeCell ref="KVA682:KVH682"/>
    <mergeCell ref="KVI682:KVP682"/>
    <mergeCell ref="KVQ682:KVX682"/>
    <mergeCell ref="KVY682:KWF682"/>
    <mergeCell ref="KWG682:KWN682"/>
    <mergeCell ref="KWO682:KWV682"/>
    <mergeCell ref="KWW682:KXD682"/>
    <mergeCell ref="KXE682:KXL682"/>
    <mergeCell ref="KXM682:KXT682"/>
    <mergeCell ref="KXU682:KYB682"/>
    <mergeCell ref="KYC682:KYJ682"/>
    <mergeCell ref="KYK682:KYR682"/>
    <mergeCell ref="KYS682:KYZ682"/>
    <mergeCell ref="KZA682:KZH682"/>
    <mergeCell ref="KZI682:KZP682"/>
    <mergeCell ref="KZQ682:KZX682"/>
    <mergeCell ref="KZY682:LAF682"/>
    <mergeCell ref="LAG682:LAN682"/>
    <mergeCell ref="LAO682:LAV682"/>
    <mergeCell ref="LAW682:LBD682"/>
    <mergeCell ref="LBE682:LBL682"/>
    <mergeCell ref="LBM682:LBT682"/>
    <mergeCell ref="LBU682:LCB682"/>
    <mergeCell ref="LCC682:LCJ682"/>
    <mergeCell ref="LCK682:LCR682"/>
    <mergeCell ref="LCS682:LCZ682"/>
    <mergeCell ref="LDA682:LDH682"/>
    <mergeCell ref="LDI682:LDP682"/>
    <mergeCell ref="LDQ682:LDX682"/>
    <mergeCell ref="LDY682:LEF682"/>
    <mergeCell ref="LEG682:LEN682"/>
    <mergeCell ref="LEO682:LEV682"/>
    <mergeCell ref="LEW682:LFD682"/>
    <mergeCell ref="LFE682:LFL682"/>
    <mergeCell ref="LFM682:LFT682"/>
    <mergeCell ref="LFU682:LGB682"/>
    <mergeCell ref="LGC682:LGJ682"/>
    <mergeCell ref="LGK682:LGR682"/>
    <mergeCell ref="LGS682:LGZ682"/>
    <mergeCell ref="LHA682:LHH682"/>
    <mergeCell ref="LHI682:LHP682"/>
    <mergeCell ref="LHQ682:LHX682"/>
    <mergeCell ref="LHY682:LIF682"/>
    <mergeCell ref="LIG682:LIN682"/>
    <mergeCell ref="LIO682:LIV682"/>
    <mergeCell ref="LIW682:LJD682"/>
    <mergeCell ref="LJE682:LJL682"/>
    <mergeCell ref="LJM682:LJT682"/>
    <mergeCell ref="LJU682:LKB682"/>
    <mergeCell ref="LKC682:LKJ682"/>
    <mergeCell ref="LKK682:LKR682"/>
    <mergeCell ref="LKS682:LKZ682"/>
    <mergeCell ref="LLA682:LLH682"/>
    <mergeCell ref="LLI682:LLP682"/>
    <mergeCell ref="LLQ682:LLX682"/>
    <mergeCell ref="LLY682:LMF682"/>
    <mergeCell ref="LMG682:LMN682"/>
    <mergeCell ref="LMO682:LMV682"/>
    <mergeCell ref="LMW682:LND682"/>
    <mergeCell ref="LNE682:LNL682"/>
    <mergeCell ref="LNM682:LNT682"/>
    <mergeCell ref="LNU682:LOB682"/>
    <mergeCell ref="LOC682:LOJ682"/>
    <mergeCell ref="LOK682:LOR682"/>
    <mergeCell ref="LOS682:LOZ682"/>
    <mergeCell ref="LPA682:LPH682"/>
    <mergeCell ref="LPI682:LPP682"/>
    <mergeCell ref="LPQ682:LPX682"/>
    <mergeCell ref="LPY682:LQF682"/>
    <mergeCell ref="LQG682:LQN682"/>
    <mergeCell ref="LQO682:LQV682"/>
    <mergeCell ref="LQW682:LRD682"/>
    <mergeCell ref="LRE682:LRL682"/>
    <mergeCell ref="LRM682:LRT682"/>
    <mergeCell ref="LRU682:LSB682"/>
    <mergeCell ref="LSC682:LSJ682"/>
    <mergeCell ref="LSK682:LSR682"/>
    <mergeCell ref="LSS682:LSZ682"/>
    <mergeCell ref="LTA682:LTH682"/>
    <mergeCell ref="LTI682:LTP682"/>
    <mergeCell ref="LTQ682:LTX682"/>
    <mergeCell ref="LTY682:LUF682"/>
    <mergeCell ref="LUG682:LUN682"/>
    <mergeCell ref="LUO682:LUV682"/>
    <mergeCell ref="LUW682:LVD682"/>
    <mergeCell ref="LVE682:LVL682"/>
    <mergeCell ref="LVM682:LVT682"/>
    <mergeCell ref="LVU682:LWB682"/>
    <mergeCell ref="LWC682:LWJ682"/>
    <mergeCell ref="LWK682:LWR682"/>
    <mergeCell ref="LWS682:LWZ682"/>
    <mergeCell ref="LXA682:LXH682"/>
    <mergeCell ref="LXI682:LXP682"/>
    <mergeCell ref="LXQ682:LXX682"/>
    <mergeCell ref="LXY682:LYF682"/>
    <mergeCell ref="LYG682:LYN682"/>
    <mergeCell ref="LYO682:LYV682"/>
    <mergeCell ref="LYW682:LZD682"/>
    <mergeCell ref="LZE682:LZL682"/>
    <mergeCell ref="LZM682:LZT682"/>
    <mergeCell ref="LZU682:MAB682"/>
    <mergeCell ref="MAC682:MAJ682"/>
    <mergeCell ref="MAK682:MAR682"/>
    <mergeCell ref="MAS682:MAZ682"/>
    <mergeCell ref="MBA682:MBH682"/>
    <mergeCell ref="MBI682:MBP682"/>
    <mergeCell ref="MBQ682:MBX682"/>
    <mergeCell ref="MBY682:MCF682"/>
    <mergeCell ref="MCG682:MCN682"/>
    <mergeCell ref="MCO682:MCV682"/>
    <mergeCell ref="MCW682:MDD682"/>
    <mergeCell ref="MDE682:MDL682"/>
    <mergeCell ref="MDM682:MDT682"/>
    <mergeCell ref="MDU682:MEB682"/>
    <mergeCell ref="MEC682:MEJ682"/>
    <mergeCell ref="MEK682:MER682"/>
    <mergeCell ref="MES682:MEZ682"/>
    <mergeCell ref="MFA682:MFH682"/>
    <mergeCell ref="MFI682:MFP682"/>
    <mergeCell ref="MFQ682:MFX682"/>
    <mergeCell ref="MFY682:MGF682"/>
    <mergeCell ref="MGG682:MGN682"/>
    <mergeCell ref="MGO682:MGV682"/>
    <mergeCell ref="MGW682:MHD682"/>
    <mergeCell ref="MHE682:MHL682"/>
    <mergeCell ref="MHM682:MHT682"/>
    <mergeCell ref="MHU682:MIB682"/>
    <mergeCell ref="MIC682:MIJ682"/>
    <mergeCell ref="MIK682:MIR682"/>
    <mergeCell ref="MIS682:MIZ682"/>
    <mergeCell ref="MJA682:MJH682"/>
    <mergeCell ref="MJI682:MJP682"/>
    <mergeCell ref="MJQ682:MJX682"/>
    <mergeCell ref="MJY682:MKF682"/>
    <mergeCell ref="MKG682:MKN682"/>
    <mergeCell ref="MKO682:MKV682"/>
    <mergeCell ref="MKW682:MLD682"/>
    <mergeCell ref="MLE682:MLL682"/>
    <mergeCell ref="MLM682:MLT682"/>
    <mergeCell ref="MLU682:MMB682"/>
    <mergeCell ref="MMC682:MMJ682"/>
    <mergeCell ref="MMK682:MMR682"/>
    <mergeCell ref="MMS682:MMZ682"/>
    <mergeCell ref="MNA682:MNH682"/>
    <mergeCell ref="MNI682:MNP682"/>
    <mergeCell ref="MNQ682:MNX682"/>
    <mergeCell ref="MNY682:MOF682"/>
    <mergeCell ref="MOG682:MON682"/>
    <mergeCell ref="MOO682:MOV682"/>
    <mergeCell ref="MOW682:MPD682"/>
    <mergeCell ref="MPE682:MPL682"/>
    <mergeCell ref="MPM682:MPT682"/>
    <mergeCell ref="MPU682:MQB682"/>
    <mergeCell ref="MQC682:MQJ682"/>
    <mergeCell ref="MQK682:MQR682"/>
    <mergeCell ref="MQS682:MQZ682"/>
    <mergeCell ref="MRA682:MRH682"/>
    <mergeCell ref="MRI682:MRP682"/>
    <mergeCell ref="MRQ682:MRX682"/>
    <mergeCell ref="MRY682:MSF682"/>
    <mergeCell ref="MSG682:MSN682"/>
    <mergeCell ref="MSO682:MSV682"/>
    <mergeCell ref="MSW682:MTD682"/>
    <mergeCell ref="MTE682:MTL682"/>
    <mergeCell ref="MTM682:MTT682"/>
    <mergeCell ref="MTU682:MUB682"/>
    <mergeCell ref="MUC682:MUJ682"/>
    <mergeCell ref="MUK682:MUR682"/>
    <mergeCell ref="MUS682:MUZ682"/>
    <mergeCell ref="MVA682:MVH682"/>
    <mergeCell ref="MVI682:MVP682"/>
    <mergeCell ref="MVQ682:MVX682"/>
    <mergeCell ref="MVY682:MWF682"/>
    <mergeCell ref="MWG682:MWN682"/>
    <mergeCell ref="MWO682:MWV682"/>
    <mergeCell ref="MWW682:MXD682"/>
    <mergeCell ref="MXE682:MXL682"/>
    <mergeCell ref="MXM682:MXT682"/>
    <mergeCell ref="MXU682:MYB682"/>
    <mergeCell ref="MYC682:MYJ682"/>
    <mergeCell ref="MYK682:MYR682"/>
    <mergeCell ref="MYS682:MYZ682"/>
    <mergeCell ref="MZA682:MZH682"/>
    <mergeCell ref="MZI682:MZP682"/>
    <mergeCell ref="MZQ682:MZX682"/>
    <mergeCell ref="MZY682:NAF682"/>
    <mergeCell ref="NAG682:NAN682"/>
    <mergeCell ref="NAO682:NAV682"/>
    <mergeCell ref="NAW682:NBD682"/>
    <mergeCell ref="NBE682:NBL682"/>
    <mergeCell ref="NBM682:NBT682"/>
    <mergeCell ref="NBU682:NCB682"/>
    <mergeCell ref="NCC682:NCJ682"/>
    <mergeCell ref="NCK682:NCR682"/>
    <mergeCell ref="NCS682:NCZ682"/>
    <mergeCell ref="NDA682:NDH682"/>
    <mergeCell ref="NDI682:NDP682"/>
    <mergeCell ref="NDQ682:NDX682"/>
    <mergeCell ref="NDY682:NEF682"/>
    <mergeCell ref="NEG682:NEN682"/>
    <mergeCell ref="NEO682:NEV682"/>
    <mergeCell ref="NEW682:NFD682"/>
    <mergeCell ref="NFE682:NFL682"/>
    <mergeCell ref="NFM682:NFT682"/>
    <mergeCell ref="NFU682:NGB682"/>
    <mergeCell ref="NGC682:NGJ682"/>
    <mergeCell ref="NGK682:NGR682"/>
    <mergeCell ref="NGS682:NGZ682"/>
    <mergeCell ref="NHA682:NHH682"/>
    <mergeCell ref="NHI682:NHP682"/>
    <mergeCell ref="NHQ682:NHX682"/>
    <mergeCell ref="NHY682:NIF682"/>
    <mergeCell ref="NIG682:NIN682"/>
    <mergeCell ref="NIO682:NIV682"/>
    <mergeCell ref="NIW682:NJD682"/>
    <mergeCell ref="NJE682:NJL682"/>
    <mergeCell ref="NJM682:NJT682"/>
    <mergeCell ref="NJU682:NKB682"/>
    <mergeCell ref="NKC682:NKJ682"/>
    <mergeCell ref="NKK682:NKR682"/>
    <mergeCell ref="NKS682:NKZ682"/>
    <mergeCell ref="NLA682:NLH682"/>
    <mergeCell ref="NLI682:NLP682"/>
    <mergeCell ref="NLQ682:NLX682"/>
    <mergeCell ref="NLY682:NMF682"/>
    <mergeCell ref="NMG682:NMN682"/>
    <mergeCell ref="NMO682:NMV682"/>
    <mergeCell ref="NMW682:NND682"/>
    <mergeCell ref="NNE682:NNL682"/>
    <mergeCell ref="NNM682:NNT682"/>
    <mergeCell ref="NNU682:NOB682"/>
    <mergeCell ref="NOC682:NOJ682"/>
    <mergeCell ref="NOK682:NOR682"/>
    <mergeCell ref="NOS682:NOZ682"/>
    <mergeCell ref="NPA682:NPH682"/>
    <mergeCell ref="NPI682:NPP682"/>
    <mergeCell ref="NPQ682:NPX682"/>
    <mergeCell ref="NPY682:NQF682"/>
    <mergeCell ref="NQG682:NQN682"/>
    <mergeCell ref="NQO682:NQV682"/>
    <mergeCell ref="NQW682:NRD682"/>
    <mergeCell ref="NRE682:NRL682"/>
    <mergeCell ref="NRM682:NRT682"/>
    <mergeCell ref="NRU682:NSB682"/>
    <mergeCell ref="NSC682:NSJ682"/>
    <mergeCell ref="NSK682:NSR682"/>
    <mergeCell ref="NSS682:NSZ682"/>
    <mergeCell ref="NTA682:NTH682"/>
    <mergeCell ref="NTI682:NTP682"/>
    <mergeCell ref="NTQ682:NTX682"/>
    <mergeCell ref="NTY682:NUF682"/>
    <mergeCell ref="NUG682:NUN682"/>
    <mergeCell ref="NUO682:NUV682"/>
    <mergeCell ref="NUW682:NVD682"/>
    <mergeCell ref="NVE682:NVL682"/>
    <mergeCell ref="NVM682:NVT682"/>
    <mergeCell ref="NVU682:NWB682"/>
    <mergeCell ref="NWC682:NWJ682"/>
    <mergeCell ref="NWK682:NWR682"/>
    <mergeCell ref="NWS682:NWZ682"/>
    <mergeCell ref="NXA682:NXH682"/>
    <mergeCell ref="NXI682:NXP682"/>
    <mergeCell ref="NXQ682:NXX682"/>
    <mergeCell ref="NXY682:NYF682"/>
    <mergeCell ref="NYG682:NYN682"/>
    <mergeCell ref="NYO682:NYV682"/>
    <mergeCell ref="NYW682:NZD682"/>
    <mergeCell ref="NZE682:NZL682"/>
    <mergeCell ref="NZM682:NZT682"/>
    <mergeCell ref="NZU682:OAB682"/>
    <mergeCell ref="OAC682:OAJ682"/>
    <mergeCell ref="OAK682:OAR682"/>
    <mergeCell ref="OAS682:OAZ682"/>
    <mergeCell ref="OBA682:OBH682"/>
    <mergeCell ref="OBI682:OBP682"/>
    <mergeCell ref="OBQ682:OBX682"/>
    <mergeCell ref="OBY682:OCF682"/>
    <mergeCell ref="OCG682:OCN682"/>
    <mergeCell ref="OCO682:OCV682"/>
    <mergeCell ref="OCW682:ODD682"/>
    <mergeCell ref="ODE682:ODL682"/>
    <mergeCell ref="ODM682:ODT682"/>
    <mergeCell ref="ODU682:OEB682"/>
    <mergeCell ref="OEC682:OEJ682"/>
    <mergeCell ref="OEK682:OER682"/>
    <mergeCell ref="OES682:OEZ682"/>
    <mergeCell ref="OFA682:OFH682"/>
    <mergeCell ref="OFI682:OFP682"/>
    <mergeCell ref="OFQ682:OFX682"/>
    <mergeCell ref="OFY682:OGF682"/>
    <mergeCell ref="OGG682:OGN682"/>
    <mergeCell ref="OGO682:OGV682"/>
    <mergeCell ref="OGW682:OHD682"/>
    <mergeCell ref="OHE682:OHL682"/>
    <mergeCell ref="OHM682:OHT682"/>
    <mergeCell ref="OHU682:OIB682"/>
    <mergeCell ref="OIC682:OIJ682"/>
    <mergeCell ref="OIK682:OIR682"/>
    <mergeCell ref="OIS682:OIZ682"/>
    <mergeCell ref="OJA682:OJH682"/>
    <mergeCell ref="OJI682:OJP682"/>
    <mergeCell ref="OJQ682:OJX682"/>
    <mergeCell ref="OJY682:OKF682"/>
    <mergeCell ref="OKG682:OKN682"/>
    <mergeCell ref="OKO682:OKV682"/>
    <mergeCell ref="OKW682:OLD682"/>
    <mergeCell ref="OLE682:OLL682"/>
    <mergeCell ref="OLM682:OLT682"/>
    <mergeCell ref="OLU682:OMB682"/>
    <mergeCell ref="OMC682:OMJ682"/>
    <mergeCell ref="OMK682:OMR682"/>
    <mergeCell ref="OMS682:OMZ682"/>
    <mergeCell ref="ONA682:ONH682"/>
    <mergeCell ref="ONI682:ONP682"/>
    <mergeCell ref="ONQ682:ONX682"/>
    <mergeCell ref="ONY682:OOF682"/>
    <mergeCell ref="OOG682:OON682"/>
    <mergeCell ref="OOO682:OOV682"/>
    <mergeCell ref="OOW682:OPD682"/>
    <mergeCell ref="OPE682:OPL682"/>
    <mergeCell ref="OPM682:OPT682"/>
    <mergeCell ref="OPU682:OQB682"/>
    <mergeCell ref="OQC682:OQJ682"/>
    <mergeCell ref="OQK682:OQR682"/>
    <mergeCell ref="OQS682:OQZ682"/>
    <mergeCell ref="ORA682:ORH682"/>
    <mergeCell ref="ORI682:ORP682"/>
    <mergeCell ref="ORQ682:ORX682"/>
    <mergeCell ref="ORY682:OSF682"/>
    <mergeCell ref="OSG682:OSN682"/>
    <mergeCell ref="OSO682:OSV682"/>
    <mergeCell ref="OSW682:OTD682"/>
    <mergeCell ref="OTE682:OTL682"/>
    <mergeCell ref="OTM682:OTT682"/>
    <mergeCell ref="OTU682:OUB682"/>
    <mergeCell ref="OUC682:OUJ682"/>
    <mergeCell ref="OUK682:OUR682"/>
    <mergeCell ref="OUS682:OUZ682"/>
    <mergeCell ref="OVA682:OVH682"/>
    <mergeCell ref="OVI682:OVP682"/>
    <mergeCell ref="OVQ682:OVX682"/>
    <mergeCell ref="OVY682:OWF682"/>
    <mergeCell ref="OWG682:OWN682"/>
    <mergeCell ref="OWO682:OWV682"/>
    <mergeCell ref="OWW682:OXD682"/>
    <mergeCell ref="OXE682:OXL682"/>
    <mergeCell ref="OXM682:OXT682"/>
    <mergeCell ref="OXU682:OYB682"/>
    <mergeCell ref="OYC682:OYJ682"/>
    <mergeCell ref="OYK682:OYR682"/>
    <mergeCell ref="OYS682:OYZ682"/>
    <mergeCell ref="OZA682:OZH682"/>
    <mergeCell ref="OZI682:OZP682"/>
    <mergeCell ref="OZQ682:OZX682"/>
    <mergeCell ref="OZY682:PAF682"/>
    <mergeCell ref="PAG682:PAN682"/>
    <mergeCell ref="PAO682:PAV682"/>
    <mergeCell ref="PAW682:PBD682"/>
    <mergeCell ref="PBE682:PBL682"/>
    <mergeCell ref="PBM682:PBT682"/>
    <mergeCell ref="PBU682:PCB682"/>
    <mergeCell ref="PCC682:PCJ682"/>
    <mergeCell ref="PCK682:PCR682"/>
    <mergeCell ref="PCS682:PCZ682"/>
    <mergeCell ref="PDA682:PDH682"/>
    <mergeCell ref="PDI682:PDP682"/>
    <mergeCell ref="PDQ682:PDX682"/>
    <mergeCell ref="PDY682:PEF682"/>
    <mergeCell ref="PEG682:PEN682"/>
    <mergeCell ref="PEO682:PEV682"/>
    <mergeCell ref="PEW682:PFD682"/>
    <mergeCell ref="PFE682:PFL682"/>
    <mergeCell ref="PFM682:PFT682"/>
    <mergeCell ref="PFU682:PGB682"/>
    <mergeCell ref="PGC682:PGJ682"/>
    <mergeCell ref="PGK682:PGR682"/>
    <mergeCell ref="PGS682:PGZ682"/>
    <mergeCell ref="PHA682:PHH682"/>
    <mergeCell ref="PHI682:PHP682"/>
    <mergeCell ref="PHQ682:PHX682"/>
    <mergeCell ref="PHY682:PIF682"/>
    <mergeCell ref="PIG682:PIN682"/>
    <mergeCell ref="PIO682:PIV682"/>
    <mergeCell ref="PIW682:PJD682"/>
    <mergeCell ref="PJE682:PJL682"/>
    <mergeCell ref="PJM682:PJT682"/>
    <mergeCell ref="PJU682:PKB682"/>
    <mergeCell ref="PKC682:PKJ682"/>
    <mergeCell ref="PKK682:PKR682"/>
    <mergeCell ref="PKS682:PKZ682"/>
    <mergeCell ref="PLA682:PLH682"/>
    <mergeCell ref="PLI682:PLP682"/>
    <mergeCell ref="PLQ682:PLX682"/>
    <mergeCell ref="PLY682:PMF682"/>
    <mergeCell ref="PMG682:PMN682"/>
    <mergeCell ref="PMO682:PMV682"/>
    <mergeCell ref="PMW682:PND682"/>
    <mergeCell ref="PNE682:PNL682"/>
    <mergeCell ref="PNM682:PNT682"/>
    <mergeCell ref="PNU682:POB682"/>
    <mergeCell ref="POC682:POJ682"/>
    <mergeCell ref="POK682:POR682"/>
    <mergeCell ref="POS682:POZ682"/>
    <mergeCell ref="PPA682:PPH682"/>
    <mergeCell ref="PPI682:PPP682"/>
    <mergeCell ref="PPQ682:PPX682"/>
    <mergeCell ref="PPY682:PQF682"/>
    <mergeCell ref="PQG682:PQN682"/>
    <mergeCell ref="PQO682:PQV682"/>
    <mergeCell ref="PQW682:PRD682"/>
    <mergeCell ref="PRE682:PRL682"/>
    <mergeCell ref="PRM682:PRT682"/>
    <mergeCell ref="PRU682:PSB682"/>
    <mergeCell ref="PSC682:PSJ682"/>
    <mergeCell ref="PSK682:PSR682"/>
    <mergeCell ref="PSS682:PSZ682"/>
    <mergeCell ref="PTA682:PTH682"/>
    <mergeCell ref="PTI682:PTP682"/>
    <mergeCell ref="PTQ682:PTX682"/>
    <mergeCell ref="PTY682:PUF682"/>
    <mergeCell ref="PUG682:PUN682"/>
    <mergeCell ref="PUO682:PUV682"/>
    <mergeCell ref="PUW682:PVD682"/>
    <mergeCell ref="PVE682:PVL682"/>
    <mergeCell ref="PVM682:PVT682"/>
    <mergeCell ref="PVU682:PWB682"/>
    <mergeCell ref="PWC682:PWJ682"/>
    <mergeCell ref="PWK682:PWR682"/>
    <mergeCell ref="PWS682:PWZ682"/>
    <mergeCell ref="PXA682:PXH682"/>
    <mergeCell ref="PXI682:PXP682"/>
    <mergeCell ref="PXQ682:PXX682"/>
    <mergeCell ref="PXY682:PYF682"/>
    <mergeCell ref="PYG682:PYN682"/>
    <mergeCell ref="PYO682:PYV682"/>
    <mergeCell ref="PYW682:PZD682"/>
    <mergeCell ref="PZE682:PZL682"/>
    <mergeCell ref="PZM682:PZT682"/>
    <mergeCell ref="PZU682:QAB682"/>
    <mergeCell ref="QAC682:QAJ682"/>
    <mergeCell ref="QAK682:QAR682"/>
    <mergeCell ref="QAS682:QAZ682"/>
    <mergeCell ref="QBA682:QBH682"/>
    <mergeCell ref="QBI682:QBP682"/>
    <mergeCell ref="QBQ682:QBX682"/>
    <mergeCell ref="QBY682:QCF682"/>
    <mergeCell ref="QCG682:QCN682"/>
    <mergeCell ref="QCO682:QCV682"/>
    <mergeCell ref="QCW682:QDD682"/>
    <mergeCell ref="QDE682:QDL682"/>
    <mergeCell ref="QDM682:QDT682"/>
    <mergeCell ref="QDU682:QEB682"/>
    <mergeCell ref="QEC682:QEJ682"/>
    <mergeCell ref="QEK682:QER682"/>
    <mergeCell ref="QES682:QEZ682"/>
    <mergeCell ref="QFA682:QFH682"/>
    <mergeCell ref="QFI682:QFP682"/>
    <mergeCell ref="QFQ682:QFX682"/>
    <mergeCell ref="QFY682:QGF682"/>
    <mergeCell ref="QGG682:QGN682"/>
    <mergeCell ref="QGO682:QGV682"/>
    <mergeCell ref="QGW682:QHD682"/>
    <mergeCell ref="QHE682:QHL682"/>
    <mergeCell ref="QHM682:QHT682"/>
    <mergeCell ref="QHU682:QIB682"/>
    <mergeCell ref="QIC682:QIJ682"/>
    <mergeCell ref="QIK682:QIR682"/>
    <mergeCell ref="QIS682:QIZ682"/>
    <mergeCell ref="QJA682:QJH682"/>
    <mergeCell ref="QJI682:QJP682"/>
    <mergeCell ref="QJQ682:QJX682"/>
    <mergeCell ref="QJY682:QKF682"/>
    <mergeCell ref="QKG682:QKN682"/>
    <mergeCell ref="QKO682:QKV682"/>
    <mergeCell ref="QKW682:QLD682"/>
    <mergeCell ref="QLE682:QLL682"/>
    <mergeCell ref="QLM682:QLT682"/>
    <mergeCell ref="QLU682:QMB682"/>
    <mergeCell ref="QMC682:QMJ682"/>
    <mergeCell ref="QMK682:QMR682"/>
    <mergeCell ref="QMS682:QMZ682"/>
    <mergeCell ref="QNA682:QNH682"/>
    <mergeCell ref="QNI682:QNP682"/>
    <mergeCell ref="QNQ682:QNX682"/>
    <mergeCell ref="QNY682:QOF682"/>
    <mergeCell ref="QOG682:QON682"/>
    <mergeCell ref="QOO682:QOV682"/>
    <mergeCell ref="QOW682:QPD682"/>
    <mergeCell ref="QPE682:QPL682"/>
    <mergeCell ref="QPM682:QPT682"/>
    <mergeCell ref="QPU682:QQB682"/>
    <mergeCell ref="QQC682:QQJ682"/>
    <mergeCell ref="QQK682:QQR682"/>
    <mergeCell ref="QQS682:QQZ682"/>
    <mergeCell ref="QRA682:QRH682"/>
    <mergeCell ref="QRI682:QRP682"/>
    <mergeCell ref="QRQ682:QRX682"/>
    <mergeCell ref="QRY682:QSF682"/>
    <mergeCell ref="QSG682:QSN682"/>
    <mergeCell ref="QSO682:QSV682"/>
    <mergeCell ref="QSW682:QTD682"/>
    <mergeCell ref="QTE682:QTL682"/>
    <mergeCell ref="QTM682:QTT682"/>
    <mergeCell ref="QTU682:QUB682"/>
    <mergeCell ref="QUC682:QUJ682"/>
    <mergeCell ref="QUK682:QUR682"/>
    <mergeCell ref="QUS682:QUZ682"/>
    <mergeCell ref="QVA682:QVH682"/>
    <mergeCell ref="QVI682:QVP682"/>
    <mergeCell ref="QVQ682:QVX682"/>
    <mergeCell ref="QVY682:QWF682"/>
    <mergeCell ref="QWG682:QWN682"/>
    <mergeCell ref="QWO682:QWV682"/>
    <mergeCell ref="QWW682:QXD682"/>
    <mergeCell ref="QXE682:QXL682"/>
    <mergeCell ref="QXM682:QXT682"/>
    <mergeCell ref="QXU682:QYB682"/>
    <mergeCell ref="QYC682:QYJ682"/>
    <mergeCell ref="QYK682:QYR682"/>
    <mergeCell ref="QYS682:QYZ682"/>
    <mergeCell ref="QZA682:QZH682"/>
    <mergeCell ref="QZI682:QZP682"/>
    <mergeCell ref="QZQ682:QZX682"/>
    <mergeCell ref="QZY682:RAF682"/>
    <mergeCell ref="RAG682:RAN682"/>
    <mergeCell ref="RAO682:RAV682"/>
    <mergeCell ref="RAW682:RBD682"/>
    <mergeCell ref="RBE682:RBL682"/>
    <mergeCell ref="RBM682:RBT682"/>
    <mergeCell ref="RBU682:RCB682"/>
    <mergeCell ref="RCC682:RCJ682"/>
    <mergeCell ref="RCK682:RCR682"/>
    <mergeCell ref="RCS682:RCZ682"/>
    <mergeCell ref="RDA682:RDH682"/>
    <mergeCell ref="RDI682:RDP682"/>
    <mergeCell ref="RDQ682:RDX682"/>
    <mergeCell ref="RDY682:REF682"/>
    <mergeCell ref="REG682:REN682"/>
    <mergeCell ref="REO682:REV682"/>
    <mergeCell ref="REW682:RFD682"/>
    <mergeCell ref="RFE682:RFL682"/>
    <mergeCell ref="RFM682:RFT682"/>
    <mergeCell ref="RFU682:RGB682"/>
    <mergeCell ref="RGC682:RGJ682"/>
    <mergeCell ref="RGK682:RGR682"/>
    <mergeCell ref="RGS682:RGZ682"/>
    <mergeCell ref="RHA682:RHH682"/>
    <mergeCell ref="RHI682:RHP682"/>
    <mergeCell ref="RHQ682:RHX682"/>
    <mergeCell ref="RHY682:RIF682"/>
    <mergeCell ref="RIG682:RIN682"/>
    <mergeCell ref="RIO682:RIV682"/>
    <mergeCell ref="RIW682:RJD682"/>
    <mergeCell ref="RJE682:RJL682"/>
    <mergeCell ref="RJM682:RJT682"/>
    <mergeCell ref="RJU682:RKB682"/>
    <mergeCell ref="RKC682:RKJ682"/>
    <mergeCell ref="RKK682:RKR682"/>
    <mergeCell ref="RKS682:RKZ682"/>
    <mergeCell ref="RLA682:RLH682"/>
    <mergeCell ref="RLI682:RLP682"/>
    <mergeCell ref="RLQ682:RLX682"/>
    <mergeCell ref="RLY682:RMF682"/>
    <mergeCell ref="RMG682:RMN682"/>
    <mergeCell ref="RMO682:RMV682"/>
    <mergeCell ref="RMW682:RND682"/>
    <mergeCell ref="RNE682:RNL682"/>
    <mergeCell ref="RNM682:RNT682"/>
    <mergeCell ref="RNU682:ROB682"/>
    <mergeCell ref="ROC682:ROJ682"/>
    <mergeCell ref="ROK682:ROR682"/>
    <mergeCell ref="ROS682:ROZ682"/>
    <mergeCell ref="RPA682:RPH682"/>
    <mergeCell ref="RPI682:RPP682"/>
    <mergeCell ref="RPQ682:RPX682"/>
    <mergeCell ref="RPY682:RQF682"/>
    <mergeCell ref="RQG682:RQN682"/>
    <mergeCell ref="RQO682:RQV682"/>
    <mergeCell ref="RQW682:RRD682"/>
    <mergeCell ref="RRE682:RRL682"/>
    <mergeCell ref="RRM682:RRT682"/>
    <mergeCell ref="RRU682:RSB682"/>
    <mergeCell ref="RSC682:RSJ682"/>
    <mergeCell ref="RSK682:RSR682"/>
    <mergeCell ref="RSS682:RSZ682"/>
    <mergeCell ref="RTA682:RTH682"/>
    <mergeCell ref="RTI682:RTP682"/>
    <mergeCell ref="RTQ682:RTX682"/>
    <mergeCell ref="RTY682:RUF682"/>
    <mergeCell ref="RUG682:RUN682"/>
    <mergeCell ref="RUO682:RUV682"/>
    <mergeCell ref="RUW682:RVD682"/>
    <mergeCell ref="RVE682:RVL682"/>
    <mergeCell ref="RVM682:RVT682"/>
    <mergeCell ref="RVU682:RWB682"/>
    <mergeCell ref="RWC682:RWJ682"/>
    <mergeCell ref="RWK682:RWR682"/>
    <mergeCell ref="RWS682:RWZ682"/>
    <mergeCell ref="RXA682:RXH682"/>
    <mergeCell ref="RXI682:RXP682"/>
    <mergeCell ref="RXQ682:RXX682"/>
    <mergeCell ref="RXY682:RYF682"/>
    <mergeCell ref="RYG682:RYN682"/>
    <mergeCell ref="RYO682:RYV682"/>
    <mergeCell ref="RYW682:RZD682"/>
    <mergeCell ref="RZE682:RZL682"/>
    <mergeCell ref="RZM682:RZT682"/>
    <mergeCell ref="RZU682:SAB682"/>
    <mergeCell ref="SAC682:SAJ682"/>
    <mergeCell ref="SAK682:SAR682"/>
    <mergeCell ref="SAS682:SAZ682"/>
    <mergeCell ref="SBA682:SBH682"/>
    <mergeCell ref="SBI682:SBP682"/>
    <mergeCell ref="SBQ682:SBX682"/>
    <mergeCell ref="SBY682:SCF682"/>
    <mergeCell ref="SCG682:SCN682"/>
    <mergeCell ref="SCO682:SCV682"/>
    <mergeCell ref="SCW682:SDD682"/>
    <mergeCell ref="SDE682:SDL682"/>
    <mergeCell ref="SDM682:SDT682"/>
    <mergeCell ref="SDU682:SEB682"/>
    <mergeCell ref="SEC682:SEJ682"/>
    <mergeCell ref="SEK682:SER682"/>
    <mergeCell ref="SES682:SEZ682"/>
    <mergeCell ref="SFA682:SFH682"/>
    <mergeCell ref="SFI682:SFP682"/>
    <mergeCell ref="SFQ682:SFX682"/>
    <mergeCell ref="SFY682:SGF682"/>
    <mergeCell ref="SGG682:SGN682"/>
    <mergeCell ref="SGO682:SGV682"/>
    <mergeCell ref="SGW682:SHD682"/>
    <mergeCell ref="SHE682:SHL682"/>
    <mergeCell ref="SHM682:SHT682"/>
    <mergeCell ref="SHU682:SIB682"/>
    <mergeCell ref="SIC682:SIJ682"/>
    <mergeCell ref="SIK682:SIR682"/>
    <mergeCell ref="SIS682:SIZ682"/>
    <mergeCell ref="SJA682:SJH682"/>
    <mergeCell ref="SJI682:SJP682"/>
    <mergeCell ref="SJQ682:SJX682"/>
    <mergeCell ref="SJY682:SKF682"/>
    <mergeCell ref="SKG682:SKN682"/>
    <mergeCell ref="SKO682:SKV682"/>
    <mergeCell ref="SKW682:SLD682"/>
    <mergeCell ref="SLE682:SLL682"/>
    <mergeCell ref="SLM682:SLT682"/>
    <mergeCell ref="SLU682:SMB682"/>
    <mergeCell ref="SMC682:SMJ682"/>
    <mergeCell ref="SMK682:SMR682"/>
    <mergeCell ref="SMS682:SMZ682"/>
    <mergeCell ref="SNA682:SNH682"/>
    <mergeCell ref="SNI682:SNP682"/>
    <mergeCell ref="SNQ682:SNX682"/>
    <mergeCell ref="SNY682:SOF682"/>
    <mergeCell ref="SOG682:SON682"/>
    <mergeCell ref="SOO682:SOV682"/>
    <mergeCell ref="SOW682:SPD682"/>
    <mergeCell ref="SPE682:SPL682"/>
    <mergeCell ref="SPM682:SPT682"/>
    <mergeCell ref="SPU682:SQB682"/>
    <mergeCell ref="SQC682:SQJ682"/>
    <mergeCell ref="SQK682:SQR682"/>
    <mergeCell ref="SQS682:SQZ682"/>
    <mergeCell ref="SRA682:SRH682"/>
    <mergeCell ref="SRI682:SRP682"/>
    <mergeCell ref="SRQ682:SRX682"/>
    <mergeCell ref="SRY682:SSF682"/>
    <mergeCell ref="SSG682:SSN682"/>
    <mergeCell ref="SSO682:SSV682"/>
    <mergeCell ref="SSW682:STD682"/>
    <mergeCell ref="STE682:STL682"/>
    <mergeCell ref="STM682:STT682"/>
    <mergeCell ref="STU682:SUB682"/>
    <mergeCell ref="SUC682:SUJ682"/>
    <mergeCell ref="SUK682:SUR682"/>
    <mergeCell ref="SUS682:SUZ682"/>
    <mergeCell ref="SVA682:SVH682"/>
    <mergeCell ref="SVI682:SVP682"/>
    <mergeCell ref="SVQ682:SVX682"/>
    <mergeCell ref="SVY682:SWF682"/>
    <mergeCell ref="SWG682:SWN682"/>
    <mergeCell ref="SWO682:SWV682"/>
    <mergeCell ref="SWW682:SXD682"/>
    <mergeCell ref="SXE682:SXL682"/>
    <mergeCell ref="SXM682:SXT682"/>
    <mergeCell ref="SXU682:SYB682"/>
    <mergeCell ref="SYC682:SYJ682"/>
    <mergeCell ref="SYK682:SYR682"/>
    <mergeCell ref="SYS682:SYZ682"/>
    <mergeCell ref="SZA682:SZH682"/>
    <mergeCell ref="SZI682:SZP682"/>
    <mergeCell ref="SZQ682:SZX682"/>
    <mergeCell ref="SZY682:TAF682"/>
    <mergeCell ref="TAG682:TAN682"/>
    <mergeCell ref="TAO682:TAV682"/>
    <mergeCell ref="TAW682:TBD682"/>
    <mergeCell ref="TBE682:TBL682"/>
    <mergeCell ref="TBM682:TBT682"/>
    <mergeCell ref="TBU682:TCB682"/>
    <mergeCell ref="TCC682:TCJ682"/>
    <mergeCell ref="TCK682:TCR682"/>
    <mergeCell ref="TCS682:TCZ682"/>
    <mergeCell ref="TDA682:TDH682"/>
    <mergeCell ref="TDI682:TDP682"/>
    <mergeCell ref="TDQ682:TDX682"/>
    <mergeCell ref="TDY682:TEF682"/>
    <mergeCell ref="TEG682:TEN682"/>
    <mergeCell ref="TEO682:TEV682"/>
    <mergeCell ref="TEW682:TFD682"/>
    <mergeCell ref="TFE682:TFL682"/>
    <mergeCell ref="TFM682:TFT682"/>
    <mergeCell ref="TFU682:TGB682"/>
    <mergeCell ref="TGC682:TGJ682"/>
    <mergeCell ref="TGK682:TGR682"/>
    <mergeCell ref="TGS682:TGZ682"/>
    <mergeCell ref="THA682:THH682"/>
    <mergeCell ref="THI682:THP682"/>
    <mergeCell ref="THQ682:THX682"/>
    <mergeCell ref="THY682:TIF682"/>
    <mergeCell ref="TIG682:TIN682"/>
    <mergeCell ref="TIO682:TIV682"/>
    <mergeCell ref="TIW682:TJD682"/>
    <mergeCell ref="TJE682:TJL682"/>
    <mergeCell ref="TJM682:TJT682"/>
    <mergeCell ref="TJU682:TKB682"/>
    <mergeCell ref="TKC682:TKJ682"/>
    <mergeCell ref="TKK682:TKR682"/>
    <mergeCell ref="TKS682:TKZ682"/>
    <mergeCell ref="TLA682:TLH682"/>
    <mergeCell ref="TLI682:TLP682"/>
    <mergeCell ref="TLQ682:TLX682"/>
    <mergeCell ref="TLY682:TMF682"/>
    <mergeCell ref="TMG682:TMN682"/>
    <mergeCell ref="TMO682:TMV682"/>
    <mergeCell ref="TMW682:TND682"/>
    <mergeCell ref="TNE682:TNL682"/>
    <mergeCell ref="TNM682:TNT682"/>
    <mergeCell ref="TNU682:TOB682"/>
    <mergeCell ref="TOC682:TOJ682"/>
    <mergeCell ref="TOK682:TOR682"/>
    <mergeCell ref="TOS682:TOZ682"/>
    <mergeCell ref="TPA682:TPH682"/>
    <mergeCell ref="TPI682:TPP682"/>
    <mergeCell ref="TPQ682:TPX682"/>
    <mergeCell ref="TPY682:TQF682"/>
    <mergeCell ref="TQG682:TQN682"/>
    <mergeCell ref="TQO682:TQV682"/>
    <mergeCell ref="TQW682:TRD682"/>
    <mergeCell ref="TRE682:TRL682"/>
    <mergeCell ref="TRM682:TRT682"/>
    <mergeCell ref="TRU682:TSB682"/>
    <mergeCell ref="TSC682:TSJ682"/>
    <mergeCell ref="TSK682:TSR682"/>
    <mergeCell ref="TSS682:TSZ682"/>
    <mergeCell ref="TTA682:TTH682"/>
    <mergeCell ref="TTI682:TTP682"/>
    <mergeCell ref="TTQ682:TTX682"/>
    <mergeCell ref="TTY682:TUF682"/>
    <mergeCell ref="TUG682:TUN682"/>
    <mergeCell ref="TUO682:TUV682"/>
    <mergeCell ref="TUW682:TVD682"/>
    <mergeCell ref="TVE682:TVL682"/>
    <mergeCell ref="TVM682:TVT682"/>
    <mergeCell ref="TVU682:TWB682"/>
    <mergeCell ref="TWC682:TWJ682"/>
    <mergeCell ref="TWK682:TWR682"/>
    <mergeCell ref="TWS682:TWZ682"/>
    <mergeCell ref="TXA682:TXH682"/>
    <mergeCell ref="TXI682:TXP682"/>
    <mergeCell ref="TXQ682:TXX682"/>
    <mergeCell ref="TXY682:TYF682"/>
    <mergeCell ref="TYG682:TYN682"/>
    <mergeCell ref="TYO682:TYV682"/>
    <mergeCell ref="TYW682:TZD682"/>
    <mergeCell ref="TZE682:TZL682"/>
    <mergeCell ref="TZM682:TZT682"/>
    <mergeCell ref="TZU682:UAB682"/>
    <mergeCell ref="UAC682:UAJ682"/>
    <mergeCell ref="UAK682:UAR682"/>
    <mergeCell ref="UAS682:UAZ682"/>
    <mergeCell ref="UBA682:UBH682"/>
    <mergeCell ref="UBI682:UBP682"/>
    <mergeCell ref="UBQ682:UBX682"/>
    <mergeCell ref="UBY682:UCF682"/>
    <mergeCell ref="UCG682:UCN682"/>
    <mergeCell ref="UCO682:UCV682"/>
    <mergeCell ref="UCW682:UDD682"/>
    <mergeCell ref="UDE682:UDL682"/>
    <mergeCell ref="UDM682:UDT682"/>
    <mergeCell ref="UDU682:UEB682"/>
    <mergeCell ref="UEC682:UEJ682"/>
    <mergeCell ref="UEK682:UER682"/>
    <mergeCell ref="UES682:UEZ682"/>
    <mergeCell ref="UFA682:UFH682"/>
    <mergeCell ref="UFI682:UFP682"/>
    <mergeCell ref="UFQ682:UFX682"/>
    <mergeCell ref="UFY682:UGF682"/>
    <mergeCell ref="UGG682:UGN682"/>
    <mergeCell ref="UGO682:UGV682"/>
    <mergeCell ref="UGW682:UHD682"/>
    <mergeCell ref="UHE682:UHL682"/>
    <mergeCell ref="UHM682:UHT682"/>
    <mergeCell ref="UHU682:UIB682"/>
    <mergeCell ref="UIC682:UIJ682"/>
    <mergeCell ref="UIK682:UIR682"/>
    <mergeCell ref="UIS682:UIZ682"/>
    <mergeCell ref="UJA682:UJH682"/>
    <mergeCell ref="UJI682:UJP682"/>
    <mergeCell ref="UJQ682:UJX682"/>
    <mergeCell ref="UJY682:UKF682"/>
    <mergeCell ref="UKG682:UKN682"/>
    <mergeCell ref="UKO682:UKV682"/>
    <mergeCell ref="UKW682:ULD682"/>
    <mergeCell ref="ULE682:ULL682"/>
    <mergeCell ref="ULM682:ULT682"/>
    <mergeCell ref="ULU682:UMB682"/>
    <mergeCell ref="UMC682:UMJ682"/>
    <mergeCell ref="UMK682:UMR682"/>
    <mergeCell ref="UMS682:UMZ682"/>
    <mergeCell ref="UNA682:UNH682"/>
    <mergeCell ref="UNI682:UNP682"/>
    <mergeCell ref="UNQ682:UNX682"/>
    <mergeCell ref="UNY682:UOF682"/>
    <mergeCell ref="UOG682:UON682"/>
    <mergeCell ref="UOO682:UOV682"/>
    <mergeCell ref="UOW682:UPD682"/>
    <mergeCell ref="UPE682:UPL682"/>
    <mergeCell ref="UPM682:UPT682"/>
    <mergeCell ref="UPU682:UQB682"/>
    <mergeCell ref="UQC682:UQJ682"/>
    <mergeCell ref="UQK682:UQR682"/>
    <mergeCell ref="UQS682:UQZ682"/>
    <mergeCell ref="URA682:URH682"/>
    <mergeCell ref="URI682:URP682"/>
    <mergeCell ref="URQ682:URX682"/>
    <mergeCell ref="URY682:USF682"/>
    <mergeCell ref="USG682:USN682"/>
    <mergeCell ref="USO682:USV682"/>
    <mergeCell ref="USW682:UTD682"/>
    <mergeCell ref="UTE682:UTL682"/>
    <mergeCell ref="UTM682:UTT682"/>
    <mergeCell ref="UTU682:UUB682"/>
    <mergeCell ref="UUC682:UUJ682"/>
    <mergeCell ref="UUK682:UUR682"/>
    <mergeCell ref="UUS682:UUZ682"/>
    <mergeCell ref="UVA682:UVH682"/>
    <mergeCell ref="UVI682:UVP682"/>
    <mergeCell ref="UVQ682:UVX682"/>
    <mergeCell ref="UVY682:UWF682"/>
    <mergeCell ref="UWG682:UWN682"/>
    <mergeCell ref="UWO682:UWV682"/>
    <mergeCell ref="UWW682:UXD682"/>
    <mergeCell ref="UXE682:UXL682"/>
    <mergeCell ref="UXM682:UXT682"/>
    <mergeCell ref="UXU682:UYB682"/>
    <mergeCell ref="UYC682:UYJ682"/>
    <mergeCell ref="UYK682:UYR682"/>
    <mergeCell ref="UYS682:UYZ682"/>
    <mergeCell ref="UZA682:UZH682"/>
    <mergeCell ref="UZI682:UZP682"/>
    <mergeCell ref="UZQ682:UZX682"/>
    <mergeCell ref="UZY682:VAF682"/>
    <mergeCell ref="VAG682:VAN682"/>
    <mergeCell ref="VAO682:VAV682"/>
    <mergeCell ref="VAW682:VBD682"/>
    <mergeCell ref="VBE682:VBL682"/>
    <mergeCell ref="VBM682:VBT682"/>
    <mergeCell ref="VBU682:VCB682"/>
    <mergeCell ref="VCC682:VCJ682"/>
    <mergeCell ref="VCK682:VCR682"/>
    <mergeCell ref="VCS682:VCZ682"/>
    <mergeCell ref="VDA682:VDH682"/>
    <mergeCell ref="VDI682:VDP682"/>
    <mergeCell ref="VDQ682:VDX682"/>
    <mergeCell ref="VDY682:VEF682"/>
    <mergeCell ref="VEG682:VEN682"/>
    <mergeCell ref="VEO682:VEV682"/>
    <mergeCell ref="VEW682:VFD682"/>
    <mergeCell ref="VFE682:VFL682"/>
    <mergeCell ref="VFM682:VFT682"/>
    <mergeCell ref="VFU682:VGB682"/>
    <mergeCell ref="VGC682:VGJ682"/>
    <mergeCell ref="VGK682:VGR682"/>
    <mergeCell ref="VGS682:VGZ682"/>
    <mergeCell ref="VHA682:VHH682"/>
    <mergeCell ref="VHI682:VHP682"/>
    <mergeCell ref="VHQ682:VHX682"/>
    <mergeCell ref="VHY682:VIF682"/>
    <mergeCell ref="VIG682:VIN682"/>
    <mergeCell ref="VIO682:VIV682"/>
    <mergeCell ref="VIW682:VJD682"/>
    <mergeCell ref="VJE682:VJL682"/>
    <mergeCell ref="VJM682:VJT682"/>
    <mergeCell ref="VJU682:VKB682"/>
    <mergeCell ref="VKC682:VKJ682"/>
    <mergeCell ref="VKK682:VKR682"/>
    <mergeCell ref="VKS682:VKZ682"/>
    <mergeCell ref="VLA682:VLH682"/>
    <mergeCell ref="VLI682:VLP682"/>
    <mergeCell ref="VLQ682:VLX682"/>
    <mergeCell ref="VLY682:VMF682"/>
    <mergeCell ref="VMG682:VMN682"/>
    <mergeCell ref="VMO682:VMV682"/>
    <mergeCell ref="VMW682:VND682"/>
    <mergeCell ref="VNE682:VNL682"/>
    <mergeCell ref="VNM682:VNT682"/>
    <mergeCell ref="VNU682:VOB682"/>
    <mergeCell ref="VOC682:VOJ682"/>
    <mergeCell ref="VOK682:VOR682"/>
    <mergeCell ref="VOS682:VOZ682"/>
    <mergeCell ref="VPA682:VPH682"/>
    <mergeCell ref="VPI682:VPP682"/>
    <mergeCell ref="VPQ682:VPX682"/>
    <mergeCell ref="VPY682:VQF682"/>
    <mergeCell ref="VQG682:VQN682"/>
    <mergeCell ref="VQO682:VQV682"/>
    <mergeCell ref="VQW682:VRD682"/>
    <mergeCell ref="VRE682:VRL682"/>
    <mergeCell ref="VRM682:VRT682"/>
    <mergeCell ref="VRU682:VSB682"/>
    <mergeCell ref="VSC682:VSJ682"/>
    <mergeCell ref="VSK682:VSR682"/>
    <mergeCell ref="VSS682:VSZ682"/>
    <mergeCell ref="VTA682:VTH682"/>
    <mergeCell ref="VTI682:VTP682"/>
    <mergeCell ref="VTQ682:VTX682"/>
    <mergeCell ref="VTY682:VUF682"/>
    <mergeCell ref="VUG682:VUN682"/>
    <mergeCell ref="VUO682:VUV682"/>
    <mergeCell ref="VUW682:VVD682"/>
    <mergeCell ref="VVE682:VVL682"/>
    <mergeCell ref="VVM682:VVT682"/>
    <mergeCell ref="VVU682:VWB682"/>
    <mergeCell ref="VWC682:VWJ682"/>
    <mergeCell ref="VWK682:VWR682"/>
    <mergeCell ref="VWS682:VWZ682"/>
    <mergeCell ref="VXA682:VXH682"/>
    <mergeCell ref="VXI682:VXP682"/>
    <mergeCell ref="VXQ682:VXX682"/>
    <mergeCell ref="VXY682:VYF682"/>
    <mergeCell ref="VYG682:VYN682"/>
    <mergeCell ref="VYO682:VYV682"/>
    <mergeCell ref="VYW682:VZD682"/>
    <mergeCell ref="VZE682:VZL682"/>
    <mergeCell ref="VZM682:VZT682"/>
    <mergeCell ref="VZU682:WAB682"/>
    <mergeCell ref="WAC682:WAJ682"/>
    <mergeCell ref="WAK682:WAR682"/>
    <mergeCell ref="WAS682:WAZ682"/>
    <mergeCell ref="WBA682:WBH682"/>
    <mergeCell ref="WBI682:WBP682"/>
    <mergeCell ref="WBQ682:WBX682"/>
    <mergeCell ref="WBY682:WCF682"/>
    <mergeCell ref="WCG682:WCN682"/>
    <mergeCell ref="WCO682:WCV682"/>
    <mergeCell ref="WCW682:WDD682"/>
    <mergeCell ref="WDE682:WDL682"/>
    <mergeCell ref="WDM682:WDT682"/>
    <mergeCell ref="WDU682:WEB682"/>
    <mergeCell ref="WEC682:WEJ682"/>
    <mergeCell ref="WEK682:WER682"/>
    <mergeCell ref="WES682:WEZ682"/>
    <mergeCell ref="WFA682:WFH682"/>
    <mergeCell ref="WFI682:WFP682"/>
    <mergeCell ref="WFQ682:WFX682"/>
    <mergeCell ref="WFY682:WGF682"/>
    <mergeCell ref="WGG682:WGN682"/>
    <mergeCell ref="WGO682:WGV682"/>
    <mergeCell ref="WGW682:WHD682"/>
    <mergeCell ref="WHE682:WHL682"/>
    <mergeCell ref="WHM682:WHT682"/>
    <mergeCell ref="WHU682:WIB682"/>
    <mergeCell ref="WIC682:WIJ682"/>
    <mergeCell ref="WIK682:WIR682"/>
    <mergeCell ref="WIS682:WIZ682"/>
    <mergeCell ref="WJA682:WJH682"/>
    <mergeCell ref="WJI682:WJP682"/>
    <mergeCell ref="WJQ682:WJX682"/>
    <mergeCell ref="WJY682:WKF682"/>
    <mergeCell ref="WKG682:WKN682"/>
    <mergeCell ref="WKO682:WKV682"/>
    <mergeCell ref="WKW682:WLD682"/>
    <mergeCell ref="WLE682:WLL682"/>
    <mergeCell ref="WLM682:WLT682"/>
    <mergeCell ref="WLU682:WMB682"/>
    <mergeCell ref="WMC682:WMJ682"/>
    <mergeCell ref="WMK682:WMR682"/>
    <mergeCell ref="WMS682:WMZ682"/>
    <mergeCell ref="WNA682:WNH682"/>
    <mergeCell ref="WNI682:WNP682"/>
    <mergeCell ref="WNQ682:WNX682"/>
    <mergeCell ref="WNY682:WOF682"/>
    <mergeCell ref="WOG682:WON682"/>
    <mergeCell ref="WOO682:WOV682"/>
    <mergeCell ref="WOW682:WPD682"/>
    <mergeCell ref="WPE682:WPL682"/>
    <mergeCell ref="WPM682:WPT682"/>
    <mergeCell ref="WPU682:WQB682"/>
    <mergeCell ref="WQC682:WQJ682"/>
    <mergeCell ref="WQK682:WQR682"/>
    <mergeCell ref="WQS682:WQZ682"/>
    <mergeCell ref="WRA682:WRH682"/>
    <mergeCell ref="WRI682:WRP682"/>
    <mergeCell ref="WRQ682:WRX682"/>
    <mergeCell ref="WRY682:WSF682"/>
    <mergeCell ref="WSG682:WSN682"/>
    <mergeCell ref="WSO682:WSV682"/>
    <mergeCell ref="WSW682:WTD682"/>
    <mergeCell ref="WTE682:WTL682"/>
    <mergeCell ref="WTM682:WTT682"/>
    <mergeCell ref="WTU682:WUB682"/>
    <mergeCell ref="WUC682:WUJ682"/>
    <mergeCell ref="WUK682:WUR682"/>
    <mergeCell ref="WUS682:WUZ682"/>
    <mergeCell ref="WVA682:WVH682"/>
    <mergeCell ref="WVI682:WVP682"/>
    <mergeCell ref="WVQ682:WVX682"/>
    <mergeCell ref="WVY682:WWF682"/>
    <mergeCell ref="WWG682:WWN682"/>
    <mergeCell ref="WWO682:WWV682"/>
    <mergeCell ref="WWW682:WXD682"/>
    <mergeCell ref="WXE682:WXL682"/>
    <mergeCell ref="WXM682:WXT682"/>
    <mergeCell ref="WXU682:WYB682"/>
    <mergeCell ref="WYC682:WYJ682"/>
    <mergeCell ref="WYK682:WYR682"/>
    <mergeCell ref="WYS682:WYZ682"/>
    <mergeCell ref="WZA682:WZH682"/>
    <mergeCell ref="WZI682:WZP682"/>
    <mergeCell ref="A684:H684"/>
    <mergeCell ref="I684:P684"/>
    <mergeCell ref="Q684:X684"/>
    <mergeCell ref="Y684:AF684"/>
    <mergeCell ref="AG684:AN684"/>
    <mergeCell ref="AO684:AV684"/>
    <mergeCell ref="AW684:BD684"/>
    <mergeCell ref="BE684:BL684"/>
    <mergeCell ref="BM684:BT684"/>
    <mergeCell ref="BU684:CB684"/>
    <mergeCell ref="CC684:CJ684"/>
    <mergeCell ref="CK684:CR684"/>
    <mergeCell ref="CS684:CZ684"/>
    <mergeCell ref="DA684:DH684"/>
    <mergeCell ref="DI684:DP684"/>
    <mergeCell ref="DQ684:DX684"/>
    <mergeCell ref="DY684:EF684"/>
    <mergeCell ref="EG684:EN684"/>
    <mergeCell ref="EO684:EV684"/>
    <mergeCell ref="EW684:FD684"/>
    <mergeCell ref="FE684:FL684"/>
    <mergeCell ref="FM684:FT684"/>
    <mergeCell ref="FU684:GB684"/>
    <mergeCell ref="GC684:GJ684"/>
    <mergeCell ref="GK684:GR684"/>
    <mergeCell ref="GS684:GZ684"/>
    <mergeCell ref="HA684:HH684"/>
    <mergeCell ref="HI684:HP684"/>
    <mergeCell ref="HQ684:HX684"/>
    <mergeCell ref="HY684:IF684"/>
    <mergeCell ref="IG684:IN684"/>
    <mergeCell ref="IO684:IV684"/>
    <mergeCell ref="IW684:JD684"/>
    <mergeCell ref="JE684:JL684"/>
    <mergeCell ref="JM684:JT684"/>
    <mergeCell ref="JU684:KB684"/>
    <mergeCell ref="KC684:KJ684"/>
    <mergeCell ref="KK684:KR684"/>
    <mergeCell ref="KS684:KZ684"/>
    <mergeCell ref="LA684:LH684"/>
    <mergeCell ref="LI684:LP684"/>
    <mergeCell ref="LQ684:LX684"/>
    <mergeCell ref="LY684:MF684"/>
    <mergeCell ref="MG684:MN684"/>
    <mergeCell ref="MO684:MV684"/>
    <mergeCell ref="MW684:ND684"/>
    <mergeCell ref="NE684:NL684"/>
    <mergeCell ref="NM684:NT684"/>
    <mergeCell ref="NU684:OB684"/>
    <mergeCell ref="OC684:OJ684"/>
    <mergeCell ref="OK684:OR684"/>
    <mergeCell ref="OS684:OZ684"/>
    <mergeCell ref="PA684:PH684"/>
    <mergeCell ref="PI684:PP684"/>
    <mergeCell ref="PQ684:PX684"/>
    <mergeCell ref="PY684:QF684"/>
    <mergeCell ref="QG684:QN684"/>
    <mergeCell ref="QO684:QV684"/>
    <mergeCell ref="QW684:RD684"/>
    <mergeCell ref="RE684:RL684"/>
    <mergeCell ref="RM684:RT684"/>
    <mergeCell ref="RU684:SB684"/>
    <mergeCell ref="SC684:SJ684"/>
    <mergeCell ref="SK684:SR684"/>
    <mergeCell ref="SS684:SZ684"/>
    <mergeCell ref="TA684:TH684"/>
    <mergeCell ref="TI684:TP684"/>
    <mergeCell ref="TQ684:TX684"/>
    <mergeCell ref="TY684:UF684"/>
    <mergeCell ref="UG684:UN684"/>
    <mergeCell ref="UO684:UV684"/>
    <mergeCell ref="UW684:VD684"/>
    <mergeCell ref="VE684:VL684"/>
    <mergeCell ref="VM684:VT684"/>
    <mergeCell ref="VU684:WB684"/>
    <mergeCell ref="WC684:WJ684"/>
    <mergeCell ref="WK684:WR684"/>
    <mergeCell ref="WS684:WZ684"/>
    <mergeCell ref="XA684:XH684"/>
    <mergeCell ref="XI684:XP684"/>
    <mergeCell ref="XQ684:XX684"/>
    <mergeCell ref="XY684:YF684"/>
    <mergeCell ref="YG684:YN684"/>
    <mergeCell ref="YO684:YV684"/>
    <mergeCell ref="YW684:ZD684"/>
    <mergeCell ref="ZE684:ZL684"/>
    <mergeCell ref="ZM684:ZT684"/>
    <mergeCell ref="ZU684:AAB684"/>
    <mergeCell ref="AAC684:AAJ684"/>
    <mergeCell ref="AAK684:AAR684"/>
    <mergeCell ref="AAS684:AAZ684"/>
    <mergeCell ref="ABA684:ABH684"/>
    <mergeCell ref="ABI684:ABP684"/>
    <mergeCell ref="ABQ684:ABX684"/>
    <mergeCell ref="ABY684:ACF684"/>
    <mergeCell ref="ACG684:ACN684"/>
    <mergeCell ref="ACO684:ACV684"/>
    <mergeCell ref="ACW684:ADD684"/>
    <mergeCell ref="ADE684:ADL684"/>
    <mergeCell ref="ADM684:ADT684"/>
    <mergeCell ref="ADU684:AEB684"/>
    <mergeCell ref="AEC684:AEJ684"/>
    <mergeCell ref="AEK684:AER684"/>
    <mergeCell ref="AES684:AEZ684"/>
    <mergeCell ref="AFA684:AFH684"/>
    <mergeCell ref="AFI684:AFP684"/>
    <mergeCell ref="AFQ684:AFX684"/>
    <mergeCell ref="AFY684:AGF684"/>
    <mergeCell ref="AGG684:AGN684"/>
    <mergeCell ref="AGO684:AGV684"/>
    <mergeCell ref="AGW684:AHD684"/>
    <mergeCell ref="AHE684:AHL684"/>
    <mergeCell ref="AHM684:AHT684"/>
    <mergeCell ref="AHU684:AIB684"/>
    <mergeCell ref="AIC684:AIJ684"/>
    <mergeCell ref="AIK684:AIR684"/>
    <mergeCell ref="AIS684:AIZ684"/>
    <mergeCell ref="AJA684:AJH684"/>
    <mergeCell ref="AJI684:AJP684"/>
    <mergeCell ref="AJQ684:AJX684"/>
    <mergeCell ref="AJY684:AKF684"/>
    <mergeCell ref="AKG684:AKN684"/>
    <mergeCell ref="AKO684:AKV684"/>
    <mergeCell ref="AKW684:ALD684"/>
    <mergeCell ref="ALE684:ALL684"/>
    <mergeCell ref="ALM684:ALT684"/>
    <mergeCell ref="ALU684:AMB684"/>
    <mergeCell ref="AMC684:AMJ684"/>
    <mergeCell ref="AMK684:AMR684"/>
    <mergeCell ref="AMS684:AMZ684"/>
    <mergeCell ref="ANA684:ANH684"/>
    <mergeCell ref="ANI684:ANP684"/>
    <mergeCell ref="ANQ684:ANX684"/>
    <mergeCell ref="ANY684:AOF684"/>
    <mergeCell ref="AOG684:AON684"/>
    <mergeCell ref="AOO684:AOV684"/>
    <mergeCell ref="AOW684:APD684"/>
    <mergeCell ref="APE684:APL684"/>
    <mergeCell ref="APM684:APT684"/>
    <mergeCell ref="APU684:AQB684"/>
    <mergeCell ref="AQC684:AQJ684"/>
    <mergeCell ref="AQK684:AQR684"/>
    <mergeCell ref="AQS684:AQZ684"/>
    <mergeCell ref="ARA684:ARH684"/>
    <mergeCell ref="ARI684:ARP684"/>
    <mergeCell ref="ARQ684:ARX684"/>
    <mergeCell ref="ARY684:ASF684"/>
    <mergeCell ref="ASG684:ASN684"/>
    <mergeCell ref="ASO684:ASV684"/>
    <mergeCell ref="ASW684:ATD684"/>
    <mergeCell ref="ATE684:ATL684"/>
    <mergeCell ref="ATM684:ATT684"/>
    <mergeCell ref="ATU684:AUB684"/>
    <mergeCell ref="AUC684:AUJ684"/>
    <mergeCell ref="AUK684:AUR684"/>
    <mergeCell ref="AUS684:AUZ684"/>
    <mergeCell ref="AVA684:AVH684"/>
    <mergeCell ref="AVI684:AVP684"/>
    <mergeCell ref="AVQ684:AVX684"/>
    <mergeCell ref="AVY684:AWF684"/>
    <mergeCell ref="AWG684:AWN684"/>
    <mergeCell ref="AWO684:AWV684"/>
    <mergeCell ref="AWW684:AXD684"/>
    <mergeCell ref="AXE684:AXL684"/>
    <mergeCell ref="AXM684:AXT684"/>
    <mergeCell ref="AXU684:AYB684"/>
    <mergeCell ref="AYC684:AYJ684"/>
    <mergeCell ref="AYK684:AYR684"/>
    <mergeCell ref="AYS684:AYZ684"/>
    <mergeCell ref="AZA684:AZH684"/>
    <mergeCell ref="AZI684:AZP684"/>
    <mergeCell ref="AZQ684:AZX684"/>
    <mergeCell ref="AZY684:BAF684"/>
    <mergeCell ref="BAG684:BAN684"/>
    <mergeCell ref="BAO684:BAV684"/>
    <mergeCell ref="BAW684:BBD684"/>
    <mergeCell ref="BBE684:BBL684"/>
    <mergeCell ref="BBM684:BBT684"/>
    <mergeCell ref="BBU684:BCB684"/>
    <mergeCell ref="BCC684:BCJ684"/>
    <mergeCell ref="BCK684:BCR684"/>
    <mergeCell ref="BCS684:BCZ684"/>
    <mergeCell ref="BDA684:BDH684"/>
    <mergeCell ref="BDI684:BDP684"/>
    <mergeCell ref="BDQ684:BDX684"/>
    <mergeCell ref="BDY684:BEF684"/>
    <mergeCell ref="BEG684:BEN684"/>
    <mergeCell ref="BEO684:BEV684"/>
    <mergeCell ref="BEW684:BFD684"/>
    <mergeCell ref="BFE684:BFL684"/>
    <mergeCell ref="BFM684:BFT684"/>
    <mergeCell ref="BFU684:BGB684"/>
    <mergeCell ref="BGC684:BGJ684"/>
    <mergeCell ref="BGK684:BGR684"/>
    <mergeCell ref="BGS684:BGZ684"/>
    <mergeCell ref="BHA684:BHH684"/>
    <mergeCell ref="BHI684:BHP684"/>
    <mergeCell ref="BHQ684:BHX684"/>
    <mergeCell ref="BHY684:BIF684"/>
    <mergeCell ref="BIG684:BIN684"/>
    <mergeCell ref="BIO684:BIV684"/>
    <mergeCell ref="BIW684:BJD684"/>
    <mergeCell ref="BJE684:BJL684"/>
    <mergeCell ref="BJM684:BJT684"/>
    <mergeCell ref="BJU684:BKB684"/>
    <mergeCell ref="BKC684:BKJ684"/>
    <mergeCell ref="BKK684:BKR684"/>
    <mergeCell ref="BKS684:BKZ684"/>
    <mergeCell ref="BLA684:BLH684"/>
    <mergeCell ref="BLI684:BLP684"/>
    <mergeCell ref="BLQ684:BLX684"/>
    <mergeCell ref="BLY684:BMF684"/>
    <mergeCell ref="BMG684:BMN684"/>
    <mergeCell ref="BMO684:BMV684"/>
    <mergeCell ref="BMW684:BND684"/>
    <mergeCell ref="BNE684:BNL684"/>
    <mergeCell ref="BNM684:BNT684"/>
    <mergeCell ref="BNU684:BOB684"/>
    <mergeCell ref="BOC684:BOJ684"/>
    <mergeCell ref="BOK684:BOR684"/>
    <mergeCell ref="BOS684:BOZ684"/>
    <mergeCell ref="BPA684:BPH684"/>
    <mergeCell ref="BPI684:BPP684"/>
    <mergeCell ref="BPQ684:BPX684"/>
    <mergeCell ref="BPY684:BQF684"/>
    <mergeCell ref="BQG684:BQN684"/>
    <mergeCell ref="BQO684:BQV684"/>
    <mergeCell ref="BQW684:BRD684"/>
    <mergeCell ref="BRE684:BRL684"/>
    <mergeCell ref="BRM684:BRT684"/>
    <mergeCell ref="BRU684:BSB684"/>
    <mergeCell ref="BSC684:BSJ684"/>
    <mergeCell ref="BSK684:BSR684"/>
    <mergeCell ref="BSS684:BSZ684"/>
    <mergeCell ref="BTA684:BTH684"/>
    <mergeCell ref="BTI684:BTP684"/>
    <mergeCell ref="BTQ684:BTX684"/>
    <mergeCell ref="BTY684:BUF684"/>
    <mergeCell ref="BUG684:BUN684"/>
    <mergeCell ref="BUO684:BUV684"/>
    <mergeCell ref="BUW684:BVD684"/>
    <mergeCell ref="BVE684:BVL684"/>
    <mergeCell ref="BVM684:BVT684"/>
    <mergeCell ref="BVU684:BWB684"/>
    <mergeCell ref="BWC684:BWJ684"/>
    <mergeCell ref="BWK684:BWR684"/>
    <mergeCell ref="BWS684:BWZ684"/>
    <mergeCell ref="BXA684:BXH684"/>
    <mergeCell ref="BXI684:BXP684"/>
    <mergeCell ref="BXQ684:BXX684"/>
    <mergeCell ref="BXY684:BYF684"/>
    <mergeCell ref="BYG684:BYN684"/>
    <mergeCell ref="BYO684:BYV684"/>
    <mergeCell ref="BYW684:BZD684"/>
    <mergeCell ref="BZE684:BZL684"/>
    <mergeCell ref="BZM684:BZT684"/>
    <mergeCell ref="BZU684:CAB684"/>
    <mergeCell ref="CAC684:CAJ684"/>
    <mergeCell ref="CAK684:CAR684"/>
    <mergeCell ref="CAS684:CAZ684"/>
    <mergeCell ref="CBA684:CBH684"/>
    <mergeCell ref="CBI684:CBP684"/>
    <mergeCell ref="CBQ684:CBX684"/>
    <mergeCell ref="CBY684:CCF684"/>
    <mergeCell ref="CCG684:CCN684"/>
    <mergeCell ref="CCO684:CCV684"/>
    <mergeCell ref="CCW684:CDD684"/>
    <mergeCell ref="CDE684:CDL684"/>
    <mergeCell ref="CDM684:CDT684"/>
    <mergeCell ref="CDU684:CEB684"/>
    <mergeCell ref="CEC684:CEJ684"/>
    <mergeCell ref="CEK684:CER684"/>
    <mergeCell ref="CES684:CEZ684"/>
    <mergeCell ref="CFA684:CFH684"/>
    <mergeCell ref="CFI684:CFP684"/>
    <mergeCell ref="CFQ684:CFX684"/>
    <mergeCell ref="CFY684:CGF684"/>
    <mergeCell ref="CGG684:CGN684"/>
    <mergeCell ref="CGO684:CGV684"/>
    <mergeCell ref="CGW684:CHD684"/>
    <mergeCell ref="CHE684:CHL684"/>
    <mergeCell ref="CHM684:CHT684"/>
    <mergeCell ref="CHU684:CIB684"/>
    <mergeCell ref="CIC684:CIJ684"/>
    <mergeCell ref="CIK684:CIR684"/>
    <mergeCell ref="CIS684:CIZ684"/>
    <mergeCell ref="CJA684:CJH684"/>
    <mergeCell ref="CJI684:CJP684"/>
    <mergeCell ref="CJQ684:CJX684"/>
    <mergeCell ref="CJY684:CKF684"/>
    <mergeCell ref="CKG684:CKN684"/>
    <mergeCell ref="CKO684:CKV684"/>
    <mergeCell ref="CKW684:CLD684"/>
    <mergeCell ref="CLE684:CLL684"/>
    <mergeCell ref="CLM684:CLT684"/>
    <mergeCell ref="CLU684:CMB684"/>
    <mergeCell ref="CMC684:CMJ684"/>
    <mergeCell ref="CMK684:CMR684"/>
    <mergeCell ref="CMS684:CMZ684"/>
    <mergeCell ref="CNA684:CNH684"/>
    <mergeCell ref="CNI684:CNP684"/>
    <mergeCell ref="CNQ684:CNX684"/>
    <mergeCell ref="CNY684:COF684"/>
    <mergeCell ref="COG684:CON684"/>
    <mergeCell ref="COO684:COV684"/>
    <mergeCell ref="COW684:CPD684"/>
    <mergeCell ref="CPE684:CPL684"/>
    <mergeCell ref="CPM684:CPT684"/>
    <mergeCell ref="CPU684:CQB684"/>
    <mergeCell ref="CQC684:CQJ684"/>
    <mergeCell ref="CQK684:CQR684"/>
    <mergeCell ref="CQS684:CQZ684"/>
    <mergeCell ref="CRA684:CRH684"/>
    <mergeCell ref="CRI684:CRP684"/>
    <mergeCell ref="CRQ684:CRX684"/>
    <mergeCell ref="CRY684:CSF684"/>
    <mergeCell ref="CSG684:CSN684"/>
    <mergeCell ref="CSO684:CSV684"/>
    <mergeCell ref="CSW684:CTD684"/>
    <mergeCell ref="CTE684:CTL684"/>
    <mergeCell ref="CTM684:CTT684"/>
    <mergeCell ref="CTU684:CUB684"/>
    <mergeCell ref="CUC684:CUJ684"/>
    <mergeCell ref="CUK684:CUR684"/>
    <mergeCell ref="CUS684:CUZ684"/>
    <mergeCell ref="CVA684:CVH684"/>
    <mergeCell ref="CVI684:CVP684"/>
    <mergeCell ref="CVQ684:CVX684"/>
    <mergeCell ref="CVY684:CWF684"/>
    <mergeCell ref="CWG684:CWN684"/>
    <mergeCell ref="CWO684:CWV684"/>
    <mergeCell ref="CWW684:CXD684"/>
    <mergeCell ref="CXE684:CXL684"/>
    <mergeCell ref="CXM684:CXT684"/>
    <mergeCell ref="CXU684:CYB684"/>
    <mergeCell ref="CYC684:CYJ684"/>
    <mergeCell ref="CYK684:CYR684"/>
    <mergeCell ref="CYS684:CYZ684"/>
    <mergeCell ref="CZA684:CZH684"/>
    <mergeCell ref="CZI684:CZP684"/>
    <mergeCell ref="CZQ684:CZX684"/>
    <mergeCell ref="CZY684:DAF684"/>
    <mergeCell ref="DAG684:DAN684"/>
    <mergeCell ref="DAO684:DAV684"/>
    <mergeCell ref="DAW684:DBD684"/>
    <mergeCell ref="DBE684:DBL684"/>
    <mergeCell ref="DBM684:DBT684"/>
    <mergeCell ref="DBU684:DCB684"/>
    <mergeCell ref="DCC684:DCJ684"/>
    <mergeCell ref="DCK684:DCR684"/>
    <mergeCell ref="DCS684:DCZ684"/>
    <mergeCell ref="DDA684:DDH684"/>
    <mergeCell ref="DDI684:DDP684"/>
    <mergeCell ref="DDQ684:DDX684"/>
    <mergeCell ref="DDY684:DEF684"/>
    <mergeCell ref="DEG684:DEN684"/>
    <mergeCell ref="DEO684:DEV684"/>
    <mergeCell ref="DEW684:DFD684"/>
    <mergeCell ref="DFE684:DFL684"/>
    <mergeCell ref="DFM684:DFT684"/>
    <mergeCell ref="DFU684:DGB684"/>
    <mergeCell ref="DGC684:DGJ684"/>
    <mergeCell ref="DGK684:DGR684"/>
    <mergeCell ref="DGS684:DGZ684"/>
    <mergeCell ref="DHA684:DHH684"/>
    <mergeCell ref="DHI684:DHP684"/>
    <mergeCell ref="DHQ684:DHX684"/>
    <mergeCell ref="DHY684:DIF684"/>
    <mergeCell ref="DIG684:DIN684"/>
    <mergeCell ref="DIO684:DIV684"/>
    <mergeCell ref="DIW684:DJD684"/>
    <mergeCell ref="DJE684:DJL684"/>
    <mergeCell ref="DJM684:DJT684"/>
    <mergeCell ref="DJU684:DKB684"/>
    <mergeCell ref="DKC684:DKJ684"/>
    <mergeCell ref="DKK684:DKR684"/>
    <mergeCell ref="DKS684:DKZ684"/>
    <mergeCell ref="DLA684:DLH684"/>
    <mergeCell ref="DLI684:DLP684"/>
    <mergeCell ref="DLQ684:DLX684"/>
    <mergeCell ref="DLY684:DMF684"/>
    <mergeCell ref="DMG684:DMN684"/>
    <mergeCell ref="DMO684:DMV684"/>
    <mergeCell ref="DMW684:DND684"/>
    <mergeCell ref="DNE684:DNL684"/>
    <mergeCell ref="DNM684:DNT684"/>
    <mergeCell ref="DNU684:DOB684"/>
    <mergeCell ref="DOC684:DOJ684"/>
    <mergeCell ref="DOK684:DOR684"/>
    <mergeCell ref="DOS684:DOZ684"/>
    <mergeCell ref="DPA684:DPH684"/>
    <mergeCell ref="DPI684:DPP684"/>
    <mergeCell ref="DPQ684:DPX684"/>
    <mergeCell ref="DPY684:DQF684"/>
    <mergeCell ref="DQG684:DQN684"/>
    <mergeCell ref="DQO684:DQV684"/>
    <mergeCell ref="DQW684:DRD684"/>
    <mergeCell ref="DRE684:DRL684"/>
    <mergeCell ref="DRM684:DRT684"/>
    <mergeCell ref="DRU684:DSB684"/>
    <mergeCell ref="DSC684:DSJ684"/>
    <mergeCell ref="DSK684:DSR684"/>
    <mergeCell ref="DSS684:DSZ684"/>
    <mergeCell ref="DTA684:DTH684"/>
    <mergeCell ref="DTI684:DTP684"/>
    <mergeCell ref="DTQ684:DTX684"/>
    <mergeCell ref="DTY684:DUF684"/>
    <mergeCell ref="DUG684:DUN684"/>
    <mergeCell ref="DUO684:DUV684"/>
    <mergeCell ref="DUW684:DVD684"/>
    <mergeCell ref="DVE684:DVL684"/>
    <mergeCell ref="DVM684:DVT684"/>
    <mergeCell ref="DVU684:DWB684"/>
    <mergeCell ref="DWC684:DWJ684"/>
    <mergeCell ref="DWK684:DWR684"/>
    <mergeCell ref="DWS684:DWZ684"/>
    <mergeCell ref="DXA684:DXH684"/>
    <mergeCell ref="DXI684:DXP684"/>
    <mergeCell ref="DXQ684:DXX684"/>
    <mergeCell ref="DXY684:DYF684"/>
    <mergeCell ref="DYG684:DYN684"/>
    <mergeCell ref="DYO684:DYV684"/>
    <mergeCell ref="DYW684:DZD684"/>
    <mergeCell ref="DZE684:DZL684"/>
    <mergeCell ref="DZM684:DZT684"/>
    <mergeCell ref="DZU684:EAB684"/>
    <mergeCell ref="EAC684:EAJ684"/>
    <mergeCell ref="EAK684:EAR684"/>
    <mergeCell ref="EAS684:EAZ684"/>
    <mergeCell ref="EBA684:EBH684"/>
    <mergeCell ref="EBI684:EBP684"/>
    <mergeCell ref="EBQ684:EBX684"/>
    <mergeCell ref="EBY684:ECF684"/>
    <mergeCell ref="ECG684:ECN684"/>
    <mergeCell ref="ECO684:ECV684"/>
    <mergeCell ref="ECW684:EDD684"/>
    <mergeCell ref="EDE684:EDL684"/>
    <mergeCell ref="EDM684:EDT684"/>
    <mergeCell ref="EDU684:EEB684"/>
    <mergeCell ref="EEC684:EEJ684"/>
    <mergeCell ref="EEK684:EER684"/>
    <mergeCell ref="EES684:EEZ684"/>
    <mergeCell ref="EFA684:EFH684"/>
    <mergeCell ref="EFI684:EFP684"/>
    <mergeCell ref="EFQ684:EFX684"/>
    <mergeCell ref="EFY684:EGF684"/>
    <mergeCell ref="EGG684:EGN684"/>
    <mergeCell ref="EGO684:EGV684"/>
    <mergeCell ref="EGW684:EHD684"/>
    <mergeCell ref="EHE684:EHL684"/>
    <mergeCell ref="EHM684:EHT684"/>
    <mergeCell ref="EHU684:EIB684"/>
    <mergeCell ref="EIC684:EIJ684"/>
    <mergeCell ref="EIK684:EIR684"/>
    <mergeCell ref="EIS684:EIZ684"/>
    <mergeCell ref="EJA684:EJH684"/>
    <mergeCell ref="EJI684:EJP684"/>
    <mergeCell ref="EJQ684:EJX684"/>
    <mergeCell ref="EJY684:EKF684"/>
    <mergeCell ref="EKG684:EKN684"/>
    <mergeCell ref="EKO684:EKV684"/>
    <mergeCell ref="EKW684:ELD684"/>
    <mergeCell ref="ELE684:ELL684"/>
    <mergeCell ref="ELM684:ELT684"/>
    <mergeCell ref="ELU684:EMB684"/>
    <mergeCell ref="EMC684:EMJ684"/>
    <mergeCell ref="EMK684:EMR684"/>
    <mergeCell ref="EMS684:EMZ684"/>
    <mergeCell ref="ENA684:ENH684"/>
    <mergeCell ref="ENI684:ENP684"/>
    <mergeCell ref="ENQ684:ENX684"/>
    <mergeCell ref="ENY684:EOF684"/>
    <mergeCell ref="EOG684:EON684"/>
    <mergeCell ref="EOO684:EOV684"/>
    <mergeCell ref="EOW684:EPD684"/>
    <mergeCell ref="EPE684:EPL684"/>
    <mergeCell ref="EPM684:EPT684"/>
    <mergeCell ref="EPU684:EQB684"/>
    <mergeCell ref="EQC684:EQJ684"/>
    <mergeCell ref="EQK684:EQR684"/>
    <mergeCell ref="EQS684:EQZ684"/>
    <mergeCell ref="ERA684:ERH684"/>
    <mergeCell ref="ERI684:ERP684"/>
    <mergeCell ref="ERQ684:ERX684"/>
    <mergeCell ref="ERY684:ESF684"/>
    <mergeCell ref="ESG684:ESN684"/>
    <mergeCell ref="ESO684:ESV684"/>
    <mergeCell ref="ESW684:ETD684"/>
    <mergeCell ref="ETE684:ETL684"/>
    <mergeCell ref="ETM684:ETT684"/>
    <mergeCell ref="ETU684:EUB684"/>
    <mergeCell ref="EUC684:EUJ684"/>
    <mergeCell ref="EUK684:EUR684"/>
    <mergeCell ref="EUS684:EUZ684"/>
    <mergeCell ref="EVA684:EVH684"/>
    <mergeCell ref="EVI684:EVP684"/>
    <mergeCell ref="EVQ684:EVX684"/>
    <mergeCell ref="EVY684:EWF684"/>
    <mergeCell ref="EWG684:EWN684"/>
    <mergeCell ref="EWO684:EWV684"/>
    <mergeCell ref="EWW684:EXD684"/>
    <mergeCell ref="EXE684:EXL684"/>
    <mergeCell ref="EXM684:EXT684"/>
    <mergeCell ref="EXU684:EYB684"/>
    <mergeCell ref="EYC684:EYJ684"/>
    <mergeCell ref="EYK684:EYR684"/>
    <mergeCell ref="EYS684:EYZ684"/>
    <mergeCell ref="EZA684:EZH684"/>
    <mergeCell ref="EZI684:EZP684"/>
    <mergeCell ref="EZQ684:EZX684"/>
    <mergeCell ref="EZY684:FAF684"/>
    <mergeCell ref="FAG684:FAN684"/>
    <mergeCell ref="FAO684:FAV684"/>
    <mergeCell ref="FAW684:FBD684"/>
    <mergeCell ref="FBE684:FBL684"/>
    <mergeCell ref="FBM684:FBT684"/>
    <mergeCell ref="FBU684:FCB684"/>
    <mergeCell ref="FCC684:FCJ684"/>
    <mergeCell ref="FCK684:FCR684"/>
    <mergeCell ref="FCS684:FCZ684"/>
    <mergeCell ref="FDA684:FDH684"/>
    <mergeCell ref="FDI684:FDP684"/>
    <mergeCell ref="FDQ684:FDX684"/>
    <mergeCell ref="FDY684:FEF684"/>
    <mergeCell ref="FEG684:FEN684"/>
    <mergeCell ref="FEO684:FEV684"/>
    <mergeCell ref="FEW684:FFD684"/>
    <mergeCell ref="FFE684:FFL684"/>
    <mergeCell ref="FFM684:FFT684"/>
    <mergeCell ref="FFU684:FGB684"/>
    <mergeCell ref="FGC684:FGJ684"/>
    <mergeCell ref="FGK684:FGR684"/>
    <mergeCell ref="FGS684:FGZ684"/>
    <mergeCell ref="FHA684:FHH684"/>
    <mergeCell ref="FHI684:FHP684"/>
    <mergeCell ref="FHQ684:FHX684"/>
    <mergeCell ref="FHY684:FIF684"/>
    <mergeCell ref="FIG684:FIN684"/>
    <mergeCell ref="FIO684:FIV684"/>
    <mergeCell ref="FIW684:FJD684"/>
    <mergeCell ref="FJE684:FJL684"/>
    <mergeCell ref="FJM684:FJT684"/>
    <mergeCell ref="FJU684:FKB684"/>
    <mergeCell ref="FKC684:FKJ684"/>
    <mergeCell ref="FKK684:FKR684"/>
    <mergeCell ref="FKS684:FKZ684"/>
    <mergeCell ref="FLA684:FLH684"/>
    <mergeCell ref="FLI684:FLP684"/>
    <mergeCell ref="FLQ684:FLX684"/>
    <mergeCell ref="FLY684:FMF684"/>
    <mergeCell ref="FMG684:FMN684"/>
    <mergeCell ref="FMO684:FMV684"/>
    <mergeCell ref="FMW684:FND684"/>
    <mergeCell ref="FNE684:FNL684"/>
    <mergeCell ref="FNM684:FNT684"/>
    <mergeCell ref="FNU684:FOB684"/>
    <mergeCell ref="FOC684:FOJ684"/>
    <mergeCell ref="FOK684:FOR684"/>
    <mergeCell ref="FOS684:FOZ684"/>
    <mergeCell ref="FPA684:FPH684"/>
    <mergeCell ref="FPI684:FPP684"/>
    <mergeCell ref="FPQ684:FPX684"/>
    <mergeCell ref="FPY684:FQF684"/>
    <mergeCell ref="FQG684:FQN684"/>
    <mergeCell ref="FQO684:FQV684"/>
    <mergeCell ref="FQW684:FRD684"/>
    <mergeCell ref="FRE684:FRL684"/>
    <mergeCell ref="FRM684:FRT684"/>
    <mergeCell ref="FRU684:FSB684"/>
    <mergeCell ref="FSC684:FSJ684"/>
    <mergeCell ref="FSK684:FSR684"/>
    <mergeCell ref="FSS684:FSZ684"/>
    <mergeCell ref="FTA684:FTH684"/>
    <mergeCell ref="FTI684:FTP684"/>
    <mergeCell ref="FTQ684:FTX684"/>
    <mergeCell ref="FTY684:FUF684"/>
    <mergeCell ref="FUG684:FUN684"/>
    <mergeCell ref="FUO684:FUV684"/>
    <mergeCell ref="FUW684:FVD684"/>
    <mergeCell ref="FVE684:FVL684"/>
    <mergeCell ref="FVM684:FVT684"/>
    <mergeCell ref="FVU684:FWB684"/>
    <mergeCell ref="FWC684:FWJ684"/>
    <mergeCell ref="FWK684:FWR684"/>
    <mergeCell ref="FWS684:FWZ684"/>
    <mergeCell ref="FXA684:FXH684"/>
    <mergeCell ref="FXI684:FXP684"/>
    <mergeCell ref="FXQ684:FXX684"/>
    <mergeCell ref="FXY684:FYF684"/>
    <mergeCell ref="FYG684:FYN684"/>
    <mergeCell ref="FYO684:FYV684"/>
    <mergeCell ref="FYW684:FZD684"/>
    <mergeCell ref="FZE684:FZL684"/>
    <mergeCell ref="FZM684:FZT684"/>
    <mergeCell ref="FZU684:GAB684"/>
    <mergeCell ref="GAC684:GAJ684"/>
    <mergeCell ref="GAK684:GAR684"/>
    <mergeCell ref="GAS684:GAZ684"/>
    <mergeCell ref="GBA684:GBH684"/>
    <mergeCell ref="GBI684:GBP684"/>
    <mergeCell ref="GBQ684:GBX684"/>
    <mergeCell ref="GBY684:GCF684"/>
    <mergeCell ref="GCG684:GCN684"/>
    <mergeCell ref="GCO684:GCV684"/>
    <mergeCell ref="GCW684:GDD684"/>
    <mergeCell ref="GDE684:GDL684"/>
    <mergeCell ref="GDM684:GDT684"/>
    <mergeCell ref="GDU684:GEB684"/>
    <mergeCell ref="GEC684:GEJ684"/>
    <mergeCell ref="GEK684:GER684"/>
    <mergeCell ref="GES684:GEZ684"/>
    <mergeCell ref="GFA684:GFH684"/>
    <mergeCell ref="GFI684:GFP684"/>
    <mergeCell ref="GFQ684:GFX684"/>
    <mergeCell ref="GFY684:GGF684"/>
    <mergeCell ref="GGG684:GGN684"/>
    <mergeCell ref="GGO684:GGV684"/>
    <mergeCell ref="GGW684:GHD684"/>
    <mergeCell ref="GHE684:GHL684"/>
    <mergeCell ref="GHM684:GHT684"/>
    <mergeCell ref="GHU684:GIB684"/>
    <mergeCell ref="GIC684:GIJ684"/>
    <mergeCell ref="GIK684:GIR684"/>
    <mergeCell ref="GIS684:GIZ684"/>
    <mergeCell ref="GJA684:GJH684"/>
    <mergeCell ref="GJI684:GJP684"/>
    <mergeCell ref="GJQ684:GJX684"/>
    <mergeCell ref="GJY684:GKF684"/>
    <mergeCell ref="GKG684:GKN684"/>
    <mergeCell ref="GKO684:GKV684"/>
    <mergeCell ref="GKW684:GLD684"/>
    <mergeCell ref="GLE684:GLL684"/>
    <mergeCell ref="GLM684:GLT684"/>
    <mergeCell ref="GLU684:GMB684"/>
    <mergeCell ref="GMC684:GMJ684"/>
    <mergeCell ref="GMK684:GMR684"/>
    <mergeCell ref="GMS684:GMZ684"/>
    <mergeCell ref="GNA684:GNH684"/>
    <mergeCell ref="GNI684:GNP684"/>
    <mergeCell ref="GNQ684:GNX684"/>
    <mergeCell ref="GNY684:GOF684"/>
    <mergeCell ref="GOG684:GON684"/>
    <mergeCell ref="GOO684:GOV684"/>
    <mergeCell ref="GOW684:GPD684"/>
    <mergeCell ref="GPE684:GPL684"/>
    <mergeCell ref="GPM684:GPT684"/>
    <mergeCell ref="GPU684:GQB684"/>
    <mergeCell ref="GQC684:GQJ684"/>
    <mergeCell ref="GQK684:GQR684"/>
    <mergeCell ref="GQS684:GQZ684"/>
    <mergeCell ref="GRA684:GRH684"/>
    <mergeCell ref="GRI684:GRP684"/>
    <mergeCell ref="GRQ684:GRX684"/>
    <mergeCell ref="GRY684:GSF684"/>
    <mergeCell ref="GSG684:GSN684"/>
    <mergeCell ref="GSO684:GSV684"/>
    <mergeCell ref="GSW684:GTD684"/>
    <mergeCell ref="GTE684:GTL684"/>
    <mergeCell ref="GTM684:GTT684"/>
    <mergeCell ref="GTU684:GUB684"/>
    <mergeCell ref="GUC684:GUJ684"/>
    <mergeCell ref="GUK684:GUR684"/>
    <mergeCell ref="GUS684:GUZ684"/>
    <mergeCell ref="GVA684:GVH684"/>
    <mergeCell ref="GVI684:GVP684"/>
    <mergeCell ref="GVQ684:GVX684"/>
    <mergeCell ref="GVY684:GWF684"/>
    <mergeCell ref="GWG684:GWN684"/>
    <mergeCell ref="GWO684:GWV684"/>
    <mergeCell ref="GWW684:GXD684"/>
    <mergeCell ref="GXE684:GXL684"/>
    <mergeCell ref="GXM684:GXT684"/>
    <mergeCell ref="GXU684:GYB684"/>
    <mergeCell ref="GYC684:GYJ684"/>
    <mergeCell ref="GYK684:GYR684"/>
    <mergeCell ref="GYS684:GYZ684"/>
    <mergeCell ref="GZA684:GZH684"/>
    <mergeCell ref="GZI684:GZP684"/>
    <mergeCell ref="GZQ684:GZX684"/>
    <mergeCell ref="GZY684:HAF684"/>
    <mergeCell ref="HAG684:HAN684"/>
    <mergeCell ref="HAO684:HAV684"/>
    <mergeCell ref="HAW684:HBD684"/>
    <mergeCell ref="HBE684:HBL684"/>
    <mergeCell ref="HBM684:HBT684"/>
    <mergeCell ref="HBU684:HCB684"/>
    <mergeCell ref="HCC684:HCJ684"/>
    <mergeCell ref="HCK684:HCR684"/>
    <mergeCell ref="HCS684:HCZ684"/>
    <mergeCell ref="HDA684:HDH684"/>
    <mergeCell ref="HDI684:HDP684"/>
    <mergeCell ref="HDQ684:HDX684"/>
    <mergeCell ref="HDY684:HEF684"/>
    <mergeCell ref="HEG684:HEN684"/>
    <mergeCell ref="HEO684:HEV684"/>
    <mergeCell ref="HEW684:HFD684"/>
    <mergeCell ref="HFE684:HFL684"/>
    <mergeCell ref="HFM684:HFT684"/>
    <mergeCell ref="HFU684:HGB684"/>
    <mergeCell ref="HGC684:HGJ684"/>
    <mergeCell ref="HGK684:HGR684"/>
    <mergeCell ref="HGS684:HGZ684"/>
    <mergeCell ref="HHA684:HHH684"/>
    <mergeCell ref="HHI684:HHP684"/>
    <mergeCell ref="HHQ684:HHX684"/>
    <mergeCell ref="HHY684:HIF684"/>
    <mergeCell ref="HIG684:HIN684"/>
    <mergeCell ref="HIO684:HIV684"/>
    <mergeCell ref="HIW684:HJD684"/>
    <mergeCell ref="HJE684:HJL684"/>
    <mergeCell ref="HJM684:HJT684"/>
    <mergeCell ref="HJU684:HKB684"/>
    <mergeCell ref="HKC684:HKJ684"/>
    <mergeCell ref="HKK684:HKR684"/>
    <mergeCell ref="HKS684:HKZ684"/>
    <mergeCell ref="HLA684:HLH684"/>
    <mergeCell ref="HLI684:HLP684"/>
    <mergeCell ref="HLQ684:HLX684"/>
    <mergeCell ref="HLY684:HMF684"/>
    <mergeCell ref="HMG684:HMN684"/>
    <mergeCell ref="HMO684:HMV684"/>
    <mergeCell ref="HMW684:HND684"/>
    <mergeCell ref="HNE684:HNL684"/>
    <mergeCell ref="HNM684:HNT684"/>
    <mergeCell ref="HNU684:HOB684"/>
    <mergeCell ref="HOC684:HOJ684"/>
    <mergeCell ref="HOK684:HOR684"/>
    <mergeCell ref="HOS684:HOZ684"/>
    <mergeCell ref="HPA684:HPH684"/>
    <mergeCell ref="HPI684:HPP684"/>
    <mergeCell ref="HPQ684:HPX684"/>
    <mergeCell ref="HPY684:HQF684"/>
    <mergeCell ref="HQG684:HQN684"/>
    <mergeCell ref="HQO684:HQV684"/>
    <mergeCell ref="HQW684:HRD684"/>
    <mergeCell ref="HRE684:HRL684"/>
    <mergeCell ref="HRM684:HRT684"/>
    <mergeCell ref="HRU684:HSB684"/>
    <mergeCell ref="HSC684:HSJ684"/>
    <mergeCell ref="HSK684:HSR684"/>
    <mergeCell ref="HSS684:HSZ684"/>
    <mergeCell ref="HTA684:HTH684"/>
    <mergeCell ref="HTI684:HTP684"/>
    <mergeCell ref="HTQ684:HTX684"/>
    <mergeCell ref="HTY684:HUF684"/>
    <mergeCell ref="HUG684:HUN684"/>
    <mergeCell ref="HUO684:HUV684"/>
    <mergeCell ref="HUW684:HVD684"/>
    <mergeCell ref="HVE684:HVL684"/>
    <mergeCell ref="HVM684:HVT684"/>
    <mergeCell ref="HVU684:HWB684"/>
    <mergeCell ref="HWC684:HWJ684"/>
    <mergeCell ref="HWK684:HWR684"/>
    <mergeCell ref="HWS684:HWZ684"/>
    <mergeCell ref="HXA684:HXH684"/>
    <mergeCell ref="HXI684:HXP684"/>
    <mergeCell ref="HXQ684:HXX684"/>
    <mergeCell ref="HXY684:HYF684"/>
    <mergeCell ref="HYG684:HYN684"/>
    <mergeCell ref="HYO684:HYV684"/>
    <mergeCell ref="HYW684:HZD684"/>
    <mergeCell ref="HZE684:HZL684"/>
    <mergeCell ref="HZM684:HZT684"/>
    <mergeCell ref="HZU684:IAB684"/>
    <mergeCell ref="IAC684:IAJ684"/>
    <mergeCell ref="IAK684:IAR684"/>
    <mergeCell ref="IAS684:IAZ684"/>
    <mergeCell ref="IBA684:IBH684"/>
    <mergeCell ref="IBI684:IBP684"/>
    <mergeCell ref="IBQ684:IBX684"/>
    <mergeCell ref="IBY684:ICF684"/>
    <mergeCell ref="ICG684:ICN684"/>
    <mergeCell ref="ICO684:ICV684"/>
    <mergeCell ref="ICW684:IDD684"/>
    <mergeCell ref="IDE684:IDL684"/>
    <mergeCell ref="IDM684:IDT684"/>
    <mergeCell ref="IDU684:IEB684"/>
    <mergeCell ref="IEC684:IEJ684"/>
    <mergeCell ref="IEK684:IER684"/>
    <mergeCell ref="IES684:IEZ684"/>
    <mergeCell ref="IFA684:IFH684"/>
    <mergeCell ref="IFI684:IFP684"/>
    <mergeCell ref="IFQ684:IFX684"/>
    <mergeCell ref="IFY684:IGF684"/>
    <mergeCell ref="IGG684:IGN684"/>
    <mergeCell ref="IGO684:IGV684"/>
    <mergeCell ref="IGW684:IHD684"/>
    <mergeCell ref="IHE684:IHL684"/>
    <mergeCell ref="IHM684:IHT684"/>
    <mergeCell ref="IHU684:IIB684"/>
    <mergeCell ref="IIC684:IIJ684"/>
    <mergeCell ref="IIK684:IIR684"/>
    <mergeCell ref="IIS684:IIZ684"/>
    <mergeCell ref="IJA684:IJH684"/>
    <mergeCell ref="IJI684:IJP684"/>
    <mergeCell ref="IJQ684:IJX684"/>
    <mergeCell ref="IJY684:IKF684"/>
    <mergeCell ref="IKG684:IKN684"/>
    <mergeCell ref="IKO684:IKV684"/>
    <mergeCell ref="IKW684:ILD684"/>
    <mergeCell ref="ILE684:ILL684"/>
    <mergeCell ref="ILM684:ILT684"/>
    <mergeCell ref="ILU684:IMB684"/>
    <mergeCell ref="IMC684:IMJ684"/>
    <mergeCell ref="IMK684:IMR684"/>
    <mergeCell ref="IMS684:IMZ684"/>
    <mergeCell ref="INA684:INH684"/>
    <mergeCell ref="INI684:INP684"/>
    <mergeCell ref="INQ684:INX684"/>
    <mergeCell ref="INY684:IOF684"/>
    <mergeCell ref="IOG684:ION684"/>
    <mergeCell ref="IOO684:IOV684"/>
    <mergeCell ref="IOW684:IPD684"/>
    <mergeCell ref="IPE684:IPL684"/>
    <mergeCell ref="IPM684:IPT684"/>
    <mergeCell ref="IPU684:IQB684"/>
    <mergeCell ref="IQC684:IQJ684"/>
    <mergeCell ref="IQK684:IQR684"/>
    <mergeCell ref="IQS684:IQZ684"/>
    <mergeCell ref="IRA684:IRH684"/>
    <mergeCell ref="IRI684:IRP684"/>
    <mergeCell ref="IRQ684:IRX684"/>
    <mergeCell ref="IRY684:ISF684"/>
    <mergeCell ref="ISG684:ISN684"/>
    <mergeCell ref="ISO684:ISV684"/>
    <mergeCell ref="ISW684:ITD684"/>
    <mergeCell ref="ITE684:ITL684"/>
    <mergeCell ref="ITM684:ITT684"/>
    <mergeCell ref="ITU684:IUB684"/>
    <mergeCell ref="IUC684:IUJ684"/>
    <mergeCell ref="IUK684:IUR684"/>
    <mergeCell ref="IUS684:IUZ684"/>
    <mergeCell ref="IVA684:IVH684"/>
    <mergeCell ref="IVI684:IVP684"/>
    <mergeCell ref="IVQ684:IVX684"/>
    <mergeCell ref="IVY684:IWF684"/>
    <mergeCell ref="IWG684:IWN684"/>
    <mergeCell ref="IWO684:IWV684"/>
    <mergeCell ref="IWW684:IXD684"/>
    <mergeCell ref="IXE684:IXL684"/>
    <mergeCell ref="IXM684:IXT684"/>
    <mergeCell ref="IXU684:IYB684"/>
    <mergeCell ref="IYC684:IYJ684"/>
    <mergeCell ref="IYK684:IYR684"/>
    <mergeCell ref="IYS684:IYZ684"/>
    <mergeCell ref="IZA684:IZH684"/>
    <mergeCell ref="IZI684:IZP684"/>
    <mergeCell ref="IZQ684:IZX684"/>
    <mergeCell ref="IZY684:JAF684"/>
    <mergeCell ref="JAG684:JAN684"/>
    <mergeCell ref="JAO684:JAV684"/>
    <mergeCell ref="JAW684:JBD684"/>
    <mergeCell ref="JBE684:JBL684"/>
    <mergeCell ref="JBM684:JBT684"/>
    <mergeCell ref="JBU684:JCB684"/>
    <mergeCell ref="JCC684:JCJ684"/>
    <mergeCell ref="JCK684:JCR684"/>
    <mergeCell ref="JCS684:JCZ684"/>
    <mergeCell ref="JDA684:JDH684"/>
    <mergeCell ref="JDI684:JDP684"/>
    <mergeCell ref="JDQ684:JDX684"/>
    <mergeCell ref="JDY684:JEF684"/>
    <mergeCell ref="JEG684:JEN684"/>
    <mergeCell ref="JEO684:JEV684"/>
    <mergeCell ref="JEW684:JFD684"/>
    <mergeCell ref="JFE684:JFL684"/>
    <mergeCell ref="JFM684:JFT684"/>
    <mergeCell ref="JFU684:JGB684"/>
    <mergeCell ref="JGC684:JGJ684"/>
    <mergeCell ref="JGK684:JGR684"/>
    <mergeCell ref="JGS684:JGZ684"/>
    <mergeCell ref="JHA684:JHH684"/>
    <mergeCell ref="JHI684:JHP684"/>
    <mergeCell ref="JHQ684:JHX684"/>
    <mergeCell ref="JHY684:JIF684"/>
    <mergeCell ref="JIG684:JIN684"/>
    <mergeCell ref="JIO684:JIV684"/>
    <mergeCell ref="JIW684:JJD684"/>
    <mergeCell ref="JJE684:JJL684"/>
    <mergeCell ref="JJM684:JJT684"/>
    <mergeCell ref="JJU684:JKB684"/>
    <mergeCell ref="JKC684:JKJ684"/>
    <mergeCell ref="JKK684:JKR684"/>
    <mergeCell ref="JKS684:JKZ684"/>
    <mergeCell ref="JLA684:JLH684"/>
    <mergeCell ref="JLI684:JLP684"/>
    <mergeCell ref="JLQ684:JLX684"/>
    <mergeCell ref="JLY684:JMF684"/>
    <mergeCell ref="JMG684:JMN684"/>
    <mergeCell ref="JMO684:JMV684"/>
    <mergeCell ref="JMW684:JND684"/>
    <mergeCell ref="JNE684:JNL684"/>
    <mergeCell ref="JNM684:JNT684"/>
    <mergeCell ref="JNU684:JOB684"/>
    <mergeCell ref="JOC684:JOJ684"/>
    <mergeCell ref="JOK684:JOR684"/>
    <mergeCell ref="JOS684:JOZ684"/>
    <mergeCell ref="JPA684:JPH684"/>
    <mergeCell ref="JPI684:JPP684"/>
    <mergeCell ref="JPQ684:JPX684"/>
    <mergeCell ref="JPY684:JQF684"/>
    <mergeCell ref="JQG684:JQN684"/>
    <mergeCell ref="JQO684:JQV684"/>
    <mergeCell ref="JQW684:JRD684"/>
    <mergeCell ref="JRE684:JRL684"/>
    <mergeCell ref="JRM684:JRT684"/>
    <mergeCell ref="JRU684:JSB684"/>
    <mergeCell ref="JSC684:JSJ684"/>
    <mergeCell ref="JSK684:JSR684"/>
    <mergeCell ref="JSS684:JSZ684"/>
    <mergeCell ref="JTA684:JTH684"/>
    <mergeCell ref="JTI684:JTP684"/>
    <mergeCell ref="JTQ684:JTX684"/>
    <mergeCell ref="JTY684:JUF684"/>
    <mergeCell ref="JUG684:JUN684"/>
    <mergeCell ref="JUO684:JUV684"/>
    <mergeCell ref="JUW684:JVD684"/>
    <mergeCell ref="JVE684:JVL684"/>
    <mergeCell ref="JVM684:JVT684"/>
    <mergeCell ref="JVU684:JWB684"/>
    <mergeCell ref="JWC684:JWJ684"/>
    <mergeCell ref="JWK684:JWR684"/>
    <mergeCell ref="JWS684:JWZ684"/>
    <mergeCell ref="JXA684:JXH684"/>
    <mergeCell ref="JXI684:JXP684"/>
    <mergeCell ref="JXQ684:JXX684"/>
    <mergeCell ref="JXY684:JYF684"/>
    <mergeCell ref="JYG684:JYN684"/>
    <mergeCell ref="JYO684:JYV684"/>
    <mergeCell ref="JYW684:JZD684"/>
    <mergeCell ref="JZE684:JZL684"/>
    <mergeCell ref="JZM684:JZT684"/>
    <mergeCell ref="JZU684:KAB684"/>
    <mergeCell ref="KAC684:KAJ684"/>
    <mergeCell ref="KAK684:KAR684"/>
    <mergeCell ref="KAS684:KAZ684"/>
    <mergeCell ref="KBA684:KBH684"/>
    <mergeCell ref="KBI684:KBP684"/>
    <mergeCell ref="KBQ684:KBX684"/>
    <mergeCell ref="KBY684:KCF684"/>
    <mergeCell ref="KCG684:KCN684"/>
    <mergeCell ref="KCO684:KCV684"/>
    <mergeCell ref="KCW684:KDD684"/>
    <mergeCell ref="KDE684:KDL684"/>
    <mergeCell ref="KDM684:KDT684"/>
    <mergeCell ref="KDU684:KEB684"/>
    <mergeCell ref="KEC684:KEJ684"/>
    <mergeCell ref="KEK684:KER684"/>
    <mergeCell ref="KES684:KEZ684"/>
    <mergeCell ref="KFA684:KFH684"/>
    <mergeCell ref="KFI684:KFP684"/>
    <mergeCell ref="KFQ684:KFX684"/>
    <mergeCell ref="KFY684:KGF684"/>
    <mergeCell ref="KGG684:KGN684"/>
    <mergeCell ref="KGO684:KGV684"/>
    <mergeCell ref="KGW684:KHD684"/>
    <mergeCell ref="KHE684:KHL684"/>
    <mergeCell ref="KHM684:KHT684"/>
    <mergeCell ref="KHU684:KIB684"/>
    <mergeCell ref="KIC684:KIJ684"/>
    <mergeCell ref="KIK684:KIR684"/>
    <mergeCell ref="KIS684:KIZ684"/>
    <mergeCell ref="KJA684:KJH684"/>
    <mergeCell ref="KJI684:KJP684"/>
    <mergeCell ref="KJQ684:KJX684"/>
    <mergeCell ref="KJY684:KKF684"/>
    <mergeCell ref="KKG684:KKN684"/>
    <mergeCell ref="KKO684:KKV684"/>
    <mergeCell ref="KKW684:KLD684"/>
    <mergeCell ref="KLE684:KLL684"/>
    <mergeCell ref="KLM684:KLT684"/>
    <mergeCell ref="KLU684:KMB684"/>
    <mergeCell ref="KMC684:KMJ684"/>
    <mergeCell ref="KMK684:KMR684"/>
    <mergeCell ref="KMS684:KMZ684"/>
    <mergeCell ref="KNA684:KNH684"/>
    <mergeCell ref="KNI684:KNP684"/>
    <mergeCell ref="KNQ684:KNX684"/>
    <mergeCell ref="KNY684:KOF684"/>
    <mergeCell ref="KOG684:KON684"/>
    <mergeCell ref="KOO684:KOV684"/>
    <mergeCell ref="KOW684:KPD684"/>
    <mergeCell ref="KPE684:KPL684"/>
    <mergeCell ref="KPM684:KPT684"/>
    <mergeCell ref="KPU684:KQB684"/>
    <mergeCell ref="KQC684:KQJ684"/>
    <mergeCell ref="KQK684:KQR684"/>
    <mergeCell ref="KQS684:KQZ684"/>
    <mergeCell ref="KRA684:KRH684"/>
    <mergeCell ref="KRI684:KRP684"/>
    <mergeCell ref="KRQ684:KRX684"/>
    <mergeCell ref="KRY684:KSF684"/>
    <mergeCell ref="KSG684:KSN684"/>
    <mergeCell ref="KSO684:KSV684"/>
    <mergeCell ref="KSW684:KTD684"/>
    <mergeCell ref="KTE684:KTL684"/>
    <mergeCell ref="KTM684:KTT684"/>
    <mergeCell ref="KTU684:KUB684"/>
    <mergeCell ref="KUC684:KUJ684"/>
    <mergeCell ref="KUK684:KUR684"/>
    <mergeCell ref="KUS684:KUZ684"/>
    <mergeCell ref="KVA684:KVH684"/>
    <mergeCell ref="KVI684:KVP684"/>
    <mergeCell ref="KVQ684:KVX684"/>
    <mergeCell ref="KVY684:KWF684"/>
    <mergeCell ref="KWG684:KWN684"/>
    <mergeCell ref="KWO684:KWV684"/>
    <mergeCell ref="KWW684:KXD684"/>
    <mergeCell ref="KXE684:KXL684"/>
    <mergeCell ref="KXM684:KXT684"/>
    <mergeCell ref="KXU684:KYB684"/>
    <mergeCell ref="KYC684:KYJ684"/>
    <mergeCell ref="KYK684:KYR684"/>
    <mergeCell ref="KYS684:KYZ684"/>
    <mergeCell ref="KZA684:KZH684"/>
    <mergeCell ref="KZI684:KZP684"/>
    <mergeCell ref="KZQ684:KZX684"/>
    <mergeCell ref="KZY684:LAF684"/>
    <mergeCell ref="LAG684:LAN684"/>
    <mergeCell ref="LAO684:LAV684"/>
    <mergeCell ref="LAW684:LBD684"/>
    <mergeCell ref="LBE684:LBL684"/>
    <mergeCell ref="LBM684:LBT684"/>
    <mergeCell ref="LBU684:LCB684"/>
    <mergeCell ref="LCC684:LCJ684"/>
    <mergeCell ref="LCK684:LCR684"/>
    <mergeCell ref="LCS684:LCZ684"/>
    <mergeCell ref="LDA684:LDH684"/>
    <mergeCell ref="LDI684:LDP684"/>
    <mergeCell ref="LDQ684:LDX684"/>
    <mergeCell ref="LDY684:LEF684"/>
    <mergeCell ref="LEG684:LEN684"/>
    <mergeCell ref="LEO684:LEV684"/>
    <mergeCell ref="LEW684:LFD684"/>
    <mergeCell ref="LFE684:LFL684"/>
    <mergeCell ref="LFM684:LFT684"/>
    <mergeCell ref="LFU684:LGB684"/>
    <mergeCell ref="LGC684:LGJ684"/>
    <mergeCell ref="LGK684:LGR684"/>
    <mergeCell ref="LGS684:LGZ684"/>
    <mergeCell ref="LHA684:LHH684"/>
    <mergeCell ref="LHI684:LHP684"/>
    <mergeCell ref="LHQ684:LHX684"/>
    <mergeCell ref="LHY684:LIF684"/>
    <mergeCell ref="LIG684:LIN684"/>
    <mergeCell ref="LIO684:LIV684"/>
    <mergeCell ref="LIW684:LJD684"/>
    <mergeCell ref="LJE684:LJL684"/>
    <mergeCell ref="LJM684:LJT684"/>
    <mergeCell ref="LJU684:LKB684"/>
    <mergeCell ref="LKC684:LKJ684"/>
    <mergeCell ref="LKK684:LKR684"/>
    <mergeCell ref="LKS684:LKZ684"/>
    <mergeCell ref="LLA684:LLH684"/>
    <mergeCell ref="LLI684:LLP684"/>
    <mergeCell ref="LLQ684:LLX684"/>
    <mergeCell ref="LLY684:LMF684"/>
    <mergeCell ref="LMG684:LMN684"/>
    <mergeCell ref="LMO684:LMV684"/>
    <mergeCell ref="LMW684:LND684"/>
    <mergeCell ref="LNE684:LNL684"/>
    <mergeCell ref="LNM684:LNT684"/>
    <mergeCell ref="LNU684:LOB684"/>
    <mergeCell ref="LOC684:LOJ684"/>
    <mergeCell ref="LOK684:LOR684"/>
    <mergeCell ref="LOS684:LOZ684"/>
    <mergeCell ref="LPA684:LPH684"/>
    <mergeCell ref="LPI684:LPP684"/>
    <mergeCell ref="LPQ684:LPX684"/>
    <mergeCell ref="LPY684:LQF684"/>
    <mergeCell ref="LQG684:LQN684"/>
    <mergeCell ref="LQO684:LQV684"/>
    <mergeCell ref="LQW684:LRD684"/>
    <mergeCell ref="LRE684:LRL684"/>
    <mergeCell ref="LRM684:LRT684"/>
    <mergeCell ref="LRU684:LSB684"/>
    <mergeCell ref="LSC684:LSJ684"/>
    <mergeCell ref="LSK684:LSR684"/>
    <mergeCell ref="LSS684:LSZ684"/>
    <mergeCell ref="LTA684:LTH684"/>
    <mergeCell ref="LTI684:LTP684"/>
    <mergeCell ref="LTQ684:LTX684"/>
    <mergeCell ref="LTY684:LUF684"/>
    <mergeCell ref="LUG684:LUN684"/>
    <mergeCell ref="LUO684:LUV684"/>
    <mergeCell ref="LUW684:LVD684"/>
    <mergeCell ref="LVE684:LVL684"/>
    <mergeCell ref="LVM684:LVT684"/>
    <mergeCell ref="LVU684:LWB684"/>
    <mergeCell ref="LWC684:LWJ684"/>
    <mergeCell ref="LWK684:LWR684"/>
    <mergeCell ref="LWS684:LWZ684"/>
    <mergeCell ref="LXA684:LXH684"/>
    <mergeCell ref="LXI684:LXP684"/>
    <mergeCell ref="LXQ684:LXX684"/>
    <mergeCell ref="LXY684:LYF684"/>
    <mergeCell ref="LYG684:LYN684"/>
    <mergeCell ref="LYO684:LYV684"/>
    <mergeCell ref="LYW684:LZD684"/>
    <mergeCell ref="LZE684:LZL684"/>
    <mergeCell ref="LZM684:LZT684"/>
    <mergeCell ref="LZU684:MAB684"/>
    <mergeCell ref="MAC684:MAJ684"/>
    <mergeCell ref="MAK684:MAR684"/>
    <mergeCell ref="MAS684:MAZ684"/>
    <mergeCell ref="MBA684:MBH684"/>
    <mergeCell ref="MBI684:MBP684"/>
    <mergeCell ref="MBQ684:MBX684"/>
    <mergeCell ref="MBY684:MCF684"/>
    <mergeCell ref="MCG684:MCN684"/>
    <mergeCell ref="MCO684:MCV684"/>
    <mergeCell ref="MCW684:MDD684"/>
    <mergeCell ref="MDE684:MDL684"/>
    <mergeCell ref="MDM684:MDT684"/>
    <mergeCell ref="MDU684:MEB684"/>
    <mergeCell ref="MEC684:MEJ684"/>
    <mergeCell ref="MEK684:MER684"/>
    <mergeCell ref="MES684:MEZ684"/>
    <mergeCell ref="MFA684:MFH684"/>
    <mergeCell ref="MFI684:MFP684"/>
    <mergeCell ref="MFQ684:MFX684"/>
    <mergeCell ref="MFY684:MGF684"/>
    <mergeCell ref="MGG684:MGN684"/>
    <mergeCell ref="MGO684:MGV684"/>
    <mergeCell ref="MGW684:MHD684"/>
    <mergeCell ref="MHE684:MHL684"/>
    <mergeCell ref="MHM684:MHT684"/>
    <mergeCell ref="MHU684:MIB684"/>
    <mergeCell ref="MIC684:MIJ684"/>
    <mergeCell ref="MIK684:MIR684"/>
    <mergeCell ref="MIS684:MIZ684"/>
    <mergeCell ref="MJA684:MJH684"/>
    <mergeCell ref="MJI684:MJP684"/>
    <mergeCell ref="MJQ684:MJX684"/>
    <mergeCell ref="MJY684:MKF684"/>
    <mergeCell ref="MKG684:MKN684"/>
    <mergeCell ref="MKO684:MKV684"/>
    <mergeCell ref="MKW684:MLD684"/>
    <mergeCell ref="MLE684:MLL684"/>
    <mergeCell ref="MLM684:MLT684"/>
    <mergeCell ref="MLU684:MMB684"/>
    <mergeCell ref="MMC684:MMJ684"/>
    <mergeCell ref="MMK684:MMR684"/>
    <mergeCell ref="MMS684:MMZ684"/>
    <mergeCell ref="MNA684:MNH684"/>
    <mergeCell ref="MNI684:MNP684"/>
    <mergeCell ref="MNQ684:MNX684"/>
    <mergeCell ref="MNY684:MOF684"/>
    <mergeCell ref="MOG684:MON684"/>
    <mergeCell ref="MOO684:MOV684"/>
    <mergeCell ref="MOW684:MPD684"/>
    <mergeCell ref="MPE684:MPL684"/>
    <mergeCell ref="MPM684:MPT684"/>
    <mergeCell ref="MPU684:MQB684"/>
    <mergeCell ref="MQC684:MQJ684"/>
    <mergeCell ref="MQK684:MQR684"/>
    <mergeCell ref="MQS684:MQZ684"/>
    <mergeCell ref="MRA684:MRH684"/>
    <mergeCell ref="MRI684:MRP684"/>
    <mergeCell ref="MRQ684:MRX684"/>
    <mergeCell ref="MRY684:MSF684"/>
    <mergeCell ref="MSG684:MSN684"/>
    <mergeCell ref="MSO684:MSV684"/>
    <mergeCell ref="MSW684:MTD684"/>
    <mergeCell ref="MTE684:MTL684"/>
    <mergeCell ref="MTM684:MTT684"/>
    <mergeCell ref="MTU684:MUB684"/>
    <mergeCell ref="MUC684:MUJ684"/>
    <mergeCell ref="MUK684:MUR684"/>
    <mergeCell ref="MUS684:MUZ684"/>
    <mergeCell ref="MVA684:MVH684"/>
    <mergeCell ref="MVI684:MVP684"/>
    <mergeCell ref="MVQ684:MVX684"/>
    <mergeCell ref="MVY684:MWF684"/>
    <mergeCell ref="MWG684:MWN684"/>
    <mergeCell ref="MWO684:MWV684"/>
    <mergeCell ref="MWW684:MXD684"/>
    <mergeCell ref="MXE684:MXL684"/>
    <mergeCell ref="MXM684:MXT684"/>
    <mergeCell ref="MXU684:MYB684"/>
    <mergeCell ref="MYC684:MYJ684"/>
    <mergeCell ref="MYK684:MYR684"/>
    <mergeCell ref="MYS684:MYZ684"/>
    <mergeCell ref="MZA684:MZH684"/>
    <mergeCell ref="MZI684:MZP684"/>
    <mergeCell ref="MZQ684:MZX684"/>
    <mergeCell ref="MZY684:NAF684"/>
    <mergeCell ref="NAG684:NAN684"/>
    <mergeCell ref="NAO684:NAV684"/>
    <mergeCell ref="NAW684:NBD684"/>
    <mergeCell ref="NBE684:NBL684"/>
    <mergeCell ref="NBM684:NBT684"/>
    <mergeCell ref="NBU684:NCB684"/>
    <mergeCell ref="NCC684:NCJ684"/>
    <mergeCell ref="NCK684:NCR684"/>
    <mergeCell ref="NCS684:NCZ684"/>
    <mergeCell ref="NDA684:NDH684"/>
    <mergeCell ref="NDI684:NDP684"/>
    <mergeCell ref="NDQ684:NDX684"/>
    <mergeCell ref="NDY684:NEF684"/>
    <mergeCell ref="NEG684:NEN684"/>
    <mergeCell ref="NEO684:NEV684"/>
    <mergeCell ref="NEW684:NFD684"/>
    <mergeCell ref="NFE684:NFL684"/>
    <mergeCell ref="NFM684:NFT684"/>
    <mergeCell ref="NFU684:NGB684"/>
    <mergeCell ref="NGC684:NGJ684"/>
    <mergeCell ref="NGK684:NGR684"/>
    <mergeCell ref="NGS684:NGZ684"/>
    <mergeCell ref="NHA684:NHH684"/>
    <mergeCell ref="NHI684:NHP684"/>
    <mergeCell ref="NHQ684:NHX684"/>
    <mergeCell ref="NHY684:NIF684"/>
    <mergeCell ref="NIG684:NIN684"/>
    <mergeCell ref="NIO684:NIV684"/>
    <mergeCell ref="NIW684:NJD684"/>
    <mergeCell ref="NJE684:NJL684"/>
    <mergeCell ref="NJM684:NJT684"/>
    <mergeCell ref="NJU684:NKB684"/>
    <mergeCell ref="NKC684:NKJ684"/>
    <mergeCell ref="NKK684:NKR684"/>
    <mergeCell ref="NKS684:NKZ684"/>
    <mergeCell ref="NLA684:NLH684"/>
    <mergeCell ref="NLI684:NLP684"/>
    <mergeCell ref="NLQ684:NLX684"/>
    <mergeCell ref="NLY684:NMF684"/>
    <mergeCell ref="NMG684:NMN684"/>
    <mergeCell ref="NMO684:NMV684"/>
    <mergeCell ref="NMW684:NND684"/>
    <mergeCell ref="NNE684:NNL684"/>
    <mergeCell ref="NNM684:NNT684"/>
    <mergeCell ref="NNU684:NOB684"/>
    <mergeCell ref="NOC684:NOJ684"/>
    <mergeCell ref="NOK684:NOR684"/>
    <mergeCell ref="NOS684:NOZ684"/>
    <mergeCell ref="NPA684:NPH684"/>
    <mergeCell ref="NPI684:NPP684"/>
    <mergeCell ref="NPQ684:NPX684"/>
    <mergeCell ref="NPY684:NQF684"/>
    <mergeCell ref="NQG684:NQN684"/>
    <mergeCell ref="NQO684:NQV684"/>
    <mergeCell ref="NQW684:NRD684"/>
    <mergeCell ref="NRE684:NRL684"/>
    <mergeCell ref="NRM684:NRT684"/>
    <mergeCell ref="NRU684:NSB684"/>
    <mergeCell ref="NSC684:NSJ684"/>
    <mergeCell ref="NSK684:NSR684"/>
    <mergeCell ref="NSS684:NSZ684"/>
    <mergeCell ref="NTA684:NTH684"/>
    <mergeCell ref="NTI684:NTP684"/>
    <mergeCell ref="NTQ684:NTX684"/>
    <mergeCell ref="NTY684:NUF684"/>
    <mergeCell ref="NUG684:NUN684"/>
    <mergeCell ref="NUO684:NUV684"/>
    <mergeCell ref="NUW684:NVD684"/>
    <mergeCell ref="NVE684:NVL684"/>
    <mergeCell ref="NVM684:NVT684"/>
    <mergeCell ref="NVU684:NWB684"/>
    <mergeCell ref="NWC684:NWJ684"/>
    <mergeCell ref="NWK684:NWR684"/>
    <mergeCell ref="NWS684:NWZ684"/>
    <mergeCell ref="NXA684:NXH684"/>
    <mergeCell ref="NXI684:NXP684"/>
    <mergeCell ref="NXQ684:NXX684"/>
    <mergeCell ref="NXY684:NYF684"/>
    <mergeCell ref="NYG684:NYN684"/>
    <mergeCell ref="NYO684:NYV684"/>
    <mergeCell ref="NYW684:NZD684"/>
    <mergeCell ref="NZE684:NZL684"/>
    <mergeCell ref="NZM684:NZT684"/>
    <mergeCell ref="NZU684:OAB684"/>
    <mergeCell ref="OAC684:OAJ684"/>
    <mergeCell ref="OAK684:OAR684"/>
    <mergeCell ref="OAS684:OAZ684"/>
    <mergeCell ref="OBA684:OBH684"/>
    <mergeCell ref="OBI684:OBP684"/>
    <mergeCell ref="OBQ684:OBX684"/>
    <mergeCell ref="OBY684:OCF684"/>
    <mergeCell ref="OCG684:OCN684"/>
    <mergeCell ref="OCO684:OCV684"/>
    <mergeCell ref="OCW684:ODD684"/>
    <mergeCell ref="ODE684:ODL684"/>
    <mergeCell ref="ODM684:ODT684"/>
    <mergeCell ref="ODU684:OEB684"/>
    <mergeCell ref="OEC684:OEJ684"/>
    <mergeCell ref="OEK684:OER684"/>
    <mergeCell ref="OES684:OEZ684"/>
    <mergeCell ref="OFA684:OFH684"/>
    <mergeCell ref="OFI684:OFP684"/>
    <mergeCell ref="OFQ684:OFX684"/>
    <mergeCell ref="OFY684:OGF684"/>
    <mergeCell ref="OGG684:OGN684"/>
    <mergeCell ref="OGO684:OGV684"/>
    <mergeCell ref="OGW684:OHD684"/>
    <mergeCell ref="OHE684:OHL684"/>
    <mergeCell ref="OHM684:OHT684"/>
    <mergeCell ref="OHU684:OIB684"/>
    <mergeCell ref="OIC684:OIJ684"/>
    <mergeCell ref="OIK684:OIR684"/>
    <mergeCell ref="OIS684:OIZ684"/>
    <mergeCell ref="OJA684:OJH684"/>
    <mergeCell ref="OJI684:OJP684"/>
    <mergeCell ref="OJQ684:OJX684"/>
    <mergeCell ref="OJY684:OKF684"/>
    <mergeCell ref="OKG684:OKN684"/>
    <mergeCell ref="OKO684:OKV684"/>
    <mergeCell ref="OKW684:OLD684"/>
    <mergeCell ref="OLE684:OLL684"/>
    <mergeCell ref="OLM684:OLT684"/>
    <mergeCell ref="OLU684:OMB684"/>
    <mergeCell ref="OMC684:OMJ684"/>
    <mergeCell ref="OMK684:OMR684"/>
    <mergeCell ref="OMS684:OMZ684"/>
    <mergeCell ref="ONA684:ONH684"/>
    <mergeCell ref="ONI684:ONP684"/>
    <mergeCell ref="ONQ684:ONX684"/>
    <mergeCell ref="ONY684:OOF684"/>
    <mergeCell ref="OOG684:OON684"/>
    <mergeCell ref="OOO684:OOV684"/>
    <mergeCell ref="OOW684:OPD684"/>
    <mergeCell ref="OPE684:OPL684"/>
    <mergeCell ref="OPM684:OPT684"/>
    <mergeCell ref="OPU684:OQB684"/>
    <mergeCell ref="OQC684:OQJ684"/>
    <mergeCell ref="OQK684:OQR684"/>
    <mergeCell ref="OQS684:OQZ684"/>
    <mergeCell ref="ORA684:ORH684"/>
    <mergeCell ref="ORI684:ORP684"/>
    <mergeCell ref="ORQ684:ORX684"/>
    <mergeCell ref="ORY684:OSF684"/>
    <mergeCell ref="OSG684:OSN684"/>
    <mergeCell ref="OSO684:OSV684"/>
    <mergeCell ref="OSW684:OTD684"/>
    <mergeCell ref="OTE684:OTL684"/>
    <mergeCell ref="OTM684:OTT684"/>
    <mergeCell ref="OTU684:OUB684"/>
    <mergeCell ref="OUC684:OUJ684"/>
    <mergeCell ref="OUK684:OUR684"/>
    <mergeCell ref="OUS684:OUZ684"/>
    <mergeCell ref="OVA684:OVH684"/>
    <mergeCell ref="OVI684:OVP684"/>
    <mergeCell ref="OVQ684:OVX684"/>
    <mergeCell ref="OVY684:OWF684"/>
    <mergeCell ref="OWG684:OWN684"/>
    <mergeCell ref="OWO684:OWV684"/>
    <mergeCell ref="OWW684:OXD684"/>
    <mergeCell ref="OXE684:OXL684"/>
    <mergeCell ref="OXM684:OXT684"/>
    <mergeCell ref="OXU684:OYB684"/>
    <mergeCell ref="OYC684:OYJ684"/>
    <mergeCell ref="OYK684:OYR684"/>
    <mergeCell ref="OYS684:OYZ684"/>
    <mergeCell ref="OZA684:OZH684"/>
    <mergeCell ref="OZI684:OZP684"/>
    <mergeCell ref="OZQ684:OZX684"/>
    <mergeCell ref="OZY684:PAF684"/>
    <mergeCell ref="PAG684:PAN684"/>
    <mergeCell ref="PAO684:PAV684"/>
    <mergeCell ref="PAW684:PBD684"/>
    <mergeCell ref="PBE684:PBL684"/>
    <mergeCell ref="PBM684:PBT684"/>
    <mergeCell ref="PBU684:PCB684"/>
    <mergeCell ref="PCC684:PCJ684"/>
    <mergeCell ref="PCK684:PCR684"/>
    <mergeCell ref="PCS684:PCZ684"/>
    <mergeCell ref="PDA684:PDH684"/>
    <mergeCell ref="PDI684:PDP684"/>
    <mergeCell ref="PDQ684:PDX684"/>
    <mergeCell ref="PDY684:PEF684"/>
    <mergeCell ref="PEG684:PEN684"/>
    <mergeCell ref="PEO684:PEV684"/>
    <mergeCell ref="PEW684:PFD684"/>
    <mergeCell ref="PFE684:PFL684"/>
    <mergeCell ref="PFM684:PFT684"/>
    <mergeCell ref="PFU684:PGB684"/>
    <mergeCell ref="PGC684:PGJ684"/>
    <mergeCell ref="PGK684:PGR684"/>
    <mergeCell ref="PGS684:PGZ684"/>
    <mergeCell ref="PHA684:PHH684"/>
    <mergeCell ref="PHI684:PHP684"/>
    <mergeCell ref="PHQ684:PHX684"/>
    <mergeCell ref="PHY684:PIF684"/>
    <mergeCell ref="PIG684:PIN684"/>
    <mergeCell ref="PIO684:PIV684"/>
    <mergeCell ref="PIW684:PJD684"/>
    <mergeCell ref="PJE684:PJL684"/>
    <mergeCell ref="PJM684:PJT684"/>
    <mergeCell ref="PJU684:PKB684"/>
    <mergeCell ref="PKC684:PKJ684"/>
    <mergeCell ref="PKK684:PKR684"/>
    <mergeCell ref="PKS684:PKZ684"/>
    <mergeCell ref="PLA684:PLH684"/>
    <mergeCell ref="PLI684:PLP684"/>
    <mergeCell ref="PLQ684:PLX684"/>
    <mergeCell ref="PLY684:PMF684"/>
    <mergeCell ref="PMG684:PMN684"/>
    <mergeCell ref="PMO684:PMV684"/>
    <mergeCell ref="PMW684:PND684"/>
    <mergeCell ref="PNE684:PNL684"/>
    <mergeCell ref="PNM684:PNT684"/>
    <mergeCell ref="PNU684:POB684"/>
    <mergeCell ref="POC684:POJ684"/>
    <mergeCell ref="POK684:POR684"/>
    <mergeCell ref="POS684:POZ684"/>
    <mergeCell ref="PPA684:PPH684"/>
    <mergeCell ref="PPI684:PPP684"/>
    <mergeCell ref="PPQ684:PPX684"/>
    <mergeCell ref="PPY684:PQF684"/>
    <mergeCell ref="PQG684:PQN684"/>
    <mergeCell ref="PQO684:PQV684"/>
    <mergeCell ref="PQW684:PRD684"/>
    <mergeCell ref="PRE684:PRL684"/>
    <mergeCell ref="PRM684:PRT684"/>
    <mergeCell ref="PRU684:PSB684"/>
    <mergeCell ref="PSC684:PSJ684"/>
    <mergeCell ref="PSK684:PSR684"/>
    <mergeCell ref="PSS684:PSZ684"/>
    <mergeCell ref="PTA684:PTH684"/>
    <mergeCell ref="PTI684:PTP684"/>
    <mergeCell ref="PTQ684:PTX684"/>
    <mergeCell ref="PTY684:PUF684"/>
    <mergeCell ref="PUG684:PUN684"/>
    <mergeCell ref="PUO684:PUV684"/>
    <mergeCell ref="PUW684:PVD684"/>
    <mergeCell ref="PVE684:PVL684"/>
    <mergeCell ref="PVM684:PVT684"/>
    <mergeCell ref="PVU684:PWB684"/>
    <mergeCell ref="PWC684:PWJ684"/>
    <mergeCell ref="PWK684:PWR684"/>
    <mergeCell ref="PWS684:PWZ684"/>
    <mergeCell ref="PXA684:PXH684"/>
    <mergeCell ref="PXI684:PXP684"/>
    <mergeCell ref="PXQ684:PXX684"/>
    <mergeCell ref="PXY684:PYF684"/>
    <mergeCell ref="PYG684:PYN684"/>
    <mergeCell ref="PYO684:PYV684"/>
    <mergeCell ref="PYW684:PZD684"/>
    <mergeCell ref="PZE684:PZL684"/>
    <mergeCell ref="PZM684:PZT684"/>
    <mergeCell ref="PZU684:QAB684"/>
    <mergeCell ref="QAC684:QAJ684"/>
    <mergeCell ref="QAK684:QAR684"/>
    <mergeCell ref="QAS684:QAZ684"/>
    <mergeCell ref="QBA684:QBH684"/>
    <mergeCell ref="QBI684:QBP684"/>
    <mergeCell ref="QBQ684:QBX684"/>
    <mergeCell ref="QBY684:QCF684"/>
    <mergeCell ref="QCG684:QCN684"/>
    <mergeCell ref="QCO684:QCV684"/>
    <mergeCell ref="QCW684:QDD684"/>
    <mergeCell ref="QDE684:QDL684"/>
    <mergeCell ref="QDM684:QDT684"/>
    <mergeCell ref="QDU684:QEB684"/>
    <mergeCell ref="QEC684:QEJ684"/>
    <mergeCell ref="QEK684:QER684"/>
    <mergeCell ref="QES684:QEZ684"/>
    <mergeCell ref="QFA684:QFH684"/>
    <mergeCell ref="QFI684:QFP684"/>
    <mergeCell ref="QFQ684:QFX684"/>
    <mergeCell ref="QFY684:QGF684"/>
    <mergeCell ref="QGG684:QGN684"/>
    <mergeCell ref="QGO684:QGV684"/>
    <mergeCell ref="QGW684:QHD684"/>
    <mergeCell ref="QHE684:QHL684"/>
    <mergeCell ref="QHM684:QHT684"/>
    <mergeCell ref="QHU684:QIB684"/>
    <mergeCell ref="QIC684:QIJ684"/>
    <mergeCell ref="QIK684:QIR684"/>
    <mergeCell ref="QIS684:QIZ684"/>
    <mergeCell ref="QJA684:QJH684"/>
    <mergeCell ref="QJI684:QJP684"/>
    <mergeCell ref="QJQ684:QJX684"/>
    <mergeCell ref="QJY684:QKF684"/>
    <mergeCell ref="QKG684:QKN684"/>
    <mergeCell ref="QKO684:QKV684"/>
    <mergeCell ref="QKW684:QLD684"/>
    <mergeCell ref="QLE684:QLL684"/>
    <mergeCell ref="QLM684:QLT684"/>
    <mergeCell ref="QLU684:QMB684"/>
    <mergeCell ref="QMC684:QMJ684"/>
    <mergeCell ref="QMK684:QMR684"/>
    <mergeCell ref="QMS684:QMZ684"/>
    <mergeCell ref="QNA684:QNH684"/>
    <mergeCell ref="QNI684:QNP684"/>
    <mergeCell ref="QNQ684:QNX684"/>
    <mergeCell ref="QNY684:QOF684"/>
    <mergeCell ref="QOG684:QON684"/>
    <mergeCell ref="QOO684:QOV684"/>
    <mergeCell ref="QOW684:QPD684"/>
    <mergeCell ref="QPE684:QPL684"/>
    <mergeCell ref="QPM684:QPT684"/>
    <mergeCell ref="QPU684:QQB684"/>
    <mergeCell ref="QQC684:QQJ684"/>
    <mergeCell ref="QQK684:QQR684"/>
    <mergeCell ref="QQS684:QQZ684"/>
    <mergeCell ref="QRA684:QRH684"/>
    <mergeCell ref="QRI684:QRP684"/>
    <mergeCell ref="QRQ684:QRX684"/>
    <mergeCell ref="QRY684:QSF684"/>
    <mergeCell ref="QSG684:QSN684"/>
    <mergeCell ref="QSO684:QSV684"/>
    <mergeCell ref="QSW684:QTD684"/>
    <mergeCell ref="QTE684:QTL684"/>
    <mergeCell ref="QTM684:QTT684"/>
    <mergeCell ref="QTU684:QUB684"/>
    <mergeCell ref="QUC684:QUJ684"/>
    <mergeCell ref="QUK684:QUR684"/>
    <mergeCell ref="QUS684:QUZ684"/>
    <mergeCell ref="QVA684:QVH684"/>
    <mergeCell ref="QVI684:QVP684"/>
    <mergeCell ref="QVQ684:QVX684"/>
    <mergeCell ref="QVY684:QWF684"/>
    <mergeCell ref="QWG684:QWN684"/>
    <mergeCell ref="QWO684:QWV684"/>
    <mergeCell ref="QWW684:QXD684"/>
    <mergeCell ref="QXE684:QXL684"/>
    <mergeCell ref="QXM684:QXT684"/>
    <mergeCell ref="QXU684:QYB684"/>
    <mergeCell ref="QYC684:QYJ684"/>
    <mergeCell ref="QYK684:QYR684"/>
    <mergeCell ref="QYS684:QYZ684"/>
    <mergeCell ref="QZA684:QZH684"/>
    <mergeCell ref="QZI684:QZP684"/>
    <mergeCell ref="QZQ684:QZX684"/>
    <mergeCell ref="QZY684:RAF684"/>
    <mergeCell ref="RAG684:RAN684"/>
    <mergeCell ref="RAO684:RAV684"/>
    <mergeCell ref="RAW684:RBD684"/>
    <mergeCell ref="RBE684:RBL684"/>
    <mergeCell ref="RBM684:RBT684"/>
    <mergeCell ref="RBU684:RCB684"/>
    <mergeCell ref="RCC684:RCJ684"/>
    <mergeCell ref="RCK684:RCR684"/>
    <mergeCell ref="RCS684:RCZ684"/>
    <mergeCell ref="RDA684:RDH684"/>
    <mergeCell ref="RDI684:RDP684"/>
    <mergeCell ref="RDQ684:RDX684"/>
    <mergeCell ref="RDY684:REF684"/>
    <mergeCell ref="REG684:REN684"/>
    <mergeCell ref="REO684:REV684"/>
    <mergeCell ref="REW684:RFD684"/>
    <mergeCell ref="RFE684:RFL684"/>
    <mergeCell ref="RFM684:RFT684"/>
    <mergeCell ref="RFU684:RGB684"/>
    <mergeCell ref="RGC684:RGJ684"/>
    <mergeCell ref="RGK684:RGR684"/>
    <mergeCell ref="RGS684:RGZ684"/>
    <mergeCell ref="RHA684:RHH684"/>
    <mergeCell ref="RHI684:RHP684"/>
    <mergeCell ref="RHQ684:RHX684"/>
    <mergeCell ref="RHY684:RIF684"/>
    <mergeCell ref="RIG684:RIN684"/>
    <mergeCell ref="RIO684:RIV684"/>
    <mergeCell ref="RIW684:RJD684"/>
    <mergeCell ref="RJE684:RJL684"/>
    <mergeCell ref="RJM684:RJT684"/>
    <mergeCell ref="RJU684:RKB684"/>
    <mergeCell ref="RKC684:RKJ684"/>
    <mergeCell ref="RKK684:RKR684"/>
    <mergeCell ref="RKS684:RKZ684"/>
    <mergeCell ref="RLA684:RLH684"/>
    <mergeCell ref="RLI684:RLP684"/>
    <mergeCell ref="RLQ684:RLX684"/>
    <mergeCell ref="RLY684:RMF684"/>
    <mergeCell ref="RMG684:RMN684"/>
    <mergeCell ref="RMO684:RMV684"/>
    <mergeCell ref="RMW684:RND684"/>
    <mergeCell ref="RNE684:RNL684"/>
    <mergeCell ref="RNM684:RNT684"/>
    <mergeCell ref="RNU684:ROB684"/>
    <mergeCell ref="ROC684:ROJ684"/>
    <mergeCell ref="ROK684:ROR684"/>
    <mergeCell ref="ROS684:ROZ684"/>
    <mergeCell ref="RPA684:RPH684"/>
    <mergeCell ref="RPI684:RPP684"/>
    <mergeCell ref="RPQ684:RPX684"/>
    <mergeCell ref="RPY684:RQF684"/>
    <mergeCell ref="RQG684:RQN684"/>
    <mergeCell ref="RQO684:RQV684"/>
    <mergeCell ref="RQW684:RRD684"/>
    <mergeCell ref="RRE684:RRL684"/>
    <mergeCell ref="RRM684:RRT684"/>
    <mergeCell ref="RRU684:RSB684"/>
    <mergeCell ref="RSC684:RSJ684"/>
    <mergeCell ref="RSK684:RSR684"/>
    <mergeCell ref="RSS684:RSZ684"/>
    <mergeCell ref="RTA684:RTH684"/>
    <mergeCell ref="RTI684:RTP684"/>
    <mergeCell ref="RTQ684:RTX684"/>
    <mergeCell ref="RTY684:RUF684"/>
    <mergeCell ref="RUG684:RUN684"/>
    <mergeCell ref="RUO684:RUV684"/>
    <mergeCell ref="RUW684:RVD684"/>
    <mergeCell ref="RVE684:RVL684"/>
    <mergeCell ref="RVM684:RVT684"/>
    <mergeCell ref="RVU684:RWB684"/>
    <mergeCell ref="RWC684:RWJ684"/>
    <mergeCell ref="RWK684:RWR684"/>
    <mergeCell ref="RWS684:RWZ684"/>
    <mergeCell ref="RXA684:RXH684"/>
    <mergeCell ref="RXI684:RXP684"/>
    <mergeCell ref="RXQ684:RXX684"/>
    <mergeCell ref="RXY684:RYF684"/>
    <mergeCell ref="RYG684:RYN684"/>
    <mergeCell ref="RYO684:RYV684"/>
    <mergeCell ref="RYW684:RZD684"/>
    <mergeCell ref="RZE684:RZL684"/>
    <mergeCell ref="RZM684:RZT684"/>
    <mergeCell ref="RZU684:SAB684"/>
    <mergeCell ref="SAC684:SAJ684"/>
    <mergeCell ref="SAK684:SAR684"/>
    <mergeCell ref="SAS684:SAZ684"/>
    <mergeCell ref="SBA684:SBH684"/>
    <mergeCell ref="SBI684:SBP684"/>
    <mergeCell ref="SBQ684:SBX684"/>
    <mergeCell ref="SBY684:SCF684"/>
    <mergeCell ref="SCG684:SCN684"/>
    <mergeCell ref="SCO684:SCV684"/>
    <mergeCell ref="SCW684:SDD684"/>
    <mergeCell ref="SDE684:SDL684"/>
    <mergeCell ref="SDM684:SDT684"/>
    <mergeCell ref="SDU684:SEB684"/>
    <mergeCell ref="SEC684:SEJ684"/>
    <mergeCell ref="SEK684:SER684"/>
    <mergeCell ref="SES684:SEZ684"/>
    <mergeCell ref="SFA684:SFH684"/>
    <mergeCell ref="SFI684:SFP684"/>
    <mergeCell ref="SFQ684:SFX684"/>
    <mergeCell ref="SFY684:SGF684"/>
    <mergeCell ref="SGG684:SGN684"/>
    <mergeCell ref="SGO684:SGV684"/>
    <mergeCell ref="SGW684:SHD684"/>
    <mergeCell ref="SHE684:SHL684"/>
    <mergeCell ref="SHM684:SHT684"/>
    <mergeCell ref="SHU684:SIB684"/>
    <mergeCell ref="SIC684:SIJ684"/>
    <mergeCell ref="SIK684:SIR684"/>
    <mergeCell ref="SIS684:SIZ684"/>
    <mergeCell ref="SJA684:SJH684"/>
    <mergeCell ref="SJI684:SJP684"/>
    <mergeCell ref="SJQ684:SJX684"/>
    <mergeCell ref="SJY684:SKF684"/>
    <mergeCell ref="SKG684:SKN684"/>
    <mergeCell ref="SKO684:SKV684"/>
    <mergeCell ref="SKW684:SLD684"/>
    <mergeCell ref="SLE684:SLL684"/>
    <mergeCell ref="SLM684:SLT684"/>
    <mergeCell ref="SLU684:SMB684"/>
    <mergeCell ref="SMC684:SMJ684"/>
    <mergeCell ref="SMK684:SMR684"/>
    <mergeCell ref="SMS684:SMZ684"/>
    <mergeCell ref="SNA684:SNH684"/>
    <mergeCell ref="SNI684:SNP684"/>
    <mergeCell ref="SNQ684:SNX684"/>
    <mergeCell ref="SNY684:SOF684"/>
    <mergeCell ref="SOG684:SON684"/>
    <mergeCell ref="SOO684:SOV684"/>
    <mergeCell ref="SOW684:SPD684"/>
    <mergeCell ref="SPE684:SPL684"/>
    <mergeCell ref="SPM684:SPT684"/>
    <mergeCell ref="SPU684:SQB684"/>
    <mergeCell ref="SQC684:SQJ684"/>
    <mergeCell ref="SQK684:SQR684"/>
    <mergeCell ref="SQS684:SQZ684"/>
    <mergeCell ref="SRA684:SRH684"/>
    <mergeCell ref="SRI684:SRP684"/>
    <mergeCell ref="SRQ684:SRX684"/>
    <mergeCell ref="SRY684:SSF684"/>
    <mergeCell ref="SSG684:SSN684"/>
    <mergeCell ref="SSO684:SSV684"/>
    <mergeCell ref="SSW684:STD684"/>
    <mergeCell ref="STE684:STL684"/>
    <mergeCell ref="STM684:STT684"/>
    <mergeCell ref="STU684:SUB684"/>
    <mergeCell ref="SUC684:SUJ684"/>
    <mergeCell ref="SUK684:SUR684"/>
    <mergeCell ref="SUS684:SUZ684"/>
    <mergeCell ref="SVA684:SVH684"/>
    <mergeCell ref="SVI684:SVP684"/>
    <mergeCell ref="SVQ684:SVX684"/>
    <mergeCell ref="SVY684:SWF684"/>
    <mergeCell ref="SWG684:SWN684"/>
    <mergeCell ref="SWO684:SWV684"/>
    <mergeCell ref="SWW684:SXD684"/>
    <mergeCell ref="SXE684:SXL684"/>
    <mergeCell ref="SXM684:SXT684"/>
    <mergeCell ref="SXU684:SYB684"/>
    <mergeCell ref="SYC684:SYJ684"/>
    <mergeCell ref="SYK684:SYR684"/>
    <mergeCell ref="SYS684:SYZ684"/>
    <mergeCell ref="SZA684:SZH684"/>
    <mergeCell ref="SZI684:SZP684"/>
    <mergeCell ref="SZQ684:SZX684"/>
    <mergeCell ref="SZY684:TAF684"/>
    <mergeCell ref="TAG684:TAN684"/>
    <mergeCell ref="TAO684:TAV684"/>
    <mergeCell ref="TAW684:TBD684"/>
    <mergeCell ref="TBE684:TBL684"/>
    <mergeCell ref="TBM684:TBT684"/>
    <mergeCell ref="TBU684:TCB684"/>
    <mergeCell ref="TCC684:TCJ684"/>
    <mergeCell ref="TCK684:TCR684"/>
    <mergeCell ref="TCS684:TCZ684"/>
    <mergeCell ref="TDA684:TDH684"/>
    <mergeCell ref="TDI684:TDP684"/>
    <mergeCell ref="TDQ684:TDX684"/>
    <mergeCell ref="TDY684:TEF684"/>
    <mergeCell ref="TEG684:TEN684"/>
    <mergeCell ref="TEO684:TEV684"/>
    <mergeCell ref="TEW684:TFD684"/>
    <mergeCell ref="TFE684:TFL684"/>
    <mergeCell ref="TFM684:TFT684"/>
    <mergeCell ref="TFU684:TGB684"/>
    <mergeCell ref="TGC684:TGJ684"/>
    <mergeCell ref="TGK684:TGR684"/>
    <mergeCell ref="TGS684:TGZ684"/>
    <mergeCell ref="THA684:THH684"/>
    <mergeCell ref="THI684:THP684"/>
    <mergeCell ref="THQ684:THX684"/>
    <mergeCell ref="THY684:TIF684"/>
    <mergeCell ref="TIG684:TIN684"/>
    <mergeCell ref="TIO684:TIV684"/>
    <mergeCell ref="TIW684:TJD684"/>
    <mergeCell ref="TJE684:TJL684"/>
    <mergeCell ref="TJM684:TJT684"/>
    <mergeCell ref="TJU684:TKB684"/>
    <mergeCell ref="TKC684:TKJ684"/>
    <mergeCell ref="TKK684:TKR684"/>
    <mergeCell ref="TKS684:TKZ684"/>
    <mergeCell ref="TLA684:TLH684"/>
    <mergeCell ref="TLI684:TLP684"/>
    <mergeCell ref="TLQ684:TLX684"/>
    <mergeCell ref="TLY684:TMF684"/>
    <mergeCell ref="TMG684:TMN684"/>
    <mergeCell ref="TMO684:TMV684"/>
    <mergeCell ref="TMW684:TND684"/>
    <mergeCell ref="TNE684:TNL684"/>
    <mergeCell ref="TNM684:TNT684"/>
    <mergeCell ref="TNU684:TOB684"/>
    <mergeCell ref="TOC684:TOJ684"/>
    <mergeCell ref="TOK684:TOR684"/>
    <mergeCell ref="TOS684:TOZ684"/>
    <mergeCell ref="TPA684:TPH684"/>
    <mergeCell ref="TPI684:TPP684"/>
    <mergeCell ref="TPQ684:TPX684"/>
    <mergeCell ref="TPY684:TQF684"/>
    <mergeCell ref="TQG684:TQN684"/>
    <mergeCell ref="TQO684:TQV684"/>
    <mergeCell ref="TQW684:TRD684"/>
    <mergeCell ref="TRE684:TRL684"/>
    <mergeCell ref="TRM684:TRT684"/>
    <mergeCell ref="TRU684:TSB684"/>
    <mergeCell ref="TSC684:TSJ684"/>
    <mergeCell ref="TSK684:TSR684"/>
    <mergeCell ref="TSS684:TSZ684"/>
    <mergeCell ref="TTA684:TTH684"/>
    <mergeCell ref="TTI684:TTP684"/>
    <mergeCell ref="TTQ684:TTX684"/>
    <mergeCell ref="TTY684:TUF684"/>
    <mergeCell ref="TUG684:TUN684"/>
    <mergeCell ref="TUO684:TUV684"/>
    <mergeCell ref="TUW684:TVD684"/>
    <mergeCell ref="TVE684:TVL684"/>
    <mergeCell ref="TVM684:TVT684"/>
    <mergeCell ref="TVU684:TWB684"/>
    <mergeCell ref="TWC684:TWJ684"/>
    <mergeCell ref="TWK684:TWR684"/>
    <mergeCell ref="TWS684:TWZ684"/>
    <mergeCell ref="TXA684:TXH684"/>
    <mergeCell ref="TXI684:TXP684"/>
    <mergeCell ref="TXQ684:TXX684"/>
    <mergeCell ref="TXY684:TYF684"/>
    <mergeCell ref="TYG684:TYN684"/>
    <mergeCell ref="TYO684:TYV684"/>
    <mergeCell ref="TYW684:TZD684"/>
    <mergeCell ref="TZE684:TZL684"/>
    <mergeCell ref="TZM684:TZT684"/>
    <mergeCell ref="TZU684:UAB684"/>
    <mergeCell ref="UAC684:UAJ684"/>
    <mergeCell ref="UAK684:UAR684"/>
    <mergeCell ref="UAS684:UAZ684"/>
    <mergeCell ref="UBA684:UBH684"/>
    <mergeCell ref="UBI684:UBP684"/>
    <mergeCell ref="UBQ684:UBX684"/>
    <mergeCell ref="UBY684:UCF684"/>
    <mergeCell ref="UCG684:UCN684"/>
    <mergeCell ref="UCO684:UCV684"/>
    <mergeCell ref="UCW684:UDD684"/>
    <mergeCell ref="UDE684:UDL684"/>
    <mergeCell ref="UDM684:UDT684"/>
    <mergeCell ref="UDU684:UEB684"/>
    <mergeCell ref="UEC684:UEJ684"/>
    <mergeCell ref="UEK684:UER684"/>
    <mergeCell ref="UES684:UEZ684"/>
    <mergeCell ref="UFA684:UFH684"/>
    <mergeCell ref="UFI684:UFP684"/>
    <mergeCell ref="UFQ684:UFX684"/>
    <mergeCell ref="UFY684:UGF684"/>
    <mergeCell ref="UGG684:UGN684"/>
    <mergeCell ref="UGO684:UGV684"/>
    <mergeCell ref="UGW684:UHD684"/>
    <mergeCell ref="UHE684:UHL684"/>
    <mergeCell ref="UHM684:UHT684"/>
    <mergeCell ref="UHU684:UIB684"/>
    <mergeCell ref="UIC684:UIJ684"/>
    <mergeCell ref="UIK684:UIR684"/>
    <mergeCell ref="UIS684:UIZ684"/>
    <mergeCell ref="UJA684:UJH684"/>
    <mergeCell ref="UJI684:UJP684"/>
    <mergeCell ref="UJQ684:UJX684"/>
    <mergeCell ref="UJY684:UKF684"/>
    <mergeCell ref="UKG684:UKN684"/>
    <mergeCell ref="UKO684:UKV684"/>
    <mergeCell ref="UKW684:ULD684"/>
    <mergeCell ref="ULE684:ULL684"/>
    <mergeCell ref="ULM684:ULT684"/>
    <mergeCell ref="ULU684:UMB684"/>
    <mergeCell ref="UMC684:UMJ684"/>
    <mergeCell ref="UMK684:UMR684"/>
    <mergeCell ref="UMS684:UMZ684"/>
    <mergeCell ref="UNA684:UNH684"/>
    <mergeCell ref="UNI684:UNP684"/>
    <mergeCell ref="UNQ684:UNX684"/>
    <mergeCell ref="UNY684:UOF684"/>
    <mergeCell ref="UOG684:UON684"/>
    <mergeCell ref="UOO684:UOV684"/>
    <mergeCell ref="UOW684:UPD684"/>
    <mergeCell ref="UPE684:UPL684"/>
    <mergeCell ref="UPM684:UPT684"/>
    <mergeCell ref="UPU684:UQB684"/>
    <mergeCell ref="UQC684:UQJ684"/>
    <mergeCell ref="UQK684:UQR684"/>
    <mergeCell ref="UQS684:UQZ684"/>
    <mergeCell ref="URA684:URH684"/>
    <mergeCell ref="URI684:URP684"/>
    <mergeCell ref="URQ684:URX684"/>
    <mergeCell ref="URY684:USF684"/>
    <mergeCell ref="USG684:USN684"/>
    <mergeCell ref="USO684:USV684"/>
    <mergeCell ref="USW684:UTD684"/>
    <mergeCell ref="UTE684:UTL684"/>
    <mergeCell ref="UTM684:UTT684"/>
    <mergeCell ref="UTU684:UUB684"/>
    <mergeCell ref="UUC684:UUJ684"/>
    <mergeCell ref="UUK684:UUR684"/>
    <mergeCell ref="UUS684:UUZ684"/>
    <mergeCell ref="UVA684:UVH684"/>
    <mergeCell ref="UVI684:UVP684"/>
    <mergeCell ref="UVQ684:UVX684"/>
    <mergeCell ref="UVY684:UWF684"/>
    <mergeCell ref="UWG684:UWN684"/>
    <mergeCell ref="UWO684:UWV684"/>
    <mergeCell ref="UWW684:UXD684"/>
    <mergeCell ref="UXE684:UXL684"/>
    <mergeCell ref="UXM684:UXT684"/>
    <mergeCell ref="UXU684:UYB684"/>
    <mergeCell ref="UYC684:UYJ684"/>
    <mergeCell ref="UYK684:UYR684"/>
    <mergeCell ref="UYS684:UYZ684"/>
    <mergeCell ref="UZA684:UZH684"/>
    <mergeCell ref="UZI684:UZP684"/>
    <mergeCell ref="UZQ684:UZX684"/>
    <mergeCell ref="UZY684:VAF684"/>
    <mergeCell ref="VAG684:VAN684"/>
    <mergeCell ref="VAO684:VAV684"/>
    <mergeCell ref="VAW684:VBD684"/>
    <mergeCell ref="VBE684:VBL684"/>
    <mergeCell ref="VBM684:VBT684"/>
    <mergeCell ref="VBU684:VCB684"/>
    <mergeCell ref="VCC684:VCJ684"/>
    <mergeCell ref="VCK684:VCR684"/>
    <mergeCell ref="VCS684:VCZ684"/>
    <mergeCell ref="VDA684:VDH684"/>
    <mergeCell ref="VDI684:VDP684"/>
    <mergeCell ref="VDQ684:VDX684"/>
    <mergeCell ref="VDY684:VEF684"/>
    <mergeCell ref="VEG684:VEN684"/>
    <mergeCell ref="VEO684:VEV684"/>
    <mergeCell ref="VEW684:VFD684"/>
    <mergeCell ref="VFE684:VFL684"/>
    <mergeCell ref="VFM684:VFT684"/>
    <mergeCell ref="VFU684:VGB684"/>
    <mergeCell ref="VGC684:VGJ684"/>
    <mergeCell ref="VGK684:VGR684"/>
    <mergeCell ref="VGS684:VGZ684"/>
    <mergeCell ref="VHA684:VHH684"/>
    <mergeCell ref="VHI684:VHP684"/>
    <mergeCell ref="VHQ684:VHX684"/>
    <mergeCell ref="VHY684:VIF684"/>
    <mergeCell ref="VIG684:VIN684"/>
    <mergeCell ref="VIO684:VIV684"/>
    <mergeCell ref="VIW684:VJD684"/>
    <mergeCell ref="VJE684:VJL684"/>
    <mergeCell ref="VJM684:VJT684"/>
    <mergeCell ref="VJU684:VKB684"/>
    <mergeCell ref="VKC684:VKJ684"/>
    <mergeCell ref="VKK684:VKR684"/>
    <mergeCell ref="VKS684:VKZ684"/>
    <mergeCell ref="VLA684:VLH684"/>
    <mergeCell ref="VLI684:VLP684"/>
    <mergeCell ref="VLQ684:VLX684"/>
    <mergeCell ref="VLY684:VMF684"/>
    <mergeCell ref="VMG684:VMN684"/>
    <mergeCell ref="VMO684:VMV684"/>
    <mergeCell ref="VMW684:VND684"/>
    <mergeCell ref="VNE684:VNL684"/>
    <mergeCell ref="VNM684:VNT684"/>
    <mergeCell ref="VNU684:VOB684"/>
    <mergeCell ref="VOC684:VOJ684"/>
    <mergeCell ref="VOK684:VOR684"/>
    <mergeCell ref="VOS684:VOZ684"/>
    <mergeCell ref="VPA684:VPH684"/>
    <mergeCell ref="VPI684:VPP684"/>
    <mergeCell ref="VPQ684:VPX684"/>
    <mergeCell ref="VPY684:VQF684"/>
    <mergeCell ref="VQG684:VQN684"/>
    <mergeCell ref="VQO684:VQV684"/>
    <mergeCell ref="VQW684:VRD684"/>
    <mergeCell ref="VRE684:VRL684"/>
    <mergeCell ref="VRM684:VRT684"/>
    <mergeCell ref="VRU684:VSB684"/>
    <mergeCell ref="VSC684:VSJ684"/>
    <mergeCell ref="VSK684:VSR684"/>
    <mergeCell ref="VSS684:VSZ684"/>
    <mergeCell ref="VTA684:VTH684"/>
    <mergeCell ref="VTI684:VTP684"/>
    <mergeCell ref="VTQ684:VTX684"/>
    <mergeCell ref="VTY684:VUF684"/>
    <mergeCell ref="VUG684:VUN684"/>
    <mergeCell ref="VUO684:VUV684"/>
    <mergeCell ref="VUW684:VVD684"/>
    <mergeCell ref="VVE684:VVL684"/>
    <mergeCell ref="VVM684:VVT684"/>
    <mergeCell ref="VVU684:VWB684"/>
    <mergeCell ref="VWC684:VWJ684"/>
    <mergeCell ref="VWK684:VWR684"/>
    <mergeCell ref="VWS684:VWZ684"/>
    <mergeCell ref="VXA684:VXH684"/>
    <mergeCell ref="VXI684:VXP684"/>
    <mergeCell ref="VXQ684:VXX684"/>
    <mergeCell ref="VXY684:VYF684"/>
    <mergeCell ref="VYG684:VYN684"/>
    <mergeCell ref="VYO684:VYV684"/>
    <mergeCell ref="VYW684:VZD684"/>
    <mergeCell ref="VZE684:VZL684"/>
    <mergeCell ref="VZM684:VZT684"/>
    <mergeCell ref="VZU684:WAB684"/>
    <mergeCell ref="WAC684:WAJ684"/>
    <mergeCell ref="WAK684:WAR684"/>
    <mergeCell ref="WAS684:WAZ684"/>
    <mergeCell ref="WBA684:WBH684"/>
    <mergeCell ref="WBI684:WBP684"/>
    <mergeCell ref="WBQ684:WBX684"/>
    <mergeCell ref="WBY684:WCF684"/>
    <mergeCell ref="WCG684:WCN684"/>
    <mergeCell ref="WCO684:WCV684"/>
    <mergeCell ref="WCW684:WDD684"/>
    <mergeCell ref="WDE684:WDL684"/>
    <mergeCell ref="WDM684:WDT684"/>
    <mergeCell ref="WDU684:WEB684"/>
    <mergeCell ref="WEC684:WEJ684"/>
    <mergeCell ref="WEK684:WER684"/>
    <mergeCell ref="WES684:WEZ684"/>
    <mergeCell ref="WFA684:WFH684"/>
    <mergeCell ref="WFI684:WFP684"/>
    <mergeCell ref="WFQ684:WFX684"/>
    <mergeCell ref="WFY684:WGF684"/>
    <mergeCell ref="WGG684:WGN684"/>
    <mergeCell ref="WGO684:WGV684"/>
    <mergeCell ref="WGW684:WHD684"/>
    <mergeCell ref="WHE684:WHL684"/>
    <mergeCell ref="WHM684:WHT684"/>
    <mergeCell ref="WHU684:WIB684"/>
    <mergeCell ref="WIC684:WIJ684"/>
    <mergeCell ref="WIK684:WIR684"/>
    <mergeCell ref="WIS684:WIZ684"/>
    <mergeCell ref="WJA684:WJH684"/>
    <mergeCell ref="WJI684:WJP684"/>
    <mergeCell ref="WJQ684:WJX684"/>
    <mergeCell ref="WJY684:WKF684"/>
    <mergeCell ref="WKG684:WKN684"/>
    <mergeCell ref="WKO684:WKV684"/>
    <mergeCell ref="WKW684:WLD684"/>
    <mergeCell ref="WLE684:WLL684"/>
    <mergeCell ref="WLM684:WLT684"/>
    <mergeCell ref="WLU684:WMB684"/>
    <mergeCell ref="WMC684:WMJ684"/>
    <mergeCell ref="WMK684:WMR684"/>
    <mergeCell ref="WMS684:WMZ684"/>
    <mergeCell ref="WNA684:WNH684"/>
    <mergeCell ref="WNI684:WNP684"/>
    <mergeCell ref="WNQ684:WNX684"/>
    <mergeCell ref="WNY684:WOF684"/>
    <mergeCell ref="WOG684:WON684"/>
    <mergeCell ref="WOO684:WOV684"/>
    <mergeCell ref="WOW684:WPD684"/>
    <mergeCell ref="WPE684:WPL684"/>
    <mergeCell ref="WPM684:WPT684"/>
    <mergeCell ref="WPU684:WQB684"/>
    <mergeCell ref="WQC684:WQJ684"/>
    <mergeCell ref="WQK684:WQR684"/>
    <mergeCell ref="WQS684:WQZ684"/>
    <mergeCell ref="WRA684:WRH684"/>
    <mergeCell ref="WRI684:WRP684"/>
    <mergeCell ref="WRQ684:WRX684"/>
    <mergeCell ref="WRY684:WSF684"/>
    <mergeCell ref="WSG684:WSN684"/>
    <mergeCell ref="WSO684:WSV684"/>
    <mergeCell ref="WSW684:WTD684"/>
    <mergeCell ref="WTE684:WTL684"/>
    <mergeCell ref="WTM684:WTT684"/>
    <mergeCell ref="WTU684:WUB684"/>
    <mergeCell ref="WUC684:WUJ684"/>
    <mergeCell ref="WUK684:WUR684"/>
    <mergeCell ref="WUS684:WUZ684"/>
    <mergeCell ref="WVA684:WVH684"/>
    <mergeCell ref="WVI684:WVP684"/>
    <mergeCell ref="WVQ684:WVX684"/>
    <mergeCell ref="WVY684:WWF684"/>
    <mergeCell ref="WWG684:WWN684"/>
    <mergeCell ref="WWO684:WWV684"/>
    <mergeCell ref="WWW684:WXD684"/>
    <mergeCell ref="WXE684:WXL684"/>
    <mergeCell ref="WXM684:WXT684"/>
    <mergeCell ref="WXU684:WYB684"/>
    <mergeCell ref="WYC684:WYJ684"/>
    <mergeCell ref="WYK684:WYR684"/>
    <mergeCell ref="WYS684:WYZ684"/>
    <mergeCell ref="WZA684:WZH684"/>
    <mergeCell ref="WZI684:WZP684"/>
    <mergeCell ref="A686:H686"/>
    <mergeCell ref="I686:P686"/>
    <mergeCell ref="Q686:X686"/>
    <mergeCell ref="Y686:AF686"/>
    <mergeCell ref="AG686:AN686"/>
    <mergeCell ref="AO686:AV686"/>
    <mergeCell ref="AW686:BD686"/>
    <mergeCell ref="BE686:BL686"/>
    <mergeCell ref="BM686:BT686"/>
    <mergeCell ref="BU686:CB686"/>
    <mergeCell ref="CC686:CJ686"/>
    <mergeCell ref="CK686:CR686"/>
    <mergeCell ref="CS686:CZ686"/>
    <mergeCell ref="DA686:DH686"/>
    <mergeCell ref="DI686:DP686"/>
    <mergeCell ref="DQ686:DX686"/>
    <mergeCell ref="DY686:EF686"/>
    <mergeCell ref="EG686:EN686"/>
    <mergeCell ref="EO686:EV686"/>
    <mergeCell ref="EW686:FD686"/>
    <mergeCell ref="FE686:FL686"/>
    <mergeCell ref="FM686:FT686"/>
    <mergeCell ref="FU686:GB686"/>
    <mergeCell ref="GC686:GJ686"/>
    <mergeCell ref="GK686:GR686"/>
    <mergeCell ref="GS686:GZ686"/>
    <mergeCell ref="HA686:HH686"/>
    <mergeCell ref="HI686:HP686"/>
    <mergeCell ref="HQ686:HX686"/>
    <mergeCell ref="HY686:IF686"/>
    <mergeCell ref="IG686:IN686"/>
    <mergeCell ref="IO686:IV686"/>
    <mergeCell ref="IW686:JD686"/>
    <mergeCell ref="JE686:JL686"/>
    <mergeCell ref="JM686:JT686"/>
    <mergeCell ref="JU686:KB686"/>
    <mergeCell ref="KC686:KJ686"/>
    <mergeCell ref="KK686:KR686"/>
    <mergeCell ref="KS686:KZ686"/>
    <mergeCell ref="LA686:LH686"/>
    <mergeCell ref="LI686:LP686"/>
    <mergeCell ref="LQ686:LX686"/>
    <mergeCell ref="LY686:MF686"/>
    <mergeCell ref="MG686:MN686"/>
    <mergeCell ref="MO686:MV686"/>
    <mergeCell ref="MW686:ND686"/>
    <mergeCell ref="NE686:NL686"/>
    <mergeCell ref="NM686:NT686"/>
    <mergeCell ref="NU686:OB686"/>
    <mergeCell ref="OC686:OJ686"/>
    <mergeCell ref="OK686:OR686"/>
    <mergeCell ref="OS686:OZ686"/>
    <mergeCell ref="PA686:PH686"/>
    <mergeCell ref="PI686:PP686"/>
    <mergeCell ref="PQ686:PX686"/>
    <mergeCell ref="PY686:QF686"/>
    <mergeCell ref="QG686:QN686"/>
    <mergeCell ref="QO686:QV686"/>
    <mergeCell ref="QW686:RD686"/>
    <mergeCell ref="RE686:RL686"/>
    <mergeCell ref="RM686:RT686"/>
    <mergeCell ref="RU686:SB686"/>
    <mergeCell ref="SC686:SJ686"/>
    <mergeCell ref="SK686:SR686"/>
    <mergeCell ref="SS686:SZ686"/>
    <mergeCell ref="TA686:TH686"/>
    <mergeCell ref="TI686:TP686"/>
    <mergeCell ref="TQ686:TX686"/>
    <mergeCell ref="TY686:UF686"/>
    <mergeCell ref="UG686:UN686"/>
    <mergeCell ref="UO686:UV686"/>
    <mergeCell ref="UW686:VD686"/>
    <mergeCell ref="VE686:VL686"/>
    <mergeCell ref="VM686:VT686"/>
    <mergeCell ref="VU686:WB686"/>
    <mergeCell ref="WC686:WJ686"/>
    <mergeCell ref="WK686:WR686"/>
    <mergeCell ref="WS686:WZ686"/>
    <mergeCell ref="XA686:XH686"/>
    <mergeCell ref="XI686:XP686"/>
    <mergeCell ref="XQ686:XX686"/>
    <mergeCell ref="XY686:YF686"/>
    <mergeCell ref="YG686:YN686"/>
    <mergeCell ref="YO686:YV686"/>
    <mergeCell ref="YW686:ZD686"/>
    <mergeCell ref="ZE686:ZL686"/>
    <mergeCell ref="ZM686:ZT686"/>
    <mergeCell ref="ZU686:AAB686"/>
    <mergeCell ref="AAC686:AAJ686"/>
    <mergeCell ref="AAK686:AAR686"/>
    <mergeCell ref="AAS686:AAZ686"/>
    <mergeCell ref="ABA686:ABH686"/>
    <mergeCell ref="ABI686:ABP686"/>
    <mergeCell ref="ABQ686:ABX686"/>
    <mergeCell ref="ABY686:ACF686"/>
    <mergeCell ref="ACG686:ACN686"/>
    <mergeCell ref="ACO686:ACV686"/>
    <mergeCell ref="ACW686:ADD686"/>
    <mergeCell ref="ADE686:ADL686"/>
    <mergeCell ref="ADM686:ADT686"/>
    <mergeCell ref="ADU686:AEB686"/>
    <mergeCell ref="AEC686:AEJ686"/>
    <mergeCell ref="AEK686:AER686"/>
    <mergeCell ref="AES686:AEZ686"/>
    <mergeCell ref="AFA686:AFH686"/>
    <mergeCell ref="AFI686:AFP686"/>
    <mergeCell ref="AFQ686:AFX686"/>
    <mergeCell ref="AFY686:AGF686"/>
    <mergeCell ref="AGG686:AGN686"/>
    <mergeCell ref="AGO686:AGV686"/>
    <mergeCell ref="AGW686:AHD686"/>
    <mergeCell ref="AHE686:AHL686"/>
    <mergeCell ref="AHM686:AHT686"/>
    <mergeCell ref="AHU686:AIB686"/>
    <mergeCell ref="AIC686:AIJ686"/>
    <mergeCell ref="AIK686:AIR686"/>
    <mergeCell ref="AIS686:AIZ686"/>
    <mergeCell ref="AJA686:AJH686"/>
    <mergeCell ref="AJI686:AJP686"/>
    <mergeCell ref="AJQ686:AJX686"/>
    <mergeCell ref="AJY686:AKF686"/>
    <mergeCell ref="AKG686:AKN686"/>
    <mergeCell ref="AKO686:AKV686"/>
    <mergeCell ref="AKW686:ALD686"/>
    <mergeCell ref="ALE686:ALL686"/>
    <mergeCell ref="ALM686:ALT686"/>
    <mergeCell ref="ALU686:AMB686"/>
    <mergeCell ref="AMC686:AMJ686"/>
    <mergeCell ref="AMK686:AMR686"/>
    <mergeCell ref="AMS686:AMZ686"/>
    <mergeCell ref="ANA686:ANH686"/>
    <mergeCell ref="ANI686:ANP686"/>
    <mergeCell ref="ANQ686:ANX686"/>
    <mergeCell ref="ANY686:AOF686"/>
    <mergeCell ref="AOG686:AON686"/>
    <mergeCell ref="AOO686:AOV686"/>
    <mergeCell ref="AOW686:APD686"/>
    <mergeCell ref="APE686:APL686"/>
    <mergeCell ref="APM686:APT686"/>
    <mergeCell ref="APU686:AQB686"/>
    <mergeCell ref="AQC686:AQJ686"/>
    <mergeCell ref="AQK686:AQR686"/>
    <mergeCell ref="AQS686:AQZ686"/>
    <mergeCell ref="ARA686:ARH686"/>
    <mergeCell ref="ARI686:ARP686"/>
    <mergeCell ref="ARQ686:ARX686"/>
    <mergeCell ref="ARY686:ASF686"/>
    <mergeCell ref="ASG686:ASN686"/>
    <mergeCell ref="ASO686:ASV686"/>
    <mergeCell ref="ASW686:ATD686"/>
    <mergeCell ref="ATE686:ATL686"/>
    <mergeCell ref="ATM686:ATT686"/>
    <mergeCell ref="ATU686:AUB686"/>
    <mergeCell ref="AUC686:AUJ686"/>
    <mergeCell ref="AUK686:AUR686"/>
    <mergeCell ref="AUS686:AUZ686"/>
    <mergeCell ref="AVA686:AVH686"/>
    <mergeCell ref="AVI686:AVP686"/>
    <mergeCell ref="AVQ686:AVX686"/>
    <mergeCell ref="AVY686:AWF686"/>
    <mergeCell ref="AWG686:AWN686"/>
    <mergeCell ref="AWO686:AWV686"/>
    <mergeCell ref="AWW686:AXD686"/>
    <mergeCell ref="AXE686:AXL686"/>
    <mergeCell ref="AXM686:AXT686"/>
    <mergeCell ref="AXU686:AYB686"/>
    <mergeCell ref="AYC686:AYJ686"/>
    <mergeCell ref="AYK686:AYR686"/>
    <mergeCell ref="AYS686:AYZ686"/>
    <mergeCell ref="AZA686:AZH686"/>
    <mergeCell ref="AZI686:AZP686"/>
    <mergeCell ref="AZQ686:AZX686"/>
    <mergeCell ref="AZY686:BAF686"/>
    <mergeCell ref="BAG686:BAN686"/>
    <mergeCell ref="BAO686:BAV686"/>
    <mergeCell ref="BAW686:BBD686"/>
    <mergeCell ref="BBE686:BBL686"/>
    <mergeCell ref="BBM686:BBT686"/>
    <mergeCell ref="BBU686:BCB686"/>
    <mergeCell ref="BCC686:BCJ686"/>
    <mergeCell ref="BCK686:BCR686"/>
    <mergeCell ref="BCS686:BCZ686"/>
    <mergeCell ref="BDA686:BDH686"/>
    <mergeCell ref="BDI686:BDP686"/>
    <mergeCell ref="BDQ686:BDX686"/>
    <mergeCell ref="BDY686:BEF686"/>
    <mergeCell ref="BEG686:BEN686"/>
    <mergeCell ref="BEO686:BEV686"/>
    <mergeCell ref="BEW686:BFD686"/>
    <mergeCell ref="BFE686:BFL686"/>
    <mergeCell ref="BFM686:BFT686"/>
    <mergeCell ref="BFU686:BGB686"/>
    <mergeCell ref="BGC686:BGJ686"/>
    <mergeCell ref="BGK686:BGR686"/>
    <mergeCell ref="BGS686:BGZ686"/>
    <mergeCell ref="BHA686:BHH686"/>
    <mergeCell ref="BHI686:BHP686"/>
    <mergeCell ref="BHQ686:BHX686"/>
    <mergeCell ref="BHY686:BIF686"/>
    <mergeCell ref="BIG686:BIN686"/>
    <mergeCell ref="BIO686:BIV686"/>
    <mergeCell ref="BIW686:BJD686"/>
    <mergeCell ref="BJE686:BJL686"/>
    <mergeCell ref="BJM686:BJT686"/>
    <mergeCell ref="BJU686:BKB686"/>
    <mergeCell ref="BKC686:BKJ686"/>
    <mergeCell ref="BKK686:BKR686"/>
    <mergeCell ref="BKS686:BKZ686"/>
    <mergeCell ref="BLA686:BLH686"/>
    <mergeCell ref="BLI686:BLP686"/>
    <mergeCell ref="BLQ686:BLX686"/>
    <mergeCell ref="BLY686:BMF686"/>
    <mergeCell ref="BMG686:BMN686"/>
    <mergeCell ref="BMO686:BMV686"/>
    <mergeCell ref="BMW686:BND686"/>
    <mergeCell ref="BNE686:BNL686"/>
    <mergeCell ref="BNM686:BNT686"/>
    <mergeCell ref="BNU686:BOB686"/>
    <mergeCell ref="BOC686:BOJ686"/>
    <mergeCell ref="BOK686:BOR686"/>
    <mergeCell ref="BOS686:BOZ686"/>
    <mergeCell ref="BPA686:BPH686"/>
    <mergeCell ref="BPI686:BPP686"/>
    <mergeCell ref="BPQ686:BPX686"/>
    <mergeCell ref="BPY686:BQF686"/>
    <mergeCell ref="BQG686:BQN686"/>
    <mergeCell ref="BQO686:BQV686"/>
    <mergeCell ref="BQW686:BRD686"/>
    <mergeCell ref="BRE686:BRL686"/>
    <mergeCell ref="BRM686:BRT686"/>
    <mergeCell ref="BRU686:BSB686"/>
    <mergeCell ref="BSC686:BSJ686"/>
    <mergeCell ref="BSK686:BSR686"/>
    <mergeCell ref="BSS686:BSZ686"/>
    <mergeCell ref="BTA686:BTH686"/>
    <mergeCell ref="BTI686:BTP686"/>
    <mergeCell ref="BTQ686:BTX686"/>
    <mergeCell ref="BTY686:BUF686"/>
    <mergeCell ref="BUG686:BUN686"/>
    <mergeCell ref="BUO686:BUV686"/>
    <mergeCell ref="BUW686:BVD686"/>
    <mergeCell ref="BVE686:BVL686"/>
    <mergeCell ref="BVM686:BVT686"/>
    <mergeCell ref="BVU686:BWB686"/>
    <mergeCell ref="BWC686:BWJ686"/>
    <mergeCell ref="BWK686:BWR686"/>
    <mergeCell ref="BWS686:BWZ686"/>
    <mergeCell ref="BXA686:BXH686"/>
    <mergeCell ref="BXI686:BXP686"/>
    <mergeCell ref="BXQ686:BXX686"/>
    <mergeCell ref="BXY686:BYF686"/>
    <mergeCell ref="BYG686:BYN686"/>
    <mergeCell ref="BYO686:BYV686"/>
    <mergeCell ref="BYW686:BZD686"/>
    <mergeCell ref="BZE686:BZL686"/>
    <mergeCell ref="BZM686:BZT686"/>
    <mergeCell ref="BZU686:CAB686"/>
    <mergeCell ref="CAC686:CAJ686"/>
    <mergeCell ref="CAK686:CAR686"/>
    <mergeCell ref="CAS686:CAZ686"/>
    <mergeCell ref="CBA686:CBH686"/>
    <mergeCell ref="CBI686:CBP686"/>
    <mergeCell ref="CBQ686:CBX686"/>
    <mergeCell ref="CBY686:CCF686"/>
    <mergeCell ref="CCG686:CCN686"/>
    <mergeCell ref="CCO686:CCV686"/>
    <mergeCell ref="CCW686:CDD686"/>
    <mergeCell ref="CDE686:CDL686"/>
    <mergeCell ref="CDM686:CDT686"/>
    <mergeCell ref="CDU686:CEB686"/>
    <mergeCell ref="CEC686:CEJ686"/>
    <mergeCell ref="CEK686:CER686"/>
    <mergeCell ref="CES686:CEZ686"/>
    <mergeCell ref="CFA686:CFH686"/>
    <mergeCell ref="CFI686:CFP686"/>
    <mergeCell ref="CFQ686:CFX686"/>
    <mergeCell ref="CFY686:CGF686"/>
    <mergeCell ref="CGG686:CGN686"/>
    <mergeCell ref="CGO686:CGV686"/>
    <mergeCell ref="CGW686:CHD686"/>
    <mergeCell ref="CHE686:CHL686"/>
    <mergeCell ref="CHM686:CHT686"/>
    <mergeCell ref="CHU686:CIB686"/>
    <mergeCell ref="CIC686:CIJ686"/>
    <mergeCell ref="CIK686:CIR686"/>
    <mergeCell ref="CIS686:CIZ686"/>
    <mergeCell ref="CJA686:CJH686"/>
    <mergeCell ref="CJI686:CJP686"/>
    <mergeCell ref="CJQ686:CJX686"/>
    <mergeCell ref="CJY686:CKF686"/>
    <mergeCell ref="CKG686:CKN686"/>
    <mergeCell ref="CKO686:CKV686"/>
    <mergeCell ref="CKW686:CLD686"/>
    <mergeCell ref="CLE686:CLL686"/>
    <mergeCell ref="CLM686:CLT686"/>
    <mergeCell ref="CLU686:CMB686"/>
    <mergeCell ref="CMC686:CMJ686"/>
    <mergeCell ref="CMK686:CMR686"/>
    <mergeCell ref="CMS686:CMZ686"/>
    <mergeCell ref="CNA686:CNH686"/>
    <mergeCell ref="CNI686:CNP686"/>
    <mergeCell ref="CNQ686:CNX686"/>
    <mergeCell ref="CNY686:COF686"/>
    <mergeCell ref="COG686:CON686"/>
    <mergeCell ref="COO686:COV686"/>
    <mergeCell ref="COW686:CPD686"/>
    <mergeCell ref="CPE686:CPL686"/>
    <mergeCell ref="CPM686:CPT686"/>
    <mergeCell ref="CPU686:CQB686"/>
    <mergeCell ref="CQC686:CQJ686"/>
    <mergeCell ref="CQK686:CQR686"/>
    <mergeCell ref="CQS686:CQZ686"/>
    <mergeCell ref="CRA686:CRH686"/>
    <mergeCell ref="CRI686:CRP686"/>
    <mergeCell ref="CRQ686:CRX686"/>
    <mergeCell ref="CRY686:CSF686"/>
    <mergeCell ref="CSG686:CSN686"/>
    <mergeCell ref="CSO686:CSV686"/>
    <mergeCell ref="CSW686:CTD686"/>
    <mergeCell ref="CTE686:CTL686"/>
    <mergeCell ref="CTM686:CTT686"/>
    <mergeCell ref="CTU686:CUB686"/>
    <mergeCell ref="CUC686:CUJ686"/>
    <mergeCell ref="CUK686:CUR686"/>
    <mergeCell ref="CUS686:CUZ686"/>
    <mergeCell ref="CVA686:CVH686"/>
    <mergeCell ref="CVI686:CVP686"/>
    <mergeCell ref="CVQ686:CVX686"/>
    <mergeCell ref="CVY686:CWF686"/>
    <mergeCell ref="CWG686:CWN686"/>
    <mergeCell ref="CWO686:CWV686"/>
    <mergeCell ref="CWW686:CXD686"/>
    <mergeCell ref="CXE686:CXL686"/>
    <mergeCell ref="CXM686:CXT686"/>
    <mergeCell ref="CXU686:CYB686"/>
    <mergeCell ref="CYC686:CYJ686"/>
    <mergeCell ref="CYK686:CYR686"/>
    <mergeCell ref="CYS686:CYZ686"/>
    <mergeCell ref="CZA686:CZH686"/>
    <mergeCell ref="CZI686:CZP686"/>
    <mergeCell ref="CZQ686:CZX686"/>
    <mergeCell ref="CZY686:DAF686"/>
    <mergeCell ref="DAG686:DAN686"/>
    <mergeCell ref="DAO686:DAV686"/>
    <mergeCell ref="DAW686:DBD686"/>
    <mergeCell ref="DBE686:DBL686"/>
    <mergeCell ref="DBM686:DBT686"/>
    <mergeCell ref="DBU686:DCB686"/>
    <mergeCell ref="DCC686:DCJ686"/>
    <mergeCell ref="DCK686:DCR686"/>
    <mergeCell ref="DCS686:DCZ686"/>
    <mergeCell ref="DDA686:DDH686"/>
    <mergeCell ref="DDI686:DDP686"/>
    <mergeCell ref="DDQ686:DDX686"/>
    <mergeCell ref="DDY686:DEF686"/>
    <mergeCell ref="DEG686:DEN686"/>
    <mergeCell ref="DEO686:DEV686"/>
    <mergeCell ref="DEW686:DFD686"/>
    <mergeCell ref="DFE686:DFL686"/>
    <mergeCell ref="DFM686:DFT686"/>
    <mergeCell ref="DFU686:DGB686"/>
    <mergeCell ref="DGC686:DGJ686"/>
    <mergeCell ref="DGK686:DGR686"/>
    <mergeCell ref="DGS686:DGZ686"/>
    <mergeCell ref="DHA686:DHH686"/>
    <mergeCell ref="DHI686:DHP686"/>
    <mergeCell ref="DHQ686:DHX686"/>
    <mergeCell ref="DHY686:DIF686"/>
    <mergeCell ref="DIG686:DIN686"/>
    <mergeCell ref="DIO686:DIV686"/>
    <mergeCell ref="DIW686:DJD686"/>
    <mergeCell ref="DJE686:DJL686"/>
    <mergeCell ref="DJM686:DJT686"/>
    <mergeCell ref="DJU686:DKB686"/>
    <mergeCell ref="DKC686:DKJ686"/>
    <mergeCell ref="DKK686:DKR686"/>
    <mergeCell ref="DKS686:DKZ686"/>
    <mergeCell ref="DLA686:DLH686"/>
    <mergeCell ref="DLI686:DLP686"/>
    <mergeCell ref="DLQ686:DLX686"/>
    <mergeCell ref="DLY686:DMF686"/>
    <mergeCell ref="DMG686:DMN686"/>
    <mergeCell ref="DMO686:DMV686"/>
    <mergeCell ref="DMW686:DND686"/>
    <mergeCell ref="DNE686:DNL686"/>
    <mergeCell ref="DNM686:DNT686"/>
    <mergeCell ref="DNU686:DOB686"/>
    <mergeCell ref="DOC686:DOJ686"/>
    <mergeCell ref="DOK686:DOR686"/>
    <mergeCell ref="DOS686:DOZ686"/>
    <mergeCell ref="DPA686:DPH686"/>
    <mergeCell ref="DPI686:DPP686"/>
    <mergeCell ref="DPQ686:DPX686"/>
    <mergeCell ref="DPY686:DQF686"/>
    <mergeCell ref="DQG686:DQN686"/>
    <mergeCell ref="DQO686:DQV686"/>
    <mergeCell ref="DQW686:DRD686"/>
    <mergeCell ref="DRE686:DRL686"/>
    <mergeCell ref="DRM686:DRT686"/>
    <mergeCell ref="DRU686:DSB686"/>
    <mergeCell ref="DSC686:DSJ686"/>
    <mergeCell ref="DSK686:DSR686"/>
    <mergeCell ref="DSS686:DSZ686"/>
    <mergeCell ref="DTA686:DTH686"/>
    <mergeCell ref="DTI686:DTP686"/>
    <mergeCell ref="DTQ686:DTX686"/>
    <mergeCell ref="DTY686:DUF686"/>
    <mergeCell ref="DUG686:DUN686"/>
    <mergeCell ref="DUO686:DUV686"/>
    <mergeCell ref="DUW686:DVD686"/>
    <mergeCell ref="DVE686:DVL686"/>
    <mergeCell ref="DVM686:DVT686"/>
    <mergeCell ref="DVU686:DWB686"/>
    <mergeCell ref="DWC686:DWJ686"/>
    <mergeCell ref="DWK686:DWR686"/>
    <mergeCell ref="DWS686:DWZ686"/>
    <mergeCell ref="DXA686:DXH686"/>
    <mergeCell ref="DXI686:DXP686"/>
    <mergeCell ref="DXQ686:DXX686"/>
    <mergeCell ref="DXY686:DYF686"/>
    <mergeCell ref="DYG686:DYN686"/>
    <mergeCell ref="DYO686:DYV686"/>
    <mergeCell ref="DYW686:DZD686"/>
    <mergeCell ref="DZE686:DZL686"/>
    <mergeCell ref="DZM686:DZT686"/>
    <mergeCell ref="DZU686:EAB686"/>
    <mergeCell ref="EAC686:EAJ686"/>
    <mergeCell ref="EAK686:EAR686"/>
    <mergeCell ref="EAS686:EAZ686"/>
    <mergeCell ref="EBA686:EBH686"/>
    <mergeCell ref="EBI686:EBP686"/>
    <mergeCell ref="EBQ686:EBX686"/>
    <mergeCell ref="EBY686:ECF686"/>
    <mergeCell ref="ECG686:ECN686"/>
    <mergeCell ref="ECO686:ECV686"/>
    <mergeCell ref="ECW686:EDD686"/>
    <mergeCell ref="EDE686:EDL686"/>
    <mergeCell ref="EDM686:EDT686"/>
    <mergeCell ref="EDU686:EEB686"/>
    <mergeCell ref="EEC686:EEJ686"/>
    <mergeCell ref="EEK686:EER686"/>
    <mergeCell ref="EES686:EEZ686"/>
    <mergeCell ref="EFA686:EFH686"/>
    <mergeCell ref="EFI686:EFP686"/>
    <mergeCell ref="EFQ686:EFX686"/>
    <mergeCell ref="EFY686:EGF686"/>
    <mergeCell ref="EGG686:EGN686"/>
    <mergeCell ref="EGO686:EGV686"/>
    <mergeCell ref="EGW686:EHD686"/>
    <mergeCell ref="EHE686:EHL686"/>
    <mergeCell ref="EHM686:EHT686"/>
    <mergeCell ref="EHU686:EIB686"/>
    <mergeCell ref="EIC686:EIJ686"/>
    <mergeCell ref="EIK686:EIR686"/>
    <mergeCell ref="EIS686:EIZ686"/>
    <mergeCell ref="EJA686:EJH686"/>
    <mergeCell ref="EJI686:EJP686"/>
    <mergeCell ref="EJQ686:EJX686"/>
    <mergeCell ref="EJY686:EKF686"/>
    <mergeCell ref="EKG686:EKN686"/>
    <mergeCell ref="EKO686:EKV686"/>
    <mergeCell ref="EKW686:ELD686"/>
    <mergeCell ref="ELE686:ELL686"/>
    <mergeCell ref="ELM686:ELT686"/>
    <mergeCell ref="ELU686:EMB686"/>
    <mergeCell ref="EMC686:EMJ686"/>
    <mergeCell ref="EMK686:EMR686"/>
    <mergeCell ref="EMS686:EMZ686"/>
    <mergeCell ref="ENA686:ENH686"/>
    <mergeCell ref="ENI686:ENP686"/>
    <mergeCell ref="ENQ686:ENX686"/>
    <mergeCell ref="ENY686:EOF686"/>
    <mergeCell ref="EOG686:EON686"/>
    <mergeCell ref="EOO686:EOV686"/>
    <mergeCell ref="EOW686:EPD686"/>
    <mergeCell ref="EPE686:EPL686"/>
    <mergeCell ref="EPM686:EPT686"/>
    <mergeCell ref="EPU686:EQB686"/>
    <mergeCell ref="EQC686:EQJ686"/>
    <mergeCell ref="EQK686:EQR686"/>
    <mergeCell ref="EQS686:EQZ686"/>
    <mergeCell ref="ERA686:ERH686"/>
    <mergeCell ref="ERI686:ERP686"/>
    <mergeCell ref="ERQ686:ERX686"/>
    <mergeCell ref="ERY686:ESF686"/>
    <mergeCell ref="ESG686:ESN686"/>
    <mergeCell ref="ESO686:ESV686"/>
    <mergeCell ref="ESW686:ETD686"/>
    <mergeCell ref="ETE686:ETL686"/>
    <mergeCell ref="ETM686:ETT686"/>
    <mergeCell ref="ETU686:EUB686"/>
    <mergeCell ref="EUC686:EUJ686"/>
    <mergeCell ref="EUK686:EUR686"/>
    <mergeCell ref="EUS686:EUZ686"/>
    <mergeCell ref="EVA686:EVH686"/>
    <mergeCell ref="EVI686:EVP686"/>
    <mergeCell ref="EVQ686:EVX686"/>
    <mergeCell ref="EVY686:EWF686"/>
    <mergeCell ref="EWG686:EWN686"/>
    <mergeCell ref="EWO686:EWV686"/>
    <mergeCell ref="EWW686:EXD686"/>
    <mergeCell ref="EXE686:EXL686"/>
    <mergeCell ref="EXM686:EXT686"/>
    <mergeCell ref="EXU686:EYB686"/>
    <mergeCell ref="EYC686:EYJ686"/>
    <mergeCell ref="EYK686:EYR686"/>
    <mergeCell ref="EYS686:EYZ686"/>
    <mergeCell ref="EZA686:EZH686"/>
    <mergeCell ref="EZI686:EZP686"/>
    <mergeCell ref="EZQ686:EZX686"/>
    <mergeCell ref="EZY686:FAF686"/>
    <mergeCell ref="FAG686:FAN686"/>
    <mergeCell ref="FAO686:FAV686"/>
    <mergeCell ref="FAW686:FBD686"/>
    <mergeCell ref="FBE686:FBL686"/>
    <mergeCell ref="FBM686:FBT686"/>
    <mergeCell ref="FBU686:FCB686"/>
    <mergeCell ref="FCC686:FCJ686"/>
    <mergeCell ref="FCK686:FCR686"/>
    <mergeCell ref="FCS686:FCZ686"/>
    <mergeCell ref="FDA686:FDH686"/>
    <mergeCell ref="FDI686:FDP686"/>
    <mergeCell ref="FDQ686:FDX686"/>
    <mergeCell ref="FDY686:FEF686"/>
    <mergeCell ref="FEG686:FEN686"/>
    <mergeCell ref="FEO686:FEV686"/>
    <mergeCell ref="FEW686:FFD686"/>
    <mergeCell ref="FFE686:FFL686"/>
    <mergeCell ref="FFM686:FFT686"/>
    <mergeCell ref="FFU686:FGB686"/>
    <mergeCell ref="FGC686:FGJ686"/>
    <mergeCell ref="FGK686:FGR686"/>
    <mergeCell ref="FGS686:FGZ686"/>
    <mergeCell ref="FHA686:FHH686"/>
    <mergeCell ref="FHI686:FHP686"/>
    <mergeCell ref="FHQ686:FHX686"/>
    <mergeCell ref="FHY686:FIF686"/>
    <mergeCell ref="FIG686:FIN686"/>
    <mergeCell ref="FIO686:FIV686"/>
    <mergeCell ref="FIW686:FJD686"/>
    <mergeCell ref="FJE686:FJL686"/>
    <mergeCell ref="FJM686:FJT686"/>
    <mergeCell ref="FJU686:FKB686"/>
    <mergeCell ref="FKC686:FKJ686"/>
    <mergeCell ref="FKK686:FKR686"/>
    <mergeCell ref="FKS686:FKZ686"/>
    <mergeCell ref="FLA686:FLH686"/>
    <mergeCell ref="FLI686:FLP686"/>
    <mergeCell ref="FLQ686:FLX686"/>
    <mergeCell ref="FLY686:FMF686"/>
    <mergeCell ref="FMG686:FMN686"/>
    <mergeCell ref="FMO686:FMV686"/>
    <mergeCell ref="FMW686:FND686"/>
    <mergeCell ref="FNE686:FNL686"/>
    <mergeCell ref="FNM686:FNT686"/>
    <mergeCell ref="FNU686:FOB686"/>
    <mergeCell ref="FOC686:FOJ686"/>
    <mergeCell ref="FOK686:FOR686"/>
    <mergeCell ref="FOS686:FOZ686"/>
    <mergeCell ref="FPA686:FPH686"/>
    <mergeCell ref="FPI686:FPP686"/>
    <mergeCell ref="FPQ686:FPX686"/>
    <mergeCell ref="FPY686:FQF686"/>
    <mergeCell ref="FQG686:FQN686"/>
    <mergeCell ref="FQO686:FQV686"/>
    <mergeCell ref="FQW686:FRD686"/>
    <mergeCell ref="FRE686:FRL686"/>
    <mergeCell ref="FRM686:FRT686"/>
    <mergeCell ref="FRU686:FSB686"/>
    <mergeCell ref="FSC686:FSJ686"/>
    <mergeCell ref="FSK686:FSR686"/>
    <mergeCell ref="FSS686:FSZ686"/>
    <mergeCell ref="FTA686:FTH686"/>
    <mergeCell ref="FTI686:FTP686"/>
    <mergeCell ref="FTQ686:FTX686"/>
    <mergeCell ref="FTY686:FUF686"/>
    <mergeCell ref="FUG686:FUN686"/>
    <mergeCell ref="FUO686:FUV686"/>
    <mergeCell ref="FUW686:FVD686"/>
    <mergeCell ref="FVE686:FVL686"/>
    <mergeCell ref="FVM686:FVT686"/>
    <mergeCell ref="FVU686:FWB686"/>
    <mergeCell ref="FWC686:FWJ686"/>
    <mergeCell ref="FWK686:FWR686"/>
    <mergeCell ref="FWS686:FWZ686"/>
    <mergeCell ref="FXA686:FXH686"/>
    <mergeCell ref="FXI686:FXP686"/>
    <mergeCell ref="FXQ686:FXX686"/>
    <mergeCell ref="FXY686:FYF686"/>
    <mergeCell ref="FYG686:FYN686"/>
    <mergeCell ref="FYO686:FYV686"/>
    <mergeCell ref="FYW686:FZD686"/>
    <mergeCell ref="FZE686:FZL686"/>
    <mergeCell ref="FZM686:FZT686"/>
    <mergeCell ref="FZU686:GAB686"/>
    <mergeCell ref="GAC686:GAJ686"/>
    <mergeCell ref="GAK686:GAR686"/>
    <mergeCell ref="GAS686:GAZ686"/>
    <mergeCell ref="GBA686:GBH686"/>
    <mergeCell ref="GBI686:GBP686"/>
    <mergeCell ref="GBQ686:GBX686"/>
    <mergeCell ref="GBY686:GCF686"/>
    <mergeCell ref="GCG686:GCN686"/>
    <mergeCell ref="GCO686:GCV686"/>
    <mergeCell ref="GCW686:GDD686"/>
    <mergeCell ref="GDE686:GDL686"/>
    <mergeCell ref="GDM686:GDT686"/>
    <mergeCell ref="GDU686:GEB686"/>
    <mergeCell ref="GEC686:GEJ686"/>
    <mergeCell ref="GEK686:GER686"/>
    <mergeCell ref="GES686:GEZ686"/>
    <mergeCell ref="GFA686:GFH686"/>
    <mergeCell ref="GFI686:GFP686"/>
    <mergeCell ref="GFQ686:GFX686"/>
    <mergeCell ref="GFY686:GGF686"/>
    <mergeCell ref="GGG686:GGN686"/>
    <mergeCell ref="GGO686:GGV686"/>
    <mergeCell ref="GGW686:GHD686"/>
    <mergeCell ref="GHE686:GHL686"/>
    <mergeCell ref="GHM686:GHT686"/>
    <mergeCell ref="GHU686:GIB686"/>
    <mergeCell ref="GIC686:GIJ686"/>
    <mergeCell ref="GIK686:GIR686"/>
    <mergeCell ref="GIS686:GIZ686"/>
    <mergeCell ref="GJA686:GJH686"/>
    <mergeCell ref="GJI686:GJP686"/>
    <mergeCell ref="GJQ686:GJX686"/>
    <mergeCell ref="GJY686:GKF686"/>
    <mergeCell ref="GKG686:GKN686"/>
    <mergeCell ref="GKO686:GKV686"/>
    <mergeCell ref="GKW686:GLD686"/>
    <mergeCell ref="GLE686:GLL686"/>
    <mergeCell ref="GLM686:GLT686"/>
    <mergeCell ref="GLU686:GMB686"/>
    <mergeCell ref="GMC686:GMJ686"/>
    <mergeCell ref="GMK686:GMR686"/>
    <mergeCell ref="GMS686:GMZ686"/>
    <mergeCell ref="GNA686:GNH686"/>
    <mergeCell ref="GNI686:GNP686"/>
    <mergeCell ref="GNQ686:GNX686"/>
    <mergeCell ref="GNY686:GOF686"/>
    <mergeCell ref="GOG686:GON686"/>
    <mergeCell ref="GOO686:GOV686"/>
    <mergeCell ref="GOW686:GPD686"/>
    <mergeCell ref="GPE686:GPL686"/>
    <mergeCell ref="GPM686:GPT686"/>
    <mergeCell ref="GPU686:GQB686"/>
    <mergeCell ref="GQC686:GQJ686"/>
    <mergeCell ref="GQK686:GQR686"/>
    <mergeCell ref="GQS686:GQZ686"/>
    <mergeCell ref="GRA686:GRH686"/>
    <mergeCell ref="GRI686:GRP686"/>
    <mergeCell ref="GRQ686:GRX686"/>
    <mergeCell ref="GRY686:GSF686"/>
    <mergeCell ref="GSG686:GSN686"/>
    <mergeCell ref="GSO686:GSV686"/>
    <mergeCell ref="GSW686:GTD686"/>
    <mergeCell ref="GTE686:GTL686"/>
    <mergeCell ref="GTM686:GTT686"/>
    <mergeCell ref="GTU686:GUB686"/>
    <mergeCell ref="GUC686:GUJ686"/>
    <mergeCell ref="GUK686:GUR686"/>
    <mergeCell ref="GUS686:GUZ686"/>
    <mergeCell ref="GVA686:GVH686"/>
    <mergeCell ref="GVI686:GVP686"/>
    <mergeCell ref="GVQ686:GVX686"/>
    <mergeCell ref="GVY686:GWF686"/>
    <mergeCell ref="GWG686:GWN686"/>
    <mergeCell ref="GWO686:GWV686"/>
    <mergeCell ref="GWW686:GXD686"/>
    <mergeCell ref="GXE686:GXL686"/>
    <mergeCell ref="GXM686:GXT686"/>
    <mergeCell ref="GXU686:GYB686"/>
    <mergeCell ref="GYC686:GYJ686"/>
    <mergeCell ref="GYK686:GYR686"/>
    <mergeCell ref="GYS686:GYZ686"/>
    <mergeCell ref="GZA686:GZH686"/>
    <mergeCell ref="GZI686:GZP686"/>
    <mergeCell ref="GZQ686:GZX686"/>
    <mergeCell ref="GZY686:HAF686"/>
    <mergeCell ref="HAG686:HAN686"/>
    <mergeCell ref="HAO686:HAV686"/>
    <mergeCell ref="HAW686:HBD686"/>
    <mergeCell ref="HBE686:HBL686"/>
    <mergeCell ref="HBM686:HBT686"/>
    <mergeCell ref="HBU686:HCB686"/>
    <mergeCell ref="HCC686:HCJ686"/>
    <mergeCell ref="HCK686:HCR686"/>
    <mergeCell ref="HCS686:HCZ686"/>
    <mergeCell ref="HDA686:HDH686"/>
    <mergeCell ref="HDI686:HDP686"/>
    <mergeCell ref="HDQ686:HDX686"/>
    <mergeCell ref="HDY686:HEF686"/>
    <mergeCell ref="HEG686:HEN686"/>
    <mergeCell ref="HEO686:HEV686"/>
    <mergeCell ref="HEW686:HFD686"/>
    <mergeCell ref="HFE686:HFL686"/>
    <mergeCell ref="HFM686:HFT686"/>
    <mergeCell ref="HFU686:HGB686"/>
    <mergeCell ref="HGC686:HGJ686"/>
    <mergeCell ref="HGK686:HGR686"/>
    <mergeCell ref="HGS686:HGZ686"/>
    <mergeCell ref="HHA686:HHH686"/>
    <mergeCell ref="HHI686:HHP686"/>
    <mergeCell ref="HHQ686:HHX686"/>
    <mergeCell ref="HHY686:HIF686"/>
    <mergeCell ref="HIG686:HIN686"/>
    <mergeCell ref="HIO686:HIV686"/>
    <mergeCell ref="HIW686:HJD686"/>
    <mergeCell ref="HJE686:HJL686"/>
    <mergeCell ref="HJM686:HJT686"/>
    <mergeCell ref="HJU686:HKB686"/>
    <mergeCell ref="HKC686:HKJ686"/>
    <mergeCell ref="HKK686:HKR686"/>
    <mergeCell ref="HKS686:HKZ686"/>
    <mergeCell ref="HLA686:HLH686"/>
    <mergeCell ref="HLI686:HLP686"/>
    <mergeCell ref="HLQ686:HLX686"/>
    <mergeCell ref="HLY686:HMF686"/>
    <mergeCell ref="HMG686:HMN686"/>
    <mergeCell ref="HMO686:HMV686"/>
    <mergeCell ref="HMW686:HND686"/>
    <mergeCell ref="HNE686:HNL686"/>
    <mergeCell ref="HNM686:HNT686"/>
    <mergeCell ref="HNU686:HOB686"/>
    <mergeCell ref="HOC686:HOJ686"/>
    <mergeCell ref="HOK686:HOR686"/>
    <mergeCell ref="HOS686:HOZ686"/>
    <mergeCell ref="HPA686:HPH686"/>
    <mergeCell ref="HPI686:HPP686"/>
    <mergeCell ref="HPQ686:HPX686"/>
    <mergeCell ref="HPY686:HQF686"/>
    <mergeCell ref="HQG686:HQN686"/>
    <mergeCell ref="HQO686:HQV686"/>
    <mergeCell ref="HQW686:HRD686"/>
    <mergeCell ref="HRE686:HRL686"/>
    <mergeCell ref="HRM686:HRT686"/>
    <mergeCell ref="HRU686:HSB686"/>
    <mergeCell ref="HSC686:HSJ686"/>
    <mergeCell ref="HSK686:HSR686"/>
    <mergeCell ref="HSS686:HSZ686"/>
    <mergeCell ref="HTA686:HTH686"/>
    <mergeCell ref="HTI686:HTP686"/>
    <mergeCell ref="HTQ686:HTX686"/>
    <mergeCell ref="HTY686:HUF686"/>
    <mergeCell ref="HUG686:HUN686"/>
    <mergeCell ref="HUO686:HUV686"/>
    <mergeCell ref="HUW686:HVD686"/>
    <mergeCell ref="HVE686:HVL686"/>
    <mergeCell ref="HVM686:HVT686"/>
    <mergeCell ref="HVU686:HWB686"/>
    <mergeCell ref="HWC686:HWJ686"/>
    <mergeCell ref="HWK686:HWR686"/>
    <mergeCell ref="HWS686:HWZ686"/>
    <mergeCell ref="HXA686:HXH686"/>
    <mergeCell ref="HXI686:HXP686"/>
    <mergeCell ref="HXQ686:HXX686"/>
    <mergeCell ref="HXY686:HYF686"/>
    <mergeCell ref="HYG686:HYN686"/>
    <mergeCell ref="HYO686:HYV686"/>
    <mergeCell ref="HYW686:HZD686"/>
    <mergeCell ref="HZE686:HZL686"/>
    <mergeCell ref="HZM686:HZT686"/>
    <mergeCell ref="HZU686:IAB686"/>
    <mergeCell ref="IAC686:IAJ686"/>
    <mergeCell ref="IAK686:IAR686"/>
    <mergeCell ref="IAS686:IAZ686"/>
    <mergeCell ref="IBA686:IBH686"/>
    <mergeCell ref="IBI686:IBP686"/>
    <mergeCell ref="IBQ686:IBX686"/>
    <mergeCell ref="IBY686:ICF686"/>
    <mergeCell ref="ICG686:ICN686"/>
    <mergeCell ref="ICO686:ICV686"/>
    <mergeCell ref="ICW686:IDD686"/>
    <mergeCell ref="IDE686:IDL686"/>
    <mergeCell ref="IDM686:IDT686"/>
    <mergeCell ref="IDU686:IEB686"/>
    <mergeCell ref="IEC686:IEJ686"/>
    <mergeCell ref="IEK686:IER686"/>
    <mergeCell ref="IES686:IEZ686"/>
    <mergeCell ref="IFA686:IFH686"/>
    <mergeCell ref="IFI686:IFP686"/>
    <mergeCell ref="IFQ686:IFX686"/>
    <mergeCell ref="IFY686:IGF686"/>
    <mergeCell ref="IGG686:IGN686"/>
    <mergeCell ref="IGO686:IGV686"/>
    <mergeCell ref="IGW686:IHD686"/>
    <mergeCell ref="IHE686:IHL686"/>
    <mergeCell ref="IHM686:IHT686"/>
    <mergeCell ref="IHU686:IIB686"/>
    <mergeCell ref="IIC686:IIJ686"/>
    <mergeCell ref="IIK686:IIR686"/>
    <mergeCell ref="IIS686:IIZ686"/>
    <mergeCell ref="IJA686:IJH686"/>
    <mergeCell ref="IJI686:IJP686"/>
    <mergeCell ref="IJQ686:IJX686"/>
    <mergeCell ref="IJY686:IKF686"/>
    <mergeCell ref="IKG686:IKN686"/>
    <mergeCell ref="IKO686:IKV686"/>
    <mergeCell ref="IKW686:ILD686"/>
    <mergeCell ref="ILE686:ILL686"/>
    <mergeCell ref="ILM686:ILT686"/>
    <mergeCell ref="ILU686:IMB686"/>
    <mergeCell ref="IMC686:IMJ686"/>
    <mergeCell ref="IMK686:IMR686"/>
    <mergeCell ref="IMS686:IMZ686"/>
    <mergeCell ref="INA686:INH686"/>
    <mergeCell ref="INI686:INP686"/>
    <mergeCell ref="INQ686:INX686"/>
    <mergeCell ref="INY686:IOF686"/>
    <mergeCell ref="IOG686:ION686"/>
    <mergeCell ref="IOO686:IOV686"/>
    <mergeCell ref="IOW686:IPD686"/>
    <mergeCell ref="IPE686:IPL686"/>
    <mergeCell ref="IPM686:IPT686"/>
    <mergeCell ref="IPU686:IQB686"/>
    <mergeCell ref="IQC686:IQJ686"/>
    <mergeCell ref="IQK686:IQR686"/>
    <mergeCell ref="IQS686:IQZ686"/>
    <mergeCell ref="IRA686:IRH686"/>
    <mergeCell ref="IRI686:IRP686"/>
    <mergeCell ref="IRQ686:IRX686"/>
    <mergeCell ref="IRY686:ISF686"/>
    <mergeCell ref="ISG686:ISN686"/>
    <mergeCell ref="ISO686:ISV686"/>
    <mergeCell ref="ISW686:ITD686"/>
    <mergeCell ref="ITE686:ITL686"/>
    <mergeCell ref="ITM686:ITT686"/>
    <mergeCell ref="ITU686:IUB686"/>
    <mergeCell ref="IUC686:IUJ686"/>
    <mergeCell ref="IUK686:IUR686"/>
    <mergeCell ref="IUS686:IUZ686"/>
    <mergeCell ref="IVA686:IVH686"/>
    <mergeCell ref="IVI686:IVP686"/>
    <mergeCell ref="IVQ686:IVX686"/>
    <mergeCell ref="IVY686:IWF686"/>
    <mergeCell ref="IWG686:IWN686"/>
    <mergeCell ref="IWO686:IWV686"/>
    <mergeCell ref="IWW686:IXD686"/>
    <mergeCell ref="IXE686:IXL686"/>
    <mergeCell ref="IXM686:IXT686"/>
    <mergeCell ref="IXU686:IYB686"/>
    <mergeCell ref="IYC686:IYJ686"/>
    <mergeCell ref="IYK686:IYR686"/>
    <mergeCell ref="IYS686:IYZ686"/>
    <mergeCell ref="IZA686:IZH686"/>
    <mergeCell ref="IZI686:IZP686"/>
    <mergeCell ref="IZQ686:IZX686"/>
    <mergeCell ref="IZY686:JAF686"/>
    <mergeCell ref="JAG686:JAN686"/>
    <mergeCell ref="JAO686:JAV686"/>
    <mergeCell ref="JAW686:JBD686"/>
    <mergeCell ref="JBE686:JBL686"/>
    <mergeCell ref="JBM686:JBT686"/>
    <mergeCell ref="JBU686:JCB686"/>
    <mergeCell ref="JCC686:JCJ686"/>
    <mergeCell ref="JCK686:JCR686"/>
    <mergeCell ref="JCS686:JCZ686"/>
    <mergeCell ref="JDA686:JDH686"/>
    <mergeCell ref="JDI686:JDP686"/>
    <mergeCell ref="JDQ686:JDX686"/>
    <mergeCell ref="JDY686:JEF686"/>
    <mergeCell ref="JEG686:JEN686"/>
    <mergeCell ref="JEO686:JEV686"/>
    <mergeCell ref="JEW686:JFD686"/>
    <mergeCell ref="JFE686:JFL686"/>
    <mergeCell ref="JFM686:JFT686"/>
    <mergeCell ref="JFU686:JGB686"/>
    <mergeCell ref="JGC686:JGJ686"/>
    <mergeCell ref="JGK686:JGR686"/>
    <mergeCell ref="JGS686:JGZ686"/>
    <mergeCell ref="JHA686:JHH686"/>
    <mergeCell ref="JHI686:JHP686"/>
    <mergeCell ref="JHQ686:JHX686"/>
    <mergeCell ref="JHY686:JIF686"/>
    <mergeCell ref="JIG686:JIN686"/>
    <mergeCell ref="JIO686:JIV686"/>
    <mergeCell ref="JIW686:JJD686"/>
    <mergeCell ref="JJE686:JJL686"/>
    <mergeCell ref="JJM686:JJT686"/>
    <mergeCell ref="JJU686:JKB686"/>
    <mergeCell ref="JKC686:JKJ686"/>
    <mergeCell ref="JKK686:JKR686"/>
    <mergeCell ref="JKS686:JKZ686"/>
    <mergeCell ref="JLA686:JLH686"/>
    <mergeCell ref="JLI686:JLP686"/>
    <mergeCell ref="JLQ686:JLX686"/>
    <mergeCell ref="JLY686:JMF686"/>
    <mergeCell ref="JMG686:JMN686"/>
    <mergeCell ref="JMO686:JMV686"/>
    <mergeCell ref="JMW686:JND686"/>
    <mergeCell ref="JNE686:JNL686"/>
    <mergeCell ref="JNM686:JNT686"/>
    <mergeCell ref="JNU686:JOB686"/>
    <mergeCell ref="JOC686:JOJ686"/>
    <mergeCell ref="JOK686:JOR686"/>
    <mergeCell ref="JOS686:JOZ686"/>
    <mergeCell ref="JPA686:JPH686"/>
    <mergeCell ref="JPI686:JPP686"/>
    <mergeCell ref="JPQ686:JPX686"/>
    <mergeCell ref="JPY686:JQF686"/>
    <mergeCell ref="JQG686:JQN686"/>
    <mergeCell ref="JQO686:JQV686"/>
    <mergeCell ref="JQW686:JRD686"/>
    <mergeCell ref="JRE686:JRL686"/>
    <mergeCell ref="JRM686:JRT686"/>
    <mergeCell ref="JRU686:JSB686"/>
    <mergeCell ref="JSC686:JSJ686"/>
    <mergeCell ref="JSK686:JSR686"/>
    <mergeCell ref="JSS686:JSZ686"/>
    <mergeCell ref="JTA686:JTH686"/>
    <mergeCell ref="JTI686:JTP686"/>
    <mergeCell ref="JTQ686:JTX686"/>
    <mergeCell ref="JTY686:JUF686"/>
    <mergeCell ref="JUG686:JUN686"/>
    <mergeCell ref="JUO686:JUV686"/>
    <mergeCell ref="JUW686:JVD686"/>
    <mergeCell ref="JVE686:JVL686"/>
    <mergeCell ref="JVM686:JVT686"/>
    <mergeCell ref="JVU686:JWB686"/>
    <mergeCell ref="JWC686:JWJ686"/>
    <mergeCell ref="JWK686:JWR686"/>
    <mergeCell ref="JWS686:JWZ686"/>
    <mergeCell ref="JXA686:JXH686"/>
    <mergeCell ref="JXI686:JXP686"/>
    <mergeCell ref="JXQ686:JXX686"/>
    <mergeCell ref="JXY686:JYF686"/>
    <mergeCell ref="JYG686:JYN686"/>
    <mergeCell ref="JYO686:JYV686"/>
    <mergeCell ref="JYW686:JZD686"/>
    <mergeCell ref="JZE686:JZL686"/>
    <mergeCell ref="JZM686:JZT686"/>
    <mergeCell ref="JZU686:KAB686"/>
    <mergeCell ref="KAC686:KAJ686"/>
    <mergeCell ref="KAK686:KAR686"/>
    <mergeCell ref="KAS686:KAZ686"/>
    <mergeCell ref="KBA686:KBH686"/>
    <mergeCell ref="KBI686:KBP686"/>
    <mergeCell ref="KBQ686:KBX686"/>
    <mergeCell ref="KBY686:KCF686"/>
    <mergeCell ref="KCG686:KCN686"/>
    <mergeCell ref="KCO686:KCV686"/>
    <mergeCell ref="KCW686:KDD686"/>
    <mergeCell ref="KDE686:KDL686"/>
    <mergeCell ref="KDM686:KDT686"/>
    <mergeCell ref="KDU686:KEB686"/>
    <mergeCell ref="KEC686:KEJ686"/>
    <mergeCell ref="KEK686:KER686"/>
    <mergeCell ref="KES686:KEZ686"/>
    <mergeCell ref="KFA686:KFH686"/>
    <mergeCell ref="KFI686:KFP686"/>
    <mergeCell ref="KFQ686:KFX686"/>
    <mergeCell ref="KFY686:KGF686"/>
    <mergeCell ref="KGG686:KGN686"/>
    <mergeCell ref="KGO686:KGV686"/>
    <mergeCell ref="KGW686:KHD686"/>
    <mergeCell ref="KHE686:KHL686"/>
    <mergeCell ref="KHM686:KHT686"/>
    <mergeCell ref="KHU686:KIB686"/>
    <mergeCell ref="KIC686:KIJ686"/>
    <mergeCell ref="KIK686:KIR686"/>
    <mergeCell ref="KIS686:KIZ686"/>
    <mergeCell ref="KJA686:KJH686"/>
    <mergeCell ref="KJI686:KJP686"/>
    <mergeCell ref="KJQ686:KJX686"/>
    <mergeCell ref="KJY686:KKF686"/>
    <mergeCell ref="KKG686:KKN686"/>
    <mergeCell ref="KKO686:KKV686"/>
    <mergeCell ref="KKW686:KLD686"/>
    <mergeCell ref="KLE686:KLL686"/>
    <mergeCell ref="KLM686:KLT686"/>
    <mergeCell ref="KLU686:KMB686"/>
    <mergeCell ref="KMC686:KMJ686"/>
    <mergeCell ref="KMK686:KMR686"/>
    <mergeCell ref="KMS686:KMZ686"/>
    <mergeCell ref="KNA686:KNH686"/>
    <mergeCell ref="KNI686:KNP686"/>
    <mergeCell ref="KNQ686:KNX686"/>
    <mergeCell ref="KNY686:KOF686"/>
    <mergeCell ref="KOG686:KON686"/>
    <mergeCell ref="KOO686:KOV686"/>
    <mergeCell ref="KOW686:KPD686"/>
    <mergeCell ref="KPE686:KPL686"/>
    <mergeCell ref="KPM686:KPT686"/>
    <mergeCell ref="KPU686:KQB686"/>
    <mergeCell ref="KQC686:KQJ686"/>
    <mergeCell ref="KQK686:KQR686"/>
    <mergeCell ref="KQS686:KQZ686"/>
    <mergeCell ref="KRA686:KRH686"/>
    <mergeCell ref="KRI686:KRP686"/>
    <mergeCell ref="KRQ686:KRX686"/>
    <mergeCell ref="KRY686:KSF686"/>
    <mergeCell ref="KSG686:KSN686"/>
    <mergeCell ref="KSO686:KSV686"/>
    <mergeCell ref="KSW686:KTD686"/>
    <mergeCell ref="KTE686:KTL686"/>
    <mergeCell ref="KTM686:KTT686"/>
    <mergeCell ref="KTU686:KUB686"/>
    <mergeCell ref="KUC686:KUJ686"/>
    <mergeCell ref="KUK686:KUR686"/>
    <mergeCell ref="KUS686:KUZ686"/>
    <mergeCell ref="KVA686:KVH686"/>
    <mergeCell ref="KVI686:KVP686"/>
    <mergeCell ref="KVQ686:KVX686"/>
    <mergeCell ref="KVY686:KWF686"/>
    <mergeCell ref="KWG686:KWN686"/>
    <mergeCell ref="KWO686:KWV686"/>
    <mergeCell ref="KWW686:KXD686"/>
    <mergeCell ref="KXE686:KXL686"/>
    <mergeCell ref="KXM686:KXT686"/>
    <mergeCell ref="KXU686:KYB686"/>
    <mergeCell ref="KYC686:KYJ686"/>
    <mergeCell ref="KYK686:KYR686"/>
    <mergeCell ref="KYS686:KYZ686"/>
    <mergeCell ref="KZA686:KZH686"/>
    <mergeCell ref="KZI686:KZP686"/>
    <mergeCell ref="KZQ686:KZX686"/>
    <mergeCell ref="KZY686:LAF686"/>
    <mergeCell ref="LAG686:LAN686"/>
    <mergeCell ref="LAO686:LAV686"/>
    <mergeCell ref="LAW686:LBD686"/>
    <mergeCell ref="LBE686:LBL686"/>
    <mergeCell ref="LBM686:LBT686"/>
    <mergeCell ref="LBU686:LCB686"/>
    <mergeCell ref="LCC686:LCJ686"/>
    <mergeCell ref="LCK686:LCR686"/>
    <mergeCell ref="LCS686:LCZ686"/>
    <mergeCell ref="LDA686:LDH686"/>
    <mergeCell ref="LDI686:LDP686"/>
    <mergeCell ref="LDQ686:LDX686"/>
    <mergeCell ref="LDY686:LEF686"/>
    <mergeCell ref="LEG686:LEN686"/>
    <mergeCell ref="LEO686:LEV686"/>
    <mergeCell ref="LEW686:LFD686"/>
    <mergeCell ref="LFE686:LFL686"/>
    <mergeCell ref="LFM686:LFT686"/>
    <mergeCell ref="LFU686:LGB686"/>
    <mergeCell ref="LGC686:LGJ686"/>
    <mergeCell ref="LGK686:LGR686"/>
    <mergeCell ref="LGS686:LGZ686"/>
    <mergeCell ref="LHA686:LHH686"/>
    <mergeCell ref="LHI686:LHP686"/>
    <mergeCell ref="LHQ686:LHX686"/>
    <mergeCell ref="LHY686:LIF686"/>
    <mergeCell ref="LIG686:LIN686"/>
    <mergeCell ref="LIO686:LIV686"/>
    <mergeCell ref="LIW686:LJD686"/>
    <mergeCell ref="LJE686:LJL686"/>
    <mergeCell ref="LJM686:LJT686"/>
    <mergeCell ref="LJU686:LKB686"/>
    <mergeCell ref="LKC686:LKJ686"/>
    <mergeCell ref="LKK686:LKR686"/>
    <mergeCell ref="LKS686:LKZ686"/>
    <mergeCell ref="LLA686:LLH686"/>
    <mergeCell ref="LLI686:LLP686"/>
    <mergeCell ref="LLQ686:LLX686"/>
    <mergeCell ref="LLY686:LMF686"/>
    <mergeCell ref="LMG686:LMN686"/>
    <mergeCell ref="LMO686:LMV686"/>
    <mergeCell ref="LMW686:LND686"/>
    <mergeCell ref="LNE686:LNL686"/>
    <mergeCell ref="LNM686:LNT686"/>
    <mergeCell ref="LNU686:LOB686"/>
    <mergeCell ref="LOC686:LOJ686"/>
    <mergeCell ref="LOK686:LOR686"/>
    <mergeCell ref="LOS686:LOZ686"/>
    <mergeCell ref="LPA686:LPH686"/>
    <mergeCell ref="LPI686:LPP686"/>
    <mergeCell ref="LPQ686:LPX686"/>
    <mergeCell ref="LPY686:LQF686"/>
    <mergeCell ref="LQG686:LQN686"/>
    <mergeCell ref="LQO686:LQV686"/>
    <mergeCell ref="LQW686:LRD686"/>
    <mergeCell ref="LRE686:LRL686"/>
    <mergeCell ref="LRM686:LRT686"/>
    <mergeCell ref="LRU686:LSB686"/>
    <mergeCell ref="LSC686:LSJ686"/>
    <mergeCell ref="LSK686:LSR686"/>
    <mergeCell ref="LSS686:LSZ686"/>
    <mergeCell ref="LTA686:LTH686"/>
    <mergeCell ref="LTI686:LTP686"/>
    <mergeCell ref="LTQ686:LTX686"/>
    <mergeCell ref="LTY686:LUF686"/>
    <mergeCell ref="LUG686:LUN686"/>
    <mergeCell ref="LUO686:LUV686"/>
    <mergeCell ref="LUW686:LVD686"/>
    <mergeCell ref="LVE686:LVL686"/>
    <mergeCell ref="LVM686:LVT686"/>
    <mergeCell ref="LVU686:LWB686"/>
    <mergeCell ref="LWC686:LWJ686"/>
    <mergeCell ref="LWK686:LWR686"/>
    <mergeCell ref="LWS686:LWZ686"/>
    <mergeCell ref="LXA686:LXH686"/>
    <mergeCell ref="LXI686:LXP686"/>
    <mergeCell ref="LXQ686:LXX686"/>
    <mergeCell ref="LXY686:LYF686"/>
    <mergeCell ref="LYG686:LYN686"/>
    <mergeCell ref="LYO686:LYV686"/>
    <mergeCell ref="LYW686:LZD686"/>
    <mergeCell ref="LZE686:LZL686"/>
    <mergeCell ref="LZM686:LZT686"/>
    <mergeCell ref="LZU686:MAB686"/>
    <mergeCell ref="MAC686:MAJ686"/>
    <mergeCell ref="MAK686:MAR686"/>
    <mergeCell ref="MAS686:MAZ686"/>
    <mergeCell ref="MBA686:MBH686"/>
    <mergeCell ref="MBI686:MBP686"/>
    <mergeCell ref="MBQ686:MBX686"/>
    <mergeCell ref="MBY686:MCF686"/>
    <mergeCell ref="MCG686:MCN686"/>
    <mergeCell ref="MCO686:MCV686"/>
    <mergeCell ref="MCW686:MDD686"/>
    <mergeCell ref="MDE686:MDL686"/>
    <mergeCell ref="MDM686:MDT686"/>
    <mergeCell ref="MDU686:MEB686"/>
    <mergeCell ref="MEC686:MEJ686"/>
    <mergeCell ref="MEK686:MER686"/>
    <mergeCell ref="MES686:MEZ686"/>
    <mergeCell ref="MFA686:MFH686"/>
    <mergeCell ref="MFI686:MFP686"/>
    <mergeCell ref="MFQ686:MFX686"/>
    <mergeCell ref="MFY686:MGF686"/>
    <mergeCell ref="MGG686:MGN686"/>
    <mergeCell ref="MGO686:MGV686"/>
    <mergeCell ref="MGW686:MHD686"/>
    <mergeCell ref="MHE686:MHL686"/>
    <mergeCell ref="MHM686:MHT686"/>
    <mergeCell ref="MHU686:MIB686"/>
    <mergeCell ref="MIC686:MIJ686"/>
    <mergeCell ref="MIK686:MIR686"/>
    <mergeCell ref="MIS686:MIZ686"/>
    <mergeCell ref="MJA686:MJH686"/>
    <mergeCell ref="MJI686:MJP686"/>
    <mergeCell ref="MJQ686:MJX686"/>
    <mergeCell ref="MJY686:MKF686"/>
    <mergeCell ref="MKG686:MKN686"/>
    <mergeCell ref="MKO686:MKV686"/>
    <mergeCell ref="MKW686:MLD686"/>
    <mergeCell ref="MLE686:MLL686"/>
    <mergeCell ref="MLM686:MLT686"/>
    <mergeCell ref="MLU686:MMB686"/>
    <mergeCell ref="MMC686:MMJ686"/>
    <mergeCell ref="MMK686:MMR686"/>
    <mergeCell ref="MMS686:MMZ686"/>
    <mergeCell ref="MNA686:MNH686"/>
    <mergeCell ref="MNI686:MNP686"/>
    <mergeCell ref="MNQ686:MNX686"/>
    <mergeCell ref="MNY686:MOF686"/>
    <mergeCell ref="MOG686:MON686"/>
    <mergeCell ref="MOO686:MOV686"/>
    <mergeCell ref="MOW686:MPD686"/>
    <mergeCell ref="MPE686:MPL686"/>
    <mergeCell ref="MPM686:MPT686"/>
    <mergeCell ref="MPU686:MQB686"/>
    <mergeCell ref="MQC686:MQJ686"/>
    <mergeCell ref="MQK686:MQR686"/>
    <mergeCell ref="MQS686:MQZ686"/>
    <mergeCell ref="MRA686:MRH686"/>
    <mergeCell ref="MRI686:MRP686"/>
    <mergeCell ref="MRQ686:MRX686"/>
    <mergeCell ref="MRY686:MSF686"/>
    <mergeCell ref="MSG686:MSN686"/>
    <mergeCell ref="MSO686:MSV686"/>
    <mergeCell ref="MSW686:MTD686"/>
    <mergeCell ref="MTE686:MTL686"/>
    <mergeCell ref="MTM686:MTT686"/>
    <mergeCell ref="MTU686:MUB686"/>
    <mergeCell ref="MUC686:MUJ686"/>
    <mergeCell ref="MUK686:MUR686"/>
    <mergeCell ref="MUS686:MUZ686"/>
    <mergeCell ref="MVA686:MVH686"/>
    <mergeCell ref="MVI686:MVP686"/>
    <mergeCell ref="MVQ686:MVX686"/>
    <mergeCell ref="MVY686:MWF686"/>
    <mergeCell ref="MWG686:MWN686"/>
    <mergeCell ref="MWO686:MWV686"/>
    <mergeCell ref="MWW686:MXD686"/>
    <mergeCell ref="MXE686:MXL686"/>
    <mergeCell ref="MXM686:MXT686"/>
    <mergeCell ref="MXU686:MYB686"/>
    <mergeCell ref="MYC686:MYJ686"/>
    <mergeCell ref="MYK686:MYR686"/>
    <mergeCell ref="MYS686:MYZ686"/>
    <mergeCell ref="MZA686:MZH686"/>
    <mergeCell ref="MZI686:MZP686"/>
    <mergeCell ref="MZQ686:MZX686"/>
    <mergeCell ref="MZY686:NAF686"/>
    <mergeCell ref="NAG686:NAN686"/>
    <mergeCell ref="NAO686:NAV686"/>
    <mergeCell ref="NAW686:NBD686"/>
    <mergeCell ref="NBE686:NBL686"/>
    <mergeCell ref="NBM686:NBT686"/>
    <mergeCell ref="NBU686:NCB686"/>
    <mergeCell ref="NCC686:NCJ686"/>
    <mergeCell ref="NCK686:NCR686"/>
    <mergeCell ref="NCS686:NCZ686"/>
    <mergeCell ref="NDA686:NDH686"/>
    <mergeCell ref="NDI686:NDP686"/>
    <mergeCell ref="NDQ686:NDX686"/>
    <mergeCell ref="NDY686:NEF686"/>
    <mergeCell ref="NEG686:NEN686"/>
    <mergeCell ref="NEO686:NEV686"/>
    <mergeCell ref="NEW686:NFD686"/>
    <mergeCell ref="NFE686:NFL686"/>
    <mergeCell ref="NFM686:NFT686"/>
    <mergeCell ref="NFU686:NGB686"/>
    <mergeCell ref="NGC686:NGJ686"/>
    <mergeCell ref="NGK686:NGR686"/>
    <mergeCell ref="NGS686:NGZ686"/>
    <mergeCell ref="NHA686:NHH686"/>
    <mergeCell ref="NHI686:NHP686"/>
    <mergeCell ref="NHQ686:NHX686"/>
    <mergeCell ref="NHY686:NIF686"/>
    <mergeCell ref="NIG686:NIN686"/>
    <mergeCell ref="NIO686:NIV686"/>
    <mergeCell ref="NIW686:NJD686"/>
    <mergeCell ref="NJE686:NJL686"/>
    <mergeCell ref="NJM686:NJT686"/>
    <mergeCell ref="NJU686:NKB686"/>
    <mergeCell ref="NKC686:NKJ686"/>
    <mergeCell ref="NKK686:NKR686"/>
    <mergeCell ref="NKS686:NKZ686"/>
    <mergeCell ref="NLA686:NLH686"/>
    <mergeCell ref="NLI686:NLP686"/>
    <mergeCell ref="NLQ686:NLX686"/>
    <mergeCell ref="NLY686:NMF686"/>
    <mergeCell ref="NMG686:NMN686"/>
    <mergeCell ref="NMO686:NMV686"/>
    <mergeCell ref="NMW686:NND686"/>
    <mergeCell ref="NNE686:NNL686"/>
    <mergeCell ref="NNM686:NNT686"/>
    <mergeCell ref="NNU686:NOB686"/>
    <mergeCell ref="NOC686:NOJ686"/>
    <mergeCell ref="NOK686:NOR686"/>
    <mergeCell ref="NOS686:NOZ686"/>
    <mergeCell ref="NPA686:NPH686"/>
    <mergeCell ref="NPI686:NPP686"/>
    <mergeCell ref="NPQ686:NPX686"/>
    <mergeCell ref="NPY686:NQF686"/>
    <mergeCell ref="NQG686:NQN686"/>
    <mergeCell ref="NQO686:NQV686"/>
    <mergeCell ref="NQW686:NRD686"/>
    <mergeCell ref="NRE686:NRL686"/>
    <mergeCell ref="NRM686:NRT686"/>
    <mergeCell ref="NRU686:NSB686"/>
    <mergeCell ref="NSC686:NSJ686"/>
    <mergeCell ref="NSK686:NSR686"/>
    <mergeCell ref="NSS686:NSZ686"/>
    <mergeCell ref="NTA686:NTH686"/>
    <mergeCell ref="NTI686:NTP686"/>
    <mergeCell ref="NTQ686:NTX686"/>
    <mergeCell ref="NTY686:NUF686"/>
    <mergeCell ref="NUG686:NUN686"/>
    <mergeCell ref="NUO686:NUV686"/>
    <mergeCell ref="NUW686:NVD686"/>
    <mergeCell ref="NVE686:NVL686"/>
    <mergeCell ref="NVM686:NVT686"/>
    <mergeCell ref="NVU686:NWB686"/>
    <mergeCell ref="NWC686:NWJ686"/>
    <mergeCell ref="NWK686:NWR686"/>
    <mergeCell ref="NWS686:NWZ686"/>
    <mergeCell ref="NXA686:NXH686"/>
    <mergeCell ref="NXI686:NXP686"/>
    <mergeCell ref="NXQ686:NXX686"/>
    <mergeCell ref="NXY686:NYF686"/>
    <mergeCell ref="NYG686:NYN686"/>
    <mergeCell ref="NYO686:NYV686"/>
    <mergeCell ref="NYW686:NZD686"/>
    <mergeCell ref="NZE686:NZL686"/>
    <mergeCell ref="NZM686:NZT686"/>
    <mergeCell ref="NZU686:OAB686"/>
    <mergeCell ref="OAC686:OAJ686"/>
    <mergeCell ref="OAK686:OAR686"/>
    <mergeCell ref="OAS686:OAZ686"/>
    <mergeCell ref="OBA686:OBH686"/>
    <mergeCell ref="OBI686:OBP686"/>
    <mergeCell ref="OBQ686:OBX686"/>
    <mergeCell ref="OBY686:OCF686"/>
    <mergeCell ref="OCG686:OCN686"/>
    <mergeCell ref="OCO686:OCV686"/>
    <mergeCell ref="OCW686:ODD686"/>
    <mergeCell ref="ODE686:ODL686"/>
    <mergeCell ref="ODM686:ODT686"/>
    <mergeCell ref="ODU686:OEB686"/>
    <mergeCell ref="OEC686:OEJ686"/>
    <mergeCell ref="OEK686:OER686"/>
    <mergeCell ref="OES686:OEZ686"/>
    <mergeCell ref="OFA686:OFH686"/>
    <mergeCell ref="OFI686:OFP686"/>
    <mergeCell ref="OFQ686:OFX686"/>
    <mergeCell ref="OFY686:OGF686"/>
    <mergeCell ref="OGG686:OGN686"/>
    <mergeCell ref="OGO686:OGV686"/>
    <mergeCell ref="OGW686:OHD686"/>
    <mergeCell ref="OHE686:OHL686"/>
    <mergeCell ref="OHM686:OHT686"/>
    <mergeCell ref="OHU686:OIB686"/>
    <mergeCell ref="OIC686:OIJ686"/>
    <mergeCell ref="OIK686:OIR686"/>
    <mergeCell ref="OIS686:OIZ686"/>
    <mergeCell ref="OJA686:OJH686"/>
    <mergeCell ref="OJI686:OJP686"/>
    <mergeCell ref="OJQ686:OJX686"/>
    <mergeCell ref="OJY686:OKF686"/>
    <mergeCell ref="OKG686:OKN686"/>
    <mergeCell ref="OKO686:OKV686"/>
    <mergeCell ref="OKW686:OLD686"/>
    <mergeCell ref="OLE686:OLL686"/>
    <mergeCell ref="OLM686:OLT686"/>
    <mergeCell ref="OLU686:OMB686"/>
    <mergeCell ref="OMC686:OMJ686"/>
    <mergeCell ref="OMK686:OMR686"/>
    <mergeCell ref="OMS686:OMZ686"/>
    <mergeCell ref="ONA686:ONH686"/>
    <mergeCell ref="ONI686:ONP686"/>
    <mergeCell ref="ONQ686:ONX686"/>
    <mergeCell ref="ONY686:OOF686"/>
    <mergeCell ref="OOG686:OON686"/>
    <mergeCell ref="OOO686:OOV686"/>
    <mergeCell ref="OOW686:OPD686"/>
    <mergeCell ref="OPE686:OPL686"/>
    <mergeCell ref="OPM686:OPT686"/>
    <mergeCell ref="OPU686:OQB686"/>
    <mergeCell ref="OQC686:OQJ686"/>
    <mergeCell ref="OQK686:OQR686"/>
    <mergeCell ref="OQS686:OQZ686"/>
    <mergeCell ref="ORA686:ORH686"/>
    <mergeCell ref="ORI686:ORP686"/>
    <mergeCell ref="ORQ686:ORX686"/>
    <mergeCell ref="ORY686:OSF686"/>
    <mergeCell ref="OSG686:OSN686"/>
    <mergeCell ref="OSO686:OSV686"/>
    <mergeCell ref="OSW686:OTD686"/>
    <mergeCell ref="OTE686:OTL686"/>
    <mergeCell ref="OTM686:OTT686"/>
    <mergeCell ref="OTU686:OUB686"/>
    <mergeCell ref="OUC686:OUJ686"/>
    <mergeCell ref="OUK686:OUR686"/>
    <mergeCell ref="OUS686:OUZ686"/>
    <mergeCell ref="OVA686:OVH686"/>
    <mergeCell ref="OVI686:OVP686"/>
    <mergeCell ref="OVQ686:OVX686"/>
    <mergeCell ref="OVY686:OWF686"/>
    <mergeCell ref="OWG686:OWN686"/>
    <mergeCell ref="OWO686:OWV686"/>
    <mergeCell ref="OWW686:OXD686"/>
    <mergeCell ref="OXE686:OXL686"/>
    <mergeCell ref="OXM686:OXT686"/>
    <mergeCell ref="OXU686:OYB686"/>
    <mergeCell ref="OYC686:OYJ686"/>
    <mergeCell ref="OYK686:OYR686"/>
    <mergeCell ref="OYS686:OYZ686"/>
    <mergeCell ref="OZA686:OZH686"/>
    <mergeCell ref="OZI686:OZP686"/>
    <mergeCell ref="OZQ686:OZX686"/>
    <mergeCell ref="OZY686:PAF686"/>
    <mergeCell ref="PAG686:PAN686"/>
    <mergeCell ref="PAO686:PAV686"/>
    <mergeCell ref="PAW686:PBD686"/>
    <mergeCell ref="PBE686:PBL686"/>
    <mergeCell ref="PBM686:PBT686"/>
    <mergeCell ref="PBU686:PCB686"/>
    <mergeCell ref="PCC686:PCJ686"/>
    <mergeCell ref="PCK686:PCR686"/>
    <mergeCell ref="PCS686:PCZ686"/>
    <mergeCell ref="PDA686:PDH686"/>
    <mergeCell ref="PDI686:PDP686"/>
    <mergeCell ref="PDQ686:PDX686"/>
    <mergeCell ref="PDY686:PEF686"/>
    <mergeCell ref="PEG686:PEN686"/>
    <mergeCell ref="PEO686:PEV686"/>
    <mergeCell ref="PEW686:PFD686"/>
    <mergeCell ref="PFE686:PFL686"/>
    <mergeCell ref="PFM686:PFT686"/>
    <mergeCell ref="PFU686:PGB686"/>
    <mergeCell ref="PGC686:PGJ686"/>
    <mergeCell ref="PGK686:PGR686"/>
    <mergeCell ref="PGS686:PGZ686"/>
    <mergeCell ref="PHA686:PHH686"/>
    <mergeCell ref="PHI686:PHP686"/>
    <mergeCell ref="PHQ686:PHX686"/>
    <mergeCell ref="PHY686:PIF686"/>
    <mergeCell ref="PIG686:PIN686"/>
    <mergeCell ref="PIO686:PIV686"/>
    <mergeCell ref="PIW686:PJD686"/>
    <mergeCell ref="PJE686:PJL686"/>
    <mergeCell ref="PJM686:PJT686"/>
    <mergeCell ref="PJU686:PKB686"/>
    <mergeCell ref="PKC686:PKJ686"/>
    <mergeCell ref="PKK686:PKR686"/>
    <mergeCell ref="PKS686:PKZ686"/>
    <mergeCell ref="PLA686:PLH686"/>
    <mergeCell ref="PLI686:PLP686"/>
    <mergeCell ref="PLQ686:PLX686"/>
    <mergeCell ref="PLY686:PMF686"/>
    <mergeCell ref="PMG686:PMN686"/>
    <mergeCell ref="PMO686:PMV686"/>
    <mergeCell ref="PMW686:PND686"/>
    <mergeCell ref="PNE686:PNL686"/>
    <mergeCell ref="PNM686:PNT686"/>
    <mergeCell ref="PNU686:POB686"/>
    <mergeCell ref="POC686:POJ686"/>
    <mergeCell ref="POK686:POR686"/>
    <mergeCell ref="POS686:POZ686"/>
    <mergeCell ref="PPA686:PPH686"/>
    <mergeCell ref="PPI686:PPP686"/>
    <mergeCell ref="PPQ686:PPX686"/>
    <mergeCell ref="PPY686:PQF686"/>
    <mergeCell ref="PQG686:PQN686"/>
    <mergeCell ref="PQO686:PQV686"/>
    <mergeCell ref="PQW686:PRD686"/>
    <mergeCell ref="PRE686:PRL686"/>
    <mergeCell ref="PRM686:PRT686"/>
    <mergeCell ref="PRU686:PSB686"/>
    <mergeCell ref="PSC686:PSJ686"/>
    <mergeCell ref="PSK686:PSR686"/>
    <mergeCell ref="PSS686:PSZ686"/>
    <mergeCell ref="PTA686:PTH686"/>
    <mergeCell ref="PTI686:PTP686"/>
    <mergeCell ref="PTQ686:PTX686"/>
    <mergeCell ref="PTY686:PUF686"/>
    <mergeCell ref="PUG686:PUN686"/>
    <mergeCell ref="PUO686:PUV686"/>
    <mergeCell ref="PUW686:PVD686"/>
    <mergeCell ref="PVE686:PVL686"/>
    <mergeCell ref="PVM686:PVT686"/>
    <mergeCell ref="PVU686:PWB686"/>
    <mergeCell ref="PWC686:PWJ686"/>
    <mergeCell ref="PWK686:PWR686"/>
    <mergeCell ref="PWS686:PWZ686"/>
    <mergeCell ref="PXA686:PXH686"/>
    <mergeCell ref="PXI686:PXP686"/>
    <mergeCell ref="PXQ686:PXX686"/>
    <mergeCell ref="PXY686:PYF686"/>
    <mergeCell ref="PYG686:PYN686"/>
    <mergeCell ref="PYO686:PYV686"/>
    <mergeCell ref="PYW686:PZD686"/>
    <mergeCell ref="PZE686:PZL686"/>
    <mergeCell ref="PZM686:PZT686"/>
    <mergeCell ref="PZU686:QAB686"/>
    <mergeCell ref="QAC686:QAJ686"/>
    <mergeCell ref="QAK686:QAR686"/>
    <mergeCell ref="QAS686:QAZ686"/>
    <mergeCell ref="QBA686:QBH686"/>
    <mergeCell ref="QBI686:QBP686"/>
    <mergeCell ref="QBQ686:QBX686"/>
    <mergeCell ref="QBY686:QCF686"/>
    <mergeCell ref="QCG686:QCN686"/>
    <mergeCell ref="QCO686:QCV686"/>
    <mergeCell ref="QCW686:QDD686"/>
    <mergeCell ref="QDE686:QDL686"/>
    <mergeCell ref="QDM686:QDT686"/>
    <mergeCell ref="QDU686:QEB686"/>
    <mergeCell ref="QEC686:QEJ686"/>
    <mergeCell ref="QEK686:QER686"/>
    <mergeCell ref="QES686:QEZ686"/>
    <mergeCell ref="QFA686:QFH686"/>
    <mergeCell ref="QFI686:QFP686"/>
    <mergeCell ref="QFQ686:QFX686"/>
    <mergeCell ref="QFY686:QGF686"/>
    <mergeCell ref="QGG686:QGN686"/>
    <mergeCell ref="QGO686:QGV686"/>
    <mergeCell ref="QGW686:QHD686"/>
    <mergeCell ref="QHE686:QHL686"/>
    <mergeCell ref="QHM686:QHT686"/>
    <mergeCell ref="QHU686:QIB686"/>
    <mergeCell ref="QIC686:QIJ686"/>
    <mergeCell ref="QIK686:QIR686"/>
    <mergeCell ref="QIS686:QIZ686"/>
    <mergeCell ref="QJA686:QJH686"/>
    <mergeCell ref="QJI686:QJP686"/>
    <mergeCell ref="QJQ686:QJX686"/>
    <mergeCell ref="QJY686:QKF686"/>
    <mergeCell ref="QKG686:QKN686"/>
    <mergeCell ref="QKO686:QKV686"/>
    <mergeCell ref="QKW686:QLD686"/>
    <mergeCell ref="QLE686:QLL686"/>
    <mergeCell ref="QLM686:QLT686"/>
    <mergeCell ref="QLU686:QMB686"/>
    <mergeCell ref="QMC686:QMJ686"/>
    <mergeCell ref="QMK686:QMR686"/>
    <mergeCell ref="QMS686:QMZ686"/>
    <mergeCell ref="QNA686:QNH686"/>
    <mergeCell ref="QNI686:QNP686"/>
    <mergeCell ref="QNQ686:QNX686"/>
    <mergeCell ref="QNY686:QOF686"/>
    <mergeCell ref="QOG686:QON686"/>
    <mergeCell ref="QOO686:QOV686"/>
    <mergeCell ref="QOW686:QPD686"/>
    <mergeCell ref="QPE686:QPL686"/>
    <mergeCell ref="QPM686:QPT686"/>
    <mergeCell ref="QPU686:QQB686"/>
    <mergeCell ref="QQC686:QQJ686"/>
    <mergeCell ref="QQK686:QQR686"/>
    <mergeCell ref="QQS686:QQZ686"/>
    <mergeCell ref="QRA686:QRH686"/>
    <mergeCell ref="QRI686:QRP686"/>
    <mergeCell ref="QRQ686:QRX686"/>
    <mergeCell ref="QRY686:QSF686"/>
    <mergeCell ref="QSG686:QSN686"/>
    <mergeCell ref="QSO686:QSV686"/>
    <mergeCell ref="QSW686:QTD686"/>
    <mergeCell ref="QTE686:QTL686"/>
    <mergeCell ref="QTM686:QTT686"/>
    <mergeCell ref="QTU686:QUB686"/>
    <mergeCell ref="QUC686:QUJ686"/>
    <mergeCell ref="QUK686:QUR686"/>
    <mergeCell ref="QUS686:QUZ686"/>
    <mergeCell ref="QVA686:QVH686"/>
    <mergeCell ref="QVI686:QVP686"/>
    <mergeCell ref="QVQ686:QVX686"/>
    <mergeCell ref="QVY686:QWF686"/>
    <mergeCell ref="QWG686:QWN686"/>
    <mergeCell ref="QWO686:QWV686"/>
    <mergeCell ref="QWW686:QXD686"/>
    <mergeCell ref="QXE686:QXL686"/>
    <mergeCell ref="QXM686:QXT686"/>
    <mergeCell ref="QXU686:QYB686"/>
    <mergeCell ref="QYC686:QYJ686"/>
    <mergeCell ref="QYK686:QYR686"/>
    <mergeCell ref="QYS686:QYZ686"/>
    <mergeCell ref="QZA686:QZH686"/>
    <mergeCell ref="QZI686:QZP686"/>
    <mergeCell ref="QZQ686:QZX686"/>
    <mergeCell ref="QZY686:RAF686"/>
    <mergeCell ref="RAG686:RAN686"/>
    <mergeCell ref="RAO686:RAV686"/>
    <mergeCell ref="RAW686:RBD686"/>
    <mergeCell ref="RBE686:RBL686"/>
    <mergeCell ref="RBM686:RBT686"/>
    <mergeCell ref="RBU686:RCB686"/>
    <mergeCell ref="RCC686:RCJ686"/>
    <mergeCell ref="RCK686:RCR686"/>
    <mergeCell ref="RCS686:RCZ686"/>
    <mergeCell ref="RDA686:RDH686"/>
    <mergeCell ref="RDI686:RDP686"/>
    <mergeCell ref="RDQ686:RDX686"/>
    <mergeCell ref="RDY686:REF686"/>
    <mergeCell ref="REG686:REN686"/>
    <mergeCell ref="REO686:REV686"/>
    <mergeCell ref="REW686:RFD686"/>
    <mergeCell ref="RFE686:RFL686"/>
    <mergeCell ref="RFM686:RFT686"/>
    <mergeCell ref="RFU686:RGB686"/>
    <mergeCell ref="RGC686:RGJ686"/>
    <mergeCell ref="RGK686:RGR686"/>
    <mergeCell ref="RGS686:RGZ686"/>
    <mergeCell ref="RHA686:RHH686"/>
    <mergeCell ref="RHI686:RHP686"/>
    <mergeCell ref="RHQ686:RHX686"/>
    <mergeCell ref="RHY686:RIF686"/>
    <mergeCell ref="RIG686:RIN686"/>
    <mergeCell ref="RIO686:RIV686"/>
    <mergeCell ref="RIW686:RJD686"/>
    <mergeCell ref="RJE686:RJL686"/>
    <mergeCell ref="RJM686:RJT686"/>
    <mergeCell ref="RJU686:RKB686"/>
    <mergeCell ref="RKC686:RKJ686"/>
    <mergeCell ref="RKK686:RKR686"/>
    <mergeCell ref="RKS686:RKZ686"/>
    <mergeCell ref="RLA686:RLH686"/>
    <mergeCell ref="RLI686:RLP686"/>
    <mergeCell ref="RLQ686:RLX686"/>
    <mergeCell ref="RLY686:RMF686"/>
    <mergeCell ref="RMG686:RMN686"/>
    <mergeCell ref="RMO686:RMV686"/>
    <mergeCell ref="RMW686:RND686"/>
    <mergeCell ref="RNE686:RNL686"/>
    <mergeCell ref="RNM686:RNT686"/>
    <mergeCell ref="RNU686:ROB686"/>
    <mergeCell ref="ROC686:ROJ686"/>
    <mergeCell ref="ROK686:ROR686"/>
    <mergeCell ref="ROS686:ROZ686"/>
    <mergeCell ref="RPA686:RPH686"/>
    <mergeCell ref="RPI686:RPP686"/>
    <mergeCell ref="RPQ686:RPX686"/>
    <mergeCell ref="RPY686:RQF686"/>
    <mergeCell ref="RQG686:RQN686"/>
    <mergeCell ref="RQO686:RQV686"/>
    <mergeCell ref="RQW686:RRD686"/>
    <mergeCell ref="RRE686:RRL686"/>
    <mergeCell ref="RRM686:RRT686"/>
    <mergeCell ref="RRU686:RSB686"/>
    <mergeCell ref="RSC686:RSJ686"/>
    <mergeCell ref="RSK686:RSR686"/>
    <mergeCell ref="RSS686:RSZ686"/>
    <mergeCell ref="RTA686:RTH686"/>
    <mergeCell ref="RTI686:RTP686"/>
    <mergeCell ref="RTQ686:RTX686"/>
    <mergeCell ref="RTY686:RUF686"/>
    <mergeCell ref="RUG686:RUN686"/>
    <mergeCell ref="RUO686:RUV686"/>
    <mergeCell ref="RUW686:RVD686"/>
    <mergeCell ref="RVE686:RVL686"/>
    <mergeCell ref="RVM686:RVT686"/>
    <mergeCell ref="RVU686:RWB686"/>
    <mergeCell ref="RWC686:RWJ686"/>
    <mergeCell ref="RWK686:RWR686"/>
    <mergeCell ref="RWS686:RWZ686"/>
    <mergeCell ref="RXA686:RXH686"/>
    <mergeCell ref="RXI686:RXP686"/>
    <mergeCell ref="RXQ686:RXX686"/>
    <mergeCell ref="RXY686:RYF686"/>
    <mergeCell ref="RYG686:RYN686"/>
    <mergeCell ref="RYO686:RYV686"/>
    <mergeCell ref="RYW686:RZD686"/>
    <mergeCell ref="RZE686:RZL686"/>
    <mergeCell ref="RZM686:RZT686"/>
    <mergeCell ref="RZU686:SAB686"/>
    <mergeCell ref="SAC686:SAJ686"/>
    <mergeCell ref="SAK686:SAR686"/>
    <mergeCell ref="SAS686:SAZ686"/>
    <mergeCell ref="SBA686:SBH686"/>
    <mergeCell ref="SBI686:SBP686"/>
    <mergeCell ref="SBQ686:SBX686"/>
    <mergeCell ref="SBY686:SCF686"/>
    <mergeCell ref="SCG686:SCN686"/>
    <mergeCell ref="SCO686:SCV686"/>
    <mergeCell ref="SCW686:SDD686"/>
    <mergeCell ref="SDE686:SDL686"/>
    <mergeCell ref="SDM686:SDT686"/>
    <mergeCell ref="SDU686:SEB686"/>
    <mergeCell ref="SEC686:SEJ686"/>
    <mergeCell ref="SEK686:SER686"/>
    <mergeCell ref="SES686:SEZ686"/>
    <mergeCell ref="SFA686:SFH686"/>
    <mergeCell ref="SFI686:SFP686"/>
    <mergeCell ref="SFQ686:SFX686"/>
    <mergeCell ref="SFY686:SGF686"/>
    <mergeCell ref="SGG686:SGN686"/>
    <mergeCell ref="SGO686:SGV686"/>
    <mergeCell ref="SGW686:SHD686"/>
    <mergeCell ref="SHE686:SHL686"/>
    <mergeCell ref="SHM686:SHT686"/>
    <mergeCell ref="SHU686:SIB686"/>
    <mergeCell ref="SIC686:SIJ686"/>
    <mergeCell ref="SIK686:SIR686"/>
    <mergeCell ref="SIS686:SIZ686"/>
    <mergeCell ref="SJA686:SJH686"/>
    <mergeCell ref="SJI686:SJP686"/>
    <mergeCell ref="SJQ686:SJX686"/>
    <mergeCell ref="SJY686:SKF686"/>
    <mergeCell ref="SKG686:SKN686"/>
    <mergeCell ref="SKO686:SKV686"/>
    <mergeCell ref="SKW686:SLD686"/>
    <mergeCell ref="SLE686:SLL686"/>
    <mergeCell ref="SLM686:SLT686"/>
    <mergeCell ref="SLU686:SMB686"/>
    <mergeCell ref="SMC686:SMJ686"/>
    <mergeCell ref="SMK686:SMR686"/>
    <mergeCell ref="SMS686:SMZ686"/>
    <mergeCell ref="SNA686:SNH686"/>
    <mergeCell ref="SNI686:SNP686"/>
    <mergeCell ref="SNQ686:SNX686"/>
    <mergeCell ref="SNY686:SOF686"/>
    <mergeCell ref="SOG686:SON686"/>
    <mergeCell ref="SOO686:SOV686"/>
    <mergeCell ref="SOW686:SPD686"/>
    <mergeCell ref="SPE686:SPL686"/>
    <mergeCell ref="SPM686:SPT686"/>
    <mergeCell ref="SPU686:SQB686"/>
    <mergeCell ref="SQC686:SQJ686"/>
    <mergeCell ref="SQK686:SQR686"/>
    <mergeCell ref="SQS686:SQZ686"/>
    <mergeCell ref="SRA686:SRH686"/>
    <mergeCell ref="SRI686:SRP686"/>
    <mergeCell ref="SRQ686:SRX686"/>
    <mergeCell ref="SRY686:SSF686"/>
    <mergeCell ref="SSG686:SSN686"/>
    <mergeCell ref="SSO686:SSV686"/>
    <mergeCell ref="SSW686:STD686"/>
    <mergeCell ref="STE686:STL686"/>
    <mergeCell ref="STM686:STT686"/>
    <mergeCell ref="STU686:SUB686"/>
    <mergeCell ref="SUC686:SUJ686"/>
    <mergeCell ref="SUK686:SUR686"/>
    <mergeCell ref="SUS686:SUZ686"/>
    <mergeCell ref="SVA686:SVH686"/>
    <mergeCell ref="SVI686:SVP686"/>
    <mergeCell ref="SVQ686:SVX686"/>
    <mergeCell ref="SVY686:SWF686"/>
    <mergeCell ref="SWG686:SWN686"/>
    <mergeCell ref="SWO686:SWV686"/>
    <mergeCell ref="SWW686:SXD686"/>
    <mergeCell ref="SXE686:SXL686"/>
    <mergeCell ref="SXM686:SXT686"/>
    <mergeCell ref="SXU686:SYB686"/>
    <mergeCell ref="SYC686:SYJ686"/>
    <mergeCell ref="SYK686:SYR686"/>
    <mergeCell ref="SYS686:SYZ686"/>
    <mergeCell ref="SZA686:SZH686"/>
    <mergeCell ref="SZI686:SZP686"/>
    <mergeCell ref="SZQ686:SZX686"/>
    <mergeCell ref="SZY686:TAF686"/>
    <mergeCell ref="TAG686:TAN686"/>
    <mergeCell ref="TAO686:TAV686"/>
    <mergeCell ref="TAW686:TBD686"/>
    <mergeCell ref="TBE686:TBL686"/>
    <mergeCell ref="TBM686:TBT686"/>
    <mergeCell ref="TBU686:TCB686"/>
    <mergeCell ref="TCC686:TCJ686"/>
    <mergeCell ref="TCK686:TCR686"/>
    <mergeCell ref="TCS686:TCZ686"/>
    <mergeCell ref="TDA686:TDH686"/>
    <mergeCell ref="TDI686:TDP686"/>
    <mergeCell ref="TDQ686:TDX686"/>
    <mergeCell ref="TDY686:TEF686"/>
    <mergeCell ref="TEG686:TEN686"/>
    <mergeCell ref="TEO686:TEV686"/>
    <mergeCell ref="TEW686:TFD686"/>
    <mergeCell ref="TFE686:TFL686"/>
    <mergeCell ref="TFM686:TFT686"/>
    <mergeCell ref="TFU686:TGB686"/>
    <mergeCell ref="TGC686:TGJ686"/>
    <mergeCell ref="TGK686:TGR686"/>
    <mergeCell ref="TGS686:TGZ686"/>
    <mergeCell ref="THA686:THH686"/>
    <mergeCell ref="THI686:THP686"/>
    <mergeCell ref="THQ686:THX686"/>
    <mergeCell ref="THY686:TIF686"/>
    <mergeCell ref="TIG686:TIN686"/>
    <mergeCell ref="TIO686:TIV686"/>
    <mergeCell ref="TIW686:TJD686"/>
    <mergeCell ref="TJE686:TJL686"/>
    <mergeCell ref="TJM686:TJT686"/>
    <mergeCell ref="TJU686:TKB686"/>
    <mergeCell ref="TKC686:TKJ686"/>
    <mergeCell ref="TKK686:TKR686"/>
    <mergeCell ref="TKS686:TKZ686"/>
    <mergeCell ref="TLA686:TLH686"/>
    <mergeCell ref="TLI686:TLP686"/>
    <mergeCell ref="TLQ686:TLX686"/>
    <mergeCell ref="TLY686:TMF686"/>
    <mergeCell ref="TMG686:TMN686"/>
    <mergeCell ref="TMO686:TMV686"/>
    <mergeCell ref="TMW686:TND686"/>
    <mergeCell ref="TNE686:TNL686"/>
    <mergeCell ref="TNM686:TNT686"/>
    <mergeCell ref="TNU686:TOB686"/>
    <mergeCell ref="TOC686:TOJ686"/>
    <mergeCell ref="TOK686:TOR686"/>
    <mergeCell ref="TOS686:TOZ686"/>
    <mergeCell ref="TPA686:TPH686"/>
    <mergeCell ref="TPI686:TPP686"/>
    <mergeCell ref="TPQ686:TPX686"/>
    <mergeCell ref="TPY686:TQF686"/>
    <mergeCell ref="TQG686:TQN686"/>
    <mergeCell ref="TQO686:TQV686"/>
    <mergeCell ref="TQW686:TRD686"/>
    <mergeCell ref="TRE686:TRL686"/>
    <mergeCell ref="TRM686:TRT686"/>
    <mergeCell ref="TRU686:TSB686"/>
    <mergeCell ref="TSC686:TSJ686"/>
    <mergeCell ref="TSK686:TSR686"/>
    <mergeCell ref="TSS686:TSZ686"/>
    <mergeCell ref="TTA686:TTH686"/>
    <mergeCell ref="TTI686:TTP686"/>
    <mergeCell ref="TTQ686:TTX686"/>
    <mergeCell ref="TTY686:TUF686"/>
    <mergeCell ref="TUG686:TUN686"/>
    <mergeCell ref="TUO686:TUV686"/>
    <mergeCell ref="TUW686:TVD686"/>
    <mergeCell ref="TVE686:TVL686"/>
    <mergeCell ref="TVM686:TVT686"/>
    <mergeCell ref="TVU686:TWB686"/>
    <mergeCell ref="TWC686:TWJ686"/>
    <mergeCell ref="TWK686:TWR686"/>
    <mergeCell ref="TWS686:TWZ686"/>
    <mergeCell ref="TXA686:TXH686"/>
    <mergeCell ref="TXI686:TXP686"/>
    <mergeCell ref="TXQ686:TXX686"/>
    <mergeCell ref="TXY686:TYF686"/>
    <mergeCell ref="TYG686:TYN686"/>
    <mergeCell ref="TYO686:TYV686"/>
    <mergeCell ref="TYW686:TZD686"/>
    <mergeCell ref="TZE686:TZL686"/>
    <mergeCell ref="TZM686:TZT686"/>
    <mergeCell ref="TZU686:UAB686"/>
    <mergeCell ref="UAC686:UAJ686"/>
    <mergeCell ref="UAK686:UAR686"/>
    <mergeCell ref="UAS686:UAZ686"/>
    <mergeCell ref="UBA686:UBH686"/>
    <mergeCell ref="UBI686:UBP686"/>
    <mergeCell ref="UBQ686:UBX686"/>
    <mergeCell ref="UBY686:UCF686"/>
    <mergeCell ref="UCG686:UCN686"/>
    <mergeCell ref="UCO686:UCV686"/>
    <mergeCell ref="UCW686:UDD686"/>
    <mergeCell ref="UDE686:UDL686"/>
    <mergeCell ref="UDM686:UDT686"/>
    <mergeCell ref="UDU686:UEB686"/>
    <mergeCell ref="UEC686:UEJ686"/>
    <mergeCell ref="UEK686:UER686"/>
    <mergeCell ref="UES686:UEZ686"/>
    <mergeCell ref="UFA686:UFH686"/>
    <mergeCell ref="UFI686:UFP686"/>
    <mergeCell ref="UFQ686:UFX686"/>
    <mergeCell ref="UFY686:UGF686"/>
    <mergeCell ref="UGG686:UGN686"/>
    <mergeCell ref="UGO686:UGV686"/>
    <mergeCell ref="UGW686:UHD686"/>
    <mergeCell ref="UHE686:UHL686"/>
    <mergeCell ref="UHM686:UHT686"/>
    <mergeCell ref="UHU686:UIB686"/>
    <mergeCell ref="UIC686:UIJ686"/>
    <mergeCell ref="UIK686:UIR686"/>
    <mergeCell ref="UIS686:UIZ686"/>
    <mergeCell ref="UJA686:UJH686"/>
    <mergeCell ref="UJI686:UJP686"/>
    <mergeCell ref="UJQ686:UJX686"/>
    <mergeCell ref="UJY686:UKF686"/>
    <mergeCell ref="UKG686:UKN686"/>
    <mergeCell ref="UKO686:UKV686"/>
    <mergeCell ref="UKW686:ULD686"/>
    <mergeCell ref="ULE686:ULL686"/>
    <mergeCell ref="ULM686:ULT686"/>
    <mergeCell ref="ULU686:UMB686"/>
    <mergeCell ref="UMC686:UMJ686"/>
    <mergeCell ref="UMK686:UMR686"/>
    <mergeCell ref="UMS686:UMZ686"/>
    <mergeCell ref="UNA686:UNH686"/>
    <mergeCell ref="UNI686:UNP686"/>
    <mergeCell ref="UNQ686:UNX686"/>
    <mergeCell ref="UNY686:UOF686"/>
    <mergeCell ref="UOG686:UON686"/>
    <mergeCell ref="UOO686:UOV686"/>
    <mergeCell ref="UOW686:UPD686"/>
    <mergeCell ref="UPE686:UPL686"/>
    <mergeCell ref="UPM686:UPT686"/>
    <mergeCell ref="UPU686:UQB686"/>
    <mergeCell ref="UQC686:UQJ686"/>
    <mergeCell ref="UQK686:UQR686"/>
    <mergeCell ref="UQS686:UQZ686"/>
    <mergeCell ref="URA686:URH686"/>
    <mergeCell ref="URI686:URP686"/>
    <mergeCell ref="URQ686:URX686"/>
    <mergeCell ref="URY686:USF686"/>
    <mergeCell ref="USG686:USN686"/>
    <mergeCell ref="USO686:USV686"/>
    <mergeCell ref="USW686:UTD686"/>
    <mergeCell ref="UTE686:UTL686"/>
    <mergeCell ref="UTM686:UTT686"/>
    <mergeCell ref="UTU686:UUB686"/>
    <mergeCell ref="UUC686:UUJ686"/>
    <mergeCell ref="UUK686:UUR686"/>
    <mergeCell ref="UUS686:UUZ686"/>
    <mergeCell ref="UVA686:UVH686"/>
    <mergeCell ref="UVI686:UVP686"/>
    <mergeCell ref="UVQ686:UVX686"/>
    <mergeCell ref="UVY686:UWF686"/>
    <mergeCell ref="UWG686:UWN686"/>
    <mergeCell ref="UWO686:UWV686"/>
    <mergeCell ref="UWW686:UXD686"/>
    <mergeCell ref="UXE686:UXL686"/>
    <mergeCell ref="UXM686:UXT686"/>
    <mergeCell ref="UXU686:UYB686"/>
    <mergeCell ref="UYC686:UYJ686"/>
    <mergeCell ref="UYK686:UYR686"/>
    <mergeCell ref="UYS686:UYZ686"/>
    <mergeCell ref="UZA686:UZH686"/>
    <mergeCell ref="UZI686:UZP686"/>
    <mergeCell ref="UZQ686:UZX686"/>
    <mergeCell ref="UZY686:VAF686"/>
    <mergeCell ref="VAG686:VAN686"/>
    <mergeCell ref="VAO686:VAV686"/>
    <mergeCell ref="VAW686:VBD686"/>
    <mergeCell ref="VBE686:VBL686"/>
    <mergeCell ref="VBM686:VBT686"/>
    <mergeCell ref="VBU686:VCB686"/>
    <mergeCell ref="VCC686:VCJ686"/>
    <mergeCell ref="VCK686:VCR686"/>
    <mergeCell ref="VCS686:VCZ686"/>
    <mergeCell ref="VDA686:VDH686"/>
    <mergeCell ref="VDI686:VDP686"/>
    <mergeCell ref="VDQ686:VDX686"/>
    <mergeCell ref="VDY686:VEF686"/>
    <mergeCell ref="VEG686:VEN686"/>
    <mergeCell ref="VEO686:VEV686"/>
    <mergeCell ref="VEW686:VFD686"/>
    <mergeCell ref="VFE686:VFL686"/>
    <mergeCell ref="VFM686:VFT686"/>
    <mergeCell ref="VFU686:VGB686"/>
    <mergeCell ref="VGC686:VGJ686"/>
    <mergeCell ref="VGK686:VGR686"/>
    <mergeCell ref="VGS686:VGZ686"/>
    <mergeCell ref="VHA686:VHH686"/>
    <mergeCell ref="VHI686:VHP686"/>
    <mergeCell ref="VHQ686:VHX686"/>
    <mergeCell ref="VHY686:VIF686"/>
    <mergeCell ref="VIG686:VIN686"/>
    <mergeCell ref="VIO686:VIV686"/>
    <mergeCell ref="VIW686:VJD686"/>
    <mergeCell ref="VJE686:VJL686"/>
    <mergeCell ref="VJM686:VJT686"/>
    <mergeCell ref="VJU686:VKB686"/>
    <mergeCell ref="VKC686:VKJ686"/>
    <mergeCell ref="VKK686:VKR686"/>
    <mergeCell ref="VKS686:VKZ686"/>
    <mergeCell ref="VLA686:VLH686"/>
    <mergeCell ref="VLI686:VLP686"/>
    <mergeCell ref="VLQ686:VLX686"/>
    <mergeCell ref="VLY686:VMF686"/>
    <mergeCell ref="VMG686:VMN686"/>
    <mergeCell ref="VMO686:VMV686"/>
    <mergeCell ref="VMW686:VND686"/>
    <mergeCell ref="VNE686:VNL686"/>
    <mergeCell ref="VNM686:VNT686"/>
    <mergeCell ref="VNU686:VOB686"/>
    <mergeCell ref="VOC686:VOJ686"/>
    <mergeCell ref="VOK686:VOR686"/>
    <mergeCell ref="VOS686:VOZ686"/>
    <mergeCell ref="VPA686:VPH686"/>
    <mergeCell ref="VPI686:VPP686"/>
    <mergeCell ref="VPQ686:VPX686"/>
    <mergeCell ref="VPY686:VQF686"/>
    <mergeCell ref="VQG686:VQN686"/>
    <mergeCell ref="VQO686:VQV686"/>
    <mergeCell ref="VQW686:VRD686"/>
    <mergeCell ref="VRE686:VRL686"/>
    <mergeCell ref="VRM686:VRT686"/>
    <mergeCell ref="VRU686:VSB686"/>
    <mergeCell ref="VSC686:VSJ686"/>
    <mergeCell ref="VSK686:VSR686"/>
    <mergeCell ref="VSS686:VSZ686"/>
    <mergeCell ref="VTA686:VTH686"/>
    <mergeCell ref="VTI686:VTP686"/>
    <mergeCell ref="VTQ686:VTX686"/>
    <mergeCell ref="VTY686:VUF686"/>
    <mergeCell ref="VUG686:VUN686"/>
    <mergeCell ref="VUO686:VUV686"/>
    <mergeCell ref="VUW686:VVD686"/>
    <mergeCell ref="VVE686:VVL686"/>
    <mergeCell ref="VVM686:VVT686"/>
    <mergeCell ref="VVU686:VWB686"/>
    <mergeCell ref="VWC686:VWJ686"/>
    <mergeCell ref="VWK686:VWR686"/>
    <mergeCell ref="VWS686:VWZ686"/>
    <mergeCell ref="VXA686:VXH686"/>
    <mergeCell ref="VXI686:VXP686"/>
    <mergeCell ref="VXQ686:VXX686"/>
    <mergeCell ref="VXY686:VYF686"/>
    <mergeCell ref="VYG686:VYN686"/>
    <mergeCell ref="VYO686:VYV686"/>
    <mergeCell ref="VYW686:VZD686"/>
    <mergeCell ref="VZE686:VZL686"/>
    <mergeCell ref="VZM686:VZT686"/>
    <mergeCell ref="VZU686:WAB686"/>
    <mergeCell ref="WAC686:WAJ686"/>
    <mergeCell ref="WAK686:WAR686"/>
    <mergeCell ref="WAS686:WAZ686"/>
    <mergeCell ref="WBA686:WBH686"/>
    <mergeCell ref="WBI686:WBP686"/>
    <mergeCell ref="WBQ686:WBX686"/>
    <mergeCell ref="WBY686:WCF686"/>
    <mergeCell ref="WCG686:WCN686"/>
    <mergeCell ref="WCO686:WCV686"/>
    <mergeCell ref="WCW686:WDD686"/>
    <mergeCell ref="WDE686:WDL686"/>
    <mergeCell ref="WDM686:WDT686"/>
    <mergeCell ref="WDU686:WEB686"/>
    <mergeCell ref="WEC686:WEJ686"/>
    <mergeCell ref="WEK686:WER686"/>
    <mergeCell ref="WES686:WEZ686"/>
    <mergeCell ref="WFA686:WFH686"/>
    <mergeCell ref="WFI686:WFP686"/>
    <mergeCell ref="WFQ686:WFX686"/>
    <mergeCell ref="WFY686:WGF686"/>
    <mergeCell ref="WGG686:WGN686"/>
    <mergeCell ref="WGO686:WGV686"/>
    <mergeCell ref="WGW686:WHD686"/>
    <mergeCell ref="WHE686:WHL686"/>
    <mergeCell ref="WHM686:WHT686"/>
    <mergeCell ref="WHU686:WIB686"/>
    <mergeCell ref="WIC686:WIJ686"/>
    <mergeCell ref="WIK686:WIR686"/>
    <mergeCell ref="WIS686:WIZ686"/>
    <mergeCell ref="WJA686:WJH686"/>
    <mergeCell ref="WJI686:WJP686"/>
    <mergeCell ref="WJQ686:WJX686"/>
    <mergeCell ref="WJY686:WKF686"/>
    <mergeCell ref="WKG686:WKN686"/>
    <mergeCell ref="WKO686:WKV686"/>
    <mergeCell ref="WKW686:WLD686"/>
    <mergeCell ref="WLE686:WLL686"/>
    <mergeCell ref="WLM686:WLT686"/>
    <mergeCell ref="WLU686:WMB686"/>
    <mergeCell ref="WMC686:WMJ686"/>
    <mergeCell ref="WMK686:WMR686"/>
    <mergeCell ref="WMS686:WMZ686"/>
    <mergeCell ref="WNA686:WNH686"/>
    <mergeCell ref="WNI686:WNP686"/>
    <mergeCell ref="WNQ686:WNX686"/>
    <mergeCell ref="WNY686:WOF686"/>
    <mergeCell ref="WOG686:WON686"/>
    <mergeCell ref="WOO686:WOV686"/>
    <mergeCell ref="WOW686:WPD686"/>
    <mergeCell ref="WPE686:WPL686"/>
    <mergeCell ref="WPM686:WPT686"/>
    <mergeCell ref="WPU686:WQB686"/>
    <mergeCell ref="WQC686:WQJ686"/>
    <mergeCell ref="WQK686:WQR686"/>
    <mergeCell ref="WQS686:WQZ686"/>
    <mergeCell ref="WRA686:WRH686"/>
    <mergeCell ref="WRI686:WRP686"/>
    <mergeCell ref="WRQ686:WRX686"/>
    <mergeCell ref="WRY686:WSF686"/>
    <mergeCell ref="WSG686:WSN686"/>
    <mergeCell ref="WSO686:WSV686"/>
    <mergeCell ref="WSW686:WTD686"/>
    <mergeCell ref="WTE686:WTL686"/>
    <mergeCell ref="WTM686:WTT686"/>
    <mergeCell ref="WTU686:WUB686"/>
    <mergeCell ref="WUC686:WUJ686"/>
    <mergeCell ref="WUK686:WUR686"/>
    <mergeCell ref="WUS686:WUZ686"/>
    <mergeCell ref="WVA686:WVH686"/>
    <mergeCell ref="WVI686:WVP686"/>
    <mergeCell ref="WVQ686:WVX686"/>
    <mergeCell ref="WVY686:WWF686"/>
    <mergeCell ref="WWG686:WWN686"/>
    <mergeCell ref="WWO686:WWV686"/>
    <mergeCell ref="WWW686:WXD686"/>
    <mergeCell ref="WXE686:WXL686"/>
    <mergeCell ref="WXM686:WXT686"/>
    <mergeCell ref="WXU686:WYB686"/>
    <mergeCell ref="WYC686:WYJ686"/>
    <mergeCell ref="WYK686:WYR686"/>
    <mergeCell ref="WYS686:WYZ686"/>
    <mergeCell ref="WZA686:WZH686"/>
    <mergeCell ref="WZI686:WZP686"/>
    <mergeCell ref="A689:H689"/>
    <mergeCell ref="I689:P689"/>
    <mergeCell ref="Q689:X689"/>
    <mergeCell ref="Y689:AF689"/>
    <mergeCell ref="AG689:AN689"/>
    <mergeCell ref="AO689:AV689"/>
    <mergeCell ref="AW689:BD689"/>
    <mergeCell ref="BE689:BL689"/>
    <mergeCell ref="BM689:BT689"/>
    <mergeCell ref="BU689:CB689"/>
    <mergeCell ref="CC689:CJ689"/>
    <mergeCell ref="CK689:CR689"/>
    <mergeCell ref="CS689:CZ689"/>
    <mergeCell ref="DA689:DH689"/>
    <mergeCell ref="DI689:DP689"/>
    <mergeCell ref="DQ689:DX689"/>
    <mergeCell ref="DY689:EF689"/>
    <mergeCell ref="EG689:EN689"/>
    <mergeCell ref="EO689:EV689"/>
    <mergeCell ref="EW689:FD689"/>
    <mergeCell ref="FE689:FL689"/>
    <mergeCell ref="FM689:FT689"/>
    <mergeCell ref="FU689:GB689"/>
    <mergeCell ref="GC689:GJ689"/>
    <mergeCell ref="GK689:GR689"/>
    <mergeCell ref="GS689:GZ689"/>
    <mergeCell ref="HA689:HH689"/>
    <mergeCell ref="HI689:HP689"/>
    <mergeCell ref="HQ689:HX689"/>
    <mergeCell ref="HY689:IF689"/>
    <mergeCell ref="IG689:IN689"/>
    <mergeCell ref="IO689:IV689"/>
    <mergeCell ref="IW689:JD689"/>
    <mergeCell ref="JE689:JL689"/>
    <mergeCell ref="JM689:JT689"/>
    <mergeCell ref="JU689:KB689"/>
    <mergeCell ref="KC689:KJ689"/>
    <mergeCell ref="KK689:KR689"/>
    <mergeCell ref="KS689:KZ689"/>
    <mergeCell ref="LA689:LH689"/>
    <mergeCell ref="LI689:LP689"/>
    <mergeCell ref="LQ689:LX689"/>
    <mergeCell ref="LY689:MF689"/>
    <mergeCell ref="MG689:MN689"/>
    <mergeCell ref="MO689:MV689"/>
    <mergeCell ref="MW689:ND689"/>
    <mergeCell ref="NE689:NL689"/>
    <mergeCell ref="NM689:NT689"/>
    <mergeCell ref="NU689:OB689"/>
    <mergeCell ref="OC689:OJ689"/>
    <mergeCell ref="OK689:OR689"/>
    <mergeCell ref="OS689:OZ689"/>
    <mergeCell ref="PA689:PH689"/>
    <mergeCell ref="PI689:PP689"/>
    <mergeCell ref="PQ689:PX689"/>
    <mergeCell ref="PY689:QF689"/>
    <mergeCell ref="QG689:QN689"/>
    <mergeCell ref="QO689:QV689"/>
    <mergeCell ref="QW689:RD689"/>
    <mergeCell ref="RE689:RL689"/>
    <mergeCell ref="RM689:RT689"/>
    <mergeCell ref="RU689:SB689"/>
    <mergeCell ref="SC689:SJ689"/>
    <mergeCell ref="SK689:SR689"/>
    <mergeCell ref="SS689:SZ689"/>
    <mergeCell ref="TA689:TH689"/>
    <mergeCell ref="TI689:TP689"/>
    <mergeCell ref="TQ689:TX689"/>
    <mergeCell ref="TY689:UF689"/>
    <mergeCell ref="UG689:UN689"/>
    <mergeCell ref="UO689:UV689"/>
    <mergeCell ref="UW689:VD689"/>
    <mergeCell ref="VE689:VL689"/>
    <mergeCell ref="VM689:VT689"/>
    <mergeCell ref="VU689:WB689"/>
    <mergeCell ref="WC689:WJ689"/>
    <mergeCell ref="WK689:WR689"/>
    <mergeCell ref="WS689:WZ689"/>
    <mergeCell ref="XA689:XH689"/>
    <mergeCell ref="XI689:XP689"/>
    <mergeCell ref="XQ689:XX689"/>
    <mergeCell ref="XY689:YF689"/>
    <mergeCell ref="YG689:YN689"/>
    <mergeCell ref="YO689:YV689"/>
    <mergeCell ref="YW689:ZD689"/>
    <mergeCell ref="ZE689:ZL689"/>
    <mergeCell ref="ZM689:ZT689"/>
    <mergeCell ref="ZU689:AAB689"/>
    <mergeCell ref="AAC689:AAJ689"/>
    <mergeCell ref="AAK689:AAR689"/>
    <mergeCell ref="AAS689:AAZ689"/>
    <mergeCell ref="ABA689:ABH689"/>
    <mergeCell ref="ABI689:ABP689"/>
    <mergeCell ref="ABQ689:ABX689"/>
    <mergeCell ref="ABY689:ACF689"/>
    <mergeCell ref="ACG689:ACN689"/>
    <mergeCell ref="ACO689:ACV689"/>
    <mergeCell ref="ACW689:ADD689"/>
    <mergeCell ref="ADE689:ADL689"/>
    <mergeCell ref="ADM689:ADT689"/>
    <mergeCell ref="ADU689:AEB689"/>
    <mergeCell ref="AEC689:AEJ689"/>
    <mergeCell ref="AEK689:AER689"/>
    <mergeCell ref="AES689:AEZ689"/>
    <mergeCell ref="AFA689:AFH689"/>
    <mergeCell ref="AFI689:AFP689"/>
    <mergeCell ref="AFQ689:AFX689"/>
    <mergeCell ref="AFY689:AGF689"/>
    <mergeCell ref="AGG689:AGN689"/>
    <mergeCell ref="AGO689:AGV689"/>
    <mergeCell ref="AGW689:AHD689"/>
    <mergeCell ref="AHE689:AHL689"/>
    <mergeCell ref="AHM689:AHT689"/>
    <mergeCell ref="AHU689:AIB689"/>
    <mergeCell ref="AIC689:AIJ689"/>
    <mergeCell ref="AIK689:AIR689"/>
    <mergeCell ref="AIS689:AIZ689"/>
    <mergeCell ref="AJA689:AJH689"/>
    <mergeCell ref="AJI689:AJP689"/>
    <mergeCell ref="AJQ689:AJX689"/>
    <mergeCell ref="AJY689:AKF689"/>
    <mergeCell ref="AKG689:AKN689"/>
    <mergeCell ref="AKO689:AKV689"/>
    <mergeCell ref="AKW689:ALD689"/>
    <mergeCell ref="ALE689:ALL689"/>
    <mergeCell ref="ALM689:ALT689"/>
    <mergeCell ref="ALU689:AMB689"/>
    <mergeCell ref="AMC689:AMJ689"/>
    <mergeCell ref="AMK689:AMR689"/>
    <mergeCell ref="AMS689:AMZ689"/>
    <mergeCell ref="ANA689:ANH689"/>
    <mergeCell ref="ANI689:ANP689"/>
    <mergeCell ref="ANQ689:ANX689"/>
    <mergeCell ref="ANY689:AOF689"/>
    <mergeCell ref="AOG689:AON689"/>
    <mergeCell ref="AOO689:AOV689"/>
    <mergeCell ref="AOW689:APD689"/>
    <mergeCell ref="APE689:APL689"/>
    <mergeCell ref="APM689:APT689"/>
    <mergeCell ref="APU689:AQB689"/>
    <mergeCell ref="AQC689:AQJ689"/>
    <mergeCell ref="AQK689:AQR689"/>
    <mergeCell ref="AQS689:AQZ689"/>
    <mergeCell ref="ARA689:ARH689"/>
    <mergeCell ref="ARI689:ARP689"/>
    <mergeCell ref="ARQ689:ARX689"/>
    <mergeCell ref="ARY689:ASF689"/>
    <mergeCell ref="ASG689:ASN689"/>
    <mergeCell ref="ASO689:ASV689"/>
    <mergeCell ref="ASW689:ATD689"/>
    <mergeCell ref="ATE689:ATL689"/>
    <mergeCell ref="ATM689:ATT689"/>
    <mergeCell ref="ATU689:AUB689"/>
    <mergeCell ref="AUC689:AUJ689"/>
    <mergeCell ref="AUK689:AUR689"/>
    <mergeCell ref="AUS689:AUZ689"/>
    <mergeCell ref="AVA689:AVH689"/>
    <mergeCell ref="AVI689:AVP689"/>
    <mergeCell ref="AVQ689:AVX689"/>
    <mergeCell ref="AVY689:AWF689"/>
    <mergeCell ref="AWG689:AWN689"/>
    <mergeCell ref="AWO689:AWV689"/>
    <mergeCell ref="AWW689:AXD689"/>
    <mergeCell ref="AXE689:AXL689"/>
    <mergeCell ref="AXM689:AXT689"/>
    <mergeCell ref="AXU689:AYB689"/>
    <mergeCell ref="AYC689:AYJ689"/>
    <mergeCell ref="AYK689:AYR689"/>
    <mergeCell ref="AYS689:AYZ689"/>
    <mergeCell ref="AZA689:AZH689"/>
    <mergeCell ref="AZI689:AZP689"/>
    <mergeCell ref="AZQ689:AZX689"/>
    <mergeCell ref="AZY689:BAF689"/>
    <mergeCell ref="BAG689:BAN689"/>
    <mergeCell ref="BAO689:BAV689"/>
    <mergeCell ref="BAW689:BBD689"/>
    <mergeCell ref="BBE689:BBL689"/>
    <mergeCell ref="BBM689:BBT689"/>
    <mergeCell ref="BBU689:BCB689"/>
    <mergeCell ref="BCC689:BCJ689"/>
    <mergeCell ref="BCK689:BCR689"/>
    <mergeCell ref="BCS689:BCZ689"/>
    <mergeCell ref="BDA689:BDH689"/>
    <mergeCell ref="BDI689:BDP689"/>
    <mergeCell ref="BDQ689:BDX689"/>
    <mergeCell ref="BDY689:BEF689"/>
    <mergeCell ref="BEG689:BEN689"/>
    <mergeCell ref="BEO689:BEV689"/>
    <mergeCell ref="BEW689:BFD689"/>
    <mergeCell ref="BFE689:BFL689"/>
    <mergeCell ref="BFM689:BFT689"/>
    <mergeCell ref="BFU689:BGB689"/>
    <mergeCell ref="BGC689:BGJ689"/>
    <mergeCell ref="BGK689:BGR689"/>
    <mergeCell ref="BGS689:BGZ689"/>
    <mergeCell ref="BHA689:BHH689"/>
    <mergeCell ref="BHI689:BHP689"/>
    <mergeCell ref="BHQ689:BHX689"/>
    <mergeCell ref="BHY689:BIF689"/>
    <mergeCell ref="BIG689:BIN689"/>
    <mergeCell ref="BIO689:BIV689"/>
    <mergeCell ref="BIW689:BJD689"/>
    <mergeCell ref="BJE689:BJL689"/>
    <mergeCell ref="BJM689:BJT689"/>
    <mergeCell ref="BJU689:BKB689"/>
    <mergeCell ref="BKC689:BKJ689"/>
    <mergeCell ref="BKK689:BKR689"/>
    <mergeCell ref="BKS689:BKZ689"/>
    <mergeCell ref="BLA689:BLH689"/>
    <mergeCell ref="BLI689:BLP689"/>
    <mergeCell ref="BLQ689:BLX689"/>
    <mergeCell ref="BLY689:BMF689"/>
    <mergeCell ref="BMG689:BMN689"/>
    <mergeCell ref="BMO689:BMV689"/>
    <mergeCell ref="BMW689:BND689"/>
    <mergeCell ref="BNE689:BNL689"/>
    <mergeCell ref="BNM689:BNT689"/>
    <mergeCell ref="BNU689:BOB689"/>
    <mergeCell ref="BOC689:BOJ689"/>
    <mergeCell ref="BOK689:BOR689"/>
    <mergeCell ref="BOS689:BOZ689"/>
    <mergeCell ref="BPA689:BPH689"/>
    <mergeCell ref="BPI689:BPP689"/>
    <mergeCell ref="BPQ689:BPX689"/>
    <mergeCell ref="BPY689:BQF689"/>
    <mergeCell ref="BQG689:BQN689"/>
    <mergeCell ref="BQO689:BQV689"/>
    <mergeCell ref="BQW689:BRD689"/>
    <mergeCell ref="BRE689:BRL689"/>
    <mergeCell ref="BRM689:BRT689"/>
    <mergeCell ref="BRU689:BSB689"/>
    <mergeCell ref="BSC689:BSJ689"/>
    <mergeCell ref="BSK689:BSR689"/>
    <mergeCell ref="BSS689:BSZ689"/>
    <mergeCell ref="BTA689:BTH689"/>
    <mergeCell ref="BTI689:BTP689"/>
    <mergeCell ref="BTQ689:BTX689"/>
    <mergeCell ref="BTY689:BUF689"/>
    <mergeCell ref="BUG689:BUN689"/>
    <mergeCell ref="BUO689:BUV689"/>
    <mergeCell ref="BUW689:BVD689"/>
    <mergeCell ref="BVE689:BVL689"/>
    <mergeCell ref="BVM689:BVT689"/>
    <mergeCell ref="BVU689:BWB689"/>
    <mergeCell ref="BWC689:BWJ689"/>
    <mergeCell ref="BWK689:BWR689"/>
    <mergeCell ref="BWS689:BWZ689"/>
    <mergeCell ref="BXA689:BXH689"/>
    <mergeCell ref="BXI689:BXP689"/>
    <mergeCell ref="BXQ689:BXX689"/>
    <mergeCell ref="BXY689:BYF689"/>
    <mergeCell ref="BYG689:BYN689"/>
    <mergeCell ref="BYO689:BYV689"/>
    <mergeCell ref="BYW689:BZD689"/>
    <mergeCell ref="BZE689:BZL689"/>
    <mergeCell ref="BZM689:BZT689"/>
    <mergeCell ref="BZU689:CAB689"/>
    <mergeCell ref="CAC689:CAJ689"/>
    <mergeCell ref="CAK689:CAR689"/>
    <mergeCell ref="CAS689:CAZ689"/>
    <mergeCell ref="CBA689:CBH689"/>
    <mergeCell ref="CBI689:CBP689"/>
    <mergeCell ref="CBQ689:CBX689"/>
    <mergeCell ref="CBY689:CCF689"/>
    <mergeCell ref="CCG689:CCN689"/>
    <mergeCell ref="CCO689:CCV689"/>
    <mergeCell ref="CCW689:CDD689"/>
    <mergeCell ref="CDE689:CDL689"/>
    <mergeCell ref="CDM689:CDT689"/>
    <mergeCell ref="CDU689:CEB689"/>
    <mergeCell ref="CEC689:CEJ689"/>
    <mergeCell ref="CEK689:CER689"/>
    <mergeCell ref="CES689:CEZ689"/>
    <mergeCell ref="CFA689:CFH689"/>
    <mergeCell ref="CFI689:CFP689"/>
    <mergeCell ref="CFQ689:CFX689"/>
    <mergeCell ref="CFY689:CGF689"/>
    <mergeCell ref="CGG689:CGN689"/>
    <mergeCell ref="CGO689:CGV689"/>
    <mergeCell ref="CGW689:CHD689"/>
    <mergeCell ref="CHE689:CHL689"/>
    <mergeCell ref="CHM689:CHT689"/>
    <mergeCell ref="CHU689:CIB689"/>
    <mergeCell ref="CIC689:CIJ689"/>
    <mergeCell ref="CIK689:CIR689"/>
    <mergeCell ref="CIS689:CIZ689"/>
    <mergeCell ref="CJA689:CJH689"/>
    <mergeCell ref="CJI689:CJP689"/>
    <mergeCell ref="CJQ689:CJX689"/>
    <mergeCell ref="CJY689:CKF689"/>
    <mergeCell ref="CKG689:CKN689"/>
    <mergeCell ref="CKO689:CKV689"/>
    <mergeCell ref="CKW689:CLD689"/>
    <mergeCell ref="CLE689:CLL689"/>
    <mergeCell ref="CLM689:CLT689"/>
    <mergeCell ref="CLU689:CMB689"/>
    <mergeCell ref="CMC689:CMJ689"/>
    <mergeCell ref="CMK689:CMR689"/>
    <mergeCell ref="CMS689:CMZ689"/>
    <mergeCell ref="CNA689:CNH689"/>
    <mergeCell ref="CNI689:CNP689"/>
    <mergeCell ref="CNQ689:CNX689"/>
    <mergeCell ref="CNY689:COF689"/>
    <mergeCell ref="COG689:CON689"/>
    <mergeCell ref="COO689:COV689"/>
    <mergeCell ref="COW689:CPD689"/>
    <mergeCell ref="CPE689:CPL689"/>
    <mergeCell ref="CPM689:CPT689"/>
    <mergeCell ref="CPU689:CQB689"/>
    <mergeCell ref="CQC689:CQJ689"/>
    <mergeCell ref="CQK689:CQR689"/>
    <mergeCell ref="CQS689:CQZ689"/>
    <mergeCell ref="CRA689:CRH689"/>
    <mergeCell ref="CRI689:CRP689"/>
    <mergeCell ref="CRQ689:CRX689"/>
    <mergeCell ref="CRY689:CSF689"/>
    <mergeCell ref="CSG689:CSN689"/>
    <mergeCell ref="CSO689:CSV689"/>
    <mergeCell ref="CSW689:CTD689"/>
    <mergeCell ref="CTE689:CTL689"/>
    <mergeCell ref="CTM689:CTT689"/>
    <mergeCell ref="CTU689:CUB689"/>
    <mergeCell ref="CUC689:CUJ689"/>
    <mergeCell ref="CUK689:CUR689"/>
    <mergeCell ref="CUS689:CUZ689"/>
    <mergeCell ref="CVA689:CVH689"/>
    <mergeCell ref="CVI689:CVP689"/>
    <mergeCell ref="CVQ689:CVX689"/>
    <mergeCell ref="CVY689:CWF689"/>
    <mergeCell ref="CWG689:CWN689"/>
    <mergeCell ref="CWO689:CWV689"/>
    <mergeCell ref="CWW689:CXD689"/>
    <mergeCell ref="CXE689:CXL689"/>
    <mergeCell ref="CXM689:CXT689"/>
    <mergeCell ref="CXU689:CYB689"/>
    <mergeCell ref="CYC689:CYJ689"/>
    <mergeCell ref="CYK689:CYR689"/>
    <mergeCell ref="CYS689:CYZ689"/>
    <mergeCell ref="CZA689:CZH689"/>
    <mergeCell ref="CZI689:CZP689"/>
    <mergeCell ref="CZQ689:CZX689"/>
    <mergeCell ref="CZY689:DAF689"/>
    <mergeCell ref="DAG689:DAN689"/>
    <mergeCell ref="DAO689:DAV689"/>
    <mergeCell ref="DAW689:DBD689"/>
    <mergeCell ref="DBE689:DBL689"/>
    <mergeCell ref="DBM689:DBT689"/>
    <mergeCell ref="DBU689:DCB689"/>
    <mergeCell ref="DCC689:DCJ689"/>
    <mergeCell ref="DCK689:DCR689"/>
    <mergeCell ref="DCS689:DCZ689"/>
    <mergeCell ref="DDA689:DDH689"/>
    <mergeCell ref="DDI689:DDP689"/>
    <mergeCell ref="DDQ689:DDX689"/>
    <mergeCell ref="DDY689:DEF689"/>
    <mergeCell ref="DEG689:DEN689"/>
    <mergeCell ref="DEO689:DEV689"/>
    <mergeCell ref="DEW689:DFD689"/>
    <mergeCell ref="DFE689:DFL689"/>
    <mergeCell ref="DFM689:DFT689"/>
    <mergeCell ref="DFU689:DGB689"/>
    <mergeCell ref="DGC689:DGJ689"/>
    <mergeCell ref="DGK689:DGR689"/>
    <mergeCell ref="DGS689:DGZ689"/>
    <mergeCell ref="DHA689:DHH689"/>
    <mergeCell ref="DHI689:DHP689"/>
    <mergeCell ref="DHQ689:DHX689"/>
    <mergeCell ref="DHY689:DIF689"/>
    <mergeCell ref="DIG689:DIN689"/>
    <mergeCell ref="DIO689:DIV689"/>
    <mergeCell ref="DIW689:DJD689"/>
    <mergeCell ref="DJE689:DJL689"/>
    <mergeCell ref="DJM689:DJT689"/>
    <mergeCell ref="DJU689:DKB689"/>
    <mergeCell ref="DKC689:DKJ689"/>
    <mergeCell ref="DKK689:DKR689"/>
    <mergeCell ref="DKS689:DKZ689"/>
    <mergeCell ref="DLA689:DLH689"/>
    <mergeCell ref="DLI689:DLP689"/>
    <mergeCell ref="DLQ689:DLX689"/>
    <mergeCell ref="DLY689:DMF689"/>
    <mergeCell ref="DMG689:DMN689"/>
    <mergeCell ref="DMO689:DMV689"/>
    <mergeCell ref="DMW689:DND689"/>
    <mergeCell ref="DNE689:DNL689"/>
    <mergeCell ref="DNM689:DNT689"/>
    <mergeCell ref="DNU689:DOB689"/>
    <mergeCell ref="DOC689:DOJ689"/>
    <mergeCell ref="DOK689:DOR689"/>
    <mergeCell ref="DOS689:DOZ689"/>
    <mergeCell ref="DPA689:DPH689"/>
    <mergeCell ref="DPI689:DPP689"/>
    <mergeCell ref="DPQ689:DPX689"/>
    <mergeCell ref="DPY689:DQF689"/>
    <mergeCell ref="DQG689:DQN689"/>
    <mergeCell ref="DQO689:DQV689"/>
    <mergeCell ref="DQW689:DRD689"/>
    <mergeCell ref="DRE689:DRL689"/>
    <mergeCell ref="DRM689:DRT689"/>
    <mergeCell ref="DRU689:DSB689"/>
    <mergeCell ref="DSC689:DSJ689"/>
    <mergeCell ref="DSK689:DSR689"/>
    <mergeCell ref="DSS689:DSZ689"/>
    <mergeCell ref="DTA689:DTH689"/>
    <mergeCell ref="DTI689:DTP689"/>
    <mergeCell ref="DTQ689:DTX689"/>
    <mergeCell ref="DTY689:DUF689"/>
    <mergeCell ref="DUG689:DUN689"/>
    <mergeCell ref="DUO689:DUV689"/>
    <mergeCell ref="DUW689:DVD689"/>
    <mergeCell ref="DVE689:DVL689"/>
    <mergeCell ref="DVM689:DVT689"/>
    <mergeCell ref="DVU689:DWB689"/>
    <mergeCell ref="DWC689:DWJ689"/>
    <mergeCell ref="DWK689:DWR689"/>
    <mergeCell ref="DWS689:DWZ689"/>
    <mergeCell ref="DXA689:DXH689"/>
    <mergeCell ref="DXI689:DXP689"/>
    <mergeCell ref="DXQ689:DXX689"/>
    <mergeCell ref="DXY689:DYF689"/>
    <mergeCell ref="DYG689:DYN689"/>
    <mergeCell ref="DYO689:DYV689"/>
    <mergeCell ref="DYW689:DZD689"/>
    <mergeCell ref="DZE689:DZL689"/>
    <mergeCell ref="DZM689:DZT689"/>
    <mergeCell ref="DZU689:EAB689"/>
    <mergeCell ref="EAC689:EAJ689"/>
    <mergeCell ref="EAK689:EAR689"/>
    <mergeCell ref="EAS689:EAZ689"/>
    <mergeCell ref="EBA689:EBH689"/>
    <mergeCell ref="EBI689:EBP689"/>
    <mergeCell ref="EBQ689:EBX689"/>
    <mergeCell ref="EBY689:ECF689"/>
    <mergeCell ref="ECG689:ECN689"/>
    <mergeCell ref="ECO689:ECV689"/>
    <mergeCell ref="ECW689:EDD689"/>
    <mergeCell ref="EDE689:EDL689"/>
    <mergeCell ref="EDM689:EDT689"/>
    <mergeCell ref="EDU689:EEB689"/>
    <mergeCell ref="EEC689:EEJ689"/>
    <mergeCell ref="EEK689:EER689"/>
    <mergeCell ref="EES689:EEZ689"/>
    <mergeCell ref="EFA689:EFH689"/>
    <mergeCell ref="EFI689:EFP689"/>
    <mergeCell ref="EFQ689:EFX689"/>
    <mergeCell ref="EFY689:EGF689"/>
    <mergeCell ref="EGG689:EGN689"/>
    <mergeCell ref="EGO689:EGV689"/>
    <mergeCell ref="EGW689:EHD689"/>
    <mergeCell ref="EHE689:EHL689"/>
    <mergeCell ref="EHM689:EHT689"/>
    <mergeCell ref="EHU689:EIB689"/>
    <mergeCell ref="EIC689:EIJ689"/>
    <mergeCell ref="EIK689:EIR689"/>
    <mergeCell ref="EIS689:EIZ689"/>
    <mergeCell ref="EJA689:EJH689"/>
    <mergeCell ref="EJI689:EJP689"/>
    <mergeCell ref="EJQ689:EJX689"/>
    <mergeCell ref="EJY689:EKF689"/>
    <mergeCell ref="EKG689:EKN689"/>
    <mergeCell ref="EKO689:EKV689"/>
    <mergeCell ref="EKW689:ELD689"/>
    <mergeCell ref="ELE689:ELL689"/>
    <mergeCell ref="ELM689:ELT689"/>
    <mergeCell ref="ELU689:EMB689"/>
    <mergeCell ref="EMC689:EMJ689"/>
    <mergeCell ref="EMK689:EMR689"/>
    <mergeCell ref="EMS689:EMZ689"/>
    <mergeCell ref="ENA689:ENH689"/>
    <mergeCell ref="ENI689:ENP689"/>
    <mergeCell ref="ENQ689:ENX689"/>
    <mergeCell ref="ENY689:EOF689"/>
    <mergeCell ref="EOG689:EON689"/>
    <mergeCell ref="EOO689:EOV689"/>
    <mergeCell ref="EOW689:EPD689"/>
    <mergeCell ref="EPE689:EPL689"/>
    <mergeCell ref="EPM689:EPT689"/>
    <mergeCell ref="EPU689:EQB689"/>
    <mergeCell ref="EQC689:EQJ689"/>
    <mergeCell ref="EQK689:EQR689"/>
    <mergeCell ref="EQS689:EQZ689"/>
    <mergeCell ref="ERA689:ERH689"/>
    <mergeCell ref="ERI689:ERP689"/>
    <mergeCell ref="ERQ689:ERX689"/>
    <mergeCell ref="ERY689:ESF689"/>
    <mergeCell ref="ESG689:ESN689"/>
    <mergeCell ref="ESO689:ESV689"/>
    <mergeCell ref="ESW689:ETD689"/>
    <mergeCell ref="ETE689:ETL689"/>
    <mergeCell ref="ETM689:ETT689"/>
    <mergeCell ref="ETU689:EUB689"/>
    <mergeCell ref="EUC689:EUJ689"/>
    <mergeCell ref="EUK689:EUR689"/>
    <mergeCell ref="EUS689:EUZ689"/>
    <mergeCell ref="EVA689:EVH689"/>
    <mergeCell ref="EVI689:EVP689"/>
    <mergeCell ref="EVQ689:EVX689"/>
    <mergeCell ref="EVY689:EWF689"/>
    <mergeCell ref="EWG689:EWN689"/>
    <mergeCell ref="EWO689:EWV689"/>
    <mergeCell ref="EWW689:EXD689"/>
    <mergeCell ref="EXE689:EXL689"/>
    <mergeCell ref="EXM689:EXT689"/>
    <mergeCell ref="EXU689:EYB689"/>
    <mergeCell ref="EYC689:EYJ689"/>
    <mergeCell ref="EYK689:EYR689"/>
    <mergeCell ref="EYS689:EYZ689"/>
    <mergeCell ref="EZA689:EZH689"/>
    <mergeCell ref="EZI689:EZP689"/>
    <mergeCell ref="EZQ689:EZX689"/>
    <mergeCell ref="EZY689:FAF689"/>
    <mergeCell ref="FAG689:FAN689"/>
    <mergeCell ref="FAO689:FAV689"/>
    <mergeCell ref="FAW689:FBD689"/>
    <mergeCell ref="FBE689:FBL689"/>
    <mergeCell ref="FBM689:FBT689"/>
    <mergeCell ref="FBU689:FCB689"/>
    <mergeCell ref="FCC689:FCJ689"/>
    <mergeCell ref="FCK689:FCR689"/>
    <mergeCell ref="FCS689:FCZ689"/>
    <mergeCell ref="FDA689:FDH689"/>
    <mergeCell ref="FDI689:FDP689"/>
    <mergeCell ref="FDQ689:FDX689"/>
    <mergeCell ref="FDY689:FEF689"/>
    <mergeCell ref="FEG689:FEN689"/>
    <mergeCell ref="FEO689:FEV689"/>
    <mergeCell ref="FEW689:FFD689"/>
    <mergeCell ref="FFE689:FFL689"/>
    <mergeCell ref="FFM689:FFT689"/>
    <mergeCell ref="FFU689:FGB689"/>
    <mergeCell ref="FGC689:FGJ689"/>
    <mergeCell ref="FGK689:FGR689"/>
    <mergeCell ref="FGS689:FGZ689"/>
    <mergeCell ref="FHA689:FHH689"/>
    <mergeCell ref="FHI689:FHP689"/>
    <mergeCell ref="FHQ689:FHX689"/>
    <mergeCell ref="FHY689:FIF689"/>
    <mergeCell ref="FIG689:FIN689"/>
    <mergeCell ref="FIO689:FIV689"/>
    <mergeCell ref="FIW689:FJD689"/>
    <mergeCell ref="FJE689:FJL689"/>
    <mergeCell ref="FJM689:FJT689"/>
    <mergeCell ref="FJU689:FKB689"/>
    <mergeCell ref="FKC689:FKJ689"/>
    <mergeCell ref="FKK689:FKR689"/>
    <mergeCell ref="FKS689:FKZ689"/>
    <mergeCell ref="FLA689:FLH689"/>
    <mergeCell ref="FLI689:FLP689"/>
    <mergeCell ref="FLQ689:FLX689"/>
    <mergeCell ref="FLY689:FMF689"/>
    <mergeCell ref="FMG689:FMN689"/>
    <mergeCell ref="FMO689:FMV689"/>
    <mergeCell ref="FMW689:FND689"/>
    <mergeCell ref="FNE689:FNL689"/>
    <mergeCell ref="FNM689:FNT689"/>
    <mergeCell ref="FNU689:FOB689"/>
    <mergeCell ref="FOC689:FOJ689"/>
    <mergeCell ref="FOK689:FOR689"/>
    <mergeCell ref="FOS689:FOZ689"/>
    <mergeCell ref="FPA689:FPH689"/>
    <mergeCell ref="FPI689:FPP689"/>
    <mergeCell ref="FPQ689:FPX689"/>
    <mergeCell ref="FPY689:FQF689"/>
    <mergeCell ref="FQG689:FQN689"/>
    <mergeCell ref="FQO689:FQV689"/>
    <mergeCell ref="FQW689:FRD689"/>
    <mergeCell ref="FRE689:FRL689"/>
    <mergeCell ref="FRM689:FRT689"/>
    <mergeCell ref="FRU689:FSB689"/>
    <mergeCell ref="FSC689:FSJ689"/>
    <mergeCell ref="FSK689:FSR689"/>
    <mergeCell ref="FSS689:FSZ689"/>
    <mergeCell ref="FTA689:FTH689"/>
    <mergeCell ref="FTI689:FTP689"/>
    <mergeCell ref="FTQ689:FTX689"/>
    <mergeCell ref="FTY689:FUF689"/>
    <mergeCell ref="FUG689:FUN689"/>
    <mergeCell ref="FUO689:FUV689"/>
    <mergeCell ref="FUW689:FVD689"/>
    <mergeCell ref="FVE689:FVL689"/>
    <mergeCell ref="FVM689:FVT689"/>
    <mergeCell ref="FVU689:FWB689"/>
    <mergeCell ref="FWC689:FWJ689"/>
    <mergeCell ref="FWK689:FWR689"/>
    <mergeCell ref="FWS689:FWZ689"/>
    <mergeCell ref="FXA689:FXH689"/>
    <mergeCell ref="FXI689:FXP689"/>
    <mergeCell ref="FXQ689:FXX689"/>
    <mergeCell ref="FXY689:FYF689"/>
    <mergeCell ref="FYG689:FYN689"/>
    <mergeCell ref="FYO689:FYV689"/>
    <mergeCell ref="FYW689:FZD689"/>
    <mergeCell ref="FZE689:FZL689"/>
    <mergeCell ref="FZM689:FZT689"/>
    <mergeCell ref="FZU689:GAB689"/>
    <mergeCell ref="GAC689:GAJ689"/>
    <mergeCell ref="GAK689:GAR689"/>
    <mergeCell ref="GAS689:GAZ689"/>
    <mergeCell ref="GBA689:GBH689"/>
    <mergeCell ref="GBI689:GBP689"/>
    <mergeCell ref="GBQ689:GBX689"/>
    <mergeCell ref="GBY689:GCF689"/>
    <mergeCell ref="GCG689:GCN689"/>
    <mergeCell ref="GCO689:GCV689"/>
    <mergeCell ref="GCW689:GDD689"/>
    <mergeCell ref="GDE689:GDL689"/>
    <mergeCell ref="GDM689:GDT689"/>
    <mergeCell ref="GDU689:GEB689"/>
    <mergeCell ref="GEC689:GEJ689"/>
    <mergeCell ref="GEK689:GER689"/>
    <mergeCell ref="GES689:GEZ689"/>
    <mergeCell ref="GFA689:GFH689"/>
    <mergeCell ref="GFI689:GFP689"/>
    <mergeCell ref="GFQ689:GFX689"/>
    <mergeCell ref="GFY689:GGF689"/>
    <mergeCell ref="GGG689:GGN689"/>
    <mergeCell ref="GGO689:GGV689"/>
    <mergeCell ref="GGW689:GHD689"/>
    <mergeCell ref="GHE689:GHL689"/>
    <mergeCell ref="GHM689:GHT689"/>
    <mergeCell ref="GHU689:GIB689"/>
    <mergeCell ref="GIC689:GIJ689"/>
    <mergeCell ref="GIK689:GIR689"/>
    <mergeCell ref="GIS689:GIZ689"/>
    <mergeCell ref="GJA689:GJH689"/>
    <mergeCell ref="GJI689:GJP689"/>
    <mergeCell ref="GJQ689:GJX689"/>
    <mergeCell ref="GJY689:GKF689"/>
    <mergeCell ref="GKG689:GKN689"/>
    <mergeCell ref="GKO689:GKV689"/>
    <mergeCell ref="GKW689:GLD689"/>
    <mergeCell ref="GLE689:GLL689"/>
    <mergeCell ref="GLM689:GLT689"/>
    <mergeCell ref="GLU689:GMB689"/>
    <mergeCell ref="GMC689:GMJ689"/>
    <mergeCell ref="GMK689:GMR689"/>
    <mergeCell ref="GMS689:GMZ689"/>
    <mergeCell ref="GNA689:GNH689"/>
    <mergeCell ref="GNI689:GNP689"/>
    <mergeCell ref="GNQ689:GNX689"/>
    <mergeCell ref="GNY689:GOF689"/>
    <mergeCell ref="GOG689:GON689"/>
    <mergeCell ref="GOO689:GOV689"/>
    <mergeCell ref="GOW689:GPD689"/>
    <mergeCell ref="GPE689:GPL689"/>
    <mergeCell ref="GPM689:GPT689"/>
    <mergeCell ref="GPU689:GQB689"/>
    <mergeCell ref="GQC689:GQJ689"/>
    <mergeCell ref="GQK689:GQR689"/>
    <mergeCell ref="GQS689:GQZ689"/>
    <mergeCell ref="GRA689:GRH689"/>
    <mergeCell ref="GRI689:GRP689"/>
    <mergeCell ref="GRQ689:GRX689"/>
    <mergeCell ref="GRY689:GSF689"/>
    <mergeCell ref="GSG689:GSN689"/>
    <mergeCell ref="GSO689:GSV689"/>
    <mergeCell ref="GSW689:GTD689"/>
    <mergeCell ref="GTE689:GTL689"/>
    <mergeCell ref="GTM689:GTT689"/>
    <mergeCell ref="GTU689:GUB689"/>
    <mergeCell ref="GUC689:GUJ689"/>
    <mergeCell ref="GUK689:GUR689"/>
    <mergeCell ref="GUS689:GUZ689"/>
    <mergeCell ref="GVA689:GVH689"/>
    <mergeCell ref="GVI689:GVP689"/>
    <mergeCell ref="GVQ689:GVX689"/>
    <mergeCell ref="GVY689:GWF689"/>
    <mergeCell ref="GWG689:GWN689"/>
    <mergeCell ref="GWO689:GWV689"/>
    <mergeCell ref="GWW689:GXD689"/>
    <mergeCell ref="GXE689:GXL689"/>
    <mergeCell ref="GXM689:GXT689"/>
    <mergeCell ref="GXU689:GYB689"/>
    <mergeCell ref="GYC689:GYJ689"/>
    <mergeCell ref="GYK689:GYR689"/>
    <mergeCell ref="GYS689:GYZ689"/>
    <mergeCell ref="GZA689:GZH689"/>
    <mergeCell ref="GZI689:GZP689"/>
    <mergeCell ref="GZQ689:GZX689"/>
    <mergeCell ref="GZY689:HAF689"/>
    <mergeCell ref="HAG689:HAN689"/>
    <mergeCell ref="HAO689:HAV689"/>
    <mergeCell ref="HAW689:HBD689"/>
    <mergeCell ref="HBE689:HBL689"/>
    <mergeCell ref="HBM689:HBT689"/>
    <mergeCell ref="HBU689:HCB689"/>
    <mergeCell ref="HCC689:HCJ689"/>
    <mergeCell ref="HCK689:HCR689"/>
    <mergeCell ref="HCS689:HCZ689"/>
    <mergeCell ref="HDA689:HDH689"/>
    <mergeCell ref="HDI689:HDP689"/>
    <mergeCell ref="HDQ689:HDX689"/>
    <mergeCell ref="HDY689:HEF689"/>
    <mergeCell ref="HEG689:HEN689"/>
    <mergeCell ref="HEO689:HEV689"/>
    <mergeCell ref="HEW689:HFD689"/>
    <mergeCell ref="HFE689:HFL689"/>
    <mergeCell ref="HFM689:HFT689"/>
    <mergeCell ref="HFU689:HGB689"/>
    <mergeCell ref="HGC689:HGJ689"/>
    <mergeCell ref="HGK689:HGR689"/>
    <mergeCell ref="HGS689:HGZ689"/>
    <mergeCell ref="HHA689:HHH689"/>
    <mergeCell ref="HHI689:HHP689"/>
    <mergeCell ref="HHQ689:HHX689"/>
    <mergeCell ref="HHY689:HIF689"/>
    <mergeCell ref="HIG689:HIN689"/>
    <mergeCell ref="HIO689:HIV689"/>
    <mergeCell ref="HIW689:HJD689"/>
    <mergeCell ref="HJE689:HJL689"/>
    <mergeCell ref="HJM689:HJT689"/>
    <mergeCell ref="HJU689:HKB689"/>
    <mergeCell ref="HKC689:HKJ689"/>
    <mergeCell ref="HKK689:HKR689"/>
    <mergeCell ref="HKS689:HKZ689"/>
    <mergeCell ref="HLA689:HLH689"/>
    <mergeCell ref="HLI689:HLP689"/>
    <mergeCell ref="HLQ689:HLX689"/>
    <mergeCell ref="HLY689:HMF689"/>
    <mergeCell ref="HMG689:HMN689"/>
    <mergeCell ref="HMO689:HMV689"/>
    <mergeCell ref="HMW689:HND689"/>
    <mergeCell ref="HNE689:HNL689"/>
    <mergeCell ref="HNM689:HNT689"/>
    <mergeCell ref="HNU689:HOB689"/>
    <mergeCell ref="HOC689:HOJ689"/>
    <mergeCell ref="HOK689:HOR689"/>
    <mergeCell ref="HOS689:HOZ689"/>
    <mergeCell ref="HPA689:HPH689"/>
    <mergeCell ref="HPI689:HPP689"/>
    <mergeCell ref="HPQ689:HPX689"/>
    <mergeCell ref="HPY689:HQF689"/>
    <mergeCell ref="HQG689:HQN689"/>
    <mergeCell ref="HQO689:HQV689"/>
    <mergeCell ref="HQW689:HRD689"/>
    <mergeCell ref="HRE689:HRL689"/>
    <mergeCell ref="HRM689:HRT689"/>
    <mergeCell ref="HRU689:HSB689"/>
    <mergeCell ref="HSC689:HSJ689"/>
    <mergeCell ref="HSK689:HSR689"/>
    <mergeCell ref="HSS689:HSZ689"/>
    <mergeCell ref="HTA689:HTH689"/>
    <mergeCell ref="HTI689:HTP689"/>
    <mergeCell ref="HTQ689:HTX689"/>
    <mergeCell ref="HTY689:HUF689"/>
    <mergeCell ref="HUG689:HUN689"/>
    <mergeCell ref="HUO689:HUV689"/>
    <mergeCell ref="HUW689:HVD689"/>
    <mergeCell ref="HVE689:HVL689"/>
    <mergeCell ref="HVM689:HVT689"/>
    <mergeCell ref="HVU689:HWB689"/>
    <mergeCell ref="HWC689:HWJ689"/>
    <mergeCell ref="HWK689:HWR689"/>
    <mergeCell ref="HWS689:HWZ689"/>
    <mergeCell ref="HXA689:HXH689"/>
    <mergeCell ref="HXI689:HXP689"/>
    <mergeCell ref="HXQ689:HXX689"/>
    <mergeCell ref="HXY689:HYF689"/>
    <mergeCell ref="HYG689:HYN689"/>
    <mergeCell ref="HYO689:HYV689"/>
    <mergeCell ref="HYW689:HZD689"/>
    <mergeCell ref="HZE689:HZL689"/>
    <mergeCell ref="HZM689:HZT689"/>
    <mergeCell ref="HZU689:IAB689"/>
    <mergeCell ref="IAC689:IAJ689"/>
    <mergeCell ref="IAK689:IAR689"/>
    <mergeCell ref="IAS689:IAZ689"/>
    <mergeCell ref="IBA689:IBH689"/>
    <mergeCell ref="IBI689:IBP689"/>
    <mergeCell ref="IBQ689:IBX689"/>
    <mergeCell ref="IBY689:ICF689"/>
    <mergeCell ref="ICG689:ICN689"/>
    <mergeCell ref="ICO689:ICV689"/>
    <mergeCell ref="ICW689:IDD689"/>
    <mergeCell ref="IDE689:IDL689"/>
    <mergeCell ref="IDM689:IDT689"/>
    <mergeCell ref="IDU689:IEB689"/>
    <mergeCell ref="IEC689:IEJ689"/>
    <mergeCell ref="IEK689:IER689"/>
    <mergeCell ref="IES689:IEZ689"/>
    <mergeCell ref="IFA689:IFH689"/>
    <mergeCell ref="IFI689:IFP689"/>
    <mergeCell ref="IFQ689:IFX689"/>
    <mergeCell ref="IFY689:IGF689"/>
    <mergeCell ref="IGG689:IGN689"/>
    <mergeCell ref="IGO689:IGV689"/>
    <mergeCell ref="IGW689:IHD689"/>
    <mergeCell ref="IHE689:IHL689"/>
    <mergeCell ref="IHM689:IHT689"/>
    <mergeCell ref="IHU689:IIB689"/>
    <mergeCell ref="IIC689:IIJ689"/>
    <mergeCell ref="IIK689:IIR689"/>
    <mergeCell ref="IIS689:IIZ689"/>
    <mergeCell ref="IJA689:IJH689"/>
    <mergeCell ref="IJI689:IJP689"/>
    <mergeCell ref="IJQ689:IJX689"/>
    <mergeCell ref="IJY689:IKF689"/>
    <mergeCell ref="IKG689:IKN689"/>
    <mergeCell ref="IKO689:IKV689"/>
    <mergeCell ref="IKW689:ILD689"/>
    <mergeCell ref="ILE689:ILL689"/>
    <mergeCell ref="ILM689:ILT689"/>
    <mergeCell ref="ILU689:IMB689"/>
    <mergeCell ref="IMC689:IMJ689"/>
    <mergeCell ref="IMK689:IMR689"/>
    <mergeCell ref="IMS689:IMZ689"/>
    <mergeCell ref="INA689:INH689"/>
    <mergeCell ref="INI689:INP689"/>
    <mergeCell ref="INQ689:INX689"/>
    <mergeCell ref="INY689:IOF689"/>
    <mergeCell ref="IOG689:ION689"/>
    <mergeCell ref="IOO689:IOV689"/>
    <mergeCell ref="IOW689:IPD689"/>
    <mergeCell ref="IPE689:IPL689"/>
    <mergeCell ref="IPM689:IPT689"/>
    <mergeCell ref="IPU689:IQB689"/>
    <mergeCell ref="IQC689:IQJ689"/>
    <mergeCell ref="IQK689:IQR689"/>
    <mergeCell ref="IQS689:IQZ689"/>
    <mergeCell ref="IRA689:IRH689"/>
    <mergeCell ref="IRI689:IRP689"/>
    <mergeCell ref="IRQ689:IRX689"/>
    <mergeCell ref="IRY689:ISF689"/>
    <mergeCell ref="ISG689:ISN689"/>
    <mergeCell ref="ISO689:ISV689"/>
    <mergeCell ref="ISW689:ITD689"/>
    <mergeCell ref="ITE689:ITL689"/>
    <mergeCell ref="ITM689:ITT689"/>
    <mergeCell ref="ITU689:IUB689"/>
    <mergeCell ref="IUC689:IUJ689"/>
    <mergeCell ref="IUK689:IUR689"/>
    <mergeCell ref="IUS689:IUZ689"/>
    <mergeCell ref="IVA689:IVH689"/>
    <mergeCell ref="IVI689:IVP689"/>
    <mergeCell ref="IVQ689:IVX689"/>
    <mergeCell ref="IVY689:IWF689"/>
    <mergeCell ref="IWG689:IWN689"/>
    <mergeCell ref="IWO689:IWV689"/>
    <mergeCell ref="IWW689:IXD689"/>
    <mergeCell ref="IXE689:IXL689"/>
    <mergeCell ref="IXM689:IXT689"/>
    <mergeCell ref="IXU689:IYB689"/>
    <mergeCell ref="IYC689:IYJ689"/>
    <mergeCell ref="IYK689:IYR689"/>
    <mergeCell ref="IYS689:IYZ689"/>
    <mergeCell ref="IZA689:IZH689"/>
    <mergeCell ref="IZI689:IZP689"/>
    <mergeCell ref="IZQ689:IZX689"/>
    <mergeCell ref="IZY689:JAF689"/>
    <mergeCell ref="JAG689:JAN689"/>
    <mergeCell ref="JAO689:JAV689"/>
    <mergeCell ref="JAW689:JBD689"/>
    <mergeCell ref="JBE689:JBL689"/>
    <mergeCell ref="JBM689:JBT689"/>
    <mergeCell ref="JBU689:JCB689"/>
    <mergeCell ref="JCC689:JCJ689"/>
    <mergeCell ref="JCK689:JCR689"/>
    <mergeCell ref="JCS689:JCZ689"/>
    <mergeCell ref="JDA689:JDH689"/>
    <mergeCell ref="JDI689:JDP689"/>
    <mergeCell ref="JDQ689:JDX689"/>
    <mergeCell ref="JDY689:JEF689"/>
    <mergeCell ref="JEG689:JEN689"/>
    <mergeCell ref="JEO689:JEV689"/>
    <mergeCell ref="JEW689:JFD689"/>
    <mergeCell ref="JFE689:JFL689"/>
    <mergeCell ref="JFM689:JFT689"/>
    <mergeCell ref="JFU689:JGB689"/>
    <mergeCell ref="JGC689:JGJ689"/>
    <mergeCell ref="JGK689:JGR689"/>
    <mergeCell ref="JGS689:JGZ689"/>
    <mergeCell ref="JHA689:JHH689"/>
    <mergeCell ref="JHI689:JHP689"/>
    <mergeCell ref="JHQ689:JHX689"/>
    <mergeCell ref="JHY689:JIF689"/>
    <mergeCell ref="JIG689:JIN689"/>
    <mergeCell ref="JIO689:JIV689"/>
    <mergeCell ref="JIW689:JJD689"/>
    <mergeCell ref="JJE689:JJL689"/>
    <mergeCell ref="JJM689:JJT689"/>
    <mergeCell ref="JJU689:JKB689"/>
    <mergeCell ref="JKC689:JKJ689"/>
    <mergeCell ref="JKK689:JKR689"/>
    <mergeCell ref="JKS689:JKZ689"/>
    <mergeCell ref="JLA689:JLH689"/>
    <mergeCell ref="JLI689:JLP689"/>
    <mergeCell ref="JLQ689:JLX689"/>
    <mergeCell ref="JLY689:JMF689"/>
    <mergeCell ref="JMG689:JMN689"/>
    <mergeCell ref="JMO689:JMV689"/>
    <mergeCell ref="JMW689:JND689"/>
    <mergeCell ref="JNE689:JNL689"/>
    <mergeCell ref="JNM689:JNT689"/>
    <mergeCell ref="JNU689:JOB689"/>
    <mergeCell ref="JOC689:JOJ689"/>
    <mergeCell ref="JOK689:JOR689"/>
    <mergeCell ref="JOS689:JOZ689"/>
    <mergeCell ref="JPA689:JPH689"/>
    <mergeCell ref="JPI689:JPP689"/>
    <mergeCell ref="JPQ689:JPX689"/>
    <mergeCell ref="JPY689:JQF689"/>
    <mergeCell ref="JQG689:JQN689"/>
    <mergeCell ref="JQO689:JQV689"/>
    <mergeCell ref="JQW689:JRD689"/>
    <mergeCell ref="JRE689:JRL689"/>
    <mergeCell ref="JRM689:JRT689"/>
    <mergeCell ref="JRU689:JSB689"/>
    <mergeCell ref="JSC689:JSJ689"/>
    <mergeCell ref="JSK689:JSR689"/>
    <mergeCell ref="JSS689:JSZ689"/>
    <mergeCell ref="JTA689:JTH689"/>
    <mergeCell ref="JTI689:JTP689"/>
    <mergeCell ref="JTQ689:JTX689"/>
    <mergeCell ref="JTY689:JUF689"/>
    <mergeCell ref="JUG689:JUN689"/>
    <mergeCell ref="JUO689:JUV689"/>
    <mergeCell ref="JUW689:JVD689"/>
    <mergeCell ref="JVE689:JVL689"/>
    <mergeCell ref="JVM689:JVT689"/>
    <mergeCell ref="JVU689:JWB689"/>
    <mergeCell ref="JWC689:JWJ689"/>
    <mergeCell ref="JWK689:JWR689"/>
    <mergeCell ref="JWS689:JWZ689"/>
    <mergeCell ref="JXA689:JXH689"/>
    <mergeCell ref="JXI689:JXP689"/>
    <mergeCell ref="JXQ689:JXX689"/>
    <mergeCell ref="JXY689:JYF689"/>
    <mergeCell ref="JYG689:JYN689"/>
    <mergeCell ref="JYO689:JYV689"/>
    <mergeCell ref="JYW689:JZD689"/>
    <mergeCell ref="JZE689:JZL689"/>
    <mergeCell ref="JZM689:JZT689"/>
    <mergeCell ref="JZU689:KAB689"/>
    <mergeCell ref="KAC689:KAJ689"/>
    <mergeCell ref="KAK689:KAR689"/>
    <mergeCell ref="KAS689:KAZ689"/>
    <mergeCell ref="KBA689:KBH689"/>
    <mergeCell ref="KBI689:KBP689"/>
    <mergeCell ref="KBQ689:KBX689"/>
    <mergeCell ref="KBY689:KCF689"/>
    <mergeCell ref="KCG689:KCN689"/>
    <mergeCell ref="KCO689:KCV689"/>
    <mergeCell ref="KCW689:KDD689"/>
    <mergeCell ref="KDE689:KDL689"/>
    <mergeCell ref="KDM689:KDT689"/>
    <mergeCell ref="KDU689:KEB689"/>
    <mergeCell ref="KEC689:KEJ689"/>
    <mergeCell ref="KEK689:KER689"/>
    <mergeCell ref="KES689:KEZ689"/>
    <mergeCell ref="KFA689:KFH689"/>
    <mergeCell ref="KFI689:KFP689"/>
    <mergeCell ref="KFQ689:KFX689"/>
    <mergeCell ref="KFY689:KGF689"/>
    <mergeCell ref="KGG689:KGN689"/>
    <mergeCell ref="KGO689:KGV689"/>
    <mergeCell ref="KGW689:KHD689"/>
    <mergeCell ref="KHE689:KHL689"/>
    <mergeCell ref="KHM689:KHT689"/>
    <mergeCell ref="KHU689:KIB689"/>
    <mergeCell ref="KIC689:KIJ689"/>
    <mergeCell ref="KIK689:KIR689"/>
    <mergeCell ref="KIS689:KIZ689"/>
    <mergeCell ref="KJA689:KJH689"/>
    <mergeCell ref="KJI689:KJP689"/>
    <mergeCell ref="KJQ689:KJX689"/>
    <mergeCell ref="KJY689:KKF689"/>
    <mergeCell ref="KKG689:KKN689"/>
    <mergeCell ref="KKO689:KKV689"/>
    <mergeCell ref="KKW689:KLD689"/>
    <mergeCell ref="KLE689:KLL689"/>
    <mergeCell ref="KLM689:KLT689"/>
    <mergeCell ref="KLU689:KMB689"/>
    <mergeCell ref="KMC689:KMJ689"/>
    <mergeCell ref="KMK689:KMR689"/>
    <mergeCell ref="KMS689:KMZ689"/>
    <mergeCell ref="KNA689:KNH689"/>
    <mergeCell ref="KNI689:KNP689"/>
    <mergeCell ref="KNQ689:KNX689"/>
    <mergeCell ref="KNY689:KOF689"/>
    <mergeCell ref="KOG689:KON689"/>
    <mergeCell ref="KOO689:KOV689"/>
    <mergeCell ref="KOW689:KPD689"/>
    <mergeCell ref="KPE689:KPL689"/>
    <mergeCell ref="KPM689:KPT689"/>
    <mergeCell ref="KPU689:KQB689"/>
    <mergeCell ref="KQC689:KQJ689"/>
    <mergeCell ref="KQK689:KQR689"/>
    <mergeCell ref="KQS689:KQZ689"/>
    <mergeCell ref="KRA689:KRH689"/>
    <mergeCell ref="KRI689:KRP689"/>
    <mergeCell ref="KRQ689:KRX689"/>
    <mergeCell ref="KRY689:KSF689"/>
    <mergeCell ref="KSG689:KSN689"/>
    <mergeCell ref="KSO689:KSV689"/>
    <mergeCell ref="KSW689:KTD689"/>
    <mergeCell ref="KTE689:KTL689"/>
    <mergeCell ref="KTM689:KTT689"/>
    <mergeCell ref="KTU689:KUB689"/>
    <mergeCell ref="KUC689:KUJ689"/>
    <mergeCell ref="KUK689:KUR689"/>
    <mergeCell ref="KUS689:KUZ689"/>
    <mergeCell ref="KVA689:KVH689"/>
    <mergeCell ref="KVI689:KVP689"/>
    <mergeCell ref="KVQ689:KVX689"/>
    <mergeCell ref="KVY689:KWF689"/>
    <mergeCell ref="KWG689:KWN689"/>
    <mergeCell ref="KWO689:KWV689"/>
    <mergeCell ref="KWW689:KXD689"/>
    <mergeCell ref="KXE689:KXL689"/>
    <mergeCell ref="KXM689:KXT689"/>
    <mergeCell ref="KXU689:KYB689"/>
    <mergeCell ref="KYC689:KYJ689"/>
    <mergeCell ref="KYK689:KYR689"/>
    <mergeCell ref="KYS689:KYZ689"/>
    <mergeCell ref="KZA689:KZH689"/>
    <mergeCell ref="KZI689:KZP689"/>
    <mergeCell ref="KZQ689:KZX689"/>
    <mergeCell ref="KZY689:LAF689"/>
    <mergeCell ref="LAG689:LAN689"/>
    <mergeCell ref="LAO689:LAV689"/>
    <mergeCell ref="LAW689:LBD689"/>
    <mergeCell ref="LBE689:LBL689"/>
    <mergeCell ref="LBM689:LBT689"/>
    <mergeCell ref="LBU689:LCB689"/>
    <mergeCell ref="LCC689:LCJ689"/>
    <mergeCell ref="LCK689:LCR689"/>
    <mergeCell ref="LCS689:LCZ689"/>
    <mergeCell ref="LDA689:LDH689"/>
    <mergeCell ref="LDI689:LDP689"/>
    <mergeCell ref="LDQ689:LDX689"/>
    <mergeCell ref="LDY689:LEF689"/>
    <mergeCell ref="LEG689:LEN689"/>
    <mergeCell ref="LEO689:LEV689"/>
    <mergeCell ref="LEW689:LFD689"/>
    <mergeCell ref="LFE689:LFL689"/>
    <mergeCell ref="LFM689:LFT689"/>
    <mergeCell ref="LFU689:LGB689"/>
    <mergeCell ref="LGC689:LGJ689"/>
    <mergeCell ref="LGK689:LGR689"/>
    <mergeCell ref="LGS689:LGZ689"/>
    <mergeCell ref="LHA689:LHH689"/>
    <mergeCell ref="LHI689:LHP689"/>
    <mergeCell ref="LHQ689:LHX689"/>
    <mergeCell ref="LHY689:LIF689"/>
    <mergeCell ref="LIG689:LIN689"/>
    <mergeCell ref="LIO689:LIV689"/>
    <mergeCell ref="LIW689:LJD689"/>
    <mergeCell ref="LJE689:LJL689"/>
    <mergeCell ref="LJM689:LJT689"/>
    <mergeCell ref="LJU689:LKB689"/>
    <mergeCell ref="LKC689:LKJ689"/>
    <mergeCell ref="LKK689:LKR689"/>
    <mergeCell ref="LKS689:LKZ689"/>
    <mergeCell ref="LLA689:LLH689"/>
    <mergeCell ref="LLI689:LLP689"/>
    <mergeCell ref="LLQ689:LLX689"/>
    <mergeCell ref="LLY689:LMF689"/>
    <mergeCell ref="LMG689:LMN689"/>
    <mergeCell ref="LMO689:LMV689"/>
    <mergeCell ref="LMW689:LND689"/>
    <mergeCell ref="LNE689:LNL689"/>
    <mergeCell ref="LNM689:LNT689"/>
    <mergeCell ref="LNU689:LOB689"/>
    <mergeCell ref="LOC689:LOJ689"/>
    <mergeCell ref="LOK689:LOR689"/>
    <mergeCell ref="LOS689:LOZ689"/>
    <mergeCell ref="LPA689:LPH689"/>
    <mergeCell ref="LPI689:LPP689"/>
    <mergeCell ref="LPQ689:LPX689"/>
    <mergeCell ref="LPY689:LQF689"/>
    <mergeCell ref="LQG689:LQN689"/>
    <mergeCell ref="LQO689:LQV689"/>
    <mergeCell ref="LQW689:LRD689"/>
    <mergeCell ref="LRE689:LRL689"/>
    <mergeCell ref="LRM689:LRT689"/>
    <mergeCell ref="LRU689:LSB689"/>
    <mergeCell ref="LSC689:LSJ689"/>
    <mergeCell ref="LSK689:LSR689"/>
    <mergeCell ref="LSS689:LSZ689"/>
    <mergeCell ref="LTA689:LTH689"/>
    <mergeCell ref="LTI689:LTP689"/>
    <mergeCell ref="LTQ689:LTX689"/>
    <mergeCell ref="LTY689:LUF689"/>
    <mergeCell ref="LUG689:LUN689"/>
    <mergeCell ref="LUO689:LUV689"/>
    <mergeCell ref="LUW689:LVD689"/>
    <mergeCell ref="LVE689:LVL689"/>
    <mergeCell ref="LVM689:LVT689"/>
    <mergeCell ref="LVU689:LWB689"/>
    <mergeCell ref="LWC689:LWJ689"/>
    <mergeCell ref="LWK689:LWR689"/>
    <mergeCell ref="LWS689:LWZ689"/>
    <mergeCell ref="LXA689:LXH689"/>
    <mergeCell ref="LXI689:LXP689"/>
    <mergeCell ref="LXQ689:LXX689"/>
    <mergeCell ref="LXY689:LYF689"/>
    <mergeCell ref="LYG689:LYN689"/>
    <mergeCell ref="LYO689:LYV689"/>
    <mergeCell ref="LYW689:LZD689"/>
    <mergeCell ref="LZE689:LZL689"/>
    <mergeCell ref="LZM689:LZT689"/>
    <mergeCell ref="LZU689:MAB689"/>
    <mergeCell ref="MAC689:MAJ689"/>
    <mergeCell ref="MAK689:MAR689"/>
    <mergeCell ref="MAS689:MAZ689"/>
    <mergeCell ref="MBA689:MBH689"/>
    <mergeCell ref="MBI689:MBP689"/>
    <mergeCell ref="MBQ689:MBX689"/>
    <mergeCell ref="MBY689:MCF689"/>
    <mergeCell ref="MCG689:MCN689"/>
    <mergeCell ref="MCO689:MCV689"/>
    <mergeCell ref="MCW689:MDD689"/>
    <mergeCell ref="MDE689:MDL689"/>
    <mergeCell ref="MDM689:MDT689"/>
    <mergeCell ref="MDU689:MEB689"/>
    <mergeCell ref="MEC689:MEJ689"/>
    <mergeCell ref="MEK689:MER689"/>
    <mergeCell ref="MES689:MEZ689"/>
    <mergeCell ref="MFA689:MFH689"/>
    <mergeCell ref="MFI689:MFP689"/>
    <mergeCell ref="MFQ689:MFX689"/>
    <mergeCell ref="MFY689:MGF689"/>
    <mergeCell ref="MGG689:MGN689"/>
    <mergeCell ref="MGO689:MGV689"/>
    <mergeCell ref="MGW689:MHD689"/>
    <mergeCell ref="MHE689:MHL689"/>
    <mergeCell ref="MHM689:MHT689"/>
    <mergeCell ref="MHU689:MIB689"/>
    <mergeCell ref="MIC689:MIJ689"/>
    <mergeCell ref="MIK689:MIR689"/>
    <mergeCell ref="MIS689:MIZ689"/>
    <mergeCell ref="MJA689:MJH689"/>
    <mergeCell ref="MJI689:MJP689"/>
    <mergeCell ref="MJQ689:MJX689"/>
    <mergeCell ref="MJY689:MKF689"/>
    <mergeCell ref="MKG689:MKN689"/>
    <mergeCell ref="MKO689:MKV689"/>
    <mergeCell ref="MKW689:MLD689"/>
    <mergeCell ref="MLE689:MLL689"/>
    <mergeCell ref="MLM689:MLT689"/>
    <mergeCell ref="MLU689:MMB689"/>
    <mergeCell ref="MMC689:MMJ689"/>
    <mergeCell ref="MMK689:MMR689"/>
    <mergeCell ref="MMS689:MMZ689"/>
    <mergeCell ref="MNA689:MNH689"/>
    <mergeCell ref="MNI689:MNP689"/>
    <mergeCell ref="MNQ689:MNX689"/>
    <mergeCell ref="MNY689:MOF689"/>
    <mergeCell ref="MOG689:MON689"/>
    <mergeCell ref="MOO689:MOV689"/>
    <mergeCell ref="MOW689:MPD689"/>
    <mergeCell ref="MPE689:MPL689"/>
    <mergeCell ref="MPM689:MPT689"/>
    <mergeCell ref="MPU689:MQB689"/>
    <mergeCell ref="MQC689:MQJ689"/>
    <mergeCell ref="MQK689:MQR689"/>
    <mergeCell ref="MQS689:MQZ689"/>
    <mergeCell ref="MRA689:MRH689"/>
    <mergeCell ref="MRI689:MRP689"/>
    <mergeCell ref="MRQ689:MRX689"/>
    <mergeCell ref="MRY689:MSF689"/>
    <mergeCell ref="MSG689:MSN689"/>
    <mergeCell ref="MSO689:MSV689"/>
    <mergeCell ref="MSW689:MTD689"/>
    <mergeCell ref="MTE689:MTL689"/>
    <mergeCell ref="MTM689:MTT689"/>
    <mergeCell ref="MTU689:MUB689"/>
    <mergeCell ref="MUC689:MUJ689"/>
    <mergeCell ref="MUK689:MUR689"/>
    <mergeCell ref="MUS689:MUZ689"/>
    <mergeCell ref="MVA689:MVH689"/>
    <mergeCell ref="MVI689:MVP689"/>
    <mergeCell ref="MVQ689:MVX689"/>
    <mergeCell ref="MVY689:MWF689"/>
    <mergeCell ref="MWG689:MWN689"/>
    <mergeCell ref="MWO689:MWV689"/>
    <mergeCell ref="MWW689:MXD689"/>
    <mergeCell ref="MXE689:MXL689"/>
    <mergeCell ref="MXM689:MXT689"/>
    <mergeCell ref="MXU689:MYB689"/>
    <mergeCell ref="MYC689:MYJ689"/>
    <mergeCell ref="MYK689:MYR689"/>
    <mergeCell ref="MYS689:MYZ689"/>
    <mergeCell ref="MZA689:MZH689"/>
    <mergeCell ref="MZI689:MZP689"/>
    <mergeCell ref="MZQ689:MZX689"/>
    <mergeCell ref="MZY689:NAF689"/>
    <mergeCell ref="NAG689:NAN689"/>
    <mergeCell ref="NAO689:NAV689"/>
    <mergeCell ref="NAW689:NBD689"/>
    <mergeCell ref="NBE689:NBL689"/>
    <mergeCell ref="NBM689:NBT689"/>
    <mergeCell ref="NBU689:NCB689"/>
    <mergeCell ref="NCC689:NCJ689"/>
    <mergeCell ref="NCK689:NCR689"/>
    <mergeCell ref="NCS689:NCZ689"/>
    <mergeCell ref="NDA689:NDH689"/>
    <mergeCell ref="NDI689:NDP689"/>
    <mergeCell ref="NDQ689:NDX689"/>
    <mergeCell ref="NDY689:NEF689"/>
    <mergeCell ref="NEG689:NEN689"/>
    <mergeCell ref="NEO689:NEV689"/>
    <mergeCell ref="NEW689:NFD689"/>
    <mergeCell ref="NFE689:NFL689"/>
    <mergeCell ref="NFM689:NFT689"/>
    <mergeCell ref="NFU689:NGB689"/>
    <mergeCell ref="NGC689:NGJ689"/>
    <mergeCell ref="NGK689:NGR689"/>
    <mergeCell ref="NGS689:NGZ689"/>
    <mergeCell ref="NHA689:NHH689"/>
    <mergeCell ref="NHI689:NHP689"/>
    <mergeCell ref="NHQ689:NHX689"/>
    <mergeCell ref="NHY689:NIF689"/>
    <mergeCell ref="NIG689:NIN689"/>
    <mergeCell ref="NIO689:NIV689"/>
    <mergeCell ref="NIW689:NJD689"/>
    <mergeCell ref="NJE689:NJL689"/>
    <mergeCell ref="NJM689:NJT689"/>
    <mergeCell ref="NJU689:NKB689"/>
    <mergeCell ref="NKC689:NKJ689"/>
    <mergeCell ref="NKK689:NKR689"/>
    <mergeCell ref="NKS689:NKZ689"/>
    <mergeCell ref="NLA689:NLH689"/>
    <mergeCell ref="NLI689:NLP689"/>
    <mergeCell ref="NLQ689:NLX689"/>
    <mergeCell ref="NLY689:NMF689"/>
    <mergeCell ref="NMG689:NMN689"/>
    <mergeCell ref="NMO689:NMV689"/>
    <mergeCell ref="NMW689:NND689"/>
    <mergeCell ref="NNE689:NNL689"/>
    <mergeCell ref="NNM689:NNT689"/>
    <mergeCell ref="NNU689:NOB689"/>
    <mergeCell ref="NOC689:NOJ689"/>
    <mergeCell ref="NOK689:NOR689"/>
    <mergeCell ref="NOS689:NOZ689"/>
    <mergeCell ref="NPA689:NPH689"/>
    <mergeCell ref="NPI689:NPP689"/>
    <mergeCell ref="NPQ689:NPX689"/>
    <mergeCell ref="NPY689:NQF689"/>
    <mergeCell ref="NQG689:NQN689"/>
    <mergeCell ref="NQO689:NQV689"/>
    <mergeCell ref="NQW689:NRD689"/>
    <mergeCell ref="NRE689:NRL689"/>
    <mergeCell ref="NRM689:NRT689"/>
    <mergeCell ref="NRU689:NSB689"/>
    <mergeCell ref="NSC689:NSJ689"/>
    <mergeCell ref="NSK689:NSR689"/>
    <mergeCell ref="NSS689:NSZ689"/>
    <mergeCell ref="NTA689:NTH689"/>
    <mergeCell ref="NTI689:NTP689"/>
    <mergeCell ref="NTQ689:NTX689"/>
    <mergeCell ref="NTY689:NUF689"/>
    <mergeCell ref="NUG689:NUN689"/>
    <mergeCell ref="NUO689:NUV689"/>
    <mergeCell ref="NUW689:NVD689"/>
    <mergeCell ref="NVE689:NVL689"/>
    <mergeCell ref="NVM689:NVT689"/>
    <mergeCell ref="NVU689:NWB689"/>
    <mergeCell ref="NWC689:NWJ689"/>
    <mergeCell ref="NWK689:NWR689"/>
    <mergeCell ref="NWS689:NWZ689"/>
    <mergeCell ref="NXA689:NXH689"/>
    <mergeCell ref="NXI689:NXP689"/>
    <mergeCell ref="NXQ689:NXX689"/>
    <mergeCell ref="NXY689:NYF689"/>
    <mergeCell ref="NYG689:NYN689"/>
    <mergeCell ref="NYO689:NYV689"/>
    <mergeCell ref="NYW689:NZD689"/>
    <mergeCell ref="NZE689:NZL689"/>
    <mergeCell ref="NZM689:NZT689"/>
    <mergeCell ref="NZU689:OAB689"/>
    <mergeCell ref="OAC689:OAJ689"/>
    <mergeCell ref="OAK689:OAR689"/>
    <mergeCell ref="OAS689:OAZ689"/>
    <mergeCell ref="OBA689:OBH689"/>
    <mergeCell ref="OBI689:OBP689"/>
    <mergeCell ref="OBQ689:OBX689"/>
    <mergeCell ref="OBY689:OCF689"/>
    <mergeCell ref="OCG689:OCN689"/>
    <mergeCell ref="OCO689:OCV689"/>
    <mergeCell ref="OCW689:ODD689"/>
    <mergeCell ref="ODE689:ODL689"/>
    <mergeCell ref="ODM689:ODT689"/>
    <mergeCell ref="ODU689:OEB689"/>
    <mergeCell ref="OEC689:OEJ689"/>
    <mergeCell ref="OEK689:OER689"/>
    <mergeCell ref="OES689:OEZ689"/>
    <mergeCell ref="OFA689:OFH689"/>
    <mergeCell ref="OFI689:OFP689"/>
    <mergeCell ref="OFQ689:OFX689"/>
    <mergeCell ref="OFY689:OGF689"/>
    <mergeCell ref="OGG689:OGN689"/>
    <mergeCell ref="OGO689:OGV689"/>
    <mergeCell ref="OGW689:OHD689"/>
    <mergeCell ref="OHE689:OHL689"/>
    <mergeCell ref="OHM689:OHT689"/>
    <mergeCell ref="OHU689:OIB689"/>
    <mergeCell ref="OIC689:OIJ689"/>
    <mergeCell ref="OIK689:OIR689"/>
    <mergeCell ref="OIS689:OIZ689"/>
    <mergeCell ref="OJA689:OJH689"/>
    <mergeCell ref="OJI689:OJP689"/>
    <mergeCell ref="OJQ689:OJX689"/>
    <mergeCell ref="OJY689:OKF689"/>
    <mergeCell ref="OKG689:OKN689"/>
    <mergeCell ref="OKO689:OKV689"/>
    <mergeCell ref="OKW689:OLD689"/>
    <mergeCell ref="OLE689:OLL689"/>
    <mergeCell ref="OLM689:OLT689"/>
    <mergeCell ref="OLU689:OMB689"/>
    <mergeCell ref="OMC689:OMJ689"/>
    <mergeCell ref="OMK689:OMR689"/>
    <mergeCell ref="OMS689:OMZ689"/>
    <mergeCell ref="ONA689:ONH689"/>
    <mergeCell ref="ONI689:ONP689"/>
    <mergeCell ref="ONQ689:ONX689"/>
    <mergeCell ref="ONY689:OOF689"/>
    <mergeCell ref="OOG689:OON689"/>
    <mergeCell ref="OOO689:OOV689"/>
    <mergeCell ref="OOW689:OPD689"/>
    <mergeCell ref="OPE689:OPL689"/>
    <mergeCell ref="OPM689:OPT689"/>
    <mergeCell ref="OPU689:OQB689"/>
    <mergeCell ref="OQC689:OQJ689"/>
    <mergeCell ref="OQK689:OQR689"/>
    <mergeCell ref="OQS689:OQZ689"/>
    <mergeCell ref="ORA689:ORH689"/>
    <mergeCell ref="ORI689:ORP689"/>
    <mergeCell ref="ORQ689:ORX689"/>
    <mergeCell ref="ORY689:OSF689"/>
    <mergeCell ref="OSG689:OSN689"/>
    <mergeCell ref="OSO689:OSV689"/>
    <mergeCell ref="OSW689:OTD689"/>
    <mergeCell ref="OTE689:OTL689"/>
    <mergeCell ref="OTM689:OTT689"/>
    <mergeCell ref="OTU689:OUB689"/>
    <mergeCell ref="OUC689:OUJ689"/>
    <mergeCell ref="OUK689:OUR689"/>
    <mergeCell ref="OUS689:OUZ689"/>
    <mergeCell ref="OVA689:OVH689"/>
    <mergeCell ref="OVI689:OVP689"/>
    <mergeCell ref="OVQ689:OVX689"/>
    <mergeCell ref="OVY689:OWF689"/>
    <mergeCell ref="OWG689:OWN689"/>
    <mergeCell ref="OWO689:OWV689"/>
    <mergeCell ref="OWW689:OXD689"/>
    <mergeCell ref="OXE689:OXL689"/>
    <mergeCell ref="OXM689:OXT689"/>
    <mergeCell ref="OXU689:OYB689"/>
    <mergeCell ref="OYC689:OYJ689"/>
    <mergeCell ref="OYK689:OYR689"/>
    <mergeCell ref="OYS689:OYZ689"/>
    <mergeCell ref="OZA689:OZH689"/>
    <mergeCell ref="OZI689:OZP689"/>
    <mergeCell ref="OZQ689:OZX689"/>
    <mergeCell ref="OZY689:PAF689"/>
    <mergeCell ref="PAG689:PAN689"/>
    <mergeCell ref="PAO689:PAV689"/>
    <mergeCell ref="PAW689:PBD689"/>
    <mergeCell ref="PBE689:PBL689"/>
    <mergeCell ref="PBM689:PBT689"/>
    <mergeCell ref="PBU689:PCB689"/>
    <mergeCell ref="PCC689:PCJ689"/>
    <mergeCell ref="PCK689:PCR689"/>
    <mergeCell ref="PCS689:PCZ689"/>
    <mergeCell ref="PDA689:PDH689"/>
    <mergeCell ref="PDI689:PDP689"/>
    <mergeCell ref="PDQ689:PDX689"/>
    <mergeCell ref="PDY689:PEF689"/>
    <mergeCell ref="PEG689:PEN689"/>
    <mergeCell ref="PEO689:PEV689"/>
    <mergeCell ref="PEW689:PFD689"/>
    <mergeCell ref="PFE689:PFL689"/>
    <mergeCell ref="PFM689:PFT689"/>
    <mergeCell ref="PFU689:PGB689"/>
    <mergeCell ref="PGC689:PGJ689"/>
    <mergeCell ref="PGK689:PGR689"/>
    <mergeCell ref="PGS689:PGZ689"/>
    <mergeCell ref="PHA689:PHH689"/>
    <mergeCell ref="PHI689:PHP689"/>
    <mergeCell ref="PHQ689:PHX689"/>
    <mergeCell ref="PHY689:PIF689"/>
    <mergeCell ref="PIG689:PIN689"/>
    <mergeCell ref="PIO689:PIV689"/>
    <mergeCell ref="PIW689:PJD689"/>
    <mergeCell ref="PJE689:PJL689"/>
    <mergeCell ref="PJM689:PJT689"/>
    <mergeCell ref="PJU689:PKB689"/>
    <mergeCell ref="PKC689:PKJ689"/>
    <mergeCell ref="PKK689:PKR689"/>
    <mergeCell ref="PKS689:PKZ689"/>
    <mergeCell ref="PLA689:PLH689"/>
    <mergeCell ref="PLI689:PLP689"/>
    <mergeCell ref="PLQ689:PLX689"/>
    <mergeCell ref="PLY689:PMF689"/>
    <mergeCell ref="PMG689:PMN689"/>
    <mergeCell ref="PMO689:PMV689"/>
    <mergeCell ref="PMW689:PND689"/>
    <mergeCell ref="PNE689:PNL689"/>
    <mergeCell ref="PNM689:PNT689"/>
    <mergeCell ref="PNU689:POB689"/>
    <mergeCell ref="POC689:POJ689"/>
    <mergeCell ref="POK689:POR689"/>
    <mergeCell ref="POS689:POZ689"/>
    <mergeCell ref="PPA689:PPH689"/>
    <mergeCell ref="PPI689:PPP689"/>
    <mergeCell ref="PPQ689:PPX689"/>
    <mergeCell ref="PPY689:PQF689"/>
    <mergeCell ref="PQG689:PQN689"/>
    <mergeCell ref="PQO689:PQV689"/>
    <mergeCell ref="PQW689:PRD689"/>
    <mergeCell ref="PRE689:PRL689"/>
    <mergeCell ref="PRM689:PRT689"/>
    <mergeCell ref="PRU689:PSB689"/>
    <mergeCell ref="PSC689:PSJ689"/>
    <mergeCell ref="PSK689:PSR689"/>
    <mergeCell ref="PSS689:PSZ689"/>
    <mergeCell ref="PTA689:PTH689"/>
    <mergeCell ref="PTI689:PTP689"/>
    <mergeCell ref="PTQ689:PTX689"/>
    <mergeCell ref="PTY689:PUF689"/>
    <mergeCell ref="PUG689:PUN689"/>
    <mergeCell ref="PUO689:PUV689"/>
    <mergeCell ref="PUW689:PVD689"/>
    <mergeCell ref="PVE689:PVL689"/>
    <mergeCell ref="PVM689:PVT689"/>
    <mergeCell ref="PVU689:PWB689"/>
    <mergeCell ref="PWC689:PWJ689"/>
    <mergeCell ref="PWK689:PWR689"/>
    <mergeCell ref="PWS689:PWZ689"/>
    <mergeCell ref="PXA689:PXH689"/>
    <mergeCell ref="PXI689:PXP689"/>
    <mergeCell ref="PXQ689:PXX689"/>
    <mergeCell ref="PXY689:PYF689"/>
    <mergeCell ref="PYG689:PYN689"/>
    <mergeCell ref="PYO689:PYV689"/>
    <mergeCell ref="PYW689:PZD689"/>
    <mergeCell ref="PZE689:PZL689"/>
    <mergeCell ref="PZM689:PZT689"/>
    <mergeCell ref="PZU689:QAB689"/>
    <mergeCell ref="QAC689:QAJ689"/>
    <mergeCell ref="QAK689:QAR689"/>
    <mergeCell ref="QAS689:QAZ689"/>
    <mergeCell ref="QBA689:QBH689"/>
    <mergeCell ref="QBI689:QBP689"/>
    <mergeCell ref="QBQ689:QBX689"/>
    <mergeCell ref="QBY689:QCF689"/>
    <mergeCell ref="QCG689:QCN689"/>
    <mergeCell ref="QCO689:QCV689"/>
    <mergeCell ref="QCW689:QDD689"/>
    <mergeCell ref="QDE689:QDL689"/>
    <mergeCell ref="QDM689:QDT689"/>
    <mergeCell ref="QDU689:QEB689"/>
    <mergeCell ref="QEC689:QEJ689"/>
    <mergeCell ref="QEK689:QER689"/>
    <mergeCell ref="QES689:QEZ689"/>
    <mergeCell ref="QFA689:QFH689"/>
    <mergeCell ref="QFI689:QFP689"/>
    <mergeCell ref="QFQ689:QFX689"/>
    <mergeCell ref="QFY689:QGF689"/>
    <mergeCell ref="QGG689:QGN689"/>
    <mergeCell ref="QGO689:QGV689"/>
    <mergeCell ref="QGW689:QHD689"/>
    <mergeCell ref="QHE689:QHL689"/>
    <mergeCell ref="QHM689:QHT689"/>
    <mergeCell ref="QHU689:QIB689"/>
    <mergeCell ref="QIC689:QIJ689"/>
    <mergeCell ref="QIK689:QIR689"/>
    <mergeCell ref="QIS689:QIZ689"/>
    <mergeCell ref="QJA689:QJH689"/>
    <mergeCell ref="QJI689:QJP689"/>
    <mergeCell ref="QJQ689:QJX689"/>
    <mergeCell ref="QJY689:QKF689"/>
    <mergeCell ref="QKG689:QKN689"/>
    <mergeCell ref="QKO689:QKV689"/>
    <mergeCell ref="QKW689:QLD689"/>
    <mergeCell ref="QLE689:QLL689"/>
    <mergeCell ref="QLM689:QLT689"/>
    <mergeCell ref="QLU689:QMB689"/>
    <mergeCell ref="QMC689:QMJ689"/>
    <mergeCell ref="QMK689:QMR689"/>
    <mergeCell ref="QMS689:QMZ689"/>
    <mergeCell ref="QNA689:QNH689"/>
    <mergeCell ref="QNI689:QNP689"/>
    <mergeCell ref="QNQ689:QNX689"/>
    <mergeCell ref="QNY689:QOF689"/>
    <mergeCell ref="QOG689:QON689"/>
    <mergeCell ref="QOO689:QOV689"/>
    <mergeCell ref="QOW689:QPD689"/>
    <mergeCell ref="QPE689:QPL689"/>
    <mergeCell ref="QPM689:QPT689"/>
    <mergeCell ref="QPU689:QQB689"/>
    <mergeCell ref="QQC689:QQJ689"/>
    <mergeCell ref="QQK689:QQR689"/>
    <mergeCell ref="QQS689:QQZ689"/>
    <mergeCell ref="QRA689:QRH689"/>
    <mergeCell ref="QRI689:QRP689"/>
    <mergeCell ref="QRQ689:QRX689"/>
    <mergeCell ref="QRY689:QSF689"/>
    <mergeCell ref="QSG689:QSN689"/>
    <mergeCell ref="QSO689:QSV689"/>
    <mergeCell ref="QSW689:QTD689"/>
    <mergeCell ref="QTE689:QTL689"/>
    <mergeCell ref="QTM689:QTT689"/>
    <mergeCell ref="QTU689:QUB689"/>
    <mergeCell ref="QUC689:QUJ689"/>
    <mergeCell ref="QUK689:QUR689"/>
    <mergeCell ref="QUS689:QUZ689"/>
    <mergeCell ref="QVA689:QVH689"/>
    <mergeCell ref="QVI689:QVP689"/>
    <mergeCell ref="QVQ689:QVX689"/>
    <mergeCell ref="QVY689:QWF689"/>
    <mergeCell ref="QWG689:QWN689"/>
    <mergeCell ref="QWO689:QWV689"/>
    <mergeCell ref="QWW689:QXD689"/>
    <mergeCell ref="QXE689:QXL689"/>
    <mergeCell ref="QXM689:QXT689"/>
    <mergeCell ref="QXU689:QYB689"/>
    <mergeCell ref="QYC689:QYJ689"/>
    <mergeCell ref="QYK689:QYR689"/>
    <mergeCell ref="QYS689:QYZ689"/>
    <mergeCell ref="QZA689:QZH689"/>
    <mergeCell ref="QZI689:QZP689"/>
    <mergeCell ref="QZQ689:QZX689"/>
    <mergeCell ref="QZY689:RAF689"/>
    <mergeCell ref="RAG689:RAN689"/>
    <mergeCell ref="RAO689:RAV689"/>
    <mergeCell ref="RAW689:RBD689"/>
    <mergeCell ref="RBE689:RBL689"/>
    <mergeCell ref="RBM689:RBT689"/>
    <mergeCell ref="RBU689:RCB689"/>
    <mergeCell ref="RCC689:RCJ689"/>
    <mergeCell ref="RCK689:RCR689"/>
    <mergeCell ref="RCS689:RCZ689"/>
    <mergeCell ref="RDA689:RDH689"/>
    <mergeCell ref="RDI689:RDP689"/>
    <mergeCell ref="RDQ689:RDX689"/>
    <mergeCell ref="RDY689:REF689"/>
    <mergeCell ref="REG689:REN689"/>
    <mergeCell ref="REO689:REV689"/>
    <mergeCell ref="REW689:RFD689"/>
    <mergeCell ref="RFE689:RFL689"/>
    <mergeCell ref="RFM689:RFT689"/>
    <mergeCell ref="RFU689:RGB689"/>
    <mergeCell ref="RGC689:RGJ689"/>
    <mergeCell ref="RGK689:RGR689"/>
    <mergeCell ref="RGS689:RGZ689"/>
    <mergeCell ref="RHA689:RHH689"/>
    <mergeCell ref="RHI689:RHP689"/>
    <mergeCell ref="RHQ689:RHX689"/>
    <mergeCell ref="RHY689:RIF689"/>
    <mergeCell ref="RIG689:RIN689"/>
    <mergeCell ref="RIO689:RIV689"/>
    <mergeCell ref="RIW689:RJD689"/>
    <mergeCell ref="RJE689:RJL689"/>
    <mergeCell ref="RJM689:RJT689"/>
    <mergeCell ref="RJU689:RKB689"/>
    <mergeCell ref="RKC689:RKJ689"/>
    <mergeCell ref="RKK689:RKR689"/>
    <mergeCell ref="RKS689:RKZ689"/>
    <mergeCell ref="RLA689:RLH689"/>
    <mergeCell ref="RLI689:RLP689"/>
    <mergeCell ref="RLQ689:RLX689"/>
    <mergeCell ref="RLY689:RMF689"/>
    <mergeCell ref="RMG689:RMN689"/>
    <mergeCell ref="RMO689:RMV689"/>
    <mergeCell ref="RMW689:RND689"/>
    <mergeCell ref="RNE689:RNL689"/>
    <mergeCell ref="RNM689:RNT689"/>
    <mergeCell ref="RNU689:ROB689"/>
    <mergeCell ref="ROC689:ROJ689"/>
    <mergeCell ref="ROK689:ROR689"/>
    <mergeCell ref="ROS689:ROZ689"/>
    <mergeCell ref="RPA689:RPH689"/>
    <mergeCell ref="RPI689:RPP689"/>
    <mergeCell ref="RPQ689:RPX689"/>
    <mergeCell ref="RPY689:RQF689"/>
    <mergeCell ref="RQG689:RQN689"/>
    <mergeCell ref="RQO689:RQV689"/>
    <mergeCell ref="RQW689:RRD689"/>
    <mergeCell ref="RRE689:RRL689"/>
    <mergeCell ref="RRM689:RRT689"/>
    <mergeCell ref="RRU689:RSB689"/>
    <mergeCell ref="RSC689:RSJ689"/>
    <mergeCell ref="RSK689:RSR689"/>
    <mergeCell ref="RSS689:RSZ689"/>
    <mergeCell ref="RTA689:RTH689"/>
    <mergeCell ref="RTI689:RTP689"/>
    <mergeCell ref="RTQ689:RTX689"/>
    <mergeCell ref="RTY689:RUF689"/>
    <mergeCell ref="RUG689:RUN689"/>
    <mergeCell ref="RUO689:RUV689"/>
    <mergeCell ref="RUW689:RVD689"/>
    <mergeCell ref="RVE689:RVL689"/>
    <mergeCell ref="RVM689:RVT689"/>
    <mergeCell ref="RVU689:RWB689"/>
    <mergeCell ref="RWC689:RWJ689"/>
    <mergeCell ref="RWK689:RWR689"/>
    <mergeCell ref="RWS689:RWZ689"/>
    <mergeCell ref="RXA689:RXH689"/>
    <mergeCell ref="RXI689:RXP689"/>
    <mergeCell ref="RXQ689:RXX689"/>
    <mergeCell ref="RXY689:RYF689"/>
    <mergeCell ref="RYG689:RYN689"/>
    <mergeCell ref="RYO689:RYV689"/>
    <mergeCell ref="RYW689:RZD689"/>
    <mergeCell ref="RZE689:RZL689"/>
    <mergeCell ref="RZM689:RZT689"/>
    <mergeCell ref="RZU689:SAB689"/>
    <mergeCell ref="SAC689:SAJ689"/>
    <mergeCell ref="SAK689:SAR689"/>
    <mergeCell ref="SAS689:SAZ689"/>
    <mergeCell ref="SBA689:SBH689"/>
    <mergeCell ref="SBI689:SBP689"/>
    <mergeCell ref="SBQ689:SBX689"/>
    <mergeCell ref="SBY689:SCF689"/>
    <mergeCell ref="SCG689:SCN689"/>
    <mergeCell ref="SCO689:SCV689"/>
    <mergeCell ref="SCW689:SDD689"/>
    <mergeCell ref="SDE689:SDL689"/>
    <mergeCell ref="SDM689:SDT689"/>
    <mergeCell ref="SDU689:SEB689"/>
    <mergeCell ref="SEC689:SEJ689"/>
    <mergeCell ref="SEK689:SER689"/>
    <mergeCell ref="SES689:SEZ689"/>
    <mergeCell ref="SFA689:SFH689"/>
    <mergeCell ref="SFI689:SFP689"/>
    <mergeCell ref="SFQ689:SFX689"/>
    <mergeCell ref="SFY689:SGF689"/>
    <mergeCell ref="SGG689:SGN689"/>
    <mergeCell ref="SGO689:SGV689"/>
    <mergeCell ref="SGW689:SHD689"/>
    <mergeCell ref="SHE689:SHL689"/>
    <mergeCell ref="SHM689:SHT689"/>
    <mergeCell ref="SHU689:SIB689"/>
    <mergeCell ref="SIC689:SIJ689"/>
    <mergeCell ref="SIK689:SIR689"/>
    <mergeCell ref="SIS689:SIZ689"/>
    <mergeCell ref="SJA689:SJH689"/>
    <mergeCell ref="SJI689:SJP689"/>
    <mergeCell ref="SJQ689:SJX689"/>
    <mergeCell ref="SJY689:SKF689"/>
    <mergeCell ref="SKG689:SKN689"/>
    <mergeCell ref="SKO689:SKV689"/>
    <mergeCell ref="SKW689:SLD689"/>
    <mergeCell ref="SLE689:SLL689"/>
    <mergeCell ref="SLM689:SLT689"/>
    <mergeCell ref="SLU689:SMB689"/>
    <mergeCell ref="SMC689:SMJ689"/>
    <mergeCell ref="SMK689:SMR689"/>
    <mergeCell ref="SMS689:SMZ689"/>
    <mergeCell ref="SNA689:SNH689"/>
    <mergeCell ref="SNI689:SNP689"/>
    <mergeCell ref="SNQ689:SNX689"/>
    <mergeCell ref="SNY689:SOF689"/>
    <mergeCell ref="SOG689:SON689"/>
    <mergeCell ref="SOO689:SOV689"/>
    <mergeCell ref="SOW689:SPD689"/>
    <mergeCell ref="SPE689:SPL689"/>
    <mergeCell ref="SPM689:SPT689"/>
    <mergeCell ref="SPU689:SQB689"/>
    <mergeCell ref="SQC689:SQJ689"/>
    <mergeCell ref="SQK689:SQR689"/>
    <mergeCell ref="SQS689:SQZ689"/>
    <mergeCell ref="SRA689:SRH689"/>
    <mergeCell ref="SRI689:SRP689"/>
    <mergeCell ref="SRQ689:SRX689"/>
    <mergeCell ref="SRY689:SSF689"/>
    <mergeCell ref="SSG689:SSN689"/>
    <mergeCell ref="SSO689:SSV689"/>
    <mergeCell ref="SSW689:STD689"/>
    <mergeCell ref="STE689:STL689"/>
    <mergeCell ref="STM689:STT689"/>
    <mergeCell ref="STU689:SUB689"/>
    <mergeCell ref="SUC689:SUJ689"/>
    <mergeCell ref="SUK689:SUR689"/>
    <mergeCell ref="SUS689:SUZ689"/>
    <mergeCell ref="SVA689:SVH689"/>
    <mergeCell ref="SVI689:SVP689"/>
    <mergeCell ref="SVQ689:SVX689"/>
    <mergeCell ref="SVY689:SWF689"/>
    <mergeCell ref="SWG689:SWN689"/>
    <mergeCell ref="SWO689:SWV689"/>
    <mergeCell ref="SWW689:SXD689"/>
    <mergeCell ref="SXE689:SXL689"/>
    <mergeCell ref="SXM689:SXT689"/>
    <mergeCell ref="SXU689:SYB689"/>
    <mergeCell ref="SYC689:SYJ689"/>
    <mergeCell ref="SYK689:SYR689"/>
    <mergeCell ref="SYS689:SYZ689"/>
    <mergeCell ref="SZA689:SZH689"/>
    <mergeCell ref="SZI689:SZP689"/>
    <mergeCell ref="SZQ689:SZX689"/>
    <mergeCell ref="SZY689:TAF689"/>
    <mergeCell ref="TAG689:TAN689"/>
    <mergeCell ref="TAO689:TAV689"/>
    <mergeCell ref="TAW689:TBD689"/>
    <mergeCell ref="TBE689:TBL689"/>
    <mergeCell ref="TBM689:TBT689"/>
    <mergeCell ref="TBU689:TCB689"/>
    <mergeCell ref="TCC689:TCJ689"/>
    <mergeCell ref="TCK689:TCR689"/>
    <mergeCell ref="TCS689:TCZ689"/>
    <mergeCell ref="TDA689:TDH689"/>
    <mergeCell ref="TDI689:TDP689"/>
    <mergeCell ref="TDQ689:TDX689"/>
    <mergeCell ref="TDY689:TEF689"/>
    <mergeCell ref="TEG689:TEN689"/>
    <mergeCell ref="TEO689:TEV689"/>
    <mergeCell ref="TEW689:TFD689"/>
    <mergeCell ref="TFE689:TFL689"/>
    <mergeCell ref="TFM689:TFT689"/>
    <mergeCell ref="TFU689:TGB689"/>
    <mergeCell ref="TGC689:TGJ689"/>
    <mergeCell ref="TGK689:TGR689"/>
    <mergeCell ref="TGS689:TGZ689"/>
    <mergeCell ref="THA689:THH689"/>
    <mergeCell ref="THI689:THP689"/>
    <mergeCell ref="THQ689:THX689"/>
    <mergeCell ref="THY689:TIF689"/>
    <mergeCell ref="TIG689:TIN689"/>
    <mergeCell ref="TIO689:TIV689"/>
    <mergeCell ref="TIW689:TJD689"/>
    <mergeCell ref="TJE689:TJL689"/>
    <mergeCell ref="TJM689:TJT689"/>
    <mergeCell ref="TJU689:TKB689"/>
    <mergeCell ref="TKC689:TKJ689"/>
    <mergeCell ref="TKK689:TKR689"/>
    <mergeCell ref="TKS689:TKZ689"/>
    <mergeCell ref="TLA689:TLH689"/>
    <mergeCell ref="TLI689:TLP689"/>
    <mergeCell ref="TLQ689:TLX689"/>
    <mergeCell ref="TLY689:TMF689"/>
    <mergeCell ref="TMG689:TMN689"/>
    <mergeCell ref="TMO689:TMV689"/>
    <mergeCell ref="TMW689:TND689"/>
    <mergeCell ref="TNE689:TNL689"/>
    <mergeCell ref="TNM689:TNT689"/>
    <mergeCell ref="TNU689:TOB689"/>
    <mergeCell ref="TOC689:TOJ689"/>
    <mergeCell ref="TOK689:TOR689"/>
    <mergeCell ref="TOS689:TOZ689"/>
    <mergeCell ref="TPA689:TPH689"/>
    <mergeCell ref="TPI689:TPP689"/>
    <mergeCell ref="TPQ689:TPX689"/>
    <mergeCell ref="TPY689:TQF689"/>
    <mergeCell ref="TQG689:TQN689"/>
    <mergeCell ref="TQO689:TQV689"/>
    <mergeCell ref="TQW689:TRD689"/>
    <mergeCell ref="TRE689:TRL689"/>
    <mergeCell ref="TRM689:TRT689"/>
    <mergeCell ref="TRU689:TSB689"/>
    <mergeCell ref="TSC689:TSJ689"/>
    <mergeCell ref="TSK689:TSR689"/>
    <mergeCell ref="TSS689:TSZ689"/>
    <mergeCell ref="TTA689:TTH689"/>
    <mergeCell ref="TTI689:TTP689"/>
    <mergeCell ref="TTQ689:TTX689"/>
    <mergeCell ref="TTY689:TUF689"/>
    <mergeCell ref="TUG689:TUN689"/>
    <mergeCell ref="TUO689:TUV689"/>
    <mergeCell ref="TUW689:TVD689"/>
    <mergeCell ref="TVE689:TVL689"/>
    <mergeCell ref="TVM689:TVT689"/>
    <mergeCell ref="TVU689:TWB689"/>
    <mergeCell ref="TWC689:TWJ689"/>
    <mergeCell ref="TWK689:TWR689"/>
    <mergeCell ref="TWS689:TWZ689"/>
    <mergeCell ref="TXA689:TXH689"/>
    <mergeCell ref="TXI689:TXP689"/>
    <mergeCell ref="TXQ689:TXX689"/>
    <mergeCell ref="TXY689:TYF689"/>
    <mergeCell ref="TYG689:TYN689"/>
    <mergeCell ref="TYO689:TYV689"/>
    <mergeCell ref="TYW689:TZD689"/>
    <mergeCell ref="TZE689:TZL689"/>
    <mergeCell ref="TZM689:TZT689"/>
    <mergeCell ref="TZU689:UAB689"/>
    <mergeCell ref="UAC689:UAJ689"/>
    <mergeCell ref="UAK689:UAR689"/>
    <mergeCell ref="UAS689:UAZ689"/>
    <mergeCell ref="UBA689:UBH689"/>
    <mergeCell ref="UBI689:UBP689"/>
    <mergeCell ref="UBQ689:UBX689"/>
    <mergeCell ref="UBY689:UCF689"/>
    <mergeCell ref="UCG689:UCN689"/>
    <mergeCell ref="UCO689:UCV689"/>
    <mergeCell ref="UCW689:UDD689"/>
    <mergeCell ref="UDE689:UDL689"/>
    <mergeCell ref="UDM689:UDT689"/>
    <mergeCell ref="UDU689:UEB689"/>
    <mergeCell ref="UEC689:UEJ689"/>
    <mergeCell ref="UEK689:UER689"/>
    <mergeCell ref="UES689:UEZ689"/>
    <mergeCell ref="UFA689:UFH689"/>
    <mergeCell ref="UFI689:UFP689"/>
    <mergeCell ref="UFQ689:UFX689"/>
    <mergeCell ref="UFY689:UGF689"/>
    <mergeCell ref="UGG689:UGN689"/>
    <mergeCell ref="UGO689:UGV689"/>
    <mergeCell ref="UGW689:UHD689"/>
    <mergeCell ref="UHE689:UHL689"/>
    <mergeCell ref="UHM689:UHT689"/>
    <mergeCell ref="UHU689:UIB689"/>
    <mergeCell ref="UIC689:UIJ689"/>
    <mergeCell ref="UIK689:UIR689"/>
    <mergeCell ref="UIS689:UIZ689"/>
    <mergeCell ref="UJA689:UJH689"/>
    <mergeCell ref="UJI689:UJP689"/>
    <mergeCell ref="UJQ689:UJX689"/>
    <mergeCell ref="UJY689:UKF689"/>
    <mergeCell ref="UKG689:UKN689"/>
    <mergeCell ref="UKO689:UKV689"/>
    <mergeCell ref="UKW689:ULD689"/>
    <mergeCell ref="ULE689:ULL689"/>
    <mergeCell ref="ULM689:ULT689"/>
    <mergeCell ref="ULU689:UMB689"/>
    <mergeCell ref="UMC689:UMJ689"/>
    <mergeCell ref="UMK689:UMR689"/>
    <mergeCell ref="UMS689:UMZ689"/>
    <mergeCell ref="UNA689:UNH689"/>
    <mergeCell ref="UNI689:UNP689"/>
    <mergeCell ref="UNQ689:UNX689"/>
    <mergeCell ref="UNY689:UOF689"/>
    <mergeCell ref="UOG689:UON689"/>
    <mergeCell ref="UOO689:UOV689"/>
    <mergeCell ref="UOW689:UPD689"/>
    <mergeCell ref="UPE689:UPL689"/>
    <mergeCell ref="UPM689:UPT689"/>
    <mergeCell ref="UPU689:UQB689"/>
    <mergeCell ref="UQC689:UQJ689"/>
    <mergeCell ref="UQK689:UQR689"/>
    <mergeCell ref="UQS689:UQZ689"/>
    <mergeCell ref="URA689:URH689"/>
    <mergeCell ref="URI689:URP689"/>
    <mergeCell ref="URQ689:URX689"/>
    <mergeCell ref="URY689:USF689"/>
    <mergeCell ref="USG689:USN689"/>
    <mergeCell ref="USO689:USV689"/>
    <mergeCell ref="USW689:UTD689"/>
    <mergeCell ref="UTE689:UTL689"/>
    <mergeCell ref="UTM689:UTT689"/>
    <mergeCell ref="UTU689:UUB689"/>
    <mergeCell ref="UUC689:UUJ689"/>
    <mergeCell ref="UUK689:UUR689"/>
    <mergeCell ref="UUS689:UUZ689"/>
    <mergeCell ref="UVA689:UVH689"/>
    <mergeCell ref="UVI689:UVP689"/>
    <mergeCell ref="UVQ689:UVX689"/>
    <mergeCell ref="UVY689:UWF689"/>
    <mergeCell ref="UWG689:UWN689"/>
    <mergeCell ref="UWO689:UWV689"/>
    <mergeCell ref="UWW689:UXD689"/>
    <mergeCell ref="UXE689:UXL689"/>
    <mergeCell ref="UXM689:UXT689"/>
    <mergeCell ref="UXU689:UYB689"/>
    <mergeCell ref="UYC689:UYJ689"/>
    <mergeCell ref="UYK689:UYR689"/>
    <mergeCell ref="UYS689:UYZ689"/>
    <mergeCell ref="UZA689:UZH689"/>
    <mergeCell ref="UZI689:UZP689"/>
    <mergeCell ref="UZQ689:UZX689"/>
    <mergeCell ref="UZY689:VAF689"/>
    <mergeCell ref="VAG689:VAN689"/>
    <mergeCell ref="VAO689:VAV689"/>
    <mergeCell ref="VAW689:VBD689"/>
    <mergeCell ref="VBE689:VBL689"/>
    <mergeCell ref="VBM689:VBT689"/>
    <mergeCell ref="VBU689:VCB689"/>
    <mergeCell ref="VCC689:VCJ689"/>
    <mergeCell ref="VCK689:VCR689"/>
    <mergeCell ref="VCS689:VCZ689"/>
    <mergeCell ref="VDA689:VDH689"/>
    <mergeCell ref="VDI689:VDP689"/>
    <mergeCell ref="VDQ689:VDX689"/>
    <mergeCell ref="VDY689:VEF689"/>
    <mergeCell ref="VEG689:VEN689"/>
    <mergeCell ref="VEO689:VEV689"/>
    <mergeCell ref="VEW689:VFD689"/>
    <mergeCell ref="VFE689:VFL689"/>
    <mergeCell ref="VFM689:VFT689"/>
    <mergeCell ref="VFU689:VGB689"/>
    <mergeCell ref="VGC689:VGJ689"/>
    <mergeCell ref="VGK689:VGR689"/>
    <mergeCell ref="VGS689:VGZ689"/>
    <mergeCell ref="VHA689:VHH689"/>
    <mergeCell ref="VHI689:VHP689"/>
    <mergeCell ref="VHQ689:VHX689"/>
    <mergeCell ref="VHY689:VIF689"/>
    <mergeCell ref="VIG689:VIN689"/>
    <mergeCell ref="VIO689:VIV689"/>
    <mergeCell ref="VIW689:VJD689"/>
    <mergeCell ref="VJE689:VJL689"/>
    <mergeCell ref="VJM689:VJT689"/>
    <mergeCell ref="VJU689:VKB689"/>
    <mergeCell ref="VKC689:VKJ689"/>
    <mergeCell ref="VKK689:VKR689"/>
    <mergeCell ref="VKS689:VKZ689"/>
    <mergeCell ref="VLA689:VLH689"/>
    <mergeCell ref="VLI689:VLP689"/>
    <mergeCell ref="VLQ689:VLX689"/>
    <mergeCell ref="VLY689:VMF689"/>
    <mergeCell ref="VMG689:VMN689"/>
    <mergeCell ref="VMO689:VMV689"/>
    <mergeCell ref="VMW689:VND689"/>
    <mergeCell ref="VNE689:VNL689"/>
    <mergeCell ref="VNM689:VNT689"/>
    <mergeCell ref="VNU689:VOB689"/>
    <mergeCell ref="VOC689:VOJ689"/>
    <mergeCell ref="VOK689:VOR689"/>
    <mergeCell ref="VOS689:VOZ689"/>
    <mergeCell ref="VPA689:VPH689"/>
    <mergeCell ref="VPI689:VPP689"/>
    <mergeCell ref="VPQ689:VPX689"/>
    <mergeCell ref="VPY689:VQF689"/>
    <mergeCell ref="VQG689:VQN689"/>
    <mergeCell ref="VQO689:VQV689"/>
    <mergeCell ref="VQW689:VRD689"/>
    <mergeCell ref="VRE689:VRL689"/>
    <mergeCell ref="VRM689:VRT689"/>
    <mergeCell ref="VRU689:VSB689"/>
    <mergeCell ref="VSC689:VSJ689"/>
    <mergeCell ref="VSK689:VSR689"/>
    <mergeCell ref="VSS689:VSZ689"/>
    <mergeCell ref="VTA689:VTH689"/>
    <mergeCell ref="VTI689:VTP689"/>
    <mergeCell ref="VTQ689:VTX689"/>
    <mergeCell ref="VTY689:VUF689"/>
    <mergeCell ref="VUG689:VUN689"/>
    <mergeCell ref="VUO689:VUV689"/>
    <mergeCell ref="VUW689:VVD689"/>
    <mergeCell ref="VVE689:VVL689"/>
    <mergeCell ref="VVM689:VVT689"/>
    <mergeCell ref="VVU689:VWB689"/>
    <mergeCell ref="VWC689:VWJ689"/>
    <mergeCell ref="VWK689:VWR689"/>
    <mergeCell ref="VWS689:VWZ689"/>
    <mergeCell ref="VXA689:VXH689"/>
    <mergeCell ref="VXI689:VXP689"/>
    <mergeCell ref="VXQ689:VXX689"/>
    <mergeCell ref="VXY689:VYF689"/>
    <mergeCell ref="VYG689:VYN689"/>
    <mergeCell ref="VYO689:VYV689"/>
    <mergeCell ref="VYW689:VZD689"/>
    <mergeCell ref="VZE689:VZL689"/>
    <mergeCell ref="VZM689:VZT689"/>
    <mergeCell ref="VZU689:WAB689"/>
    <mergeCell ref="WAC689:WAJ689"/>
    <mergeCell ref="WAK689:WAR689"/>
    <mergeCell ref="WAS689:WAZ689"/>
    <mergeCell ref="WBA689:WBH689"/>
    <mergeCell ref="WBI689:WBP689"/>
    <mergeCell ref="WBQ689:WBX689"/>
    <mergeCell ref="WBY689:WCF689"/>
    <mergeCell ref="WCG689:WCN689"/>
    <mergeCell ref="WCO689:WCV689"/>
    <mergeCell ref="WCW689:WDD689"/>
    <mergeCell ref="WDE689:WDL689"/>
    <mergeCell ref="WDM689:WDT689"/>
    <mergeCell ref="WDU689:WEB689"/>
    <mergeCell ref="WEC689:WEJ689"/>
    <mergeCell ref="WEK689:WER689"/>
    <mergeCell ref="WES689:WEZ689"/>
    <mergeCell ref="WFA689:WFH689"/>
    <mergeCell ref="WFI689:WFP689"/>
    <mergeCell ref="WFQ689:WFX689"/>
    <mergeCell ref="WFY689:WGF689"/>
    <mergeCell ref="WGG689:WGN689"/>
    <mergeCell ref="WGO689:WGV689"/>
    <mergeCell ref="WGW689:WHD689"/>
    <mergeCell ref="WHE689:WHL689"/>
    <mergeCell ref="WHM689:WHT689"/>
    <mergeCell ref="WHU689:WIB689"/>
    <mergeCell ref="WIC689:WIJ689"/>
    <mergeCell ref="WIK689:WIR689"/>
    <mergeCell ref="WIS689:WIZ689"/>
    <mergeCell ref="WJA689:WJH689"/>
    <mergeCell ref="WJI689:WJP689"/>
    <mergeCell ref="WJQ689:WJX689"/>
    <mergeCell ref="WJY689:WKF689"/>
    <mergeCell ref="WKG689:WKN689"/>
    <mergeCell ref="WKO689:WKV689"/>
    <mergeCell ref="WKW689:WLD689"/>
    <mergeCell ref="WLE689:WLL689"/>
    <mergeCell ref="WLM689:WLT689"/>
    <mergeCell ref="WLU689:WMB689"/>
    <mergeCell ref="WMC689:WMJ689"/>
    <mergeCell ref="WMK689:WMR689"/>
    <mergeCell ref="WMS689:WMZ689"/>
    <mergeCell ref="WNA689:WNH689"/>
    <mergeCell ref="WNI689:WNP689"/>
    <mergeCell ref="WNQ689:WNX689"/>
    <mergeCell ref="WNY689:WOF689"/>
    <mergeCell ref="WOG689:WON689"/>
    <mergeCell ref="WOO689:WOV689"/>
    <mergeCell ref="WOW689:WPD689"/>
    <mergeCell ref="WPE689:WPL689"/>
    <mergeCell ref="WPM689:WPT689"/>
    <mergeCell ref="WPU689:WQB689"/>
    <mergeCell ref="WQC689:WQJ689"/>
    <mergeCell ref="WQK689:WQR689"/>
    <mergeCell ref="WQS689:WQZ689"/>
    <mergeCell ref="WRA689:WRH689"/>
    <mergeCell ref="WRI689:WRP689"/>
    <mergeCell ref="WRQ689:WRX689"/>
    <mergeCell ref="WRY689:WSF689"/>
    <mergeCell ref="WSG689:WSN689"/>
    <mergeCell ref="WSO689:WSV689"/>
    <mergeCell ref="WSW689:WTD689"/>
    <mergeCell ref="WTE689:WTL689"/>
    <mergeCell ref="WTM689:WTT689"/>
    <mergeCell ref="WTU689:WUB689"/>
    <mergeCell ref="WUC689:WUJ689"/>
    <mergeCell ref="WUK689:WUR689"/>
    <mergeCell ref="WUS689:WUZ689"/>
    <mergeCell ref="WVA689:WVH689"/>
    <mergeCell ref="WVI689:WVP689"/>
    <mergeCell ref="WVQ689:WVX689"/>
    <mergeCell ref="WVY689:WWF689"/>
    <mergeCell ref="WWG689:WWN689"/>
    <mergeCell ref="WWO689:WWV689"/>
    <mergeCell ref="WWW689:WXD689"/>
    <mergeCell ref="WXE689:WXL689"/>
    <mergeCell ref="WXM689:WXT689"/>
    <mergeCell ref="WXU689:WYB689"/>
    <mergeCell ref="WYC689:WYJ689"/>
    <mergeCell ref="WYK689:WYR689"/>
    <mergeCell ref="WYS689:WYZ689"/>
    <mergeCell ref="WZA689:WZH689"/>
    <mergeCell ref="WZI689:WZP689"/>
    <mergeCell ref="A693:H693"/>
    <mergeCell ref="I693:P693"/>
    <mergeCell ref="Q693:X693"/>
    <mergeCell ref="Y693:AF693"/>
    <mergeCell ref="AG693:AN693"/>
    <mergeCell ref="AO693:AV693"/>
    <mergeCell ref="AW693:BD693"/>
    <mergeCell ref="BE693:BL693"/>
    <mergeCell ref="BM693:BT693"/>
    <mergeCell ref="BU693:CB693"/>
    <mergeCell ref="CC693:CJ693"/>
    <mergeCell ref="CK693:CR693"/>
    <mergeCell ref="CS693:CZ693"/>
    <mergeCell ref="DA693:DH693"/>
    <mergeCell ref="DI693:DP693"/>
    <mergeCell ref="DQ693:DX693"/>
    <mergeCell ref="DY693:EF693"/>
    <mergeCell ref="EG693:EN693"/>
    <mergeCell ref="EO693:EV693"/>
    <mergeCell ref="EW693:FD693"/>
    <mergeCell ref="FE693:FL693"/>
    <mergeCell ref="FM693:FT693"/>
    <mergeCell ref="FU693:GB693"/>
    <mergeCell ref="GC693:GJ693"/>
    <mergeCell ref="GK693:GR693"/>
    <mergeCell ref="GS693:GZ693"/>
    <mergeCell ref="HA693:HH693"/>
    <mergeCell ref="HI693:HP693"/>
    <mergeCell ref="HQ693:HX693"/>
    <mergeCell ref="HY693:IF693"/>
    <mergeCell ref="IG693:IN693"/>
    <mergeCell ref="IO693:IV693"/>
    <mergeCell ref="IW693:JD693"/>
    <mergeCell ref="JE693:JL693"/>
    <mergeCell ref="JM693:JT693"/>
    <mergeCell ref="JU693:KB693"/>
    <mergeCell ref="KC693:KJ693"/>
    <mergeCell ref="KK693:KR693"/>
    <mergeCell ref="KS693:KZ693"/>
    <mergeCell ref="LA693:LH693"/>
    <mergeCell ref="LI693:LP693"/>
    <mergeCell ref="LQ693:LX693"/>
    <mergeCell ref="LY693:MF693"/>
    <mergeCell ref="MG693:MN693"/>
    <mergeCell ref="MO693:MV693"/>
    <mergeCell ref="MW693:ND693"/>
    <mergeCell ref="NE693:NL693"/>
    <mergeCell ref="NM693:NT693"/>
    <mergeCell ref="NU693:OB693"/>
    <mergeCell ref="OC693:OJ693"/>
    <mergeCell ref="OK693:OR693"/>
    <mergeCell ref="OS693:OZ693"/>
    <mergeCell ref="PA693:PH693"/>
    <mergeCell ref="PI693:PP693"/>
    <mergeCell ref="PQ693:PX693"/>
    <mergeCell ref="PY693:QF693"/>
    <mergeCell ref="QG693:QN693"/>
    <mergeCell ref="QO693:QV693"/>
    <mergeCell ref="QW693:RD693"/>
    <mergeCell ref="RE693:RL693"/>
    <mergeCell ref="RM693:RT693"/>
    <mergeCell ref="RU693:SB693"/>
    <mergeCell ref="SC693:SJ693"/>
    <mergeCell ref="SK693:SR693"/>
    <mergeCell ref="SS693:SZ693"/>
    <mergeCell ref="TA693:TH693"/>
    <mergeCell ref="TI693:TP693"/>
    <mergeCell ref="TQ693:TX693"/>
    <mergeCell ref="TY693:UF693"/>
    <mergeCell ref="UG693:UN693"/>
    <mergeCell ref="UO693:UV693"/>
    <mergeCell ref="UW693:VD693"/>
    <mergeCell ref="VE693:VL693"/>
    <mergeCell ref="VM693:VT693"/>
    <mergeCell ref="VU693:WB693"/>
    <mergeCell ref="WC693:WJ693"/>
    <mergeCell ref="WK693:WR693"/>
    <mergeCell ref="WS693:WZ693"/>
    <mergeCell ref="XA693:XH693"/>
    <mergeCell ref="XI693:XP693"/>
    <mergeCell ref="XQ693:XX693"/>
    <mergeCell ref="XY693:YF693"/>
    <mergeCell ref="YG693:YN693"/>
    <mergeCell ref="YO693:YV693"/>
    <mergeCell ref="YW693:ZD693"/>
    <mergeCell ref="ZE693:ZL693"/>
    <mergeCell ref="ZM693:ZT693"/>
    <mergeCell ref="ZU693:AAB693"/>
    <mergeCell ref="AAC693:AAJ693"/>
    <mergeCell ref="AAK693:AAR693"/>
    <mergeCell ref="AAS693:AAZ693"/>
    <mergeCell ref="ABA693:ABH693"/>
    <mergeCell ref="ABI693:ABP693"/>
    <mergeCell ref="ABQ693:ABX693"/>
    <mergeCell ref="ABY693:ACF693"/>
    <mergeCell ref="ACG693:ACN693"/>
    <mergeCell ref="ACO693:ACV693"/>
    <mergeCell ref="ACW693:ADD693"/>
    <mergeCell ref="ADE693:ADL693"/>
    <mergeCell ref="ADM693:ADT693"/>
    <mergeCell ref="ADU693:AEB693"/>
    <mergeCell ref="AEC693:AEJ693"/>
    <mergeCell ref="AEK693:AER693"/>
    <mergeCell ref="AES693:AEZ693"/>
    <mergeCell ref="AFA693:AFH693"/>
    <mergeCell ref="AFI693:AFP693"/>
    <mergeCell ref="AFQ693:AFX693"/>
    <mergeCell ref="AFY693:AGF693"/>
    <mergeCell ref="AGG693:AGN693"/>
    <mergeCell ref="AGO693:AGV693"/>
    <mergeCell ref="AGW693:AHD693"/>
    <mergeCell ref="AHE693:AHL693"/>
    <mergeCell ref="AHM693:AHT693"/>
    <mergeCell ref="AHU693:AIB693"/>
    <mergeCell ref="AIC693:AIJ693"/>
    <mergeCell ref="AIK693:AIR693"/>
    <mergeCell ref="AIS693:AIZ693"/>
    <mergeCell ref="AJA693:AJH693"/>
    <mergeCell ref="AJI693:AJP693"/>
    <mergeCell ref="AJQ693:AJX693"/>
    <mergeCell ref="AJY693:AKF693"/>
    <mergeCell ref="AKG693:AKN693"/>
    <mergeCell ref="AKO693:AKV693"/>
    <mergeCell ref="AKW693:ALD693"/>
    <mergeCell ref="ALE693:ALL693"/>
    <mergeCell ref="ALM693:ALT693"/>
    <mergeCell ref="ALU693:AMB693"/>
    <mergeCell ref="AMC693:AMJ693"/>
    <mergeCell ref="AMK693:AMR693"/>
    <mergeCell ref="AMS693:AMZ693"/>
    <mergeCell ref="ANA693:ANH693"/>
    <mergeCell ref="ANI693:ANP693"/>
    <mergeCell ref="ANQ693:ANX693"/>
    <mergeCell ref="ANY693:AOF693"/>
    <mergeCell ref="AOG693:AON693"/>
    <mergeCell ref="AOO693:AOV693"/>
    <mergeCell ref="AOW693:APD693"/>
    <mergeCell ref="APE693:APL693"/>
    <mergeCell ref="APM693:APT693"/>
    <mergeCell ref="APU693:AQB693"/>
    <mergeCell ref="AQC693:AQJ693"/>
    <mergeCell ref="AQK693:AQR693"/>
    <mergeCell ref="AQS693:AQZ693"/>
    <mergeCell ref="ARA693:ARH693"/>
    <mergeCell ref="ARI693:ARP693"/>
    <mergeCell ref="ARQ693:ARX693"/>
    <mergeCell ref="ARY693:ASF693"/>
    <mergeCell ref="ASG693:ASN693"/>
    <mergeCell ref="ASO693:ASV693"/>
    <mergeCell ref="ASW693:ATD693"/>
    <mergeCell ref="ATE693:ATL693"/>
    <mergeCell ref="ATM693:ATT693"/>
    <mergeCell ref="ATU693:AUB693"/>
    <mergeCell ref="AUC693:AUJ693"/>
    <mergeCell ref="AUK693:AUR693"/>
    <mergeCell ref="AUS693:AUZ693"/>
    <mergeCell ref="AVA693:AVH693"/>
    <mergeCell ref="AVI693:AVP693"/>
    <mergeCell ref="AVQ693:AVX693"/>
    <mergeCell ref="AVY693:AWF693"/>
    <mergeCell ref="AWG693:AWN693"/>
    <mergeCell ref="AWO693:AWV693"/>
    <mergeCell ref="AWW693:AXD693"/>
    <mergeCell ref="AXE693:AXL693"/>
    <mergeCell ref="AXM693:AXT693"/>
    <mergeCell ref="AXU693:AYB693"/>
    <mergeCell ref="AYC693:AYJ693"/>
    <mergeCell ref="AYK693:AYR693"/>
    <mergeCell ref="AYS693:AYZ693"/>
    <mergeCell ref="AZA693:AZH693"/>
    <mergeCell ref="AZI693:AZP693"/>
    <mergeCell ref="AZQ693:AZX693"/>
    <mergeCell ref="AZY693:BAF693"/>
    <mergeCell ref="BAG693:BAN693"/>
    <mergeCell ref="BAO693:BAV693"/>
    <mergeCell ref="BAW693:BBD693"/>
    <mergeCell ref="BBE693:BBL693"/>
    <mergeCell ref="BBM693:BBT693"/>
    <mergeCell ref="BBU693:BCB693"/>
    <mergeCell ref="BCC693:BCJ693"/>
    <mergeCell ref="BCK693:BCR693"/>
    <mergeCell ref="BCS693:BCZ693"/>
    <mergeCell ref="BDA693:BDH693"/>
    <mergeCell ref="BDI693:BDP693"/>
    <mergeCell ref="BDQ693:BDX693"/>
    <mergeCell ref="BDY693:BEF693"/>
    <mergeCell ref="BEG693:BEN693"/>
    <mergeCell ref="BEO693:BEV693"/>
    <mergeCell ref="BEW693:BFD693"/>
    <mergeCell ref="BFE693:BFL693"/>
    <mergeCell ref="BFM693:BFT693"/>
    <mergeCell ref="BFU693:BGB693"/>
    <mergeCell ref="BGC693:BGJ693"/>
    <mergeCell ref="BGK693:BGR693"/>
    <mergeCell ref="BGS693:BGZ693"/>
    <mergeCell ref="BHA693:BHH693"/>
    <mergeCell ref="BHI693:BHP693"/>
    <mergeCell ref="BHQ693:BHX693"/>
    <mergeCell ref="BHY693:BIF693"/>
    <mergeCell ref="BIG693:BIN693"/>
    <mergeCell ref="BIO693:BIV693"/>
    <mergeCell ref="BIW693:BJD693"/>
    <mergeCell ref="BJE693:BJL693"/>
    <mergeCell ref="BJM693:BJT693"/>
    <mergeCell ref="BJU693:BKB693"/>
    <mergeCell ref="BKC693:BKJ693"/>
    <mergeCell ref="BKK693:BKR693"/>
    <mergeCell ref="BKS693:BKZ693"/>
    <mergeCell ref="BLA693:BLH693"/>
    <mergeCell ref="BLI693:BLP693"/>
    <mergeCell ref="BLQ693:BLX693"/>
    <mergeCell ref="BLY693:BMF693"/>
    <mergeCell ref="BMG693:BMN693"/>
    <mergeCell ref="BMO693:BMV693"/>
    <mergeCell ref="BMW693:BND693"/>
    <mergeCell ref="BNE693:BNL693"/>
    <mergeCell ref="BNM693:BNT693"/>
    <mergeCell ref="BNU693:BOB693"/>
    <mergeCell ref="BOC693:BOJ693"/>
    <mergeCell ref="BOK693:BOR693"/>
    <mergeCell ref="BOS693:BOZ693"/>
    <mergeCell ref="BPA693:BPH693"/>
    <mergeCell ref="BPI693:BPP693"/>
    <mergeCell ref="BPQ693:BPX693"/>
    <mergeCell ref="BPY693:BQF693"/>
    <mergeCell ref="BQG693:BQN693"/>
    <mergeCell ref="BQO693:BQV693"/>
    <mergeCell ref="BQW693:BRD693"/>
    <mergeCell ref="BRE693:BRL693"/>
    <mergeCell ref="BRM693:BRT693"/>
    <mergeCell ref="BRU693:BSB693"/>
    <mergeCell ref="BSC693:BSJ693"/>
    <mergeCell ref="BSK693:BSR693"/>
    <mergeCell ref="BSS693:BSZ693"/>
    <mergeCell ref="BTA693:BTH693"/>
    <mergeCell ref="BTI693:BTP693"/>
    <mergeCell ref="BTQ693:BTX693"/>
    <mergeCell ref="BTY693:BUF693"/>
    <mergeCell ref="BUG693:BUN693"/>
    <mergeCell ref="BUO693:BUV693"/>
    <mergeCell ref="BUW693:BVD693"/>
    <mergeCell ref="BVE693:BVL693"/>
    <mergeCell ref="BVM693:BVT693"/>
    <mergeCell ref="BVU693:BWB693"/>
    <mergeCell ref="BWC693:BWJ693"/>
    <mergeCell ref="BWK693:BWR693"/>
    <mergeCell ref="BWS693:BWZ693"/>
    <mergeCell ref="BXA693:BXH693"/>
    <mergeCell ref="BXI693:BXP693"/>
    <mergeCell ref="BXQ693:BXX693"/>
    <mergeCell ref="BXY693:BYF693"/>
    <mergeCell ref="BYG693:BYN693"/>
    <mergeCell ref="BYO693:BYV693"/>
    <mergeCell ref="BYW693:BZD693"/>
    <mergeCell ref="BZE693:BZL693"/>
    <mergeCell ref="BZM693:BZT693"/>
    <mergeCell ref="BZU693:CAB693"/>
    <mergeCell ref="CAC693:CAJ693"/>
    <mergeCell ref="CAK693:CAR693"/>
    <mergeCell ref="CAS693:CAZ693"/>
    <mergeCell ref="CBA693:CBH693"/>
    <mergeCell ref="CBI693:CBP693"/>
    <mergeCell ref="CBQ693:CBX693"/>
    <mergeCell ref="CBY693:CCF693"/>
    <mergeCell ref="CCG693:CCN693"/>
    <mergeCell ref="CCO693:CCV693"/>
    <mergeCell ref="CCW693:CDD693"/>
    <mergeCell ref="CDE693:CDL693"/>
    <mergeCell ref="CDM693:CDT693"/>
    <mergeCell ref="CDU693:CEB693"/>
    <mergeCell ref="CEC693:CEJ693"/>
    <mergeCell ref="CEK693:CER693"/>
    <mergeCell ref="CES693:CEZ693"/>
    <mergeCell ref="CFA693:CFH693"/>
    <mergeCell ref="CFI693:CFP693"/>
    <mergeCell ref="CFQ693:CFX693"/>
    <mergeCell ref="CFY693:CGF693"/>
    <mergeCell ref="CGG693:CGN693"/>
    <mergeCell ref="CGO693:CGV693"/>
    <mergeCell ref="CGW693:CHD693"/>
    <mergeCell ref="CHE693:CHL693"/>
    <mergeCell ref="CHM693:CHT693"/>
    <mergeCell ref="CHU693:CIB693"/>
    <mergeCell ref="CIC693:CIJ693"/>
    <mergeCell ref="CIK693:CIR693"/>
    <mergeCell ref="CIS693:CIZ693"/>
    <mergeCell ref="CJA693:CJH693"/>
    <mergeCell ref="CJI693:CJP693"/>
    <mergeCell ref="CJQ693:CJX693"/>
    <mergeCell ref="CJY693:CKF693"/>
    <mergeCell ref="CKG693:CKN693"/>
    <mergeCell ref="CKO693:CKV693"/>
    <mergeCell ref="CKW693:CLD693"/>
    <mergeCell ref="CLE693:CLL693"/>
    <mergeCell ref="CLM693:CLT693"/>
    <mergeCell ref="CLU693:CMB693"/>
    <mergeCell ref="CMC693:CMJ693"/>
    <mergeCell ref="CMK693:CMR693"/>
    <mergeCell ref="CMS693:CMZ693"/>
    <mergeCell ref="CNA693:CNH693"/>
    <mergeCell ref="CNI693:CNP693"/>
    <mergeCell ref="CNQ693:CNX693"/>
    <mergeCell ref="CNY693:COF693"/>
    <mergeCell ref="COG693:CON693"/>
    <mergeCell ref="COO693:COV693"/>
    <mergeCell ref="COW693:CPD693"/>
    <mergeCell ref="CPE693:CPL693"/>
    <mergeCell ref="CPM693:CPT693"/>
    <mergeCell ref="CPU693:CQB693"/>
    <mergeCell ref="CQC693:CQJ693"/>
    <mergeCell ref="CQK693:CQR693"/>
    <mergeCell ref="CQS693:CQZ693"/>
    <mergeCell ref="CRA693:CRH693"/>
    <mergeCell ref="CRI693:CRP693"/>
    <mergeCell ref="CRQ693:CRX693"/>
    <mergeCell ref="CRY693:CSF693"/>
    <mergeCell ref="CSG693:CSN693"/>
    <mergeCell ref="CSO693:CSV693"/>
    <mergeCell ref="CSW693:CTD693"/>
    <mergeCell ref="CTE693:CTL693"/>
    <mergeCell ref="CTM693:CTT693"/>
    <mergeCell ref="CTU693:CUB693"/>
    <mergeCell ref="CUC693:CUJ693"/>
    <mergeCell ref="CUK693:CUR693"/>
    <mergeCell ref="CUS693:CUZ693"/>
    <mergeCell ref="CVA693:CVH693"/>
    <mergeCell ref="CVI693:CVP693"/>
    <mergeCell ref="CVQ693:CVX693"/>
    <mergeCell ref="CVY693:CWF693"/>
    <mergeCell ref="CWG693:CWN693"/>
    <mergeCell ref="CWO693:CWV693"/>
    <mergeCell ref="CWW693:CXD693"/>
    <mergeCell ref="CXE693:CXL693"/>
    <mergeCell ref="CXM693:CXT693"/>
    <mergeCell ref="CXU693:CYB693"/>
    <mergeCell ref="CYC693:CYJ693"/>
    <mergeCell ref="CYK693:CYR693"/>
    <mergeCell ref="CYS693:CYZ693"/>
    <mergeCell ref="CZA693:CZH693"/>
    <mergeCell ref="CZI693:CZP693"/>
    <mergeCell ref="CZQ693:CZX693"/>
    <mergeCell ref="CZY693:DAF693"/>
    <mergeCell ref="DAG693:DAN693"/>
    <mergeCell ref="DAO693:DAV693"/>
    <mergeCell ref="DAW693:DBD693"/>
    <mergeCell ref="DBE693:DBL693"/>
    <mergeCell ref="DBM693:DBT693"/>
    <mergeCell ref="DBU693:DCB693"/>
    <mergeCell ref="DCC693:DCJ693"/>
    <mergeCell ref="DCK693:DCR693"/>
    <mergeCell ref="DCS693:DCZ693"/>
    <mergeCell ref="DDA693:DDH693"/>
    <mergeCell ref="DDI693:DDP693"/>
    <mergeCell ref="DDQ693:DDX693"/>
    <mergeCell ref="DDY693:DEF693"/>
    <mergeCell ref="DEG693:DEN693"/>
    <mergeCell ref="DEO693:DEV693"/>
    <mergeCell ref="DEW693:DFD693"/>
    <mergeCell ref="DFE693:DFL693"/>
    <mergeCell ref="DFM693:DFT693"/>
    <mergeCell ref="DFU693:DGB693"/>
    <mergeCell ref="DGC693:DGJ693"/>
    <mergeCell ref="DGK693:DGR693"/>
    <mergeCell ref="DGS693:DGZ693"/>
    <mergeCell ref="DHA693:DHH693"/>
    <mergeCell ref="DHI693:DHP693"/>
    <mergeCell ref="DHQ693:DHX693"/>
    <mergeCell ref="DHY693:DIF693"/>
    <mergeCell ref="DIG693:DIN693"/>
    <mergeCell ref="DIO693:DIV693"/>
    <mergeCell ref="DIW693:DJD693"/>
    <mergeCell ref="DJE693:DJL693"/>
    <mergeCell ref="DJM693:DJT693"/>
    <mergeCell ref="DJU693:DKB693"/>
    <mergeCell ref="DKC693:DKJ693"/>
    <mergeCell ref="DKK693:DKR693"/>
    <mergeCell ref="DKS693:DKZ693"/>
    <mergeCell ref="DLA693:DLH693"/>
    <mergeCell ref="DLI693:DLP693"/>
    <mergeCell ref="DLQ693:DLX693"/>
    <mergeCell ref="DLY693:DMF693"/>
    <mergeCell ref="DMG693:DMN693"/>
    <mergeCell ref="DMO693:DMV693"/>
    <mergeCell ref="DMW693:DND693"/>
    <mergeCell ref="DNE693:DNL693"/>
    <mergeCell ref="DNM693:DNT693"/>
    <mergeCell ref="DNU693:DOB693"/>
    <mergeCell ref="DOC693:DOJ693"/>
    <mergeCell ref="DOK693:DOR693"/>
    <mergeCell ref="DOS693:DOZ693"/>
    <mergeCell ref="DPA693:DPH693"/>
    <mergeCell ref="DPI693:DPP693"/>
    <mergeCell ref="DPQ693:DPX693"/>
    <mergeCell ref="DPY693:DQF693"/>
    <mergeCell ref="DQG693:DQN693"/>
    <mergeCell ref="DQO693:DQV693"/>
    <mergeCell ref="DQW693:DRD693"/>
    <mergeCell ref="DRE693:DRL693"/>
    <mergeCell ref="DRM693:DRT693"/>
    <mergeCell ref="DRU693:DSB693"/>
    <mergeCell ref="DSC693:DSJ693"/>
    <mergeCell ref="DSK693:DSR693"/>
    <mergeCell ref="DSS693:DSZ693"/>
    <mergeCell ref="DTA693:DTH693"/>
    <mergeCell ref="DTI693:DTP693"/>
    <mergeCell ref="DTQ693:DTX693"/>
    <mergeCell ref="DTY693:DUF693"/>
    <mergeCell ref="DUG693:DUN693"/>
    <mergeCell ref="DUO693:DUV693"/>
    <mergeCell ref="DUW693:DVD693"/>
    <mergeCell ref="DVE693:DVL693"/>
    <mergeCell ref="DVM693:DVT693"/>
    <mergeCell ref="DVU693:DWB693"/>
    <mergeCell ref="DWC693:DWJ693"/>
    <mergeCell ref="DWK693:DWR693"/>
    <mergeCell ref="DWS693:DWZ693"/>
    <mergeCell ref="DXA693:DXH693"/>
    <mergeCell ref="DXI693:DXP693"/>
    <mergeCell ref="DXQ693:DXX693"/>
    <mergeCell ref="DXY693:DYF693"/>
    <mergeCell ref="DYG693:DYN693"/>
    <mergeCell ref="DYO693:DYV693"/>
    <mergeCell ref="DYW693:DZD693"/>
    <mergeCell ref="DZE693:DZL693"/>
    <mergeCell ref="DZM693:DZT693"/>
    <mergeCell ref="DZU693:EAB693"/>
    <mergeCell ref="EAC693:EAJ693"/>
    <mergeCell ref="EAK693:EAR693"/>
    <mergeCell ref="EAS693:EAZ693"/>
    <mergeCell ref="EBA693:EBH693"/>
    <mergeCell ref="EBI693:EBP693"/>
    <mergeCell ref="EBQ693:EBX693"/>
    <mergeCell ref="EBY693:ECF693"/>
    <mergeCell ref="ECG693:ECN693"/>
    <mergeCell ref="ECO693:ECV693"/>
    <mergeCell ref="ECW693:EDD693"/>
    <mergeCell ref="EDE693:EDL693"/>
    <mergeCell ref="EDM693:EDT693"/>
    <mergeCell ref="EDU693:EEB693"/>
    <mergeCell ref="EEC693:EEJ693"/>
    <mergeCell ref="EEK693:EER693"/>
    <mergeCell ref="EES693:EEZ693"/>
    <mergeCell ref="EFA693:EFH693"/>
    <mergeCell ref="EFI693:EFP693"/>
    <mergeCell ref="EFQ693:EFX693"/>
    <mergeCell ref="EFY693:EGF693"/>
    <mergeCell ref="EGG693:EGN693"/>
    <mergeCell ref="EGO693:EGV693"/>
    <mergeCell ref="EGW693:EHD693"/>
    <mergeCell ref="EHE693:EHL693"/>
    <mergeCell ref="EHM693:EHT693"/>
    <mergeCell ref="EHU693:EIB693"/>
    <mergeCell ref="EIC693:EIJ693"/>
    <mergeCell ref="EIK693:EIR693"/>
    <mergeCell ref="EIS693:EIZ693"/>
    <mergeCell ref="EJA693:EJH693"/>
    <mergeCell ref="EJI693:EJP693"/>
    <mergeCell ref="EJQ693:EJX693"/>
    <mergeCell ref="EJY693:EKF693"/>
    <mergeCell ref="EKG693:EKN693"/>
    <mergeCell ref="EKO693:EKV693"/>
    <mergeCell ref="EKW693:ELD693"/>
    <mergeCell ref="ELE693:ELL693"/>
    <mergeCell ref="ELM693:ELT693"/>
    <mergeCell ref="ELU693:EMB693"/>
    <mergeCell ref="EMC693:EMJ693"/>
    <mergeCell ref="EMK693:EMR693"/>
    <mergeCell ref="EMS693:EMZ693"/>
    <mergeCell ref="ENA693:ENH693"/>
    <mergeCell ref="ENI693:ENP693"/>
    <mergeCell ref="ENQ693:ENX693"/>
    <mergeCell ref="ENY693:EOF693"/>
    <mergeCell ref="EOG693:EON693"/>
    <mergeCell ref="EOO693:EOV693"/>
    <mergeCell ref="EOW693:EPD693"/>
    <mergeCell ref="EPE693:EPL693"/>
    <mergeCell ref="EPM693:EPT693"/>
    <mergeCell ref="EPU693:EQB693"/>
    <mergeCell ref="EQC693:EQJ693"/>
    <mergeCell ref="EQK693:EQR693"/>
    <mergeCell ref="EQS693:EQZ693"/>
    <mergeCell ref="ERA693:ERH693"/>
    <mergeCell ref="ERI693:ERP693"/>
    <mergeCell ref="ERQ693:ERX693"/>
    <mergeCell ref="ERY693:ESF693"/>
    <mergeCell ref="ESG693:ESN693"/>
    <mergeCell ref="ESO693:ESV693"/>
    <mergeCell ref="ESW693:ETD693"/>
    <mergeCell ref="ETE693:ETL693"/>
    <mergeCell ref="ETM693:ETT693"/>
    <mergeCell ref="ETU693:EUB693"/>
    <mergeCell ref="EUC693:EUJ693"/>
    <mergeCell ref="EUK693:EUR693"/>
    <mergeCell ref="EUS693:EUZ693"/>
    <mergeCell ref="EVA693:EVH693"/>
    <mergeCell ref="EVI693:EVP693"/>
    <mergeCell ref="EVQ693:EVX693"/>
    <mergeCell ref="EVY693:EWF693"/>
    <mergeCell ref="EWG693:EWN693"/>
    <mergeCell ref="EWO693:EWV693"/>
    <mergeCell ref="EWW693:EXD693"/>
    <mergeCell ref="EXE693:EXL693"/>
    <mergeCell ref="EXM693:EXT693"/>
    <mergeCell ref="EXU693:EYB693"/>
    <mergeCell ref="EYC693:EYJ693"/>
    <mergeCell ref="EYK693:EYR693"/>
    <mergeCell ref="EYS693:EYZ693"/>
    <mergeCell ref="EZA693:EZH693"/>
    <mergeCell ref="EZI693:EZP693"/>
    <mergeCell ref="EZQ693:EZX693"/>
    <mergeCell ref="EZY693:FAF693"/>
    <mergeCell ref="FAG693:FAN693"/>
    <mergeCell ref="FAO693:FAV693"/>
    <mergeCell ref="FAW693:FBD693"/>
    <mergeCell ref="FBE693:FBL693"/>
    <mergeCell ref="FBM693:FBT693"/>
    <mergeCell ref="FBU693:FCB693"/>
    <mergeCell ref="FCC693:FCJ693"/>
    <mergeCell ref="FCK693:FCR693"/>
    <mergeCell ref="FCS693:FCZ693"/>
    <mergeCell ref="FDA693:FDH693"/>
    <mergeCell ref="FDI693:FDP693"/>
    <mergeCell ref="FDQ693:FDX693"/>
    <mergeCell ref="FDY693:FEF693"/>
    <mergeCell ref="FEG693:FEN693"/>
    <mergeCell ref="FEO693:FEV693"/>
    <mergeCell ref="FEW693:FFD693"/>
    <mergeCell ref="FFE693:FFL693"/>
    <mergeCell ref="FFM693:FFT693"/>
    <mergeCell ref="FFU693:FGB693"/>
    <mergeCell ref="FGC693:FGJ693"/>
    <mergeCell ref="FGK693:FGR693"/>
    <mergeCell ref="FGS693:FGZ693"/>
    <mergeCell ref="FHA693:FHH693"/>
    <mergeCell ref="FHI693:FHP693"/>
    <mergeCell ref="FHQ693:FHX693"/>
    <mergeCell ref="FHY693:FIF693"/>
    <mergeCell ref="FIG693:FIN693"/>
    <mergeCell ref="FIO693:FIV693"/>
    <mergeCell ref="FIW693:FJD693"/>
    <mergeCell ref="FJE693:FJL693"/>
    <mergeCell ref="FJM693:FJT693"/>
    <mergeCell ref="FJU693:FKB693"/>
    <mergeCell ref="FKC693:FKJ693"/>
    <mergeCell ref="FKK693:FKR693"/>
    <mergeCell ref="FKS693:FKZ693"/>
    <mergeCell ref="FLA693:FLH693"/>
    <mergeCell ref="FLI693:FLP693"/>
    <mergeCell ref="FLQ693:FLX693"/>
    <mergeCell ref="FLY693:FMF693"/>
    <mergeCell ref="FMG693:FMN693"/>
    <mergeCell ref="FMO693:FMV693"/>
    <mergeCell ref="FMW693:FND693"/>
    <mergeCell ref="FNE693:FNL693"/>
    <mergeCell ref="FNM693:FNT693"/>
    <mergeCell ref="FNU693:FOB693"/>
    <mergeCell ref="FOC693:FOJ693"/>
    <mergeCell ref="FOK693:FOR693"/>
    <mergeCell ref="FOS693:FOZ693"/>
    <mergeCell ref="FPA693:FPH693"/>
    <mergeCell ref="FPI693:FPP693"/>
    <mergeCell ref="FPQ693:FPX693"/>
    <mergeCell ref="FPY693:FQF693"/>
    <mergeCell ref="FQG693:FQN693"/>
    <mergeCell ref="FQO693:FQV693"/>
    <mergeCell ref="FQW693:FRD693"/>
    <mergeCell ref="FRE693:FRL693"/>
    <mergeCell ref="FRM693:FRT693"/>
    <mergeCell ref="FRU693:FSB693"/>
    <mergeCell ref="FSC693:FSJ693"/>
    <mergeCell ref="FSK693:FSR693"/>
    <mergeCell ref="FSS693:FSZ693"/>
    <mergeCell ref="FTA693:FTH693"/>
    <mergeCell ref="FTI693:FTP693"/>
    <mergeCell ref="FTQ693:FTX693"/>
    <mergeCell ref="FTY693:FUF693"/>
    <mergeCell ref="FUG693:FUN693"/>
    <mergeCell ref="FUO693:FUV693"/>
    <mergeCell ref="FUW693:FVD693"/>
    <mergeCell ref="FVE693:FVL693"/>
    <mergeCell ref="FVM693:FVT693"/>
    <mergeCell ref="FVU693:FWB693"/>
    <mergeCell ref="FWC693:FWJ693"/>
    <mergeCell ref="FWK693:FWR693"/>
    <mergeCell ref="FWS693:FWZ693"/>
    <mergeCell ref="FXA693:FXH693"/>
    <mergeCell ref="FXI693:FXP693"/>
    <mergeCell ref="FXQ693:FXX693"/>
    <mergeCell ref="FXY693:FYF693"/>
    <mergeCell ref="FYG693:FYN693"/>
    <mergeCell ref="FYO693:FYV693"/>
    <mergeCell ref="FYW693:FZD693"/>
    <mergeCell ref="FZE693:FZL693"/>
    <mergeCell ref="FZM693:FZT693"/>
    <mergeCell ref="FZU693:GAB693"/>
    <mergeCell ref="GAC693:GAJ693"/>
    <mergeCell ref="GAK693:GAR693"/>
    <mergeCell ref="GAS693:GAZ693"/>
    <mergeCell ref="GBA693:GBH693"/>
    <mergeCell ref="GBI693:GBP693"/>
    <mergeCell ref="GBQ693:GBX693"/>
    <mergeCell ref="GBY693:GCF693"/>
    <mergeCell ref="GCG693:GCN693"/>
    <mergeCell ref="GCO693:GCV693"/>
    <mergeCell ref="GCW693:GDD693"/>
    <mergeCell ref="GDE693:GDL693"/>
    <mergeCell ref="GDM693:GDT693"/>
    <mergeCell ref="GDU693:GEB693"/>
    <mergeCell ref="GEC693:GEJ693"/>
    <mergeCell ref="GEK693:GER693"/>
    <mergeCell ref="GES693:GEZ693"/>
    <mergeCell ref="GFA693:GFH693"/>
    <mergeCell ref="GFI693:GFP693"/>
    <mergeCell ref="GFQ693:GFX693"/>
    <mergeCell ref="GFY693:GGF693"/>
    <mergeCell ref="GGG693:GGN693"/>
    <mergeCell ref="GGO693:GGV693"/>
    <mergeCell ref="GGW693:GHD693"/>
    <mergeCell ref="GHE693:GHL693"/>
    <mergeCell ref="GHM693:GHT693"/>
    <mergeCell ref="GHU693:GIB693"/>
    <mergeCell ref="GIC693:GIJ693"/>
    <mergeCell ref="GIK693:GIR693"/>
    <mergeCell ref="GIS693:GIZ693"/>
    <mergeCell ref="GJA693:GJH693"/>
    <mergeCell ref="GJI693:GJP693"/>
    <mergeCell ref="GJQ693:GJX693"/>
    <mergeCell ref="GJY693:GKF693"/>
    <mergeCell ref="GKG693:GKN693"/>
    <mergeCell ref="GKO693:GKV693"/>
    <mergeCell ref="GKW693:GLD693"/>
    <mergeCell ref="GLE693:GLL693"/>
    <mergeCell ref="GLM693:GLT693"/>
    <mergeCell ref="GLU693:GMB693"/>
    <mergeCell ref="GMC693:GMJ693"/>
    <mergeCell ref="GMK693:GMR693"/>
    <mergeCell ref="GMS693:GMZ693"/>
    <mergeCell ref="GNA693:GNH693"/>
    <mergeCell ref="GNI693:GNP693"/>
    <mergeCell ref="GNQ693:GNX693"/>
    <mergeCell ref="GNY693:GOF693"/>
    <mergeCell ref="GOG693:GON693"/>
    <mergeCell ref="GOO693:GOV693"/>
    <mergeCell ref="GOW693:GPD693"/>
    <mergeCell ref="GPE693:GPL693"/>
    <mergeCell ref="GPM693:GPT693"/>
    <mergeCell ref="GPU693:GQB693"/>
    <mergeCell ref="GQC693:GQJ693"/>
    <mergeCell ref="GQK693:GQR693"/>
    <mergeCell ref="GQS693:GQZ693"/>
    <mergeCell ref="GRA693:GRH693"/>
    <mergeCell ref="GRI693:GRP693"/>
    <mergeCell ref="GRQ693:GRX693"/>
    <mergeCell ref="GRY693:GSF693"/>
    <mergeCell ref="GSG693:GSN693"/>
    <mergeCell ref="GSO693:GSV693"/>
    <mergeCell ref="GSW693:GTD693"/>
    <mergeCell ref="GTE693:GTL693"/>
    <mergeCell ref="GTM693:GTT693"/>
    <mergeCell ref="GTU693:GUB693"/>
    <mergeCell ref="GUC693:GUJ693"/>
    <mergeCell ref="GUK693:GUR693"/>
    <mergeCell ref="GUS693:GUZ693"/>
    <mergeCell ref="GVA693:GVH693"/>
    <mergeCell ref="GVI693:GVP693"/>
    <mergeCell ref="GVQ693:GVX693"/>
    <mergeCell ref="GVY693:GWF693"/>
    <mergeCell ref="GWG693:GWN693"/>
    <mergeCell ref="GWO693:GWV693"/>
    <mergeCell ref="GWW693:GXD693"/>
    <mergeCell ref="GXE693:GXL693"/>
    <mergeCell ref="GXM693:GXT693"/>
    <mergeCell ref="GXU693:GYB693"/>
    <mergeCell ref="GYC693:GYJ693"/>
    <mergeCell ref="GYK693:GYR693"/>
    <mergeCell ref="GYS693:GYZ693"/>
    <mergeCell ref="GZA693:GZH693"/>
    <mergeCell ref="GZI693:GZP693"/>
    <mergeCell ref="GZQ693:GZX693"/>
    <mergeCell ref="GZY693:HAF693"/>
    <mergeCell ref="HAG693:HAN693"/>
    <mergeCell ref="HAO693:HAV693"/>
    <mergeCell ref="HAW693:HBD693"/>
    <mergeCell ref="HBE693:HBL693"/>
    <mergeCell ref="HBM693:HBT693"/>
    <mergeCell ref="HBU693:HCB693"/>
    <mergeCell ref="HCC693:HCJ693"/>
    <mergeCell ref="HCK693:HCR693"/>
    <mergeCell ref="HCS693:HCZ693"/>
    <mergeCell ref="HDA693:HDH693"/>
    <mergeCell ref="HDI693:HDP693"/>
    <mergeCell ref="HDQ693:HDX693"/>
    <mergeCell ref="HDY693:HEF693"/>
    <mergeCell ref="HEG693:HEN693"/>
    <mergeCell ref="HEO693:HEV693"/>
    <mergeCell ref="HEW693:HFD693"/>
    <mergeCell ref="HFE693:HFL693"/>
    <mergeCell ref="HFM693:HFT693"/>
    <mergeCell ref="HFU693:HGB693"/>
    <mergeCell ref="HGC693:HGJ693"/>
    <mergeCell ref="HGK693:HGR693"/>
    <mergeCell ref="HGS693:HGZ693"/>
    <mergeCell ref="HHA693:HHH693"/>
    <mergeCell ref="HHI693:HHP693"/>
    <mergeCell ref="HHQ693:HHX693"/>
    <mergeCell ref="HHY693:HIF693"/>
    <mergeCell ref="HIG693:HIN693"/>
    <mergeCell ref="HIO693:HIV693"/>
    <mergeCell ref="HIW693:HJD693"/>
    <mergeCell ref="HJE693:HJL693"/>
    <mergeCell ref="HJM693:HJT693"/>
    <mergeCell ref="HJU693:HKB693"/>
    <mergeCell ref="HKC693:HKJ693"/>
    <mergeCell ref="HKK693:HKR693"/>
    <mergeCell ref="HKS693:HKZ693"/>
    <mergeCell ref="HLA693:HLH693"/>
    <mergeCell ref="HLI693:HLP693"/>
    <mergeCell ref="HLQ693:HLX693"/>
    <mergeCell ref="HLY693:HMF693"/>
    <mergeCell ref="HMG693:HMN693"/>
    <mergeCell ref="HMO693:HMV693"/>
    <mergeCell ref="HMW693:HND693"/>
    <mergeCell ref="HNE693:HNL693"/>
    <mergeCell ref="HNM693:HNT693"/>
    <mergeCell ref="HNU693:HOB693"/>
    <mergeCell ref="HOC693:HOJ693"/>
    <mergeCell ref="HOK693:HOR693"/>
    <mergeCell ref="HOS693:HOZ693"/>
    <mergeCell ref="HPA693:HPH693"/>
    <mergeCell ref="HPI693:HPP693"/>
    <mergeCell ref="HPQ693:HPX693"/>
    <mergeCell ref="HPY693:HQF693"/>
    <mergeCell ref="HQG693:HQN693"/>
    <mergeCell ref="HQO693:HQV693"/>
    <mergeCell ref="HQW693:HRD693"/>
    <mergeCell ref="HRE693:HRL693"/>
    <mergeCell ref="HRM693:HRT693"/>
    <mergeCell ref="HRU693:HSB693"/>
    <mergeCell ref="HSC693:HSJ693"/>
    <mergeCell ref="HSK693:HSR693"/>
    <mergeCell ref="HSS693:HSZ693"/>
    <mergeCell ref="HTA693:HTH693"/>
    <mergeCell ref="HTI693:HTP693"/>
    <mergeCell ref="HTQ693:HTX693"/>
    <mergeCell ref="HTY693:HUF693"/>
    <mergeCell ref="HUG693:HUN693"/>
    <mergeCell ref="HUO693:HUV693"/>
    <mergeCell ref="HUW693:HVD693"/>
    <mergeCell ref="HVE693:HVL693"/>
    <mergeCell ref="HVM693:HVT693"/>
    <mergeCell ref="HVU693:HWB693"/>
    <mergeCell ref="HWC693:HWJ693"/>
    <mergeCell ref="HWK693:HWR693"/>
    <mergeCell ref="HWS693:HWZ693"/>
    <mergeCell ref="HXA693:HXH693"/>
    <mergeCell ref="HXI693:HXP693"/>
    <mergeCell ref="HXQ693:HXX693"/>
    <mergeCell ref="HXY693:HYF693"/>
    <mergeCell ref="HYG693:HYN693"/>
    <mergeCell ref="HYO693:HYV693"/>
    <mergeCell ref="HYW693:HZD693"/>
    <mergeCell ref="HZE693:HZL693"/>
    <mergeCell ref="HZM693:HZT693"/>
    <mergeCell ref="HZU693:IAB693"/>
    <mergeCell ref="IAC693:IAJ693"/>
    <mergeCell ref="IAK693:IAR693"/>
    <mergeCell ref="IAS693:IAZ693"/>
    <mergeCell ref="IBA693:IBH693"/>
    <mergeCell ref="IBI693:IBP693"/>
    <mergeCell ref="IBQ693:IBX693"/>
    <mergeCell ref="IBY693:ICF693"/>
    <mergeCell ref="ICG693:ICN693"/>
    <mergeCell ref="ICO693:ICV693"/>
    <mergeCell ref="ICW693:IDD693"/>
    <mergeCell ref="IDE693:IDL693"/>
    <mergeCell ref="IDM693:IDT693"/>
    <mergeCell ref="IDU693:IEB693"/>
    <mergeCell ref="IEC693:IEJ693"/>
    <mergeCell ref="IEK693:IER693"/>
    <mergeCell ref="IES693:IEZ693"/>
    <mergeCell ref="IFA693:IFH693"/>
    <mergeCell ref="IFI693:IFP693"/>
    <mergeCell ref="IFQ693:IFX693"/>
    <mergeCell ref="IFY693:IGF693"/>
    <mergeCell ref="IGG693:IGN693"/>
    <mergeCell ref="IGO693:IGV693"/>
    <mergeCell ref="IGW693:IHD693"/>
    <mergeCell ref="IHE693:IHL693"/>
    <mergeCell ref="IHM693:IHT693"/>
    <mergeCell ref="IHU693:IIB693"/>
    <mergeCell ref="IIC693:IIJ693"/>
    <mergeCell ref="IIK693:IIR693"/>
    <mergeCell ref="IIS693:IIZ693"/>
    <mergeCell ref="IJA693:IJH693"/>
    <mergeCell ref="IJI693:IJP693"/>
    <mergeCell ref="IJQ693:IJX693"/>
    <mergeCell ref="IJY693:IKF693"/>
    <mergeCell ref="IKG693:IKN693"/>
    <mergeCell ref="IKO693:IKV693"/>
    <mergeCell ref="IKW693:ILD693"/>
    <mergeCell ref="ILE693:ILL693"/>
    <mergeCell ref="ILM693:ILT693"/>
    <mergeCell ref="ILU693:IMB693"/>
    <mergeCell ref="IMC693:IMJ693"/>
    <mergeCell ref="IMK693:IMR693"/>
    <mergeCell ref="IMS693:IMZ693"/>
    <mergeCell ref="INA693:INH693"/>
    <mergeCell ref="INI693:INP693"/>
    <mergeCell ref="INQ693:INX693"/>
    <mergeCell ref="INY693:IOF693"/>
    <mergeCell ref="IOG693:ION693"/>
    <mergeCell ref="IOO693:IOV693"/>
    <mergeCell ref="IOW693:IPD693"/>
    <mergeCell ref="IPE693:IPL693"/>
    <mergeCell ref="IPM693:IPT693"/>
    <mergeCell ref="IPU693:IQB693"/>
    <mergeCell ref="IQC693:IQJ693"/>
    <mergeCell ref="IQK693:IQR693"/>
    <mergeCell ref="IQS693:IQZ693"/>
    <mergeCell ref="IRA693:IRH693"/>
    <mergeCell ref="IRI693:IRP693"/>
    <mergeCell ref="IRQ693:IRX693"/>
    <mergeCell ref="IRY693:ISF693"/>
    <mergeCell ref="ISG693:ISN693"/>
    <mergeCell ref="ISO693:ISV693"/>
    <mergeCell ref="ISW693:ITD693"/>
    <mergeCell ref="ITE693:ITL693"/>
    <mergeCell ref="ITM693:ITT693"/>
    <mergeCell ref="ITU693:IUB693"/>
    <mergeCell ref="IUC693:IUJ693"/>
    <mergeCell ref="IUK693:IUR693"/>
    <mergeCell ref="IUS693:IUZ693"/>
    <mergeCell ref="IVA693:IVH693"/>
    <mergeCell ref="IVI693:IVP693"/>
    <mergeCell ref="IVQ693:IVX693"/>
    <mergeCell ref="IVY693:IWF693"/>
    <mergeCell ref="IWG693:IWN693"/>
    <mergeCell ref="IWO693:IWV693"/>
    <mergeCell ref="IWW693:IXD693"/>
    <mergeCell ref="IXE693:IXL693"/>
    <mergeCell ref="IXM693:IXT693"/>
    <mergeCell ref="IXU693:IYB693"/>
    <mergeCell ref="IYC693:IYJ693"/>
    <mergeCell ref="IYK693:IYR693"/>
    <mergeCell ref="IYS693:IYZ693"/>
    <mergeCell ref="IZA693:IZH693"/>
    <mergeCell ref="IZI693:IZP693"/>
    <mergeCell ref="IZQ693:IZX693"/>
    <mergeCell ref="IZY693:JAF693"/>
    <mergeCell ref="JAG693:JAN693"/>
    <mergeCell ref="JAO693:JAV693"/>
    <mergeCell ref="JAW693:JBD693"/>
    <mergeCell ref="JBE693:JBL693"/>
    <mergeCell ref="JBM693:JBT693"/>
    <mergeCell ref="JBU693:JCB693"/>
    <mergeCell ref="JCC693:JCJ693"/>
    <mergeCell ref="JCK693:JCR693"/>
    <mergeCell ref="JCS693:JCZ693"/>
    <mergeCell ref="JDA693:JDH693"/>
    <mergeCell ref="JDI693:JDP693"/>
    <mergeCell ref="JDQ693:JDX693"/>
    <mergeCell ref="JDY693:JEF693"/>
    <mergeCell ref="JEG693:JEN693"/>
    <mergeCell ref="JEO693:JEV693"/>
    <mergeCell ref="JEW693:JFD693"/>
    <mergeCell ref="JFE693:JFL693"/>
    <mergeCell ref="JFM693:JFT693"/>
    <mergeCell ref="JFU693:JGB693"/>
    <mergeCell ref="JGC693:JGJ693"/>
    <mergeCell ref="JGK693:JGR693"/>
    <mergeCell ref="JGS693:JGZ693"/>
    <mergeCell ref="JHA693:JHH693"/>
    <mergeCell ref="JHI693:JHP693"/>
    <mergeCell ref="JHQ693:JHX693"/>
    <mergeCell ref="JHY693:JIF693"/>
    <mergeCell ref="JIG693:JIN693"/>
    <mergeCell ref="JIO693:JIV693"/>
    <mergeCell ref="JIW693:JJD693"/>
    <mergeCell ref="JJE693:JJL693"/>
    <mergeCell ref="JJM693:JJT693"/>
    <mergeCell ref="JJU693:JKB693"/>
    <mergeCell ref="JKC693:JKJ693"/>
    <mergeCell ref="JKK693:JKR693"/>
    <mergeCell ref="JKS693:JKZ693"/>
    <mergeCell ref="JLA693:JLH693"/>
    <mergeCell ref="JLI693:JLP693"/>
    <mergeCell ref="JLQ693:JLX693"/>
    <mergeCell ref="JLY693:JMF693"/>
    <mergeCell ref="JMG693:JMN693"/>
    <mergeCell ref="JMO693:JMV693"/>
    <mergeCell ref="JMW693:JND693"/>
    <mergeCell ref="JNE693:JNL693"/>
    <mergeCell ref="JNM693:JNT693"/>
    <mergeCell ref="JNU693:JOB693"/>
    <mergeCell ref="JOC693:JOJ693"/>
    <mergeCell ref="JOK693:JOR693"/>
    <mergeCell ref="JOS693:JOZ693"/>
    <mergeCell ref="JPA693:JPH693"/>
    <mergeCell ref="JPI693:JPP693"/>
    <mergeCell ref="JPQ693:JPX693"/>
    <mergeCell ref="JPY693:JQF693"/>
    <mergeCell ref="JQG693:JQN693"/>
    <mergeCell ref="JQO693:JQV693"/>
    <mergeCell ref="JQW693:JRD693"/>
    <mergeCell ref="JRE693:JRL693"/>
    <mergeCell ref="JRM693:JRT693"/>
    <mergeCell ref="JRU693:JSB693"/>
    <mergeCell ref="JSC693:JSJ693"/>
    <mergeCell ref="JSK693:JSR693"/>
    <mergeCell ref="JSS693:JSZ693"/>
    <mergeCell ref="JTA693:JTH693"/>
    <mergeCell ref="JTI693:JTP693"/>
    <mergeCell ref="JTQ693:JTX693"/>
    <mergeCell ref="JTY693:JUF693"/>
    <mergeCell ref="JUG693:JUN693"/>
    <mergeCell ref="JUO693:JUV693"/>
    <mergeCell ref="JUW693:JVD693"/>
    <mergeCell ref="JVE693:JVL693"/>
    <mergeCell ref="JVM693:JVT693"/>
    <mergeCell ref="JVU693:JWB693"/>
    <mergeCell ref="JWC693:JWJ693"/>
    <mergeCell ref="JWK693:JWR693"/>
    <mergeCell ref="JWS693:JWZ693"/>
    <mergeCell ref="JXA693:JXH693"/>
    <mergeCell ref="JXI693:JXP693"/>
    <mergeCell ref="JXQ693:JXX693"/>
    <mergeCell ref="JXY693:JYF693"/>
    <mergeCell ref="JYG693:JYN693"/>
    <mergeCell ref="JYO693:JYV693"/>
    <mergeCell ref="JYW693:JZD693"/>
    <mergeCell ref="JZE693:JZL693"/>
    <mergeCell ref="JZM693:JZT693"/>
    <mergeCell ref="JZU693:KAB693"/>
    <mergeCell ref="KAC693:KAJ693"/>
    <mergeCell ref="KAK693:KAR693"/>
    <mergeCell ref="KAS693:KAZ693"/>
    <mergeCell ref="KBA693:KBH693"/>
    <mergeCell ref="KBI693:KBP693"/>
    <mergeCell ref="KBQ693:KBX693"/>
    <mergeCell ref="KBY693:KCF693"/>
    <mergeCell ref="KCG693:KCN693"/>
    <mergeCell ref="KCO693:KCV693"/>
    <mergeCell ref="KCW693:KDD693"/>
    <mergeCell ref="KDE693:KDL693"/>
    <mergeCell ref="KDM693:KDT693"/>
    <mergeCell ref="KDU693:KEB693"/>
    <mergeCell ref="KEC693:KEJ693"/>
    <mergeCell ref="KEK693:KER693"/>
    <mergeCell ref="KES693:KEZ693"/>
    <mergeCell ref="KFA693:KFH693"/>
    <mergeCell ref="KFI693:KFP693"/>
    <mergeCell ref="KFQ693:KFX693"/>
    <mergeCell ref="KFY693:KGF693"/>
    <mergeCell ref="KGG693:KGN693"/>
    <mergeCell ref="KGO693:KGV693"/>
    <mergeCell ref="KGW693:KHD693"/>
    <mergeCell ref="KHE693:KHL693"/>
    <mergeCell ref="KHM693:KHT693"/>
    <mergeCell ref="KHU693:KIB693"/>
    <mergeCell ref="KIC693:KIJ693"/>
    <mergeCell ref="KIK693:KIR693"/>
    <mergeCell ref="KIS693:KIZ693"/>
    <mergeCell ref="KJA693:KJH693"/>
    <mergeCell ref="KJI693:KJP693"/>
    <mergeCell ref="KJQ693:KJX693"/>
    <mergeCell ref="KJY693:KKF693"/>
    <mergeCell ref="KKG693:KKN693"/>
    <mergeCell ref="KKO693:KKV693"/>
    <mergeCell ref="KKW693:KLD693"/>
    <mergeCell ref="KLE693:KLL693"/>
    <mergeCell ref="KLM693:KLT693"/>
    <mergeCell ref="KLU693:KMB693"/>
    <mergeCell ref="KMC693:KMJ693"/>
    <mergeCell ref="KMK693:KMR693"/>
    <mergeCell ref="KMS693:KMZ693"/>
    <mergeCell ref="KNA693:KNH693"/>
    <mergeCell ref="KNI693:KNP693"/>
    <mergeCell ref="KNQ693:KNX693"/>
    <mergeCell ref="KNY693:KOF693"/>
    <mergeCell ref="KOG693:KON693"/>
    <mergeCell ref="KOO693:KOV693"/>
    <mergeCell ref="KOW693:KPD693"/>
    <mergeCell ref="KPE693:KPL693"/>
    <mergeCell ref="KPM693:KPT693"/>
    <mergeCell ref="KPU693:KQB693"/>
    <mergeCell ref="KQC693:KQJ693"/>
    <mergeCell ref="KQK693:KQR693"/>
    <mergeCell ref="KQS693:KQZ693"/>
    <mergeCell ref="KRA693:KRH693"/>
    <mergeCell ref="KRI693:KRP693"/>
    <mergeCell ref="KRQ693:KRX693"/>
    <mergeCell ref="KRY693:KSF693"/>
    <mergeCell ref="KSG693:KSN693"/>
    <mergeCell ref="KSO693:KSV693"/>
    <mergeCell ref="KSW693:KTD693"/>
    <mergeCell ref="KTE693:KTL693"/>
    <mergeCell ref="KTM693:KTT693"/>
    <mergeCell ref="KTU693:KUB693"/>
    <mergeCell ref="KUC693:KUJ693"/>
    <mergeCell ref="KUK693:KUR693"/>
    <mergeCell ref="KUS693:KUZ693"/>
    <mergeCell ref="KVA693:KVH693"/>
    <mergeCell ref="KVI693:KVP693"/>
    <mergeCell ref="KVQ693:KVX693"/>
    <mergeCell ref="KVY693:KWF693"/>
    <mergeCell ref="KWG693:KWN693"/>
    <mergeCell ref="KWO693:KWV693"/>
    <mergeCell ref="KWW693:KXD693"/>
    <mergeCell ref="KXE693:KXL693"/>
    <mergeCell ref="KXM693:KXT693"/>
    <mergeCell ref="KXU693:KYB693"/>
    <mergeCell ref="KYC693:KYJ693"/>
    <mergeCell ref="KYK693:KYR693"/>
    <mergeCell ref="KYS693:KYZ693"/>
    <mergeCell ref="KZA693:KZH693"/>
    <mergeCell ref="KZI693:KZP693"/>
    <mergeCell ref="KZQ693:KZX693"/>
    <mergeCell ref="KZY693:LAF693"/>
    <mergeCell ref="LAG693:LAN693"/>
    <mergeCell ref="LAO693:LAV693"/>
    <mergeCell ref="LAW693:LBD693"/>
    <mergeCell ref="LBE693:LBL693"/>
    <mergeCell ref="LBM693:LBT693"/>
    <mergeCell ref="LBU693:LCB693"/>
    <mergeCell ref="LCC693:LCJ693"/>
    <mergeCell ref="LCK693:LCR693"/>
    <mergeCell ref="LCS693:LCZ693"/>
    <mergeCell ref="LDA693:LDH693"/>
    <mergeCell ref="LDI693:LDP693"/>
    <mergeCell ref="LDQ693:LDX693"/>
    <mergeCell ref="LDY693:LEF693"/>
    <mergeCell ref="LEG693:LEN693"/>
    <mergeCell ref="LEO693:LEV693"/>
    <mergeCell ref="LEW693:LFD693"/>
    <mergeCell ref="LFE693:LFL693"/>
    <mergeCell ref="LFM693:LFT693"/>
    <mergeCell ref="LFU693:LGB693"/>
    <mergeCell ref="LGC693:LGJ693"/>
    <mergeCell ref="LGK693:LGR693"/>
    <mergeCell ref="LGS693:LGZ693"/>
    <mergeCell ref="LHA693:LHH693"/>
    <mergeCell ref="LHI693:LHP693"/>
    <mergeCell ref="LHQ693:LHX693"/>
    <mergeCell ref="LHY693:LIF693"/>
    <mergeCell ref="LIG693:LIN693"/>
    <mergeCell ref="LIO693:LIV693"/>
    <mergeCell ref="LIW693:LJD693"/>
    <mergeCell ref="LJE693:LJL693"/>
    <mergeCell ref="LJM693:LJT693"/>
    <mergeCell ref="LJU693:LKB693"/>
    <mergeCell ref="LKC693:LKJ693"/>
    <mergeCell ref="LKK693:LKR693"/>
    <mergeCell ref="LKS693:LKZ693"/>
    <mergeCell ref="LLA693:LLH693"/>
    <mergeCell ref="LLI693:LLP693"/>
    <mergeCell ref="LLQ693:LLX693"/>
    <mergeCell ref="LLY693:LMF693"/>
    <mergeCell ref="LMG693:LMN693"/>
    <mergeCell ref="LMO693:LMV693"/>
    <mergeCell ref="LMW693:LND693"/>
    <mergeCell ref="LNE693:LNL693"/>
    <mergeCell ref="LNM693:LNT693"/>
    <mergeCell ref="LNU693:LOB693"/>
    <mergeCell ref="LOC693:LOJ693"/>
    <mergeCell ref="LOK693:LOR693"/>
    <mergeCell ref="LOS693:LOZ693"/>
    <mergeCell ref="LPA693:LPH693"/>
    <mergeCell ref="LPI693:LPP693"/>
    <mergeCell ref="LPQ693:LPX693"/>
    <mergeCell ref="LPY693:LQF693"/>
    <mergeCell ref="LQG693:LQN693"/>
    <mergeCell ref="LQO693:LQV693"/>
    <mergeCell ref="LQW693:LRD693"/>
    <mergeCell ref="LRE693:LRL693"/>
    <mergeCell ref="LRM693:LRT693"/>
    <mergeCell ref="LRU693:LSB693"/>
    <mergeCell ref="LSC693:LSJ693"/>
    <mergeCell ref="LSK693:LSR693"/>
    <mergeCell ref="LSS693:LSZ693"/>
    <mergeCell ref="LTA693:LTH693"/>
    <mergeCell ref="LTI693:LTP693"/>
    <mergeCell ref="LTQ693:LTX693"/>
    <mergeCell ref="LTY693:LUF693"/>
    <mergeCell ref="LUG693:LUN693"/>
    <mergeCell ref="LUO693:LUV693"/>
    <mergeCell ref="LUW693:LVD693"/>
    <mergeCell ref="LVE693:LVL693"/>
    <mergeCell ref="LVM693:LVT693"/>
    <mergeCell ref="LVU693:LWB693"/>
    <mergeCell ref="LWC693:LWJ693"/>
    <mergeCell ref="LWK693:LWR693"/>
    <mergeCell ref="LWS693:LWZ693"/>
    <mergeCell ref="LXA693:LXH693"/>
    <mergeCell ref="LXI693:LXP693"/>
    <mergeCell ref="LXQ693:LXX693"/>
    <mergeCell ref="LXY693:LYF693"/>
    <mergeCell ref="LYG693:LYN693"/>
    <mergeCell ref="LYO693:LYV693"/>
    <mergeCell ref="LYW693:LZD693"/>
    <mergeCell ref="LZE693:LZL693"/>
    <mergeCell ref="LZM693:LZT693"/>
    <mergeCell ref="LZU693:MAB693"/>
    <mergeCell ref="MAC693:MAJ693"/>
    <mergeCell ref="MAK693:MAR693"/>
    <mergeCell ref="MAS693:MAZ693"/>
    <mergeCell ref="MBA693:MBH693"/>
    <mergeCell ref="MBI693:MBP693"/>
    <mergeCell ref="MBQ693:MBX693"/>
    <mergeCell ref="MBY693:MCF693"/>
    <mergeCell ref="MCG693:MCN693"/>
    <mergeCell ref="MCO693:MCV693"/>
    <mergeCell ref="MCW693:MDD693"/>
    <mergeCell ref="MDE693:MDL693"/>
    <mergeCell ref="MDM693:MDT693"/>
    <mergeCell ref="MDU693:MEB693"/>
    <mergeCell ref="MEC693:MEJ693"/>
    <mergeCell ref="MEK693:MER693"/>
    <mergeCell ref="MES693:MEZ693"/>
    <mergeCell ref="MFA693:MFH693"/>
    <mergeCell ref="MFI693:MFP693"/>
    <mergeCell ref="MFQ693:MFX693"/>
    <mergeCell ref="MFY693:MGF693"/>
    <mergeCell ref="MGG693:MGN693"/>
    <mergeCell ref="MGO693:MGV693"/>
    <mergeCell ref="MGW693:MHD693"/>
    <mergeCell ref="MHE693:MHL693"/>
    <mergeCell ref="MHM693:MHT693"/>
    <mergeCell ref="MHU693:MIB693"/>
    <mergeCell ref="MIC693:MIJ693"/>
    <mergeCell ref="MIK693:MIR693"/>
    <mergeCell ref="MIS693:MIZ693"/>
    <mergeCell ref="MJA693:MJH693"/>
    <mergeCell ref="MJI693:MJP693"/>
    <mergeCell ref="MJQ693:MJX693"/>
    <mergeCell ref="MJY693:MKF693"/>
    <mergeCell ref="MKG693:MKN693"/>
    <mergeCell ref="MKO693:MKV693"/>
    <mergeCell ref="MKW693:MLD693"/>
    <mergeCell ref="MLE693:MLL693"/>
    <mergeCell ref="MLM693:MLT693"/>
    <mergeCell ref="MLU693:MMB693"/>
    <mergeCell ref="MMC693:MMJ693"/>
    <mergeCell ref="MMK693:MMR693"/>
    <mergeCell ref="MMS693:MMZ693"/>
    <mergeCell ref="MNA693:MNH693"/>
    <mergeCell ref="MNI693:MNP693"/>
    <mergeCell ref="MNQ693:MNX693"/>
    <mergeCell ref="MNY693:MOF693"/>
    <mergeCell ref="MOG693:MON693"/>
    <mergeCell ref="MOO693:MOV693"/>
    <mergeCell ref="MOW693:MPD693"/>
    <mergeCell ref="MPE693:MPL693"/>
    <mergeCell ref="MPM693:MPT693"/>
    <mergeCell ref="MPU693:MQB693"/>
    <mergeCell ref="MQC693:MQJ693"/>
    <mergeCell ref="MQK693:MQR693"/>
    <mergeCell ref="MQS693:MQZ693"/>
    <mergeCell ref="MRA693:MRH693"/>
    <mergeCell ref="MRI693:MRP693"/>
    <mergeCell ref="MRQ693:MRX693"/>
    <mergeCell ref="MRY693:MSF693"/>
    <mergeCell ref="MSG693:MSN693"/>
    <mergeCell ref="MSO693:MSV693"/>
    <mergeCell ref="MSW693:MTD693"/>
    <mergeCell ref="MTE693:MTL693"/>
    <mergeCell ref="MTM693:MTT693"/>
    <mergeCell ref="MTU693:MUB693"/>
    <mergeCell ref="MUC693:MUJ693"/>
    <mergeCell ref="MUK693:MUR693"/>
    <mergeCell ref="MUS693:MUZ693"/>
    <mergeCell ref="MVA693:MVH693"/>
    <mergeCell ref="MVI693:MVP693"/>
    <mergeCell ref="MVQ693:MVX693"/>
    <mergeCell ref="MVY693:MWF693"/>
    <mergeCell ref="MWG693:MWN693"/>
    <mergeCell ref="MWO693:MWV693"/>
    <mergeCell ref="MWW693:MXD693"/>
    <mergeCell ref="MXE693:MXL693"/>
    <mergeCell ref="MXM693:MXT693"/>
    <mergeCell ref="MXU693:MYB693"/>
    <mergeCell ref="MYC693:MYJ693"/>
    <mergeCell ref="MYK693:MYR693"/>
    <mergeCell ref="MYS693:MYZ693"/>
    <mergeCell ref="MZA693:MZH693"/>
    <mergeCell ref="MZI693:MZP693"/>
    <mergeCell ref="MZQ693:MZX693"/>
    <mergeCell ref="MZY693:NAF693"/>
    <mergeCell ref="NAG693:NAN693"/>
    <mergeCell ref="NAO693:NAV693"/>
    <mergeCell ref="NAW693:NBD693"/>
    <mergeCell ref="NBE693:NBL693"/>
    <mergeCell ref="NBM693:NBT693"/>
    <mergeCell ref="NBU693:NCB693"/>
    <mergeCell ref="NCC693:NCJ693"/>
    <mergeCell ref="NCK693:NCR693"/>
    <mergeCell ref="NCS693:NCZ693"/>
    <mergeCell ref="NDA693:NDH693"/>
    <mergeCell ref="NDI693:NDP693"/>
    <mergeCell ref="NDQ693:NDX693"/>
    <mergeCell ref="NDY693:NEF693"/>
    <mergeCell ref="NEG693:NEN693"/>
    <mergeCell ref="NEO693:NEV693"/>
    <mergeCell ref="NEW693:NFD693"/>
    <mergeCell ref="NFE693:NFL693"/>
    <mergeCell ref="NFM693:NFT693"/>
    <mergeCell ref="NFU693:NGB693"/>
    <mergeCell ref="NGC693:NGJ693"/>
    <mergeCell ref="NGK693:NGR693"/>
    <mergeCell ref="NGS693:NGZ693"/>
    <mergeCell ref="NHA693:NHH693"/>
    <mergeCell ref="NHI693:NHP693"/>
    <mergeCell ref="NHQ693:NHX693"/>
    <mergeCell ref="NHY693:NIF693"/>
    <mergeCell ref="NIG693:NIN693"/>
    <mergeCell ref="NIO693:NIV693"/>
    <mergeCell ref="NIW693:NJD693"/>
    <mergeCell ref="NJE693:NJL693"/>
    <mergeCell ref="NJM693:NJT693"/>
    <mergeCell ref="NJU693:NKB693"/>
    <mergeCell ref="NKC693:NKJ693"/>
    <mergeCell ref="NKK693:NKR693"/>
    <mergeCell ref="NKS693:NKZ693"/>
    <mergeCell ref="NLA693:NLH693"/>
    <mergeCell ref="NLI693:NLP693"/>
    <mergeCell ref="NLQ693:NLX693"/>
    <mergeCell ref="NLY693:NMF693"/>
    <mergeCell ref="NMG693:NMN693"/>
    <mergeCell ref="NMO693:NMV693"/>
    <mergeCell ref="NMW693:NND693"/>
    <mergeCell ref="NNE693:NNL693"/>
    <mergeCell ref="NNM693:NNT693"/>
    <mergeCell ref="NNU693:NOB693"/>
    <mergeCell ref="NOC693:NOJ693"/>
    <mergeCell ref="NOK693:NOR693"/>
    <mergeCell ref="NOS693:NOZ693"/>
    <mergeCell ref="NPA693:NPH693"/>
    <mergeCell ref="NPI693:NPP693"/>
    <mergeCell ref="NPQ693:NPX693"/>
    <mergeCell ref="NPY693:NQF693"/>
    <mergeCell ref="NQG693:NQN693"/>
    <mergeCell ref="NQO693:NQV693"/>
    <mergeCell ref="NQW693:NRD693"/>
    <mergeCell ref="NRE693:NRL693"/>
    <mergeCell ref="NRM693:NRT693"/>
    <mergeCell ref="NRU693:NSB693"/>
    <mergeCell ref="NSC693:NSJ693"/>
    <mergeCell ref="NSK693:NSR693"/>
    <mergeCell ref="NSS693:NSZ693"/>
    <mergeCell ref="NTA693:NTH693"/>
    <mergeCell ref="NTI693:NTP693"/>
    <mergeCell ref="NTQ693:NTX693"/>
    <mergeCell ref="NTY693:NUF693"/>
    <mergeCell ref="NUG693:NUN693"/>
    <mergeCell ref="NUO693:NUV693"/>
    <mergeCell ref="NUW693:NVD693"/>
    <mergeCell ref="NVE693:NVL693"/>
    <mergeCell ref="NVM693:NVT693"/>
    <mergeCell ref="NVU693:NWB693"/>
    <mergeCell ref="NWC693:NWJ693"/>
    <mergeCell ref="NWK693:NWR693"/>
    <mergeCell ref="NWS693:NWZ693"/>
    <mergeCell ref="NXA693:NXH693"/>
    <mergeCell ref="NXI693:NXP693"/>
    <mergeCell ref="NXQ693:NXX693"/>
    <mergeCell ref="NXY693:NYF693"/>
    <mergeCell ref="NYG693:NYN693"/>
    <mergeCell ref="NYO693:NYV693"/>
    <mergeCell ref="NYW693:NZD693"/>
    <mergeCell ref="NZE693:NZL693"/>
    <mergeCell ref="NZM693:NZT693"/>
    <mergeCell ref="NZU693:OAB693"/>
    <mergeCell ref="OAC693:OAJ693"/>
    <mergeCell ref="OAK693:OAR693"/>
    <mergeCell ref="OAS693:OAZ693"/>
    <mergeCell ref="OBA693:OBH693"/>
    <mergeCell ref="OBI693:OBP693"/>
    <mergeCell ref="OBQ693:OBX693"/>
    <mergeCell ref="OBY693:OCF693"/>
    <mergeCell ref="OCG693:OCN693"/>
    <mergeCell ref="OCO693:OCV693"/>
    <mergeCell ref="OCW693:ODD693"/>
    <mergeCell ref="ODE693:ODL693"/>
    <mergeCell ref="ODM693:ODT693"/>
    <mergeCell ref="ODU693:OEB693"/>
    <mergeCell ref="OEC693:OEJ693"/>
    <mergeCell ref="OEK693:OER693"/>
    <mergeCell ref="OES693:OEZ693"/>
    <mergeCell ref="OFA693:OFH693"/>
    <mergeCell ref="OFI693:OFP693"/>
    <mergeCell ref="OFQ693:OFX693"/>
    <mergeCell ref="OFY693:OGF693"/>
    <mergeCell ref="OGG693:OGN693"/>
    <mergeCell ref="OGO693:OGV693"/>
    <mergeCell ref="OGW693:OHD693"/>
    <mergeCell ref="OHE693:OHL693"/>
    <mergeCell ref="OHM693:OHT693"/>
    <mergeCell ref="OHU693:OIB693"/>
    <mergeCell ref="OIC693:OIJ693"/>
    <mergeCell ref="OIK693:OIR693"/>
    <mergeCell ref="OIS693:OIZ693"/>
    <mergeCell ref="OJA693:OJH693"/>
    <mergeCell ref="OJI693:OJP693"/>
    <mergeCell ref="OJQ693:OJX693"/>
    <mergeCell ref="OJY693:OKF693"/>
    <mergeCell ref="OKG693:OKN693"/>
    <mergeCell ref="OKO693:OKV693"/>
    <mergeCell ref="OKW693:OLD693"/>
    <mergeCell ref="OLE693:OLL693"/>
    <mergeCell ref="OLM693:OLT693"/>
    <mergeCell ref="OLU693:OMB693"/>
    <mergeCell ref="OMC693:OMJ693"/>
    <mergeCell ref="OMK693:OMR693"/>
    <mergeCell ref="OMS693:OMZ693"/>
    <mergeCell ref="ONA693:ONH693"/>
    <mergeCell ref="ONI693:ONP693"/>
    <mergeCell ref="ONQ693:ONX693"/>
    <mergeCell ref="ONY693:OOF693"/>
    <mergeCell ref="OOG693:OON693"/>
    <mergeCell ref="OOO693:OOV693"/>
    <mergeCell ref="OOW693:OPD693"/>
    <mergeCell ref="OPE693:OPL693"/>
    <mergeCell ref="OPM693:OPT693"/>
    <mergeCell ref="OPU693:OQB693"/>
    <mergeCell ref="OQC693:OQJ693"/>
    <mergeCell ref="OQK693:OQR693"/>
    <mergeCell ref="OQS693:OQZ693"/>
    <mergeCell ref="ORA693:ORH693"/>
    <mergeCell ref="ORI693:ORP693"/>
    <mergeCell ref="ORQ693:ORX693"/>
    <mergeCell ref="ORY693:OSF693"/>
    <mergeCell ref="OSG693:OSN693"/>
    <mergeCell ref="OSO693:OSV693"/>
    <mergeCell ref="OSW693:OTD693"/>
    <mergeCell ref="OTE693:OTL693"/>
    <mergeCell ref="OTM693:OTT693"/>
    <mergeCell ref="OTU693:OUB693"/>
    <mergeCell ref="OUC693:OUJ693"/>
    <mergeCell ref="OUK693:OUR693"/>
    <mergeCell ref="OUS693:OUZ693"/>
    <mergeCell ref="OVA693:OVH693"/>
    <mergeCell ref="OVI693:OVP693"/>
    <mergeCell ref="OVQ693:OVX693"/>
    <mergeCell ref="OVY693:OWF693"/>
    <mergeCell ref="OWG693:OWN693"/>
    <mergeCell ref="OWO693:OWV693"/>
    <mergeCell ref="OWW693:OXD693"/>
    <mergeCell ref="OXE693:OXL693"/>
    <mergeCell ref="OXM693:OXT693"/>
    <mergeCell ref="OXU693:OYB693"/>
    <mergeCell ref="OYC693:OYJ693"/>
    <mergeCell ref="OYK693:OYR693"/>
    <mergeCell ref="OYS693:OYZ693"/>
    <mergeCell ref="OZA693:OZH693"/>
    <mergeCell ref="OZI693:OZP693"/>
    <mergeCell ref="OZQ693:OZX693"/>
    <mergeCell ref="OZY693:PAF693"/>
    <mergeCell ref="PAG693:PAN693"/>
    <mergeCell ref="PAO693:PAV693"/>
    <mergeCell ref="PAW693:PBD693"/>
    <mergeCell ref="PBE693:PBL693"/>
    <mergeCell ref="PBM693:PBT693"/>
    <mergeCell ref="PBU693:PCB693"/>
    <mergeCell ref="PCC693:PCJ693"/>
    <mergeCell ref="PCK693:PCR693"/>
    <mergeCell ref="PCS693:PCZ693"/>
    <mergeCell ref="PDA693:PDH693"/>
    <mergeCell ref="PDI693:PDP693"/>
    <mergeCell ref="PDQ693:PDX693"/>
    <mergeCell ref="PDY693:PEF693"/>
    <mergeCell ref="PEG693:PEN693"/>
    <mergeCell ref="PEO693:PEV693"/>
    <mergeCell ref="PEW693:PFD693"/>
    <mergeCell ref="PFE693:PFL693"/>
    <mergeCell ref="PFM693:PFT693"/>
    <mergeCell ref="PFU693:PGB693"/>
    <mergeCell ref="PGC693:PGJ693"/>
    <mergeCell ref="PGK693:PGR693"/>
    <mergeCell ref="PGS693:PGZ693"/>
    <mergeCell ref="PHA693:PHH693"/>
    <mergeCell ref="PHI693:PHP693"/>
    <mergeCell ref="PHQ693:PHX693"/>
    <mergeCell ref="PHY693:PIF693"/>
    <mergeCell ref="PIG693:PIN693"/>
    <mergeCell ref="PIO693:PIV693"/>
    <mergeCell ref="PIW693:PJD693"/>
    <mergeCell ref="PJE693:PJL693"/>
    <mergeCell ref="PJM693:PJT693"/>
    <mergeCell ref="PJU693:PKB693"/>
    <mergeCell ref="PKC693:PKJ693"/>
    <mergeCell ref="PKK693:PKR693"/>
    <mergeCell ref="PKS693:PKZ693"/>
    <mergeCell ref="PLA693:PLH693"/>
    <mergeCell ref="PLI693:PLP693"/>
    <mergeCell ref="PLQ693:PLX693"/>
    <mergeCell ref="PLY693:PMF693"/>
    <mergeCell ref="PMG693:PMN693"/>
    <mergeCell ref="PMO693:PMV693"/>
    <mergeCell ref="PMW693:PND693"/>
    <mergeCell ref="PNE693:PNL693"/>
    <mergeCell ref="PNM693:PNT693"/>
    <mergeCell ref="PNU693:POB693"/>
    <mergeCell ref="POC693:POJ693"/>
    <mergeCell ref="POK693:POR693"/>
    <mergeCell ref="POS693:POZ693"/>
    <mergeCell ref="PPA693:PPH693"/>
    <mergeCell ref="PPI693:PPP693"/>
    <mergeCell ref="PPQ693:PPX693"/>
    <mergeCell ref="PPY693:PQF693"/>
    <mergeCell ref="PQG693:PQN693"/>
    <mergeCell ref="PQO693:PQV693"/>
    <mergeCell ref="PQW693:PRD693"/>
    <mergeCell ref="PRE693:PRL693"/>
    <mergeCell ref="PRM693:PRT693"/>
    <mergeCell ref="PRU693:PSB693"/>
    <mergeCell ref="PSC693:PSJ693"/>
    <mergeCell ref="PSK693:PSR693"/>
    <mergeCell ref="PSS693:PSZ693"/>
    <mergeCell ref="PTA693:PTH693"/>
    <mergeCell ref="PTI693:PTP693"/>
    <mergeCell ref="PTQ693:PTX693"/>
    <mergeCell ref="PTY693:PUF693"/>
    <mergeCell ref="PUG693:PUN693"/>
    <mergeCell ref="PUO693:PUV693"/>
    <mergeCell ref="PUW693:PVD693"/>
    <mergeCell ref="PVE693:PVL693"/>
    <mergeCell ref="PVM693:PVT693"/>
    <mergeCell ref="PVU693:PWB693"/>
    <mergeCell ref="PWC693:PWJ693"/>
    <mergeCell ref="PWK693:PWR693"/>
    <mergeCell ref="PWS693:PWZ693"/>
    <mergeCell ref="PXA693:PXH693"/>
    <mergeCell ref="PXI693:PXP693"/>
    <mergeCell ref="PXQ693:PXX693"/>
    <mergeCell ref="PXY693:PYF693"/>
    <mergeCell ref="PYG693:PYN693"/>
    <mergeCell ref="PYO693:PYV693"/>
    <mergeCell ref="PYW693:PZD693"/>
    <mergeCell ref="PZE693:PZL693"/>
    <mergeCell ref="PZM693:PZT693"/>
    <mergeCell ref="PZU693:QAB693"/>
    <mergeCell ref="QAC693:QAJ693"/>
    <mergeCell ref="QAK693:QAR693"/>
    <mergeCell ref="QAS693:QAZ693"/>
    <mergeCell ref="QBA693:QBH693"/>
    <mergeCell ref="QBI693:QBP693"/>
    <mergeCell ref="QBQ693:QBX693"/>
    <mergeCell ref="QBY693:QCF693"/>
    <mergeCell ref="QCG693:QCN693"/>
    <mergeCell ref="QCO693:QCV693"/>
    <mergeCell ref="QCW693:QDD693"/>
    <mergeCell ref="QDE693:QDL693"/>
    <mergeCell ref="QDM693:QDT693"/>
    <mergeCell ref="QDU693:QEB693"/>
    <mergeCell ref="QEC693:QEJ693"/>
    <mergeCell ref="QEK693:QER693"/>
    <mergeCell ref="QES693:QEZ693"/>
    <mergeCell ref="QFA693:QFH693"/>
    <mergeCell ref="QFI693:QFP693"/>
    <mergeCell ref="QFQ693:QFX693"/>
    <mergeCell ref="QFY693:QGF693"/>
    <mergeCell ref="QGG693:QGN693"/>
    <mergeCell ref="QGO693:QGV693"/>
    <mergeCell ref="QGW693:QHD693"/>
    <mergeCell ref="QHE693:QHL693"/>
    <mergeCell ref="QHM693:QHT693"/>
    <mergeCell ref="QHU693:QIB693"/>
    <mergeCell ref="QIC693:QIJ693"/>
    <mergeCell ref="QIK693:QIR693"/>
    <mergeCell ref="QIS693:QIZ693"/>
    <mergeCell ref="QJA693:QJH693"/>
    <mergeCell ref="QJI693:QJP693"/>
    <mergeCell ref="QJQ693:QJX693"/>
    <mergeCell ref="QJY693:QKF693"/>
    <mergeCell ref="QKG693:QKN693"/>
    <mergeCell ref="QKO693:QKV693"/>
    <mergeCell ref="QKW693:QLD693"/>
    <mergeCell ref="QLE693:QLL693"/>
    <mergeCell ref="QLM693:QLT693"/>
    <mergeCell ref="QLU693:QMB693"/>
    <mergeCell ref="QMC693:QMJ693"/>
    <mergeCell ref="QMK693:QMR693"/>
    <mergeCell ref="QMS693:QMZ693"/>
    <mergeCell ref="QNA693:QNH693"/>
    <mergeCell ref="QNI693:QNP693"/>
    <mergeCell ref="QNQ693:QNX693"/>
    <mergeCell ref="QNY693:QOF693"/>
    <mergeCell ref="QOG693:QON693"/>
    <mergeCell ref="QOO693:QOV693"/>
    <mergeCell ref="QOW693:QPD693"/>
    <mergeCell ref="QPE693:QPL693"/>
    <mergeCell ref="QPM693:QPT693"/>
    <mergeCell ref="QPU693:QQB693"/>
    <mergeCell ref="QQC693:QQJ693"/>
    <mergeCell ref="QQK693:QQR693"/>
    <mergeCell ref="QQS693:QQZ693"/>
    <mergeCell ref="QRA693:QRH693"/>
    <mergeCell ref="QRI693:QRP693"/>
    <mergeCell ref="QRQ693:QRX693"/>
    <mergeCell ref="QRY693:QSF693"/>
    <mergeCell ref="QSG693:QSN693"/>
    <mergeCell ref="QSO693:QSV693"/>
    <mergeCell ref="QSW693:QTD693"/>
    <mergeCell ref="QTE693:QTL693"/>
    <mergeCell ref="QTM693:QTT693"/>
    <mergeCell ref="QTU693:QUB693"/>
    <mergeCell ref="QUC693:QUJ693"/>
    <mergeCell ref="QUK693:QUR693"/>
    <mergeCell ref="QUS693:QUZ693"/>
    <mergeCell ref="QVA693:QVH693"/>
    <mergeCell ref="QVI693:QVP693"/>
    <mergeCell ref="QVQ693:QVX693"/>
    <mergeCell ref="QVY693:QWF693"/>
    <mergeCell ref="QWG693:QWN693"/>
    <mergeCell ref="QWO693:QWV693"/>
    <mergeCell ref="QWW693:QXD693"/>
    <mergeCell ref="QXE693:QXL693"/>
    <mergeCell ref="QXM693:QXT693"/>
    <mergeCell ref="QXU693:QYB693"/>
    <mergeCell ref="QYC693:QYJ693"/>
    <mergeCell ref="QYK693:QYR693"/>
    <mergeCell ref="QYS693:QYZ693"/>
    <mergeCell ref="QZA693:QZH693"/>
    <mergeCell ref="QZI693:QZP693"/>
    <mergeCell ref="QZQ693:QZX693"/>
    <mergeCell ref="QZY693:RAF693"/>
    <mergeCell ref="RAG693:RAN693"/>
    <mergeCell ref="RAO693:RAV693"/>
    <mergeCell ref="RAW693:RBD693"/>
    <mergeCell ref="RBE693:RBL693"/>
    <mergeCell ref="RBM693:RBT693"/>
    <mergeCell ref="RBU693:RCB693"/>
    <mergeCell ref="RCC693:RCJ693"/>
    <mergeCell ref="RCK693:RCR693"/>
    <mergeCell ref="RCS693:RCZ693"/>
    <mergeCell ref="RDA693:RDH693"/>
    <mergeCell ref="RDI693:RDP693"/>
    <mergeCell ref="RDQ693:RDX693"/>
    <mergeCell ref="RDY693:REF693"/>
    <mergeCell ref="REG693:REN693"/>
    <mergeCell ref="REO693:REV693"/>
    <mergeCell ref="REW693:RFD693"/>
    <mergeCell ref="RFE693:RFL693"/>
    <mergeCell ref="RFM693:RFT693"/>
    <mergeCell ref="RFU693:RGB693"/>
    <mergeCell ref="RGC693:RGJ693"/>
    <mergeCell ref="RGK693:RGR693"/>
    <mergeCell ref="RGS693:RGZ693"/>
    <mergeCell ref="RHA693:RHH693"/>
    <mergeCell ref="RHI693:RHP693"/>
    <mergeCell ref="RHQ693:RHX693"/>
    <mergeCell ref="RHY693:RIF693"/>
    <mergeCell ref="RIG693:RIN693"/>
    <mergeCell ref="RIO693:RIV693"/>
    <mergeCell ref="RIW693:RJD693"/>
    <mergeCell ref="RJE693:RJL693"/>
    <mergeCell ref="RJM693:RJT693"/>
    <mergeCell ref="RJU693:RKB693"/>
    <mergeCell ref="RKC693:RKJ693"/>
    <mergeCell ref="RKK693:RKR693"/>
    <mergeCell ref="RKS693:RKZ693"/>
    <mergeCell ref="RLA693:RLH693"/>
    <mergeCell ref="RLI693:RLP693"/>
    <mergeCell ref="RLQ693:RLX693"/>
    <mergeCell ref="RLY693:RMF693"/>
    <mergeCell ref="RMG693:RMN693"/>
    <mergeCell ref="RMO693:RMV693"/>
    <mergeCell ref="RMW693:RND693"/>
    <mergeCell ref="RNE693:RNL693"/>
    <mergeCell ref="RNM693:RNT693"/>
    <mergeCell ref="RNU693:ROB693"/>
    <mergeCell ref="ROC693:ROJ693"/>
    <mergeCell ref="ROK693:ROR693"/>
    <mergeCell ref="ROS693:ROZ693"/>
    <mergeCell ref="RPA693:RPH693"/>
    <mergeCell ref="RPI693:RPP693"/>
    <mergeCell ref="RPQ693:RPX693"/>
    <mergeCell ref="RPY693:RQF693"/>
    <mergeCell ref="RQG693:RQN693"/>
    <mergeCell ref="RQO693:RQV693"/>
    <mergeCell ref="RQW693:RRD693"/>
    <mergeCell ref="RRE693:RRL693"/>
    <mergeCell ref="RRM693:RRT693"/>
    <mergeCell ref="RRU693:RSB693"/>
    <mergeCell ref="RSC693:RSJ693"/>
    <mergeCell ref="RSK693:RSR693"/>
    <mergeCell ref="RSS693:RSZ693"/>
    <mergeCell ref="RTA693:RTH693"/>
    <mergeCell ref="RTI693:RTP693"/>
    <mergeCell ref="RTQ693:RTX693"/>
    <mergeCell ref="RTY693:RUF693"/>
    <mergeCell ref="RUG693:RUN693"/>
    <mergeCell ref="RUO693:RUV693"/>
    <mergeCell ref="RUW693:RVD693"/>
    <mergeCell ref="RVE693:RVL693"/>
    <mergeCell ref="RVM693:RVT693"/>
    <mergeCell ref="RVU693:RWB693"/>
    <mergeCell ref="RWC693:RWJ693"/>
    <mergeCell ref="RWK693:RWR693"/>
    <mergeCell ref="RWS693:RWZ693"/>
    <mergeCell ref="RXA693:RXH693"/>
    <mergeCell ref="RXI693:RXP693"/>
    <mergeCell ref="RXQ693:RXX693"/>
    <mergeCell ref="RXY693:RYF693"/>
    <mergeCell ref="RYG693:RYN693"/>
    <mergeCell ref="RYO693:RYV693"/>
    <mergeCell ref="RYW693:RZD693"/>
    <mergeCell ref="RZE693:RZL693"/>
    <mergeCell ref="RZM693:RZT693"/>
    <mergeCell ref="RZU693:SAB693"/>
    <mergeCell ref="SAC693:SAJ693"/>
    <mergeCell ref="SAK693:SAR693"/>
    <mergeCell ref="SAS693:SAZ693"/>
    <mergeCell ref="SBA693:SBH693"/>
    <mergeCell ref="SBI693:SBP693"/>
    <mergeCell ref="SBQ693:SBX693"/>
    <mergeCell ref="SBY693:SCF693"/>
    <mergeCell ref="SCG693:SCN693"/>
    <mergeCell ref="SCO693:SCV693"/>
    <mergeCell ref="SCW693:SDD693"/>
    <mergeCell ref="SDE693:SDL693"/>
    <mergeCell ref="SDM693:SDT693"/>
    <mergeCell ref="SDU693:SEB693"/>
    <mergeCell ref="SEC693:SEJ693"/>
    <mergeCell ref="SEK693:SER693"/>
    <mergeCell ref="SES693:SEZ693"/>
    <mergeCell ref="SFA693:SFH693"/>
    <mergeCell ref="SFI693:SFP693"/>
    <mergeCell ref="SFQ693:SFX693"/>
    <mergeCell ref="SFY693:SGF693"/>
    <mergeCell ref="SGG693:SGN693"/>
    <mergeCell ref="SGO693:SGV693"/>
    <mergeCell ref="SGW693:SHD693"/>
    <mergeCell ref="SHE693:SHL693"/>
    <mergeCell ref="SHM693:SHT693"/>
    <mergeCell ref="SHU693:SIB693"/>
    <mergeCell ref="SIC693:SIJ693"/>
    <mergeCell ref="SIK693:SIR693"/>
    <mergeCell ref="SIS693:SIZ693"/>
    <mergeCell ref="SJA693:SJH693"/>
    <mergeCell ref="SJI693:SJP693"/>
    <mergeCell ref="SJQ693:SJX693"/>
    <mergeCell ref="SJY693:SKF693"/>
    <mergeCell ref="SKG693:SKN693"/>
    <mergeCell ref="SKO693:SKV693"/>
    <mergeCell ref="SKW693:SLD693"/>
    <mergeCell ref="SLE693:SLL693"/>
    <mergeCell ref="SLM693:SLT693"/>
    <mergeCell ref="SLU693:SMB693"/>
    <mergeCell ref="SMC693:SMJ693"/>
    <mergeCell ref="SMK693:SMR693"/>
    <mergeCell ref="SMS693:SMZ693"/>
    <mergeCell ref="SNA693:SNH693"/>
    <mergeCell ref="SNI693:SNP693"/>
    <mergeCell ref="SNQ693:SNX693"/>
    <mergeCell ref="SNY693:SOF693"/>
    <mergeCell ref="SOG693:SON693"/>
    <mergeCell ref="SOO693:SOV693"/>
    <mergeCell ref="SOW693:SPD693"/>
    <mergeCell ref="SPE693:SPL693"/>
    <mergeCell ref="SPM693:SPT693"/>
    <mergeCell ref="SPU693:SQB693"/>
    <mergeCell ref="SQC693:SQJ693"/>
    <mergeCell ref="SQK693:SQR693"/>
    <mergeCell ref="SQS693:SQZ693"/>
    <mergeCell ref="SRA693:SRH693"/>
    <mergeCell ref="SRI693:SRP693"/>
    <mergeCell ref="SRQ693:SRX693"/>
    <mergeCell ref="SRY693:SSF693"/>
    <mergeCell ref="SSG693:SSN693"/>
    <mergeCell ref="SSO693:SSV693"/>
    <mergeCell ref="SSW693:STD693"/>
    <mergeCell ref="STE693:STL693"/>
    <mergeCell ref="STM693:STT693"/>
    <mergeCell ref="STU693:SUB693"/>
    <mergeCell ref="SUC693:SUJ693"/>
    <mergeCell ref="SUK693:SUR693"/>
    <mergeCell ref="SUS693:SUZ693"/>
    <mergeCell ref="SVA693:SVH693"/>
    <mergeCell ref="SVI693:SVP693"/>
    <mergeCell ref="SVQ693:SVX693"/>
    <mergeCell ref="SVY693:SWF693"/>
    <mergeCell ref="SWG693:SWN693"/>
    <mergeCell ref="SWO693:SWV693"/>
    <mergeCell ref="SWW693:SXD693"/>
    <mergeCell ref="SXE693:SXL693"/>
    <mergeCell ref="SXM693:SXT693"/>
    <mergeCell ref="SXU693:SYB693"/>
    <mergeCell ref="SYC693:SYJ693"/>
    <mergeCell ref="SYK693:SYR693"/>
    <mergeCell ref="SYS693:SYZ693"/>
    <mergeCell ref="SZA693:SZH693"/>
    <mergeCell ref="SZI693:SZP693"/>
    <mergeCell ref="SZQ693:SZX693"/>
    <mergeCell ref="SZY693:TAF693"/>
    <mergeCell ref="TAG693:TAN693"/>
    <mergeCell ref="TAO693:TAV693"/>
    <mergeCell ref="TAW693:TBD693"/>
    <mergeCell ref="TBE693:TBL693"/>
    <mergeCell ref="TBM693:TBT693"/>
    <mergeCell ref="TBU693:TCB693"/>
    <mergeCell ref="TCC693:TCJ693"/>
    <mergeCell ref="TCK693:TCR693"/>
    <mergeCell ref="TCS693:TCZ693"/>
    <mergeCell ref="TDA693:TDH693"/>
    <mergeCell ref="TDI693:TDP693"/>
    <mergeCell ref="TDQ693:TDX693"/>
    <mergeCell ref="TDY693:TEF693"/>
    <mergeCell ref="TEG693:TEN693"/>
    <mergeCell ref="TEO693:TEV693"/>
    <mergeCell ref="TEW693:TFD693"/>
    <mergeCell ref="TFE693:TFL693"/>
    <mergeCell ref="TFM693:TFT693"/>
    <mergeCell ref="TFU693:TGB693"/>
    <mergeCell ref="TGC693:TGJ693"/>
    <mergeCell ref="TGK693:TGR693"/>
    <mergeCell ref="TGS693:TGZ693"/>
    <mergeCell ref="THA693:THH693"/>
    <mergeCell ref="THI693:THP693"/>
    <mergeCell ref="THQ693:THX693"/>
    <mergeCell ref="THY693:TIF693"/>
    <mergeCell ref="TIG693:TIN693"/>
    <mergeCell ref="TIO693:TIV693"/>
    <mergeCell ref="TIW693:TJD693"/>
    <mergeCell ref="TJE693:TJL693"/>
    <mergeCell ref="TJM693:TJT693"/>
    <mergeCell ref="TJU693:TKB693"/>
    <mergeCell ref="TKC693:TKJ693"/>
    <mergeCell ref="TKK693:TKR693"/>
    <mergeCell ref="TKS693:TKZ693"/>
    <mergeCell ref="TLA693:TLH693"/>
    <mergeCell ref="TLI693:TLP693"/>
    <mergeCell ref="TLQ693:TLX693"/>
    <mergeCell ref="TLY693:TMF693"/>
    <mergeCell ref="TMG693:TMN693"/>
    <mergeCell ref="TMO693:TMV693"/>
    <mergeCell ref="TMW693:TND693"/>
    <mergeCell ref="TNE693:TNL693"/>
    <mergeCell ref="TNM693:TNT693"/>
    <mergeCell ref="TNU693:TOB693"/>
    <mergeCell ref="TOC693:TOJ693"/>
    <mergeCell ref="TOK693:TOR693"/>
    <mergeCell ref="TOS693:TOZ693"/>
    <mergeCell ref="TPA693:TPH693"/>
    <mergeCell ref="TPI693:TPP693"/>
    <mergeCell ref="TPQ693:TPX693"/>
    <mergeCell ref="TPY693:TQF693"/>
    <mergeCell ref="TQG693:TQN693"/>
    <mergeCell ref="TQO693:TQV693"/>
    <mergeCell ref="TQW693:TRD693"/>
    <mergeCell ref="TRE693:TRL693"/>
    <mergeCell ref="TRM693:TRT693"/>
    <mergeCell ref="TRU693:TSB693"/>
    <mergeCell ref="TSC693:TSJ693"/>
    <mergeCell ref="TSK693:TSR693"/>
    <mergeCell ref="TSS693:TSZ693"/>
    <mergeCell ref="TTA693:TTH693"/>
    <mergeCell ref="TTI693:TTP693"/>
    <mergeCell ref="TTQ693:TTX693"/>
    <mergeCell ref="TTY693:TUF693"/>
    <mergeCell ref="TUG693:TUN693"/>
    <mergeCell ref="TUO693:TUV693"/>
    <mergeCell ref="TUW693:TVD693"/>
    <mergeCell ref="TVE693:TVL693"/>
    <mergeCell ref="TVM693:TVT693"/>
    <mergeCell ref="TVU693:TWB693"/>
    <mergeCell ref="TWC693:TWJ693"/>
    <mergeCell ref="TWK693:TWR693"/>
    <mergeCell ref="TWS693:TWZ693"/>
    <mergeCell ref="TXA693:TXH693"/>
    <mergeCell ref="TXI693:TXP693"/>
    <mergeCell ref="TXQ693:TXX693"/>
    <mergeCell ref="TXY693:TYF693"/>
    <mergeCell ref="TYG693:TYN693"/>
    <mergeCell ref="TYO693:TYV693"/>
    <mergeCell ref="TYW693:TZD693"/>
    <mergeCell ref="TZE693:TZL693"/>
    <mergeCell ref="TZM693:TZT693"/>
    <mergeCell ref="TZU693:UAB693"/>
    <mergeCell ref="UAC693:UAJ693"/>
    <mergeCell ref="UAK693:UAR693"/>
    <mergeCell ref="UAS693:UAZ693"/>
    <mergeCell ref="UBA693:UBH693"/>
    <mergeCell ref="UBI693:UBP693"/>
    <mergeCell ref="UBQ693:UBX693"/>
    <mergeCell ref="UBY693:UCF693"/>
    <mergeCell ref="UCG693:UCN693"/>
    <mergeCell ref="UCO693:UCV693"/>
    <mergeCell ref="UCW693:UDD693"/>
    <mergeCell ref="UDE693:UDL693"/>
    <mergeCell ref="UDM693:UDT693"/>
    <mergeCell ref="UDU693:UEB693"/>
    <mergeCell ref="UEC693:UEJ693"/>
    <mergeCell ref="UEK693:UER693"/>
    <mergeCell ref="UES693:UEZ693"/>
    <mergeCell ref="UFA693:UFH693"/>
    <mergeCell ref="UFI693:UFP693"/>
    <mergeCell ref="UFQ693:UFX693"/>
    <mergeCell ref="UFY693:UGF693"/>
    <mergeCell ref="UGG693:UGN693"/>
    <mergeCell ref="UGO693:UGV693"/>
    <mergeCell ref="UGW693:UHD693"/>
    <mergeCell ref="UHE693:UHL693"/>
    <mergeCell ref="UHM693:UHT693"/>
    <mergeCell ref="UHU693:UIB693"/>
    <mergeCell ref="UIC693:UIJ693"/>
    <mergeCell ref="UIK693:UIR693"/>
    <mergeCell ref="UIS693:UIZ693"/>
    <mergeCell ref="UJA693:UJH693"/>
    <mergeCell ref="UJI693:UJP693"/>
    <mergeCell ref="UJQ693:UJX693"/>
    <mergeCell ref="UJY693:UKF693"/>
    <mergeCell ref="UKG693:UKN693"/>
    <mergeCell ref="UKO693:UKV693"/>
    <mergeCell ref="UKW693:ULD693"/>
    <mergeCell ref="ULE693:ULL693"/>
    <mergeCell ref="ULM693:ULT693"/>
    <mergeCell ref="ULU693:UMB693"/>
    <mergeCell ref="UMC693:UMJ693"/>
    <mergeCell ref="UMK693:UMR693"/>
    <mergeCell ref="UMS693:UMZ693"/>
    <mergeCell ref="UNA693:UNH693"/>
    <mergeCell ref="UNI693:UNP693"/>
    <mergeCell ref="UNQ693:UNX693"/>
    <mergeCell ref="UNY693:UOF693"/>
    <mergeCell ref="UOG693:UON693"/>
    <mergeCell ref="UOO693:UOV693"/>
    <mergeCell ref="UOW693:UPD693"/>
    <mergeCell ref="UPE693:UPL693"/>
    <mergeCell ref="UPM693:UPT693"/>
    <mergeCell ref="UPU693:UQB693"/>
    <mergeCell ref="UQC693:UQJ693"/>
    <mergeCell ref="UQK693:UQR693"/>
    <mergeCell ref="UQS693:UQZ693"/>
    <mergeCell ref="URA693:URH693"/>
    <mergeCell ref="URI693:URP693"/>
    <mergeCell ref="URQ693:URX693"/>
    <mergeCell ref="URY693:USF693"/>
    <mergeCell ref="USG693:USN693"/>
    <mergeCell ref="USO693:USV693"/>
    <mergeCell ref="USW693:UTD693"/>
    <mergeCell ref="UTE693:UTL693"/>
    <mergeCell ref="UTM693:UTT693"/>
    <mergeCell ref="UTU693:UUB693"/>
    <mergeCell ref="UUC693:UUJ693"/>
    <mergeCell ref="UUK693:UUR693"/>
    <mergeCell ref="UUS693:UUZ693"/>
    <mergeCell ref="UVA693:UVH693"/>
    <mergeCell ref="UVI693:UVP693"/>
    <mergeCell ref="UVQ693:UVX693"/>
    <mergeCell ref="UVY693:UWF693"/>
    <mergeCell ref="UWG693:UWN693"/>
    <mergeCell ref="UWO693:UWV693"/>
    <mergeCell ref="UWW693:UXD693"/>
    <mergeCell ref="UXE693:UXL693"/>
    <mergeCell ref="UXM693:UXT693"/>
    <mergeCell ref="UXU693:UYB693"/>
    <mergeCell ref="UYC693:UYJ693"/>
    <mergeCell ref="UYK693:UYR693"/>
    <mergeCell ref="UYS693:UYZ693"/>
    <mergeCell ref="UZA693:UZH693"/>
    <mergeCell ref="UZI693:UZP693"/>
    <mergeCell ref="UZQ693:UZX693"/>
    <mergeCell ref="UZY693:VAF693"/>
    <mergeCell ref="VAG693:VAN693"/>
    <mergeCell ref="VAO693:VAV693"/>
    <mergeCell ref="VAW693:VBD693"/>
    <mergeCell ref="VBE693:VBL693"/>
    <mergeCell ref="VBM693:VBT693"/>
    <mergeCell ref="VBU693:VCB693"/>
    <mergeCell ref="VCC693:VCJ693"/>
    <mergeCell ref="VCK693:VCR693"/>
    <mergeCell ref="VCS693:VCZ693"/>
    <mergeCell ref="VDA693:VDH693"/>
    <mergeCell ref="VDI693:VDP693"/>
    <mergeCell ref="VDQ693:VDX693"/>
    <mergeCell ref="VDY693:VEF693"/>
    <mergeCell ref="VEG693:VEN693"/>
    <mergeCell ref="VEO693:VEV693"/>
    <mergeCell ref="VEW693:VFD693"/>
    <mergeCell ref="VFE693:VFL693"/>
    <mergeCell ref="VFM693:VFT693"/>
    <mergeCell ref="VFU693:VGB693"/>
    <mergeCell ref="VGC693:VGJ693"/>
    <mergeCell ref="VGK693:VGR693"/>
    <mergeCell ref="VGS693:VGZ693"/>
    <mergeCell ref="VHA693:VHH693"/>
    <mergeCell ref="VHI693:VHP693"/>
    <mergeCell ref="VHQ693:VHX693"/>
    <mergeCell ref="VHY693:VIF693"/>
    <mergeCell ref="VIG693:VIN693"/>
    <mergeCell ref="VIO693:VIV693"/>
    <mergeCell ref="VIW693:VJD693"/>
    <mergeCell ref="VJE693:VJL693"/>
    <mergeCell ref="VJM693:VJT693"/>
    <mergeCell ref="VJU693:VKB693"/>
    <mergeCell ref="VKC693:VKJ693"/>
    <mergeCell ref="VKK693:VKR693"/>
    <mergeCell ref="VKS693:VKZ693"/>
    <mergeCell ref="VLA693:VLH693"/>
    <mergeCell ref="VLI693:VLP693"/>
    <mergeCell ref="VLQ693:VLX693"/>
    <mergeCell ref="VLY693:VMF693"/>
    <mergeCell ref="VMG693:VMN693"/>
    <mergeCell ref="VMO693:VMV693"/>
    <mergeCell ref="VMW693:VND693"/>
    <mergeCell ref="VNE693:VNL693"/>
    <mergeCell ref="VNM693:VNT693"/>
    <mergeCell ref="VNU693:VOB693"/>
    <mergeCell ref="VOC693:VOJ693"/>
    <mergeCell ref="VOK693:VOR693"/>
    <mergeCell ref="VOS693:VOZ693"/>
    <mergeCell ref="VPA693:VPH693"/>
    <mergeCell ref="VPI693:VPP693"/>
    <mergeCell ref="VPQ693:VPX693"/>
    <mergeCell ref="VPY693:VQF693"/>
    <mergeCell ref="VQG693:VQN693"/>
    <mergeCell ref="VQO693:VQV693"/>
    <mergeCell ref="VQW693:VRD693"/>
    <mergeCell ref="VRE693:VRL693"/>
    <mergeCell ref="VRM693:VRT693"/>
    <mergeCell ref="VRU693:VSB693"/>
    <mergeCell ref="VSC693:VSJ693"/>
    <mergeCell ref="VSK693:VSR693"/>
    <mergeCell ref="VSS693:VSZ693"/>
    <mergeCell ref="VTA693:VTH693"/>
    <mergeCell ref="VTI693:VTP693"/>
    <mergeCell ref="VTQ693:VTX693"/>
    <mergeCell ref="VTY693:VUF693"/>
    <mergeCell ref="VUG693:VUN693"/>
    <mergeCell ref="VUO693:VUV693"/>
    <mergeCell ref="VUW693:VVD693"/>
    <mergeCell ref="VVE693:VVL693"/>
    <mergeCell ref="VVM693:VVT693"/>
    <mergeCell ref="VVU693:VWB693"/>
    <mergeCell ref="VWC693:VWJ693"/>
    <mergeCell ref="VWK693:VWR693"/>
    <mergeCell ref="VWS693:VWZ693"/>
    <mergeCell ref="VXA693:VXH693"/>
    <mergeCell ref="VXI693:VXP693"/>
    <mergeCell ref="VXQ693:VXX693"/>
    <mergeCell ref="VXY693:VYF693"/>
    <mergeCell ref="VYG693:VYN693"/>
    <mergeCell ref="VYO693:VYV693"/>
    <mergeCell ref="VYW693:VZD693"/>
    <mergeCell ref="VZE693:VZL693"/>
    <mergeCell ref="VZM693:VZT693"/>
    <mergeCell ref="VZU693:WAB693"/>
    <mergeCell ref="WAC693:WAJ693"/>
    <mergeCell ref="WAK693:WAR693"/>
    <mergeCell ref="WAS693:WAZ693"/>
    <mergeCell ref="WBA693:WBH693"/>
    <mergeCell ref="WBI693:WBP693"/>
    <mergeCell ref="WBQ693:WBX693"/>
    <mergeCell ref="WBY693:WCF693"/>
    <mergeCell ref="WCG693:WCN693"/>
    <mergeCell ref="WCO693:WCV693"/>
    <mergeCell ref="WCW693:WDD693"/>
    <mergeCell ref="WDE693:WDL693"/>
    <mergeCell ref="WDM693:WDT693"/>
    <mergeCell ref="WDU693:WEB693"/>
    <mergeCell ref="WEC693:WEJ693"/>
    <mergeCell ref="WEK693:WER693"/>
    <mergeCell ref="WES693:WEZ693"/>
    <mergeCell ref="WFA693:WFH693"/>
    <mergeCell ref="WFI693:WFP693"/>
    <mergeCell ref="WFQ693:WFX693"/>
    <mergeCell ref="WFY693:WGF693"/>
    <mergeCell ref="WGG693:WGN693"/>
    <mergeCell ref="WGO693:WGV693"/>
    <mergeCell ref="WGW693:WHD693"/>
    <mergeCell ref="WHE693:WHL693"/>
    <mergeCell ref="WHM693:WHT693"/>
    <mergeCell ref="WHU693:WIB693"/>
    <mergeCell ref="WIC693:WIJ693"/>
    <mergeCell ref="WIK693:WIR693"/>
    <mergeCell ref="WIS693:WIZ693"/>
    <mergeCell ref="WJA693:WJH693"/>
    <mergeCell ref="WJI693:WJP693"/>
    <mergeCell ref="WJQ693:WJX693"/>
    <mergeCell ref="WJY693:WKF693"/>
    <mergeCell ref="WKG693:WKN693"/>
    <mergeCell ref="WKO693:WKV693"/>
    <mergeCell ref="WKW693:WLD693"/>
    <mergeCell ref="WLE693:WLL693"/>
    <mergeCell ref="WLM693:WLT693"/>
    <mergeCell ref="WLU693:WMB693"/>
    <mergeCell ref="WMC693:WMJ693"/>
    <mergeCell ref="WMK693:WMR693"/>
    <mergeCell ref="WMS693:WMZ693"/>
    <mergeCell ref="WNA693:WNH693"/>
    <mergeCell ref="WNI693:WNP693"/>
    <mergeCell ref="WNQ693:WNX693"/>
    <mergeCell ref="WNY693:WOF693"/>
    <mergeCell ref="WOG693:WON693"/>
    <mergeCell ref="WOO693:WOV693"/>
    <mergeCell ref="WOW693:WPD693"/>
    <mergeCell ref="WPE693:WPL693"/>
    <mergeCell ref="WPM693:WPT693"/>
    <mergeCell ref="WPU693:WQB693"/>
    <mergeCell ref="WQC693:WQJ693"/>
    <mergeCell ref="WQK693:WQR693"/>
    <mergeCell ref="WQS693:WQZ693"/>
    <mergeCell ref="WRA693:WRH693"/>
    <mergeCell ref="WRI693:WRP693"/>
    <mergeCell ref="WRQ693:WRX693"/>
    <mergeCell ref="WRY693:WSF693"/>
    <mergeCell ref="WSG693:WSN693"/>
    <mergeCell ref="WSO693:WSV693"/>
    <mergeCell ref="WSW693:WTD693"/>
    <mergeCell ref="WTE693:WTL693"/>
    <mergeCell ref="WTM693:WTT693"/>
    <mergeCell ref="WTU693:WUB693"/>
    <mergeCell ref="WUC693:WUJ693"/>
    <mergeCell ref="WUK693:WUR693"/>
    <mergeCell ref="WUS693:WUZ693"/>
    <mergeCell ref="WVA693:WVH693"/>
    <mergeCell ref="WVI693:WVP693"/>
    <mergeCell ref="WVQ693:WVX693"/>
    <mergeCell ref="WVY693:WWF693"/>
    <mergeCell ref="WWG693:WWN693"/>
    <mergeCell ref="WWO693:WWV693"/>
    <mergeCell ref="WWW693:WXD693"/>
    <mergeCell ref="WXE693:WXL693"/>
    <mergeCell ref="WXM693:WXT693"/>
    <mergeCell ref="WXU693:WYB693"/>
    <mergeCell ref="WYC693:WYJ693"/>
    <mergeCell ref="WYK693:WYR693"/>
    <mergeCell ref="WYS693:WYZ693"/>
    <mergeCell ref="WZA693:WZH693"/>
    <mergeCell ref="WZI693:WZP693"/>
    <mergeCell ref="A697:H697"/>
    <mergeCell ref="I697:P697"/>
    <mergeCell ref="Q697:X697"/>
    <mergeCell ref="Y697:AF697"/>
    <mergeCell ref="AG697:AN697"/>
    <mergeCell ref="AO697:AV697"/>
    <mergeCell ref="AW697:BD697"/>
    <mergeCell ref="BE697:BL697"/>
    <mergeCell ref="BM697:BT697"/>
    <mergeCell ref="BU697:CB697"/>
    <mergeCell ref="CC697:CJ697"/>
    <mergeCell ref="CK697:CR697"/>
    <mergeCell ref="CS697:CZ697"/>
    <mergeCell ref="DA697:DH697"/>
    <mergeCell ref="DI697:DP697"/>
    <mergeCell ref="DQ697:DX697"/>
    <mergeCell ref="DY697:EF697"/>
    <mergeCell ref="EG697:EN697"/>
    <mergeCell ref="EO697:EV697"/>
    <mergeCell ref="EW697:FD697"/>
    <mergeCell ref="FE697:FL697"/>
    <mergeCell ref="FM697:FT697"/>
    <mergeCell ref="FU697:GB697"/>
    <mergeCell ref="GC697:GJ697"/>
    <mergeCell ref="GK697:GR697"/>
    <mergeCell ref="GS697:GZ697"/>
    <mergeCell ref="HA697:HH697"/>
    <mergeCell ref="HI697:HP697"/>
    <mergeCell ref="HQ697:HX697"/>
    <mergeCell ref="HY697:IF697"/>
    <mergeCell ref="IG697:IN697"/>
    <mergeCell ref="IO697:IV697"/>
    <mergeCell ref="IW697:JD697"/>
    <mergeCell ref="JE697:JL697"/>
    <mergeCell ref="JM697:JT697"/>
    <mergeCell ref="JU697:KB697"/>
    <mergeCell ref="KC697:KJ697"/>
    <mergeCell ref="KK697:KR697"/>
    <mergeCell ref="KS697:KZ697"/>
    <mergeCell ref="LA697:LH697"/>
    <mergeCell ref="LI697:LP697"/>
    <mergeCell ref="LQ697:LX697"/>
    <mergeCell ref="LY697:MF697"/>
    <mergeCell ref="MG697:MN697"/>
    <mergeCell ref="MO697:MV697"/>
    <mergeCell ref="MW697:ND697"/>
    <mergeCell ref="NE697:NL697"/>
    <mergeCell ref="NM697:NT697"/>
    <mergeCell ref="NU697:OB697"/>
    <mergeCell ref="OC697:OJ697"/>
    <mergeCell ref="OK697:OR697"/>
    <mergeCell ref="OS697:OZ697"/>
    <mergeCell ref="PA697:PH697"/>
    <mergeCell ref="PI697:PP697"/>
    <mergeCell ref="PQ697:PX697"/>
    <mergeCell ref="PY697:QF697"/>
    <mergeCell ref="QG697:QN697"/>
    <mergeCell ref="QO697:QV697"/>
    <mergeCell ref="QW697:RD697"/>
    <mergeCell ref="RE697:RL697"/>
    <mergeCell ref="RM697:RT697"/>
    <mergeCell ref="RU697:SB697"/>
    <mergeCell ref="SC697:SJ697"/>
    <mergeCell ref="SK697:SR697"/>
    <mergeCell ref="SS697:SZ697"/>
    <mergeCell ref="TA697:TH697"/>
    <mergeCell ref="TI697:TP697"/>
    <mergeCell ref="TQ697:TX697"/>
    <mergeCell ref="TY697:UF697"/>
    <mergeCell ref="UG697:UN697"/>
    <mergeCell ref="UO697:UV697"/>
    <mergeCell ref="UW697:VD697"/>
    <mergeCell ref="VE697:VL697"/>
    <mergeCell ref="VM697:VT697"/>
    <mergeCell ref="VU697:WB697"/>
    <mergeCell ref="WC697:WJ697"/>
    <mergeCell ref="WK697:WR697"/>
    <mergeCell ref="WS697:WZ697"/>
    <mergeCell ref="XA697:XH697"/>
    <mergeCell ref="XI697:XP697"/>
    <mergeCell ref="XQ697:XX697"/>
    <mergeCell ref="XY697:YF697"/>
    <mergeCell ref="YG697:YN697"/>
    <mergeCell ref="YO697:YV697"/>
    <mergeCell ref="YW697:ZD697"/>
    <mergeCell ref="ZE697:ZL697"/>
    <mergeCell ref="ZM697:ZT697"/>
    <mergeCell ref="ZU697:AAB697"/>
    <mergeCell ref="AAC697:AAJ697"/>
    <mergeCell ref="AAK697:AAR697"/>
    <mergeCell ref="AAS697:AAZ697"/>
    <mergeCell ref="ABA697:ABH697"/>
    <mergeCell ref="ABI697:ABP697"/>
    <mergeCell ref="ABQ697:ABX697"/>
    <mergeCell ref="ABY697:ACF697"/>
    <mergeCell ref="ACG697:ACN697"/>
    <mergeCell ref="ACO697:ACV697"/>
    <mergeCell ref="ACW697:ADD697"/>
    <mergeCell ref="ADE697:ADL697"/>
    <mergeCell ref="ADM697:ADT697"/>
    <mergeCell ref="ADU697:AEB697"/>
    <mergeCell ref="AEC697:AEJ697"/>
    <mergeCell ref="AEK697:AER697"/>
    <mergeCell ref="AES697:AEZ697"/>
    <mergeCell ref="AFA697:AFH697"/>
    <mergeCell ref="AFI697:AFP697"/>
    <mergeCell ref="AFQ697:AFX697"/>
    <mergeCell ref="AFY697:AGF697"/>
    <mergeCell ref="AGG697:AGN697"/>
    <mergeCell ref="AGO697:AGV697"/>
    <mergeCell ref="AGW697:AHD697"/>
    <mergeCell ref="AHE697:AHL697"/>
    <mergeCell ref="AHM697:AHT697"/>
    <mergeCell ref="AHU697:AIB697"/>
    <mergeCell ref="AIC697:AIJ697"/>
    <mergeCell ref="AIK697:AIR697"/>
    <mergeCell ref="AIS697:AIZ697"/>
    <mergeCell ref="AJA697:AJH697"/>
    <mergeCell ref="AJI697:AJP697"/>
    <mergeCell ref="AJQ697:AJX697"/>
    <mergeCell ref="AJY697:AKF697"/>
    <mergeCell ref="AKG697:AKN697"/>
    <mergeCell ref="AKO697:AKV697"/>
    <mergeCell ref="AKW697:ALD697"/>
    <mergeCell ref="ALE697:ALL697"/>
    <mergeCell ref="ALM697:ALT697"/>
    <mergeCell ref="ALU697:AMB697"/>
    <mergeCell ref="AMC697:AMJ697"/>
    <mergeCell ref="AMK697:AMR697"/>
    <mergeCell ref="AMS697:AMZ697"/>
    <mergeCell ref="ANA697:ANH697"/>
    <mergeCell ref="ANI697:ANP697"/>
    <mergeCell ref="ANQ697:ANX697"/>
    <mergeCell ref="ANY697:AOF697"/>
    <mergeCell ref="AOG697:AON697"/>
    <mergeCell ref="AOO697:AOV697"/>
    <mergeCell ref="AOW697:APD697"/>
    <mergeCell ref="APE697:APL697"/>
    <mergeCell ref="APM697:APT697"/>
    <mergeCell ref="APU697:AQB697"/>
    <mergeCell ref="AQC697:AQJ697"/>
    <mergeCell ref="AQK697:AQR697"/>
    <mergeCell ref="AQS697:AQZ697"/>
    <mergeCell ref="ARA697:ARH697"/>
    <mergeCell ref="ARI697:ARP697"/>
    <mergeCell ref="ARQ697:ARX697"/>
    <mergeCell ref="ARY697:ASF697"/>
    <mergeCell ref="ASG697:ASN697"/>
    <mergeCell ref="ASO697:ASV697"/>
    <mergeCell ref="ASW697:ATD697"/>
    <mergeCell ref="ATE697:ATL697"/>
    <mergeCell ref="ATM697:ATT697"/>
    <mergeCell ref="ATU697:AUB697"/>
    <mergeCell ref="AUC697:AUJ697"/>
    <mergeCell ref="AUK697:AUR697"/>
    <mergeCell ref="AUS697:AUZ697"/>
    <mergeCell ref="AVA697:AVH697"/>
    <mergeCell ref="AVI697:AVP697"/>
    <mergeCell ref="AVQ697:AVX697"/>
    <mergeCell ref="AVY697:AWF697"/>
    <mergeCell ref="AWG697:AWN697"/>
    <mergeCell ref="AWO697:AWV697"/>
    <mergeCell ref="AWW697:AXD697"/>
    <mergeCell ref="AXE697:AXL697"/>
    <mergeCell ref="AXM697:AXT697"/>
    <mergeCell ref="AXU697:AYB697"/>
    <mergeCell ref="AYC697:AYJ697"/>
    <mergeCell ref="AYK697:AYR697"/>
    <mergeCell ref="AYS697:AYZ697"/>
    <mergeCell ref="AZA697:AZH697"/>
    <mergeCell ref="AZI697:AZP697"/>
    <mergeCell ref="AZQ697:AZX697"/>
    <mergeCell ref="AZY697:BAF697"/>
    <mergeCell ref="BAG697:BAN697"/>
    <mergeCell ref="BAO697:BAV697"/>
    <mergeCell ref="BAW697:BBD697"/>
    <mergeCell ref="BBE697:BBL697"/>
    <mergeCell ref="BBM697:BBT697"/>
    <mergeCell ref="BBU697:BCB697"/>
    <mergeCell ref="BCC697:BCJ697"/>
    <mergeCell ref="BCK697:BCR697"/>
    <mergeCell ref="BCS697:BCZ697"/>
    <mergeCell ref="BDA697:BDH697"/>
    <mergeCell ref="BDI697:BDP697"/>
    <mergeCell ref="BDQ697:BDX697"/>
    <mergeCell ref="BDY697:BEF697"/>
    <mergeCell ref="BEG697:BEN697"/>
    <mergeCell ref="BEO697:BEV697"/>
    <mergeCell ref="BEW697:BFD697"/>
    <mergeCell ref="BFE697:BFL697"/>
    <mergeCell ref="BFM697:BFT697"/>
    <mergeCell ref="BFU697:BGB697"/>
    <mergeCell ref="BGC697:BGJ697"/>
    <mergeCell ref="BGK697:BGR697"/>
    <mergeCell ref="BGS697:BGZ697"/>
    <mergeCell ref="BHA697:BHH697"/>
    <mergeCell ref="BHI697:BHP697"/>
    <mergeCell ref="BHQ697:BHX697"/>
    <mergeCell ref="BHY697:BIF697"/>
    <mergeCell ref="BIG697:BIN697"/>
    <mergeCell ref="BIO697:BIV697"/>
    <mergeCell ref="BIW697:BJD697"/>
    <mergeCell ref="BJE697:BJL697"/>
    <mergeCell ref="BJM697:BJT697"/>
    <mergeCell ref="BJU697:BKB697"/>
    <mergeCell ref="BKC697:BKJ697"/>
    <mergeCell ref="BKK697:BKR697"/>
    <mergeCell ref="BKS697:BKZ697"/>
    <mergeCell ref="BLA697:BLH697"/>
    <mergeCell ref="BLI697:BLP697"/>
    <mergeCell ref="BLQ697:BLX697"/>
    <mergeCell ref="BLY697:BMF697"/>
    <mergeCell ref="BMG697:BMN697"/>
    <mergeCell ref="BMO697:BMV697"/>
    <mergeCell ref="BMW697:BND697"/>
    <mergeCell ref="BNE697:BNL697"/>
    <mergeCell ref="BNM697:BNT697"/>
    <mergeCell ref="BNU697:BOB697"/>
    <mergeCell ref="BOC697:BOJ697"/>
    <mergeCell ref="BOK697:BOR697"/>
    <mergeCell ref="BOS697:BOZ697"/>
    <mergeCell ref="BPA697:BPH697"/>
    <mergeCell ref="BPI697:BPP697"/>
    <mergeCell ref="BPQ697:BPX697"/>
    <mergeCell ref="BPY697:BQF697"/>
    <mergeCell ref="BQG697:BQN697"/>
    <mergeCell ref="BQO697:BQV697"/>
    <mergeCell ref="BQW697:BRD697"/>
    <mergeCell ref="BRE697:BRL697"/>
    <mergeCell ref="BRM697:BRT697"/>
    <mergeCell ref="BRU697:BSB697"/>
    <mergeCell ref="BSC697:BSJ697"/>
    <mergeCell ref="BSK697:BSR697"/>
    <mergeCell ref="BSS697:BSZ697"/>
    <mergeCell ref="BTA697:BTH697"/>
    <mergeCell ref="BTI697:BTP697"/>
    <mergeCell ref="BTQ697:BTX697"/>
    <mergeCell ref="BTY697:BUF697"/>
    <mergeCell ref="BUG697:BUN697"/>
    <mergeCell ref="BUO697:BUV697"/>
    <mergeCell ref="BUW697:BVD697"/>
    <mergeCell ref="BVE697:BVL697"/>
    <mergeCell ref="BVM697:BVT697"/>
    <mergeCell ref="BVU697:BWB697"/>
    <mergeCell ref="BWC697:BWJ697"/>
    <mergeCell ref="BWK697:BWR697"/>
    <mergeCell ref="BWS697:BWZ697"/>
    <mergeCell ref="BXA697:BXH697"/>
    <mergeCell ref="BXI697:BXP697"/>
    <mergeCell ref="BXQ697:BXX697"/>
    <mergeCell ref="BXY697:BYF697"/>
    <mergeCell ref="BYG697:BYN697"/>
    <mergeCell ref="BYO697:BYV697"/>
    <mergeCell ref="BYW697:BZD697"/>
    <mergeCell ref="BZE697:BZL697"/>
    <mergeCell ref="BZM697:BZT697"/>
    <mergeCell ref="BZU697:CAB697"/>
    <mergeCell ref="CAC697:CAJ697"/>
    <mergeCell ref="CAK697:CAR697"/>
    <mergeCell ref="CAS697:CAZ697"/>
    <mergeCell ref="CBA697:CBH697"/>
    <mergeCell ref="CBI697:CBP697"/>
    <mergeCell ref="CBQ697:CBX697"/>
    <mergeCell ref="CBY697:CCF697"/>
    <mergeCell ref="CCG697:CCN697"/>
    <mergeCell ref="CCO697:CCV697"/>
    <mergeCell ref="CCW697:CDD697"/>
    <mergeCell ref="CDE697:CDL697"/>
    <mergeCell ref="CDM697:CDT697"/>
    <mergeCell ref="CDU697:CEB697"/>
    <mergeCell ref="CEC697:CEJ697"/>
    <mergeCell ref="CEK697:CER697"/>
    <mergeCell ref="CES697:CEZ697"/>
    <mergeCell ref="CFA697:CFH697"/>
    <mergeCell ref="CFI697:CFP697"/>
    <mergeCell ref="CFQ697:CFX697"/>
    <mergeCell ref="CFY697:CGF697"/>
    <mergeCell ref="CGG697:CGN697"/>
    <mergeCell ref="CGO697:CGV697"/>
    <mergeCell ref="CGW697:CHD697"/>
    <mergeCell ref="CHE697:CHL697"/>
    <mergeCell ref="CHM697:CHT697"/>
    <mergeCell ref="CHU697:CIB697"/>
    <mergeCell ref="CIC697:CIJ697"/>
    <mergeCell ref="CIK697:CIR697"/>
    <mergeCell ref="CIS697:CIZ697"/>
    <mergeCell ref="CJA697:CJH697"/>
    <mergeCell ref="CJI697:CJP697"/>
    <mergeCell ref="CJQ697:CJX697"/>
    <mergeCell ref="CJY697:CKF697"/>
    <mergeCell ref="CKG697:CKN697"/>
    <mergeCell ref="CKO697:CKV697"/>
    <mergeCell ref="CKW697:CLD697"/>
    <mergeCell ref="CLE697:CLL697"/>
    <mergeCell ref="CLM697:CLT697"/>
    <mergeCell ref="CLU697:CMB697"/>
    <mergeCell ref="CMC697:CMJ697"/>
    <mergeCell ref="CMK697:CMR697"/>
    <mergeCell ref="CMS697:CMZ697"/>
    <mergeCell ref="CNA697:CNH697"/>
    <mergeCell ref="CNI697:CNP697"/>
    <mergeCell ref="CNQ697:CNX697"/>
    <mergeCell ref="CNY697:COF697"/>
    <mergeCell ref="COG697:CON697"/>
    <mergeCell ref="COO697:COV697"/>
    <mergeCell ref="COW697:CPD697"/>
    <mergeCell ref="CPE697:CPL697"/>
    <mergeCell ref="CPM697:CPT697"/>
    <mergeCell ref="CPU697:CQB697"/>
    <mergeCell ref="CQC697:CQJ697"/>
    <mergeCell ref="CQK697:CQR697"/>
    <mergeCell ref="CQS697:CQZ697"/>
    <mergeCell ref="CRA697:CRH697"/>
    <mergeCell ref="CRI697:CRP697"/>
    <mergeCell ref="CRQ697:CRX697"/>
    <mergeCell ref="CRY697:CSF697"/>
    <mergeCell ref="CSG697:CSN697"/>
    <mergeCell ref="CSO697:CSV697"/>
    <mergeCell ref="CSW697:CTD697"/>
    <mergeCell ref="CTE697:CTL697"/>
    <mergeCell ref="CTM697:CTT697"/>
    <mergeCell ref="CTU697:CUB697"/>
    <mergeCell ref="CUC697:CUJ697"/>
    <mergeCell ref="CUK697:CUR697"/>
    <mergeCell ref="CUS697:CUZ697"/>
    <mergeCell ref="CVA697:CVH697"/>
    <mergeCell ref="CVI697:CVP697"/>
    <mergeCell ref="CVQ697:CVX697"/>
    <mergeCell ref="CVY697:CWF697"/>
    <mergeCell ref="CWG697:CWN697"/>
    <mergeCell ref="CWO697:CWV697"/>
    <mergeCell ref="CWW697:CXD697"/>
    <mergeCell ref="CXE697:CXL697"/>
    <mergeCell ref="CXM697:CXT697"/>
    <mergeCell ref="CXU697:CYB697"/>
    <mergeCell ref="CYC697:CYJ697"/>
    <mergeCell ref="CYK697:CYR697"/>
    <mergeCell ref="CYS697:CYZ697"/>
    <mergeCell ref="CZA697:CZH697"/>
    <mergeCell ref="CZI697:CZP697"/>
    <mergeCell ref="CZQ697:CZX697"/>
    <mergeCell ref="CZY697:DAF697"/>
    <mergeCell ref="DAG697:DAN697"/>
    <mergeCell ref="DAO697:DAV697"/>
    <mergeCell ref="DAW697:DBD697"/>
    <mergeCell ref="DBE697:DBL697"/>
    <mergeCell ref="DBM697:DBT697"/>
    <mergeCell ref="DBU697:DCB697"/>
    <mergeCell ref="DCC697:DCJ697"/>
    <mergeCell ref="DCK697:DCR697"/>
    <mergeCell ref="DCS697:DCZ697"/>
    <mergeCell ref="DDA697:DDH697"/>
    <mergeCell ref="DDI697:DDP697"/>
    <mergeCell ref="DDQ697:DDX697"/>
    <mergeCell ref="DDY697:DEF697"/>
    <mergeCell ref="DEG697:DEN697"/>
    <mergeCell ref="DEO697:DEV697"/>
    <mergeCell ref="DEW697:DFD697"/>
    <mergeCell ref="DFE697:DFL697"/>
    <mergeCell ref="DFM697:DFT697"/>
    <mergeCell ref="DFU697:DGB697"/>
    <mergeCell ref="DGC697:DGJ697"/>
    <mergeCell ref="DGK697:DGR697"/>
    <mergeCell ref="DGS697:DGZ697"/>
    <mergeCell ref="DHA697:DHH697"/>
    <mergeCell ref="DHI697:DHP697"/>
    <mergeCell ref="DHQ697:DHX697"/>
    <mergeCell ref="DHY697:DIF697"/>
    <mergeCell ref="DIG697:DIN697"/>
    <mergeCell ref="DIO697:DIV697"/>
    <mergeCell ref="DIW697:DJD697"/>
    <mergeCell ref="DJE697:DJL697"/>
    <mergeCell ref="DJM697:DJT697"/>
    <mergeCell ref="DJU697:DKB697"/>
    <mergeCell ref="DKC697:DKJ697"/>
    <mergeCell ref="DKK697:DKR697"/>
    <mergeCell ref="DKS697:DKZ697"/>
    <mergeCell ref="DLA697:DLH697"/>
    <mergeCell ref="DLI697:DLP697"/>
    <mergeCell ref="DLQ697:DLX697"/>
    <mergeCell ref="DLY697:DMF697"/>
    <mergeCell ref="DMG697:DMN697"/>
    <mergeCell ref="DMO697:DMV697"/>
    <mergeCell ref="DMW697:DND697"/>
    <mergeCell ref="DNE697:DNL697"/>
    <mergeCell ref="DNM697:DNT697"/>
    <mergeCell ref="DNU697:DOB697"/>
    <mergeCell ref="DOC697:DOJ697"/>
    <mergeCell ref="DOK697:DOR697"/>
    <mergeCell ref="DOS697:DOZ697"/>
    <mergeCell ref="DPA697:DPH697"/>
    <mergeCell ref="DPI697:DPP697"/>
    <mergeCell ref="DPQ697:DPX697"/>
    <mergeCell ref="DPY697:DQF697"/>
    <mergeCell ref="DQG697:DQN697"/>
    <mergeCell ref="DQO697:DQV697"/>
    <mergeCell ref="DQW697:DRD697"/>
    <mergeCell ref="DRE697:DRL697"/>
    <mergeCell ref="DRM697:DRT697"/>
    <mergeCell ref="DRU697:DSB697"/>
    <mergeCell ref="DSC697:DSJ697"/>
    <mergeCell ref="DSK697:DSR697"/>
    <mergeCell ref="DSS697:DSZ697"/>
    <mergeCell ref="DTA697:DTH697"/>
    <mergeCell ref="DTI697:DTP697"/>
    <mergeCell ref="DTQ697:DTX697"/>
    <mergeCell ref="DTY697:DUF697"/>
    <mergeCell ref="DUG697:DUN697"/>
    <mergeCell ref="DUO697:DUV697"/>
    <mergeCell ref="DUW697:DVD697"/>
    <mergeCell ref="DVE697:DVL697"/>
    <mergeCell ref="DVM697:DVT697"/>
    <mergeCell ref="DVU697:DWB697"/>
    <mergeCell ref="DWC697:DWJ697"/>
    <mergeCell ref="DWK697:DWR697"/>
    <mergeCell ref="DWS697:DWZ697"/>
    <mergeCell ref="DXA697:DXH697"/>
    <mergeCell ref="DXI697:DXP697"/>
    <mergeCell ref="DXQ697:DXX697"/>
    <mergeCell ref="DXY697:DYF697"/>
    <mergeCell ref="DYG697:DYN697"/>
    <mergeCell ref="DYO697:DYV697"/>
    <mergeCell ref="DYW697:DZD697"/>
    <mergeCell ref="DZE697:DZL697"/>
    <mergeCell ref="DZM697:DZT697"/>
    <mergeCell ref="DZU697:EAB697"/>
    <mergeCell ref="EAC697:EAJ697"/>
    <mergeCell ref="EAK697:EAR697"/>
    <mergeCell ref="EAS697:EAZ697"/>
    <mergeCell ref="EBA697:EBH697"/>
    <mergeCell ref="EBI697:EBP697"/>
    <mergeCell ref="EBQ697:EBX697"/>
    <mergeCell ref="EBY697:ECF697"/>
    <mergeCell ref="ECG697:ECN697"/>
    <mergeCell ref="ECO697:ECV697"/>
    <mergeCell ref="ECW697:EDD697"/>
    <mergeCell ref="EDE697:EDL697"/>
    <mergeCell ref="EDM697:EDT697"/>
    <mergeCell ref="EDU697:EEB697"/>
    <mergeCell ref="EEC697:EEJ697"/>
    <mergeCell ref="EEK697:EER697"/>
    <mergeCell ref="EES697:EEZ697"/>
    <mergeCell ref="EFA697:EFH697"/>
    <mergeCell ref="EFI697:EFP697"/>
    <mergeCell ref="EFQ697:EFX697"/>
    <mergeCell ref="EFY697:EGF697"/>
    <mergeCell ref="EGG697:EGN697"/>
    <mergeCell ref="EGO697:EGV697"/>
    <mergeCell ref="EGW697:EHD697"/>
    <mergeCell ref="EHE697:EHL697"/>
    <mergeCell ref="EHM697:EHT697"/>
    <mergeCell ref="EHU697:EIB697"/>
    <mergeCell ref="EIC697:EIJ697"/>
    <mergeCell ref="EIK697:EIR697"/>
    <mergeCell ref="EIS697:EIZ697"/>
    <mergeCell ref="EJA697:EJH697"/>
    <mergeCell ref="EJI697:EJP697"/>
    <mergeCell ref="EJQ697:EJX697"/>
    <mergeCell ref="EJY697:EKF697"/>
    <mergeCell ref="EKG697:EKN697"/>
    <mergeCell ref="EKO697:EKV697"/>
    <mergeCell ref="EKW697:ELD697"/>
    <mergeCell ref="ELE697:ELL697"/>
    <mergeCell ref="ELM697:ELT697"/>
    <mergeCell ref="ELU697:EMB697"/>
    <mergeCell ref="EMC697:EMJ697"/>
    <mergeCell ref="EMK697:EMR697"/>
    <mergeCell ref="EMS697:EMZ697"/>
    <mergeCell ref="ENA697:ENH697"/>
    <mergeCell ref="ENI697:ENP697"/>
    <mergeCell ref="ENQ697:ENX697"/>
    <mergeCell ref="ENY697:EOF697"/>
    <mergeCell ref="EOG697:EON697"/>
    <mergeCell ref="EOO697:EOV697"/>
    <mergeCell ref="EOW697:EPD697"/>
    <mergeCell ref="EPE697:EPL697"/>
    <mergeCell ref="EPM697:EPT697"/>
    <mergeCell ref="EPU697:EQB697"/>
    <mergeCell ref="EQC697:EQJ697"/>
    <mergeCell ref="EQK697:EQR697"/>
    <mergeCell ref="EQS697:EQZ697"/>
    <mergeCell ref="ERA697:ERH697"/>
    <mergeCell ref="ERI697:ERP697"/>
    <mergeCell ref="ERQ697:ERX697"/>
    <mergeCell ref="ERY697:ESF697"/>
    <mergeCell ref="ESG697:ESN697"/>
    <mergeCell ref="ESO697:ESV697"/>
    <mergeCell ref="ESW697:ETD697"/>
    <mergeCell ref="ETE697:ETL697"/>
    <mergeCell ref="ETM697:ETT697"/>
    <mergeCell ref="ETU697:EUB697"/>
    <mergeCell ref="EUC697:EUJ697"/>
    <mergeCell ref="EUK697:EUR697"/>
    <mergeCell ref="EUS697:EUZ697"/>
    <mergeCell ref="EVA697:EVH697"/>
    <mergeCell ref="EVI697:EVP697"/>
    <mergeCell ref="EVQ697:EVX697"/>
    <mergeCell ref="EVY697:EWF697"/>
    <mergeCell ref="EWG697:EWN697"/>
    <mergeCell ref="EWO697:EWV697"/>
    <mergeCell ref="EWW697:EXD697"/>
    <mergeCell ref="EXE697:EXL697"/>
    <mergeCell ref="EXM697:EXT697"/>
    <mergeCell ref="EXU697:EYB697"/>
    <mergeCell ref="EYC697:EYJ697"/>
    <mergeCell ref="EYK697:EYR697"/>
    <mergeCell ref="EYS697:EYZ697"/>
    <mergeCell ref="EZA697:EZH697"/>
    <mergeCell ref="EZI697:EZP697"/>
    <mergeCell ref="EZQ697:EZX697"/>
    <mergeCell ref="EZY697:FAF697"/>
    <mergeCell ref="FAG697:FAN697"/>
    <mergeCell ref="FAO697:FAV697"/>
    <mergeCell ref="FAW697:FBD697"/>
    <mergeCell ref="FBE697:FBL697"/>
    <mergeCell ref="FBM697:FBT697"/>
    <mergeCell ref="FBU697:FCB697"/>
    <mergeCell ref="FCC697:FCJ697"/>
    <mergeCell ref="FCK697:FCR697"/>
    <mergeCell ref="FCS697:FCZ697"/>
    <mergeCell ref="FDA697:FDH697"/>
    <mergeCell ref="FDI697:FDP697"/>
    <mergeCell ref="FDQ697:FDX697"/>
    <mergeCell ref="FDY697:FEF697"/>
    <mergeCell ref="FEG697:FEN697"/>
    <mergeCell ref="FEO697:FEV697"/>
    <mergeCell ref="FEW697:FFD697"/>
    <mergeCell ref="FFE697:FFL697"/>
    <mergeCell ref="FFM697:FFT697"/>
    <mergeCell ref="FFU697:FGB697"/>
    <mergeCell ref="FGC697:FGJ697"/>
    <mergeCell ref="FGK697:FGR697"/>
    <mergeCell ref="FGS697:FGZ697"/>
    <mergeCell ref="FHA697:FHH697"/>
    <mergeCell ref="FHI697:FHP697"/>
    <mergeCell ref="FHQ697:FHX697"/>
    <mergeCell ref="FHY697:FIF697"/>
    <mergeCell ref="FIG697:FIN697"/>
    <mergeCell ref="FIO697:FIV697"/>
    <mergeCell ref="FIW697:FJD697"/>
    <mergeCell ref="FJE697:FJL697"/>
    <mergeCell ref="FJM697:FJT697"/>
    <mergeCell ref="FJU697:FKB697"/>
    <mergeCell ref="FKC697:FKJ697"/>
    <mergeCell ref="FKK697:FKR697"/>
    <mergeCell ref="FKS697:FKZ697"/>
    <mergeCell ref="FLA697:FLH697"/>
    <mergeCell ref="FLI697:FLP697"/>
    <mergeCell ref="FLQ697:FLX697"/>
    <mergeCell ref="FLY697:FMF697"/>
    <mergeCell ref="FMG697:FMN697"/>
    <mergeCell ref="FMO697:FMV697"/>
    <mergeCell ref="FMW697:FND697"/>
    <mergeCell ref="FNE697:FNL697"/>
    <mergeCell ref="FNM697:FNT697"/>
    <mergeCell ref="FNU697:FOB697"/>
    <mergeCell ref="FOC697:FOJ697"/>
    <mergeCell ref="FOK697:FOR697"/>
    <mergeCell ref="FOS697:FOZ697"/>
    <mergeCell ref="FPA697:FPH697"/>
    <mergeCell ref="FPI697:FPP697"/>
    <mergeCell ref="FPQ697:FPX697"/>
    <mergeCell ref="FPY697:FQF697"/>
    <mergeCell ref="FQG697:FQN697"/>
    <mergeCell ref="FQO697:FQV697"/>
    <mergeCell ref="FQW697:FRD697"/>
    <mergeCell ref="FRE697:FRL697"/>
    <mergeCell ref="FRM697:FRT697"/>
    <mergeCell ref="FRU697:FSB697"/>
    <mergeCell ref="FSC697:FSJ697"/>
    <mergeCell ref="FSK697:FSR697"/>
    <mergeCell ref="FSS697:FSZ697"/>
    <mergeCell ref="FTA697:FTH697"/>
    <mergeCell ref="FTI697:FTP697"/>
    <mergeCell ref="FTQ697:FTX697"/>
    <mergeCell ref="FTY697:FUF697"/>
    <mergeCell ref="FUG697:FUN697"/>
    <mergeCell ref="FUO697:FUV697"/>
    <mergeCell ref="FUW697:FVD697"/>
    <mergeCell ref="FVE697:FVL697"/>
    <mergeCell ref="FVM697:FVT697"/>
    <mergeCell ref="FVU697:FWB697"/>
    <mergeCell ref="FWC697:FWJ697"/>
    <mergeCell ref="FWK697:FWR697"/>
    <mergeCell ref="FWS697:FWZ697"/>
    <mergeCell ref="FXA697:FXH697"/>
    <mergeCell ref="FXI697:FXP697"/>
    <mergeCell ref="FXQ697:FXX697"/>
    <mergeCell ref="FXY697:FYF697"/>
    <mergeCell ref="FYG697:FYN697"/>
    <mergeCell ref="FYO697:FYV697"/>
    <mergeCell ref="FYW697:FZD697"/>
    <mergeCell ref="FZE697:FZL697"/>
    <mergeCell ref="FZM697:FZT697"/>
    <mergeCell ref="FZU697:GAB697"/>
    <mergeCell ref="GAC697:GAJ697"/>
    <mergeCell ref="GAK697:GAR697"/>
    <mergeCell ref="GAS697:GAZ697"/>
    <mergeCell ref="GBA697:GBH697"/>
    <mergeCell ref="GBI697:GBP697"/>
    <mergeCell ref="GBQ697:GBX697"/>
    <mergeCell ref="GBY697:GCF697"/>
    <mergeCell ref="GCG697:GCN697"/>
    <mergeCell ref="GCO697:GCV697"/>
    <mergeCell ref="GCW697:GDD697"/>
    <mergeCell ref="GDE697:GDL697"/>
    <mergeCell ref="GDM697:GDT697"/>
    <mergeCell ref="GDU697:GEB697"/>
    <mergeCell ref="GEC697:GEJ697"/>
    <mergeCell ref="GEK697:GER697"/>
    <mergeCell ref="GES697:GEZ697"/>
    <mergeCell ref="GFA697:GFH697"/>
    <mergeCell ref="GFI697:GFP697"/>
    <mergeCell ref="GFQ697:GFX697"/>
    <mergeCell ref="GFY697:GGF697"/>
    <mergeCell ref="GGG697:GGN697"/>
    <mergeCell ref="GGO697:GGV697"/>
    <mergeCell ref="GGW697:GHD697"/>
    <mergeCell ref="GHE697:GHL697"/>
    <mergeCell ref="GHM697:GHT697"/>
    <mergeCell ref="GHU697:GIB697"/>
    <mergeCell ref="GIC697:GIJ697"/>
    <mergeCell ref="GIK697:GIR697"/>
    <mergeCell ref="GIS697:GIZ697"/>
    <mergeCell ref="GJA697:GJH697"/>
    <mergeCell ref="GJI697:GJP697"/>
    <mergeCell ref="GJQ697:GJX697"/>
    <mergeCell ref="GJY697:GKF697"/>
    <mergeCell ref="GKG697:GKN697"/>
    <mergeCell ref="GKO697:GKV697"/>
    <mergeCell ref="GKW697:GLD697"/>
    <mergeCell ref="GLE697:GLL697"/>
    <mergeCell ref="GLM697:GLT697"/>
    <mergeCell ref="GLU697:GMB697"/>
    <mergeCell ref="GMC697:GMJ697"/>
    <mergeCell ref="GMK697:GMR697"/>
    <mergeCell ref="GMS697:GMZ697"/>
    <mergeCell ref="GNA697:GNH697"/>
    <mergeCell ref="GNI697:GNP697"/>
    <mergeCell ref="GNQ697:GNX697"/>
    <mergeCell ref="GNY697:GOF697"/>
    <mergeCell ref="GOG697:GON697"/>
    <mergeCell ref="GOO697:GOV697"/>
    <mergeCell ref="GOW697:GPD697"/>
    <mergeCell ref="GPE697:GPL697"/>
    <mergeCell ref="GPM697:GPT697"/>
    <mergeCell ref="GPU697:GQB697"/>
    <mergeCell ref="GQC697:GQJ697"/>
    <mergeCell ref="GQK697:GQR697"/>
    <mergeCell ref="GQS697:GQZ697"/>
    <mergeCell ref="GRA697:GRH697"/>
    <mergeCell ref="GRI697:GRP697"/>
    <mergeCell ref="GRQ697:GRX697"/>
    <mergeCell ref="GRY697:GSF697"/>
    <mergeCell ref="GSG697:GSN697"/>
    <mergeCell ref="GSO697:GSV697"/>
    <mergeCell ref="GSW697:GTD697"/>
    <mergeCell ref="GTE697:GTL697"/>
    <mergeCell ref="GTM697:GTT697"/>
    <mergeCell ref="GTU697:GUB697"/>
    <mergeCell ref="GUC697:GUJ697"/>
    <mergeCell ref="GUK697:GUR697"/>
    <mergeCell ref="GUS697:GUZ697"/>
    <mergeCell ref="GVA697:GVH697"/>
    <mergeCell ref="GVI697:GVP697"/>
    <mergeCell ref="GVQ697:GVX697"/>
    <mergeCell ref="GVY697:GWF697"/>
    <mergeCell ref="GWG697:GWN697"/>
    <mergeCell ref="GWO697:GWV697"/>
    <mergeCell ref="GWW697:GXD697"/>
    <mergeCell ref="GXE697:GXL697"/>
    <mergeCell ref="GXM697:GXT697"/>
    <mergeCell ref="GXU697:GYB697"/>
    <mergeCell ref="GYC697:GYJ697"/>
    <mergeCell ref="GYK697:GYR697"/>
    <mergeCell ref="GYS697:GYZ697"/>
    <mergeCell ref="GZA697:GZH697"/>
    <mergeCell ref="GZI697:GZP697"/>
    <mergeCell ref="GZQ697:GZX697"/>
    <mergeCell ref="GZY697:HAF697"/>
    <mergeCell ref="HAG697:HAN697"/>
    <mergeCell ref="HAO697:HAV697"/>
    <mergeCell ref="HAW697:HBD697"/>
    <mergeCell ref="HBE697:HBL697"/>
    <mergeCell ref="HBM697:HBT697"/>
    <mergeCell ref="HBU697:HCB697"/>
    <mergeCell ref="HCC697:HCJ697"/>
    <mergeCell ref="HCK697:HCR697"/>
    <mergeCell ref="HCS697:HCZ697"/>
    <mergeCell ref="HDA697:HDH697"/>
    <mergeCell ref="HDI697:HDP697"/>
    <mergeCell ref="HDQ697:HDX697"/>
    <mergeCell ref="HDY697:HEF697"/>
    <mergeCell ref="HEG697:HEN697"/>
    <mergeCell ref="HEO697:HEV697"/>
    <mergeCell ref="HEW697:HFD697"/>
    <mergeCell ref="HFE697:HFL697"/>
    <mergeCell ref="HFM697:HFT697"/>
    <mergeCell ref="HFU697:HGB697"/>
    <mergeCell ref="HGC697:HGJ697"/>
    <mergeCell ref="HGK697:HGR697"/>
    <mergeCell ref="HGS697:HGZ697"/>
    <mergeCell ref="HHA697:HHH697"/>
    <mergeCell ref="HHI697:HHP697"/>
    <mergeCell ref="HHQ697:HHX697"/>
    <mergeCell ref="HHY697:HIF697"/>
    <mergeCell ref="HIG697:HIN697"/>
    <mergeCell ref="HIO697:HIV697"/>
    <mergeCell ref="HIW697:HJD697"/>
    <mergeCell ref="HJE697:HJL697"/>
    <mergeCell ref="HJM697:HJT697"/>
    <mergeCell ref="HJU697:HKB697"/>
    <mergeCell ref="HKC697:HKJ697"/>
    <mergeCell ref="HKK697:HKR697"/>
    <mergeCell ref="HKS697:HKZ697"/>
    <mergeCell ref="HLA697:HLH697"/>
    <mergeCell ref="HLI697:HLP697"/>
    <mergeCell ref="HLQ697:HLX697"/>
    <mergeCell ref="HLY697:HMF697"/>
    <mergeCell ref="HMG697:HMN697"/>
    <mergeCell ref="HMO697:HMV697"/>
    <mergeCell ref="HMW697:HND697"/>
    <mergeCell ref="HNE697:HNL697"/>
    <mergeCell ref="HNM697:HNT697"/>
    <mergeCell ref="HNU697:HOB697"/>
    <mergeCell ref="HOC697:HOJ697"/>
    <mergeCell ref="HOK697:HOR697"/>
    <mergeCell ref="HOS697:HOZ697"/>
    <mergeCell ref="HPA697:HPH697"/>
    <mergeCell ref="HPI697:HPP697"/>
    <mergeCell ref="HPQ697:HPX697"/>
    <mergeCell ref="HPY697:HQF697"/>
    <mergeCell ref="HQG697:HQN697"/>
    <mergeCell ref="HQO697:HQV697"/>
    <mergeCell ref="HQW697:HRD697"/>
    <mergeCell ref="HRE697:HRL697"/>
    <mergeCell ref="HRM697:HRT697"/>
    <mergeCell ref="HRU697:HSB697"/>
    <mergeCell ref="HSC697:HSJ697"/>
    <mergeCell ref="HSK697:HSR697"/>
    <mergeCell ref="HSS697:HSZ697"/>
    <mergeCell ref="HTA697:HTH697"/>
    <mergeCell ref="HTI697:HTP697"/>
    <mergeCell ref="HTQ697:HTX697"/>
    <mergeCell ref="HTY697:HUF697"/>
    <mergeCell ref="HUG697:HUN697"/>
    <mergeCell ref="HUO697:HUV697"/>
    <mergeCell ref="HUW697:HVD697"/>
    <mergeCell ref="HVE697:HVL697"/>
    <mergeCell ref="HVM697:HVT697"/>
    <mergeCell ref="HVU697:HWB697"/>
    <mergeCell ref="HWC697:HWJ697"/>
    <mergeCell ref="HWK697:HWR697"/>
    <mergeCell ref="HWS697:HWZ697"/>
    <mergeCell ref="HXA697:HXH697"/>
    <mergeCell ref="HXI697:HXP697"/>
    <mergeCell ref="HXQ697:HXX697"/>
    <mergeCell ref="HXY697:HYF697"/>
    <mergeCell ref="HYG697:HYN697"/>
    <mergeCell ref="HYO697:HYV697"/>
    <mergeCell ref="HYW697:HZD697"/>
    <mergeCell ref="HZE697:HZL697"/>
    <mergeCell ref="HZM697:HZT697"/>
    <mergeCell ref="HZU697:IAB697"/>
    <mergeCell ref="IAC697:IAJ697"/>
    <mergeCell ref="IAK697:IAR697"/>
    <mergeCell ref="IAS697:IAZ697"/>
    <mergeCell ref="IBA697:IBH697"/>
    <mergeCell ref="IBI697:IBP697"/>
    <mergeCell ref="IBQ697:IBX697"/>
    <mergeCell ref="IBY697:ICF697"/>
    <mergeCell ref="ICG697:ICN697"/>
    <mergeCell ref="ICO697:ICV697"/>
    <mergeCell ref="ICW697:IDD697"/>
    <mergeCell ref="IDE697:IDL697"/>
    <mergeCell ref="IDM697:IDT697"/>
    <mergeCell ref="IDU697:IEB697"/>
    <mergeCell ref="IEC697:IEJ697"/>
    <mergeCell ref="IEK697:IER697"/>
    <mergeCell ref="IES697:IEZ697"/>
    <mergeCell ref="IFA697:IFH697"/>
    <mergeCell ref="IFI697:IFP697"/>
    <mergeCell ref="IFQ697:IFX697"/>
    <mergeCell ref="IFY697:IGF697"/>
    <mergeCell ref="IGG697:IGN697"/>
    <mergeCell ref="IGO697:IGV697"/>
    <mergeCell ref="IGW697:IHD697"/>
    <mergeCell ref="IHE697:IHL697"/>
    <mergeCell ref="IHM697:IHT697"/>
    <mergeCell ref="IHU697:IIB697"/>
    <mergeCell ref="IIC697:IIJ697"/>
    <mergeCell ref="IIK697:IIR697"/>
    <mergeCell ref="IIS697:IIZ697"/>
    <mergeCell ref="IJA697:IJH697"/>
    <mergeCell ref="IJI697:IJP697"/>
    <mergeCell ref="IJQ697:IJX697"/>
    <mergeCell ref="IJY697:IKF697"/>
    <mergeCell ref="IKG697:IKN697"/>
    <mergeCell ref="IKO697:IKV697"/>
    <mergeCell ref="IKW697:ILD697"/>
    <mergeCell ref="ILE697:ILL697"/>
    <mergeCell ref="ILM697:ILT697"/>
    <mergeCell ref="ILU697:IMB697"/>
    <mergeCell ref="IMC697:IMJ697"/>
    <mergeCell ref="IMK697:IMR697"/>
    <mergeCell ref="IMS697:IMZ697"/>
    <mergeCell ref="INA697:INH697"/>
    <mergeCell ref="INI697:INP697"/>
    <mergeCell ref="INQ697:INX697"/>
    <mergeCell ref="INY697:IOF697"/>
    <mergeCell ref="IOG697:ION697"/>
    <mergeCell ref="IOO697:IOV697"/>
    <mergeCell ref="IOW697:IPD697"/>
    <mergeCell ref="IPE697:IPL697"/>
    <mergeCell ref="IPM697:IPT697"/>
    <mergeCell ref="IPU697:IQB697"/>
    <mergeCell ref="IQC697:IQJ697"/>
    <mergeCell ref="IQK697:IQR697"/>
    <mergeCell ref="IQS697:IQZ697"/>
    <mergeCell ref="IRA697:IRH697"/>
    <mergeCell ref="IRI697:IRP697"/>
    <mergeCell ref="IRQ697:IRX697"/>
    <mergeCell ref="IRY697:ISF697"/>
    <mergeCell ref="ISG697:ISN697"/>
    <mergeCell ref="ISO697:ISV697"/>
    <mergeCell ref="ISW697:ITD697"/>
    <mergeCell ref="ITE697:ITL697"/>
    <mergeCell ref="ITM697:ITT697"/>
    <mergeCell ref="ITU697:IUB697"/>
    <mergeCell ref="IUC697:IUJ697"/>
    <mergeCell ref="IUK697:IUR697"/>
    <mergeCell ref="IUS697:IUZ697"/>
    <mergeCell ref="IVA697:IVH697"/>
    <mergeCell ref="IVI697:IVP697"/>
    <mergeCell ref="IVQ697:IVX697"/>
    <mergeCell ref="IVY697:IWF697"/>
    <mergeCell ref="IWG697:IWN697"/>
    <mergeCell ref="IWO697:IWV697"/>
    <mergeCell ref="IWW697:IXD697"/>
    <mergeCell ref="IXE697:IXL697"/>
    <mergeCell ref="IXM697:IXT697"/>
    <mergeCell ref="IXU697:IYB697"/>
    <mergeCell ref="IYC697:IYJ697"/>
    <mergeCell ref="IYK697:IYR697"/>
    <mergeCell ref="IYS697:IYZ697"/>
    <mergeCell ref="IZA697:IZH697"/>
    <mergeCell ref="IZI697:IZP697"/>
    <mergeCell ref="IZQ697:IZX697"/>
    <mergeCell ref="IZY697:JAF697"/>
    <mergeCell ref="JAG697:JAN697"/>
    <mergeCell ref="JAO697:JAV697"/>
    <mergeCell ref="JAW697:JBD697"/>
    <mergeCell ref="JBE697:JBL697"/>
    <mergeCell ref="JBM697:JBT697"/>
    <mergeCell ref="JBU697:JCB697"/>
    <mergeCell ref="JCC697:JCJ697"/>
    <mergeCell ref="JCK697:JCR697"/>
    <mergeCell ref="JCS697:JCZ697"/>
    <mergeCell ref="JDA697:JDH697"/>
    <mergeCell ref="JDI697:JDP697"/>
    <mergeCell ref="JDQ697:JDX697"/>
    <mergeCell ref="JDY697:JEF697"/>
    <mergeCell ref="JEG697:JEN697"/>
    <mergeCell ref="JEO697:JEV697"/>
    <mergeCell ref="JEW697:JFD697"/>
    <mergeCell ref="JFE697:JFL697"/>
    <mergeCell ref="JFM697:JFT697"/>
    <mergeCell ref="JFU697:JGB697"/>
    <mergeCell ref="JGC697:JGJ697"/>
    <mergeCell ref="JGK697:JGR697"/>
    <mergeCell ref="JGS697:JGZ697"/>
    <mergeCell ref="JHA697:JHH697"/>
    <mergeCell ref="JHI697:JHP697"/>
    <mergeCell ref="JHQ697:JHX697"/>
    <mergeCell ref="JHY697:JIF697"/>
    <mergeCell ref="JIG697:JIN697"/>
    <mergeCell ref="JIO697:JIV697"/>
    <mergeCell ref="JIW697:JJD697"/>
    <mergeCell ref="JJE697:JJL697"/>
    <mergeCell ref="JJM697:JJT697"/>
    <mergeCell ref="JJU697:JKB697"/>
    <mergeCell ref="JKC697:JKJ697"/>
    <mergeCell ref="JKK697:JKR697"/>
    <mergeCell ref="JKS697:JKZ697"/>
    <mergeCell ref="JLA697:JLH697"/>
    <mergeCell ref="JLI697:JLP697"/>
    <mergeCell ref="JLQ697:JLX697"/>
    <mergeCell ref="JLY697:JMF697"/>
    <mergeCell ref="JMG697:JMN697"/>
    <mergeCell ref="JMO697:JMV697"/>
    <mergeCell ref="JMW697:JND697"/>
    <mergeCell ref="JNE697:JNL697"/>
    <mergeCell ref="JNM697:JNT697"/>
    <mergeCell ref="JNU697:JOB697"/>
    <mergeCell ref="JOC697:JOJ697"/>
    <mergeCell ref="JOK697:JOR697"/>
    <mergeCell ref="JOS697:JOZ697"/>
    <mergeCell ref="JPA697:JPH697"/>
    <mergeCell ref="JPI697:JPP697"/>
    <mergeCell ref="JPQ697:JPX697"/>
    <mergeCell ref="JPY697:JQF697"/>
    <mergeCell ref="JQG697:JQN697"/>
    <mergeCell ref="JQO697:JQV697"/>
    <mergeCell ref="JQW697:JRD697"/>
    <mergeCell ref="JRE697:JRL697"/>
    <mergeCell ref="JRM697:JRT697"/>
    <mergeCell ref="JRU697:JSB697"/>
    <mergeCell ref="JSC697:JSJ697"/>
    <mergeCell ref="JSK697:JSR697"/>
    <mergeCell ref="JSS697:JSZ697"/>
    <mergeCell ref="JTA697:JTH697"/>
    <mergeCell ref="JTI697:JTP697"/>
    <mergeCell ref="JTQ697:JTX697"/>
    <mergeCell ref="JTY697:JUF697"/>
    <mergeCell ref="JUG697:JUN697"/>
    <mergeCell ref="JUO697:JUV697"/>
    <mergeCell ref="JUW697:JVD697"/>
    <mergeCell ref="JVE697:JVL697"/>
    <mergeCell ref="JVM697:JVT697"/>
    <mergeCell ref="JVU697:JWB697"/>
    <mergeCell ref="JWC697:JWJ697"/>
    <mergeCell ref="JWK697:JWR697"/>
    <mergeCell ref="JWS697:JWZ697"/>
    <mergeCell ref="JXA697:JXH697"/>
    <mergeCell ref="JXI697:JXP697"/>
    <mergeCell ref="JXQ697:JXX697"/>
    <mergeCell ref="JXY697:JYF697"/>
    <mergeCell ref="JYG697:JYN697"/>
    <mergeCell ref="JYO697:JYV697"/>
    <mergeCell ref="JYW697:JZD697"/>
    <mergeCell ref="JZE697:JZL697"/>
    <mergeCell ref="JZM697:JZT697"/>
    <mergeCell ref="JZU697:KAB697"/>
    <mergeCell ref="KAC697:KAJ697"/>
    <mergeCell ref="KAK697:KAR697"/>
    <mergeCell ref="KAS697:KAZ697"/>
    <mergeCell ref="KBA697:KBH697"/>
    <mergeCell ref="KBI697:KBP697"/>
    <mergeCell ref="KBQ697:KBX697"/>
    <mergeCell ref="KBY697:KCF697"/>
    <mergeCell ref="KCG697:KCN697"/>
    <mergeCell ref="KCO697:KCV697"/>
    <mergeCell ref="KCW697:KDD697"/>
    <mergeCell ref="KDE697:KDL697"/>
    <mergeCell ref="KDM697:KDT697"/>
    <mergeCell ref="KDU697:KEB697"/>
    <mergeCell ref="KEC697:KEJ697"/>
    <mergeCell ref="KEK697:KER697"/>
    <mergeCell ref="KES697:KEZ697"/>
    <mergeCell ref="KFA697:KFH697"/>
    <mergeCell ref="KFI697:KFP697"/>
    <mergeCell ref="KFQ697:KFX697"/>
    <mergeCell ref="KFY697:KGF697"/>
    <mergeCell ref="KGG697:KGN697"/>
    <mergeCell ref="KGO697:KGV697"/>
    <mergeCell ref="KGW697:KHD697"/>
    <mergeCell ref="KHE697:KHL697"/>
    <mergeCell ref="KHM697:KHT697"/>
    <mergeCell ref="KHU697:KIB697"/>
    <mergeCell ref="KIC697:KIJ697"/>
    <mergeCell ref="KIK697:KIR697"/>
    <mergeCell ref="KIS697:KIZ697"/>
    <mergeCell ref="KJA697:KJH697"/>
    <mergeCell ref="KJI697:KJP697"/>
    <mergeCell ref="KJQ697:KJX697"/>
    <mergeCell ref="KJY697:KKF697"/>
    <mergeCell ref="KKG697:KKN697"/>
    <mergeCell ref="KKO697:KKV697"/>
    <mergeCell ref="KKW697:KLD697"/>
    <mergeCell ref="KLE697:KLL697"/>
    <mergeCell ref="KLM697:KLT697"/>
    <mergeCell ref="KLU697:KMB697"/>
    <mergeCell ref="KMC697:KMJ697"/>
    <mergeCell ref="KMK697:KMR697"/>
    <mergeCell ref="KMS697:KMZ697"/>
    <mergeCell ref="KNA697:KNH697"/>
    <mergeCell ref="KNI697:KNP697"/>
    <mergeCell ref="KNQ697:KNX697"/>
    <mergeCell ref="KNY697:KOF697"/>
    <mergeCell ref="KOG697:KON697"/>
    <mergeCell ref="KOO697:KOV697"/>
    <mergeCell ref="KOW697:KPD697"/>
    <mergeCell ref="KPE697:KPL697"/>
    <mergeCell ref="KPM697:KPT697"/>
    <mergeCell ref="KPU697:KQB697"/>
    <mergeCell ref="KQC697:KQJ697"/>
    <mergeCell ref="KQK697:KQR697"/>
    <mergeCell ref="KQS697:KQZ697"/>
    <mergeCell ref="KRA697:KRH697"/>
    <mergeCell ref="KRI697:KRP697"/>
    <mergeCell ref="KRQ697:KRX697"/>
    <mergeCell ref="KRY697:KSF697"/>
    <mergeCell ref="KSG697:KSN697"/>
    <mergeCell ref="KSO697:KSV697"/>
    <mergeCell ref="KSW697:KTD697"/>
    <mergeCell ref="KTE697:KTL697"/>
    <mergeCell ref="KTM697:KTT697"/>
    <mergeCell ref="KTU697:KUB697"/>
    <mergeCell ref="KUC697:KUJ697"/>
    <mergeCell ref="KUK697:KUR697"/>
    <mergeCell ref="KUS697:KUZ697"/>
    <mergeCell ref="KVA697:KVH697"/>
    <mergeCell ref="KVI697:KVP697"/>
    <mergeCell ref="KVQ697:KVX697"/>
    <mergeCell ref="KVY697:KWF697"/>
    <mergeCell ref="KWG697:KWN697"/>
    <mergeCell ref="KWO697:KWV697"/>
    <mergeCell ref="KWW697:KXD697"/>
    <mergeCell ref="KXE697:KXL697"/>
    <mergeCell ref="KXM697:KXT697"/>
    <mergeCell ref="KXU697:KYB697"/>
    <mergeCell ref="KYC697:KYJ697"/>
    <mergeCell ref="KYK697:KYR697"/>
    <mergeCell ref="KYS697:KYZ697"/>
    <mergeCell ref="KZA697:KZH697"/>
    <mergeCell ref="KZI697:KZP697"/>
    <mergeCell ref="KZQ697:KZX697"/>
    <mergeCell ref="KZY697:LAF697"/>
    <mergeCell ref="LAG697:LAN697"/>
    <mergeCell ref="LAO697:LAV697"/>
    <mergeCell ref="LAW697:LBD697"/>
    <mergeCell ref="LBE697:LBL697"/>
    <mergeCell ref="LBM697:LBT697"/>
    <mergeCell ref="LBU697:LCB697"/>
    <mergeCell ref="LCC697:LCJ697"/>
    <mergeCell ref="LCK697:LCR697"/>
    <mergeCell ref="LCS697:LCZ697"/>
    <mergeCell ref="LDA697:LDH697"/>
    <mergeCell ref="LDI697:LDP697"/>
    <mergeCell ref="LDQ697:LDX697"/>
    <mergeCell ref="LDY697:LEF697"/>
    <mergeCell ref="LEG697:LEN697"/>
    <mergeCell ref="LEO697:LEV697"/>
    <mergeCell ref="LEW697:LFD697"/>
    <mergeCell ref="LFE697:LFL697"/>
    <mergeCell ref="LFM697:LFT697"/>
    <mergeCell ref="LFU697:LGB697"/>
    <mergeCell ref="LGC697:LGJ697"/>
    <mergeCell ref="LGK697:LGR697"/>
    <mergeCell ref="LGS697:LGZ697"/>
    <mergeCell ref="LHA697:LHH697"/>
    <mergeCell ref="LHI697:LHP697"/>
    <mergeCell ref="LHQ697:LHX697"/>
    <mergeCell ref="LHY697:LIF697"/>
    <mergeCell ref="LIG697:LIN697"/>
    <mergeCell ref="LIO697:LIV697"/>
    <mergeCell ref="LIW697:LJD697"/>
    <mergeCell ref="LJE697:LJL697"/>
    <mergeCell ref="LJM697:LJT697"/>
    <mergeCell ref="LJU697:LKB697"/>
    <mergeCell ref="LKC697:LKJ697"/>
    <mergeCell ref="LKK697:LKR697"/>
    <mergeCell ref="LKS697:LKZ697"/>
    <mergeCell ref="LLA697:LLH697"/>
    <mergeCell ref="LLI697:LLP697"/>
    <mergeCell ref="LLQ697:LLX697"/>
    <mergeCell ref="LLY697:LMF697"/>
    <mergeCell ref="LMG697:LMN697"/>
    <mergeCell ref="LMO697:LMV697"/>
    <mergeCell ref="LMW697:LND697"/>
    <mergeCell ref="LNE697:LNL697"/>
    <mergeCell ref="LNM697:LNT697"/>
    <mergeCell ref="LNU697:LOB697"/>
    <mergeCell ref="LOC697:LOJ697"/>
    <mergeCell ref="LOK697:LOR697"/>
    <mergeCell ref="LOS697:LOZ697"/>
    <mergeCell ref="LPA697:LPH697"/>
    <mergeCell ref="LPI697:LPP697"/>
    <mergeCell ref="LPQ697:LPX697"/>
    <mergeCell ref="LPY697:LQF697"/>
    <mergeCell ref="LQG697:LQN697"/>
    <mergeCell ref="LQO697:LQV697"/>
    <mergeCell ref="LQW697:LRD697"/>
    <mergeCell ref="LRE697:LRL697"/>
    <mergeCell ref="LRM697:LRT697"/>
    <mergeCell ref="LRU697:LSB697"/>
    <mergeCell ref="LSC697:LSJ697"/>
    <mergeCell ref="LSK697:LSR697"/>
    <mergeCell ref="LSS697:LSZ697"/>
    <mergeCell ref="LTA697:LTH697"/>
    <mergeCell ref="LTI697:LTP697"/>
    <mergeCell ref="LTQ697:LTX697"/>
    <mergeCell ref="LTY697:LUF697"/>
    <mergeCell ref="LUG697:LUN697"/>
    <mergeCell ref="LUO697:LUV697"/>
    <mergeCell ref="LUW697:LVD697"/>
    <mergeCell ref="LVE697:LVL697"/>
    <mergeCell ref="LVM697:LVT697"/>
    <mergeCell ref="LVU697:LWB697"/>
    <mergeCell ref="LWC697:LWJ697"/>
    <mergeCell ref="LWK697:LWR697"/>
    <mergeCell ref="LWS697:LWZ697"/>
    <mergeCell ref="LXA697:LXH697"/>
    <mergeCell ref="LXI697:LXP697"/>
    <mergeCell ref="LXQ697:LXX697"/>
    <mergeCell ref="LXY697:LYF697"/>
    <mergeCell ref="LYG697:LYN697"/>
    <mergeCell ref="LYO697:LYV697"/>
    <mergeCell ref="LYW697:LZD697"/>
    <mergeCell ref="LZE697:LZL697"/>
    <mergeCell ref="LZM697:LZT697"/>
    <mergeCell ref="LZU697:MAB697"/>
    <mergeCell ref="MAC697:MAJ697"/>
    <mergeCell ref="MAK697:MAR697"/>
    <mergeCell ref="MAS697:MAZ697"/>
    <mergeCell ref="MBA697:MBH697"/>
    <mergeCell ref="MBI697:MBP697"/>
    <mergeCell ref="MBQ697:MBX697"/>
    <mergeCell ref="MBY697:MCF697"/>
    <mergeCell ref="MCG697:MCN697"/>
    <mergeCell ref="MCO697:MCV697"/>
    <mergeCell ref="MCW697:MDD697"/>
    <mergeCell ref="MDE697:MDL697"/>
    <mergeCell ref="MDM697:MDT697"/>
    <mergeCell ref="MDU697:MEB697"/>
    <mergeCell ref="MEC697:MEJ697"/>
    <mergeCell ref="MEK697:MER697"/>
    <mergeCell ref="MES697:MEZ697"/>
    <mergeCell ref="MFA697:MFH697"/>
    <mergeCell ref="MFI697:MFP697"/>
    <mergeCell ref="MFQ697:MFX697"/>
    <mergeCell ref="MFY697:MGF697"/>
    <mergeCell ref="MGG697:MGN697"/>
    <mergeCell ref="MGO697:MGV697"/>
    <mergeCell ref="MGW697:MHD697"/>
    <mergeCell ref="MHE697:MHL697"/>
    <mergeCell ref="MHM697:MHT697"/>
    <mergeCell ref="MHU697:MIB697"/>
    <mergeCell ref="MIC697:MIJ697"/>
    <mergeCell ref="MIK697:MIR697"/>
    <mergeCell ref="MIS697:MIZ697"/>
    <mergeCell ref="MJA697:MJH697"/>
    <mergeCell ref="MJI697:MJP697"/>
    <mergeCell ref="MJQ697:MJX697"/>
    <mergeCell ref="MJY697:MKF697"/>
    <mergeCell ref="MKG697:MKN697"/>
    <mergeCell ref="MKO697:MKV697"/>
    <mergeCell ref="MKW697:MLD697"/>
    <mergeCell ref="MLE697:MLL697"/>
    <mergeCell ref="MLM697:MLT697"/>
    <mergeCell ref="MLU697:MMB697"/>
    <mergeCell ref="MMC697:MMJ697"/>
    <mergeCell ref="MMK697:MMR697"/>
    <mergeCell ref="MMS697:MMZ697"/>
    <mergeCell ref="MNA697:MNH697"/>
    <mergeCell ref="MNI697:MNP697"/>
    <mergeCell ref="MNQ697:MNX697"/>
    <mergeCell ref="MNY697:MOF697"/>
    <mergeCell ref="MOG697:MON697"/>
    <mergeCell ref="MOO697:MOV697"/>
    <mergeCell ref="MOW697:MPD697"/>
    <mergeCell ref="MPE697:MPL697"/>
    <mergeCell ref="MPM697:MPT697"/>
    <mergeCell ref="MPU697:MQB697"/>
    <mergeCell ref="MQC697:MQJ697"/>
    <mergeCell ref="MQK697:MQR697"/>
    <mergeCell ref="MQS697:MQZ697"/>
    <mergeCell ref="MRA697:MRH697"/>
    <mergeCell ref="MRI697:MRP697"/>
    <mergeCell ref="MRQ697:MRX697"/>
    <mergeCell ref="MRY697:MSF697"/>
    <mergeCell ref="MSG697:MSN697"/>
    <mergeCell ref="MSO697:MSV697"/>
    <mergeCell ref="MSW697:MTD697"/>
    <mergeCell ref="MTE697:MTL697"/>
    <mergeCell ref="MTM697:MTT697"/>
    <mergeCell ref="MTU697:MUB697"/>
    <mergeCell ref="MUC697:MUJ697"/>
    <mergeCell ref="MUK697:MUR697"/>
    <mergeCell ref="MUS697:MUZ697"/>
    <mergeCell ref="MVA697:MVH697"/>
    <mergeCell ref="MVI697:MVP697"/>
    <mergeCell ref="MVQ697:MVX697"/>
    <mergeCell ref="MVY697:MWF697"/>
    <mergeCell ref="MWG697:MWN697"/>
    <mergeCell ref="MWO697:MWV697"/>
    <mergeCell ref="MWW697:MXD697"/>
    <mergeCell ref="MXE697:MXL697"/>
    <mergeCell ref="MXM697:MXT697"/>
    <mergeCell ref="MXU697:MYB697"/>
    <mergeCell ref="MYC697:MYJ697"/>
    <mergeCell ref="MYK697:MYR697"/>
    <mergeCell ref="MYS697:MYZ697"/>
    <mergeCell ref="MZA697:MZH697"/>
    <mergeCell ref="MZI697:MZP697"/>
    <mergeCell ref="MZQ697:MZX697"/>
    <mergeCell ref="MZY697:NAF697"/>
    <mergeCell ref="NAG697:NAN697"/>
    <mergeCell ref="NAO697:NAV697"/>
    <mergeCell ref="NAW697:NBD697"/>
    <mergeCell ref="NBE697:NBL697"/>
    <mergeCell ref="NBM697:NBT697"/>
    <mergeCell ref="NBU697:NCB697"/>
    <mergeCell ref="NCC697:NCJ697"/>
    <mergeCell ref="NCK697:NCR697"/>
    <mergeCell ref="NCS697:NCZ697"/>
    <mergeCell ref="NDA697:NDH697"/>
    <mergeCell ref="NDI697:NDP697"/>
    <mergeCell ref="NDQ697:NDX697"/>
    <mergeCell ref="NDY697:NEF697"/>
    <mergeCell ref="NEG697:NEN697"/>
    <mergeCell ref="NEO697:NEV697"/>
    <mergeCell ref="NEW697:NFD697"/>
    <mergeCell ref="NFE697:NFL697"/>
    <mergeCell ref="NFM697:NFT697"/>
    <mergeCell ref="NFU697:NGB697"/>
    <mergeCell ref="NGC697:NGJ697"/>
    <mergeCell ref="NGK697:NGR697"/>
    <mergeCell ref="NGS697:NGZ697"/>
    <mergeCell ref="NHA697:NHH697"/>
    <mergeCell ref="NHI697:NHP697"/>
    <mergeCell ref="NHQ697:NHX697"/>
    <mergeCell ref="NHY697:NIF697"/>
    <mergeCell ref="NIG697:NIN697"/>
    <mergeCell ref="NIO697:NIV697"/>
    <mergeCell ref="NIW697:NJD697"/>
    <mergeCell ref="NJE697:NJL697"/>
    <mergeCell ref="NJM697:NJT697"/>
    <mergeCell ref="NJU697:NKB697"/>
    <mergeCell ref="NKC697:NKJ697"/>
    <mergeCell ref="NKK697:NKR697"/>
    <mergeCell ref="NKS697:NKZ697"/>
    <mergeCell ref="NLA697:NLH697"/>
    <mergeCell ref="NLI697:NLP697"/>
    <mergeCell ref="NLQ697:NLX697"/>
    <mergeCell ref="NLY697:NMF697"/>
    <mergeCell ref="NMG697:NMN697"/>
    <mergeCell ref="NMO697:NMV697"/>
    <mergeCell ref="NMW697:NND697"/>
    <mergeCell ref="NNE697:NNL697"/>
    <mergeCell ref="NNM697:NNT697"/>
    <mergeCell ref="NNU697:NOB697"/>
    <mergeCell ref="NOC697:NOJ697"/>
    <mergeCell ref="NOK697:NOR697"/>
    <mergeCell ref="NOS697:NOZ697"/>
    <mergeCell ref="NPA697:NPH697"/>
    <mergeCell ref="NPI697:NPP697"/>
    <mergeCell ref="NPQ697:NPX697"/>
    <mergeCell ref="NPY697:NQF697"/>
    <mergeCell ref="NQG697:NQN697"/>
    <mergeCell ref="NQO697:NQV697"/>
    <mergeCell ref="NQW697:NRD697"/>
    <mergeCell ref="NRE697:NRL697"/>
    <mergeCell ref="NRM697:NRT697"/>
    <mergeCell ref="NRU697:NSB697"/>
    <mergeCell ref="NSC697:NSJ697"/>
    <mergeCell ref="NSK697:NSR697"/>
    <mergeCell ref="NSS697:NSZ697"/>
    <mergeCell ref="NTA697:NTH697"/>
    <mergeCell ref="NTI697:NTP697"/>
    <mergeCell ref="NTQ697:NTX697"/>
    <mergeCell ref="NTY697:NUF697"/>
    <mergeCell ref="NUG697:NUN697"/>
    <mergeCell ref="NUO697:NUV697"/>
    <mergeCell ref="NUW697:NVD697"/>
    <mergeCell ref="NVE697:NVL697"/>
    <mergeCell ref="NVM697:NVT697"/>
    <mergeCell ref="NVU697:NWB697"/>
    <mergeCell ref="NWC697:NWJ697"/>
    <mergeCell ref="NWK697:NWR697"/>
    <mergeCell ref="NWS697:NWZ697"/>
    <mergeCell ref="NXA697:NXH697"/>
    <mergeCell ref="NXI697:NXP697"/>
    <mergeCell ref="NXQ697:NXX697"/>
    <mergeCell ref="NXY697:NYF697"/>
    <mergeCell ref="NYG697:NYN697"/>
    <mergeCell ref="NYO697:NYV697"/>
    <mergeCell ref="NYW697:NZD697"/>
    <mergeCell ref="NZE697:NZL697"/>
    <mergeCell ref="NZM697:NZT697"/>
    <mergeCell ref="NZU697:OAB697"/>
    <mergeCell ref="OAC697:OAJ697"/>
    <mergeCell ref="OAK697:OAR697"/>
    <mergeCell ref="OAS697:OAZ697"/>
    <mergeCell ref="OBA697:OBH697"/>
    <mergeCell ref="OBI697:OBP697"/>
    <mergeCell ref="OBQ697:OBX697"/>
    <mergeCell ref="OBY697:OCF697"/>
    <mergeCell ref="OCG697:OCN697"/>
    <mergeCell ref="OCO697:OCV697"/>
    <mergeCell ref="OCW697:ODD697"/>
    <mergeCell ref="ODE697:ODL697"/>
    <mergeCell ref="ODM697:ODT697"/>
    <mergeCell ref="ODU697:OEB697"/>
    <mergeCell ref="OEC697:OEJ697"/>
    <mergeCell ref="OEK697:OER697"/>
    <mergeCell ref="OES697:OEZ697"/>
    <mergeCell ref="OFA697:OFH697"/>
    <mergeCell ref="OFI697:OFP697"/>
    <mergeCell ref="OFQ697:OFX697"/>
    <mergeCell ref="OFY697:OGF697"/>
    <mergeCell ref="OGG697:OGN697"/>
    <mergeCell ref="OGO697:OGV697"/>
    <mergeCell ref="OGW697:OHD697"/>
    <mergeCell ref="OHE697:OHL697"/>
    <mergeCell ref="OHM697:OHT697"/>
    <mergeCell ref="OHU697:OIB697"/>
    <mergeCell ref="OIC697:OIJ697"/>
    <mergeCell ref="OIK697:OIR697"/>
    <mergeCell ref="OIS697:OIZ697"/>
    <mergeCell ref="OJA697:OJH697"/>
    <mergeCell ref="OJI697:OJP697"/>
    <mergeCell ref="OJQ697:OJX697"/>
    <mergeCell ref="OJY697:OKF697"/>
    <mergeCell ref="OKG697:OKN697"/>
    <mergeCell ref="OKO697:OKV697"/>
    <mergeCell ref="OKW697:OLD697"/>
    <mergeCell ref="OLE697:OLL697"/>
    <mergeCell ref="OLM697:OLT697"/>
    <mergeCell ref="OLU697:OMB697"/>
    <mergeCell ref="OMC697:OMJ697"/>
    <mergeCell ref="OMK697:OMR697"/>
    <mergeCell ref="OMS697:OMZ697"/>
    <mergeCell ref="ONA697:ONH697"/>
    <mergeCell ref="ONI697:ONP697"/>
    <mergeCell ref="ONQ697:ONX697"/>
    <mergeCell ref="ONY697:OOF697"/>
    <mergeCell ref="OOG697:OON697"/>
    <mergeCell ref="OOO697:OOV697"/>
    <mergeCell ref="OOW697:OPD697"/>
    <mergeCell ref="OPE697:OPL697"/>
    <mergeCell ref="OPM697:OPT697"/>
    <mergeCell ref="OPU697:OQB697"/>
    <mergeCell ref="OQC697:OQJ697"/>
    <mergeCell ref="OQK697:OQR697"/>
    <mergeCell ref="OQS697:OQZ697"/>
    <mergeCell ref="ORA697:ORH697"/>
    <mergeCell ref="ORI697:ORP697"/>
    <mergeCell ref="ORQ697:ORX697"/>
    <mergeCell ref="ORY697:OSF697"/>
    <mergeCell ref="OSG697:OSN697"/>
    <mergeCell ref="OSO697:OSV697"/>
    <mergeCell ref="OSW697:OTD697"/>
    <mergeCell ref="OTE697:OTL697"/>
    <mergeCell ref="OTM697:OTT697"/>
    <mergeCell ref="OTU697:OUB697"/>
    <mergeCell ref="OUC697:OUJ697"/>
    <mergeCell ref="OUK697:OUR697"/>
    <mergeCell ref="OUS697:OUZ697"/>
    <mergeCell ref="OVA697:OVH697"/>
    <mergeCell ref="OVI697:OVP697"/>
    <mergeCell ref="OVQ697:OVX697"/>
    <mergeCell ref="OVY697:OWF697"/>
    <mergeCell ref="OWG697:OWN697"/>
    <mergeCell ref="OWO697:OWV697"/>
    <mergeCell ref="OWW697:OXD697"/>
    <mergeCell ref="OXE697:OXL697"/>
    <mergeCell ref="OXM697:OXT697"/>
    <mergeCell ref="OXU697:OYB697"/>
    <mergeCell ref="OYC697:OYJ697"/>
    <mergeCell ref="OYK697:OYR697"/>
    <mergeCell ref="OYS697:OYZ697"/>
    <mergeCell ref="OZA697:OZH697"/>
    <mergeCell ref="OZI697:OZP697"/>
    <mergeCell ref="OZQ697:OZX697"/>
    <mergeCell ref="OZY697:PAF697"/>
    <mergeCell ref="PAG697:PAN697"/>
    <mergeCell ref="PAO697:PAV697"/>
    <mergeCell ref="PAW697:PBD697"/>
    <mergeCell ref="PBE697:PBL697"/>
    <mergeCell ref="PBM697:PBT697"/>
    <mergeCell ref="PBU697:PCB697"/>
    <mergeCell ref="PCC697:PCJ697"/>
    <mergeCell ref="PCK697:PCR697"/>
    <mergeCell ref="PCS697:PCZ697"/>
    <mergeCell ref="PDA697:PDH697"/>
    <mergeCell ref="PDI697:PDP697"/>
    <mergeCell ref="PDQ697:PDX697"/>
    <mergeCell ref="PDY697:PEF697"/>
    <mergeCell ref="PEG697:PEN697"/>
    <mergeCell ref="PEO697:PEV697"/>
    <mergeCell ref="PEW697:PFD697"/>
    <mergeCell ref="PFE697:PFL697"/>
    <mergeCell ref="PFM697:PFT697"/>
    <mergeCell ref="PFU697:PGB697"/>
    <mergeCell ref="PGC697:PGJ697"/>
    <mergeCell ref="PGK697:PGR697"/>
    <mergeCell ref="PGS697:PGZ697"/>
    <mergeCell ref="PHA697:PHH697"/>
    <mergeCell ref="PHI697:PHP697"/>
    <mergeCell ref="PHQ697:PHX697"/>
    <mergeCell ref="PHY697:PIF697"/>
    <mergeCell ref="PIG697:PIN697"/>
    <mergeCell ref="PIO697:PIV697"/>
    <mergeCell ref="PIW697:PJD697"/>
    <mergeCell ref="PJE697:PJL697"/>
    <mergeCell ref="PJM697:PJT697"/>
    <mergeCell ref="PJU697:PKB697"/>
    <mergeCell ref="PKC697:PKJ697"/>
    <mergeCell ref="PKK697:PKR697"/>
    <mergeCell ref="PKS697:PKZ697"/>
    <mergeCell ref="PLA697:PLH697"/>
    <mergeCell ref="PLI697:PLP697"/>
    <mergeCell ref="PLQ697:PLX697"/>
    <mergeCell ref="PLY697:PMF697"/>
    <mergeCell ref="PMG697:PMN697"/>
    <mergeCell ref="PMO697:PMV697"/>
    <mergeCell ref="PMW697:PND697"/>
    <mergeCell ref="PNE697:PNL697"/>
    <mergeCell ref="PNM697:PNT697"/>
    <mergeCell ref="PNU697:POB697"/>
    <mergeCell ref="POC697:POJ697"/>
    <mergeCell ref="POK697:POR697"/>
    <mergeCell ref="POS697:POZ697"/>
    <mergeCell ref="PPA697:PPH697"/>
    <mergeCell ref="PPI697:PPP697"/>
    <mergeCell ref="PPQ697:PPX697"/>
    <mergeCell ref="PPY697:PQF697"/>
    <mergeCell ref="PQG697:PQN697"/>
    <mergeCell ref="PQO697:PQV697"/>
    <mergeCell ref="PQW697:PRD697"/>
    <mergeCell ref="PRE697:PRL697"/>
    <mergeCell ref="PRM697:PRT697"/>
    <mergeCell ref="PRU697:PSB697"/>
    <mergeCell ref="PSC697:PSJ697"/>
    <mergeCell ref="PSK697:PSR697"/>
    <mergeCell ref="PSS697:PSZ697"/>
    <mergeCell ref="PTA697:PTH697"/>
    <mergeCell ref="PTI697:PTP697"/>
    <mergeCell ref="PTQ697:PTX697"/>
    <mergeCell ref="PTY697:PUF697"/>
    <mergeCell ref="PUG697:PUN697"/>
    <mergeCell ref="PUO697:PUV697"/>
    <mergeCell ref="PUW697:PVD697"/>
    <mergeCell ref="PVE697:PVL697"/>
    <mergeCell ref="PVM697:PVT697"/>
    <mergeCell ref="PVU697:PWB697"/>
    <mergeCell ref="PWC697:PWJ697"/>
    <mergeCell ref="PWK697:PWR697"/>
    <mergeCell ref="PWS697:PWZ697"/>
    <mergeCell ref="PXA697:PXH697"/>
    <mergeCell ref="PXI697:PXP697"/>
    <mergeCell ref="PXQ697:PXX697"/>
    <mergeCell ref="PXY697:PYF697"/>
    <mergeCell ref="PYG697:PYN697"/>
    <mergeCell ref="PYO697:PYV697"/>
    <mergeCell ref="PYW697:PZD697"/>
    <mergeCell ref="PZE697:PZL697"/>
    <mergeCell ref="PZM697:PZT697"/>
    <mergeCell ref="PZU697:QAB697"/>
    <mergeCell ref="QAC697:QAJ697"/>
    <mergeCell ref="QAK697:QAR697"/>
    <mergeCell ref="QAS697:QAZ697"/>
    <mergeCell ref="QBA697:QBH697"/>
    <mergeCell ref="QBI697:QBP697"/>
    <mergeCell ref="QBQ697:QBX697"/>
    <mergeCell ref="QBY697:QCF697"/>
    <mergeCell ref="QCG697:QCN697"/>
    <mergeCell ref="QCO697:QCV697"/>
    <mergeCell ref="QCW697:QDD697"/>
    <mergeCell ref="QDE697:QDL697"/>
    <mergeCell ref="QDM697:QDT697"/>
    <mergeCell ref="QDU697:QEB697"/>
    <mergeCell ref="QEC697:QEJ697"/>
    <mergeCell ref="QEK697:QER697"/>
    <mergeCell ref="QES697:QEZ697"/>
    <mergeCell ref="QFA697:QFH697"/>
    <mergeCell ref="QFI697:QFP697"/>
    <mergeCell ref="QFQ697:QFX697"/>
    <mergeCell ref="QFY697:QGF697"/>
    <mergeCell ref="QGG697:QGN697"/>
    <mergeCell ref="QGO697:QGV697"/>
    <mergeCell ref="QGW697:QHD697"/>
    <mergeCell ref="QHE697:QHL697"/>
    <mergeCell ref="QHM697:QHT697"/>
    <mergeCell ref="QHU697:QIB697"/>
    <mergeCell ref="QIC697:QIJ697"/>
    <mergeCell ref="QIK697:QIR697"/>
    <mergeCell ref="QIS697:QIZ697"/>
    <mergeCell ref="QJA697:QJH697"/>
    <mergeCell ref="QJI697:QJP697"/>
    <mergeCell ref="QJQ697:QJX697"/>
    <mergeCell ref="QJY697:QKF697"/>
    <mergeCell ref="QKG697:QKN697"/>
    <mergeCell ref="QKO697:QKV697"/>
    <mergeCell ref="QKW697:QLD697"/>
    <mergeCell ref="QLE697:QLL697"/>
    <mergeCell ref="QLM697:QLT697"/>
    <mergeCell ref="QLU697:QMB697"/>
    <mergeCell ref="QMC697:QMJ697"/>
    <mergeCell ref="QMK697:QMR697"/>
    <mergeCell ref="QMS697:QMZ697"/>
    <mergeCell ref="QNA697:QNH697"/>
    <mergeCell ref="QNI697:QNP697"/>
    <mergeCell ref="QNQ697:QNX697"/>
    <mergeCell ref="QNY697:QOF697"/>
    <mergeCell ref="QOG697:QON697"/>
    <mergeCell ref="QOO697:QOV697"/>
    <mergeCell ref="QOW697:QPD697"/>
    <mergeCell ref="QPE697:QPL697"/>
    <mergeCell ref="QPM697:QPT697"/>
    <mergeCell ref="QPU697:QQB697"/>
    <mergeCell ref="QQC697:QQJ697"/>
    <mergeCell ref="QQK697:QQR697"/>
    <mergeCell ref="QQS697:QQZ697"/>
    <mergeCell ref="QRA697:QRH697"/>
    <mergeCell ref="QRI697:QRP697"/>
    <mergeCell ref="QRQ697:QRX697"/>
    <mergeCell ref="QRY697:QSF697"/>
    <mergeCell ref="QSG697:QSN697"/>
    <mergeCell ref="QSO697:QSV697"/>
    <mergeCell ref="QSW697:QTD697"/>
    <mergeCell ref="QTE697:QTL697"/>
    <mergeCell ref="QTM697:QTT697"/>
    <mergeCell ref="QTU697:QUB697"/>
    <mergeCell ref="QUC697:QUJ697"/>
    <mergeCell ref="QUK697:QUR697"/>
    <mergeCell ref="QUS697:QUZ697"/>
    <mergeCell ref="QVA697:QVH697"/>
    <mergeCell ref="QVI697:QVP697"/>
    <mergeCell ref="QVQ697:QVX697"/>
    <mergeCell ref="QVY697:QWF697"/>
    <mergeCell ref="QWG697:QWN697"/>
    <mergeCell ref="QWO697:QWV697"/>
    <mergeCell ref="QWW697:QXD697"/>
    <mergeCell ref="QXE697:QXL697"/>
    <mergeCell ref="QXM697:QXT697"/>
    <mergeCell ref="QXU697:QYB697"/>
    <mergeCell ref="QYC697:QYJ697"/>
    <mergeCell ref="QYK697:QYR697"/>
    <mergeCell ref="QYS697:QYZ697"/>
    <mergeCell ref="QZA697:QZH697"/>
    <mergeCell ref="QZI697:QZP697"/>
    <mergeCell ref="QZQ697:QZX697"/>
    <mergeCell ref="QZY697:RAF697"/>
    <mergeCell ref="RAG697:RAN697"/>
    <mergeCell ref="RAO697:RAV697"/>
    <mergeCell ref="RAW697:RBD697"/>
    <mergeCell ref="RBE697:RBL697"/>
    <mergeCell ref="RBM697:RBT697"/>
    <mergeCell ref="RBU697:RCB697"/>
    <mergeCell ref="RCC697:RCJ697"/>
    <mergeCell ref="RCK697:RCR697"/>
    <mergeCell ref="RCS697:RCZ697"/>
    <mergeCell ref="RDA697:RDH697"/>
    <mergeCell ref="RDI697:RDP697"/>
    <mergeCell ref="RDQ697:RDX697"/>
    <mergeCell ref="RDY697:REF697"/>
    <mergeCell ref="REG697:REN697"/>
    <mergeCell ref="REO697:REV697"/>
    <mergeCell ref="REW697:RFD697"/>
    <mergeCell ref="RFE697:RFL697"/>
    <mergeCell ref="RFM697:RFT697"/>
    <mergeCell ref="RFU697:RGB697"/>
    <mergeCell ref="RGC697:RGJ697"/>
    <mergeCell ref="RGK697:RGR697"/>
    <mergeCell ref="RGS697:RGZ697"/>
    <mergeCell ref="RHA697:RHH697"/>
    <mergeCell ref="RHI697:RHP697"/>
    <mergeCell ref="RHQ697:RHX697"/>
    <mergeCell ref="RHY697:RIF697"/>
    <mergeCell ref="RIG697:RIN697"/>
    <mergeCell ref="RIO697:RIV697"/>
    <mergeCell ref="RIW697:RJD697"/>
    <mergeCell ref="RJE697:RJL697"/>
    <mergeCell ref="RJM697:RJT697"/>
    <mergeCell ref="RJU697:RKB697"/>
    <mergeCell ref="RKC697:RKJ697"/>
    <mergeCell ref="RKK697:RKR697"/>
    <mergeCell ref="RKS697:RKZ697"/>
    <mergeCell ref="RLA697:RLH697"/>
    <mergeCell ref="RLI697:RLP697"/>
    <mergeCell ref="RLQ697:RLX697"/>
    <mergeCell ref="RLY697:RMF697"/>
    <mergeCell ref="RMG697:RMN697"/>
    <mergeCell ref="RMO697:RMV697"/>
    <mergeCell ref="RMW697:RND697"/>
    <mergeCell ref="RNE697:RNL697"/>
    <mergeCell ref="RNM697:RNT697"/>
    <mergeCell ref="RNU697:ROB697"/>
    <mergeCell ref="ROC697:ROJ697"/>
    <mergeCell ref="ROK697:ROR697"/>
    <mergeCell ref="ROS697:ROZ697"/>
    <mergeCell ref="RPA697:RPH697"/>
    <mergeCell ref="RPI697:RPP697"/>
    <mergeCell ref="RPQ697:RPX697"/>
    <mergeCell ref="RPY697:RQF697"/>
    <mergeCell ref="RQG697:RQN697"/>
    <mergeCell ref="RQO697:RQV697"/>
    <mergeCell ref="RQW697:RRD697"/>
    <mergeCell ref="RRE697:RRL697"/>
    <mergeCell ref="RRM697:RRT697"/>
    <mergeCell ref="RRU697:RSB697"/>
    <mergeCell ref="RSC697:RSJ697"/>
    <mergeCell ref="RSK697:RSR697"/>
    <mergeCell ref="RSS697:RSZ697"/>
    <mergeCell ref="RTA697:RTH697"/>
    <mergeCell ref="RTI697:RTP697"/>
    <mergeCell ref="RTQ697:RTX697"/>
    <mergeCell ref="RTY697:RUF697"/>
    <mergeCell ref="RUG697:RUN697"/>
    <mergeCell ref="RUO697:RUV697"/>
    <mergeCell ref="RUW697:RVD697"/>
    <mergeCell ref="RVE697:RVL697"/>
    <mergeCell ref="RVM697:RVT697"/>
    <mergeCell ref="RVU697:RWB697"/>
    <mergeCell ref="RWC697:RWJ697"/>
    <mergeCell ref="RWK697:RWR697"/>
    <mergeCell ref="RWS697:RWZ697"/>
    <mergeCell ref="RXA697:RXH697"/>
    <mergeCell ref="RXI697:RXP697"/>
    <mergeCell ref="RXQ697:RXX697"/>
    <mergeCell ref="RXY697:RYF697"/>
    <mergeCell ref="RYG697:RYN697"/>
    <mergeCell ref="RYO697:RYV697"/>
    <mergeCell ref="RYW697:RZD697"/>
    <mergeCell ref="RZE697:RZL697"/>
    <mergeCell ref="RZM697:RZT697"/>
    <mergeCell ref="RZU697:SAB697"/>
    <mergeCell ref="SAC697:SAJ697"/>
    <mergeCell ref="SAK697:SAR697"/>
    <mergeCell ref="SAS697:SAZ697"/>
    <mergeCell ref="SBA697:SBH697"/>
    <mergeCell ref="SBI697:SBP697"/>
    <mergeCell ref="SBQ697:SBX697"/>
    <mergeCell ref="SBY697:SCF697"/>
    <mergeCell ref="SCG697:SCN697"/>
    <mergeCell ref="SCO697:SCV697"/>
    <mergeCell ref="SCW697:SDD697"/>
    <mergeCell ref="SDE697:SDL697"/>
    <mergeCell ref="SDM697:SDT697"/>
    <mergeCell ref="SDU697:SEB697"/>
    <mergeCell ref="SEC697:SEJ697"/>
    <mergeCell ref="SEK697:SER697"/>
    <mergeCell ref="SES697:SEZ697"/>
    <mergeCell ref="SFA697:SFH697"/>
    <mergeCell ref="SFI697:SFP697"/>
    <mergeCell ref="SFQ697:SFX697"/>
    <mergeCell ref="SFY697:SGF697"/>
    <mergeCell ref="SGG697:SGN697"/>
    <mergeCell ref="SGO697:SGV697"/>
    <mergeCell ref="SGW697:SHD697"/>
    <mergeCell ref="SHE697:SHL697"/>
    <mergeCell ref="SHM697:SHT697"/>
    <mergeCell ref="SHU697:SIB697"/>
    <mergeCell ref="SIC697:SIJ697"/>
    <mergeCell ref="SIK697:SIR697"/>
    <mergeCell ref="SIS697:SIZ697"/>
    <mergeCell ref="SJA697:SJH697"/>
    <mergeCell ref="SJI697:SJP697"/>
    <mergeCell ref="SJQ697:SJX697"/>
    <mergeCell ref="SJY697:SKF697"/>
    <mergeCell ref="SKG697:SKN697"/>
    <mergeCell ref="SKO697:SKV697"/>
    <mergeCell ref="SKW697:SLD697"/>
    <mergeCell ref="SLE697:SLL697"/>
    <mergeCell ref="SLM697:SLT697"/>
    <mergeCell ref="SLU697:SMB697"/>
    <mergeCell ref="SMC697:SMJ697"/>
    <mergeCell ref="SMK697:SMR697"/>
    <mergeCell ref="SMS697:SMZ697"/>
    <mergeCell ref="SNA697:SNH697"/>
    <mergeCell ref="SNI697:SNP697"/>
    <mergeCell ref="SNQ697:SNX697"/>
    <mergeCell ref="SNY697:SOF697"/>
    <mergeCell ref="SOG697:SON697"/>
    <mergeCell ref="SOO697:SOV697"/>
    <mergeCell ref="SOW697:SPD697"/>
    <mergeCell ref="SPE697:SPL697"/>
    <mergeCell ref="SPM697:SPT697"/>
    <mergeCell ref="SPU697:SQB697"/>
    <mergeCell ref="SQC697:SQJ697"/>
    <mergeCell ref="SQK697:SQR697"/>
    <mergeCell ref="SQS697:SQZ697"/>
    <mergeCell ref="SRA697:SRH697"/>
    <mergeCell ref="SRI697:SRP697"/>
    <mergeCell ref="SRQ697:SRX697"/>
    <mergeCell ref="SRY697:SSF697"/>
    <mergeCell ref="SSG697:SSN697"/>
    <mergeCell ref="SSO697:SSV697"/>
    <mergeCell ref="SSW697:STD697"/>
    <mergeCell ref="STE697:STL697"/>
    <mergeCell ref="STM697:STT697"/>
    <mergeCell ref="STU697:SUB697"/>
    <mergeCell ref="SUC697:SUJ697"/>
    <mergeCell ref="SUK697:SUR697"/>
    <mergeCell ref="SUS697:SUZ697"/>
    <mergeCell ref="SVA697:SVH697"/>
    <mergeCell ref="SVI697:SVP697"/>
    <mergeCell ref="SVQ697:SVX697"/>
    <mergeCell ref="SVY697:SWF697"/>
    <mergeCell ref="SWG697:SWN697"/>
    <mergeCell ref="SWO697:SWV697"/>
    <mergeCell ref="SWW697:SXD697"/>
    <mergeCell ref="SXE697:SXL697"/>
    <mergeCell ref="SXM697:SXT697"/>
    <mergeCell ref="SXU697:SYB697"/>
    <mergeCell ref="SYC697:SYJ697"/>
    <mergeCell ref="SYK697:SYR697"/>
    <mergeCell ref="SYS697:SYZ697"/>
    <mergeCell ref="SZA697:SZH697"/>
    <mergeCell ref="SZI697:SZP697"/>
    <mergeCell ref="SZQ697:SZX697"/>
    <mergeCell ref="SZY697:TAF697"/>
    <mergeCell ref="TAG697:TAN697"/>
    <mergeCell ref="TAO697:TAV697"/>
    <mergeCell ref="TAW697:TBD697"/>
    <mergeCell ref="TBE697:TBL697"/>
    <mergeCell ref="TBM697:TBT697"/>
    <mergeCell ref="TBU697:TCB697"/>
    <mergeCell ref="TCC697:TCJ697"/>
    <mergeCell ref="TCK697:TCR697"/>
    <mergeCell ref="TCS697:TCZ697"/>
    <mergeCell ref="TDA697:TDH697"/>
    <mergeCell ref="TDI697:TDP697"/>
    <mergeCell ref="TDQ697:TDX697"/>
    <mergeCell ref="TDY697:TEF697"/>
    <mergeCell ref="TEG697:TEN697"/>
    <mergeCell ref="TEO697:TEV697"/>
    <mergeCell ref="TEW697:TFD697"/>
    <mergeCell ref="TFE697:TFL697"/>
    <mergeCell ref="TFM697:TFT697"/>
    <mergeCell ref="TFU697:TGB697"/>
    <mergeCell ref="TGC697:TGJ697"/>
    <mergeCell ref="TGK697:TGR697"/>
    <mergeCell ref="TGS697:TGZ697"/>
    <mergeCell ref="THA697:THH697"/>
    <mergeCell ref="THI697:THP697"/>
    <mergeCell ref="THQ697:THX697"/>
    <mergeCell ref="THY697:TIF697"/>
    <mergeCell ref="TIG697:TIN697"/>
    <mergeCell ref="TIO697:TIV697"/>
    <mergeCell ref="TIW697:TJD697"/>
    <mergeCell ref="TJE697:TJL697"/>
    <mergeCell ref="TJM697:TJT697"/>
    <mergeCell ref="TJU697:TKB697"/>
    <mergeCell ref="TKC697:TKJ697"/>
    <mergeCell ref="TKK697:TKR697"/>
    <mergeCell ref="TKS697:TKZ697"/>
    <mergeCell ref="TLA697:TLH697"/>
    <mergeCell ref="TLI697:TLP697"/>
    <mergeCell ref="TLQ697:TLX697"/>
    <mergeCell ref="TLY697:TMF697"/>
    <mergeCell ref="TMG697:TMN697"/>
    <mergeCell ref="TMO697:TMV697"/>
    <mergeCell ref="TMW697:TND697"/>
    <mergeCell ref="TNE697:TNL697"/>
    <mergeCell ref="TNM697:TNT697"/>
    <mergeCell ref="TNU697:TOB697"/>
    <mergeCell ref="TOC697:TOJ697"/>
    <mergeCell ref="TOK697:TOR697"/>
    <mergeCell ref="TOS697:TOZ697"/>
    <mergeCell ref="TPA697:TPH697"/>
    <mergeCell ref="TPI697:TPP697"/>
    <mergeCell ref="TPQ697:TPX697"/>
    <mergeCell ref="TPY697:TQF697"/>
    <mergeCell ref="TQG697:TQN697"/>
    <mergeCell ref="TQO697:TQV697"/>
    <mergeCell ref="TQW697:TRD697"/>
    <mergeCell ref="TRE697:TRL697"/>
    <mergeCell ref="TRM697:TRT697"/>
    <mergeCell ref="TRU697:TSB697"/>
    <mergeCell ref="TSC697:TSJ697"/>
    <mergeCell ref="TSK697:TSR697"/>
    <mergeCell ref="TSS697:TSZ697"/>
    <mergeCell ref="TTA697:TTH697"/>
    <mergeCell ref="TTI697:TTP697"/>
    <mergeCell ref="TTQ697:TTX697"/>
    <mergeCell ref="TTY697:TUF697"/>
    <mergeCell ref="TUG697:TUN697"/>
    <mergeCell ref="TUO697:TUV697"/>
    <mergeCell ref="TUW697:TVD697"/>
    <mergeCell ref="TVE697:TVL697"/>
    <mergeCell ref="TVM697:TVT697"/>
    <mergeCell ref="TVU697:TWB697"/>
    <mergeCell ref="TWC697:TWJ697"/>
    <mergeCell ref="TWK697:TWR697"/>
    <mergeCell ref="TWS697:TWZ697"/>
    <mergeCell ref="TXA697:TXH697"/>
    <mergeCell ref="TXI697:TXP697"/>
    <mergeCell ref="TXQ697:TXX697"/>
    <mergeCell ref="TXY697:TYF697"/>
    <mergeCell ref="TYG697:TYN697"/>
    <mergeCell ref="TYO697:TYV697"/>
    <mergeCell ref="TYW697:TZD697"/>
    <mergeCell ref="TZE697:TZL697"/>
    <mergeCell ref="TZM697:TZT697"/>
    <mergeCell ref="TZU697:UAB697"/>
    <mergeCell ref="UAC697:UAJ697"/>
    <mergeCell ref="UAK697:UAR697"/>
    <mergeCell ref="UAS697:UAZ697"/>
    <mergeCell ref="UBA697:UBH697"/>
    <mergeCell ref="UBI697:UBP697"/>
    <mergeCell ref="UBQ697:UBX697"/>
    <mergeCell ref="UBY697:UCF697"/>
    <mergeCell ref="UCG697:UCN697"/>
    <mergeCell ref="UCO697:UCV697"/>
    <mergeCell ref="UCW697:UDD697"/>
    <mergeCell ref="UDE697:UDL697"/>
    <mergeCell ref="UDM697:UDT697"/>
    <mergeCell ref="UDU697:UEB697"/>
    <mergeCell ref="UEC697:UEJ697"/>
    <mergeCell ref="UEK697:UER697"/>
    <mergeCell ref="UES697:UEZ697"/>
    <mergeCell ref="UFA697:UFH697"/>
    <mergeCell ref="UFI697:UFP697"/>
    <mergeCell ref="UFQ697:UFX697"/>
    <mergeCell ref="UFY697:UGF697"/>
    <mergeCell ref="UGG697:UGN697"/>
    <mergeCell ref="UGO697:UGV697"/>
    <mergeCell ref="UGW697:UHD697"/>
    <mergeCell ref="UHE697:UHL697"/>
    <mergeCell ref="UHM697:UHT697"/>
    <mergeCell ref="UHU697:UIB697"/>
    <mergeCell ref="UIC697:UIJ697"/>
    <mergeCell ref="UIK697:UIR697"/>
    <mergeCell ref="UIS697:UIZ697"/>
    <mergeCell ref="UJA697:UJH697"/>
    <mergeCell ref="UJI697:UJP697"/>
    <mergeCell ref="UJQ697:UJX697"/>
    <mergeCell ref="UJY697:UKF697"/>
    <mergeCell ref="UKG697:UKN697"/>
    <mergeCell ref="UKO697:UKV697"/>
    <mergeCell ref="UKW697:ULD697"/>
    <mergeCell ref="ULE697:ULL697"/>
    <mergeCell ref="ULM697:ULT697"/>
    <mergeCell ref="ULU697:UMB697"/>
    <mergeCell ref="UMC697:UMJ697"/>
    <mergeCell ref="UMK697:UMR697"/>
    <mergeCell ref="UMS697:UMZ697"/>
    <mergeCell ref="UNA697:UNH697"/>
    <mergeCell ref="UNI697:UNP697"/>
    <mergeCell ref="UNQ697:UNX697"/>
    <mergeCell ref="UNY697:UOF697"/>
    <mergeCell ref="UOG697:UON697"/>
    <mergeCell ref="UOO697:UOV697"/>
    <mergeCell ref="UOW697:UPD697"/>
    <mergeCell ref="UPE697:UPL697"/>
    <mergeCell ref="UPM697:UPT697"/>
    <mergeCell ref="UPU697:UQB697"/>
    <mergeCell ref="UQC697:UQJ697"/>
    <mergeCell ref="UQK697:UQR697"/>
    <mergeCell ref="UQS697:UQZ697"/>
    <mergeCell ref="URA697:URH697"/>
    <mergeCell ref="URI697:URP697"/>
    <mergeCell ref="URQ697:URX697"/>
    <mergeCell ref="URY697:USF697"/>
    <mergeCell ref="USG697:USN697"/>
    <mergeCell ref="USO697:USV697"/>
    <mergeCell ref="USW697:UTD697"/>
    <mergeCell ref="UTE697:UTL697"/>
    <mergeCell ref="UTM697:UTT697"/>
    <mergeCell ref="UTU697:UUB697"/>
    <mergeCell ref="UUC697:UUJ697"/>
    <mergeCell ref="UUK697:UUR697"/>
    <mergeCell ref="UUS697:UUZ697"/>
    <mergeCell ref="UVA697:UVH697"/>
    <mergeCell ref="UVI697:UVP697"/>
    <mergeCell ref="UVQ697:UVX697"/>
    <mergeCell ref="UVY697:UWF697"/>
    <mergeCell ref="UWG697:UWN697"/>
    <mergeCell ref="UWO697:UWV697"/>
    <mergeCell ref="UWW697:UXD697"/>
    <mergeCell ref="UXE697:UXL697"/>
    <mergeCell ref="UXM697:UXT697"/>
    <mergeCell ref="UXU697:UYB697"/>
    <mergeCell ref="UYC697:UYJ697"/>
    <mergeCell ref="UYK697:UYR697"/>
    <mergeCell ref="UYS697:UYZ697"/>
    <mergeCell ref="UZA697:UZH697"/>
    <mergeCell ref="UZI697:UZP697"/>
    <mergeCell ref="UZQ697:UZX697"/>
    <mergeCell ref="UZY697:VAF697"/>
    <mergeCell ref="VAG697:VAN697"/>
    <mergeCell ref="VAO697:VAV697"/>
    <mergeCell ref="VAW697:VBD697"/>
    <mergeCell ref="VBE697:VBL697"/>
    <mergeCell ref="VBM697:VBT697"/>
    <mergeCell ref="VBU697:VCB697"/>
    <mergeCell ref="VCC697:VCJ697"/>
    <mergeCell ref="VCK697:VCR697"/>
    <mergeCell ref="VCS697:VCZ697"/>
    <mergeCell ref="VDA697:VDH697"/>
    <mergeCell ref="VDI697:VDP697"/>
    <mergeCell ref="VDQ697:VDX697"/>
    <mergeCell ref="VDY697:VEF697"/>
    <mergeCell ref="VEG697:VEN697"/>
    <mergeCell ref="VEO697:VEV697"/>
    <mergeCell ref="VEW697:VFD697"/>
    <mergeCell ref="VFE697:VFL697"/>
    <mergeCell ref="VFM697:VFT697"/>
    <mergeCell ref="VFU697:VGB697"/>
    <mergeCell ref="VGC697:VGJ697"/>
    <mergeCell ref="VGK697:VGR697"/>
    <mergeCell ref="VGS697:VGZ697"/>
    <mergeCell ref="VHA697:VHH697"/>
    <mergeCell ref="VHI697:VHP697"/>
    <mergeCell ref="VHQ697:VHX697"/>
    <mergeCell ref="VHY697:VIF697"/>
    <mergeCell ref="VIG697:VIN697"/>
    <mergeCell ref="VIO697:VIV697"/>
    <mergeCell ref="VIW697:VJD697"/>
    <mergeCell ref="VJE697:VJL697"/>
    <mergeCell ref="VJM697:VJT697"/>
    <mergeCell ref="VJU697:VKB697"/>
    <mergeCell ref="VKC697:VKJ697"/>
    <mergeCell ref="VKK697:VKR697"/>
    <mergeCell ref="VKS697:VKZ697"/>
    <mergeCell ref="VLA697:VLH697"/>
    <mergeCell ref="VLI697:VLP697"/>
    <mergeCell ref="VLQ697:VLX697"/>
    <mergeCell ref="VLY697:VMF697"/>
    <mergeCell ref="VMG697:VMN697"/>
    <mergeCell ref="VMO697:VMV697"/>
    <mergeCell ref="VMW697:VND697"/>
    <mergeCell ref="VNE697:VNL697"/>
    <mergeCell ref="VNM697:VNT697"/>
    <mergeCell ref="VNU697:VOB697"/>
    <mergeCell ref="VOC697:VOJ697"/>
    <mergeCell ref="VOK697:VOR697"/>
    <mergeCell ref="VOS697:VOZ697"/>
    <mergeCell ref="VPA697:VPH697"/>
    <mergeCell ref="VPI697:VPP697"/>
    <mergeCell ref="VPQ697:VPX697"/>
    <mergeCell ref="VPY697:VQF697"/>
    <mergeCell ref="VQG697:VQN697"/>
    <mergeCell ref="VQO697:VQV697"/>
    <mergeCell ref="VQW697:VRD697"/>
    <mergeCell ref="VRE697:VRL697"/>
    <mergeCell ref="VRM697:VRT697"/>
    <mergeCell ref="VRU697:VSB697"/>
    <mergeCell ref="VSC697:VSJ697"/>
    <mergeCell ref="VSK697:VSR697"/>
    <mergeCell ref="VSS697:VSZ697"/>
    <mergeCell ref="VTA697:VTH697"/>
    <mergeCell ref="VTI697:VTP697"/>
    <mergeCell ref="VTQ697:VTX697"/>
    <mergeCell ref="VTY697:VUF697"/>
    <mergeCell ref="VUG697:VUN697"/>
    <mergeCell ref="VUO697:VUV697"/>
    <mergeCell ref="VUW697:VVD697"/>
    <mergeCell ref="VVE697:VVL697"/>
    <mergeCell ref="VVM697:VVT697"/>
    <mergeCell ref="VVU697:VWB697"/>
    <mergeCell ref="VWC697:VWJ697"/>
    <mergeCell ref="VWK697:VWR697"/>
    <mergeCell ref="VWS697:VWZ697"/>
    <mergeCell ref="VXA697:VXH697"/>
    <mergeCell ref="VXI697:VXP697"/>
    <mergeCell ref="VXQ697:VXX697"/>
    <mergeCell ref="VXY697:VYF697"/>
    <mergeCell ref="VYG697:VYN697"/>
    <mergeCell ref="VYO697:VYV697"/>
    <mergeCell ref="VYW697:VZD697"/>
    <mergeCell ref="VZE697:VZL697"/>
    <mergeCell ref="VZM697:VZT697"/>
    <mergeCell ref="VZU697:WAB697"/>
    <mergeCell ref="WAC697:WAJ697"/>
    <mergeCell ref="WAK697:WAR697"/>
    <mergeCell ref="WAS697:WAZ697"/>
    <mergeCell ref="WBA697:WBH697"/>
    <mergeCell ref="WBI697:WBP697"/>
    <mergeCell ref="WBQ697:WBX697"/>
    <mergeCell ref="WBY697:WCF697"/>
    <mergeCell ref="WCG697:WCN697"/>
    <mergeCell ref="WCO697:WCV697"/>
    <mergeCell ref="WCW697:WDD697"/>
    <mergeCell ref="WDE697:WDL697"/>
    <mergeCell ref="WDM697:WDT697"/>
    <mergeCell ref="WDU697:WEB697"/>
    <mergeCell ref="WEC697:WEJ697"/>
    <mergeCell ref="WEK697:WER697"/>
    <mergeCell ref="WES697:WEZ697"/>
    <mergeCell ref="WFA697:WFH697"/>
    <mergeCell ref="WFI697:WFP697"/>
    <mergeCell ref="WFQ697:WFX697"/>
    <mergeCell ref="WFY697:WGF697"/>
    <mergeCell ref="WGG697:WGN697"/>
    <mergeCell ref="WGO697:WGV697"/>
    <mergeCell ref="WGW697:WHD697"/>
    <mergeCell ref="WHE697:WHL697"/>
    <mergeCell ref="WHM697:WHT697"/>
    <mergeCell ref="WHU697:WIB697"/>
    <mergeCell ref="WIC697:WIJ697"/>
    <mergeCell ref="WIK697:WIR697"/>
    <mergeCell ref="WIS697:WIZ697"/>
    <mergeCell ref="WJA697:WJH697"/>
    <mergeCell ref="WJI697:WJP697"/>
    <mergeCell ref="WJQ697:WJX697"/>
    <mergeCell ref="WJY697:WKF697"/>
    <mergeCell ref="WKG697:WKN697"/>
    <mergeCell ref="WKO697:WKV697"/>
    <mergeCell ref="WKW697:WLD697"/>
    <mergeCell ref="WLE697:WLL697"/>
    <mergeCell ref="WLM697:WLT697"/>
    <mergeCell ref="WLU697:WMB697"/>
    <mergeCell ref="WMC697:WMJ697"/>
    <mergeCell ref="WMK697:WMR697"/>
    <mergeCell ref="WMS697:WMZ697"/>
    <mergeCell ref="WNA697:WNH697"/>
    <mergeCell ref="WNI697:WNP697"/>
    <mergeCell ref="WNQ697:WNX697"/>
    <mergeCell ref="WNY697:WOF697"/>
    <mergeCell ref="WOG697:WON697"/>
    <mergeCell ref="WOO697:WOV697"/>
    <mergeCell ref="WOW697:WPD697"/>
    <mergeCell ref="WPE697:WPL697"/>
    <mergeCell ref="WPM697:WPT697"/>
    <mergeCell ref="WPU697:WQB697"/>
    <mergeCell ref="WQC697:WQJ697"/>
    <mergeCell ref="WQK697:WQR697"/>
    <mergeCell ref="WQS697:WQZ697"/>
    <mergeCell ref="WRA697:WRH697"/>
    <mergeCell ref="WRI697:WRP697"/>
    <mergeCell ref="WRQ697:WRX697"/>
    <mergeCell ref="WRY697:WSF697"/>
    <mergeCell ref="WSG697:WSN697"/>
    <mergeCell ref="WSO697:WSV697"/>
    <mergeCell ref="WSW697:WTD697"/>
    <mergeCell ref="WTE697:WTL697"/>
    <mergeCell ref="WTM697:WTT697"/>
    <mergeCell ref="WTU697:WUB697"/>
    <mergeCell ref="WUC697:WUJ697"/>
    <mergeCell ref="WUK697:WUR697"/>
    <mergeCell ref="WUS697:WUZ697"/>
    <mergeCell ref="WVA697:WVH697"/>
    <mergeCell ref="WVI697:WVP697"/>
    <mergeCell ref="WVQ697:WVX697"/>
    <mergeCell ref="WVY697:WWF697"/>
    <mergeCell ref="WWG697:WWN697"/>
    <mergeCell ref="WWO697:WWV697"/>
    <mergeCell ref="WWW697:WXD697"/>
    <mergeCell ref="WXE697:WXL697"/>
    <mergeCell ref="WXM697:WXT697"/>
    <mergeCell ref="WXU697:WYB697"/>
    <mergeCell ref="WYC697:WYJ697"/>
    <mergeCell ref="WYK697:WYR697"/>
    <mergeCell ref="WYS697:WYZ697"/>
    <mergeCell ref="WZA697:WZH697"/>
    <mergeCell ref="WZI697:WZP697"/>
    <mergeCell ref="A699:H699"/>
    <mergeCell ref="I699:P699"/>
    <mergeCell ref="Q699:X699"/>
    <mergeCell ref="Y699:AF699"/>
    <mergeCell ref="AG699:AN699"/>
    <mergeCell ref="AO699:AV699"/>
    <mergeCell ref="AW699:BD699"/>
    <mergeCell ref="BE699:BL699"/>
    <mergeCell ref="BM699:BT699"/>
    <mergeCell ref="BU699:CB699"/>
    <mergeCell ref="CC699:CJ699"/>
    <mergeCell ref="CK699:CR699"/>
    <mergeCell ref="CS699:CZ699"/>
    <mergeCell ref="DA699:DH699"/>
    <mergeCell ref="DI699:DP699"/>
    <mergeCell ref="DQ699:DX699"/>
    <mergeCell ref="DY699:EF699"/>
    <mergeCell ref="EG699:EN699"/>
    <mergeCell ref="EO699:EV699"/>
    <mergeCell ref="EW699:FD699"/>
    <mergeCell ref="FE699:FL699"/>
    <mergeCell ref="FM699:FT699"/>
    <mergeCell ref="FU699:GB699"/>
    <mergeCell ref="GC699:GJ699"/>
    <mergeCell ref="GK699:GR699"/>
    <mergeCell ref="GS699:GZ699"/>
    <mergeCell ref="HA699:HH699"/>
    <mergeCell ref="HI699:HP699"/>
    <mergeCell ref="HQ699:HX699"/>
    <mergeCell ref="HY699:IF699"/>
    <mergeCell ref="IG699:IN699"/>
    <mergeCell ref="IO699:IV699"/>
    <mergeCell ref="IW699:JD699"/>
    <mergeCell ref="JE699:JL699"/>
    <mergeCell ref="JM699:JT699"/>
    <mergeCell ref="JU699:KB699"/>
    <mergeCell ref="KC699:KJ699"/>
    <mergeCell ref="KK699:KR699"/>
    <mergeCell ref="KS699:KZ699"/>
    <mergeCell ref="LA699:LH699"/>
    <mergeCell ref="LI699:LP699"/>
    <mergeCell ref="LQ699:LX699"/>
    <mergeCell ref="LY699:MF699"/>
    <mergeCell ref="MG699:MN699"/>
    <mergeCell ref="MO699:MV699"/>
    <mergeCell ref="MW699:ND699"/>
    <mergeCell ref="NE699:NL699"/>
    <mergeCell ref="NM699:NT699"/>
    <mergeCell ref="NU699:OB699"/>
    <mergeCell ref="OC699:OJ699"/>
    <mergeCell ref="OK699:OR699"/>
    <mergeCell ref="OS699:OZ699"/>
    <mergeCell ref="PA699:PH699"/>
    <mergeCell ref="PI699:PP699"/>
    <mergeCell ref="PQ699:PX699"/>
    <mergeCell ref="PY699:QF699"/>
    <mergeCell ref="QG699:QN699"/>
    <mergeCell ref="QO699:QV699"/>
    <mergeCell ref="QW699:RD699"/>
    <mergeCell ref="RE699:RL699"/>
    <mergeCell ref="RM699:RT699"/>
    <mergeCell ref="RU699:SB699"/>
    <mergeCell ref="SC699:SJ699"/>
    <mergeCell ref="SK699:SR699"/>
    <mergeCell ref="SS699:SZ699"/>
    <mergeCell ref="TA699:TH699"/>
    <mergeCell ref="TI699:TP699"/>
    <mergeCell ref="TQ699:TX699"/>
    <mergeCell ref="TY699:UF699"/>
    <mergeCell ref="UG699:UN699"/>
    <mergeCell ref="UO699:UV699"/>
    <mergeCell ref="UW699:VD699"/>
    <mergeCell ref="VE699:VL699"/>
    <mergeCell ref="VM699:VT699"/>
    <mergeCell ref="VU699:WB699"/>
    <mergeCell ref="WC699:WJ699"/>
    <mergeCell ref="WK699:WR699"/>
    <mergeCell ref="WS699:WZ699"/>
    <mergeCell ref="XA699:XH699"/>
    <mergeCell ref="XI699:XP699"/>
    <mergeCell ref="XQ699:XX699"/>
    <mergeCell ref="XY699:YF699"/>
    <mergeCell ref="YG699:YN699"/>
    <mergeCell ref="YO699:YV699"/>
    <mergeCell ref="YW699:ZD699"/>
    <mergeCell ref="ZE699:ZL699"/>
    <mergeCell ref="ZM699:ZT699"/>
    <mergeCell ref="ZU699:AAB699"/>
    <mergeCell ref="AAC699:AAJ699"/>
    <mergeCell ref="AAK699:AAR699"/>
    <mergeCell ref="AAS699:AAZ699"/>
    <mergeCell ref="ABA699:ABH699"/>
    <mergeCell ref="ABI699:ABP699"/>
    <mergeCell ref="ABQ699:ABX699"/>
    <mergeCell ref="ABY699:ACF699"/>
    <mergeCell ref="ACG699:ACN699"/>
    <mergeCell ref="ACO699:ACV699"/>
    <mergeCell ref="ACW699:ADD699"/>
    <mergeCell ref="ADE699:ADL699"/>
    <mergeCell ref="ADM699:ADT699"/>
    <mergeCell ref="ADU699:AEB699"/>
    <mergeCell ref="AEC699:AEJ699"/>
    <mergeCell ref="AEK699:AER699"/>
    <mergeCell ref="AES699:AEZ699"/>
    <mergeCell ref="AFA699:AFH699"/>
    <mergeCell ref="AFI699:AFP699"/>
    <mergeCell ref="AFQ699:AFX699"/>
    <mergeCell ref="AFY699:AGF699"/>
    <mergeCell ref="AGG699:AGN699"/>
    <mergeCell ref="AGO699:AGV699"/>
    <mergeCell ref="AGW699:AHD699"/>
    <mergeCell ref="AHE699:AHL699"/>
    <mergeCell ref="AHM699:AHT699"/>
    <mergeCell ref="AHU699:AIB699"/>
    <mergeCell ref="AIC699:AIJ699"/>
    <mergeCell ref="AIK699:AIR699"/>
    <mergeCell ref="AIS699:AIZ699"/>
    <mergeCell ref="AJA699:AJH699"/>
    <mergeCell ref="AJI699:AJP699"/>
    <mergeCell ref="AJQ699:AJX699"/>
    <mergeCell ref="AJY699:AKF699"/>
    <mergeCell ref="AKG699:AKN699"/>
    <mergeCell ref="AKO699:AKV699"/>
    <mergeCell ref="AKW699:ALD699"/>
    <mergeCell ref="ALE699:ALL699"/>
    <mergeCell ref="ALM699:ALT699"/>
    <mergeCell ref="ALU699:AMB699"/>
    <mergeCell ref="AMC699:AMJ699"/>
    <mergeCell ref="AMK699:AMR699"/>
    <mergeCell ref="AMS699:AMZ699"/>
    <mergeCell ref="ANA699:ANH699"/>
    <mergeCell ref="ANI699:ANP699"/>
    <mergeCell ref="ANQ699:ANX699"/>
    <mergeCell ref="ANY699:AOF699"/>
    <mergeCell ref="AOG699:AON699"/>
    <mergeCell ref="AOO699:AOV699"/>
    <mergeCell ref="AOW699:APD699"/>
    <mergeCell ref="APE699:APL699"/>
    <mergeCell ref="APM699:APT699"/>
    <mergeCell ref="APU699:AQB699"/>
    <mergeCell ref="AQC699:AQJ699"/>
    <mergeCell ref="AQK699:AQR699"/>
    <mergeCell ref="AQS699:AQZ699"/>
    <mergeCell ref="ARA699:ARH699"/>
    <mergeCell ref="ARI699:ARP699"/>
    <mergeCell ref="ARQ699:ARX699"/>
    <mergeCell ref="ARY699:ASF699"/>
    <mergeCell ref="ASG699:ASN699"/>
    <mergeCell ref="ASO699:ASV699"/>
    <mergeCell ref="ASW699:ATD699"/>
    <mergeCell ref="ATE699:ATL699"/>
    <mergeCell ref="ATM699:ATT699"/>
    <mergeCell ref="ATU699:AUB699"/>
    <mergeCell ref="AUC699:AUJ699"/>
    <mergeCell ref="AUK699:AUR699"/>
    <mergeCell ref="AUS699:AUZ699"/>
    <mergeCell ref="AVA699:AVH699"/>
    <mergeCell ref="AVI699:AVP699"/>
    <mergeCell ref="AVQ699:AVX699"/>
    <mergeCell ref="AVY699:AWF699"/>
    <mergeCell ref="AWG699:AWN699"/>
    <mergeCell ref="AWO699:AWV699"/>
    <mergeCell ref="AWW699:AXD699"/>
    <mergeCell ref="AXE699:AXL699"/>
    <mergeCell ref="AXM699:AXT699"/>
    <mergeCell ref="AXU699:AYB699"/>
    <mergeCell ref="AYC699:AYJ699"/>
    <mergeCell ref="AYK699:AYR699"/>
    <mergeCell ref="AYS699:AYZ699"/>
    <mergeCell ref="AZA699:AZH699"/>
    <mergeCell ref="AZI699:AZP699"/>
    <mergeCell ref="AZQ699:AZX699"/>
    <mergeCell ref="AZY699:BAF699"/>
    <mergeCell ref="BAG699:BAN699"/>
    <mergeCell ref="BAO699:BAV699"/>
    <mergeCell ref="BAW699:BBD699"/>
    <mergeCell ref="BBE699:BBL699"/>
    <mergeCell ref="BBM699:BBT699"/>
    <mergeCell ref="BBU699:BCB699"/>
    <mergeCell ref="BCC699:BCJ699"/>
    <mergeCell ref="BCK699:BCR699"/>
    <mergeCell ref="BCS699:BCZ699"/>
    <mergeCell ref="BDA699:BDH699"/>
    <mergeCell ref="BDI699:BDP699"/>
    <mergeCell ref="BDQ699:BDX699"/>
    <mergeCell ref="BDY699:BEF699"/>
    <mergeCell ref="BEG699:BEN699"/>
    <mergeCell ref="BEO699:BEV699"/>
    <mergeCell ref="BEW699:BFD699"/>
    <mergeCell ref="BFE699:BFL699"/>
    <mergeCell ref="BFM699:BFT699"/>
    <mergeCell ref="BFU699:BGB699"/>
    <mergeCell ref="BGC699:BGJ699"/>
    <mergeCell ref="BGK699:BGR699"/>
    <mergeCell ref="BGS699:BGZ699"/>
    <mergeCell ref="BHA699:BHH699"/>
    <mergeCell ref="BHI699:BHP699"/>
    <mergeCell ref="BHQ699:BHX699"/>
    <mergeCell ref="BHY699:BIF699"/>
    <mergeCell ref="BIG699:BIN699"/>
    <mergeCell ref="BIO699:BIV699"/>
    <mergeCell ref="BIW699:BJD699"/>
    <mergeCell ref="BJE699:BJL699"/>
    <mergeCell ref="BJM699:BJT699"/>
    <mergeCell ref="BJU699:BKB699"/>
    <mergeCell ref="BKC699:BKJ699"/>
    <mergeCell ref="BKK699:BKR699"/>
    <mergeCell ref="BKS699:BKZ699"/>
    <mergeCell ref="BLA699:BLH699"/>
    <mergeCell ref="BLI699:BLP699"/>
    <mergeCell ref="BLQ699:BLX699"/>
    <mergeCell ref="BLY699:BMF699"/>
    <mergeCell ref="BMG699:BMN699"/>
    <mergeCell ref="BMO699:BMV699"/>
    <mergeCell ref="BMW699:BND699"/>
    <mergeCell ref="BNE699:BNL699"/>
    <mergeCell ref="BNM699:BNT699"/>
    <mergeCell ref="BNU699:BOB699"/>
    <mergeCell ref="BOC699:BOJ699"/>
    <mergeCell ref="BOK699:BOR699"/>
    <mergeCell ref="BOS699:BOZ699"/>
    <mergeCell ref="BPA699:BPH699"/>
    <mergeCell ref="BPI699:BPP699"/>
    <mergeCell ref="BPQ699:BPX699"/>
    <mergeCell ref="BPY699:BQF699"/>
    <mergeCell ref="BQG699:BQN699"/>
    <mergeCell ref="BQO699:BQV699"/>
    <mergeCell ref="BQW699:BRD699"/>
    <mergeCell ref="BRE699:BRL699"/>
    <mergeCell ref="BRM699:BRT699"/>
    <mergeCell ref="BRU699:BSB699"/>
    <mergeCell ref="BSC699:BSJ699"/>
    <mergeCell ref="BSK699:BSR699"/>
    <mergeCell ref="BSS699:BSZ699"/>
    <mergeCell ref="BTA699:BTH699"/>
    <mergeCell ref="BTI699:BTP699"/>
    <mergeCell ref="BTQ699:BTX699"/>
    <mergeCell ref="BTY699:BUF699"/>
    <mergeCell ref="BUG699:BUN699"/>
    <mergeCell ref="BUO699:BUV699"/>
    <mergeCell ref="BUW699:BVD699"/>
    <mergeCell ref="BVE699:BVL699"/>
    <mergeCell ref="BVM699:BVT699"/>
    <mergeCell ref="BVU699:BWB699"/>
    <mergeCell ref="BWC699:BWJ699"/>
    <mergeCell ref="BWK699:BWR699"/>
    <mergeCell ref="BWS699:BWZ699"/>
    <mergeCell ref="BXA699:BXH699"/>
    <mergeCell ref="BXI699:BXP699"/>
    <mergeCell ref="BXQ699:BXX699"/>
    <mergeCell ref="BXY699:BYF699"/>
    <mergeCell ref="BYG699:BYN699"/>
    <mergeCell ref="BYO699:BYV699"/>
    <mergeCell ref="BYW699:BZD699"/>
    <mergeCell ref="BZE699:BZL699"/>
    <mergeCell ref="BZM699:BZT699"/>
    <mergeCell ref="BZU699:CAB699"/>
    <mergeCell ref="CAC699:CAJ699"/>
    <mergeCell ref="CAK699:CAR699"/>
    <mergeCell ref="CAS699:CAZ699"/>
    <mergeCell ref="CBA699:CBH699"/>
    <mergeCell ref="CBI699:CBP699"/>
    <mergeCell ref="CBQ699:CBX699"/>
    <mergeCell ref="CBY699:CCF699"/>
    <mergeCell ref="CCG699:CCN699"/>
    <mergeCell ref="CCO699:CCV699"/>
    <mergeCell ref="CCW699:CDD699"/>
    <mergeCell ref="CDE699:CDL699"/>
    <mergeCell ref="CDM699:CDT699"/>
    <mergeCell ref="CDU699:CEB699"/>
    <mergeCell ref="CEC699:CEJ699"/>
    <mergeCell ref="CEK699:CER699"/>
    <mergeCell ref="CES699:CEZ699"/>
    <mergeCell ref="CFA699:CFH699"/>
    <mergeCell ref="CFI699:CFP699"/>
    <mergeCell ref="CFQ699:CFX699"/>
    <mergeCell ref="CFY699:CGF699"/>
    <mergeCell ref="CGG699:CGN699"/>
    <mergeCell ref="CGO699:CGV699"/>
    <mergeCell ref="CGW699:CHD699"/>
    <mergeCell ref="CHE699:CHL699"/>
    <mergeCell ref="CHM699:CHT699"/>
    <mergeCell ref="CHU699:CIB699"/>
    <mergeCell ref="CIC699:CIJ699"/>
    <mergeCell ref="CIK699:CIR699"/>
    <mergeCell ref="CIS699:CIZ699"/>
    <mergeCell ref="CJA699:CJH699"/>
    <mergeCell ref="CJI699:CJP699"/>
    <mergeCell ref="CJQ699:CJX699"/>
    <mergeCell ref="CJY699:CKF699"/>
    <mergeCell ref="CKG699:CKN699"/>
    <mergeCell ref="CKO699:CKV699"/>
    <mergeCell ref="CKW699:CLD699"/>
    <mergeCell ref="CLE699:CLL699"/>
    <mergeCell ref="CLM699:CLT699"/>
    <mergeCell ref="CLU699:CMB699"/>
    <mergeCell ref="CMC699:CMJ699"/>
    <mergeCell ref="CMK699:CMR699"/>
    <mergeCell ref="CMS699:CMZ699"/>
    <mergeCell ref="CNA699:CNH699"/>
    <mergeCell ref="CNI699:CNP699"/>
    <mergeCell ref="CNQ699:CNX699"/>
    <mergeCell ref="CNY699:COF699"/>
    <mergeCell ref="COG699:CON699"/>
    <mergeCell ref="COO699:COV699"/>
    <mergeCell ref="COW699:CPD699"/>
    <mergeCell ref="CPE699:CPL699"/>
    <mergeCell ref="CPM699:CPT699"/>
    <mergeCell ref="CPU699:CQB699"/>
    <mergeCell ref="CQC699:CQJ699"/>
    <mergeCell ref="CQK699:CQR699"/>
    <mergeCell ref="CQS699:CQZ699"/>
    <mergeCell ref="CRA699:CRH699"/>
    <mergeCell ref="CRI699:CRP699"/>
    <mergeCell ref="CRQ699:CRX699"/>
    <mergeCell ref="CRY699:CSF699"/>
    <mergeCell ref="CSG699:CSN699"/>
    <mergeCell ref="CSO699:CSV699"/>
    <mergeCell ref="CSW699:CTD699"/>
    <mergeCell ref="CTE699:CTL699"/>
    <mergeCell ref="CTM699:CTT699"/>
    <mergeCell ref="CTU699:CUB699"/>
    <mergeCell ref="CUC699:CUJ699"/>
    <mergeCell ref="CUK699:CUR699"/>
    <mergeCell ref="CUS699:CUZ699"/>
    <mergeCell ref="CVA699:CVH699"/>
    <mergeCell ref="CVI699:CVP699"/>
    <mergeCell ref="CVQ699:CVX699"/>
    <mergeCell ref="CVY699:CWF699"/>
    <mergeCell ref="CWG699:CWN699"/>
    <mergeCell ref="CWO699:CWV699"/>
    <mergeCell ref="CWW699:CXD699"/>
    <mergeCell ref="CXE699:CXL699"/>
    <mergeCell ref="CXM699:CXT699"/>
    <mergeCell ref="CXU699:CYB699"/>
    <mergeCell ref="CYC699:CYJ699"/>
    <mergeCell ref="CYK699:CYR699"/>
    <mergeCell ref="CYS699:CYZ699"/>
    <mergeCell ref="CZA699:CZH699"/>
    <mergeCell ref="CZI699:CZP699"/>
    <mergeCell ref="CZQ699:CZX699"/>
    <mergeCell ref="CZY699:DAF699"/>
    <mergeCell ref="DAG699:DAN699"/>
    <mergeCell ref="DAO699:DAV699"/>
    <mergeCell ref="DAW699:DBD699"/>
    <mergeCell ref="DBE699:DBL699"/>
    <mergeCell ref="DBM699:DBT699"/>
    <mergeCell ref="DBU699:DCB699"/>
    <mergeCell ref="DCC699:DCJ699"/>
    <mergeCell ref="DCK699:DCR699"/>
    <mergeCell ref="DCS699:DCZ699"/>
    <mergeCell ref="DDA699:DDH699"/>
    <mergeCell ref="DDI699:DDP699"/>
    <mergeCell ref="DDQ699:DDX699"/>
    <mergeCell ref="DDY699:DEF699"/>
    <mergeCell ref="DEG699:DEN699"/>
    <mergeCell ref="DEO699:DEV699"/>
    <mergeCell ref="DEW699:DFD699"/>
    <mergeCell ref="DFE699:DFL699"/>
    <mergeCell ref="DFM699:DFT699"/>
    <mergeCell ref="DFU699:DGB699"/>
    <mergeCell ref="DGC699:DGJ699"/>
    <mergeCell ref="DGK699:DGR699"/>
    <mergeCell ref="DGS699:DGZ699"/>
    <mergeCell ref="DHA699:DHH699"/>
    <mergeCell ref="DHI699:DHP699"/>
    <mergeCell ref="DHQ699:DHX699"/>
    <mergeCell ref="DHY699:DIF699"/>
    <mergeCell ref="DIG699:DIN699"/>
    <mergeCell ref="DIO699:DIV699"/>
    <mergeCell ref="DIW699:DJD699"/>
    <mergeCell ref="DJE699:DJL699"/>
    <mergeCell ref="DJM699:DJT699"/>
    <mergeCell ref="DJU699:DKB699"/>
    <mergeCell ref="DKC699:DKJ699"/>
    <mergeCell ref="DKK699:DKR699"/>
    <mergeCell ref="DKS699:DKZ699"/>
    <mergeCell ref="DLA699:DLH699"/>
    <mergeCell ref="DLI699:DLP699"/>
    <mergeCell ref="DLQ699:DLX699"/>
    <mergeCell ref="DLY699:DMF699"/>
    <mergeCell ref="DMG699:DMN699"/>
    <mergeCell ref="DMO699:DMV699"/>
    <mergeCell ref="DMW699:DND699"/>
    <mergeCell ref="DNE699:DNL699"/>
    <mergeCell ref="DNM699:DNT699"/>
    <mergeCell ref="DNU699:DOB699"/>
    <mergeCell ref="DOC699:DOJ699"/>
    <mergeCell ref="DOK699:DOR699"/>
    <mergeCell ref="DOS699:DOZ699"/>
    <mergeCell ref="DPA699:DPH699"/>
    <mergeCell ref="DPI699:DPP699"/>
    <mergeCell ref="DPQ699:DPX699"/>
    <mergeCell ref="DPY699:DQF699"/>
    <mergeCell ref="DQG699:DQN699"/>
    <mergeCell ref="DQO699:DQV699"/>
    <mergeCell ref="DQW699:DRD699"/>
    <mergeCell ref="DRE699:DRL699"/>
    <mergeCell ref="DRM699:DRT699"/>
    <mergeCell ref="DRU699:DSB699"/>
    <mergeCell ref="DSC699:DSJ699"/>
    <mergeCell ref="DSK699:DSR699"/>
    <mergeCell ref="DSS699:DSZ699"/>
    <mergeCell ref="DTA699:DTH699"/>
    <mergeCell ref="DTI699:DTP699"/>
    <mergeCell ref="DTQ699:DTX699"/>
    <mergeCell ref="DTY699:DUF699"/>
    <mergeCell ref="DUG699:DUN699"/>
    <mergeCell ref="DUO699:DUV699"/>
    <mergeCell ref="DUW699:DVD699"/>
    <mergeCell ref="DVE699:DVL699"/>
    <mergeCell ref="DVM699:DVT699"/>
    <mergeCell ref="DVU699:DWB699"/>
    <mergeCell ref="DWC699:DWJ699"/>
    <mergeCell ref="DWK699:DWR699"/>
    <mergeCell ref="DWS699:DWZ699"/>
    <mergeCell ref="DXA699:DXH699"/>
    <mergeCell ref="DXI699:DXP699"/>
    <mergeCell ref="DXQ699:DXX699"/>
    <mergeCell ref="DXY699:DYF699"/>
    <mergeCell ref="DYG699:DYN699"/>
    <mergeCell ref="DYO699:DYV699"/>
    <mergeCell ref="DYW699:DZD699"/>
    <mergeCell ref="DZE699:DZL699"/>
    <mergeCell ref="DZM699:DZT699"/>
    <mergeCell ref="DZU699:EAB699"/>
    <mergeCell ref="EAC699:EAJ699"/>
    <mergeCell ref="EAK699:EAR699"/>
    <mergeCell ref="EAS699:EAZ699"/>
    <mergeCell ref="EBA699:EBH699"/>
    <mergeCell ref="EBI699:EBP699"/>
    <mergeCell ref="EBQ699:EBX699"/>
    <mergeCell ref="EBY699:ECF699"/>
    <mergeCell ref="ECG699:ECN699"/>
    <mergeCell ref="ECO699:ECV699"/>
    <mergeCell ref="ECW699:EDD699"/>
    <mergeCell ref="EDE699:EDL699"/>
    <mergeCell ref="EDM699:EDT699"/>
    <mergeCell ref="EDU699:EEB699"/>
    <mergeCell ref="EEC699:EEJ699"/>
    <mergeCell ref="EEK699:EER699"/>
    <mergeCell ref="EES699:EEZ699"/>
    <mergeCell ref="EFA699:EFH699"/>
    <mergeCell ref="EFI699:EFP699"/>
    <mergeCell ref="EFQ699:EFX699"/>
    <mergeCell ref="EFY699:EGF699"/>
    <mergeCell ref="EGG699:EGN699"/>
    <mergeCell ref="EGO699:EGV699"/>
    <mergeCell ref="EGW699:EHD699"/>
    <mergeCell ref="EHE699:EHL699"/>
    <mergeCell ref="EHM699:EHT699"/>
    <mergeCell ref="EHU699:EIB699"/>
    <mergeCell ref="EIC699:EIJ699"/>
    <mergeCell ref="EIK699:EIR699"/>
    <mergeCell ref="EIS699:EIZ699"/>
    <mergeCell ref="EJA699:EJH699"/>
    <mergeCell ref="EJI699:EJP699"/>
    <mergeCell ref="EJQ699:EJX699"/>
    <mergeCell ref="EJY699:EKF699"/>
    <mergeCell ref="EKG699:EKN699"/>
    <mergeCell ref="EKO699:EKV699"/>
    <mergeCell ref="EKW699:ELD699"/>
    <mergeCell ref="ELE699:ELL699"/>
    <mergeCell ref="ELM699:ELT699"/>
    <mergeCell ref="ELU699:EMB699"/>
    <mergeCell ref="EMC699:EMJ699"/>
    <mergeCell ref="EMK699:EMR699"/>
    <mergeCell ref="EMS699:EMZ699"/>
    <mergeCell ref="ENA699:ENH699"/>
    <mergeCell ref="ENI699:ENP699"/>
    <mergeCell ref="ENQ699:ENX699"/>
    <mergeCell ref="ENY699:EOF699"/>
    <mergeCell ref="EOG699:EON699"/>
    <mergeCell ref="EOO699:EOV699"/>
    <mergeCell ref="EOW699:EPD699"/>
    <mergeCell ref="EPE699:EPL699"/>
    <mergeCell ref="EPM699:EPT699"/>
    <mergeCell ref="EPU699:EQB699"/>
    <mergeCell ref="EQC699:EQJ699"/>
    <mergeCell ref="EQK699:EQR699"/>
    <mergeCell ref="EQS699:EQZ699"/>
    <mergeCell ref="ERA699:ERH699"/>
    <mergeCell ref="ERI699:ERP699"/>
    <mergeCell ref="ERQ699:ERX699"/>
    <mergeCell ref="ERY699:ESF699"/>
    <mergeCell ref="ESG699:ESN699"/>
    <mergeCell ref="ESO699:ESV699"/>
    <mergeCell ref="ESW699:ETD699"/>
    <mergeCell ref="ETE699:ETL699"/>
    <mergeCell ref="ETM699:ETT699"/>
    <mergeCell ref="ETU699:EUB699"/>
    <mergeCell ref="EUC699:EUJ699"/>
    <mergeCell ref="EUK699:EUR699"/>
    <mergeCell ref="EUS699:EUZ699"/>
    <mergeCell ref="EVA699:EVH699"/>
    <mergeCell ref="EVI699:EVP699"/>
    <mergeCell ref="EVQ699:EVX699"/>
    <mergeCell ref="EVY699:EWF699"/>
    <mergeCell ref="EWG699:EWN699"/>
    <mergeCell ref="EWO699:EWV699"/>
    <mergeCell ref="EWW699:EXD699"/>
    <mergeCell ref="EXE699:EXL699"/>
    <mergeCell ref="EXM699:EXT699"/>
    <mergeCell ref="EXU699:EYB699"/>
    <mergeCell ref="EYC699:EYJ699"/>
    <mergeCell ref="EYK699:EYR699"/>
    <mergeCell ref="EYS699:EYZ699"/>
    <mergeCell ref="EZA699:EZH699"/>
    <mergeCell ref="EZI699:EZP699"/>
    <mergeCell ref="EZQ699:EZX699"/>
    <mergeCell ref="EZY699:FAF699"/>
    <mergeCell ref="FAG699:FAN699"/>
    <mergeCell ref="FAO699:FAV699"/>
    <mergeCell ref="FAW699:FBD699"/>
    <mergeCell ref="FBE699:FBL699"/>
    <mergeCell ref="FBM699:FBT699"/>
    <mergeCell ref="FBU699:FCB699"/>
    <mergeCell ref="FCC699:FCJ699"/>
    <mergeCell ref="FCK699:FCR699"/>
    <mergeCell ref="FCS699:FCZ699"/>
    <mergeCell ref="FDA699:FDH699"/>
    <mergeCell ref="FDI699:FDP699"/>
    <mergeCell ref="FDQ699:FDX699"/>
    <mergeCell ref="FDY699:FEF699"/>
    <mergeCell ref="FEG699:FEN699"/>
    <mergeCell ref="FEO699:FEV699"/>
    <mergeCell ref="FEW699:FFD699"/>
    <mergeCell ref="FFE699:FFL699"/>
    <mergeCell ref="FFM699:FFT699"/>
    <mergeCell ref="FFU699:FGB699"/>
    <mergeCell ref="FGC699:FGJ699"/>
    <mergeCell ref="FGK699:FGR699"/>
    <mergeCell ref="FGS699:FGZ699"/>
    <mergeCell ref="FHA699:FHH699"/>
    <mergeCell ref="FHI699:FHP699"/>
    <mergeCell ref="FHQ699:FHX699"/>
    <mergeCell ref="FHY699:FIF699"/>
    <mergeCell ref="FIG699:FIN699"/>
    <mergeCell ref="FIO699:FIV699"/>
    <mergeCell ref="FIW699:FJD699"/>
    <mergeCell ref="FJE699:FJL699"/>
    <mergeCell ref="FJM699:FJT699"/>
    <mergeCell ref="FJU699:FKB699"/>
    <mergeCell ref="FKC699:FKJ699"/>
    <mergeCell ref="FKK699:FKR699"/>
    <mergeCell ref="FKS699:FKZ699"/>
    <mergeCell ref="FLA699:FLH699"/>
    <mergeCell ref="FLI699:FLP699"/>
    <mergeCell ref="FLQ699:FLX699"/>
    <mergeCell ref="FLY699:FMF699"/>
    <mergeCell ref="FMG699:FMN699"/>
    <mergeCell ref="FMO699:FMV699"/>
    <mergeCell ref="FMW699:FND699"/>
    <mergeCell ref="FNE699:FNL699"/>
    <mergeCell ref="FNM699:FNT699"/>
    <mergeCell ref="FNU699:FOB699"/>
    <mergeCell ref="FOC699:FOJ699"/>
    <mergeCell ref="FOK699:FOR699"/>
    <mergeCell ref="FOS699:FOZ699"/>
    <mergeCell ref="FPA699:FPH699"/>
    <mergeCell ref="FPI699:FPP699"/>
    <mergeCell ref="FPQ699:FPX699"/>
    <mergeCell ref="FPY699:FQF699"/>
    <mergeCell ref="FQG699:FQN699"/>
    <mergeCell ref="FQO699:FQV699"/>
    <mergeCell ref="FQW699:FRD699"/>
    <mergeCell ref="FRE699:FRL699"/>
    <mergeCell ref="FRM699:FRT699"/>
    <mergeCell ref="FRU699:FSB699"/>
    <mergeCell ref="FSC699:FSJ699"/>
    <mergeCell ref="FSK699:FSR699"/>
    <mergeCell ref="FSS699:FSZ699"/>
    <mergeCell ref="FTA699:FTH699"/>
    <mergeCell ref="FTI699:FTP699"/>
    <mergeCell ref="FTQ699:FTX699"/>
    <mergeCell ref="FTY699:FUF699"/>
    <mergeCell ref="FUG699:FUN699"/>
    <mergeCell ref="FUO699:FUV699"/>
    <mergeCell ref="FUW699:FVD699"/>
    <mergeCell ref="FVE699:FVL699"/>
    <mergeCell ref="FVM699:FVT699"/>
    <mergeCell ref="FVU699:FWB699"/>
    <mergeCell ref="FWC699:FWJ699"/>
    <mergeCell ref="FWK699:FWR699"/>
    <mergeCell ref="FWS699:FWZ699"/>
    <mergeCell ref="FXA699:FXH699"/>
    <mergeCell ref="FXI699:FXP699"/>
    <mergeCell ref="FXQ699:FXX699"/>
    <mergeCell ref="FXY699:FYF699"/>
    <mergeCell ref="FYG699:FYN699"/>
    <mergeCell ref="FYO699:FYV699"/>
    <mergeCell ref="FYW699:FZD699"/>
    <mergeCell ref="FZE699:FZL699"/>
    <mergeCell ref="FZM699:FZT699"/>
    <mergeCell ref="FZU699:GAB699"/>
    <mergeCell ref="GAC699:GAJ699"/>
    <mergeCell ref="GAK699:GAR699"/>
    <mergeCell ref="GAS699:GAZ699"/>
    <mergeCell ref="GBA699:GBH699"/>
    <mergeCell ref="GBI699:GBP699"/>
    <mergeCell ref="GBQ699:GBX699"/>
    <mergeCell ref="GBY699:GCF699"/>
    <mergeCell ref="GCG699:GCN699"/>
    <mergeCell ref="GCO699:GCV699"/>
    <mergeCell ref="GCW699:GDD699"/>
    <mergeCell ref="GDE699:GDL699"/>
    <mergeCell ref="GDM699:GDT699"/>
    <mergeCell ref="GDU699:GEB699"/>
    <mergeCell ref="GEC699:GEJ699"/>
    <mergeCell ref="GEK699:GER699"/>
    <mergeCell ref="GES699:GEZ699"/>
    <mergeCell ref="GFA699:GFH699"/>
    <mergeCell ref="GFI699:GFP699"/>
    <mergeCell ref="GFQ699:GFX699"/>
    <mergeCell ref="GFY699:GGF699"/>
    <mergeCell ref="GGG699:GGN699"/>
    <mergeCell ref="GGO699:GGV699"/>
    <mergeCell ref="GGW699:GHD699"/>
    <mergeCell ref="GHE699:GHL699"/>
    <mergeCell ref="GHM699:GHT699"/>
    <mergeCell ref="GHU699:GIB699"/>
    <mergeCell ref="GIC699:GIJ699"/>
    <mergeCell ref="GIK699:GIR699"/>
    <mergeCell ref="GIS699:GIZ699"/>
    <mergeCell ref="GJA699:GJH699"/>
    <mergeCell ref="GJI699:GJP699"/>
    <mergeCell ref="GJQ699:GJX699"/>
    <mergeCell ref="GJY699:GKF699"/>
    <mergeCell ref="GKG699:GKN699"/>
    <mergeCell ref="GKO699:GKV699"/>
    <mergeCell ref="GKW699:GLD699"/>
    <mergeCell ref="GLE699:GLL699"/>
    <mergeCell ref="GLM699:GLT699"/>
    <mergeCell ref="GLU699:GMB699"/>
    <mergeCell ref="GMC699:GMJ699"/>
    <mergeCell ref="GMK699:GMR699"/>
    <mergeCell ref="GMS699:GMZ699"/>
    <mergeCell ref="GNA699:GNH699"/>
    <mergeCell ref="GNI699:GNP699"/>
    <mergeCell ref="GNQ699:GNX699"/>
    <mergeCell ref="GNY699:GOF699"/>
    <mergeCell ref="GOG699:GON699"/>
    <mergeCell ref="GOO699:GOV699"/>
    <mergeCell ref="GOW699:GPD699"/>
    <mergeCell ref="GPE699:GPL699"/>
    <mergeCell ref="GPM699:GPT699"/>
    <mergeCell ref="GPU699:GQB699"/>
    <mergeCell ref="GQC699:GQJ699"/>
    <mergeCell ref="GQK699:GQR699"/>
    <mergeCell ref="GQS699:GQZ699"/>
    <mergeCell ref="GRA699:GRH699"/>
    <mergeCell ref="GRI699:GRP699"/>
    <mergeCell ref="GRQ699:GRX699"/>
    <mergeCell ref="GRY699:GSF699"/>
    <mergeCell ref="GSG699:GSN699"/>
    <mergeCell ref="GSO699:GSV699"/>
    <mergeCell ref="GSW699:GTD699"/>
    <mergeCell ref="GTE699:GTL699"/>
    <mergeCell ref="GTM699:GTT699"/>
    <mergeCell ref="GTU699:GUB699"/>
    <mergeCell ref="GUC699:GUJ699"/>
    <mergeCell ref="GUK699:GUR699"/>
    <mergeCell ref="GUS699:GUZ699"/>
    <mergeCell ref="GVA699:GVH699"/>
    <mergeCell ref="GVI699:GVP699"/>
    <mergeCell ref="GVQ699:GVX699"/>
    <mergeCell ref="GVY699:GWF699"/>
    <mergeCell ref="GWG699:GWN699"/>
    <mergeCell ref="GWO699:GWV699"/>
    <mergeCell ref="GWW699:GXD699"/>
    <mergeCell ref="GXE699:GXL699"/>
    <mergeCell ref="GXM699:GXT699"/>
    <mergeCell ref="GXU699:GYB699"/>
    <mergeCell ref="GYC699:GYJ699"/>
    <mergeCell ref="GYK699:GYR699"/>
    <mergeCell ref="GYS699:GYZ699"/>
    <mergeCell ref="GZA699:GZH699"/>
    <mergeCell ref="GZI699:GZP699"/>
    <mergeCell ref="GZQ699:GZX699"/>
    <mergeCell ref="GZY699:HAF699"/>
    <mergeCell ref="HAG699:HAN699"/>
    <mergeCell ref="HAO699:HAV699"/>
    <mergeCell ref="HAW699:HBD699"/>
    <mergeCell ref="HBE699:HBL699"/>
    <mergeCell ref="HBM699:HBT699"/>
    <mergeCell ref="HBU699:HCB699"/>
    <mergeCell ref="HCC699:HCJ699"/>
    <mergeCell ref="HCK699:HCR699"/>
    <mergeCell ref="HCS699:HCZ699"/>
    <mergeCell ref="HDA699:HDH699"/>
    <mergeCell ref="HDI699:HDP699"/>
    <mergeCell ref="HDQ699:HDX699"/>
    <mergeCell ref="HDY699:HEF699"/>
    <mergeCell ref="HEG699:HEN699"/>
    <mergeCell ref="HEO699:HEV699"/>
    <mergeCell ref="HEW699:HFD699"/>
    <mergeCell ref="HFE699:HFL699"/>
    <mergeCell ref="HFM699:HFT699"/>
    <mergeCell ref="HFU699:HGB699"/>
    <mergeCell ref="HGC699:HGJ699"/>
    <mergeCell ref="HGK699:HGR699"/>
    <mergeCell ref="HGS699:HGZ699"/>
    <mergeCell ref="HHA699:HHH699"/>
    <mergeCell ref="HHI699:HHP699"/>
    <mergeCell ref="HHQ699:HHX699"/>
    <mergeCell ref="HHY699:HIF699"/>
    <mergeCell ref="HIG699:HIN699"/>
    <mergeCell ref="HIO699:HIV699"/>
    <mergeCell ref="HIW699:HJD699"/>
    <mergeCell ref="HJE699:HJL699"/>
    <mergeCell ref="HJM699:HJT699"/>
    <mergeCell ref="HJU699:HKB699"/>
    <mergeCell ref="HKC699:HKJ699"/>
    <mergeCell ref="HKK699:HKR699"/>
    <mergeCell ref="HKS699:HKZ699"/>
    <mergeCell ref="HLA699:HLH699"/>
    <mergeCell ref="HLI699:HLP699"/>
    <mergeCell ref="HLQ699:HLX699"/>
    <mergeCell ref="HLY699:HMF699"/>
    <mergeCell ref="HMG699:HMN699"/>
    <mergeCell ref="HMO699:HMV699"/>
    <mergeCell ref="HMW699:HND699"/>
    <mergeCell ref="HNE699:HNL699"/>
    <mergeCell ref="HNM699:HNT699"/>
    <mergeCell ref="HNU699:HOB699"/>
    <mergeCell ref="HOC699:HOJ699"/>
    <mergeCell ref="HOK699:HOR699"/>
    <mergeCell ref="HOS699:HOZ699"/>
    <mergeCell ref="HPA699:HPH699"/>
    <mergeCell ref="HPI699:HPP699"/>
    <mergeCell ref="HPQ699:HPX699"/>
    <mergeCell ref="HPY699:HQF699"/>
    <mergeCell ref="HQG699:HQN699"/>
    <mergeCell ref="HQO699:HQV699"/>
    <mergeCell ref="HQW699:HRD699"/>
    <mergeCell ref="HRE699:HRL699"/>
    <mergeCell ref="HRM699:HRT699"/>
    <mergeCell ref="HRU699:HSB699"/>
    <mergeCell ref="HSC699:HSJ699"/>
    <mergeCell ref="HSK699:HSR699"/>
    <mergeCell ref="HSS699:HSZ699"/>
    <mergeCell ref="HTA699:HTH699"/>
    <mergeCell ref="HTI699:HTP699"/>
    <mergeCell ref="HTQ699:HTX699"/>
    <mergeCell ref="HTY699:HUF699"/>
    <mergeCell ref="HUG699:HUN699"/>
    <mergeCell ref="HUO699:HUV699"/>
    <mergeCell ref="HUW699:HVD699"/>
    <mergeCell ref="HVE699:HVL699"/>
    <mergeCell ref="HVM699:HVT699"/>
    <mergeCell ref="HVU699:HWB699"/>
    <mergeCell ref="HWC699:HWJ699"/>
    <mergeCell ref="HWK699:HWR699"/>
    <mergeCell ref="HWS699:HWZ699"/>
    <mergeCell ref="HXA699:HXH699"/>
    <mergeCell ref="HXI699:HXP699"/>
    <mergeCell ref="HXQ699:HXX699"/>
    <mergeCell ref="HXY699:HYF699"/>
    <mergeCell ref="HYG699:HYN699"/>
    <mergeCell ref="HYO699:HYV699"/>
    <mergeCell ref="HYW699:HZD699"/>
    <mergeCell ref="HZE699:HZL699"/>
    <mergeCell ref="HZM699:HZT699"/>
    <mergeCell ref="HZU699:IAB699"/>
    <mergeCell ref="IAC699:IAJ699"/>
    <mergeCell ref="IAK699:IAR699"/>
    <mergeCell ref="IAS699:IAZ699"/>
    <mergeCell ref="IBA699:IBH699"/>
    <mergeCell ref="IBI699:IBP699"/>
    <mergeCell ref="IBQ699:IBX699"/>
    <mergeCell ref="IBY699:ICF699"/>
    <mergeCell ref="ICG699:ICN699"/>
    <mergeCell ref="ICO699:ICV699"/>
    <mergeCell ref="ICW699:IDD699"/>
    <mergeCell ref="IDE699:IDL699"/>
    <mergeCell ref="IDM699:IDT699"/>
    <mergeCell ref="IDU699:IEB699"/>
    <mergeCell ref="IEC699:IEJ699"/>
    <mergeCell ref="IEK699:IER699"/>
    <mergeCell ref="IES699:IEZ699"/>
    <mergeCell ref="IFA699:IFH699"/>
    <mergeCell ref="IFI699:IFP699"/>
    <mergeCell ref="IFQ699:IFX699"/>
    <mergeCell ref="IFY699:IGF699"/>
    <mergeCell ref="IGG699:IGN699"/>
    <mergeCell ref="IGO699:IGV699"/>
    <mergeCell ref="IGW699:IHD699"/>
    <mergeCell ref="IHE699:IHL699"/>
    <mergeCell ref="IHM699:IHT699"/>
    <mergeCell ref="IHU699:IIB699"/>
    <mergeCell ref="IIC699:IIJ699"/>
    <mergeCell ref="IIK699:IIR699"/>
    <mergeCell ref="IIS699:IIZ699"/>
    <mergeCell ref="IJA699:IJH699"/>
    <mergeCell ref="IJI699:IJP699"/>
    <mergeCell ref="IJQ699:IJX699"/>
    <mergeCell ref="IJY699:IKF699"/>
    <mergeCell ref="IKG699:IKN699"/>
    <mergeCell ref="IKO699:IKV699"/>
    <mergeCell ref="IKW699:ILD699"/>
    <mergeCell ref="ILE699:ILL699"/>
    <mergeCell ref="ILM699:ILT699"/>
    <mergeCell ref="ILU699:IMB699"/>
    <mergeCell ref="IMC699:IMJ699"/>
    <mergeCell ref="IMK699:IMR699"/>
    <mergeCell ref="IMS699:IMZ699"/>
    <mergeCell ref="INA699:INH699"/>
    <mergeCell ref="INI699:INP699"/>
    <mergeCell ref="INQ699:INX699"/>
    <mergeCell ref="INY699:IOF699"/>
    <mergeCell ref="IOG699:ION699"/>
    <mergeCell ref="IOO699:IOV699"/>
    <mergeCell ref="IOW699:IPD699"/>
    <mergeCell ref="IPE699:IPL699"/>
    <mergeCell ref="IPM699:IPT699"/>
    <mergeCell ref="IPU699:IQB699"/>
    <mergeCell ref="IQC699:IQJ699"/>
    <mergeCell ref="IQK699:IQR699"/>
    <mergeCell ref="IQS699:IQZ699"/>
    <mergeCell ref="IRA699:IRH699"/>
    <mergeCell ref="IRI699:IRP699"/>
    <mergeCell ref="IRQ699:IRX699"/>
    <mergeCell ref="IRY699:ISF699"/>
    <mergeCell ref="ISG699:ISN699"/>
    <mergeCell ref="ISO699:ISV699"/>
    <mergeCell ref="ISW699:ITD699"/>
    <mergeCell ref="ITE699:ITL699"/>
    <mergeCell ref="ITM699:ITT699"/>
    <mergeCell ref="ITU699:IUB699"/>
    <mergeCell ref="IUC699:IUJ699"/>
    <mergeCell ref="IUK699:IUR699"/>
    <mergeCell ref="IUS699:IUZ699"/>
    <mergeCell ref="IVA699:IVH699"/>
    <mergeCell ref="IVI699:IVP699"/>
    <mergeCell ref="IVQ699:IVX699"/>
    <mergeCell ref="IVY699:IWF699"/>
    <mergeCell ref="IWG699:IWN699"/>
    <mergeCell ref="IWO699:IWV699"/>
    <mergeCell ref="IWW699:IXD699"/>
    <mergeCell ref="IXE699:IXL699"/>
    <mergeCell ref="IXM699:IXT699"/>
    <mergeCell ref="IXU699:IYB699"/>
    <mergeCell ref="IYC699:IYJ699"/>
    <mergeCell ref="IYK699:IYR699"/>
    <mergeCell ref="IYS699:IYZ699"/>
    <mergeCell ref="IZA699:IZH699"/>
    <mergeCell ref="IZI699:IZP699"/>
    <mergeCell ref="IZQ699:IZX699"/>
    <mergeCell ref="IZY699:JAF699"/>
    <mergeCell ref="JAG699:JAN699"/>
    <mergeCell ref="JAO699:JAV699"/>
    <mergeCell ref="JAW699:JBD699"/>
    <mergeCell ref="JBE699:JBL699"/>
    <mergeCell ref="JBM699:JBT699"/>
    <mergeCell ref="JBU699:JCB699"/>
    <mergeCell ref="JCC699:JCJ699"/>
    <mergeCell ref="JCK699:JCR699"/>
    <mergeCell ref="JCS699:JCZ699"/>
    <mergeCell ref="JDA699:JDH699"/>
    <mergeCell ref="JDI699:JDP699"/>
    <mergeCell ref="JDQ699:JDX699"/>
    <mergeCell ref="JDY699:JEF699"/>
    <mergeCell ref="JEG699:JEN699"/>
    <mergeCell ref="JEO699:JEV699"/>
    <mergeCell ref="JEW699:JFD699"/>
    <mergeCell ref="JFE699:JFL699"/>
    <mergeCell ref="JFM699:JFT699"/>
    <mergeCell ref="JFU699:JGB699"/>
    <mergeCell ref="JGC699:JGJ699"/>
    <mergeCell ref="JGK699:JGR699"/>
    <mergeCell ref="JGS699:JGZ699"/>
    <mergeCell ref="JHA699:JHH699"/>
    <mergeCell ref="JHI699:JHP699"/>
    <mergeCell ref="JHQ699:JHX699"/>
    <mergeCell ref="JHY699:JIF699"/>
    <mergeCell ref="JIG699:JIN699"/>
    <mergeCell ref="JIO699:JIV699"/>
    <mergeCell ref="JIW699:JJD699"/>
    <mergeCell ref="JJE699:JJL699"/>
    <mergeCell ref="JJM699:JJT699"/>
    <mergeCell ref="JJU699:JKB699"/>
    <mergeCell ref="JKC699:JKJ699"/>
    <mergeCell ref="JKK699:JKR699"/>
    <mergeCell ref="JKS699:JKZ699"/>
    <mergeCell ref="JLA699:JLH699"/>
    <mergeCell ref="JLI699:JLP699"/>
    <mergeCell ref="JLQ699:JLX699"/>
    <mergeCell ref="JLY699:JMF699"/>
    <mergeCell ref="JMG699:JMN699"/>
    <mergeCell ref="JMO699:JMV699"/>
    <mergeCell ref="JMW699:JND699"/>
    <mergeCell ref="JNE699:JNL699"/>
    <mergeCell ref="JNM699:JNT699"/>
    <mergeCell ref="JNU699:JOB699"/>
    <mergeCell ref="JOC699:JOJ699"/>
    <mergeCell ref="JOK699:JOR699"/>
    <mergeCell ref="JOS699:JOZ699"/>
    <mergeCell ref="JPA699:JPH699"/>
    <mergeCell ref="JPI699:JPP699"/>
    <mergeCell ref="JPQ699:JPX699"/>
    <mergeCell ref="JPY699:JQF699"/>
    <mergeCell ref="JQG699:JQN699"/>
    <mergeCell ref="JQO699:JQV699"/>
    <mergeCell ref="JQW699:JRD699"/>
    <mergeCell ref="JRE699:JRL699"/>
    <mergeCell ref="JRM699:JRT699"/>
    <mergeCell ref="JRU699:JSB699"/>
    <mergeCell ref="JSC699:JSJ699"/>
    <mergeCell ref="JSK699:JSR699"/>
    <mergeCell ref="JSS699:JSZ699"/>
    <mergeCell ref="JTA699:JTH699"/>
    <mergeCell ref="JTI699:JTP699"/>
    <mergeCell ref="JTQ699:JTX699"/>
    <mergeCell ref="JTY699:JUF699"/>
    <mergeCell ref="JUG699:JUN699"/>
    <mergeCell ref="JUO699:JUV699"/>
    <mergeCell ref="JUW699:JVD699"/>
    <mergeCell ref="JVE699:JVL699"/>
    <mergeCell ref="JVM699:JVT699"/>
    <mergeCell ref="JVU699:JWB699"/>
    <mergeCell ref="JWC699:JWJ699"/>
    <mergeCell ref="JWK699:JWR699"/>
    <mergeCell ref="JWS699:JWZ699"/>
    <mergeCell ref="JXA699:JXH699"/>
    <mergeCell ref="JXI699:JXP699"/>
    <mergeCell ref="JXQ699:JXX699"/>
    <mergeCell ref="JXY699:JYF699"/>
    <mergeCell ref="JYG699:JYN699"/>
    <mergeCell ref="JYO699:JYV699"/>
    <mergeCell ref="JYW699:JZD699"/>
    <mergeCell ref="JZE699:JZL699"/>
    <mergeCell ref="JZM699:JZT699"/>
    <mergeCell ref="JZU699:KAB699"/>
    <mergeCell ref="KAC699:KAJ699"/>
    <mergeCell ref="KAK699:KAR699"/>
    <mergeCell ref="KAS699:KAZ699"/>
    <mergeCell ref="KBA699:KBH699"/>
    <mergeCell ref="KBI699:KBP699"/>
    <mergeCell ref="KBQ699:KBX699"/>
    <mergeCell ref="KBY699:KCF699"/>
    <mergeCell ref="KCG699:KCN699"/>
    <mergeCell ref="KCO699:KCV699"/>
    <mergeCell ref="KCW699:KDD699"/>
    <mergeCell ref="KDE699:KDL699"/>
    <mergeCell ref="KDM699:KDT699"/>
    <mergeCell ref="KDU699:KEB699"/>
    <mergeCell ref="KEC699:KEJ699"/>
    <mergeCell ref="KEK699:KER699"/>
    <mergeCell ref="KES699:KEZ699"/>
    <mergeCell ref="KFA699:KFH699"/>
    <mergeCell ref="KFI699:KFP699"/>
    <mergeCell ref="KFQ699:KFX699"/>
    <mergeCell ref="KFY699:KGF699"/>
    <mergeCell ref="KGG699:KGN699"/>
    <mergeCell ref="KGO699:KGV699"/>
    <mergeCell ref="KGW699:KHD699"/>
    <mergeCell ref="KHE699:KHL699"/>
    <mergeCell ref="KHM699:KHT699"/>
    <mergeCell ref="KHU699:KIB699"/>
    <mergeCell ref="KIC699:KIJ699"/>
    <mergeCell ref="KIK699:KIR699"/>
    <mergeCell ref="KIS699:KIZ699"/>
    <mergeCell ref="KJA699:KJH699"/>
    <mergeCell ref="KJI699:KJP699"/>
    <mergeCell ref="KJQ699:KJX699"/>
    <mergeCell ref="KJY699:KKF699"/>
    <mergeCell ref="KKG699:KKN699"/>
    <mergeCell ref="KKO699:KKV699"/>
    <mergeCell ref="KKW699:KLD699"/>
    <mergeCell ref="KLE699:KLL699"/>
    <mergeCell ref="KLM699:KLT699"/>
    <mergeCell ref="KLU699:KMB699"/>
    <mergeCell ref="KMC699:KMJ699"/>
    <mergeCell ref="KMK699:KMR699"/>
    <mergeCell ref="KMS699:KMZ699"/>
    <mergeCell ref="KNA699:KNH699"/>
    <mergeCell ref="KNI699:KNP699"/>
    <mergeCell ref="KNQ699:KNX699"/>
    <mergeCell ref="KNY699:KOF699"/>
    <mergeCell ref="KOG699:KON699"/>
    <mergeCell ref="KOO699:KOV699"/>
    <mergeCell ref="KOW699:KPD699"/>
    <mergeCell ref="KPE699:KPL699"/>
    <mergeCell ref="KPM699:KPT699"/>
    <mergeCell ref="KPU699:KQB699"/>
    <mergeCell ref="KQC699:KQJ699"/>
    <mergeCell ref="KQK699:KQR699"/>
    <mergeCell ref="KQS699:KQZ699"/>
    <mergeCell ref="KRA699:KRH699"/>
    <mergeCell ref="KRI699:KRP699"/>
    <mergeCell ref="KRQ699:KRX699"/>
    <mergeCell ref="KRY699:KSF699"/>
    <mergeCell ref="KSG699:KSN699"/>
    <mergeCell ref="KSO699:KSV699"/>
    <mergeCell ref="KSW699:KTD699"/>
    <mergeCell ref="KTE699:KTL699"/>
    <mergeCell ref="KTM699:KTT699"/>
    <mergeCell ref="KTU699:KUB699"/>
    <mergeCell ref="KUC699:KUJ699"/>
    <mergeCell ref="KUK699:KUR699"/>
    <mergeCell ref="KUS699:KUZ699"/>
    <mergeCell ref="KVA699:KVH699"/>
    <mergeCell ref="KVI699:KVP699"/>
    <mergeCell ref="KVQ699:KVX699"/>
    <mergeCell ref="KVY699:KWF699"/>
    <mergeCell ref="KWG699:KWN699"/>
    <mergeCell ref="KWO699:KWV699"/>
    <mergeCell ref="KWW699:KXD699"/>
    <mergeCell ref="KXE699:KXL699"/>
    <mergeCell ref="KXM699:KXT699"/>
    <mergeCell ref="KXU699:KYB699"/>
    <mergeCell ref="KYC699:KYJ699"/>
    <mergeCell ref="KYK699:KYR699"/>
    <mergeCell ref="KYS699:KYZ699"/>
    <mergeCell ref="KZA699:KZH699"/>
    <mergeCell ref="KZI699:KZP699"/>
    <mergeCell ref="KZQ699:KZX699"/>
    <mergeCell ref="KZY699:LAF699"/>
    <mergeCell ref="LAG699:LAN699"/>
    <mergeCell ref="LAO699:LAV699"/>
    <mergeCell ref="LAW699:LBD699"/>
    <mergeCell ref="LBE699:LBL699"/>
    <mergeCell ref="LBM699:LBT699"/>
    <mergeCell ref="LBU699:LCB699"/>
    <mergeCell ref="LCC699:LCJ699"/>
    <mergeCell ref="LCK699:LCR699"/>
    <mergeCell ref="LCS699:LCZ699"/>
    <mergeCell ref="LDA699:LDH699"/>
    <mergeCell ref="LDI699:LDP699"/>
    <mergeCell ref="LDQ699:LDX699"/>
    <mergeCell ref="LDY699:LEF699"/>
    <mergeCell ref="LEG699:LEN699"/>
    <mergeCell ref="LEO699:LEV699"/>
    <mergeCell ref="LEW699:LFD699"/>
    <mergeCell ref="LFE699:LFL699"/>
    <mergeCell ref="LFM699:LFT699"/>
    <mergeCell ref="LFU699:LGB699"/>
    <mergeCell ref="LGC699:LGJ699"/>
    <mergeCell ref="LGK699:LGR699"/>
    <mergeCell ref="LGS699:LGZ699"/>
    <mergeCell ref="LHA699:LHH699"/>
    <mergeCell ref="LHI699:LHP699"/>
    <mergeCell ref="LHQ699:LHX699"/>
    <mergeCell ref="LHY699:LIF699"/>
    <mergeCell ref="LIG699:LIN699"/>
    <mergeCell ref="LIO699:LIV699"/>
    <mergeCell ref="LIW699:LJD699"/>
    <mergeCell ref="LJE699:LJL699"/>
    <mergeCell ref="LJM699:LJT699"/>
    <mergeCell ref="LJU699:LKB699"/>
    <mergeCell ref="LKC699:LKJ699"/>
    <mergeCell ref="LKK699:LKR699"/>
    <mergeCell ref="LKS699:LKZ699"/>
    <mergeCell ref="LLA699:LLH699"/>
    <mergeCell ref="LLI699:LLP699"/>
    <mergeCell ref="LLQ699:LLX699"/>
    <mergeCell ref="LLY699:LMF699"/>
    <mergeCell ref="LMG699:LMN699"/>
    <mergeCell ref="LMO699:LMV699"/>
    <mergeCell ref="LMW699:LND699"/>
    <mergeCell ref="LNE699:LNL699"/>
    <mergeCell ref="LNM699:LNT699"/>
    <mergeCell ref="LNU699:LOB699"/>
    <mergeCell ref="LOC699:LOJ699"/>
    <mergeCell ref="LOK699:LOR699"/>
    <mergeCell ref="LOS699:LOZ699"/>
    <mergeCell ref="LPA699:LPH699"/>
    <mergeCell ref="LPI699:LPP699"/>
    <mergeCell ref="LPQ699:LPX699"/>
    <mergeCell ref="LPY699:LQF699"/>
    <mergeCell ref="LQG699:LQN699"/>
    <mergeCell ref="LQO699:LQV699"/>
    <mergeCell ref="LQW699:LRD699"/>
    <mergeCell ref="LRE699:LRL699"/>
    <mergeCell ref="LRM699:LRT699"/>
    <mergeCell ref="LRU699:LSB699"/>
    <mergeCell ref="LSC699:LSJ699"/>
    <mergeCell ref="LSK699:LSR699"/>
    <mergeCell ref="LSS699:LSZ699"/>
    <mergeCell ref="LTA699:LTH699"/>
    <mergeCell ref="LTI699:LTP699"/>
    <mergeCell ref="LTQ699:LTX699"/>
    <mergeCell ref="LTY699:LUF699"/>
    <mergeCell ref="LUG699:LUN699"/>
    <mergeCell ref="LUO699:LUV699"/>
    <mergeCell ref="LUW699:LVD699"/>
    <mergeCell ref="LVE699:LVL699"/>
    <mergeCell ref="LVM699:LVT699"/>
    <mergeCell ref="LVU699:LWB699"/>
    <mergeCell ref="LWC699:LWJ699"/>
    <mergeCell ref="LWK699:LWR699"/>
    <mergeCell ref="LWS699:LWZ699"/>
    <mergeCell ref="LXA699:LXH699"/>
    <mergeCell ref="LXI699:LXP699"/>
    <mergeCell ref="LXQ699:LXX699"/>
    <mergeCell ref="LXY699:LYF699"/>
    <mergeCell ref="LYG699:LYN699"/>
    <mergeCell ref="LYO699:LYV699"/>
    <mergeCell ref="LYW699:LZD699"/>
    <mergeCell ref="LZE699:LZL699"/>
    <mergeCell ref="LZM699:LZT699"/>
    <mergeCell ref="LZU699:MAB699"/>
    <mergeCell ref="MAC699:MAJ699"/>
    <mergeCell ref="MAK699:MAR699"/>
    <mergeCell ref="MAS699:MAZ699"/>
    <mergeCell ref="MBA699:MBH699"/>
    <mergeCell ref="MBI699:MBP699"/>
    <mergeCell ref="MBQ699:MBX699"/>
    <mergeCell ref="MBY699:MCF699"/>
    <mergeCell ref="MCG699:MCN699"/>
    <mergeCell ref="MCO699:MCV699"/>
    <mergeCell ref="MCW699:MDD699"/>
    <mergeCell ref="MDE699:MDL699"/>
    <mergeCell ref="MDM699:MDT699"/>
    <mergeCell ref="MDU699:MEB699"/>
    <mergeCell ref="MEC699:MEJ699"/>
    <mergeCell ref="MEK699:MER699"/>
    <mergeCell ref="MES699:MEZ699"/>
    <mergeCell ref="MFA699:MFH699"/>
    <mergeCell ref="MFI699:MFP699"/>
    <mergeCell ref="MFQ699:MFX699"/>
    <mergeCell ref="MFY699:MGF699"/>
    <mergeCell ref="MGG699:MGN699"/>
    <mergeCell ref="MGO699:MGV699"/>
    <mergeCell ref="MGW699:MHD699"/>
    <mergeCell ref="MHE699:MHL699"/>
    <mergeCell ref="MHM699:MHT699"/>
    <mergeCell ref="MHU699:MIB699"/>
    <mergeCell ref="MIC699:MIJ699"/>
    <mergeCell ref="MIK699:MIR699"/>
    <mergeCell ref="MIS699:MIZ699"/>
    <mergeCell ref="MJA699:MJH699"/>
    <mergeCell ref="MJI699:MJP699"/>
    <mergeCell ref="MJQ699:MJX699"/>
    <mergeCell ref="MJY699:MKF699"/>
    <mergeCell ref="MKG699:MKN699"/>
    <mergeCell ref="MKO699:MKV699"/>
    <mergeCell ref="MKW699:MLD699"/>
    <mergeCell ref="MLE699:MLL699"/>
    <mergeCell ref="MLM699:MLT699"/>
    <mergeCell ref="MLU699:MMB699"/>
    <mergeCell ref="MMC699:MMJ699"/>
    <mergeCell ref="MMK699:MMR699"/>
    <mergeCell ref="MMS699:MMZ699"/>
    <mergeCell ref="MNA699:MNH699"/>
    <mergeCell ref="MNI699:MNP699"/>
    <mergeCell ref="MNQ699:MNX699"/>
    <mergeCell ref="MNY699:MOF699"/>
    <mergeCell ref="MOG699:MON699"/>
    <mergeCell ref="MOO699:MOV699"/>
    <mergeCell ref="MOW699:MPD699"/>
    <mergeCell ref="MPE699:MPL699"/>
    <mergeCell ref="MPM699:MPT699"/>
    <mergeCell ref="MPU699:MQB699"/>
    <mergeCell ref="MQC699:MQJ699"/>
    <mergeCell ref="MQK699:MQR699"/>
    <mergeCell ref="MQS699:MQZ699"/>
    <mergeCell ref="MRA699:MRH699"/>
    <mergeCell ref="MRI699:MRP699"/>
    <mergeCell ref="MRQ699:MRX699"/>
    <mergeCell ref="MRY699:MSF699"/>
    <mergeCell ref="MSG699:MSN699"/>
    <mergeCell ref="MSO699:MSV699"/>
    <mergeCell ref="MSW699:MTD699"/>
    <mergeCell ref="MTE699:MTL699"/>
    <mergeCell ref="MTM699:MTT699"/>
    <mergeCell ref="MTU699:MUB699"/>
    <mergeCell ref="MUC699:MUJ699"/>
    <mergeCell ref="MUK699:MUR699"/>
    <mergeCell ref="MUS699:MUZ699"/>
    <mergeCell ref="MVA699:MVH699"/>
    <mergeCell ref="MVI699:MVP699"/>
    <mergeCell ref="MVQ699:MVX699"/>
    <mergeCell ref="MVY699:MWF699"/>
    <mergeCell ref="MWG699:MWN699"/>
    <mergeCell ref="MWO699:MWV699"/>
    <mergeCell ref="MWW699:MXD699"/>
    <mergeCell ref="MXE699:MXL699"/>
    <mergeCell ref="MXM699:MXT699"/>
    <mergeCell ref="MXU699:MYB699"/>
    <mergeCell ref="MYC699:MYJ699"/>
    <mergeCell ref="MYK699:MYR699"/>
    <mergeCell ref="MYS699:MYZ699"/>
    <mergeCell ref="MZA699:MZH699"/>
    <mergeCell ref="MZI699:MZP699"/>
    <mergeCell ref="MZQ699:MZX699"/>
    <mergeCell ref="MZY699:NAF699"/>
    <mergeCell ref="NAG699:NAN699"/>
    <mergeCell ref="NAO699:NAV699"/>
    <mergeCell ref="NAW699:NBD699"/>
    <mergeCell ref="NBE699:NBL699"/>
    <mergeCell ref="NBM699:NBT699"/>
    <mergeCell ref="NBU699:NCB699"/>
    <mergeCell ref="NCC699:NCJ699"/>
    <mergeCell ref="NCK699:NCR699"/>
    <mergeCell ref="NCS699:NCZ699"/>
    <mergeCell ref="NDA699:NDH699"/>
    <mergeCell ref="NDI699:NDP699"/>
    <mergeCell ref="NDQ699:NDX699"/>
    <mergeCell ref="NDY699:NEF699"/>
    <mergeCell ref="NEG699:NEN699"/>
    <mergeCell ref="NEO699:NEV699"/>
    <mergeCell ref="NEW699:NFD699"/>
    <mergeCell ref="NFE699:NFL699"/>
    <mergeCell ref="NFM699:NFT699"/>
    <mergeCell ref="NFU699:NGB699"/>
    <mergeCell ref="NGC699:NGJ699"/>
    <mergeCell ref="NGK699:NGR699"/>
    <mergeCell ref="NGS699:NGZ699"/>
    <mergeCell ref="NHA699:NHH699"/>
    <mergeCell ref="NHI699:NHP699"/>
    <mergeCell ref="NHQ699:NHX699"/>
    <mergeCell ref="NHY699:NIF699"/>
    <mergeCell ref="NIG699:NIN699"/>
    <mergeCell ref="NIO699:NIV699"/>
    <mergeCell ref="NIW699:NJD699"/>
    <mergeCell ref="NJE699:NJL699"/>
    <mergeCell ref="NJM699:NJT699"/>
    <mergeCell ref="NJU699:NKB699"/>
    <mergeCell ref="NKC699:NKJ699"/>
    <mergeCell ref="NKK699:NKR699"/>
    <mergeCell ref="NKS699:NKZ699"/>
    <mergeCell ref="NLA699:NLH699"/>
    <mergeCell ref="NLI699:NLP699"/>
    <mergeCell ref="NLQ699:NLX699"/>
    <mergeCell ref="NLY699:NMF699"/>
    <mergeCell ref="NMG699:NMN699"/>
    <mergeCell ref="NMO699:NMV699"/>
    <mergeCell ref="NMW699:NND699"/>
    <mergeCell ref="NNE699:NNL699"/>
    <mergeCell ref="NNM699:NNT699"/>
    <mergeCell ref="NNU699:NOB699"/>
    <mergeCell ref="NOC699:NOJ699"/>
    <mergeCell ref="NOK699:NOR699"/>
    <mergeCell ref="NOS699:NOZ699"/>
    <mergeCell ref="NPA699:NPH699"/>
    <mergeCell ref="NPI699:NPP699"/>
    <mergeCell ref="NPQ699:NPX699"/>
    <mergeCell ref="NPY699:NQF699"/>
    <mergeCell ref="NQG699:NQN699"/>
    <mergeCell ref="NQO699:NQV699"/>
    <mergeCell ref="NQW699:NRD699"/>
    <mergeCell ref="NRE699:NRL699"/>
    <mergeCell ref="NRM699:NRT699"/>
    <mergeCell ref="NRU699:NSB699"/>
    <mergeCell ref="NSC699:NSJ699"/>
    <mergeCell ref="NSK699:NSR699"/>
    <mergeCell ref="NSS699:NSZ699"/>
    <mergeCell ref="NTA699:NTH699"/>
    <mergeCell ref="NTI699:NTP699"/>
    <mergeCell ref="NTQ699:NTX699"/>
    <mergeCell ref="NTY699:NUF699"/>
    <mergeCell ref="NUG699:NUN699"/>
    <mergeCell ref="NUO699:NUV699"/>
    <mergeCell ref="NUW699:NVD699"/>
    <mergeCell ref="NVE699:NVL699"/>
    <mergeCell ref="NVM699:NVT699"/>
    <mergeCell ref="NVU699:NWB699"/>
    <mergeCell ref="NWC699:NWJ699"/>
    <mergeCell ref="NWK699:NWR699"/>
    <mergeCell ref="NWS699:NWZ699"/>
    <mergeCell ref="NXA699:NXH699"/>
    <mergeCell ref="NXI699:NXP699"/>
    <mergeCell ref="NXQ699:NXX699"/>
    <mergeCell ref="NXY699:NYF699"/>
    <mergeCell ref="NYG699:NYN699"/>
    <mergeCell ref="NYO699:NYV699"/>
    <mergeCell ref="NYW699:NZD699"/>
    <mergeCell ref="NZE699:NZL699"/>
    <mergeCell ref="NZM699:NZT699"/>
    <mergeCell ref="NZU699:OAB699"/>
    <mergeCell ref="OAC699:OAJ699"/>
    <mergeCell ref="OAK699:OAR699"/>
    <mergeCell ref="OAS699:OAZ699"/>
    <mergeCell ref="OBA699:OBH699"/>
    <mergeCell ref="OBI699:OBP699"/>
    <mergeCell ref="OBQ699:OBX699"/>
    <mergeCell ref="OBY699:OCF699"/>
    <mergeCell ref="OCG699:OCN699"/>
    <mergeCell ref="OCO699:OCV699"/>
    <mergeCell ref="OCW699:ODD699"/>
    <mergeCell ref="ODE699:ODL699"/>
    <mergeCell ref="ODM699:ODT699"/>
    <mergeCell ref="ODU699:OEB699"/>
    <mergeCell ref="OEC699:OEJ699"/>
    <mergeCell ref="OEK699:OER699"/>
    <mergeCell ref="OES699:OEZ699"/>
    <mergeCell ref="OFA699:OFH699"/>
    <mergeCell ref="OFI699:OFP699"/>
    <mergeCell ref="OFQ699:OFX699"/>
    <mergeCell ref="OFY699:OGF699"/>
    <mergeCell ref="OGG699:OGN699"/>
    <mergeCell ref="OGO699:OGV699"/>
    <mergeCell ref="OGW699:OHD699"/>
    <mergeCell ref="OHE699:OHL699"/>
    <mergeCell ref="OHM699:OHT699"/>
    <mergeCell ref="OHU699:OIB699"/>
    <mergeCell ref="OIC699:OIJ699"/>
    <mergeCell ref="OIK699:OIR699"/>
    <mergeCell ref="OIS699:OIZ699"/>
    <mergeCell ref="OJA699:OJH699"/>
    <mergeCell ref="OJI699:OJP699"/>
    <mergeCell ref="OJQ699:OJX699"/>
    <mergeCell ref="OJY699:OKF699"/>
    <mergeCell ref="OKG699:OKN699"/>
    <mergeCell ref="OKO699:OKV699"/>
    <mergeCell ref="OKW699:OLD699"/>
    <mergeCell ref="OLE699:OLL699"/>
    <mergeCell ref="OLM699:OLT699"/>
    <mergeCell ref="OLU699:OMB699"/>
    <mergeCell ref="OMC699:OMJ699"/>
    <mergeCell ref="OMK699:OMR699"/>
    <mergeCell ref="OMS699:OMZ699"/>
    <mergeCell ref="ONA699:ONH699"/>
    <mergeCell ref="ONI699:ONP699"/>
    <mergeCell ref="ONQ699:ONX699"/>
    <mergeCell ref="ONY699:OOF699"/>
    <mergeCell ref="OOG699:OON699"/>
    <mergeCell ref="OOO699:OOV699"/>
    <mergeCell ref="OOW699:OPD699"/>
    <mergeCell ref="OPE699:OPL699"/>
    <mergeCell ref="OPM699:OPT699"/>
    <mergeCell ref="OPU699:OQB699"/>
    <mergeCell ref="OQC699:OQJ699"/>
    <mergeCell ref="OQK699:OQR699"/>
    <mergeCell ref="OQS699:OQZ699"/>
    <mergeCell ref="ORA699:ORH699"/>
    <mergeCell ref="ORI699:ORP699"/>
    <mergeCell ref="ORQ699:ORX699"/>
    <mergeCell ref="ORY699:OSF699"/>
    <mergeCell ref="OSG699:OSN699"/>
    <mergeCell ref="OSO699:OSV699"/>
    <mergeCell ref="OSW699:OTD699"/>
    <mergeCell ref="OTE699:OTL699"/>
    <mergeCell ref="OTM699:OTT699"/>
    <mergeCell ref="OTU699:OUB699"/>
    <mergeCell ref="OUC699:OUJ699"/>
    <mergeCell ref="OUK699:OUR699"/>
    <mergeCell ref="OUS699:OUZ699"/>
    <mergeCell ref="OVA699:OVH699"/>
    <mergeCell ref="OVI699:OVP699"/>
    <mergeCell ref="OVQ699:OVX699"/>
    <mergeCell ref="OVY699:OWF699"/>
    <mergeCell ref="OWG699:OWN699"/>
    <mergeCell ref="OWO699:OWV699"/>
    <mergeCell ref="OWW699:OXD699"/>
    <mergeCell ref="OXE699:OXL699"/>
    <mergeCell ref="OXM699:OXT699"/>
    <mergeCell ref="OXU699:OYB699"/>
    <mergeCell ref="OYC699:OYJ699"/>
    <mergeCell ref="OYK699:OYR699"/>
    <mergeCell ref="OYS699:OYZ699"/>
    <mergeCell ref="OZA699:OZH699"/>
    <mergeCell ref="OZI699:OZP699"/>
    <mergeCell ref="OZQ699:OZX699"/>
    <mergeCell ref="OZY699:PAF699"/>
    <mergeCell ref="PAG699:PAN699"/>
    <mergeCell ref="PAO699:PAV699"/>
    <mergeCell ref="PAW699:PBD699"/>
    <mergeCell ref="PBE699:PBL699"/>
    <mergeCell ref="PBM699:PBT699"/>
    <mergeCell ref="PBU699:PCB699"/>
    <mergeCell ref="PCC699:PCJ699"/>
    <mergeCell ref="PCK699:PCR699"/>
    <mergeCell ref="PCS699:PCZ699"/>
    <mergeCell ref="PDA699:PDH699"/>
    <mergeCell ref="PDI699:PDP699"/>
    <mergeCell ref="PDQ699:PDX699"/>
    <mergeCell ref="PDY699:PEF699"/>
    <mergeCell ref="PEG699:PEN699"/>
    <mergeCell ref="PEO699:PEV699"/>
    <mergeCell ref="PEW699:PFD699"/>
    <mergeCell ref="PFE699:PFL699"/>
    <mergeCell ref="PFM699:PFT699"/>
    <mergeCell ref="PFU699:PGB699"/>
    <mergeCell ref="PGC699:PGJ699"/>
    <mergeCell ref="PGK699:PGR699"/>
    <mergeCell ref="PGS699:PGZ699"/>
    <mergeCell ref="PHA699:PHH699"/>
    <mergeCell ref="PHI699:PHP699"/>
    <mergeCell ref="PHQ699:PHX699"/>
    <mergeCell ref="PHY699:PIF699"/>
    <mergeCell ref="PIG699:PIN699"/>
    <mergeCell ref="PIO699:PIV699"/>
    <mergeCell ref="PIW699:PJD699"/>
    <mergeCell ref="PJE699:PJL699"/>
    <mergeCell ref="PJM699:PJT699"/>
    <mergeCell ref="PJU699:PKB699"/>
    <mergeCell ref="PKC699:PKJ699"/>
    <mergeCell ref="PKK699:PKR699"/>
    <mergeCell ref="PKS699:PKZ699"/>
    <mergeCell ref="PLA699:PLH699"/>
    <mergeCell ref="PLI699:PLP699"/>
    <mergeCell ref="PLQ699:PLX699"/>
    <mergeCell ref="PLY699:PMF699"/>
    <mergeCell ref="PMG699:PMN699"/>
    <mergeCell ref="PMO699:PMV699"/>
    <mergeCell ref="PMW699:PND699"/>
    <mergeCell ref="PNE699:PNL699"/>
    <mergeCell ref="PNM699:PNT699"/>
    <mergeCell ref="PNU699:POB699"/>
    <mergeCell ref="POC699:POJ699"/>
    <mergeCell ref="POK699:POR699"/>
    <mergeCell ref="POS699:POZ699"/>
    <mergeCell ref="PPA699:PPH699"/>
    <mergeCell ref="PPI699:PPP699"/>
    <mergeCell ref="PPQ699:PPX699"/>
    <mergeCell ref="PPY699:PQF699"/>
    <mergeCell ref="PQG699:PQN699"/>
    <mergeCell ref="PQO699:PQV699"/>
    <mergeCell ref="PQW699:PRD699"/>
    <mergeCell ref="PRE699:PRL699"/>
    <mergeCell ref="PRM699:PRT699"/>
    <mergeCell ref="PRU699:PSB699"/>
    <mergeCell ref="PSC699:PSJ699"/>
    <mergeCell ref="PSK699:PSR699"/>
    <mergeCell ref="PSS699:PSZ699"/>
    <mergeCell ref="PTA699:PTH699"/>
    <mergeCell ref="PTI699:PTP699"/>
    <mergeCell ref="PTQ699:PTX699"/>
    <mergeCell ref="PTY699:PUF699"/>
    <mergeCell ref="PUG699:PUN699"/>
    <mergeCell ref="PUO699:PUV699"/>
    <mergeCell ref="PUW699:PVD699"/>
    <mergeCell ref="PVE699:PVL699"/>
    <mergeCell ref="PVM699:PVT699"/>
    <mergeCell ref="PVU699:PWB699"/>
    <mergeCell ref="PWC699:PWJ699"/>
    <mergeCell ref="PWK699:PWR699"/>
    <mergeCell ref="PWS699:PWZ699"/>
    <mergeCell ref="PXA699:PXH699"/>
    <mergeCell ref="PXI699:PXP699"/>
    <mergeCell ref="PXQ699:PXX699"/>
    <mergeCell ref="PXY699:PYF699"/>
    <mergeCell ref="PYG699:PYN699"/>
    <mergeCell ref="PYO699:PYV699"/>
    <mergeCell ref="PYW699:PZD699"/>
    <mergeCell ref="PZE699:PZL699"/>
    <mergeCell ref="PZM699:PZT699"/>
    <mergeCell ref="PZU699:QAB699"/>
    <mergeCell ref="QAC699:QAJ699"/>
    <mergeCell ref="QAK699:QAR699"/>
    <mergeCell ref="QAS699:QAZ699"/>
    <mergeCell ref="QBA699:QBH699"/>
    <mergeCell ref="QBI699:QBP699"/>
    <mergeCell ref="QBQ699:QBX699"/>
    <mergeCell ref="QBY699:QCF699"/>
    <mergeCell ref="QCG699:QCN699"/>
    <mergeCell ref="QCO699:QCV699"/>
    <mergeCell ref="QCW699:QDD699"/>
    <mergeCell ref="QDE699:QDL699"/>
    <mergeCell ref="QDM699:QDT699"/>
    <mergeCell ref="QDU699:QEB699"/>
    <mergeCell ref="QEC699:QEJ699"/>
    <mergeCell ref="QEK699:QER699"/>
    <mergeCell ref="QES699:QEZ699"/>
    <mergeCell ref="QFA699:QFH699"/>
    <mergeCell ref="QFI699:QFP699"/>
    <mergeCell ref="QFQ699:QFX699"/>
    <mergeCell ref="QFY699:QGF699"/>
    <mergeCell ref="QGG699:QGN699"/>
    <mergeCell ref="QGO699:QGV699"/>
    <mergeCell ref="QGW699:QHD699"/>
    <mergeCell ref="QHE699:QHL699"/>
    <mergeCell ref="QHM699:QHT699"/>
    <mergeCell ref="QHU699:QIB699"/>
    <mergeCell ref="QIC699:QIJ699"/>
    <mergeCell ref="QIK699:QIR699"/>
    <mergeCell ref="QIS699:QIZ699"/>
    <mergeCell ref="QJA699:QJH699"/>
    <mergeCell ref="QJI699:QJP699"/>
    <mergeCell ref="QJQ699:QJX699"/>
    <mergeCell ref="QJY699:QKF699"/>
    <mergeCell ref="QKG699:QKN699"/>
    <mergeCell ref="QKO699:QKV699"/>
    <mergeCell ref="QKW699:QLD699"/>
    <mergeCell ref="QLE699:QLL699"/>
    <mergeCell ref="QLM699:QLT699"/>
    <mergeCell ref="QLU699:QMB699"/>
    <mergeCell ref="QMC699:QMJ699"/>
    <mergeCell ref="QMK699:QMR699"/>
    <mergeCell ref="QMS699:QMZ699"/>
    <mergeCell ref="QNA699:QNH699"/>
    <mergeCell ref="QNI699:QNP699"/>
    <mergeCell ref="QNQ699:QNX699"/>
    <mergeCell ref="QNY699:QOF699"/>
    <mergeCell ref="QOG699:QON699"/>
    <mergeCell ref="QOO699:QOV699"/>
    <mergeCell ref="QOW699:QPD699"/>
    <mergeCell ref="QPE699:QPL699"/>
    <mergeCell ref="QPM699:QPT699"/>
    <mergeCell ref="QPU699:QQB699"/>
    <mergeCell ref="QQC699:QQJ699"/>
    <mergeCell ref="QQK699:QQR699"/>
    <mergeCell ref="QQS699:QQZ699"/>
    <mergeCell ref="QRA699:QRH699"/>
    <mergeCell ref="QRI699:QRP699"/>
    <mergeCell ref="QRQ699:QRX699"/>
    <mergeCell ref="QRY699:QSF699"/>
    <mergeCell ref="QSG699:QSN699"/>
    <mergeCell ref="QSO699:QSV699"/>
    <mergeCell ref="QSW699:QTD699"/>
    <mergeCell ref="QTE699:QTL699"/>
    <mergeCell ref="QTM699:QTT699"/>
    <mergeCell ref="QTU699:QUB699"/>
    <mergeCell ref="QUC699:QUJ699"/>
    <mergeCell ref="QUK699:QUR699"/>
    <mergeCell ref="QUS699:QUZ699"/>
    <mergeCell ref="QVA699:QVH699"/>
    <mergeCell ref="QVI699:QVP699"/>
    <mergeCell ref="QVQ699:QVX699"/>
    <mergeCell ref="QVY699:QWF699"/>
    <mergeCell ref="QWG699:QWN699"/>
    <mergeCell ref="QWO699:QWV699"/>
    <mergeCell ref="QWW699:QXD699"/>
    <mergeCell ref="QXE699:QXL699"/>
    <mergeCell ref="QXM699:QXT699"/>
    <mergeCell ref="QXU699:QYB699"/>
    <mergeCell ref="QYC699:QYJ699"/>
    <mergeCell ref="QYK699:QYR699"/>
    <mergeCell ref="QYS699:QYZ699"/>
    <mergeCell ref="QZA699:QZH699"/>
    <mergeCell ref="QZI699:QZP699"/>
    <mergeCell ref="QZQ699:QZX699"/>
    <mergeCell ref="QZY699:RAF699"/>
    <mergeCell ref="RAG699:RAN699"/>
    <mergeCell ref="RAO699:RAV699"/>
    <mergeCell ref="RAW699:RBD699"/>
    <mergeCell ref="RBE699:RBL699"/>
    <mergeCell ref="RBM699:RBT699"/>
    <mergeCell ref="RBU699:RCB699"/>
    <mergeCell ref="RCC699:RCJ699"/>
    <mergeCell ref="RCK699:RCR699"/>
    <mergeCell ref="RCS699:RCZ699"/>
    <mergeCell ref="RDA699:RDH699"/>
    <mergeCell ref="RDI699:RDP699"/>
    <mergeCell ref="RDQ699:RDX699"/>
    <mergeCell ref="RDY699:REF699"/>
    <mergeCell ref="REG699:REN699"/>
    <mergeCell ref="REO699:REV699"/>
    <mergeCell ref="REW699:RFD699"/>
    <mergeCell ref="RFE699:RFL699"/>
    <mergeCell ref="RFM699:RFT699"/>
    <mergeCell ref="RFU699:RGB699"/>
    <mergeCell ref="RGC699:RGJ699"/>
    <mergeCell ref="RGK699:RGR699"/>
    <mergeCell ref="RGS699:RGZ699"/>
    <mergeCell ref="RHA699:RHH699"/>
    <mergeCell ref="RHI699:RHP699"/>
    <mergeCell ref="RHQ699:RHX699"/>
    <mergeCell ref="RHY699:RIF699"/>
    <mergeCell ref="RIG699:RIN699"/>
    <mergeCell ref="RIO699:RIV699"/>
    <mergeCell ref="RIW699:RJD699"/>
    <mergeCell ref="RJE699:RJL699"/>
    <mergeCell ref="RJM699:RJT699"/>
    <mergeCell ref="RJU699:RKB699"/>
    <mergeCell ref="RKC699:RKJ699"/>
    <mergeCell ref="RKK699:RKR699"/>
    <mergeCell ref="RKS699:RKZ699"/>
    <mergeCell ref="RLA699:RLH699"/>
    <mergeCell ref="RLI699:RLP699"/>
    <mergeCell ref="RLQ699:RLX699"/>
    <mergeCell ref="RLY699:RMF699"/>
    <mergeCell ref="RMG699:RMN699"/>
    <mergeCell ref="RMO699:RMV699"/>
    <mergeCell ref="RMW699:RND699"/>
    <mergeCell ref="RNE699:RNL699"/>
    <mergeCell ref="RNM699:RNT699"/>
    <mergeCell ref="RNU699:ROB699"/>
    <mergeCell ref="ROC699:ROJ699"/>
    <mergeCell ref="ROK699:ROR699"/>
    <mergeCell ref="ROS699:ROZ699"/>
    <mergeCell ref="RPA699:RPH699"/>
    <mergeCell ref="RPI699:RPP699"/>
    <mergeCell ref="RPQ699:RPX699"/>
    <mergeCell ref="RPY699:RQF699"/>
    <mergeCell ref="RQG699:RQN699"/>
    <mergeCell ref="RQO699:RQV699"/>
    <mergeCell ref="RQW699:RRD699"/>
    <mergeCell ref="RRE699:RRL699"/>
    <mergeCell ref="RRM699:RRT699"/>
    <mergeCell ref="RRU699:RSB699"/>
    <mergeCell ref="RSC699:RSJ699"/>
    <mergeCell ref="RSK699:RSR699"/>
    <mergeCell ref="RSS699:RSZ699"/>
    <mergeCell ref="RTA699:RTH699"/>
    <mergeCell ref="RTI699:RTP699"/>
    <mergeCell ref="RTQ699:RTX699"/>
    <mergeCell ref="RTY699:RUF699"/>
    <mergeCell ref="RUG699:RUN699"/>
    <mergeCell ref="RUO699:RUV699"/>
    <mergeCell ref="RUW699:RVD699"/>
    <mergeCell ref="RVE699:RVL699"/>
    <mergeCell ref="RVM699:RVT699"/>
    <mergeCell ref="RVU699:RWB699"/>
    <mergeCell ref="RWC699:RWJ699"/>
    <mergeCell ref="RWK699:RWR699"/>
    <mergeCell ref="RWS699:RWZ699"/>
    <mergeCell ref="RXA699:RXH699"/>
    <mergeCell ref="RXI699:RXP699"/>
    <mergeCell ref="RXQ699:RXX699"/>
    <mergeCell ref="RXY699:RYF699"/>
    <mergeCell ref="RYG699:RYN699"/>
    <mergeCell ref="RYO699:RYV699"/>
    <mergeCell ref="RYW699:RZD699"/>
    <mergeCell ref="RZE699:RZL699"/>
    <mergeCell ref="RZM699:RZT699"/>
    <mergeCell ref="RZU699:SAB699"/>
    <mergeCell ref="SAC699:SAJ699"/>
    <mergeCell ref="SAK699:SAR699"/>
    <mergeCell ref="SAS699:SAZ699"/>
    <mergeCell ref="SBA699:SBH699"/>
    <mergeCell ref="SBI699:SBP699"/>
    <mergeCell ref="SBQ699:SBX699"/>
    <mergeCell ref="SBY699:SCF699"/>
    <mergeCell ref="SCG699:SCN699"/>
    <mergeCell ref="SCO699:SCV699"/>
    <mergeCell ref="SCW699:SDD699"/>
    <mergeCell ref="SDE699:SDL699"/>
    <mergeCell ref="SDM699:SDT699"/>
    <mergeCell ref="SDU699:SEB699"/>
    <mergeCell ref="SEC699:SEJ699"/>
    <mergeCell ref="SEK699:SER699"/>
    <mergeCell ref="SES699:SEZ699"/>
    <mergeCell ref="SFA699:SFH699"/>
    <mergeCell ref="SFI699:SFP699"/>
    <mergeCell ref="SFQ699:SFX699"/>
    <mergeCell ref="SFY699:SGF699"/>
    <mergeCell ref="SGG699:SGN699"/>
    <mergeCell ref="SGO699:SGV699"/>
    <mergeCell ref="SGW699:SHD699"/>
    <mergeCell ref="SHE699:SHL699"/>
    <mergeCell ref="SHM699:SHT699"/>
    <mergeCell ref="SHU699:SIB699"/>
    <mergeCell ref="SIC699:SIJ699"/>
    <mergeCell ref="SIK699:SIR699"/>
    <mergeCell ref="SIS699:SIZ699"/>
    <mergeCell ref="SJA699:SJH699"/>
    <mergeCell ref="SJI699:SJP699"/>
    <mergeCell ref="SJQ699:SJX699"/>
    <mergeCell ref="SJY699:SKF699"/>
    <mergeCell ref="SKG699:SKN699"/>
    <mergeCell ref="SKO699:SKV699"/>
    <mergeCell ref="SKW699:SLD699"/>
    <mergeCell ref="SLE699:SLL699"/>
    <mergeCell ref="SLM699:SLT699"/>
    <mergeCell ref="SLU699:SMB699"/>
    <mergeCell ref="SMC699:SMJ699"/>
    <mergeCell ref="SMK699:SMR699"/>
    <mergeCell ref="SMS699:SMZ699"/>
    <mergeCell ref="SNA699:SNH699"/>
    <mergeCell ref="SNI699:SNP699"/>
    <mergeCell ref="SNQ699:SNX699"/>
    <mergeCell ref="SNY699:SOF699"/>
    <mergeCell ref="SOG699:SON699"/>
    <mergeCell ref="SOO699:SOV699"/>
    <mergeCell ref="SOW699:SPD699"/>
    <mergeCell ref="SPE699:SPL699"/>
    <mergeCell ref="SPM699:SPT699"/>
    <mergeCell ref="SPU699:SQB699"/>
    <mergeCell ref="SQC699:SQJ699"/>
    <mergeCell ref="SQK699:SQR699"/>
    <mergeCell ref="SQS699:SQZ699"/>
    <mergeCell ref="SRA699:SRH699"/>
    <mergeCell ref="SRI699:SRP699"/>
    <mergeCell ref="SRQ699:SRX699"/>
    <mergeCell ref="SRY699:SSF699"/>
    <mergeCell ref="SSG699:SSN699"/>
    <mergeCell ref="SSO699:SSV699"/>
    <mergeCell ref="SSW699:STD699"/>
    <mergeCell ref="STE699:STL699"/>
    <mergeCell ref="STM699:STT699"/>
    <mergeCell ref="STU699:SUB699"/>
    <mergeCell ref="SUC699:SUJ699"/>
    <mergeCell ref="SUK699:SUR699"/>
    <mergeCell ref="SUS699:SUZ699"/>
    <mergeCell ref="SVA699:SVH699"/>
    <mergeCell ref="SVI699:SVP699"/>
    <mergeCell ref="SVQ699:SVX699"/>
    <mergeCell ref="SVY699:SWF699"/>
    <mergeCell ref="SWG699:SWN699"/>
    <mergeCell ref="SWO699:SWV699"/>
    <mergeCell ref="SWW699:SXD699"/>
    <mergeCell ref="SXE699:SXL699"/>
    <mergeCell ref="SXM699:SXT699"/>
    <mergeCell ref="SXU699:SYB699"/>
    <mergeCell ref="SYC699:SYJ699"/>
    <mergeCell ref="SYK699:SYR699"/>
    <mergeCell ref="SYS699:SYZ699"/>
    <mergeCell ref="SZA699:SZH699"/>
    <mergeCell ref="SZI699:SZP699"/>
    <mergeCell ref="SZQ699:SZX699"/>
    <mergeCell ref="SZY699:TAF699"/>
    <mergeCell ref="TAG699:TAN699"/>
    <mergeCell ref="TAO699:TAV699"/>
    <mergeCell ref="TAW699:TBD699"/>
    <mergeCell ref="TBE699:TBL699"/>
    <mergeCell ref="TBM699:TBT699"/>
    <mergeCell ref="TBU699:TCB699"/>
    <mergeCell ref="TCC699:TCJ699"/>
    <mergeCell ref="TCK699:TCR699"/>
    <mergeCell ref="TCS699:TCZ699"/>
    <mergeCell ref="TDA699:TDH699"/>
    <mergeCell ref="TDI699:TDP699"/>
    <mergeCell ref="TDQ699:TDX699"/>
    <mergeCell ref="TDY699:TEF699"/>
    <mergeCell ref="TEG699:TEN699"/>
    <mergeCell ref="TEO699:TEV699"/>
    <mergeCell ref="TEW699:TFD699"/>
    <mergeCell ref="TFE699:TFL699"/>
    <mergeCell ref="TFM699:TFT699"/>
    <mergeCell ref="TFU699:TGB699"/>
    <mergeCell ref="TGC699:TGJ699"/>
    <mergeCell ref="TGK699:TGR699"/>
    <mergeCell ref="TGS699:TGZ699"/>
    <mergeCell ref="THA699:THH699"/>
    <mergeCell ref="THI699:THP699"/>
    <mergeCell ref="THQ699:THX699"/>
    <mergeCell ref="THY699:TIF699"/>
    <mergeCell ref="TIG699:TIN699"/>
    <mergeCell ref="TIO699:TIV699"/>
    <mergeCell ref="TIW699:TJD699"/>
    <mergeCell ref="TJE699:TJL699"/>
    <mergeCell ref="TJM699:TJT699"/>
    <mergeCell ref="TJU699:TKB699"/>
    <mergeCell ref="TKC699:TKJ699"/>
    <mergeCell ref="TKK699:TKR699"/>
    <mergeCell ref="TKS699:TKZ699"/>
    <mergeCell ref="TLA699:TLH699"/>
    <mergeCell ref="TLI699:TLP699"/>
    <mergeCell ref="TLQ699:TLX699"/>
    <mergeCell ref="TLY699:TMF699"/>
    <mergeCell ref="TMG699:TMN699"/>
    <mergeCell ref="TMO699:TMV699"/>
    <mergeCell ref="TMW699:TND699"/>
    <mergeCell ref="TNE699:TNL699"/>
    <mergeCell ref="TNM699:TNT699"/>
    <mergeCell ref="TNU699:TOB699"/>
    <mergeCell ref="TOC699:TOJ699"/>
    <mergeCell ref="TOK699:TOR699"/>
    <mergeCell ref="TOS699:TOZ699"/>
    <mergeCell ref="TPA699:TPH699"/>
    <mergeCell ref="TPI699:TPP699"/>
    <mergeCell ref="TPQ699:TPX699"/>
    <mergeCell ref="TPY699:TQF699"/>
    <mergeCell ref="TQG699:TQN699"/>
    <mergeCell ref="TQO699:TQV699"/>
    <mergeCell ref="TQW699:TRD699"/>
    <mergeCell ref="TRE699:TRL699"/>
    <mergeCell ref="TRM699:TRT699"/>
    <mergeCell ref="TRU699:TSB699"/>
    <mergeCell ref="TSC699:TSJ699"/>
    <mergeCell ref="TSK699:TSR699"/>
    <mergeCell ref="TSS699:TSZ699"/>
    <mergeCell ref="TTA699:TTH699"/>
    <mergeCell ref="TTI699:TTP699"/>
    <mergeCell ref="TTQ699:TTX699"/>
    <mergeCell ref="TTY699:TUF699"/>
    <mergeCell ref="TUG699:TUN699"/>
    <mergeCell ref="TUO699:TUV699"/>
    <mergeCell ref="TUW699:TVD699"/>
    <mergeCell ref="TVE699:TVL699"/>
    <mergeCell ref="TVM699:TVT699"/>
    <mergeCell ref="TVU699:TWB699"/>
    <mergeCell ref="TWC699:TWJ699"/>
    <mergeCell ref="TWK699:TWR699"/>
    <mergeCell ref="TWS699:TWZ699"/>
    <mergeCell ref="TXA699:TXH699"/>
    <mergeCell ref="TXI699:TXP699"/>
    <mergeCell ref="TXQ699:TXX699"/>
    <mergeCell ref="TXY699:TYF699"/>
    <mergeCell ref="TYG699:TYN699"/>
    <mergeCell ref="TYO699:TYV699"/>
    <mergeCell ref="TYW699:TZD699"/>
    <mergeCell ref="TZE699:TZL699"/>
    <mergeCell ref="TZM699:TZT699"/>
    <mergeCell ref="TZU699:UAB699"/>
    <mergeCell ref="UAC699:UAJ699"/>
    <mergeCell ref="UAK699:UAR699"/>
    <mergeCell ref="UAS699:UAZ699"/>
    <mergeCell ref="UBA699:UBH699"/>
    <mergeCell ref="UBI699:UBP699"/>
    <mergeCell ref="UBQ699:UBX699"/>
    <mergeCell ref="UBY699:UCF699"/>
    <mergeCell ref="UCG699:UCN699"/>
    <mergeCell ref="UCO699:UCV699"/>
    <mergeCell ref="UCW699:UDD699"/>
    <mergeCell ref="UDE699:UDL699"/>
    <mergeCell ref="UDM699:UDT699"/>
    <mergeCell ref="UDU699:UEB699"/>
    <mergeCell ref="UEC699:UEJ699"/>
    <mergeCell ref="UEK699:UER699"/>
    <mergeCell ref="UES699:UEZ699"/>
    <mergeCell ref="UFA699:UFH699"/>
    <mergeCell ref="UFI699:UFP699"/>
    <mergeCell ref="UFQ699:UFX699"/>
    <mergeCell ref="UFY699:UGF699"/>
    <mergeCell ref="UGG699:UGN699"/>
    <mergeCell ref="UGO699:UGV699"/>
    <mergeCell ref="UGW699:UHD699"/>
    <mergeCell ref="UHE699:UHL699"/>
    <mergeCell ref="UHM699:UHT699"/>
    <mergeCell ref="UHU699:UIB699"/>
    <mergeCell ref="UIC699:UIJ699"/>
    <mergeCell ref="UIK699:UIR699"/>
    <mergeCell ref="UIS699:UIZ699"/>
    <mergeCell ref="UJA699:UJH699"/>
    <mergeCell ref="UJI699:UJP699"/>
    <mergeCell ref="UJQ699:UJX699"/>
    <mergeCell ref="UJY699:UKF699"/>
    <mergeCell ref="UKG699:UKN699"/>
    <mergeCell ref="UKO699:UKV699"/>
    <mergeCell ref="UKW699:ULD699"/>
    <mergeCell ref="ULE699:ULL699"/>
    <mergeCell ref="ULM699:ULT699"/>
    <mergeCell ref="ULU699:UMB699"/>
    <mergeCell ref="UMC699:UMJ699"/>
    <mergeCell ref="UMK699:UMR699"/>
    <mergeCell ref="UMS699:UMZ699"/>
    <mergeCell ref="UNA699:UNH699"/>
    <mergeCell ref="UNI699:UNP699"/>
    <mergeCell ref="UNQ699:UNX699"/>
    <mergeCell ref="UNY699:UOF699"/>
    <mergeCell ref="UOG699:UON699"/>
    <mergeCell ref="UOO699:UOV699"/>
    <mergeCell ref="UOW699:UPD699"/>
    <mergeCell ref="UPE699:UPL699"/>
    <mergeCell ref="UPM699:UPT699"/>
    <mergeCell ref="UPU699:UQB699"/>
    <mergeCell ref="UQC699:UQJ699"/>
    <mergeCell ref="UQK699:UQR699"/>
    <mergeCell ref="UQS699:UQZ699"/>
    <mergeCell ref="URA699:URH699"/>
    <mergeCell ref="URI699:URP699"/>
    <mergeCell ref="URQ699:URX699"/>
    <mergeCell ref="URY699:USF699"/>
    <mergeCell ref="USG699:USN699"/>
    <mergeCell ref="USO699:USV699"/>
    <mergeCell ref="USW699:UTD699"/>
    <mergeCell ref="UTE699:UTL699"/>
    <mergeCell ref="UTM699:UTT699"/>
    <mergeCell ref="UTU699:UUB699"/>
    <mergeCell ref="UUC699:UUJ699"/>
    <mergeCell ref="UUK699:UUR699"/>
    <mergeCell ref="UUS699:UUZ699"/>
    <mergeCell ref="UVA699:UVH699"/>
    <mergeCell ref="UVI699:UVP699"/>
    <mergeCell ref="UVQ699:UVX699"/>
    <mergeCell ref="UVY699:UWF699"/>
    <mergeCell ref="UWG699:UWN699"/>
    <mergeCell ref="UWO699:UWV699"/>
    <mergeCell ref="UWW699:UXD699"/>
    <mergeCell ref="UXE699:UXL699"/>
    <mergeCell ref="UXM699:UXT699"/>
    <mergeCell ref="UXU699:UYB699"/>
    <mergeCell ref="UYC699:UYJ699"/>
    <mergeCell ref="UYK699:UYR699"/>
    <mergeCell ref="UYS699:UYZ699"/>
    <mergeCell ref="UZA699:UZH699"/>
    <mergeCell ref="UZI699:UZP699"/>
    <mergeCell ref="UZQ699:UZX699"/>
    <mergeCell ref="UZY699:VAF699"/>
    <mergeCell ref="VAG699:VAN699"/>
    <mergeCell ref="VAO699:VAV699"/>
    <mergeCell ref="VAW699:VBD699"/>
    <mergeCell ref="VBE699:VBL699"/>
    <mergeCell ref="VBM699:VBT699"/>
    <mergeCell ref="VBU699:VCB699"/>
    <mergeCell ref="VCC699:VCJ699"/>
    <mergeCell ref="VCK699:VCR699"/>
    <mergeCell ref="VCS699:VCZ699"/>
    <mergeCell ref="VDA699:VDH699"/>
    <mergeCell ref="VDI699:VDP699"/>
    <mergeCell ref="VDQ699:VDX699"/>
    <mergeCell ref="VDY699:VEF699"/>
    <mergeCell ref="VEG699:VEN699"/>
    <mergeCell ref="VEO699:VEV699"/>
    <mergeCell ref="VEW699:VFD699"/>
    <mergeCell ref="VFE699:VFL699"/>
    <mergeCell ref="VFM699:VFT699"/>
    <mergeCell ref="VFU699:VGB699"/>
    <mergeCell ref="VGC699:VGJ699"/>
    <mergeCell ref="VGK699:VGR699"/>
    <mergeCell ref="VGS699:VGZ699"/>
    <mergeCell ref="VHA699:VHH699"/>
    <mergeCell ref="VHI699:VHP699"/>
    <mergeCell ref="VHQ699:VHX699"/>
    <mergeCell ref="VHY699:VIF699"/>
    <mergeCell ref="VIG699:VIN699"/>
    <mergeCell ref="VIO699:VIV699"/>
    <mergeCell ref="VIW699:VJD699"/>
    <mergeCell ref="VJE699:VJL699"/>
    <mergeCell ref="VJM699:VJT699"/>
    <mergeCell ref="VJU699:VKB699"/>
    <mergeCell ref="VKC699:VKJ699"/>
    <mergeCell ref="VKK699:VKR699"/>
    <mergeCell ref="VKS699:VKZ699"/>
    <mergeCell ref="VLA699:VLH699"/>
    <mergeCell ref="VLI699:VLP699"/>
    <mergeCell ref="VLQ699:VLX699"/>
    <mergeCell ref="VLY699:VMF699"/>
    <mergeCell ref="VMG699:VMN699"/>
    <mergeCell ref="VMO699:VMV699"/>
    <mergeCell ref="VMW699:VND699"/>
    <mergeCell ref="VNE699:VNL699"/>
    <mergeCell ref="VNM699:VNT699"/>
    <mergeCell ref="VNU699:VOB699"/>
    <mergeCell ref="VOC699:VOJ699"/>
    <mergeCell ref="VOK699:VOR699"/>
    <mergeCell ref="VOS699:VOZ699"/>
    <mergeCell ref="VPA699:VPH699"/>
    <mergeCell ref="VPI699:VPP699"/>
    <mergeCell ref="VPQ699:VPX699"/>
    <mergeCell ref="VPY699:VQF699"/>
    <mergeCell ref="VQG699:VQN699"/>
    <mergeCell ref="VQO699:VQV699"/>
    <mergeCell ref="VQW699:VRD699"/>
    <mergeCell ref="VRE699:VRL699"/>
    <mergeCell ref="VRM699:VRT699"/>
    <mergeCell ref="VRU699:VSB699"/>
    <mergeCell ref="VSC699:VSJ699"/>
    <mergeCell ref="VSK699:VSR699"/>
    <mergeCell ref="VSS699:VSZ699"/>
    <mergeCell ref="VTA699:VTH699"/>
    <mergeCell ref="VTI699:VTP699"/>
    <mergeCell ref="VTQ699:VTX699"/>
    <mergeCell ref="VTY699:VUF699"/>
    <mergeCell ref="VUG699:VUN699"/>
    <mergeCell ref="VUO699:VUV699"/>
    <mergeCell ref="VUW699:VVD699"/>
    <mergeCell ref="VVE699:VVL699"/>
    <mergeCell ref="VVM699:VVT699"/>
    <mergeCell ref="VVU699:VWB699"/>
    <mergeCell ref="VWC699:VWJ699"/>
    <mergeCell ref="VWK699:VWR699"/>
    <mergeCell ref="VWS699:VWZ699"/>
    <mergeCell ref="VXA699:VXH699"/>
    <mergeCell ref="VXI699:VXP699"/>
    <mergeCell ref="VXQ699:VXX699"/>
    <mergeCell ref="VXY699:VYF699"/>
    <mergeCell ref="VYG699:VYN699"/>
    <mergeCell ref="VYO699:VYV699"/>
    <mergeCell ref="VYW699:VZD699"/>
    <mergeCell ref="VZE699:VZL699"/>
    <mergeCell ref="VZM699:VZT699"/>
    <mergeCell ref="VZU699:WAB699"/>
    <mergeCell ref="WAC699:WAJ699"/>
    <mergeCell ref="WAK699:WAR699"/>
    <mergeCell ref="WAS699:WAZ699"/>
    <mergeCell ref="WBA699:WBH699"/>
    <mergeCell ref="WBI699:WBP699"/>
    <mergeCell ref="WBQ699:WBX699"/>
    <mergeCell ref="WBY699:WCF699"/>
    <mergeCell ref="WCG699:WCN699"/>
    <mergeCell ref="WCO699:WCV699"/>
    <mergeCell ref="WCW699:WDD699"/>
    <mergeCell ref="WDE699:WDL699"/>
    <mergeCell ref="WDM699:WDT699"/>
    <mergeCell ref="WDU699:WEB699"/>
    <mergeCell ref="WEC699:WEJ699"/>
    <mergeCell ref="WEK699:WER699"/>
    <mergeCell ref="WES699:WEZ699"/>
    <mergeCell ref="WFA699:WFH699"/>
    <mergeCell ref="WFI699:WFP699"/>
    <mergeCell ref="WFQ699:WFX699"/>
    <mergeCell ref="WFY699:WGF699"/>
    <mergeCell ref="WGG699:WGN699"/>
    <mergeCell ref="WGO699:WGV699"/>
    <mergeCell ref="WGW699:WHD699"/>
    <mergeCell ref="WHE699:WHL699"/>
    <mergeCell ref="WHM699:WHT699"/>
    <mergeCell ref="WHU699:WIB699"/>
    <mergeCell ref="WIC699:WIJ699"/>
    <mergeCell ref="WIK699:WIR699"/>
    <mergeCell ref="WIS699:WIZ699"/>
    <mergeCell ref="WJA699:WJH699"/>
    <mergeCell ref="WJI699:WJP699"/>
    <mergeCell ref="WJQ699:WJX699"/>
    <mergeCell ref="WJY699:WKF699"/>
    <mergeCell ref="WKG699:WKN699"/>
    <mergeCell ref="WKO699:WKV699"/>
    <mergeCell ref="WKW699:WLD699"/>
    <mergeCell ref="WLE699:WLL699"/>
    <mergeCell ref="WLM699:WLT699"/>
    <mergeCell ref="WLU699:WMB699"/>
    <mergeCell ref="WMC699:WMJ699"/>
    <mergeCell ref="WMK699:WMR699"/>
    <mergeCell ref="WMS699:WMZ699"/>
    <mergeCell ref="WNA699:WNH699"/>
    <mergeCell ref="WNI699:WNP699"/>
    <mergeCell ref="WNQ699:WNX699"/>
    <mergeCell ref="WNY699:WOF699"/>
    <mergeCell ref="WOG699:WON699"/>
    <mergeCell ref="WOO699:WOV699"/>
    <mergeCell ref="WOW699:WPD699"/>
    <mergeCell ref="WPE699:WPL699"/>
    <mergeCell ref="WPM699:WPT699"/>
    <mergeCell ref="WPU699:WQB699"/>
    <mergeCell ref="WQC699:WQJ699"/>
    <mergeCell ref="WQK699:WQR699"/>
    <mergeCell ref="WQS699:WQZ699"/>
    <mergeCell ref="WRA699:WRH699"/>
    <mergeCell ref="WRI699:WRP699"/>
    <mergeCell ref="WRQ699:WRX699"/>
    <mergeCell ref="WRY699:WSF699"/>
    <mergeCell ref="WSG699:WSN699"/>
    <mergeCell ref="WSO699:WSV699"/>
    <mergeCell ref="WSW699:WTD699"/>
    <mergeCell ref="WTE699:WTL699"/>
    <mergeCell ref="WTM699:WTT699"/>
    <mergeCell ref="WTU699:WUB699"/>
    <mergeCell ref="WUC699:WUJ699"/>
    <mergeCell ref="WUK699:WUR699"/>
    <mergeCell ref="WUS699:WUZ699"/>
    <mergeCell ref="WVA699:WVH699"/>
    <mergeCell ref="WVI699:WVP699"/>
    <mergeCell ref="WVQ699:WVX699"/>
    <mergeCell ref="WVY699:WWF699"/>
    <mergeCell ref="WWG699:WWN699"/>
    <mergeCell ref="WWO699:WWV699"/>
    <mergeCell ref="WWW699:WXD699"/>
    <mergeCell ref="WXE699:WXL699"/>
    <mergeCell ref="WXM699:WXT699"/>
    <mergeCell ref="WXU699:WYB699"/>
    <mergeCell ref="WYC699:WYJ699"/>
    <mergeCell ref="WYK699:WYR699"/>
    <mergeCell ref="WYS699:WYZ699"/>
    <mergeCell ref="WZA699:WZH699"/>
    <mergeCell ref="WZI699:WZP699"/>
    <mergeCell ref="A702:H702"/>
    <mergeCell ref="I702:P702"/>
    <mergeCell ref="Q702:X702"/>
    <mergeCell ref="Y702:AF702"/>
    <mergeCell ref="AG702:AN702"/>
    <mergeCell ref="AO702:AV702"/>
    <mergeCell ref="AW702:BD702"/>
    <mergeCell ref="BE702:BL702"/>
    <mergeCell ref="BM702:BT702"/>
    <mergeCell ref="BU702:CB702"/>
    <mergeCell ref="CC702:CJ702"/>
    <mergeCell ref="CK702:CR702"/>
    <mergeCell ref="CS702:CZ702"/>
    <mergeCell ref="DA702:DH702"/>
    <mergeCell ref="DI702:DP702"/>
    <mergeCell ref="DQ702:DX702"/>
    <mergeCell ref="DY702:EF702"/>
    <mergeCell ref="EG702:EN702"/>
    <mergeCell ref="EO702:EV702"/>
    <mergeCell ref="EW702:FD702"/>
    <mergeCell ref="FE702:FL702"/>
    <mergeCell ref="FM702:FT702"/>
    <mergeCell ref="FU702:GB702"/>
    <mergeCell ref="GC702:GJ702"/>
    <mergeCell ref="GK702:GR702"/>
    <mergeCell ref="GS702:GZ702"/>
    <mergeCell ref="HA702:HH702"/>
    <mergeCell ref="HI702:HP702"/>
    <mergeCell ref="HQ702:HX702"/>
    <mergeCell ref="HY702:IF702"/>
    <mergeCell ref="IG702:IN702"/>
    <mergeCell ref="IO702:IV702"/>
    <mergeCell ref="IW702:JD702"/>
    <mergeCell ref="JE702:JL702"/>
    <mergeCell ref="JM702:JT702"/>
    <mergeCell ref="JU702:KB702"/>
    <mergeCell ref="KC702:KJ702"/>
    <mergeCell ref="KK702:KR702"/>
    <mergeCell ref="KS702:KZ702"/>
    <mergeCell ref="LA702:LH702"/>
    <mergeCell ref="LI702:LP702"/>
    <mergeCell ref="LQ702:LX702"/>
    <mergeCell ref="LY702:MF702"/>
    <mergeCell ref="MG702:MN702"/>
    <mergeCell ref="MO702:MV702"/>
    <mergeCell ref="MW702:ND702"/>
    <mergeCell ref="NE702:NL702"/>
    <mergeCell ref="NM702:NT702"/>
    <mergeCell ref="NU702:OB702"/>
    <mergeCell ref="OC702:OJ702"/>
    <mergeCell ref="OK702:OR702"/>
    <mergeCell ref="OS702:OZ702"/>
    <mergeCell ref="PA702:PH702"/>
    <mergeCell ref="PI702:PP702"/>
    <mergeCell ref="PQ702:PX702"/>
    <mergeCell ref="PY702:QF702"/>
    <mergeCell ref="QG702:QN702"/>
    <mergeCell ref="QO702:QV702"/>
    <mergeCell ref="QW702:RD702"/>
    <mergeCell ref="RE702:RL702"/>
    <mergeCell ref="RM702:RT702"/>
    <mergeCell ref="RU702:SB702"/>
    <mergeCell ref="SC702:SJ702"/>
    <mergeCell ref="SK702:SR702"/>
    <mergeCell ref="SS702:SZ702"/>
    <mergeCell ref="TA702:TH702"/>
    <mergeCell ref="TI702:TP702"/>
    <mergeCell ref="TQ702:TX702"/>
    <mergeCell ref="TY702:UF702"/>
    <mergeCell ref="UG702:UN702"/>
    <mergeCell ref="UO702:UV702"/>
    <mergeCell ref="UW702:VD702"/>
    <mergeCell ref="VE702:VL702"/>
    <mergeCell ref="VM702:VT702"/>
    <mergeCell ref="VU702:WB702"/>
    <mergeCell ref="WC702:WJ702"/>
    <mergeCell ref="WK702:WR702"/>
    <mergeCell ref="WS702:WZ702"/>
    <mergeCell ref="XA702:XH702"/>
    <mergeCell ref="XI702:XP702"/>
    <mergeCell ref="XQ702:XX702"/>
    <mergeCell ref="XY702:YF702"/>
    <mergeCell ref="YG702:YN702"/>
    <mergeCell ref="YO702:YV702"/>
    <mergeCell ref="YW702:ZD702"/>
    <mergeCell ref="ZE702:ZL702"/>
    <mergeCell ref="ZM702:ZT702"/>
    <mergeCell ref="ZU702:AAB702"/>
    <mergeCell ref="AAC702:AAJ702"/>
    <mergeCell ref="AAK702:AAR702"/>
    <mergeCell ref="AAS702:AAZ702"/>
    <mergeCell ref="ABA702:ABH702"/>
    <mergeCell ref="ABI702:ABP702"/>
    <mergeCell ref="ABQ702:ABX702"/>
    <mergeCell ref="ABY702:ACF702"/>
    <mergeCell ref="ACG702:ACN702"/>
    <mergeCell ref="ACO702:ACV702"/>
    <mergeCell ref="ACW702:ADD702"/>
    <mergeCell ref="ADE702:ADL702"/>
    <mergeCell ref="ADM702:ADT702"/>
    <mergeCell ref="ADU702:AEB702"/>
    <mergeCell ref="AEC702:AEJ702"/>
    <mergeCell ref="AEK702:AER702"/>
    <mergeCell ref="AES702:AEZ702"/>
    <mergeCell ref="AFA702:AFH702"/>
    <mergeCell ref="AFI702:AFP702"/>
    <mergeCell ref="AFQ702:AFX702"/>
    <mergeCell ref="AFY702:AGF702"/>
    <mergeCell ref="AGG702:AGN702"/>
    <mergeCell ref="AGO702:AGV702"/>
    <mergeCell ref="AGW702:AHD702"/>
    <mergeCell ref="AHE702:AHL702"/>
    <mergeCell ref="AHM702:AHT702"/>
    <mergeCell ref="AHU702:AIB702"/>
    <mergeCell ref="AIC702:AIJ702"/>
    <mergeCell ref="AIK702:AIR702"/>
    <mergeCell ref="AIS702:AIZ702"/>
    <mergeCell ref="AJA702:AJH702"/>
    <mergeCell ref="AJI702:AJP702"/>
    <mergeCell ref="AJQ702:AJX702"/>
    <mergeCell ref="AJY702:AKF702"/>
    <mergeCell ref="AKG702:AKN702"/>
    <mergeCell ref="AKO702:AKV702"/>
    <mergeCell ref="AKW702:ALD702"/>
    <mergeCell ref="ALE702:ALL702"/>
    <mergeCell ref="ALM702:ALT702"/>
    <mergeCell ref="ALU702:AMB702"/>
    <mergeCell ref="AMC702:AMJ702"/>
    <mergeCell ref="AMK702:AMR702"/>
    <mergeCell ref="AMS702:AMZ702"/>
    <mergeCell ref="ANA702:ANH702"/>
    <mergeCell ref="ANI702:ANP702"/>
    <mergeCell ref="ANQ702:ANX702"/>
    <mergeCell ref="ANY702:AOF702"/>
    <mergeCell ref="AOG702:AON702"/>
    <mergeCell ref="AOO702:AOV702"/>
    <mergeCell ref="AOW702:APD702"/>
    <mergeCell ref="APE702:APL702"/>
    <mergeCell ref="APM702:APT702"/>
    <mergeCell ref="APU702:AQB702"/>
    <mergeCell ref="AQC702:AQJ702"/>
    <mergeCell ref="AQK702:AQR702"/>
    <mergeCell ref="AQS702:AQZ702"/>
    <mergeCell ref="ARA702:ARH702"/>
    <mergeCell ref="ARI702:ARP702"/>
    <mergeCell ref="ARQ702:ARX702"/>
    <mergeCell ref="ARY702:ASF702"/>
    <mergeCell ref="ASG702:ASN702"/>
    <mergeCell ref="ASO702:ASV702"/>
    <mergeCell ref="ASW702:ATD702"/>
    <mergeCell ref="ATE702:ATL702"/>
    <mergeCell ref="ATM702:ATT702"/>
    <mergeCell ref="ATU702:AUB702"/>
    <mergeCell ref="AUC702:AUJ702"/>
    <mergeCell ref="AUK702:AUR702"/>
    <mergeCell ref="AUS702:AUZ702"/>
    <mergeCell ref="AVA702:AVH702"/>
    <mergeCell ref="AVI702:AVP702"/>
    <mergeCell ref="AVQ702:AVX702"/>
    <mergeCell ref="AVY702:AWF702"/>
    <mergeCell ref="AWG702:AWN702"/>
    <mergeCell ref="AWO702:AWV702"/>
    <mergeCell ref="AWW702:AXD702"/>
    <mergeCell ref="AXE702:AXL702"/>
    <mergeCell ref="AXM702:AXT702"/>
    <mergeCell ref="AXU702:AYB702"/>
    <mergeCell ref="AYC702:AYJ702"/>
    <mergeCell ref="AYK702:AYR702"/>
    <mergeCell ref="AYS702:AYZ702"/>
    <mergeCell ref="AZA702:AZH702"/>
    <mergeCell ref="AZI702:AZP702"/>
    <mergeCell ref="AZQ702:AZX702"/>
    <mergeCell ref="AZY702:BAF702"/>
    <mergeCell ref="BAG702:BAN702"/>
    <mergeCell ref="BAO702:BAV702"/>
    <mergeCell ref="BAW702:BBD702"/>
    <mergeCell ref="BBE702:BBL702"/>
    <mergeCell ref="BBM702:BBT702"/>
    <mergeCell ref="BBU702:BCB702"/>
    <mergeCell ref="BCC702:BCJ702"/>
    <mergeCell ref="BCK702:BCR702"/>
    <mergeCell ref="BCS702:BCZ702"/>
    <mergeCell ref="BDA702:BDH702"/>
    <mergeCell ref="BDI702:BDP702"/>
    <mergeCell ref="BDQ702:BDX702"/>
    <mergeCell ref="BDY702:BEF702"/>
    <mergeCell ref="BEG702:BEN702"/>
    <mergeCell ref="BEO702:BEV702"/>
    <mergeCell ref="BEW702:BFD702"/>
    <mergeCell ref="BFE702:BFL702"/>
    <mergeCell ref="BFM702:BFT702"/>
    <mergeCell ref="BFU702:BGB702"/>
    <mergeCell ref="BGC702:BGJ702"/>
    <mergeCell ref="BGK702:BGR702"/>
    <mergeCell ref="BGS702:BGZ702"/>
    <mergeCell ref="BHA702:BHH702"/>
    <mergeCell ref="BHI702:BHP702"/>
    <mergeCell ref="BHQ702:BHX702"/>
    <mergeCell ref="BHY702:BIF702"/>
    <mergeCell ref="BIG702:BIN702"/>
    <mergeCell ref="BIO702:BIV702"/>
    <mergeCell ref="BIW702:BJD702"/>
    <mergeCell ref="BJE702:BJL702"/>
    <mergeCell ref="BJM702:BJT702"/>
    <mergeCell ref="BJU702:BKB702"/>
    <mergeCell ref="BKC702:BKJ702"/>
    <mergeCell ref="BKK702:BKR702"/>
    <mergeCell ref="BKS702:BKZ702"/>
    <mergeCell ref="BLA702:BLH702"/>
    <mergeCell ref="BLI702:BLP702"/>
    <mergeCell ref="BLQ702:BLX702"/>
    <mergeCell ref="BLY702:BMF702"/>
    <mergeCell ref="BMG702:BMN702"/>
    <mergeCell ref="BMO702:BMV702"/>
    <mergeCell ref="BMW702:BND702"/>
    <mergeCell ref="BNE702:BNL702"/>
    <mergeCell ref="BNM702:BNT702"/>
    <mergeCell ref="BNU702:BOB702"/>
    <mergeCell ref="BOC702:BOJ702"/>
    <mergeCell ref="BOK702:BOR702"/>
    <mergeCell ref="BOS702:BOZ702"/>
    <mergeCell ref="BPA702:BPH702"/>
    <mergeCell ref="BPI702:BPP702"/>
    <mergeCell ref="BPQ702:BPX702"/>
    <mergeCell ref="BPY702:BQF702"/>
    <mergeCell ref="BQG702:BQN702"/>
    <mergeCell ref="BQO702:BQV702"/>
    <mergeCell ref="BQW702:BRD702"/>
    <mergeCell ref="BRE702:BRL702"/>
    <mergeCell ref="BRM702:BRT702"/>
    <mergeCell ref="BRU702:BSB702"/>
    <mergeCell ref="BSC702:BSJ702"/>
    <mergeCell ref="BSK702:BSR702"/>
    <mergeCell ref="BSS702:BSZ702"/>
    <mergeCell ref="BTA702:BTH702"/>
    <mergeCell ref="BTI702:BTP702"/>
    <mergeCell ref="BTQ702:BTX702"/>
    <mergeCell ref="BTY702:BUF702"/>
    <mergeCell ref="BUG702:BUN702"/>
    <mergeCell ref="BUO702:BUV702"/>
    <mergeCell ref="BUW702:BVD702"/>
    <mergeCell ref="BVE702:BVL702"/>
    <mergeCell ref="BVM702:BVT702"/>
    <mergeCell ref="BVU702:BWB702"/>
    <mergeCell ref="BWC702:BWJ702"/>
    <mergeCell ref="BWK702:BWR702"/>
    <mergeCell ref="BWS702:BWZ702"/>
    <mergeCell ref="BXA702:BXH702"/>
    <mergeCell ref="BXI702:BXP702"/>
    <mergeCell ref="BXQ702:BXX702"/>
    <mergeCell ref="BXY702:BYF702"/>
    <mergeCell ref="BYG702:BYN702"/>
    <mergeCell ref="BYO702:BYV702"/>
    <mergeCell ref="BYW702:BZD702"/>
    <mergeCell ref="BZE702:BZL702"/>
    <mergeCell ref="BZM702:BZT702"/>
    <mergeCell ref="BZU702:CAB702"/>
    <mergeCell ref="CAC702:CAJ702"/>
    <mergeCell ref="CAK702:CAR702"/>
    <mergeCell ref="CAS702:CAZ702"/>
    <mergeCell ref="CBA702:CBH702"/>
    <mergeCell ref="CBI702:CBP702"/>
    <mergeCell ref="CBQ702:CBX702"/>
    <mergeCell ref="CBY702:CCF702"/>
    <mergeCell ref="CCG702:CCN702"/>
    <mergeCell ref="CCO702:CCV702"/>
    <mergeCell ref="CCW702:CDD702"/>
    <mergeCell ref="CDE702:CDL702"/>
    <mergeCell ref="CDM702:CDT702"/>
    <mergeCell ref="CDU702:CEB702"/>
    <mergeCell ref="CEC702:CEJ702"/>
    <mergeCell ref="CEK702:CER702"/>
    <mergeCell ref="CES702:CEZ702"/>
    <mergeCell ref="CFA702:CFH702"/>
    <mergeCell ref="CFI702:CFP702"/>
    <mergeCell ref="CFQ702:CFX702"/>
    <mergeCell ref="CFY702:CGF702"/>
    <mergeCell ref="CGG702:CGN702"/>
    <mergeCell ref="CGO702:CGV702"/>
    <mergeCell ref="CGW702:CHD702"/>
    <mergeCell ref="CHE702:CHL702"/>
    <mergeCell ref="CHM702:CHT702"/>
    <mergeCell ref="CHU702:CIB702"/>
    <mergeCell ref="CIC702:CIJ702"/>
    <mergeCell ref="CIK702:CIR702"/>
    <mergeCell ref="CIS702:CIZ702"/>
    <mergeCell ref="CJA702:CJH702"/>
    <mergeCell ref="CJI702:CJP702"/>
    <mergeCell ref="CJQ702:CJX702"/>
    <mergeCell ref="CJY702:CKF702"/>
    <mergeCell ref="CKG702:CKN702"/>
    <mergeCell ref="CKO702:CKV702"/>
    <mergeCell ref="CKW702:CLD702"/>
    <mergeCell ref="CLE702:CLL702"/>
    <mergeCell ref="CLM702:CLT702"/>
    <mergeCell ref="CLU702:CMB702"/>
    <mergeCell ref="CMC702:CMJ702"/>
    <mergeCell ref="CMK702:CMR702"/>
    <mergeCell ref="CMS702:CMZ702"/>
    <mergeCell ref="CNA702:CNH702"/>
    <mergeCell ref="CNI702:CNP702"/>
    <mergeCell ref="CNQ702:CNX702"/>
    <mergeCell ref="CNY702:COF702"/>
    <mergeCell ref="COG702:CON702"/>
    <mergeCell ref="COO702:COV702"/>
    <mergeCell ref="COW702:CPD702"/>
    <mergeCell ref="CPE702:CPL702"/>
    <mergeCell ref="CPM702:CPT702"/>
    <mergeCell ref="CPU702:CQB702"/>
    <mergeCell ref="CQC702:CQJ702"/>
    <mergeCell ref="CQK702:CQR702"/>
    <mergeCell ref="CQS702:CQZ702"/>
    <mergeCell ref="CRA702:CRH702"/>
    <mergeCell ref="CRI702:CRP702"/>
    <mergeCell ref="CRQ702:CRX702"/>
    <mergeCell ref="CRY702:CSF702"/>
    <mergeCell ref="CSG702:CSN702"/>
    <mergeCell ref="CSO702:CSV702"/>
    <mergeCell ref="CSW702:CTD702"/>
    <mergeCell ref="CTE702:CTL702"/>
    <mergeCell ref="CTM702:CTT702"/>
    <mergeCell ref="CTU702:CUB702"/>
    <mergeCell ref="CUC702:CUJ702"/>
    <mergeCell ref="CUK702:CUR702"/>
    <mergeCell ref="CUS702:CUZ702"/>
    <mergeCell ref="CVA702:CVH702"/>
    <mergeCell ref="CVI702:CVP702"/>
    <mergeCell ref="CVQ702:CVX702"/>
    <mergeCell ref="CVY702:CWF702"/>
    <mergeCell ref="CWG702:CWN702"/>
    <mergeCell ref="CWO702:CWV702"/>
    <mergeCell ref="CWW702:CXD702"/>
    <mergeCell ref="CXE702:CXL702"/>
    <mergeCell ref="CXM702:CXT702"/>
    <mergeCell ref="CXU702:CYB702"/>
    <mergeCell ref="CYC702:CYJ702"/>
    <mergeCell ref="CYK702:CYR702"/>
    <mergeCell ref="CYS702:CYZ702"/>
    <mergeCell ref="CZA702:CZH702"/>
    <mergeCell ref="CZI702:CZP702"/>
    <mergeCell ref="CZQ702:CZX702"/>
    <mergeCell ref="CZY702:DAF702"/>
    <mergeCell ref="DAG702:DAN702"/>
    <mergeCell ref="DAO702:DAV702"/>
    <mergeCell ref="DAW702:DBD702"/>
    <mergeCell ref="DBE702:DBL702"/>
    <mergeCell ref="DBM702:DBT702"/>
    <mergeCell ref="DBU702:DCB702"/>
    <mergeCell ref="DCC702:DCJ702"/>
    <mergeCell ref="DCK702:DCR702"/>
    <mergeCell ref="DCS702:DCZ702"/>
    <mergeCell ref="DDA702:DDH702"/>
    <mergeCell ref="DDI702:DDP702"/>
    <mergeCell ref="DDQ702:DDX702"/>
    <mergeCell ref="DDY702:DEF702"/>
    <mergeCell ref="DEG702:DEN702"/>
    <mergeCell ref="DEO702:DEV702"/>
    <mergeCell ref="DEW702:DFD702"/>
    <mergeCell ref="DFE702:DFL702"/>
    <mergeCell ref="DFM702:DFT702"/>
    <mergeCell ref="DFU702:DGB702"/>
    <mergeCell ref="DGC702:DGJ702"/>
    <mergeCell ref="DGK702:DGR702"/>
    <mergeCell ref="DGS702:DGZ702"/>
    <mergeCell ref="DHA702:DHH702"/>
    <mergeCell ref="DHI702:DHP702"/>
    <mergeCell ref="DHQ702:DHX702"/>
    <mergeCell ref="DHY702:DIF702"/>
    <mergeCell ref="DIG702:DIN702"/>
    <mergeCell ref="DIO702:DIV702"/>
    <mergeCell ref="DIW702:DJD702"/>
    <mergeCell ref="DJE702:DJL702"/>
    <mergeCell ref="DJM702:DJT702"/>
    <mergeCell ref="DJU702:DKB702"/>
    <mergeCell ref="DKC702:DKJ702"/>
    <mergeCell ref="DKK702:DKR702"/>
    <mergeCell ref="DKS702:DKZ702"/>
    <mergeCell ref="DLA702:DLH702"/>
    <mergeCell ref="DLI702:DLP702"/>
    <mergeCell ref="DLQ702:DLX702"/>
    <mergeCell ref="DLY702:DMF702"/>
    <mergeCell ref="DMG702:DMN702"/>
    <mergeCell ref="DMO702:DMV702"/>
    <mergeCell ref="DMW702:DND702"/>
    <mergeCell ref="DNE702:DNL702"/>
    <mergeCell ref="DNM702:DNT702"/>
    <mergeCell ref="DNU702:DOB702"/>
    <mergeCell ref="DOC702:DOJ702"/>
    <mergeCell ref="DOK702:DOR702"/>
    <mergeCell ref="DOS702:DOZ702"/>
    <mergeCell ref="DPA702:DPH702"/>
    <mergeCell ref="DPI702:DPP702"/>
    <mergeCell ref="DPQ702:DPX702"/>
    <mergeCell ref="DPY702:DQF702"/>
    <mergeCell ref="DQG702:DQN702"/>
    <mergeCell ref="DQO702:DQV702"/>
    <mergeCell ref="DQW702:DRD702"/>
    <mergeCell ref="DRE702:DRL702"/>
    <mergeCell ref="DRM702:DRT702"/>
    <mergeCell ref="DRU702:DSB702"/>
    <mergeCell ref="DSC702:DSJ702"/>
    <mergeCell ref="DSK702:DSR702"/>
    <mergeCell ref="DSS702:DSZ702"/>
    <mergeCell ref="DTA702:DTH702"/>
    <mergeCell ref="DTI702:DTP702"/>
    <mergeCell ref="DTQ702:DTX702"/>
    <mergeCell ref="DTY702:DUF702"/>
    <mergeCell ref="DUG702:DUN702"/>
    <mergeCell ref="DUO702:DUV702"/>
    <mergeCell ref="DUW702:DVD702"/>
    <mergeCell ref="DVE702:DVL702"/>
    <mergeCell ref="DVM702:DVT702"/>
    <mergeCell ref="DVU702:DWB702"/>
    <mergeCell ref="DWC702:DWJ702"/>
    <mergeCell ref="DWK702:DWR702"/>
    <mergeCell ref="DWS702:DWZ702"/>
    <mergeCell ref="DXA702:DXH702"/>
    <mergeCell ref="DXI702:DXP702"/>
    <mergeCell ref="DXQ702:DXX702"/>
    <mergeCell ref="DXY702:DYF702"/>
    <mergeCell ref="DYG702:DYN702"/>
    <mergeCell ref="DYO702:DYV702"/>
    <mergeCell ref="DYW702:DZD702"/>
    <mergeCell ref="DZE702:DZL702"/>
    <mergeCell ref="DZM702:DZT702"/>
    <mergeCell ref="DZU702:EAB702"/>
    <mergeCell ref="EAC702:EAJ702"/>
    <mergeCell ref="EAK702:EAR702"/>
    <mergeCell ref="EAS702:EAZ702"/>
    <mergeCell ref="EBA702:EBH702"/>
    <mergeCell ref="EBI702:EBP702"/>
    <mergeCell ref="EBQ702:EBX702"/>
    <mergeCell ref="EBY702:ECF702"/>
    <mergeCell ref="ECG702:ECN702"/>
    <mergeCell ref="ECO702:ECV702"/>
    <mergeCell ref="ECW702:EDD702"/>
    <mergeCell ref="EDE702:EDL702"/>
    <mergeCell ref="EDM702:EDT702"/>
    <mergeCell ref="EDU702:EEB702"/>
    <mergeCell ref="EEC702:EEJ702"/>
    <mergeCell ref="EEK702:EER702"/>
    <mergeCell ref="EES702:EEZ702"/>
    <mergeCell ref="EFA702:EFH702"/>
    <mergeCell ref="EFI702:EFP702"/>
    <mergeCell ref="EFQ702:EFX702"/>
    <mergeCell ref="EFY702:EGF702"/>
    <mergeCell ref="EGG702:EGN702"/>
    <mergeCell ref="EGO702:EGV702"/>
    <mergeCell ref="EGW702:EHD702"/>
    <mergeCell ref="EHE702:EHL702"/>
    <mergeCell ref="EHM702:EHT702"/>
    <mergeCell ref="EHU702:EIB702"/>
    <mergeCell ref="EIC702:EIJ702"/>
    <mergeCell ref="EIK702:EIR702"/>
    <mergeCell ref="EIS702:EIZ702"/>
    <mergeCell ref="EJA702:EJH702"/>
    <mergeCell ref="EJI702:EJP702"/>
    <mergeCell ref="EJQ702:EJX702"/>
    <mergeCell ref="EJY702:EKF702"/>
    <mergeCell ref="EKG702:EKN702"/>
    <mergeCell ref="EKO702:EKV702"/>
    <mergeCell ref="EKW702:ELD702"/>
    <mergeCell ref="ELE702:ELL702"/>
    <mergeCell ref="ELM702:ELT702"/>
    <mergeCell ref="ELU702:EMB702"/>
    <mergeCell ref="EMC702:EMJ702"/>
    <mergeCell ref="EMK702:EMR702"/>
    <mergeCell ref="EMS702:EMZ702"/>
    <mergeCell ref="ENA702:ENH702"/>
    <mergeCell ref="ENI702:ENP702"/>
    <mergeCell ref="ENQ702:ENX702"/>
    <mergeCell ref="ENY702:EOF702"/>
    <mergeCell ref="EOG702:EON702"/>
    <mergeCell ref="EOO702:EOV702"/>
    <mergeCell ref="EOW702:EPD702"/>
    <mergeCell ref="EPE702:EPL702"/>
    <mergeCell ref="EPM702:EPT702"/>
    <mergeCell ref="EPU702:EQB702"/>
    <mergeCell ref="EQC702:EQJ702"/>
    <mergeCell ref="EQK702:EQR702"/>
    <mergeCell ref="EQS702:EQZ702"/>
    <mergeCell ref="ERA702:ERH702"/>
    <mergeCell ref="ERI702:ERP702"/>
    <mergeCell ref="ERQ702:ERX702"/>
    <mergeCell ref="ERY702:ESF702"/>
    <mergeCell ref="ESG702:ESN702"/>
    <mergeCell ref="ESO702:ESV702"/>
    <mergeCell ref="ESW702:ETD702"/>
    <mergeCell ref="ETE702:ETL702"/>
    <mergeCell ref="ETM702:ETT702"/>
    <mergeCell ref="ETU702:EUB702"/>
    <mergeCell ref="EUC702:EUJ702"/>
    <mergeCell ref="EUK702:EUR702"/>
    <mergeCell ref="EUS702:EUZ702"/>
    <mergeCell ref="EVA702:EVH702"/>
    <mergeCell ref="EVI702:EVP702"/>
    <mergeCell ref="EVQ702:EVX702"/>
    <mergeCell ref="EVY702:EWF702"/>
    <mergeCell ref="EWG702:EWN702"/>
    <mergeCell ref="EWO702:EWV702"/>
    <mergeCell ref="EWW702:EXD702"/>
    <mergeCell ref="EXE702:EXL702"/>
    <mergeCell ref="EXM702:EXT702"/>
    <mergeCell ref="EXU702:EYB702"/>
    <mergeCell ref="EYC702:EYJ702"/>
    <mergeCell ref="EYK702:EYR702"/>
    <mergeCell ref="EYS702:EYZ702"/>
    <mergeCell ref="EZA702:EZH702"/>
    <mergeCell ref="EZI702:EZP702"/>
    <mergeCell ref="EZQ702:EZX702"/>
    <mergeCell ref="EZY702:FAF702"/>
    <mergeCell ref="FAG702:FAN702"/>
    <mergeCell ref="FAO702:FAV702"/>
    <mergeCell ref="FAW702:FBD702"/>
    <mergeCell ref="FBE702:FBL702"/>
    <mergeCell ref="FBM702:FBT702"/>
    <mergeCell ref="FBU702:FCB702"/>
    <mergeCell ref="FCC702:FCJ702"/>
    <mergeCell ref="FCK702:FCR702"/>
    <mergeCell ref="FCS702:FCZ702"/>
    <mergeCell ref="FDA702:FDH702"/>
    <mergeCell ref="FDI702:FDP702"/>
    <mergeCell ref="FDQ702:FDX702"/>
    <mergeCell ref="FDY702:FEF702"/>
    <mergeCell ref="FEG702:FEN702"/>
    <mergeCell ref="FEO702:FEV702"/>
    <mergeCell ref="FEW702:FFD702"/>
    <mergeCell ref="FFE702:FFL702"/>
    <mergeCell ref="FFM702:FFT702"/>
    <mergeCell ref="FFU702:FGB702"/>
    <mergeCell ref="FGC702:FGJ702"/>
    <mergeCell ref="FGK702:FGR702"/>
    <mergeCell ref="FGS702:FGZ702"/>
    <mergeCell ref="FHA702:FHH702"/>
    <mergeCell ref="FHI702:FHP702"/>
    <mergeCell ref="FHQ702:FHX702"/>
    <mergeCell ref="FHY702:FIF702"/>
    <mergeCell ref="FIG702:FIN702"/>
    <mergeCell ref="FIO702:FIV702"/>
    <mergeCell ref="FIW702:FJD702"/>
    <mergeCell ref="FJE702:FJL702"/>
    <mergeCell ref="FJM702:FJT702"/>
    <mergeCell ref="FJU702:FKB702"/>
    <mergeCell ref="FKC702:FKJ702"/>
    <mergeCell ref="FKK702:FKR702"/>
    <mergeCell ref="FKS702:FKZ702"/>
    <mergeCell ref="FLA702:FLH702"/>
    <mergeCell ref="FLI702:FLP702"/>
    <mergeCell ref="FLQ702:FLX702"/>
    <mergeCell ref="FLY702:FMF702"/>
    <mergeCell ref="FMG702:FMN702"/>
    <mergeCell ref="FMO702:FMV702"/>
    <mergeCell ref="FMW702:FND702"/>
    <mergeCell ref="FNE702:FNL702"/>
    <mergeCell ref="FNM702:FNT702"/>
    <mergeCell ref="FNU702:FOB702"/>
    <mergeCell ref="FOC702:FOJ702"/>
    <mergeCell ref="FOK702:FOR702"/>
    <mergeCell ref="FOS702:FOZ702"/>
    <mergeCell ref="FPA702:FPH702"/>
    <mergeCell ref="FPI702:FPP702"/>
    <mergeCell ref="FPQ702:FPX702"/>
    <mergeCell ref="FPY702:FQF702"/>
    <mergeCell ref="FQG702:FQN702"/>
    <mergeCell ref="FQO702:FQV702"/>
    <mergeCell ref="FQW702:FRD702"/>
    <mergeCell ref="FRE702:FRL702"/>
    <mergeCell ref="FRM702:FRT702"/>
    <mergeCell ref="FRU702:FSB702"/>
    <mergeCell ref="FSC702:FSJ702"/>
    <mergeCell ref="FSK702:FSR702"/>
    <mergeCell ref="FSS702:FSZ702"/>
    <mergeCell ref="FTA702:FTH702"/>
    <mergeCell ref="FTI702:FTP702"/>
    <mergeCell ref="FTQ702:FTX702"/>
    <mergeCell ref="FTY702:FUF702"/>
    <mergeCell ref="FUG702:FUN702"/>
    <mergeCell ref="FUO702:FUV702"/>
    <mergeCell ref="FUW702:FVD702"/>
    <mergeCell ref="FVE702:FVL702"/>
    <mergeCell ref="FVM702:FVT702"/>
    <mergeCell ref="FVU702:FWB702"/>
    <mergeCell ref="FWC702:FWJ702"/>
    <mergeCell ref="FWK702:FWR702"/>
    <mergeCell ref="FWS702:FWZ702"/>
    <mergeCell ref="FXA702:FXH702"/>
    <mergeCell ref="FXI702:FXP702"/>
    <mergeCell ref="FXQ702:FXX702"/>
    <mergeCell ref="FXY702:FYF702"/>
    <mergeCell ref="FYG702:FYN702"/>
    <mergeCell ref="FYO702:FYV702"/>
    <mergeCell ref="FYW702:FZD702"/>
    <mergeCell ref="FZE702:FZL702"/>
    <mergeCell ref="FZM702:FZT702"/>
    <mergeCell ref="FZU702:GAB702"/>
    <mergeCell ref="GAC702:GAJ702"/>
    <mergeCell ref="GAK702:GAR702"/>
    <mergeCell ref="GAS702:GAZ702"/>
    <mergeCell ref="GBA702:GBH702"/>
    <mergeCell ref="GBI702:GBP702"/>
    <mergeCell ref="GBQ702:GBX702"/>
    <mergeCell ref="GBY702:GCF702"/>
    <mergeCell ref="GCG702:GCN702"/>
    <mergeCell ref="GCO702:GCV702"/>
    <mergeCell ref="GCW702:GDD702"/>
    <mergeCell ref="GDE702:GDL702"/>
    <mergeCell ref="GDM702:GDT702"/>
    <mergeCell ref="GDU702:GEB702"/>
    <mergeCell ref="GEC702:GEJ702"/>
    <mergeCell ref="GEK702:GER702"/>
    <mergeCell ref="GES702:GEZ702"/>
    <mergeCell ref="GFA702:GFH702"/>
    <mergeCell ref="GFI702:GFP702"/>
    <mergeCell ref="GFQ702:GFX702"/>
    <mergeCell ref="GFY702:GGF702"/>
    <mergeCell ref="GGG702:GGN702"/>
    <mergeCell ref="GGO702:GGV702"/>
    <mergeCell ref="GGW702:GHD702"/>
    <mergeCell ref="GHE702:GHL702"/>
    <mergeCell ref="GHM702:GHT702"/>
    <mergeCell ref="GHU702:GIB702"/>
    <mergeCell ref="GIC702:GIJ702"/>
    <mergeCell ref="GIK702:GIR702"/>
    <mergeCell ref="GIS702:GIZ702"/>
    <mergeCell ref="GJA702:GJH702"/>
    <mergeCell ref="GJI702:GJP702"/>
    <mergeCell ref="GJQ702:GJX702"/>
    <mergeCell ref="GJY702:GKF702"/>
    <mergeCell ref="GKG702:GKN702"/>
    <mergeCell ref="GKO702:GKV702"/>
    <mergeCell ref="GKW702:GLD702"/>
    <mergeCell ref="GLE702:GLL702"/>
    <mergeCell ref="GLM702:GLT702"/>
    <mergeCell ref="GLU702:GMB702"/>
    <mergeCell ref="GMC702:GMJ702"/>
    <mergeCell ref="GMK702:GMR702"/>
    <mergeCell ref="GMS702:GMZ702"/>
    <mergeCell ref="GNA702:GNH702"/>
    <mergeCell ref="GNI702:GNP702"/>
    <mergeCell ref="GNQ702:GNX702"/>
    <mergeCell ref="GNY702:GOF702"/>
    <mergeCell ref="GOG702:GON702"/>
    <mergeCell ref="GOO702:GOV702"/>
    <mergeCell ref="GOW702:GPD702"/>
    <mergeCell ref="GPE702:GPL702"/>
    <mergeCell ref="GPM702:GPT702"/>
    <mergeCell ref="GPU702:GQB702"/>
    <mergeCell ref="GQC702:GQJ702"/>
    <mergeCell ref="GQK702:GQR702"/>
    <mergeCell ref="GQS702:GQZ702"/>
    <mergeCell ref="GRA702:GRH702"/>
    <mergeCell ref="GRI702:GRP702"/>
    <mergeCell ref="GRQ702:GRX702"/>
    <mergeCell ref="GRY702:GSF702"/>
    <mergeCell ref="GSG702:GSN702"/>
    <mergeCell ref="GSO702:GSV702"/>
    <mergeCell ref="GSW702:GTD702"/>
    <mergeCell ref="GTE702:GTL702"/>
    <mergeCell ref="GTM702:GTT702"/>
    <mergeCell ref="GTU702:GUB702"/>
    <mergeCell ref="GUC702:GUJ702"/>
    <mergeCell ref="GUK702:GUR702"/>
    <mergeCell ref="GUS702:GUZ702"/>
    <mergeCell ref="GVA702:GVH702"/>
    <mergeCell ref="GVI702:GVP702"/>
    <mergeCell ref="GVQ702:GVX702"/>
    <mergeCell ref="GVY702:GWF702"/>
    <mergeCell ref="GWG702:GWN702"/>
    <mergeCell ref="GWO702:GWV702"/>
    <mergeCell ref="GWW702:GXD702"/>
    <mergeCell ref="GXE702:GXL702"/>
    <mergeCell ref="GXM702:GXT702"/>
    <mergeCell ref="GXU702:GYB702"/>
    <mergeCell ref="GYC702:GYJ702"/>
    <mergeCell ref="GYK702:GYR702"/>
    <mergeCell ref="GYS702:GYZ702"/>
    <mergeCell ref="GZA702:GZH702"/>
    <mergeCell ref="GZI702:GZP702"/>
    <mergeCell ref="GZQ702:GZX702"/>
    <mergeCell ref="GZY702:HAF702"/>
    <mergeCell ref="HAG702:HAN702"/>
    <mergeCell ref="HAO702:HAV702"/>
    <mergeCell ref="HAW702:HBD702"/>
    <mergeCell ref="HBE702:HBL702"/>
    <mergeCell ref="HBM702:HBT702"/>
    <mergeCell ref="HBU702:HCB702"/>
    <mergeCell ref="HCC702:HCJ702"/>
    <mergeCell ref="HCK702:HCR702"/>
    <mergeCell ref="HCS702:HCZ702"/>
    <mergeCell ref="HDA702:HDH702"/>
    <mergeCell ref="HDI702:HDP702"/>
    <mergeCell ref="HDQ702:HDX702"/>
    <mergeCell ref="HDY702:HEF702"/>
    <mergeCell ref="HEG702:HEN702"/>
    <mergeCell ref="HEO702:HEV702"/>
    <mergeCell ref="HEW702:HFD702"/>
    <mergeCell ref="HFE702:HFL702"/>
    <mergeCell ref="HFM702:HFT702"/>
    <mergeCell ref="HFU702:HGB702"/>
    <mergeCell ref="HGC702:HGJ702"/>
    <mergeCell ref="HGK702:HGR702"/>
    <mergeCell ref="HGS702:HGZ702"/>
    <mergeCell ref="HHA702:HHH702"/>
    <mergeCell ref="HHI702:HHP702"/>
    <mergeCell ref="HHQ702:HHX702"/>
    <mergeCell ref="HHY702:HIF702"/>
    <mergeCell ref="HIG702:HIN702"/>
    <mergeCell ref="HIO702:HIV702"/>
    <mergeCell ref="HIW702:HJD702"/>
    <mergeCell ref="HJE702:HJL702"/>
    <mergeCell ref="HJM702:HJT702"/>
    <mergeCell ref="HJU702:HKB702"/>
    <mergeCell ref="HKC702:HKJ702"/>
    <mergeCell ref="HKK702:HKR702"/>
    <mergeCell ref="HKS702:HKZ702"/>
    <mergeCell ref="HLA702:HLH702"/>
    <mergeCell ref="HLI702:HLP702"/>
    <mergeCell ref="HLQ702:HLX702"/>
    <mergeCell ref="HLY702:HMF702"/>
    <mergeCell ref="HMG702:HMN702"/>
    <mergeCell ref="HMO702:HMV702"/>
    <mergeCell ref="HMW702:HND702"/>
    <mergeCell ref="HNE702:HNL702"/>
    <mergeCell ref="HNM702:HNT702"/>
    <mergeCell ref="HNU702:HOB702"/>
    <mergeCell ref="HOC702:HOJ702"/>
    <mergeCell ref="HOK702:HOR702"/>
    <mergeCell ref="HOS702:HOZ702"/>
    <mergeCell ref="HPA702:HPH702"/>
    <mergeCell ref="HPI702:HPP702"/>
    <mergeCell ref="HPQ702:HPX702"/>
    <mergeCell ref="HPY702:HQF702"/>
    <mergeCell ref="HQG702:HQN702"/>
    <mergeCell ref="HQO702:HQV702"/>
    <mergeCell ref="HQW702:HRD702"/>
    <mergeCell ref="HRE702:HRL702"/>
    <mergeCell ref="HRM702:HRT702"/>
    <mergeCell ref="HRU702:HSB702"/>
    <mergeCell ref="HSC702:HSJ702"/>
    <mergeCell ref="HSK702:HSR702"/>
    <mergeCell ref="HSS702:HSZ702"/>
    <mergeCell ref="HTA702:HTH702"/>
    <mergeCell ref="HTI702:HTP702"/>
    <mergeCell ref="HTQ702:HTX702"/>
    <mergeCell ref="HTY702:HUF702"/>
    <mergeCell ref="HUG702:HUN702"/>
    <mergeCell ref="HUO702:HUV702"/>
    <mergeCell ref="HUW702:HVD702"/>
    <mergeCell ref="HVE702:HVL702"/>
    <mergeCell ref="HVM702:HVT702"/>
    <mergeCell ref="HVU702:HWB702"/>
    <mergeCell ref="HWC702:HWJ702"/>
    <mergeCell ref="HWK702:HWR702"/>
    <mergeCell ref="HWS702:HWZ702"/>
    <mergeCell ref="HXA702:HXH702"/>
    <mergeCell ref="HXI702:HXP702"/>
    <mergeCell ref="HXQ702:HXX702"/>
    <mergeCell ref="HXY702:HYF702"/>
    <mergeCell ref="HYG702:HYN702"/>
    <mergeCell ref="HYO702:HYV702"/>
    <mergeCell ref="HYW702:HZD702"/>
    <mergeCell ref="HZE702:HZL702"/>
    <mergeCell ref="HZM702:HZT702"/>
    <mergeCell ref="HZU702:IAB702"/>
    <mergeCell ref="IAC702:IAJ702"/>
    <mergeCell ref="IAK702:IAR702"/>
    <mergeCell ref="IAS702:IAZ702"/>
    <mergeCell ref="IBA702:IBH702"/>
    <mergeCell ref="IBI702:IBP702"/>
    <mergeCell ref="IBQ702:IBX702"/>
    <mergeCell ref="IBY702:ICF702"/>
    <mergeCell ref="ICG702:ICN702"/>
    <mergeCell ref="ICO702:ICV702"/>
    <mergeCell ref="ICW702:IDD702"/>
    <mergeCell ref="IDE702:IDL702"/>
    <mergeCell ref="IDM702:IDT702"/>
    <mergeCell ref="IDU702:IEB702"/>
    <mergeCell ref="IEC702:IEJ702"/>
    <mergeCell ref="IEK702:IER702"/>
    <mergeCell ref="IES702:IEZ702"/>
    <mergeCell ref="IFA702:IFH702"/>
    <mergeCell ref="IFI702:IFP702"/>
    <mergeCell ref="IFQ702:IFX702"/>
    <mergeCell ref="IFY702:IGF702"/>
    <mergeCell ref="IGG702:IGN702"/>
    <mergeCell ref="IGO702:IGV702"/>
    <mergeCell ref="IGW702:IHD702"/>
    <mergeCell ref="IHE702:IHL702"/>
    <mergeCell ref="IHM702:IHT702"/>
    <mergeCell ref="IHU702:IIB702"/>
    <mergeCell ref="IIC702:IIJ702"/>
    <mergeCell ref="IIK702:IIR702"/>
    <mergeCell ref="IIS702:IIZ702"/>
    <mergeCell ref="IJA702:IJH702"/>
    <mergeCell ref="IJI702:IJP702"/>
    <mergeCell ref="IJQ702:IJX702"/>
    <mergeCell ref="IJY702:IKF702"/>
    <mergeCell ref="IKG702:IKN702"/>
    <mergeCell ref="IKO702:IKV702"/>
    <mergeCell ref="IKW702:ILD702"/>
    <mergeCell ref="ILE702:ILL702"/>
    <mergeCell ref="ILM702:ILT702"/>
    <mergeCell ref="ILU702:IMB702"/>
    <mergeCell ref="IMC702:IMJ702"/>
    <mergeCell ref="IMK702:IMR702"/>
    <mergeCell ref="IMS702:IMZ702"/>
    <mergeCell ref="INA702:INH702"/>
    <mergeCell ref="INI702:INP702"/>
    <mergeCell ref="INQ702:INX702"/>
    <mergeCell ref="INY702:IOF702"/>
    <mergeCell ref="IOG702:ION702"/>
    <mergeCell ref="IOO702:IOV702"/>
    <mergeCell ref="IOW702:IPD702"/>
    <mergeCell ref="IPE702:IPL702"/>
    <mergeCell ref="IPM702:IPT702"/>
    <mergeCell ref="IPU702:IQB702"/>
    <mergeCell ref="IQC702:IQJ702"/>
    <mergeCell ref="IQK702:IQR702"/>
    <mergeCell ref="IQS702:IQZ702"/>
    <mergeCell ref="IRA702:IRH702"/>
    <mergeCell ref="IRI702:IRP702"/>
    <mergeCell ref="IRQ702:IRX702"/>
    <mergeCell ref="IRY702:ISF702"/>
    <mergeCell ref="ISG702:ISN702"/>
    <mergeCell ref="ISO702:ISV702"/>
    <mergeCell ref="ISW702:ITD702"/>
    <mergeCell ref="ITE702:ITL702"/>
    <mergeCell ref="ITM702:ITT702"/>
    <mergeCell ref="ITU702:IUB702"/>
    <mergeCell ref="IUC702:IUJ702"/>
    <mergeCell ref="IUK702:IUR702"/>
    <mergeCell ref="IUS702:IUZ702"/>
    <mergeCell ref="IVA702:IVH702"/>
    <mergeCell ref="IVI702:IVP702"/>
    <mergeCell ref="IVQ702:IVX702"/>
    <mergeCell ref="IVY702:IWF702"/>
    <mergeCell ref="IWG702:IWN702"/>
    <mergeCell ref="IWO702:IWV702"/>
    <mergeCell ref="IWW702:IXD702"/>
    <mergeCell ref="IXE702:IXL702"/>
    <mergeCell ref="IXM702:IXT702"/>
    <mergeCell ref="IXU702:IYB702"/>
    <mergeCell ref="IYC702:IYJ702"/>
    <mergeCell ref="IYK702:IYR702"/>
    <mergeCell ref="IYS702:IYZ702"/>
    <mergeCell ref="IZA702:IZH702"/>
    <mergeCell ref="IZI702:IZP702"/>
    <mergeCell ref="IZQ702:IZX702"/>
    <mergeCell ref="IZY702:JAF702"/>
    <mergeCell ref="JAG702:JAN702"/>
    <mergeCell ref="JAO702:JAV702"/>
    <mergeCell ref="JAW702:JBD702"/>
    <mergeCell ref="JBE702:JBL702"/>
    <mergeCell ref="JBM702:JBT702"/>
    <mergeCell ref="JBU702:JCB702"/>
    <mergeCell ref="JCC702:JCJ702"/>
    <mergeCell ref="JCK702:JCR702"/>
    <mergeCell ref="JCS702:JCZ702"/>
    <mergeCell ref="JDA702:JDH702"/>
    <mergeCell ref="JDI702:JDP702"/>
    <mergeCell ref="JDQ702:JDX702"/>
    <mergeCell ref="JDY702:JEF702"/>
    <mergeCell ref="JEG702:JEN702"/>
    <mergeCell ref="JEO702:JEV702"/>
    <mergeCell ref="JEW702:JFD702"/>
    <mergeCell ref="JFE702:JFL702"/>
    <mergeCell ref="JFM702:JFT702"/>
    <mergeCell ref="JFU702:JGB702"/>
    <mergeCell ref="JGC702:JGJ702"/>
    <mergeCell ref="JGK702:JGR702"/>
    <mergeCell ref="JGS702:JGZ702"/>
    <mergeCell ref="JHA702:JHH702"/>
    <mergeCell ref="JHI702:JHP702"/>
    <mergeCell ref="JHQ702:JHX702"/>
    <mergeCell ref="JHY702:JIF702"/>
    <mergeCell ref="JIG702:JIN702"/>
    <mergeCell ref="JIO702:JIV702"/>
    <mergeCell ref="JIW702:JJD702"/>
    <mergeCell ref="JJE702:JJL702"/>
    <mergeCell ref="JJM702:JJT702"/>
    <mergeCell ref="JJU702:JKB702"/>
    <mergeCell ref="JKC702:JKJ702"/>
    <mergeCell ref="JKK702:JKR702"/>
    <mergeCell ref="JKS702:JKZ702"/>
    <mergeCell ref="JLA702:JLH702"/>
    <mergeCell ref="JLI702:JLP702"/>
    <mergeCell ref="JLQ702:JLX702"/>
    <mergeCell ref="JLY702:JMF702"/>
    <mergeCell ref="JMG702:JMN702"/>
    <mergeCell ref="JMO702:JMV702"/>
    <mergeCell ref="JMW702:JND702"/>
    <mergeCell ref="JNE702:JNL702"/>
    <mergeCell ref="JNM702:JNT702"/>
    <mergeCell ref="JNU702:JOB702"/>
    <mergeCell ref="JOC702:JOJ702"/>
    <mergeCell ref="JOK702:JOR702"/>
    <mergeCell ref="JOS702:JOZ702"/>
    <mergeCell ref="JPA702:JPH702"/>
    <mergeCell ref="JPI702:JPP702"/>
    <mergeCell ref="JPQ702:JPX702"/>
    <mergeCell ref="JPY702:JQF702"/>
    <mergeCell ref="JQG702:JQN702"/>
    <mergeCell ref="JQO702:JQV702"/>
    <mergeCell ref="JQW702:JRD702"/>
    <mergeCell ref="JRE702:JRL702"/>
    <mergeCell ref="JRM702:JRT702"/>
    <mergeCell ref="JRU702:JSB702"/>
    <mergeCell ref="JSC702:JSJ702"/>
    <mergeCell ref="JSK702:JSR702"/>
    <mergeCell ref="JSS702:JSZ702"/>
    <mergeCell ref="JTA702:JTH702"/>
    <mergeCell ref="JTI702:JTP702"/>
    <mergeCell ref="JTQ702:JTX702"/>
    <mergeCell ref="JTY702:JUF702"/>
    <mergeCell ref="JUG702:JUN702"/>
    <mergeCell ref="JUO702:JUV702"/>
    <mergeCell ref="JUW702:JVD702"/>
    <mergeCell ref="JVE702:JVL702"/>
    <mergeCell ref="JVM702:JVT702"/>
    <mergeCell ref="JVU702:JWB702"/>
    <mergeCell ref="JWC702:JWJ702"/>
    <mergeCell ref="JWK702:JWR702"/>
    <mergeCell ref="JWS702:JWZ702"/>
    <mergeCell ref="JXA702:JXH702"/>
    <mergeCell ref="JXI702:JXP702"/>
    <mergeCell ref="JXQ702:JXX702"/>
    <mergeCell ref="JXY702:JYF702"/>
    <mergeCell ref="JYG702:JYN702"/>
    <mergeCell ref="JYO702:JYV702"/>
    <mergeCell ref="JYW702:JZD702"/>
    <mergeCell ref="JZE702:JZL702"/>
    <mergeCell ref="JZM702:JZT702"/>
    <mergeCell ref="JZU702:KAB702"/>
    <mergeCell ref="KAC702:KAJ702"/>
    <mergeCell ref="KAK702:KAR702"/>
    <mergeCell ref="KAS702:KAZ702"/>
    <mergeCell ref="KBA702:KBH702"/>
    <mergeCell ref="KBI702:KBP702"/>
    <mergeCell ref="KBQ702:KBX702"/>
    <mergeCell ref="KBY702:KCF702"/>
    <mergeCell ref="KCG702:KCN702"/>
    <mergeCell ref="KCO702:KCV702"/>
    <mergeCell ref="KCW702:KDD702"/>
    <mergeCell ref="KDE702:KDL702"/>
    <mergeCell ref="KDM702:KDT702"/>
    <mergeCell ref="KDU702:KEB702"/>
    <mergeCell ref="KEC702:KEJ702"/>
    <mergeCell ref="KEK702:KER702"/>
    <mergeCell ref="KES702:KEZ702"/>
    <mergeCell ref="KFA702:KFH702"/>
    <mergeCell ref="KFI702:KFP702"/>
    <mergeCell ref="KFQ702:KFX702"/>
    <mergeCell ref="KFY702:KGF702"/>
    <mergeCell ref="KGG702:KGN702"/>
    <mergeCell ref="KGO702:KGV702"/>
    <mergeCell ref="KGW702:KHD702"/>
    <mergeCell ref="KHE702:KHL702"/>
    <mergeCell ref="KHM702:KHT702"/>
    <mergeCell ref="KHU702:KIB702"/>
    <mergeCell ref="KIC702:KIJ702"/>
    <mergeCell ref="KIK702:KIR702"/>
    <mergeCell ref="KIS702:KIZ702"/>
    <mergeCell ref="KJA702:KJH702"/>
    <mergeCell ref="KJI702:KJP702"/>
    <mergeCell ref="KJQ702:KJX702"/>
    <mergeCell ref="KJY702:KKF702"/>
    <mergeCell ref="KKG702:KKN702"/>
    <mergeCell ref="KKO702:KKV702"/>
    <mergeCell ref="KKW702:KLD702"/>
    <mergeCell ref="KLE702:KLL702"/>
    <mergeCell ref="KLM702:KLT702"/>
    <mergeCell ref="KLU702:KMB702"/>
    <mergeCell ref="KMC702:KMJ702"/>
    <mergeCell ref="KMK702:KMR702"/>
    <mergeCell ref="KMS702:KMZ702"/>
    <mergeCell ref="KNA702:KNH702"/>
    <mergeCell ref="KNI702:KNP702"/>
    <mergeCell ref="KNQ702:KNX702"/>
    <mergeCell ref="KNY702:KOF702"/>
    <mergeCell ref="KOG702:KON702"/>
    <mergeCell ref="KOO702:KOV702"/>
    <mergeCell ref="KOW702:KPD702"/>
    <mergeCell ref="KPE702:KPL702"/>
    <mergeCell ref="KPM702:KPT702"/>
    <mergeCell ref="KPU702:KQB702"/>
    <mergeCell ref="KQC702:KQJ702"/>
    <mergeCell ref="KQK702:KQR702"/>
    <mergeCell ref="KQS702:KQZ702"/>
    <mergeCell ref="KRA702:KRH702"/>
    <mergeCell ref="KRI702:KRP702"/>
    <mergeCell ref="KRQ702:KRX702"/>
    <mergeCell ref="KRY702:KSF702"/>
    <mergeCell ref="KSG702:KSN702"/>
    <mergeCell ref="KSO702:KSV702"/>
    <mergeCell ref="KSW702:KTD702"/>
    <mergeCell ref="KTE702:KTL702"/>
    <mergeCell ref="KTM702:KTT702"/>
    <mergeCell ref="KTU702:KUB702"/>
    <mergeCell ref="KUC702:KUJ702"/>
    <mergeCell ref="KUK702:KUR702"/>
    <mergeCell ref="KUS702:KUZ702"/>
    <mergeCell ref="KVA702:KVH702"/>
    <mergeCell ref="KVI702:KVP702"/>
    <mergeCell ref="KVQ702:KVX702"/>
    <mergeCell ref="KVY702:KWF702"/>
    <mergeCell ref="KWG702:KWN702"/>
    <mergeCell ref="KWO702:KWV702"/>
    <mergeCell ref="KWW702:KXD702"/>
    <mergeCell ref="KXE702:KXL702"/>
    <mergeCell ref="KXM702:KXT702"/>
    <mergeCell ref="KXU702:KYB702"/>
    <mergeCell ref="KYC702:KYJ702"/>
    <mergeCell ref="KYK702:KYR702"/>
    <mergeCell ref="KYS702:KYZ702"/>
    <mergeCell ref="KZA702:KZH702"/>
    <mergeCell ref="KZI702:KZP702"/>
    <mergeCell ref="KZQ702:KZX702"/>
    <mergeCell ref="KZY702:LAF702"/>
    <mergeCell ref="LAG702:LAN702"/>
    <mergeCell ref="LAO702:LAV702"/>
    <mergeCell ref="LAW702:LBD702"/>
    <mergeCell ref="LBE702:LBL702"/>
    <mergeCell ref="LBM702:LBT702"/>
    <mergeCell ref="LBU702:LCB702"/>
    <mergeCell ref="LCC702:LCJ702"/>
    <mergeCell ref="LCK702:LCR702"/>
    <mergeCell ref="LCS702:LCZ702"/>
    <mergeCell ref="LDA702:LDH702"/>
    <mergeCell ref="LDI702:LDP702"/>
    <mergeCell ref="LDQ702:LDX702"/>
    <mergeCell ref="LDY702:LEF702"/>
    <mergeCell ref="LEG702:LEN702"/>
    <mergeCell ref="LEO702:LEV702"/>
    <mergeCell ref="LEW702:LFD702"/>
    <mergeCell ref="LFE702:LFL702"/>
    <mergeCell ref="LFM702:LFT702"/>
    <mergeCell ref="LFU702:LGB702"/>
    <mergeCell ref="LGC702:LGJ702"/>
    <mergeCell ref="LGK702:LGR702"/>
    <mergeCell ref="LGS702:LGZ702"/>
    <mergeCell ref="LHA702:LHH702"/>
    <mergeCell ref="LHI702:LHP702"/>
    <mergeCell ref="LHQ702:LHX702"/>
    <mergeCell ref="LHY702:LIF702"/>
    <mergeCell ref="LIG702:LIN702"/>
    <mergeCell ref="LIO702:LIV702"/>
    <mergeCell ref="LIW702:LJD702"/>
    <mergeCell ref="LJE702:LJL702"/>
    <mergeCell ref="LJM702:LJT702"/>
    <mergeCell ref="LJU702:LKB702"/>
    <mergeCell ref="LKC702:LKJ702"/>
    <mergeCell ref="LKK702:LKR702"/>
    <mergeCell ref="LKS702:LKZ702"/>
    <mergeCell ref="LLA702:LLH702"/>
    <mergeCell ref="LLI702:LLP702"/>
    <mergeCell ref="LLQ702:LLX702"/>
    <mergeCell ref="LLY702:LMF702"/>
    <mergeCell ref="LMG702:LMN702"/>
    <mergeCell ref="LMO702:LMV702"/>
    <mergeCell ref="LMW702:LND702"/>
    <mergeCell ref="LNE702:LNL702"/>
    <mergeCell ref="LNM702:LNT702"/>
    <mergeCell ref="LNU702:LOB702"/>
    <mergeCell ref="LOC702:LOJ702"/>
    <mergeCell ref="LOK702:LOR702"/>
    <mergeCell ref="LOS702:LOZ702"/>
    <mergeCell ref="LPA702:LPH702"/>
    <mergeCell ref="LPI702:LPP702"/>
    <mergeCell ref="LPQ702:LPX702"/>
    <mergeCell ref="LPY702:LQF702"/>
    <mergeCell ref="LQG702:LQN702"/>
    <mergeCell ref="LQO702:LQV702"/>
    <mergeCell ref="LQW702:LRD702"/>
    <mergeCell ref="LRE702:LRL702"/>
    <mergeCell ref="LRM702:LRT702"/>
    <mergeCell ref="LRU702:LSB702"/>
    <mergeCell ref="LSC702:LSJ702"/>
    <mergeCell ref="LSK702:LSR702"/>
    <mergeCell ref="LSS702:LSZ702"/>
    <mergeCell ref="LTA702:LTH702"/>
    <mergeCell ref="LTI702:LTP702"/>
    <mergeCell ref="LTQ702:LTX702"/>
    <mergeCell ref="LTY702:LUF702"/>
    <mergeCell ref="LUG702:LUN702"/>
    <mergeCell ref="LUO702:LUV702"/>
    <mergeCell ref="LUW702:LVD702"/>
    <mergeCell ref="LVE702:LVL702"/>
    <mergeCell ref="LVM702:LVT702"/>
    <mergeCell ref="LVU702:LWB702"/>
    <mergeCell ref="LWC702:LWJ702"/>
    <mergeCell ref="LWK702:LWR702"/>
    <mergeCell ref="LWS702:LWZ702"/>
    <mergeCell ref="LXA702:LXH702"/>
    <mergeCell ref="LXI702:LXP702"/>
    <mergeCell ref="LXQ702:LXX702"/>
    <mergeCell ref="LXY702:LYF702"/>
    <mergeCell ref="LYG702:LYN702"/>
    <mergeCell ref="LYO702:LYV702"/>
    <mergeCell ref="LYW702:LZD702"/>
    <mergeCell ref="LZE702:LZL702"/>
    <mergeCell ref="LZM702:LZT702"/>
    <mergeCell ref="LZU702:MAB702"/>
    <mergeCell ref="MAC702:MAJ702"/>
    <mergeCell ref="MAK702:MAR702"/>
    <mergeCell ref="MAS702:MAZ702"/>
    <mergeCell ref="MBA702:MBH702"/>
    <mergeCell ref="MBI702:MBP702"/>
    <mergeCell ref="MBQ702:MBX702"/>
    <mergeCell ref="MBY702:MCF702"/>
    <mergeCell ref="MCG702:MCN702"/>
    <mergeCell ref="MCO702:MCV702"/>
    <mergeCell ref="MCW702:MDD702"/>
    <mergeCell ref="MDE702:MDL702"/>
    <mergeCell ref="MDM702:MDT702"/>
    <mergeCell ref="MDU702:MEB702"/>
    <mergeCell ref="MEC702:MEJ702"/>
    <mergeCell ref="MEK702:MER702"/>
    <mergeCell ref="MES702:MEZ702"/>
    <mergeCell ref="MFA702:MFH702"/>
    <mergeCell ref="MFI702:MFP702"/>
    <mergeCell ref="MFQ702:MFX702"/>
    <mergeCell ref="MFY702:MGF702"/>
    <mergeCell ref="MGG702:MGN702"/>
    <mergeCell ref="MGO702:MGV702"/>
    <mergeCell ref="MGW702:MHD702"/>
    <mergeCell ref="MHE702:MHL702"/>
    <mergeCell ref="MHM702:MHT702"/>
    <mergeCell ref="MHU702:MIB702"/>
    <mergeCell ref="MIC702:MIJ702"/>
    <mergeCell ref="MIK702:MIR702"/>
    <mergeCell ref="MIS702:MIZ702"/>
    <mergeCell ref="MJA702:MJH702"/>
    <mergeCell ref="MJI702:MJP702"/>
    <mergeCell ref="MJQ702:MJX702"/>
    <mergeCell ref="MJY702:MKF702"/>
    <mergeCell ref="MKG702:MKN702"/>
    <mergeCell ref="MKO702:MKV702"/>
    <mergeCell ref="MKW702:MLD702"/>
    <mergeCell ref="MLE702:MLL702"/>
    <mergeCell ref="MLM702:MLT702"/>
    <mergeCell ref="MLU702:MMB702"/>
    <mergeCell ref="MMC702:MMJ702"/>
    <mergeCell ref="MMK702:MMR702"/>
    <mergeCell ref="MMS702:MMZ702"/>
    <mergeCell ref="MNA702:MNH702"/>
    <mergeCell ref="MNI702:MNP702"/>
    <mergeCell ref="MNQ702:MNX702"/>
    <mergeCell ref="MNY702:MOF702"/>
    <mergeCell ref="MOG702:MON702"/>
    <mergeCell ref="MOO702:MOV702"/>
    <mergeCell ref="MOW702:MPD702"/>
    <mergeCell ref="MPE702:MPL702"/>
    <mergeCell ref="MPM702:MPT702"/>
    <mergeCell ref="MPU702:MQB702"/>
    <mergeCell ref="MQC702:MQJ702"/>
    <mergeCell ref="MQK702:MQR702"/>
    <mergeCell ref="MQS702:MQZ702"/>
    <mergeCell ref="MRA702:MRH702"/>
    <mergeCell ref="MRI702:MRP702"/>
    <mergeCell ref="MRQ702:MRX702"/>
    <mergeCell ref="MRY702:MSF702"/>
    <mergeCell ref="MSG702:MSN702"/>
    <mergeCell ref="MSO702:MSV702"/>
    <mergeCell ref="MSW702:MTD702"/>
    <mergeCell ref="MTE702:MTL702"/>
    <mergeCell ref="MTM702:MTT702"/>
    <mergeCell ref="MTU702:MUB702"/>
    <mergeCell ref="MUC702:MUJ702"/>
    <mergeCell ref="MUK702:MUR702"/>
    <mergeCell ref="MUS702:MUZ702"/>
    <mergeCell ref="MVA702:MVH702"/>
    <mergeCell ref="MVI702:MVP702"/>
    <mergeCell ref="MVQ702:MVX702"/>
    <mergeCell ref="MVY702:MWF702"/>
    <mergeCell ref="MWG702:MWN702"/>
    <mergeCell ref="MWO702:MWV702"/>
    <mergeCell ref="MWW702:MXD702"/>
    <mergeCell ref="MXE702:MXL702"/>
    <mergeCell ref="MXM702:MXT702"/>
    <mergeCell ref="MXU702:MYB702"/>
    <mergeCell ref="MYC702:MYJ702"/>
    <mergeCell ref="MYK702:MYR702"/>
    <mergeCell ref="MYS702:MYZ702"/>
    <mergeCell ref="MZA702:MZH702"/>
    <mergeCell ref="MZI702:MZP702"/>
    <mergeCell ref="MZQ702:MZX702"/>
    <mergeCell ref="MZY702:NAF702"/>
    <mergeCell ref="NAG702:NAN702"/>
    <mergeCell ref="NAO702:NAV702"/>
    <mergeCell ref="NAW702:NBD702"/>
    <mergeCell ref="NBE702:NBL702"/>
    <mergeCell ref="NBM702:NBT702"/>
    <mergeCell ref="NBU702:NCB702"/>
    <mergeCell ref="NCC702:NCJ702"/>
    <mergeCell ref="NCK702:NCR702"/>
    <mergeCell ref="NCS702:NCZ702"/>
    <mergeCell ref="NDA702:NDH702"/>
    <mergeCell ref="NDI702:NDP702"/>
    <mergeCell ref="NDQ702:NDX702"/>
    <mergeCell ref="NDY702:NEF702"/>
    <mergeCell ref="NEG702:NEN702"/>
    <mergeCell ref="NEO702:NEV702"/>
    <mergeCell ref="NEW702:NFD702"/>
    <mergeCell ref="NFE702:NFL702"/>
    <mergeCell ref="NFM702:NFT702"/>
    <mergeCell ref="NFU702:NGB702"/>
    <mergeCell ref="NGC702:NGJ702"/>
    <mergeCell ref="NGK702:NGR702"/>
    <mergeCell ref="NGS702:NGZ702"/>
    <mergeCell ref="NHA702:NHH702"/>
    <mergeCell ref="NHI702:NHP702"/>
    <mergeCell ref="NHQ702:NHX702"/>
    <mergeCell ref="NHY702:NIF702"/>
    <mergeCell ref="NIG702:NIN702"/>
    <mergeCell ref="NIO702:NIV702"/>
    <mergeCell ref="NIW702:NJD702"/>
    <mergeCell ref="NJE702:NJL702"/>
    <mergeCell ref="NJM702:NJT702"/>
    <mergeCell ref="NJU702:NKB702"/>
    <mergeCell ref="NKC702:NKJ702"/>
    <mergeCell ref="NKK702:NKR702"/>
    <mergeCell ref="NKS702:NKZ702"/>
    <mergeCell ref="NLA702:NLH702"/>
    <mergeCell ref="NLI702:NLP702"/>
    <mergeCell ref="NLQ702:NLX702"/>
    <mergeCell ref="NLY702:NMF702"/>
    <mergeCell ref="NMG702:NMN702"/>
    <mergeCell ref="NMO702:NMV702"/>
    <mergeCell ref="NMW702:NND702"/>
    <mergeCell ref="NNE702:NNL702"/>
    <mergeCell ref="NNM702:NNT702"/>
    <mergeCell ref="NNU702:NOB702"/>
    <mergeCell ref="NOC702:NOJ702"/>
    <mergeCell ref="NOK702:NOR702"/>
    <mergeCell ref="NOS702:NOZ702"/>
    <mergeCell ref="NPA702:NPH702"/>
    <mergeCell ref="NPI702:NPP702"/>
    <mergeCell ref="NPQ702:NPX702"/>
    <mergeCell ref="NPY702:NQF702"/>
    <mergeCell ref="NQG702:NQN702"/>
    <mergeCell ref="NQO702:NQV702"/>
    <mergeCell ref="NQW702:NRD702"/>
    <mergeCell ref="NRE702:NRL702"/>
    <mergeCell ref="NRM702:NRT702"/>
    <mergeCell ref="NRU702:NSB702"/>
    <mergeCell ref="NSC702:NSJ702"/>
    <mergeCell ref="NSK702:NSR702"/>
    <mergeCell ref="NSS702:NSZ702"/>
    <mergeCell ref="NTA702:NTH702"/>
    <mergeCell ref="NTI702:NTP702"/>
    <mergeCell ref="NTQ702:NTX702"/>
    <mergeCell ref="NTY702:NUF702"/>
    <mergeCell ref="NUG702:NUN702"/>
    <mergeCell ref="NUO702:NUV702"/>
    <mergeCell ref="NUW702:NVD702"/>
    <mergeCell ref="NVE702:NVL702"/>
    <mergeCell ref="NVM702:NVT702"/>
    <mergeCell ref="NVU702:NWB702"/>
    <mergeCell ref="NWC702:NWJ702"/>
    <mergeCell ref="NWK702:NWR702"/>
    <mergeCell ref="NWS702:NWZ702"/>
    <mergeCell ref="NXA702:NXH702"/>
    <mergeCell ref="NXI702:NXP702"/>
    <mergeCell ref="NXQ702:NXX702"/>
    <mergeCell ref="NXY702:NYF702"/>
    <mergeCell ref="NYG702:NYN702"/>
    <mergeCell ref="NYO702:NYV702"/>
    <mergeCell ref="NYW702:NZD702"/>
    <mergeCell ref="NZE702:NZL702"/>
    <mergeCell ref="NZM702:NZT702"/>
    <mergeCell ref="NZU702:OAB702"/>
    <mergeCell ref="OAC702:OAJ702"/>
    <mergeCell ref="OAK702:OAR702"/>
    <mergeCell ref="OAS702:OAZ702"/>
    <mergeCell ref="OBA702:OBH702"/>
    <mergeCell ref="OBI702:OBP702"/>
    <mergeCell ref="OBQ702:OBX702"/>
    <mergeCell ref="OBY702:OCF702"/>
    <mergeCell ref="OCG702:OCN702"/>
    <mergeCell ref="OCO702:OCV702"/>
    <mergeCell ref="OCW702:ODD702"/>
    <mergeCell ref="ODE702:ODL702"/>
    <mergeCell ref="ODM702:ODT702"/>
    <mergeCell ref="ODU702:OEB702"/>
    <mergeCell ref="OEC702:OEJ702"/>
    <mergeCell ref="OEK702:OER702"/>
    <mergeCell ref="OES702:OEZ702"/>
    <mergeCell ref="OFA702:OFH702"/>
    <mergeCell ref="OFI702:OFP702"/>
    <mergeCell ref="OFQ702:OFX702"/>
    <mergeCell ref="OFY702:OGF702"/>
    <mergeCell ref="OGG702:OGN702"/>
    <mergeCell ref="OGO702:OGV702"/>
    <mergeCell ref="OGW702:OHD702"/>
    <mergeCell ref="OHE702:OHL702"/>
    <mergeCell ref="OHM702:OHT702"/>
    <mergeCell ref="OHU702:OIB702"/>
    <mergeCell ref="OIC702:OIJ702"/>
    <mergeCell ref="OIK702:OIR702"/>
    <mergeCell ref="OIS702:OIZ702"/>
    <mergeCell ref="OJA702:OJH702"/>
    <mergeCell ref="OJI702:OJP702"/>
    <mergeCell ref="OJQ702:OJX702"/>
    <mergeCell ref="OJY702:OKF702"/>
    <mergeCell ref="OKG702:OKN702"/>
    <mergeCell ref="OKO702:OKV702"/>
    <mergeCell ref="OKW702:OLD702"/>
    <mergeCell ref="OLE702:OLL702"/>
    <mergeCell ref="OLM702:OLT702"/>
    <mergeCell ref="OLU702:OMB702"/>
    <mergeCell ref="OMC702:OMJ702"/>
    <mergeCell ref="OMK702:OMR702"/>
    <mergeCell ref="OMS702:OMZ702"/>
    <mergeCell ref="ONA702:ONH702"/>
    <mergeCell ref="ONI702:ONP702"/>
    <mergeCell ref="ONQ702:ONX702"/>
    <mergeCell ref="ONY702:OOF702"/>
    <mergeCell ref="OOG702:OON702"/>
    <mergeCell ref="OOO702:OOV702"/>
    <mergeCell ref="OOW702:OPD702"/>
    <mergeCell ref="OPE702:OPL702"/>
    <mergeCell ref="OPM702:OPT702"/>
    <mergeCell ref="OPU702:OQB702"/>
    <mergeCell ref="OQC702:OQJ702"/>
    <mergeCell ref="OQK702:OQR702"/>
    <mergeCell ref="OQS702:OQZ702"/>
    <mergeCell ref="ORA702:ORH702"/>
    <mergeCell ref="ORI702:ORP702"/>
    <mergeCell ref="ORQ702:ORX702"/>
    <mergeCell ref="ORY702:OSF702"/>
    <mergeCell ref="OSG702:OSN702"/>
    <mergeCell ref="OSO702:OSV702"/>
    <mergeCell ref="OSW702:OTD702"/>
    <mergeCell ref="OTE702:OTL702"/>
    <mergeCell ref="OTM702:OTT702"/>
    <mergeCell ref="OTU702:OUB702"/>
    <mergeCell ref="OUC702:OUJ702"/>
    <mergeCell ref="OUK702:OUR702"/>
    <mergeCell ref="OUS702:OUZ702"/>
    <mergeCell ref="OVA702:OVH702"/>
    <mergeCell ref="OVI702:OVP702"/>
    <mergeCell ref="OVQ702:OVX702"/>
    <mergeCell ref="OVY702:OWF702"/>
    <mergeCell ref="OWG702:OWN702"/>
    <mergeCell ref="OWO702:OWV702"/>
    <mergeCell ref="OWW702:OXD702"/>
    <mergeCell ref="OXE702:OXL702"/>
    <mergeCell ref="OXM702:OXT702"/>
    <mergeCell ref="OXU702:OYB702"/>
    <mergeCell ref="OYC702:OYJ702"/>
    <mergeCell ref="OYK702:OYR702"/>
    <mergeCell ref="OYS702:OYZ702"/>
    <mergeCell ref="OZA702:OZH702"/>
    <mergeCell ref="OZI702:OZP702"/>
    <mergeCell ref="OZQ702:OZX702"/>
    <mergeCell ref="OZY702:PAF702"/>
    <mergeCell ref="PAG702:PAN702"/>
    <mergeCell ref="PAO702:PAV702"/>
    <mergeCell ref="PAW702:PBD702"/>
    <mergeCell ref="PBE702:PBL702"/>
    <mergeCell ref="PBM702:PBT702"/>
    <mergeCell ref="PBU702:PCB702"/>
    <mergeCell ref="PCC702:PCJ702"/>
    <mergeCell ref="PCK702:PCR702"/>
    <mergeCell ref="PCS702:PCZ702"/>
    <mergeCell ref="PDA702:PDH702"/>
    <mergeCell ref="PDI702:PDP702"/>
    <mergeCell ref="PDQ702:PDX702"/>
    <mergeCell ref="PDY702:PEF702"/>
    <mergeCell ref="PEG702:PEN702"/>
    <mergeCell ref="PEO702:PEV702"/>
    <mergeCell ref="PEW702:PFD702"/>
    <mergeCell ref="PFE702:PFL702"/>
    <mergeCell ref="PFM702:PFT702"/>
    <mergeCell ref="PFU702:PGB702"/>
    <mergeCell ref="PGC702:PGJ702"/>
    <mergeCell ref="PGK702:PGR702"/>
    <mergeCell ref="PGS702:PGZ702"/>
    <mergeCell ref="PHA702:PHH702"/>
    <mergeCell ref="PHI702:PHP702"/>
    <mergeCell ref="PHQ702:PHX702"/>
    <mergeCell ref="PHY702:PIF702"/>
    <mergeCell ref="PIG702:PIN702"/>
    <mergeCell ref="PIO702:PIV702"/>
    <mergeCell ref="PIW702:PJD702"/>
    <mergeCell ref="PJE702:PJL702"/>
    <mergeCell ref="PJM702:PJT702"/>
    <mergeCell ref="PJU702:PKB702"/>
    <mergeCell ref="PKC702:PKJ702"/>
    <mergeCell ref="PKK702:PKR702"/>
    <mergeCell ref="PKS702:PKZ702"/>
    <mergeCell ref="PLA702:PLH702"/>
    <mergeCell ref="PLI702:PLP702"/>
    <mergeCell ref="PLQ702:PLX702"/>
    <mergeCell ref="PLY702:PMF702"/>
    <mergeCell ref="PMG702:PMN702"/>
    <mergeCell ref="PMO702:PMV702"/>
    <mergeCell ref="PMW702:PND702"/>
    <mergeCell ref="PNE702:PNL702"/>
    <mergeCell ref="PNM702:PNT702"/>
    <mergeCell ref="PNU702:POB702"/>
    <mergeCell ref="POC702:POJ702"/>
    <mergeCell ref="POK702:POR702"/>
    <mergeCell ref="POS702:POZ702"/>
    <mergeCell ref="PPA702:PPH702"/>
    <mergeCell ref="PPI702:PPP702"/>
    <mergeCell ref="PPQ702:PPX702"/>
    <mergeCell ref="PPY702:PQF702"/>
    <mergeCell ref="PQG702:PQN702"/>
    <mergeCell ref="PQO702:PQV702"/>
    <mergeCell ref="PQW702:PRD702"/>
    <mergeCell ref="PRE702:PRL702"/>
    <mergeCell ref="PRM702:PRT702"/>
    <mergeCell ref="PRU702:PSB702"/>
    <mergeCell ref="PSC702:PSJ702"/>
    <mergeCell ref="PSK702:PSR702"/>
    <mergeCell ref="PSS702:PSZ702"/>
    <mergeCell ref="PTA702:PTH702"/>
    <mergeCell ref="PTI702:PTP702"/>
    <mergeCell ref="PTQ702:PTX702"/>
    <mergeCell ref="PTY702:PUF702"/>
    <mergeCell ref="PUG702:PUN702"/>
    <mergeCell ref="PUO702:PUV702"/>
    <mergeCell ref="PUW702:PVD702"/>
    <mergeCell ref="PVE702:PVL702"/>
    <mergeCell ref="PVM702:PVT702"/>
    <mergeCell ref="PVU702:PWB702"/>
    <mergeCell ref="PWC702:PWJ702"/>
    <mergeCell ref="PWK702:PWR702"/>
    <mergeCell ref="PWS702:PWZ702"/>
    <mergeCell ref="PXA702:PXH702"/>
    <mergeCell ref="PXI702:PXP702"/>
    <mergeCell ref="PXQ702:PXX702"/>
    <mergeCell ref="PXY702:PYF702"/>
    <mergeCell ref="PYG702:PYN702"/>
    <mergeCell ref="PYO702:PYV702"/>
    <mergeCell ref="PYW702:PZD702"/>
    <mergeCell ref="PZE702:PZL702"/>
    <mergeCell ref="PZM702:PZT702"/>
    <mergeCell ref="PZU702:QAB702"/>
    <mergeCell ref="QAC702:QAJ702"/>
    <mergeCell ref="QAK702:QAR702"/>
    <mergeCell ref="QAS702:QAZ702"/>
    <mergeCell ref="QBA702:QBH702"/>
    <mergeCell ref="QBI702:QBP702"/>
    <mergeCell ref="QBQ702:QBX702"/>
    <mergeCell ref="QBY702:QCF702"/>
    <mergeCell ref="QCG702:QCN702"/>
    <mergeCell ref="QCO702:QCV702"/>
    <mergeCell ref="QCW702:QDD702"/>
    <mergeCell ref="QDE702:QDL702"/>
    <mergeCell ref="QDM702:QDT702"/>
    <mergeCell ref="QDU702:QEB702"/>
    <mergeCell ref="QEC702:QEJ702"/>
    <mergeCell ref="QEK702:QER702"/>
    <mergeCell ref="QES702:QEZ702"/>
    <mergeCell ref="QFA702:QFH702"/>
    <mergeCell ref="QFI702:QFP702"/>
    <mergeCell ref="QFQ702:QFX702"/>
    <mergeCell ref="QFY702:QGF702"/>
    <mergeCell ref="QGG702:QGN702"/>
    <mergeCell ref="QGO702:QGV702"/>
    <mergeCell ref="QGW702:QHD702"/>
    <mergeCell ref="QHE702:QHL702"/>
    <mergeCell ref="QHM702:QHT702"/>
    <mergeCell ref="QHU702:QIB702"/>
    <mergeCell ref="QIC702:QIJ702"/>
    <mergeCell ref="QIK702:QIR702"/>
    <mergeCell ref="QIS702:QIZ702"/>
    <mergeCell ref="QJA702:QJH702"/>
    <mergeCell ref="QJI702:QJP702"/>
    <mergeCell ref="QJQ702:QJX702"/>
    <mergeCell ref="QJY702:QKF702"/>
    <mergeCell ref="QKG702:QKN702"/>
    <mergeCell ref="QKO702:QKV702"/>
    <mergeCell ref="QKW702:QLD702"/>
    <mergeCell ref="QLE702:QLL702"/>
    <mergeCell ref="QLM702:QLT702"/>
    <mergeCell ref="QLU702:QMB702"/>
    <mergeCell ref="QMC702:QMJ702"/>
    <mergeCell ref="QMK702:QMR702"/>
    <mergeCell ref="QMS702:QMZ702"/>
    <mergeCell ref="QNA702:QNH702"/>
    <mergeCell ref="QNI702:QNP702"/>
    <mergeCell ref="QNQ702:QNX702"/>
    <mergeCell ref="QNY702:QOF702"/>
    <mergeCell ref="QOG702:QON702"/>
    <mergeCell ref="QOO702:QOV702"/>
    <mergeCell ref="QOW702:QPD702"/>
    <mergeCell ref="QPE702:QPL702"/>
    <mergeCell ref="QPM702:QPT702"/>
    <mergeCell ref="QPU702:QQB702"/>
    <mergeCell ref="QQC702:QQJ702"/>
    <mergeCell ref="QQK702:QQR702"/>
    <mergeCell ref="QQS702:QQZ702"/>
    <mergeCell ref="QRA702:QRH702"/>
    <mergeCell ref="QRI702:QRP702"/>
    <mergeCell ref="QRQ702:QRX702"/>
    <mergeCell ref="QRY702:QSF702"/>
    <mergeCell ref="QSG702:QSN702"/>
    <mergeCell ref="QSO702:QSV702"/>
    <mergeCell ref="QSW702:QTD702"/>
    <mergeCell ref="QTE702:QTL702"/>
    <mergeCell ref="QTM702:QTT702"/>
    <mergeCell ref="QTU702:QUB702"/>
    <mergeCell ref="QUC702:QUJ702"/>
    <mergeCell ref="QUK702:QUR702"/>
    <mergeCell ref="QUS702:QUZ702"/>
    <mergeCell ref="QVA702:QVH702"/>
    <mergeCell ref="QVI702:QVP702"/>
    <mergeCell ref="QVQ702:QVX702"/>
    <mergeCell ref="QVY702:QWF702"/>
    <mergeCell ref="QWG702:QWN702"/>
    <mergeCell ref="QWO702:QWV702"/>
    <mergeCell ref="QWW702:QXD702"/>
    <mergeCell ref="QXE702:QXL702"/>
    <mergeCell ref="QXM702:QXT702"/>
    <mergeCell ref="QXU702:QYB702"/>
    <mergeCell ref="QYC702:QYJ702"/>
    <mergeCell ref="QYK702:QYR702"/>
    <mergeCell ref="QYS702:QYZ702"/>
    <mergeCell ref="QZA702:QZH702"/>
    <mergeCell ref="QZI702:QZP702"/>
    <mergeCell ref="QZQ702:QZX702"/>
    <mergeCell ref="QZY702:RAF702"/>
    <mergeCell ref="RAG702:RAN702"/>
    <mergeCell ref="RAO702:RAV702"/>
    <mergeCell ref="RAW702:RBD702"/>
    <mergeCell ref="RBE702:RBL702"/>
    <mergeCell ref="RBM702:RBT702"/>
    <mergeCell ref="RBU702:RCB702"/>
    <mergeCell ref="RCC702:RCJ702"/>
    <mergeCell ref="RCK702:RCR702"/>
    <mergeCell ref="RCS702:RCZ702"/>
    <mergeCell ref="RDA702:RDH702"/>
    <mergeCell ref="RDI702:RDP702"/>
    <mergeCell ref="RDQ702:RDX702"/>
    <mergeCell ref="RDY702:REF702"/>
    <mergeCell ref="REG702:REN702"/>
    <mergeCell ref="REO702:REV702"/>
    <mergeCell ref="REW702:RFD702"/>
    <mergeCell ref="RFE702:RFL702"/>
    <mergeCell ref="RFM702:RFT702"/>
    <mergeCell ref="RFU702:RGB702"/>
    <mergeCell ref="RGC702:RGJ702"/>
    <mergeCell ref="RGK702:RGR702"/>
    <mergeCell ref="RGS702:RGZ702"/>
    <mergeCell ref="RHA702:RHH702"/>
    <mergeCell ref="RHI702:RHP702"/>
    <mergeCell ref="RHQ702:RHX702"/>
    <mergeCell ref="RHY702:RIF702"/>
    <mergeCell ref="RIG702:RIN702"/>
    <mergeCell ref="RIO702:RIV702"/>
    <mergeCell ref="RIW702:RJD702"/>
    <mergeCell ref="RJE702:RJL702"/>
    <mergeCell ref="RJM702:RJT702"/>
    <mergeCell ref="RJU702:RKB702"/>
    <mergeCell ref="RKC702:RKJ702"/>
    <mergeCell ref="RKK702:RKR702"/>
    <mergeCell ref="RKS702:RKZ702"/>
    <mergeCell ref="RLA702:RLH702"/>
    <mergeCell ref="RLI702:RLP702"/>
    <mergeCell ref="RLQ702:RLX702"/>
    <mergeCell ref="RLY702:RMF702"/>
    <mergeCell ref="RMG702:RMN702"/>
    <mergeCell ref="RMO702:RMV702"/>
    <mergeCell ref="RMW702:RND702"/>
    <mergeCell ref="RNE702:RNL702"/>
    <mergeCell ref="RNM702:RNT702"/>
    <mergeCell ref="RNU702:ROB702"/>
    <mergeCell ref="ROC702:ROJ702"/>
    <mergeCell ref="ROK702:ROR702"/>
    <mergeCell ref="ROS702:ROZ702"/>
    <mergeCell ref="RPA702:RPH702"/>
    <mergeCell ref="RPI702:RPP702"/>
    <mergeCell ref="RPQ702:RPX702"/>
    <mergeCell ref="RPY702:RQF702"/>
    <mergeCell ref="RQG702:RQN702"/>
    <mergeCell ref="RQO702:RQV702"/>
    <mergeCell ref="RQW702:RRD702"/>
    <mergeCell ref="RRE702:RRL702"/>
    <mergeCell ref="RRM702:RRT702"/>
    <mergeCell ref="RRU702:RSB702"/>
    <mergeCell ref="RSC702:RSJ702"/>
    <mergeCell ref="RSK702:RSR702"/>
    <mergeCell ref="RSS702:RSZ702"/>
    <mergeCell ref="RTA702:RTH702"/>
    <mergeCell ref="RTI702:RTP702"/>
    <mergeCell ref="RTQ702:RTX702"/>
    <mergeCell ref="RTY702:RUF702"/>
    <mergeCell ref="RUG702:RUN702"/>
    <mergeCell ref="RUO702:RUV702"/>
    <mergeCell ref="RUW702:RVD702"/>
    <mergeCell ref="RVE702:RVL702"/>
    <mergeCell ref="RVM702:RVT702"/>
    <mergeCell ref="RVU702:RWB702"/>
    <mergeCell ref="RWC702:RWJ702"/>
    <mergeCell ref="RWK702:RWR702"/>
    <mergeCell ref="RWS702:RWZ702"/>
    <mergeCell ref="RXA702:RXH702"/>
    <mergeCell ref="RXI702:RXP702"/>
    <mergeCell ref="RXQ702:RXX702"/>
    <mergeCell ref="RXY702:RYF702"/>
    <mergeCell ref="RYG702:RYN702"/>
    <mergeCell ref="RYO702:RYV702"/>
    <mergeCell ref="RYW702:RZD702"/>
    <mergeCell ref="RZE702:RZL702"/>
    <mergeCell ref="RZM702:RZT702"/>
    <mergeCell ref="RZU702:SAB702"/>
    <mergeCell ref="SAC702:SAJ702"/>
    <mergeCell ref="SAK702:SAR702"/>
    <mergeCell ref="SAS702:SAZ702"/>
    <mergeCell ref="SBA702:SBH702"/>
    <mergeCell ref="SBI702:SBP702"/>
    <mergeCell ref="SBQ702:SBX702"/>
    <mergeCell ref="SBY702:SCF702"/>
    <mergeCell ref="SCG702:SCN702"/>
    <mergeCell ref="SCO702:SCV702"/>
    <mergeCell ref="SCW702:SDD702"/>
    <mergeCell ref="SDE702:SDL702"/>
    <mergeCell ref="SDM702:SDT702"/>
    <mergeCell ref="SDU702:SEB702"/>
    <mergeCell ref="SEC702:SEJ702"/>
    <mergeCell ref="SEK702:SER702"/>
    <mergeCell ref="SES702:SEZ702"/>
    <mergeCell ref="SFA702:SFH702"/>
    <mergeCell ref="SFI702:SFP702"/>
    <mergeCell ref="SFQ702:SFX702"/>
    <mergeCell ref="SFY702:SGF702"/>
    <mergeCell ref="SGG702:SGN702"/>
    <mergeCell ref="SGO702:SGV702"/>
    <mergeCell ref="SGW702:SHD702"/>
    <mergeCell ref="SHE702:SHL702"/>
    <mergeCell ref="SHM702:SHT702"/>
    <mergeCell ref="SHU702:SIB702"/>
    <mergeCell ref="SIC702:SIJ702"/>
    <mergeCell ref="SIK702:SIR702"/>
    <mergeCell ref="SIS702:SIZ702"/>
    <mergeCell ref="SJA702:SJH702"/>
    <mergeCell ref="SJI702:SJP702"/>
    <mergeCell ref="SJQ702:SJX702"/>
    <mergeCell ref="SJY702:SKF702"/>
    <mergeCell ref="SKG702:SKN702"/>
    <mergeCell ref="SKO702:SKV702"/>
    <mergeCell ref="SKW702:SLD702"/>
    <mergeCell ref="SLE702:SLL702"/>
    <mergeCell ref="SLM702:SLT702"/>
    <mergeCell ref="SLU702:SMB702"/>
    <mergeCell ref="SMC702:SMJ702"/>
    <mergeCell ref="SMK702:SMR702"/>
    <mergeCell ref="SMS702:SMZ702"/>
    <mergeCell ref="SNA702:SNH702"/>
    <mergeCell ref="SNI702:SNP702"/>
    <mergeCell ref="SNQ702:SNX702"/>
    <mergeCell ref="SNY702:SOF702"/>
    <mergeCell ref="SOG702:SON702"/>
    <mergeCell ref="SOO702:SOV702"/>
    <mergeCell ref="SOW702:SPD702"/>
    <mergeCell ref="SPE702:SPL702"/>
    <mergeCell ref="SPM702:SPT702"/>
    <mergeCell ref="SPU702:SQB702"/>
    <mergeCell ref="SQC702:SQJ702"/>
    <mergeCell ref="SQK702:SQR702"/>
    <mergeCell ref="SQS702:SQZ702"/>
    <mergeCell ref="SRA702:SRH702"/>
    <mergeCell ref="SRI702:SRP702"/>
    <mergeCell ref="SRQ702:SRX702"/>
    <mergeCell ref="SRY702:SSF702"/>
    <mergeCell ref="SSG702:SSN702"/>
    <mergeCell ref="SSO702:SSV702"/>
    <mergeCell ref="SSW702:STD702"/>
    <mergeCell ref="STE702:STL702"/>
    <mergeCell ref="STM702:STT702"/>
    <mergeCell ref="STU702:SUB702"/>
    <mergeCell ref="SUC702:SUJ702"/>
    <mergeCell ref="SUK702:SUR702"/>
    <mergeCell ref="SUS702:SUZ702"/>
    <mergeCell ref="SVA702:SVH702"/>
    <mergeCell ref="SVI702:SVP702"/>
    <mergeCell ref="SVQ702:SVX702"/>
    <mergeCell ref="SVY702:SWF702"/>
    <mergeCell ref="SWG702:SWN702"/>
    <mergeCell ref="SWO702:SWV702"/>
    <mergeCell ref="SWW702:SXD702"/>
    <mergeCell ref="SXE702:SXL702"/>
    <mergeCell ref="SXM702:SXT702"/>
    <mergeCell ref="SXU702:SYB702"/>
    <mergeCell ref="SYC702:SYJ702"/>
    <mergeCell ref="SYK702:SYR702"/>
    <mergeCell ref="SYS702:SYZ702"/>
    <mergeCell ref="SZA702:SZH702"/>
    <mergeCell ref="SZI702:SZP702"/>
    <mergeCell ref="SZQ702:SZX702"/>
    <mergeCell ref="SZY702:TAF702"/>
    <mergeCell ref="TAG702:TAN702"/>
    <mergeCell ref="TAO702:TAV702"/>
    <mergeCell ref="TAW702:TBD702"/>
    <mergeCell ref="TBE702:TBL702"/>
    <mergeCell ref="TBM702:TBT702"/>
    <mergeCell ref="TBU702:TCB702"/>
    <mergeCell ref="TCC702:TCJ702"/>
    <mergeCell ref="TCK702:TCR702"/>
    <mergeCell ref="TCS702:TCZ702"/>
    <mergeCell ref="TDA702:TDH702"/>
    <mergeCell ref="TDI702:TDP702"/>
    <mergeCell ref="TDQ702:TDX702"/>
    <mergeCell ref="TDY702:TEF702"/>
    <mergeCell ref="TEG702:TEN702"/>
    <mergeCell ref="TEO702:TEV702"/>
    <mergeCell ref="TEW702:TFD702"/>
    <mergeCell ref="TFE702:TFL702"/>
    <mergeCell ref="TFM702:TFT702"/>
    <mergeCell ref="TFU702:TGB702"/>
    <mergeCell ref="TGC702:TGJ702"/>
    <mergeCell ref="TGK702:TGR702"/>
    <mergeCell ref="TGS702:TGZ702"/>
    <mergeCell ref="THA702:THH702"/>
    <mergeCell ref="THI702:THP702"/>
    <mergeCell ref="THQ702:THX702"/>
    <mergeCell ref="THY702:TIF702"/>
    <mergeCell ref="TIG702:TIN702"/>
    <mergeCell ref="TIO702:TIV702"/>
    <mergeCell ref="TIW702:TJD702"/>
    <mergeCell ref="TJE702:TJL702"/>
    <mergeCell ref="TJM702:TJT702"/>
    <mergeCell ref="TJU702:TKB702"/>
    <mergeCell ref="TKC702:TKJ702"/>
    <mergeCell ref="TKK702:TKR702"/>
    <mergeCell ref="TKS702:TKZ702"/>
    <mergeCell ref="TLA702:TLH702"/>
    <mergeCell ref="TLI702:TLP702"/>
    <mergeCell ref="TLQ702:TLX702"/>
    <mergeCell ref="TLY702:TMF702"/>
    <mergeCell ref="TMG702:TMN702"/>
    <mergeCell ref="TMO702:TMV702"/>
    <mergeCell ref="TMW702:TND702"/>
    <mergeCell ref="TNE702:TNL702"/>
    <mergeCell ref="TNM702:TNT702"/>
    <mergeCell ref="TNU702:TOB702"/>
    <mergeCell ref="TOC702:TOJ702"/>
    <mergeCell ref="TOK702:TOR702"/>
    <mergeCell ref="TOS702:TOZ702"/>
    <mergeCell ref="TPA702:TPH702"/>
    <mergeCell ref="TPI702:TPP702"/>
    <mergeCell ref="TPQ702:TPX702"/>
    <mergeCell ref="TPY702:TQF702"/>
    <mergeCell ref="TQG702:TQN702"/>
    <mergeCell ref="TQO702:TQV702"/>
    <mergeCell ref="TQW702:TRD702"/>
    <mergeCell ref="TRE702:TRL702"/>
    <mergeCell ref="TRM702:TRT702"/>
    <mergeCell ref="TRU702:TSB702"/>
    <mergeCell ref="TSC702:TSJ702"/>
    <mergeCell ref="TSK702:TSR702"/>
    <mergeCell ref="TSS702:TSZ702"/>
    <mergeCell ref="TTA702:TTH702"/>
    <mergeCell ref="TTI702:TTP702"/>
    <mergeCell ref="TTQ702:TTX702"/>
    <mergeCell ref="TTY702:TUF702"/>
    <mergeCell ref="TUG702:TUN702"/>
    <mergeCell ref="TUO702:TUV702"/>
    <mergeCell ref="TUW702:TVD702"/>
    <mergeCell ref="TVE702:TVL702"/>
    <mergeCell ref="TVM702:TVT702"/>
    <mergeCell ref="TVU702:TWB702"/>
    <mergeCell ref="TWC702:TWJ702"/>
    <mergeCell ref="TWK702:TWR702"/>
    <mergeCell ref="TWS702:TWZ702"/>
    <mergeCell ref="TXA702:TXH702"/>
    <mergeCell ref="TXI702:TXP702"/>
    <mergeCell ref="TXQ702:TXX702"/>
    <mergeCell ref="TXY702:TYF702"/>
    <mergeCell ref="TYG702:TYN702"/>
    <mergeCell ref="TYO702:TYV702"/>
    <mergeCell ref="TYW702:TZD702"/>
    <mergeCell ref="TZE702:TZL702"/>
    <mergeCell ref="TZM702:TZT702"/>
    <mergeCell ref="TZU702:UAB702"/>
    <mergeCell ref="UAC702:UAJ702"/>
    <mergeCell ref="UAK702:UAR702"/>
    <mergeCell ref="UAS702:UAZ702"/>
    <mergeCell ref="UBA702:UBH702"/>
    <mergeCell ref="UBI702:UBP702"/>
    <mergeCell ref="UBQ702:UBX702"/>
    <mergeCell ref="UBY702:UCF702"/>
    <mergeCell ref="UCG702:UCN702"/>
    <mergeCell ref="UCO702:UCV702"/>
    <mergeCell ref="UCW702:UDD702"/>
    <mergeCell ref="UDE702:UDL702"/>
    <mergeCell ref="UDM702:UDT702"/>
    <mergeCell ref="UDU702:UEB702"/>
    <mergeCell ref="UEC702:UEJ702"/>
    <mergeCell ref="UEK702:UER702"/>
    <mergeCell ref="UES702:UEZ702"/>
    <mergeCell ref="UFA702:UFH702"/>
    <mergeCell ref="UFI702:UFP702"/>
    <mergeCell ref="UFQ702:UFX702"/>
    <mergeCell ref="UFY702:UGF702"/>
    <mergeCell ref="UGG702:UGN702"/>
    <mergeCell ref="UGO702:UGV702"/>
    <mergeCell ref="UGW702:UHD702"/>
    <mergeCell ref="UHE702:UHL702"/>
    <mergeCell ref="UHM702:UHT702"/>
    <mergeCell ref="UHU702:UIB702"/>
    <mergeCell ref="UIC702:UIJ702"/>
    <mergeCell ref="UIK702:UIR702"/>
    <mergeCell ref="UIS702:UIZ702"/>
    <mergeCell ref="UJA702:UJH702"/>
    <mergeCell ref="UJI702:UJP702"/>
    <mergeCell ref="UJQ702:UJX702"/>
    <mergeCell ref="UJY702:UKF702"/>
    <mergeCell ref="UKG702:UKN702"/>
    <mergeCell ref="UKO702:UKV702"/>
    <mergeCell ref="UKW702:ULD702"/>
    <mergeCell ref="ULE702:ULL702"/>
    <mergeCell ref="ULM702:ULT702"/>
    <mergeCell ref="ULU702:UMB702"/>
    <mergeCell ref="UMC702:UMJ702"/>
    <mergeCell ref="UMK702:UMR702"/>
    <mergeCell ref="UMS702:UMZ702"/>
    <mergeCell ref="UNA702:UNH702"/>
    <mergeCell ref="UNI702:UNP702"/>
    <mergeCell ref="UNQ702:UNX702"/>
    <mergeCell ref="UNY702:UOF702"/>
    <mergeCell ref="UOG702:UON702"/>
    <mergeCell ref="UOO702:UOV702"/>
    <mergeCell ref="UOW702:UPD702"/>
    <mergeCell ref="UPE702:UPL702"/>
    <mergeCell ref="UPM702:UPT702"/>
    <mergeCell ref="UPU702:UQB702"/>
    <mergeCell ref="UQC702:UQJ702"/>
    <mergeCell ref="UQK702:UQR702"/>
    <mergeCell ref="UQS702:UQZ702"/>
    <mergeCell ref="URA702:URH702"/>
    <mergeCell ref="URI702:URP702"/>
    <mergeCell ref="URQ702:URX702"/>
    <mergeCell ref="URY702:USF702"/>
    <mergeCell ref="USG702:USN702"/>
    <mergeCell ref="USO702:USV702"/>
    <mergeCell ref="USW702:UTD702"/>
    <mergeCell ref="UTE702:UTL702"/>
    <mergeCell ref="UTM702:UTT702"/>
    <mergeCell ref="UTU702:UUB702"/>
    <mergeCell ref="UUC702:UUJ702"/>
    <mergeCell ref="UUK702:UUR702"/>
    <mergeCell ref="UUS702:UUZ702"/>
    <mergeCell ref="UVA702:UVH702"/>
    <mergeCell ref="UVI702:UVP702"/>
    <mergeCell ref="UVQ702:UVX702"/>
    <mergeCell ref="UVY702:UWF702"/>
    <mergeCell ref="UWG702:UWN702"/>
    <mergeCell ref="UWO702:UWV702"/>
    <mergeCell ref="UWW702:UXD702"/>
    <mergeCell ref="UXE702:UXL702"/>
    <mergeCell ref="UXM702:UXT702"/>
    <mergeCell ref="UXU702:UYB702"/>
    <mergeCell ref="UYC702:UYJ702"/>
    <mergeCell ref="UYK702:UYR702"/>
    <mergeCell ref="UYS702:UYZ702"/>
    <mergeCell ref="UZA702:UZH702"/>
    <mergeCell ref="UZI702:UZP702"/>
    <mergeCell ref="UZQ702:UZX702"/>
    <mergeCell ref="UZY702:VAF702"/>
    <mergeCell ref="VAG702:VAN702"/>
    <mergeCell ref="VAO702:VAV702"/>
    <mergeCell ref="VAW702:VBD702"/>
    <mergeCell ref="VBE702:VBL702"/>
    <mergeCell ref="VBM702:VBT702"/>
    <mergeCell ref="VBU702:VCB702"/>
    <mergeCell ref="VCC702:VCJ702"/>
    <mergeCell ref="VCK702:VCR702"/>
    <mergeCell ref="VCS702:VCZ702"/>
    <mergeCell ref="VDA702:VDH702"/>
    <mergeCell ref="VDI702:VDP702"/>
    <mergeCell ref="VDQ702:VDX702"/>
    <mergeCell ref="VDY702:VEF702"/>
    <mergeCell ref="VEG702:VEN702"/>
    <mergeCell ref="VEO702:VEV702"/>
    <mergeCell ref="VEW702:VFD702"/>
    <mergeCell ref="VFE702:VFL702"/>
    <mergeCell ref="VFM702:VFT702"/>
    <mergeCell ref="VFU702:VGB702"/>
    <mergeCell ref="VGC702:VGJ702"/>
    <mergeCell ref="VGK702:VGR702"/>
    <mergeCell ref="VGS702:VGZ702"/>
    <mergeCell ref="VHA702:VHH702"/>
    <mergeCell ref="VHI702:VHP702"/>
    <mergeCell ref="VHQ702:VHX702"/>
    <mergeCell ref="VHY702:VIF702"/>
    <mergeCell ref="VIG702:VIN702"/>
    <mergeCell ref="VIO702:VIV702"/>
    <mergeCell ref="VIW702:VJD702"/>
    <mergeCell ref="VJE702:VJL702"/>
    <mergeCell ref="VJM702:VJT702"/>
    <mergeCell ref="VJU702:VKB702"/>
    <mergeCell ref="VKC702:VKJ702"/>
    <mergeCell ref="VKK702:VKR702"/>
    <mergeCell ref="VKS702:VKZ702"/>
    <mergeCell ref="VLA702:VLH702"/>
    <mergeCell ref="VLI702:VLP702"/>
    <mergeCell ref="VLQ702:VLX702"/>
    <mergeCell ref="VLY702:VMF702"/>
    <mergeCell ref="VMG702:VMN702"/>
    <mergeCell ref="VMO702:VMV702"/>
    <mergeCell ref="VMW702:VND702"/>
    <mergeCell ref="VNE702:VNL702"/>
    <mergeCell ref="VNM702:VNT702"/>
    <mergeCell ref="VNU702:VOB702"/>
    <mergeCell ref="VOC702:VOJ702"/>
    <mergeCell ref="VOK702:VOR702"/>
    <mergeCell ref="VOS702:VOZ702"/>
    <mergeCell ref="VPA702:VPH702"/>
    <mergeCell ref="VPI702:VPP702"/>
    <mergeCell ref="VPQ702:VPX702"/>
    <mergeCell ref="VPY702:VQF702"/>
    <mergeCell ref="VQG702:VQN702"/>
    <mergeCell ref="VQO702:VQV702"/>
    <mergeCell ref="VQW702:VRD702"/>
    <mergeCell ref="VRE702:VRL702"/>
    <mergeCell ref="VRM702:VRT702"/>
    <mergeCell ref="VRU702:VSB702"/>
    <mergeCell ref="VSC702:VSJ702"/>
    <mergeCell ref="VSK702:VSR702"/>
    <mergeCell ref="VSS702:VSZ702"/>
    <mergeCell ref="VTA702:VTH702"/>
    <mergeCell ref="VTI702:VTP702"/>
    <mergeCell ref="VTQ702:VTX702"/>
    <mergeCell ref="VTY702:VUF702"/>
    <mergeCell ref="VUG702:VUN702"/>
    <mergeCell ref="VUO702:VUV702"/>
    <mergeCell ref="VUW702:VVD702"/>
    <mergeCell ref="VVE702:VVL702"/>
    <mergeCell ref="VVM702:VVT702"/>
    <mergeCell ref="VVU702:VWB702"/>
    <mergeCell ref="VWC702:VWJ702"/>
    <mergeCell ref="VWK702:VWR702"/>
    <mergeCell ref="VWS702:VWZ702"/>
    <mergeCell ref="VXA702:VXH702"/>
    <mergeCell ref="VXI702:VXP702"/>
    <mergeCell ref="VXQ702:VXX702"/>
    <mergeCell ref="VXY702:VYF702"/>
    <mergeCell ref="VYG702:VYN702"/>
    <mergeCell ref="VYO702:VYV702"/>
    <mergeCell ref="VYW702:VZD702"/>
    <mergeCell ref="VZE702:VZL702"/>
    <mergeCell ref="VZM702:VZT702"/>
    <mergeCell ref="VZU702:WAB702"/>
    <mergeCell ref="WAC702:WAJ702"/>
    <mergeCell ref="WAK702:WAR702"/>
    <mergeCell ref="WAS702:WAZ702"/>
    <mergeCell ref="WBA702:WBH702"/>
    <mergeCell ref="WBI702:WBP702"/>
    <mergeCell ref="WBQ702:WBX702"/>
    <mergeCell ref="WBY702:WCF702"/>
    <mergeCell ref="WCG702:WCN702"/>
    <mergeCell ref="WCO702:WCV702"/>
    <mergeCell ref="WCW702:WDD702"/>
    <mergeCell ref="WDE702:WDL702"/>
    <mergeCell ref="WDM702:WDT702"/>
    <mergeCell ref="WDU702:WEB702"/>
    <mergeCell ref="WEC702:WEJ702"/>
    <mergeCell ref="WEK702:WER702"/>
    <mergeCell ref="WES702:WEZ702"/>
    <mergeCell ref="WFA702:WFH702"/>
    <mergeCell ref="WFI702:WFP702"/>
    <mergeCell ref="WFQ702:WFX702"/>
    <mergeCell ref="WFY702:WGF702"/>
    <mergeCell ref="WGG702:WGN702"/>
    <mergeCell ref="WGO702:WGV702"/>
    <mergeCell ref="WGW702:WHD702"/>
    <mergeCell ref="WHE702:WHL702"/>
    <mergeCell ref="WHM702:WHT702"/>
    <mergeCell ref="WHU702:WIB702"/>
    <mergeCell ref="WIC702:WIJ702"/>
    <mergeCell ref="WIK702:WIR702"/>
    <mergeCell ref="WIS702:WIZ702"/>
    <mergeCell ref="WJA702:WJH702"/>
    <mergeCell ref="WJI702:WJP702"/>
    <mergeCell ref="WJQ702:WJX702"/>
    <mergeCell ref="WJY702:WKF702"/>
    <mergeCell ref="WKG702:WKN702"/>
    <mergeCell ref="WKO702:WKV702"/>
    <mergeCell ref="WKW702:WLD702"/>
    <mergeCell ref="WLE702:WLL702"/>
    <mergeCell ref="WLM702:WLT702"/>
    <mergeCell ref="WLU702:WMB702"/>
    <mergeCell ref="WMC702:WMJ702"/>
    <mergeCell ref="WMK702:WMR702"/>
    <mergeCell ref="WMS702:WMZ702"/>
    <mergeCell ref="WNA702:WNH702"/>
    <mergeCell ref="WNI702:WNP702"/>
    <mergeCell ref="WNQ702:WNX702"/>
    <mergeCell ref="WNY702:WOF702"/>
    <mergeCell ref="WOG702:WON702"/>
    <mergeCell ref="WOO702:WOV702"/>
    <mergeCell ref="WOW702:WPD702"/>
    <mergeCell ref="WPE702:WPL702"/>
    <mergeCell ref="WPM702:WPT702"/>
    <mergeCell ref="WPU702:WQB702"/>
    <mergeCell ref="WQC702:WQJ702"/>
    <mergeCell ref="WQK702:WQR702"/>
    <mergeCell ref="WQS702:WQZ702"/>
    <mergeCell ref="WRA702:WRH702"/>
    <mergeCell ref="WRI702:WRP702"/>
    <mergeCell ref="WRQ702:WRX702"/>
    <mergeCell ref="WRY702:WSF702"/>
    <mergeCell ref="WSG702:WSN702"/>
    <mergeCell ref="WSO702:WSV702"/>
    <mergeCell ref="WSW702:WTD702"/>
    <mergeCell ref="WTE702:WTL702"/>
    <mergeCell ref="WTM702:WTT702"/>
    <mergeCell ref="WTU702:WUB702"/>
    <mergeCell ref="WUC702:WUJ702"/>
    <mergeCell ref="WUK702:WUR702"/>
    <mergeCell ref="WUS702:WUZ702"/>
    <mergeCell ref="WVA702:WVH702"/>
    <mergeCell ref="WVI702:WVP702"/>
    <mergeCell ref="WVQ702:WVX702"/>
    <mergeCell ref="WVY702:WWF702"/>
    <mergeCell ref="WWG702:WWN702"/>
    <mergeCell ref="WWO702:WWV702"/>
    <mergeCell ref="WWW702:WXD702"/>
    <mergeCell ref="WXE702:WXL702"/>
    <mergeCell ref="WXM702:WXT702"/>
    <mergeCell ref="WXU702:WYB702"/>
    <mergeCell ref="WYC702:WYJ702"/>
    <mergeCell ref="WYK702:WYR702"/>
    <mergeCell ref="WYS702:WYZ702"/>
    <mergeCell ref="WZA702:WZH702"/>
    <mergeCell ref="WZI702:WZP702"/>
    <mergeCell ref="A704:H704"/>
    <mergeCell ref="I704:P704"/>
    <mergeCell ref="Q704:X704"/>
    <mergeCell ref="Y704:AF704"/>
    <mergeCell ref="AG704:AN704"/>
    <mergeCell ref="AO704:AV704"/>
    <mergeCell ref="AW704:BD704"/>
    <mergeCell ref="BE704:BL704"/>
    <mergeCell ref="BM704:BT704"/>
    <mergeCell ref="BU704:CB704"/>
    <mergeCell ref="CC704:CJ704"/>
    <mergeCell ref="CK704:CR704"/>
    <mergeCell ref="CS704:CZ704"/>
    <mergeCell ref="DA704:DH704"/>
    <mergeCell ref="DI704:DP704"/>
    <mergeCell ref="DQ704:DX704"/>
    <mergeCell ref="DY704:EF704"/>
    <mergeCell ref="EG704:EN704"/>
    <mergeCell ref="EO704:EV704"/>
    <mergeCell ref="EW704:FD704"/>
    <mergeCell ref="FE704:FL704"/>
    <mergeCell ref="FM704:FT704"/>
    <mergeCell ref="FU704:GB704"/>
    <mergeCell ref="GC704:GJ704"/>
    <mergeCell ref="GK704:GR704"/>
    <mergeCell ref="GS704:GZ704"/>
    <mergeCell ref="HA704:HH704"/>
    <mergeCell ref="HI704:HP704"/>
    <mergeCell ref="HQ704:HX704"/>
    <mergeCell ref="HY704:IF704"/>
    <mergeCell ref="IG704:IN704"/>
    <mergeCell ref="IO704:IV704"/>
    <mergeCell ref="IW704:JD704"/>
    <mergeCell ref="JE704:JL704"/>
    <mergeCell ref="JM704:JT704"/>
    <mergeCell ref="JU704:KB704"/>
    <mergeCell ref="KC704:KJ704"/>
    <mergeCell ref="KK704:KR704"/>
    <mergeCell ref="KS704:KZ704"/>
    <mergeCell ref="LA704:LH704"/>
    <mergeCell ref="LI704:LP704"/>
    <mergeCell ref="LQ704:LX704"/>
    <mergeCell ref="LY704:MF704"/>
    <mergeCell ref="MG704:MN704"/>
    <mergeCell ref="MO704:MV704"/>
    <mergeCell ref="MW704:ND704"/>
    <mergeCell ref="NE704:NL704"/>
    <mergeCell ref="NM704:NT704"/>
    <mergeCell ref="NU704:OB704"/>
    <mergeCell ref="OC704:OJ704"/>
    <mergeCell ref="OK704:OR704"/>
    <mergeCell ref="OS704:OZ704"/>
    <mergeCell ref="PA704:PH704"/>
    <mergeCell ref="PI704:PP704"/>
    <mergeCell ref="PQ704:PX704"/>
    <mergeCell ref="PY704:QF704"/>
    <mergeCell ref="QG704:QN704"/>
    <mergeCell ref="QO704:QV704"/>
    <mergeCell ref="QW704:RD704"/>
    <mergeCell ref="RE704:RL704"/>
    <mergeCell ref="RM704:RT704"/>
    <mergeCell ref="RU704:SB704"/>
    <mergeCell ref="SC704:SJ704"/>
    <mergeCell ref="SK704:SR704"/>
    <mergeCell ref="SS704:SZ704"/>
    <mergeCell ref="TA704:TH704"/>
    <mergeCell ref="TI704:TP704"/>
    <mergeCell ref="TQ704:TX704"/>
    <mergeCell ref="TY704:UF704"/>
    <mergeCell ref="UG704:UN704"/>
    <mergeCell ref="UO704:UV704"/>
    <mergeCell ref="UW704:VD704"/>
    <mergeCell ref="VE704:VL704"/>
    <mergeCell ref="VM704:VT704"/>
    <mergeCell ref="VU704:WB704"/>
    <mergeCell ref="WC704:WJ704"/>
    <mergeCell ref="WK704:WR704"/>
    <mergeCell ref="WS704:WZ704"/>
    <mergeCell ref="XA704:XH704"/>
    <mergeCell ref="XI704:XP704"/>
    <mergeCell ref="XQ704:XX704"/>
    <mergeCell ref="XY704:YF704"/>
    <mergeCell ref="YG704:YN704"/>
    <mergeCell ref="YO704:YV704"/>
    <mergeCell ref="YW704:ZD704"/>
    <mergeCell ref="ZE704:ZL704"/>
    <mergeCell ref="ZM704:ZT704"/>
    <mergeCell ref="ZU704:AAB704"/>
    <mergeCell ref="AAC704:AAJ704"/>
    <mergeCell ref="AAK704:AAR704"/>
    <mergeCell ref="AAS704:AAZ704"/>
    <mergeCell ref="ABA704:ABH704"/>
    <mergeCell ref="ABI704:ABP704"/>
    <mergeCell ref="ABQ704:ABX704"/>
    <mergeCell ref="ABY704:ACF704"/>
    <mergeCell ref="ACG704:ACN704"/>
    <mergeCell ref="ACO704:ACV704"/>
    <mergeCell ref="ACW704:ADD704"/>
    <mergeCell ref="ADE704:ADL704"/>
    <mergeCell ref="ADM704:ADT704"/>
    <mergeCell ref="ADU704:AEB704"/>
    <mergeCell ref="AEC704:AEJ704"/>
    <mergeCell ref="AEK704:AER704"/>
    <mergeCell ref="AES704:AEZ704"/>
    <mergeCell ref="AFA704:AFH704"/>
    <mergeCell ref="AFI704:AFP704"/>
    <mergeCell ref="AFQ704:AFX704"/>
    <mergeCell ref="AFY704:AGF704"/>
    <mergeCell ref="AGG704:AGN704"/>
    <mergeCell ref="AGO704:AGV704"/>
    <mergeCell ref="AGW704:AHD704"/>
    <mergeCell ref="AHE704:AHL704"/>
    <mergeCell ref="AHM704:AHT704"/>
    <mergeCell ref="AHU704:AIB704"/>
    <mergeCell ref="AIC704:AIJ704"/>
    <mergeCell ref="AIK704:AIR704"/>
    <mergeCell ref="AIS704:AIZ704"/>
    <mergeCell ref="AJA704:AJH704"/>
    <mergeCell ref="AJI704:AJP704"/>
    <mergeCell ref="AJQ704:AJX704"/>
    <mergeCell ref="AJY704:AKF704"/>
    <mergeCell ref="AKG704:AKN704"/>
    <mergeCell ref="AKO704:AKV704"/>
    <mergeCell ref="AKW704:ALD704"/>
    <mergeCell ref="ALE704:ALL704"/>
    <mergeCell ref="ALM704:ALT704"/>
    <mergeCell ref="ALU704:AMB704"/>
    <mergeCell ref="AMC704:AMJ704"/>
    <mergeCell ref="AMK704:AMR704"/>
    <mergeCell ref="AMS704:AMZ704"/>
    <mergeCell ref="ANA704:ANH704"/>
    <mergeCell ref="ANI704:ANP704"/>
    <mergeCell ref="ANQ704:ANX704"/>
    <mergeCell ref="ANY704:AOF704"/>
    <mergeCell ref="AOG704:AON704"/>
    <mergeCell ref="AOO704:AOV704"/>
    <mergeCell ref="AOW704:APD704"/>
    <mergeCell ref="APE704:APL704"/>
    <mergeCell ref="APM704:APT704"/>
    <mergeCell ref="APU704:AQB704"/>
    <mergeCell ref="AQC704:AQJ704"/>
    <mergeCell ref="AQK704:AQR704"/>
    <mergeCell ref="AQS704:AQZ704"/>
    <mergeCell ref="ARA704:ARH704"/>
    <mergeCell ref="ARI704:ARP704"/>
    <mergeCell ref="ARQ704:ARX704"/>
    <mergeCell ref="ARY704:ASF704"/>
    <mergeCell ref="ASG704:ASN704"/>
    <mergeCell ref="ASO704:ASV704"/>
    <mergeCell ref="ASW704:ATD704"/>
    <mergeCell ref="ATE704:ATL704"/>
    <mergeCell ref="ATM704:ATT704"/>
    <mergeCell ref="ATU704:AUB704"/>
    <mergeCell ref="AUC704:AUJ704"/>
    <mergeCell ref="AUK704:AUR704"/>
    <mergeCell ref="AUS704:AUZ704"/>
    <mergeCell ref="AVA704:AVH704"/>
    <mergeCell ref="AVI704:AVP704"/>
    <mergeCell ref="AVQ704:AVX704"/>
    <mergeCell ref="AVY704:AWF704"/>
    <mergeCell ref="AWG704:AWN704"/>
    <mergeCell ref="AWO704:AWV704"/>
    <mergeCell ref="AWW704:AXD704"/>
    <mergeCell ref="AXE704:AXL704"/>
    <mergeCell ref="AXM704:AXT704"/>
    <mergeCell ref="AXU704:AYB704"/>
    <mergeCell ref="AYC704:AYJ704"/>
    <mergeCell ref="AYK704:AYR704"/>
    <mergeCell ref="AYS704:AYZ704"/>
    <mergeCell ref="AZA704:AZH704"/>
    <mergeCell ref="AZI704:AZP704"/>
    <mergeCell ref="AZQ704:AZX704"/>
    <mergeCell ref="AZY704:BAF704"/>
    <mergeCell ref="BAG704:BAN704"/>
    <mergeCell ref="BAO704:BAV704"/>
    <mergeCell ref="BAW704:BBD704"/>
    <mergeCell ref="BBE704:BBL704"/>
    <mergeCell ref="BBM704:BBT704"/>
    <mergeCell ref="BBU704:BCB704"/>
    <mergeCell ref="BCC704:BCJ704"/>
    <mergeCell ref="BCK704:BCR704"/>
    <mergeCell ref="BCS704:BCZ704"/>
    <mergeCell ref="BDA704:BDH704"/>
    <mergeCell ref="BDI704:BDP704"/>
    <mergeCell ref="BDQ704:BDX704"/>
    <mergeCell ref="BDY704:BEF704"/>
    <mergeCell ref="BEG704:BEN704"/>
    <mergeCell ref="BEO704:BEV704"/>
    <mergeCell ref="BEW704:BFD704"/>
    <mergeCell ref="BFE704:BFL704"/>
    <mergeCell ref="BFM704:BFT704"/>
    <mergeCell ref="BFU704:BGB704"/>
    <mergeCell ref="BGC704:BGJ704"/>
    <mergeCell ref="BGK704:BGR704"/>
    <mergeCell ref="BGS704:BGZ704"/>
    <mergeCell ref="BHA704:BHH704"/>
    <mergeCell ref="BHI704:BHP704"/>
    <mergeCell ref="BHQ704:BHX704"/>
    <mergeCell ref="BHY704:BIF704"/>
    <mergeCell ref="BIG704:BIN704"/>
    <mergeCell ref="BIO704:BIV704"/>
    <mergeCell ref="BIW704:BJD704"/>
    <mergeCell ref="BJE704:BJL704"/>
    <mergeCell ref="BJM704:BJT704"/>
    <mergeCell ref="BJU704:BKB704"/>
    <mergeCell ref="BKC704:BKJ704"/>
    <mergeCell ref="BKK704:BKR704"/>
    <mergeCell ref="BKS704:BKZ704"/>
    <mergeCell ref="BLA704:BLH704"/>
    <mergeCell ref="BLI704:BLP704"/>
    <mergeCell ref="BLQ704:BLX704"/>
    <mergeCell ref="BLY704:BMF704"/>
    <mergeCell ref="BMG704:BMN704"/>
    <mergeCell ref="BMO704:BMV704"/>
    <mergeCell ref="BMW704:BND704"/>
    <mergeCell ref="BNE704:BNL704"/>
    <mergeCell ref="BNM704:BNT704"/>
    <mergeCell ref="BNU704:BOB704"/>
    <mergeCell ref="BOC704:BOJ704"/>
    <mergeCell ref="BOK704:BOR704"/>
    <mergeCell ref="BOS704:BOZ704"/>
    <mergeCell ref="BPA704:BPH704"/>
    <mergeCell ref="BPI704:BPP704"/>
    <mergeCell ref="BPQ704:BPX704"/>
    <mergeCell ref="BPY704:BQF704"/>
    <mergeCell ref="BQG704:BQN704"/>
    <mergeCell ref="BQO704:BQV704"/>
    <mergeCell ref="BQW704:BRD704"/>
    <mergeCell ref="BRE704:BRL704"/>
    <mergeCell ref="BRM704:BRT704"/>
    <mergeCell ref="BRU704:BSB704"/>
    <mergeCell ref="BSC704:BSJ704"/>
    <mergeCell ref="BSK704:BSR704"/>
    <mergeCell ref="BSS704:BSZ704"/>
    <mergeCell ref="BTA704:BTH704"/>
    <mergeCell ref="BTI704:BTP704"/>
    <mergeCell ref="BTQ704:BTX704"/>
    <mergeCell ref="BTY704:BUF704"/>
    <mergeCell ref="BUG704:BUN704"/>
    <mergeCell ref="BUO704:BUV704"/>
    <mergeCell ref="BUW704:BVD704"/>
    <mergeCell ref="BVE704:BVL704"/>
    <mergeCell ref="BVM704:BVT704"/>
    <mergeCell ref="BVU704:BWB704"/>
    <mergeCell ref="BWC704:BWJ704"/>
    <mergeCell ref="BWK704:BWR704"/>
    <mergeCell ref="BWS704:BWZ704"/>
    <mergeCell ref="BXA704:BXH704"/>
    <mergeCell ref="BXI704:BXP704"/>
    <mergeCell ref="BXQ704:BXX704"/>
    <mergeCell ref="BXY704:BYF704"/>
    <mergeCell ref="BYG704:BYN704"/>
    <mergeCell ref="BYO704:BYV704"/>
    <mergeCell ref="BYW704:BZD704"/>
    <mergeCell ref="BZE704:BZL704"/>
    <mergeCell ref="BZM704:BZT704"/>
    <mergeCell ref="BZU704:CAB704"/>
    <mergeCell ref="CAC704:CAJ704"/>
    <mergeCell ref="CAK704:CAR704"/>
    <mergeCell ref="CAS704:CAZ704"/>
    <mergeCell ref="CBA704:CBH704"/>
    <mergeCell ref="CBI704:CBP704"/>
    <mergeCell ref="CBQ704:CBX704"/>
    <mergeCell ref="CBY704:CCF704"/>
    <mergeCell ref="CCG704:CCN704"/>
    <mergeCell ref="CCO704:CCV704"/>
    <mergeCell ref="CCW704:CDD704"/>
    <mergeCell ref="CDE704:CDL704"/>
    <mergeCell ref="CDM704:CDT704"/>
    <mergeCell ref="CDU704:CEB704"/>
    <mergeCell ref="CEC704:CEJ704"/>
    <mergeCell ref="CEK704:CER704"/>
    <mergeCell ref="CES704:CEZ704"/>
    <mergeCell ref="CFA704:CFH704"/>
    <mergeCell ref="CFI704:CFP704"/>
    <mergeCell ref="CFQ704:CFX704"/>
    <mergeCell ref="CFY704:CGF704"/>
    <mergeCell ref="CGG704:CGN704"/>
    <mergeCell ref="CGO704:CGV704"/>
    <mergeCell ref="CGW704:CHD704"/>
    <mergeCell ref="CHE704:CHL704"/>
    <mergeCell ref="CHM704:CHT704"/>
    <mergeCell ref="CHU704:CIB704"/>
    <mergeCell ref="CIC704:CIJ704"/>
    <mergeCell ref="CIK704:CIR704"/>
    <mergeCell ref="CIS704:CIZ704"/>
    <mergeCell ref="CJA704:CJH704"/>
    <mergeCell ref="CJI704:CJP704"/>
    <mergeCell ref="CJQ704:CJX704"/>
    <mergeCell ref="CJY704:CKF704"/>
    <mergeCell ref="CKG704:CKN704"/>
    <mergeCell ref="CKO704:CKV704"/>
    <mergeCell ref="CKW704:CLD704"/>
    <mergeCell ref="CLE704:CLL704"/>
    <mergeCell ref="CLM704:CLT704"/>
    <mergeCell ref="CLU704:CMB704"/>
    <mergeCell ref="CMC704:CMJ704"/>
    <mergeCell ref="CMK704:CMR704"/>
    <mergeCell ref="CMS704:CMZ704"/>
    <mergeCell ref="CNA704:CNH704"/>
    <mergeCell ref="CNI704:CNP704"/>
    <mergeCell ref="CNQ704:CNX704"/>
    <mergeCell ref="CNY704:COF704"/>
    <mergeCell ref="COG704:CON704"/>
    <mergeCell ref="COO704:COV704"/>
    <mergeCell ref="COW704:CPD704"/>
    <mergeCell ref="CPE704:CPL704"/>
    <mergeCell ref="CPM704:CPT704"/>
    <mergeCell ref="CPU704:CQB704"/>
    <mergeCell ref="CQC704:CQJ704"/>
    <mergeCell ref="CQK704:CQR704"/>
    <mergeCell ref="CQS704:CQZ704"/>
    <mergeCell ref="CRA704:CRH704"/>
    <mergeCell ref="CRI704:CRP704"/>
    <mergeCell ref="CRQ704:CRX704"/>
    <mergeCell ref="CRY704:CSF704"/>
    <mergeCell ref="CSG704:CSN704"/>
    <mergeCell ref="CSO704:CSV704"/>
    <mergeCell ref="CSW704:CTD704"/>
    <mergeCell ref="CTE704:CTL704"/>
    <mergeCell ref="CTM704:CTT704"/>
    <mergeCell ref="CTU704:CUB704"/>
    <mergeCell ref="CUC704:CUJ704"/>
    <mergeCell ref="CUK704:CUR704"/>
    <mergeCell ref="CUS704:CUZ704"/>
    <mergeCell ref="CVA704:CVH704"/>
    <mergeCell ref="CVI704:CVP704"/>
    <mergeCell ref="CVQ704:CVX704"/>
    <mergeCell ref="CVY704:CWF704"/>
    <mergeCell ref="CWG704:CWN704"/>
    <mergeCell ref="CWO704:CWV704"/>
    <mergeCell ref="CWW704:CXD704"/>
    <mergeCell ref="CXE704:CXL704"/>
    <mergeCell ref="CXM704:CXT704"/>
    <mergeCell ref="CXU704:CYB704"/>
    <mergeCell ref="CYC704:CYJ704"/>
    <mergeCell ref="CYK704:CYR704"/>
    <mergeCell ref="CYS704:CYZ704"/>
    <mergeCell ref="CZA704:CZH704"/>
    <mergeCell ref="CZI704:CZP704"/>
    <mergeCell ref="CZQ704:CZX704"/>
    <mergeCell ref="CZY704:DAF704"/>
    <mergeCell ref="DAG704:DAN704"/>
    <mergeCell ref="DAO704:DAV704"/>
    <mergeCell ref="DAW704:DBD704"/>
    <mergeCell ref="DBE704:DBL704"/>
    <mergeCell ref="DBM704:DBT704"/>
    <mergeCell ref="DBU704:DCB704"/>
    <mergeCell ref="DCC704:DCJ704"/>
    <mergeCell ref="DCK704:DCR704"/>
    <mergeCell ref="DCS704:DCZ704"/>
    <mergeCell ref="DDA704:DDH704"/>
    <mergeCell ref="DDI704:DDP704"/>
    <mergeCell ref="DDQ704:DDX704"/>
    <mergeCell ref="DDY704:DEF704"/>
    <mergeCell ref="DEG704:DEN704"/>
    <mergeCell ref="DEO704:DEV704"/>
    <mergeCell ref="DEW704:DFD704"/>
    <mergeCell ref="DFE704:DFL704"/>
    <mergeCell ref="DFM704:DFT704"/>
    <mergeCell ref="DFU704:DGB704"/>
    <mergeCell ref="DGC704:DGJ704"/>
    <mergeCell ref="DGK704:DGR704"/>
    <mergeCell ref="DGS704:DGZ704"/>
    <mergeCell ref="DHA704:DHH704"/>
    <mergeCell ref="DHI704:DHP704"/>
    <mergeCell ref="DHQ704:DHX704"/>
    <mergeCell ref="DHY704:DIF704"/>
    <mergeCell ref="DIG704:DIN704"/>
    <mergeCell ref="DIO704:DIV704"/>
    <mergeCell ref="DIW704:DJD704"/>
    <mergeCell ref="DJE704:DJL704"/>
    <mergeCell ref="DJM704:DJT704"/>
    <mergeCell ref="DJU704:DKB704"/>
    <mergeCell ref="DKC704:DKJ704"/>
    <mergeCell ref="DKK704:DKR704"/>
    <mergeCell ref="DKS704:DKZ704"/>
    <mergeCell ref="DLA704:DLH704"/>
    <mergeCell ref="DLI704:DLP704"/>
    <mergeCell ref="DLQ704:DLX704"/>
    <mergeCell ref="DLY704:DMF704"/>
    <mergeCell ref="DMG704:DMN704"/>
    <mergeCell ref="DMO704:DMV704"/>
    <mergeCell ref="DMW704:DND704"/>
    <mergeCell ref="DNE704:DNL704"/>
    <mergeCell ref="DNM704:DNT704"/>
    <mergeCell ref="DNU704:DOB704"/>
    <mergeCell ref="DOC704:DOJ704"/>
    <mergeCell ref="DOK704:DOR704"/>
    <mergeCell ref="DOS704:DOZ704"/>
    <mergeCell ref="DPA704:DPH704"/>
    <mergeCell ref="DPI704:DPP704"/>
    <mergeCell ref="DPQ704:DPX704"/>
    <mergeCell ref="DPY704:DQF704"/>
    <mergeCell ref="DQG704:DQN704"/>
    <mergeCell ref="DQO704:DQV704"/>
    <mergeCell ref="DQW704:DRD704"/>
    <mergeCell ref="DRE704:DRL704"/>
    <mergeCell ref="DRM704:DRT704"/>
    <mergeCell ref="DRU704:DSB704"/>
    <mergeCell ref="DSC704:DSJ704"/>
    <mergeCell ref="DSK704:DSR704"/>
    <mergeCell ref="DSS704:DSZ704"/>
    <mergeCell ref="DTA704:DTH704"/>
    <mergeCell ref="DTI704:DTP704"/>
    <mergeCell ref="DTQ704:DTX704"/>
    <mergeCell ref="DTY704:DUF704"/>
    <mergeCell ref="DUG704:DUN704"/>
    <mergeCell ref="DUO704:DUV704"/>
    <mergeCell ref="DUW704:DVD704"/>
    <mergeCell ref="DVE704:DVL704"/>
    <mergeCell ref="DVM704:DVT704"/>
    <mergeCell ref="DVU704:DWB704"/>
    <mergeCell ref="DWC704:DWJ704"/>
    <mergeCell ref="DWK704:DWR704"/>
    <mergeCell ref="DWS704:DWZ704"/>
    <mergeCell ref="DXA704:DXH704"/>
    <mergeCell ref="DXI704:DXP704"/>
    <mergeCell ref="DXQ704:DXX704"/>
    <mergeCell ref="DXY704:DYF704"/>
    <mergeCell ref="DYG704:DYN704"/>
    <mergeCell ref="DYO704:DYV704"/>
    <mergeCell ref="DYW704:DZD704"/>
    <mergeCell ref="DZE704:DZL704"/>
    <mergeCell ref="DZM704:DZT704"/>
    <mergeCell ref="DZU704:EAB704"/>
    <mergeCell ref="EAC704:EAJ704"/>
    <mergeCell ref="EAK704:EAR704"/>
    <mergeCell ref="EAS704:EAZ704"/>
    <mergeCell ref="EBA704:EBH704"/>
    <mergeCell ref="EBI704:EBP704"/>
    <mergeCell ref="EBQ704:EBX704"/>
    <mergeCell ref="EBY704:ECF704"/>
    <mergeCell ref="ECG704:ECN704"/>
    <mergeCell ref="ECO704:ECV704"/>
    <mergeCell ref="ECW704:EDD704"/>
    <mergeCell ref="EDE704:EDL704"/>
    <mergeCell ref="EDM704:EDT704"/>
    <mergeCell ref="EDU704:EEB704"/>
    <mergeCell ref="EEC704:EEJ704"/>
    <mergeCell ref="EEK704:EER704"/>
    <mergeCell ref="EES704:EEZ704"/>
    <mergeCell ref="EFA704:EFH704"/>
    <mergeCell ref="EFI704:EFP704"/>
    <mergeCell ref="EFQ704:EFX704"/>
    <mergeCell ref="EFY704:EGF704"/>
    <mergeCell ref="EGG704:EGN704"/>
    <mergeCell ref="EGO704:EGV704"/>
    <mergeCell ref="EGW704:EHD704"/>
    <mergeCell ref="EHE704:EHL704"/>
    <mergeCell ref="EHM704:EHT704"/>
    <mergeCell ref="EHU704:EIB704"/>
    <mergeCell ref="EIC704:EIJ704"/>
    <mergeCell ref="EIK704:EIR704"/>
    <mergeCell ref="EIS704:EIZ704"/>
    <mergeCell ref="EJA704:EJH704"/>
    <mergeCell ref="EJI704:EJP704"/>
    <mergeCell ref="EJQ704:EJX704"/>
    <mergeCell ref="EJY704:EKF704"/>
    <mergeCell ref="EKG704:EKN704"/>
    <mergeCell ref="EKO704:EKV704"/>
    <mergeCell ref="EKW704:ELD704"/>
    <mergeCell ref="ELE704:ELL704"/>
    <mergeCell ref="ELM704:ELT704"/>
    <mergeCell ref="ELU704:EMB704"/>
    <mergeCell ref="EMC704:EMJ704"/>
    <mergeCell ref="EMK704:EMR704"/>
    <mergeCell ref="EMS704:EMZ704"/>
    <mergeCell ref="ENA704:ENH704"/>
    <mergeCell ref="ENI704:ENP704"/>
    <mergeCell ref="ENQ704:ENX704"/>
    <mergeCell ref="ENY704:EOF704"/>
    <mergeCell ref="EOG704:EON704"/>
    <mergeCell ref="EOO704:EOV704"/>
    <mergeCell ref="EOW704:EPD704"/>
    <mergeCell ref="EPE704:EPL704"/>
    <mergeCell ref="EPM704:EPT704"/>
    <mergeCell ref="EPU704:EQB704"/>
    <mergeCell ref="EQC704:EQJ704"/>
    <mergeCell ref="EQK704:EQR704"/>
    <mergeCell ref="EQS704:EQZ704"/>
    <mergeCell ref="ERA704:ERH704"/>
    <mergeCell ref="ERI704:ERP704"/>
    <mergeCell ref="ERQ704:ERX704"/>
    <mergeCell ref="ERY704:ESF704"/>
    <mergeCell ref="ESG704:ESN704"/>
    <mergeCell ref="ESO704:ESV704"/>
    <mergeCell ref="ESW704:ETD704"/>
    <mergeCell ref="ETE704:ETL704"/>
    <mergeCell ref="ETM704:ETT704"/>
    <mergeCell ref="ETU704:EUB704"/>
    <mergeCell ref="EUC704:EUJ704"/>
    <mergeCell ref="EUK704:EUR704"/>
    <mergeCell ref="EUS704:EUZ704"/>
    <mergeCell ref="EVA704:EVH704"/>
    <mergeCell ref="EVI704:EVP704"/>
    <mergeCell ref="EVQ704:EVX704"/>
    <mergeCell ref="EVY704:EWF704"/>
    <mergeCell ref="EWG704:EWN704"/>
    <mergeCell ref="EWO704:EWV704"/>
    <mergeCell ref="EWW704:EXD704"/>
    <mergeCell ref="EXE704:EXL704"/>
    <mergeCell ref="EXM704:EXT704"/>
    <mergeCell ref="EXU704:EYB704"/>
    <mergeCell ref="EYC704:EYJ704"/>
    <mergeCell ref="EYK704:EYR704"/>
    <mergeCell ref="EYS704:EYZ704"/>
    <mergeCell ref="EZA704:EZH704"/>
    <mergeCell ref="EZI704:EZP704"/>
    <mergeCell ref="EZQ704:EZX704"/>
    <mergeCell ref="EZY704:FAF704"/>
    <mergeCell ref="FAG704:FAN704"/>
    <mergeCell ref="FAO704:FAV704"/>
    <mergeCell ref="FAW704:FBD704"/>
    <mergeCell ref="FBE704:FBL704"/>
    <mergeCell ref="FBM704:FBT704"/>
    <mergeCell ref="FBU704:FCB704"/>
    <mergeCell ref="FCC704:FCJ704"/>
    <mergeCell ref="FCK704:FCR704"/>
    <mergeCell ref="FCS704:FCZ704"/>
    <mergeCell ref="FDA704:FDH704"/>
    <mergeCell ref="FDI704:FDP704"/>
    <mergeCell ref="FDQ704:FDX704"/>
    <mergeCell ref="FDY704:FEF704"/>
    <mergeCell ref="FEG704:FEN704"/>
    <mergeCell ref="FEO704:FEV704"/>
    <mergeCell ref="FEW704:FFD704"/>
    <mergeCell ref="FFE704:FFL704"/>
    <mergeCell ref="FFM704:FFT704"/>
    <mergeCell ref="FFU704:FGB704"/>
    <mergeCell ref="FGC704:FGJ704"/>
    <mergeCell ref="FGK704:FGR704"/>
    <mergeCell ref="FGS704:FGZ704"/>
    <mergeCell ref="FHA704:FHH704"/>
    <mergeCell ref="FHI704:FHP704"/>
    <mergeCell ref="FHQ704:FHX704"/>
    <mergeCell ref="FHY704:FIF704"/>
    <mergeCell ref="FIG704:FIN704"/>
    <mergeCell ref="FIO704:FIV704"/>
    <mergeCell ref="FIW704:FJD704"/>
    <mergeCell ref="FJE704:FJL704"/>
    <mergeCell ref="FJM704:FJT704"/>
    <mergeCell ref="FJU704:FKB704"/>
    <mergeCell ref="FKC704:FKJ704"/>
    <mergeCell ref="FKK704:FKR704"/>
    <mergeCell ref="FKS704:FKZ704"/>
    <mergeCell ref="FLA704:FLH704"/>
    <mergeCell ref="FLI704:FLP704"/>
    <mergeCell ref="FLQ704:FLX704"/>
    <mergeCell ref="FLY704:FMF704"/>
    <mergeCell ref="FMG704:FMN704"/>
    <mergeCell ref="FMO704:FMV704"/>
    <mergeCell ref="FMW704:FND704"/>
    <mergeCell ref="FNE704:FNL704"/>
    <mergeCell ref="FNM704:FNT704"/>
    <mergeCell ref="FNU704:FOB704"/>
    <mergeCell ref="FOC704:FOJ704"/>
    <mergeCell ref="FOK704:FOR704"/>
    <mergeCell ref="FOS704:FOZ704"/>
    <mergeCell ref="FPA704:FPH704"/>
    <mergeCell ref="FPI704:FPP704"/>
    <mergeCell ref="FPQ704:FPX704"/>
    <mergeCell ref="FPY704:FQF704"/>
    <mergeCell ref="FQG704:FQN704"/>
    <mergeCell ref="FQO704:FQV704"/>
    <mergeCell ref="FQW704:FRD704"/>
    <mergeCell ref="FRE704:FRL704"/>
    <mergeCell ref="FRM704:FRT704"/>
    <mergeCell ref="FRU704:FSB704"/>
    <mergeCell ref="FSC704:FSJ704"/>
    <mergeCell ref="FSK704:FSR704"/>
    <mergeCell ref="FSS704:FSZ704"/>
    <mergeCell ref="FTA704:FTH704"/>
    <mergeCell ref="FTI704:FTP704"/>
    <mergeCell ref="FTQ704:FTX704"/>
    <mergeCell ref="FTY704:FUF704"/>
    <mergeCell ref="FUG704:FUN704"/>
    <mergeCell ref="FUO704:FUV704"/>
    <mergeCell ref="FUW704:FVD704"/>
    <mergeCell ref="FVE704:FVL704"/>
    <mergeCell ref="FVM704:FVT704"/>
    <mergeCell ref="FVU704:FWB704"/>
    <mergeCell ref="FWC704:FWJ704"/>
    <mergeCell ref="FWK704:FWR704"/>
    <mergeCell ref="FWS704:FWZ704"/>
    <mergeCell ref="FXA704:FXH704"/>
    <mergeCell ref="FXI704:FXP704"/>
    <mergeCell ref="FXQ704:FXX704"/>
    <mergeCell ref="FXY704:FYF704"/>
    <mergeCell ref="FYG704:FYN704"/>
    <mergeCell ref="FYO704:FYV704"/>
    <mergeCell ref="FYW704:FZD704"/>
    <mergeCell ref="FZE704:FZL704"/>
    <mergeCell ref="FZM704:FZT704"/>
    <mergeCell ref="FZU704:GAB704"/>
    <mergeCell ref="GAC704:GAJ704"/>
    <mergeCell ref="GAK704:GAR704"/>
    <mergeCell ref="GAS704:GAZ704"/>
    <mergeCell ref="GBA704:GBH704"/>
    <mergeCell ref="GBI704:GBP704"/>
    <mergeCell ref="GBQ704:GBX704"/>
    <mergeCell ref="GBY704:GCF704"/>
    <mergeCell ref="GCG704:GCN704"/>
    <mergeCell ref="GCO704:GCV704"/>
    <mergeCell ref="GCW704:GDD704"/>
    <mergeCell ref="GDE704:GDL704"/>
    <mergeCell ref="GDM704:GDT704"/>
    <mergeCell ref="GDU704:GEB704"/>
    <mergeCell ref="GEC704:GEJ704"/>
    <mergeCell ref="GEK704:GER704"/>
    <mergeCell ref="GES704:GEZ704"/>
    <mergeCell ref="GFA704:GFH704"/>
    <mergeCell ref="GFI704:GFP704"/>
    <mergeCell ref="GFQ704:GFX704"/>
    <mergeCell ref="GFY704:GGF704"/>
    <mergeCell ref="GGG704:GGN704"/>
    <mergeCell ref="GGO704:GGV704"/>
    <mergeCell ref="GGW704:GHD704"/>
    <mergeCell ref="GHE704:GHL704"/>
    <mergeCell ref="GHM704:GHT704"/>
    <mergeCell ref="GHU704:GIB704"/>
    <mergeCell ref="GIC704:GIJ704"/>
    <mergeCell ref="GIK704:GIR704"/>
    <mergeCell ref="GIS704:GIZ704"/>
    <mergeCell ref="GJA704:GJH704"/>
    <mergeCell ref="GJI704:GJP704"/>
    <mergeCell ref="GJQ704:GJX704"/>
    <mergeCell ref="GJY704:GKF704"/>
    <mergeCell ref="GKG704:GKN704"/>
    <mergeCell ref="GKO704:GKV704"/>
    <mergeCell ref="GKW704:GLD704"/>
    <mergeCell ref="GLE704:GLL704"/>
    <mergeCell ref="GLM704:GLT704"/>
    <mergeCell ref="GLU704:GMB704"/>
    <mergeCell ref="GMC704:GMJ704"/>
    <mergeCell ref="GMK704:GMR704"/>
    <mergeCell ref="GMS704:GMZ704"/>
    <mergeCell ref="GNA704:GNH704"/>
    <mergeCell ref="GNI704:GNP704"/>
    <mergeCell ref="GNQ704:GNX704"/>
    <mergeCell ref="GNY704:GOF704"/>
    <mergeCell ref="GOG704:GON704"/>
    <mergeCell ref="GOO704:GOV704"/>
    <mergeCell ref="GOW704:GPD704"/>
    <mergeCell ref="GPE704:GPL704"/>
    <mergeCell ref="GPM704:GPT704"/>
    <mergeCell ref="GPU704:GQB704"/>
    <mergeCell ref="GQC704:GQJ704"/>
    <mergeCell ref="GQK704:GQR704"/>
    <mergeCell ref="GQS704:GQZ704"/>
    <mergeCell ref="GRA704:GRH704"/>
    <mergeCell ref="GRI704:GRP704"/>
    <mergeCell ref="GRQ704:GRX704"/>
    <mergeCell ref="GRY704:GSF704"/>
    <mergeCell ref="GSG704:GSN704"/>
    <mergeCell ref="GSO704:GSV704"/>
    <mergeCell ref="GSW704:GTD704"/>
    <mergeCell ref="GTE704:GTL704"/>
    <mergeCell ref="GTM704:GTT704"/>
    <mergeCell ref="GTU704:GUB704"/>
    <mergeCell ref="GUC704:GUJ704"/>
    <mergeCell ref="GUK704:GUR704"/>
    <mergeCell ref="GUS704:GUZ704"/>
    <mergeCell ref="GVA704:GVH704"/>
    <mergeCell ref="GVI704:GVP704"/>
    <mergeCell ref="GVQ704:GVX704"/>
    <mergeCell ref="GVY704:GWF704"/>
    <mergeCell ref="GWG704:GWN704"/>
    <mergeCell ref="GWO704:GWV704"/>
    <mergeCell ref="GWW704:GXD704"/>
    <mergeCell ref="GXE704:GXL704"/>
    <mergeCell ref="GXM704:GXT704"/>
    <mergeCell ref="GXU704:GYB704"/>
    <mergeCell ref="GYC704:GYJ704"/>
    <mergeCell ref="GYK704:GYR704"/>
    <mergeCell ref="GYS704:GYZ704"/>
    <mergeCell ref="GZA704:GZH704"/>
    <mergeCell ref="GZI704:GZP704"/>
    <mergeCell ref="GZQ704:GZX704"/>
    <mergeCell ref="GZY704:HAF704"/>
    <mergeCell ref="HAG704:HAN704"/>
    <mergeCell ref="HAO704:HAV704"/>
    <mergeCell ref="HAW704:HBD704"/>
    <mergeCell ref="HBE704:HBL704"/>
    <mergeCell ref="HBM704:HBT704"/>
    <mergeCell ref="HBU704:HCB704"/>
    <mergeCell ref="HCC704:HCJ704"/>
    <mergeCell ref="HCK704:HCR704"/>
    <mergeCell ref="HCS704:HCZ704"/>
    <mergeCell ref="HDA704:HDH704"/>
    <mergeCell ref="HDI704:HDP704"/>
    <mergeCell ref="HDQ704:HDX704"/>
    <mergeCell ref="HDY704:HEF704"/>
    <mergeCell ref="HEG704:HEN704"/>
    <mergeCell ref="HEO704:HEV704"/>
    <mergeCell ref="HEW704:HFD704"/>
    <mergeCell ref="HFE704:HFL704"/>
    <mergeCell ref="HFM704:HFT704"/>
    <mergeCell ref="HFU704:HGB704"/>
    <mergeCell ref="HGC704:HGJ704"/>
    <mergeCell ref="HGK704:HGR704"/>
    <mergeCell ref="HGS704:HGZ704"/>
    <mergeCell ref="HHA704:HHH704"/>
    <mergeCell ref="HHI704:HHP704"/>
    <mergeCell ref="HHQ704:HHX704"/>
    <mergeCell ref="HHY704:HIF704"/>
    <mergeCell ref="HIG704:HIN704"/>
    <mergeCell ref="HIO704:HIV704"/>
    <mergeCell ref="HIW704:HJD704"/>
    <mergeCell ref="HJE704:HJL704"/>
    <mergeCell ref="HJM704:HJT704"/>
    <mergeCell ref="HJU704:HKB704"/>
    <mergeCell ref="HKC704:HKJ704"/>
    <mergeCell ref="HKK704:HKR704"/>
    <mergeCell ref="HKS704:HKZ704"/>
    <mergeCell ref="HLA704:HLH704"/>
    <mergeCell ref="HLI704:HLP704"/>
    <mergeCell ref="HLQ704:HLX704"/>
    <mergeCell ref="HLY704:HMF704"/>
    <mergeCell ref="HMG704:HMN704"/>
    <mergeCell ref="HMO704:HMV704"/>
    <mergeCell ref="HMW704:HND704"/>
    <mergeCell ref="HNE704:HNL704"/>
    <mergeCell ref="HNM704:HNT704"/>
    <mergeCell ref="HNU704:HOB704"/>
    <mergeCell ref="HOC704:HOJ704"/>
    <mergeCell ref="HOK704:HOR704"/>
    <mergeCell ref="HOS704:HOZ704"/>
    <mergeCell ref="HPA704:HPH704"/>
    <mergeCell ref="HPI704:HPP704"/>
    <mergeCell ref="HPQ704:HPX704"/>
    <mergeCell ref="HPY704:HQF704"/>
    <mergeCell ref="HQG704:HQN704"/>
    <mergeCell ref="HQO704:HQV704"/>
    <mergeCell ref="HQW704:HRD704"/>
    <mergeCell ref="HRE704:HRL704"/>
    <mergeCell ref="HRM704:HRT704"/>
    <mergeCell ref="HRU704:HSB704"/>
    <mergeCell ref="HSC704:HSJ704"/>
    <mergeCell ref="HSK704:HSR704"/>
    <mergeCell ref="HSS704:HSZ704"/>
    <mergeCell ref="HTA704:HTH704"/>
    <mergeCell ref="HTI704:HTP704"/>
    <mergeCell ref="HTQ704:HTX704"/>
    <mergeCell ref="HTY704:HUF704"/>
    <mergeCell ref="HUG704:HUN704"/>
    <mergeCell ref="HUO704:HUV704"/>
    <mergeCell ref="HUW704:HVD704"/>
    <mergeCell ref="HVE704:HVL704"/>
    <mergeCell ref="HVM704:HVT704"/>
    <mergeCell ref="HVU704:HWB704"/>
    <mergeCell ref="HWC704:HWJ704"/>
    <mergeCell ref="HWK704:HWR704"/>
    <mergeCell ref="HWS704:HWZ704"/>
    <mergeCell ref="HXA704:HXH704"/>
    <mergeCell ref="HXI704:HXP704"/>
    <mergeCell ref="HXQ704:HXX704"/>
    <mergeCell ref="HXY704:HYF704"/>
    <mergeCell ref="HYG704:HYN704"/>
    <mergeCell ref="HYO704:HYV704"/>
    <mergeCell ref="HYW704:HZD704"/>
    <mergeCell ref="HZE704:HZL704"/>
    <mergeCell ref="HZM704:HZT704"/>
    <mergeCell ref="HZU704:IAB704"/>
    <mergeCell ref="IAC704:IAJ704"/>
    <mergeCell ref="IAK704:IAR704"/>
    <mergeCell ref="IAS704:IAZ704"/>
    <mergeCell ref="IBA704:IBH704"/>
    <mergeCell ref="IBI704:IBP704"/>
    <mergeCell ref="IBQ704:IBX704"/>
    <mergeCell ref="IBY704:ICF704"/>
    <mergeCell ref="ICG704:ICN704"/>
    <mergeCell ref="ICO704:ICV704"/>
    <mergeCell ref="ICW704:IDD704"/>
    <mergeCell ref="IDE704:IDL704"/>
    <mergeCell ref="IDM704:IDT704"/>
    <mergeCell ref="IDU704:IEB704"/>
    <mergeCell ref="IEC704:IEJ704"/>
    <mergeCell ref="IEK704:IER704"/>
    <mergeCell ref="IES704:IEZ704"/>
    <mergeCell ref="IFA704:IFH704"/>
    <mergeCell ref="IFI704:IFP704"/>
    <mergeCell ref="IFQ704:IFX704"/>
    <mergeCell ref="IFY704:IGF704"/>
    <mergeCell ref="IGG704:IGN704"/>
    <mergeCell ref="IGO704:IGV704"/>
    <mergeCell ref="IGW704:IHD704"/>
    <mergeCell ref="IHE704:IHL704"/>
    <mergeCell ref="IHM704:IHT704"/>
    <mergeCell ref="IHU704:IIB704"/>
    <mergeCell ref="IIC704:IIJ704"/>
    <mergeCell ref="IIK704:IIR704"/>
    <mergeCell ref="IIS704:IIZ704"/>
    <mergeCell ref="IJA704:IJH704"/>
    <mergeCell ref="IJI704:IJP704"/>
    <mergeCell ref="IJQ704:IJX704"/>
    <mergeCell ref="IJY704:IKF704"/>
    <mergeCell ref="IKG704:IKN704"/>
    <mergeCell ref="IKO704:IKV704"/>
    <mergeCell ref="IKW704:ILD704"/>
    <mergeCell ref="ILE704:ILL704"/>
    <mergeCell ref="ILM704:ILT704"/>
    <mergeCell ref="ILU704:IMB704"/>
    <mergeCell ref="IMC704:IMJ704"/>
    <mergeCell ref="IMK704:IMR704"/>
    <mergeCell ref="IMS704:IMZ704"/>
    <mergeCell ref="INA704:INH704"/>
    <mergeCell ref="INI704:INP704"/>
    <mergeCell ref="INQ704:INX704"/>
    <mergeCell ref="INY704:IOF704"/>
    <mergeCell ref="IOG704:ION704"/>
    <mergeCell ref="IOO704:IOV704"/>
    <mergeCell ref="IOW704:IPD704"/>
    <mergeCell ref="IPE704:IPL704"/>
    <mergeCell ref="IPM704:IPT704"/>
    <mergeCell ref="IPU704:IQB704"/>
    <mergeCell ref="IQC704:IQJ704"/>
    <mergeCell ref="IQK704:IQR704"/>
    <mergeCell ref="IQS704:IQZ704"/>
    <mergeCell ref="IRA704:IRH704"/>
    <mergeCell ref="IRI704:IRP704"/>
    <mergeCell ref="IRQ704:IRX704"/>
    <mergeCell ref="IRY704:ISF704"/>
    <mergeCell ref="ISG704:ISN704"/>
    <mergeCell ref="ISO704:ISV704"/>
    <mergeCell ref="ISW704:ITD704"/>
    <mergeCell ref="ITE704:ITL704"/>
    <mergeCell ref="ITM704:ITT704"/>
    <mergeCell ref="ITU704:IUB704"/>
    <mergeCell ref="IUC704:IUJ704"/>
    <mergeCell ref="IUK704:IUR704"/>
    <mergeCell ref="IUS704:IUZ704"/>
    <mergeCell ref="IVA704:IVH704"/>
    <mergeCell ref="IVI704:IVP704"/>
    <mergeCell ref="IVQ704:IVX704"/>
    <mergeCell ref="IVY704:IWF704"/>
    <mergeCell ref="IWG704:IWN704"/>
    <mergeCell ref="IWO704:IWV704"/>
    <mergeCell ref="IWW704:IXD704"/>
    <mergeCell ref="IXE704:IXL704"/>
    <mergeCell ref="IXM704:IXT704"/>
    <mergeCell ref="IXU704:IYB704"/>
    <mergeCell ref="IYC704:IYJ704"/>
    <mergeCell ref="IYK704:IYR704"/>
    <mergeCell ref="IYS704:IYZ704"/>
    <mergeCell ref="IZA704:IZH704"/>
    <mergeCell ref="IZI704:IZP704"/>
    <mergeCell ref="IZQ704:IZX704"/>
    <mergeCell ref="IZY704:JAF704"/>
    <mergeCell ref="JAG704:JAN704"/>
    <mergeCell ref="JAO704:JAV704"/>
    <mergeCell ref="JAW704:JBD704"/>
    <mergeCell ref="JBE704:JBL704"/>
    <mergeCell ref="JBM704:JBT704"/>
    <mergeCell ref="JBU704:JCB704"/>
    <mergeCell ref="JCC704:JCJ704"/>
    <mergeCell ref="JCK704:JCR704"/>
    <mergeCell ref="JCS704:JCZ704"/>
    <mergeCell ref="JDA704:JDH704"/>
    <mergeCell ref="JDI704:JDP704"/>
    <mergeCell ref="JDQ704:JDX704"/>
    <mergeCell ref="JDY704:JEF704"/>
    <mergeCell ref="JEG704:JEN704"/>
    <mergeCell ref="JEO704:JEV704"/>
    <mergeCell ref="JEW704:JFD704"/>
    <mergeCell ref="JFE704:JFL704"/>
    <mergeCell ref="JFM704:JFT704"/>
    <mergeCell ref="JFU704:JGB704"/>
    <mergeCell ref="JGC704:JGJ704"/>
    <mergeCell ref="JGK704:JGR704"/>
    <mergeCell ref="JGS704:JGZ704"/>
    <mergeCell ref="JHA704:JHH704"/>
    <mergeCell ref="JHI704:JHP704"/>
    <mergeCell ref="JHQ704:JHX704"/>
    <mergeCell ref="JHY704:JIF704"/>
    <mergeCell ref="JIG704:JIN704"/>
    <mergeCell ref="JIO704:JIV704"/>
    <mergeCell ref="JIW704:JJD704"/>
    <mergeCell ref="JJE704:JJL704"/>
    <mergeCell ref="JJM704:JJT704"/>
    <mergeCell ref="JJU704:JKB704"/>
    <mergeCell ref="JKC704:JKJ704"/>
    <mergeCell ref="JKK704:JKR704"/>
    <mergeCell ref="JKS704:JKZ704"/>
    <mergeCell ref="JLA704:JLH704"/>
    <mergeCell ref="JLI704:JLP704"/>
    <mergeCell ref="JLQ704:JLX704"/>
    <mergeCell ref="JLY704:JMF704"/>
    <mergeCell ref="JMG704:JMN704"/>
    <mergeCell ref="JMO704:JMV704"/>
    <mergeCell ref="JMW704:JND704"/>
    <mergeCell ref="JNE704:JNL704"/>
    <mergeCell ref="JNM704:JNT704"/>
    <mergeCell ref="JNU704:JOB704"/>
    <mergeCell ref="JOC704:JOJ704"/>
    <mergeCell ref="JOK704:JOR704"/>
    <mergeCell ref="JOS704:JOZ704"/>
    <mergeCell ref="JPA704:JPH704"/>
    <mergeCell ref="JPI704:JPP704"/>
    <mergeCell ref="JPQ704:JPX704"/>
    <mergeCell ref="JPY704:JQF704"/>
    <mergeCell ref="JQG704:JQN704"/>
    <mergeCell ref="JQO704:JQV704"/>
    <mergeCell ref="JQW704:JRD704"/>
    <mergeCell ref="JRE704:JRL704"/>
    <mergeCell ref="JRM704:JRT704"/>
    <mergeCell ref="JRU704:JSB704"/>
    <mergeCell ref="JSC704:JSJ704"/>
    <mergeCell ref="JSK704:JSR704"/>
    <mergeCell ref="JSS704:JSZ704"/>
    <mergeCell ref="JTA704:JTH704"/>
    <mergeCell ref="JTI704:JTP704"/>
    <mergeCell ref="JTQ704:JTX704"/>
    <mergeCell ref="JTY704:JUF704"/>
    <mergeCell ref="JUG704:JUN704"/>
    <mergeCell ref="JUO704:JUV704"/>
    <mergeCell ref="JUW704:JVD704"/>
    <mergeCell ref="JVE704:JVL704"/>
    <mergeCell ref="JVM704:JVT704"/>
    <mergeCell ref="JVU704:JWB704"/>
    <mergeCell ref="JWC704:JWJ704"/>
    <mergeCell ref="JWK704:JWR704"/>
    <mergeCell ref="JWS704:JWZ704"/>
    <mergeCell ref="JXA704:JXH704"/>
    <mergeCell ref="JXI704:JXP704"/>
    <mergeCell ref="JXQ704:JXX704"/>
    <mergeCell ref="JXY704:JYF704"/>
    <mergeCell ref="JYG704:JYN704"/>
    <mergeCell ref="JYO704:JYV704"/>
    <mergeCell ref="JYW704:JZD704"/>
    <mergeCell ref="JZE704:JZL704"/>
    <mergeCell ref="JZM704:JZT704"/>
    <mergeCell ref="JZU704:KAB704"/>
    <mergeCell ref="KAC704:KAJ704"/>
    <mergeCell ref="KAK704:KAR704"/>
    <mergeCell ref="KAS704:KAZ704"/>
    <mergeCell ref="KBA704:KBH704"/>
    <mergeCell ref="KBI704:KBP704"/>
    <mergeCell ref="KBQ704:KBX704"/>
    <mergeCell ref="KBY704:KCF704"/>
    <mergeCell ref="KCG704:KCN704"/>
    <mergeCell ref="KCO704:KCV704"/>
    <mergeCell ref="KCW704:KDD704"/>
    <mergeCell ref="KDE704:KDL704"/>
    <mergeCell ref="KDM704:KDT704"/>
    <mergeCell ref="KDU704:KEB704"/>
    <mergeCell ref="KEC704:KEJ704"/>
    <mergeCell ref="KEK704:KER704"/>
    <mergeCell ref="KES704:KEZ704"/>
    <mergeCell ref="KFA704:KFH704"/>
    <mergeCell ref="KFI704:KFP704"/>
    <mergeCell ref="KFQ704:KFX704"/>
    <mergeCell ref="KFY704:KGF704"/>
    <mergeCell ref="KGG704:KGN704"/>
    <mergeCell ref="KGO704:KGV704"/>
    <mergeCell ref="KGW704:KHD704"/>
    <mergeCell ref="KHE704:KHL704"/>
    <mergeCell ref="KHM704:KHT704"/>
    <mergeCell ref="KHU704:KIB704"/>
    <mergeCell ref="KIC704:KIJ704"/>
    <mergeCell ref="KIK704:KIR704"/>
    <mergeCell ref="KIS704:KIZ704"/>
    <mergeCell ref="KJA704:KJH704"/>
    <mergeCell ref="KJI704:KJP704"/>
    <mergeCell ref="KJQ704:KJX704"/>
    <mergeCell ref="KJY704:KKF704"/>
    <mergeCell ref="KKG704:KKN704"/>
    <mergeCell ref="KKO704:KKV704"/>
    <mergeCell ref="KKW704:KLD704"/>
    <mergeCell ref="KLE704:KLL704"/>
    <mergeCell ref="KLM704:KLT704"/>
    <mergeCell ref="KLU704:KMB704"/>
    <mergeCell ref="KMC704:KMJ704"/>
    <mergeCell ref="KMK704:KMR704"/>
    <mergeCell ref="KMS704:KMZ704"/>
    <mergeCell ref="KNA704:KNH704"/>
    <mergeCell ref="KNI704:KNP704"/>
    <mergeCell ref="KNQ704:KNX704"/>
    <mergeCell ref="KNY704:KOF704"/>
    <mergeCell ref="KOG704:KON704"/>
    <mergeCell ref="KOO704:KOV704"/>
    <mergeCell ref="KOW704:KPD704"/>
    <mergeCell ref="KPE704:KPL704"/>
    <mergeCell ref="KPM704:KPT704"/>
    <mergeCell ref="KPU704:KQB704"/>
    <mergeCell ref="KQC704:KQJ704"/>
    <mergeCell ref="KQK704:KQR704"/>
    <mergeCell ref="KQS704:KQZ704"/>
    <mergeCell ref="KRA704:KRH704"/>
    <mergeCell ref="KRI704:KRP704"/>
    <mergeCell ref="KRQ704:KRX704"/>
    <mergeCell ref="KRY704:KSF704"/>
    <mergeCell ref="KSG704:KSN704"/>
    <mergeCell ref="KSO704:KSV704"/>
    <mergeCell ref="KSW704:KTD704"/>
    <mergeCell ref="KTE704:KTL704"/>
    <mergeCell ref="KTM704:KTT704"/>
    <mergeCell ref="KTU704:KUB704"/>
    <mergeCell ref="KUC704:KUJ704"/>
    <mergeCell ref="KUK704:KUR704"/>
    <mergeCell ref="KUS704:KUZ704"/>
    <mergeCell ref="KVA704:KVH704"/>
    <mergeCell ref="KVI704:KVP704"/>
    <mergeCell ref="KVQ704:KVX704"/>
    <mergeCell ref="KVY704:KWF704"/>
    <mergeCell ref="KWG704:KWN704"/>
    <mergeCell ref="KWO704:KWV704"/>
    <mergeCell ref="KWW704:KXD704"/>
    <mergeCell ref="KXE704:KXL704"/>
    <mergeCell ref="KXM704:KXT704"/>
    <mergeCell ref="KXU704:KYB704"/>
    <mergeCell ref="KYC704:KYJ704"/>
    <mergeCell ref="KYK704:KYR704"/>
    <mergeCell ref="KYS704:KYZ704"/>
    <mergeCell ref="KZA704:KZH704"/>
    <mergeCell ref="KZI704:KZP704"/>
    <mergeCell ref="KZQ704:KZX704"/>
    <mergeCell ref="KZY704:LAF704"/>
    <mergeCell ref="LAG704:LAN704"/>
    <mergeCell ref="LAO704:LAV704"/>
    <mergeCell ref="LAW704:LBD704"/>
    <mergeCell ref="LBE704:LBL704"/>
    <mergeCell ref="LBM704:LBT704"/>
    <mergeCell ref="LBU704:LCB704"/>
    <mergeCell ref="LCC704:LCJ704"/>
    <mergeCell ref="LCK704:LCR704"/>
    <mergeCell ref="LCS704:LCZ704"/>
    <mergeCell ref="LDA704:LDH704"/>
    <mergeCell ref="LDI704:LDP704"/>
    <mergeCell ref="LDQ704:LDX704"/>
    <mergeCell ref="LDY704:LEF704"/>
    <mergeCell ref="LEG704:LEN704"/>
    <mergeCell ref="LEO704:LEV704"/>
    <mergeCell ref="LEW704:LFD704"/>
    <mergeCell ref="LFE704:LFL704"/>
    <mergeCell ref="LFM704:LFT704"/>
    <mergeCell ref="LFU704:LGB704"/>
    <mergeCell ref="LGC704:LGJ704"/>
    <mergeCell ref="LGK704:LGR704"/>
    <mergeCell ref="LGS704:LGZ704"/>
    <mergeCell ref="LHA704:LHH704"/>
    <mergeCell ref="LHI704:LHP704"/>
    <mergeCell ref="LHQ704:LHX704"/>
    <mergeCell ref="LHY704:LIF704"/>
    <mergeCell ref="LIG704:LIN704"/>
    <mergeCell ref="LIO704:LIV704"/>
    <mergeCell ref="LIW704:LJD704"/>
    <mergeCell ref="LJE704:LJL704"/>
    <mergeCell ref="LJM704:LJT704"/>
    <mergeCell ref="LJU704:LKB704"/>
    <mergeCell ref="LKC704:LKJ704"/>
    <mergeCell ref="LKK704:LKR704"/>
    <mergeCell ref="LKS704:LKZ704"/>
    <mergeCell ref="LLA704:LLH704"/>
    <mergeCell ref="LLI704:LLP704"/>
    <mergeCell ref="LLQ704:LLX704"/>
    <mergeCell ref="LLY704:LMF704"/>
    <mergeCell ref="LMG704:LMN704"/>
    <mergeCell ref="LMO704:LMV704"/>
    <mergeCell ref="LMW704:LND704"/>
    <mergeCell ref="LNE704:LNL704"/>
    <mergeCell ref="LNM704:LNT704"/>
    <mergeCell ref="LNU704:LOB704"/>
    <mergeCell ref="LOC704:LOJ704"/>
    <mergeCell ref="LOK704:LOR704"/>
    <mergeCell ref="LOS704:LOZ704"/>
    <mergeCell ref="LPA704:LPH704"/>
    <mergeCell ref="LPI704:LPP704"/>
    <mergeCell ref="LPQ704:LPX704"/>
    <mergeCell ref="LPY704:LQF704"/>
    <mergeCell ref="LQG704:LQN704"/>
    <mergeCell ref="LQO704:LQV704"/>
    <mergeCell ref="LQW704:LRD704"/>
    <mergeCell ref="LRE704:LRL704"/>
    <mergeCell ref="LRM704:LRT704"/>
    <mergeCell ref="LRU704:LSB704"/>
    <mergeCell ref="LSC704:LSJ704"/>
    <mergeCell ref="LSK704:LSR704"/>
    <mergeCell ref="LSS704:LSZ704"/>
    <mergeCell ref="LTA704:LTH704"/>
    <mergeCell ref="LTI704:LTP704"/>
    <mergeCell ref="LTQ704:LTX704"/>
    <mergeCell ref="LTY704:LUF704"/>
    <mergeCell ref="LUG704:LUN704"/>
    <mergeCell ref="LUO704:LUV704"/>
    <mergeCell ref="LUW704:LVD704"/>
    <mergeCell ref="LVE704:LVL704"/>
    <mergeCell ref="LVM704:LVT704"/>
    <mergeCell ref="LVU704:LWB704"/>
    <mergeCell ref="LWC704:LWJ704"/>
    <mergeCell ref="LWK704:LWR704"/>
    <mergeCell ref="LWS704:LWZ704"/>
    <mergeCell ref="LXA704:LXH704"/>
    <mergeCell ref="LXI704:LXP704"/>
    <mergeCell ref="LXQ704:LXX704"/>
    <mergeCell ref="LXY704:LYF704"/>
    <mergeCell ref="LYG704:LYN704"/>
    <mergeCell ref="LYO704:LYV704"/>
    <mergeCell ref="LYW704:LZD704"/>
    <mergeCell ref="LZE704:LZL704"/>
    <mergeCell ref="LZM704:LZT704"/>
    <mergeCell ref="LZU704:MAB704"/>
    <mergeCell ref="MAC704:MAJ704"/>
    <mergeCell ref="MAK704:MAR704"/>
    <mergeCell ref="MAS704:MAZ704"/>
    <mergeCell ref="MBA704:MBH704"/>
    <mergeCell ref="MBI704:MBP704"/>
    <mergeCell ref="MBQ704:MBX704"/>
    <mergeCell ref="MBY704:MCF704"/>
    <mergeCell ref="MCG704:MCN704"/>
    <mergeCell ref="MCO704:MCV704"/>
    <mergeCell ref="MCW704:MDD704"/>
    <mergeCell ref="MDE704:MDL704"/>
    <mergeCell ref="MDM704:MDT704"/>
    <mergeCell ref="MDU704:MEB704"/>
    <mergeCell ref="MEC704:MEJ704"/>
    <mergeCell ref="MEK704:MER704"/>
    <mergeCell ref="MES704:MEZ704"/>
    <mergeCell ref="MFA704:MFH704"/>
    <mergeCell ref="MFI704:MFP704"/>
    <mergeCell ref="MFQ704:MFX704"/>
    <mergeCell ref="MFY704:MGF704"/>
    <mergeCell ref="MGG704:MGN704"/>
    <mergeCell ref="MGO704:MGV704"/>
    <mergeCell ref="MGW704:MHD704"/>
    <mergeCell ref="MHE704:MHL704"/>
    <mergeCell ref="MHM704:MHT704"/>
    <mergeCell ref="MHU704:MIB704"/>
    <mergeCell ref="MIC704:MIJ704"/>
    <mergeCell ref="MIK704:MIR704"/>
    <mergeCell ref="MIS704:MIZ704"/>
    <mergeCell ref="MJA704:MJH704"/>
    <mergeCell ref="MJI704:MJP704"/>
    <mergeCell ref="MJQ704:MJX704"/>
    <mergeCell ref="MJY704:MKF704"/>
    <mergeCell ref="MKG704:MKN704"/>
    <mergeCell ref="MKO704:MKV704"/>
    <mergeCell ref="MKW704:MLD704"/>
    <mergeCell ref="MLE704:MLL704"/>
    <mergeCell ref="MLM704:MLT704"/>
    <mergeCell ref="MLU704:MMB704"/>
    <mergeCell ref="MMC704:MMJ704"/>
    <mergeCell ref="MMK704:MMR704"/>
    <mergeCell ref="MMS704:MMZ704"/>
    <mergeCell ref="MNA704:MNH704"/>
    <mergeCell ref="MNI704:MNP704"/>
    <mergeCell ref="MNQ704:MNX704"/>
    <mergeCell ref="MNY704:MOF704"/>
    <mergeCell ref="MOG704:MON704"/>
    <mergeCell ref="MOO704:MOV704"/>
    <mergeCell ref="MOW704:MPD704"/>
    <mergeCell ref="MPE704:MPL704"/>
    <mergeCell ref="MPM704:MPT704"/>
    <mergeCell ref="MPU704:MQB704"/>
    <mergeCell ref="MQC704:MQJ704"/>
    <mergeCell ref="MQK704:MQR704"/>
    <mergeCell ref="MQS704:MQZ704"/>
    <mergeCell ref="MRA704:MRH704"/>
    <mergeCell ref="MRI704:MRP704"/>
    <mergeCell ref="MRQ704:MRX704"/>
    <mergeCell ref="MRY704:MSF704"/>
    <mergeCell ref="MSG704:MSN704"/>
    <mergeCell ref="MSO704:MSV704"/>
    <mergeCell ref="MSW704:MTD704"/>
    <mergeCell ref="MTE704:MTL704"/>
    <mergeCell ref="MTM704:MTT704"/>
    <mergeCell ref="MTU704:MUB704"/>
    <mergeCell ref="MUC704:MUJ704"/>
    <mergeCell ref="MUK704:MUR704"/>
    <mergeCell ref="MUS704:MUZ704"/>
    <mergeCell ref="MVA704:MVH704"/>
    <mergeCell ref="MVI704:MVP704"/>
    <mergeCell ref="MVQ704:MVX704"/>
    <mergeCell ref="MVY704:MWF704"/>
    <mergeCell ref="MWG704:MWN704"/>
    <mergeCell ref="MWO704:MWV704"/>
    <mergeCell ref="MWW704:MXD704"/>
    <mergeCell ref="MXE704:MXL704"/>
    <mergeCell ref="MXM704:MXT704"/>
    <mergeCell ref="MXU704:MYB704"/>
    <mergeCell ref="MYC704:MYJ704"/>
    <mergeCell ref="MYK704:MYR704"/>
    <mergeCell ref="MYS704:MYZ704"/>
    <mergeCell ref="MZA704:MZH704"/>
    <mergeCell ref="MZI704:MZP704"/>
    <mergeCell ref="MZQ704:MZX704"/>
    <mergeCell ref="MZY704:NAF704"/>
    <mergeCell ref="NAG704:NAN704"/>
    <mergeCell ref="NAO704:NAV704"/>
    <mergeCell ref="NAW704:NBD704"/>
    <mergeCell ref="NBE704:NBL704"/>
    <mergeCell ref="NBM704:NBT704"/>
    <mergeCell ref="NBU704:NCB704"/>
    <mergeCell ref="NCC704:NCJ704"/>
    <mergeCell ref="NCK704:NCR704"/>
    <mergeCell ref="NCS704:NCZ704"/>
    <mergeCell ref="NDA704:NDH704"/>
    <mergeCell ref="NDI704:NDP704"/>
    <mergeCell ref="NDQ704:NDX704"/>
    <mergeCell ref="NDY704:NEF704"/>
    <mergeCell ref="NEG704:NEN704"/>
    <mergeCell ref="NEO704:NEV704"/>
    <mergeCell ref="NEW704:NFD704"/>
    <mergeCell ref="NFE704:NFL704"/>
    <mergeCell ref="NFM704:NFT704"/>
    <mergeCell ref="NFU704:NGB704"/>
    <mergeCell ref="NGC704:NGJ704"/>
    <mergeCell ref="NGK704:NGR704"/>
    <mergeCell ref="NGS704:NGZ704"/>
    <mergeCell ref="NHA704:NHH704"/>
    <mergeCell ref="NHI704:NHP704"/>
    <mergeCell ref="NHQ704:NHX704"/>
    <mergeCell ref="NHY704:NIF704"/>
    <mergeCell ref="NIG704:NIN704"/>
    <mergeCell ref="NIO704:NIV704"/>
    <mergeCell ref="NIW704:NJD704"/>
    <mergeCell ref="NJE704:NJL704"/>
    <mergeCell ref="NJM704:NJT704"/>
    <mergeCell ref="NJU704:NKB704"/>
    <mergeCell ref="NKC704:NKJ704"/>
    <mergeCell ref="NKK704:NKR704"/>
    <mergeCell ref="NKS704:NKZ704"/>
    <mergeCell ref="NLA704:NLH704"/>
    <mergeCell ref="NLI704:NLP704"/>
    <mergeCell ref="NLQ704:NLX704"/>
    <mergeCell ref="NLY704:NMF704"/>
    <mergeCell ref="NMG704:NMN704"/>
    <mergeCell ref="NMO704:NMV704"/>
    <mergeCell ref="NMW704:NND704"/>
    <mergeCell ref="NNE704:NNL704"/>
    <mergeCell ref="NNM704:NNT704"/>
    <mergeCell ref="NNU704:NOB704"/>
    <mergeCell ref="NOC704:NOJ704"/>
    <mergeCell ref="NOK704:NOR704"/>
    <mergeCell ref="NOS704:NOZ704"/>
    <mergeCell ref="NPA704:NPH704"/>
    <mergeCell ref="NPI704:NPP704"/>
    <mergeCell ref="NPQ704:NPX704"/>
    <mergeCell ref="NPY704:NQF704"/>
    <mergeCell ref="NQG704:NQN704"/>
    <mergeCell ref="NQO704:NQV704"/>
    <mergeCell ref="NQW704:NRD704"/>
    <mergeCell ref="NRE704:NRL704"/>
    <mergeCell ref="NRM704:NRT704"/>
    <mergeCell ref="NRU704:NSB704"/>
    <mergeCell ref="NSC704:NSJ704"/>
    <mergeCell ref="NSK704:NSR704"/>
    <mergeCell ref="NSS704:NSZ704"/>
    <mergeCell ref="NTA704:NTH704"/>
    <mergeCell ref="NTI704:NTP704"/>
    <mergeCell ref="NTQ704:NTX704"/>
    <mergeCell ref="NTY704:NUF704"/>
    <mergeCell ref="NUG704:NUN704"/>
    <mergeCell ref="NUO704:NUV704"/>
    <mergeCell ref="NUW704:NVD704"/>
    <mergeCell ref="NVE704:NVL704"/>
    <mergeCell ref="NVM704:NVT704"/>
    <mergeCell ref="NVU704:NWB704"/>
    <mergeCell ref="NWC704:NWJ704"/>
    <mergeCell ref="NWK704:NWR704"/>
    <mergeCell ref="NWS704:NWZ704"/>
    <mergeCell ref="NXA704:NXH704"/>
    <mergeCell ref="NXI704:NXP704"/>
    <mergeCell ref="NXQ704:NXX704"/>
    <mergeCell ref="NXY704:NYF704"/>
    <mergeCell ref="NYG704:NYN704"/>
    <mergeCell ref="NYO704:NYV704"/>
    <mergeCell ref="NYW704:NZD704"/>
    <mergeCell ref="NZE704:NZL704"/>
    <mergeCell ref="NZM704:NZT704"/>
    <mergeCell ref="NZU704:OAB704"/>
    <mergeCell ref="OAC704:OAJ704"/>
    <mergeCell ref="OAK704:OAR704"/>
    <mergeCell ref="OAS704:OAZ704"/>
    <mergeCell ref="OBA704:OBH704"/>
    <mergeCell ref="OBI704:OBP704"/>
    <mergeCell ref="OBQ704:OBX704"/>
    <mergeCell ref="OBY704:OCF704"/>
    <mergeCell ref="OCG704:OCN704"/>
    <mergeCell ref="OCO704:OCV704"/>
    <mergeCell ref="OCW704:ODD704"/>
    <mergeCell ref="ODE704:ODL704"/>
    <mergeCell ref="ODM704:ODT704"/>
    <mergeCell ref="ODU704:OEB704"/>
    <mergeCell ref="OEC704:OEJ704"/>
    <mergeCell ref="OEK704:OER704"/>
    <mergeCell ref="OES704:OEZ704"/>
    <mergeCell ref="OFA704:OFH704"/>
    <mergeCell ref="OFI704:OFP704"/>
    <mergeCell ref="OFQ704:OFX704"/>
    <mergeCell ref="OFY704:OGF704"/>
    <mergeCell ref="OGG704:OGN704"/>
    <mergeCell ref="OGO704:OGV704"/>
    <mergeCell ref="OGW704:OHD704"/>
    <mergeCell ref="OHE704:OHL704"/>
    <mergeCell ref="OHM704:OHT704"/>
    <mergeCell ref="OHU704:OIB704"/>
    <mergeCell ref="OIC704:OIJ704"/>
    <mergeCell ref="OIK704:OIR704"/>
    <mergeCell ref="OIS704:OIZ704"/>
    <mergeCell ref="OJA704:OJH704"/>
    <mergeCell ref="OJI704:OJP704"/>
    <mergeCell ref="OJQ704:OJX704"/>
    <mergeCell ref="OJY704:OKF704"/>
    <mergeCell ref="OKG704:OKN704"/>
    <mergeCell ref="OKO704:OKV704"/>
    <mergeCell ref="OKW704:OLD704"/>
    <mergeCell ref="OLE704:OLL704"/>
    <mergeCell ref="OLM704:OLT704"/>
    <mergeCell ref="OLU704:OMB704"/>
    <mergeCell ref="OMC704:OMJ704"/>
    <mergeCell ref="OMK704:OMR704"/>
    <mergeCell ref="OMS704:OMZ704"/>
    <mergeCell ref="ONA704:ONH704"/>
    <mergeCell ref="ONI704:ONP704"/>
    <mergeCell ref="ONQ704:ONX704"/>
    <mergeCell ref="ONY704:OOF704"/>
    <mergeCell ref="OOG704:OON704"/>
    <mergeCell ref="OOO704:OOV704"/>
    <mergeCell ref="OOW704:OPD704"/>
    <mergeCell ref="OPE704:OPL704"/>
    <mergeCell ref="OPM704:OPT704"/>
    <mergeCell ref="OPU704:OQB704"/>
    <mergeCell ref="OQC704:OQJ704"/>
    <mergeCell ref="OQK704:OQR704"/>
    <mergeCell ref="OQS704:OQZ704"/>
    <mergeCell ref="ORA704:ORH704"/>
    <mergeCell ref="ORI704:ORP704"/>
    <mergeCell ref="ORQ704:ORX704"/>
    <mergeCell ref="ORY704:OSF704"/>
    <mergeCell ref="OSG704:OSN704"/>
    <mergeCell ref="OSO704:OSV704"/>
    <mergeCell ref="OSW704:OTD704"/>
    <mergeCell ref="OTE704:OTL704"/>
    <mergeCell ref="OTM704:OTT704"/>
    <mergeCell ref="OTU704:OUB704"/>
    <mergeCell ref="OUC704:OUJ704"/>
    <mergeCell ref="OUK704:OUR704"/>
    <mergeCell ref="OUS704:OUZ704"/>
    <mergeCell ref="OVA704:OVH704"/>
    <mergeCell ref="OVI704:OVP704"/>
    <mergeCell ref="OVQ704:OVX704"/>
    <mergeCell ref="OVY704:OWF704"/>
    <mergeCell ref="OWG704:OWN704"/>
    <mergeCell ref="OWO704:OWV704"/>
    <mergeCell ref="OWW704:OXD704"/>
    <mergeCell ref="OXE704:OXL704"/>
    <mergeCell ref="OXM704:OXT704"/>
    <mergeCell ref="OXU704:OYB704"/>
    <mergeCell ref="OYC704:OYJ704"/>
    <mergeCell ref="OYK704:OYR704"/>
    <mergeCell ref="OYS704:OYZ704"/>
    <mergeCell ref="OZA704:OZH704"/>
    <mergeCell ref="OZI704:OZP704"/>
    <mergeCell ref="OZQ704:OZX704"/>
    <mergeCell ref="OZY704:PAF704"/>
    <mergeCell ref="PAG704:PAN704"/>
    <mergeCell ref="PAO704:PAV704"/>
    <mergeCell ref="PAW704:PBD704"/>
    <mergeCell ref="PBE704:PBL704"/>
    <mergeCell ref="PBM704:PBT704"/>
    <mergeCell ref="PBU704:PCB704"/>
    <mergeCell ref="PCC704:PCJ704"/>
    <mergeCell ref="PCK704:PCR704"/>
    <mergeCell ref="PCS704:PCZ704"/>
    <mergeCell ref="PDA704:PDH704"/>
    <mergeCell ref="PDI704:PDP704"/>
    <mergeCell ref="PDQ704:PDX704"/>
    <mergeCell ref="PDY704:PEF704"/>
    <mergeCell ref="PEG704:PEN704"/>
    <mergeCell ref="PEO704:PEV704"/>
    <mergeCell ref="PEW704:PFD704"/>
    <mergeCell ref="PFE704:PFL704"/>
    <mergeCell ref="PFM704:PFT704"/>
    <mergeCell ref="PFU704:PGB704"/>
    <mergeCell ref="PGC704:PGJ704"/>
    <mergeCell ref="PGK704:PGR704"/>
    <mergeCell ref="PGS704:PGZ704"/>
    <mergeCell ref="PHA704:PHH704"/>
    <mergeCell ref="PHI704:PHP704"/>
    <mergeCell ref="PHQ704:PHX704"/>
    <mergeCell ref="PHY704:PIF704"/>
    <mergeCell ref="PIG704:PIN704"/>
    <mergeCell ref="PIO704:PIV704"/>
    <mergeCell ref="PIW704:PJD704"/>
    <mergeCell ref="PJE704:PJL704"/>
    <mergeCell ref="PJM704:PJT704"/>
    <mergeCell ref="PJU704:PKB704"/>
    <mergeCell ref="PKC704:PKJ704"/>
    <mergeCell ref="PKK704:PKR704"/>
    <mergeCell ref="PKS704:PKZ704"/>
    <mergeCell ref="PLA704:PLH704"/>
    <mergeCell ref="PLI704:PLP704"/>
    <mergeCell ref="PLQ704:PLX704"/>
    <mergeCell ref="PLY704:PMF704"/>
    <mergeCell ref="PMG704:PMN704"/>
    <mergeCell ref="PMO704:PMV704"/>
    <mergeCell ref="PMW704:PND704"/>
    <mergeCell ref="PNE704:PNL704"/>
    <mergeCell ref="PNM704:PNT704"/>
    <mergeCell ref="PNU704:POB704"/>
    <mergeCell ref="POC704:POJ704"/>
    <mergeCell ref="POK704:POR704"/>
    <mergeCell ref="POS704:POZ704"/>
    <mergeCell ref="PPA704:PPH704"/>
    <mergeCell ref="PPI704:PPP704"/>
    <mergeCell ref="PPQ704:PPX704"/>
    <mergeCell ref="PPY704:PQF704"/>
    <mergeCell ref="PQG704:PQN704"/>
    <mergeCell ref="PQO704:PQV704"/>
    <mergeCell ref="PQW704:PRD704"/>
    <mergeCell ref="PRE704:PRL704"/>
    <mergeCell ref="PRM704:PRT704"/>
    <mergeCell ref="PRU704:PSB704"/>
    <mergeCell ref="PSC704:PSJ704"/>
    <mergeCell ref="PSK704:PSR704"/>
    <mergeCell ref="PSS704:PSZ704"/>
    <mergeCell ref="PTA704:PTH704"/>
    <mergeCell ref="PTI704:PTP704"/>
    <mergeCell ref="PTQ704:PTX704"/>
    <mergeCell ref="PTY704:PUF704"/>
    <mergeCell ref="PUG704:PUN704"/>
    <mergeCell ref="PUO704:PUV704"/>
    <mergeCell ref="PUW704:PVD704"/>
    <mergeCell ref="PVE704:PVL704"/>
    <mergeCell ref="PVM704:PVT704"/>
    <mergeCell ref="PVU704:PWB704"/>
    <mergeCell ref="PWC704:PWJ704"/>
    <mergeCell ref="PWK704:PWR704"/>
    <mergeCell ref="PWS704:PWZ704"/>
    <mergeCell ref="PXA704:PXH704"/>
    <mergeCell ref="PXI704:PXP704"/>
    <mergeCell ref="PXQ704:PXX704"/>
    <mergeCell ref="PXY704:PYF704"/>
    <mergeCell ref="PYG704:PYN704"/>
    <mergeCell ref="PYO704:PYV704"/>
    <mergeCell ref="PYW704:PZD704"/>
    <mergeCell ref="PZE704:PZL704"/>
    <mergeCell ref="PZM704:PZT704"/>
    <mergeCell ref="PZU704:QAB704"/>
    <mergeCell ref="QAC704:QAJ704"/>
    <mergeCell ref="QAK704:QAR704"/>
    <mergeCell ref="QAS704:QAZ704"/>
    <mergeCell ref="QBA704:QBH704"/>
    <mergeCell ref="QBI704:QBP704"/>
    <mergeCell ref="QBQ704:QBX704"/>
    <mergeCell ref="QBY704:QCF704"/>
    <mergeCell ref="QCG704:QCN704"/>
    <mergeCell ref="QCO704:QCV704"/>
    <mergeCell ref="QCW704:QDD704"/>
    <mergeCell ref="QDE704:QDL704"/>
    <mergeCell ref="QDM704:QDT704"/>
    <mergeCell ref="QDU704:QEB704"/>
    <mergeCell ref="QEC704:QEJ704"/>
    <mergeCell ref="QEK704:QER704"/>
    <mergeCell ref="QES704:QEZ704"/>
    <mergeCell ref="QFA704:QFH704"/>
    <mergeCell ref="QFI704:QFP704"/>
    <mergeCell ref="QFQ704:QFX704"/>
    <mergeCell ref="QFY704:QGF704"/>
    <mergeCell ref="QGG704:QGN704"/>
    <mergeCell ref="QGO704:QGV704"/>
    <mergeCell ref="QGW704:QHD704"/>
    <mergeCell ref="QHE704:QHL704"/>
    <mergeCell ref="QHM704:QHT704"/>
    <mergeCell ref="QHU704:QIB704"/>
    <mergeCell ref="QIC704:QIJ704"/>
    <mergeCell ref="QIK704:QIR704"/>
    <mergeCell ref="QIS704:QIZ704"/>
    <mergeCell ref="QJA704:QJH704"/>
    <mergeCell ref="QJI704:QJP704"/>
    <mergeCell ref="QJQ704:QJX704"/>
    <mergeCell ref="QJY704:QKF704"/>
    <mergeCell ref="QKG704:QKN704"/>
    <mergeCell ref="QKO704:QKV704"/>
    <mergeCell ref="QKW704:QLD704"/>
    <mergeCell ref="QLE704:QLL704"/>
    <mergeCell ref="QLM704:QLT704"/>
    <mergeCell ref="QLU704:QMB704"/>
    <mergeCell ref="QMC704:QMJ704"/>
    <mergeCell ref="QMK704:QMR704"/>
    <mergeCell ref="QMS704:QMZ704"/>
    <mergeCell ref="QNA704:QNH704"/>
    <mergeCell ref="QNI704:QNP704"/>
    <mergeCell ref="QNQ704:QNX704"/>
    <mergeCell ref="QNY704:QOF704"/>
    <mergeCell ref="QOG704:QON704"/>
    <mergeCell ref="QOO704:QOV704"/>
    <mergeCell ref="QOW704:QPD704"/>
    <mergeCell ref="QPE704:QPL704"/>
    <mergeCell ref="QPM704:QPT704"/>
    <mergeCell ref="QPU704:QQB704"/>
    <mergeCell ref="QQC704:QQJ704"/>
    <mergeCell ref="QQK704:QQR704"/>
    <mergeCell ref="QQS704:QQZ704"/>
    <mergeCell ref="QRA704:QRH704"/>
    <mergeCell ref="QRI704:QRP704"/>
    <mergeCell ref="QRQ704:QRX704"/>
    <mergeCell ref="QRY704:QSF704"/>
    <mergeCell ref="QSG704:QSN704"/>
    <mergeCell ref="QSO704:QSV704"/>
    <mergeCell ref="QSW704:QTD704"/>
    <mergeCell ref="QTE704:QTL704"/>
    <mergeCell ref="QTM704:QTT704"/>
    <mergeCell ref="QTU704:QUB704"/>
    <mergeCell ref="QUC704:QUJ704"/>
    <mergeCell ref="QUK704:QUR704"/>
    <mergeCell ref="QUS704:QUZ704"/>
    <mergeCell ref="QVA704:QVH704"/>
    <mergeCell ref="QVI704:QVP704"/>
    <mergeCell ref="QVQ704:QVX704"/>
    <mergeCell ref="QVY704:QWF704"/>
    <mergeCell ref="QWG704:QWN704"/>
    <mergeCell ref="QWO704:QWV704"/>
    <mergeCell ref="QWW704:QXD704"/>
    <mergeCell ref="QXE704:QXL704"/>
    <mergeCell ref="QXM704:QXT704"/>
    <mergeCell ref="QXU704:QYB704"/>
    <mergeCell ref="QYC704:QYJ704"/>
    <mergeCell ref="QYK704:QYR704"/>
    <mergeCell ref="QYS704:QYZ704"/>
    <mergeCell ref="QZA704:QZH704"/>
    <mergeCell ref="QZI704:QZP704"/>
    <mergeCell ref="QZQ704:QZX704"/>
    <mergeCell ref="QZY704:RAF704"/>
    <mergeCell ref="RAG704:RAN704"/>
    <mergeCell ref="RAO704:RAV704"/>
    <mergeCell ref="RAW704:RBD704"/>
    <mergeCell ref="RBE704:RBL704"/>
    <mergeCell ref="RBM704:RBT704"/>
    <mergeCell ref="RBU704:RCB704"/>
    <mergeCell ref="RCC704:RCJ704"/>
    <mergeCell ref="RCK704:RCR704"/>
    <mergeCell ref="RCS704:RCZ704"/>
    <mergeCell ref="RDA704:RDH704"/>
    <mergeCell ref="RDI704:RDP704"/>
    <mergeCell ref="RDQ704:RDX704"/>
    <mergeCell ref="RDY704:REF704"/>
    <mergeCell ref="REG704:REN704"/>
    <mergeCell ref="REO704:REV704"/>
    <mergeCell ref="REW704:RFD704"/>
    <mergeCell ref="RFE704:RFL704"/>
    <mergeCell ref="RFM704:RFT704"/>
    <mergeCell ref="RFU704:RGB704"/>
    <mergeCell ref="RGC704:RGJ704"/>
    <mergeCell ref="RGK704:RGR704"/>
    <mergeCell ref="RGS704:RGZ704"/>
    <mergeCell ref="RHA704:RHH704"/>
    <mergeCell ref="RHI704:RHP704"/>
    <mergeCell ref="RHQ704:RHX704"/>
    <mergeCell ref="RHY704:RIF704"/>
    <mergeCell ref="RIG704:RIN704"/>
    <mergeCell ref="RIO704:RIV704"/>
    <mergeCell ref="RIW704:RJD704"/>
    <mergeCell ref="RJE704:RJL704"/>
    <mergeCell ref="RJM704:RJT704"/>
    <mergeCell ref="RJU704:RKB704"/>
    <mergeCell ref="RKC704:RKJ704"/>
    <mergeCell ref="RKK704:RKR704"/>
    <mergeCell ref="RKS704:RKZ704"/>
    <mergeCell ref="RLA704:RLH704"/>
    <mergeCell ref="RLI704:RLP704"/>
    <mergeCell ref="RLQ704:RLX704"/>
    <mergeCell ref="RLY704:RMF704"/>
    <mergeCell ref="RMG704:RMN704"/>
    <mergeCell ref="RMO704:RMV704"/>
    <mergeCell ref="RMW704:RND704"/>
    <mergeCell ref="RNE704:RNL704"/>
    <mergeCell ref="RNM704:RNT704"/>
    <mergeCell ref="RNU704:ROB704"/>
    <mergeCell ref="ROC704:ROJ704"/>
    <mergeCell ref="ROK704:ROR704"/>
    <mergeCell ref="ROS704:ROZ704"/>
    <mergeCell ref="RPA704:RPH704"/>
    <mergeCell ref="RPI704:RPP704"/>
    <mergeCell ref="RPQ704:RPX704"/>
    <mergeCell ref="RPY704:RQF704"/>
    <mergeCell ref="RQG704:RQN704"/>
    <mergeCell ref="RQO704:RQV704"/>
    <mergeCell ref="RQW704:RRD704"/>
    <mergeCell ref="RRE704:RRL704"/>
    <mergeCell ref="RRM704:RRT704"/>
    <mergeCell ref="RRU704:RSB704"/>
    <mergeCell ref="RSC704:RSJ704"/>
    <mergeCell ref="RSK704:RSR704"/>
    <mergeCell ref="RSS704:RSZ704"/>
    <mergeCell ref="RTA704:RTH704"/>
    <mergeCell ref="RTI704:RTP704"/>
    <mergeCell ref="RTQ704:RTX704"/>
    <mergeCell ref="RTY704:RUF704"/>
    <mergeCell ref="RUG704:RUN704"/>
    <mergeCell ref="RUO704:RUV704"/>
    <mergeCell ref="RUW704:RVD704"/>
    <mergeCell ref="RVE704:RVL704"/>
    <mergeCell ref="RVM704:RVT704"/>
    <mergeCell ref="RVU704:RWB704"/>
    <mergeCell ref="RWC704:RWJ704"/>
    <mergeCell ref="RWK704:RWR704"/>
    <mergeCell ref="RWS704:RWZ704"/>
    <mergeCell ref="RXA704:RXH704"/>
    <mergeCell ref="RXI704:RXP704"/>
    <mergeCell ref="RXQ704:RXX704"/>
    <mergeCell ref="RXY704:RYF704"/>
    <mergeCell ref="RYG704:RYN704"/>
    <mergeCell ref="RYO704:RYV704"/>
    <mergeCell ref="RYW704:RZD704"/>
    <mergeCell ref="RZE704:RZL704"/>
    <mergeCell ref="RZM704:RZT704"/>
    <mergeCell ref="RZU704:SAB704"/>
    <mergeCell ref="SAC704:SAJ704"/>
    <mergeCell ref="SAK704:SAR704"/>
    <mergeCell ref="SAS704:SAZ704"/>
    <mergeCell ref="SBA704:SBH704"/>
    <mergeCell ref="SBI704:SBP704"/>
    <mergeCell ref="SBQ704:SBX704"/>
    <mergeCell ref="SBY704:SCF704"/>
    <mergeCell ref="SCG704:SCN704"/>
    <mergeCell ref="SCO704:SCV704"/>
    <mergeCell ref="SCW704:SDD704"/>
    <mergeCell ref="SDE704:SDL704"/>
    <mergeCell ref="SDM704:SDT704"/>
    <mergeCell ref="SDU704:SEB704"/>
    <mergeCell ref="SEC704:SEJ704"/>
    <mergeCell ref="SEK704:SER704"/>
    <mergeCell ref="SES704:SEZ704"/>
    <mergeCell ref="SFA704:SFH704"/>
    <mergeCell ref="SFI704:SFP704"/>
    <mergeCell ref="SFQ704:SFX704"/>
    <mergeCell ref="SFY704:SGF704"/>
    <mergeCell ref="SGG704:SGN704"/>
    <mergeCell ref="SGO704:SGV704"/>
    <mergeCell ref="SGW704:SHD704"/>
    <mergeCell ref="SHE704:SHL704"/>
    <mergeCell ref="SHM704:SHT704"/>
    <mergeCell ref="SHU704:SIB704"/>
    <mergeCell ref="SIC704:SIJ704"/>
    <mergeCell ref="SIK704:SIR704"/>
    <mergeCell ref="SIS704:SIZ704"/>
    <mergeCell ref="SJA704:SJH704"/>
    <mergeCell ref="SJI704:SJP704"/>
    <mergeCell ref="SJQ704:SJX704"/>
    <mergeCell ref="SJY704:SKF704"/>
    <mergeCell ref="SKG704:SKN704"/>
    <mergeCell ref="SKO704:SKV704"/>
    <mergeCell ref="SKW704:SLD704"/>
    <mergeCell ref="SLE704:SLL704"/>
    <mergeCell ref="SLM704:SLT704"/>
    <mergeCell ref="SLU704:SMB704"/>
    <mergeCell ref="SMC704:SMJ704"/>
    <mergeCell ref="SMK704:SMR704"/>
    <mergeCell ref="SMS704:SMZ704"/>
    <mergeCell ref="SNA704:SNH704"/>
    <mergeCell ref="SNI704:SNP704"/>
    <mergeCell ref="SNQ704:SNX704"/>
    <mergeCell ref="SNY704:SOF704"/>
    <mergeCell ref="SOG704:SON704"/>
    <mergeCell ref="SOO704:SOV704"/>
    <mergeCell ref="SOW704:SPD704"/>
    <mergeCell ref="SPE704:SPL704"/>
    <mergeCell ref="SPM704:SPT704"/>
    <mergeCell ref="SPU704:SQB704"/>
    <mergeCell ref="SQC704:SQJ704"/>
    <mergeCell ref="SQK704:SQR704"/>
    <mergeCell ref="SQS704:SQZ704"/>
    <mergeCell ref="SRA704:SRH704"/>
    <mergeCell ref="SRI704:SRP704"/>
    <mergeCell ref="SRQ704:SRX704"/>
    <mergeCell ref="SRY704:SSF704"/>
    <mergeCell ref="SSG704:SSN704"/>
    <mergeCell ref="SSO704:SSV704"/>
    <mergeCell ref="SSW704:STD704"/>
    <mergeCell ref="STE704:STL704"/>
    <mergeCell ref="STM704:STT704"/>
    <mergeCell ref="STU704:SUB704"/>
    <mergeCell ref="SUC704:SUJ704"/>
    <mergeCell ref="SUK704:SUR704"/>
    <mergeCell ref="SUS704:SUZ704"/>
    <mergeCell ref="SVA704:SVH704"/>
    <mergeCell ref="SVI704:SVP704"/>
    <mergeCell ref="SVQ704:SVX704"/>
    <mergeCell ref="SVY704:SWF704"/>
    <mergeCell ref="SWG704:SWN704"/>
    <mergeCell ref="SWO704:SWV704"/>
    <mergeCell ref="SWW704:SXD704"/>
    <mergeCell ref="SXE704:SXL704"/>
    <mergeCell ref="SXM704:SXT704"/>
    <mergeCell ref="SXU704:SYB704"/>
    <mergeCell ref="SYC704:SYJ704"/>
    <mergeCell ref="SYK704:SYR704"/>
    <mergeCell ref="SYS704:SYZ704"/>
    <mergeCell ref="SZA704:SZH704"/>
    <mergeCell ref="SZI704:SZP704"/>
    <mergeCell ref="SZQ704:SZX704"/>
    <mergeCell ref="SZY704:TAF704"/>
    <mergeCell ref="TAG704:TAN704"/>
    <mergeCell ref="TAO704:TAV704"/>
    <mergeCell ref="TAW704:TBD704"/>
    <mergeCell ref="TBE704:TBL704"/>
    <mergeCell ref="TBM704:TBT704"/>
    <mergeCell ref="TBU704:TCB704"/>
    <mergeCell ref="TCC704:TCJ704"/>
    <mergeCell ref="TCK704:TCR704"/>
    <mergeCell ref="TCS704:TCZ704"/>
    <mergeCell ref="TDA704:TDH704"/>
    <mergeCell ref="TDI704:TDP704"/>
    <mergeCell ref="TDQ704:TDX704"/>
    <mergeCell ref="TDY704:TEF704"/>
    <mergeCell ref="TEG704:TEN704"/>
    <mergeCell ref="TEO704:TEV704"/>
    <mergeCell ref="TEW704:TFD704"/>
    <mergeCell ref="TFE704:TFL704"/>
    <mergeCell ref="TFM704:TFT704"/>
    <mergeCell ref="TFU704:TGB704"/>
    <mergeCell ref="TGC704:TGJ704"/>
    <mergeCell ref="TGK704:TGR704"/>
    <mergeCell ref="TGS704:TGZ704"/>
    <mergeCell ref="THA704:THH704"/>
    <mergeCell ref="THI704:THP704"/>
    <mergeCell ref="THQ704:THX704"/>
    <mergeCell ref="THY704:TIF704"/>
    <mergeCell ref="TIG704:TIN704"/>
    <mergeCell ref="TIO704:TIV704"/>
    <mergeCell ref="TIW704:TJD704"/>
    <mergeCell ref="TJE704:TJL704"/>
    <mergeCell ref="TJM704:TJT704"/>
    <mergeCell ref="TJU704:TKB704"/>
    <mergeCell ref="TKC704:TKJ704"/>
    <mergeCell ref="TKK704:TKR704"/>
    <mergeCell ref="TKS704:TKZ704"/>
    <mergeCell ref="TLA704:TLH704"/>
    <mergeCell ref="TLI704:TLP704"/>
    <mergeCell ref="TLQ704:TLX704"/>
    <mergeCell ref="TLY704:TMF704"/>
    <mergeCell ref="TMG704:TMN704"/>
    <mergeCell ref="TMO704:TMV704"/>
    <mergeCell ref="TMW704:TND704"/>
    <mergeCell ref="TNE704:TNL704"/>
    <mergeCell ref="TNM704:TNT704"/>
    <mergeCell ref="TNU704:TOB704"/>
    <mergeCell ref="TOC704:TOJ704"/>
    <mergeCell ref="TOK704:TOR704"/>
    <mergeCell ref="TOS704:TOZ704"/>
    <mergeCell ref="TPA704:TPH704"/>
    <mergeCell ref="TPI704:TPP704"/>
    <mergeCell ref="TPQ704:TPX704"/>
    <mergeCell ref="TPY704:TQF704"/>
    <mergeCell ref="TQG704:TQN704"/>
    <mergeCell ref="TQO704:TQV704"/>
    <mergeCell ref="TQW704:TRD704"/>
    <mergeCell ref="TRE704:TRL704"/>
    <mergeCell ref="TRM704:TRT704"/>
    <mergeCell ref="TRU704:TSB704"/>
    <mergeCell ref="TSC704:TSJ704"/>
    <mergeCell ref="TSK704:TSR704"/>
    <mergeCell ref="TSS704:TSZ704"/>
    <mergeCell ref="TTA704:TTH704"/>
    <mergeCell ref="TTI704:TTP704"/>
    <mergeCell ref="TTQ704:TTX704"/>
    <mergeCell ref="TTY704:TUF704"/>
    <mergeCell ref="TUG704:TUN704"/>
    <mergeCell ref="TUO704:TUV704"/>
    <mergeCell ref="TUW704:TVD704"/>
    <mergeCell ref="TVE704:TVL704"/>
    <mergeCell ref="TVM704:TVT704"/>
    <mergeCell ref="TVU704:TWB704"/>
    <mergeCell ref="TWC704:TWJ704"/>
    <mergeCell ref="TWK704:TWR704"/>
    <mergeCell ref="TWS704:TWZ704"/>
    <mergeCell ref="TXA704:TXH704"/>
    <mergeCell ref="TXI704:TXP704"/>
    <mergeCell ref="TXQ704:TXX704"/>
    <mergeCell ref="TXY704:TYF704"/>
    <mergeCell ref="TYG704:TYN704"/>
    <mergeCell ref="TYO704:TYV704"/>
    <mergeCell ref="TYW704:TZD704"/>
    <mergeCell ref="TZE704:TZL704"/>
    <mergeCell ref="TZM704:TZT704"/>
    <mergeCell ref="TZU704:UAB704"/>
    <mergeCell ref="UAC704:UAJ704"/>
    <mergeCell ref="UAK704:UAR704"/>
    <mergeCell ref="UAS704:UAZ704"/>
    <mergeCell ref="UBA704:UBH704"/>
    <mergeCell ref="UBI704:UBP704"/>
    <mergeCell ref="UBQ704:UBX704"/>
    <mergeCell ref="UBY704:UCF704"/>
    <mergeCell ref="UCG704:UCN704"/>
    <mergeCell ref="UCO704:UCV704"/>
    <mergeCell ref="UCW704:UDD704"/>
    <mergeCell ref="UDE704:UDL704"/>
    <mergeCell ref="UDM704:UDT704"/>
    <mergeCell ref="UDU704:UEB704"/>
    <mergeCell ref="UEC704:UEJ704"/>
    <mergeCell ref="UEK704:UER704"/>
    <mergeCell ref="UES704:UEZ704"/>
    <mergeCell ref="UFA704:UFH704"/>
    <mergeCell ref="UFI704:UFP704"/>
    <mergeCell ref="UFQ704:UFX704"/>
    <mergeCell ref="UFY704:UGF704"/>
    <mergeCell ref="UGG704:UGN704"/>
    <mergeCell ref="UGO704:UGV704"/>
    <mergeCell ref="UGW704:UHD704"/>
    <mergeCell ref="UHE704:UHL704"/>
    <mergeCell ref="UHM704:UHT704"/>
    <mergeCell ref="UHU704:UIB704"/>
    <mergeCell ref="UIC704:UIJ704"/>
    <mergeCell ref="UIK704:UIR704"/>
    <mergeCell ref="UIS704:UIZ704"/>
    <mergeCell ref="UJA704:UJH704"/>
    <mergeCell ref="UJI704:UJP704"/>
    <mergeCell ref="UJQ704:UJX704"/>
    <mergeCell ref="UJY704:UKF704"/>
    <mergeCell ref="UKG704:UKN704"/>
    <mergeCell ref="UKO704:UKV704"/>
    <mergeCell ref="UKW704:ULD704"/>
    <mergeCell ref="ULE704:ULL704"/>
    <mergeCell ref="ULM704:ULT704"/>
    <mergeCell ref="ULU704:UMB704"/>
    <mergeCell ref="UMC704:UMJ704"/>
    <mergeCell ref="UMK704:UMR704"/>
    <mergeCell ref="UMS704:UMZ704"/>
    <mergeCell ref="UNA704:UNH704"/>
    <mergeCell ref="UNI704:UNP704"/>
    <mergeCell ref="UNQ704:UNX704"/>
    <mergeCell ref="UNY704:UOF704"/>
    <mergeCell ref="UOG704:UON704"/>
    <mergeCell ref="UOO704:UOV704"/>
    <mergeCell ref="UOW704:UPD704"/>
    <mergeCell ref="UPE704:UPL704"/>
    <mergeCell ref="UPM704:UPT704"/>
    <mergeCell ref="UPU704:UQB704"/>
    <mergeCell ref="UQC704:UQJ704"/>
    <mergeCell ref="UQK704:UQR704"/>
    <mergeCell ref="UQS704:UQZ704"/>
    <mergeCell ref="URA704:URH704"/>
    <mergeCell ref="URI704:URP704"/>
    <mergeCell ref="URQ704:URX704"/>
    <mergeCell ref="URY704:USF704"/>
    <mergeCell ref="USG704:USN704"/>
    <mergeCell ref="USO704:USV704"/>
    <mergeCell ref="USW704:UTD704"/>
    <mergeCell ref="UTE704:UTL704"/>
    <mergeCell ref="UTM704:UTT704"/>
    <mergeCell ref="UTU704:UUB704"/>
    <mergeCell ref="UUC704:UUJ704"/>
    <mergeCell ref="UUK704:UUR704"/>
    <mergeCell ref="UUS704:UUZ704"/>
    <mergeCell ref="UVA704:UVH704"/>
    <mergeCell ref="UVI704:UVP704"/>
    <mergeCell ref="UVQ704:UVX704"/>
    <mergeCell ref="UVY704:UWF704"/>
    <mergeCell ref="UWG704:UWN704"/>
    <mergeCell ref="UWO704:UWV704"/>
    <mergeCell ref="UWW704:UXD704"/>
    <mergeCell ref="UXE704:UXL704"/>
    <mergeCell ref="UXM704:UXT704"/>
    <mergeCell ref="UXU704:UYB704"/>
    <mergeCell ref="UYC704:UYJ704"/>
    <mergeCell ref="UYK704:UYR704"/>
    <mergeCell ref="UYS704:UYZ704"/>
    <mergeCell ref="UZA704:UZH704"/>
    <mergeCell ref="UZI704:UZP704"/>
    <mergeCell ref="UZQ704:UZX704"/>
    <mergeCell ref="UZY704:VAF704"/>
    <mergeCell ref="VAG704:VAN704"/>
    <mergeCell ref="VAO704:VAV704"/>
    <mergeCell ref="VAW704:VBD704"/>
    <mergeCell ref="VBE704:VBL704"/>
    <mergeCell ref="VBM704:VBT704"/>
    <mergeCell ref="VBU704:VCB704"/>
    <mergeCell ref="VCC704:VCJ704"/>
    <mergeCell ref="VCK704:VCR704"/>
    <mergeCell ref="VCS704:VCZ704"/>
    <mergeCell ref="VDA704:VDH704"/>
    <mergeCell ref="VDI704:VDP704"/>
    <mergeCell ref="VDQ704:VDX704"/>
    <mergeCell ref="VDY704:VEF704"/>
    <mergeCell ref="VEG704:VEN704"/>
    <mergeCell ref="VEO704:VEV704"/>
    <mergeCell ref="VEW704:VFD704"/>
    <mergeCell ref="VFE704:VFL704"/>
    <mergeCell ref="VFM704:VFT704"/>
    <mergeCell ref="VFU704:VGB704"/>
    <mergeCell ref="VGC704:VGJ704"/>
    <mergeCell ref="VGK704:VGR704"/>
    <mergeCell ref="VGS704:VGZ704"/>
    <mergeCell ref="VHA704:VHH704"/>
    <mergeCell ref="VHI704:VHP704"/>
    <mergeCell ref="VHQ704:VHX704"/>
    <mergeCell ref="VHY704:VIF704"/>
    <mergeCell ref="VIG704:VIN704"/>
    <mergeCell ref="VIO704:VIV704"/>
    <mergeCell ref="VIW704:VJD704"/>
    <mergeCell ref="VJE704:VJL704"/>
    <mergeCell ref="VJM704:VJT704"/>
    <mergeCell ref="VJU704:VKB704"/>
    <mergeCell ref="VKC704:VKJ704"/>
    <mergeCell ref="VKK704:VKR704"/>
    <mergeCell ref="VKS704:VKZ704"/>
    <mergeCell ref="VLA704:VLH704"/>
    <mergeCell ref="VLI704:VLP704"/>
    <mergeCell ref="VLQ704:VLX704"/>
    <mergeCell ref="VLY704:VMF704"/>
    <mergeCell ref="VMG704:VMN704"/>
    <mergeCell ref="VMO704:VMV704"/>
    <mergeCell ref="VMW704:VND704"/>
    <mergeCell ref="VNE704:VNL704"/>
    <mergeCell ref="VNM704:VNT704"/>
    <mergeCell ref="VNU704:VOB704"/>
    <mergeCell ref="VOC704:VOJ704"/>
    <mergeCell ref="VOK704:VOR704"/>
    <mergeCell ref="VOS704:VOZ704"/>
    <mergeCell ref="VPA704:VPH704"/>
    <mergeCell ref="VPI704:VPP704"/>
    <mergeCell ref="VPQ704:VPX704"/>
    <mergeCell ref="VPY704:VQF704"/>
    <mergeCell ref="VQG704:VQN704"/>
    <mergeCell ref="VQO704:VQV704"/>
    <mergeCell ref="VQW704:VRD704"/>
    <mergeCell ref="VRE704:VRL704"/>
    <mergeCell ref="VRM704:VRT704"/>
    <mergeCell ref="VRU704:VSB704"/>
    <mergeCell ref="VSC704:VSJ704"/>
    <mergeCell ref="VSK704:VSR704"/>
    <mergeCell ref="VSS704:VSZ704"/>
    <mergeCell ref="VTA704:VTH704"/>
    <mergeCell ref="VTI704:VTP704"/>
    <mergeCell ref="VTQ704:VTX704"/>
    <mergeCell ref="VTY704:VUF704"/>
    <mergeCell ref="VUG704:VUN704"/>
    <mergeCell ref="VUO704:VUV704"/>
    <mergeCell ref="VUW704:VVD704"/>
    <mergeCell ref="VVE704:VVL704"/>
    <mergeCell ref="VVM704:VVT704"/>
    <mergeCell ref="VVU704:VWB704"/>
    <mergeCell ref="VWC704:VWJ704"/>
    <mergeCell ref="VWK704:VWR704"/>
    <mergeCell ref="VWS704:VWZ704"/>
    <mergeCell ref="VXA704:VXH704"/>
    <mergeCell ref="VXI704:VXP704"/>
    <mergeCell ref="VXQ704:VXX704"/>
    <mergeCell ref="VXY704:VYF704"/>
    <mergeCell ref="VYG704:VYN704"/>
    <mergeCell ref="VYO704:VYV704"/>
    <mergeCell ref="VYW704:VZD704"/>
    <mergeCell ref="VZE704:VZL704"/>
    <mergeCell ref="VZM704:VZT704"/>
    <mergeCell ref="VZU704:WAB704"/>
    <mergeCell ref="WAC704:WAJ704"/>
    <mergeCell ref="WAK704:WAR704"/>
    <mergeCell ref="WAS704:WAZ704"/>
    <mergeCell ref="WBA704:WBH704"/>
    <mergeCell ref="WBI704:WBP704"/>
    <mergeCell ref="WBQ704:WBX704"/>
    <mergeCell ref="WBY704:WCF704"/>
    <mergeCell ref="WCG704:WCN704"/>
    <mergeCell ref="WCO704:WCV704"/>
    <mergeCell ref="WCW704:WDD704"/>
    <mergeCell ref="WDE704:WDL704"/>
    <mergeCell ref="WDM704:WDT704"/>
    <mergeCell ref="WDU704:WEB704"/>
    <mergeCell ref="WEC704:WEJ704"/>
    <mergeCell ref="WEK704:WER704"/>
    <mergeCell ref="WES704:WEZ704"/>
    <mergeCell ref="WFA704:WFH704"/>
    <mergeCell ref="WFI704:WFP704"/>
    <mergeCell ref="WFQ704:WFX704"/>
    <mergeCell ref="WFY704:WGF704"/>
    <mergeCell ref="WGG704:WGN704"/>
    <mergeCell ref="WGO704:WGV704"/>
    <mergeCell ref="WGW704:WHD704"/>
    <mergeCell ref="WHE704:WHL704"/>
    <mergeCell ref="WHM704:WHT704"/>
    <mergeCell ref="WHU704:WIB704"/>
    <mergeCell ref="WIC704:WIJ704"/>
    <mergeCell ref="WIK704:WIR704"/>
    <mergeCell ref="WIS704:WIZ704"/>
    <mergeCell ref="WJA704:WJH704"/>
    <mergeCell ref="WJI704:WJP704"/>
    <mergeCell ref="WJQ704:WJX704"/>
    <mergeCell ref="WJY704:WKF704"/>
    <mergeCell ref="WKG704:WKN704"/>
    <mergeCell ref="WKO704:WKV704"/>
    <mergeCell ref="WKW704:WLD704"/>
    <mergeCell ref="WLE704:WLL704"/>
    <mergeCell ref="WLM704:WLT704"/>
    <mergeCell ref="WLU704:WMB704"/>
    <mergeCell ref="WMC704:WMJ704"/>
    <mergeCell ref="WMK704:WMR704"/>
    <mergeCell ref="WMS704:WMZ704"/>
    <mergeCell ref="WNA704:WNH704"/>
    <mergeCell ref="WNI704:WNP704"/>
    <mergeCell ref="WNQ704:WNX704"/>
    <mergeCell ref="WNY704:WOF704"/>
    <mergeCell ref="WOG704:WON704"/>
    <mergeCell ref="WOO704:WOV704"/>
    <mergeCell ref="WOW704:WPD704"/>
    <mergeCell ref="WPE704:WPL704"/>
    <mergeCell ref="WPM704:WPT704"/>
    <mergeCell ref="WPU704:WQB704"/>
    <mergeCell ref="WQC704:WQJ704"/>
    <mergeCell ref="WQK704:WQR704"/>
    <mergeCell ref="WQS704:WQZ704"/>
    <mergeCell ref="WRA704:WRH704"/>
    <mergeCell ref="WRI704:WRP704"/>
    <mergeCell ref="WRQ704:WRX704"/>
    <mergeCell ref="WRY704:WSF704"/>
    <mergeCell ref="WSG704:WSN704"/>
    <mergeCell ref="WSO704:WSV704"/>
    <mergeCell ref="WSW704:WTD704"/>
    <mergeCell ref="WTE704:WTL704"/>
    <mergeCell ref="WTM704:WTT704"/>
    <mergeCell ref="WTU704:WUB704"/>
    <mergeCell ref="WUC704:WUJ704"/>
    <mergeCell ref="WUK704:WUR704"/>
    <mergeCell ref="WUS704:WUZ704"/>
    <mergeCell ref="WVA704:WVH704"/>
    <mergeCell ref="WVI704:WVP704"/>
    <mergeCell ref="WVQ704:WVX704"/>
    <mergeCell ref="WVY704:WWF704"/>
    <mergeCell ref="WWG704:WWN704"/>
    <mergeCell ref="WWO704:WWV704"/>
    <mergeCell ref="WWW704:WXD704"/>
    <mergeCell ref="WXE704:WXL704"/>
    <mergeCell ref="WXM704:WXT704"/>
    <mergeCell ref="WXU704:WYB704"/>
    <mergeCell ref="WYC704:WYJ704"/>
    <mergeCell ref="WYK704:WYR704"/>
    <mergeCell ref="WYS704:WYZ704"/>
    <mergeCell ref="WZA704:WZH704"/>
    <mergeCell ref="WZI704:WZP704"/>
    <mergeCell ref="A706:H706"/>
    <mergeCell ref="I706:P706"/>
    <mergeCell ref="Q706:X706"/>
    <mergeCell ref="Y706:AF706"/>
    <mergeCell ref="AG706:AN706"/>
    <mergeCell ref="AO706:AV706"/>
    <mergeCell ref="AW706:BD706"/>
    <mergeCell ref="BE706:BL706"/>
    <mergeCell ref="BM706:BT706"/>
    <mergeCell ref="BU706:CB706"/>
    <mergeCell ref="CC706:CJ706"/>
    <mergeCell ref="CK706:CR706"/>
    <mergeCell ref="CS706:CZ706"/>
    <mergeCell ref="DA706:DH706"/>
    <mergeCell ref="DI706:DP706"/>
    <mergeCell ref="DQ706:DX706"/>
    <mergeCell ref="DY706:EF706"/>
    <mergeCell ref="EG706:EN706"/>
    <mergeCell ref="EO706:EV706"/>
    <mergeCell ref="EW706:FD706"/>
    <mergeCell ref="FE706:FL706"/>
    <mergeCell ref="FM706:FT706"/>
    <mergeCell ref="FU706:GB706"/>
    <mergeCell ref="GC706:GJ706"/>
    <mergeCell ref="GK706:GR706"/>
    <mergeCell ref="GS706:GZ706"/>
    <mergeCell ref="HA706:HH706"/>
    <mergeCell ref="HI706:HP706"/>
    <mergeCell ref="HQ706:HX706"/>
    <mergeCell ref="HY706:IF706"/>
    <mergeCell ref="IG706:IN706"/>
    <mergeCell ref="IO706:IV706"/>
    <mergeCell ref="IW706:JD706"/>
    <mergeCell ref="JE706:JL706"/>
    <mergeCell ref="JM706:JT706"/>
    <mergeCell ref="JU706:KB706"/>
    <mergeCell ref="KC706:KJ706"/>
    <mergeCell ref="KK706:KR706"/>
    <mergeCell ref="KS706:KZ706"/>
    <mergeCell ref="LA706:LH706"/>
    <mergeCell ref="LI706:LP706"/>
    <mergeCell ref="LQ706:LX706"/>
    <mergeCell ref="LY706:MF706"/>
    <mergeCell ref="MG706:MN706"/>
    <mergeCell ref="MO706:MV706"/>
    <mergeCell ref="MW706:ND706"/>
    <mergeCell ref="NE706:NL706"/>
    <mergeCell ref="NM706:NT706"/>
    <mergeCell ref="NU706:OB706"/>
    <mergeCell ref="OC706:OJ706"/>
    <mergeCell ref="OK706:OR706"/>
    <mergeCell ref="OS706:OZ706"/>
    <mergeCell ref="PA706:PH706"/>
    <mergeCell ref="PI706:PP706"/>
    <mergeCell ref="PQ706:PX706"/>
    <mergeCell ref="PY706:QF706"/>
    <mergeCell ref="QG706:QN706"/>
    <mergeCell ref="QO706:QV706"/>
    <mergeCell ref="QW706:RD706"/>
    <mergeCell ref="RE706:RL706"/>
    <mergeCell ref="RM706:RT706"/>
    <mergeCell ref="RU706:SB706"/>
    <mergeCell ref="SC706:SJ706"/>
    <mergeCell ref="SK706:SR706"/>
    <mergeCell ref="SS706:SZ706"/>
    <mergeCell ref="TA706:TH706"/>
    <mergeCell ref="TI706:TP706"/>
    <mergeCell ref="TQ706:TX706"/>
    <mergeCell ref="TY706:UF706"/>
    <mergeCell ref="UG706:UN706"/>
    <mergeCell ref="UO706:UV706"/>
    <mergeCell ref="UW706:VD706"/>
    <mergeCell ref="VE706:VL706"/>
    <mergeCell ref="VM706:VT706"/>
    <mergeCell ref="VU706:WB706"/>
    <mergeCell ref="WC706:WJ706"/>
    <mergeCell ref="WK706:WR706"/>
    <mergeCell ref="WS706:WZ706"/>
    <mergeCell ref="XA706:XH706"/>
    <mergeCell ref="XI706:XP706"/>
    <mergeCell ref="XQ706:XX706"/>
    <mergeCell ref="XY706:YF706"/>
    <mergeCell ref="YG706:YN706"/>
    <mergeCell ref="YO706:YV706"/>
    <mergeCell ref="YW706:ZD706"/>
    <mergeCell ref="ZE706:ZL706"/>
    <mergeCell ref="ZM706:ZT706"/>
    <mergeCell ref="ZU706:AAB706"/>
    <mergeCell ref="AAC706:AAJ706"/>
    <mergeCell ref="AAK706:AAR706"/>
    <mergeCell ref="AAS706:AAZ706"/>
    <mergeCell ref="ABA706:ABH706"/>
    <mergeCell ref="ABI706:ABP706"/>
    <mergeCell ref="ABQ706:ABX706"/>
    <mergeCell ref="ABY706:ACF706"/>
    <mergeCell ref="ACG706:ACN706"/>
    <mergeCell ref="ACO706:ACV706"/>
    <mergeCell ref="ACW706:ADD706"/>
    <mergeCell ref="ADE706:ADL706"/>
    <mergeCell ref="ADM706:ADT706"/>
    <mergeCell ref="ADU706:AEB706"/>
    <mergeCell ref="AEC706:AEJ706"/>
    <mergeCell ref="AEK706:AER706"/>
    <mergeCell ref="AES706:AEZ706"/>
    <mergeCell ref="AFA706:AFH706"/>
    <mergeCell ref="AFI706:AFP706"/>
    <mergeCell ref="AFQ706:AFX706"/>
    <mergeCell ref="AFY706:AGF706"/>
    <mergeCell ref="AGG706:AGN706"/>
    <mergeCell ref="AGO706:AGV706"/>
    <mergeCell ref="AGW706:AHD706"/>
    <mergeCell ref="AHE706:AHL706"/>
    <mergeCell ref="AHM706:AHT706"/>
    <mergeCell ref="AHU706:AIB706"/>
    <mergeCell ref="AIC706:AIJ706"/>
    <mergeCell ref="AIK706:AIR706"/>
    <mergeCell ref="AIS706:AIZ706"/>
    <mergeCell ref="AJA706:AJH706"/>
    <mergeCell ref="AJI706:AJP706"/>
    <mergeCell ref="AJQ706:AJX706"/>
    <mergeCell ref="AJY706:AKF706"/>
    <mergeCell ref="AKG706:AKN706"/>
    <mergeCell ref="AKO706:AKV706"/>
    <mergeCell ref="AKW706:ALD706"/>
    <mergeCell ref="ALE706:ALL706"/>
    <mergeCell ref="ALM706:ALT706"/>
    <mergeCell ref="ALU706:AMB706"/>
    <mergeCell ref="AMC706:AMJ706"/>
    <mergeCell ref="AMK706:AMR706"/>
    <mergeCell ref="AMS706:AMZ706"/>
    <mergeCell ref="ANA706:ANH706"/>
    <mergeCell ref="ANI706:ANP706"/>
    <mergeCell ref="ANQ706:ANX706"/>
    <mergeCell ref="ANY706:AOF706"/>
    <mergeCell ref="AOG706:AON706"/>
    <mergeCell ref="AOO706:AOV706"/>
    <mergeCell ref="AOW706:APD706"/>
    <mergeCell ref="APE706:APL706"/>
    <mergeCell ref="APM706:APT706"/>
    <mergeCell ref="APU706:AQB706"/>
    <mergeCell ref="AQC706:AQJ706"/>
    <mergeCell ref="AQK706:AQR706"/>
    <mergeCell ref="AQS706:AQZ706"/>
    <mergeCell ref="ARA706:ARH706"/>
    <mergeCell ref="ARI706:ARP706"/>
    <mergeCell ref="ARQ706:ARX706"/>
    <mergeCell ref="ARY706:ASF706"/>
    <mergeCell ref="ASG706:ASN706"/>
    <mergeCell ref="ASO706:ASV706"/>
    <mergeCell ref="ASW706:ATD706"/>
    <mergeCell ref="ATE706:ATL706"/>
    <mergeCell ref="ATM706:ATT706"/>
    <mergeCell ref="ATU706:AUB706"/>
    <mergeCell ref="AUC706:AUJ706"/>
    <mergeCell ref="AUK706:AUR706"/>
    <mergeCell ref="AUS706:AUZ706"/>
    <mergeCell ref="AVA706:AVH706"/>
    <mergeCell ref="AVI706:AVP706"/>
    <mergeCell ref="AVQ706:AVX706"/>
    <mergeCell ref="AVY706:AWF706"/>
    <mergeCell ref="AWG706:AWN706"/>
    <mergeCell ref="AWO706:AWV706"/>
    <mergeCell ref="AWW706:AXD706"/>
    <mergeCell ref="AXE706:AXL706"/>
    <mergeCell ref="AXM706:AXT706"/>
    <mergeCell ref="AXU706:AYB706"/>
    <mergeCell ref="AYC706:AYJ706"/>
    <mergeCell ref="AYK706:AYR706"/>
    <mergeCell ref="AYS706:AYZ706"/>
    <mergeCell ref="AZA706:AZH706"/>
    <mergeCell ref="AZI706:AZP706"/>
    <mergeCell ref="AZQ706:AZX706"/>
    <mergeCell ref="AZY706:BAF706"/>
    <mergeCell ref="BAG706:BAN706"/>
    <mergeCell ref="BAO706:BAV706"/>
    <mergeCell ref="BAW706:BBD706"/>
    <mergeCell ref="BBE706:BBL706"/>
    <mergeCell ref="BBM706:BBT706"/>
    <mergeCell ref="BBU706:BCB706"/>
    <mergeCell ref="BCC706:BCJ706"/>
    <mergeCell ref="BCK706:BCR706"/>
    <mergeCell ref="BCS706:BCZ706"/>
    <mergeCell ref="BDA706:BDH706"/>
    <mergeCell ref="BDI706:BDP706"/>
    <mergeCell ref="BDQ706:BDX706"/>
    <mergeCell ref="BDY706:BEF706"/>
    <mergeCell ref="BEG706:BEN706"/>
    <mergeCell ref="BEO706:BEV706"/>
    <mergeCell ref="BEW706:BFD706"/>
    <mergeCell ref="BFE706:BFL706"/>
    <mergeCell ref="BFM706:BFT706"/>
    <mergeCell ref="BFU706:BGB706"/>
    <mergeCell ref="BGC706:BGJ706"/>
    <mergeCell ref="BGK706:BGR706"/>
    <mergeCell ref="BGS706:BGZ706"/>
    <mergeCell ref="BHA706:BHH706"/>
    <mergeCell ref="BHI706:BHP706"/>
    <mergeCell ref="BHQ706:BHX706"/>
    <mergeCell ref="BHY706:BIF706"/>
    <mergeCell ref="BIG706:BIN706"/>
    <mergeCell ref="BIO706:BIV706"/>
    <mergeCell ref="BIW706:BJD706"/>
    <mergeCell ref="BJE706:BJL706"/>
    <mergeCell ref="BJM706:BJT706"/>
    <mergeCell ref="BJU706:BKB706"/>
    <mergeCell ref="BKC706:BKJ706"/>
    <mergeCell ref="BKK706:BKR706"/>
    <mergeCell ref="BKS706:BKZ706"/>
    <mergeCell ref="BLA706:BLH706"/>
    <mergeCell ref="BLI706:BLP706"/>
    <mergeCell ref="BLQ706:BLX706"/>
    <mergeCell ref="BLY706:BMF706"/>
    <mergeCell ref="BMG706:BMN706"/>
    <mergeCell ref="BMO706:BMV706"/>
    <mergeCell ref="BMW706:BND706"/>
    <mergeCell ref="BNE706:BNL706"/>
    <mergeCell ref="BNM706:BNT706"/>
    <mergeCell ref="BNU706:BOB706"/>
    <mergeCell ref="BOC706:BOJ706"/>
    <mergeCell ref="BOK706:BOR706"/>
    <mergeCell ref="BOS706:BOZ706"/>
    <mergeCell ref="BPA706:BPH706"/>
    <mergeCell ref="BPI706:BPP706"/>
    <mergeCell ref="BPQ706:BPX706"/>
    <mergeCell ref="BPY706:BQF706"/>
    <mergeCell ref="BQG706:BQN706"/>
    <mergeCell ref="BQO706:BQV706"/>
    <mergeCell ref="BQW706:BRD706"/>
    <mergeCell ref="BRE706:BRL706"/>
    <mergeCell ref="BRM706:BRT706"/>
    <mergeCell ref="BRU706:BSB706"/>
    <mergeCell ref="BSC706:BSJ706"/>
    <mergeCell ref="BSK706:BSR706"/>
    <mergeCell ref="BSS706:BSZ706"/>
    <mergeCell ref="BTA706:BTH706"/>
    <mergeCell ref="BTI706:BTP706"/>
    <mergeCell ref="BTQ706:BTX706"/>
    <mergeCell ref="BTY706:BUF706"/>
    <mergeCell ref="BUG706:BUN706"/>
    <mergeCell ref="BUO706:BUV706"/>
    <mergeCell ref="BUW706:BVD706"/>
    <mergeCell ref="BVE706:BVL706"/>
    <mergeCell ref="BVM706:BVT706"/>
    <mergeCell ref="BVU706:BWB706"/>
    <mergeCell ref="BWC706:BWJ706"/>
    <mergeCell ref="BWK706:BWR706"/>
    <mergeCell ref="BWS706:BWZ706"/>
    <mergeCell ref="BXA706:BXH706"/>
    <mergeCell ref="BXI706:BXP706"/>
    <mergeCell ref="BXQ706:BXX706"/>
    <mergeCell ref="BXY706:BYF706"/>
    <mergeCell ref="BYG706:BYN706"/>
    <mergeCell ref="BYO706:BYV706"/>
    <mergeCell ref="BYW706:BZD706"/>
    <mergeCell ref="BZE706:BZL706"/>
    <mergeCell ref="BZM706:BZT706"/>
    <mergeCell ref="BZU706:CAB706"/>
    <mergeCell ref="CAC706:CAJ706"/>
    <mergeCell ref="CAK706:CAR706"/>
    <mergeCell ref="CAS706:CAZ706"/>
    <mergeCell ref="CBA706:CBH706"/>
    <mergeCell ref="CBI706:CBP706"/>
    <mergeCell ref="CBQ706:CBX706"/>
    <mergeCell ref="CBY706:CCF706"/>
    <mergeCell ref="CCG706:CCN706"/>
    <mergeCell ref="CCO706:CCV706"/>
    <mergeCell ref="CCW706:CDD706"/>
    <mergeCell ref="CDE706:CDL706"/>
    <mergeCell ref="CDM706:CDT706"/>
    <mergeCell ref="CDU706:CEB706"/>
    <mergeCell ref="CEC706:CEJ706"/>
    <mergeCell ref="CEK706:CER706"/>
    <mergeCell ref="CES706:CEZ706"/>
    <mergeCell ref="CFA706:CFH706"/>
    <mergeCell ref="CFI706:CFP706"/>
    <mergeCell ref="CFQ706:CFX706"/>
    <mergeCell ref="CFY706:CGF706"/>
    <mergeCell ref="CGG706:CGN706"/>
    <mergeCell ref="CGO706:CGV706"/>
    <mergeCell ref="CGW706:CHD706"/>
    <mergeCell ref="CHE706:CHL706"/>
    <mergeCell ref="CHM706:CHT706"/>
    <mergeCell ref="CHU706:CIB706"/>
    <mergeCell ref="CIC706:CIJ706"/>
    <mergeCell ref="CIK706:CIR706"/>
    <mergeCell ref="CIS706:CIZ706"/>
    <mergeCell ref="CJA706:CJH706"/>
    <mergeCell ref="CJI706:CJP706"/>
    <mergeCell ref="CJQ706:CJX706"/>
    <mergeCell ref="CJY706:CKF706"/>
    <mergeCell ref="CKG706:CKN706"/>
    <mergeCell ref="CKO706:CKV706"/>
    <mergeCell ref="CKW706:CLD706"/>
    <mergeCell ref="CLE706:CLL706"/>
    <mergeCell ref="CLM706:CLT706"/>
    <mergeCell ref="CLU706:CMB706"/>
    <mergeCell ref="CMC706:CMJ706"/>
    <mergeCell ref="CMK706:CMR706"/>
    <mergeCell ref="CMS706:CMZ706"/>
    <mergeCell ref="CNA706:CNH706"/>
    <mergeCell ref="CNI706:CNP706"/>
    <mergeCell ref="CNQ706:CNX706"/>
    <mergeCell ref="CNY706:COF706"/>
    <mergeCell ref="COG706:CON706"/>
    <mergeCell ref="COO706:COV706"/>
    <mergeCell ref="COW706:CPD706"/>
    <mergeCell ref="CPE706:CPL706"/>
    <mergeCell ref="CPM706:CPT706"/>
    <mergeCell ref="CPU706:CQB706"/>
    <mergeCell ref="CQC706:CQJ706"/>
    <mergeCell ref="CQK706:CQR706"/>
    <mergeCell ref="CQS706:CQZ706"/>
    <mergeCell ref="CRA706:CRH706"/>
    <mergeCell ref="CRI706:CRP706"/>
    <mergeCell ref="CRQ706:CRX706"/>
    <mergeCell ref="CRY706:CSF706"/>
    <mergeCell ref="CSG706:CSN706"/>
    <mergeCell ref="CSO706:CSV706"/>
    <mergeCell ref="CSW706:CTD706"/>
    <mergeCell ref="CTE706:CTL706"/>
    <mergeCell ref="CTM706:CTT706"/>
    <mergeCell ref="CTU706:CUB706"/>
    <mergeCell ref="CUC706:CUJ706"/>
    <mergeCell ref="CUK706:CUR706"/>
    <mergeCell ref="CUS706:CUZ706"/>
    <mergeCell ref="CVA706:CVH706"/>
    <mergeCell ref="CVI706:CVP706"/>
    <mergeCell ref="CVQ706:CVX706"/>
    <mergeCell ref="CVY706:CWF706"/>
    <mergeCell ref="CWG706:CWN706"/>
    <mergeCell ref="CWO706:CWV706"/>
    <mergeCell ref="CWW706:CXD706"/>
    <mergeCell ref="CXE706:CXL706"/>
    <mergeCell ref="CXM706:CXT706"/>
    <mergeCell ref="CXU706:CYB706"/>
    <mergeCell ref="CYC706:CYJ706"/>
    <mergeCell ref="CYK706:CYR706"/>
    <mergeCell ref="CYS706:CYZ706"/>
    <mergeCell ref="CZA706:CZH706"/>
    <mergeCell ref="CZI706:CZP706"/>
    <mergeCell ref="CZQ706:CZX706"/>
    <mergeCell ref="CZY706:DAF706"/>
    <mergeCell ref="DAG706:DAN706"/>
    <mergeCell ref="DAO706:DAV706"/>
    <mergeCell ref="DAW706:DBD706"/>
    <mergeCell ref="DBE706:DBL706"/>
    <mergeCell ref="DBM706:DBT706"/>
    <mergeCell ref="DBU706:DCB706"/>
    <mergeCell ref="DCC706:DCJ706"/>
    <mergeCell ref="DCK706:DCR706"/>
    <mergeCell ref="DCS706:DCZ706"/>
    <mergeCell ref="DDA706:DDH706"/>
    <mergeCell ref="DDI706:DDP706"/>
    <mergeCell ref="DDQ706:DDX706"/>
    <mergeCell ref="DDY706:DEF706"/>
    <mergeCell ref="DEG706:DEN706"/>
    <mergeCell ref="DEO706:DEV706"/>
    <mergeCell ref="DEW706:DFD706"/>
    <mergeCell ref="DFE706:DFL706"/>
    <mergeCell ref="DFM706:DFT706"/>
    <mergeCell ref="DFU706:DGB706"/>
    <mergeCell ref="DGC706:DGJ706"/>
    <mergeCell ref="DGK706:DGR706"/>
    <mergeCell ref="DGS706:DGZ706"/>
    <mergeCell ref="DHA706:DHH706"/>
    <mergeCell ref="DHI706:DHP706"/>
    <mergeCell ref="DHQ706:DHX706"/>
    <mergeCell ref="DHY706:DIF706"/>
    <mergeCell ref="DIG706:DIN706"/>
    <mergeCell ref="DIO706:DIV706"/>
    <mergeCell ref="DIW706:DJD706"/>
    <mergeCell ref="DJE706:DJL706"/>
    <mergeCell ref="DJM706:DJT706"/>
    <mergeCell ref="DJU706:DKB706"/>
    <mergeCell ref="DKC706:DKJ706"/>
    <mergeCell ref="DKK706:DKR706"/>
    <mergeCell ref="DKS706:DKZ706"/>
    <mergeCell ref="DLA706:DLH706"/>
    <mergeCell ref="DLI706:DLP706"/>
    <mergeCell ref="DLQ706:DLX706"/>
    <mergeCell ref="DLY706:DMF706"/>
    <mergeCell ref="DMG706:DMN706"/>
    <mergeCell ref="DMO706:DMV706"/>
    <mergeCell ref="DMW706:DND706"/>
    <mergeCell ref="DNE706:DNL706"/>
    <mergeCell ref="DNM706:DNT706"/>
    <mergeCell ref="DNU706:DOB706"/>
    <mergeCell ref="DOC706:DOJ706"/>
    <mergeCell ref="DOK706:DOR706"/>
    <mergeCell ref="DOS706:DOZ706"/>
    <mergeCell ref="DPA706:DPH706"/>
    <mergeCell ref="DPI706:DPP706"/>
    <mergeCell ref="DPQ706:DPX706"/>
    <mergeCell ref="DPY706:DQF706"/>
    <mergeCell ref="DQG706:DQN706"/>
    <mergeCell ref="DQO706:DQV706"/>
    <mergeCell ref="DQW706:DRD706"/>
    <mergeCell ref="DRE706:DRL706"/>
    <mergeCell ref="DRM706:DRT706"/>
    <mergeCell ref="DRU706:DSB706"/>
    <mergeCell ref="DSC706:DSJ706"/>
    <mergeCell ref="DSK706:DSR706"/>
    <mergeCell ref="DSS706:DSZ706"/>
    <mergeCell ref="DTA706:DTH706"/>
    <mergeCell ref="DTI706:DTP706"/>
    <mergeCell ref="DTQ706:DTX706"/>
    <mergeCell ref="DTY706:DUF706"/>
    <mergeCell ref="DUG706:DUN706"/>
    <mergeCell ref="DUO706:DUV706"/>
    <mergeCell ref="DUW706:DVD706"/>
    <mergeCell ref="DVE706:DVL706"/>
    <mergeCell ref="DVM706:DVT706"/>
    <mergeCell ref="DVU706:DWB706"/>
    <mergeCell ref="DWC706:DWJ706"/>
    <mergeCell ref="DWK706:DWR706"/>
    <mergeCell ref="DWS706:DWZ706"/>
    <mergeCell ref="DXA706:DXH706"/>
    <mergeCell ref="DXI706:DXP706"/>
    <mergeCell ref="DXQ706:DXX706"/>
    <mergeCell ref="DXY706:DYF706"/>
    <mergeCell ref="DYG706:DYN706"/>
    <mergeCell ref="DYO706:DYV706"/>
    <mergeCell ref="DYW706:DZD706"/>
    <mergeCell ref="DZE706:DZL706"/>
    <mergeCell ref="DZM706:DZT706"/>
    <mergeCell ref="DZU706:EAB706"/>
    <mergeCell ref="EAC706:EAJ706"/>
    <mergeCell ref="EAK706:EAR706"/>
    <mergeCell ref="EAS706:EAZ706"/>
    <mergeCell ref="EBA706:EBH706"/>
    <mergeCell ref="EBI706:EBP706"/>
    <mergeCell ref="EBQ706:EBX706"/>
    <mergeCell ref="EBY706:ECF706"/>
    <mergeCell ref="ECG706:ECN706"/>
    <mergeCell ref="ECO706:ECV706"/>
    <mergeCell ref="ECW706:EDD706"/>
    <mergeCell ref="EDE706:EDL706"/>
    <mergeCell ref="EDM706:EDT706"/>
    <mergeCell ref="EDU706:EEB706"/>
    <mergeCell ref="EEC706:EEJ706"/>
    <mergeCell ref="EEK706:EER706"/>
    <mergeCell ref="EES706:EEZ706"/>
    <mergeCell ref="EFA706:EFH706"/>
    <mergeCell ref="EFI706:EFP706"/>
    <mergeCell ref="EFQ706:EFX706"/>
    <mergeCell ref="EFY706:EGF706"/>
    <mergeCell ref="EGG706:EGN706"/>
    <mergeCell ref="EGO706:EGV706"/>
    <mergeCell ref="EGW706:EHD706"/>
    <mergeCell ref="EHE706:EHL706"/>
    <mergeCell ref="EHM706:EHT706"/>
    <mergeCell ref="EHU706:EIB706"/>
    <mergeCell ref="EIC706:EIJ706"/>
    <mergeCell ref="EIK706:EIR706"/>
    <mergeCell ref="EIS706:EIZ706"/>
    <mergeCell ref="EJA706:EJH706"/>
    <mergeCell ref="EJI706:EJP706"/>
    <mergeCell ref="EJQ706:EJX706"/>
    <mergeCell ref="EJY706:EKF706"/>
    <mergeCell ref="EKG706:EKN706"/>
    <mergeCell ref="EKO706:EKV706"/>
    <mergeCell ref="EKW706:ELD706"/>
    <mergeCell ref="ELE706:ELL706"/>
    <mergeCell ref="ELM706:ELT706"/>
    <mergeCell ref="ELU706:EMB706"/>
    <mergeCell ref="EMC706:EMJ706"/>
    <mergeCell ref="EMK706:EMR706"/>
    <mergeCell ref="EMS706:EMZ706"/>
    <mergeCell ref="ENA706:ENH706"/>
    <mergeCell ref="ENI706:ENP706"/>
    <mergeCell ref="ENQ706:ENX706"/>
    <mergeCell ref="ENY706:EOF706"/>
    <mergeCell ref="EOG706:EON706"/>
    <mergeCell ref="EOO706:EOV706"/>
    <mergeCell ref="EOW706:EPD706"/>
    <mergeCell ref="EPE706:EPL706"/>
    <mergeCell ref="EPM706:EPT706"/>
    <mergeCell ref="EPU706:EQB706"/>
    <mergeCell ref="EQC706:EQJ706"/>
    <mergeCell ref="EQK706:EQR706"/>
    <mergeCell ref="EQS706:EQZ706"/>
    <mergeCell ref="ERA706:ERH706"/>
    <mergeCell ref="ERI706:ERP706"/>
    <mergeCell ref="ERQ706:ERX706"/>
    <mergeCell ref="ERY706:ESF706"/>
    <mergeCell ref="ESG706:ESN706"/>
    <mergeCell ref="ESO706:ESV706"/>
    <mergeCell ref="ESW706:ETD706"/>
    <mergeCell ref="ETE706:ETL706"/>
    <mergeCell ref="ETM706:ETT706"/>
    <mergeCell ref="ETU706:EUB706"/>
    <mergeCell ref="EUC706:EUJ706"/>
    <mergeCell ref="EUK706:EUR706"/>
    <mergeCell ref="EUS706:EUZ706"/>
    <mergeCell ref="EVA706:EVH706"/>
    <mergeCell ref="EVI706:EVP706"/>
    <mergeCell ref="EVQ706:EVX706"/>
    <mergeCell ref="EVY706:EWF706"/>
    <mergeCell ref="EWG706:EWN706"/>
    <mergeCell ref="EWO706:EWV706"/>
    <mergeCell ref="EWW706:EXD706"/>
    <mergeCell ref="EXE706:EXL706"/>
    <mergeCell ref="EXM706:EXT706"/>
    <mergeCell ref="EXU706:EYB706"/>
    <mergeCell ref="EYC706:EYJ706"/>
    <mergeCell ref="EYK706:EYR706"/>
    <mergeCell ref="EYS706:EYZ706"/>
    <mergeCell ref="EZA706:EZH706"/>
    <mergeCell ref="EZI706:EZP706"/>
    <mergeCell ref="EZQ706:EZX706"/>
    <mergeCell ref="EZY706:FAF706"/>
    <mergeCell ref="FAG706:FAN706"/>
    <mergeCell ref="FAO706:FAV706"/>
    <mergeCell ref="FAW706:FBD706"/>
    <mergeCell ref="FBE706:FBL706"/>
    <mergeCell ref="FBM706:FBT706"/>
    <mergeCell ref="FBU706:FCB706"/>
    <mergeCell ref="FCC706:FCJ706"/>
    <mergeCell ref="FCK706:FCR706"/>
    <mergeCell ref="FCS706:FCZ706"/>
    <mergeCell ref="FDA706:FDH706"/>
    <mergeCell ref="FDI706:FDP706"/>
    <mergeCell ref="FDQ706:FDX706"/>
    <mergeCell ref="FDY706:FEF706"/>
    <mergeCell ref="FEG706:FEN706"/>
    <mergeCell ref="FEO706:FEV706"/>
    <mergeCell ref="FEW706:FFD706"/>
    <mergeCell ref="FFE706:FFL706"/>
    <mergeCell ref="FFM706:FFT706"/>
    <mergeCell ref="FFU706:FGB706"/>
    <mergeCell ref="FGC706:FGJ706"/>
    <mergeCell ref="FGK706:FGR706"/>
    <mergeCell ref="FGS706:FGZ706"/>
    <mergeCell ref="FHA706:FHH706"/>
    <mergeCell ref="FHI706:FHP706"/>
    <mergeCell ref="FHQ706:FHX706"/>
    <mergeCell ref="FHY706:FIF706"/>
    <mergeCell ref="FIG706:FIN706"/>
    <mergeCell ref="FIO706:FIV706"/>
    <mergeCell ref="FIW706:FJD706"/>
    <mergeCell ref="FJE706:FJL706"/>
    <mergeCell ref="FJM706:FJT706"/>
    <mergeCell ref="FJU706:FKB706"/>
    <mergeCell ref="FKC706:FKJ706"/>
    <mergeCell ref="FKK706:FKR706"/>
    <mergeCell ref="FKS706:FKZ706"/>
    <mergeCell ref="FLA706:FLH706"/>
    <mergeCell ref="FLI706:FLP706"/>
    <mergeCell ref="FLQ706:FLX706"/>
    <mergeCell ref="FLY706:FMF706"/>
    <mergeCell ref="FMG706:FMN706"/>
    <mergeCell ref="FMO706:FMV706"/>
    <mergeCell ref="FMW706:FND706"/>
    <mergeCell ref="FNE706:FNL706"/>
    <mergeCell ref="FNM706:FNT706"/>
    <mergeCell ref="FNU706:FOB706"/>
    <mergeCell ref="FOC706:FOJ706"/>
    <mergeCell ref="FOK706:FOR706"/>
    <mergeCell ref="FOS706:FOZ706"/>
    <mergeCell ref="FPA706:FPH706"/>
    <mergeCell ref="FPI706:FPP706"/>
    <mergeCell ref="FPQ706:FPX706"/>
    <mergeCell ref="FPY706:FQF706"/>
    <mergeCell ref="FQG706:FQN706"/>
    <mergeCell ref="FQO706:FQV706"/>
    <mergeCell ref="FQW706:FRD706"/>
    <mergeCell ref="FRE706:FRL706"/>
    <mergeCell ref="FRM706:FRT706"/>
    <mergeCell ref="FRU706:FSB706"/>
    <mergeCell ref="FSC706:FSJ706"/>
    <mergeCell ref="FSK706:FSR706"/>
    <mergeCell ref="FSS706:FSZ706"/>
    <mergeCell ref="FTA706:FTH706"/>
    <mergeCell ref="FTI706:FTP706"/>
    <mergeCell ref="FTQ706:FTX706"/>
    <mergeCell ref="FTY706:FUF706"/>
    <mergeCell ref="FUG706:FUN706"/>
    <mergeCell ref="FUO706:FUV706"/>
    <mergeCell ref="FUW706:FVD706"/>
    <mergeCell ref="FVE706:FVL706"/>
    <mergeCell ref="FVM706:FVT706"/>
    <mergeCell ref="FVU706:FWB706"/>
    <mergeCell ref="FWC706:FWJ706"/>
    <mergeCell ref="FWK706:FWR706"/>
    <mergeCell ref="FWS706:FWZ706"/>
    <mergeCell ref="FXA706:FXH706"/>
    <mergeCell ref="FXI706:FXP706"/>
    <mergeCell ref="FXQ706:FXX706"/>
    <mergeCell ref="FXY706:FYF706"/>
    <mergeCell ref="FYG706:FYN706"/>
    <mergeCell ref="FYO706:FYV706"/>
    <mergeCell ref="FYW706:FZD706"/>
    <mergeCell ref="FZE706:FZL706"/>
    <mergeCell ref="FZM706:FZT706"/>
    <mergeCell ref="FZU706:GAB706"/>
    <mergeCell ref="GAC706:GAJ706"/>
    <mergeCell ref="GAK706:GAR706"/>
    <mergeCell ref="GAS706:GAZ706"/>
    <mergeCell ref="GBA706:GBH706"/>
    <mergeCell ref="GBI706:GBP706"/>
    <mergeCell ref="GBQ706:GBX706"/>
    <mergeCell ref="GBY706:GCF706"/>
    <mergeCell ref="GCG706:GCN706"/>
    <mergeCell ref="GCO706:GCV706"/>
    <mergeCell ref="GCW706:GDD706"/>
    <mergeCell ref="GDE706:GDL706"/>
    <mergeCell ref="GDM706:GDT706"/>
    <mergeCell ref="GDU706:GEB706"/>
    <mergeCell ref="GEC706:GEJ706"/>
    <mergeCell ref="GEK706:GER706"/>
    <mergeCell ref="GES706:GEZ706"/>
    <mergeCell ref="GFA706:GFH706"/>
    <mergeCell ref="GFI706:GFP706"/>
    <mergeCell ref="GFQ706:GFX706"/>
    <mergeCell ref="GFY706:GGF706"/>
    <mergeCell ref="GGG706:GGN706"/>
    <mergeCell ref="GGO706:GGV706"/>
    <mergeCell ref="GGW706:GHD706"/>
    <mergeCell ref="GHE706:GHL706"/>
    <mergeCell ref="GHM706:GHT706"/>
    <mergeCell ref="GHU706:GIB706"/>
    <mergeCell ref="GIC706:GIJ706"/>
    <mergeCell ref="GIK706:GIR706"/>
    <mergeCell ref="GIS706:GIZ706"/>
    <mergeCell ref="GJA706:GJH706"/>
    <mergeCell ref="GJI706:GJP706"/>
    <mergeCell ref="GJQ706:GJX706"/>
    <mergeCell ref="GJY706:GKF706"/>
    <mergeCell ref="GKG706:GKN706"/>
    <mergeCell ref="GKO706:GKV706"/>
    <mergeCell ref="GKW706:GLD706"/>
    <mergeCell ref="GLE706:GLL706"/>
    <mergeCell ref="GLM706:GLT706"/>
    <mergeCell ref="GLU706:GMB706"/>
    <mergeCell ref="GMC706:GMJ706"/>
    <mergeCell ref="GMK706:GMR706"/>
    <mergeCell ref="GMS706:GMZ706"/>
    <mergeCell ref="GNA706:GNH706"/>
    <mergeCell ref="GNI706:GNP706"/>
    <mergeCell ref="GNQ706:GNX706"/>
    <mergeCell ref="GNY706:GOF706"/>
    <mergeCell ref="GOG706:GON706"/>
    <mergeCell ref="GOO706:GOV706"/>
    <mergeCell ref="GOW706:GPD706"/>
    <mergeCell ref="GPE706:GPL706"/>
    <mergeCell ref="GPM706:GPT706"/>
    <mergeCell ref="GPU706:GQB706"/>
    <mergeCell ref="GQC706:GQJ706"/>
    <mergeCell ref="GQK706:GQR706"/>
    <mergeCell ref="GQS706:GQZ706"/>
    <mergeCell ref="GRA706:GRH706"/>
    <mergeCell ref="GRI706:GRP706"/>
    <mergeCell ref="GRQ706:GRX706"/>
    <mergeCell ref="GRY706:GSF706"/>
    <mergeCell ref="GSG706:GSN706"/>
    <mergeCell ref="GSO706:GSV706"/>
    <mergeCell ref="GSW706:GTD706"/>
    <mergeCell ref="GTE706:GTL706"/>
    <mergeCell ref="GTM706:GTT706"/>
    <mergeCell ref="GTU706:GUB706"/>
    <mergeCell ref="GUC706:GUJ706"/>
    <mergeCell ref="GUK706:GUR706"/>
    <mergeCell ref="GUS706:GUZ706"/>
    <mergeCell ref="GVA706:GVH706"/>
    <mergeCell ref="GVI706:GVP706"/>
    <mergeCell ref="GVQ706:GVX706"/>
    <mergeCell ref="GVY706:GWF706"/>
    <mergeCell ref="GWG706:GWN706"/>
    <mergeCell ref="GWO706:GWV706"/>
    <mergeCell ref="GWW706:GXD706"/>
    <mergeCell ref="GXE706:GXL706"/>
    <mergeCell ref="GXM706:GXT706"/>
    <mergeCell ref="GXU706:GYB706"/>
    <mergeCell ref="GYC706:GYJ706"/>
    <mergeCell ref="GYK706:GYR706"/>
    <mergeCell ref="GYS706:GYZ706"/>
    <mergeCell ref="GZA706:GZH706"/>
    <mergeCell ref="GZI706:GZP706"/>
    <mergeCell ref="GZQ706:GZX706"/>
    <mergeCell ref="GZY706:HAF706"/>
    <mergeCell ref="HAG706:HAN706"/>
    <mergeCell ref="HAO706:HAV706"/>
    <mergeCell ref="HAW706:HBD706"/>
    <mergeCell ref="HBE706:HBL706"/>
    <mergeCell ref="HBM706:HBT706"/>
    <mergeCell ref="HBU706:HCB706"/>
    <mergeCell ref="HCC706:HCJ706"/>
    <mergeCell ref="HCK706:HCR706"/>
    <mergeCell ref="HCS706:HCZ706"/>
    <mergeCell ref="HDA706:HDH706"/>
    <mergeCell ref="HDI706:HDP706"/>
    <mergeCell ref="HDQ706:HDX706"/>
    <mergeCell ref="HDY706:HEF706"/>
    <mergeCell ref="HEG706:HEN706"/>
    <mergeCell ref="HEO706:HEV706"/>
    <mergeCell ref="HEW706:HFD706"/>
    <mergeCell ref="HFE706:HFL706"/>
    <mergeCell ref="HFM706:HFT706"/>
    <mergeCell ref="HFU706:HGB706"/>
    <mergeCell ref="HGC706:HGJ706"/>
    <mergeCell ref="HGK706:HGR706"/>
    <mergeCell ref="HGS706:HGZ706"/>
    <mergeCell ref="HHA706:HHH706"/>
    <mergeCell ref="HHI706:HHP706"/>
    <mergeCell ref="HHQ706:HHX706"/>
    <mergeCell ref="HHY706:HIF706"/>
    <mergeCell ref="HIG706:HIN706"/>
    <mergeCell ref="HIO706:HIV706"/>
    <mergeCell ref="HIW706:HJD706"/>
    <mergeCell ref="HJE706:HJL706"/>
    <mergeCell ref="HJM706:HJT706"/>
    <mergeCell ref="HJU706:HKB706"/>
    <mergeCell ref="HKC706:HKJ706"/>
    <mergeCell ref="HKK706:HKR706"/>
    <mergeCell ref="HKS706:HKZ706"/>
    <mergeCell ref="HLA706:HLH706"/>
    <mergeCell ref="HLI706:HLP706"/>
    <mergeCell ref="HLQ706:HLX706"/>
    <mergeCell ref="HLY706:HMF706"/>
    <mergeCell ref="HMG706:HMN706"/>
    <mergeCell ref="HMO706:HMV706"/>
    <mergeCell ref="HMW706:HND706"/>
    <mergeCell ref="HNE706:HNL706"/>
    <mergeCell ref="HNM706:HNT706"/>
    <mergeCell ref="HNU706:HOB706"/>
    <mergeCell ref="HOC706:HOJ706"/>
    <mergeCell ref="HOK706:HOR706"/>
    <mergeCell ref="HOS706:HOZ706"/>
    <mergeCell ref="HPA706:HPH706"/>
    <mergeCell ref="HPI706:HPP706"/>
    <mergeCell ref="HPQ706:HPX706"/>
    <mergeCell ref="HPY706:HQF706"/>
    <mergeCell ref="HQG706:HQN706"/>
    <mergeCell ref="HQO706:HQV706"/>
    <mergeCell ref="HQW706:HRD706"/>
    <mergeCell ref="HRE706:HRL706"/>
    <mergeCell ref="HRM706:HRT706"/>
    <mergeCell ref="HRU706:HSB706"/>
    <mergeCell ref="HSC706:HSJ706"/>
    <mergeCell ref="HSK706:HSR706"/>
    <mergeCell ref="HSS706:HSZ706"/>
    <mergeCell ref="HTA706:HTH706"/>
    <mergeCell ref="HTI706:HTP706"/>
    <mergeCell ref="HTQ706:HTX706"/>
    <mergeCell ref="HTY706:HUF706"/>
    <mergeCell ref="HUG706:HUN706"/>
    <mergeCell ref="HUO706:HUV706"/>
    <mergeCell ref="HUW706:HVD706"/>
    <mergeCell ref="HVE706:HVL706"/>
    <mergeCell ref="HVM706:HVT706"/>
    <mergeCell ref="HVU706:HWB706"/>
    <mergeCell ref="HWC706:HWJ706"/>
    <mergeCell ref="HWK706:HWR706"/>
    <mergeCell ref="HWS706:HWZ706"/>
    <mergeCell ref="HXA706:HXH706"/>
    <mergeCell ref="HXI706:HXP706"/>
    <mergeCell ref="HXQ706:HXX706"/>
    <mergeCell ref="HXY706:HYF706"/>
    <mergeCell ref="HYG706:HYN706"/>
    <mergeCell ref="HYO706:HYV706"/>
    <mergeCell ref="HYW706:HZD706"/>
    <mergeCell ref="HZE706:HZL706"/>
    <mergeCell ref="HZM706:HZT706"/>
    <mergeCell ref="HZU706:IAB706"/>
    <mergeCell ref="IAC706:IAJ706"/>
    <mergeCell ref="IAK706:IAR706"/>
    <mergeCell ref="IAS706:IAZ706"/>
    <mergeCell ref="IBA706:IBH706"/>
    <mergeCell ref="IBI706:IBP706"/>
    <mergeCell ref="IBQ706:IBX706"/>
    <mergeCell ref="IBY706:ICF706"/>
    <mergeCell ref="ICG706:ICN706"/>
    <mergeCell ref="ICO706:ICV706"/>
    <mergeCell ref="ICW706:IDD706"/>
    <mergeCell ref="IDE706:IDL706"/>
    <mergeCell ref="IDM706:IDT706"/>
    <mergeCell ref="IDU706:IEB706"/>
    <mergeCell ref="IEC706:IEJ706"/>
    <mergeCell ref="IEK706:IER706"/>
    <mergeCell ref="IES706:IEZ706"/>
    <mergeCell ref="IFA706:IFH706"/>
    <mergeCell ref="IFI706:IFP706"/>
    <mergeCell ref="IFQ706:IFX706"/>
    <mergeCell ref="IFY706:IGF706"/>
    <mergeCell ref="IGG706:IGN706"/>
    <mergeCell ref="IGO706:IGV706"/>
    <mergeCell ref="IGW706:IHD706"/>
    <mergeCell ref="IHE706:IHL706"/>
    <mergeCell ref="IHM706:IHT706"/>
    <mergeCell ref="IHU706:IIB706"/>
    <mergeCell ref="IIC706:IIJ706"/>
    <mergeCell ref="IIK706:IIR706"/>
    <mergeCell ref="IIS706:IIZ706"/>
    <mergeCell ref="IJA706:IJH706"/>
    <mergeCell ref="IJI706:IJP706"/>
    <mergeCell ref="IJQ706:IJX706"/>
    <mergeCell ref="IJY706:IKF706"/>
    <mergeCell ref="IKG706:IKN706"/>
    <mergeCell ref="IKO706:IKV706"/>
    <mergeCell ref="IKW706:ILD706"/>
    <mergeCell ref="ILE706:ILL706"/>
    <mergeCell ref="ILM706:ILT706"/>
    <mergeCell ref="ILU706:IMB706"/>
    <mergeCell ref="IMC706:IMJ706"/>
    <mergeCell ref="IMK706:IMR706"/>
    <mergeCell ref="IMS706:IMZ706"/>
    <mergeCell ref="INA706:INH706"/>
    <mergeCell ref="INI706:INP706"/>
    <mergeCell ref="INQ706:INX706"/>
    <mergeCell ref="INY706:IOF706"/>
    <mergeCell ref="IOG706:ION706"/>
    <mergeCell ref="IOO706:IOV706"/>
    <mergeCell ref="IOW706:IPD706"/>
    <mergeCell ref="IPE706:IPL706"/>
    <mergeCell ref="IPM706:IPT706"/>
    <mergeCell ref="IPU706:IQB706"/>
    <mergeCell ref="IQC706:IQJ706"/>
    <mergeCell ref="IQK706:IQR706"/>
    <mergeCell ref="IQS706:IQZ706"/>
    <mergeCell ref="IRA706:IRH706"/>
    <mergeCell ref="IRI706:IRP706"/>
    <mergeCell ref="IRQ706:IRX706"/>
    <mergeCell ref="IRY706:ISF706"/>
    <mergeCell ref="ISG706:ISN706"/>
    <mergeCell ref="ISO706:ISV706"/>
    <mergeCell ref="ISW706:ITD706"/>
    <mergeCell ref="ITE706:ITL706"/>
    <mergeCell ref="ITM706:ITT706"/>
    <mergeCell ref="ITU706:IUB706"/>
    <mergeCell ref="IUC706:IUJ706"/>
    <mergeCell ref="IUK706:IUR706"/>
    <mergeCell ref="IUS706:IUZ706"/>
    <mergeCell ref="IVA706:IVH706"/>
    <mergeCell ref="IVI706:IVP706"/>
    <mergeCell ref="IVQ706:IVX706"/>
    <mergeCell ref="IVY706:IWF706"/>
    <mergeCell ref="IWG706:IWN706"/>
    <mergeCell ref="IWO706:IWV706"/>
    <mergeCell ref="IWW706:IXD706"/>
    <mergeCell ref="IXE706:IXL706"/>
    <mergeCell ref="IXM706:IXT706"/>
    <mergeCell ref="IXU706:IYB706"/>
    <mergeCell ref="IYC706:IYJ706"/>
    <mergeCell ref="IYK706:IYR706"/>
    <mergeCell ref="IYS706:IYZ706"/>
    <mergeCell ref="IZA706:IZH706"/>
    <mergeCell ref="IZI706:IZP706"/>
    <mergeCell ref="IZQ706:IZX706"/>
    <mergeCell ref="IZY706:JAF706"/>
    <mergeCell ref="JAG706:JAN706"/>
    <mergeCell ref="JAO706:JAV706"/>
    <mergeCell ref="JAW706:JBD706"/>
    <mergeCell ref="JBE706:JBL706"/>
    <mergeCell ref="JBM706:JBT706"/>
    <mergeCell ref="JBU706:JCB706"/>
    <mergeCell ref="JCC706:JCJ706"/>
    <mergeCell ref="JCK706:JCR706"/>
    <mergeCell ref="JCS706:JCZ706"/>
    <mergeCell ref="JDA706:JDH706"/>
    <mergeCell ref="JDI706:JDP706"/>
    <mergeCell ref="JDQ706:JDX706"/>
    <mergeCell ref="JDY706:JEF706"/>
    <mergeCell ref="JEG706:JEN706"/>
    <mergeCell ref="JEO706:JEV706"/>
    <mergeCell ref="JEW706:JFD706"/>
    <mergeCell ref="JFE706:JFL706"/>
    <mergeCell ref="JFM706:JFT706"/>
    <mergeCell ref="JFU706:JGB706"/>
    <mergeCell ref="JGC706:JGJ706"/>
    <mergeCell ref="JGK706:JGR706"/>
    <mergeCell ref="JGS706:JGZ706"/>
    <mergeCell ref="JHA706:JHH706"/>
    <mergeCell ref="JHI706:JHP706"/>
    <mergeCell ref="JHQ706:JHX706"/>
    <mergeCell ref="JHY706:JIF706"/>
    <mergeCell ref="JIG706:JIN706"/>
    <mergeCell ref="JIO706:JIV706"/>
    <mergeCell ref="JIW706:JJD706"/>
    <mergeCell ref="JJE706:JJL706"/>
    <mergeCell ref="JJM706:JJT706"/>
    <mergeCell ref="JJU706:JKB706"/>
    <mergeCell ref="JKC706:JKJ706"/>
    <mergeCell ref="JKK706:JKR706"/>
    <mergeCell ref="JKS706:JKZ706"/>
    <mergeCell ref="JLA706:JLH706"/>
    <mergeCell ref="JLI706:JLP706"/>
    <mergeCell ref="JLQ706:JLX706"/>
    <mergeCell ref="JLY706:JMF706"/>
    <mergeCell ref="JMG706:JMN706"/>
    <mergeCell ref="JMO706:JMV706"/>
    <mergeCell ref="JMW706:JND706"/>
    <mergeCell ref="JNE706:JNL706"/>
    <mergeCell ref="JNM706:JNT706"/>
    <mergeCell ref="JNU706:JOB706"/>
    <mergeCell ref="JOC706:JOJ706"/>
    <mergeCell ref="JOK706:JOR706"/>
    <mergeCell ref="JOS706:JOZ706"/>
    <mergeCell ref="JPA706:JPH706"/>
    <mergeCell ref="JPI706:JPP706"/>
    <mergeCell ref="JPQ706:JPX706"/>
    <mergeCell ref="JPY706:JQF706"/>
    <mergeCell ref="JQG706:JQN706"/>
    <mergeCell ref="JQO706:JQV706"/>
    <mergeCell ref="JQW706:JRD706"/>
    <mergeCell ref="JRE706:JRL706"/>
    <mergeCell ref="JRM706:JRT706"/>
    <mergeCell ref="JRU706:JSB706"/>
    <mergeCell ref="JSC706:JSJ706"/>
    <mergeCell ref="JSK706:JSR706"/>
    <mergeCell ref="JSS706:JSZ706"/>
    <mergeCell ref="JTA706:JTH706"/>
    <mergeCell ref="JTI706:JTP706"/>
    <mergeCell ref="JTQ706:JTX706"/>
    <mergeCell ref="JTY706:JUF706"/>
    <mergeCell ref="JUG706:JUN706"/>
    <mergeCell ref="JUO706:JUV706"/>
    <mergeCell ref="JUW706:JVD706"/>
    <mergeCell ref="JVE706:JVL706"/>
    <mergeCell ref="JVM706:JVT706"/>
    <mergeCell ref="JVU706:JWB706"/>
    <mergeCell ref="JWC706:JWJ706"/>
    <mergeCell ref="JWK706:JWR706"/>
    <mergeCell ref="JWS706:JWZ706"/>
    <mergeCell ref="JXA706:JXH706"/>
    <mergeCell ref="JXI706:JXP706"/>
    <mergeCell ref="JXQ706:JXX706"/>
    <mergeCell ref="JXY706:JYF706"/>
    <mergeCell ref="JYG706:JYN706"/>
    <mergeCell ref="JYO706:JYV706"/>
    <mergeCell ref="JYW706:JZD706"/>
    <mergeCell ref="JZE706:JZL706"/>
    <mergeCell ref="JZM706:JZT706"/>
    <mergeCell ref="JZU706:KAB706"/>
    <mergeCell ref="KAC706:KAJ706"/>
    <mergeCell ref="KAK706:KAR706"/>
    <mergeCell ref="KAS706:KAZ706"/>
    <mergeCell ref="KBA706:KBH706"/>
    <mergeCell ref="KBI706:KBP706"/>
    <mergeCell ref="KBQ706:KBX706"/>
    <mergeCell ref="KBY706:KCF706"/>
    <mergeCell ref="KCG706:KCN706"/>
    <mergeCell ref="KCO706:KCV706"/>
    <mergeCell ref="KCW706:KDD706"/>
    <mergeCell ref="KDE706:KDL706"/>
    <mergeCell ref="KDM706:KDT706"/>
    <mergeCell ref="KDU706:KEB706"/>
    <mergeCell ref="KEC706:KEJ706"/>
    <mergeCell ref="KEK706:KER706"/>
    <mergeCell ref="KES706:KEZ706"/>
    <mergeCell ref="KFA706:KFH706"/>
    <mergeCell ref="KFI706:KFP706"/>
    <mergeCell ref="KFQ706:KFX706"/>
    <mergeCell ref="KFY706:KGF706"/>
    <mergeCell ref="KGG706:KGN706"/>
    <mergeCell ref="KGO706:KGV706"/>
    <mergeCell ref="KGW706:KHD706"/>
    <mergeCell ref="KHE706:KHL706"/>
    <mergeCell ref="KHM706:KHT706"/>
    <mergeCell ref="KHU706:KIB706"/>
    <mergeCell ref="KIC706:KIJ706"/>
    <mergeCell ref="KIK706:KIR706"/>
    <mergeCell ref="KIS706:KIZ706"/>
    <mergeCell ref="KJA706:KJH706"/>
    <mergeCell ref="KJI706:KJP706"/>
    <mergeCell ref="KJQ706:KJX706"/>
    <mergeCell ref="KJY706:KKF706"/>
    <mergeCell ref="KKG706:KKN706"/>
    <mergeCell ref="KKO706:KKV706"/>
    <mergeCell ref="KKW706:KLD706"/>
    <mergeCell ref="KLE706:KLL706"/>
    <mergeCell ref="KLM706:KLT706"/>
    <mergeCell ref="KLU706:KMB706"/>
    <mergeCell ref="KMC706:KMJ706"/>
    <mergeCell ref="KMK706:KMR706"/>
    <mergeCell ref="KMS706:KMZ706"/>
    <mergeCell ref="KNA706:KNH706"/>
    <mergeCell ref="KNI706:KNP706"/>
    <mergeCell ref="KNQ706:KNX706"/>
    <mergeCell ref="KNY706:KOF706"/>
    <mergeCell ref="KOG706:KON706"/>
    <mergeCell ref="KOO706:KOV706"/>
    <mergeCell ref="KOW706:KPD706"/>
    <mergeCell ref="KPE706:KPL706"/>
    <mergeCell ref="KPM706:KPT706"/>
    <mergeCell ref="KPU706:KQB706"/>
    <mergeCell ref="KQC706:KQJ706"/>
    <mergeCell ref="KQK706:KQR706"/>
    <mergeCell ref="KQS706:KQZ706"/>
    <mergeCell ref="KRA706:KRH706"/>
    <mergeCell ref="KRI706:KRP706"/>
    <mergeCell ref="KRQ706:KRX706"/>
    <mergeCell ref="KRY706:KSF706"/>
    <mergeCell ref="KSG706:KSN706"/>
    <mergeCell ref="KSO706:KSV706"/>
    <mergeCell ref="KSW706:KTD706"/>
    <mergeCell ref="KTE706:KTL706"/>
    <mergeCell ref="KTM706:KTT706"/>
    <mergeCell ref="KTU706:KUB706"/>
    <mergeCell ref="KUC706:KUJ706"/>
    <mergeCell ref="KUK706:KUR706"/>
    <mergeCell ref="KUS706:KUZ706"/>
    <mergeCell ref="KVA706:KVH706"/>
    <mergeCell ref="KVI706:KVP706"/>
    <mergeCell ref="KVQ706:KVX706"/>
    <mergeCell ref="KVY706:KWF706"/>
    <mergeCell ref="KWG706:KWN706"/>
    <mergeCell ref="KWO706:KWV706"/>
    <mergeCell ref="KWW706:KXD706"/>
    <mergeCell ref="KXE706:KXL706"/>
    <mergeCell ref="KXM706:KXT706"/>
    <mergeCell ref="KXU706:KYB706"/>
    <mergeCell ref="KYC706:KYJ706"/>
    <mergeCell ref="KYK706:KYR706"/>
    <mergeCell ref="KYS706:KYZ706"/>
    <mergeCell ref="KZA706:KZH706"/>
    <mergeCell ref="KZI706:KZP706"/>
    <mergeCell ref="KZQ706:KZX706"/>
    <mergeCell ref="KZY706:LAF706"/>
    <mergeCell ref="LAG706:LAN706"/>
    <mergeCell ref="LAO706:LAV706"/>
    <mergeCell ref="LAW706:LBD706"/>
    <mergeCell ref="LBE706:LBL706"/>
    <mergeCell ref="LBM706:LBT706"/>
    <mergeCell ref="LBU706:LCB706"/>
    <mergeCell ref="LCC706:LCJ706"/>
    <mergeCell ref="LCK706:LCR706"/>
    <mergeCell ref="LCS706:LCZ706"/>
    <mergeCell ref="LDA706:LDH706"/>
    <mergeCell ref="LDI706:LDP706"/>
    <mergeCell ref="LDQ706:LDX706"/>
    <mergeCell ref="LDY706:LEF706"/>
    <mergeCell ref="LEG706:LEN706"/>
    <mergeCell ref="LEO706:LEV706"/>
    <mergeCell ref="LEW706:LFD706"/>
    <mergeCell ref="LFE706:LFL706"/>
    <mergeCell ref="LFM706:LFT706"/>
    <mergeCell ref="LFU706:LGB706"/>
    <mergeCell ref="LGC706:LGJ706"/>
    <mergeCell ref="LGK706:LGR706"/>
    <mergeCell ref="LGS706:LGZ706"/>
    <mergeCell ref="LHA706:LHH706"/>
    <mergeCell ref="LHI706:LHP706"/>
    <mergeCell ref="LHQ706:LHX706"/>
    <mergeCell ref="LHY706:LIF706"/>
    <mergeCell ref="LIG706:LIN706"/>
    <mergeCell ref="LIO706:LIV706"/>
    <mergeCell ref="LIW706:LJD706"/>
    <mergeCell ref="LJE706:LJL706"/>
    <mergeCell ref="LJM706:LJT706"/>
    <mergeCell ref="LJU706:LKB706"/>
    <mergeCell ref="LKC706:LKJ706"/>
    <mergeCell ref="LKK706:LKR706"/>
    <mergeCell ref="LKS706:LKZ706"/>
    <mergeCell ref="LLA706:LLH706"/>
    <mergeCell ref="LLI706:LLP706"/>
    <mergeCell ref="LLQ706:LLX706"/>
    <mergeCell ref="LLY706:LMF706"/>
    <mergeCell ref="LMG706:LMN706"/>
    <mergeCell ref="LMO706:LMV706"/>
    <mergeCell ref="LMW706:LND706"/>
    <mergeCell ref="LNE706:LNL706"/>
    <mergeCell ref="LNM706:LNT706"/>
    <mergeCell ref="LNU706:LOB706"/>
    <mergeCell ref="LOC706:LOJ706"/>
    <mergeCell ref="LOK706:LOR706"/>
    <mergeCell ref="LOS706:LOZ706"/>
    <mergeCell ref="LPA706:LPH706"/>
    <mergeCell ref="LPI706:LPP706"/>
    <mergeCell ref="LPQ706:LPX706"/>
    <mergeCell ref="LPY706:LQF706"/>
    <mergeCell ref="LQG706:LQN706"/>
    <mergeCell ref="LQO706:LQV706"/>
    <mergeCell ref="LQW706:LRD706"/>
    <mergeCell ref="LRE706:LRL706"/>
    <mergeCell ref="LRM706:LRT706"/>
    <mergeCell ref="LRU706:LSB706"/>
    <mergeCell ref="LSC706:LSJ706"/>
    <mergeCell ref="LSK706:LSR706"/>
    <mergeCell ref="LSS706:LSZ706"/>
    <mergeCell ref="LTA706:LTH706"/>
    <mergeCell ref="LTI706:LTP706"/>
    <mergeCell ref="LTQ706:LTX706"/>
    <mergeCell ref="LTY706:LUF706"/>
    <mergeCell ref="LUG706:LUN706"/>
    <mergeCell ref="LUO706:LUV706"/>
    <mergeCell ref="LUW706:LVD706"/>
    <mergeCell ref="LVE706:LVL706"/>
    <mergeCell ref="LVM706:LVT706"/>
    <mergeCell ref="LVU706:LWB706"/>
    <mergeCell ref="LWC706:LWJ706"/>
    <mergeCell ref="LWK706:LWR706"/>
    <mergeCell ref="LWS706:LWZ706"/>
    <mergeCell ref="LXA706:LXH706"/>
    <mergeCell ref="LXI706:LXP706"/>
    <mergeCell ref="LXQ706:LXX706"/>
    <mergeCell ref="LXY706:LYF706"/>
    <mergeCell ref="LYG706:LYN706"/>
    <mergeCell ref="LYO706:LYV706"/>
    <mergeCell ref="LYW706:LZD706"/>
    <mergeCell ref="LZE706:LZL706"/>
    <mergeCell ref="LZM706:LZT706"/>
    <mergeCell ref="LZU706:MAB706"/>
    <mergeCell ref="MAC706:MAJ706"/>
    <mergeCell ref="MAK706:MAR706"/>
    <mergeCell ref="MAS706:MAZ706"/>
    <mergeCell ref="MBA706:MBH706"/>
    <mergeCell ref="MBI706:MBP706"/>
    <mergeCell ref="MBQ706:MBX706"/>
    <mergeCell ref="MBY706:MCF706"/>
    <mergeCell ref="MCG706:MCN706"/>
    <mergeCell ref="MCO706:MCV706"/>
    <mergeCell ref="MCW706:MDD706"/>
    <mergeCell ref="MDE706:MDL706"/>
    <mergeCell ref="MDM706:MDT706"/>
    <mergeCell ref="MDU706:MEB706"/>
    <mergeCell ref="MEC706:MEJ706"/>
    <mergeCell ref="MEK706:MER706"/>
    <mergeCell ref="MES706:MEZ706"/>
    <mergeCell ref="MFA706:MFH706"/>
    <mergeCell ref="MFI706:MFP706"/>
    <mergeCell ref="MFQ706:MFX706"/>
    <mergeCell ref="MFY706:MGF706"/>
    <mergeCell ref="MGG706:MGN706"/>
    <mergeCell ref="MGO706:MGV706"/>
    <mergeCell ref="MGW706:MHD706"/>
    <mergeCell ref="MHE706:MHL706"/>
    <mergeCell ref="MHM706:MHT706"/>
    <mergeCell ref="MHU706:MIB706"/>
    <mergeCell ref="MIC706:MIJ706"/>
    <mergeCell ref="MIK706:MIR706"/>
    <mergeCell ref="MIS706:MIZ706"/>
    <mergeCell ref="MJA706:MJH706"/>
    <mergeCell ref="MJI706:MJP706"/>
    <mergeCell ref="MJQ706:MJX706"/>
    <mergeCell ref="MJY706:MKF706"/>
    <mergeCell ref="MKG706:MKN706"/>
    <mergeCell ref="MKO706:MKV706"/>
    <mergeCell ref="MKW706:MLD706"/>
    <mergeCell ref="MLE706:MLL706"/>
    <mergeCell ref="MLM706:MLT706"/>
    <mergeCell ref="MLU706:MMB706"/>
    <mergeCell ref="MMC706:MMJ706"/>
    <mergeCell ref="MMK706:MMR706"/>
    <mergeCell ref="MMS706:MMZ706"/>
    <mergeCell ref="MNA706:MNH706"/>
    <mergeCell ref="MNI706:MNP706"/>
    <mergeCell ref="MNQ706:MNX706"/>
    <mergeCell ref="MNY706:MOF706"/>
    <mergeCell ref="MOG706:MON706"/>
    <mergeCell ref="MOO706:MOV706"/>
    <mergeCell ref="MOW706:MPD706"/>
    <mergeCell ref="MPE706:MPL706"/>
    <mergeCell ref="MPM706:MPT706"/>
    <mergeCell ref="MPU706:MQB706"/>
    <mergeCell ref="MQC706:MQJ706"/>
    <mergeCell ref="MQK706:MQR706"/>
    <mergeCell ref="MQS706:MQZ706"/>
    <mergeCell ref="MRA706:MRH706"/>
    <mergeCell ref="MRI706:MRP706"/>
    <mergeCell ref="MRQ706:MRX706"/>
    <mergeCell ref="MRY706:MSF706"/>
    <mergeCell ref="MSG706:MSN706"/>
    <mergeCell ref="MSO706:MSV706"/>
    <mergeCell ref="MSW706:MTD706"/>
    <mergeCell ref="MTE706:MTL706"/>
    <mergeCell ref="MTM706:MTT706"/>
    <mergeCell ref="MTU706:MUB706"/>
    <mergeCell ref="MUC706:MUJ706"/>
    <mergeCell ref="MUK706:MUR706"/>
    <mergeCell ref="MUS706:MUZ706"/>
    <mergeCell ref="MVA706:MVH706"/>
    <mergeCell ref="MVI706:MVP706"/>
    <mergeCell ref="MVQ706:MVX706"/>
    <mergeCell ref="MVY706:MWF706"/>
    <mergeCell ref="MWG706:MWN706"/>
    <mergeCell ref="MWO706:MWV706"/>
    <mergeCell ref="MWW706:MXD706"/>
    <mergeCell ref="MXE706:MXL706"/>
    <mergeCell ref="MXM706:MXT706"/>
    <mergeCell ref="MXU706:MYB706"/>
    <mergeCell ref="MYC706:MYJ706"/>
    <mergeCell ref="MYK706:MYR706"/>
    <mergeCell ref="MYS706:MYZ706"/>
    <mergeCell ref="MZA706:MZH706"/>
    <mergeCell ref="MZI706:MZP706"/>
    <mergeCell ref="MZQ706:MZX706"/>
    <mergeCell ref="MZY706:NAF706"/>
    <mergeCell ref="NAG706:NAN706"/>
    <mergeCell ref="NAO706:NAV706"/>
    <mergeCell ref="NAW706:NBD706"/>
    <mergeCell ref="NBE706:NBL706"/>
    <mergeCell ref="NBM706:NBT706"/>
    <mergeCell ref="NBU706:NCB706"/>
    <mergeCell ref="NCC706:NCJ706"/>
    <mergeCell ref="NCK706:NCR706"/>
    <mergeCell ref="NCS706:NCZ706"/>
    <mergeCell ref="NDA706:NDH706"/>
    <mergeCell ref="NDI706:NDP706"/>
    <mergeCell ref="NDQ706:NDX706"/>
    <mergeCell ref="NDY706:NEF706"/>
    <mergeCell ref="NEG706:NEN706"/>
    <mergeCell ref="NEO706:NEV706"/>
    <mergeCell ref="NEW706:NFD706"/>
    <mergeCell ref="NFE706:NFL706"/>
    <mergeCell ref="NFM706:NFT706"/>
    <mergeCell ref="NFU706:NGB706"/>
    <mergeCell ref="NGC706:NGJ706"/>
    <mergeCell ref="NGK706:NGR706"/>
    <mergeCell ref="NGS706:NGZ706"/>
    <mergeCell ref="NHA706:NHH706"/>
    <mergeCell ref="NHI706:NHP706"/>
    <mergeCell ref="NHQ706:NHX706"/>
    <mergeCell ref="NHY706:NIF706"/>
    <mergeCell ref="NIG706:NIN706"/>
    <mergeCell ref="NIO706:NIV706"/>
    <mergeCell ref="NIW706:NJD706"/>
    <mergeCell ref="NJE706:NJL706"/>
    <mergeCell ref="NJM706:NJT706"/>
    <mergeCell ref="NJU706:NKB706"/>
    <mergeCell ref="NKC706:NKJ706"/>
    <mergeCell ref="NKK706:NKR706"/>
    <mergeCell ref="NKS706:NKZ706"/>
    <mergeCell ref="NLA706:NLH706"/>
    <mergeCell ref="NLI706:NLP706"/>
    <mergeCell ref="NLQ706:NLX706"/>
    <mergeCell ref="NLY706:NMF706"/>
    <mergeCell ref="NMG706:NMN706"/>
    <mergeCell ref="NMO706:NMV706"/>
    <mergeCell ref="NMW706:NND706"/>
    <mergeCell ref="NNE706:NNL706"/>
    <mergeCell ref="NNM706:NNT706"/>
    <mergeCell ref="NNU706:NOB706"/>
    <mergeCell ref="NOC706:NOJ706"/>
    <mergeCell ref="NOK706:NOR706"/>
    <mergeCell ref="NOS706:NOZ706"/>
    <mergeCell ref="NPA706:NPH706"/>
    <mergeCell ref="NPI706:NPP706"/>
    <mergeCell ref="NPQ706:NPX706"/>
    <mergeCell ref="NPY706:NQF706"/>
    <mergeCell ref="NQG706:NQN706"/>
    <mergeCell ref="NQO706:NQV706"/>
    <mergeCell ref="NQW706:NRD706"/>
    <mergeCell ref="NRE706:NRL706"/>
    <mergeCell ref="NRM706:NRT706"/>
    <mergeCell ref="NRU706:NSB706"/>
    <mergeCell ref="NSC706:NSJ706"/>
    <mergeCell ref="NSK706:NSR706"/>
    <mergeCell ref="NSS706:NSZ706"/>
    <mergeCell ref="NTA706:NTH706"/>
    <mergeCell ref="NTI706:NTP706"/>
    <mergeCell ref="NTQ706:NTX706"/>
    <mergeCell ref="NTY706:NUF706"/>
    <mergeCell ref="NUG706:NUN706"/>
    <mergeCell ref="NUO706:NUV706"/>
    <mergeCell ref="NUW706:NVD706"/>
    <mergeCell ref="NVE706:NVL706"/>
    <mergeCell ref="NVM706:NVT706"/>
    <mergeCell ref="NVU706:NWB706"/>
    <mergeCell ref="NWC706:NWJ706"/>
    <mergeCell ref="NWK706:NWR706"/>
    <mergeCell ref="NWS706:NWZ706"/>
    <mergeCell ref="NXA706:NXH706"/>
    <mergeCell ref="NXI706:NXP706"/>
    <mergeCell ref="NXQ706:NXX706"/>
    <mergeCell ref="NXY706:NYF706"/>
    <mergeCell ref="NYG706:NYN706"/>
    <mergeCell ref="NYO706:NYV706"/>
    <mergeCell ref="NYW706:NZD706"/>
    <mergeCell ref="NZE706:NZL706"/>
    <mergeCell ref="NZM706:NZT706"/>
    <mergeCell ref="NZU706:OAB706"/>
    <mergeCell ref="OAC706:OAJ706"/>
    <mergeCell ref="OAK706:OAR706"/>
    <mergeCell ref="OAS706:OAZ706"/>
    <mergeCell ref="OBA706:OBH706"/>
    <mergeCell ref="OBI706:OBP706"/>
    <mergeCell ref="OBQ706:OBX706"/>
    <mergeCell ref="OBY706:OCF706"/>
    <mergeCell ref="OCG706:OCN706"/>
    <mergeCell ref="OCO706:OCV706"/>
    <mergeCell ref="OCW706:ODD706"/>
    <mergeCell ref="ODE706:ODL706"/>
    <mergeCell ref="ODM706:ODT706"/>
    <mergeCell ref="ODU706:OEB706"/>
    <mergeCell ref="OEC706:OEJ706"/>
    <mergeCell ref="OEK706:OER706"/>
    <mergeCell ref="OES706:OEZ706"/>
    <mergeCell ref="OFA706:OFH706"/>
    <mergeCell ref="OFI706:OFP706"/>
    <mergeCell ref="OFQ706:OFX706"/>
    <mergeCell ref="OFY706:OGF706"/>
    <mergeCell ref="OGG706:OGN706"/>
    <mergeCell ref="OGO706:OGV706"/>
    <mergeCell ref="OGW706:OHD706"/>
    <mergeCell ref="OHE706:OHL706"/>
    <mergeCell ref="OHM706:OHT706"/>
    <mergeCell ref="OHU706:OIB706"/>
    <mergeCell ref="OIC706:OIJ706"/>
    <mergeCell ref="OIK706:OIR706"/>
    <mergeCell ref="OIS706:OIZ706"/>
    <mergeCell ref="OJA706:OJH706"/>
    <mergeCell ref="OJI706:OJP706"/>
    <mergeCell ref="OJQ706:OJX706"/>
    <mergeCell ref="OJY706:OKF706"/>
    <mergeCell ref="OKG706:OKN706"/>
    <mergeCell ref="OKO706:OKV706"/>
    <mergeCell ref="OKW706:OLD706"/>
    <mergeCell ref="OLE706:OLL706"/>
    <mergeCell ref="OLM706:OLT706"/>
    <mergeCell ref="OLU706:OMB706"/>
    <mergeCell ref="OMC706:OMJ706"/>
    <mergeCell ref="OMK706:OMR706"/>
    <mergeCell ref="OMS706:OMZ706"/>
    <mergeCell ref="ONA706:ONH706"/>
    <mergeCell ref="ONI706:ONP706"/>
    <mergeCell ref="ONQ706:ONX706"/>
    <mergeCell ref="ONY706:OOF706"/>
    <mergeCell ref="OOG706:OON706"/>
    <mergeCell ref="OOO706:OOV706"/>
    <mergeCell ref="OOW706:OPD706"/>
    <mergeCell ref="OPE706:OPL706"/>
    <mergeCell ref="OPM706:OPT706"/>
    <mergeCell ref="OPU706:OQB706"/>
    <mergeCell ref="OQC706:OQJ706"/>
    <mergeCell ref="OQK706:OQR706"/>
    <mergeCell ref="OQS706:OQZ706"/>
    <mergeCell ref="ORA706:ORH706"/>
    <mergeCell ref="ORI706:ORP706"/>
    <mergeCell ref="ORQ706:ORX706"/>
    <mergeCell ref="ORY706:OSF706"/>
    <mergeCell ref="OSG706:OSN706"/>
    <mergeCell ref="OSO706:OSV706"/>
    <mergeCell ref="OSW706:OTD706"/>
    <mergeCell ref="OTE706:OTL706"/>
    <mergeCell ref="OTM706:OTT706"/>
    <mergeCell ref="OTU706:OUB706"/>
    <mergeCell ref="OUC706:OUJ706"/>
    <mergeCell ref="OUK706:OUR706"/>
    <mergeCell ref="OUS706:OUZ706"/>
    <mergeCell ref="OVA706:OVH706"/>
    <mergeCell ref="OVI706:OVP706"/>
    <mergeCell ref="OVQ706:OVX706"/>
    <mergeCell ref="OVY706:OWF706"/>
    <mergeCell ref="OWG706:OWN706"/>
    <mergeCell ref="OWO706:OWV706"/>
    <mergeCell ref="OWW706:OXD706"/>
    <mergeCell ref="OXE706:OXL706"/>
    <mergeCell ref="OXM706:OXT706"/>
    <mergeCell ref="OXU706:OYB706"/>
    <mergeCell ref="OYC706:OYJ706"/>
    <mergeCell ref="OYK706:OYR706"/>
    <mergeCell ref="OYS706:OYZ706"/>
    <mergeCell ref="OZA706:OZH706"/>
    <mergeCell ref="OZI706:OZP706"/>
    <mergeCell ref="OZQ706:OZX706"/>
    <mergeCell ref="OZY706:PAF706"/>
    <mergeCell ref="PAG706:PAN706"/>
    <mergeCell ref="PAO706:PAV706"/>
    <mergeCell ref="PAW706:PBD706"/>
    <mergeCell ref="PBE706:PBL706"/>
    <mergeCell ref="PBM706:PBT706"/>
    <mergeCell ref="PBU706:PCB706"/>
    <mergeCell ref="PCC706:PCJ706"/>
    <mergeCell ref="PCK706:PCR706"/>
    <mergeCell ref="PCS706:PCZ706"/>
    <mergeCell ref="PDA706:PDH706"/>
    <mergeCell ref="PDI706:PDP706"/>
    <mergeCell ref="PDQ706:PDX706"/>
    <mergeCell ref="PDY706:PEF706"/>
    <mergeCell ref="PEG706:PEN706"/>
    <mergeCell ref="PEO706:PEV706"/>
    <mergeCell ref="PEW706:PFD706"/>
    <mergeCell ref="PFE706:PFL706"/>
    <mergeCell ref="PFM706:PFT706"/>
    <mergeCell ref="PFU706:PGB706"/>
    <mergeCell ref="PGC706:PGJ706"/>
    <mergeCell ref="PGK706:PGR706"/>
    <mergeCell ref="PGS706:PGZ706"/>
    <mergeCell ref="PHA706:PHH706"/>
    <mergeCell ref="PHI706:PHP706"/>
    <mergeCell ref="PHQ706:PHX706"/>
    <mergeCell ref="PHY706:PIF706"/>
    <mergeCell ref="PIG706:PIN706"/>
    <mergeCell ref="PIO706:PIV706"/>
    <mergeCell ref="PIW706:PJD706"/>
    <mergeCell ref="PJE706:PJL706"/>
    <mergeCell ref="PJM706:PJT706"/>
    <mergeCell ref="PJU706:PKB706"/>
    <mergeCell ref="PKC706:PKJ706"/>
    <mergeCell ref="PKK706:PKR706"/>
    <mergeCell ref="PKS706:PKZ706"/>
    <mergeCell ref="PLA706:PLH706"/>
    <mergeCell ref="PLI706:PLP706"/>
    <mergeCell ref="PLQ706:PLX706"/>
    <mergeCell ref="PLY706:PMF706"/>
    <mergeCell ref="PMG706:PMN706"/>
    <mergeCell ref="PMO706:PMV706"/>
    <mergeCell ref="PMW706:PND706"/>
    <mergeCell ref="PNE706:PNL706"/>
    <mergeCell ref="PNM706:PNT706"/>
    <mergeCell ref="PNU706:POB706"/>
    <mergeCell ref="POC706:POJ706"/>
    <mergeCell ref="POK706:POR706"/>
    <mergeCell ref="POS706:POZ706"/>
    <mergeCell ref="PPA706:PPH706"/>
    <mergeCell ref="PPI706:PPP706"/>
    <mergeCell ref="PPQ706:PPX706"/>
    <mergeCell ref="PPY706:PQF706"/>
    <mergeCell ref="PQG706:PQN706"/>
    <mergeCell ref="PQO706:PQV706"/>
    <mergeCell ref="PQW706:PRD706"/>
    <mergeCell ref="PRE706:PRL706"/>
    <mergeCell ref="PRM706:PRT706"/>
    <mergeCell ref="PRU706:PSB706"/>
    <mergeCell ref="PSC706:PSJ706"/>
    <mergeCell ref="PSK706:PSR706"/>
    <mergeCell ref="PSS706:PSZ706"/>
    <mergeCell ref="PTA706:PTH706"/>
    <mergeCell ref="PTI706:PTP706"/>
    <mergeCell ref="PTQ706:PTX706"/>
    <mergeCell ref="PTY706:PUF706"/>
    <mergeCell ref="PUG706:PUN706"/>
    <mergeCell ref="PUO706:PUV706"/>
    <mergeCell ref="PUW706:PVD706"/>
    <mergeCell ref="PVE706:PVL706"/>
    <mergeCell ref="PVM706:PVT706"/>
    <mergeCell ref="PVU706:PWB706"/>
    <mergeCell ref="PWC706:PWJ706"/>
    <mergeCell ref="PWK706:PWR706"/>
    <mergeCell ref="PWS706:PWZ706"/>
    <mergeCell ref="PXA706:PXH706"/>
    <mergeCell ref="PXI706:PXP706"/>
    <mergeCell ref="PXQ706:PXX706"/>
    <mergeCell ref="PXY706:PYF706"/>
    <mergeCell ref="PYG706:PYN706"/>
    <mergeCell ref="PYO706:PYV706"/>
    <mergeCell ref="PYW706:PZD706"/>
    <mergeCell ref="PZE706:PZL706"/>
    <mergeCell ref="PZM706:PZT706"/>
    <mergeCell ref="PZU706:QAB706"/>
    <mergeCell ref="QAC706:QAJ706"/>
    <mergeCell ref="QAK706:QAR706"/>
    <mergeCell ref="QAS706:QAZ706"/>
    <mergeCell ref="QBA706:QBH706"/>
    <mergeCell ref="QBI706:QBP706"/>
    <mergeCell ref="QBQ706:QBX706"/>
    <mergeCell ref="QBY706:QCF706"/>
    <mergeCell ref="QCG706:QCN706"/>
    <mergeCell ref="QCO706:QCV706"/>
    <mergeCell ref="QCW706:QDD706"/>
    <mergeCell ref="QDE706:QDL706"/>
    <mergeCell ref="QDM706:QDT706"/>
    <mergeCell ref="QDU706:QEB706"/>
    <mergeCell ref="QEC706:QEJ706"/>
    <mergeCell ref="QEK706:QER706"/>
    <mergeCell ref="QES706:QEZ706"/>
    <mergeCell ref="QFA706:QFH706"/>
    <mergeCell ref="QFI706:QFP706"/>
    <mergeCell ref="QFQ706:QFX706"/>
    <mergeCell ref="QFY706:QGF706"/>
    <mergeCell ref="QGG706:QGN706"/>
    <mergeCell ref="QGO706:QGV706"/>
    <mergeCell ref="QGW706:QHD706"/>
    <mergeCell ref="QHE706:QHL706"/>
    <mergeCell ref="QHM706:QHT706"/>
    <mergeCell ref="QHU706:QIB706"/>
    <mergeCell ref="QIC706:QIJ706"/>
    <mergeCell ref="QIK706:QIR706"/>
    <mergeCell ref="QIS706:QIZ706"/>
    <mergeCell ref="QJA706:QJH706"/>
    <mergeCell ref="QJI706:QJP706"/>
    <mergeCell ref="QJQ706:QJX706"/>
    <mergeCell ref="QJY706:QKF706"/>
    <mergeCell ref="QKG706:QKN706"/>
    <mergeCell ref="QKO706:QKV706"/>
    <mergeCell ref="QKW706:QLD706"/>
    <mergeCell ref="QLE706:QLL706"/>
    <mergeCell ref="QLM706:QLT706"/>
    <mergeCell ref="QLU706:QMB706"/>
    <mergeCell ref="QMC706:QMJ706"/>
    <mergeCell ref="QMK706:QMR706"/>
    <mergeCell ref="QMS706:QMZ706"/>
    <mergeCell ref="QNA706:QNH706"/>
    <mergeCell ref="QNI706:QNP706"/>
    <mergeCell ref="QNQ706:QNX706"/>
    <mergeCell ref="QNY706:QOF706"/>
    <mergeCell ref="QOG706:QON706"/>
    <mergeCell ref="QOO706:QOV706"/>
    <mergeCell ref="QOW706:QPD706"/>
    <mergeCell ref="QPE706:QPL706"/>
    <mergeCell ref="QPM706:QPT706"/>
    <mergeCell ref="QPU706:QQB706"/>
    <mergeCell ref="QQC706:QQJ706"/>
    <mergeCell ref="QQK706:QQR706"/>
    <mergeCell ref="QQS706:QQZ706"/>
    <mergeCell ref="QRA706:QRH706"/>
    <mergeCell ref="QRI706:QRP706"/>
    <mergeCell ref="QRQ706:QRX706"/>
    <mergeCell ref="QRY706:QSF706"/>
    <mergeCell ref="QSG706:QSN706"/>
    <mergeCell ref="QSO706:QSV706"/>
    <mergeCell ref="QSW706:QTD706"/>
    <mergeCell ref="QTE706:QTL706"/>
    <mergeCell ref="QTM706:QTT706"/>
    <mergeCell ref="QTU706:QUB706"/>
    <mergeCell ref="QUC706:QUJ706"/>
    <mergeCell ref="QUK706:QUR706"/>
    <mergeCell ref="QUS706:QUZ706"/>
    <mergeCell ref="QVA706:QVH706"/>
    <mergeCell ref="QVI706:QVP706"/>
    <mergeCell ref="QVQ706:QVX706"/>
    <mergeCell ref="QVY706:QWF706"/>
    <mergeCell ref="QWG706:QWN706"/>
    <mergeCell ref="QWO706:QWV706"/>
    <mergeCell ref="QWW706:QXD706"/>
    <mergeCell ref="QXE706:QXL706"/>
    <mergeCell ref="QXM706:QXT706"/>
    <mergeCell ref="QXU706:QYB706"/>
    <mergeCell ref="QYC706:QYJ706"/>
    <mergeCell ref="QYK706:QYR706"/>
    <mergeCell ref="QYS706:QYZ706"/>
    <mergeCell ref="QZA706:QZH706"/>
    <mergeCell ref="QZI706:QZP706"/>
    <mergeCell ref="QZQ706:QZX706"/>
    <mergeCell ref="QZY706:RAF706"/>
    <mergeCell ref="RAG706:RAN706"/>
    <mergeCell ref="RAO706:RAV706"/>
    <mergeCell ref="RAW706:RBD706"/>
    <mergeCell ref="RBE706:RBL706"/>
    <mergeCell ref="RBM706:RBT706"/>
    <mergeCell ref="RBU706:RCB706"/>
    <mergeCell ref="RCC706:RCJ706"/>
    <mergeCell ref="RCK706:RCR706"/>
    <mergeCell ref="RCS706:RCZ706"/>
    <mergeCell ref="RDA706:RDH706"/>
    <mergeCell ref="RDI706:RDP706"/>
    <mergeCell ref="RDQ706:RDX706"/>
    <mergeCell ref="RDY706:REF706"/>
    <mergeCell ref="REG706:REN706"/>
    <mergeCell ref="REO706:REV706"/>
    <mergeCell ref="REW706:RFD706"/>
    <mergeCell ref="RFE706:RFL706"/>
    <mergeCell ref="RFM706:RFT706"/>
    <mergeCell ref="RFU706:RGB706"/>
    <mergeCell ref="RGC706:RGJ706"/>
    <mergeCell ref="RGK706:RGR706"/>
    <mergeCell ref="RGS706:RGZ706"/>
    <mergeCell ref="RHA706:RHH706"/>
    <mergeCell ref="RHI706:RHP706"/>
    <mergeCell ref="RHQ706:RHX706"/>
    <mergeCell ref="RHY706:RIF706"/>
    <mergeCell ref="RIG706:RIN706"/>
    <mergeCell ref="RIO706:RIV706"/>
    <mergeCell ref="RIW706:RJD706"/>
    <mergeCell ref="RJE706:RJL706"/>
    <mergeCell ref="RJM706:RJT706"/>
    <mergeCell ref="RJU706:RKB706"/>
    <mergeCell ref="RKC706:RKJ706"/>
    <mergeCell ref="RKK706:RKR706"/>
    <mergeCell ref="RKS706:RKZ706"/>
    <mergeCell ref="RLA706:RLH706"/>
    <mergeCell ref="RLI706:RLP706"/>
    <mergeCell ref="RLQ706:RLX706"/>
    <mergeCell ref="RLY706:RMF706"/>
    <mergeCell ref="RMG706:RMN706"/>
    <mergeCell ref="RMO706:RMV706"/>
    <mergeCell ref="RMW706:RND706"/>
    <mergeCell ref="RNE706:RNL706"/>
    <mergeCell ref="RNM706:RNT706"/>
    <mergeCell ref="RNU706:ROB706"/>
    <mergeCell ref="ROC706:ROJ706"/>
    <mergeCell ref="ROK706:ROR706"/>
    <mergeCell ref="ROS706:ROZ706"/>
    <mergeCell ref="RPA706:RPH706"/>
    <mergeCell ref="RPI706:RPP706"/>
    <mergeCell ref="RPQ706:RPX706"/>
    <mergeCell ref="RPY706:RQF706"/>
    <mergeCell ref="RQG706:RQN706"/>
    <mergeCell ref="RQO706:RQV706"/>
    <mergeCell ref="RQW706:RRD706"/>
    <mergeCell ref="RRE706:RRL706"/>
    <mergeCell ref="RRM706:RRT706"/>
    <mergeCell ref="RRU706:RSB706"/>
    <mergeCell ref="RSC706:RSJ706"/>
    <mergeCell ref="RSK706:RSR706"/>
    <mergeCell ref="RSS706:RSZ706"/>
    <mergeCell ref="RTA706:RTH706"/>
    <mergeCell ref="RTI706:RTP706"/>
    <mergeCell ref="RTQ706:RTX706"/>
    <mergeCell ref="RTY706:RUF706"/>
    <mergeCell ref="RUG706:RUN706"/>
    <mergeCell ref="RUO706:RUV706"/>
    <mergeCell ref="RUW706:RVD706"/>
    <mergeCell ref="RVE706:RVL706"/>
    <mergeCell ref="RVM706:RVT706"/>
    <mergeCell ref="RVU706:RWB706"/>
    <mergeCell ref="RWC706:RWJ706"/>
    <mergeCell ref="RWK706:RWR706"/>
    <mergeCell ref="RWS706:RWZ706"/>
    <mergeCell ref="RXA706:RXH706"/>
    <mergeCell ref="RXI706:RXP706"/>
    <mergeCell ref="RXQ706:RXX706"/>
    <mergeCell ref="RXY706:RYF706"/>
    <mergeCell ref="RYG706:RYN706"/>
    <mergeCell ref="RYO706:RYV706"/>
    <mergeCell ref="RYW706:RZD706"/>
    <mergeCell ref="RZE706:RZL706"/>
    <mergeCell ref="RZM706:RZT706"/>
    <mergeCell ref="RZU706:SAB706"/>
    <mergeCell ref="SAC706:SAJ706"/>
    <mergeCell ref="SAK706:SAR706"/>
    <mergeCell ref="SAS706:SAZ706"/>
    <mergeCell ref="SBA706:SBH706"/>
    <mergeCell ref="SBI706:SBP706"/>
    <mergeCell ref="SBQ706:SBX706"/>
    <mergeCell ref="SBY706:SCF706"/>
    <mergeCell ref="SCG706:SCN706"/>
    <mergeCell ref="SCO706:SCV706"/>
    <mergeCell ref="SCW706:SDD706"/>
    <mergeCell ref="SDE706:SDL706"/>
    <mergeCell ref="SDM706:SDT706"/>
    <mergeCell ref="SDU706:SEB706"/>
    <mergeCell ref="SEC706:SEJ706"/>
    <mergeCell ref="SEK706:SER706"/>
    <mergeCell ref="SES706:SEZ706"/>
    <mergeCell ref="SFA706:SFH706"/>
    <mergeCell ref="SFI706:SFP706"/>
    <mergeCell ref="SFQ706:SFX706"/>
    <mergeCell ref="SFY706:SGF706"/>
    <mergeCell ref="SGG706:SGN706"/>
    <mergeCell ref="SGO706:SGV706"/>
    <mergeCell ref="SGW706:SHD706"/>
    <mergeCell ref="SHE706:SHL706"/>
    <mergeCell ref="SHM706:SHT706"/>
    <mergeCell ref="SHU706:SIB706"/>
    <mergeCell ref="SIC706:SIJ706"/>
    <mergeCell ref="SIK706:SIR706"/>
    <mergeCell ref="SIS706:SIZ706"/>
    <mergeCell ref="SJA706:SJH706"/>
    <mergeCell ref="SJI706:SJP706"/>
    <mergeCell ref="SJQ706:SJX706"/>
    <mergeCell ref="SJY706:SKF706"/>
    <mergeCell ref="SKG706:SKN706"/>
    <mergeCell ref="SKO706:SKV706"/>
    <mergeCell ref="SKW706:SLD706"/>
    <mergeCell ref="SLE706:SLL706"/>
    <mergeCell ref="SLM706:SLT706"/>
    <mergeCell ref="SLU706:SMB706"/>
    <mergeCell ref="SMC706:SMJ706"/>
    <mergeCell ref="SMK706:SMR706"/>
    <mergeCell ref="SMS706:SMZ706"/>
    <mergeCell ref="SNA706:SNH706"/>
    <mergeCell ref="SNI706:SNP706"/>
    <mergeCell ref="SNQ706:SNX706"/>
    <mergeCell ref="SNY706:SOF706"/>
    <mergeCell ref="SOG706:SON706"/>
    <mergeCell ref="SOO706:SOV706"/>
    <mergeCell ref="SOW706:SPD706"/>
    <mergeCell ref="SPE706:SPL706"/>
    <mergeCell ref="SPM706:SPT706"/>
    <mergeCell ref="SPU706:SQB706"/>
    <mergeCell ref="SQC706:SQJ706"/>
    <mergeCell ref="SQK706:SQR706"/>
    <mergeCell ref="SQS706:SQZ706"/>
    <mergeCell ref="SRA706:SRH706"/>
    <mergeCell ref="SRI706:SRP706"/>
    <mergeCell ref="SRQ706:SRX706"/>
    <mergeCell ref="SRY706:SSF706"/>
    <mergeCell ref="SSG706:SSN706"/>
    <mergeCell ref="SSO706:SSV706"/>
    <mergeCell ref="SSW706:STD706"/>
    <mergeCell ref="STE706:STL706"/>
    <mergeCell ref="STM706:STT706"/>
    <mergeCell ref="STU706:SUB706"/>
    <mergeCell ref="SUC706:SUJ706"/>
    <mergeCell ref="SUK706:SUR706"/>
    <mergeCell ref="SUS706:SUZ706"/>
    <mergeCell ref="SVA706:SVH706"/>
    <mergeCell ref="SVI706:SVP706"/>
    <mergeCell ref="SVQ706:SVX706"/>
    <mergeCell ref="SVY706:SWF706"/>
    <mergeCell ref="SWG706:SWN706"/>
    <mergeCell ref="SWO706:SWV706"/>
    <mergeCell ref="SWW706:SXD706"/>
    <mergeCell ref="SXE706:SXL706"/>
    <mergeCell ref="SXM706:SXT706"/>
    <mergeCell ref="SXU706:SYB706"/>
    <mergeCell ref="SYC706:SYJ706"/>
    <mergeCell ref="SYK706:SYR706"/>
    <mergeCell ref="SYS706:SYZ706"/>
    <mergeCell ref="SZA706:SZH706"/>
    <mergeCell ref="SZI706:SZP706"/>
    <mergeCell ref="SZQ706:SZX706"/>
    <mergeCell ref="SZY706:TAF706"/>
    <mergeCell ref="TAG706:TAN706"/>
    <mergeCell ref="TAO706:TAV706"/>
    <mergeCell ref="TAW706:TBD706"/>
    <mergeCell ref="TBE706:TBL706"/>
    <mergeCell ref="TBM706:TBT706"/>
    <mergeCell ref="TBU706:TCB706"/>
    <mergeCell ref="TCC706:TCJ706"/>
    <mergeCell ref="TCK706:TCR706"/>
    <mergeCell ref="TCS706:TCZ706"/>
    <mergeCell ref="TDA706:TDH706"/>
    <mergeCell ref="TDI706:TDP706"/>
    <mergeCell ref="TDQ706:TDX706"/>
    <mergeCell ref="TDY706:TEF706"/>
    <mergeCell ref="TEG706:TEN706"/>
    <mergeCell ref="TEO706:TEV706"/>
    <mergeCell ref="TEW706:TFD706"/>
    <mergeCell ref="TFE706:TFL706"/>
    <mergeCell ref="TFM706:TFT706"/>
    <mergeCell ref="TFU706:TGB706"/>
    <mergeCell ref="TGC706:TGJ706"/>
    <mergeCell ref="TGK706:TGR706"/>
    <mergeCell ref="TGS706:TGZ706"/>
    <mergeCell ref="THA706:THH706"/>
    <mergeCell ref="THI706:THP706"/>
    <mergeCell ref="THQ706:THX706"/>
    <mergeCell ref="THY706:TIF706"/>
    <mergeCell ref="TIG706:TIN706"/>
    <mergeCell ref="TIO706:TIV706"/>
    <mergeCell ref="TIW706:TJD706"/>
    <mergeCell ref="TJE706:TJL706"/>
    <mergeCell ref="TJM706:TJT706"/>
    <mergeCell ref="TJU706:TKB706"/>
    <mergeCell ref="TKC706:TKJ706"/>
    <mergeCell ref="TKK706:TKR706"/>
    <mergeCell ref="TKS706:TKZ706"/>
    <mergeCell ref="TLA706:TLH706"/>
    <mergeCell ref="TLI706:TLP706"/>
    <mergeCell ref="TLQ706:TLX706"/>
    <mergeCell ref="TLY706:TMF706"/>
    <mergeCell ref="TMG706:TMN706"/>
    <mergeCell ref="TMO706:TMV706"/>
    <mergeCell ref="TMW706:TND706"/>
    <mergeCell ref="TNE706:TNL706"/>
    <mergeCell ref="TNM706:TNT706"/>
    <mergeCell ref="TNU706:TOB706"/>
    <mergeCell ref="TOC706:TOJ706"/>
    <mergeCell ref="TOK706:TOR706"/>
    <mergeCell ref="TOS706:TOZ706"/>
    <mergeCell ref="TPA706:TPH706"/>
    <mergeCell ref="TPI706:TPP706"/>
    <mergeCell ref="TPQ706:TPX706"/>
    <mergeCell ref="TPY706:TQF706"/>
    <mergeCell ref="TQG706:TQN706"/>
    <mergeCell ref="TQO706:TQV706"/>
    <mergeCell ref="TQW706:TRD706"/>
    <mergeCell ref="TRE706:TRL706"/>
    <mergeCell ref="TRM706:TRT706"/>
    <mergeCell ref="TRU706:TSB706"/>
    <mergeCell ref="TSC706:TSJ706"/>
    <mergeCell ref="TSK706:TSR706"/>
    <mergeCell ref="TSS706:TSZ706"/>
    <mergeCell ref="TTA706:TTH706"/>
    <mergeCell ref="TTI706:TTP706"/>
    <mergeCell ref="TTQ706:TTX706"/>
    <mergeCell ref="TTY706:TUF706"/>
    <mergeCell ref="TUG706:TUN706"/>
    <mergeCell ref="TUO706:TUV706"/>
    <mergeCell ref="TUW706:TVD706"/>
    <mergeCell ref="TVE706:TVL706"/>
    <mergeCell ref="TVM706:TVT706"/>
    <mergeCell ref="TVU706:TWB706"/>
    <mergeCell ref="TWC706:TWJ706"/>
    <mergeCell ref="TWK706:TWR706"/>
    <mergeCell ref="TWS706:TWZ706"/>
    <mergeCell ref="TXA706:TXH706"/>
    <mergeCell ref="TXI706:TXP706"/>
    <mergeCell ref="TXQ706:TXX706"/>
    <mergeCell ref="TXY706:TYF706"/>
    <mergeCell ref="TYG706:TYN706"/>
    <mergeCell ref="TYO706:TYV706"/>
    <mergeCell ref="TYW706:TZD706"/>
    <mergeCell ref="TZE706:TZL706"/>
    <mergeCell ref="TZM706:TZT706"/>
    <mergeCell ref="TZU706:UAB706"/>
    <mergeCell ref="UAC706:UAJ706"/>
    <mergeCell ref="UAK706:UAR706"/>
    <mergeCell ref="UAS706:UAZ706"/>
    <mergeCell ref="UBA706:UBH706"/>
    <mergeCell ref="UBI706:UBP706"/>
    <mergeCell ref="UBQ706:UBX706"/>
    <mergeCell ref="UBY706:UCF706"/>
    <mergeCell ref="UCG706:UCN706"/>
    <mergeCell ref="UCO706:UCV706"/>
    <mergeCell ref="UCW706:UDD706"/>
    <mergeCell ref="UDE706:UDL706"/>
    <mergeCell ref="UDM706:UDT706"/>
    <mergeCell ref="UDU706:UEB706"/>
    <mergeCell ref="UEC706:UEJ706"/>
    <mergeCell ref="UEK706:UER706"/>
    <mergeCell ref="UES706:UEZ706"/>
    <mergeCell ref="UFA706:UFH706"/>
    <mergeCell ref="UFI706:UFP706"/>
    <mergeCell ref="UFQ706:UFX706"/>
    <mergeCell ref="UFY706:UGF706"/>
    <mergeCell ref="UGG706:UGN706"/>
    <mergeCell ref="UGO706:UGV706"/>
    <mergeCell ref="UGW706:UHD706"/>
    <mergeCell ref="UHE706:UHL706"/>
    <mergeCell ref="UHM706:UHT706"/>
    <mergeCell ref="UHU706:UIB706"/>
    <mergeCell ref="UIC706:UIJ706"/>
    <mergeCell ref="UIK706:UIR706"/>
    <mergeCell ref="UIS706:UIZ706"/>
    <mergeCell ref="UJA706:UJH706"/>
    <mergeCell ref="UJI706:UJP706"/>
    <mergeCell ref="UJQ706:UJX706"/>
    <mergeCell ref="UJY706:UKF706"/>
    <mergeCell ref="UKG706:UKN706"/>
    <mergeCell ref="UKO706:UKV706"/>
    <mergeCell ref="UKW706:ULD706"/>
    <mergeCell ref="ULE706:ULL706"/>
    <mergeCell ref="ULM706:ULT706"/>
    <mergeCell ref="ULU706:UMB706"/>
    <mergeCell ref="UMC706:UMJ706"/>
    <mergeCell ref="UMK706:UMR706"/>
    <mergeCell ref="UMS706:UMZ706"/>
    <mergeCell ref="UNA706:UNH706"/>
    <mergeCell ref="UNI706:UNP706"/>
    <mergeCell ref="UNQ706:UNX706"/>
    <mergeCell ref="UNY706:UOF706"/>
    <mergeCell ref="UOG706:UON706"/>
    <mergeCell ref="UOO706:UOV706"/>
    <mergeCell ref="UOW706:UPD706"/>
    <mergeCell ref="UPE706:UPL706"/>
    <mergeCell ref="UPM706:UPT706"/>
    <mergeCell ref="UPU706:UQB706"/>
    <mergeCell ref="UQC706:UQJ706"/>
    <mergeCell ref="UQK706:UQR706"/>
    <mergeCell ref="UQS706:UQZ706"/>
    <mergeCell ref="URA706:URH706"/>
    <mergeCell ref="URI706:URP706"/>
    <mergeCell ref="URQ706:URX706"/>
    <mergeCell ref="URY706:USF706"/>
    <mergeCell ref="USG706:USN706"/>
    <mergeCell ref="USO706:USV706"/>
    <mergeCell ref="USW706:UTD706"/>
    <mergeCell ref="UTE706:UTL706"/>
    <mergeCell ref="UTM706:UTT706"/>
    <mergeCell ref="UTU706:UUB706"/>
    <mergeCell ref="UUC706:UUJ706"/>
    <mergeCell ref="UUK706:UUR706"/>
    <mergeCell ref="UUS706:UUZ706"/>
    <mergeCell ref="UVA706:UVH706"/>
    <mergeCell ref="UVI706:UVP706"/>
    <mergeCell ref="UVQ706:UVX706"/>
    <mergeCell ref="UVY706:UWF706"/>
    <mergeCell ref="UWG706:UWN706"/>
    <mergeCell ref="UWO706:UWV706"/>
    <mergeCell ref="UWW706:UXD706"/>
    <mergeCell ref="UXE706:UXL706"/>
    <mergeCell ref="UXM706:UXT706"/>
    <mergeCell ref="UXU706:UYB706"/>
    <mergeCell ref="UYC706:UYJ706"/>
    <mergeCell ref="UYK706:UYR706"/>
    <mergeCell ref="UYS706:UYZ706"/>
    <mergeCell ref="UZA706:UZH706"/>
    <mergeCell ref="UZI706:UZP706"/>
    <mergeCell ref="UZQ706:UZX706"/>
    <mergeCell ref="UZY706:VAF706"/>
    <mergeCell ref="VAG706:VAN706"/>
    <mergeCell ref="VAO706:VAV706"/>
    <mergeCell ref="VAW706:VBD706"/>
    <mergeCell ref="VBE706:VBL706"/>
    <mergeCell ref="VBM706:VBT706"/>
    <mergeCell ref="VBU706:VCB706"/>
    <mergeCell ref="VCC706:VCJ706"/>
    <mergeCell ref="VCK706:VCR706"/>
    <mergeCell ref="VCS706:VCZ706"/>
    <mergeCell ref="VDA706:VDH706"/>
    <mergeCell ref="VDI706:VDP706"/>
    <mergeCell ref="VDQ706:VDX706"/>
    <mergeCell ref="VDY706:VEF706"/>
    <mergeCell ref="VEG706:VEN706"/>
    <mergeCell ref="VEO706:VEV706"/>
    <mergeCell ref="VEW706:VFD706"/>
    <mergeCell ref="VFE706:VFL706"/>
    <mergeCell ref="VFM706:VFT706"/>
    <mergeCell ref="VFU706:VGB706"/>
    <mergeCell ref="VGC706:VGJ706"/>
    <mergeCell ref="VGK706:VGR706"/>
    <mergeCell ref="VGS706:VGZ706"/>
    <mergeCell ref="VHA706:VHH706"/>
    <mergeCell ref="VHI706:VHP706"/>
    <mergeCell ref="VHQ706:VHX706"/>
    <mergeCell ref="VHY706:VIF706"/>
    <mergeCell ref="VIG706:VIN706"/>
    <mergeCell ref="VIO706:VIV706"/>
    <mergeCell ref="VIW706:VJD706"/>
    <mergeCell ref="VJE706:VJL706"/>
    <mergeCell ref="VJM706:VJT706"/>
    <mergeCell ref="VJU706:VKB706"/>
    <mergeCell ref="VKC706:VKJ706"/>
    <mergeCell ref="VKK706:VKR706"/>
    <mergeCell ref="VKS706:VKZ706"/>
    <mergeCell ref="VLA706:VLH706"/>
    <mergeCell ref="VLI706:VLP706"/>
    <mergeCell ref="VLQ706:VLX706"/>
    <mergeCell ref="VLY706:VMF706"/>
    <mergeCell ref="VMG706:VMN706"/>
    <mergeCell ref="VMO706:VMV706"/>
    <mergeCell ref="VMW706:VND706"/>
    <mergeCell ref="VNE706:VNL706"/>
    <mergeCell ref="VNM706:VNT706"/>
    <mergeCell ref="VNU706:VOB706"/>
    <mergeCell ref="VOC706:VOJ706"/>
    <mergeCell ref="VOK706:VOR706"/>
    <mergeCell ref="VOS706:VOZ706"/>
    <mergeCell ref="VPA706:VPH706"/>
    <mergeCell ref="VPI706:VPP706"/>
    <mergeCell ref="VPQ706:VPX706"/>
    <mergeCell ref="VPY706:VQF706"/>
    <mergeCell ref="VQG706:VQN706"/>
    <mergeCell ref="VQO706:VQV706"/>
    <mergeCell ref="VQW706:VRD706"/>
    <mergeCell ref="VRE706:VRL706"/>
    <mergeCell ref="VRM706:VRT706"/>
    <mergeCell ref="VRU706:VSB706"/>
    <mergeCell ref="VSC706:VSJ706"/>
    <mergeCell ref="VSK706:VSR706"/>
    <mergeCell ref="VSS706:VSZ706"/>
    <mergeCell ref="VTA706:VTH706"/>
    <mergeCell ref="VTI706:VTP706"/>
    <mergeCell ref="VTQ706:VTX706"/>
    <mergeCell ref="VTY706:VUF706"/>
    <mergeCell ref="VUG706:VUN706"/>
    <mergeCell ref="VUO706:VUV706"/>
    <mergeCell ref="VUW706:VVD706"/>
    <mergeCell ref="VVE706:VVL706"/>
    <mergeCell ref="VVM706:VVT706"/>
    <mergeCell ref="VVU706:VWB706"/>
    <mergeCell ref="VWC706:VWJ706"/>
    <mergeCell ref="VWK706:VWR706"/>
    <mergeCell ref="VWS706:VWZ706"/>
    <mergeCell ref="VXA706:VXH706"/>
    <mergeCell ref="VXI706:VXP706"/>
    <mergeCell ref="VXQ706:VXX706"/>
    <mergeCell ref="VXY706:VYF706"/>
    <mergeCell ref="VYG706:VYN706"/>
    <mergeCell ref="VYO706:VYV706"/>
    <mergeCell ref="VYW706:VZD706"/>
    <mergeCell ref="VZE706:VZL706"/>
    <mergeCell ref="VZM706:VZT706"/>
    <mergeCell ref="VZU706:WAB706"/>
    <mergeCell ref="WAC706:WAJ706"/>
    <mergeCell ref="WAK706:WAR706"/>
    <mergeCell ref="WAS706:WAZ706"/>
    <mergeCell ref="WBA706:WBH706"/>
    <mergeCell ref="WBI706:WBP706"/>
    <mergeCell ref="WBQ706:WBX706"/>
    <mergeCell ref="WBY706:WCF706"/>
    <mergeCell ref="WCG706:WCN706"/>
    <mergeCell ref="WCO706:WCV706"/>
    <mergeCell ref="WCW706:WDD706"/>
    <mergeCell ref="WDE706:WDL706"/>
    <mergeCell ref="WDM706:WDT706"/>
    <mergeCell ref="WDU706:WEB706"/>
    <mergeCell ref="WEC706:WEJ706"/>
    <mergeCell ref="WEK706:WER706"/>
    <mergeCell ref="WES706:WEZ706"/>
    <mergeCell ref="WFA706:WFH706"/>
    <mergeCell ref="WFI706:WFP706"/>
    <mergeCell ref="WFQ706:WFX706"/>
    <mergeCell ref="WFY706:WGF706"/>
    <mergeCell ref="WGG706:WGN706"/>
    <mergeCell ref="WGO706:WGV706"/>
    <mergeCell ref="WGW706:WHD706"/>
    <mergeCell ref="WHE706:WHL706"/>
    <mergeCell ref="WHM706:WHT706"/>
    <mergeCell ref="WHU706:WIB706"/>
    <mergeCell ref="WIC706:WIJ706"/>
    <mergeCell ref="WIK706:WIR706"/>
    <mergeCell ref="WIS706:WIZ706"/>
    <mergeCell ref="WJA706:WJH706"/>
    <mergeCell ref="WJI706:WJP706"/>
    <mergeCell ref="WJQ706:WJX706"/>
    <mergeCell ref="WJY706:WKF706"/>
    <mergeCell ref="WKG706:WKN706"/>
    <mergeCell ref="WKO706:WKV706"/>
    <mergeCell ref="WKW706:WLD706"/>
    <mergeCell ref="WLE706:WLL706"/>
    <mergeCell ref="WLM706:WLT706"/>
    <mergeCell ref="WLU706:WMB706"/>
    <mergeCell ref="WMC706:WMJ706"/>
    <mergeCell ref="WMK706:WMR706"/>
    <mergeCell ref="WMS706:WMZ706"/>
    <mergeCell ref="WNA706:WNH706"/>
    <mergeCell ref="WNI706:WNP706"/>
    <mergeCell ref="WNQ706:WNX706"/>
    <mergeCell ref="WNY706:WOF706"/>
    <mergeCell ref="WOG706:WON706"/>
    <mergeCell ref="WOO706:WOV706"/>
    <mergeCell ref="WOW706:WPD706"/>
    <mergeCell ref="WPE706:WPL706"/>
    <mergeCell ref="WPM706:WPT706"/>
    <mergeCell ref="WPU706:WQB706"/>
    <mergeCell ref="WQC706:WQJ706"/>
    <mergeCell ref="WQK706:WQR706"/>
    <mergeCell ref="WQS706:WQZ706"/>
    <mergeCell ref="WRA706:WRH706"/>
    <mergeCell ref="WRI706:WRP706"/>
    <mergeCell ref="WRQ706:WRX706"/>
    <mergeCell ref="WRY706:WSF706"/>
    <mergeCell ref="WSG706:WSN706"/>
    <mergeCell ref="WSO706:WSV706"/>
    <mergeCell ref="WSW706:WTD706"/>
    <mergeCell ref="WTE706:WTL706"/>
    <mergeCell ref="WTM706:WTT706"/>
    <mergeCell ref="WTU706:WUB706"/>
    <mergeCell ref="WUC706:WUJ706"/>
    <mergeCell ref="WUK706:WUR706"/>
    <mergeCell ref="WUS706:WUZ706"/>
    <mergeCell ref="WVA706:WVH706"/>
    <mergeCell ref="WVI706:WVP706"/>
    <mergeCell ref="WVQ706:WVX706"/>
    <mergeCell ref="WVY706:WWF706"/>
    <mergeCell ref="WWG706:WWN706"/>
    <mergeCell ref="WWO706:WWV706"/>
    <mergeCell ref="WWW706:WXD706"/>
    <mergeCell ref="WXE706:WXL706"/>
    <mergeCell ref="WXM706:WXT706"/>
    <mergeCell ref="WXU706:WYB706"/>
    <mergeCell ref="WYC706:WYJ706"/>
    <mergeCell ref="WYK706:WYR706"/>
    <mergeCell ref="WYS706:WYZ706"/>
    <mergeCell ref="WZA706:WZH706"/>
    <mergeCell ref="WZI706:WZP706"/>
    <mergeCell ref="A709:H709"/>
    <mergeCell ref="I709:P709"/>
    <mergeCell ref="Q709:X709"/>
    <mergeCell ref="Y709:AF709"/>
    <mergeCell ref="AG709:AN709"/>
    <mergeCell ref="AO709:AV709"/>
    <mergeCell ref="AW709:BD709"/>
    <mergeCell ref="BE709:BL709"/>
    <mergeCell ref="BM709:BT709"/>
    <mergeCell ref="BU709:CB709"/>
    <mergeCell ref="CC709:CJ709"/>
    <mergeCell ref="CK709:CR709"/>
    <mergeCell ref="CS709:CZ709"/>
    <mergeCell ref="DA709:DH709"/>
    <mergeCell ref="DI709:DP709"/>
    <mergeCell ref="DQ709:DX709"/>
    <mergeCell ref="DY709:EF709"/>
    <mergeCell ref="EG709:EN709"/>
    <mergeCell ref="EO709:EV709"/>
    <mergeCell ref="EW709:FD709"/>
    <mergeCell ref="FE709:FL709"/>
    <mergeCell ref="FM709:FT709"/>
    <mergeCell ref="FU709:GB709"/>
    <mergeCell ref="GC709:GJ709"/>
    <mergeCell ref="GK709:GR709"/>
    <mergeCell ref="GS709:GZ709"/>
    <mergeCell ref="HA709:HH709"/>
    <mergeCell ref="HI709:HP709"/>
    <mergeCell ref="HQ709:HX709"/>
    <mergeCell ref="HY709:IF709"/>
    <mergeCell ref="IG709:IN709"/>
    <mergeCell ref="IO709:IV709"/>
    <mergeCell ref="IW709:JD709"/>
    <mergeCell ref="JE709:JL709"/>
    <mergeCell ref="JM709:JT709"/>
    <mergeCell ref="JU709:KB709"/>
    <mergeCell ref="KC709:KJ709"/>
    <mergeCell ref="KK709:KR709"/>
    <mergeCell ref="KS709:KZ709"/>
    <mergeCell ref="LA709:LH709"/>
    <mergeCell ref="LI709:LP709"/>
    <mergeCell ref="LQ709:LX709"/>
    <mergeCell ref="LY709:MF709"/>
    <mergeCell ref="MG709:MN709"/>
    <mergeCell ref="MO709:MV709"/>
    <mergeCell ref="MW709:ND709"/>
    <mergeCell ref="NE709:NL709"/>
    <mergeCell ref="NM709:NT709"/>
    <mergeCell ref="NU709:OB709"/>
    <mergeCell ref="OC709:OJ709"/>
    <mergeCell ref="OK709:OR709"/>
    <mergeCell ref="OS709:OZ709"/>
    <mergeCell ref="PA709:PH709"/>
    <mergeCell ref="PI709:PP709"/>
    <mergeCell ref="PQ709:PX709"/>
    <mergeCell ref="PY709:QF709"/>
    <mergeCell ref="QG709:QN709"/>
    <mergeCell ref="QO709:QV709"/>
    <mergeCell ref="QW709:RD709"/>
    <mergeCell ref="RE709:RL709"/>
    <mergeCell ref="RM709:RT709"/>
    <mergeCell ref="RU709:SB709"/>
    <mergeCell ref="SC709:SJ709"/>
    <mergeCell ref="SK709:SR709"/>
    <mergeCell ref="SS709:SZ709"/>
    <mergeCell ref="TA709:TH709"/>
    <mergeCell ref="TI709:TP709"/>
    <mergeCell ref="TQ709:TX709"/>
    <mergeCell ref="TY709:UF709"/>
    <mergeCell ref="UG709:UN709"/>
    <mergeCell ref="UO709:UV709"/>
    <mergeCell ref="UW709:VD709"/>
    <mergeCell ref="VE709:VL709"/>
    <mergeCell ref="VM709:VT709"/>
    <mergeCell ref="VU709:WB709"/>
    <mergeCell ref="WC709:WJ709"/>
    <mergeCell ref="WK709:WR709"/>
    <mergeCell ref="WS709:WZ709"/>
    <mergeCell ref="XA709:XH709"/>
    <mergeCell ref="XI709:XP709"/>
    <mergeCell ref="XQ709:XX709"/>
    <mergeCell ref="XY709:YF709"/>
    <mergeCell ref="YG709:YN709"/>
    <mergeCell ref="YO709:YV709"/>
    <mergeCell ref="YW709:ZD709"/>
    <mergeCell ref="ZE709:ZL709"/>
    <mergeCell ref="ZM709:ZT709"/>
    <mergeCell ref="ZU709:AAB709"/>
    <mergeCell ref="AAC709:AAJ709"/>
    <mergeCell ref="AAK709:AAR709"/>
    <mergeCell ref="AAS709:AAZ709"/>
    <mergeCell ref="ABA709:ABH709"/>
    <mergeCell ref="ABI709:ABP709"/>
    <mergeCell ref="ABQ709:ABX709"/>
    <mergeCell ref="ABY709:ACF709"/>
    <mergeCell ref="ACG709:ACN709"/>
    <mergeCell ref="ACO709:ACV709"/>
    <mergeCell ref="ACW709:ADD709"/>
    <mergeCell ref="ADE709:ADL709"/>
    <mergeCell ref="ADM709:ADT709"/>
    <mergeCell ref="ADU709:AEB709"/>
    <mergeCell ref="AEC709:AEJ709"/>
    <mergeCell ref="AEK709:AER709"/>
    <mergeCell ref="AES709:AEZ709"/>
    <mergeCell ref="AFA709:AFH709"/>
    <mergeCell ref="AFI709:AFP709"/>
    <mergeCell ref="AFQ709:AFX709"/>
    <mergeCell ref="AFY709:AGF709"/>
    <mergeCell ref="AGG709:AGN709"/>
    <mergeCell ref="AGO709:AGV709"/>
    <mergeCell ref="AGW709:AHD709"/>
    <mergeCell ref="AHE709:AHL709"/>
    <mergeCell ref="AHM709:AHT709"/>
    <mergeCell ref="AHU709:AIB709"/>
    <mergeCell ref="AIC709:AIJ709"/>
    <mergeCell ref="AIK709:AIR709"/>
    <mergeCell ref="AIS709:AIZ709"/>
    <mergeCell ref="AJA709:AJH709"/>
    <mergeCell ref="AJI709:AJP709"/>
    <mergeCell ref="AJQ709:AJX709"/>
    <mergeCell ref="AJY709:AKF709"/>
    <mergeCell ref="AKG709:AKN709"/>
    <mergeCell ref="AKO709:AKV709"/>
    <mergeCell ref="AKW709:ALD709"/>
    <mergeCell ref="ALE709:ALL709"/>
    <mergeCell ref="ALM709:ALT709"/>
    <mergeCell ref="ALU709:AMB709"/>
    <mergeCell ref="AMC709:AMJ709"/>
    <mergeCell ref="AMK709:AMR709"/>
    <mergeCell ref="AMS709:AMZ709"/>
    <mergeCell ref="ANA709:ANH709"/>
    <mergeCell ref="ANI709:ANP709"/>
    <mergeCell ref="ANQ709:ANX709"/>
    <mergeCell ref="ANY709:AOF709"/>
    <mergeCell ref="AOG709:AON709"/>
    <mergeCell ref="AOO709:AOV709"/>
    <mergeCell ref="AOW709:APD709"/>
    <mergeCell ref="APE709:APL709"/>
    <mergeCell ref="APM709:APT709"/>
    <mergeCell ref="APU709:AQB709"/>
    <mergeCell ref="AQC709:AQJ709"/>
    <mergeCell ref="AQK709:AQR709"/>
    <mergeCell ref="AQS709:AQZ709"/>
    <mergeCell ref="ARA709:ARH709"/>
    <mergeCell ref="ARI709:ARP709"/>
    <mergeCell ref="ARQ709:ARX709"/>
    <mergeCell ref="ARY709:ASF709"/>
    <mergeCell ref="ASG709:ASN709"/>
    <mergeCell ref="ASO709:ASV709"/>
    <mergeCell ref="ASW709:ATD709"/>
    <mergeCell ref="ATE709:ATL709"/>
    <mergeCell ref="ATM709:ATT709"/>
    <mergeCell ref="ATU709:AUB709"/>
    <mergeCell ref="AUC709:AUJ709"/>
    <mergeCell ref="AUK709:AUR709"/>
    <mergeCell ref="AUS709:AUZ709"/>
    <mergeCell ref="AVA709:AVH709"/>
    <mergeCell ref="AVI709:AVP709"/>
    <mergeCell ref="AVQ709:AVX709"/>
    <mergeCell ref="AVY709:AWF709"/>
    <mergeCell ref="AWG709:AWN709"/>
    <mergeCell ref="AWO709:AWV709"/>
    <mergeCell ref="AWW709:AXD709"/>
    <mergeCell ref="AXE709:AXL709"/>
    <mergeCell ref="AXM709:AXT709"/>
    <mergeCell ref="AXU709:AYB709"/>
    <mergeCell ref="AYC709:AYJ709"/>
    <mergeCell ref="AYK709:AYR709"/>
    <mergeCell ref="AYS709:AYZ709"/>
    <mergeCell ref="AZA709:AZH709"/>
    <mergeCell ref="AZI709:AZP709"/>
    <mergeCell ref="AZQ709:AZX709"/>
    <mergeCell ref="AZY709:BAF709"/>
    <mergeCell ref="BAG709:BAN709"/>
    <mergeCell ref="BAO709:BAV709"/>
    <mergeCell ref="BAW709:BBD709"/>
    <mergeCell ref="BBE709:BBL709"/>
    <mergeCell ref="BBM709:BBT709"/>
    <mergeCell ref="BBU709:BCB709"/>
    <mergeCell ref="BCC709:BCJ709"/>
    <mergeCell ref="BCK709:BCR709"/>
    <mergeCell ref="BCS709:BCZ709"/>
    <mergeCell ref="BDA709:BDH709"/>
    <mergeCell ref="BDI709:BDP709"/>
    <mergeCell ref="BDQ709:BDX709"/>
    <mergeCell ref="BDY709:BEF709"/>
    <mergeCell ref="BEG709:BEN709"/>
    <mergeCell ref="BEO709:BEV709"/>
    <mergeCell ref="BEW709:BFD709"/>
    <mergeCell ref="BFE709:BFL709"/>
    <mergeCell ref="BFM709:BFT709"/>
    <mergeCell ref="BFU709:BGB709"/>
    <mergeCell ref="BGC709:BGJ709"/>
    <mergeCell ref="BGK709:BGR709"/>
    <mergeCell ref="BGS709:BGZ709"/>
    <mergeCell ref="BHA709:BHH709"/>
    <mergeCell ref="BHI709:BHP709"/>
    <mergeCell ref="BHQ709:BHX709"/>
    <mergeCell ref="BHY709:BIF709"/>
    <mergeCell ref="BIG709:BIN709"/>
    <mergeCell ref="BIO709:BIV709"/>
    <mergeCell ref="BIW709:BJD709"/>
    <mergeCell ref="BJE709:BJL709"/>
    <mergeCell ref="BJM709:BJT709"/>
    <mergeCell ref="BJU709:BKB709"/>
    <mergeCell ref="BKC709:BKJ709"/>
    <mergeCell ref="BKK709:BKR709"/>
    <mergeCell ref="BKS709:BKZ709"/>
    <mergeCell ref="BLA709:BLH709"/>
    <mergeCell ref="BLI709:BLP709"/>
    <mergeCell ref="BLQ709:BLX709"/>
    <mergeCell ref="BLY709:BMF709"/>
    <mergeCell ref="BMG709:BMN709"/>
    <mergeCell ref="BMO709:BMV709"/>
    <mergeCell ref="BMW709:BND709"/>
    <mergeCell ref="BNE709:BNL709"/>
    <mergeCell ref="BNM709:BNT709"/>
    <mergeCell ref="BNU709:BOB709"/>
    <mergeCell ref="BOC709:BOJ709"/>
    <mergeCell ref="BOK709:BOR709"/>
    <mergeCell ref="BOS709:BOZ709"/>
    <mergeCell ref="BPA709:BPH709"/>
    <mergeCell ref="BPI709:BPP709"/>
    <mergeCell ref="BPQ709:BPX709"/>
    <mergeCell ref="BPY709:BQF709"/>
    <mergeCell ref="BQG709:BQN709"/>
    <mergeCell ref="BQO709:BQV709"/>
    <mergeCell ref="BQW709:BRD709"/>
    <mergeCell ref="BRE709:BRL709"/>
    <mergeCell ref="BRM709:BRT709"/>
    <mergeCell ref="BRU709:BSB709"/>
    <mergeCell ref="BSC709:BSJ709"/>
    <mergeCell ref="BSK709:BSR709"/>
    <mergeCell ref="BSS709:BSZ709"/>
    <mergeCell ref="BTA709:BTH709"/>
    <mergeCell ref="BTI709:BTP709"/>
    <mergeCell ref="BTQ709:BTX709"/>
    <mergeCell ref="BTY709:BUF709"/>
    <mergeCell ref="BUG709:BUN709"/>
    <mergeCell ref="BUO709:BUV709"/>
    <mergeCell ref="BUW709:BVD709"/>
    <mergeCell ref="BVE709:BVL709"/>
    <mergeCell ref="BVM709:BVT709"/>
    <mergeCell ref="BVU709:BWB709"/>
    <mergeCell ref="BWC709:BWJ709"/>
    <mergeCell ref="BWK709:BWR709"/>
    <mergeCell ref="BWS709:BWZ709"/>
    <mergeCell ref="BXA709:BXH709"/>
    <mergeCell ref="BXI709:BXP709"/>
    <mergeCell ref="BXQ709:BXX709"/>
    <mergeCell ref="BXY709:BYF709"/>
    <mergeCell ref="BYG709:BYN709"/>
    <mergeCell ref="BYO709:BYV709"/>
    <mergeCell ref="BYW709:BZD709"/>
    <mergeCell ref="BZE709:BZL709"/>
    <mergeCell ref="BZM709:BZT709"/>
    <mergeCell ref="BZU709:CAB709"/>
    <mergeCell ref="CAC709:CAJ709"/>
    <mergeCell ref="CAK709:CAR709"/>
    <mergeCell ref="CAS709:CAZ709"/>
    <mergeCell ref="CBA709:CBH709"/>
    <mergeCell ref="CBI709:CBP709"/>
    <mergeCell ref="CBQ709:CBX709"/>
    <mergeCell ref="CBY709:CCF709"/>
    <mergeCell ref="CCG709:CCN709"/>
    <mergeCell ref="CCO709:CCV709"/>
    <mergeCell ref="CCW709:CDD709"/>
    <mergeCell ref="CDE709:CDL709"/>
    <mergeCell ref="CDM709:CDT709"/>
    <mergeCell ref="CDU709:CEB709"/>
    <mergeCell ref="CEC709:CEJ709"/>
    <mergeCell ref="CEK709:CER709"/>
    <mergeCell ref="CES709:CEZ709"/>
    <mergeCell ref="CFA709:CFH709"/>
    <mergeCell ref="CFI709:CFP709"/>
    <mergeCell ref="CFQ709:CFX709"/>
    <mergeCell ref="CFY709:CGF709"/>
    <mergeCell ref="CGG709:CGN709"/>
    <mergeCell ref="CGO709:CGV709"/>
    <mergeCell ref="CGW709:CHD709"/>
    <mergeCell ref="CHE709:CHL709"/>
    <mergeCell ref="CHM709:CHT709"/>
    <mergeCell ref="CHU709:CIB709"/>
    <mergeCell ref="CIC709:CIJ709"/>
    <mergeCell ref="CIK709:CIR709"/>
    <mergeCell ref="CIS709:CIZ709"/>
    <mergeCell ref="CJA709:CJH709"/>
    <mergeCell ref="CJI709:CJP709"/>
    <mergeCell ref="CJQ709:CJX709"/>
    <mergeCell ref="CJY709:CKF709"/>
    <mergeCell ref="CKG709:CKN709"/>
    <mergeCell ref="CKO709:CKV709"/>
    <mergeCell ref="CKW709:CLD709"/>
    <mergeCell ref="CLE709:CLL709"/>
    <mergeCell ref="CLM709:CLT709"/>
    <mergeCell ref="CLU709:CMB709"/>
    <mergeCell ref="CMC709:CMJ709"/>
    <mergeCell ref="CMK709:CMR709"/>
    <mergeCell ref="CMS709:CMZ709"/>
    <mergeCell ref="CNA709:CNH709"/>
    <mergeCell ref="CNI709:CNP709"/>
    <mergeCell ref="CNQ709:CNX709"/>
    <mergeCell ref="CNY709:COF709"/>
    <mergeCell ref="COG709:CON709"/>
    <mergeCell ref="COO709:COV709"/>
    <mergeCell ref="COW709:CPD709"/>
    <mergeCell ref="CPE709:CPL709"/>
    <mergeCell ref="CPM709:CPT709"/>
    <mergeCell ref="CPU709:CQB709"/>
    <mergeCell ref="CQC709:CQJ709"/>
    <mergeCell ref="CQK709:CQR709"/>
    <mergeCell ref="CQS709:CQZ709"/>
    <mergeCell ref="CRA709:CRH709"/>
    <mergeCell ref="CRI709:CRP709"/>
    <mergeCell ref="CRQ709:CRX709"/>
    <mergeCell ref="CRY709:CSF709"/>
    <mergeCell ref="CSG709:CSN709"/>
    <mergeCell ref="CSO709:CSV709"/>
    <mergeCell ref="CSW709:CTD709"/>
    <mergeCell ref="CTE709:CTL709"/>
    <mergeCell ref="CTM709:CTT709"/>
    <mergeCell ref="CTU709:CUB709"/>
    <mergeCell ref="CUC709:CUJ709"/>
    <mergeCell ref="CUK709:CUR709"/>
    <mergeCell ref="CUS709:CUZ709"/>
    <mergeCell ref="CVA709:CVH709"/>
    <mergeCell ref="CVI709:CVP709"/>
    <mergeCell ref="CVQ709:CVX709"/>
    <mergeCell ref="CVY709:CWF709"/>
    <mergeCell ref="CWG709:CWN709"/>
    <mergeCell ref="CWO709:CWV709"/>
    <mergeCell ref="CWW709:CXD709"/>
    <mergeCell ref="CXE709:CXL709"/>
    <mergeCell ref="CXM709:CXT709"/>
    <mergeCell ref="CXU709:CYB709"/>
    <mergeCell ref="CYC709:CYJ709"/>
    <mergeCell ref="CYK709:CYR709"/>
    <mergeCell ref="CYS709:CYZ709"/>
    <mergeCell ref="CZA709:CZH709"/>
    <mergeCell ref="CZI709:CZP709"/>
    <mergeCell ref="CZQ709:CZX709"/>
    <mergeCell ref="CZY709:DAF709"/>
    <mergeCell ref="DAG709:DAN709"/>
    <mergeCell ref="DAO709:DAV709"/>
    <mergeCell ref="DAW709:DBD709"/>
    <mergeCell ref="DBE709:DBL709"/>
    <mergeCell ref="DBM709:DBT709"/>
    <mergeCell ref="DBU709:DCB709"/>
    <mergeCell ref="DCC709:DCJ709"/>
    <mergeCell ref="DCK709:DCR709"/>
    <mergeCell ref="DCS709:DCZ709"/>
    <mergeCell ref="DDA709:DDH709"/>
    <mergeCell ref="DDI709:DDP709"/>
    <mergeCell ref="DDQ709:DDX709"/>
    <mergeCell ref="DDY709:DEF709"/>
    <mergeCell ref="DEG709:DEN709"/>
    <mergeCell ref="DEO709:DEV709"/>
    <mergeCell ref="DEW709:DFD709"/>
    <mergeCell ref="DFE709:DFL709"/>
    <mergeCell ref="DFM709:DFT709"/>
    <mergeCell ref="DFU709:DGB709"/>
    <mergeCell ref="DGC709:DGJ709"/>
    <mergeCell ref="DGK709:DGR709"/>
    <mergeCell ref="DGS709:DGZ709"/>
    <mergeCell ref="DHA709:DHH709"/>
    <mergeCell ref="DHI709:DHP709"/>
    <mergeCell ref="DHQ709:DHX709"/>
    <mergeCell ref="DHY709:DIF709"/>
    <mergeCell ref="DIG709:DIN709"/>
    <mergeCell ref="DIO709:DIV709"/>
    <mergeCell ref="DIW709:DJD709"/>
    <mergeCell ref="DJE709:DJL709"/>
    <mergeCell ref="DJM709:DJT709"/>
    <mergeCell ref="DJU709:DKB709"/>
    <mergeCell ref="DKC709:DKJ709"/>
    <mergeCell ref="DKK709:DKR709"/>
    <mergeCell ref="DKS709:DKZ709"/>
    <mergeCell ref="DLA709:DLH709"/>
    <mergeCell ref="DLI709:DLP709"/>
    <mergeCell ref="DLQ709:DLX709"/>
    <mergeCell ref="DLY709:DMF709"/>
    <mergeCell ref="DMG709:DMN709"/>
    <mergeCell ref="DMO709:DMV709"/>
    <mergeCell ref="DMW709:DND709"/>
    <mergeCell ref="DNE709:DNL709"/>
    <mergeCell ref="DNM709:DNT709"/>
    <mergeCell ref="DNU709:DOB709"/>
    <mergeCell ref="DOC709:DOJ709"/>
    <mergeCell ref="DOK709:DOR709"/>
    <mergeCell ref="DOS709:DOZ709"/>
    <mergeCell ref="DPA709:DPH709"/>
    <mergeCell ref="DPI709:DPP709"/>
    <mergeCell ref="DPQ709:DPX709"/>
    <mergeCell ref="DPY709:DQF709"/>
    <mergeCell ref="DQG709:DQN709"/>
    <mergeCell ref="DQO709:DQV709"/>
    <mergeCell ref="DQW709:DRD709"/>
    <mergeCell ref="DRE709:DRL709"/>
    <mergeCell ref="DRM709:DRT709"/>
    <mergeCell ref="DRU709:DSB709"/>
    <mergeCell ref="DSC709:DSJ709"/>
    <mergeCell ref="DSK709:DSR709"/>
    <mergeCell ref="DSS709:DSZ709"/>
    <mergeCell ref="DTA709:DTH709"/>
    <mergeCell ref="DTI709:DTP709"/>
    <mergeCell ref="DTQ709:DTX709"/>
    <mergeCell ref="DTY709:DUF709"/>
    <mergeCell ref="DUG709:DUN709"/>
    <mergeCell ref="DUO709:DUV709"/>
    <mergeCell ref="DUW709:DVD709"/>
    <mergeCell ref="DVE709:DVL709"/>
    <mergeCell ref="DVM709:DVT709"/>
    <mergeCell ref="DVU709:DWB709"/>
    <mergeCell ref="DWC709:DWJ709"/>
    <mergeCell ref="DWK709:DWR709"/>
    <mergeCell ref="DWS709:DWZ709"/>
    <mergeCell ref="DXA709:DXH709"/>
    <mergeCell ref="DXI709:DXP709"/>
    <mergeCell ref="DXQ709:DXX709"/>
    <mergeCell ref="DXY709:DYF709"/>
    <mergeCell ref="DYG709:DYN709"/>
    <mergeCell ref="DYO709:DYV709"/>
    <mergeCell ref="DYW709:DZD709"/>
    <mergeCell ref="DZE709:DZL709"/>
    <mergeCell ref="DZM709:DZT709"/>
    <mergeCell ref="DZU709:EAB709"/>
    <mergeCell ref="EAC709:EAJ709"/>
    <mergeCell ref="EAK709:EAR709"/>
    <mergeCell ref="EAS709:EAZ709"/>
    <mergeCell ref="EBA709:EBH709"/>
    <mergeCell ref="EBI709:EBP709"/>
    <mergeCell ref="EBQ709:EBX709"/>
    <mergeCell ref="EBY709:ECF709"/>
    <mergeCell ref="ECG709:ECN709"/>
    <mergeCell ref="ECO709:ECV709"/>
    <mergeCell ref="ECW709:EDD709"/>
    <mergeCell ref="EDE709:EDL709"/>
    <mergeCell ref="EDM709:EDT709"/>
    <mergeCell ref="EDU709:EEB709"/>
    <mergeCell ref="EEC709:EEJ709"/>
    <mergeCell ref="EEK709:EER709"/>
    <mergeCell ref="EES709:EEZ709"/>
    <mergeCell ref="EFA709:EFH709"/>
    <mergeCell ref="EFI709:EFP709"/>
    <mergeCell ref="EFQ709:EFX709"/>
    <mergeCell ref="EFY709:EGF709"/>
    <mergeCell ref="EGG709:EGN709"/>
    <mergeCell ref="EGO709:EGV709"/>
    <mergeCell ref="EGW709:EHD709"/>
    <mergeCell ref="EHE709:EHL709"/>
    <mergeCell ref="EHM709:EHT709"/>
    <mergeCell ref="EHU709:EIB709"/>
    <mergeCell ref="EIC709:EIJ709"/>
    <mergeCell ref="EIK709:EIR709"/>
    <mergeCell ref="EIS709:EIZ709"/>
    <mergeCell ref="EJA709:EJH709"/>
    <mergeCell ref="EJI709:EJP709"/>
    <mergeCell ref="EJQ709:EJX709"/>
    <mergeCell ref="EJY709:EKF709"/>
    <mergeCell ref="EKG709:EKN709"/>
    <mergeCell ref="EKO709:EKV709"/>
    <mergeCell ref="EKW709:ELD709"/>
    <mergeCell ref="ELE709:ELL709"/>
    <mergeCell ref="ELM709:ELT709"/>
    <mergeCell ref="ELU709:EMB709"/>
    <mergeCell ref="EMC709:EMJ709"/>
    <mergeCell ref="EMK709:EMR709"/>
    <mergeCell ref="EMS709:EMZ709"/>
    <mergeCell ref="ENA709:ENH709"/>
    <mergeCell ref="ENI709:ENP709"/>
    <mergeCell ref="ENQ709:ENX709"/>
    <mergeCell ref="ENY709:EOF709"/>
    <mergeCell ref="EOG709:EON709"/>
    <mergeCell ref="EOO709:EOV709"/>
    <mergeCell ref="EOW709:EPD709"/>
    <mergeCell ref="EPE709:EPL709"/>
    <mergeCell ref="EPM709:EPT709"/>
    <mergeCell ref="EPU709:EQB709"/>
    <mergeCell ref="EQC709:EQJ709"/>
    <mergeCell ref="EQK709:EQR709"/>
    <mergeCell ref="EQS709:EQZ709"/>
    <mergeCell ref="ERA709:ERH709"/>
    <mergeCell ref="ERI709:ERP709"/>
    <mergeCell ref="ERQ709:ERX709"/>
    <mergeCell ref="ERY709:ESF709"/>
    <mergeCell ref="ESG709:ESN709"/>
    <mergeCell ref="ESO709:ESV709"/>
    <mergeCell ref="ESW709:ETD709"/>
    <mergeCell ref="ETE709:ETL709"/>
    <mergeCell ref="ETM709:ETT709"/>
    <mergeCell ref="ETU709:EUB709"/>
    <mergeCell ref="EUC709:EUJ709"/>
    <mergeCell ref="EUK709:EUR709"/>
    <mergeCell ref="EUS709:EUZ709"/>
    <mergeCell ref="EVA709:EVH709"/>
    <mergeCell ref="EVI709:EVP709"/>
    <mergeCell ref="EVQ709:EVX709"/>
    <mergeCell ref="EVY709:EWF709"/>
    <mergeCell ref="EWG709:EWN709"/>
    <mergeCell ref="EWO709:EWV709"/>
    <mergeCell ref="EWW709:EXD709"/>
    <mergeCell ref="EXE709:EXL709"/>
    <mergeCell ref="EXM709:EXT709"/>
    <mergeCell ref="EXU709:EYB709"/>
    <mergeCell ref="EYC709:EYJ709"/>
    <mergeCell ref="EYK709:EYR709"/>
    <mergeCell ref="EYS709:EYZ709"/>
    <mergeCell ref="EZA709:EZH709"/>
    <mergeCell ref="EZI709:EZP709"/>
    <mergeCell ref="EZQ709:EZX709"/>
    <mergeCell ref="EZY709:FAF709"/>
    <mergeCell ref="FAG709:FAN709"/>
    <mergeCell ref="FAO709:FAV709"/>
    <mergeCell ref="FAW709:FBD709"/>
    <mergeCell ref="FBE709:FBL709"/>
    <mergeCell ref="FBM709:FBT709"/>
    <mergeCell ref="FBU709:FCB709"/>
    <mergeCell ref="FCC709:FCJ709"/>
    <mergeCell ref="FCK709:FCR709"/>
    <mergeCell ref="FCS709:FCZ709"/>
    <mergeCell ref="FDA709:FDH709"/>
    <mergeCell ref="FDI709:FDP709"/>
    <mergeCell ref="FDQ709:FDX709"/>
    <mergeCell ref="FDY709:FEF709"/>
    <mergeCell ref="FEG709:FEN709"/>
    <mergeCell ref="FEO709:FEV709"/>
    <mergeCell ref="FEW709:FFD709"/>
    <mergeCell ref="FFE709:FFL709"/>
    <mergeCell ref="FFM709:FFT709"/>
    <mergeCell ref="FFU709:FGB709"/>
    <mergeCell ref="FGC709:FGJ709"/>
    <mergeCell ref="FGK709:FGR709"/>
    <mergeCell ref="FGS709:FGZ709"/>
    <mergeCell ref="FHA709:FHH709"/>
    <mergeCell ref="FHI709:FHP709"/>
    <mergeCell ref="FHQ709:FHX709"/>
    <mergeCell ref="FHY709:FIF709"/>
    <mergeCell ref="FIG709:FIN709"/>
    <mergeCell ref="FIO709:FIV709"/>
    <mergeCell ref="FIW709:FJD709"/>
    <mergeCell ref="FJE709:FJL709"/>
    <mergeCell ref="FJM709:FJT709"/>
    <mergeCell ref="FJU709:FKB709"/>
    <mergeCell ref="FKC709:FKJ709"/>
    <mergeCell ref="FKK709:FKR709"/>
    <mergeCell ref="FKS709:FKZ709"/>
    <mergeCell ref="FLA709:FLH709"/>
    <mergeCell ref="FLI709:FLP709"/>
    <mergeCell ref="FLQ709:FLX709"/>
    <mergeCell ref="FLY709:FMF709"/>
    <mergeCell ref="FMG709:FMN709"/>
    <mergeCell ref="FMO709:FMV709"/>
    <mergeCell ref="FMW709:FND709"/>
    <mergeCell ref="FNE709:FNL709"/>
    <mergeCell ref="FNM709:FNT709"/>
    <mergeCell ref="FNU709:FOB709"/>
    <mergeCell ref="FOC709:FOJ709"/>
    <mergeCell ref="FOK709:FOR709"/>
    <mergeCell ref="FOS709:FOZ709"/>
    <mergeCell ref="FPA709:FPH709"/>
    <mergeCell ref="FPI709:FPP709"/>
    <mergeCell ref="FPQ709:FPX709"/>
    <mergeCell ref="FPY709:FQF709"/>
    <mergeCell ref="FQG709:FQN709"/>
    <mergeCell ref="FQO709:FQV709"/>
    <mergeCell ref="FQW709:FRD709"/>
    <mergeCell ref="FRE709:FRL709"/>
    <mergeCell ref="FRM709:FRT709"/>
    <mergeCell ref="FRU709:FSB709"/>
    <mergeCell ref="FSC709:FSJ709"/>
    <mergeCell ref="FSK709:FSR709"/>
    <mergeCell ref="FSS709:FSZ709"/>
    <mergeCell ref="FTA709:FTH709"/>
    <mergeCell ref="FTI709:FTP709"/>
    <mergeCell ref="FTQ709:FTX709"/>
    <mergeCell ref="FTY709:FUF709"/>
    <mergeCell ref="FUG709:FUN709"/>
    <mergeCell ref="FUO709:FUV709"/>
    <mergeCell ref="FUW709:FVD709"/>
    <mergeCell ref="FVE709:FVL709"/>
    <mergeCell ref="FVM709:FVT709"/>
    <mergeCell ref="FVU709:FWB709"/>
    <mergeCell ref="FWC709:FWJ709"/>
    <mergeCell ref="FWK709:FWR709"/>
    <mergeCell ref="FWS709:FWZ709"/>
    <mergeCell ref="FXA709:FXH709"/>
    <mergeCell ref="FXI709:FXP709"/>
    <mergeCell ref="FXQ709:FXX709"/>
    <mergeCell ref="FXY709:FYF709"/>
    <mergeCell ref="FYG709:FYN709"/>
    <mergeCell ref="FYO709:FYV709"/>
    <mergeCell ref="FYW709:FZD709"/>
    <mergeCell ref="FZE709:FZL709"/>
    <mergeCell ref="FZM709:FZT709"/>
    <mergeCell ref="FZU709:GAB709"/>
    <mergeCell ref="GAC709:GAJ709"/>
    <mergeCell ref="GAK709:GAR709"/>
    <mergeCell ref="GAS709:GAZ709"/>
    <mergeCell ref="GBA709:GBH709"/>
    <mergeCell ref="GBI709:GBP709"/>
    <mergeCell ref="GBQ709:GBX709"/>
    <mergeCell ref="GBY709:GCF709"/>
    <mergeCell ref="GCG709:GCN709"/>
    <mergeCell ref="GCO709:GCV709"/>
    <mergeCell ref="GCW709:GDD709"/>
    <mergeCell ref="GDE709:GDL709"/>
    <mergeCell ref="GDM709:GDT709"/>
    <mergeCell ref="GDU709:GEB709"/>
    <mergeCell ref="GEC709:GEJ709"/>
    <mergeCell ref="GEK709:GER709"/>
    <mergeCell ref="GES709:GEZ709"/>
    <mergeCell ref="GFA709:GFH709"/>
    <mergeCell ref="GFI709:GFP709"/>
    <mergeCell ref="GFQ709:GFX709"/>
    <mergeCell ref="GFY709:GGF709"/>
    <mergeCell ref="GGG709:GGN709"/>
    <mergeCell ref="GGO709:GGV709"/>
    <mergeCell ref="GGW709:GHD709"/>
    <mergeCell ref="GHE709:GHL709"/>
    <mergeCell ref="GHM709:GHT709"/>
    <mergeCell ref="GHU709:GIB709"/>
    <mergeCell ref="GIC709:GIJ709"/>
    <mergeCell ref="GIK709:GIR709"/>
    <mergeCell ref="GIS709:GIZ709"/>
    <mergeCell ref="GJA709:GJH709"/>
    <mergeCell ref="GJI709:GJP709"/>
    <mergeCell ref="GJQ709:GJX709"/>
    <mergeCell ref="GJY709:GKF709"/>
    <mergeCell ref="GKG709:GKN709"/>
    <mergeCell ref="GKO709:GKV709"/>
    <mergeCell ref="GKW709:GLD709"/>
    <mergeCell ref="GLE709:GLL709"/>
    <mergeCell ref="GLM709:GLT709"/>
    <mergeCell ref="GLU709:GMB709"/>
    <mergeCell ref="GMC709:GMJ709"/>
    <mergeCell ref="GMK709:GMR709"/>
    <mergeCell ref="GMS709:GMZ709"/>
    <mergeCell ref="GNA709:GNH709"/>
    <mergeCell ref="GNI709:GNP709"/>
    <mergeCell ref="GNQ709:GNX709"/>
    <mergeCell ref="GNY709:GOF709"/>
    <mergeCell ref="GOG709:GON709"/>
    <mergeCell ref="GOO709:GOV709"/>
    <mergeCell ref="GOW709:GPD709"/>
    <mergeCell ref="GPE709:GPL709"/>
    <mergeCell ref="GPM709:GPT709"/>
    <mergeCell ref="GPU709:GQB709"/>
    <mergeCell ref="GQC709:GQJ709"/>
    <mergeCell ref="GQK709:GQR709"/>
    <mergeCell ref="GQS709:GQZ709"/>
    <mergeCell ref="GRA709:GRH709"/>
    <mergeCell ref="GRI709:GRP709"/>
    <mergeCell ref="GRQ709:GRX709"/>
    <mergeCell ref="GRY709:GSF709"/>
    <mergeCell ref="GSG709:GSN709"/>
    <mergeCell ref="GSO709:GSV709"/>
    <mergeCell ref="GSW709:GTD709"/>
    <mergeCell ref="GTE709:GTL709"/>
    <mergeCell ref="GTM709:GTT709"/>
    <mergeCell ref="GTU709:GUB709"/>
    <mergeCell ref="GUC709:GUJ709"/>
    <mergeCell ref="GUK709:GUR709"/>
    <mergeCell ref="GUS709:GUZ709"/>
    <mergeCell ref="GVA709:GVH709"/>
    <mergeCell ref="GVI709:GVP709"/>
    <mergeCell ref="GVQ709:GVX709"/>
    <mergeCell ref="GVY709:GWF709"/>
    <mergeCell ref="GWG709:GWN709"/>
    <mergeCell ref="GWO709:GWV709"/>
    <mergeCell ref="GWW709:GXD709"/>
    <mergeCell ref="GXE709:GXL709"/>
    <mergeCell ref="GXM709:GXT709"/>
    <mergeCell ref="GXU709:GYB709"/>
    <mergeCell ref="GYC709:GYJ709"/>
    <mergeCell ref="GYK709:GYR709"/>
    <mergeCell ref="GYS709:GYZ709"/>
    <mergeCell ref="GZA709:GZH709"/>
    <mergeCell ref="GZI709:GZP709"/>
    <mergeCell ref="GZQ709:GZX709"/>
    <mergeCell ref="GZY709:HAF709"/>
    <mergeCell ref="HAG709:HAN709"/>
    <mergeCell ref="HAO709:HAV709"/>
    <mergeCell ref="HAW709:HBD709"/>
    <mergeCell ref="HBE709:HBL709"/>
    <mergeCell ref="HBM709:HBT709"/>
    <mergeCell ref="HBU709:HCB709"/>
    <mergeCell ref="HCC709:HCJ709"/>
    <mergeCell ref="HCK709:HCR709"/>
    <mergeCell ref="HCS709:HCZ709"/>
    <mergeCell ref="HDA709:HDH709"/>
    <mergeCell ref="HDI709:HDP709"/>
    <mergeCell ref="HDQ709:HDX709"/>
    <mergeCell ref="HDY709:HEF709"/>
    <mergeCell ref="HEG709:HEN709"/>
    <mergeCell ref="HEO709:HEV709"/>
    <mergeCell ref="HEW709:HFD709"/>
    <mergeCell ref="HFE709:HFL709"/>
    <mergeCell ref="HFM709:HFT709"/>
    <mergeCell ref="HFU709:HGB709"/>
    <mergeCell ref="HGC709:HGJ709"/>
    <mergeCell ref="HGK709:HGR709"/>
    <mergeCell ref="HGS709:HGZ709"/>
    <mergeCell ref="HHA709:HHH709"/>
    <mergeCell ref="HHI709:HHP709"/>
    <mergeCell ref="HHQ709:HHX709"/>
    <mergeCell ref="HHY709:HIF709"/>
    <mergeCell ref="HIG709:HIN709"/>
    <mergeCell ref="HIO709:HIV709"/>
    <mergeCell ref="HIW709:HJD709"/>
    <mergeCell ref="HJE709:HJL709"/>
    <mergeCell ref="HJM709:HJT709"/>
    <mergeCell ref="HJU709:HKB709"/>
    <mergeCell ref="HKC709:HKJ709"/>
    <mergeCell ref="HKK709:HKR709"/>
    <mergeCell ref="HKS709:HKZ709"/>
    <mergeCell ref="HLA709:HLH709"/>
    <mergeCell ref="HLI709:HLP709"/>
    <mergeCell ref="HLQ709:HLX709"/>
    <mergeCell ref="HLY709:HMF709"/>
    <mergeCell ref="HMG709:HMN709"/>
    <mergeCell ref="HMO709:HMV709"/>
    <mergeCell ref="HMW709:HND709"/>
    <mergeCell ref="HNE709:HNL709"/>
    <mergeCell ref="HNM709:HNT709"/>
    <mergeCell ref="HNU709:HOB709"/>
    <mergeCell ref="HOC709:HOJ709"/>
    <mergeCell ref="HOK709:HOR709"/>
    <mergeCell ref="HOS709:HOZ709"/>
    <mergeCell ref="HPA709:HPH709"/>
    <mergeCell ref="HPI709:HPP709"/>
    <mergeCell ref="HPQ709:HPX709"/>
    <mergeCell ref="HPY709:HQF709"/>
    <mergeCell ref="HQG709:HQN709"/>
    <mergeCell ref="HQO709:HQV709"/>
    <mergeCell ref="HQW709:HRD709"/>
    <mergeCell ref="HRE709:HRL709"/>
    <mergeCell ref="HRM709:HRT709"/>
    <mergeCell ref="HRU709:HSB709"/>
    <mergeCell ref="HSC709:HSJ709"/>
    <mergeCell ref="HSK709:HSR709"/>
    <mergeCell ref="HSS709:HSZ709"/>
    <mergeCell ref="HTA709:HTH709"/>
    <mergeCell ref="HTI709:HTP709"/>
    <mergeCell ref="HTQ709:HTX709"/>
    <mergeCell ref="HTY709:HUF709"/>
    <mergeCell ref="HUG709:HUN709"/>
    <mergeCell ref="HUO709:HUV709"/>
    <mergeCell ref="HUW709:HVD709"/>
    <mergeCell ref="HVE709:HVL709"/>
    <mergeCell ref="HVM709:HVT709"/>
    <mergeCell ref="HVU709:HWB709"/>
    <mergeCell ref="HWC709:HWJ709"/>
    <mergeCell ref="HWK709:HWR709"/>
    <mergeCell ref="HWS709:HWZ709"/>
    <mergeCell ref="HXA709:HXH709"/>
    <mergeCell ref="HXI709:HXP709"/>
    <mergeCell ref="HXQ709:HXX709"/>
    <mergeCell ref="HXY709:HYF709"/>
    <mergeCell ref="HYG709:HYN709"/>
    <mergeCell ref="HYO709:HYV709"/>
    <mergeCell ref="HYW709:HZD709"/>
    <mergeCell ref="HZE709:HZL709"/>
    <mergeCell ref="HZM709:HZT709"/>
    <mergeCell ref="HZU709:IAB709"/>
    <mergeCell ref="IAC709:IAJ709"/>
    <mergeCell ref="IAK709:IAR709"/>
    <mergeCell ref="IAS709:IAZ709"/>
    <mergeCell ref="IBA709:IBH709"/>
    <mergeCell ref="IBI709:IBP709"/>
    <mergeCell ref="IBQ709:IBX709"/>
    <mergeCell ref="IBY709:ICF709"/>
    <mergeCell ref="ICG709:ICN709"/>
    <mergeCell ref="ICO709:ICV709"/>
    <mergeCell ref="ICW709:IDD709"/>
    <mergeCell ref="IDE709:IDL709"/>
    <mergeCell ref="IDM709:IDT709"/>
    <mergeCell ref="IDU709:IEB709"/>
    <mergeCell ref="IEC709:IEJ709"/>
    <mergeCell ref="IEK709:IER709"/>
    <mergeCell ref="IES709:IEZ709"/>
    <mergeCell ref="IFA709:IFH709"/>
    <mergeCell ref="IFI709:IFP709"/>
    <mergeCell ref="IFQ709:IFX709"/>
    <mergeCell ref="IFY709:IGF709"/>
    <mergeCell ref="IGG709:IGN709"/>
    <mergeCell ref="IGO709:IGV709"/>
    <mergeCell ref="IGW709:IHD709"/>
    <mergeCell ref="IHE709:IHL709"/>
    <mergeCell ref="IHM709:IHT709"/>
    <mergeCell ref="IHU709:IIB709"/>
    <mergeCell ref="IIC709:IIJ709"/>
    <mergeCell ref="IIK709:IIR709"/>
    <mergeCell ref="IIS709:IIZ709"/>
    <mergeCell ref="IJA709:IJH709"/>
    <mergeCell ref="IJI709:IJP709"/>
    <mergeCell ref="IJQ709:IJX709"/>
    <mergeCell ref="IJY709:IKF709"/>
    <mergeCell ref="IKG709:IKN709"/>
    <mergeCell ref="IKO709:IKV709"/>
    <mergeCell ref="IKW709:ILD709"/>
    <mergeCell ref="ILE709:ILL709"/>
    <mergeCell ref="ILM709:ILT709"/>
    <mergeCell ref="ILU709:IMB709"/>
    <mergeCell ref="IMC709:IMJ709"/>
    <mergeCell ref="IMK709:IMR709"/>
    <mergeCell ref="IMS709:IMZ709"/>
    <mergeCell ref="INA709:INH709"/>
    <mergeCell ref="INI709:INP709"/>
    <mergeCell ref="INQ709:INX709"/>
    <mergeCell ref="INY709:IOF709"/>
    <mergeCell ref="IOG709:ION709"/>
    <mergeCell ref="IOO709:IOV709"/>
    <mergeCell ref="IOW709:IPD709"/>
    <mergeCell ref="IPE709:IPL709"/>
    <mergeCell ref="IPM709:IPT709"/>
    <mergeCell ref="IPU709:IQB709"/>
    <mergeCell ref="IQC709:IQJ709"/>
    <mergeCell ref="IQK709:IQR709"/>
    <mergeCell ref="IQS709:IQZ709"/>
    <mergeCell ref="IRA709:IRH709"/>
    <mergeCell ref="IRI709:IRP709"/>
    <mergeCell ref="IRQ709:IRX709"/>
    <mergeCell ref="IRY709:ISF709"/>
    <mergeCell ref="ISG709:ISN709"/>
    <mergeCell ref="ISO709:ISV709"/>
    <mergeCell ref="ISW709:ITD709"/>
    <mergeCell ref="ITE709:ITL709"/>
    <mergeCell ref="ITM709:ITT709"/>
    <mergeCell ref="ITU709:IUB709"/>
    <mergeCell ref="IUC709:IUJ709"/>
    <mergeCell ref="IUK709:IUR709"/>
    <mergeCell ref="IUS709:IUZ709"/>
    <mergeCell ref="IVA709:IVH709"/>
    <mergeCell ref="IVI709:IVP709"/>
    <mergeCell ref="IVQ709:IVX709"/>
    <mergeCell ref="IVY709:IWF709"/>
    <mergeCell ref="IWG709:IWN709"/>
    <mergeCell ref="IWO709:IWV709"/>
    <mergeCell ref="IWW709:IXD709"/>
    <mergeCell ref="IXE709:IXL709"/>
    <mergeCell ref="IXM709:IXT709"/>
    <mergeCell ref="IXU709:IYB709"/>
    <mergeCell ref="IYC709:IYJ709"/>
    <mergeCell ref="IYK709:IYR709"/>
    <mergeCell ref="IYS709:IYZ709"/>
    <mergeCell ref="IZA709:IZH709"/>
    <mergeCell ref="IZI709:IZP709"/>
    <mergeCell ref="IZQ709:IZX709"/>
    <mergeCell ref="IZY709:JAF709"/>
    <mergeCell ref="JAG709:JAN709"/>
    <mergeCell ref="JAO709:JAV709"/>
    <mergeCell ref="JAW709:JBD709"/>
    <mergeCell ref="JBE709:JBL709"/>
    <mergeCell ref="JBM709:JBT709"/>
    <mergeCell ref="JBU709:JCB709"/>
    <mergeCell ref="JCC709:JCJ709"/>
    <mergeCell ref="JCK709:JCR709"/>
    <mergeCell ref="JCS709:JCZ709"/>
    <mergeCell ref="JDA709:JDH709"/>
    <mergeCell ref="JDI709:JDP709"/>
    <mergeCell ref="JDQ709:JDX709"/>
    <mergeCell ref="JDY709:JEF709"/>
    <mergeCell ref="JEG709:JEN709"/>
    <mergeCell ref="JEO709:JEV709"/>
    <mergeCell ref="JEW709:JFD709"/>
    <mergeCell ref="JFE709:JFL709"/>
    <mergeCell ref="JFM709:JFT709"/>
    <mergeCell ref="JFU709:JGB709"/>
    <mergeCell ref="JGC709:JGJ709"/>
    <mergeCell ref="JGK709:JGR709"/>
    <mergeCell ref="JGS709:JGZ709"/>
    <mergeCell ref="JHA709:JHH709"/>
    <mergeCell ref="JHI709:JHP709"/>
    <mergeCell ref="JHQ709:JHX709"/>
    <mergeCell ref="JHY709:JIF709"/>
    <mergeCell ref="JIG709:JIN709"/>
    <mergeCell ref="JIO709:JIV709"/>
    <mergeCell ref="JIW709:JJD709"/>
    <mergeCell ref="JJE709:JJL709"/>
    <mergeCell ref="JJM709:JJT709"/>
    <mergeCell ref="JJU709:JKB709"/>
    <mergeCell ref="JKC709:JKJ709"/>
    <mergeCell ref="JKK709:JKR709"/>
    <mergeCell ref="JKS709:JKZ709"/>
    <mergeCell ref="JLA709:JLH709"/>
    <mergeCell ref="JLI709:JLP709"/>
    <mergeCell ref="JLQ709:JLX709"/>
    <mergeCell ref="JLY709:JMF709"/>
    <mergeCell ref="JMG709:JMN709"/>
    <mergeCell ref="JMO709:JMV709"/>
    <mergeCell ref="JMW709:JND709"/>
    <mergeCell ref="JNE709:JNL709"/>
    <mergeCell ref="JNM709:JNT709"/>
    <mergeCell ref="JNU709:JOB709"/>
    <mergeCell ref="JOC709:JOJ709"/>
    <mergeCell ref="JOK709:JOR709"/>
    <mergeCell ref="JOS709:JOZ709"/>
    <mergeCell ref="JPA709:JPH709"/>
    <mergeCell ref="JPI709:JPP709"/>
    <mergeCell ref="JPQ709:JPX709"/>
    <mergeCell ref="JPY709:JQF709"/>
    <mergeCell ref="JQG709:JQN709"/>
    <mergeCell ref="JQO709:JQV709"/>
    <mergeCell ref="JQW709:JRD709"/>
    <mergeCell ref="JRE709:JRL709"/>
    <mergeCell ref="JRM709:JRT709"/>
    <mergeCell ref="JRU709:JSB709"/>
    <mergeCell ref="JSC709:JSJ709"/>
    <mergeCell ref="JSK709:JSR709"/>
    <mergeCell ref="JSS709:JSZ709"/>
    <mergeCell ref="JTA709:JTH709"/>
    <mergeCell ref="JTI709:JTP709"/>
    <mergeCell ref="JTQ709:JTX709"/>
    <mergeCell ref="JTY709:JUF709"/>
    <mergeCell ref="JUG709:JUN709"/>
    <mergeCell ref="JUO709:JUV709"/>
    <mergeCell ref="JUW709:JVD709"/>
    <mergeCell ref="JVE709:JVL709"/>
    <mergeCell ref="JVM709:JVT709"/>
    <mergeCell ref="JVU709:JWB709"/>
    <mergeCell ref="JWC709:JWJ709"/>
    <mergeCell ref="JWK709:JWR709"/>
    <mergeCell ref="JWS709:JWZ709"/>
    <mergeCell ref="JXA709:JXH709"/>
    <mergeCell ref="JXI709:JXP709"/>
    <mergeCell ref="JXQ709:JXX709"/>
    <mergeCell ref="JXY709:JYF709"/>
    <mergeCell ref="JYG709:JYN709"/>
    <mergeCell ref="JYO709:JYV709"/>
    <mergeCell ref="JYW709:JZD709"/>
    <mergeCell ref="JZE709:JZL709"/>
    <mergeCell ref="JZM709:JZT709"/>
    <mergeCell ref="JZU709:KAB709"/>
    <mergeCell ref="KAC709:KAJ709"/>
    <mergeCell ref="KAK709:KAR709"/>
    <mergeCell ref="KAS709:KAZ709"/>
    <mergeCell ref="KBA709:KBH709"/>
    <mergeCell ref="KBI709:KBP709"/>
    <mergeCell ref="KBQ709:KBX709"/>
    <mergeCell ref="KBY709:KCF709"/>
    <mergeCell ref="KCG709:KCN709"/>
    <mergeCell ref="KCO709:KCV709"/>
    <mergeCell ref="KCW709:KDD709"/>
    <mergeCell ref="KDE709:KDL709"/>
    <mergeCell ref="KDM709:KDT709"/>
    <mergeCell ref="KDU709:KEB709"/>
    <mergeCell ref="KEC709:KEJ709"/>
    <mergeCell ref="KEK709:KER709"/>
    <mergeCell ref="KES709:KEZ709"/>
    <mergeCell ref="KFA709:KFH709"/>
    <mergeCell ref="KFI709:KFP709"/>
    <mergeCell ref="KFQ709:KFX709"/>
    <mergeCell ref="KFY709:KGF709"/>
    <mergeCell ref="KGG709:KGN709"/>
    <mergeCell ref="KGO709:KGV709"/>
    <mergeCell ref="KGW709:KHD709"/>
    <mergeCell ref="KHE709:KHL709"/>
    <mergeCell ref="KHM709:KHT709"/>
    <mergeCell ref="KHU709:KIB709"/>
    <mergeCell ref="KIC709:KIJ709"/>
    <mergeCell ref="KIK709:KIR709"/>
    <mergeCell ref="KIS709:KIZ709"/>
    <mergeCell ref="KJA709:KJH709"/>
    <mergeCell ref="KJI709:KJP709"/>
    <mergeCell ref="KJQ709:KJX709"/>
    <mergeCell ref="KJY709:KKF709"/>
    <mergeCell ref="KKG709:KKN709"/>
    <mergeCell ref="KKO709:KKV709"/>
    <mergeCell ref="KKW709:KLD709"/>
    <mergeCell ref="KLE709:KLL709"/>
    <mergeCell ref="KLM709:KLT709"/>
    <mergeCell ref="KLU709:KMB709"/>
    <mergeCell ref="KMC709:KMJ709"/>
    <mergeCell ref="KMK709:KMR709"/>
    <mergeCell ref="KMS709:KMZ709"/>
    <mergeCell ref="KNA709:KNH709"/>
    <mergeCell ref="KNI709:KNP709"/>
    <mergeCell ref="KNQ709:KNX709"/>
    <mergeCell ref="KNY709:KOF709"/>
    <mergeCell ref="KOG709:KON709"/>
    <mergeCell ref="KOO709:KOV709"/>
    <mergeCell ref="KOW709:KPD709"/>
    <mergeCell ref="KPE709:KPL709"/>
    <mergeCell ref="KPM709:KPT709"/>
    <mergeCell ref="KPU709:KQB709"/>
    <mergeCell ref="KQC709:KQJ709"/>
    <mergeCell ref="KQK709:KQR709"/>
    <mergeCell ref="KQS709:KQZ709"/>
    <mergeCell ref="KRA709:KRH709"/>
    <mergeCell ref="KRI709:KRP709"/>
    <mergeCell ref="KRQ709:KRX709"/>
    <mergeCell ref="KRY709:KSF709"/>
    <mergeCell ref="KSG709:KSN709"/>
    <mergeCell ref="KSO709:KSV709"/>
    <mergeCell ref="KSW709:KTD709"/>
    <mergeCell ref="KTE709:KTL709"/>
    <mergeCell ref="KTM709:KTT709"/>
    <mergeCell ref="KTU709:KUB709"/>
    <mergeCell ref="KUC709:KUJ709"/>
    <mergeCell ref="KUK709:KUR709"/>
    <mergeCell ref="KUS709:KUZ709"/>
    <mergeCell ref="KVA709:KVH709"/>
    <mergeCell ref="KVI709:KVP709"/>
    <mergeCell ref="KVQ709:KVX709"/>
    <mergeCell ref="KVY709:KWF709"/>
    <mergeCell ref="KWG709:KWN709"/>
    <mergeCell ref="KWO709:KWV709"/>
    <mergeCell ref="KWW709:KXD709"/>
    <mergeCell ref="KXE709:KXL709"/>
    <mergeCell ref="KXM709:KXT709"/>
    <mergeCell ref="KXU709:KYB709"/>
    <mergeCell ref="KYC709:KYJ709"/>
    <mergeCell ref="KYK709:KYR709"/>
    <mergeCell ref="KYS709:KYZ709"/>
    <mergeCell ref="KZA709:KZH709"/>
    <mergeCell ref="KZI709:KZP709"/>
    <mergeCell ref="KZQ709:KZX709"/>
    <mergeCell ref="KZY709:LAF709"/>
    <mergeCell ref="LAG709:LAN709"/>
    <mergeCell ref="LAO709:LAV709"/>
    <mergeCell ref="LAW709:LBD709"/>
    <mergeCell ref="LBE709:LBL709"/>
    <mergeCell ref="LBM709:LBT709"/>
    <mergeCell ref="LBU709:LCB709"/>
    <mergeCell ref="LCC709:LCJ709"/>
    <mergeCell ref="LCK709:LCR709"/>
    <mergeCell ref="LCS709:LCZ709"/>
    <mergeCell ref="LDA709:LDH709"/>
    <mergeCell ref="LDI709:LDP709"/>
    <mergeCell ref="LDQ709:LDX709"/>
    <mergeCell ref="LDY709:LEF709"/>
    <mergeCell ref="LEG709:LEN709"/>
    <mergeCell ref="LEO709:LEV709"/>
    <mergeCell ref="LEW709:LFD709"/>
    <mergeCell ref="LFE709:LFL709"/>
    <mergeCell ref="LFM709:LFT709"/>
    <mergeCell ref="LFU709:LGB709"/>
    <mergeCell ref="LGC709:LGJ709"/>
    <mergeCell ref="LGK709:LGR709"/>
    <mergeCell ref="LGS709:LGZ709"/>
    <mergeCell ref="LHA709:LHH709"/>
    <mergeCell ref="LHI709:LHP709"/>
    <mergeCell ref="LHQ709:LHX709"/>
    <mergeCell ref="LHY709:LIF709"/>
    <mergeCell ref="LIG709:LIN709"/>
    <mergeCell ref="LIO709:LIV709"/>
    <mergeCell ref="LIW709:LJD709"/>
    <mergeCell ref="LJE709:LJL709"/>
    <mergeCell ref="LJM709:LJT709"/>
    <mergeCell ref="LJU709:LKB709"/>
    <mergeCell ref="LKC709:LKJ709"/>
    <mergeCell ref="LKK709:LKR709"/>
    <mergeCell ref="LKS709:LKZ709"/>
    <mergeCell ref="LLA709:LLH709"/>
    <mergeCell ref="LLI709:LLP709"/>
    <mergeCell ref="LLQ709:LLX709"/>
    <mergeCell ref="LLY709:LMF709"/>
    <mergeCell ref="LMG709:LMN709"/>
    <mergeCell ref="LMO709:LMV709"/>
    <mergeCell ref="LMW709:LND709"/>
    <mergeCell ref="LNE709:LNL709"/>
    <mergeCell ref="LNM709:LNT709"/>
    <mergeCell ref="LNU709:LOB709"/>
    <mergeCell ref="LOC709:LOJ709"/>
    <mergeCell ref="LOK709:LOR709"/>
    <mergeCell ref="LOS709:LOZ709"/>
    <mergeCell ref="LPA709:LPH709"/>
    <mergeCell ref="LPI709:LPP709"/>
    <mergeCell ref="LPQ709:LPX709"/>
    <mergeCell ref="LPY709:LQF709"/>
    <mergeCell ref="LQG709:LQN709"/>
    <mergeCell ref="LQO709:LQV709"/>
    <mergeCell ref="LQW709:LRD709"/>
    <mergeCell ref="LRE709:LRL709"/>
    <mergeCell ref="LRM709:LRT709"/>
    <mergeCell ref="LRU709:LSB709"/>
    <mergeCell ref="LSC709:LSJ709"/>
    <mergeCell ref="LSK709:LSR709"/>
    <mergeCell ref="LSS709:LSZ709"/>
    <mergeCell ref="LTA709:LTH709"/>
    <mergeCell ref="LTI709:LTP709"/>
    <mergeCell ref="LTQ709:LTX709"/>
    <mergeCell ref="LTY709:LUF709"/>
    <mergeCell ref="LUG709:LUN709"/>
    <mergeCell ref="LUO709:LUV709"/>
    <mergeCell ref="LUW709:LVD709"/>
    <mergeCell ref="LVE709:LVL709"/>
    <mergeCell ref="LVM709:LVT709"/>
    <mergeCell ref="LVU709:LWB709"/>
    <mergeCell ref="LWC709:LWJ709"/>
    <mergeCell ref="LWK709:LWR709"/>
    <mergeCell ref="LWS709:LWZ709"/>
    <mergeCell ref="LXA709:LXH709"/>
    <mergeCell ref="LXI709:LXP709"/>
    <mergeCell ref="LXQ709:LXX709"/>
    <mergeCell ref="LXY709:LYF709"/>
    <mergeCell ref="LYG709:LYN709"/>
    <mergeCell ref="LYO709:LYV709"/>
    <mergeCell ref="LYW709:LZD709"/>
    <mergeCell ref="LZE709:LZL709"/>
    <mergeCell ref="LZM709:LZT709"/>
    <mergeCell ref="LZU709:MAB709"/>
    <mergeCell ref="MAC709:MAJ709"/>
    <mergeCell ref="MAK709:MAR709"/>
    <mergeCell ref="MAS709:MAZ709"/>
    <mergeCell ref="MBA709:MBH709"/>
    <mergeCell ref="MBI709:MBP709"/>
    <mergeCell ref="MBQ709:MBX709"/>
    <mergeCell ref="MBY709:MCF709"/>
    <mergeCell ref="MCG709:MCN709"/>
    <mergeCell ref="MCO709:MCV709"/>
    <mergeCell ref="MCW709:MDD709"/>
    <mergeCell ref="MDE709:MDL709"/>
    <mergeCell ref="MDM709:MDT709"/>
    <mergeCell ref="MDU709:MEB709"/>
    <mergeCell ref="MEC709:MEJ709"/>
    <mergeCell ref="MEK709:MER709"/>
    <mergeCell ref="MES709:MEZ709"/>
    <mergeCell ref="MFA709:MFH709"/>
    <mergeCell ref="MFI709:MFP709"/>
    <mergeCell ref="MFQ709:MFX709"/>
    <mergeCell ref="MFY709:MGF709"/>
    <mergeCell ref="MGG709:MGN709"/>
    <mergeCell ref="MGO709:MGV709"/>
    <mergeCell ref="MGW709:MHD709"/>
    <mergeCell ref="MHE709:MHL709"/>
    <mergeCell ref="MHM709:MHT709"/>
    <mergeCell ref="MHU709:MIB709"/>
    <mergeCell ref="MIC709:MIJ709"/>
    <mergeCell ref="MIK709:MIR709"/>
    <mergeCell ref="MIS709:MIZ709"/>
    <mergeCell ref="MJA709:MJH709"/>
    <mergeCell ref="MJI709:MJP709"/>
    <mergeCell ref="MJQ709:MJX709"/>
    <mergeCell ref="MJY709:MKF709"/>
    <mergeCell ref="MKG709:MKN709"/>
    <mergeCell ref="MKO709:MKV709"/>
    <mergeCell ref="MKW709:MLD709"/>
    <mergeCell ref="MLE709:MLL709"/>
    <mergeCell ref="MLM709:MLT709"/>
    <mergeCell ref="MLU709:MMB709"/>
    <mergeCell ref="MMC709:MMJ709"/>
    <mergeCell ref="MMK709:MMR709"/>
    <mergeCell ref="MMS709:MMZ709"/>
    <mergeCell ref="MNA709:MNH709"/>
    <mergeCell ref="MNI709:MNP709"/>
    <mergeCell ref="MNQ709:MNX709"/>
    <mergeCell ref="MNY709:MOF709"/>
    <mergeCell ref="MOG709:MON709"/>
    <mergeCell ref="MOO709:MOV709"/>
    <mergeCell ref="MOW709:MPD709"/>
    <mergeCell ref="MPE709:MPL709"/>
    <mergeCell ref="MPM709:MPT709"/>
    <mergeCell ref="MPU709:MQB709"/>
    <mergeCell ref="MQC709:MQJ709"/>
    <mergeCell ref="MQK709:MQR709"/>
    <mergeCell ref="MQS709:MQZ709"/>
    <mergeCell ref="MRA709:MRH709"/>
    <mergeCell ref="MRI709:MRP709"/>
    <mergeCell ref="MRQ709:MRX709"/>
    <mergeCell ref="MRY709:MSF709"/>
    <mergeCell ref="MSG709:MSN709"/>
    <mergeCell ref="MSO709:MSV709"/>
    <mergeCell ref="MSW709:MTD709"/>
    <mergeCell ref="MTE709:MTL709"/>
    <mergeCell ref="MTM709:MTT709"/>
    <mergeCell ref="MTU709:MUB709"/>
    <mergeCell ref="MUC709:MUJ709"/>
    <mergeCell ref="MUK709:MUR709"/>
    <mergeCell ref="MUS709:MUZ709"/>
    <mergeCell ref="MVA709:MVH709"/>
    <mergeCell ref="MVI709:MVP709"/>
    <mergeCell ref="MVQ709:MVX709"/>
    <mergeCell ref="MVY709:MWF709"/>
    <mergeCell ref="MWG709:MWN709"/>
    <mergeCell ref="MWO709:MWV709"/>
    <mergeCell ref="MWW709:MXD709"/>
    <mergeCell ref="MXE709:MXL709"/>
    <mergeCell ref="MXM709:MXT709"/>
    <mergeCell ref="MXU709:MYB709"/>
    <mergeCell ref="MYC709:MYJ709"/>
    <mergeCell ref="MYK709:MYR709"/>
    <mergeCell ref="MYS709:MYZ709"/>
    <mergeCell ref="MZA709:MZH709"/>
    <mergeCell ref="MZI709:MZP709"/>
    <mergeCell ref="MZQ709:MZX709"/>
    <mergeCell ref="MZY709:NAF709"/>
    <mergeCell ref="NAG709:NAN709"/>
    <mergeCell ref="NAO709:NAV709"/>
    <mergeCell ref="NAW709:NBD709"/>
    <mergeCell ref="NBE709:NBL709"/>
    <mergeCell ref="NBM709:NBT709"/>
    <mergeCell ref="NBU709:NCB709"/>
    <mergeCell ref="NCC709:NCJ709"/>
    <mergeCell ref="NCK709:NCR709"/>
    <mergeCell ref="NCS709:NCZ709"/>
    <mergeCell ref="NDA709:NDH709"/>
    <mergeCell ref="NDI709:NDP709"/>
    <mergeCell ref="NDQ709:NDX709"/>
    <mergeCell ref="NDY709:NEF709"/>
    <mergeCell ref="NEG709:NEN709"/>
    <mergeCell ref="NEO709:NEV709"/>
    <mergeCell ref="NEW709:NFD709"/>
    <mergeCell ref="NFE709:NFL709"/>
    <mergeCell ref="NFM709:NFT709"/>
    <mergeCell ref="NFU709:NGB709"/>
    <mergeCell ref="NGC709:NGJ709"/>
    <mergeCell ref="NGK709:NGR709"/>
    <mergeCell ref="NGS709:NGZ709"/>
    <mergeCell ref="NHA709:NHH709"/>
    <mergeCell ref="NHI709:NHP709"/>
    <mergeCell ref="NHQ709:NHX709"/>
    <mergeCell ref="NHY709:NIF709"/>
    <mergeCell ref="NIG709:NIN709"/>
    <mergeCell ref="NIO709:NIV709"/>
    <mergeCell ref="NIW709:NJD709"/>
    <mergeCell ref="NJE709:NJL709"/>
    <mergeCell ref="NJM709:NJT709"/>
    <mergeCell ref="NJU709:NKB709"/>
    <mergeCell ref="NKC709:NKJ709"/>
    <mergeCell ref="NKK709:NKR709"/>
    <mergeCell ref="NKS709:NKZ709"/>
    <mergeCell ref="NLA709:NLH709"/>
    <mergeCell ref="NLI709:NLP709"/>
    <mergeCell ref="NLQ709:NLX709"/>
    <mergeCell ref="NLY709:NMF709"/>
    <mergeCell ref="NMG709:NMN709"/>
    <mergeCell ref="NMO709:NMV709"/>
    <mergeCell ref="NMW709:NND709"/>
    <mergeCell ref="NNE709:NNL709"/>
    <mergeCell ref="NNM709:NNT709"/>
    <mergeCell ref="NNU709:NOB709"/>
    <mergeCell ref="NOC709:NOJ709"/>
    <mergeCell ref="NOK709:NOR709"/>
    <mergeCell ref="NOS709:NOZ709"/>
    <mergeCell ref="NPA709:NPH709"/>
    <mergeCell ref="NPI709:NPP709"/>
    <mergeCell ref="NPQ709:NPX709"/>
    <mergeCell ref="NPY709:NQF709"/>
    <mergeCell ref="NQG709:NQN709"/>
    <mergeCell ref="NQO709:NQV709"/>
    <mergeCell ref="NQW709:NRD709"/>
    <mergeCell ref="NRE709:NRL709"/>
    <mergeCell ref="NRM709:NRT709"/>
    <mergeCell ref="NRU709:NSB709"/>
    <mergeCell ref="NSC709:NSJ709"/>
    <mergeCell ref="NSK709:NSR709"/>
    <mergeCell ref="NSS709:NSZ709"/>
    <mergeCell ref="NTA709:NTH709"/>
    <mergeCell ref="NTI709:NTP709"/>
    <mergeCell ref="NTQ709:NTX709"/>
    <mergeCell ref="NTY709:NUF709"/>
    <mergeCell ref="NUG709:NUN709"/>
    <mergeCell ref="NUO709:NUV709"/>
    <mergeCell ref="NUW709:NVD709"/>
    <mergeCell ref="NVE709:NVL709"/>
    <mergeCell ref="NVM709:NVT709"/>
    <mergeCell ref="NVU709:NWB709"/>
    <mergeCell ref="NWC709:NWJ709"/>
    <mergeCell ref="NWK709:NWR709"/>
    <mergeCell ref="NWS709:NWZ709"/>
    <mergeCell ref="NXA709:NXH709"/>
    <mergeCell ref="NXI709:NXP709"/>
    <mergeCell ref="NXQ709:NXX709"/>
    <mergeCell ref="NXY709:NYF709"/>
    <mergeCell ref="NYG709:NYN709"/>
    <mergeCell ref="NYO709:NYV709"/>
    <mergeCell ref="NYW709:NZD709"/>
    <mergeCell ref="NZE709:NZL709"/>
    <mergeCell ref="NZM709:NZT709"/>
    <mergeCell ref="NZU709:OAB709"/>
    <mergeCell ref="OAC709:OAJ709"/>
    <mergeCell ref="OAK709:OAR709"/>
    <mergeCell ref="OAS709:OAZ709"/>
    <mergeCell ref="OBA709:OBH709"/>
    <mergeCell ref="OBI709:OBP709"/>
    <mergeCell ref="OBQ709:OBX709"/>
    <mergeCell ref="OBY709:OCF709"/>
    <mergeCell ref="OCG709:OCN709"/>
    <mergeCell ref="OCO709:OCV709"/>
    <mergeCell ref="OCW709:ODD709"/>
    <mergeCell ref="ODE709:ODL709"/>
    <mergeCell ref="ODM709:ODT709"/>
    <mergeCell ref="ODU709:OEB709"/>
    <mergeCell ref="OEC709:OEJ709"/>
    <mergeCell ref="OEK709:OER709"/>
    <mergeCell ref="OES709:OEZ709"/>
    <mergeCell ref="OFA709:OFH709"/>
    <mergeCell ref="OFI709:OFP709"/>
    <mergeCell ref="OFQ709:OFX709"/>
    <mergeCell ref="OFY709:OGF709"/>
    <mergeCell ref="OGG709:OGN709"/>
    <mergeCell ref="OGO709:OGV709"/>
    <mergeCell ref="OGW709:OHD709"/>
    <mergeCell ref="OHE709:OHL709"/>
    <mergeCell ref="OHM709:OHT709"/>
    <mergeCell ref="OHU709:OIB709"/>
    <mergeCell ref="OIC709:OIJ709"/>
    <mergeCell ref="OIK709:OIR709"/>
    <mergeCell ref="OIS709:OIZ709"/>
    <mergeCell ref="OJA709:OJH709"/>
    <mergeCell ref="OJI709:OJP709"/>
    <mergeCell ref="OJQ709:OJX709"/>
    <mergeCell ref="OJY709:OKF709"/>
    <mergeCell ref="OKG709:OKN709"/>
    <mergeCell ref="OKO709:OKV709"/>
    <mergeCell ref="OKW709:OLD709"/>
    <mergeCell ref="OLE709:OLL709"/>
    <mergeCell ref="OLM709:OLT709"/>
    <mergeCell ref="OLU709:OMB709"/>
    <mergeCell ref="OMC709:OMJ709"/>
    <mergeCell ref="OMK709:OMR709"/>
    <mergeCell ref="OMS709:OMZ709"/>
    <mergeCell ref="ONA709:ONH709"/>
    <mergeCell ref="ONI709:ONP709"/>
    <mergeCell ref="ONQ709:ONX709"/>
    <mergeCell ref="ONY709:OOF709"/>
    <mergeCell ref="OOG709:OON709"/>
    <mergeCell ref="OOO709:OOV709"/>
    <mergeCell ref="OOW709:OPD709"/>
    <mergeCell ref="OPE709:OPL709"/>
    <mergeCell ref="OPM709:OPT709"/>
    <mergeCell ref="OPU709:OQB709"/>
    <mergeCell ref="OQC709:OQJ709"/>
    <mergeCell ref="OQK709:OQR709"/>
    <mergeCell ref="OQS709:OQZ709"/>
    <mergeCell ref="ORA709:ORH709"/>
    <mergeCell ref="ORI709:ORP709"/>
    <mergeCell ref="ORQ709:ORX709"/>
    <mergeCell ref="ORY709:OSF709"/>
    <mergeCell ref="OSG709:OSN709"/>
    <mergeCell ref="OSO709:OSV709"/>
    <mergeCell ref="OSW709:OTD709"/>
    <mergeCell ref="OTE709:OTL709"/>
    <mergeCell ref="OTM709:OTT709"/>
    <mergeCell ref="OTU709:OUB709"/>
    <mergeCell ref="OUC709:OUJ709"/>
    <mergeCell ref="OUK709:OUR709"/>
    <mergeCell ref="OUS709:OUZ709"/>
    <mergeCell ref="OVA709:OVH709"/>
    <mergeCell ref="OVI709:OVP709"/>
    <mergeCell ref="OVQ709:OVX709"/>
    <mergeCell ref="OVY709:OWF709"/>
    <mergeCell ref="OWG709:OWN709"/>
    <mergeCell ref="OWO709:OWV709"/>
    <mergeCell ref="OWW709:OXD709"/>
    <mergeCell ref="OXE709:OXL709"/>
    <mergeCell ref="OXM709:OXT709"/>
    <mergeCell ref="OXU709:OYB709"/>
    <mergeCell ref="OYC709:OYJ709"/>
    <mergeCell ref="OYK709:OYR709"/>
    <mergeCell ref="OYS709:OYZ709"/>
    <mergeCell ref="OZA709:OZH709"/>
    <mergeCell ref="OZI709:OZP709"/>
    <mergeCell ref="OZQ709:OZX709"/>
    <mergeCell ref="OZY709:PAF709"/>
    <mergeCell ref="PAG709:PAN709"/>
    <mergeCell ref="PAO709:PAV709"/>
    <mergeCell ref="PAW709:PBD709"/>
    <mergeCell ref="PBE709:PBL709"/>
    <mergeCell ref="PBM709:PBT709"/>
    <mergeCell ref="PBU709:PCB709"/>
    <mergeCell ref="PCC709:PCJ709"/>
    <mergeCell ref="PCK709:PCR709"/>
    <mergeCell ref="PCS709:PCZ709"/>
    <mergeCell ref="PDA709:PDH709"/>
    <mergeCell ref="PDI709:PDP709"/>
    <mergeCell ref="PDQ709:PDX709"/>
    <mergeCell ref="PDY709:PEF709"/>
    <mergeCell ref="PEG709:PEN709"/>
    <mergeCell ref="PEO709:PEV709"/>
    <mergeCell ref="PEW709:PFD709"/>
    <mergeCell ref="PFE709:PFL709"/>
    <mergeCell ref="PFM709:PFT709"/>
    <mergeCell ref="PFU709:PGB709"/>
    <mergeCell ref="PGC709:PGJ709"/>
    <mergeCell ref="PGK709:PGR709"/>
    <mergeCell ref="PGS709:PGZ709"/>
    <mergeCell ref="PHA709:PHH709"/>
    <mergeCell ref="PHI709:PHP709"/>
    <mergeCell ref="PHQ709:PHX709"/>
    <mergeCell ref="PHY709:PIF709"/>
    <mergeCell ref="PIG709:PIN709"/>
    <mergeCell ref="PIO709:PIV709"/>
    <mergeCell ref="PIW709:PJD709"/>
    <mergeCell ref="PJE709:PJL709"/>
    <mergeCell ref="PJM709:PJT709"/>
    <mergeCell ref="PJU709:PKB709"/>
    <mergeCell ref="PKC709:PKJ709"/>
    <mergeCell ref="PKK709:PKR709"/>
    <mergeCell ref="PKS709:PKZ709"/>
    <mergeCell ref="PLA709:PLH709"/>
    <mergeCell ref="PLI709:PLP709"/>
    <mergeCell ref="PLQ709:PLX709"/>
    <mergeCell ref="PLY709:PMF709"/>
    <mergeCell ref="PMG709:PMN709"/>
    <mergeCell ref="PMO709:PMV709"/>
    <mergeCell ref="PMW709:PND709"/>
    <mergeCell ref="PNE709:PNL709"/>
    <mergeCell ref="PNM709:PNT709"/>
    <mergeCell ref="PNU709:POB709"/>
    <mergeCell ref="POC709:POJ709"/>
    <mergeCell ref="POK709:POR709"/>
    <mergeCell ref="POS709:POZ709"/>
    <mergeCell ref="PPA709:PPH709"/>
    <mergeCell ref="PPI709:PPP709"/>
    <mergeCell ref="PPQ709:PPX709"/>
    <mergeCell ref="PPY709:PQF709"/>
    <mergeCell ref="PQG709:PQN709"/>
    <mergeCell ref="PQO709:PQV709"/>
    <mergeCell ref="PQW709:PRD709"/>
    <mergeCell ref="PRE709:PRL709"/>
    <mergeCell ref="PRM709:PRT709"/>
    <mergeCell ref="PRU709:PSB709"/>
    <mergeCell ref="PSC709:PSJ709"/>
    <mergeCell ref="PSK709:PSR709"/>
    <mergeCell ref="PSS709:PSZ709"/>
    <mergeCell ref="PTA709:PTH709"/>
    <mergeCell ref="PTI709:PTP709"/>
    <mergeCell ref="PTQ709:PTX709"/>
    <mergeCell ref="PTY709:PUF709"/>
    <mergeCell ref="PUG709:PUN709"/>
    <mergeCell ref="PUO709:PUV709"/>
    <mergeCell ref="PUW709:PVD709"/>
    <mergeCell ref="PVE709:PVL709"/>
    <mergeCell ref="PVM709:PVT709"/>
    <mergeCell ref="PVU709:PWB709"/>
    <mergeCell ref="PWC709:PWJ709"/>
    <mergeCell ref="PWK709:PWR709"/>
    <mergeCell ref="PWS709:PWZ709"/>
    <mergeCell ref="PXA709:PXH709"/>
    <mergeCell ref="PXI709:PXP709"/>
    <mergeCell ref="PXQ709:PXX709"/>
    <mergeCell ref="PXY709:PYF709"/>
    <mergeCell ref="PYG709:PYN709"/>
    <mergeCell ref="PYO709:PYV709"/>
    <mergeCell ref="PYW709:PZD709"/>
    <mergeCell ref="PZE709:PZL709"/>
    <mergeCell ref="PZM709:PZT709"/>
    <mergeCell ref="PZU709:QAB709"/>
    <mergeCell ref="QAC709:QAJ709"/>
    <mergeCell ref="QAK709:QAR709"/>
    <mergeCell ref="QAS709:QAZ709"/>
    <mergeCell ref="QBA709:QBH709"/>
    <mergeCell ref="QBI709:QBP709"/>
    <mergeCell ref="QBQ709:QBX709"/>
    <mergeCell ref="QBY709:QCF709"/>
    <mergeCell ref="QCG709:QCN709"/>
    <mergeCell ref="QCO709:QCV709"/>
    <mergeCell ref="QCW709:QDD709"/>
    <mergeCell ref="QDE709:QDL709"/>
    <mergeCell ref="QDM709:QDT709"/>
    <mergeCell ref="QDU709:QEB709"/>
    <mergeCell ref="QEC709:QEJ709"/>
    <mergeCell ref="QEK709:QER709"/>
    <mergeCell ref="QES709:QEZ709"/>
    <mergeCell ref="QFA709:QFH709"/>
    <mergeCell ref="QFI709:QFP709"/>
    <mergeCell ref="QFQ709:QFX709"/>
    <mergeCell ref="QFY709:QGF709"/>
    <mergeCell ref="QGG709:QGN709"/>
    <mergeCell ref="QGO709:QGV709"/>
    <mergeCell ref="QGW709:QHD709"/>
    <mergeCell ref="QHE709:QHL709"/>
    <mergeCell ref="QHM709:QHT709"/>
    <mergeCell ref="QHU709:QIB709"/>
    <mergeCell ref="QIC709:QIJ709"/>
    <mergeCell ref="QIK709:QIR709"/>
    <mergeCell ref="QIS709:QIZ709"/>
    <mergeCell ref="QJA709:QJH709"/>
    <mergeCell ref="QJI709:QJP709"/>
    <mergeCell ref="QJQ709:QJX709"/>
    <mergeCell ref="QJY709:QKF709"/>
    <mergeCell ref="QKG709:QKN709"/>
    <mergeCell ref="QKO709:QKV709"/>
    <mergeCell ref="QKW709:QLD709"/>
    <mergeCell ref="QLE709:QLL709"/>
    <mergeCell ref="QLM709:QLT709"/>
    <mergeCell ref="QLU709:QMB709"/>
    <mergeCell ref="QMC709:QMJ709"/>
    <mergeCell ref="QMK709:QMR709"/>
    <mergeCell ref="QMS709:QMZ709"/>
    <mergeCell ref="QNA709:QNH709"/>
    <mergeCell ref="QNI709:QNP709"/>
    <mergeCell ref="QNQ709:QNX709"/>
    <mergeCell ref="QNY709:QOF709"/>
    <mergeCell ref="QOG709:QON709"/>
    <mergeCell ref="QOO709:QOV709"/>
    <mergeCell ref="QOW709:QPD709"/>
    <mergeCell ref="QPE709:QPL709"/>
    <mergeCell ref="QPM709:QPT709"/>
    <mergeCell ref="QPU709:QQB709"/>
    <mergeCell ref="QQC709:QQJ709"/>
    <mergeCell ref="QQK709:QQR709"/>
    <mergeCell ref="QQS709:QQZ709"/>
    <mergeCell ref="QRA709:QRH709"/>
    <mergeCell ref="QRI709:QRP709"/>
    <mergeCell ref="QRQ709:QRX709"/>
    <mergeCell ref="QRY709:QSF709"/>
    <mergeCell ref="QSG709:QSN709"/>
    <mergeCell ref="QSO709:QSV709"/>
    <mergeCell ref="QSW709:QTD709"/>
    <mergeCell ref="QTE709:QTL709"/>
    <mergeCell ref="QTM709:QTT709"/>
    <mergeCell ref="QTU709:QUB709"/>
    <mergeCell ref="QUC709:QUJ709"/>
    <mergeCell ref="QUK709:QUR709"/>
    <mergeCell ref="QUS709:QUZ709"/>
    <mergeCell ref="QVA709:QVH709"/>
    <mergeCell ref="QVI709:QVP709"/>
    <mergeCell ref="QVQ709:QVX709"/>
    <mergeCell ref="QVY709:QWF709"/>
    <mergeCell ref="QWG709:QWN709"/>
    <mergeCell ref="QWO709:QWV709"/>
    <mergeCell ref="QWW709:QXD709"/>
    <mergeCell ref="QXE709:QXL709"/>
    <mergeCell ref="QXM709:QXT709"/>
    <mergeCell ref="QXU709:QYB709"/>
    <mergeCell ref="QYC709:QYJ709"/>
    <mergeCell ref="QYK709:QYR709"/>
    <mergeCell ref="QYS709:QYZ709"/>
    <mergeCell ref="QZA709:QZH709"/>
    <mergeCell ref="QZI709:QZP709"/>
    <mergeCell ref="QZQ709:QZX709"/>
    <mergeCell ref="QZY709:RAF709"/>
    <mergeCell ref="RAG709:RAN709"/>
    <mergeCell ref="RAO709:RAV709"/>
    <mergeCell ref="RAW709:RBD709"/>
    <mergeCell ref="RBE709:RBL709"/>
    <mergeCell ref="RBM709:RBT709"/>
    <mergeCell ref="RBU709:RCB709"/>
    <mergeCell ref="RCC709:RCJ709"/>
    <mergeCell ref="RCK709:RCR709"/>
    <mergeCell ref="RCS709:RCZ709"/>
    <mergeCell ref="RDA709:RDH709"/>
    <mergeCell ref="RDI709:RDP709"/>
    <mergeCell ref="RDQ709:RDX709"/>
    <mergeCell ref="RDY709:REF709"/>
    <mergeCell ref="REG709:REN709"/>
    <mergeCell ref="REO709:REV709"/>
    <mergeCell ref="REW709:RFD709"/>
    <mergeCell ref="RFE709:RFL709"/>
    <mergeCell ref="RFM709:RFT709"/>
    <mergeCell ref="RFU709:RGB709"/>
    <mergeCell ref="RGC709:RGJ709"/>
    <mergeCell ref="RGK709:RGR709"/>
    <mergeCell ref="RGS709:RGZ709"/>
    <mergeCell ref="RHA709:RHH709"/>
    <mergeCell ref="RHI709:RHP709"/>
    <mergeCell ref="RHQ709:RHX709"/>
    <mergeCell ref="RHY709:RIF709"/>
    <mergeCell ref="RIG709:RIN709"/>
    <mergeCell ref="RIO709:RIV709"/>
    <mergeCell ref="RIW709:RJD709"/>
    <mergeCell ref="RJE709:RJL709"/>
    <mergeCell ref="RJM709:RJT709"/>
    <mergeCell ref="RJU709:RKB709"/>
    <mergeCell ref="RKC709:RKJ709"/>
    <mergeCell ref="RKK709:RKR709"/>
    <mergeCell ref="RKS709:RKZ709"/>
    <mergeCell ref="RLA709:RLH709"/>
    <mergeCell ref="RLI709:RLP709"/>
    <mergeCell ref="RLQ709:RLX709"/>
    <mergeCell ref="RLY709:RMF709"/>
    <mergeCell ref="RMG709:RMN709"/>
    <mergeCell ref="RMO709:RMV709"/>
    <mergeCell ref="RMW709:RND709"/>
    <mergeCell ref="RNE709:RNL709"/>
    <mergeCell ref="RNM709:RNT709"/>
    <mergeCell ref="RNU709:ROB709"/>
    <mergeCell ref="ROC709:ROJ709"/>
    <mergeCell ref="ROK709:ROR709"/>
    <mergeCell ref="ROS709:ROZ709"/>
    <mergeCell ref="RPA709:RPH709"/>
    <mergeCell ref="RPI709:RPP709"/>
    <mergeCell ref="RPQ709:RPX709"/>
    <mergeCell ref="RPY709:RQF709"/>
    <mergeCell ref="RQG709:RQN709"/>
    <mergeCell ref="RQO709:RQV709"/>
    <mergeCell ref="RQW709:RRD709"/>
    <mergeCell ref="RRE709:RRL709"/>
    <mergeCell ref="RRM709:RRT709"/>
    <mergeCell ref="RRU709:RSB709"/>
    <mergeCell ref="RSC709:RSJ709"/>
    <mergeCell ref="RSK709:RSR709"/>
    <mergeCell ref="RSS709:RSZ709"/>
    <mergeCell ref="RTA709:RTH709"/>
    <mergeCell ref="RTI709:RTP709"/>
    <mergeCell ref="RTQ709:RTX709"/>
    <mergeCell ref="RTY709:RUF709"/>
    <mergeCell ref="RUG709:RUN709"/>
    <mergeCell ref="RUO709:RUV709"/>
    <mergeCell ref="RUW709:RVD709"/>
    <mergeCell ref="RVE709:RVL709"/>
    <mergeCell ref="RVM709:RVT709"/>
    <mergeCell ref="RVU709:RWB709"/>
    <mergeCell ref="RWC709:RWJ709"/>
    <mergeCell ref="RWK709:RWR709"/>
    <mergeCell ref="RWS709:RWZ709"/>
    <mergeCell ref="RXA709:RXH709"/>
    <mergeCell ref="RXI709:RXP709"/>
    <mergeCell ref="RXQ709:RXX709"/>
    <mergeCell ref="RXY709:RYF709"/>
    <mergeCell ref="RYG709:RYN709"/>
    <mergeCell ref="RYO709:RYV709"/>
    <mergeCell ref="RYW709:RZD709"/>
    <mergeCell ref="RZE709:RZL709"/>
    <mergeCell ref="RZM709:RZT709"/>
    <mergeCell ref="RZU709:SAB709"/>
    <mergeCell ref="SAC709:SAJ709"/>
    <mergeCell ref="SAK709:SAR709"/>
    <mergeCell ref="SAS709:SAZ709"/>
    <mergeCell ref="SBA709:SBH709"/>
    <mergeCell ref="SBI709:SBP709"/>
    <mergeCell ref="SBQ709:SBX709"/>
    <mergeCell ref="SBY709:SCF709"/>
    <mergeCell ref="SCG709:SCN709"/>
    <mergeCell ref="SCO709:SCV709"/>
    <mergeCell ref="SCW709:SDD709"/>
    <mergeCell ref="SDE709:SDL709"/>
    <mergeCell ref="SDM709:SDT709"/>
    <mergeCell ref="SDU709:SEB709"/>
    <mergeCell ref="SEC709:SEJ709"/>
    <mergeCell ref="SEK709:SER709"/>
    <mergeCell ref="SES709:SEZ709"/>
    <mergeCell ref="SFA709:SFH709"/>
    <mergeCell ref="SFI709:SFP709"/>
    <mergeCell ref="SFQ709:SFX709"/>
    <mergeCell ref="SFY709:SGF709"/>
    <mergeCell ref="SGG709:SGN709"/>
    <mergeCell ref="SGO709:SGV709"/>
    <mergeCell ref="SGW709:SHD709"/>
    <mergeCell ref="SHE709:SHL709"/>
    <mergeCell ref="SHM709:SHT709"/>
    <mergeCell ref="SHU709:SIB709"/>
    <mergeCell ref="SIC709:SIJ709"/>
    <mergeCell ref="SIK709:SIR709"/>
    <mergeCell ref="SIS709:SIZ709"/>
    <mergeCell ref="SJA709:SJH709"/>
    <mergeCell ref="SJI709:SJP709"/>
    <mergeCell ref="SJQ709:SJX709"/>
    <mergeCell ref="SJY709:SKF709"/>
    <mergeCell ref="SKG709:SKN709"/>
    <mergeCell ref="SKO709:SKV709"/>
    <mergeCell ref="SKW709:SLD709"/>
    <mergeCell ref="SLE709:SLL709"/>
    <mergeCell ref="SLM709:SLT709"/>
    <mergeCell ref="SLU709:SMB709"/>
    <mergeCell ref="SMC709:SMJ709"/>
    <mergeCell ref="SMK709:SMR709"/>
    <mergeCell ref="SMS709:SMZ709"/>
    <mergeCell ref="SNA709:SNH709"/>
    <mergeCell ref="SNI709:SNP709"/>
    <mergeCell ref="SNQ709:SNX709"/>
    <mergeCell ref="SNY709:SOF709"/>
    <mergeCell ref="SOG709:SON709"/>
    <mergeCell ref="SOO709:SOV709"/>
    <mergeCell ref="SOW709:SPD709"/>
    <mergeCell ref="SPE709:SPL709"/>
    <mergeCell ref="SPM709:SPT709"/>
    <mergeCell ref="SPU709:SQB709"/>
    <mergeCell ref="SQC709:SQJ709"/>
    <mergeCell ref="SQK709:SQR709"/>
    <mergeCell ref="SQS709:SQZ709"/>
    <mergeCell ref="SRA709:SRH709"/>
    <mergeCell ref="SRI709:SRP709"/>
    <mergeCell ref="SRQ709:SRX709"/>
    <mergeCell ref="SRY709:SSF709"/>
    <mergeCell ref="SSG709:SSN709"/>
    <mergeCell ref="SSO709:SSV709"/>
    <mergeCell ref="SSW709:STD709"/>
    <mergeCell ref="STE709:STL709"/>
    <mergeCell ref="STM709:STT709"/>
    <mergeCell ref="STU709:SUB709"/>
    <mergeCell ref="SUC709:SUJ709"/>
    <mergeCell ref="SUK709:SUR709"/>
    <mergeCell ref="SUS709:SUZ709"/>
    <mergeCell ref="SVA709:SVH709"/>
    <mergeCell ref="SVI709:SVP709"/>
    <mergeCell ref="SVQ709:SVX709"/>
    <mergeCell ref="SVY709:SWF709"/>
    <mergeCell ref="SWG709:SWN709"/>
    <mergeCell ref="SWO709:SWV709"/>
    <mergeCell ref="SWW709:SXD709"/>
    <mergeCell ref="SXE709:SXL709"/>
    <mergeCell ref="SXM709:SXT709"/>
    <mergeCell ref="SXU709:SYB709"/>
    <mergeCell ref="SYC709:SYJ709"/>
    <mergeCell ref="SYK709:SYR709"/>
    <mergeCell ref="SYS709:SYZ709"/>
    <mergeCell ref="SZA709:SZH709"/>
    <mergeCell ref="SZI709:SZP709"/>
    <mergeCell ref="SZQ709:SZX709"/>
    <mergeCell ref="SZY709:TAF709"/>
    <mergeCell ref="TAG709:TAN709"/>
    <mergeCell ref="TAO709:TAV709"/>
    <mergeCell ref="TAW709:TBD709"/>
    <mergeCell ref="TBE709:TBL709"/>
    <mergeCell ref="TBM709:TBT709"/>
    <mergeCell ref="TBU709:TCB709"/>
    <mergeCell ref="TCC709:TCJ709"/>
    <mergeCell ref="TCK709:TCR709"/>
    <mergeCell ref="TCS709:TCZ709"/>
    <mergeCell ref="TDA709:TDH709"/>
    <mergeCell ref="TDI709:TDP709"/>
    <mergeCell ref="TDQ709:TDX709"/>
    <mergeCell ref="TDY709:TEF709"/>
    <mergeCell ref="TEG709:TEN709"/>
    <mergeCell ref="TEO709:TEV709"/>
    <mergeCell ref="TEW709:TFD709"/>
    <mergeCell ref="TFE709:TFL709"/>
    <mergeCell ref="TFM709:TFT709"/>
    <mergeCell ref="TFU709:TGB709"/>
    <mergeCell ref="TGC709:TGJ709"/>
    <mergeCell ref="TGK709:TGR709"/>
    <mergeCell ref="TGS709:TGZ709"/>
    <mergeCell ref="THA709:THH709"/>
    <mergeCell ref="THI709:THP709"/>
    <mergeCell ref="THQ709:THX709"/>
    <mergeCell ref="THY709:TIF709"/>
    <mergeCell ref="TIG709:TIN709"/>
    <mergeCell ref="TIO709:TIV709"/>
    <mergeCell ref="TIW709:TJD709"/>
    <mergeCell ref="TJE709:TJL709"/>
    <mergeCell ref="TJM709:TJT709"/>
    <mergeCell ref="TJU709:TKB709"/>
    <mergeCell ref="TKC709:TKJ709"/>
    <mergeCell ref="TKK709:TKR709"/>
    <mergeCell ref="TKS709:TKZ709"/>
    <mergeCell ref="TLA709:TLH709"/>
    <mergeCell ref="TLI709:TLP709"/>
    <mergeCell ref="TLQ709:TLX709"/>
    <mergeCell ref="TLY709:TMF709"/>
    <mergeCell ref="TMG709:TMN709"/>
    <mergeCell ref="TMO709:TMV709"/>
    <mergeCell ref="TMW709:TND709"/>
    <mergeCell ref="TNE709:TNL709"/>
    <mergeCell ref="TNM709:TNT709"/>
    <mergeCell ref="TNU709:TOB709"/>
    <mergeCell ref="TOC709:TOJ709"/>
    <mergeCell ref="TOK709:TOR709"/>
    <mergeCell ref="TOS709:TOZ709"/>
    <mergeCell ref="TPA709:TPH709"/>
    <mergeCell ref="TPI709:TPP709"/>
    <mergeCell ref="TPQ709:TPX709"/>
    <mergeCell ref="TPY709:TQF709"/>
    <mergeCell ref="TQG709:TQN709"/>
    <mergeCell ref="TQO709:TQV709"/>
    <mergeCell ref="TQW709:TRD709"/>
    <mergeCell ref="TRE709:TRL709"/>
    <mergeCell ref="TRM709:TRT709"/>
    <mergeCell ref="TRU709:TSB709"/>
    <mergeCell ref="TSC709:TSJ709"/>
    <mergeCell ref="TSK709:TSR709"/>
    <mergeCell ref="TSS709:TSZ709"/>
    <mergeCell ref="TTA709:TTH709"/>
    <mergeCell ref="TTI709:TTP709"/>
    <mergeCell ref="TTQ709:TTX709"/>
    <mergeCell ref="TTY709:TUF709"/>
    <mergeCell ref="TUG709:TUN709"/>
    <mergeCell ref="TUO709:TUV709"/>
    <mergeCell ref="TUW709:TVD709"/>
    <mergeCell ref="TVE709:TVL709"/>
    <mergeCell ref="TVM709:TVT709"/>
    <mergeCell ref="TVU709:TWB709"/>
    <mergeCell ref="TWC709:TWJ709"/>
    <mergeCell ref="TWK709:TWR709"/>
    <mergeCell ref="TWS709:TWZ709"/>
    <mergeCell ref="TXA709:TXH709"/>
    <mergeCell ref="TXI709:TXP709"/>
    <mergeCell ref="TXQ709:TXX709"/>
    <mergeCell ref="TXY709:TYF709"/>
    <mergeCell ref="TYG709:TYN709"/>
    <mergeCell ref="TYO709:TYV709"/>
    <mergeCell ref="TYW709:TZD709"/>
    <mergeCell ref="TZE709:TZL709"/>
    <mergeCell ref="TZM709:TZT709"/>
    <mergeCell ref="TZU709:UAB709"/>
    <mergeCell ref="UAC709:UAJ709"/>
    <mergeCell ref="UAK709:UAR709"/>
    <mergeCell ref="UAS709:UAZ709"/>
    <mergeCell ref="UBA709:UBH709"/>
    <mergeCell ref="UBI709:UBP709"/>
    <mergeCell ref="UBQ709:UBX709"/>
    <mergeCell ref="UBY709:UCF709"/>
    <mergeCell ref="UCG709:UCN709"/>
    <mergeCell ref="UCO709:UCV709"/>
    <mergeCell ref="UCW709:UDD709"/>
    <mergeCell ref="UDE709:UDL709"/>
    <mergeCell ref="UDM709:UDT709"/>
    <mergeCell ref="UDU709:UEB709"/>
    <mergeCell ref="UEC709:UEJ709"/>
    <mergeCell ref="UEK709:UER709"/>
    <mergeCell ref="UES709:UEZ709"/>
    <mergeCell ref="UFA709:UFH709"/>
    <mergeCell ref="UFI709:UFP709"/>
    <mergeCell ref="UFQ709:UFX709"/>
    <mergeCell ref="UFY709:UGF709"/>
    <mergeCell ref="UGG709:UGN709"/>
    <mergeCell ref="UGO709:UGV709"/>
    <mergeCell ref="UGW709:UHD709"/>
    <mergeCell ref="UHE709:UHL709"/>
    <mergeCell ref="UHM709:UHT709"/>
    <mergeCell ref="UHU709:UIB709"/>
    <mergeCell ref="UIC709:UIJ709"/>
    <mergeCell ref="UIK709:UIR709"/>
    <mergeCell ref="UIS709:UIZ709"/>
    <mergeCell ref="UJA709:UJH709"/>
    <mergeCell ref="UJI709:UJP709"/>
    <mergeCell ref="UJQ709:UJX709"/>
    <mergeCell ref="UJY709:UKF709"/>
    <mergeCell ref="UKG709:UKN709"/>
    <mergeCell ref="UKO709:UKV709"/>
    <mergeCell ref="UKW709:ULD709"/>
    <mergeCell ref="ULE709:ULL709"/>
    <mergeCell ref="ULM709:ULT709"/>
    <mergeCell ref="ULU709:UMB709"/>
    <mergeCell ref="UMC709:UMJ709"/>
    <mergeCell ref="UMK709:UMR709"/>
    <mergeCell ref="UMS709:UMZ709"/>
    <mergeCell ref="UNA709:UNH709"/>
    <mergeCell ref="UNI709:UNP709"/>
    <mergeCell ref="UNQ709:UNX709"/>
    <mergeCell ref="UNY709:UOF709"/>
    <mergeCell ref="UOG709:UON709"/>
    <mergeCell ref="UOO709:UOV709"/>
    <mergeCell ref="UOW709:UPD709"/>
    <mergeCell ref="UPE709:UPL709"/>
    <mergeCell ref="UPM709:UPT709"/>
    <mergeCell ref="UPU709:UQB709"/>
    <mergeCell ref="UQC709:UQJ709"/>
    <mergeCell ref="UQK709:UQR709"/>
    <mergeCell ref="UQS709:UQZ709"/>
    <mergeCell ref="URA709:URH709"/>
    <mergeCell ref="URI709:URP709"/>
    <mergeCell ref="URQ709:URX709"/>
    <mergeCell ref="URY709:USF709"/>
    <mergeCell ref="USG709:USN709"/>
    <mergeCell ref="USO709:USV709"/>
    <mergeCell ref="USW709:UTD709"/>
    <mergeCell ref="UTE709:UTL709"/>
    <mergeCell ref="UTM709:UTT709"/>
    <mergeCell ref="UTU709:UUB709"/>
    <mergeCell ref="UUC709:UUJ709"/>
    <mergeCell ref="UUK709:UUR709"/>
    <mergeCell ref="UUS709:UUZ709"/>
    <mergeCell ref="UVA709:UVH709"/>
    <mergeCell ref="UVI709:UVP709"/>
    <mergeCell ref="UVQ709:UVX709"/>
    <mergeCell ref="UVY709:UWF709"/>
    <mergeCell ref="UWG709:UWN709"/>
    <mergeCell ref="UWO709:UWV709"/>
    <mergeCell ref="UWW709:UXD709"/>
    <mergeCell ref="UXE709:UXL709"/>
    <mergeCell ref="UXM709:UXT709"/>
    <mergeCell ref="UXU709:UYB709"/>
    <mergeCell ref="UYC709:UYJ709"/>
    <mergeCell ref="UYK709:UYR709"/>
    <mergeCell ref="UYS709:UYZ709"/>
    <mergeCell ref="UZA709:UZH709"/>
    <mergeCell ref="UZI709:UZP709"/>
    <mergeCell ref="UZQ709:UZX709"/>
    <mergeCell ref="UZY709:VAF709"/>
    <mergeCell ref="VAG709:VAN709"/>
    <mergeCell ref="VAO709:VAV709"/>
    <mergeCell ref="VAW709:VBD709"/>
    <mergeCell ref="VBE709:VBL709"/>
    <mergeCell ref="VBM709:VBT709"/>
    <mergeCell ref="VBU709:VCB709"/>
    <mergeCell ref="VCC709:VCJ709"/>
    <mergeCell ref="VCK709:VCR709"/>
    <mergeCell ref="VCS709:VCZ709"/>
    <mergeCell ref="VDA709:VDH709"/>
    <mergeCell ref="VDI709:VDP709"/>
    <mergeCell ref="VDQ709:VDX709"/>
    <mergeCell ref="VDY709:VEF709"/>
    <mergeCell ref="VEG709:VEN709"/>
    <mergeCell ref="VEO709:VEV709"/>
    <mergeCell ref="VEW709:VFD709"/>
    <mergeCell ref="VFE709:VFL709"/>
    <mergeCell ref="VFM709:VFT709"/>
    <mergeCell ref="VFU709:VGB709"/>
    <mergeCell ref="VGC709:VGJ709"/>
    <mergeCell ref="VGK709:VGR709"/>
    <mergeCell ref="VGS709:VGZ709"/>
    <mergeCell ref="VHA709:VHH709"/>
    <mergeCell ref="VHI709:VHP709"/>
    <mergeCell ref="VHQ709:VHX709"/>
    <mergeCell ref="VHY709:VIF709"/>
    <mergeCell ref="VIG709:VIN709"/>
    <mergeCell ref="VIO709:VIV709"/>
    <mergeCell ref="VIW709:VJD709"/>
    <mergeCell ref="VJE709:VJL709"/>
    <mergeCell ref="VJM709:VJT709"/>
    <mergeCell ref="VJU709:VKB709"/>
    <mergeCell ref="VKC709:VKJ709"/>
    <mergeCell ref="VKK709:VKR709"/>
    <mergeCell ref="VKS709:VKZ709"/>
    <mergeCell ref="VLA709:VLH709"/>
    <mergeCell ref="VLI709:VLP709"/>
    <mergeCell ref="VLQ709:VLX709"/>
    <mergeCell ref="VLY709:VMF709"/>
    <mergeCell ref="VMG709:VMN709"/>
    <mergeCell ref="VMO709:VMV709"/>
    <mergeCell ref="VMW709:VND709"/>
    <mergeCell ref="VNE709:VNL709"/>
    <mergeCell ref="VNM709:VNT709"/>
    <mergeCell ref="VNU709:VOB709"/>
    <mergeCell ref="VOC709:VOJ709"/>
    <mergeCell ref="VOK709:VOR709"/>
    <mergeCell ref="VOS709:VOZ709"/>
    <mergeCell ref="VPA709:VPH709"/>
    <mergeCell ref="VPI709:VPP709"/>
    <mergeCell ref="VPQ709:VPX709"/>
    <mergeCell ref="VPY709:VQF709"/>
    <mergeCell ref="VQG709:VQN709"/>
    <mergeCell ref="VQO709:VQV709"/>
    <mergeCell ref="VQW709:VRD709"/>
    <mergeCell ref="VRE709:VRL709"/>
    <mergeCell ref="VRM709:VRT709"/>
    <mergeCell ref="VRU709:VSB709"/>
    <mergeCell ref="VSC709:VSJ709"/>
    <mergeCell ref="VSK709:VSR709"/>
    <mergeCell ref="VSS709:VSZ709"/>
    <mergeCell ref="VTA709:VTH709"/>
    <mergeCell ref="VTI709:VTP709"/>
    <mergeCell ref="VTQ709:VTX709"/>
    <mergeCell ref="VTY709:VUF709"/>
    <mergeCell ref="VUG709:VUN709"/>
    <mergeCell ref="VUO709:VUV709"/>
    <mergeCell ref="VUW709:VVD709"/>
    <mergeCell ref="VVE709:VVL709"/>
    <mergeCell ref="VVM709:VVT709"/>
    <mergeCell ref="VVU709:VWB709"/>
    <mergeCell ref="VWC709:VWJ709"/>
    <mergeCell ref="VWK709:VWR709"/>
    <mergeCell ref="VWS709:VWZ709"/>
    <mergeCell ref="VXA709:VXH709"/>
    <mergeCell ref="VXI709:VXP709"/>
    <mergeCell ref="VXQ709:VXX709"/>
    <mergeCell ref="VXY709:VYF709"/>
    <mergeCell ref="VYG709:VYN709"/>
    <mergeCell ref="VYO709:VYV709"/>
    <mergeCell ref="VYW709:VZD709"/>
    <mergeCell ref="VZE709:VZL709"/>
    <mergeCell ref="VZM709:VZT709"/>
    <mergeCell ref="VZU709:WAB709"/>
    <mergeCell ref="WAC709:WAJ709"/>
    <mergeCell ref="WAK709:WAR709"/>
    <mergeCell ref="WAS709:WAZ709"/>
    <mergeCell ref="WBA709:WBH709"/>
    <mergeCell ref="WBI709:WBP709"/>
    <mergeCell ref="WBQ709:WBX709"/>
    <mergeCell ref="WBY709:WCF709"/>
    <mergeCell ref="WCG709:WCN709"/>
    <mergeCell ref="WCO709:WCV709"/>
    <mergeCell ref="WCW709:WDD709"/>
    <mergeCell ref="WDE709:WDL709"/>
    <mergeCell ref="WDM709:WDT709"/>
    <mergeCell ref="WDU709:WEB709"/>
    <mergeCell ref="WEC709:WEJ709"/>
    <mergeCell ref="WEK709:WER709"/>
    <mergeCell ref="WES709:WEZ709"/>
    <mergeCell ref="WFA709:WFH709"/>
    <mergeCell ref="WFI709:WFP709"/>
    <mergeCell ref="WFQ709:WFX709"/>
    <mergeCell ref="WFY709:WGF709"/>
    <mergeCell ref="WGG709:WGN709"/>
    <mergeCell ref="WGO709:WGV709"/>
    <mergeCell ref="WGW709:WHD709"/>
    <mergeCell ref="WHE709:WHL709"/>
    <mergeCell ref="WHM709:WHT709"/>
    <mergeCell ref="WHU709:WIB709"/>
    <mergeCell ref="WIC709:WIJ709"/>
    <mergeCell ref="WIK709:WIR709"/>
    <mergeCell ref="WIS709:WIZ709"/>
    <mergeCell ref="WJA709:WJH709"/>
    <mergeCell ref="WJI709:WJP709"/>
    <mergeCell ref="WJQ709:WJX709"/>
    <mergeCell ref="WJY709:WKF709"/>
    <mergeCell ref="WKG709:WKN709"/>
    <mergeCell ref="WKO709:WKV709"/>
    <mergeCell ref="WKW709:WLD709"/>
    <mergeCell ref="WLE709:WLL709"/>
    <mergeCell ref="WLM709:WLT709"/>
    <mergeCell ref="WLU709:WMB709"/>
    <mergeCell ref="WMC709:WMJ709"/>
    <mergeCell ref="WMK709:WMR709"/>
    <mergeCell ref="WMS709:WMZ709"/>
    <mergeCell ref="WNA709:WNH709"/>
    <mergeCell ref="WNI709:WNP709"/>
    <mergeCell ref="WNQ709:WNX709"/>
    <mergeCell ref="WNY709:WOF709"/>
    <mergeCell ref="WOG709:WON709"/>
    <mergeCell ref="WOO709:WOV709"/>
    <mergeCell ref="WOW709:WPD709"/>
    <mergeCell ref="WPE709:WPL709"/>
    <mergeCell ref="WPM709:WPT709"/>
    <mergeCell ref="WPU709:WQB709"/>
    <mergeCell ref="WQC709:WQJ709"/>
    <mergeCell ref="WQK709:WQR709"/>
    <mergeCell ref="WQS709:WQZ709"/>
    <mergeCell ref="WRA709:WRH709"/>
    <mergeCell ref="WRI709:WRP709"/>
    <mergeCell ref="WRQ709:WRX709"/>
    <mergeCell ref="WRY709:WSF709"/>
    <mergeCell ref="WSG709:WSN709"/>
    <mergeCell ref="WSO709:WSV709"/>
    <mergeCell ref="WSW709:WTD709"/>
    <mergeCell ref="WTE709:WTL709"/>
    <mergeCell ref="WTM709:WTT709"/>
    <mergeCell ref="WTU709:WUB709"/>
    <mergeCell ref="WUC709:WUJ709"/>
    <mergeCell ref="WUK709:WUR709"/>
    <mergeCell ref="WUS709:WUZ709"/>
    <mergeCell ref="WVA709:WVH709"/>
    <mergeCell ref="WVI709:WVP709"/>
    <mergeCell ref="WVQ709:WVX709"/>
    <mergeCell ref="WVY709:WWF709"/>
    <mergeCell ref="WWG709:WWN709"/>
    <mergeCell ref="WWO709:WWV709"/>
    <mergeCell ref="WWW709:WXD709"/>
    <mergeCell ref="WXE709:WXL709"/>
    <mergeCell ref="WXM709:WXT709"/>
    <mergeCell ref="WXU709:WYB709"/>
    <mergeCell ref="WYC709:WYJ709"/>
    <mergeCell ref="WYK709:WYR709"/>
    <mergeCell ref="WYS709:WYZ709"/>
    <mergeCell ref="WZA709:WZH709"/>
    <mergeCell ref="WZI709:WZP709"/>
    <mergeCell ref="A714:H714"/>
    <mergeCell ref="I714:P714"/>
    <mergeCell ref="Q714:X714"/>
    <mergeCell ref="Y714:AF714"/>
    <mergeCell ref="AG714:AN714"/>
    <mergeCell ref="AO714:AV714"/>
    <mergeCell ref="AW714:BD714"/>
    <mergeCell ref="BE714:BL714"/>
    <mergeCell ref="BM714:BT714"/>
    <mergeCell ref="BU714:CB714"/>
    <mergeCell ref="CC714:CJ714"/>
    <mergeCell ref="CK714:CR714"/>
    <mergeCell ref="CS714:CZ714"/>
    <mergeCell ref="DA714:DH714"/>
    <mergeCell ref="DI714:DP714"/>
    <mergeCell ref="DQ714:DX714"/>
    <mergeCell ref="DY714:EF714"/>
    <mergeCell ref="EG714:EN714"/>
    <mergeCell ref="EO714:EV714"/>
    <mergeCell ref="EW714:FD714"/>
    <mergeCell ref="FE714:FL714"/>
    <mergeCell ref="FM714:FT714"/>
    <mergeCell ref="FU714:GB714"/>
    <mergeCell ref="GC714:GJ714"/>
    <mergeCell ref="GK714:GR714"/>
    <mergeCell ref="GS714:GZ714"/>
    <mergeCell ref="HA714:HH714"/>
    <mergeCell ref="HI714:HP714"/>
    <mergeCell ref="HQ714:HX714"/>
    <mergeCell ref="HY714:IF714"/>
    <mergeCell ref="IG714:IN714"/>
    <mergeCell ref="IO714:IV714"/>
    <mergeCell ref="IW714:JD714"/>
    <mergeCell ref="JE714:JL714"/>
    <mergeCell ref="JM714:JT714"/>
    <mergeCell ref="JU714:KB714"/>
    <mergeCell ref="KC714:KJ714"/>
    <mergeCell ref="KK714:KR714"/>
    <mergeCell ref="KS714:KZ714"/>
    <mergeCell ref="LA714:LH714"/>
    <mergeCell ref="LI714:LP714"/>
    <mergeCell ref="LQ714:LX714"/>
    <mergeCell ref="LY714:MF714"/>
    <mergeCell ref="MG714:MN714"/>
    <mergeCell ref="MO714:MV714"/>
    <mergeCell ref="MW714:ND714"/>
    <mergeCell ref="NE714:NL714"/>
    <mergeCell ref="NM714:NT714"/>
    <mergeCell ref="NU714:OB714"/>
    <mergeCell ref="OC714:OJ714"/>
    <mergeCell ref="OK714:OR714"/>
    <mergeCell ref="OS714:OZ714"/>
    <mergeCell ref="PA714:PH714"/>
    <mergeCell ref="PI714:PP714"/>
    <mergeCell ref="PQ714:PX714"/>
    <mergeCell ref="PY714:QF714"/>
    <mergeCell ref="QG714:QN714"/>
    <mergeCell ref="QO714:QV714"/>
    <mergeCell ref="QW714:RD714"/>
    <mergeCell ref="RE714:RL714"/>
    <mergeCell ref="RM714:RT714"/>
    <mergeCell ref="RU714:SB714"/>
    <mergeCell ref="SC714:SJ714"/>
    <mergeCell ref="SK714:SR714"/>
    <mergeCell ref="SS714:SZ714"/>
    <mergeCell ref="TA714:TH714"/>
    <mergeCell ref="TI714:TP714"/>
    <mergeCell ref="TQ714:TX714"/>
    <mergeCell ref="TY714:UF714"/>
    <mergeCell ref="UG714:UN714"/>
    <mergeCell ref="UO714:UV714"/>
    <mergeCell ref="UW714:VD714"/>
    <mergeCell ref="VE714:VL714"/>
    <mergeCell ref="VM714:VT714"/>
    <mergeCell ref="VU714:WB714"/>
    <mergeCell ref="WC714:WJ714"/>
    <mergeCell ref="WK714:WR714"/>
    <mergeCell ref="WS714:WZ714"/>
    <mergeCell ref="XA714:XH714"/>
    <mergeCell ref="XI714:XP714"/>
    <mergeCell ref="XQ714:XX714"/>
    <mergeCell ref="XY714:YF714"/>
    <mergeCell ref="YG714:YN714"/>
    <mergeCell ref="YO714:YV714"/>
    <mergeCell ref="YW714:ZD714"/>
    <mergeCell ref="ZE714:ZL714"/>
    <mergeCell ref="ZM714:ZT714"/>
    <mergeCell ref="ZU714:AAB714"/>
    <mergeCell ref="AAC714:AAJ714"/>
    <mergeCell ref="AAK714:AAR714"/>
    <mergeCell ref="AAS714:AAZ714"/>
    <mergeCell ref="ABA714:ABH714"/>
    <mergeCell ref="ABI714:ABP714"/>
    <mergeCell ref="ABQ714:ABX714"/>
    <mergeCell ref="ABY714:ACF714"/>
    <mergeCell ref="ACG714:ACN714"/>
    <mergeCell ref="ACO714:ACV714"/>
    <mergeCell ref="ACW714:ADD714"/>
    <mergeCell ref="ADE714:ADL714"/>
    <mergeCell ref="ADM714:ADT714"/>
    <mergeCell ref="ADU714:AEB714"/>
    <mergeCell ref="AEC714:AEJ714"/>
    <mergeCell ref="AEK714:AER714"/>
    <mergeCell ref="AES714:AEZ714"/>
    <mergeCell ref="AFA714:AFH714"/>
    <mergeCell ref="AFI714:AFP714"/>
    <mergeCell ref="AFQ714:AFX714"/>
    <mergeCell ref="AFY714:AGF714"/>
    <mergeCell ref="AGG714:AGN714"/>
    <mergeCell ref="AGO714:AGV714"/>
    <mergeCell ref="AGW714:AHD714"/>
    <mergeCell ref="AHE714:AHL714"/>
    <mergeCell ref="AHM714:AHT714"/>
    <mergeCell ref="AHU714:AIB714"/>
    <mergeCell ref="AIC714:AIJ714"/>
    <mergeCell ref="AIK714:AIR714"/>
    <mergeCell ref="AIS714:AIZ714"/>
    <mergeCell ref="AJA714:AJH714"/>
    <mergeCell ref="AJI714:AJP714"/>
    <mergeCell ref="AJQ714:AJX714"/>
    <mergeCell ref="AJY714:AKF714"/>
    <mergeCell ref="AKG714:AKN714"/>
    <mergeCell ref="AKO714:AKV714"/>
    <mergeCell ref="AKW714:ALD714"/>
    <mergeCell ref="ALE714:ALL714"/>
    <mergeCell ref="ALM714:ALT714"/>
    <mergeCell ref="ALU714:AMB714"/>
    <mergeCell ref="AMC714:AMJ714"/>
    <mergeCell ref="AMK714:AMR714"/>
    <mergeCell ref="AMS714:AMZ714"/>
    <mergeCell ref="ANA714:ANH714"/>
    <mergeCell ref="ANI714:ANP714"/>
    <mergeCell ref="ANQ714:ANX714"/>
    <mergeCell ref="ANY714:AOF714"/>
    <mergeCell ref="AOG714:AON714"/>
    <mergeCell ref="AOO714:AOV714"/>
    <mergeCell ref="AOW714:APD714"/>
    <mergeCell ref="APE714:APL714"/>
    <mergeCell ref="APM714:APT714"/>
    <mergeCell ref="APU714:AQB714"/>
    <mergeCell ref="AQC714:AQJ714"/>
    <mergeCell ref="AQK714:AQR714"/>
    <mergeCell ref="AQS714:AQZ714"/>
    <mergeCell ref="ARA714:ARH714"/>
    <mergeCell ref="ARI714:ARP714"/>
    <mergeCell ref="ARQ714:ARX714"/>
    <mergeCell ref="ARY714:ASF714"/>
    <mergeCell ref="ASG714:ASN714"/>
    <mergeCell ref="ASO714:ASV714"/>
    <mergeCell ref="ASW714:ATD714"/>
    <mergeCell ref="ATE714:ATL714"/>
    <mergeCell ref="ATM714:ATT714"/>
    <mergeCell ref="ATU714:AUB714"/>
    <mergeCell ref="AUC714:AUJ714"/>
    <mergeCell ref="AUK714:AUR714"/>
    <mergeCell ref="AUS714:AUZ714"/>
    <mergeCell ref="AVA714:AVH714"/>
    <mergeCell ref="AVI714:AVP714"/>
    <mergeCell ref="AVQ714:AVX714"/>
    <mergeCell ref="AVY714:AWF714"/>
    <mergeCell ref="AWG714:AWN714"/>
    <mergeCell ref="AWO714:AWV714"/>
    <mergeCell ref="AWW714:AXD714"/>
    <mergeCell ref="AXE714:AXL714"/>
    <mergeCell ref="AXM714:AXT714"/>
    <mergeCell ref="AXU714:AYB714"/>
    <mergeCell ref="AYC714:AYJ714"/>
    <mergeCell ref="AYK714:AYR714"/>
    <mergeCell ref="AYS714:AYZ714"/>
    <mergeCell ref="AZA714:AZH714"/>
    <mergeCell ref="AZI714:AZP714"/>
    <mergeCell ref="AZQ714:AZX714"/>
    <mergeCell ref="AZY714:BAF714"/>
    <mergeCell ref="BAG714:BAN714"/>
    <mergeCell ref="BAO714:BAV714"/>
    <mergeCell ref="BAW714:BBD714"/>
    <mergeCell ref="BBE714:BBL714"/>
    <mergeCell ref="BBM714:BBT714"/>
    <mergeCell ref="BBU714:BCB714"/>
    <mergeCell ref="BCC714:BCJ714"/>
    <mergeCell ref="BCK714:BCR714"/>
    <mergeCell ref="BCS714:BCZ714"/>
    <mergeCell ref="BDA714:BDH714"/>
    <mergeCell ref="BDI714:BDP714"/>
    <mergeCell ref="BDQ714:BDX714"/>
    <mergeCell ref="BDY714:BEF714"/>
    <mergeCell ref="BEG714:BEN714"/>
    <mergeCell ref="BEO714:BEV714"/>
    <mergeCell ref="BEW714:BFD714"/>
    <mergeCell ref="BFE714:BFL714"/>
    <mergeCell ref="BFM714:BFT714"/>
    <mergeCell ref="BFU714:BGB714"/>
    <mergeCell ref="BGC714:BGJ714"/>
    <mergeCell ref="BGK714:BGR714"/>
    <mergeCell ref="BGS714:BGZ714"/>
    <mergeCell ref="BHA714:BHH714"/>
    <mergeCell ref="BHI714:BHP714"/>
    <mergeCell ref="BHQ714:BHX714"/>
    <mergeCell ref="BHY714:BIF714"/>
    <mergeCell ref="BIG714:BIN714"/>
    <mergeCell ref="BIO714:BIV714"/>
    <mergeCell ref="BIW714:BJD714"/>
    <mergeCell ref="BJE714:BJL714"/>
    <mergeCell ref="BJM714:BJT714"/>
    <mergeCell ref="BJU714:BKB714"/>
    <mergeCell ref="BKC714:BKJ714"/>
    <mergeCell ref="BKK714:BKR714"/>
    <mergeCell ref="BKS714:BKZ714"/>
    <mergeCell ref="BLA714:BLH714"/>
    <mergeCell ref="BLI714:BLP714"/>
    <mergeCell ref="BLQ714:BLX714"/>
    <mergeCell ref="BLY714:BMF714"/>
    <mergeCell ref="BMG714:BMN714"/>
    <mergeCell ref="BMO714:BMV714"/>
    <mergeCell ref="BMW714:BND714"/>
    <mergeCell ref="BNE714:BNL714"/>
    <mergeCell ref="BNM714:BNT714"/>
    <mergeCell ref="BNU714:BOB714"/>
    <mergeCell ref="BOC714:BOJ714"/>
    <mergeCell ref="BOK714:BOR714"/>
    <mergeCell ref="BOS714:BOZ714"/>
    <mergeCell ref="BPA714:BPH714"/>
    <mergeCell ref="BPI714:BPP714"/>
    <mergeCell ref="BPQ714:BPX714"/>
    <mergeCell ref="BPY714:BQF714"/>
    <mergeCell ref="BQG714:BQN714"/>
    <mergeCell ref="BQO714:BQV714"/>
    <mergeCell ref="BQW714:BRD714"/>
    <mergeCell ref="BRE714:BRL714"/>
    <mergeCell ref="BRM714:BRT714"/>
    <mergeCell ref="BRU714:BSB714"/>
    <mergeCell ref="BSC714:BSJ714"/>
    <mergeCell ref="BSK714:BSR714"/>
    <mergeCell ref="BSS714:BSZ714"/>
    <mergeCell ref="BTA714:BTH714"/>
    <mergeCell ref="BTI714:BTP714"/>
    <mergeCell ref="BTQ714:BTX714"/>
    <mergeCell ref="BTY714:BUF714"/>
    <mergeCell ref="BUG714:BUN714"/>
    <mergeCell ref="BUO714:BUV714"/>
    <mergeCell ref="BUW714:BVD714"/>
    <mergeCell ref="BVE714:BVL714"/>
    <mergeCell ref="BVM714:BVT714"/>
    <mergeCell ref="BVU714:BWB714"/>
    <mergeCell ref="BWC714:BWJ714"/>
    <mergeCell ref="BWK714:BWR714"/>
    <mergeCell ref="BWS714:BWZ714"/>
    <mergeCell ref="BXA714:BXH714"/>
    <mergeCell ref="BXI714:BXP714"/>
    <mergeCell ref="BXQ714:BXX714"/>
    <mergeCell ref="BXY714:BYF714"/>
    <mergeCell ref="BYG714:BYN714"/>
    <mergeCell ref="BYO714:BYV714"/>
    <mergeCell ref="BYW714:BZD714"/>
    <mergeCell ref="BZE714:BZL714"/>
    <mergeCell ref="BZM714:BZT714"/>
    <mergeCell ref="BZU714:CAB714"/>
    <mergeCell ref="CAC714:CAJ714"/>
    <mergeCell ref="CAK714:CAR714"/>
    <mergeCell ref="CAS714:CAZ714"/>
    <mergeCell ref="CBA714:CBH714"/>
    <mergeCell ref="CBI714:CBP714"/>
    <mergeCell ref="CBQ714:CBX714"/>
    <mergeCell ref="CBY714:CCF714"/>
    <mergeCell ref="CCG714:CCN714"/>
    <mergeCell ref="CCO714:CCV714"/>
    <mergeCell ref="CCW714:CDD714"/>
    <mergeCell ref="CDE714:CDL714"/>
    <mergeCell ref="CDM714:CDT714"/>
    <mergeCell ref="CDU714:CEB714"/>
    <mergeCell ref="CEC714:CEJ714"/>
    <mergeCell ref="CEK714:CER714"/>
    <mergeCell ref="CES714:CEZ714"/>
    <mergeCell ref="CFA714:CFH714"/>
    <mergeCell ref="CFI714:CFP714"/>
    <mergeCell ref="CFQ714:CFX714"/>
    <mergeCell ref="CFY714:CGF714"/>
    <mergeCell ref="CGG714:CGN714"/>
    <mergeCell ref="CGO714:CGV714"/>
    <mergeCell ref="CGW714:CHD714"/>
    <mergeCell ref="CHE714:CHL714"/>
    <mergeCell ref="CHM714:CHT714"/>
    <mergeCell ref="CHU714:CIB714"/>
    <mergeCell ref="CIC714:CIJ714"/>
    <mergeCell ref="CIK714:CIR714"/>
    <mergeCell ref="CIS714:CIZ714"/>
    <mergeCell ref="CJA714:CJH714"/>
    <mergeCell ref="CJI714:CJP714"/>
    <mergeCell ref="CJQ714:CJX714"/>
    <mergeCell ref="CJY714:CKF714"/>
    <mergeCell ref="CKG714:CKN714"/>
    <mergeCell ref="CKO714:CKV714"/>
    <mergeCell ref="CKW714:CLD714"/>
    <mergeCell ref="CLE714:CLL714"/>
    <mergeCell ref="CLM714:CLT714"/>
    <mergeCell ref="CLU714:CMB714"/>
    <mergeCell ref="CMC714:CMJ714"/>
    <mergeCell ref="CMK714:CMR714"/>
    <mergeCell ref="CMS714:CMZ714"/>
    <mergeCell ref="CNA714:CNH714"/>
    <mergeCell ref="CNI714:CNP714"/>
    <mergeCell ref="CNQ714:CNX714"/>
    <mergeCell ref="CNY714:COF714"/>
    <mergeCell ref="COG714:CON714"/>
    <mergeCell ref="COO714:COV714"/>
    <mergeCell ref="COW714:CPD714"/>
    <mergeCell ref="CPE714:CPL714"/>
    <mergeCell ref="CPM714:CPT714"/>
    <mergeCell ref="CPU714:CQB714"/>
    <mergeCell ref="CQC714:CQJ714"/>
    <mergeCell ref="CQK714:CQR714"/>
    <mergeCell ref="CQS714:CQZ714"/>
    <mergeCell ref="CRA714:CRH714"/>
    <mergeCell ref="CRI714:CRP714"/>
    <mergeCell ref="CRQ714:CRX714"/>
    <mergeCell ref="CRY714:CSF714"/>
    <mergeCell ref="CSG714:CSN714"/>
    <mergeCell ref="CSO714:CSV714"/>
    <mergeCell ref="CSW714:CTD714"/>
    <mergeCell ref="CTE714:CTL714"/>
    <mergeCell ref="CTM714:CTT714"/>
    <mergeCell ref="CTU714:CUB714"/>
    <mergeCell ref="CUC714:CUJ714"/>
    <mergeCell ref="CUK714:CUR714"/>
    <mergeCell ref="CUS714:CUZ714"/>
    <mergeCell ref="CVA714:CVH714"/>
    <mergeCell ref="CVI714:CVP714"/>
    <mergeCell ref="CVQ714:CVX714"/>
    <mergeCell ref="CVY714:CWF714"/>
    <mergeCell ref="CWG714:CWN714"/>
    <mergeCell ref="CWO714:CWV714"/>
    <mergeCell ref="CWW714:CXD714"/>
    <mergeCell ref="CXE714:CXL714"/>
    <mergeCell ref="CXM714:CXT714"/>
    <mergeCell ref="CXU714:CYB714"/>
    <mergeCell ref="CYC714:CYJ714"/>
    <mergeCell ref="CYK714:CYR714"/>
    <mergeCell ref="CYS714:CYZ714"/>
    <mergeCell ref="CZA714:CZH714"/>
    <mergeCell ref="CZI714:CZP714"/>
    <mergeCell ref="CZQ714:CZX714"/>
    <mergeCell ref="CZY714:DAF714"/>
    <mergeCell ref="DAG714:DAN714"/>
    <mergeCell ref="DAO714:DAV714"/>
    <mergeCell ref="DAW714:DBD714"/>
    <mergeCell ref="DBE714:DBL714"/>
    <mergeCell ref="DBM714:DBT714"/>
    <mergeCell ref="DBU714:DCB714"/>
    <mergeCell ref="DCC714:DCJ714"/>
    <mergeCell ref="DCK714:DCR714"/>
    <mergeCell ref="DCS714:DCZ714"/>
    <mergeCell ref="DDA714:DDH714"/>
    <mergeCell ref="DDI714:DDP714"/>
    <mergeCell ref="DDQ714:DDX714"/>
    <mergeCell ref="DDY714:DEF714"/>
    <mergeCell ref="DEG714:DEN714"/>
    <mergeCell ref="DEO714:DEV714"/>
    <mergeCell ref="DEW714:DFD714"/>
    <mergeCell ref="DFE714:DFL714"/>
    <mergeCell ref="DFM714:DFT714"/>
    <mergeCell ref="DFU714:DGB714"/>
    <mergeCell ref="DGC714:DGJ714"/>
    <mergeCell ref="DGK714:DGR714"/>
    <mergeCell ref="DGS714:DGZ714"/>
    <mergeCell ref="DHA714:DHH714"/>
    <mergeCell ref="DHI714:DHP714"/>
    <mergeCell ref="DHQ714:DHX714"/>
    <mergeCell ref="DHY714:DIF714"/>
    <mergeCell ref="DIG714:DIN714"/>
    <mergeCell ref="DIO714:DIV714"/>
    <mergeCell ref="DIW714:DJD714"/>
    <mergeCell ref="DJE714:DJL714"/>
    <mergeCell ref="DJM714:DJT714"/>
    <mergeCell ref="DJU714:DKB714"/>
    <mergeCell ref="DKC714:DKJ714"/>
    <mergeCell ref="DKK714:DKR714"/>
    <mergeCell ref="DKS714:DKZ714"/>
    <mergeCell ref="DLA714:DLH714"/>
    <mergeCell ref="DLI714:DLP714"/>
    <mergeCell ref="DLQ714:DLX714"/>
    <mergeCell ref="DLY714:DMF714"/>
    <mergeCell ref="DMG714:DMN714"/>
    <mergeCell ref="DMO714:DMV714"/>
    <mergeCell ref="DMW714:DND714"/>
    <mergeCell ref="DNE714:DNL714"/>
    <mergeCell ref="DNM714:DNT714"/>
    <mergeCell ref="DNU714:DOB714"/>
    <mergeCell ref="DOC714:DOJ714"/>
    <mergeCell ref="DOK714:DOR714"/>
    <mergeCell ref="DOS714:DOZ714"/>
    <mergeCell ref="DPA714:DPH714"/>
    <mergeCell ref="DPI714:DPP714"/>
    <mergeCell ref="DPQ714:DPX714"/>
    <mergeCell ref="DPY714:DQF714"/>
    <mergeCell ref="DQG714:DQN714"/>
    <mergeCell ref="DQO714:DQV714"/>
    <mergeCell ref="DQW714:DRD714"/>
    <mergeCell ref="DRE714:DRL714"/>
    <mergeCell ref="DRM714:DRT714"/>
    <mergeCell ref="DRU714:DSB714"/>
    <mergeCell ref="DSC714:DSJ714"/>
    <mergeCell ref="DSK714:DSR714"/>
    <mergeCell ref="DSS714:DSZ714"/>
    <mergeCell ref="DTA714:DTH714"/>
    <mergeCell ref="DTI714:DTP714"/>
    <mergeCell ref="DTQ714:DTX714"/>
    <mergeCell ref="DTY714:DUF714"/>
    <mergeCell ref="DUG714:DUN714"/>
    <mergeCell ref="DUO714:DUV714"/>
    <mergeCell ref="DUW714:DVD714"/>
    <mergeCell ref="DVE714:DVL714"/>
    <mergeCell ref="DVM714:DVT714"/>
    <mergeCell ref="DVU714:DWB714"/>
    <mergeCell ref="DWC714:DWJ714"/>
    <mergeCell ref="DWK714:DWR714"/>
    <mergeCell ref="DWS714:DWZ714"/>
    <mergeCell ref="DXA714:DXH714"/>
    <mergeCell ref="DXI714:DXP714"/>
    <mergeCell ref="DXQ714:DXX714"/>
    <mergeCell ref="DXY714:DYF714"/>
    <mergeCell ref="DYG714:DYN714"/>
    <mergeCell ref="DYO714:DYV714"/>
    <mergeCell ref="DYW714:DZD714"/>
    <mergeCell ref="DZE714:DZL714"/>
    <mergeCell ref="DZM714:DZT714"/>
    <mergeCell ref="DZU714:EAB714"/>
    <mergeCell ref="EAC714:EAJ714"/>
    <mergeCell ref="EAK714:EAR714"/>
    <mergeCell ref="EAS714:EAZ714"/>
    <mergeCell ref="EBA714:EBH714"/>
    <mergeCell ref="EBI714:EBP714"/>
    <mergeCell ref="EBQ714:EBX714"/>
    <mergeCell ref="EBY714:ECF714"/>
    <mergeCell ref="ECG714:ECN714"/>
    <mergeCell ref="ECO714:ECV714"/>
    <mergeCell ref="ECW714:EDD714"/>
    <mergeCell ref="EDE714:EDL714"/>
    <mergeCell ref="EDM714:EDT714"/>
    <mergeCell ref="EDU714:EEB714"/>
    <mergeCell ref="EEC714:EEJ714"/>
    <mergeCell ref="EEK714:EER714"/>
    <mergeCell ref="EES714:EEZ714"/>
    <mergeCell ref="EFA714:EFH714"/>
    <mergeCell ref="EFI714:EFP714"/>
    <mergeCell ref="EFQ714:EFX714"/>
    <mergeCell ref="EFY714:EGF714"/>
    <mergeCell ref="EGG714:EGN714"/>
    <mergeCell ref="EGO714:EGV714"/>
    <mergeCell ref="EGW714:EHD714"/>
    <mergeCell ref="EHE714:EHL714"/>
    <mergeCell ref="EHM714:EHT714"/>
    <mergeCell ref="EHU714:EIB714"/>
    <mergeCell ref="EIC714:EIJ714"/>
    <mergeCell ref="EIK714:EIR714"/>
    <mergeCell ref="EIS714:EIZ714"/>
    <mergeCell ref="EJA714:EJH714"/>
    <mergeCell ref="EJI714:EJP714"/>
    <mergeCell ref="EJQ714:EJX714"/>
    <mergeCell ref="EJY714:EKF714"/>
    <mergeCell ref="EKG714:EKN714"/>
    <mergeCell ref="EKO714:EKV714"/>
    <mergeCell ref="EKW714:ELD714"/>
    <mergeCell ref="ELE714:ELL714"/>
    <mergeCell ref="ELM714:ELT714"/>
    <mergeCell ref="ELU714:EMB714"/>
    <mergeCell ref="EMC714:EMJ714"/>
    <mergeCell ref="EMK714:EMR714"/>
    <mergeCell ref="EMS714:EMZ714"/>
    <mergeCell ref="ENA714:ENH714"/>
    <mergeCell ref="ENI714:ENP714"/>
    <mergeCell ref="ENQ714:ENX714"/>
    <mergeCell ref="ENY714:EOF714"/>
    <mergeCell ref="EOG714:EON714"/>
    <mergeCell ref="EOO714:EOV714"/>
    <mergeCell ref="EOW714:EPD714"/>
    <mergeCell ref="EPE714:EPL714"/>
    <mergeCell ref="EPM714:EPT714"/>
    <mergeCell ref="EPU714:EQB714"/>
    <mergeCell ref="EQC714:EQJ714"/>
    <mergeCell ref="EQK714:EQR714"/>
    <mergeCell ref="EQS714:EQZ714"/>
    <mergeCell ref="ERA714:ERH714"/>
    <mergeCell ref="ERI714:ERP714"/>
    <mergeCell ref="ERQ714:ERX714"/>
    <mergeCell ref="ERY714:ESF714"/>
    <mergeCell ref="ESG714:ESN714"/>
    <mergeCell ref="ESO714:ESV714"/>
    <mergeCell ref="ESW714:ETD714"/>
    <mergeCell ref="ETE714:ETL714"/>
    <mergeCell ref="ETM714:ETT714"/>
    <mergeCell ref="ETU714:EUB714"/>
    <mergeCell ref="EUC714:EUJ714"/>
    <mergeCell ref="EUK714:EUR714"/>
    <mergeCell ref="EUS714:EUZ714"/>
    <mergeCell ref="EVA714:EVH714"/>
    <mergeCell ref="EVI714:EVP714"/>
    <mergeCell ref="EVQ714:EVX714"/>
    <mergeCell ref="EVY714:EWF714"/>
    <mergeCell ref="EWG714:EWN714"/>
    <mergeCell ref="EWO714:EWV714"/>
    <mergeCell ref="EWW714:EXD714"/>
    <mergeCell ref="EXE714:EXL714"/>
    <mergeCell ref="EXM714:EXT714"/>
    <mergeCell ref="EXU714:EYB714"/>
    <mergeCell ref="EYC714:EYJ714"/>
    <mergeCell ref="EYK714:EYR714"/>
    <mergeCell ref="EYS714:EYZ714"/>
    <mergeCell ref="EZA714:EZH714"/>
    <mergeCell ref="EZI714:EZP714"/>
    <mergeCell ref="EZQ714:EZX714"/>
    <mergeCell ref="EZY714:FAF714"/>
    <mergeCell ref="FAG714:FAN714"/>
    <mergeCell ref="FAO714:FAV714"/>
    <mergeCell ref="FAW714:FBD714"/>
    <mergeCell ref="FBE714:FBL714"/>
    <mergeCell ref="FBM714:FBT714"/>
    <mergeCell ref="FBU714:FCB714"/>
    <mergeCell ref="FCC714:FCJ714"/>
    <mergeCell ref="FCK714:FCR714"/>
    <mergeCell ref="FCS714:FCZ714"/>
    <mergeCell ref="FDA714:FDH714"/>
    <mergeCell ref="FDI714:FDP714"/>
    <mergeCell ref="FDQ714:FDX714"/>
    <mergeCell ref="FDY714:FEF714"/>
    <mergeCell ref="FEG714:FEN714"/>
    <mergeCell ref="FEO714:FEV714"/>
    <mergeCell ref="FEW714:FFD714"/>
    <mergeCell ref="FFE714:FFL714"/>
    <mergeCell ref="FFM714:FFT714"/>
    <mergeCell ref="FFU714:FGB714"/>
    <mergeCell ref="FGC714:FGJ714"/>
    <mergeCell ref="FGK714:FGR714"/>
    <mergeCell ref="FGS714:FGZ714"/>
    <mergeCell ref="FHA714:FHH714"/>
    <mergeCell ref="FHI714:FHP714"/>
    <mergeCell ref="FHQ714:FHX714"/>
    <mergeCell ref="FHY714:FIF714"/>
    <mergeCell ref="FIG714:FIN714"/>
    <mergeCell ref="FIO714:FIV714"/>
    <mergeCell ref="FIW714:FJD714"/>
    <mergeCell ref="FJE714:FJL714"/>
    <mergeCell ref="FJM714:FJT714"/>
    <mergeCell ref="FJU714:FKB714"/>
    <mergeCell ref="FKC714:FKJ714"/>
    <mergeCell ref="FKK714:FKR714"/>
    <mergeCell ref="FKS714:FKZ714"/>
    <mergeCell ref="FLA714:FLH714"/>
    <mergeCell ref="FLI714:FLP714"/>
    <mergeCell ref="FLQ714:FLX714"/>
    <mergeCell ref="FLY714:FMF714"/>
    <mergeCell ref="FMG714:FMN714"/>
    <mergeCell ref="FMO714:FMV714"/>
    <mergeCell ref="FMW714:FND714"/>
    <mergeCell ref="FNE714:FNL714"/>
    <mergeCell ref="FNM714:FNT714"/>
    <mergeCell ref="FNU714:FOB714"/>
    <mergeCell ref="FOC714:FOJ714"/>
    <mergeCell ref="FOK714:FOR714"/>
    <mergeCell ref="FOS714:FOZ714"/>
    <mergeCell ref="FPA714:FPH714"/>
    <mergeCell ref="FPI714:FPP714"/>
    <mergeCell ref="FPQ714:FPX714"/>
    <mergeCell ref="FPY714:FQF714"/>
    <mergeCell ref="FQG714:FQN714"/>
    <mergeCell ref="FQO714:FQV714"/>
    <mergeCell ref="FQW714:FRD714"/>
    <mergeCell ref="FRE714:FRL714"/>
    <mergeCell ref="FRM714:FRT714"/>
    <mergeCell ref="FRU714:FSB714"/>
    <mergeCell ref="FSC714:FSJ714"/>
    <mergeCell ref="FSK714:FSR714"/>
    <mergeCell ref="FSS714:FSZ714"/>
    <mergeCell ref="FTA714:FTH714"/>
    <mergeCell ref="FTI714:FTP714"/>
    <mergeCell ref="FTQ714:FTX714"/>
    <mergeCell ref="FTY714:FUF714"/>
    <mergeCell ref="FUG714:FUN714"/>
    <mergeCell ref="FUO714:FUV714"/>
    <mergeCell ref="FUW714:FVD714"/>
    <mergeCell ref="FVE714:FVL714"/>
    <mergeCell ref="FVM714:FVT714"/>
    <mergeCell ref="FVU714:FWB714"/>
    <mergeCell ref="FWC714:FWJ714"/>
    <mergeCell ref="FWK714:FWR714"/>
    <mergeCell ref="FWS714:FWZ714"/>
    <mergeCell ref="FXA714:FXH714"/>
    <mergeCell ref="FXI714:FXP714"/>
    <mergeCell ref="FXQ714:FXX714"/>
    <mergeCell ref="FXY714:FYF714"/>
    <mergeCell ref="FYG714:FYN714"/>
    <mergeCell ref="FYO714:FYV714"/>
    <mergeCell ref="FYW714:FZD714"/>
    <mergeCell ref="FZE714:FZL714"/>
    <mergeCell ref="FZM714:FZT714"/>
    <mergeCell ref="FZU714:GAB714"/>
    <mergeCell ref="GAC714:GAJ714"/>
    <mergeCell ref="GAK714:GAR714"/>
    <mergeCell ref="GAS714:GAZ714"/>
    <mergeCell ref="GBA714:GBH714"/>
    <mergeCell ref="GBI714:GBP714"/>
    <mergeCell ref="GBQ714:GBX714"/>
    <mergeCell ref="GBY714:GCF714"/>
    <mergeCell ref="GCG714:GCN714"/>
    <mergeCell ref="GCO714:GCV714"/>
    <mergeCell ref="GCW714:GDD714"/>
    <mergeCell ref="GDE714:GDL714"/>
    <mergeCell ref="GDM714:GDT714"/>
    <mergeCell ref="GDU714:GEB714"/>
    <mergeCell ref="GEC714:GEJ714"/>
    <mergeCell ref="GEK714:GER714"/>
    <mergeCell ref="GES714:GEZ714"/>
    <mergeCell ref="GFA714:GFH714"/>
    <mergeCell ref="GFI714:GFP714"/>
    <mergeCell ref="GFQ714:GFX714"/>
    <mergeCell ref="GFY714:GGF714"/>
    <mergeCell ref="GGG714:GGN714"/>
    <mergeCell ref="GGO714:GGV714"/>
    <mergeCell ref="GGW714:GHD714"/>
    <mergeCell ref="GHE714:GHL714"/>
    <mergeCell ref="GHM714:GHT714"/>
    <mergeCell ref="GHU714:GIB714"/>
    <mergeCell ref="GIC714:GIJ714"/>
    <mergeCell ref="GIK714:GIR714"/>
    <mergeCell ref="GIS714:GIZ714"/>
    <mergeCell ref="GJA714:GJH714"/>
    <mergeCell ref="GJI714:GJP714"/>
    <mergeCell ref="GJQ714:GJX714"/>
    <mergeCell ref="GJY714:GKF714"/>
    <mergeCell ref="GKG714:GKN714"/>
    <mergeCell ref="GKO714:GKV714"/>
    <mergeCell ref="GKW714:GLD714"/>
    <mergeCell ref="GLE714:GLL714"/>
    <mergeCell ref="GLM714:GLT714"/>
    <mergeCell ref="GLU714:GMB714"/>
    <mergeCell ref="GMC714:GMJ714"/>
    <mergeCell ref="GMK714:GMR714"/>
    <mergeCell ref="GMS714:GMZ714"/>
    <mergeCell ref="GNA714:GNH714"/>
    <mergeCell ref="GNI714:GNP714"/>
    <mergeCell ref="GNQ714:GNX714"/>
    <mergeCell ref="GNY714:GOF714"/>
    <mergeCell ref="GOG714:GON714"/>
    <mergeCell ref="GOO714:GOV714"/>
    <mergeCell ref="GOW714:GPD714"/>
    <mergeCell ref="GPE714:GPL714"/>
    <mergeCell ref="GPM714:GPT714"/>
    <mergeCell ref="GPU714:GQB714"/>
    <mergeCell ref="GQC714:GQJ714"/>
    <mergeCell ref="GQK714:GQR714"/>
    <mergeCell ref="GQS714:GQZ714"/>
    <mergeCell ref="GRA714:GRH714"/>
    <mergeCell ref="GRI714:GRP714"/>
    <mergeCell ref="GRQ714:GRX714"/>
    <mergeCell ref="GRY714:GSF714"/>
    <mergeCell ref="GSG714:GSN714"/>
    <mergeCell ref="GSO714:GSV714"/>
    <mergeCell ref="GSW714:GTD714"/>
    <mergeCell ref="GTE714:GTL714"/>
    <mergeCell ref="GTM714:GTT714"/>
    <mergeCell ref="GTU714:GUB714"/>
    <mergeCell ref="GUC714:GUJ714"/>
    <mergeCell ref="GUK714:GUR714"/>
    <mergeCell ref="GUS714:GUZ714"/>
    <mergeCell ref="GVA714:GVH714"/>
    <mergeCell ref="GVI714:GVP714"/>
    <mergeCell ref="GVQ714:GVX714"/>
    <mergeCell ref="GVY714:GWF714"/>
    <mergeCell ref="GWG714:GWN714"/>
    <mergeCell ref="GWO714:GWV714"/>
    <mergeCell ref="GWW714:GXD714"/>
    <mergeCell ref="GXE714:GXL714"/>
    <mergeCell ref="GXM714:GXT714"/>
    <mergeCell ref="GXU714:GYB714"/>
    <mergeCell ref="GYC714:GYJ714"/>
    <mergeCell ref="GYK714:GYR714"/>
    <mergeCell ref="GYS714:GYZ714"/>
    <mergeCell ref="GZA714:GZH714"/>
    <mergeCell ref="GZI714:GZP714"/>
    <mergeCell ref="GZQ714:GZX714"/>
    <mergeCell ref="GZY714:HAF714"/>
    <mergeCell ref="HAG714:HAN714"/>
    <mergeCell ref="HAO714:HAV714"/>
    <mergeCell ref="HAW714:HBD714"/>
    <mergeCell ref="HBE714:HBL714"/>
    <mergeCell ref="HBM714:HBT714"/>
    <mergeCell ref="HBU714:HCB714"/>
    <mergeCell ref="HCC714:HCJ714"/>
    <mergeCell ref="HCK714:HCR714"/>
    <mergeCell ref="HCS714:HCZ714"/>
    <mergeCell ref="HDA714:HDH714"/>
    <mergeCell ref="HDI714:HDP714"/>
    <mergeCell ref="HDQ714:HDX714"/>
    <mergeCell ref="HDY714:HEF714"/>
    <mergeCell ref="HEG714:HEN714"/>
    <mergeCell ref="HEO714:HEV714"/>
    <mergeCell ref="HEW714:HFD714"/>
    <mergeCell ref="HFE714:HFL714"/>
    <mergeCell ref="HFM714:HFT714"/>
    <mergeCell ref="HFU714:HGB714"/>
    <mergeCell ref="HGC714:HGJ714"/>
    <mergeCell ref="HGK714:HGR714"/>
    <mergeCell ref="HGS714:HGZ714"/>
    <mergeCell ref="HHA714:HHH714"/>
    <mergeCell ref="HHI714:HHP714"/>
    <mergeCell ref="HHQ714:HHX714"/>
    <mergeCell ref="HHY714:HIF714"/>
    <mergeCell ref="HIG714:HIN714"/>
    <mergeCell ref="HIO714:HIV714"/>
    <mergeCell ref="HIW714:HJD714"/>
    <mergeCell ref="HJE714:HJL714"/>
    <mergeCell ref="HJM714:HJT714"/>
    <mergeCell ref="HJU714:HKB714"/>
    <mergeCell ref="HKC714:HKJ714"/>
    <mergeCell ref="HKK714:HKR714"/>
    <mergeCell ref="HKS714:HKZ714"/>
    <mergeCell ref="HLA714:HLH714"/>
    <mergeCell ref="HLI714:HLP714"/>
    <mergeCell ref="HLQ714:HLX714"/>
    <mergeCell ref="HLY714:HMF714"/>
    <mergeCell ref="HMG714:HMN714"/>
    <mergeCell ref="HMO714:HMV714"/>
    <mergeCell ref="HMW714:HND714"/>
    <mergeCell ref="HNE714:HNL714"/>
    <mergeCell ref="HNM714:HNT714"/>
    <mergeCell ref="HNU714:HOB714"/>
    <mergeCell ref="HOC714:HOJ714"/>
    <mergeCell ref="HOK714:HOR714"/>
    <mergeCell ref="HOS714:HOZ714"/>
    <mergeCell ref="HPA714:HPH714"/>
    <mergeCell ref="HPI714:HPP714"/>
    <mergeCell ref="HPQ714:HPX714"/>
    <mergeCell ref="HPY714:HQF714"/>
    <mergeCell ref="HQG714:HQN714"/>
    <mergeCell ref="HQO714:HQV714"/>
    <mergeCell ref="HQW714:HRD714"/>
    <mergeCell ref="HRE714:HRL714"/>
    <mergeCell ref="HRM714:HRT714"/>
    <mergeCell ref="HRU714:HSB714"/>
    <mergeCell ref="HSC714:HSJ714"/>
    <mergeCell ref="HSK714:HSR714"/>
    <mergeCell ref="HSS714:HSZ714"/>
    <mergeCell ref="HTA714:HTH714"/>
    <mergeCell ref="HTI714:HTP714"/>
    <mergeCell ref="HTQ714:HTX714"/>
    <mergeCell ref="HTY714:HUF714"/>
    <mergeCell ref="HUG714:HUN714"/>
    <mergeCell ref="HUO714:HUV714"/>
    <mergeCell ref="HUW714:HVD714"/>
    <mergeCell ref="HVE714:HVL714"/>
    <mergeCell ref="HVM714:HVT714"/>
    <mergeCell ref="HVU714:HWB714"/>
    <mergeCell ref="HWC714:HWJ714"/>
    <mergeCell ref="HWK714:HWR714"/>
    <mergeCell ref="HWS714:HWZ714"/>
    <mergeCell ref="HXA714:HXH714"/>
    <mergeCell ref="HXI714:HXP714"/>
    <mergeCell ref="HXQ714:HXX714"/>
    <mergeCell ref="HXY714:HYF714"/>
    <mergeCell ref="HYG714:HYN714"/>
    <mergeCell ref="HYO714:HYV714"/>
    <mergeCell ref="HYW714:HZD714"/>
    <mergeCell ref="HZE714:HZL714"/>
    <mergeCell ref="HZM714:HZT714"/>
    <mergeCell ref="HZU714:IAB714"/>
    <mergeCell ref="IAC714:IAJ714"/>
    <mergeCell ref="IAK714:IAR714"/>
    <mergeCell ref="IAS714:IAZ714"/>
    <mergeCell ref="IBA714:IBH714"/>
    <mergeCell ref="IBI714:IBP714"/>
    <mergeCell ref="IBQ714:IBX714"/>
    <mergeCell ref="IBY714:ICF714"/>
    <mergeCell ref="ICG714:ICN714"/>
    <mergeCell ref="ICO714:ICV714"/>
    <mergeCell ref="ICW714:IDD714"/>
    <mergeCell ref="IDE714:IDL714"/>
    <mergeCell ref="IDM714:IDT714"/>
    <mergeCell ref="IDU714:IEB714"/>
    <mergeCell ref="IEC714:IEJ714"/>
    <mergeCell ref="IEK714:IER714"/>
    <mergeCell ref="IES714:IEZ714"/>
    <mergeCell ref="IFA714:IFH714"/>
    <mergeCell ref="IFI714:IFP714"/>
    <mergeCell ref="IFQ714:IFX714"/>
    <mergeCell ref="IFY714:IGF714"/>
    <mergeCell ref="IGG714:IGN714"/>
    <mergeCell ref="IGO714:IGV714"/>
    <mergeCell ref="IGW714:IHD714"/>
    <mergeCell ref="IHE714:IHL714"/>
    <mergeCell ref="IHM714:IHT714"/>
    <mergeCell ref="IHU714:IIB714"/>
    <mergeCell ref="IIC714:IIJ714"/>
    <mergeCell ref="IIK714:IIR714"/>
    <mergeCell ref="IIS714:IIZ714"/>
    <mergeCell ref="IJA714:IJH714"/>
    <mergeCell ref="IJI714:IJP714"/>
    <mergeCell ref="IJQ714:IJX714"/>
    <mergeCell ref="IJY714:IKF714"/>
    <mergeCell ref="IKG714:IKN714"/>
    <mergeCell ref="IKO714:IKV714"/>
    <mergeCell ref="IKW714:ILD714"/>
    <mergeCell ref="ILE714:ILL714"/>
    <mergeCell ref="ILM714:ILT714"/>
    <mergeCell ref="ILU714:IMB714"/>
    <mergeCell ref="IMC714:IMJ714"/>
    <mergeCell ref="IMK714:IMR714"/>
    <mergeCell ref="IMS714:IMZ714"/>
    <mergeCell ref="INA714:INH714"/>
    <mergeCell ref="INI714:INP714"/>
    <mergeCell ref="INQ714:INX714"/>
    <mergeCell ref="INY714:IOF714"/>
    <mergeCell ref="IOG714:ION714"/>
    <mergeCell ref="IOO714:IOV714"/>
    <mergeCell ref="IOW714:IPD714"/>
    <mergeCell ref="IPE714:IPL714"/>
    <mergeCell ref="IPM714:IPT714"/>
    <mergeCell ref="IPU714:IQB714"/>
    <mergeCell ref="IQC714:IQJ714"/>
    <mergeCell ref="IQK714:IQR714"/>
    <mergeCell ref="IQS714:IQZ714"/>
    <mergeCell ref="IRA714:IRH714"/>
    <mergeCell ref="IRI714:IRP714"/>
    <mergeCell ref="IRQ714:IRX714"/>
    <mergeCell ref="IRY714:ISF714"/>
    <mergeCell ref="ISG714:ISN714"/>
    <mergeCell ref="ISO714:ISV714"/>
    <mergeCell ref="ISW714:ITD714"/>
    <mergeCell ref="ITE714:ITL714"/>
    <mergeCell ref="ITM714:ITT714"/>
    <mergeCell ref="ITU714:IUB714"/>
    <mergeCell ref="IUC714:IUJ714"/>
    <mergeCell ref="IUK714:IUR714"/>
    <mergeCell ref="IUS714:IUZ714"/>
    <mergeCell ref="IVA714:IVH714"/>
    <mergeCell ref="IVI714:IVP714"/>
    <mergeCell ref="IVQ714:IVX714"/>
    <mergeCell ref="IVY714:IWF714"/>
    <mergeCell ref="IWG714:IWN714"/>
    <mergeCell ref="IWO714:IWV714"/>
    <mergeCell ref="IWW714:IXD714"/>
    <mergeCell ref="IXE714:IXL714"/>
    <mergeCell ref="IXM714:IXT714"/>
    <mergeCell ref="IXU714:IYB714"/>
    <mergeCell ref="IYC714:IYJ714"/>
    <mergeCell ref="IYK714:IYR714"/>
    <mergeCell ref="IYS714:IYZ714"/>
    <mergeCell ref="IZA714:IZH714"/>
    <mergeCell ref="IZI714:IZP714"/>
    <mergeCell ref="IZQ714:IZX714"/>
    <mergeCell ref="IZY714:JAF714"/>
    <mergeCell ref="JAG714:JAN714"/>
    <mergeCell ref="JAO714:JAV714"/>
    <mergeCell ref="JAW714:JBD714"/>
    <mergeCell ref="JBE714:JBL714"/>
    <mergeCell ref="JBM714:JBT714"/>
    <mergeCell ref="JBU714:JCB714"/>
    <mergeCell ref="JCC714:JCJ714"/>
    <mergeCell ref="JCK714:JCR714"/>
    <mergeCell ref="JCS714:JCZ714"/>
    <mergeCell ref="JDA714:JDH714"/>
    <mergeCell ref="JDI714:JDP714"/>
    <mergeCell ref="JDQ714:JDX714"/>
    <mergeCell ref="JDY714:JEF714"/>
    <mergeCell ref="JEG714:JEN714"/>
    <mergeCell ref="JEO714:JEV714"/>
    <mergeCell ref="JEW714:JFD714"/>
    <mergeCell ref="JFE714:JFL714"/>
    <mergeCell ref="JFM714:JFT714"/>
    <mergeCell ref="JFU714:JGB714"/>
    <mergeCell ref="JGC714:JGJ714"/>
    <mergeCell ref="JGK714:JGR714"/>
    <mergeCell ref="JGS714:JGZ714"/>
    <mergeCell ref="JHA714:JHH714"/>
    <mergeCell ref="JHI714:JHP714"/>
    <mergeCell ref="JHQ714:JHX714"/>
    <mergeCell ref="JHY714:JIF714"/>
    <mergeCell ref="JIG714:JIN714"/>
    <mergeCell ref="JIO714:JIV714"/>
    <mergeCell ref="JIW714:JJD714"/>
    <mergeCell ref="JJE714:JJL714"/>
    <mergeCell ref="JJM714:JJT714"/>
    <mergeCell ref="JJU714:JKB714"/>
    <mergeCell ref="JKC714:JKJ714"/>
    <mergeCell ref="JKK714:JKR714"/>
    <mergeCell ref="JKS714:JKZ714"/>
    <mergeCell ref="JLA714:JLH714"/>
    <mergeCell ref="JLI714:JLP714"/>
    <mergeCell ref="JLQ714:JLX714"/>
    <mergeCell ref="JLY714:JMF714"/>
    <mergeCell ref="JMG714:JMN714"/>
    <mergeCell ref="JMO714:JMV714"/>
    <mergeCell ref="JMW714:JND714"/>
    <mergeCell ref="JNE714:JNL714"/>
    <mergeCell ref="JNM714:JNT714"/>
    <mergeCell ref="JNU714:JOB714"/>
    <mergeCell ref="JOC714:JOJ714"/>
    <mergeCell ref="JOK714:JOR714"/>
    <mergeCell ref="JOS714:JOZ714"/>
    <mergeCell ref="JPA714:JPH714"/>
    <mergeCell ref="JPI714:JPP714"/>
    <mergeCell ref="JPQ714:JPX714"/>
    <mergeCell ref="JPY714:JQF714"/>
    <mergeCell ref="JQG714:JQN714"/>
    <mergeCell ref="JQO714:JQV714"/>
    <mergeCell ref="JQW714:JRD714"/>
    <mergeCell ref="JRE714:JRL714"/>
    <mergeCell ref="JRM714:JRT714"/>
    <mergeCell ref="JRU714:JSB714"/>
    <mergeCell ref="JSC714:JSJ714"/>
    <mergeCell ref="JSK714:JSR714"/>
    <mergeCell ref="JSS714:JSZ714"/>
    <mergeCell ref="JTA714:JTH714"/>
    <mergeCell ref="JTI714:JTP714"/>
    <mergeCell ref="JTQ714:JTX714"/>
    <mergeCell ref="JTY714:JUF714"/>
    <mergeCell ref="JUG714:JUN714"/>
    <mergeCell ref="JUO714:JUV714"/>
    <mergeCell ref="JUW714:JVD714"/>
    <mergeCell ref="JVE714:JVL714"/>
    <mergeCell ref="JVM714:JVT714"/>
    <mergeCell ref="JVU714:JWB714"/>
    <mergeCell ref="JWC714:JWJ714"/>
    <mergeCell ref="JWK714:JWR714"/>
    <mergeCell ref="JWS714:JWZ714"/>
    <mergeCell ref="JXA714:JXH714"/>
    <mergeCell ref="JXI714:JXP714"/>
    <mergeCell ref="JXQ714:JXX714"/>
    <mergeCell ref="JXY714:JYF714"/>
    <mergeCell ref="JYG714:JYN714"/>
    <mergeCell ref="JYO714:JYV714"/>
    <mergeCell ref="JYW714:JZD714"/>
    <mergeCell ref="JZE714:JZL714"/>
    <mergeCell ref="JZM714:JZT714"/>
    <mergeCell ref="JZU714:KAB714"/>
    <mergeCell ref="KAC714:KAJ714"/>
    <mergeCell ref="KAK714:KAR714"/>
    <mergeCell ref="KAS714:KAZ714"/>
    <mergeCell ref="KBA714:KBH714"/>
    <mergeCell ref="KBI714:KBP714"/>
    <mergeCell ref="KBQ714:KBX714"/>
    <mergeCell ref="KBY714:KCF714"/>
    <mergeCell ref="KCG714:KCN714"/>
    <mergeCell ref="KCO714:KCV714"/>
    <mergeCell ref="KCW714:KDD714"/>
    <mergeCell ref="KDE714:KDL714"/>
    <mergeCell ref="KDM714:KDT714"/>
    <mergeCell ref="KDU714:KEB714"/>
    <mergeCell ref="KEC714:KEJ714"/>
    <mergeCell ref="KEK714:KER714"/>
    <mergeCell ref="KES714:KEZ714"/>
    <mergeCell ref="KFA714:KFH714"/>
    <mergeCell ref="KFI714:KFP714"/>
    <mergeCell ref="KFQ714:KFX714"/>
    <mergeCell ref="KFY714:KGF714"/>
    <mergeCell ref="KGG714:KGN714"/>
    <mergeCell ref="KGO714:KGV714"/>
    <mergeCell ref="KGW714:KHD714"/>
    <mergeCell ref="KHE714:KHL714"/>
    <mergeCell ref="KHM714:KHT714"/>
    <mergeCell ref="KHU714:KIB714"/>
    <mergeCell ref="KIC714:KIJ714"/>
    <mergeCell ref="KIK714:KIR714"/>
    <mergeCell ref="KIS714:KIZ714"/>
    <mergeCell ref="KJA714:KJH714"/>
    <mergeCell ref="KJI714:KJP714"/>
    <mergeCell ref="KJQ714:KJX714"/>
    <mergeCell ref="KJY714:KKF714"/>
    <mergeCell ref="KKG714:KKN714"/>
    <mergeCell ref="KKO714:KKV714"/>
    <mergeCell ref="KKW714:KLD714"/>
    <mergeCell ref="KLE714:KLL714"/>
    <mergeCell ref="KLM714:KLT714"/>
    <mergeCell ref="KLU714:KMB714"/>
    <mergeCell ref="KMC714:KMJ714"/>
    <mergeCell ref="KMK714:KMR714"/>
    <mergeCell ref="KMS714:KMZ714"/>
    <mergeCell ref="KNA714:KNH714"/>
    <mergeCell ref="KNI714:KNP714"/>
    <mergeCell ref="KNQ714:KNX714"/>
    <mergeCell ref="KNY714:KOF714"/>
    <mergeCell ref="KOG714:KON714"/>
    <mergeCell ref="KOO714:KOV714"/>
    <mergeCell ref="KOW714:KPD714"/>
    <mergeCell ref="KPE714:KPL714"/>
    <mergeCell ref="KPM714:KPT714"/>
    <mergeCell ref="KPU714:KQB714"/>
    <mergeCell ref="KQC714:KQJ714"/>
    <mergeCell ref="KQK714:KQR714"/>
    <mergeCell ref="KQS714:KQZ714"/>
    <mergeCell ref="KRA714:KRH714"/>
    <mergeCell ref="KRI714:KRP714"/>
    <mergeCell ref="KRQ714:KRX714"/>
    <mergeCell ref="KRY714:KSF714"/>
    <mergeCell ref="KSG714:KSN714"/>
    <mergeCell ref="KSO714:KSV714"/>
    <mergeCell ref="KSW714:KTD714"/>
    <mergeCell ref="KTE714:KTL714"/>
    <mergeCell ref="KTM714:KTT714"/>
    <mergeCell ref="KTU714:KUB714"/>
    <mergeCell ref="KUC714:KUJ714"/>
    <mergeCell ref="KUK714:KUR714"/>
    <mergeCell ref="KUS714:KUZ714"/>
    <mergeCell ref="KVA714:KVH714"/>
    <mergeCell ref="KVI714:KVP714"/>
    <mergeCell ref="KVQ714:KVX714"/>
    <mergeCell ref="KVY714:KWF714"/>
    <mergeCell ref="KWG714:KWN714"/>
    <mergeCell ref="KWO714:KWV714"/>
    <mergeCell ref="KWW714:KXD714"/>
    <mergeCell ref="KXE714:KXL714"/>
    <mergeCell ref="KXM714:KXT714"/>
    <mergeCell ref="KXU714:KYB714"/>
    <mergeCell ref="KYC714:KYJ714"/>
    <mergeCell ref="KYK714:KYR714"/>
    <mergeCell ref="KYS714:KYZ714"/>
    <mergeCell ref="KZA714:KZH714"/>
    <mergeCell ref="KZI714:KZP714"/>
    <mergeCell ref="KZQ714:KZX714"/>
    <mergeCell ref="KZY714:LAF714"/>
    <mergeCell ref="LAG714:LAN714"/>
    <mergeCell ref="LAO714:LAV714"/>
    <mergeCell ref="LAW714:LBD714"/>
    <mergeCell ref="LBE714:LBL714"/>
    <mergeCell ref="LBM714:LBT714"/>
    <mergeCell ref="LBU714:LCB714"/>
    <mergeCell ref="LCC714:LCJ714"/>
    <mergeCell ref="LCK714:LCR714"/>
    <mergeCell ref="LCS714:LCZ714"/>
    <mergeCell ref="LDA714:LDH714"/>
    <mergeCell ref="LDI714:LDP714"/>
    <mergeCell ref="LDQ714:LDX714"/>
    <mergeCell ref="LDY714:LEF714"/>
    <mergeCell ref="LEG714:LEN714"/>
    <mergeCell ref="LEO714:LEV714"/>
    <mergeCell ref="LEW714:LFD714"/>
    <mergeCell ref="LFE714:LFL714"/>
    <mergeCell ref="LFM714:LFT714"/>
    <mergeCell ref="LFU714:LGB714"/>
    <mergeCell ref="LGC714:LGJ714"/>
    <mergeCell ref="LGK714:LGR714"/>
    <mergeCell ref="LGS714:LGZ714"/>
    <mergeCell ref="LHA714:LHH714"/>
    <mergeCell ref="LHI714:LHP714"/>
    <mergeCell ref="LHQ714:LHX714"/>
    <mergeCell ref="LHY714:LIF714"/>
    <mergeCell ref="LIG714:LIN714"/>
    <mergeCell ref="LIO714:LIV714"/>
    <mergeCell ref="LIW714:LJD714"/>
    <mergeCell ref="LJE714:LJL714"/>
    <mergeCell ref="LJM714:LJT714"/>
    <mergeCell ref="LJU714:LKB714"/>
    <mergeCell ref="LKC714:LKJ714"/>
    <mergeCell ref="LKK714:LKR714"/>
    <mergeCell ref="LKS714:LKZ714"/>
    <mergeCell ref="LLA714:LLH714"/>
    <mergeCell ref="LLI714:LLP714"/>
    <mergeCell ref="LLQ714:LLX714"/>
    <mergeCell ref="LLY714:LMF714"/>
    <mergeCell ref="LMG714:LMN714"/>
    <mergeCell ref="LMO714:LMV714"/>
    <mergeCell ref="LMW714:LND714"/>
    <mergeCell ref="LNE714:LNL714"/>
    <mergeCell ref="LNM714:LNT714"/>
    <mergeCell ref="LNU714:LOB714"/>
    <mergeCell ref="LOC714:LOJ714"/>
    <mergeCell ref="LOK714:LOR714"/>
    <mergeCell ref="LOS714:LOZ714"/>
    <mergeCell ref="LPA714:LPH714"/>
    <mergeCell ref="LPI714:LPP714"/>
    <mergeCell ref="LPQ714:LPX714"/>
    <mergeCell ref="LPY714:LQF714"/>
    <mergeCell ref="LQG714:LQN714"/>
    <mergeCell ref="LQO714:LQV714"/>
    <mergeCell ref="LQW714:LRD714"/>
    <mergeCell ref="LRE714:LRL714"/>
    <mergeCell ref="LRM714:LRT714"/>
    <mergeCell ref="LRU714:LSB714"/>
    <mergeCell ref="LSC714:LSJ714"/>
    <mergeCell ref="LSK714:LSR714"/>
    <mergeCell ref="LSS714:LSZ714"/>
    <mergeCell ref="LTA714:LTH714"/>
    <mergeCell ref="LTI714:LTP714"/>
    <mergeCell ref="LTQ714:LTX714"/>
    <mergeCell ref="LTY714:LUF714"/>
    <mergeCell ref="LUG714:LUN714"/>
    <mergeCell ref="LUO714:LUV714"/>
    <mergeCell ref="LUW714:LVD714"/>
    <mergeCell ref="LVE714:LVL714"/>
    <mergeCell ref="LVM714:LVT714"/>
    <mergeCell ref="LVU714:LWB714"/>
    <mergeCell ref="LWC714:LWJ714"/>
    <mergeCell ref="LWK714:LWR714"/>
    <mergeCell ref="LWS714:LWZ714"/>
    <mergeCell ref="LXA714:LXH714"/>
    <mergeCell ref="LXI714:LXP714"/>
    <mergeCell ref="LXQ714:LXX714"/>
    <mergeCell ref="LXY714:LYF714"/>
    <mergeCell ref="LYG714:LYN714"/>
    <mergeCell ref="LYO714:LYV714"/>
    <mergeCell ref="LYW714:LZD714"/>
    <mergeCell ref="LZE714:LZL714"/>
    <mergeCell ref="LZM714:LZT714"/>
    <mergeCell ref="LZU714:MAB714"/>
    <mergeCell ref="MAC714:MAJ714"/>
    <mergeCell ref="MAK714:MAR714"/>
    <mergeCell ref="MAS714:MAZ714"/>
    <mergeCell ref="MBA714:MBH714"/>
    <mergeCell ref="MBI714:MBP714"/>
    <mergeCell ref="MBQ714:MBX714"/>
    <mergeCell ref="MBY714:MCF714"/>
    <mergeCell ref="MCG714:MCN714"/>
    <mergeCell ref="MCO714:MCV714"/>
    <mergeCell ref="MCW714:MDD714"/>
    <mergeCell ref="MDE714:MDL714"/>
    <mergeCell ref="MDM714:MDT714"/>
    <mergeCell ref="MDU714:MEB714"/>
    <mergeCell ref="MEC714:MEJ714"/>
    <mergeCell ref="MEK714:MER714"/>
    <mergeCell ref="MES714:MEZ714"/>
    <mergeCell ref="MFA714:MFH714"/>
    <mergeCell ref="MFI714:MFP714"/>
    <mergeCell ref="MFQ714:MFX714"/>
    <mergeCell ref="MFY714:MGF714"/>
    <mergeCell ref="MGG714:MGN714"/>
    <mergeCell ref="MGO714:MGV714"/>
    <mergeCell ref="MGW714:MHD714"/>
    <mergeCell ref="MHE714:MHL714"/>
    <mergeCell ref="MHM714:MHT714"/>
    <mergeCell ref="MHU714:MIB714"/>
    <mergeCell ref="MIC714:MIJ714"/>
    <mergeCell ref="MIK714:MIR714"/>
    <mergeCell ref="MIS714:MIZ714"/>
    <mergeCell ref="MJA714:MJH714"/>
    <mergeCell ref="MJI714:MJP714"/>
    <mergeCell ref="MJQ714:MJX714"/>
    <mergeCell ref="MJY714:MKF714"/>
    <mergeCell ref="MKG714:MKN714"/>
    <mergeCell ref="MKO714:MKV714"/>
    <mergeCell ref="MKW714:MLD714"/>
    <mergeCell ref="MLE714:MLL714"/>
    <mergeCell ref="MLM714:MLT714"/>
    <mergeCell ref="MLU714:MMB714"/>
    <mergeCell ref="MMC714:MMJ714"/>
    <mergeCell ref="MMK714:MMR714"/>
    <mergeCell ref="MMS714:MMZ714"/>
    <mergeCell ref="MNA714:MNH714"/>
    <mergeCell ref="MNI714:MNP714"/>
    <mergeCell ref="MNQ714:MNX714"/>
    <mergeCell ref="MNY714:MOF714"/>
    <mergeCell ref="MOG714:MON714"/>
    <mergeCell ref="MOO714:MOV714"/>
    <mergeCell ref="MOW714:MPD714"/>
    <mergeCell ref="MPE714:MPL714"/>
    <mergeCell ref="MPM714:MPT714"/>
    <mergeCell ref="MPU714:MQB714"/>
    <mergeCell ref="MQC714:MQJ714"/>
    <mergeCell ref="MQK714:MQR714"/>
    <mergeCell ref="MQS714:MQZ714"/>
    <mergeCell ref="MRA714:MRH714"/>
    <mergeCell ref="MRI714:MRP714"/>
    <mergeCell ref="MRQ714:MRX714"/>
    <mergeCell ref="MRY714:MSF714"/>
    <mergeCell ref="MSG714:MSN714"/>
    <mergeCell ref="MSO714:MSV714"/>
    <mergeCell ref="MSW714:MTD714"/>
    <mergeCell ref="MTE714:MTL714"/>
    <mergeCell ref="MTM714:MTT714"/>
    <mergeCell ref="MTU714:MUB714"/>
    <mergeCell ref="MUC714:MUJ714"/>
    <mergeCell ref="MUK714:MUR714"/>
    <mergeCell ref="MUS714:MUZ714"/>
    <mergeCell ref="MVA714:MVH714"/>
    <mergeCell ref="MVI714:MVP714"/>
    <mergeCell ref="MVQ714:MVX714"/>
    <mergeCell ref="MVY714:MWF714"/>
    <mergeCell ref="MWG714:MWN714"/>
    <mergeCell ref="MWO714:MWV714"/>
    <mergeCell ref="MWW714:MXD714"/>
    <mergeCell ref="MXE714:MXL714"/>
    <mergeCell ref="MXM714:MXT714"/>
    <mergeCell ref="MXU714:MYB714"/>
    <mergeCell ref="MYC714:MYJ714"/>
    <mergeCell ref="MYK714:MYR714"/>
    <mergeCell ref="MYS714:MYZ714"/>
    <mergeCell ref="MZA714:MZH714"/>
    <mergeCell ref="MZI714:MZP714"/>
    <mergeCell ref="MZQ714:MZX714"/>
    <mergeCell ref="MZY714:NAF714"/>
    <mergeCell ref="NAG714:NAN714"/>
    <mergeCell ref="NAO714:NAV714"/>
    <mergeCell ref="NAW714:NBD714"/>
    <mergeCell ref="NBE714:NBL714"/>
    <mergeCell ref="NBM714:NBT714"/>
    <mergeCell ref="NBU714:NCB714"/>
    <mergeCell ref="NCC714:NCJ714"/>
    <mergeCell ref="NCK714:NCR714"/>
    <mergeCell ref="NCS714:NCZ714"/>
    <mergeCell ref="NDA714:NDH714"/>
    <mergeCell ref="NDI714:NDP714"/>
    <mergeCell ref="NDQ714:NDX714"/>
    <mergeCell ref="NDY714:NEF714"/>
    <mergeCell ref="NEG714:NEN714"/>
    <mergeCell ref="NEO714:NEV714"/>
    <mergeCell ref="NEW714:NFD714"/>
    <mergeCell ref="NFE714:NFL714"/>
    <mergeCell ref="NFM714:NFT714"/>
    <mergeCell ref="NFU714:NGB714"/>
    <mergeCell ref="NGC714:NGJ714"/>
    <mergeCell ref="NGK714:NGR714"/>
    <mergeCell ref="NGS714:NGZ714"/>
    <mergeCell ref="NHA714:NHH714"/>
    <mergeCell ref="NHI714:NHP714"/>
    <mergeCell ref="NHQ714:NHX714"/>
    <mergeCell ref="NHY714:NIF714"/>
    <mergeCell ref="NIG714:NIN714"/>
    <mergeCell ref="NIO714:NIV714"/>
    <mergeCell ref="NIW714:NJD714"/>
    <mergeCell ref="NJE714:NJL714"/>
    <mergeCell ref="NJM714:NJT714"/>
    <mergeCell ref="NJU714:NKB714"/>
    <mergeCell ref="NKC714:NKJ714"/>
    <mergeCell ref="NKK714:NKR714"/>
    <mergeCell ref="NKS714:NKZ714"/>
    <mergeCell ref="NLA714:NLH714"/>
    <mergeCell ref="NLI714:NLP714"/>
    <mergeCell ref="NLQ714:NLX714"/>
    <mergeCell ref="NLY714:NMF714"/>
    <mergeCell ref="NMG714:NMN714"/>
    <mergeCell ref="NMO714:NMV714"/>
    <mergeCell ref="NMW714:NND714"/>
    <mergeCell ref="NNE714:NNL714"/>
    <mergeCell ref="NNM714:NNT714"/>
    <mergeCell ref="NNU714:NOB714"/>
    <mergeCell ref="NOC714:NOJ714"/>
    <mergeCell ref="NOK714:NOR714"/>
    <mergeCell ref="NOS714:NOZ714"/>
    <mergeCell ref="NPA714:NPH714"/>
    <mergeCell ref="NPI714:NPP714"/>
    <mergeCell ref="NPQ714:NPX714"/>
    <mergeCell ref="NPY714:NQF714"/>
    <mergeCell ref="NQG714:NQN714"/>
    <mergeCell ref="NQO714:NQV714"/>
    <mergeCell ref="NQW714:NRD714"/>
    <mergeCell ref="NRE714:NRL714"/>
    <mergeCell ref="NRM714:NRT714"/>
    <mergeCell ref="NRU714:NSB714"/>
    <mergeCell ref="NSC714:NSJ714"/>
    <mergeCell ref="NSK714:NSR714"/>
    <mergeCell ref="NSS714:NSZ714"/>
    <mergeCell ref="NTA714:NTH714"/>
    <mergeCell ref="NTI714:NTP714"/>
    <mergeCell ref="NTQ714:NTX714"/>
    <mergeCell ref="NTY714:NUF714"/>
    <mergeCell ref="NUG714:NUN714"/>
    <mergeCell ref="NUO714:NUV714"/>
    <mergeCell ref="NUW714:NVD714"/>
    <mergeCell ref="NVE714:NVL714"/>
    <mergeCell ref="NVM714:NVT714"/>
    <mergeCell ref="NVU714:NWB714"/>
    <mergeCell ref="NWC714:NWJ714"/>
    <mergeCell ref="NWK714:NWR714"/>
    <mergeCell ref="NWS714:NWZ714"/>
    <mergeCell ref="NXA714:NXH714"/>
    <mergeCell ref="NXI714:NXP714"/>
    <mergeCell ref="NXQ714:NXX714"/>
    <mergeCell ref="NXY714:NYF714"/>
    <mergeCell ref="NYG714:NYN714"/>
    <mergeCell ref="NYO714:NYV714"/>
    <mergeCell ref="NYW714:NZD714"/>
    <mergeCell ref="NZE714:NZL714"/>
    <mergeCell ref="NZM714:NZT714"/>
    <mergeCell ref="NZU714:OAB714"/>
    <mergeCell ref="OAC714:OAJ714"/>
    <mergeCell ref="OAK714:OAR714"/>
    <mergeCell ref="OAS714:OAZ714"/>
    <mergeCell ref="OBA714:OBH714"/>
    <mergeCell ref="OBI714:OBP714"/>
    <mergeCell ref="OBQ714:OBX714"/>
    <mergeCell ref="OBY714:OCF714"/>
    <mergeCell ref="OCG714:OCN714"/>
    <mergeCell ref="OCO714:OCV714"/>
    <mergeCell ref="OCW714:ODD714"/>
    <mergeCell ref="ODE714:ODL714"/>
    <mergeCell ref="ODM714:ODT714"/>
    <mergeCell ref="ODU714:OEB714"/>
    <mergeCell ref="OEC714:OEJ714"/>
    <mergeCell ref="OEK714:OER714"/>
    <mergeCell ref="OES714:OEZ714"/>
    <mergeCell ref="OFA714:OFH714"/>
    <mergeCell ref="OFI714:OFP714"/>
    <mergeCell ref="OFQ714:OFX714"/>
    <mergeCell ref="OFY714:OGF714"/>
    <mergeCell ref="OGG714:OGN714"/>
    <mergeCell ref="OGO714:OGV714"/>
    <mergeCell ref="OGW714:OHD714"/>
    <mergeCell ref="OHE714:OHL714"/>
    <mergeCell ref="OHM714:OHT714"/>
    <mergeCell ref="OHU714:OIB714"/>
    <mergeCell ref="OIC714:OIJ714"/>
    <mergeCell ref="OIK714:OIR714"/>
    <mergeCell ref="OIS714:OIZ714"/>
    <mergeCell ref="OJA714:OJH714"/>
    <mergeCell ref="OJI714:OJP714"/>
    <mergeCell ref="OJQ714:OJX714"/>
    <mergeCell ref="OJY714:OKF714"/>
    <mergeCell ref="OKG714:OKN714"/>
    <mergeCell ref="OKO714:OKV714"/>
    <mergeCell ref="OKW714:OLD714"/>
    <mergeCell ref="OLE714:OLL714"/>
    <mergeCell ref="OLM714:OLT714"/>
    <mergeCell ref="OLU714:OMB714"/>
    <mergeCell ref="OMC714:OMJ714"/>
    <mergeCell ref="OMK714:OMR714"/>
    <mergeCell ref="OMS714:OMZ714"/>
    <mergeCell ref="ONA714:ONH714"/>
    <mergeCell ref="ONI714:ONP714"/>
    <mergeCell ref="ONQ714:ONX714"/>
    <mergeCell ref="ONY714:OOF714"/>
    <mergeCell ref="OOG714:OON714"/>
    <mergeCell ref="OOO714:OOV714"/>
    <mergeCell ref="OOW714:OPD714"/>
    <mergeCell ref="OPE714:OPL714"/>
    <mergeCell ref="OPM714:OPT714"/>
    <mergeCell ref="OPU714:OQB714"/>
    <mergeCell ref="OQC714:OQJ714"/>
    <mergeCell ref="OQK714:OQR714"/>
    <mergeCell ref="OQS714:OQZ714"/>
    <mergeCell ref="ORA714:ORH714"/>
    <mergeCell ref="ORI714:ORP714"/>
    <mergeCell ref="ORQ714:ORX714"/>
    <mergeCell ref="ORY714:OSF714"/>
    <mergeCell ref="OSG714:OSN714"/>
    <mergeCell ref="OSO714:OSV714"/>
    <mergeCell ref="OSW714:OTD714"/>
    <mergeCell ref="OTE714:OTL714"/>
    <mergeCell ref="OTM714:OTT714"/>
    <mergeCell ref="OTU714:OUB714"/>
    <mergeCell ref="OUC714:OUJ714"/>
    <mergeCell ref="OUK714:OUR714"/>
    <mergeCell ref="OUS714:OUZ714"/>
    <mergeCell ref="OVA714:OVH714"/>
    <mergeCell ref="OVI714:OVP714"/>
    <mergeCell ref="OVQ714:OVX714"/>
    <mergeCell ref="OVY714:OWF714"/>
    <mergeCell ref="OWG714:OWN714"/>
    <mergeCell ref="OWO714:OWV714"/>
    <mergeCell ref="OWW714:OXD714"/>
    <mergeCell ref="OXE714:OXL714"/>
    <mergeCell ref="OXM714:OXT714"/>
    <mergeCell ref="OXU714:OYB714"/>
    <mergeCell ref="OYC714:OYJ714"/>
    <mergeCell ref="OYK714:OYR714"/>
    <mergeCell ref="OYS714:OYZ714"/>
    <mergeCell ref="OZA714:OZH714"/>
    <mergeCell ref="OZI714:OZP714"/>
    <mergeCell ref="OZQ714:OZX714"/>
    <mergeCell ref="OZY714:PAF714"/>
    <mergeCell ref="PAG714:PAN714"/>
    <mergeCell ref="PAO714:PAV714"/>
    <mergeCell ref="PAW714:PBD714"/>
    <mergeCell ref="PBE714:PBL714"/>
    <mergeCell ref="PBM714:PBT714"/>
    <mergeCell ref="PBU714:PCB714"/>
    <mergeCell ref="PCC714:PCJ714"/>
    <mergeCell ref="PCK714:PCR714"/>
    <mergeCell ref="PCS714:PCZ714"/>
    <mergeCell ref="PDA714:PDH714"/>
    <mergeCell ref="PDI714:PDP714"/>
    <mergeCell ref="PDQ714:PDX714"/>
    <mergeCell ref="PDY714:PEF714"/>
    <mergeCell ref="PEG714:PEN714"/>
    <mergeCell ref="PEO714:PEV714"/>
    <mergeCell ref="PEW714:PFD714"/>
    <mergeCell ref="PFE714:PFL714"/>
    <mergeCell ref="PFM714:PFT714"/>
    <mergeCell ref="PFU714:PGB714"/>
    <mergeCell ref="PGC714:PGJ714"/>
    <mergeCell ref="PGK714:PGR714"/>
    <mergeCell ref="PGS714:PGZ714"/>
    <mergeCell ref="PHA714:PHH714"/>
    <mergeCell ref="PHI714:PHP714"/>
    <mergeCell ref="PHQ714:PHX714"/>
    <mergeCell ref="PHY714:PIF714"/>
    <mergeCell ref="PIG714:PIN714"/>
    <mergeCell ref="PIO714:PIV714"/>
    <mergeCell ref="PIW714:PJD714"/>
    <mergeCell ref="PJE714:PJL714"/>
    <mergeCell ref="PJM714:PJT714"/>
    <mergeCell ref="PJU714:PKB714"/>
    <mergeCell ref="PKC714:PKJ714"/>
    <mergeCell ref="PKK714:PKR714"/>
    <mergeCell ref="PKS714:PKZ714"/>
    <mergeCell ref="PLA714:PLH714"/>
    <mergeCell ref="PLI714:PLP714"/>
    <mergeCell ref="PLQ714:PLX714"/>
    <mergeCell ref="PLY714:PMF714"/>
    <mergeCell ref="PMG714:PMN714"/>
    <mergeCell ref="PMO714:PMV714"/>
    <mergeCell ref="PMW714:PND714"/>
    <mergeCell ref="PNE714:PNL714"/>
    <mergeCell ref="PNM714:PNT714"/>
    <mergeCell ref="PNU714:POB714"/>
    <mergeCell ref="POC714:POJ714"/>
    <mergeCell ref="POK714:POR714"/>
    <mergeCell ref="POS714:POZ714"/>
    <mergeCell ref="PPA714:PPH714"/>
    <mergeCell ref="PPI714:PPP714"/>
    <mergeCell ref="PPQ714:PPX714"/>
    <mergeCell ref="PPY714:PQF714"/>
    <mergeCell ref="PQG714:PQN714"/>
    <mergeCell ref="PQO714:PQV714"/>
    <mergeCell ref="PQW714:PRD714"/>
    <mergeCell ref="PRE714:PRL714"/>
    <mergeCell ref="PRM714:PRT714"/>
    <mergeCell ref="PRU714:PSB714"/>
    <mergeCell ref="PSC714:PSJ714"/>
    <mergeCell ref="PSK714:PSR714"/>
    <mergeCell ref="PSS714:PSZ714"/>
    <mergeCell ref="PTA714:PTH714"/>
    <mergeCell ref="PTI714:PTP714"/>
    <mergeCell ref="PTQ714:PTX714"/>
    <mergeCell ref="PTY714:PUF714"/>
    <mergeCell ref="PUG714:PUN714"/>
    <mergeCell ref="PUO714:PUV714"/>
    <mergeCell ref="PUW714:PVD714"/>
    <mergeCell ref="PVE714:PVL714"/>
    <mergeCell ref="PVM714:PVT714"/>
    <mergeCell ref="PVU714:PWB714"/>
    <mergeCell ref="PWC714:PWJ714"/>
    <mergeCell ref="PWK714:PWR714"/>
    <mergeCell ref="PWS714:PWZ714"/>
    <mergeCell ref="PXA714:PXH714"/>
    <mergeCell ref="PXI714:PXP714"/>
    <mergeCell ref="PXQ714:PXX714"/>
    <mergeCell ref="PXY714:PYF714"/>
    <mergeCell ref="PYG714:PYN714"/>
    <mergeCell ref="PYO714:PYV714"/>
    <mergeCell ref="PYW714:PZD714"/>
    <mergeCell ref="PZE714:PZL714"/>
    <mergeCell ref="PZM714:PZT714"/>
    <mergeCell ref="PZU714:QAB714"/>
    <mergeCell ref="QAC714:QAJ714"/>
    <mergeCell ref="QAK714:QAR714"/>
    <mergeCell ref="QAS714:QAZ714"/>
    <mergeCell ref="QBA714:QBH714"/>
    <mergeCell ref="QBI714:QBP714"/>
    <mergeCell ref="QBQ714:QBX714"/>
    <mergeCell ref="QBY714:QCF714"/>
    <mergeCell ref="QCG714:QCN714"/>
    <mergeCell ref="QCO714:QCV714"/>
    <mergeCell ref="QCW714:QDD714"/>
    <mergeCell ref="QDE714:QDL714"/>
    <mergeCell ref="QDM714:QDT714"/>
    <mergeCell ref="QDU714:QEB714"/>
    <mergeCell ref="QEC714:QEJ714"/>
    <mergeCell ref="QEK714:QER714"/>
    <mergeCell ref="QES714:QEZ714"/>
    <mergeCell ref="QFA714:QFH714"/>
    <mergeCell ref="QFI714:QFP714"/>
    <mergeCell ref="QFQ714:QFX714"/>
    <mergeCell ref="QFY714:QGF714"/>
    <mergeCell ref="QGG714:QGN714"/>
    <mergeCell ref="QGO714:QGV714"/>
    <mergeCell ref="QGW714:QHD714"/>
    <mergeCell ref="QHE714:QHL714"/>
    <mergeCell ref="QHM714:QHT714"/>
    <mergeCell ref="QHU714:QIB714"/>
    <mergeCell ref="QIC714:QIJ714"/>
    <mergeCell ref="QIK714:QIR714"/>
    <mergeCell ref="QIS714:QIZ714"/>
    <mergeCell ref="QJA714:QJH714"/>
    <mergeCell ref="QJI714:QJP714"/>
    <mergeCell ref="QJQ714:QJX714"/>
    <mergeCell ref="QJY714:QKF714"/>
    <mergeCell ref="QKG714:QKN714"/>
    <mergeCell ref="QKO714:QKV714"/>
    <mergeCell ref="QKW714:QLD714"/>
    <mergeCell ref="QLE714:QLL714"/>
    <mergeCell ref="QLM714:QLT714"/>
    <mergeCell ref="QLU714:QMB714"/>
    <mergeCell ref="QMC714:QMJ714"/>
    <mergeCell ref="QMK714:QMR714"/>
    <mergeCell ref="QMS714:QMZ714"/>
    <mergeCell ref="QNA714:QNH714"/>
    <mergeCell ref="QNI714:QNP714"/>
    <mergeCell ref="QNQ714:QNX714"/>
    <mergeCell ref="QNY714:QOF714"/>
    <mergeCell ref="QOG714:QON714"/>
    <mergeCell ref="QOO714:QOV714"/>
    <mergeCell ref="QOW714:QPD714"/>
    <mergeCell ref="QPE714:QPL714"/>
    <mergeCell ref="QPM714:QPT714"/>
    <mergeCell ref="QPU714:QQB714"/>
    <mergeCell ref="QQC714:QQJ714"/>
    <mergeCell ref="QQK714:QQR714"/>
    <mergeCell ref="QQS714:QQZ714"/>
    <mergeCell ref="QRA714:QRH714"/>
    <mergeCell ref="QRI714:QRP714"/>
    <mergeCell ref="QRQ714:QRX714"/>
    <mergeCell ref="QRY714:QSF714"/>
    <mergeCell ref="QSG714:QSN714"/>
    <mergeCell ref="QSO714:QSV714"/>
    <mergeCell ref="QSW714:QTD714"/>
    <mergeCell ref="QTE714:QTL714"/>
    <mergeCell ref="QTM714:QTT714"/>
    <mergeCell ref="QTU714:QUB714"/>
    <mergeCell ref="QUC714:QUJ714"/>
    <mergeCell ref="QUK714:QUR714"/>
    <mergeCell ref="QUS714:QUZ714"/>
    <mergeCell ref="QVA714:QVH714"/>
    <mergeCell ref="QVI714:QVP714"/>
    <mergeCell ref="QVQ714:QVX714"/>
    <mergeCell ref="QVY714:QWF714"/>
    <mergeCell ref="QWG714:QWN714"/>
    <mergeCell ref="QWO714:QWV714"/>
    <mergeCell ref="QWW714:QXD714"/>
    <mergeCell ref="QXE714:QXL714"/>
    <mergeCell ref="QXM714:QXT714"/>
    <mergeCell ref="QXU714:QYB714"/>
    <mergeCell ref="QYC714:QYJ714"/>
    <mergeCell ref="QYK714:QYR714"/>
    <mergeCell ref="QYS714:QYZ714"/>
    <mergeCell ref="QZA714:QZH714"/>
    <mergeCell ref="QZI714:QZP714"/>
    <mergeCell ref="QZQ714:QZX714"/>
    <mergeCell ref="QZY714:RAF714"/>
    <mergeCell ref="RAG714:RAN714"/>
    <mergeCell ref="RAO714:RAV714"/>
    <mergeCell ref="RAW714:RBD714"/>
    <mergeCell ref="RBE714:RBL714"/>
    <mergeCell ref="RBM714:RBT714"/>
    <mergeCell ref="RBU714:RCB714"/>
    <mergeCell ref="RCC714:RCJ714"/>
    <mergeCell ref="RCK714:RCR714"/>
    <mergeCell ref="RCS714:RCZ714"/>
    <mergeCell ref="RDA714:RDH714"/>
    <mergeCell ref="RDI714:RDP714"/>
    <mergeCell ref="RDQ714:RDX714"/>
    <mergeCell ref="RDY714:REF714"/>
    <mergeCell ref="REG714:REN714"/>
    <mergeCell ref="REO714:REV714"/>
    <mergeCell ref="REW714:RFD714"/>
    <mergeCell ref="RFE714:RFL714"/>
    <mergeCell ref="RFM714:RFT714"/>
    <mergeCell ref="RFU714:RGB714"/>
    <mergeCell ref="RGC714:RGJ714"/>
    <mergeCell ref="RGK714:RGR714"/>
    <mergeCell ref="RGS714:RGZ714"/>
    <mergeCell ref="RHA714:RHH714"/>
    <mergeCell ref="RHI714:RHP714"/>
    <mergeCell ref="RHQ714:RHX714"/>
    <mergeCell ref="RHY714:RIF714"/>
    <mergeCell ref="RIG714:RIN714"/>
    <mergeCell ref="RIO714:RIV714"/>
    <mergeCell ref="RIW714:RJD714"/>
    <mergeCell ref="RJE714:RJL714"/>
    <mergeCell ref="RJM714:RJT714"/>
    <mergeCell ref="RJU714:RKB714"/>
    <mergeCell ref="RKC714:RKJ714"/>
    <mergeCell ref="RKK714:RKR714"/>
    <mergeCell ref="RKS714:RKZ714"/>
    <mergeCell ref="RLA714:RLH714"/>
    <mergeCell ref="RLI714:RLP714"/>
    <mergeCell ref="RLQ714:RLX714"/>
    <mergeCell ref="RLY714:RMF714"/>
    <mergeCell ref="RMG714:RMN714"/>
    <mergeCell ref="RMO714:RMV714"/>
    <mergeCell ref="RMW714:RND714"/>
    <mergeCell ref="RNE714:RNL714"/>
    <mergeCell ref="RNM714:RNT714"/>
    <mergeCell ref="RNU714:ROB714"/>
    <mergeCell ref="ROC714:ROJ714"/>
    <mergeCell ref="ROK714:ROR714"/>
    <mergeCell ref="ROS714:ROZ714"/>
    <mergeCell ref="RPA714:RPH714"/>
    <mergeCell ref="RPI714:RPP714"/>
    <mergeCell ref="RPQ714:RPX714"/>
    <mergeCell ref="RPY714:RQF714"/>
    <mergeCell ref="RQG714:RQN714"/>
    <mergeCell ref="RQO714:RQV714"/>
    <mergeCell ref="RQW714:RRD714"/>
    <mergeCell ref="RRE714:RRL714"/>
    <mergeCell ref="RRM714:RRT714"/>
    <mergeCell ref="RRU714:RSB714"/>
    <mergeCell ref="RSC714:RSJ714"/>
    <mergeCell ref="RSK714:RSR714"/>
    <mergeCell ref="RSS714:RSZ714"/>
    <mergeCell ref="RTA714:RTH714"/>
    <mergeCell ref="RTI714:RTP714"/>
    <mergeCell ref="RTQ714:RTX714"/>
    <mergeCell ref="RTY714:RUF714"/>
    <mergeCell ref="RUG714:RUN714"/>
    <mergeCell ref="RUO714:RUV714"/>
    <mergeCell ref="RUW714:RVD714"/>
    <mergeCell ref="RVE714:RVL714"/>
    <mergeCell ref="RVM714:RVT714"/>
    <mergeCell ref="RVU714:RWB714"/>
    <mergeCell ref="RWC714:RWJ714"/>
    <mergeCell ref="RWK714:RWR714"/>
    <mergeCell ref="RWS714:RWZ714"/>
    <mergeCell ref="RXA714:RXH714"/>
    <mergeCell ref="RXI714:RXP714"/>
    <mergeCell ref="RXQ714:RXX714"/>
    <mergeCell ref="RXY714:RYF714"/>
    <mergeCell ref="RYG714:RYN714"/>
    <mergeCell ref="RYO714:RYV714"/>
    <mergeCell ref="RYW714:RZD714"/>
    <mergeCell ref="RZE714:RZL714"/>
    <mergeCell ref="RZM714:RZT714"/>
    <mergeCell ref="RZU714:SAB714"/>
    <mergeCell ref="SAC714:SAJ714"/>
    <mergeCell ref="SAK714:SAR714"/>
    <mergeCell ref="SAS714:SAZ714"/>
    <mergeCell ref="SBA714:SBH714"/>
    <mergeCell ref="SBI714:SBP714"/>
    <mergeCell ref="SBQ714:SBX714"/>
    <mergeCell ref="SBY714:SCF714"/>
    <mergeCell ref="SCG714:SCN714"/>
    <mergeCell ref="SCO714:SCV714"/>
    <mergeCell ref="SCW714:SDD714"/>
    <mergeCell ref="SDE714:SDL714"/>
    <mergeCell ref="SDM714:SDT714"/>
    <mergeCell ref="SDU714:SEB714"/>
    <mergeCell ref="SEC714:SEJ714"/>
    <mergeCell ref="SEK714:SER714"/>
    <mergeCell ref="SES714:SEZ714"/>
    <mergeCell ref="SFA714:SFH714"/>
    <mergeCell ref="SFI714:SFP714"/>
    <mergeCell ref="SFQ714:SFX714"/>
    <mergeCell ref="SFY714:SGF714"/>
    <mergeCell ref="SGG714:SGN714"/>
    <mergeCell ref="SGO714:SGV714"/>
    <mergeCell ref="SGW714:SHD714"/>
    <mergeCell ref="SHE714:SHL714"/>
    <mergeCell ref="SHM714:SHT714"/>
    <mergeCell ref="SHU714:SIB714"/>
    <mergeCell ref="SIC714:SIJ714"/>
    <mergeCell ref="SIK714:SIR714"/>
    <mergeCell ref="SIS714:SIZ714"/>
    <mergeCell ref="SJA714:SJH714"/>
    <mergeCell ref="SJI714:SJP714"/>
    <mergeCell ref="SJQ714:SJX714"/>
    <mergeCell ref="SJY714:SKF714"/>
    <mergeCell ref="SKG714:SKN714"/>
    <mergeCell ref="SKO714:SKV714"/>
    <mergeCell ref="SKW714:SLD714"/>
    <mergeCell ref="SLE714:SLL714"/>
    <mergeCell ref="SLM714:SLT714"/>
    <mergeCell ref="SLU714:SMB714"/>
    <mergeCell ref="SMC714:SMJ714"/>
    <mergeCell ref="SMK714:SMR714"/>
    <mergeCell ref="SMS714:SMZ714"/>
    <mergeCell ref="SNA714:SNH714"/>
    <mergeCell ref="SNI714:SNP714"/>
    <mergeCell ref="SNQ714:SNX714"/>
    <mergeCell ref="SNY714:SOF714"/>
    <mergeCell ref="SOG714:SON714"/>
    <mergeCell ref="SOO714:SOV714"/>
    <mergeCell ref="SOW714:SPD714"/>
    <mergeCell ref="SPE714:SPL714"/>
    <mergeCell ref="SPM714:SPT714"/>
    <mergeCell ref="SPU714:SQB714"/>
    <mergeCell ref="SQC714:SQJ714"/>
    <mergeCell ref="SQK714:SQR714"/>
    <mergeCell ref="SQS714:SQZ714"/>
    <mergeCell ref="SRA714:SRH714"/>
    <mergeCell ref="SRI714:SRP714"/>
    <mergeCell ref="SRQ714:SRX714"/>
    <mergeCell ref="SRY714:SSF714"/>
    <mergeCell ref="SSG714:SSN714"/>
    <mergeCell ref="SSO714:SSV714"/>
    <mergeCell ref="SSW714:STD714"/>
    <mergeCell ref="STE714:STL714"/>
    <mergeCell ref="STM714:STT714"/>
    <mergeCell ref="STU714:SUB714"/>
    <mergeCell ref="SUC714:SUJ714"/>
    <mergeCell ref="SUK714:SUR714"/>
    <mergeCell ref="SUS714:SUZ714"/>
    <mergeCell ref="SVA714:SVH714"/>
    <mergeCell ref="SVI714:SVP714"/>
    <mergeCell ref="SVQ714:SVX714"/>
    <mergeCell ref="SVY714:SWF714"/>
    <mergeCell ref="SWG714:SWN714"/>
    <mergeCell ref="SWO714:SWV714"/>
    <mergeCell ref="SWW714:SXD714"/>
    <mergeCell ref="SXE714:SXL714"/>
    <mergeCell ref="SXM714:SXT714"/>
    <mergeCell ref="SXU714:SYB714"/>
    <mergeCell ref="SYC714:SYJ714"/>
    <mergeCell ref="SYK714:SYR714"/>
    <mergeCell ref="SYS714:SYZ714"/>
    <mergeCell ref="SZA714:SZH714"/>
    <mergeCell ref="SZI714:SZP714"/>
    <mergeCell ref="SZQ714:SZX714"/>
    <mergeCell ref="SZY714:TAF714"/>
    <mergeCell ref="TAG714:TAN714"/>
    <mergeCell ref="TAO714:TAV714"/>
    <mergeCell ref="TAW714:TBD714"/>
    <mergeCell ref="TBE714:TBL714"/>
    <mergeCell ref="TBM714:TBT714"/>
    <mergeCell ref="TBU714:TCB714"/>
    <mergeCell ref="TCC714:TCJ714"/>
    <mergeCell ref="TCK714:TCR714"/>
    <mergeCell ref="TCS714:TCZ714"/>
    <mergeCell ref="TDA714:TDH714"/>
    <mergeCell ref="TDI714:TDP714"/>
    <mergeCell ref="TDQ714:TDX714"/>
    <mergeCell ref="TDY714:TEF714"/>
    <mergeCell ref="TEG714:TEN714"/>
    <mergeCell ref="TEO714:TEV714"/>
    <mergeCell ref="TEW714:TFD714"/>
    <mergeCell ref="TFE714:TFL714"/>
    <mergeCell ref="TFM714:TFT714"/>
    <mergeCell ref="TFU714:TGB714"/>
    <mergeCell ref="TGC714:TGJ714"/>
    <mergeCell ref="TGK714:TGR714"/>
    <mergeCell ref="TGS714:TGZ714"/>
    <mergeCell ref="THA714:THH714"/>
    <mergeCell ref="THI714:THP714"/>
    <mergeCell ref="THQ714:THX714"/>
    <mergeCell ref="THY714:TIF714"/>
    <mergeCell ref="TIG714:TIN714"/>
    <mergeCell ref="TIO714:TIV714"/>
    <mergeCell ref="TIW714:TJD714"/>
    <mergeCell ref="TJE714:TJL714"/>
    <mergeCell ref="TJM714:TJT714"/>
    <mergeCell ref="TJU714:TKB714"/>
    <mergeCell ref="TKC714:TKJ714"/>
    <mergeCell ref="TKK714:TKR714"/>
    <mergeCell ref="TKS714:TKZ714"/>
    <mergeCell ref="TLA714:TLH714"/>
    <mergeCell ref="TLI714:TLP714"/>
    <mergeCell ref="TLQ714:TLX714"/>
    <mergeCell ref="TLY714:TMF714"/>
    <mergeCell ref="TMG714:TMN714"/>
    <mergeCell ref="TMO714:TMV714"/>
    <mergeCell ref="TMW714:TND714"/>
    <mergeCell ref="TNE714:TNL714"/>
    <mergeCell ref="TNM714:TNT714"/>
    <mergeCell ref="TNU714:TOB714"/>
    <mergeCell ref="TOC714:TOJ714"/>
    <mergeCell ref="TOK714:TOR714"/>
    <mergeCell ref="TOS714:TOZ714"/>
    <mergeCell ref="TPA714:TPH714"/>
    <mergeCell ref="TPI714:TPP714"/>
    <mergeCell ref="TPQ714:TPX714"/>
    <mergeCell ref="TPY714:TQF714"/>
    <mergeCell ref="TQG714:TQN714"/>
    <mergeCell ref="TQO714:TQV714"/>
    <mergeCell ref="TQW714:TRD714"/>
    <mergeCell ref="TRE714:TRL714"/>
    <mergeCell ref="TRM714:TRT714"/>
    <mergeCell ref="TRU714:TSB714"/>
    <mergeCell ref="TSC714:TSJ714"/>
    <mergeCell ref="TSK714:TSR714"/>
    <mergeCell ref="TSS714:TSZ714"/>
    <mergeCell ref="TTA714:TTH714"/>
    <mergeCell ref="TTI714:TTP714"/>
    <mergeCell ref="TTQ714:TTX714"/>
    <mergeCell ref="TTY714:TUF714"/>
    <mergeCell ref="TUG714:TUN714"/>
    <mergeCell ref="TUO714:TUV714"/>
    <mergeCell ref="TUW714:TVD714"/>
    <mergeCell ref="TVE714:TVL714"/>
    <mergeCell ref="TVM714:TVT714"/>
    <mergeCell ref="TVU714:TWB714"/>
    <mergeCell ref="TWC714:TWJ714"/>
    <mergeCell ref="TWK714:TWR714"/>
    <mergeCell ref="TWS714:TWZ714"/>
    <mergeCell ref="TXA714:TXH714"/>
    <mergeCell ref="TXI714:TXP714"/>
    <mergeCell ref="TXQ714:TXX714"/>
    <mergeCell ref="TXY714:TYF714"/>
    <mergeCell ref="TYG714:TYN714"/>
    <mergeCell ref="TYO714:TYV714"/>
    <mergeCell ref="TYW714:TZD714"/>
    <mergeCell ref="TZE714:TZL714"/>
    <mergeCell ref="TZM714:TZT714"/>
    <mergeCell ref="TZU714:UAB714"/>
    <mergeCell ref="UAC714:UAJ714"/>
    <mergeCell ref="UAK714:UAR714"/>
    <mergeCell ref="UAS714:UAZ714"/>
    <mergeCell ref="UBA714:UBH714"/>
    <mergeCell ref="UBI714:UBP714"/>
    <mergeCell ref="UBQ714:UBX714"/>
    <mergeCell ref="UBY714:UCF714"/>
    <mergeCell ref="UCG714:UCN714"/>
    <mergeCell ref="UCO714:UCV714"/>
    <mergeCell ref="UCW714:UDD714"/>
    <mergeCell ref="UDE714:UDL714"/>
    <mergeCell ref="UDM714:UDT714"/>
    <mergeCell ref="UDU714:UEB714"/>
    <mergeCell ref="UEC714:UEJ714"/>
    <mergeCell ref="UEK714:UER714"/>
    <mergeCell ref="UES714:UEZ714"/>
    <mergeCell ref="UFA714:UFH714"/>
    <mergeCell ref="UFI714:UFP714"/>
    <mergeCell ref="UFQ714:UFX714"/>
    <mergeCell ref="UFY714:UGF714"/>
    <mergeCell ref="UGG714:UGN714"/>
    <mergeCell ref="UGO714:UGV714"/>
    <mergeCell ref="UGW714:UHD714"/>
    <mergeCell ref="UHE714:UHL714"/>
    <mergeCell ref="UHM714:UHT714"/>
    <mergeCell ref="UHU714:UIB714"/>
    <mergeCell ref="UIC714:UIJ714"/>
    <mergeCell ref="UIK714:UIR714"/>
    <mergeCell ref="UIS714:UIZ714"/>
    <mergeCell ref="UJA714:UJH714"/>
    <mergeCell ref="UJI714:UJP714"/>
    <mergeCell ref="UJQ714:UJX714"/>
    <mergeCell ref="UJY714:UKF714"/>
    <mergeCell ref="UKG714:UKN714"/>
    <mergeCell ref="UKO714:UKV714"/>
    <mergeCell ref="UKW714:ULD714"/>
    <mergeCell ref="ULE714:ULL714"/>
    <mergeCell ref="ULM714:ULT714"/>
    <mergeCell ref="ULU714:UMB714"/>
    <mergeCell ref="UMC714:UMJ714"/>
    <mergeCell ref="UMK714:UMR714"/>
    <mergeCell ref="UMS714:UMZ714"/>
    <mergeCell ref="UNA714:UNH714"/>
    <mergeCell ref="UNI714:UNP714"/>
    <mergeCell ref="UNQ714:UNX714"/>
    <mergeCell ref="UNY714:UOF714"/>
    <mergeCell ref="UOG714:UON714"/>
    <mergeCell ref="UOO714:UOV714"/>
    <mergeCell ref="UOW714:UPD714"/>
    <mergeCell ref="UPE714:UPL714"/>
    <mergeCell ref="UPM714:UPT714"/>
    <mergeCell ref="UPU714:UQB714"/>
    <mergeCell ref="UQC714:UQJ714"/>
    <mergeCell ref="UQK714:UQR714"/>
    <mergeCell ref="UQS714:UQZ714"/>
    <mergeCell ref="URA714:URH714"/>
    <mergeCell ref="URI714:URP714"/>
    <mergeCell ref="URQ714:URX714"/>
    <mergeCell ref="URY714:USF714"/>
    <mergeCell ref="USG714:USN714"/>
    <mergeCell ref="USO714:USV714"/>
    <mergeCell ref="USW714:UTD714"/>
    <mergeCell ref="UTE714:UTL714"/>
    <mergeCell ref="UTM714:UTT714"/>
    <mergeCell ref="UTU714:UUB714"/>
    <mergeCell ref="UUC714:UUJ714"/>
    <mergeCell ref="UUK714:UUR714"/>
    <mergeCell ref="UUS714:UUZ714"/>
    <mergeCell ref="UVA714:UVH714"/>
    <mergeCell ref="UVI714:UVP714"/>
    <mergeCell ref="UVQ714:UVX714"/>
    <mergeCell ref="UVY714:UWF714"/>
    <mergeCell ref="UWG714:UWN714"/>
    <mergeCell ref="UWO714:UWV714"/>
    <mergeCell ref="UWW714:UXD714"/>
    <mergeCell ref="UXE714:UXL714"/>
    <mergeCell ref="UXM714:UXT714"/>
    <mergeCell ref="UXU714:UYB714"/>
    <mergeCell ref="UYC714:UYJ714"/>
    <mergeCell ref="UYK714:UYR714"/>
    <mergeCell ref="UYS714:UYZ714"/>
    <mergeCell ref="UZA714:UZH714"/>
    <mergeCell ref="UZI714:UZP714"/>
    <mergeCell ref="UZQ714:UZX714"/>
    <mergeCell ref="UZY714:VAF714"/>
    <mergeCell ref="VAG714:VAN714"/>
    <mergeCell ref="VAO714:VAV714"/>
    <mergeCell ref="VAW714:VBD714"/>
    <mergeCell ref="VBE714:VBL714"/>
    <mergeCell ref="VBM714:VBT714"/>
    <mergeCell ref="VBU714:VCB714"/>
    <mergeCell ref="VCC714:VCJ714"/>
    <mergeCell ref="VCK714:VCR714"/>
    <mergeCell ref="VCS714:VCZ714"/>
    <mergeCell ref="VDA714:VDH714"/>
    <mergeCell ref="VDI714:VDP714"/>
    <mergeCell ref="VDQ714:VDX714"/>
    <mergeCell ref="VDY714:VEF714"/>
    <mergeCell ref="VEG714:VEN714"/>
    <mergeCell ref="VEO714:VEV714"/>
    <mergeCell ref="VEW714:VFD714"/>
    <mergeCell ref="VFE714:VFL714"/>
    <mergeCell ref="VFM714:VFT714"/>
    <mergeCell ref="VFU714:VGB714"/>
    <mergeCell ref="VGC714:VGJ714"/>
    <mergeCell ref="VGK714:VGR714"/>
    <mergeCell ref="VGS714:VGZ714"/>
    <mergeCell ref="VHA714:VHH714"/>
    <mergeCell ref="VHI714:VHP714"/>
    <mergeCell ref="VHQ714:VHX714"/>
    <mergeCell ref="VHY714:VIF714"/>
    <mergeCell ref="VIG714:VIN714"/>
    <mergeCell ref="VIO714:VIV714"/>
    <mergeCell ref="VIW714:VJD714"/>
    <mergeCell ref="VJE714:VJL714"/>
    <mergeCell ref="VJM714:VJT714"/>
    <mergeCell ref="VJU714:VKB714"/>
    <mergeCell ref="VKC714:VKJ714"/>
    <mergeCell ref="VKK714:VKR714"/>
    <mergeCell ref="VKS714:VKZ714"/>
    <mergeCell ref="VLA714:VLH714"/>
    <mergeCell ref="VLI714:VLP714"/>
    <mergeCell ref="VLQ714:VLX714"/>
    <mergeCell ref="VLY714:VMF714"/>
    <mergeCell ref="VMG714:VMN714"/>
    <mergeCell ref="VMO714:VMV714"/>
    <mergeCell ref="VMW714:VND714"/>
    <mergeCell ref="VNE714:VNL714"/>
    <mergeCell ref="VNM714:VNT714"/>
    <mergeCell ref="VNU714:VOB714"/>
    <mergeCell ref="VOC714:VOJ714"/>
    <mergeCell ref="VOK714:VOR714"/>
    <mergeCell ref="VOS714:VOZ714"/>
    <mergeCell ref="VPA714:VPH714"/>
    <mergeCell ref="VPI714:VPP714"/>
    <mergeCell ref="VPQ714:VPX714"/>
    <mergeCell ref="VPY714:VQF714"/>
    <mergeCell ref="VQG714:VQN714"/>
    <mergeCell ref="VQO714:VQV714"/>
    <mergeCell ref="VQW714:VRD714"/>
    <mergeCell ref="VRE714:VRL714"/>
    <mergeCell ref="VRM714:VRT714"/>
    <mergeCell ref="VRU714:VSB714"/>
    <mergeCell ref="VSC714:VSJ714"/>
    <mergeCell ref="VSK714:VSR714"/>
    <mergeCell ref="VSS714:VSZ714"/>
    <mergeCell ref="VTA714:VTH714"/>
    <mergeCell ref="VTI714:VTP714"/>
    <mergeCell ref="VTQ714:VTX714"/>
    <mergeCell ref="VTY714:VUF714"/>
    <mergeCell ref="VUG714:VUN714"/>
    <mergeCell ref="VUO714:VUV714"/>
    <mergeCell ref="VUW714:VVD714"/>
    <mergeCell ref="VVE714:VVL714"/>
    <mergeCell ref="VVM714:VVT714"/>
    <mergeCell ref="VVU714:VWB714"/>
    <mergeCell ref="VWC714:VWJ714"/>
    <mergeCell ref="VWK714:VWR714"/>
    <mergeCell ref="VWS714:VWZ714"/>
    <mergeCell ref="VXA714:VXH714"/>
    <mergeCell ref="VXI714:VXP714"/>
    <mergeCell ref="VXQ714:VXX714"/>
    <mergeCell ref="VXY714:VYF714"/>
    <mergeCell ref="VYG714:VYN714"/>
    <mergeCell ref="VYO714:VYV714"/>
    <mergeCell ref="VYW714:VZD714"/>
    <mergeCell ref="VZE714:VZL714"/>
    <mergeCell ref="VZM714:VZT714"/>
    <mergeCell ref="VZU714:WAB714"/>
    <mergeCell ref="WAC714:WAJ714"/>
    <mergeCell ref="WAK714:WAR714"/>
    <mergeCell ref="WAS714:WAZ714"/>
    <mergeCell ref="WBA714:WBH714"/>
    <mergeCell ref="WBI714:WBP714"/>
    <mergeCell ref="WBQ714:WBX714"/>
    <mergeCell ref="WBY714:WCF714"/>
    <mergeCell ref="WCG714:WCN714"/>
    <mergeCell ref="WCO714:WCV714"/>
    <mergeCell ref="WCW714:WDD714"/>
    <mergeCell ref="WDE714:WDL714"/>
    <mergeCell ref="WDM714:WDT714"/>
    <mergeCell ref="WDU714:WEB714"/>
    <mergeCell ref="WEC714:WEJ714"/>
    <mergeCell ref="WEK714:WER714"/>
    <mergeCell ref="WES714:WEZ714"/>
    <mergeCell ref="WFA714:WFH714"/>
    <mergeCell ref="WFI714:WFP714"/>
    <mergeCell ref="WFQ714:WFX714"/>
    <mergeCell ref="WFY714:WGF714"/>
    <mergeCell ref="WGG714:WGN714"/>
    <mergeCell ref="WGO714:WGV714"/>
    <mergeCell ref="WGW714:WHD714"/>
    <mergeCell ref="WHE714:WHL714"/>
    <mergeCell ref="WHM714:WHT714"/>
    <mergeCell ref="WHU714:WIB714"/>
    <mergeCell ref="WIC714:WIJ714"/>
    <mergeCell ref="WIK714:WIR714"/>
    <mergeCell ref="WIS714:WIZ714"/>
    <mergeCell ref="WJA714:WJH714"/>
    <mergeCell ref="WJI714:WJP714"/>
    <mergeCell ref="WJQ714:WJX714"/>
    <mergeCell ref="WJY714:WKF714"/>
    <mergeCell ref="WKG714:WKN714"/>
    <mergeCell ref="WKO714:WKV714"/>
    <mergeCell ref="WKW714:WLD714"/>
    <mergeCell ref="WLE714:WLL714"/>
    <mergeCell ref="WLM714:WLT714"/>
    <mergeCell ref="WLU714:WMB714"/>
    <mergeCell ref="WMC714:WMJ714"/>
    <mergeCell ref="WMK714:WMR714"/>
    <mergeCell ref="WMS714:WMZ714"/>
    <mergeCell ref="WNA714:WNH714"/>
    <mergeCell ref="WNI714:WNP714"/>
    <mergeCell ref="WNQ714:WNX714"/>
    <mergeCell ref="WNY714:WOF714"/>
    <mergeCell ref="WOG714:WON714"/>
    <mergeCell ref="WOO714:WOV714"/>
    <mergeCell ref="WOW714:WPD714"/>
    <mergeCell ref="WPE714:WPL714"/>
    <mergeCell ref="WPM714:WPT714"/>
    <mergeCell ref="WPU714:WQB714"/>
    <mergeCell ref="WQC714:WQJ714"/>
    <mergeCell ref="WQK714:WQR714"/>
    <mergeCell ref="WQS714:WQZ714"/>
    <mergeCell ref="WRA714:WRH714"/>
    <mergeCell ref="WRI714:WRP714"/>
    <mergeCell ref="WRQ714:WRX714"/>
    <mergeCell ref="WRY714:WSF714"/>
    <mergeCell ref="WSG714:WSN714"/>
    <mergeCell ref="WSO714:WSV714"/>
    <mergeCell ref="WSW714:WTD714"/>
    <mergeCell ref="WTE714:WTL714"/>
    <mergeCell ref="WTM714:WTT714"/>
    <mergeCell ref="WTU714:WUB714"/>
    <mergeCell ref="WUC714:WUJ714"/>
    <mergeCell ref="WUK714:WUR714"/>
    <mergeCell ref="WUS714:WUZ714"/>
    <mergeCell ref="WVA714:WVH714"/>
    <mergeCell ref="WVI714:WVP714"/>
    <mergeCell ref="WVQ714:WVX714"/>
    <mergeCell ref="WVY714:WWF714"/>
    <mergeCell ref="WWG714:WWN714"/>
    <mergeCell ref="WWO714:WWV714"/>
    <mergeCell ref="WWW714:WXD714"/>
    <mergeCell ref="WXE714:WXL714"/>
    <mergeCell ref="WXM714:WXT714"/>
    <mergeCell ref="WXU714:WYB714"/>
    <mergeCell ref="WYC714:WYJ714"/>
    <mergeCell ref="WYK714:WYR714"/>
    <mergeCell ref="WYS714:WYZ714"/>
    <mergeCell ref="WZA714:WZH714"/>
    <mergeCell ref="WZI714:WZP714"/>
    <mergeCell ref="A716:H716"/>
    <mergeCell ref="I716:P716"/>
    <mergeCell ref="Q716:X716"/>
    <mergeCell ref="Y716:AF716"/>
    <mergeCell ref="AG716:AN716"/>
    <mergeCell ref="AO716:AV716"/>
    <mergeCell ref="AW716:BD716"/>
    <mergeCell ref="BE716:BL716"/>
    <mergeCell ref="BM716:BT716"/>
    <mergeCell ref="BU716:CB716"/>
    <mergeCell ref="CC716:CJ716"/>
    <mergeCell ref="CK716:CR716"/>
    <mergeCell ref="CS716:CZ716"/>
    <mergeCell ref="DA716:DH716"/>
    <mergeCell ref="DI716:DP716"/>
    <mergeCell ref="DQ716:DX716"/>
    <mergeCell ref="DY716:EF716"/>
    <mergeCell ref="EG716:EN716"/>
    <mergeCell ref="EO716:EV716"/>
    <mergeCell ref="EW716:FD716"/>
    <mergeCell ref="FE716:FL716"/>
    <mergeCell ref="FM716:FT716"/>
    <mergeCell ref="FU716:GB716"/>
    <mergeCell ref="GC716:GJ716"/>
    <mergeCell ref="GK716:GR716"/>
    <mergeCell ref="GS716:GZ716"/>
    <mergeCell ref="HA716:HH716"/>
    <mergeCell ref="HI716:HP716"/>
    <mergeCell ref="HQ716:HX716"/>
    <mergeCell ref="HY716:IF716"/>
    <mergeCell ref="IG716:IN716"/>
    <mergeCell ref="IO716:IV716"/>
    <mergeCell ref="IW716:JD716"/>
    <mergeCell ref="JE716:JL716"/>
    <mergeCell ref="JM716:JT716"/>
    <mergeCell ref="JU716:KB716"/>
    <mergeCell ref="KC716:KJ716"/>
    <mergeCell ref="KK716:KR716"/>
    <mergeCell ref="KS716:KZ716"/>
    <mergeCell ref="LA716:LH716"/>
    <mergeCell ref="LI716:LP716"/>
    <mergeCell ref="LQ716:LX716"/>
    <mergeCell ref="LY716:MF716"/>
    <mergeCell ref="MG716:MN716"/>
    <mergeCell ref="MO716:MV716"/>
    <mergeCell ref="MW716:ND716"/>
    <mergeCell ref="NE716:NL716"/>
    <mergeCell ref="NM716:NT716"/>
    <mergeCell ref="NU716:OB716"/>
    <mergeCell ref="OC716:OJ716"/>
    <mergeCell ref="OK716:OR716"/>
    <mergeCell ref="OS716:OZ716"/>
    <mergeCell ref="PA716:PH716"/>
    <mergeCell ref="PI716:PP716"/>
    <mergeCell ref="PQ716:PX716"/>
    <mergeCell ref="PY716:QF716"/>
    <mergeCell ref="QG716:QN716"/>
    <mergeCell ref="QO716:QV716"/>
    <mergeCell ref="QW716:RD716"/>
    <mergeCell ref="RE716:RL716"/>
    <mergeCell ref="RM716:RT716"/>
    <mergeCell ref="RU716:SB716"/>
    <mergeCell ref="SC716:SJ716"/>
    <mergeCell ref="SK716:SR716"/>
    <mergeCell ref="SS716:SZ716"/>
    <mergeCell ref="TA716:TH716"/>
    <mergeCell ref="TI716:TP716"/>
    <mergeCell ref="TQ716:TX716"/>
    <mergeCell ref="TY716:UF716"/>
    <mergeCell ref="UG716:UN716"/>
    <mergeCell ref="UO716:UV716"/>
    <mergeCell ref="UW716:VD716"/>
    <mergeCell ref="VE716:VL716"/>
    <mergeCell ref="VM716:VT716"/>
    <mergeCell ref="VU716:WB716"/>
    <mergeCell ref="WC716:WJ716"/>
    <mergeCell ref="WK716:WR716"/>
    <mergeCell ref="WS716:WZ716"/>
    <mergeCell ref="XA716:XH716"/>
    <mergeCell ref="XI716:XP716"/>
    <mergeCell ref="XQ716:XX716"/>
    <mergeCell ref="XY716:YF716"/>
    <mergeCell ref="YG716:YN716"/>
    <mergeCell ref="YO716:YV716"/>
    <mergeCell ref="YW716:ZD716"/>
    <mergeCell ref="ZE716:ZL716"/>
    <mergeCell ref="ZM716:ZT716"/>
    <mergeCell ref="ZU716:AAB716"/>
    <mergeCell ref="AAC716:AAJ716"/>
    <mergeCell ref="AAK716:AAR716"/>
    <mergeCell ref="AAS716:AAZ716"/>
    <mergeCell ref="ABA716:ABH716"/>
    <mergeCell ref="ABI716:ABP716"/>
    <mergeCell ref="ABQ716:ABX716"/>
    <mergeCell ref="ABY716:ACF716"/>
    <mergeCell ref="ACG716:ACN716"/>
    <mergeCell ref="ACO716:ACV716"/>
    <mergeCell ref="ACW716:ADD716"/>
    <mergeCell ref="ADE716:ADL716"/>
    <mergeCell ref="ADM716:ADT716"/>
    <mergeCell ref="ADU716:AEB716"/>
    <mergeCell ref="AEC716:AEJ716"/>
    <mergeCell ref="AEK716:AER716"/>
    <mergeCell ref="AES716:AEZ716"/>
    <mergeCell ref="AFA716:AFH716"/>
    <mergeCell ref="AFI716:AFP716"/>
    <mergeCell ref="AFQ716:AFX716"/>
    <mergeCell ref="AFY716:AGF716"/>
    <mergeCell ref="AGG716:AGN716"/>
    <mergeCell ref="AGO716:AGV716"/>
    <mergeCell ref="AGW716:AHD716"/>
    <mergeCell ref="AHE716:AHL716"/>
    <mergeCell ref="AHM716:AHT716"/>
    <mergeCell ref="AHU716:AIB716"/>
    <mergeCell ref="AIC716:AIJ716"/>
    <mergeCell ref="AIK716:AIR716"/>
    <mergeCell ref="AIS716:AIZ716"/>
    <mergeCell ref="AJA716:AJH716"/>
    <mergeCell ref="AJI716:AJP716"/>
    <mergeCell ref="AJQ716:AJX716"/>
    <mergeCell ref="AJY716:AKF716"/>
    <mergeCell ref="AKG716:AKN716"/>
    <mergeCell ref="AKO716:AKV716"/>
    <mergeCell ref="AKW716:ALD716"/>
    <mergeCell ref="ALE716:ALL716"/>
    <mergeCell ref="ALM716:ALT716"/>
    <mergeCell ref="ALU716:AMB716"/>
    <mergeCell ref="AMC716:AMJ716"/>
    <mergeCell ref="AMK716:AMR716"/>
    <mergeCell ref="AMS716:AMZ716"/>
    <mergeCell ref="ANA716:ANH716"/>
    <mergeCell ref="ANI716:ANP716"/>
    <mergeCell ref="ANQ716:ANX716"/>
    <mergeCell ref="ANY716:AOF716"/>
    <mergeCell ref="AOG716:AON716"/>
    <mergeCell ref="AOO716:AOV716"/>
    <mergeCell ref="AOW716:APD716"/>
    <mergeCell ref="APE716:APL716"/>
    <mergeCell ref="APM716:APT716"/>
    <mergeCell ref="APU716:AQB716"/>
    <mergeCell ref="AQC716:AQJ716"/>
    <mergeCell ref="AQK716:AQR716"/>
    <mergeCell ref="AQS716:AQZ716"/>
    <mergeCell ref="ARA716:ARH716"/>
    <mergeCell ref="ARI716:ARP716"/>
    <mergeCell ref="ARQ716:ARX716"/>
    <mergeCell ref="ARY716:ASF716"/>
    <mergeCell ref="ASG716:ASN716"/>
    <mergeCell ref="ASO716:ASV716"/>
    <mergeCell ref="ASW716:ATD716"/>
    <mergeCell ref="ATE716:ATL716"/>
    <mergeCell ref="ATM716:ATT716"/>
    <mergeCell ref="ATU716:AUB716"/>
    <mergeCell ref="AUC716:AUJ716"/>
    <mergeCell ref="AUK716:AUR716"/>
    <mergeCell ref="AUS716:AUZ716"/>
    <mergeCell ref="AVA716:AVH716"/>
    <mergeCell ref="AVI716:AVP716"/>
    <mergeCell ref="AVQ716:AVX716"/>
    <mergeCell ref="AVY716:AWF716"/>
    <mergeCell ref="AWG716:AWN716"/>
    <mergeCell ref="AWO716:AWV716"/>
    <mergeCell ref="AWW716:AXD716"/>
    <mergeCell ref="AXE716:AXL716"/>
    <mergeCell ref="AXM716:AXT716"/>
    <mergeCell ref="AXU716:AYB716"/>
    <mergeCell ref="AYC716:AYJ716"/>
    <mergeCell ref="AYK716:AYR716"/>
    <mergeCell ref="AYS716:AYZ716"/>
    <mergeCell ref="AZA716:AZH716"/>
    <mergeCell ref="AZI716:AZP716"/>
    <mergeCell ref="AZQ716:AZX716"/>
    <mergeCell ref="AZY716:BAF716"/>
    <mergeCell ref="BAG716:BAN716"/>
    <mergeCell ref="BAO716:BAV716"/>
    <mergeCell ref="BAW716:BBD716"/>
    <mergeCell ref="BBE716:BBL716"/>
    <mergeCell ref="BBM716:BBT716"/>
    <mergeCell ref="BBU716:BCB716"/>
    <mergeCell ref="BCC716:BCJ716"/>
    <mergeCell ref="BCK716:BCR716"/>
    <mergeCell ref="BCS716:BCZ716"/>
    <mergeCell ref="BDA716:BDH716"/>
    <mergeCell ref="BDI716:BDP716"/>
    <mergeCell ref="BDQ716:BDX716"/>
    <mergeCell ref="BDY716:BEF716"/>
    <mergeCell ref="BEG716:BEN716"/>
    <mergeCell ref="BEO716:BEV716"/>
    <mergeCell ref="BEW716:BFD716"/>
    <mergeCell ref="BFE716:BFL716"/>
    <mergeCell ref="BFM716:BFT716"/>
    <mergeCell ref="BFU716:BGB716"/>
    <mergeCell ref="BGC716:BGJ716"/>
    <mergeCell ref="BGK716:BGR716"/>
    <mergeCell ref="BGS716:BGZ716"/>
    <mergeCell ref="BHA716:BHH716"/>
    <mergeCell ref="BHI716:BHP716"/>
    <mergeCell ref="BHQ716:BHX716"/>
    <mergeCell ref="BHY716:BIF716"/>
    <mergeCell ref="BIG716:BIN716"/>
    <mergeCell ref="BIO716:BIV716"/>
    <mergeCell ref="BIW716:BJD716"/>
    <mergeCell ref="BJE716:BJL716"/>
    <mergeCell ref="BJM716:BJT716"/>
    <mergeCell ref="BJU716:BKB716"/>
    <mergeCell ref="BKC716:BKJ716"/>
    <mergeCell ref="BKK716:BKR716"/>
    <mergeCell ref="BKS716:BKZ716"/>
    <mergeCell ref="BLA716:BLH716"/>
    <mergeCell ref="BLI716:BLP716"/>
    <mergeCell ref="BLQ716:BLX716"/>
    <mergeCell ref="BLY716:BMF716"/>
    <mergeCell ref="BMG716:BMN716"/>
    <mergeCell ref="BMO716:BMV716"/>
    <mergeCell ref="BMW716:BND716"/>
    <mergeCell ref="BNE716:BNL716"/>
    <mergeCell ref="BNM716:BNT716"/>
    <mergeCell ref="BNU716:BOB716"/>
    <mergeCell ref="BOC716:BOJ716"/>
    <mergeCell ref="BOK716:BOR716"/>
    <mergeCell ref="BOS716:BOZ716"/>
    <mergeCell ref="BPA716:BPH716"/>
    <mergeCell ref="BPI716:BPP716"/>
    <mergeCell ref="BPQ716:BPX716"/>
    <mergeCell ref="BPY716:BQF716"/>
    <mergeCell ref="BQG716:BQN716"/>
    <mergeCell ref="BQO716:BQV716"/>
    <mergeCell ref="BQW716:BRD716"/>
    <mergeCell ref="BRE716:BRL716"/>
    <mergeCell ref="BRM716:BRT716"/>
    <mergeCell ref="BRU716:BSB716"/>
    <mergeCell ref="BSC716:BSJ716"/>
    <mergeCell ref="BSK716:BSR716"/>
    <mergeCell ref="BSS716:BSZ716"/>
    <mergeCell ref="BTA716:BTH716"/>
    <mergeCell ref="BTI716:BTP716"/>
    <mergeCell ref="BTQ716:BTX716"/>
    <mergeCell ref="BTY716:BUF716"/>
    <mergeCell ref="BUG716:BUN716"/>
    <mergeCell ref="BUO716:BUV716"/>
    <mergeCell ref="BUW716:BVD716"/>
    <mergeCell ref="BVE716:BVL716"/>
    <mergeCell ref="BVM716:BVT716"/>
    <mergeCell ref="BVU716:BWB716"/>
    <mergeCell ref="BWC716:BWJ716"/>
    <mergeCell ref="BWK716:BWR716"/>
    <mergeCell ref="BWS716:BWZ716"/>
    <mergeCell ref="BXA716:BXH716"/>
    <mergeCell ref="BXI716:BXP716"/>
    <mergeCell ref="BXQ716:BXX716"/>
    <mergeCell ref="BXY716:BYF716"/>
    <mergeCell ref="BYG716:BYN716"/>
    <mergeCell ref="BYO716:BYV716"/>
    <mergeCell ref="BYW716:BZD716"/>
    <mergeCell ref="BZE716:BZL716"/>
    <mergeCell ref="BZM716:BZT716"/>
    <mergeCell ref="BZU716:CAB716"/>
    <mergeCell ref="CAC716:CAJ716"/>
    <mergeCell ref="CAK716:CAR716"/>
    <mergeCell ref="CAS716:CAZ716"/>
    <mergeCell ref="CBA716:CBH716"/>
    <mergeCell ref="CBI716:CBP716"/>
    <mergeCell ref="CBQ716:CBX716"/>
    <mergeCell ref="CBY716:CCF716"/>
    <mergeCell ref="CCG716:CCN716"/>
    <mergeCell ref="CCO716:CCV716"/>
    <mergeCell ref="CCW716:CDD716"/>
    <mergeCell ref="CDE716:CDL716"/>
    <mergeCell ref="CDM716:CDT716"/>
    <mergeCell ref="CDU716:CEB716"/>
    <mergeCell ref="CEC716:CEJ716"/>
    <mergeCell ref="CEK716:CER716"/>
    <mergeCell ref="CES716:CEZ716"/>
    <mergeCell ref="CFA716:CFH716"/>
    <mergeCell ref="CFI716:CFP716"/>
    <mergeCell ref="CFQ716:CFX716"/>
    <mergeCell ref="CFY716:CGF716"/>
    <mergeCell ref="CGG716:CGN716"/>
    <mergeCell ref="CGO716:CGV716"/>
    <mergeCell ref="CGW716:CHD716"/>
    <mergeCell ref="CHE716:CHL716"/>
    <mergeCell ref="CHM716:CHT716"/>
    <mergeCell ref="CHU716:CIB716"/>
    <mergeCell ref="CIC716:CIJ716"/>
    <mergeCell ref="CIK716:CIR716"/>
    <mergeCell ref="CIS716:CIZ716"/>
    <mergeCell ref="CJA716:CJH716"/>
    <mergeCell ref="CJI716:CJP716"/>
    <mergeCell ref="CJQ716:CJX716"/>
    <mergeCell ref="CJY716:CKF716"/>
    <mergeCell ref="CKG716:CKN716"/>
    <mergeCell ref="CKO716:CKV716"/>
    <mergeCell ref="CKW716:CLD716"/>
    <mergeCell ref="CLE716:CLL716"/>
    <mergeCell ref="CLM716:CLT716"/>
    <mergeCell ref="CLU716:CMB716"/>
    <mergeCell ref="CMC716:CMJ716"/>
    <mergeCell ref="CMK716:CMR716"/>
    <mergeCell ref="CMS716:CMZ716"/>
    <mergeCell ref="CNA716:CNH716"/>
    <mergeCell ref="CNI716:CNP716"/>
    <mergeCell ref="CNQ716:CNX716"/>
    <mergeCell ref="CNY716:COF716"/>
    <mergeCell ref="COG716:CON716"/>
    <mergeCell ref="COO716:COV716"/>
    <mergeCell ref="COW716:CPD716"/>
    <mergeCell ref="CPE716:CPL716"/>
    <mergeCell ref="CPM716:CPT716"/>
    <mergeCell ref="CPU716:CQB716"/>
    <mergeCell ref="CQC716:CQJ716"/>
    <mergeCell ref="CQK716:CQR716"/>
    <mergeCell ref="CQS716:CQZ716"/>
    <mergeCell ref="CRA716:CRH716"/>
    <mergeCell ref="CRI716:CRP716"/>
    <mergeCell ref="CRQ716:CRX716"/>
    <mergeCell ref="CRY716:CSF716"/>
    <mergeCell ref="CSG716:CSN716"/>
    <mergeCell ref="CSO716:CSV716"/>
    <mergeCell ref="CSW716:CTD716"/>
    <mergeCell ref="CTE716:CTL716"/>
    <mergeCell ref="CTM716:CTT716"/>
    <mergeCell ref="CTU716:CUB716"/>
    <mergeCell ref="CUC716:CUJ716"/>
    <mergeCell ref="CUK716:CUR716"/>
    <mergeCell ref="CUS716:CUZ716"/>
    <mergeCell ref="CVA716:CVH716"/>
    <mergeCell ref="CVI716:CVP716"/>
    <mergeCell ref="CVQ716:CVX716"/>
    <mergeCell ref="CVY716:CWF716"/>
    <mergeCell ref="CWG716:CWN716"/>
    <mergeCell ref="CWO716:CWV716"/>
    <mergeCell ref="CWW716:CXD716"/>
    <mergeCell ref="CXE716:CXL716"/>
    <mergeCell ref="CXM716:CXT716"/>
    <mergeCell ref="CXU716:CYB716"/>
    <mergeCell ref="CYC716:CYJ716"/>
    <mergeCell ref="CYK716:CYR716"/>
    <mergeCell ref="CYS716:CYZ716"/>
    <mergeCell ref="CZA716:CZH716"/>
    <mergeCell ref="CZI716:CZP716"/>
    <mergeCell ref="CZQ716:CZX716"/>
    <mergeCell ref="CZY716:DAF716"/>
    <mergeCell ref="DAG716:DAN716"/>
    <mergeCell ref="DAO716:DAV716"/>
    <mergeCell ref="DAW716:DBD716"/>
    <mergeCell ref="DBE716:DBL716"/>
    <mergeCell ref="DBM716:DBT716"/>
    <mergeCell ref="DBU716:DCB716"/>
    <mergeCell ref="DCC716:DCJ716"/>
    <mergeCell ref="DCK716:DCR716"/>
    <mergeCell ref="DCS716:DCZ716"/>
    <mergeCell ref="DDA716:DDH716"/>
    <mergeCell ref="DDI716:DDP716"/>
    <mergeCell ref="DDQ716:DDX716"/>
    <mergeCell ref="DDY716:DEF716"/>
    <mergeCell ref="DEG716:DEN716"/>
    <mergeCell ref="DEO716:DEV716"/>
    <mergeCell ref="DEW716:DFD716"/>
    <mergeCell ref="DFE716:DFL716"/>
    <mergeCell ref="DFM716:DFT716"/>
    <mergeCell ref="DFU716:DGB716"/>
    <mergeCell ref="DGC716:DGJ716"/>
    <mergeCell ref="DGK716:DGR716"/>
    <mergeCell ref="DGS716:DGZ716"/>
    <mergeCell ref="DHA716:DHH716"/>
    <mergeCell ref="DHI716:DHP716"/>
    <mergeCell ref="DHQ716:DHX716"/>
    <mergeCell ref="DHY716:DIF716"/>
    <mergeCell ref="DIG716:DIN716"/>
    <mergeCell ref="DIO716:DIV716"/>
    <mergeCell ref="DIW716:DJD716"/>
    <mergeCell ref="DJE716:DJL716"/>
    <mergeCell ref="DJM716:DJT716"/>
    <mergeCell ref="DJU716:DKB716"/>
    <mergeCell ref="DKC716:DKJ716"/>
    <mergeCell ref="DKK716:DKR716"/>
    <mergeCell ref="DKS716:DKZ716"/>
    <mergeCell ref="DLA716:DLH716"/>
    <mergeCell ref="DLI716:DLP716"/>
    <mergeCell ref="DLQ716:DLX716"/>
    <mergeCell ref="DLY716:DMF716"/>
    <mergeCell ref="DMG716:DMN716"/>
    <mergeCell ref="DMO716:DMV716"/>
    <mergeCell ref="DMW716:DND716"/>
    <mergeCell ref="DNE716:DNL716"/>
    <mergeCell ref="DNM716:DNT716"/>
    <mergeCell ref="DNU716:DOB716"/>
    <mergeCell ref="DOC716:DOJ716"/>
    <mergeCell ref="DOK716:DOR716"/>
    <mergeCell ref="DOS716:DOZ716"/>
    <mergeCell ref="DPA716:DPH716"/>
    <mergeCell ref="DPI716:DPP716"/>
    <mergeCell ref="DPQ716:DPX716"/>
    <mergeCell ref="DPY716:DQF716"/>
    <mergeCell ref="DQG716:DQN716"/>
    <mergeCell ref="DQO716:DQV716"/>
    <mergeCell ref="DQW716:DRD716"/>
    <mergeCell ref="DRE716:DRL716"/>
    <mergeCell ref="DRM716:DRT716"/>
    <mergeCell ref="DRU716:DSB716"/>
    <mergeCell ref="DSC716:DSJ716"/>
    <mergeCell ref="DSK716:DSR716"/>
    <mergeCell ref="DSS716:DSZ716"/>
    <mergeCell ref="DTA716:DTH716"/>
    <mergeCell ref="DTI716:DTP716"/>
    <mergeCell ref="DTQ716:DTX716"/>
    <mergeCell ref="DTY716:DUF716"/>
    <mergeCell ref="DUG716:DUN716"/>
    <mergeCell ref="DUO716:DUV716"/>
    <mergeCell ref="DUW716:DVD716"/>
    <mergeCell ref="DVE716:DVL716"/>
    <mergeCell ref="DVM716:DVT716"/>
    <mergeCell ref="DVU716:DWB716"/>
    <mergeCell ref="DWC716:DWJ716"/>
    <mergeCell ref="DWK716:DWR716"/>
    <mergeCell ref="DWS716:DWZ716"/>
    <mergeCell ref="DXA716:DXH716"/>
    <mergeCell ref="DXI716:DXP716"/>
    <mergeCell ref="DXQ716:DXX716"/>
    <mergeCell ref="DXY716:DYF716"/>
    <mergeCell ref="DYG716:DYN716"/>
    <mergeCell ref="DYO716:DYV716"/>
    <mergeCell ref="DYW716:DZD716"/>
    <mergeCell ref="DZE716:DZL716"/>
    <mergeCell ref="DZM716:DZT716"/>
    <mergeCell ref="DZU716:EAB716"/>
    <mergeCell ref="EAC716:EAJ716"/>
    <mergeCell ref="EAK716:EAR716"/>
    <mergeCell ref="EAS716:EAZ716"/>
    <mergeCell ref="EBA716:EBH716"/>
    <mergeCell ref="EBI716:EBP716"/>
    <mergeCell ref="EBQ716:EBX716"/>
    <mergeCell ref="EBY716:ECF716"/>
    <mergeCell ref="ECG716:ECN716"/>
    <mergeCell ref="ECO716:ECV716"/>
    <mergeCell ref="ECW716:EDD716"/>
    <mergeCell ref="EDE716:EDL716"/>
    <mergeCell ref="EDM716:EDT716"/>
    <mergeCell ref="EDU716:EEB716"/>
    <mergeCell ref="EEC716:EEJ716"/>
    <mergeCell ref="EEK716:EER716"/>
    <mergeCell ref="EES716:EEZ716"/>
    <mergeCell ref="EFA716:EFH716"/>
    <mergeCell ref="EFI716:EFP716"/>
    <mergeCell ref="EFQ716:EFX716"/>
    <mergeCell ref="EFY716:EGF716"/>
    <mergeCell ref="EGG716:EGN716"/>
    <mergeCell ref="EGO716:EGV716"/>
    <mergeCell ref="EGW716:EHD716"/>
    <mergeCell ref="EHE716:EHL716"/>
    <mergeCell ref="EHM716:EHT716"/>
    <mergeCell ref="EHU716:EIB716"/>
    <mergeCell ref="EIC716:EIJ716"/>
    <mergeCell ref="EIK716:EIR716"/>
    <mergeCell ref="EIS716:EIZ716"/>
    <mergeCell ref="EJA716:EJH716"/>
    <mergeCell ref="EJI716:EJP716"/>
    <mergeCell ref="EJQ716:EJX716"/>
    <mergeCell ref="EJY716:EKF716"/>
    <mergeCell ref="EKG716:EKN716"/>
    <mergeCell ref="EKO716:EKV716"/>
    <mergeCell ref="EKW716:ELD716"/>
    <mergeCell ref="ELE716:ELL716"/>
    <mergeCell ref="ELM716:ELT716"/>
    <mergeCell ref="ELU716:EMB716"/>
    <mergeCell ref="EMC716:EMJ716"/>
    <mergeCell ref="EMK716:EMR716"/>
    <mergeCell ref="EMS716:EMZ716"/>
    <mergeCell ref="ENA716:ENH716"/>
    <mergeCell ref="ENI716:ENP716"/>
    <mergeCell ref="ENQ716:ENX716"/>
    <mergeCell ref="ENY716:EOF716"/>
    <mergeCell ref="EOG716:EON716"/>
    <mergeCell ref="EOO716:EOV716"/>
    <mergeCell ref="EOW716:EPD716"/>
    <mergeCell ref="EPE716:EPL716"/>
    <mergeCell ref="EPM716:EPT716"/>
    <mergeCell ref="EPU716:EQB716"/>
    <mergeCell ref="EQC716:EQJ716"/>
    <mergeCell ref="EQK716:EQR716"/>
    <mergeCell ref="EQS716:EQZ716"/>
    <mergeCell ref="ERA716:ERH716"/>
    <mergeCell ref="ERI716:ERP716"/>
    <mergeCell ref="ERQ716:ERX716"/>
    <mergeCell ref="ERY716:ESF716"/>
    <mergeCell ref="ESG716:ESN716"/>
    <mergeCell ref="ESO716:ESV716"/>
    <mergeCell ref="ESW716:ETD716"/>
    <mergeCell ref="ETE716:ETL716"/>
    <mergeCell ref="ETM716:ETT716"/>
    <mergeCell ref="ETU716:EUB716"/>
    <mergeCell ref="EUC716:EUJ716"/>
    <mergeCell ref="EUK716:EUR716"/>
    <mergeCell ref="EUS716:EUZ716"/>
    <mergeCell ref="EVA716:EVH716"/>
    <mergeCell ref="EVI716:EVP716"/>
    <mergeCell ref="EVQ716:EVX716"/>
    <mergeCell ref="EVY716:EWF716"/>
    <mergeCell ref="EWG716:EWN716"/>
    <mergeCell ref="EWO716:EWV716"/>
    <mergeCell ref="EWW716:EXD716"/>
    <mergeCell ref="EXE716:EXL716"/>
    <mergeCell ref="EXM716:EXT716"/>
    <mergeCell ref="EXU716:EYB716"/>
    <mergeCell ref="EYC716:EYJ716"/>
    <mergeCell ref="EYK716:EYR716"/>
    <mergeCell ref="EYS716:EYZ716"/>
    <mergeCell ref="EZA716:EZH716"/>
    <mergeCell ref="EZI716:EZP716"/>
    <mergeCell ref="EZQ716:EZX716"/>
    <mergeCell ref="EZY716:FAF716"/>
    <mergeCell ref="FAG716:FAN716"/>
    <mergeCell ref="FAO716:FAV716"/>
    <mergeCell ref="FAW716:FBD716"/>
    <mergeCell ref="FBE716:FBL716"/>
    <mergeCell ref="FBM716:FBT716"/>
    <mergeCell ref="FBU716:FCB716"/>
    <mergeCell ref="FCC716:FCJ716"/>
    <mergeCell ref="FCK716:FCR716"/>
    <mergeCell ref="FCS716:FCZ716"/>
    <mergeCell ref="FDA716:FDH716"/>
    <mergeCell ref="FDI716:FDP716"/>
    <mergeCell ref="FDQ716:FDX716"/>
    <mergeCell ref="FDY716:FEF716"/>
    <mergeCell ref="FEG716:FEN716"/>
    <mergeCell ref="FEO716:FEV716"/>
    <mergeCell ref="FEW716:FFD716"/>
    <mergeCell ref="FFE716:FFL716"/>
    <mergeCell ref="FFM716:FFT716"/>
    <mergeCell ref="FFU716:FGB716"/>
    <mergeCell ref="FGC716:FGJ716"/>
    <mergeCell ref="FGK716:FGR716"/>
    <mergeCell ref="FGS716:FGZ716"/>
    <mergeCell ref="FHA716:FHH716"/>
    <mergeCell ref="FHI716:FHP716"/>
    <mergeCell ref="FHQ716:FHX716"/>
    <mergeCell ref="FHY716:FIF716"/>
    <mergeCell ref="FIG716:FIN716"/>
    <mergeCell ref="FIO716:FIV716"/>
    <mergeCell ref="FIW716:FJD716"/>
    <mergeCell ref="FJE716:FJL716"/>
    <mergeCell ref="FJM716:FJT716"/>
    <mergeCell ref="FJU716:FKB716"/>
    <mergeCell ref="FKC716:FKJ716"/>
    <mergeCell ref="FKK716:FKR716"/>
    <mergeCell ref="FKS716:FKZ716"/>
    <mergeCell ref="FLA716:FLH716"/>
    <mergeCell ref="FLI716:FLP716"/>
    <mergeCell ref="FLQ716:FLX716"/>
    <mergeCell ref="FLY716:FMF716"/>
    <mergeCell ref="FMG716:FMN716"/>
    <mergeCell ref="FMO716:FMV716"/>
    <mergeCell ref="FMW716:FND716"/>
    <mergeCell ref="FNE716:FNL716"/>
    <mergeCell ref="FNM716:FNT716"/>
    <mergeCell ref="FNU716:FOB716"/>
    <mergeCell ref="FOC716:FOJ716"/>
    <mergeCell ref="FOK716:FOR716"/>
    <mergeCell ref="FOS716:FOZ716"/>
    <mergeCell ref="FPA716:FPH716"/>
    <mergeCell ref="FPI716:FPP716"/>
    <mergeCell ref="FPQ716:FPX716"/>
    <mergeCell ref="FPY716:FQF716"/>
    <mergeCell ref="FQG716:FQN716"/>
    <mergeCell ref="FQO716:FQV716"/>
    <mergeCell ref="FQW716:FRD716"/>
    <mergeCell ref="FRE716:FRL716"/>
    <mergeCell ref="FRM716:FRT716"/>
    <mergeCell ref="FRU716:FSB716"/>
    <mergeCell ref="FSC716:FSJ716"/>
    <mergeCell ref="FSK716:FSR716"/>
    <mergeCell ref="FSS716:FSZ716"/>
    <mergeCell ref="FTA716:FTH716"/>
    <mergeCell ref="FTI716:FTP716"/>
    <mergeCell ref="FTQ716:FTX716"/>
    <mergeCell ref="FTY716:FUF716"/>
    <mergeCell ref="FUG716:FUN716"/>
    <mergeCell ref="FUO716:FUV716"/>
    <mergeCell ref="FUW716:FVD716"/>
    <mergeCell ref="FVE716:FVL716"/>
    <mergeCell ref="FVM716:FVT716"/>
    <mergeCell ref="FVU716:FWB716"/>
    <mergeCell ref="FWC716:FWJ716"/>
    <mergeCell ref="FWK716:FWR716"/>
    <mergeCell ref="FWS716:FWZ716"/>
    <mergeCell ref="FXA716:FXH716"/>
    <mergeCell ref="FXI716:FXP716"/>
    <mergeCell ref="FXQ716:FXX716"/>
    <mergeCell ref="FXY716:FYF716"/>
    <mergeCell ref="FYG716:FYN716"/>
    <mergeCell ref="FYO716:FYV716"/>
    <mergeCell ref="FYW716:FZD716"/>
    <mergeCell ref="FZE716:FZL716"/>
    <mergeCell ref="FZM716:FZT716"/>
    <mergeCell ref="FZU716:GAB716"/>
    <mergeCell ref="GAC716:GAJ716"/>
    <mergeCell ref="GAK716:GAR716"/>
    <mergeCell ref="GAS716:GAZ716"/>
    <mergeCell ref="GBA716:GBH716"/>
    <mergeCell ref="GBI716:GBP716"/>
    <mergeCell ref="GBQ716:GBX716"/>
    <mergeCell ref="GBY716:GCF716"/>
    <mergeCell ref="GCG716:GCN716"/>
    <mergeCell ref="GCO716:GCV716"/>
    <mergeCell ref="GCW716:GDD716"/>
    <mergeCell ref="GDE716:GDL716"/>
    <mergeCell ref="GDM716:GDT716"/>
    <mergeCell ref="GDU716:GEB716"/>
    <mergeCell ref="GEC716:GEJ716"/>
    <mergeCell ref="GEK716:GER716"/>
    <mergeCell ref="GES716:GEZ716"/>
    <mergeCell ref="GFA716:GFH716"/>
    <mergeCell ref="GFI716:GFP716"/>
    <mergeCell ref="GFQ716:GFX716"/>
    <mergeCell ref="GFY716:GGF716"/>
    <mergeCell ref="GGG716:GGN716"/>
    <mergeCell ref="GGO716:GGV716"/>
    <mergeCell ref="GGW716:GHD716"/>
    <mergeCell ref="GHE716:GHL716"/>
    <mergeCell ref="GHM716:GHT716"/>
    <mergeCell ref="GHU716:GIB716"/>
    <mergeCell ref="GIC716:GIJ716"/>
    <mergeCell ref="GIK716:GIR716"/>
    <mergeCell ref="GIS716:GIZ716"/>
    <mergeCell ref="GJA716:GJH716"/>
    <mergeCell ref="GJI716:GJP716"/>
    <mergeCell ref="GJQ716:GJX716"/>
    <mergeCell ref="GJY716:GKF716"/>
    <mergeCell ref="GKG716:GKN716"/>
    <mergeCell ref="GKO716:GKV716"/>
    <mergeCell ref="GKW716:GLD716"/>
    <mergeCell ref="GLE716:GLL716"/>
    <mergeCell ref="GLM716:GLT716"/>
    <mergeCell ref="GLU716:GMB716"/>
    <mergeCell ref="GMC716:GMJ716"/>
    <mergeCell ref="GMK716:GMR716"/>
    <mergeCell ref="GMS716:GMZ716"/>
    <mergeCell ref="GNA716:GNH716"/>
    <mergeCell ref="GNI716:GNP716"/>
    <mergeCell ref="GNQ716:GNX716"/>
    <mergeCell ref="GNY716:GOF716"/>
    <mergeCell ref="GOG716:GON716"/>
    <mergeCell ref="GOO716:GOV716"/>
    <mergeCell ref="GOW716:GPD716"/>
    <mergeCell ref="GPE716:GPL716"/>
    <mergeCell ref="GPM716:GPT716"/>
    <mergeCell ref="GPU716:GQB716"/>
    <mergeCell ref="GQC716:GQJ716"/>
    <mergeCell ref="GQK716:GQR716"/>
    <mergeCell ref="GQS716:GQZ716"/>
    <mergeCell ref="GRA716:GRH716"/>
    <mergeCell ref="GRI716:GRP716"/>
    <mergeCell ref="GRQ716:GRX716"/>
    <mergeCell ref="GRY716:GSF716"/>
    <mergeCell ref="GSG716:GSN716"/>
    <mergeCell ref="GSO716:GSV716"/>
    <mergeCell ref="GSW716:GTD716"/>
    <mergeCell ref="GTE716:GTL716"/>
    <mergeCell ref="GTM716:GTT716"/>
    <mergeCell ref="GTU716:GUB716"/>
    <mergeCell ref="GUC716:GUJ716"/>
    <mergeCell ref="GUK716:GUR716"/>
    <mergeCell ref="GUS716:GUZ716"/>
    <mergeCell ref="GVA716:GVH716"/>
    <mergeCell ref="GVI716:GVP716"/>
    <mergeCell ref="GVQ716:GVX716"/>
    <mergeCell ref="GVY716:GWF716"/>
    <mergeCell ref="GWG716:GWN716"/>
    <mergeCell ref="GWO716:GWV716"/>
    <mergeCell ref="GWW716:GXD716"/>
    <mergeCell ref="GXE716:GXL716"/>
    <mergeCell ref="GXM716:GXT716"/>
    <mergeCell ref="GXU716:GYB716"/>
    <mergeCell ref="GYC716:GYJ716"/>
    <mergeCell ref="GYK716:GYR716"/>
    <mergeCell ref="GYS716:GYZ716"/>
    <mergeCell ref="GZA716:GZH716"/>
    <mergeCell ref="GZI716:GZP716"/>
    <mergeCell ref="GZQ716:GZX716"/>
    <mergeCell ref="GZY716:HAF716"/>
    <mergeCell ref="HAG716:HAN716"/>
    <mergeCell ref="HAO716:HAV716"/>
    <mergeCell ref="HAW716:HBD716"/>
    <mergeCell ref="HBE716:HBL716"/>
    <mergeCell ref="HBM716:HBT716"/>
    <mergeCell ref="HBU716:HCB716"/>
    <mergeCell ref="HCC716:HCJ716"/>
    <mergeCell ref="HCK716:HCR716"/>
    <mergeCell ref="HCS716:HCZ716"/>
    <mergeCell ref="HDA716:HDH716"/>
    <mergeCell ref="HDI716:HDP716"/>
    <mergeCell ref="HDQ716:HDX716"/>
    <mergeCell ref="HDY716:HEF716"/>
    <mergeCell ref="HEG716:HEN716"/>
    <mergeCell ref="HEO716:HEV716"/>
    <mergeCell ref="HEW716:HFD716"/>
    <mergeCell ref="HFE716:HFL716"/>
    <mergeCell ref="HFM716:HFT716"/>
    <mergeCell ref="HFU716:HGB716"/>
    <mergeCell ref="HGC716:HGJ716"/>
    <mergeCell ref="HGK716:HGR716"/>
    <mergeCell ref="HGS716:HGZ716"/>
    <mergeCell ref="HHA716:HHH716"/>
    <mergeCell ref="HHI716:HHP716"/>
    <mergeCell ref="HHQ716:HHX716"/>
    <mergeCell ref="HHY716:HIF716"/>
    <mergeCell ref="HIG716:HIN716"/>
    <mergeCell ref="HIO716:HIV716"/>
    <mergeCell ref="HIW716:HJD716"/>
    <mergeCell ref="HJE716:HJL716"/>
    <mergeCell ref="HJM716:HJT716"/>
    <mergeCell ref="HJU716:HKB716"/>
    <mergeCell ref="HKC716:HKJ716"/>
    <mergeCell ref="HKK716:HKR716"/>
    <mergeCell ref="HKS716:HKZ716"/>
    <mergeCell ref="HLA716:HLH716"/>
    <mergeCell ref="HLI716:HLP716"/>
    <mergeCell ref="HLQ716:HLX716"/>
    <mergeCell ref="HLY716:HMF716"/>
    <mergeCell ref="HMG716:HMN716"/>
    <mergeCell ref="HMO716:HMV716"/>
    <mergeCell ref="HMW716:HND716"/>
    <mergeCell ref="HNE716:HNL716"/>
    <mergeCell ref="HNM716:HNT716"/>
    <mergeCell ref="HNU716:HOB716"/>
    <mergeCell ref="HOC716:HOJ716"/>
    <mergeCell ref="HOK716:HOR716"/>
    <mergeCell ref="HOS716:HOZ716"/>
    <mergeCell ref="HPA716:HPH716"/>
    <mergeCell ref="HPI716:HPP716"/>
    <mergeCell ref="HPQ716:HPX716"/>
    <mergeCell ref="HPY716:HQF716"/>
    <mergeCell ref="HQG716:HQN716"/>
    <mergeCell ref="HQO716:HQV716"/>
    <mergeCell ref="HQW716:HRD716"/>
    <mergeCell ref="HRE716:HRL716"/>
    <mergeCell ref="HRM716:HRT716"/>
    <mergeCell ref="HRU716:HSB716"/>
    <mergeCell ref="HSC716:HSJ716"/>
    <mergeCell ref="HSK716:HSR716"/>
    <mergeCell ref="HSS716:HSZ716"/>
    <mergeCell ref="HTA716:HTH716"/>
    <mergeCell ref="HTI716:HTP716"/>
    <mergeCell ref="HTQ716:HTX716"/>
    <mergeCell ref="HTY716:HUF716"/>
    <mergeCell ref="HUG716:HUN716"/>
    <mergeCell ref="HUO716:HUV716"/>
    <mergeCell ref="HUW716:HVD716"/>
    <mergeCell ref="HVE716:HVL716"/>
    <mergeCell ref="HVM716:HVT716"/>
    <mergeCell ref="HVU716:HWB716"/>
    <mergeCell ref="HWC716:HWJ716"/>
    <mergeCell ref="HWK716:HWR716"/>
    <mergeCell ref="HWS716:HWZ716"/>
    <mergeCell ref="HXA716:HXH716"/>
    <mergeCell ref="HXI716:HXP716"/>
    <mergeCell ref="HXQ716:HXX716"/>
    <mergeCell ref="HXY716:HYF716"/>
    <mergeCell ref="HYG716:HYN716"/>
    <mergeCell ref="HYO716:HYV716"/>
    <mergeCell ref="HYW716:HZD716"/>
    <mergeCell ref="HZE716:HZL716"/>
    <mergeCell ref="HZM716:HZT716"/>
    <mergeCell ref="HZU716:IAB716"/>
    <mergeCell ref="IAC716:IAJ716"/>
    <mergeCell ref="IAK716:IAR716"/>
    <mergeCell ref="IAS716:IAZ716"/>
    <mergeCell ref="IBA716:IBH716"/>
    <mergeCell ref="IBI716:IBP716"/>
    <mergeCell ref="IBQ716:IBX716"/>
    <mergeCell ref="IBY716:ICF716"/>
    <mergeCell ref="ICG716:ICN716"/>
    <mergeCell ref="ICO716:ICV716"/>
    <mergeCell ref="ICW716:IDD716"/>
    <mergeCell ref="IDE716:IDL716"/>
    <mergeCell ref="IDM716:IDT716"/>
    <mergeCell ref="IDU716:IEB716"/>
    <mergeCell ref="IEC716:IEJ716"/>
    <mergeCell ref="IEK716:IER716"/>
    <mergeCell ref="IES716:IEZ716"/>
    <mergeCell ref="IFA716:IFH716"/>
    <mergeCell ref="IFI716:IFP716"/>
    <mergeCell ref="IFQ716:IFX716"/>
    <mergeCell ref="IFY716:IGF716"/>
    <mergeCell ref="IGG716:IGN716"/>
    <mergeCell ref="IGO716:IGV716"/>
    <mergeCell ref="IGW716:IHD716"/>
    <mergeCell ref="IHE716:IHL716"/>
    <mergeCell ref="IHM716:IHT716"/>
    <mergeCell ref="IHU716:IIB716"/>
    <mergeCell ref="IIC716:IIJ716"/>
    <mergeCell ref="IIK716:IIR716"/>
    <mergeCell ref="IIS716:IIZ716"/>
    <mergeCell ref="IJA716:IJH716"/>
    <mergeCell ref="IJI716:IJP716"/>
    <mergeCell ref="IJQ716:IJX716"/>
    <mergeCell ref="IJY716:IKF716"/>
    <mergeCell ref="IKG716:IKN716"/>
    <mergeCell ref="IKO716:IKV716"/>
    <mergeCell ref="IKW716:ILD716"/>
    <mergeCell ref="ILE716:ILL716"/>
    <mergeCell ref="ILM716:ILT716"/>
    <mergeCell ref="ILU716:IMB716"/>
    <mergeCell ref="IMC716:IMJ716"/>
    <mergeCell ref="IMK716:IMR716"/>
    <mergeCell ref="IMS716:IMZ716"/>
    <mergeCell ref="INA716:INH716"/>
    <mergeCell ref="INI716:INP716"/>
    <mergeCell ref="INQ716:INX716"/>
    <mergeCell ref="INY716:IOF716"/>
    <mergeCell ref="IOG716:ION716"/>
    <mergeCell ref="IOO716:IOV716"/>
    <mergeCell ref="IOW716:IPD716"/>
    <mergeCell ref="IPE716:IPL716"/>
    <mergeCell ref="IPM716:IPT716"/>
    <mergeCell ref="IPU716:IQB716"/>
    <mergeCell ref="IQC716:IQJ716"/>
    <mergeCell ref="IQK716:IQR716"/>
    <mergeCell ref="IQS716:IQZ716"/>
    <mergeCell ref="IRA716:IRH716"/>
    <mergeCell ref="IRI716:IRP716"/>
    <mergeCell ref="IRQ716:IRX716"/>
    <mergeCell ref="IRY716:ISF716"/>
    <mergeCell ref="ISG716:ISN716"/>
    <mergeCell ref="ISO716:ISV716"/>
    <mergeCell ref="ISW716:ITD716"/>
    <mergeCell ref="ITE716:ITL716"/>
    <mergeCell ref="ITM716:ITT716"/>
    <mergeCell ref="ITU716:IUB716"/>
    <mergeCell ref="IUC716:IUJ716"/>
    <mergeCell ref="IUK716:IUR716"/>
    <mergeCell ref="IUS716:IUZ716"/>
    <mergeCell ref="IVA716:IVH716"/>
    <mergeCell ref="IVI716:IVP716"/>
    <mergeCell ref="IVQ716:IVX716"/>
    <mergeCell ref="IVY716:IWF716"/>
    <mergeCell ref="IWG716:IWN716"/>
    <mergeCell ref="IWO716:IWV716"/>
    <mergeCell ref="IWW716:IXD716"/>
    <mergeCell ref="IXE716:IXL716"/>
    <mergeCell ref="IXM716:IXT716"/>
    <mergeCell ref="IXU716:IYB716"/>
    <mergeCell ref="IYC716:IYJ716"/>
    <mergeCell ref="IYK716:IYR716"/>
    <mergeCell ref="IYS716:IYZ716"/>
    <mergeCell ref="IZA716:IZH716"/>
    <mergeCell ref="IZI716:IZP716"/>
    <mergeCell ref="IZQ716:IZX716"/>
    <mergeCell ref="IZY716:JAF716"/>
    <mergeCell ref="JAG716:JAN716"/>
    <mergeCell ref="JAO716:JAV716"/>
    <mergeCell ref="JAW716:JBD716"/>
    <mergeCell ref="JBE716:JBL716"/>
    <mergeCell ref="JBM716:JBT716"/>
    <mergeCell ref="JBU716:JCB716"/>
    <mergeCell ref="JCC716:JCJ716"/>
    <mergeCell ref="JCK716:JCR716"/>
    <mergeCell ref="JCS716:JCZ716"/>
    <mergeCell ref="JDA716:JDH716"/>
    <mergeCell ref="JDI716:JDP716"/>
    <mergeCell ref="JDQ716:JDX716"/>
    <mergeCell ref="JDY716:JEF716"/>
    <mergeCell ref="JEG716:JEN716"/>
    <mergeCell ref="JEO716:JEV716"/>
    <mergeCell ref="JEW716:JFD716"/>
    <mergeCell ref="JFE716:JFL716"/>
    <mergeCell ref="JFM716:JFT716"/>
    <mergeCell ref="JFU716:JGB716"/>
    <mergeCell ref="JGC716:JGJ716"/>
    <mergeCell ref="JGK716:JGR716"/>
    <mergeCell ref="JGS716:JGZ716"/>
    <mergeCell ref="JHA716:JHH716"/>
    <mergeCell ref="JHI716:JHP716"/>
    <mergeCell ref="JHQ716:JHX716"/>
    <mergeCell ref="JHY716:JIF716"/>
    <mergeCell ref="JIG716:JIN716"/>
    <mergeCell ref="JIO716:JIV716"/>
    <mergeCell ref="JIW716:JJD716"/>
    <mergeCell ref="JJE716:JJL716"/>
    <mergeCell ref="JJM716:JJT716"/>
    <mergeCell ref="JJU716:JKB716"/>
    <mergeCell ref="JKC716:JKJ716"/>
    <mergeCell ref="JKK716:JKR716"/>
    <mergeCell ref="JKS716:JKZ716"/>
    <mergeCell ref="JLA716:JLH716"/>
    <mergeCell ref="JLI716:JLP716"/>
    <mergeCell ref="JLQ716:JLX716"/>
    <mergeCell ref="JLY716:JMF716"/>
    <mergeCell ref="JMG716:JMN716"/>
    <mergeCell ref="JMO716:JMV716"/>
    <mergeCell ref="JMW716:JND716"/>
    <mergeCell ref="JNE716:JNL716"/>
    <mergeCell ref="JNM716:JNT716"/>
    <mergeCell ref="JNU716:JOB716"/>
    <mergeCell ref="JOC716:JOJ716"/>
    <mergeCell ref="JOK716:JOR716"/>
    <mergeCell ref="JOS716:JOZ716"/>
    <mergeCell ref="JPA716:JPH716"/>
    <mergeCell ref="JPI716:JPP716"/>
    <mergeCell ref="JPQ716:JPX716"/>
    <mergeCell ref="JPY716:JQF716"/>
    <mergeCell ref="JQG716:JQN716"/>
    <mergeCell ref="JQO716:JQV716"/>
    <mergeCell ref="JQW716:JRD716"/>
    <mergeCell ref="JRE716:JRL716"/>
    <mergeCell ref="JRM716:JRT716"/>
    <mergeCell ref="JRU716:JSB716"/>
    <mergeCell ref="JSC716:JSJ716"/>
    <mergeCell ref="JSK716:JSR716"/>
    <mergeCell ref="JSS716:JSZ716"/>
    <mergeCell ref="JTA716:JTH716"/>
    <mergeCell ref="JTI716:JTP716"/>
    <mergeCell ref="JTQ716:JTX716"/>
    <mergeCell ref="JTY716:JUF716"/>
    <mergeCell ref="JUG716:JUN716"/>
    <mergeCell ref="JUO716:JUV716"/>
    <mergeCell ref="JUW716:JVD716"/>
    <mergeCell ref="JVE716:JVL716"/>
    <mergeCell ref="JVM716:JVT716"/>
    <mergeCell ref="JVU716:JWB716"/>
    <mergeCell ref="JWC716:JWJ716"/>
    <mergeCell ref="JWK716:JWR716"/>
    <mergeCell ref="JWS716:JWZ716"/>
    <mergeCell ref="JXA716:JXH716"/>
    <mergeCell ref="JXI716:JXP716"/>
    <mergeCell ref="JXQ716:JXX716"/>
    <mergeCell ref="JXY716:JYF716"/>
    <mergeCell ref="JYG716:JYN716"/>
    <mergeCell ref="JYO716:JYV716"/>
    <mergeCell ref="JYW716:JZD716"/>
    <mergeCell ref="JZE716:JZL716"/>
    <mergeCell ref="JZM716:JZT716"/>
    <mergeCell ref="JZU716:KAB716"/>
    <mergeCell ref="KAC716:KAJ716"/>
    <mergeCell ref="KAK716:KAR716"/>
    <mergeCell ref="KAS716:KAZ716"/>
    <mergeCell ref="KBA716:KBH716"/>
    <mergeCell ref="KBI716:KBP716"/>
    <mergeCell ref="KBQ716:KBX716"/>
    <mergeCell ref="KBY716:KCF716"/>
    <mergeCell ref="KCG716:KCN716"/>
    <mergeCell ref="KCO716:KCV716"/>
    <mergeCell ref="KCW716:KDD716"/>
    <mergeCell ref="KDE716:KDL716"/>
    <mergeCell ref="KDM716:KDT716"/>
    <mergeCell ref="KDU716:KEB716"/>
    <mergeCell ref="KEC716:KEJ716"/>
    <mergeCell ref="KEK716:KER716"/>
    <mergeCell ref="KES716:KEZ716"/>
    <mergeCell ref="KFA716:KFH716"/>
    <mergeCell ref="KFI716:KFP716"/>
    <mergeCell ref="KFQ716:KFX716"/>
    <mergeCell ref="KFY716:KGF716"/>
    <mergeCell ref="KGG716:KGN716"/>
    <mergeCell ref="KGO716:KGV716"/>
    <mergeCell ref="KGW716:KHD716"/>
    <mergeCell ref="KHE716:KHL716"/>
    <mergeCell ref="KHM716:KHT716"/>
    <mergeCell ref="KHU716:KIB716"/>
    <mergeCell ref="KIC716:KIJ716"/>
    <mergeCell ref="KIK716:KIR716"/>
    <mergeCell ref="KIS716:KIZ716"/>
    <mergeCell ref="KJA716:KJH716"/>
    <mergeCell ref="KJI716:KJP716"/>
    <mergeCell ref="KJQ716:KJX716"/>
    <mergeCell ref="KJY716:KKF716"/>
    <mergeCell ref="KKG716:KKN716"/>
    <mergeCell ref="KKO716:KKV716"/>
    <mergeCell ref="KKW716:KLD716"/>
    <mergeCell ref="KLE716:KLL716"/>
    <mergeCell ref="KLM716:KLT716"/>
    <mergeCell ref="KLU716:KMB716"/>
    <mergeCell ref="KMC716:KMJ716"/>
    <mergeCell ref="KMK716:KMR716"/>
    <mergeCell ref="KMS716:KMZ716"/>
    <mergeCell ref="KNA716:KNH716"/>
    <mergeCell ref="KNI716:KNP716"/>
    <mergeCell ref="KNQ716:KNX716"/>
    <mergeCell ref="KNY716:KOF716"/>
    <mergeCell ref="KOG716:KON716"/>
    <mergeCell ref="KOO716:KOV716"/>
    <mergeCell ref="KOW716:KPD716"/>
    <mergeCell ref="KPE716:KPL716"/>
    <mergeCell ref="KPM716:KPT716"/>
    <mergeCell ref="KPU716:KQB716"/>
    <mergeCell ref="KQC716:KQJ716"/>
    <mergeCell ref="KQK716:KQR716"/>
    <mergeCell ref="KQS716:KQZ716"/>
    <mergeCell ref="KRA716:KRH716"/>
    <mergeCell ref="KRI716:KRP716"/>
    <mergeCell ref="KRQ716:KRX716"/>
    <mergeCell ref="KRY716:KSF716"/>
    <mergeCell ref="KSG716:KSN716"/>
    <mergeCell ref="KSO716:KSV716"/>
    <mergeCell ref="KSW716:KTD716"/>
    <mergeCell ref="KTE716:KTL716"/>
    <mergeCell ref="KTM716:KTT716"/>
    <mergeCell ref="KTU716:KUB716"/>
    <mergeCell ref="KUC716:KUJ716"/>
    <mergeCell ref="KUK716:KUR716"/>
    <mergeCell ref="KUS716:KUZ716"/>
    <mergeCell ref="KVA716:KVH716"/>
    <mergeCell ref="KVI716:KVP716"/>
    <mergeCell ref="KVQ716:KVX716"/>
    <mergeCell ref="KVY716:KWF716"/>
    <mergeCell ref="KWG716:KWN716"/>
    <mergeCell ref="KWO716:KWV716"/>
    <mergeCell ref="KWW716:KXD716"/>
    <mergeCell ref="KXE716:KXL716"/>
    <mergeCell ref="KXM716:KXT716"/>
    <mergeCell ref="KXU716:KYB716"/>
    <mergeCell ref="KYC716:KYJ716"/>
    <mergeCell ref="KYK716:KYR716"/>
    <mergeCell ref="KYS716:KYZ716"/>
    <mergeCell ref="KZA716:KZH716"/>
    <mergeCell ref="KZI716:KZP716"/>
    <mergeCell ref="KZQ716:KZX716"/>
    <mergeCell ref="KZY716:LAF716"/>
    <mergeCell ref="LAG716:LAN716"/>
    <mergeCell ref="LAO716:LAV716"/>
    <mergeCell ref="LAW716:LBD716"/>
    <mergeCell ref="LBE716:LBL716"/>
    <mergeCell ref="LBM716:LBT716"/>
    <mergeCell ref="LBU716:LCB716"/>
    <mergeCell ref="LCC716:LCJ716"/>
    <mergeCell ref="LCK716:LCR716"/>
    <mergeCell ref="LCS716:LCZ716"/>
    <mergeCell ref="LDA716:LDH716"/>
    <mergeCell ref="LDI716:LDP716"/>
    <mergeCell ref="LDQ716:LDX716"/>
    <mergeCell ref="LDY716:LEF716"/>
    <mergeCell ref="LEG716:LEN716"/>
    <mergeCell ref="LEO716:LEV716"/>
    <mergeCell ref="LEW716:LFD716"/>
    <mergeCell ref="LFE716:LFL716"/>
    <mergeCell ref="LFM716:LFT716"/>
    <mergeCell ref="LFU716:LGB716"/>
    <mergeCell ref="LGC716:LGJ716"/>
    <mergeCell ref="LGK716:LGR716"/>
    <mergeCell ref="LGS716:LGZ716"/>
    <mergeCell ref="LHA716:LHH716"/>
    <mergeCell ref="LHI716:LHP716"/>
    <mergeCell ref="LHQ716:LHX716"/>
    <mergeCell ref="LHY716:LIF716"/>
    <mergeCell ref="LIG716:LIN716"/>
    <mergeCell ref="LIO716:LIV716"/>
    <mergeCell ref="LIW716:LJD716"/>
    <mergeCell ref="LJE716:LJL716"/>
    <mergeCell ref="LJM716:LJT716"/>
    <mergeCell ref="LJU716:LKB716"/>
    <mergeCell ref="LKC716:LKJ716"/>
    <mergeCell ref="LKK716:LKR716"/>
    <mergeCell ref="LKS716:LKZ716"/>
    <mergeCell ref="LLA716:LLH716"/>
    <mergeCell ref="LLI716:LLP716"/>
    <mergeCell ref="LLQ716:LLX716"/>
    <mergeCell ref="LLY716:LMF716"/>
    <mergeCell ref="LMG716:LMN716"/>
    <mergeCell ref="LMO716:LMV716"/>
    <mergeCell ref="LMW716:LND716"/>
    <mergeCell ref="LNE716:LNL716"/>
    <mergeCell ref="LNM716:LNT716"/>
    <mergeCell ref="LNU716:LOB716"/>
    <mergeCell ref="LOC716:LOJ716"/>
    <mergeCell ref="LOK716:LOR716"/>
    <mergeCell ref="LOS716:LOZ716"/>
    <mergeCell ref="LPA716:LPH716"/>
    <mergeCell ref="LPI716:LPP716"/>
    <mergeCell ref="LPQ716:LPX716"/>
    <mergeCell ref="LPY716:LQF716"/>
    <mergeCell ref="LQG716:LQN716"/>
    <mergeCell ref="LQO716:LQV716"/>
    <mergeCell ref="LQW716:LRD716"/>
    <mergeCell ref="LRE716:LRL716"/>
    <mergeCell ref="LRM716:LRT716"/>
    <mergeCell ref="LRU716:LSB716"/>
    <mergeCell ref="LSC716:LSJ716"/>
    <mergeCell ref="LSK716:LSR716"/>
    <mergeCell ref="LSS716:LSZ716"/>
    <mergeCell ref="LTA716:LTH716"/>
    <mergeCell ref="LTI716:LTP716"/>
    <mergeCell ref="LTQ716:LTX716"/>
    <mergeCell ref="LTY716:LUF716"/>
    <mergeCell ref="LUG716:LUN716"/>
    <mergeCell ref="LUO716:LUV716"/>
    <mergeCell ref="LUW716:LVD716"/>
    <mergeCell ref="LVE716:LVL716"/>
    <mergeCell ref="LVM716:LVT716"/>
    <mergeCell ref="LVU716:LWB716"/>
    <mergeCell ref="LWC716:LWJ716"/>
    <mergeCell ref="LWK716:LWR716"/>
    <mergeCell ref="LWS716:LWZ716"/>
    <mergeCell ref="LXA716:LXH716"/>
    <mergeCell ref="LXI716:LXP716"/>
    <mergeCell ref="LXQ716:LXX716"/>
    <mergeCell ref="LXY716:LYF716"/>
    <mergeCell ref="LYG716:LYN716"/>
    <mergeCell ref="LYO716:LYV716"/>
    <mergeCell ref="LYW716:LZD716"/>
    <mergeCell ref="LZE716:LZL716"/>
    <mergeCell ref="LZM716:LZT716"/>
    <mergeCell ref="LZU716:MAB716"/>
    <mergeCell ref="MAC716:MAJ716"/>
    <mergeCell ref="MAK716:MAR716"/>
    <mergeCell ref="MAS716:MAZ716"/>
    <mergeCell ref="MBA716:MBH716"/>
    <mergeCell ref="MBI716:MBP716"/>
    <mergeCell ref="MBQ716:MBX716"/>
    <mergeCell ref="MBY716:MCF716"/>
    <mergeCell ref="MCG716:MCN716"/>
    <mergeCell ref="MCO716:MCV716"/>
    <mergeCell ref="MCW716:MDD716"/>
    <mergeCell ref="MDE716:MDL716"/>
    <mergeCell ref="MDM716:MDT716"/>
    <mergeCell ref="MDU716:MEB716"/>
    <mergeCell ref="MEC716:MEJ716"/>
    <mergeCell ref="MEK716:MER716"/>
    <mergeCell ref="MES716:MEZ716"/>
    <mergeCell ref="MFA716:MFH716"/>
    <mergeCell ref="MFI716:MFP716"/>
    <mergeCell ref="MFQ716:MFX716"/>
    <mergeCell ref="MFY716:MGF716"/>
    <mergeCell ref="MGG716:MGN716"/>
    <mergeCell ref="MGO716:MGV716"/>
    <mergeCell ref="MGW716:MHD716"/>
    <mergeCell ref="MHE716:MHL716"/>
    <mergeCell ref="MHM716:MHT716"/>
    <mergeCell ref="MHU716:MIB716"/>
    <mergeCell ref="MIC716:MIJ716"/>
    <mergeCell ref="MIK716:MIR716"/>
    <mergeCell ref="MIS716:MIZ716"/>
    <mergeCell ref="MJA716:MJH716"/>
    <mergeCell ref="MJI716:MJP716"/>
    <mergeCell ref="MJQ716:MJX716"/>
    <mergeCell ref="MJY716:MKF716"/>
    <mergeCell ref="MKG716:MKN716"/>
    <mergeCell ref="MKO716:MKV716"/>
    <mergeCell ref="MKW716:MLD716"/>
    <mergeCell ref="MLE716:MLL716"/>
    <mergeCell ref="MLM716:MLT716"/>
    <mergeCell ref="MLU716:MMB716"/>
    <mergeCell ref="MMC716:MMJ716"/>
    <mergeCell ref="MMK716:MMR716"/>
    <mergeCell ref="MMS716:MMZ716"/>
    <mergeCell ref="MNA716:MNH716"/>
    <mergeCell ref="MNI716:MNP716"/>
    <mergeCell ref="MNQ716:MNX716"/>
    <mergeCell ref="MNY716:MOF716"/>
    <mergeCell ref="MOG716:MON716"/>
    <mergeCell ref="MOO716:MOV716"/>
    <mergeCell ref="MOW716:MPD716"/>
    <mergeCell ref="MPE716:MPL716"/>
    <mergeCell ref="MPM716:MPT716"/>
    <mergeCell ref="MPU716:MQB716"/>
    <mergeCell ref="MQC716:MQJ716"/>
    <mergeCell ref="MQK716:MQR716"/>
    <mergeCell ref="MQS716:MQZ716"/>
    <mergeCell ref="MRA716:MRH716"/>
    <mergeCell ref="MRI716:MRP716"/>
    <mergeCell ref="MRQ716:MRX716"/>
    <mergeCell ref="MRY716:MSF716"/>
    <mergeCell ref="MSG716:MSN716"/>
    <mergeCell ref="MSO716:MSV716"/>
    <mergeCell ref="MSW716:MTD716"/>
    <mergeCell ref="MTE716:MTL716"/>
    <mergeCell ref="MTM716:MTT716"/>
    <mergeCell ref="MTU716:MUB716"/>
    <mergeCell ref="MUC716:MUJ716"/>
    <mergeCell ref="MUK716:MUR716"/>
    <mergeCell ref="MUS716:MUZ716"/>
    <mergeCell ref="MVA716:MVH716"/>
    <mergeCell ref="MVI716:MVP716"/>
    <mergeCell ref="MVQ716:MVX716"/>
    <mergeCell ref="MVY716:MWF716"/>
    <mergeCell ref="MWG716:MWN716"/>
    <mergeCell ref="MWO716:MWV716"/>
    <mergeCell ref="MWW716:MXD716"/>
    <mergeCell ref="MXE716:MXL716"/>
    <mergeCell ref="MXM716:MXT716"/>
    <mergeCell ref="MXU716:MYB716"/>
    <mergeCell ref="MYC716:MYJ716"/>
    <mergeCell ref="MYK716:MYR716"/>
    <mergeCell ref="MYS716:MYZ716"/>
    <mergeCell ref="MZA716:MZH716"/>
    <mergeCell ref="MZI716:MZP716"/>
    <mergeCell ref="MZQ716:MZX716"/>
    <mergeCell ref="MZY716:NAF716"/>
    <mergeCell ref="NAG716:NAN716"/>
    <mergeCell ref="NAO716:NAV716"/>
    <mergeCell ref="NAW716:NBD716"/>
    <mergeCell ref="NBE716:NBL716"/>
    <mergeCell ref="NBM716:NBT716"/>
    <mergeCell ref="NBU716:NCB716"/>
    <mergeCell ref="NCC716:NCJ716"/>
    <mergeCell ref="NCK716:NCR716"/>
    <mergeCell ref="NCS716:NCZ716"/>
    <mergeCell ref="NDA716:NDH716"/>
    <mergeCell ref="NDI716:NDP716"/>
    <mergeCell ref="NDQ716:NDX716"/>
    <mergeCell ref="NDY716:NEF716"/>
    <mergeCell ref="NEG716:NEN716"/>
    <mergeCell ref="NEO716:NEV716"/>
    <mergeCell ref="NEW716:NFD716"/>
    <mergeCell ref="NFE716:NFL716"/>
    <mergeCell ref="NFM716:NFT716"/>
    <mergeCell ref="NFU716:NGB716"/>
    <mergeCell ref="NGC716:NGJ716"/>
    <mergeCell ref="NGK716:NGR716"/>
    <mergeCell ref="NGS716:NGZ716"/>
    <mergeCell ref="NHA716:NHH716"/>
    <mergeCell ref="NHI716:NHP716"/>
    <mergeCell ref="NHQ716:NHX716"/>
    <mergeCell ref="NHY716:NIF716"/>
    <mergeCell ref="NIG716:NIN716"/>
    <mergeCell ref="NIO716:NIV716"/>
    <mergeCell ref="NIW716:NJD716"/>
    <mergeCell ref="NJE716:NJL716"/>
    <mergeCell ref="NJM716:NJT716"/>
    <mergeCell ref="NJU716:NKB716"/>
    <mergeCell ref="NKC716:NKJ716"/>
    <mergeCell ref="NKK716:NKR716"/>
    <mergeCell ref="NKS716:NKZ716"/>
    <mergeCell ref="NLA716:NLH716"/>
    <mergeCell ref="NLI716:NLP716"/>
    <mergeCell ref="NLQ716:NLX716"/>
    <mergeCell ref="NLY716:NMF716"/>
    <mergeCell ref="NMG716:NMN716"/>
    <mergeCell ref="NMO716:NMV716"/>
    <mergeCell ref="NMW716:NND716"/>
    <mergeCell ref="NNE716:NNL716"/>
    <mergeCell ref="NNM716:NNT716"/>
    <mergeCell ref="NNU716:NOB716"/>
    <mergeCell ref="NOC716:NOJ716"/>
    <mergeCell ref="NOK716:NOR716"/>
    <mergeCell ref="NOS716:NOZ716"/>
    <mergeCell ref="NPA716:NPH716"/>
    <mergeCell ref="NPI716:NPP716"/>
    <mergeCell ref="NPQ716:NPX716"/>
    <mergeCell ref="NPY716:NQF716"/>
    <mergeCell ref="NQG716:NQN716"/>
    <mergeCell ref="NQO716:NQV716"/>
    <mergeCell ref="NQW716:NRD716"/>
    <mergeCell ref="NRE716:NRL716"/>
    <mergeCell ref="NRM716:NRT716"/>
    <mergeCell ref="NRU716:NSB716"/>
    <mergeCell ref="NSC716:NSJ716"/>
    <mergeCell ref="NSK716:NSR716"/>
    <mergeCell ref="NSS716:NSZ716"/>
    <mergeCell ref="NTA716:NTH716"/>
    <mergeCell ref="NTI716:NTP716"/>
    <mergeCell ref="NTQ716:NTX716"/>
    <mergeCell ref="NTY716:NUF716"/>
    <mergeCell ref="NUG716:NUN716"/>
    <mergeCell ref="NUO716:NUV716"/>
    <mergeCell ref="NUW716:NVD716"/>
    <mergeCell ref="NVE716:NVL716"/>
    <mergeCell ref="NVM716:NVT716"/>
    <mergeCell ref="NVU716:NWB716"/>
    <mergeCell ref="NWC716:NWJ716"/>
    <mergeCell ref="NWK716:NWR716"/>
    <mergeCell ref="NWS716:NWZ716"/>
    <mergeCell ref="NXA716:NXH716"/>
    <mergeCell ref="NXI716:NXP716"/>
    <mergeCell ref="NXQ716:NXX716"/>
    <mergeCell ref="NXY716:NYF716"/>
    <mergeCell ref="NYG716:NYN716"/>
    <mergeCell ref="NYO716:NYV716"/>
    <mergeCell ref="NYW716:NZD716"/>
    <mergeCell ref="NZE716:NZL716"/>
    <mergeCell ref="NZM716:NZT716"/>
    <mergeCell ref="NZU716:OAB716"/>
    <mergeCell ref="OAC716:OAJ716"/>
    <mergeCell ref="OAK716:OAR716"/>
    <mergeCell ref="OAS716:OAZ716"/>
    <mergeCell ref="OBA716:OBH716"/>
    <mergeCell ref="OBI716:OBP716"/>
    <mergeCell ref="OBQ716:OBX716"/>
    <mergeCell ref="OBY716:OCF716"/>
    <mergeCell ref="OCG716:OCN716"/>
    <mergeCell ref="OCO716:OCV716"/>
    <mergeCell ref="OCW716:ODD716"/>
    <mergeCell ref="ODE716:ODL716"/>
    <mergeCell ref="ODM716:ODT716"/>
    <mergeCell ref="ODU716:OEB716"/>
    <mergeCell ref="OEC716:OEJ716"/>
    <mergeCell ref="OEK716:OER716"/>
    <mergeCell ref="OES716:OEZ716"/>
    <mergeCell ref="OFA716:OFH716"/>
    <mergeCell ref="OFI716:OFP716"/>
    <mergeCell ref="OFQ716:OFX716"/>
    <mergeCell ref="OFY716:OGF716"/>
    <mergeCell ref="OGG716:OGN716"/>
    <mergeCell ref="OGO716:OGV716"/>
    <mergeCell ref="OGW716:OHD716"/>
    <mergeCell ref="OHE716:OHL716"/>
    <mergeCell ref="OHM716:OHT716"/>
    <mergeCell ref="OHU716:OIB716"/>
    <mergeCell ref="OIC716:OIJ716"/>
    <mergeCell ref="OIK716:OIR716"/>
    <mergeCell ref="OIS716:OIZ716"/>
    <mergeCell ref="OJA716:OJH716"/>
    <mergeCell ref="OJI716:OJP716"/>
    <mergeCell ref="OJQ716:OJX716"/>
    <mergeCell ref="OJY716:OKF716"/>
    <mergeCell ref="OKG716:OKN716"/>
    <mergeCell ref="OKO716:OKV716"/>
    <mergeCell ref="OKW716:OLD716"/>
    <mergeCell ref="OLE716:OLL716"/>
    <mergeCell ref="OLM716:OLT716"/>
    <mergeCell ref="OLU716:OMB716"/>
    <mergeCell ref="OMC716:OMJ716"/>
    <mergeCell ref="OMK716:OMR716"/>
    <mergeCell ref="OMS716:OMZ716"/>
    <mergeCell ref="ONA716:ONH716"/>
    <mergeCell ref="ONI716:ONP716"/>
    <mergeCell ref="ONQ716:ONX716"/>
    <mergeCell ref="ONY716:OOF716"/>
    <mergeCell ref="OOG716:OON716"/>
    <mergeCell ref="OOO716:OOV716"/>
    <mergeCell ref="OOW716:OPD716"/>
    <mergeCell ref="OPE716:OPL716"/>
    <mergeCell ref="OPM716:OPT716"/>
    <mergeCell ref="OPU716:OQB716"/>
    <mergeCell ref="OQC716:OQJ716"/>
    <mergeCell ref="OQK716:OQR716"/>
    <mergeCell ref="OQS716:OQZ716"/>
    <mergeCell ref="ORA716:ORH716"/>
    <mergeCell ref="ORI716:ORP716"/>
    <mergeCell ref="ORQ716:ORX716"/>
    <mergeCell ref="ORY716:OSF716"/>
    <mergeCell ref="OSG716:OSN716"/>
    <mergeCell ref="OSO716:OSV716"/>
    <mergeCell ref="OSW716:OTD716"/>
    <mergeCell ref="OTE716:OTL716"/>
    <mergeCell ref="OTM716:OTT716"/>
    <mergeCell ref="OTU716:OUB716"/>
    <mergeCell ref="OUC716:OUJ716"/>
    <mergeCell ref="OUK716:OUR716"/>
    <mergeCell ref="OUS716:OUZ716"/>
    <mergeCell ref="OVA716:OVH716"/>
    <mergeCell ref="OVI716:OVP716"/>
    <mergeCell ref="OVQ716:OVX716"/>
    <mergeCell ref="OVY716:OWF716"/>
    <mergeCell ref="OWG716:OWN716"/>
    <mergeCell ref="OWO716:OWV716"/>
    <mergeCell ref="OWW716:OXD716"/>
    <mergeCell ref="OXE716:OXL716"/>
    <mergeCell ref="OXM716:OXT716"/>
    <mergeCell ref="OXU716:OYB716"/>
    <mergeCell ref="OYC716:OYJ716"/>
    <mergeCell ref="OYK716:OYR716"/>
    <mergeCell ref="OYS716:OYZ716"/>
    <mergeCell ref="OZA716:OZH716"/>
    <mergeCell ref="OZI716:OZP716"/>
    <mergeCell ref="OZQ716:OZX716"/>
    <mergeCell ref="OZY716:PAF716"/>
    <mergeCell ref="PAG716:PAN716"/>
    <mergeCell ref="PAO716:PAV716"/>
    <mergeCell ref="PAW716:PBD716"/>
    <mergeCell ref="PBE716:PBL716"/>
    <mergeCell ref="PBM716:PBT716"/>
    <mergeCell ref="PBU716:PCB716"/>
    <mergeCell ref="PCC716:PCJ716"/>
    <mergeCell ref="PCK716:PCR716"/>
    <mergeCell ref="PCS716:PCZ716"/>
    <mergeCell ref="PDA716:PDH716"/>
    <mergeCell ref="PDI716:PDP716"/>
    <mergeCell ref="PDQ716:PDX716"/>
    <mergeCell ref="PDY716:PEF716"/>
    <mergeCell ref="PEG716:PEN716"/>
    <mergeCell ref="PEO716:PEV716"/>
    <mergeCell ref="PEW716:PFD716"/>
    <mergeCell ref="PFE716:PFL716"/>
    <mergeCell ref="PFM716:PFT716"/>
    <mergeCell ref="PFU716:PGB716"/>
    <mergeCell ref="PGC716:PGJ716"/>
    <mergeCell ref="PGK716:PGR716"/>
    <mergeCell ref="PGS716:PGZ716"/>
    <mergeCell ref="PHA716:PHH716"/>
    <mergeCell ref="PHI716:PHP716"/>
    <mergeCell ref="PHQ716:PHX716"/>
    <mergeCell ref="PHY716:PIF716"/>
    <mergeCell ref="PIG716:PIN716"/>
    <mergeCell ref="PIO716:PIV716"/>
    <mergeCell ref="PIW716:PJD716"/>
    <mergeCell ref="PJE716:PJL716"/>
    <mergeCell ref="PJM716:PJT716"/>
    <mergeCell ref="PJU716:PKB716"/>
    <mergeCell ref="PKC716:PKJ716"/>
    <mergeCell ref="PKK716:PKR716"/>
    <mergeCell ref="PKS716:PKZ716"/>
    <mergeCell ref="PLA716:PLH716"/>
    <mergeCell ref="PLI716:PLP716"/>
    <mergeCell ref="PLQ716:PLX716"/>
    <mergeCell ref="PLY716:PMF716"/>
    <mergeCell ref="PMG716:PMN716"/>
    <mergeCell ref="PMO716:PMV716"/>
    <mergeCell ref="PMW716:PND716"/>
    <mergeCell ref="PNE716:PNL716"/>
    <mergeCell ref="PNM716:PNT716"/>
    <mergeCell ref="PNU716:POB716"/>
    <mergeCell ref="POC716:POJ716"/>
    <mergeCell ref="POK716:POR716"/>
    <mergeCell ref="POS716:POZ716"/>
    <mergeCell ref="PPA716:PPH716"/>
    <mergeCell ref="PPI716:PPP716"/>
    <mergeCell ref="PPQ716:PPX716"/>
    <mergeCell ref="PPY716:PQF716"/>
    <mergeCell ref="PQG716:PQN716"/>
    <mergeCell ref="PQO716:PQV716"/>
    <mergeCell ref="PQW716:PRD716"/>
    <mergeCell ref="PRE716:PRL716"/>
    <mergeCell ref="PRM716:PRT716"/>
    <mergeCell ref="PRU716:PSB716"/>
    <mergeCell ref="PSC716:PSJ716"/>
    <mergeCell ref="PSK716:PSR716"/>
    <mergeCell ref="PSS716:PSZ716"/>
    <mergeCell ref="PTA716:PTH716"/>
    <mergeCell ref="PTI716:PTP716"/>
    <mergeCell ref="PTQ716:PTX716"/>
    <mergeCell ref="PTY716:PUF716"/>
    <mergeCell ref="PUG716:PUN716"/>
    <mergeCell ref="PUO716:PUV716"/>
    <mergeCell ref="PUW716:PVD716"/>
    <mergeCell ref="PVE716:PVL716"/>
    <mergeCell ref="PVM716:PVT716"/>
    <mergeCell ref="PVU716:PWB716"/>
    <mergeCell ref="PWC716:PWJ716"/>
    <mergeCell ref="PWK716:PWR716"/>
    <mergeCell ref="PWS716:PWZ716"/>
    <mergeCell ref="PXA716:PXH716"/>
    <mergeCell ref="PXI716:PXP716"/>
    <mergeCell ref="PXQ716:PXX716"/>
    <mergeCell ref="PXY716:PYF716"/>
    <mergeCell ref="PYG716:PYN716"/>
    <mergeCell ref="PYO716:PYV716"/>
    <mergeCell ref="PYW716:PZD716"/>
    <mergeCell ref="PZE716:PZL716"/>
    <mergeCell ref="PZM716:PZT716"/>
    <mergeCell ref="PZU716:QAB716"/>
    <mergeCell ref="QAC716:QAJ716"/>
    <mergeCell ref="QAK716:QAR716"/>
    <mergeCell ref="QAS716:QAZ716"/>
    <mergeCell ref="QBA716:QBH716"/>
    <mergeCell ref="QBI716:QBP716"/>
    <mergeCell ref="QBQ716:QBX716"/>
    <mergeCell ref="QBY716:QCF716"/>
    <mergeCell ref="QCG716:QCN716"/>
    <mergeCell ref="QCO716:QCV716"/>
    <mergeCell ref="QCW716:QDD716"/>
    <mergeCell ref="QDE716:QDL716"/>
    <mergeCell ref="QDM716:QDT716"/>
    <mergeCell ref="QDU716:QEB716"/>
    <mergeCell ref="QEC716:QEJ716"/>
    <mergeCell ref="QEK716:QER716"/>
    <mergeCell ref="QES716:QEZ716"/>
    <mergeCell ref="QFA716:QFH716"/>
    <mergeCell ref="QFI716:QFP716"/>
    <mergeCell ref="QFQ716:QFX716"/>
    <mergeCell ref="QFY716:QGF716"/>
    <mergeCell ref="QGG716:QGN716"/>
    <mergeCell ref="QGO716:QGV716"/>
    <mergeCell ref="QGW716:QHD716"/>
    <mergeCell ref="QHE716:QHL716"/>
    <mergeCell ref="QHM716:QHT716"/>
    <mergeCell ref="QHU716:QIB716"/>
    <mergeCell ref="QIC716:QIJ716"/>
    <mergeCell ref="QIK716:QIR716"/>
    <mergeCell ref="QIS716:QIZ716"/>
    <mergeCell ref="QJA716:QJH716"/>
    <mergeCell ref="QJI716:QJP716"/>
    <mergeCell ref="QJQ716:QJX716"/>
    <mergeCell ref="QJY716:QKF716"/>
    <mergeCell ref="QKG716:QKN716"/>
    <mergeCell ref="QKO716:QKV716"/>
    <mergeCell ref="QKW716:QLD716"/>
    <mergeCell ref="QLE716:QLL716"/>
    <mergeCell ref="QLM716:QLT716"/>
    <mergeCell ref="QLU716:QMB716"/>
    <mergeCell ref="QMC716:QMJ716"/>
    <mergeCell ref="QMK716:QMR716"/>
    <mergeCell ref="QMS716:QMZ716"/>
    <mergeCell ref="QNA716:QNH716"/>
    <mergeCell ref="QNI716:QNP716"/>
    <mergeCell ref="QNQ716:QNX716"/>
    <mergeCell ref="QNY716:QOF716"/>
    <mergeCell ref="QOG716:QON716"/>
    <mergeCell ref="QOO716:QOV716"/>
    <mergeCell ref="QOW716:QPD716"/>
    <mergeCell ref="QPE716:QPL716"/>
    <mergeCell ref="QPM716:QPT716"/>
    <mergeCell ref="QPU716:QQB716"/>
    <mergeCell ref="QQC716:QQJ716"/>
    <mergeCell ref="QQK716:QQR716"/>
    <mergeCell ref="QQS716:QQZ716"/>
    <mergeCell ref="QRA716:QRH716"/>
    <mergeCell ref="QRI716:QRP716"/>
    <mergeCell ref="QRQ716:QRX716"/>
    <mergeCell ref="QRY716:QSF716"/>
    <mergeCell ref="QSG716:QSN716"/>
    <mergeCell ref="QSO716:QSV716"/>
    <mergeCell ref="QSW716:QTD716"/>
    <mergeCell ref="QTE716:QTL716"/>
    <mergeCell ref="QTM716:QTT716"/>
    <mergeCell ref="QTU716:QUB716"/>
    <mergeCell ref="QUC716:QUJ716"/>
    <mergeCell ref="QUK716:QUR716"/>
    <mergeCell ref="QUS716:QUZ716"/>
    <mergeCell ref="QVA716:QVH716"/>
    <mergeCell ref="QVI716:QVP716"/>
    <mergeCell ref="QVQ716:QVX716"/>
    <mergeCell ref="QVY716:QWF716"/>
    <mergeCell ref="QWG716:QWN716"/>
    <mergeCell ref="QWO716:QWV716"/>
    <mergeCell ref="QWW716:QXD716"/>
    <mergeCell ref="QXE716:QXL716"/>
    <mergeCell ref="QXM716:QXT716"/>
    <mergeCell ref="QXU716:QYB716"/>
    <mergeCell ref="QYC716:QYJ716"/>
    <mergeCell ref="QYK716:QYR716"/>
    <mergeCell ref="QYS716:QYZ716"/>
    <mergeCell ref="QZA716:QZH716"/>
    <mergeCell ref="QZI716:QZP716"/>
    <mergeCell ref="QZQ716:QZX716"/>
    <mergeCell ref="QZY716:RAF716"/>
    <mergeCell ref="RAG716:RAN716"/>
    <mergeCell ref="RAO716:RAV716"/>
    <mergeCell ref="RAW716:RBD716"/>
    <mergeCell ref="RBE716:RBL716"/>
    <mergeCell ref="RBM716:RBT716"/>
    <mergeCell ref="RBU716:RCB716"/>
    <mergeCell ref="RCC716:RCJ716"/>
    <mergeCell ref="RCK716:RCR716"/>
    <mergeCell ref="RCS716:RCZ716"/>
    <mergeCell ref="RDA716:RDH716"/>
    <mergeCell ref="RDI716:RDP716"/>
    <mergeCell ref="RDQ716:RDX716"/>
    <mergeCell ref="RDY716:REF716"/>
    <mergeCell ref="REG716:REN716"/>
    <mergeCell ref="REO716:REV716"/>
    <mergeCell ref="REW716:RFD716"/>
    <mergeCell ref="RFE716:RFL716"/>
    <mergeCell ref="RFM716:RFT716"/>
    <mergeCell ref="RFU716:RGB716"/>
    <mergeCell ref="RGC716:RGJ716"/>
    <mergeCell ref="RGK716:RGR716"/>
    <mergeCell ref="RGS716:RGZ716"/>
    <mergeCell ref="RHA716:RHH716"/>
    <mergeCell ref="RHI716:RHP716"/>
    <mergeCell ref="RHQ716:RHX716"/>
    <mergeCell ref="RHY716:RIF716"/>
    <mergeCell ref="RIG716:RIN716"/>
    <mergeCell ref="RIO716:RIV716"/>
    <mergeCell ref="RIW716:RJD716"/>
    <mergeCell ref="RJE716:RJL716"/>
    <mergeCell ref="RJM716:RJT716"/>
    <mergeCell ref="RJU716:RKB716"/>
    <mergeCell ref="RKC716:RKJ716"/>
    <mergeCell ref="RKK716:RKR716"/>
    <mergeCell ref="RKS716:RKZ716"/>
    <mergeCell ref="RLA716:RLH716"/>
    <mergeCell ref="RLI716:RLP716"/>
    <mergeCell ref="RLQ716:RLX716"/>
    <mergeCell ref="RLY716:RMF716"/>
    <mergeCell ref="RMG716:RMN716"/>
    <mergeCell ref="RMO716:RMV716"/>
    <mergeCell ref="RMW716:RND716"/>
    <mergeCell ref="RNE716:RNL716"/>
    <mergeCell ref="RNM716:RNT716"/>
    <mergeCell ref="RNU716:ROB716"/>
    <mergeCell ref="ROC716:ROJ716"/>
    <mergeCell ref="ROK716:ROR716"/>
    <mergeCell ref="ROS716:ROZ716"/>
    <mergeCell ref="RPA716:RPH716"/>
    <mergeCell ref="RPI716:RPP716"/>
    <mergeCell ref="RPQ716:RPX716"/>
    <mergeCell ref="RPY716:RQF716"/>
    <mergeCell ref="RQG716:RQN716"/>
    <mergeCell ref="RQO716:RQV716"/>
    <mergeCell ref="RQW716:RRD716"/>
    <mergeCell ref="RRE716:RRL716"/>
    <mergeCell ref="RRM716:RRT716"/>
    <mergeCell ref="RRU716:RSB716"/>
    <mergeCell ref="RSC716:RSJ716"/>
    <mergeCell ref="RSK716:RSR716"/>
    <mergeCell ref="RSS716:RSZ716"/>
    <mergeCell ref="RTA716:RTH716"/>
    <mergeCell ref="RTI716:RTP716"/>
    <mergeCell ref="RTQ716:RTX716"/>
    <mergeCell ref="RTY716:RUF716"/>
    <mergeCell ref="RUG716:RUN716"/>
    <mergeCell ref="RUO716:RUV716"/>
    <mergeCell ref="RUW716:RVD716"/>
    <mergeCell ref="RVE716:RVL716"/>
    <mergeCell ref="RVM716:RVT716"/>
    <mergeCell ref="RVU716:RWB716"/>
    <mergeCell ref="RWC716:RWJ716"/>
    <mergeCell ref="RWK716:RWR716"/>
    <mergeCell ref="RWS716:RWZ716"/>
    <mergeCell ref="RXA716:RXH716"/>
    <mergeCell ref="RXI716:RXP716"/>
    <mergeCell ref="RXQ716:RXX716"/>
    <mergeCell ref="RXY716:RYF716"/>
    <mergeCell ref="RYG716:RYN716"/>
    <mergeCell ref="RYO716:RYV716"/>
    <mergeCell ref="RYW716:RZD716"/>
    <mergeCell ref="RZE716:RZL716"/>
    <mergeCell ref="RZM716:RZT716"/>
    <mergeCell ref="RZU716:SAB716"/>
    <mergeCell ref="SAC716:SAJ716"/>
    <mergeCell ref="SAK716:SAR716"/>
    <mergeCell ref="SAS716:SAZ716"/>
    <mergeCell ref="SBA716:SBH716"/>
    <mergeCell ref="SBI716:SBP716"/>
    <mergeCell ref="SBQ716:SBX716"/>
    <mergeCell ref="SBY716:SCF716"/>
    <mergeCell ref="SCG716:SCN716"/>
    <mergeCell ref="SCO716:SCV716"/>
    <mergeCell ref="SCW716:SDD716"/>
    <mergeCell ref="SDE716:SDL716"/>
    <mergeCell ref="SDM716:SDT716"/>
    <mergeCell ref="SDU716:SEB716"/>
    <mergeCell ref="SEC716:SEJ716"/>
    <mergeCell ref="SEK716:SER716"/>
    <mergeCell ref="SES716:SEZ716"/>
    <mergeCell ref="SFA716:SFH716"/>
    <mergeCell ref="SFI716:SFP716"/>
    <mergeCell ref="SFQ716:SFX716"/>
    <mergeCell ref="SFY716:SGF716"/>
    <mergeCell ref="SGG716:SGN716"/>
    <mergeCell ref="SGO716:SGV716"/>
    <mergeCell ref="SGW716:SHD716"/>
    <mergeCell ref="SHE716:SHL716"/>
    <mergeCell ref="SHM716:SHT716"/>
    <mergeCell ref="SHU716:SIB716"/>
    <mergeCell ref="SIC716:SIJ716"/>
    <mergeCell ref="SIK716:SIR716"/>
    <mergeCell ref="SIS716:SIZ716"/>
    <mergeCell ref="SJA716:SJH716"/>
    <mergeCell ref="SJI716:SJP716"/>
    <mergeCell ref="SJQ716:SJX716"/>
    <mergeCell ref="SJY716:SKF716"/>
    <mergeCell ref="SKG716:SKN716"/>
    <mergeCell ref="SKO716:SKV716"/>
    <mergeCell ref="SKW716:SLD716"/>
    <mergeCell ref="SLE716:SLL716"/>
    <mergeCell ref="SLM716:SLT716"/>
    <mergeCell ref="SLU716:SMB716"/>
    <mergeCell ref="SMC716:SMJ716"/>
    <mergeCell ref="SMK716:SMR716"/>
    <mergeCell ref="SMS716:SMZ716"/>
    <mergeCell ref="SNA716:SNH716"/>
    <mergeCell ref="SNI716:SNP716"/>
    <mergeCell ref="SNQ716:SNX716"/>
    <mergeCell ref="SNY716:SOF716"/>
    <mergeCell ref="SOG716:SON716"/>
    <mergeCell ref="SOO716:SOV716"/>
    <mergeCell ref="SOW716:SPD716"/>
    <mergeCell ref="SPE716:SPL716"/>
    <mergeCell ref="SPM716:SPT716"/>
    <mergeCell ref="SPU716:SQB716"/>
    <mergeCell ref="SQC716:SQJ716"/>
    <mergeCell ref="SQK716:SQR716"/>
    <mergeCell ref="SQS716:SQZ716"/>
    <mergeCell ref="SRA716:SRH716"/>
    <mergeCell ref="SRI716:SRP716"/>
    <mergeCell ref="SRQ716:SRX716"/>
    <mergeCell ref="SRY716:SSF716"/>
    <mergeCell ref="SSG716:SSN716"/>
    <mergeCell ref="SSO716:SSV716"/>
    <mergeCell ref="SSW716:STD716"/>
    <mergeCell ref="STE716:STL716"/>
    <mergeCell ref="STM716:STT716"/>
    <mergeCell ref="STU716:SUB716"/>
    <mergeCell ref="SUC716:SUJ716"/>
    <mergeCell ref="SUK716:SUR716"/>
    <mergeCell ref="SUS716:SUZ716"/>
    <mergeCell ref="SVA716:SVH716"/>
    <mergeCell ref="SVI716:SVP716"/>
    <mergeCell ref="SVQ716:SVX716"/>
    <mergeCell ref="SVY716:SWF716"/>
    <mergeCell ref="SWG716:SWN716"/>
    <mergeCell ref="SWO716:SWV716"/>
    <mergeCell ref="SWW716:SXD716"/>
    <mergeCell ref="SXE716:SXL716"/>
    <mergeCell ref="SXM716:SXT716"/>
    <mergeCell ref="SXU716:SYB716"/>
    <mergeCell ref="SYC716:SYJ716"/>
    <mergeCell ref="SYK716:SYR716"/>
    <mergeCell ref="SYS716:SYZ716"/>
    <mergeCell ref="SZA716:SZH716"/>
    <mergeCell ref="SZI716:SZP716"/>
    <mergeCell ref="SZQ716:SZX716"/>
    <mergeCell ref="SZY716:TAF716"/>
    <mergeCell ref="TAG716:TAN716"/>
    <mergeCell ref="TAO716:TAV716"/>
    <mergeCell ref="TAW716:TBD716"/>
    <mergeCell ref="TBE716:TBL716"/>
    <mergeCell ref="TBM716:TBT716"/>
    <mergeCell ref="TBU716:TCB716"/>
    <mergeCell ref="TCC716:TCJ716"/>
    <mergeCell ref="TCK716:TCR716"/>
    <mergeCell ref="TCS716:TCZ716"/>
    <mergeCell ref="TDA716:TDH716"/>
    <mergeCell ref="TDI716:TDP716"/>
    <mergeCell ref="TDQ716:TDX716"/>
    <mergeCell ref="TDY716:TEF716"/>
    <mergeCell ref="TEG716:TEN716"/>
    <mergeCell ref="TEO716:TEV716"/>
    <mergeCell ref="TEW716:TFD716"/>
    <mergeCell ref="TFE716:TFL716"/>
    <mergeCell ref="TFM716:TFT716"/>
    <mergeCell ref="TFU716:TGB716"/>
    <mergeCell ref="TGC716:TGJ716"/>
    <mergeCell ref="TGK716:TGR716"/>
    <mergeCell ref="TGS716:TGZ716"/>
    <mergeCell ref="THA716:THH716"/>
    <mergeCell ref="THI716:THP716"/>
    <mergeCell ref="THQ716:THX716"/>
    <mergeCell ref="THY716:TIF716"/>
    <mergeCell ref="TIG716:TIN716"/>
    <mergeCell ref="TIO716:TIV716"/>
    <mergeCell ref="TIW716:TJD716"/>
    <mergeCell ref="TJE716:TJL716"/>
    <mergeCell ref="TJM716:TJT716"/>
    <mergeCell ref="TJU716:TKB716"/>
    <mergeCell ref="TKC716:TKJ716"/>
    <mergeCell ref="TKK716:TKR716"/>
    <mergeCell ref="TKS716:TKZ716"/>
    <mergeCell ref="TLA716:TLH716"/>
    <mergeCell ref="TLI716:TLP716"/>
    <mergeCell ref="TLQ716:TLX716"/>
    <mergeCell ref="TLY716:TMF716"/>
    <mergeCell ref="TMG716:TMN716"/>
    <mergeCell ref="TMO716:TMV716"/>
    <mergeCell ref="TMW716:TND716"/>
    <mergeCell ref="TNE716:TNL716"/>
    <mergeCell ref="TNM716:TNT716"/>
    <mergeCell ref="TNU716:TOB716"/>
    <mergeCell ref="TOC716:TOJ716"/>
    <mergeCell ref="TOK716:TOR716"/>
    <mergeCell ref="TOS716:TOZ716"/>
    <mergeCell ref="TPA716:TPH716"/>
    <mergeCell ref="TPI716:TPP716"/>
    <mergeCell ref="TPQ716:TPX716"/>
    <mergeCell ref="TPY716:TQF716"/>
    <mergeCell ref="TQG716:TQN716"/>
    <mergeCell ref="TQO716:TQV716"/>
    <mergeCell ref="TQW716:TRD716"/>
    <mergeCell ref="TRE716:TRL716"/>
    <mergeCell ref="TRM716:TRT716"/>
    <mergeCell ref="TRU716:TSB716"/>
    <mergeCell ref="TSC716:TSJ716"/>
    <mergeCell ref="TSK716:TSR716"/>
    <mergeCell ref="TSS716:TSZ716"/>
    <mergeCell ref="TTA716:TTH716"/>
    <mergeCell ref="TTI716:TTP716"/>
    <mergeCell ref="TTQ716:TTX716"/>
    <mergeCell ref="TTY716:TUF716"/>
    <mergeCell ref="TUG716:TUN716"/>
    <mergeCell ref="TUO716:TUV716"/>
    <mergeCell ref="TUW716:TVD716"/>
    <mergeCell ref="TVE716:TVL716"/>
    <mergeCell ref="TVM716:TVT716"/>
    <mergeCell ref="TVU716:TWB716"/>
    <mergeCell ref="TWC716:TWJ716"/>
    <mergeCell ref="TWK716:TWR716"/>
    <mergeCell ref="TWS716:TWZ716"/>
    <mergeCell ref="TXA716:TXH716"/>
    <mergeCell ref="TXI716:TXP716"/>
    <mergeCell ref="TXQ716:TXX716"/>
    <mergeCell ref="TXY716:TYF716"/>
    <mergeCell ref="TYG716:TYN716"/>
    <mergeCell ref="TYO716:TYV716"/>
    <mergeCell ref="TYW716:TZD716"/>
    <mergeCell ref="TZE716:TZL716"/>
    <mergeCell ref="TZM716:TZT716"/>
    <mergeCell ref="TZU716:UAB716"/>
    <mergeCell ref="UAC716:UAJ716"/>
    <mergeCell ref="UAK716:UAR716"/>
    <mergeCell ref="UAS716:UAZ716"/>
    <mergeCell ref="UBA716:UBH716"/>
    <mergeCell ref="UBI716:UBP716"/>
    <mergeCell ref="UBQ716:UBX716"/>
    <mergeCell ref="UBY716:UCF716"/>
    <mergeCell ref="UCG716:UCN716"/>
    <mergeCell ref="UCO716:UCV716"/>
    <mergeCell ref="UCW716:UDD716"/>
    <mergeCell ref="UDE716:UDL716"/>
    <mergeCell ref="UDM716:UDT716"/>
    <mergeCell ref="UDU716:UEB716"/>
    <mergeCell ref="UEC716:UEJ716"/>
    <mergeCell ref="UEK716:UER716"/>
    <mergeCell ref="UES716:UEZ716"/>
    <mergeCell ref="UFA716:UFH716"/>
    <mergeCell ref="UFI716:UFP716"/>
    <mergeCell ref="UFQ716:UFX716"/>
    <mergeCell ref="UFY716:UGF716"/>
    <mergeCell ref="UGG716:UGN716"/>
    <mergeCell ref="UGO716:UGV716"/>
    <mergeCell ref="UGW716:UHD716"/>
    <mergeCell ref="UHE716:UHL716"/>
    <mergeCell ref="UHM716:UHT716"/>
    <mergeCell ref="UHU716:UIB716"/>
    <mergeCell ref="UIC716:UIJ716"/>
    <mergeCell ref="UIK716:UIR716"/>
    <mergeCell ref="UIS716:UIZ716"/>
    <mergeCell ref="UJA716:UJH716"/>
    <mergeCell ref="UJI716:UJP716"/>
    <mergeCell ref="UJQ716:UJX716"/>
    <mergeCell ref="UJY716:UKF716"/>
    <mergeCell ref="UKG716:UKN716"/>
    <mergeCell ref="UKO716:UKV716"/>
    <mergeCell ref="UKW716:ULD716"/>
    <mergeCell ref="ULE716:ULL716"/>
    <mergeCell ref="ULM716:ULT716"/>
    <mergeCell ref="ULU716:UMB716"/>
    <mergeCell ref="UMC716:UMJ716"/>
    <mergeCell ref="UMK716:UMR716"/>
    <mergeCell ref="UMS716:UMZ716"/>
    <mergeCell ref="UNA716:UNH716"/>
    <mergeCell ref="UNI716:UNP716"/>
    <mergeCell ref="UNQ716:UNX716"/>
    <mergeCell ref="UNY716:UOF716"/>
    <mergeCell ref="UOG716:UON716"/>
    <mergeCell ref="UOO716:UOV716"/>
    <mergeCell ref="UOW716:UPD716"/>
    <mergeCell ref="UPE716:UPL716"/>
    <mergeCell ref="UPM716:UPT716"/>
    <mergeCell ref="UPU716:UQB716"/>
    <mergeCell ref="UQC716:UQJ716"/>
    <mergeCell ref="UQK716:UQR716"/>
    <mergeCell ref="UQS716:UQZ716"/>
    <mergeCell ref="URA716:URH716"/>
    <mergeCell ref="URI716:URP716"/>
    <mergeCell ref="URQ716:URX716"/>
    <mergeCell ref="URY716:USF716"/>
    <mergeCell ref="USG716:USN716"/>
    <mergeCell ref="USO716:USV716"/>
    <mergeCell ref="USW716:UTD716"/>
    <mergeCell ref="UTE716:UTL716"/>
    <mergeCell ref="UTM716:UTT716"/>
    <mergeCell ref="UTU716:UUB716"/>
    <mergeCell ref="UUC716:UUJ716"/>
    <mergeCell ref="UUK716:UUR716"/>
    <mergeCell ref="UUS716:UUZ716"/>
    <mergeCell ref="UVA716:UVH716"/>
    <mergeCell ref="UVI716:UVP716"/>
    <mergeCell ref="UVQ716:UVX716"/>
    <mergeCell ref="UVY716:UWF716"/>
    <mergeCell ref="UWG716:UWN716"/>
    <mergeCell ref="UWO716:UWV716"/>
    <mergeCell ref="UWW716:UXD716"/>
    <mergeCell ref="UXE716:UXL716"/>
    <mergeCell ref="UXM716:UXT716"/>
    <mergeCell ref="UXU716:UYB716"/>
    <mergeCell ref="UYC716:UYJ716"/>
    <mergeCell ref="UYK716:UYR716"/>
    <mergeCell ref="UYS716:UYZ716"/>
    <mergeCell ref="UZA716:UZH716"/>
    <mergeCell ref="UZI716:UZP716"/>
    <mergeCell ref="UZQ716:UZX716"/>
    <mergeCell ref="UZY716:VAF716"/>
    <mergeCell ref="VAG716:VAN716"/>
    <mergeCell ref="VAO716:VAV716"/>
    <mergeCell ref="VAW716:VBD716"/>
    <mergeCell ref="VBE716:VBL716"/>
    <mergeCell ref="VBM716:VBT716"/>
    <mergeCell ref="VBU716:VCB716"/>
    <mergeCell ref="VCC716:VCJ716"/>
    <mergeCell ref="VCK716:VCR716"/>
    <mergeCell ref="VCS716:VCZ716"/>
    <mergeCell ref="VDA716:VDH716"/>
    <mergeCell ref="VDI716:VDP716"/>
    <mergeCell ref="VDQ716:VDX716"/>
    <mergeCell ref="VDY716:VEF716"/>
    <mergeCell ref="VEG716:VEN716"/>
    <mergeCell ref="VEO716:VEV716"/>
    <mergeCell ref="VEW716:VFD716"/>
    <mergeCell ref="VFE716:VFL716"/>
    <mergeCell ref="VFM716:VFT716"/>
    <mergeCell ref="VFU716:VGB716"/>
    <mergeCell ref="VGC716:VGJ716"/>
    <mergeCell ref="VGK716:VGR716"/>
    <mergeCell ref="VGS716:VGZ716"/>
    <mergeCell ref="VHA716:VHH716"/>
    <mergeCell ref="VHI716:VHP716"/>
    <mergeCell ref="VHQ716:VHX716"/>
    <mergeCell ref="VHY716:VIF716"/>
    <mergeCell ref="VIG716:VIN716"/>
    <mergeCell ref="VIO716:VIV716"/>
    <mergeCell ref="VIW716:VJD716"/>
    <mergeCell ref="VJE716:VJL716"/>
    <mergeCell ref="VJM716:VJT716"/>
    <mergeCell ref="VJU716:VKB716"/>
    <mergeCell ref="VKC716:VKJ716"/>
    <mergeCell ref="VKK716:VKR716"/>
    <mergeCell ref="VKS716:VKZ716"/>
    <mergeCell ref="VLA716:VLH716"/>
    <mergeCell ref="VLI716:VLP716"/>
    <mergeCell ref="VLQ716:VLX716"/>
    <mergeCell ref="VLY716:VMF716"/>
    <mergeCell ref="VMG716:VMN716"/>
    <mergeCell ref="VMO716:VMV716"/>
    <mergeCell ref="VMW716:VND716"/>
    <mergeCell ref="VNE716:VNL716"/>
    <mergeCell ref="VNM716:VNT716"/>
    <mergeCell ref="VNU716:VOB716"/>
    <mergeCell ref="VOC716:VOJ716"/>
    <mergeCell ref="VOK716:VOR716"/>
    <mergeCell ref="VOS716:VOZ716"/>
    <mergeCell ref="VPA716:VPH716"/>
    <mergeCell ref="VPI716:VPP716"/>
    <mergeCell ref="VPQ716:VPX716"/>
    <mergeCell ref="VPY716:VQF716"/>
    <mergeCell ref="VQG716:VQN716"/>
    <mergeCell ref="VQO716:VQV716"/>
    <mergeCell ref="VQW716:VRD716"/>
    <mergeCell ref="VRE716:VRL716"/>
    <mergeCell ref="VRM716:VRT716"/>
    <mergeCell ref="VRU716:VSB716"/>
    <mergeCell ref="VSC716:VSJ716"/>
    <mergeCell ref="VSK716:VSR716"/>
    <mergeCell ref="VSS716:VSZ716"/>
    <mergeCell ref="VTA716:VTH716"/>
    <mergeCell ref="VTI716:VTP716"/>
    <mergeCell ref="VTQ716:VTX716"/>
    <mergeCell ref="VTY716:VUF716"/>
    <mergeCell ref="VUG716:VUN716"/>
    <mergeCell ref="VUO716:VUV716"/>
    <mergeCell ref="VUW716:VVD716"/>
    <mergeCell ref="VVE716:VVL716"/>
    <mergeCell ref="VVM716:VVT716"/>
    <mergeCell ref="VVU716:VWB716"/>
    <mergeCell ref="VWC716:VWJ716"/>
    <mergeCell ref="VWK716:VWR716"/>
    <mergeCell ref="VWS716:VWZ716"/>
    <mergeCell ref="VXA716:VXH716"/>
    <mergeCell ref="VXI716:VXP716"/>
    <mergeCell ref="VXQ716:VXX716"/>
    <mergeCell ref="VXY716:VYF716"/>
    <mergeCell ref="VYG716:VYN716"/>
    <mergeCell ref="VYO716:VYV716"/>
    <mergeCell ref="VYW716:VZD716"/>
    <mergeCell ref="VZE716:VZL716"/>
    <mergeCell ref="VZM716:VZT716"/>
    <mergeCell ref="VZU716:WAB716"/>
    <mergeCell ref="WAC716:WAJ716"/>
    <mergeCell ref="WAK716:WAR716"/>
    <mergeCell ref="WAS716:WAZ716"/>
    <mergeCell ref="WBA716:WBH716"/>
    <mergeCell ref="WBI716:WBP716"/>
    <mergeCell ref="WBQ716:WBX716"/>
    <mergeCell ref="WBY716:WCF716"/>
    <mergeCell ref="WCG716:WCN716"/>
    <mergeCell ref="WCO716:WCV716"/>
    <mergeCell ref="WCW716:WDD716"/>
    <mergeCell ref="WDE716:WDL716"/>
    <mergeCell ref="WDM716:WDT716"/>
    <mergeCell ref="WDU716:WEB716"/>
    <mergeCell ref="WEC716:WEJ716"/>
    <mergeCell ref="WEK716:WER716"/>
    <mergeCell ref="WES716:WEZ716"/>
    <mergeCell ref="WFA716:WFH716"/>
    <mergeCell ref="WFI716:WFP716"/>
    <mergeCell ref="WFQ716:WFX716"/>
    <mergeCell ref="WFY716:WGF716"/>
    <mergeCell ref="WGG716:WGN716"/>
    <mergeCell ref="WGO716:WGV716"/>
    <mergeCell ref="WGW716:WHD716"/>
    <mergeCell ref="WHE716:WHL716"/>
    <mergeCell ref="WHM716:WHT716"/>
    <mergeCell ref="WHU716:WIB716"/>
    <mergeCell ref="WIC716:WIJ716"/>
    <mergeCell ref="WIK716:WIR716"/>
    <mergeCell ref="WIS716:WIZ716"/>
    <mergeCell ref="WJA716:WJH716"/>
    <mergeCell ref="WJI716:WJP716"/>
    <mergeCell ref="WJQ716:WJX716"/>
    <mergeCell ref="WJY716:WKF716"/>
    <mergeCell ref="WKG716:WKN716"/>
    <mergeCell ref="WKO716:WKV716"/>
    <mergeCell ref="WKW716:WLD716"/>
    <mergeCell ref="WLE716:WLL716"/>
    <mergeCell ref="WLM716:WLT716"/>
    <mergeCell ref="WLU716:WMB716"/>
    <mergeCell ref="WMC716:WMJ716"/>
    <mergeCell ref="WMK716:WMR716"/>
    <mergeCell ref="WMS716:WMZ716"/>
    <mergeCell ref="WNA716:WNH716"/>
    <mergeCell ref="WNI716:WNP716"/>
    <mergeCell ref="WNQ716:WNX716"/>
    <mergeCell ref="WNY716:WOF716"/>
    <mergeCell ref="WOG716:WON716"/>
    <mergeCell ref="WOO716:WOV716"/>
    <mergeCell ref="WOW716:WPD716"/>
    <mergeCell ref="WPE716:WPL716"/>
    <mergeCell ref="WPM716:WPT716"/>
    <mergeCell ref="WPU716:WQB716"/>
    <mergeCell ref="WQC716:WQJ716"/>
    <mergeCell ref="WQK716:WQR716"/>
    <mergeCell ref="WQS716:WQZ716"/>
    <mergeCell ref="WRA716:WRH716"/>
    <mergeCell ref="WRI716:WRP716"/>
    <mergeCell ref="WRQ716:WRX716"/>
    <mergeCell ref="WRY716:WSF716"/>
    <mergeCell ref="WSG716:WSN716"/>
    <mergeCell ref="WSO716:WSV716"/>
    <mergeCell ref="WSW716:WTD716"/>
    <mergeCell ref="WTE716:WTL716"/>
    <mergeCell ref="WTM716:WTT716"/>
    <mergeCell ref="WTU716:WUB716"/>
    <mergeCell ref="WUC716:WUJ716"/>
    <mergeCell ref="WUK716:WUR716"/>
    <mergeCell ref="WUS716:WUZ716"/>
    <mergeCell ref="WVA716:WVH716"/>
    <mergeCell ref="WVI716:WVP716"/>
    <mergeCell ref="WVQ716:WVX716"/>
    <mergeCell ref="WVY716:WWF716"/>
    <mergeCell ref="WWG716:WWN716"/>
    <mergeCell ref="WWO716:WWV716"/>
    <mergeCell ref="WWW716:WXD716"/>
    <mergeCell ref="WXE716:WXL716"/>
    <mergeCell ref="WXM716:WXT716"/>
    <mergeCell ref="WXU716:WYB716"/>
    <mergeCell ref="WYC716:WYJ716"/>
    <mergeCell ref="WYK716:WYR716"/>
    <mergeCell ref="WYS716:WYZ716"/>
    <mergeCell ref="WZA716:WZH716"/>
    <mergeCell ref="WZI716:WZP716"/>
    <mergeCell ref="A718:H718"/>
    <mergeCell ref="I718:P718"/>
    <mergeCell ref="Q718:X718"/>
    <mergeCell ref="Y718:AF718"/>
    <mergeCell ref="AG718:AN718"/>
    <mergeCell ref="AO718:AV718"/>
    <mergeCell ref="AW718:BD718"/>
    <mergeCell ref="BE718:BL718"/>
    <mergeCell ref="BM718:BT718"/>
    <mergeCell ref="BU718:CB718"/>
    <mergeCell ref="CC718:CJ718"/>
    <mergeCell ref="CK718:CR718"/>
    <mergeCell ref="CS718:CZ718"/>
    <mergeCell ref="DA718:DH718"/>
    <mergeCell ref="DI718:DP718"/>
    <mergeCell ref="DQ718:DX718"/>
    <mergeCell ref="DY718:EF718"/>
    <mergeCell ref="EG718:EN718"/>
    <mergeCell ref="EO718:EV718"/>
    <mergeCell ref="EW718:FD718"/>
    <mergeCell ref="FE718:FL718"/>
    <mergeCell ref="FM718:FT718"/>
    <mergeCell ref="FU718:GB718"/>
    <mergeCell ref="GC718:GJ718"/>
    <mergeCell ref="GK718:GR718"/>
    <mergeCell ref="GS718:GZ718"/>
    <mergeCell ref="HA718:HH718"/>
    <mergeCell ref="HI718:HP718"/>
    <mergeCell ref="HQ718:HX718"/>
    <mergeCell ref="HY718:IF718"/>
    <mergeCell ref="IG718:IN718"/>
    <mergeCell ref="IO718:IV718"/>
    <mergeCell ref="IW718:JD718"/>
    <mergeCell ref="JE718:JL718"/>
    <mergeCell ref="JM718:JT718"/>
    <mergeCell ref="JU718:KB718"/>
    <mergeCell ref="KC718:KJ718"/>
    <mergeCell ref="KK718:KR718"/>
    <mergeCell ref="KS718:KZ718"/>
    <mergeCell ref="LA718:LH718"/>
    <mergeCell ref="LI718:LP718"/>
    <mergeCell ref="LQ718:LX718"/>
    <mergeCell ref="LY718:MF718"/>
    <mergeCell ref="MG718:MN718"/>
    <mergeCell ref="MO718:MV718"/>
    <mergeCell ref="MW718:ND718"/>
    <mergeCell ref="NE718:NL718"/>
    <mergeCell ref="NM718:NT718"/>
    <mergeCell ref="NU718:OB718"/>
    <mergeCell ref="OC718:OJ718"/>
    <mergeCell ref="OK718:OR718"/>
    <mergeCell ref="OS718:OZ718"/>
    <mergeCell ref="PA718:PH718"/>
    <mergeCell ref="PI718:PP718"/>
    <mergeCell ref="PQ718:PX718"/>
    <mergeCell ref="PY718:QF718"/>
    <mergeCell ref="QG718:QN718"/>
    <mergeCell ref="QO718:QV718"/>
    <mergeCell ref="QW718:RD718"/>
    <mergeCell ref="RE718:RL718"/>
    <mergeCell ref="RM718:RT718"/>
    <mergeCell ref="RU718:SB718"/>
    <mergeCell ref="SC718:SJ718"/>
    <mergeCell ref="SK718:SR718"/>
    <mergeCell ref="SS718:SZ718"/>
    <mergeCell ref="TA718:TH718"/>
    <mergeCell ref="TI718:TP718"/>
    <mergeCell ref="TQ718:TX718"/>
    <mergeCell ref="TY718:UF718"/>
    <mergeCell ref="UG718:UN718"/>
    <mergeCell ref="UO718:UV718"/>
    <mergeCell ref="UW718:VD718"/>
    <mergeCell ref="VE718:VL718"/>
    <mergeCell ref="VM718:VT718"/>
    <mergeCell ref="VU718:WB718"/>
    <mergeCell ref="WC718:WJ718"/>
    <mergeCell ref="WK718:WR718"/>
    <mergeCell ref="WS718:WZ718"/>
    <mergeCell ref="XA718:XH718"/>
    <mergeCell ref="XI718:XP718"/>
    <mergeCell ref="XQ718:XX718"/>
    <mergeCell ref="XY718:YF718"/>
    <mergeCell ref="YG718:YN718"/>
    <mergeCell ref="YO718:YV718"/>
    <mergeCell ref="YW718:ZD718"/>
    <mergeCell ref="ZE718:ZL718"/>
    <mergeCell ref="ZM718:ZT718"/>
    <mergeCell ref="ZU718:AAB718"/>
    <mergeCell ref="AAC718:AAJ718"/>
    <mergeCell ref="AAK718:AAR718"/>
    <mergeCell ref="AAS718:AAZ718"/>
    <mergeCell ref="ABA718:ABH718"/>
    <mergeCell ref="ABI718:ABP718"/>
    <mergeCell ref="ABQ718:ABX718"/>
    <mergeCell ref="ABY718:ACF718"/>
    <mergeCell ref="ACG718:ACN718"/>
    <mergeCell ref="ACO718:ACV718"/>
    <mergeCell ref="ACW718:ADD718"/>
    <mergeCell ref="ADE718:ADL718"/>
    <mergeCell ref="ADM718:ADT718"/>
    <mergeCell ref="ADU718:AEB718"/>
    <mergeCell ref="AEC718:AEJ718"/>
    <mergeCell ref="AEK718:AER718"/>
    <mergeCell ref="AES718:AEZ718"/>
    <mergeCell ref="AFA718:AFH718"/>
    <mergeCell ref="AFI718:AFP718"/>
    <mergeCell ref="AFQ718:AFX718"/>
    <mergeCell ref="AFY718:AGF718"/>
    <mergeCell ref="AGG718:AGN718"/>
    <mergeCell ref="AGO718:AGV718"/>
    <mergeCell ref="AGW718:AHD718"/>
    <mergeCell ref="AHE718:AHL718"/>
    <mergeCell ref="AHM718:AHT718"/>
    <mergeCell ref="AHU718:AIB718"/>
    <mergeCell ref="AIC718:AIJ718"/>
    <mergeCell ref="AIK718:AIR718"/>
    <mergeCell ref="AIS718:AIZ718"/>
    <mergeCell ref="AJA718:AJH718"/>
    <mergeCell ref="AJI718:AJP718"/>
    <mergeCell ref="AJQ718:AJX718"/>
    <mergeCell ref="AJY718:AKF718"/>
    <mergeCell ref="AKG718:AKN718"/>
    <mergeCell ref="AKO718:AKV718"/>
    <mergeCell ref="AKW718:ALD718"/>
    <mergeCell ref="ALE718:ALL718"/>
    <mergeCell ref="ALM718:ALT718"/>
    <mergeCell ref="ALU718:AMB718"/>
    <mergeCell ref="AMC718:AMJ718"/>
    <mergeCell ref="AMK718:AMR718"/>
    <mergeCell ref="AMS718:AMZ718"/>
    <mergeCell ref="ANA718:ANH718"/>
    <mergeCell ref="ANI718:ANP718"/>
    <mergeCell ref="ANQ718:ANX718"/>
    <mergeCell ref="ANY718:AOF718"/>
    <mergeCell ref="AOG718:AON718"/>
    <mergeCell ref="AOO718:AOV718"/>
    <mergeCell ref="AOW718:APD718"/>
    <mergeCell ref="APE718:APL718"/>
    <mergeCell ref="APM718:APT718"/>
    <mergeCell ref="APU718:AQB718"/>
    <mergeCell ref="AQC718:AQJ718"/>
    <mergeCell ref="AQK718:AQR718"/>
    <mergeCell ref="AQS718:AQZ718"/>
    <mergeCell ref="ARA718:ARH718"/>
    <mergeCell ref="ARI718:ARP718"/>
    <mergeCell ref="ARQ718:ARX718"/>
    <mergeCell ref="ARY718:ASF718"/>
    <mergeCell ref="ASG718:ASN718"/>
    <mergeCell ref="ASO718:ASV718"/>
    <mergeCell ref="ASW718:ATD718"/>
    <mergeCell ref="ATE718:ATL718"/>
    <mergeCell ref="ATM718:ATT718"/>
    <mergeCell ref="ATU718:AUB718"/>
    <mergeCell ref="AUC718:AUJ718"/>
    <mergeCell ref="AUK718:AUR718"/>
    <mergeCell ref="AUS718:AUZ718"/>
    <mergeCell ref="AVA718:AVH718"/>
    <mergeCell ref="AVI718:AVP718"/>
    <mergeCell ref="AVQ718:AVX718"/>
    <mergeCell ref="AVY718:AWF718"/>
    <mergeCell ref="AWG718:AWN718"/>
    <mergeCell ref="AWO718:AWV718"/>
    <mergeCell ref="AWW718:AXD718"/>
    <mergeCell ref="AXE718:AXL718"/>
    <mergeCell ref="AXM718:AXT718"/>
    <mergeCell ref="AXU718:AYB718"/>
    <mergeCell ref="AYC718:AYJ718"/>
    <mergeCell ref="AYK718:AYR718"/>
    <mergeCell ref="AYS718:AYZ718"/>
    <mergeCell ref="AZA718:AZH718"/>
    <mergeCell ref="AZI718:AZP718"/>
    <mergeCell ref="AZQ718:AZX718"/>
    <mergeCell ref="AZY718:BAF718"/>
    <mergeCell ref="BAG718:BAN718"/>
    <mergeCell ref="BAO718:BAV718"/>
    <mergeCell ref="BAW718:BBD718"/>
    <mergeCell ref="BBE718:BBL718"/>
    <mergeCell ref="BBM718:BBT718"/>
    <mergeCell ref="BBU718:BCB718"/>
    <mergeCell ref="BCC718:BCJ718"/>
    <mergeCell ref="BCK718:BCR718"/>
    <mergeCell ref="BCS718:BCZ718"/>
    <mergeCell ref="BDA718:BDH718"/>
    <mergeCell ref="BDI718:BDP718"/>
    <mergeCell ref="BDQ718:BDX718"/>
    <mergeCell ref="BDY718:BEF718"/>
    <mergeCell ref="BEG718:BEN718"/>
    <mergeCell ref="BEO718:BEV718"/>
    <mergeCell ref="BEW718:BFD718"/>
    <mergeCell ref="BFE718:BFL718"/>
    <mergeCell ref="BFM718:BFT718"/>
    <mergeCell ref="BFU718:BGB718"/>
    <mergeCell ref="BGC718:BGJ718"/>
    <mergeCell ref="BGK718:BGR718"/>
    <mergeCell ref="BGS718:BGZ718"/>
    <mergeCell ref="BHA718:BHH718"/>
    <mergeCell ref="BHI718:BHP718"/>
    <mergeCell ref="BHQ718:BHX718"/>
    <mergeCell ref="BHY718:BIF718"/>
    <mergeCell ref="BIG718:BIN718"/>
    <mergeCell ref="BIO718:BIV718"/>
    <mergeCell ref="BIW718:BJD718"/>
    <mergeCell ref="BJE718:BJL718"/>
    <mergeCell ref="BJM718:BJT718"/>
    <mergeCell ref="BJU718:BKB718"/>
    <mergeCell ref="BKC718:BKJ718"/>
    <mergeCell ref="BKK718:BKR718"/>
    <mergeCell ref="BKS718:BKZ718"/>
    <mergeCell ref="BLA718:BLH718"/>
    <mergeCell ref="BLI718:BLP718"/>
    <mergeCell ref="BLQ718:BLX718"/>
    <mergeCell ref="BLY718:BMF718"/>
    <mergeCell ref="BMG718:BMN718"/>
    <mergeCell ref="BMO718:BMV718"/>
    <mergeCell ref="BMW718:BND718"/>
    <mergeCell ref="BNE718:BNL718"/>
    <mergeCell ref="BNM718:BNT718"/>
    <mergeCell ref="BNU718:BOB718"/>
    <mergeCell ref="BOC718:BOJ718"/>
    <mergeCell ref="BOK718:BOR718"/>
    <mergeCell ref="BOS718:BOZ718"/>
    <mergeCell ref="BPA718:BPH718"/>
    <mergeCell ref="BPI718:BPP718"/>
    <mergeCell ref="BPQ718:BPX718"/>
    <mergeCell ref="BPY718:BQF718"/>
    <mergeCell ref="BQG718:BQN718"/>
    <mergeCell ref="BQO718:BQV718"/>
    <mergeCell ref="BQW718:BRD718"/>
    <mergeCell ref="BRE718:BRL718"/>
    <mergeCell ref="BRM718:BRT718"/>
    <mergeCell ref="BRU718:BSB718"/>
    <mergeCell ref="BSC718:BSJ718"/>
    <mergeCell ref="BSK718:BSR718"/>
    <mergeCell ref="BSS718:BSZ718"/>
    <mergeCell ref="BTA718:BTH718"/>
    <mergeCell ref="BTI718:BTP718"/>
    <mergeCell ref="BTQ718:BTX718"/>
    <mergeCell ref="BTY718:BUF718"/>
    <mergeCell ref="BUG718:BUN718"/>
    <mergeCell ref="BUO718:BUV718"/>
    <mergeCell ref="BUW718:BVD718"/>
    <mergeCell ref="BVE718:BVL718"/>
    <mergeCell ref="BVM718:BVT718"/>
    <mergeCell ref="BVU718:BWB718"/>
    <mergeCell ref="BWC718:BWJ718"/>
    <mergeCell ref="BWK718:BWR718"/>
    <mergeCell ref="BWS718:BWZ718"/>
    <mergeCell ref="BXA718:BXH718"/>
    <mergeCell ref="BXI718:BXP718"/>
    <mergeCell ref="BXQ718:BXX718"/>
    <mergeCell ref="BXY718:BYF718"/>
    <mergeCell ref="BYG718:BYN718"/>
    <mergeCell ref="BYO718:BYV718"/>
    <mergeCell ref="BYW718:BZD718"/>
    <mergeCell ref="BZE718:BZL718"/>
    <mergeCell ref="BZM718:BZT718"/>
    <mergeCell ref="BZU718:CAB718"/>
    <mergeCell ref="CAC718:CAJ718"/>
    <mergeCell ref="CAK718:CAR718"/>
    <mergeCell ref="CAS718:CAZ718"/>
    <mergeCell ref="CBA718:CBH718"/>
    <mergeCell ref="CBI718:CBP718"/>
    <mergeCell ref="CBQ718:CBX718"/>
    <mergeCell ref="CBY718:CCF718"/>
    <mergeCell ref="CCG718:CCN718"/>
    <mergeCell ref="CCO718:CCV718"/>
    <mergeCell ref="CCW718:CDD718"/>
    <mergeCell ref="CDE718:CDL718"/>
    <mergeCell ref="CDM718:CDT718"/>
    <mergeCell ref="CDU718:CEB718"/>
    <mergeCell ref="CEC718:CEJ718"/>
    <mergeCell ref="CEK718:CER718"/>
    <mergeCell ref="CES718:CEZ718"/>
    <mergeCell ref="CFA718:CFH718"/>
    <mergeCell ref="CFI718:CFP718"/>
    <mergeCell ref="CFQ718:CFX718"/>
    <mergeCell ref="CFY718:CGF718"/>
    <mergeCell ref="CGG718:CGN718"/>
    <mergeCell ref="CGO718:CGV718"/>
    <mergeCell ref="CGW718:CHD718"/>
    <mergeCell ref="CHE718:CHL718"/>
    <mergeCell ref="CHM718:CHT718"/>
    <mergeCell ref="CHU718:CIB718"/>
    <mergeCell ref="CIC718:CIJ718"/>
    <mergeCell ref="CIK718:CIR718"/>
    <mergeCell ref="CIS718:CIZ718"/>
    <mergeCell ref="CJA718:CJH718"/>
    <mergeCell ref="CJI718:CJP718"/>
    <mergeCell ref="CJQ718:CJX718"/>
    <mergeCell ref="CJY718:CKF718"/>
    <mergeCell ref="CKG718:CKN718"/>
    <mergeCell ref="CKO718:CKV718"/>
    <mergeCell ref="CKW718:CLD718"/>
    <mergeCell ref="CLE718:CLL718"/>
    <mergeCell ref="CLM718:CLT718"/>
    <mergeCell ref="CLU718:CMB718"/>
    <mergeCell ref="CMC718:CMJ718"/>
    <mergeCell ref="CMK718:CMR718"/>
    <mergeCell ref="CMS718:CMZ718"/>
    <mergeCell ref="CNA718:CNH718"/>
    <mergeCell ref="CNI718:CNP718"/>
    <mergeCell ref="CNQ718:CNX718"/>
    <mergeCell ref="CNY718:COF718"/>
    <mergeCell ref="COG718:CON718"/>
    <mergeCell ref="COO718:COV718"/>
    <mergeCell ref="COW718:CPD718"/>
    <mergeCell ref="CPE718:CPL718"/>
    <mergeCell ref="CPM718:CPT718"/>
    <mergeCell ref="CPU718:CQB718"/>
    <mergeCell ref="CQC718:CQJ718"/>
    <mergeCell ref="CQK718:CQR718"/>
    <mergeCell ref="CQS718:CQZ718"/>
    <mergeCell ref="CRA718:CRH718"/>
    <mergeCell ref="CRI718:CRP718"/>
    <mergeCell ref="CRQ718:CRX718"/>
    <mergeCell ref="CRY718:CSF718"/>
    <mergeCell ref="CSG718:CSN718"/>
    <mergeCell ref="CSO718:CSV718"/>
    <mergeCell ref="CSW718:CTD718"/>
    <mergeCell ref="CTE718:CTL718"/>
    <mergeCell ref="CTM718:CTT718"/>
    <mergeCell ref="CTU718:CUB718"/>
    <mergeCell ref="CUC718:CUJ718"/>
    <mergeCell ref="CUK718:CUR718"/>
    <mergeCell ref="CUS718:CUZ718"/>
    <mergeCell ref="CVA718:CVH718"/>
    <mergeCell ref="CVI718:CVP718"/>
    <mergeCell ref="CVQ718:CVX718"/>
    <mergeCell ref="CVY718:CWF718"/>
    <mergeCell ref="CWG718:CWN718"/>
    <mergeCell ref="CWO718:CWV718"/>
    <mergeCell ref="CWW718:CXD718"/>
    <mergeCell ref="CXE718:CXL718"/>
    <mergeCell ref="CXM718:CXT718"/>
    <mergeCell ref="CXU718:CYB718"/>
    <mergeCell ref="CYC718:CYJ718"/>
    <mergeCell ref="CYK718:CYR718"/>
    <mergeCell ref="CYS718:CYZ718"/>
    <mergeCell ref="CZA718:CZH718"/>
    <mergeCell ref="CZI718:CZP718"/>
    <mergeCell ref="CZQ718:CZX718"/>
    <mergeCell ref="CZY718:DAF718"/>
    <mergeCell ref="DAG718:DAN718"/>
    <mergeCell ref="DAO718:DAV718"/>
    <mergeCell ref="DAW718:DBD718"/>
    <mergeCell ref="DBE718:DBL718"/>
    <mergeCell ref="DBM718:DBT718"/>
    <mergeCell ref="DBU718:DCB718"/>
    <mergeCell ref="DCC718:DCJ718"/>
    <mergeCell ref="DCK718:DCR718"/>
    <mergeCell ref="DCS718:DCZ718"/>
    <mergeCell ref="DDA718:DDH718"/>
    <mergeCell ref="DDI718:DDP718"/>
    <mergeCell ref="DDQ718:DDX718"/>
    <mergeCell ref="DDY718:DEF718"/>
    <mergeCell ref="DEG718:DEN718"/>
    <mergeCell ref="DEO718:DEV718"/>
    <mergeCell ref="DEW718:DFD718"/>
    <mergeCell ref="DFE718:DFL718"/>
    <mergeCell ref="DFM718:DFT718"/>
    <mergeCell ref="DFU718:DGB718"/>
    <mergeCell ref="DGC718:DGJ718"/>
    <mergeCell ref="DGK718:DGR718"/>
    <mergeCell ref="DGS718:DGZ718"/>
    <mergeCell ref="DHA718:DHH718"/>
    <mergeCell ref="DHI718:DHP718"/>
    <mergeCell ref="DHQ718:DHX718"/>
    <mergeCell ref="DHY718:DIF718"/>
    <mergeCell ref="DIG718:DIN718"/>
    <mergeCell ref="DIO718:DIV718"/>
    <mergeCell ref="DIW718:DJD718"/>
    <mergeCell ref="DJE718:DJL718"/>
    <mergeCell ref="DJM718:DJT718"/>
    <mergeCell ref="DJU718:DKB718"/>
    <mergeCell ref="DKC718:DKJ718"/>
    <mergeCell ref="DKK718:DKR718"/>
    <mergeCell ref="DKS718:DKZ718"/>
    <mergeCell ref="DLA718:DLH718"/>
    <mergeCell ref="DLI718:DLP718"/>
    <mergeCell ref="DLQ718:DLX718"/>
    <mergeCell ref="DLY718:DMF718"/>
    <mergeCell ref="DMG718:DMN718"/>
    <mergeCell ref="DMO718:DMV718"/>
    <mergeCell ref="DMW718:DND718"/>
    <mergeCell ref="DNE718:DNL718"/>
    <mergeCell ref="DNM718:DNT718"/>
    <mergeCell ref="DNU718:DOB718"/>
    <mergeCell ref="DOC718:DOJ718"/>
    <mergeCell ref="DOK718:DOR718"/>
    <mergeCell ref="DOS718:DOZ718"/>
    <mergeCell ref="DPA718:DPH718"/>
    <mergeCell ref="DPI718:DPP718"/>
    <mergeCell ref="DPQ718:DPX718"/>
    <mergeCell ref="DPY718:DQF718"/>
    <mergeCell ref="DQG718:DQN718"/>
    <mergeCell ref="DQO718:DQV718"/>
    <mergeCell ref="DQW718:DRD718"/>
    <mergeCell ref="DRE718:DRL718"/>
    <mergeCell ref="DRM718:DRT718"/>
    <mergeCell ref="DRU718:DSB718"/>
    <mergeCell ref="DSC718:DSJ718"/>
    <mergeCell ref="DSK718:DSR718"/>
    <mergeCell ref="DSS718:DSZ718"/>
    <mergeCell ref="DTA718:DTH718"/>
    <mergeCell ref="DTI718:DTP718"/>
    <mergeCell ref="DTQ718:DTX718"/>
    <mergeCell ref="DTY718:DUF718"/>
    <mergeCell ref="DUG718:DUN718"/>
    <mergeCell ref="DUO718:DUV718"/>
    <mergeCell ref="DUW718:DVD718"/>
    <mergeCell ref="DVE718:DVL718"/>
    <mergeCell ref="DVM718:DVT718"/>
    <mergeCell ref="DVU718:DWB718"/>
    <mergeCell ref="DWC718:DWJ718"/>
    <mergeCell ref="DWK718:DWR718"/>
    <mergeCell ref="DWS718:DWZ718"/>
    <mergeCell ref="DXA718:DXH718"/>
    <mergeCell ref="DXI718:DXP718"/>
    <mergeCell ref="DXQ718:DXX718"/>
    <mergeCell ref="DXY718:DYF718"/>
    <mergeCell ref="DYG718:DYN718"/>
    <mergeCell ref="DYO718:DYV718"/>
    <mergeCell ref="DYW718:DZD718"/>
    <mergeCell ref="DZE718:DZL718"/>
    <mergeCell ref="DZM718:DZT718"/>
    <mergeCell ref="DZU718:EAB718"/>
    <mergeCell ref="EAC718:EAJ718"/>
    <mergeCell ref="EAK718:EAR718"/>
    <mergeCell ref="EAS718:EAZ718"/>
    <mergeCell ref="EBA718:EBH718"/>
    <mergeCell ref="EBI718:EBP718"/>
    <mergeCell ref="EBQ718:EBX718"/>
    <mergeCell ref="EBY718:ECF718"/>
    <mergeCell ref="ECG718:ECN718"/>
    <mergeCell ref="ECO718:ECV718"/>
    <mergeCell ref="ECW718:EDD718"/>
    <mergeCell ref="EDE718:EDL718"/>
    <mergeCell ref="EDM718:EDT718"/>
    <mergeCell ref="EDU718:EEB718"/>
    <mergeCell ref="EEC718:EEJ718"/>
    <mergeCell ref="EEK718:EER718"/>
    <mergeCell ref="EES718:EEZ718"/>
    <mergeCell ref="EFA718:EFH718"/>
    <mergeCell ref="EFI718:EFP718"/>
    <mergeCell ref="EFQ718:EFX718"/>
    <mergeCell ref="EFY718:EGF718"/>
    <mergeCell ref="EGG718:EGN718"/>
    <mergeCell ref="EGO718:EGV718"/>
    <mergeCell ref="EGW718:EHD718"/>
    <mergeCell ref="EHE718:EHL718"/>
    <mergeCell ref="EHM718:EHT718"/>
    <mergeCell ref="EHU718:EIB718"/>
    <mergeCell ref="EIC718:EIJ718"/>
    <mergeCell ref="EIK718:EIR718"/>
    <mergeCell ref="EIS718:EIZ718"/>
    <mergeCell ref="EJA718:EJH718"/>
    <mergeCell ref="EJI718:EJP718"/>
    <mergeCell ref="EJQ718:EJX718"/>
    <mergeCell ref="EJY718:EKF718"/>
    <mergeCell ref="EKG718:EKN718"/>
    <mergeCell ref="EKO718:EKV718"/>
    <mergeCell ref="EKW718:ELD718"/>
    <mergeCell ref="ELE718:ELL718"/>
    <mergeCell ref="ELM718:ELT718"/>
    <mergeCell ref="ELU718:EMB718"/>
    <mergeCell ref="EMC718:EMJ718"/>
    <mergeCell ref="EMK718:EMR718"/>
    <mergeCell ref="EMS718:EMZ718"/>
    <mergeCell ref="ENA718:ENH718"/>
    <mergeCell ref="ENI718:ENP718"/>
    <mergeCell ref="ENQ718:ENX718"/>
    <mergeCell ref="ENY718:EOF718"/>
    <mergeCell ref="EOG718:EON718"/>
    <mergeCell ref="EOO718:EOV718"/>
    <mergeCell ref="EOW718:EPD718"/>
    <mergeCell ref="EPE718:EPL718"/>
    <mergeCell ref="EPM718:EPT718"/>
    <mergeCell ref="EPU718:EQB718"/>
    <mergeCell ref="EQC718:EQJ718"/>
    <mergeCell ref="EQK718:EQR718"/>
    <mergeCell ref="EQS718:EQZ718"/>
    <mergeCell ref="ERA718:ERH718"/>
    <mergeCell ref="ERI718:ERP718"/>
    <mergeCell ref="ERQ718:ERX718"/>
    <mergeCell ref="ERY718:ESF718"/>
    <mergeCell ref="ESG718:ESN718"/>
    <mergeCell ref="ESO718:ESV718"/>
    <mergeCell ref="ESW718:ETD718"/>
    <mergeCell ref="ETE718:ETL718"/>
    <mergeCell ref="ETM718:ETT718"/>
    <mergeCell ref="ETU718:EUB718"/>
    <mergeCell ref="EUC718:EUJ718"/>
    <mergeCell ref="EUK718:EUR718"/>
    <mergeCell ref="EUS718:EUZ718"/>
    <mergeCell ref="EVA718:EVH718"/>
    <mergeCell ref="EVI718:EVP718"/>
    <mergeCell ref="EVQ718:EVX718"/>
    <mergeCell ref="EVY718:EWF718"/>
    <mergeCell ref="EWG718:EWN718"/>
    <mergeCell ref="EWO718:EWV718"/>
    <mergeCell ref="EWW718:EXD718"/>
    <mergeCell ref="EXE718:EXL718"/>
    <mergeCell ref="EXM718:EXT718"/>
    <mergeCell ref="EXU718:EYB718"/>
    <mergeCell ref="EYC718:EYJ718"/>
    <mergeCell ref="EYK718:EYR718"/>
    <mergeCell ref="EYS718:EYZ718"/>
    <mergeCell ref="EZA718:EZH718"/>
    <mergeCell ref="EZI718:EZP718"/>
    <mergeCell ref="EZQ718:EZX718"/>
    <mergeCell ref="EZY718:FAF718"/>
    <mergeCell ref="FAG718:FAN718"/>
    <mergeCell ref="FAO718:FAV718"/>
    <mergeCell ref="FAW718:FBD718"/>
    <mergeCell ref="FBE718:FBL718"/>
    <mergeCell ref="FBM718:FBT718"/>
    <mergeCell ref="FBU718:FCB718"/>
    <mergeCell ref="FCC718:FCJ718"/>
    <mergeCell ref="FCK718:FCR718"/>
    <mergeCell ref="FCS718:FCZ718"/>
    <mergeCell ref="FDA718:FDH718"/>
    <mergeCell ref="FDI718:FDP718"/>
    <mergeCell ref="FDQ718:FDX718"/>
    <mergeCell ref="FDY718:FEF718"/>
    <mergeCell ref="FEG718:FEN718"/>
    <mergeCell ref="FEO718:FEV718"/>
    <mergeCell ref="FEW718:FFD718"/>
    <mergeCell ref="FFE718:FFL718"/>
    <mergeCell ref="FFM718:FFT718"/>
    <mergeCell ref="FFU718:FGB718"/>
    <mergeCell ref="FGC718:FGJ718"/>
    <mergeCell ref="FGK718:FGR718"/>
    <mergeCell ref="FGS718:FGZ718"/>
    <mergeCell ref="FHA718:FHH718"/>
    <mergeCell ref="FHI718:FHP718"/>
    <mergeCell ref="FHQ718:FHX718"/>
    <mergeCell ref="FHY718:FIF718"/>
    <mergeCell ref="FIG718:FIN718"/>
    <mergeCell ref="FIO718:FIV718"/>
    <mergeCell ref="FIW718:FJD718"/>
    <mergeCell ref="FJE718:FJL718"/>
    <mergeCell ref="FJM718:FJT718"/>
    <mergeCell ref="FJU718:FKB718"/>
    <mergeCell ref="FKC718:FKJ718"/>
    <mergeCell ref="FKK718:FKR718"/>
    <mergeCell ref="FKS718:FKZ718"/>
    <mergeCell ref="FLA718:FLH718"/>
    <mergeCell ref="FLI718:FLP718"/>
    <mergeCell ref="FLQ718:FLX718"/>
    <mergeCell ref="FLY718:FMF718"/>
    <mergeCell ref="FMG718:FMN718"/>
    <mergeCell ref="FMO718:FMV718"/>
    <mergeCell ref="FMW718:FND718"/>
    <mergeCell ref="FNE718:FNL718"/>
    <mergeCell ref="FNM718:FNT718"/>
    <mergeCell ref="FNU718:FOB718"/>
    <mergeCell ref="FOC718:FOJ718"/>
    <mergeCell ref="FOK718:FOR718"/>
    <mergeCell ref="FOS718:FOZ718"/>
    <mergeCell ref="FPA718:FPH718"/>
    <mergeCell ref="FPI718:FPP718"/>
    <mergeCell ref="FPQ718:FPX718"/>
    <mergeCell ref="FPY718:FQF718"/>
    <mergeCell ref="FQG718:FQN718"/>
    <mergeCell ref="FQO718:FQV718"/>
    <mergeCell ref="FQW718:FRD718"/>
    <mergeCell ref="FRE718:FRL718"/>
    <mergeCell ref="FRM718:FRT718"/>
    <mergeCell ref="FRU718:FSB718"/>
    <mergeCell ref="FSC718:FSJ718"/>
    <mergeCell ref="FSK718:FSR718"/>
    <mergeCell ref="FSS718:FSZ718"/>
    <mergeCell ref="FTA718:FTH718"/>
    <mergeCell ref="FTI718:FTP718"/>
    <mergeCell ref="FTQ718:FTX718"/>
    <mergeCell ref="FTY718:FUF718"/>
    <mergeCell ref="FUG718:FUN718"/>
    <mergeCell ref="FUO718:FUV718"/>
    <mergeCell ref="FUW718:FVD718"/>
    <mergeCell ref="FVE718:FVL718"/>
    <mergeCell ref="FVM718:FVT718"/>
    <mergeCell ref="FVU718:FWB718"/>
    <mergeCell ref="FWC718:FWJ718"/>
    <mergeCell ref="FWK718:FWR718"/>
    <mergeCell ref="FWS718:FWZ718"/>
    <mergeCell ref="FXA718:FXH718"/>
    <mergeCell ref="FXI718:FXP718"/>
    <mergeCell ref="FXQ718:FXX718"/>
    <mergeCell ref="FXY718:FYF718"/>
    <mergeCell ref="FYG718:FYN718"/>
    <mergeCell ref="FYO718:FYV718"/>
    <mergeCell ref="FYW718:FZD718"/>
    <mergeCell ref="FZE718:FZL718"/>
    <mergeCell ref="FZM718:FZT718"/>
    <mergeCell ref="FZU718:GAB718"/>
    <mergeCell ref="GAC718:GAJ718"/>
    <mergeCell ref="GAK718:GAR718"/>
    <mergeCell ref="GAS718:GAZ718"/>
    <mergeCell ref="GBA718:GBH718"/>
    <mergeCell ref="GBI718:GBP718"/>
    <mergeCell ref="GBQ718:GBX718"/>
    <mergeCell ref="GBY718:GCF718"/>
    <mergeCell ref="GCG718:GCN718"/>
    <mergeCell ref="GCO718:GCV718"/>
    <mergeCell ref="GCW718:GDD718"/>
    <mergeCell ref="GDE718:GDL718"/>
    <mergeCell ref="GDM718:GDT718"/>
    <mergeCell ref="GDU718:GEB718"/>
    <mergeCell ref="GEC718:GEJ718"/>
    <mergeCell ref="GEK718:GER718"/>
    <mergeCell ref="GES718:GEZ718"/>
    <mergeCell ref="GFA718:GFH718"/>
    <mergeCell ref="GFI718:GFP718"/>
    <mergeCell ref="GFQ718:GFX718"/>
    <mergeCell ref="GFY718:GGF718"/>
    <mergeCell ref="GGG718:GGN718"/>
    <mergeCell ref="GGO718:GGV718"/>
    <mergeCell ref="GGW718:GHD718"/>
    <mergeCell ref="GHE718:GHL718"/>
    <mergeCell ref="GHM718:GHT718"/>
    <mergeCell ref="GHU718:GIB718"/>
    <mergeCell ref="GIC718:GIJ718"/>
    <mergeCell ref="GIK718:GIR718"/>
    <mergeCell ref="GIS718:GIZ718"/>
    <mergeCell ref="GJA718:GJH718"/>
    <mergeCell ref="GJI718:GJP718"/>
    <mergeCell ref="GJQ718:GJX718"/>
    <mergeCell ref="GJY718:GKF718"/>
    <mergeCell ref="GKG718:GKN718"/>
    <mergeCell ref="GKO718:GKV718"/>
    <mergeCell ref="GKW718:GLD718"/>
    <mergeCell ref="GLE718:GLL718"/>
    <mergeCell ref="GLM718:GLT718"/>
    <mergeCell ref="GLU718:GMB718"/>
    <mergeCell ref="GMC718:GMJ718"/>
    <mergeCell ref="GMK718:GMR718"/>
    <mergeCell ref="GMS718:GMZ718"/>
    <mergeCell ref="GNA718:GNH718"/>
    <mergeCell ref="GNI718:GNP718"/>
    <mergeCell ref="GNQ718:GNX718"/>
    <mergeCell ref="GNY718:GOF718"/>
    <mergeCell ref="GOG718:GON718"/>
    <mergeCell ref="GOO718:GOV718"/>
    <mergeCell ref="GOW718:GPD718"/>
    <mergeCell ref="GPE718:GPL718"/>
    <mergeCell ref="GPM718:GPT718"/>
    <mergeCell ref="GPU718:GQB718"/>
    <mergeCell ref="GQC718:GQJ718"/>
    <mergeCell ref="GQK718:GQR718"/>
    <mergeCell ref="GQS718:GQZ718"/>
    <mergeCell ref="GRA718:GRH718"/>
    <mergeCell ref="GRI718:GRP718"/>
    <mergeCell ref="GRQ718:GRX718"/>
    <mergeCell ref="GRY718:GSF718"/>
    <mergeCell ref="GSG718:GSN718"/>
    <mergeCell ref="GSO718:GSV718"/>
    <mergeCell ref="GSW718:GTD718"/>
    <mergeCell ref="GTE718:GTL718"/>
    <mergeCell ref="GTM718:GTT718"/>
    <mergeCell ref="GTU718:GUB718"/>
    <mergeCell ref="GUC718:GUJ718"/>
    <mergeCell ref="GUK718:GUR718"/>
    <mergeCell ref="GUS718:GUZ718"/>
    <mergeCell ref="GVA718:GVH718"/>
    <mergeCell ref="GVI718:GVP718"/>
    <mergeCell ref="GVQ718:GVX718"/>
    <mergeCell ref="GVY718:GWF718"/>
    <mergeCell ref="GWG718:GWN718"/>
    <mergeCell ref="GWO718:GWV718"/>
    <mergeCell ref="GWW718:GXD718"/>
    <mergeCell ref="GXE718:GXL718"/>
    <mergeCell ref="GXM718:GXT718"/>
    <mergeCell ref="GXU718:GYB718"/>
    <mergeCell ref="GYC718:GYJ718"/>
    <mergeCell ref="GYK718:GYR718"/>
    <mergeCell ref="GYS718:GYZ718"/>
    <mergeCell ref="GZA718:GZH718"/>
    <mergeCell ref="GZI718:GZP718"/>
    <mergeCell ref="GZQ718:GZX718"/>
    <mergeCell ref="GZY718:HAF718"/>
    <mergeCell ref="HAG718:HAN718"/>
    <mergeCell ref="HAO718:HAV718"/>
    <mergeCell ref="HAW718:HBD718"/>
    <mergeCell ref="HBE718:HBL718"/>
    <mergeCell ref="HBM718:HBT718"/>
    <mergeCell ref="HBU718:HCB718"/>
    <mergeCell ref="HCC718:HCJ718"/>
    <mergeCell ref="HCK718:HCR718"/>
    <mergeCell ref="HCS718:HCZ718"/>
    <mergeCell ref="HDA718:HDH718"/>
    <mergeCell ref="HDI718:HDP718"/>
    <mergeCell ref="HDQ718:HDX718"/>
    <mergeCell ref="HDY718:HEF718"/>
    <mergeCell ref="HEG718:HEN718"/>
    <mergeCell ref="HEO718:HEV718"/>
    <mergeCell ref="HEW718:HFD718"/>
    <mergeCell ref="HFE718:HFL718"/>
    <mergeCell ref="HFM718:HFT718"/>
    <mergeCell ref="HFU718:HGB718"/>
    <mergeCell ref="HGC718:HGJ718"/>
    <mergeCell ref="HGK718:HGR718"/>
    <mergeCell ref="HGS718:HGZ718"/>
    <mergeCell ref="HHA718:HHH718"/>
    <mergeCell ref="HHI718:HHP718"/>
    <mergeCell ref="HHQ718:HHX718"/>
    <mergeCell ref="HHY718:HIF718"/>
    <mergeCell ref="HIG718:HIN718"/>
    <mergeCell ref="HIO718:HIV718"/>
    <mergeCell ref="HIW718:HJD718"/>
    <mergeCell ref="HJE718:HJL718"/>
    <mergeCell ref="HJM718:HJT718"/>
    <mergeCell ref="HJU718:HKB718"/>
    <mergeCell ref="HKC718:HKJ718"/>
    <mergeCell ref="HKK718:HKR718"/>
    <mergeCell ref="HKS718:HKZ718"/>
    <mergeCell ref="HLA718:HLH718"/>
    <mergeCell ref="HLI718:HLP718"/>
    <mergeCell ref="HLQ718:HLX718"/>
    <mergeCell ref="HLY718:HMF718"/>
    <mergeCell ref="HMG718:HMN718"/>
    <mergeCell ref="HMO718:HMV718"/>
    <mergeCell ref="HMW718:HND718"/>
    <mergeCell ref="HNE718:HNL718"/>
    <mergeCell ref="HNM718:HNT718"/>
    <mergeCell ref="HNU718:HOB718"/>
    <mergeCell ref="HOC718:HOJ718"/>
    <mergeCell ref="HOK718:HOR718"/>
    <mergeCell ref="HOS718:HOZ718"/>
    <mergeCell ref="HPA718:HPH718"/>
    <mergeCell ref="HPI718:HPP718"/>
    <mergeCell ref="HPQ718:HPX718"/>
    <mergeCell ref="HPY718:HQF718"/>
    <mergeCell ref="HQG718:HQN718"/>
    <mergeCell ref="HQO718:HQV718"/>
    <mergeCell ref="HQW718:HRD718"/>
    <mergeCell ref="HRE718:HRL718"/>
    <mergeCell ref="HRM718:HRT718"/>
    <mergeCell ref="HRU718:HSB718"/>
    <mergeCell ref="HSC718:HSJ718"/>
    <mergeCell ref="HSK718:HSR718"/>
    <mergeCell ref="HSS718:HSZ718"/>
    <mergeCell ref="HTA718:HTH718"/>
    <mergeCell ref="HTI718:HTP718"/>
    <mergeCell ref="HTQ718:HTX718"/>
    <mergeCell ref="HTY718:HUF718"/>
    <mergeCell ref="HUG718:HUN718"/>
    <mergeCell ref="HUO718:HUV718"/>
    <mergeCell ref="HUW718:HVD718"/>
    <mergeCell ref="HVE718:HVL718"/>
    <mergeCell ref="HVM718:HVT718"/>
    <mergeCell ref="HVU718:HWB718"/>
    <mergeCell ref="HWC718:HWJ718"/>
    <mergeCell ref="HWK718:HWR718"/>
    <mergeCell ref="HWS718:HWZ718"/>
    <mergeCell ref="HXA718:HXH718"/>
    <mergeCell ref="HXI718:HXP718"/>
    <mergeCell ref="HXQ718:HXX718"/>
    <mergeCell ref="HXY718:HYF718"/>
    <mergeCell ref="HYG718:HYN718"/>
    <mergeCell ref="HYO718:HYV718"/>
    <mergeCell ref="HYW718:HZD718"/>
    <mergeCell ref="HZE718:HZL718"/>
    <mergeCell ref="HZM718:HZT718"/>
    <mergeCell ref="HZU718:IAB718"/>
    <mergeCell ref="IAC718:IAJ718"/>
    <mergeCell ref="IAK718:IAR718"/>
    <mergeCell ref="IAS718:IAZ718"/>
    <mergeCell ref="IBA718:IBH718"/>
    <mergeCell ref="IBI718:IBP718"/>
    <mergeCell ref="IBQ718:IBX718"/>
    <mergeCell ref="IBY718:ICF718"/>
    <mergeCell ref="ICG718:ICN718"/>
    <mergeCell ref="ICO718:ICV718"/>
    <mergeCell ref="ICW718:IDD718"/>
    <mergeCell ref="IDE718:IDL718"/>
    <mergeCell ref="IDM718:IDT718"/>
    <mergeCell ref="IDU718:IEB718"/>
    <mergeCell ref="IEC718:IEJ718"/>
    <mergeCell ref="IEK718:IER718"/>
    <mergeCell ref="IES718:IEZ718"/>
    <mergeCell ref="IFA718:IFH718"/>
    <mergeCell ref="IFI718:IFP718"/>
    <mergeCell ref="IFQ718:IFX718"/>
    <mergeCell ref="IFY718:IGF718"/>
    <mergeCell ref="IGG718:IGN718"/>
    <mergeCell ref="IGO718:IGV718"/>
    <mergeCell ref="IGW718:IHD718"/>
    <mergeCell ref="IHE718:IHL718"/>
    <mergeCell ref="IHM718:IHT718"/>
    <mergeCell ref="IHU718:IIB718"/>
    <mergeCell ref="IIC718:IIJ718"/>
    <mergeCell ref="IIK718:IIR718"/>
    <mergeCell ref="IIS718:IIZ718"/>
    <mergeCell ref="IJA718:IJH718"/>
    <mergeCell ref="IJI718:IJP718"/>
    <mergeCell ref="IJQ718:IJX718"/>
    <mergeCell ref="IJY718:IKF718"/>
    <mergeCell ref="IKG718:IKN718"/>
    <mergeCell ref="IKO718:IKV718"/>
    <mergeCell ref="IKW718:ILD718"/>
    <mergeCell ref="ILE718:ILL718"/>
    <mergeCell ref="ILM718:ILT718"/>
    <mergeCell ref="ILU718:IMB718"/>
    <mergeCell ref="IMC718:IMJ718"/>
    <mergeCell ref="IMK718:IMR718"/>
    <mergeCell ref="IMS718:IMZ718"/>
    <mergeCell ref="INA718:INH718"/>
    <mergeCell ref="INI718:INP718"/>
    <mergeCell ref="INQ718:INX718"/>
    <mergeCell ref="INY718:IOF718"/>
    <mergeCell ref="IOG718:ION718"/>
    <mergeCell ref="IOO718:IOV718"/>
    <mergeCell ref="IOW718:IPD718"/>
    <mergeCell ref="IPE718:IPL718"/>
    <mergeCell ref="IPM718:IPT718"/>
    <mergeCell ref="IPU718:IQB718"/>
    <mergeCell ref="IQC718:IQJ718"/>
    <mergeCell ref="IQK718:IQR718"/>
    <mergeCell ref="IQS718:IQZ718"/>
    <mergeCell ref="IRA718:IRH718"/>
    <mergeCell ref="IRI718:IRP718"/>
    <mergeCell ref="IRQ718:IRX718"/>
    <mergeCell ref="IRY718:ISF718"/>
    <mergeCell ref="ISG718:ISN718"/>
    <mergeCell ref="ISO718:ISV718"/>
    <mergeCell ref="ISW718:ITD718"/>
    <mergeCell ref="ITE718:ITL718"/>
    <mergeCell ref="ITM718:ITT718"/>
    <mergeCell ref="ITU718:IUB718"/>
    <mergeCell ref="IUC718:IUJ718"/>
    <mergeCell ref="IUK718:IUR718"/>
    <mergeCell ref="IUS718:IUZ718"/>
    <mergeCell ref="IVA718:IVH718"/>
    <mergeCell ref="IVI718:IVP718"/>
    <mergeCell ref="IVQ718:IVX718"/>
    <mergeCell ref="IVY718:IWF718"/>
    <mergeCell ref="IWG718:IWN718"/>
    <mergeCell ref="IWO718:IWV718"/>
    <mergeCell ref="IWW718:IXD718"/>
    <mergeCell ref="IXE718:IXL718"/>
    <mergeCell ref="IXM718:IXT718"/>
    <mergeCell ref="IXU718:IYB718"/>
    <mergeCell ref="IYC718:IYJ718"/>
    <mergeCell ref="IYK718:IYR718"/>
    <mergeCell ref="IYS718:IYZ718"/>
    <mergeCell ref="IZA718:IZH718"/>
    <mergeCell ref="IZI718:IZP718"/>
    <mergeCell ref="IZQ718:IZX718"/>
    <mergeCell ref="IZY718:JAF718"/>
    <mergeCell ref="JAG718:JAN718"/>
    <mergeCell ref="JAO718:JAV718"/>
    <mergeCell ref="JAW718:JBD718"/>
    <mergeCell ref="JBE718:JBL718"/>
    <mergeCell ref="JBM718:JBT718"/>
    <mergeCell ref="JBU718:JCB718"/>
    <mergeCell ref="JCC718:JCJ718"/>
    <mergeCell ref="JCK718:JCR718"/>
    <mergeCell ref="JCS718:JCZ718"/>
    <mergeCell ref="JDA718:JDH718"/>
    <mergeCell ref="JDI718:JDP718"/>
    <mergeCell ref="JDQ718:JDX718"/>
    <mergeCell ref="JDY718:JEF718"/>
    <mergeCell ref="JEG718:JEN718"/>
    <mergeCell ref="JEO718:JEV718"/>
    <mergeCell ref="JEW718:JFD718"/>
    <mergeCell ref="JFE718:JFL718"/>
    <mergeCell ref="JFM718:JFT718"/>
    <mergeCell ref="JFU718:JGB718"/>
    <mergeCell ref="JGC718:JGJ718"/>
    <mergeCell ref="JGK718:JGR718"/>
    <mergeCell ref="JGS718:JGZ718"/>
    <mergeCell ref="JHA718:JHH718"/>
    <mergeCell ref="JHI718:JHP718"/>
    <mergeCell ref="JHQ718:JHX718"/>
    <mergeCell ref="JHY718:JIF718"/>
    <mergeCell ref="JIG718:JIN718"/>
    <mergeCell ref="JIO718:JIV718"/>
    <mergeCell ref="JIW718:JJD718"/>
    <mergeCell ref="JJE718:JJL718"/>
    <mergeCell ref="JJM718:JJT718"/>
    <mergeCell ref="JJU718:JKB718"/>
    <mergeCell ref="JKC718:JKJ718"/>
    <mergeCell ref="JKK718:JKR718"/>
    <mergeCell ref="JKS718:JKZ718"/>
    <mergeCell ref="JLA718:JLH718"/>
    <mergeCell ref="JLI718:JLP718"/>
    <mergeCell ref="JLQ718:JLX718"/>
    <mergeCell ref="JLY718:JMF718"/>
    <mergeCell ref="JMG718:JMN718"/>
    <mergeCell ref="JMO718:JMV718"/>
    <mergeCell ref="JMW718:JND718"/>
    <mergeCell ref="JNE718:JNL718"/>
    <mergeCell ref="JNM718:JNT718"/>
    <mergeCell ref="JNU718:JOB718"/>
    <mergeCell ref="JOC718:JOJ718"/>
    <mergeCell ref="JOK718:JOR718"/>
    <mergeCell ref="JOS718:JOZ718"/>
    <mergeCell ref="JPA718:JPH718"/>
    <mergeCell ref="JPI718:JPP718"/>
    <mergeCell ref="JPQ718:JPX718"/>
    <mergeCell ref="JPY718:JQF718"/>
    <mergeCell ref="JQG718:JQN718"/>
    <mergeCell ref="JQO718:JQV718"/>
    <mergeCell ref="JQW718:JRD718"/>
    <mergeCell ref="JRE718:JRL718"/>
    <mergeCell ref="JRM718:JRT718"/>
    <mergeCell ref="JRU718:JSB718"/>
    <mergeCell ref="JSC718:JSJ718"/>
    <mergeCell ref="JSK718:JSR718"/>
    <mergeCell ref="JSS718:JSZ718"/>
    <mergeCell ref="JTA718:JTH718"/>
    <mergeCell ref="JTI718:JTP718"/>
    <mergeCell ref="JTQ718:JTX718"/>
    <mergeCell ref="JTY718:JUF718"/>
    <mergeCell ref="JUG718:JUN718"/>
    <mergeCell ref="JUO718:JUV718"/>
    <mergeCell ref="JUW718:JVD718"/>
    <mergeCell ref="JVE718:JVL718"/>
    <mergeCell ref="JVM718:JVT718"/>
    <mergeCell ref="JVU718:JWB718"/>
    <mergeCell ref="JWC718:JWJ718"/>
    <mergeCell ref="JWK718:JWR718"/>
    <mergeCell ref="JWS718:JWZ718"/>
    <mergeCell ref="JXA718:JXH718"/>
    <mergeCell ref="JXI718:JXP718"/>
    <mergeCell ref="JXQ718:JXX718"/>
    <mergeCell ref="JXY718:JYF718"/>
    <mergeCell ref="JYG718:JYN718"/>
    <mergeCell ref="JYO718:JYV718"/>
    <mergeCell ref="JYW718:JZD718"/>
    <mergeCell ref="JZE718:JZL718"/>
    <mergeCell ref="JZM718:JZT718"/>
    <mergeCell ref="JZU718:KAB718"/>
    <mergeCell ref="KAC718:KAJ718"/>
    <mergeCell ref="KAK718:KAR718"/>
    <mergeCell ref="KAS718:KAZ718"/>
    <mergeCell ref="KBA718:KBH718"/>
    <mergeCell ref="KBI718:KBP718"/>
    <mergeCell ref="KBQ718:KBX718"/>
    <mergeCell ref="KBY718:KCF718"/>
    <mergeCell ref="KCG718:KCN718"/>
    <mergeCell ref="KCO718:KCV718"/>
    <mergeCell ref="KCW718:KDD718"/>
    <mergeCell ref="KDE718:KDL718"/>
    <mergeCell ref="KDM718:KDT718"/>
    <mergeCell ref="KDU718:KEB718"/>
    <mergeCell ref="KEC718:KEJ718"/>
    <mergeCell ref="KEK718:KER718"/>
    <mergeCell ref="KES718:KEZ718"/>
    <mergeCell ref="KFA718:KFH718"/>
    <mergeCell ref="KFI718:KFP718"/>
    <mergeCell ref="KFQ718:KFX718"/>
    <mergeCell ref="KFY718:KGF718"/>
    <mergeCell ref="KGG718:KGN718"/>
    <mergeCell ref="KGO718:KGV718"/>
    <mergeCell ref="KGW718:KHD718"/>
    <mergeCell ref="KHE718:KHL718"/>
    <mergeCell ref="KHM718:KHT718"/>
    <mergeCell ref="KHU718:KIB718"/>
    <mergeCell ref="KIC718:KIJ718"/>
    <mergeCell ref="KIK718:KIR718"/>
    <mergeCell ref="KIS718:KIZ718"/>
    <mergeCell ref="KJA718:KJH718"/>
    <mergeCell ref="KJI718:KJP718"/>
    <mergeCell ref="KJQ718:KJX718"/>
    <mergeCell ref="KJY718:KKF718"/>
    <mergeCell ref="KKG718:KKN718"/>
    <mergeCell ref="KKO718:KKV718"/>
    <mergeCell ref="KKW718:KLD718"/>
    <mergeCell ref="KLE718:KLL718"/>
    <mergeCell ref="KLM718:KLT718"/>
    <mergeCell ref="KLU718:KMB718"/>
    <mergeCell ref="KMC718:KMJ718"/>
    <mergeCell ref="KMK718:KMR718"/>
    <mergeCell ref="KMS718:KMZ718"/>
    <mergeCell ref="KNA718:KNH718"/>
    <mergeCell ref="KNI718:KNP718"/>
    <mergeCell ref="KNQ718:KNX718"/>
    <mergeCell ref="KNY718:KOF718"/>
    <mergeCell ref="KOG718:KON718"/>
    <mergeCell ref="KOO718:KOV718"/>
    <mergeCell ref="KOW718:KPD718"/>
    <mergeCell ref="KPE718:KPL718"/>
    <mergeCell ref="KPM718:KPT718"/>
    <mergeCell ref="KPU718:KQB718"/>
    <mergeCell ref="KQC718:KQJ718"/>
    <mergeCell ref="KQK718:KQR718"/>
    <mergeCell ref="KQS718:KQZ718"/>
    <mergeCell ref="KRA718:KRH718"/>
    <mergeCell ref="KRI718:KRP718"/>
    <mergeCell ref="KRQ718:KRX718"/>
    <mergeCell ref="KRY718:KSF718"/>
    <mergeCell ref="KSG718:KSN718"/>
    <mergeCell ref="KSO718:KSV718"/>
    <mergeCell ref="KSW718:KTD718"/>
    <mergeCell ref="KTE718:KTL718"/>
    <mergeCell ref="KTM718:KTT718"/>
    <mergeCell ref="KTU718:KUB718"/>
    <mergeCell ref="KUC718:KUJ718"/>
    <mergeCell ref="KUK718:KUR718"/>
    <mergeCell ref="KUS718:KUZ718"/>
    <mergeCell ref="KVA718:KVH718"/>
    <mergeCell ref="KVI718:KVP718"/>
    <mergeCell ref="KVQ718:KVX718"/>
    <mergeCell ref="KVY718:KWF718"/>
    <mergeCell ref="KWG718:KWN718"/>
    <mergeCell ref="KWO718:KWV718"/>
    <mergeCell ref="KWW718:KXD718"/>
    <mergeCell ref="KXE718:KXL718"/>
    <mergeCell ref="KXM718:KXT718"/>
    <mergeCell ref="KXU718:KYB718"/>
    <mergeCell ref="KYC718:KYJ718"/>
    <mergeCell ref="KYK718:KYR718"/>
    <mergeCell ref="KYS718:KYZ718"/>
    <mergeCell ref="KZA718:KZH718"/>
    <mergeCell ref="KZI718:KZP718"/>
    <mergeCell ref="KZQ718:KZX718"/>
    <mergeCell ref="KZY718:LAF718"/>
    <mergeCell ref="LAG718:LAN718"/>
    <mergeCell ref="LAO718:LAV718"/>
    <mergeCell ref="LAW718:LBD718"/>
    <mergeCell ref="LBE718:LBL718"/>
    <mergeCell ref="LBM718:LBT718"/>
    <mergeCell ref="LBU718:LCB718"/>
    <mergeCell ref="LCC718:LCJ718"/>
    <mergeCell ref="LCK718:LCR718"/>
    <mergeCell ref="LCS718:LCZ718"/>
    <mergeCell ref="LDA718:LDH718"/>
    <mergeCell ref="LDI718:LDP718"/>
    <mergeCell ref="LDQ718:LDX718"/>
    <mergeCell ref="LDY718:LEF718"/>
    <mergeCell ref="LEG718:LEN718"/>
    <mergeCell ref="LEO718:LEV718"/>
    <mergeCell ref="LEW718:LFD718"/>
    <mergeCell ref="LFE718:LFL718"/>
    <mergeCell ref="LFM718:LFT718"/>
    <mergeCell ref="LFU718:LGB718"/>
    <mergeCell ref="LGC718:LGJ718"/>
    <mergeCell ref="LGK718:LGR718"/>
    <mergeCell ref="LGS718:LGZ718"/>
    <mergeCell ref="LHA718:LHH718"/>
    <mergeCell ref="LHI718:LHP718"/>
    <mergeCell ref="LHQ718:LHX718"/>
    <mergeCell ref="LHY718:LIF718"/>
    <mergeCell ref="LIG718:LIN718"/>
    <mergeCell ref="LIO718:LIV718"/>
    <mergeCell ref="LIW718:LJD718"/>
    <mergeCell ref="LJE718:LJL718"/>
    <mergeCell ref="LJM718:LJT718"/>
    <mergeCell ref="LJU718:LKB718"/>
    <mergeCell ref="LKC718:LKJ718"/>
    <mergeCell ref="LKK718:LKR718"/>
    <mergeCell ref="LKS718:LKZ718"/>
    <mergeCell ref="LLA718:LLH718"/>
    <mergeCell ref="LLI718:LLP718"/>
    <mergeCell ref="LLQ718:LLX718"/>
    <mergeCell ref="LLY718:LMF718"/>
    <mergeCell ref="LMG718:LMN718"/>
    <mergeCell ref="LMO718:LMV718"/>
    <mergeCell ref="LMW718:LND718"/>
    <mergeCell ref="LNE718:LNL718"/>
    <mergeCell ref="LNM718:LNT718"/>
    <mergeCell ref="LNU718:LOB718"/>
    <mergeCell ref="LOC718:LOJ718"/>
    <mergeCell ref="LOK718:LOR718"/>
    <mergeCell ref="LOS718:LOZ718"/>
    <mergeCell ref="LPA718:LPH718"/>
    <mergeCell ref="LPI718:LPP718"/>
    <mergeCell ref="LPQ718:LPX718"/>
    <mergeCell ref="LPY718:LQF718"/>
    <mergeCell ref="LQG718:LQN718"/>
    <mergeCell ref="LQO718:LQV718"/>
    <mergeCell ref="LQW718:LRD718"/>
    <mergeCell ref="LRE718:LRL718"/>
    <mergeCell ref="LRM718:LRT718"/>
    <mergeCell ref="LRU718:LSB718"/>
    <mergeCell ref="LSC718:LSJ718"/>
    <mergeCell ref="LSK718:LSR718"/>
    <mergeCell ref="LSS718:LSZ718"/>
    <mergeCell ref="LTA718:LTH718"/>
    <mergeCell ref="LTI718:LTP718"/>
    <mergeCell ref="LTQ718:LTX718"/>
    <mergeCell ref="LTY718:LUF718"/>
    <mergeCell ref="LUG718:LUN718"/>
    <mergeCell ref="LUO718:LUV718"/>
    <mergeCell ref="LUW718:LVD718"/>
    <mergeCell ref="LVE718:LVL718"/>
    <mergeCell ref="LVM718:LVT718"/>
    <mergeCell ref="LVU718:LWB718"/>
    <mergeCell ref="LWC718:LWJ718"/>
    <mergeCell ref="LWK718:LWR718"/>
    <mergeCell ref="LWS718:LWZ718"/>
    <mergeCell ref="LXA718:LXH718"/>
    <mergeCell ref="LXI718:LXP718"/>
    <mergeCell ref="LXQ718:LXX718"/>
    <mergeCell ref="LXY718:LYF718"/>
    <mergeCell ref="LYG718:LYN718"/>
    <mergeCell ref="LYO718:LYV718"/>
    <mergeCell ref="LYW718:LZD718"/>
    <mergeCell ref="LZE718:LZL718"/>
    <mergeCell ref="LZM718:LZT718"/>
    <mergeCell ref="LZU718:MAB718"/>
    <mergeCell ref="MAC718:MAJ718"/>
    <mergeCell ref="MAK718:MAR718"/>
    <mergeCell ref="MAS718:MAZ718"/>
    <mergeCell ref="MBA718:MBH718"/>
    <mergeCell ref="MBI718:MBP718"/>
    <mergeCell ref="MBQ718:MBX718"/>
    <mergeCell ref="MBY718:MCF718"/>
    <mergeCell ref="MCG718:MCN718"/>
    <mergeCell ref="MCO718:MCV718"/>
    <mergeCell ref="MCW718:MDD718"/>
    <mergeCell ref="MDE718:MDL718"/>
    <mergeCell ref="MDM718:MDT718"/>
    <mergeCell ref="MDU718:MEB718"/>
    <mergeCell ref="MEC718:MEJ718"/>
    <mergeCell ref="MEK718:MER718"/>
    <mergeCell ref="MES718:MEZ718"/>
    <mergeCell ref="MFA718:MFH718"/>
    <mergeCell ref="MFI718:MFP718"/>
    <mergeCell ref="MFQ718:MFX718"/>
    <mergeCell ref="MFY718:MGF718"/>
    <mergeCell ref="MGG718:MGN718"/>
    <mergeCell ref="MGO718:MGV718"/>
    <mergeCell ref="MGW718:MHD718"/>
    <mergeCell ref="MHE718:MHL718"/>
    <mergeCell ref="MHM718:MHT718"/>
    <mergeCell ref="MHU718:MIB718"/>
    <mergeCell ref="MIC718:MIJ718"/>
    <mergeCell ref="MIK718:MIR718"/>
    <mergeCell ref="MIS718:MIZ718"/>
    <mergeCell ref="MJA718:MJH718"/>
    <mergeCell ref="MJI718:MJP718"/>
    <mergeCell ref="MJQ718:MJX718"/>
    <mergeCell ref="MJY718:MKF718"/>
    <mergeCell ref="MKG718:MKN718"/>
    <mergeCell ref="MKO718:MKV718"/>
    <mergeCell ref="MKW718:MLD718"/>
    <mergeCell ref="MLE718:MLL718"/>
    <mergeCell ref="MLM718:MLT718"/>
    <mergeCell ref="MLU718:MMB718"/>
    <mergeCell ref="MMC718:MMJ718"/>
    <mergeCell ref="MMK718:MMR718"/>
    <mergeCell ref="MMS718:MMZ718"/>
    <mergeCell ref="MNA718:MNH718"/>
    <mergeCell ref="MNI718:MNP718"/>
    <mergeCell ref="MNQ718:MNX718"/>
    <mergeCell ref="MNY718:MOF718"/>
    <mergeCell ref="MOG718:MON718"/>
    <mergeCell ref="MOO718:MOV718"/>
    <mergeCell ref="MOW718:MPD718"/>
    <mergeCell ref="MPE718:MPL718"/>
    <mergeCell ref="MPM718:MPT718"/>
    <mergeCell ref="MPU718:MQB718"/>
    <mergeCell ref="MQC718:MQJ718"/>
    <mergeCell ref="MQK718:MQR718"/>
    <mergeCell ref="MQS718:MQZ718"/>
    <mergeCell ref="MRA718:MRH718"/>
    <mergeCell ref="MRI718:MRP718"/>
    <mergeCell ref="MRQ718:MRX718"/>
    <mergeCell ref="MRY718:MSF718"/>
    <mergeCell ref="MSG718:MSN718"/>
    <mergeCell ref="MSO718:MSV718"/>
    <mergeCell ref="MSW718:MTD718"/>
    <mergeCell ref="MTE718:MTL718"/>
    <mergeCell ref="MTM718:MTT718"/>
    <mergeCell ref="MTU718:MUB718"/>
    <mergeCell ref="MUC718:MUJ718"/>
    <mergeCell ref="MUK718:MUR718"/>
    <mergeCell ref="MUS718:MUZ718"/>
    <mergeCell ref="MVA718:MVH718"/>
    <mergeCell ref="MVI718:MVP718"/>
    <mergeCell ref="MVQ718:MVX718"/>
    <mergeCell ref="MVY718:MWF718"/>
    <mergeCell ref="MWG718:MWN718"/>
    <mergeCell ref="MWO718:MWV718"/>
    <mergeCell ref="MWW718:MXD718"/>
    <mergeCell ref="MXE718:MXL718"/>
    <mergeCell ref="MXM718:MXT718"/>
    <mergeCell ref="MXU718:MYB718"/>
    <mergeCell ref="MYC718:MYJ718"/>
    <mergeCell ref="MYK718:MYR718"/>
    <mergeCell ref="MYS718:MYZ718"/>
    <mergeCell ref="MZA718:MZH718"/>
    <mergeCell ref="MZI718:MZP718"/>
    <mergeCell ref="MZQ718:MZX718"/>
    <mergeCell ref="MZY718:NAF718"/>
    <mergeCell ref="NAG718:NAN718"/>
    <mergeCell ref="NAO718:NAV718"/>
    <mergeCell ref="NAW718:NBD718"/>
    <mergeCell ref="NBE718:NBL718"/>
    <mergeCell ref="NBM718:NBT718"/>
    <mergeCell ref="NBU718:NCB718"/>
    <mergeCell ref="NCC718:NCJ718"/>
    <mergeCell ref="NCK718:NCR718"/>
    <mergeCell ref="NCS718:NCZ718"/>
    <mergeCell ref="NDA718:NDH718"/>
    <mergeCell ref="NDI718:NDP718"/>
    <mergeCell ref="NDQ718:NDX718"/>
    <mergeCell ref="NDY718:NEF718"/>
    <mergeCell ref="NEG718:NEN718"/>
    <mergeCell ref="NEO718:NEV718"/>
    <mergeCell ref="NEW718:NFD718"/>
    <mergeCell ref="NFE718:NFL718"/>
    <mergeCell ref="NFM718:NFT718"/>
    <mergeCell ref="NFU718:NGB718"/>
    <mergeCell ref="NGC718:NGJ718"/>
    <mergeCell ref="NGK718:NGR718"/>
    <mergeCell ref="NGS718:NGZ718"/>
    <mergeCell ref="NHA718:NHH718"/>
    <mergeCell ref="NHI718:NHP718"/>
    <mergeCell ref="NHQ718:NHX718"/>
    <mergeCell ref="NHY718:NIF718"/>
    <mergeCell ref="NIG718:NIN718"/>
    <mergeCell ref="NIO718:NIV718"/>
    <mergeCell ref="NIW718:NJD718"/>
    <mergeCell ref="NJE718:NJL718"/>
    <mergeCell ref="NJM718:NJT718"/>
    <mergeCell ref="NJU718:NKB718"/>
    <mergeCell ref="NKC718:NKJ718"/>
    <mergeCell ref="NKK718:NKR718"/>
    <mergeCell ref="NKS718:NKZ718"/>
    <mergeCell ref="NLA718:NLH718"/>
    <mergeCell ref="NLI718:NLP718"/>
    <mergeCell ref="NLQ718:NLX718"/>
    <mergeCell ref="NLY718:NMF718"/>
    <mergeCell ref="NMG718:NMN718"/>
    <mergeCell ref="NMO718:NMV718"/>
    <mergeCell ref="NMW718:NND718"/>
    <mergeCell ref="NNE718:NNL718"/>
    <mergeCell ref="NNM718:NNT718"/>
    <mergeCell ref="NNU718:NOB718"/>
    <mergeCell ref="NOC718:NOJ718"/>
    <mergeCell ref="NOK718:NOR718"/>
    <mergeCell ref="NOS718:NOZ718"/>
    <mergeCell ref="NPA718:NPH718"/>
    <mergeCell ref="NPI718:NPP718"/>
    <mergeCell ref="NPQ718:NPX718"/>
    <mergeCell ref="NPY718:NQF718"/>
    <mergeCell ref="NQG718:NQN718"/>
    <mergeCell ref="NQO718:NQV718"/>
    <mergeCell ref="NQW718:NRD718"/>
    <mergeCell ref="NRE718:NRL718"/>
    <mergeCell ref="NRM718:NRT718"/>
    <mergeCell ref="NRU718:NSB718"/>
    <mergeCell ref="NSC718:NSJ718"/>
    <mergeCell ref="NSK718:NSR718"/>
    <mergeCell ref="NSS718:NSZ718"/>
    <mergeCell ref="NTA718:NTH718"/>
    <mergeCell ref="NTI718:NTP718"/>
    <mergeCell ref="NTQ718:NTX718"/>
    <mergeCell ref="NTY718:NUF718"/>
    <mergeCell ref="NUG718:NUN718"/>
    <mergeCell ref="NUO718:NUV718"/>
    <mergeCell ref="NUW718:NVD718"/>
    <mergeCell ref="NVE718:NVL718"/>
    <mergeCell ref="NVM718:NVT718"/>
    <mergeCell ref="NVU718:NWB718"/>
    <mergeCell ref="NWC718:NWJ718"/>
    <mergeCell ref="NWK718:NWR718"/>
    <mergeCell ref="NWS718:NWZ718"/>
    <mergeCell ref="NXA718:NXH718"/>
    <mergeCell ref="NXI718:NXP718"/>
    <mergeCell ref="NXQ718:NXX718"/>
    <mergeCell ref="NXY718:NYF718"/>
    <mergeCell ref="NYG718:NYN718"/>
    <mergeCell ref="NYO718:NYV718"/>
    <mergeCell ref="NYW718:NZD718"/>
    <mergeCell ref="NZE718:NZL718"/>
    <mergeCell ref="NZM718:NZT718"/>
    <mergeCell ref="NZU718:OAB718"/>
    <mergeCell ref="OAC718:OAJ718"/>
    <mergeCell ref="OAK718:OAR718"/>
    <mergeCell ref="OAS718:OAZ718"/>
    <mergeCell ref="OBA718:OBH718"/>
    <mergeCell ref="OBI718:OBP718"/>
    <mergeCell ref="OBQ718:OBX718"/>
    <mergeCell ref="OBY718:OCF718"/>
    <mergeCell ref="OCG718:OCN718"/>
    <mergeCell ref="OCO718:OCV718"/>
    <mergeCell ref="OCW718:ODD718"/>
    <mergeCell ref="ODE718:ODL718"/>
    <mergeCell ref="ODM718:ODT718"/>
    <mergeCell ref="ODU718:OEB718"/>
    <mergeCell ref="OEC718:OEJ718"/>
    <mergeCell ref="OEK718:OER718"/>
    <mergeCell ref="OES718:OEZ718"/>
    <mergeCell ref="OFA718:OFH718"/>
    <mergeCell ref="OFI718:OFP718"/>
    <mergeCell ref="OFQ718:OFX718"/>
    <mergeCell ref="OFY718:OGF718"/>
    <mergeCell ref="OGG718:OGN718"/>
    <mergeCell ref="OGO718:OGV718"/>
    <mergeCell ref="OGW718:OHD718"/>
    <mergeCell ref="OHE718:OHL718"/>
    <mergeCell ref="OHM718:OHT718"/>
    <mergeCell ref="OHU718:OIB718"/>
    <mergeCell ref="OIC718:OIJ718"/>
    <mergeCell ref="OIK718:OIR718"/>
    <mergeCell ref="OIS718:OIZ718"/>
    <mergeCell ref="OJA718:OJH718"/>
    <mergeCell ref="OJI718:OJP718"/>
    <mergeCell ref="OJQ718:OJX718"/>
    <mergeCell ref="OJY718:OKF718"/>
    <mergeCell ref="OKG718:OKN718"/>
    <mergeCell ref="OKO718:OKV718"/>
    <mergeCell ref="OKW718:OLD718"/>
    <mergeCell ref="OLE718:OLL718"/>
    <mergeCell ref="OLM718:OLT718"/>
    <mergeCell ref="OLU718:OMB718"/>
    <mergeCell ref="OMC718:OMJ718"/>
    <mergeCell ref="OMK718:OMR718"/>
    <mergeCell ref="OMS718:OMZ718"/>
    <mergeCell ref="ONA718:ONH718"/>
    <mergeCell ref="ONI718:ONP718"/>
    <mergeCell ref="ONQ718:ONX718"/>
    <mergeCell ref="ONY718:OOF718"/>
    <mergeCell ref="OOG718:OON718"/>
    <mergeCell ref="OOO718:OOV718"/>
    <mergeCell ref="OOW718:OPD718"/>
    <mergeCell ref="OPE718:OPL718"/>
    <mergeCell ref="OPM718:OPT718"/>
    <mergeCell ref="OPU718:OQB718"/>
    <mergeCell ref="OQC718:OQJ718"/>
    <mergeCell ref="OQK718:OQR718"/>
    <mergeCell ref="OQS718:OQZ718"/>
    <mergeCell ref="ORA718:ORH718"/>
    <mergeCell ref="ORI718:ORP718"/>
    <mergeCell ref="ORQ718:ORX718"/>
    <mergeCell ref="ORY718:OSF718"/>
    <mergeCell ref="OSG718:OSN718"/>
    <mergeCell ref="OSO718:OSV718"/>
    <mergeCell ref="OSW718:OTD718"/>
    <mergeCell ref="OTE718:OTL718"/>
    <mergeCell ref="OTM718:OTT718"/>
    <mergeCell ref="OTU718:OUB718"/>
    <mergeCell ref="OUC718:OUJ718"/>
    <mergeCell ref="OUK718:OUR718"/>
    <mergeCell ref="OUS718:OUZ718"/>
    <mergeCell ref="OVA718:OVH718"/>
    <mergeCell ref="OVI718:OVP718"/>
    <mergeCell ref="OVQ718:OVX718"/>
    <mergeCell ref="OVY718:OWF718"/>
    <mergeCell ref="OWG718:OWN718"/>
    <mergeCell ref="OWO718:OWV718"/>
    <mergeCell ref="OWW718:OXD718"/>
    <mergeCell ref="OXE718:OXL718"/>
    <mergeCell ref="OXM718:OXT718"/>
    <mergeCell ref="OXU718:OYB718"/>
    <mergeCell ref="OYC718:OYJ718"/>
    <mergeCell ref="OYK718:OYR718"/>
    <mergeCell ref="OYS718:OYZ718"/>
    <mergeCell ref="OZA718:OZH718"/>
    <mergeCell ref="OZI718:OZP718"/>
    <mergeCell ref="OZQ718:OZX718"/>
    <mergeCell ref="OZY718:PAF718"/>
    <mergeCell ref="PAG718:PAN718"/>
    <mergeCell ref="PAO718:PAV718"/>
    <mergeCell ref="PAW718:PBD718"/>
    <mergeCell ref="PBE718:PBL718"/>
    <mergeCell ref="PBM718:PBT718"/>
    <mergeCell ref="PBU718:PCB718"/>
    <mergeCell ref="PCC718:PCJ718"/>
    <mergeCell ref="PCK718:PCR718"/>
    <mergeCell ref="PCS718:PCZ718"/>
    <mergeCell ref="PDA718:PDH718"/>
    <mergeCell ref="PDI718:PDP718"/>
    <mergeCell ref="PDQ718:PDX718"/>
    <mergeCell ref="PDY718:PEF718"/>
    <mergeCell ref="PEG718:PEN718"/>
    <mergeCell ref="PEO718:PEV718"/>
    <mergeCell ref="PEW718:PFD718"/>
    <mergeCell ref="PFE718:PFL718"/>
    <mergeCell ref="PFM718:PFT718"/>
    <mergeCell ref="PFU718:PGB718"/>
    <mergeCell ref="PGC718:PGJ718"/>
    <mergeCell ref="PGK718:PGR718"/>
    <mergeCell ref="PGS718:PGZ718"/>
    <mergeCell ref="PHA718:PHH718"/>
    <mergeCell ref="PHI718:PHP718"/>
    <mergeCell ref="PHQ718:PHX718"/>
    <mergeCell ref="PHY718:PIF718"/>
    <mergeCell ref="PIG718:PIN718"/>
    <mergeCell ref="PIO718:PIV718"/>
    <mergeCell ref="PIW718:PJD718"/>
    <mergeCell ref="PJE718:PJL718"/>
    <mergeCell ref="PJM718:PJT718"/>
    <mergeCell ref="PJU718:PKB718"/>
    <mergeCell ref="PKC718:PKJ718"/>
    <mergeCell ref="PKK718:PKR718"/>
    <mergeCell ref="PKS718:PKZ718"/>
    <mergeCell ref="PLA718:PLH718"/>
    <mergeCell ref="PLI718:PLP718"/>
    <mergeCell ref="PLQ718:PLX718"/>
    <mergeCell ref="PLY718:PMF718"/>
    <mergeCell ref="PMG718:PMN718"/>
    <mergeCell ref="PMO718:PMV718"/>
    <mergeCell ref="PMW718:PND718"/>
    <mergeCell ref="PNE718:PNL718"/>
    <mergeCell ref="PNM718:PNT718"/>
    <mergeCell ref="PNU718:POB718"/>
    <mergeCell ref="POC718:POJ718"/>
    <mergeCell ref="POK718:POR718"/>
    <mergeCell ref="POS718:POZ718"/>
    <mergeCell ref="PPA718:PPH718"/>
    <mergeCell ref="PPI718:PPP718"/>
    <mergeCell ref="PPQ718:PPX718"/>
    <mergeCell ref="PPY718:PQF718"/>
    <mergeCell ref="PQG718:PQN718"/>
    <mergeCell ref="PQO718:PQV718"/>
    <mergeCell ref="PQW718:PRD718"/>
    <mergeCell ref="PRE718:PRL718"/>
    <mergeCell ref="PRM718:PRT718"/>
    <mergeCell ref="PRU718:PSB718"/>
    <mergeCell ref="PSC718:PSJ718"/>
    <mergeCell ref="PSK718:PSR718"/>
    <mergeCell ref="PSS718:PSZ718"/>
    <mergeCell ref="PTA718:PTH718"/>
    <mergeCell ref="PTI718:PTP718"/>
    <mergeCell ref="PTQ718:PTX718"/>
    <mergeCell ref="PTY718:PUF718"/>
    <mergeCell ref="PUG718:PUN718"/>
    <mergeCell ref="PUO718:PUV718"/>
    <mergeCell ref="PUW718:PVD718"/>
    <mergeCell ref="PVE718:PVL718"/>
    <mergeCell ref="PVM718:PVT718"/>
    <mergeCell ref="PVU718:PWB718"/>
    <mergeCell ref="PWC718:PWJ718"/>
    <mergeCell ref="PWK718:PWR718"/>
    <mergeCell ref="PWS718:PWZ718"/>
    <mergeCell ref="PXA718:PXH718"/>
    <mergeCell ref="PXI718:PXP718"/>
    <mergeCell ref="PXQ718:PXX718"/>
    <mergeCell ref="PXY718:PYF718"/>
    <mergeCell ref="PYG718:PYN718"/>
    <mergeCell ref="PYO718:PYV718"/>
    <mergeCell ref="PYW718:PZD718"/>
    <mergeCell ref="PZE718:PZL718"/>
    <mergeCell ref="PZM718:PZT718"/>
    <mergeCell ref="PZU718:QAB718"/>
    <mergeCell ref="QAC718:QAJ718"/>
    <mergeCell ref="QAK718:QAR718"/>
    <mergeCell ref="QAS718:QAZ718"/>
    <mergeCell ref="QBA718:QBH718"/>
    <mergeCell ref="QBI718:QBP718"/>
    <mergeCell ref="QBQ718:QBX718"/>
    <mergeCell ref="QBY718:QCF718"/>
    <mergeCell ref="QCG718:QCN718"/>
    <mergeCell ref="QCO718:QCV718"/>
    <mergeCell ref="QCW718:QDD718"/>
    <mergeCell ref="QDE718:QDL718"/>
    <mergeCell ref="QDM718:QDT718"/>
    <mergeCell ref="QDU718:QEB718"/>
    <mergeCell ref="QEC718:QEJ718"/>
    <mergeCell ref="QEK718:QER718"/>
    <mergeCell ref="QES718:QEZ718"/>
    <mergeCell ref="QFA718:QFH718"/>
    <mergeCell ref="QFI718:QFP718"/>
    <mergeCell ref="QFQ718:QFX718"/>
    <mergeCell ref="QFY718:QGF718"/>
    <mergeCell ref="QGG718:QGN718"/>
    <mergeCell ref="QGO718:QGV718"/>
    <mergeCell ref="QGW718:QHD718"/>
    <mergeCell ref="QHE718:QHL718"/>
    <mergeCell ref="QHM718:QHT718"/>
    <mergeCell ref="QHU718:QIB718"/>
    <mergeCell ref="QIC718:QIJ718"/>
    <mergeCell ref="QIK718:QIR718"/>
    <mergeCell ref="QIS718:QIZ718"/>
    <mergeCell ref="QJA718:QJH718"/>
    <mergeCell ref="QJI718:QJP718"/>
    <mergeCell ref="QJQ718:QJX718"/>
    <mergeCell ref="QJY718:QKF718"/>
    <mergeCell ref="QKG718:QKN718"/>
    <mergeCell ref="QKO718:QKV718"/>
    <mergeCell ref="QKW718:QLD718"/>
    <mergeCell ref="QLE718:QLL718"/>
    <mergeCell ref="QLM718:QLT718"/>
    <mergeCell ref="QLU718:QMB718"/>
    <mergeCell ref="QMC718:QMJ718"/>
    <mergeCell ref="QMK718:QMR718"/>
    <mergeCell ref="QMS718:QMZ718"/>
    <mergeCell ref="QNA718:QNH718"/>
    <mergeCell ref="QNI718:QNP718"/>
    <mergeCell ref="QNQ718:QNX718"/>
    <mergeCell ref="QNY718:QOF718"/>
    <mergeCell ref="QOG718:QON718"/>
    <mergeCell ref="QOO718:QOV718"/>
    <mergeCell ref="QOW718:QPD718"/>
    <mergeCell ref="QPE718:QPL718"/>
    <mergeCell ref="QPM718:QPT718"/>
    <mergeCell ref="QPU718:QQB718"/>
    <mergeCell ref="QQC718:QQJ718"/>
    <mergeCell ref="QQK718:QQR718"/>
    <mergeCell ref="QQS718:QQZ718"/>
    <mergeCell ref="QRA718:QRH718"/>
    <mergeCell ref="QRI718:QRP718"/>
    <mergeCell ref="QRQ718:QRX718"/>
    <mergeCell ref="QRY718:QSF718"/>
    <mergeCell ref="QSG718:QSN718"/>
    <mergeCell ref="QSO718:QSV718"/>
    <mergeCell ref="QSW718:QTD718"/>
    <mergeCell ref="QTE718:QTL718"/>
    <mergeCell ref="QTM718:QTT718"/>
    <mergeCell ref="QTU718:QUB718"/>
    <mergeCell ref="QUC718:QUJ718"/>
    <mergeCell ref="QUK718:QUR718"/>
    <mergeCell ref="QUS718:QUZ718"/>
    <mergeCell ref="QVA718:QVH718"/>
    <mergeCell ref="QVI718:QVP718"/>
    <mergeCell ref="QVQ718:QVX718"/>
    <mergeCell ref="QVY718:QWF718"/>
    <mergeCell ref="QWG718:QWN718"/>
    <mergeCell ref="QWO718:QWV718"/>
    <mergeCell ref="QWW718:QXD718"/>
    <mergeCell ref="QXE718:QXL718"/>
    <mergeCell ref="QXM718:QXT718"/>
    <mergeCell ref="QXU718:QYB718"/>
    <mergeCell ref="QYC718:QYJ718"/>
    <mergeCell ref="QYK718:QYR718"/>
    <mergeCell ref="QYS718:QYZ718"/>
    <mergeCell ref="QZA718:QZH718"/>
    <mergeCell ref="QZI718:QZP718"/>
    <mergeCell ref="QZQ718:QZX718"/>
    <mergeCell ref="QZY718:RAF718"/>
    <mergeCell ref="RAG718:RAN718"/>
    <mergeCell ref="RAO718:RAV718"/>
    <mergeCell ref="RAW718:RBD718"/>
    <mergeCell ref="RBE718:RBL718"/>
    <mergeCell ref="RBM718:RBT718"/>
    <mergeCell ref="RBU718:RCB718"/>
    <mergeCell ref="RCC718:RCJ718"/>
    <mergeCell ref="RCK718:RCR718"/>
    <mergeCell ref="RCS718:RCZ718"/>
    <mergeCell ref="RDA718:RDH718"/>
    <mergeCell ref="RDI718:RDP718"/>
    <mergeCell ref="RDQ718:RDX718"/>
    <mergeCell ref="RDY718:REF718"/>
    <mergeCell ref="REG718:REN718"/>
    <mergeCell ref="REO718:REV718"/>
    <mergeCell ref="REW718:RFD718"/>
    <mergeCell ref="RFE718:RFL718"/>
    <mergeCell ref="RFM718:RFT718"/>
    <mergeCell ref="RFU718:RGB718"/>
    <mergeCell ref="RGC718:RGJ718"/>
    <mergeCell ref="RGK718:RGR718"/>
    <mergeCell ref="RGS718:RGZ718"/>
    <mergeCell ref="RHA718:RHH718"/>
    <mergeCell ref="RHI718:RHP718"/>
    <mergeCell ref="RHQ718:RHX718"/>
    <mergeCell ref="RHY718:RIF718"/>
    <mergeCell ref="RIG718:RIN718"/>
    <mergeCell ref="RIO718:RIV718"/>
    <mergeCell ref="RIW718:RJD718"/>
    <mergeCell ref="RJE718:RJL718"/>
    <mergeCell ref="RJM718:RJT718"/>
    <mergeCell ref="RJU718:RKB718"/>
    <mergeCell ref="RKC718:RKJ718"/>
    <mergeCell ref="RKK718:RKR718"/>
    <mergeCell ref="RKS718:RKZ718"/>
    <mergeCell ref="RLA718:RLH718"/>
    <mergeCell ref="RLI718:RLP718"/>
    <mergeCell ref="RLQ718:RLX718"/>
    <mergeCell ref="RLY718:RMF718"/>
    <mergeCell ref="RMG718:RMN718"/>
    <mergeCell ref="RMO718:RMV718"/>
    <mergeCell ref="RMW718:RND718"/>
    <mergeCell ref="RNE718:RNL718"/>
    <mergeCell ref="RNM718:RNT718"/>
    <mergeCell ref="RNU718:ROB718"/>
    <mergeCell ref="ROC718:ROJ718"/>
    <mergeCell ref="ROK718:ROR718"/>
    <mergeCell ref="ROS718:ROZ718"/>
    <mergeCell ref="RPA718:RPH718"/>
    <mergeCell ref="RPI718:RPP718"/>
    <mergeCell ref="RPQ718:RPX718"/>
    <mergeCell ref="RPY718:RQF718"/>
    <mergeCell ref="RQG718:RQN718"/>
    <mergeCell ref="RQO718:RQV718"/>
    <mergeCell ref="RQW718:RRD718"/>
    <mergeCell ref="RRE718:RRL718"/>
    <mergeCell ref="RRM718:RRT718"/>
    <mergeCell ref="RRU718:RSB718"/>
    <mergeCell ref="RSC718:RSJ718"/>
    <mergeCell ref="RSK718:RSR718"/>
    <mergeCell ref="RSS718:RSZ718"/>
    <mergeCell ref="RTA718:RTH718"/>
    <mergeCell ref="RTI718:RTP718"/>
    <mergeCell ref="RTQ718:RTX718"/>
    <mergeCell ref="RTY718:RUF718"/>
    <mergeCell ref="RUG718:RUN718"/>
    <mergeCell ref="RUO718:RUV718"/>
    <mergeCell ref="RUW718:RVD718"/>
    <mergeCell ref="RVE718:RVL718"/>
    <mergeCell ref="RVM718:RVT718"/>
    <mergeCell ref="RVU718:RWB718"/>
    <mergeCell ref="RWC718:RWJ718"/>
    <mergeCell ref="RWK718:RWR718"/>
    <mergeCell ref="RWS718:RWZ718"/>
    <mergeCell ref="RXA718:RXH718"/>
    <mergeCell ref="RXI718:RXP718"/>
    <mergeCell ref="RXQ718:RXX718"/>
    <mergeCell ref="RXY718:RYF718"/>
    <mergeCell ref="RYG718:RYN718"/>
    <mergeCell ref="RYO718:RYV718"/>
    <mergeCell ref="RYW718:RZD718"/>
    <mergeCell ref="RZE718:RZL718"/>
    <mergeCell ref="RZM718:RZT718"/>
    <mergeCell ref="RZU718:SAB718"/>
    <mergeCell ref="SAC718:SAJ718"/>
    <mergeCell ref="SAK718:SAR718"/>
    <mergeCell ref="SAS718:SAZ718"/>
    <mergeCell ref="SBA718:SBH718"/>
    <mergeCell ref="SBI718:SBP718"/>
    <mergeCell ref="SBQ718:SBX718"/>
    <mergeCell ref="SBY718:SCF718"/>
    <mergeCell ref="SCG718:SCN718"/>
    <mergeCell ref="SCO718:SCV718"/>
    <mergeCell ref="SCW718:SDD718"/>
    <mergeCell ref="SDE718:SDL718"/>
    <mergeCell ref="SDM718:SDT718"/>
    <mergeCell ref="SDU718:SEB718"/>
    <mergeCell ref="SEC718:SEJ718"/>
    <mergeCell ref="SEK718:SER718"/>
    <mergeCell ref="SES718:SEZ718"/>
    <mergeCell ref="SFA718:SFH718"/>
    <mergeCell ref="SFI718:SFP718"/>
    <mergeCell ref="SFQ718:SFX718"/>
    <mergeCell ref="SFY718:SGF718"/>
    <mergeCell ref="SGG718:SGN718"/>
    <mergeCell ref="SGO718:SGV718"/>
    <mergeCell ref="SGW718:SHD718"/>
    <mergeCell ref="SHE718:SHL718"/>
    <mergeCell ref="SHM718:SHT718"/>
    <mergeCell ref="SHU718:SIB718"/>
    <mergeCell ref="SIC718:SIJ718"/>
    <mergeCell ref="SIK718:SIR718"/>
    <mergeCell ref="SIS718:SIZ718"/>
    <mergeCell ref="SJA718:SJH718"/>
    <mergeCell ref="SJI718:SJP718"/>
    <mergeCell ref="SJQ718:SJX718"/>
    <mergeCell ref="SJY718:SKF718"/>
    <mergeCell ref="SKG718:SKN718"/>
    <mergeCell ref="SKO718:SKV718"/>
    <mergeCell ref="SKW718:SLD718"/>
    <mergeCell ref="SLE718:SLL718"/>
    <mergeCell ref="SLM718:SLT718"/>
    <mergeCell ref="SLU718:SMB718"/>
    <mergeCell ref="SMC718:SMJ718"/>
    <mergeCell ref="SMK718:SMR718"/>
    <mergeCell ref="SMS718:SMZ718"/>
    <mergeCell ref="SNA718:SNH718"/>
    <mergeCell ref="SNI718:SNP718"/>
    <mergeCell ref="SNQ718:SNX718"/>
    <mergeCell ref="SNY718:SOF718"/>
    <mergeCell ref="SOG718:SON718"/>
    <mergeCell ref="SOO718:SOV718"/>
    <mergeCell ref="SOW718:SPD718"/>
    <mergeCell ref="SPE718:SPL718"/>
    <mergeCell ref="SPM718:SPT718"/>
    <mergeCell ref="SPU718:SQB718"/>
    <mergeCell ref="SQC718:SQJ718"/>
    <mergeCell ref="SQK718:SQR718"/>
    <mergeCell ref="SQS718:SQZ718"/>
    <mergeCell ref="SRA718:SRH718"/>
    <mergeCell ref="SRI718:SRP718"/>
    <mergeCell ref="SRQ718:SRX718"/>
    <mergeCell ref="SRY718:SSF718"/>
    <mergeCell ref="SSG718:SSN718"/>
    <mergeCell ref="SSO718:SSV718"/>
    <mergeCell ref="SSW718:STD718"/>
    <mergeCell ref="STE718:STL718"/>
    <mergeCell ref="STM718:STT718"/>
    <mergeCell ref="STU718:SUB718"/>
    <mergeCell ref="SUC718:SUJ718"/>
    <mergeCell ref="SUK718:SUR718"/>
    <mergeCell ref="SUS718:SUZ718"/>
    <mergeCell ref="SVA718:SVH718"/>
    <mergeCell ref="SVI718:SVP718"/>
    <mergeCell ref="SVQ718:SVX718"/>
    <mergeCell ref="SVY718:SWF718"/>
    <mergeCell ref="SWG718:SWN718"/>
    <mergeCell ref="SWO718:SWV718"/>
    <mergeCell ref="SWW718:SXD718"/>
    <mergeCell ref="SXE718:SXL718"/>
    <mergeCell ref="SXM718:SXT718"/>
    <mergeCell ref="SXU718:SYB718"/>
    <mergeCell ref="SYC718:SYJ718"/>
    <mergeCell ref="SYK718:SYR718"/>
    <mergeCell ref="SYS718:SYZ718"/>
    <mergeCell ref="SZA718:SZH718"/>
    <mergeCell ref="SZI718:SZP718"/>
    <mergeCell ref="SZQ718:SZX718"/>
    <mergeCell ref="SZY718:TAF718"/>
    <mergeCell ref="TAG718:TAN718"/>
    <mergeCell ref="TAO718:TAV718"/>
    <mergeCell ref="TAW718:TBD718"/>
    <mergeCell ref="TBE718:TBL718"/>
    <mergeCell ref="TBM718:TBT718"/>
    <mergeCell ref="TBU718:TCB718"/>
    <mergeCell ref="TCC718:TCJ718"/>
    <mergeCell ref="TCK718:TCR718"/>
    <mergeCell ref="TCS718:TCZ718"/>
    <mergeCell ref="TDA718:TDH718"/>
    <mergeCell ref="TDI718:TDP718"/>
    <mergeCell ref="TDQ718:TDX718"/>
    <mergeCell ref="TDY718:TEF718"/>
    <mergeCell ref="TEG718:TEN718"/>
    <mergeCell ref="TEO718:TEV718"/>
    <mergeCell ref="TEW718:TFD718"/>
    <mergeCell ref="TFE718:TFL718"/>
    <mergeCell ref="TFM718:TFT718"/>
    <mergeCell ref="TFU718:TGB718"/>
    <mergeCell ref="TGC718:TGJ718"/>
    <mergeCell ref="TGK718:TGR718"/>
    <mergeCell ref="TGS718:TGZ718"/>
    <mergeCell ref="THA718:THH718"/>
    <mergeCell ref="THI718:THP718"/>
    <mergeCell ref="THQ718:THX718"/>
    <mergeCell ref="THY718:TIF718"/>
    <mergeCell ref="TIG718:TIN718"/>
    <mergeCell ref="TIO718:TIV718"/>
    <mergeCell ref="TIW718:TJD718"/>
    <mergeCell ref="TJE718:TJL718"/>
    <mergeCell ref="TJM718:TJT718"/>
    <mergeCell ref="TJU718:TKB718"/>
    <mergeCell ref="TKC718:TKJ718"/>
    <mergeCell ref="TKK718:TKR718"/>
    <mergeCell ref="TKS718:TKZ718"/>
    <mergeCell ref="TLA718:TLH718"/>
    <mergeCell ref="TLI718:TLP718"/>
    <mergeCell ref="TLQ718:TLX718"/>
    <mergeCell ref="TLY718:TMF718"/>
    <mergeCell ref="TMG718:TMN718"/>
    <mergeCell ref="TMO718:TMV718"/>
    <mergeCell ref="TMW718:TND718"/>
    <mergeCell ref="TNE718:TNL718"/>
    <mergeCell ref="TNM718:TNT718"/>
    <mergeCell ref="TNU718:TOB718"/>
    <mergeCell ref="TOC718:TOJ718"/>
    <mergeCell ref="TOK718:TOR718"/>
    <mergeCell ref="TOS718:TOZ718"/>
    <mergeCell ref="TPA718:TPH718"/>
    <mergeCell ref="TPI718:TPP718"/>
    <mergeCell ref="TPQ718:TPX718"/>
    <mergeCell ref="TPY718:TQF718"/>
    <mergeCell ref="TQG718:TQN718"/>
    <mergeCell ref="TQO718:TQV718"/>
    <mergeCell ref="TQW718:TRD718"/>
    <mergeCell ref="TRE718:TRL718"/>
    <mergeCell ref="TRM718:TRT718"/>
    <mergeCell ref="TRU718:TSB718"/>
    <mergeCell ref="TSC718:TSJ718"/>
    <mergeCell ref="TSK718:TSR718"/>
    <mergeCell ref="TSS718:TSZ718"/>
    <mergeCell ref="TTA718:TTH718"/>
    <mergeCell ref="TTI718:TTP718"/>
    <mergeCell ref="TTQ718:TTX718"/>
    <mergeCell ref="TTY718:TUF718"/>
    <mergeCell ref="TUG718:TUN718"/>
    <mergeCell ref="TUO718:TUV718"/>
    <mergeCell ref="TUW718:TVD718"/>
    <mergeCell ref="TVE718:TVL718"/>
    <mergeCell ref="TVM718:TVT718"/>
    <mergeCell ref="TVU718:TWB718"/>
    <mergeCell ref="TWC718:TWJ718"/>
    <mergeCell ref="TWK718:TWR718"/>
    <mergeCell ref="TWS718:TWZ718"/>
    <mergeCell ref="TXA718:TXH718"/>
    <mergeCell ref="TXI718:TXP718"/>
    <mergeCell ref="TXQ718:TXX718"/>
    <mergeCell ref="TXY718:TYF718"/>
    <mergeCell ref="TYG718:TYN718"/>
    <mergeCell ref="TYO718:TYV718"/>
    <mergeCell ref="TYW718:TZD718"/>
    <mergeCell ref="TZE718:TZL718"/>
    <mergeCell ref="TZM718:TZT718"/>
    <mergeCell ref="TZU718:UAB718"/>
    <mergeCell ref="UAC718:UAJ718"/>
    <mergeCell ref="UAK718:UAR718"/>
    <mergeCell ref="UAS718:UAZ718"/>
    <mergeCell ref="UBA718:UBH718"/>
    <mergeCell ref="UBI718:UBP718"/>
    <mergeCell ref="UBQ718:UBX718"/>
    <mergeCell ref="UBY718:UCF718"/>
    <mergeCell ref="UCG718:UCN718"/>
    <mergeCell ref="UCO718:UCV718"/>
    <mergeCell ref="UCW718:UDD718"/>
    <mergeCell ref="UDE718:UDL718"/>
    <mergeCell ref="UDM718:UDT718"/>
    <mergeCell ref="UDU718:UEB718"/>
    <mergeCell ref="UEC718:UEJ718"/>
    <mergeCell ref="UEK718:UER718"/>
    <mergeCell ref="UES718:UEZ718"/>
    <mergeCell ref="UFA718:UFH718"/>
    <mergeCell ref="UFI718:UFP718"/>
    <mergeCell ref="UFQ718:UFX718"/>
    <mergeCell ref="UFY718:UGF718"/>
    <mergeCell ref="UGG718:UGN718"/>
    <mergeCell ref="UGO718:UGV718"/>
    <mergeCell ref="UGW718:UHD718"/>
    <mergeCell ref="UHE718:UHL718"/>
    <mergeCell ref="UHM718:UHT718"/>
    <mergeCell ref="UHU718:UIB718"/>
    <mergeCell ref="UIC718:UIJ718"/>
    <mergeCell ref="UIK718:UIR718"/>
    <mergeCell ref="UIS718:UIZ718"/>
    <mergeCell ref="UJA718:UJH718"/>
    <mergeCell ref="UJI718:UJP718"/>
    <mergeCell ref="UJQ718:UJX718"/>
    <mergeCell ref="UJY718:UKF718"/>
    <mergeCell ref="UKG718:UKN718"/>
    <mergeCell ref="UKO718:UKV718"/>
    <mergeCell ref="UKW718:ULD718"/>
    <mergeCell ref="ULE718:ULL718"/>
    <mergeCell ref="ULM718:ULT718"/>
    <mergeCell ref="ULU718:UMB718"/>
    <mergeCell ref="UMC718:UMJ718"/>
    <mergeCell ref="UMK718:UMR718"/>
    <mergeCell ref="UMS718:UMZ718"/>
    <mergeCell ref="UNA718:UNH718"/>
    <mergeCell ref="UNI718:UNP718"/>
    <mergeCell ref="UNQ718:UNX718"/>
    <mergeCell ref="UNY718:UOF718"/>
    <mergeCell ref="UOG718:UON718"/>
    <mergeCell ref="UOO718:UOV718"/>
    <mergeCell ref="UOW718:UPD718"/>
    <mergeCell ref="UPE718:UPL718"/>
    <mergeCell ref="UPM718:UPT718"/>
    <mergeCell ref="UPU718:UQB718"/>
    <mergeCell ref="UQC718:UQJ718"/>
    <mergeCell ref="UQK718:UQR718"/>
    <mergeCell ref="UQS718:UQZ718"/>
    <mergeCell ref="URA718:URH718"/>
    <mergeCell ref="URI718:URP718"/>
    <mergeCell ref="URQ718:URX718"/>
    <mergeCell ref="URY718:USF718"/>
    <mergeCell ref="USG718:USN718"/>
    <mergeCell ref="USO718:USV718"/>
    <mergeCell ref="USW718:UTD718"/>
    <mergeCell ref="UTE718:UTL718"/>
    <mergeCell ref="UTM718:UTT718"/>
    <mergeCell ref="UTU718:UUB718"/>
    <mergeCell ref="UUC718:UUJ718"/>
    <mergeCell ref="UUK718:UUR718"/>
    <mergeCell ref="UUS718:UUZ718"/>
    <mergeCell ref="UVA718:UVH718"/>
    <mergeCell ref="UVI718:UVP718"/>
    <mergeCell ref="UVQ718:UVX718"/>
    <mergeCell ref="UVY718:UWF718"/>
    <mergeCell ref="UWG718:UWN718"/>
    <mergeCell ref="UWO718:UWV718"/>
    <mergeCell ref="UWW718:UXD718"/>
    <mergeCell ref="UXE718:UXL718"/>
    <mergeCell ref="UXM718:UXT718"/>
    <mergeCell ref="UXU718:UYB718"/>
    <mergeCell ref="UYC718:UYJ718"/>
    <mergeCell ref="UYK718:UYR718"/>
    <mergeCell ref="UYS718:UYZ718"/>
    <mergeCell ref="UZA718:UZH718"/>
    <mergeCell ref="UZI718:UZP718"/>
    <mergeCell ref="UZQ718:UZX718"/>
    <mergeCell ref="UZY718:VAF718"/>
    <mergeCell ref="VAG718:VAN718"/>
    <mergeCell ref="VAO718:VAV718"/>
    <mergeCell ref="VAW718:VBD718"/>
    <mergeCell ref="VBE718:VBL718"/>
    <mergeCell ref="VBM718:VBT718"/>
    <mergeCell ref="VBU718:VCB718"/>
    <mergeCell ref="VCC718:VCJ718"/>
    <mergeCell ref="VCK718:VCR718"/>
    <mergeCell ref="VCS718:VCZ718"/>
    <mergeCell ref="VDA718:VDH718"/>
    <mergeCell ref="VDI718:VDP718"/>
    <mergeCell ref="VDQ718:VDX718"/>
    <mergeCell ref="VDY718:VEF718"/>
    <mergeCell ref="VEG718:VEN718"/>
    <mergeCell ref="VEO718:VEV718"/>
    <mergeCell ref="VEW718:VFD718"/>
    <mergeCell ref="VFE718:VFL718"/>
    <mergeCell ref="VFM718:VFT718"/>
    <mergeCell ref="VFU718:VGB718"/>
    <mergeCell ref="VGC718:VGJ718"/>
    <mergeCell ref="VGK718:VGR718"/>
    <mergeCell ref="VGS718:VGZ718"/>
    <mergeCell ref="VHA718:VHH718"/>
    <mergeCell ref="VHI718:VHP718"/>
    <mergeCell ref="VHQ718:VHX718"/>
    <mergeCell ref="VHY718:VIF718"/>
    <mergeCell ref="VIG718:VIN718"/>
    <mergeCell ref="VIO718:VIV718"/>
    <mergeCell ref="VIW718:VJD718"/>
    <mergeCell ref="VJE718:VJL718"/>
    <mergeCell ref="VJM718:VJT718"/>
    <mergeCell ref="VJU718:VKB718"/>
    <mergeCell ref="VKC718:VKJ718"/>
    <mergeCell ref="VKK718:VKR718"/>
    <mergeCell ref="VKS718:VKZ718"/>
    <mergeCell ref="VLA718:VLH718"/>
    <mergeCell ref="VLI718:VLP718"/>
    <mergeCell ref="VLQ718:VLX718"/>
    <mergeCell ref="VLY718:VMF718"/>
    <mergeCell ref="VMG718:VMN718"/>
    <mergeCell ref="VMO718:VMV718"/>
    <mergeCell ref="VMW718:VND718"/>
    <mergeCell ref="VNE718:VNL718"/>
    <mergeCell ref="VNM718:VNT718"/>
    <mergeCell ref="VNU718:VOB718"/>
    <mergeCell ref="VOC718:VOJ718"/>
    <mergeCell ref="VOK718:VOR718"/>
    <mergeCell ref="VOS718:VOZ718"/>
    <mergeCell ref="VPA718:VPH718"/>
    <mergeCell ref="VPI718:VPP718"/>
    <mergeCell ref="VPQ718:VPX718"/>
    <mergeCell ref="VPY718:VQF718"/>
    <mergeCell ref="VQG718:VQN718"/>
    <mergeCell ref="VQO718:VQV718"/>
    <mergeCell ref="VQW718:VRD718"/>
    <mergeCell ref="VRE718:VRL718"/>
    <mergeCell ref="VRM718:VRT718"/>
    <mergeCell ref="VRU718:VSB718"/>
    <mergeCell ref="VSC718:VSJ718"/>
    <mergeCell ref="VSK718:VSR718"/>
    <mergeCell ref="VSS718:VSZ718"/>
    <mergeCell ref="VTA718:VTH718"/>
    <mergeCell ref="VTI718:VTP718"/>
    <mergeCell ref="VTQ718:VTX718"/>
    <mergeCell ref="VTY718:VUF718"/>
    <mergeCell ref="VUG718:VUN718"/>
    <mergeCell ref="VUO718:VUV718"/>
    <mergeCell ref="VUW718:VVD718"/>
    <mergeCell ref="VVE718:VVL718"/>
    <mergeCell ref="VVM718:VVT718"/>
    <mergeCell ref="VVU718:VWB718"/>
    <mergeCell ref="VWC718:VWJ718"/>
    <mergeCell ref="VWK718:VWR718"/>
    <mergeCell ref="VWS718:VWZ718"/>
    <mergeCell ref="VXA718:VXH718"/>
    <mergeCell ref="VXI718:VXP718"/>
    <mergeCell ref="VXQ718:VXX718"/>
    <mergeCell ref="VXY718:VYF718"/>
    <mergeCell ref="VYG718:VYN718"/>
    <mergeCell ref="VYO718:VYV718"/>
    <mergeCell ref="VYW718:VZD718"/>
    <mergeCell ref="VZE718:VZL718"/>
    <mergeCell ref="VZM718:VZT718"/>
    <mergeCell ref="VZU718:WAB718"/>
    <mergeCell ref="WAC718:WAJ718"/>
    <mergeCell ref="WAK718:WAR718"/>
    <mergeCell ref="WAS718:WAZ718"/>
    <mergeCell ref="WBA718:WBH718"/>
    <mergeCell ref="WBI718:WBP718"/>
    <mergeCell ref="WBQ718:WBX718"/>
    <mergeCell ref="WBY718:WCF718"/>
    <mergeCell ref="WCG718:WCN718"/>
    <mergeCell ref="WCO718:WCV718"/>
    <mergeCell ref="WCW718:WDD718"/>
    <mergeCell ref="WDE718:WDL718"/>
    <mergeCell ref="WDM718:WDT718"/>
    <mergeCell ref="WDU718:WEB718"/>
    <mergeCell ref="WEC718:WEJ718"/>
    <mergeCell ref="WEK718:WER718"/>
    <mergeCell ref="WES718:WEZ718"/>
    <mergeCell ref="WFA718:WFH718"/>
    <mergeCell ref="WFI718:WFP718"/>
    <mergeCell ref="WFQ718:WFX718"/>
    <mergeCell ref="WFY718:WGF718"/>
    <mergeCell ref="WGG718:WGN718"/>
    <mergeCell ref="WGO718:WGV718"/>
    <mergeCell ref="WGW718:WHD718"/>
    <mergeCell ref="WHE718:WHL718"/>
    <mergeCell ref="WHM718:WHT718"/>
    <mergeCell ref="WHU718:WIB718"/>
    <mergeCell ref="WIC718:WIJ718"/>
    <mergeCell ref="WIK718:WIR718"/>
    <mergeCell ref="WIS718:WIZ718"/>
    <mergeCell ref="WJA718:WJH718"/>
    <mergeCell ref="WJI718:WJP718"/>
    <mergeCell ref="WJQ718:WJX718"/>
    <mergeCell ref="WJY718:WKF718"/>
    <mergeCell ref="WKG718:WKN718"/>
    <mergeCell ref="WKO718:WKV718"/>
    <mergeCell ref="WKW718:WLD718"/>
    <mergeCell ref="WLE718:WLL718"/>
    <mergeCell ref="WLM718:WLT718"/>
    <mergeCell ref="WLU718:WMB718"/>
    <mergeCell ref="WMC718:WMJ718"/>
    <mergeCell ref="WMK718:WMR718"/>
    <mergeCell ref="WMS718:WMZ718"/>
    <mergeCell ref="WNA718:WNH718"/>
    <mergeCell ref="WNI718:WNP718"/>
    <mergeCell ref="WNQ718:WNX718"/>
    <mergeCell ref="WNY718:WOF718"/>
    <mergeCell ref="WOG718:WON718"/>
    <mergeCell ref="WOO718:WOV718"/>
    <mergeCell ref="WOW718:WPD718"/>
    <mergeCell ref="WPE718:WPL718"/>
    <mergeCell ref="WPM718:WPT718"/>
    <mergeCell ref="WPU718:WQB718"/>
    <mergeCell ref="WQC718:WQJ718"/>
    <mergeCell ref="WQK718:WQR718"/>
    <mergeCell ref="WQS718:WQZ718"/>
    <mergeCell ref="WRA718:WRH718"/>
    <mergeCell ref="WRI718:WRP718"/>
    <mergeCell ref="WRQ718:WRX718"/>
    <mergeCell ref="WRY718:WSF718"/>
    <mergeCell ref="WSG718:WSN718"/>
    <mergeCell ref="WSO718:WSV718"/>
    <mergeCell ref="WSW718:WTD718"/>
    <mergeCell ref="WTE718:WTL718"/>
    <mergeCell ref="WTM718:WTT718"/>
    <mergeCell ref="WTU718:WUB718"/>
    <mergeCell ref="WUC718:WUJ718"/>
    <mergeCell ref="WUK718:WUR718"/>
    <mergeCell ref="WUS718:WUZ718"/>
    <mergeCell ref="WVA718:WVH718"/>
    <mergeCell ref="WVI718:WVP718"/>
    <mergeCell ref="WVQ718:WVX718"/>
    <mergeCell ref="WVY718:WWF718"/>
    <mergeCell ref="WWG718:WWN718"/>
    <mergeCell ref="WWO718:WWV718"/>
    <mergeCell ref="WWW718:WXD718"/>
    <mergeCell ref="WXE718:WXL718"/>
    <mergeCell ref="WXM718:WXT718"/>
    <mergeCell ref="WXU718:WYB718"/>
    <mergeCell ref="WYC718:WYJ718"/>
    <mergeCell ref="WYK718:WYR718"/>
    <mergeCell ref="WYS718:WYZ718"/>
    <mergeCell ref="WZA718:WZH718"/>
    <mergeCell ref="WZI718:WZP718"/>
    <mergeCell ref="A721:H721"/>
    <mergeCell ref="I721:P721"/>
    <mergeCell ref="Q721:X721"/>
    <mergeCell ref="Y721:AF721"/>
    <mergeCell ref="AG721:AN721"/>
    <mergeCell ref="AO721:AV721"/>
    <mergeCell ref="AW721:BD721"/>
    <mergeCell ref="BE721:BL721"/>
    <mergeCell ref="BM721:BT721"/>
    <mergeCell ref="BU721:CB721"/>
    <mergeCell ref="CC721:CJ721"/>
    <mergeCell ref="CK721:CR721"/>
    <mergeCell ref="CS721:CZ721"/>
    <mergeCell ref="DA721:DH721"/>
    <mergeCell ref="DI721:DP721"/>
    <mergeCell ref="DQ721:DX721"/>
    <mergeCell ref="DY721:EF721"/>
    <mergeCell ref="EG721:EN721"/>
    <mergeCell ref="EO721:EV721"/>
    <mergeCell ref="EW721:FD721"/>
    <mergeCell ref="FE721:FL721"/>
    <mergeCell ref="FM721:FT721"/>
    <mergeCell ref="FU721:GB721"/>
    <mergeCell ref="GC721:GJ721"/>
    <mergeCell ref="GK721:GR721"/>
    <mergeCell ref="GS721:GZ721"/>
    <mergeCell ref="HA721:HH721"/>
    <mergeCell ref="HI721:HP721"/>
    <mergeCell ref="HQ721:HX721"/>
    <mergeCell ref="HY721:IF721"/>
    <mergeCell ref="IG721:IN721"/>
    <mergeCell ref="IO721:IV721"/>
    <mergeCell ref="IW721:JD721"/>
    <mergeCell ref="JE721:JL721"/>
    <mergeCell ref="JM721:JT721"/>
    <mergeCell ref="JU721:KB721"/>
    <mergeCell ref="KC721:KJ721"/>
    <mergeCell ref="KK721:KR721"/>
    <mergeCell ref="KS721:KZ721"/>
    <mergeCell ref="LA721:LH721"/>
    <mergeCell ref="LI721:LP721"/>
    <mergeCell ref="LQ721:LX721"/>
    <mergeCell ref="LY721:MF721"/>
    <mergeCell ref="MG721:MN721"/>
    <mergeCell ref="MO721:MV721"/>
    <mergeCell ref="MW721:ND721"/>
    <mergeCell ref="NE721:NL721"/>
    <mergeCell ref="NM721:NT721"/>
    <mergeCell ref="NU721:OB721"/>
    <mergeCell ref="OC721:OJ721"/>
    <mergeCell ref="OK721:OR721"/>
    <mergeCell ref="OS721:OZ721"/>
    <mergeCell ref="PA721:PH721"/>
    <mergeCell ref="PI721:PP721"/>
    <mergeCell ref="PQ721:PX721"/>
    <mergeCell ref="PY721:QF721"/>
    <mergeCell ref="QG721:QN721"/>
    <mergeCell ref="QO721:QV721"/>
    <mergeCell ref="QW721:RD721"/>
    <mergeCell ref="RE721:RL721"/>
    <mergeCell ref="RM721:RT721"/>
    <mergeCell ref="RU721:SB721"/>
    <mergeCell ref="SC721:SJ721"/>
    <mergeCell ref="SK721:SR721"/>
    <mergeCell ref="SS721:SZ721"/>
    <mergeCell ref="TA721:TH721"/>
    <mergeCell ref="TI721:TP721"/>
    <mergeCell ref="TQ721:TX721"/>
    <mergeCell ref="TY721:UF721"/>
    <mergeCell ref="UG721:UN721"/>
    <mergeCell ref="UO721:UV721"/>
    <mergeCell ref="UW721:VD721"/>
    <mergeCell ref="VE721:VL721"/>
    <mergeCell ref="VM721:VT721"/>
    <mergeCell ref="VU721:WB721"/>
    <mergeCell ref="WC721:WJ721"/>
    <mergeCell ref="WK721:WR721"/>
    <mergeCell ref="WS721:WZ721"/>
    <mergeCell ref="XA721:XH721"/>
    <mergeCell ref="XI721:XP721"/>
    <mergeCell ref="XQ721:XX721"/>
    <mergeCell ref="XY721:YF721"/>
    <mergeCell ref="YG721:YN721"/>
    <mergeCell ref="YO721:YV721"/>
    <mergeCell ref="YW721:ZD721"/>
    <mergeCell ref="ZE721:ZL721"/>
    <mergeCell ref="ZM721:ZT721"/>
    <mergeCell ref="ZU721:AAB721"/>
    <mergeCell ref="AAC721:AAJ721"/>
    <mergeCell ref="AAK721:AAR721"/>
    <mergeCell ref="AAS721:AAZ721"/>
    <mergeCell ref="ABA721:ABH721"/>
    <mergeCell ref="ABI721:ABP721"/>
    <mergeCell ref="ABQ721:ABX721"/>
    <mergeCell ref="ABY721:ACF721"/>
    <mergeCell ref="ACG721:ACN721"/>
    <mergeCell ref="ACO721:ACV721"/>
    <mergeCell ref="ACW721:ADD721"/>
    <mergeCell ref="ADE721:ADL721"/>
    <mergeCell ref="ADM721:ADT721"/>
    <mergeCell ref="ADU721:AEB721"/>
    <mergeCell ref="AEC721:AEJ721"/>
    <mergeCell ref="AEK721:AER721"/>
    <mergeCell ref="AES721:AEZ721"/>
    <mergeCell ref="AFA721:AFH721"/>
    <mergeCell ref="AFI721:AFP721"/>
    <mergeCell ref="AFQ721:AFX721"/>
    <mergeCell ref="AFY721:AGF721"/>
    <mergeCell ref="AGG721:AGN721"/>
    <mergeCell ref="AGO721:AGV721"/>
    <mergeCell ref="AGW721:AHD721"/>
    <mergeCell ref="AHE721:AHL721"/>
    <mergeCell ref="AHM721:AHT721"/>
    <mergeCell ref="AHU721:AIB721"/>
    <mergeCell ref="AIC721:AIJ721"/>
    <mergeCell ref="AIK721:AIR721"/>
    <mergeCell ref="AIS721:AIZ721"/>
    <mergeCell ref="AJA721:AJH721"/>
    <mergeCell ref="AJI721:AJP721"/>
    <mergeCell ref="AJQ721:AJX721"/>
    <mergeCell ref="AJY721:AKF721"/>
    <mergeCell ref="AKG721:AKN721"/>
    <mergeCell ref="AKO721:AKV721"/>
    <mergeCell ref="AKW721:ALD721"/>
    <mergeCell ref="ALE721:ALL721"/>
    <mergeCell ref="ALM721:ALT721"/>
    <mergeCell ref="ALU721:AMB721"/>
    <mergeCell ref="AMC721:AMJ721"/>
    <mergeCell ref="AMK721:AMR721"/>
    <mergeCell ref="AMS721:AMZ721"/>
    <mergeCell ref="ANA721:ANH721"/>
    <mergeCell ref="ANI721:ANP721"/>
    <mergeCell ref="ANQ721:ANX721"/>
    <mergeCell ref="ANY721:AOF721"/>
    <mergeCell ref="AOG721:AON721"/>
    <mergeCell ref="AOO721:AOV721"/>
    <mergeCell ref="AOW721:APD721"/>
    <mergeCell ref="APE721:APL721"/>
    <mergeCell ref="APM721:APT721"/>
    <mergeCell ref="APU721:AQB721"/>
    <mergeCell ref="AQC721:AQJ721"/>
    <mergeCell ref="AQK721:AQR721"/>
    <mergeCell ref="AQS721:AQZ721"/>
    <mergeCell ref="ARA721:ARH721"/>
    <mergeCell ref="ARI721:ARP721"/>
    <mergeCell ref="ARQ721:ARX721"/>
    <mergeCell ref="ARY721:ASF721"/>
    <mergeCell ref="ASG721:ASN721"/>
    <mergeCell ref="ASO721:ASV721"/>
    <mergeCell ref="ASW721:ATD721"/>
    <mergeCell ref="ATE721:ATL721"/>
    <mergeCell ref="ATM721:ATT721"/>
    <mergeCell ref="ATU721:AUB721"/>
    <mergeCell ref="AUC721:AUJ721"/>
    <mergeCell ref="AUK721:AUR721"/>
    <mergeCell ref="AUS721:AUZ721"/>
    <mergeCell ref="AVA721:AVH721"/>
    <mergeCell ref="AVI721:AVP721"/>
    <mergeCell ref="AVQ721:AVX721"/>
    <mergeCell ref="AVY721:AWF721"/>
    <mergeCell ref="AWG721:AWN721"/>
    <mergeCell ref="AWO721:AWV721"/>
    <mergeCell ref="AWW721:AXD721"/>
    <mergeCell ref="AXE721:AXL721"/>
    <mergeCell ref="AXM721:AXT721"/>
    <mergeCell ref="AXU721:AYB721"/>
    <mergeCell ref="AYC721:AYJ721"/>
    <mergeCell ref="AYK721:AYR721"/>
    <mergeCell ref="AYS721:AYZ721"/>
    <mergeCell ref="AZA721:AZH721"/>
    <mergeCell ref="AZI721:AZP721"/>
    <mergeCell ref="AZQ721:AZX721"/>
    <mergeCell ref="AZY721:BAF721"/>
    <mergeCell ref="BAG721:BAN721"/>
    <mergeCell ref="BAO721:BAV721"/>
    <mergeCell ref="BAW721:BBD721"/>
    <mergeCell ref="BBE721:BBL721"/>
    <mergeCell ref="BBM721:BBT721"/>
    <mergeCell ref="BBU721:BCB721"/>
    <mergeCell ref="BCC721:BCJ721"/>
    <mergeCell ref="BCK721:BCR721"/>
    <mergeCell ref="BCS721:BCZ721"/>
    <mergeCell ref="BDA721:BDH721"/>
    <mergeCell ref="BDI721:BDP721"/>
    <mergeCell ref="BDQ721:BDX721"/>
    <mergeCell ref="BDY721:BEF721"/>
    <mergeCell ref="BEG721:BEN721"/>
    <mergeCell ref="BEO721:BEV721"/>
    <mergeCell ref="BEW721:BFD721"/>
    <mergeCell ref="BFE721:BFL721"/>
    <mergeCell ref="BFM721:BFT721"/>
    <mergeCell ref="BFU721:BGB721"/>
    <mergeCell ref="BGC721:BGJ721"/>
    <mergeCell ref="BGK721:BGR721"/>
    <mergeCell ref="BGS721:BGZ721"/>
    <mergeCell ref="BHA721:BHH721"/>
    <mergeCell ref="BHI721:BHP721"/>
    <mergeCell ref="BHQ721:BHX721"/>
    <mergeCell ref="BHY721:BIF721"/>
    <mergeCell ref="BIG721:BIN721"/>
    <mergeCell ref="BIO721:BIV721"/>
    <mergeCell ref="BIW721:BJD721"/>
    <mergeCell ref="BJE721:BJL721"/>
    <mergeCell ref="BJM721:BJT721"/>
    <mergeCell ref="BJU721:BKB721"/>
    <mergeCell ref="BKC721:BKJ721"/>
    <mergeCell ref="BKK721:BKR721"/>
    <mergeCell ref="BKS721:BKZ721"/>
    <mergeCell ref="BLA721:BLH721"/>
    <mergeCell ref="BLI721:BLP721"/>
    <mergeCell ref="BLQ721:BLX721"/>
    <mergeCell ref="BLY721:BMF721"/>
    <mergeCell ref="BMG721:BMN721"/>
    <mergeCell ref="BMO721:BMV721"/>
    <mergeCell ref="BMW721:BND721"/>
    <mergeCell ref="BNE721:BNL721"/>
    <mergeCell ref="BNM721:BNT721"/>
    <mergeCell ref="BNU721:BOB721"/>
    <mergeCell ref="BOC721:BOJ721"/>
    <mergeCell ref="BOK721:BOR721"/>
    <mergeCell ref="BOS721:BOZ721"/>
    <mergeCell ref="BPA721:BPH721"/>
    <mergeCell ref="BPI721:BPP721"/>
    <mergeCell ref="BPQ721:BPX721"/>
    <mergeCell ref="BPY721:BQF721"/>
    <mergeCell ref="BQG721:BQN721"/>
    <mergeCell ref="BQO721:BQV721"/>
    <mergeCell ref="BQW721:BRD721"/>
    <mergeCell ref="BRE721:BRL721"/>
    <mergeCell ref="BRM721:BRT721"/>
    <mergeCell ref="BRU721:BSB721"/>
    <mergeCell ref="BSC721:BSJ721"/>
    <mergeCell ref="BSK721:BSR721"/>
    <mergeCell ref="BSS721:BSZ721"/>
    <mergeCell ref="BTA721:BTH721"/>
    <mergeCell ref="BTI721:BTP721"/>
    <mergeCell ref="BTQ721:BTX721"/>
    <mergeCell ref="BTY721:BUF721"/>
    <mergeCell ref="BUG721:BUN721"/>
    <mergeCell ref="BUO721:BUV721"/>
    <mergeCell ref="BUW721:BVD721"/>
    <mergeCell ref="BVE721:BVL721"/>
    <mergeCell ref="BVM721:BVT721"/>
    <mergeCell ref="BVU721:BWB721"/>
    <mergeCell ref="BWC721:BWJ721"/>
    <mergeCell ref="BWK721:BWR721"/>
    <mergeCell ref="BWS721:BWZ721"/>
    <mergeCell ref="BXA721:BXH721"/>
    <mergeCell ref="BXI721:BXP721"/>
    <mergeCell ref="BXQ721:BXX721"/>
    <mergeCell ref="BXY721:BYF721"/>
    <mergeCell ref="BYG721:BYN721"/>
    <mergeCell ref="BYO721:BYV721"/>
    <mergeCell ref="BYW721:BZD721"/>
    <mergeCell ref="BZE721:BZL721"/>
    <mergeCell ref="BZM721:BZT721"/>
    <mergeCell ref="BZU721:CAB721"/>
    <mergeCell ref="CAC721:CAJ721"/>
    <mergeCell ref="CAK721:CAR721"/>
    <mergeCell ref="CAS721:CAZ721"/>
    <mergeCell ref="CBA721:CBH721"/>
    <mergeCell ref="CBI721:CBP721"/>
    <mergeCell ref="CBQ721:CBX721"/>
    <mergeCell ref="CBY721:CCF721"/>
    <mergeCell ref="CCG721:CCN721"/>
    <mergeCell ref="CCO721:CCV721"/>
    <mergeCell ref="CCW721:CDD721"/>
    <mergeCell ref="CDE721:CDL721"/>
    <mergeCell ref="CDM721:CDT721"/>
    <mergeCell ref="CDU721:CEB721"/>
    <mergeCell ref="CEC721:CEJ721"/>
    <mergeCell ref="CEK721:CER721"/>
    <mergeCell ref="CES721:CEZ721"/>
    <mergeCell ref="CFA721:CFH721"/>
    <mergeCell ref="CFI721:CFP721"/>
    <mergeCell ref="CFQ721:CFX721"/>
    <mergeCell ref="CFY721:CGF721"/>
    <mergeCell ref="CGG721:CGN721"/>
    <mergeCell ref="CGO721:CGV721"/>
    <mergeCell ref="CGW721:CHD721"/>
    <mergeCell ref="CHE721:CHL721"/>
    <mergeCell ref="CHM721:CHT721"/>
    <mergeCell ref="CHU721:CIB721"/>
    <mergeCell ref="CIC721:CIJ721"/>
    <mergeCell ref="CIK721:CIR721"/>
    <mergeCell ref="CIS721:CIZ721"/>
    <mergeCell ref="CJA721:CJH721"/>
    <mergeCell ref="CJI721:CJP721"/>
    <mergeCell ref="CJQ721:CJX721"/>
    <mergeCell ref="CJY721:CKF721"/>
    <mergeCell ref="CKG721:CKN721"/>
    <mergeCell ref="CKO721:CKV721"/>
    <mergeCell ref="CKW721:CLD721"/>
    <mergeCell ref="CLE721:CLL721"/>
    <mergeCell ref="CLM721:CLT721"/>
    <mergeCell ref="CLU721:CMB721"/>
    <mergeCell ref="CMC721:CMJ721"/>
    <mergeCell ref="CMK721:CMR721"/>
    <mergeCell ref="CMS721:CMZ721"/>
    <mergeCell ref="CNA721:CNH721"/>
    <mergeCell ref="CNI721:CNP721"/>
    <mergeCell ref="CNQ721:CNX721"/>
    <mergeCell ref="CNY721:COF721"/>
    <mergeCell ref="COG721:CON721"/>
    <mergeCell ref="COO721:COV721"/>
    <mergeCell ref="COW721:CPD721"/>
    <mergeCell ref="CPE721:CPL721"/>
    <mergeCell ref="CPM721:CPT721"/>
    <mergeCell ref="CPU721:CQB721"/>
    <mergeCell ref="CQC721:CQJ721"/>
    <mergeCell ref="CQK721:CQR721"/>
    <mergeCell ref="CQS721:CQZ721"/>
    <mergeCell ref="CRA721:CRH721"/>
    <mergeCell ref="CRI721:CRP721"/>
    <mergeCell ref="CRQ721:CRX721"/>
    <mergeCell ref="CRY721:CSF721"/>
    <mergeCell ref="CSG721:CSN721"/>
    <mergeCell ref="CSO721:CSV721"/>
    <mergeCell ref="CSW721:CTD721"/>
    <mergeCell ref="CTE721:CTL721"/>
    <mergeCell ref="CTM721:CTT721"/>
    <mergeCell ref="CTU721:CUB721"/>
    <mergeCell ref="CUC721:CUJ721"/>
    <mergeCell ref="CUK721:CUR721"/>
    <mergeCell ref="CUS721:CUZ721"/>
    <mergeCell ref="CVA721:CVH721"/>
    <mergeCell ref="CVI721:CVP721"/>
    <mergeCell ref="CVQ721:CVX721"/>
    <mergeCell ref="CVY721:CWF721"/>
    <mergeCell ref="CWG721:CWN721"/>
    <mergeCell ref="CWO721:CWV721"/>
    <mergeCell ref="CWW721:CXD721"/>
    <mergeCell ref="CXE721:CXL721"/>
    <mergeCell ref="CXM721:CXT721"/>
    <mergeCell ref="CXU721:CYB721"/>
    <mergeCell ref="CYC721:CYJ721"/>
    <mergeCell ref="CYK721:CYR721"/>
    <mergeCell ref="CYS721:CYZ721"/>
    <mergeCell ref="CZA721:CZH721"/>
    <mergeCell ref="CZI721:CZP721"/>
    <mergeCell ref="CZQ721:CZX721"/>
    <mergeCell ref="CZY721:DAF721"/>
    <mergeCell ref="DAG721:DAN721"/>
    <mergeCell ref="DAO721:DAV721"/>
    <mergeCell ref="DAW721:DBD721"/>
    <mergeCell ref="DBE721:DBL721"/>
    <mergeCell ref="DBM721:DBT721"/>
    <mergeCell ref="DBU721:DCB721"/>
    <mergeCell ref="DCC721:DCJ721"/>
    <mergeCell ref="DCK721:DCR721"/>
    <mergeCell ref="DCS721:DCZ721"/>
    <mergeCell ref="DDA721:DDH721"/>
    <mergeCell ref="DDI721:DDP721"/>
    <mergeCell ref="DDQ721:DDX721"/>
    <mergeCell ref="DDY721:DEF721"/>
    <mergeCell ref="DEG721:DEN721"/>
    <mergeCell ref="DEO721:DEV721"/>
    <mergeCell ref="DEW721:DFD721"/>
    <mergeCell ref="DFE721:DFL721"/>
    <mergeCell ref="DFM721:DFT721"/>
    <mergeCell ref="DFU721:DGB721"/>
    <mergeCell ref="DGC721:DGJ721"/>
    <mergeCell ref="DGK721:DGR721"/>
    <mergeCell ref="DGS721:DGZ721"/>
    <mergeCell ref="DHA721:DHH721"/>
    <mergeCell ref="DHI721:DHP721"/>
    <mergeCell ref="DHQ721:DHX721"/>
    <mergeCell ref="DHY721:DIF721"/>
    <mergeCell ref="DIG721:DIN721"/>
    <mergeCell ref="DIO721:DIV721"/>
    <mergeCell ref="DIW721:DJD721"/>
    <mergeCell ref="DJE721:DJL721"/>
    <mergeCell ref="DJM721:DJT721"/>
    <mergeCell ref="DJU721:DKB721"/>
    <mergeCell ref="DKC721:DKJ721"/>
    <mergeCell ref="DKK721:DKR721"/>
    <mergeCell ref="DKS721:DKZ721"/>
    <mergeCell ref="DLA721:DLH721"/>
    <mergeCell ref="DLI721:DLP721"/>
    <mergeCell ref="DLQ721:DLX721"/>
    <mergeCell ref="DLY721:DMF721"/>
    <mergeCell ref="DMG721:DMN721"/>
    <mergeCell ref="DMO721:DMV721"/>
    <mergeCell ref="DMW721:DND721"/>
    <mergeCell ref="DNE721:DNL721"/>
    <mergeCell ref="DNM721:DNT721"/>
    <mergeCell ref="DNU721:DOB721"/>
    <mergeCell ref="DOC721:DOJ721"/>
    <mergeCell ref="DOK721:DOR721"/>
    <mergeCell ref="DOS721:DOZ721"/>
    <mergeCell ref="DPA721:DPH721"/>
    <mergeCell ref="DPI721:DPP721"/>
    <mergeCell ref="DPQ721:DPX721"/>
    <mergeCell ref="DPY721:DQF721"/>
    <mergeCell ref="DQG721:DQN721"/>
    <mergeCell ref="DQO721:DQV721"/>
    <mergeCell ref="DQW721:DRD721"/>
    <mergeCell ref="DRE721:DRL721"/>
    <mergeCell ref="DRM721:DRT721"/>
    <mergeCell ref="DRU721:DSB721"/>
    <mergeCell ref="DSC721:DSJ721"/>
    <mergeCell ref="DSK721:DSR721"/>
    <mergeCell ref="DSS721:DSZ721"/>
    <mergeCell ref="DTA721:DTH721"/>
    <mergeCell ref="DTI721:DTP721"/>
    <mergeCell ref="DTQ721:DTX721"/>
    <mergeCell ref="DTY721:DUF721"/>
    <mergeCell ref="DUG721:DUN721"/>
    <mergeCell ref="DUO721:DUV721"/>
    <mergeCell ref="DUW721:DVD721"/>
    <mergeCell ref="DVE721:DVL721"/>
    <mergeCell ref="DVM721:DVT721"/>
    <mergeCell ref="DVU721:DWB721"/>
    <mergeCell ref="DWC721:DWJ721"/>
    <mergeCell ref="DWK721:DWR721"/>
    <mergeCell ref="DWS721:DWZ721"/>
    <mergeCell ref="DXA721:DXH721"/>
    <mergeCell ref="DXI721:DXP721"/>
    <mergeCell ref="DXQ721:DXX721"/>
    <mergeCell ref="DXY721:DYF721"/>
    <mergeCell ref="DYG721:DYN721"/>
    <mergeCell ref="DYO721:DYV721"/>
    <mergeCell ref="DYW721:DZD721"/>
    <mergeCell ref="DZE721:DZL721"/>
    <mergeCell ref="DZM721:DZT721"/>
    <mergeCell ref="DZU721:EAB721"/>
    <mergeCell ref="EAC721:EAJ721"/>
    <mergeCell ref="EAK721:EAR721"/>
    <mergeCell ref="EAS721:EAZ721"/>
    <mergeCell ref="EBA721:EBH721"/>
    <mergeCell ref="EBI721:EBP721"/>
    <mergeCell ref="EBQ721:EBX721"/>
    <mergeCell ref="EBY721:ECF721"/>
    <mergeCell ref="ECG721:ECN721"/>
    <mergeCell ref="ECO721:ECV721"/>
    <mergeCell ref="ECW721:EDD721"/>
    <mergeCell ref="EDE721:EDL721"/>
    <mergeCell ref="EDM721:EDT721"/>
    <mergeCell ref="EDU721:EEB721"/>
    <mergeCell ref="EEC721:EEJ721"/>
    <mergeCell ref="EEK721:EER721"/>
    <mergeCell ref="EES721:EEZ721"/>
    <mergeCell ref="EFA721:EFH721"/>
    <mergeCell ref="EFI721:EFP721"/>
    <mergeCell ref="EFQ721:EFX721"/>
    <mergeCell ref="EFY721:EGF721"/>
    <mergeCell ref="EGG721:EGN721"/>
    <mergeCell ref="EGO721:EGV721"/>
    <mergeCell ref="EGW721:EHD721"/>
    <mergeCell ref="EHE721:EHL721"/>
    <mergeCell ref="EHM721:EHT721"/>
    <mergeCell ref="EHU721:EIB721"/>
    <mergeCell ref="EIC721:EIJ721"/>
    <mergeCell ref="EIK721:EIR721"/>
    <mergeCell ref="EIS721:EIZ721"/>
    <mergeCell ref="EJA721:EJH721"/>
    <mergeCell ref="EJI721:EJP721"/>
    <mergeCell ref="EJQ721:EJX721"/>
    <mergeCell ref="EJY721:EKF721"/>
    <mergeCell ref="EKG721:EKN721"/>
    <mergeCell ref="EKO721:EKV721"/>
    <mergeCell ref="EKW721:ELD721"/>
    <mergeCell ref="ELE721:ELL721"/>
    <mergeCell ref="ELM721:ELT721"/>
    <mergeCell ref="ELU721:EMB721"/>
    <mergeCell ref="EMC721:EMJ721"/>
    <mergeCell ref="EMK721:EMR721"/>
    <mergeCell ref="EMS721:EMZ721"/>
    <mergeCell ref="ENA721:ENH721"/>
    <mergeCell ref="ENI721:ENP721"/>
    <mergeCell ref="ENQ721:ENX721"/>
    <mergeCell ref="ENY721:EOF721"/>
    <mergeCell ref="EOG721:EON721"/>
    <mergeCell ref="EOO721:EOV721"/>
    <mergeCell ref="EOW721:EPD721"/>
    <mergeCell ref="EPE721:EPL721"/>
    <mergeCell ref="EPM721:EPT721"/>
    <mergeCell ref="EPU721:EQB721"/>
    <mergeCell ref="EQC721:EQJ721"/>
    <mergeCell ref="EQK721:EQR721"/>
    <mergeCell ref="EQS721:EQZ721"/>
    <mergeCell ref="ERA721:ERH721"/>
    <mergeCell ref="ERI721:ERP721"/>
    <mergeCell ref="ERQ721:ERX721"/>
    <mergeCell ref="ERY721:ESF721"/>
    <mergeCell ref="ESG721:ESN721"/>
    <mergeCell ref="ESO721:ESV721"/>
    <mergeCell ref="ESW721:ETD721"/>
    <mergeCell ref="ETE721:ETL721"/>
    <mergeCell ref="ETM721:ETT721"/>
    <mergeCell ref="ETU721:EUB721"/>
    <mergeCell ref="EUC721:EUJ721"/>
    <mergeCell ref="EUK721:EUR721"/>
    <mergeCell ref="EUS721:EUZ721"/>
    <mergeCell ref="EVA721:EVH721"/>
    <mergeCell ref="EVI721:EVP721"/>
    <mergeCell ref="EVQ721:EVX721"/>
    <mergeCell ref="EVY721:EWF721"/>
    <mergeCell ref="EWG721:EWN721"/>
    <mergeCell ref="EWO721:EWV721"/>
    <mergeCell ref="EWW721:EXD721"/>
    <mergeCell ref="EXE721:EXL721"/>
    <mergeCell ref="EXM721:EXT721"/>
    <mergeCell ref="EXU721:EYB721"/>
    <mergeCell ref="EYC721:EYJ721"/>
    <mergeCell ref="EYK721:EYR721"/>
    <mergeCell ref="EYS721:EYZ721"/>
    <mergeCell ref="EZA721:EZH721"/>
    <mergeCell ref="EZI721:EZP721"/>
    <mergeCell ref="EZQ721:EZX721"/>
    <mergeCell ref="EZY721:FAF721"/>
    <mergeCell ref="FAG721:FAN721"/>
    <mergeCell ref="FAO721:FAV721"/>
    <mergeCell ref="FAW721:FBD721"/>
    <mergeCell ref="FBE721:FBL721"/>
    <mergeCell ref="FBM721:FBT721"/>
    <mergeCell ref="FBU721:FCB721"/>
    <mergeCell ref="FCC721:FCJ721"/>
    <mergeCell ref="FCK721:FCR721"/>
    <mergeCell ref="FCS721:FCZ721"/>
    <mergeCell ref="FDA721:FDH721"/>
    <mergeCell ref="FDI721:FDP721"/>
    <mergeCell ref="FDQ721:FDX721"/>
    <mergeCell ref="FDY721:FEF721"/>
    <mergeCell ref="FEG721:FEN721"/>
    <mergeCell ref="FEO721:FEV721"/>
    <mergeCell ref="FEW721:FFD721"/>
    <mergeCell ref="FFE721:FFL721"/>
    <mergeCell ref="FFM721:FFT721"/>
    <mergeCell ref="FFU721:FGB721"/>
    <mergeCell ref="FGC721:FGJ721"/>
    <mergeCell ref="FGK721:FGR721"/>
    <mergeCell ref="FGS721:FGZ721"/>
    <mergeCell ref="FHA721:FHH721"/>
    <mergeCell ref="FHI721:FHP721"/>
    <mergeCell ref="FHQ721:FHX721"/>
    <mergeCell ref="FHY721:FIF721"/>
    <mergeCell ref="FIG721:FIN721"/>
    <mergeCell ref="FIO721:FIV721"/>
    <mergeCell ref="FIW721:FJD721"/>
    <mergeCell ref="FJE721:FJL721"/>
    <mergeCell ref="FJM721:FJT721"/>
    <mergeCell ref="FJU721:FKB721"/>
    <mergeCell ref="FKC721:FKJ721"/>
    <mergeCell ref="FKK721:FKR721"/>
    <mergeCell ref="FKS721:FKZ721"/>
    <mergeCell ref="FLA721:FLH721"/>
    <mergeCell ref="FLI721:FLP721"/>
    <mergeCell ref="FLQ721:FLX721"/>
    <mergeCell ref="FLY721:FMF721"/>
    <mergeCell ref="FMG721:FMN721"/>
    <mergeCell ref="FMO721:FMV721"/>
    <mergeCell ref="FMW721:FND721"/>
    <mergeCell ref="FNE721:FNL721"/>
    <mergeCell ref="FNM721:FNT721"/>
    <mergeCell ref="FNU721:FOB721"/>
    <mergeCell ref="FOC721:FOJ721"/>
    <mergeCell ref="FOK721:FOR721"/>
    <mergeCell ref="FOS721:FOZ721"/>
    <mergeCell ref="FPA721:FPH721"/>
    <mergeCell ref="FPI721:FPP721"/>
    <mergeCell ref="FPQ721:FPX721"/>
    <mergeCell ref="FPY721:FQF721"/>
    <mergeCell ref="FQG721:FQN721"/>
    <mergeCell ref="FQO721:FQV721"/>
    <mergeCell ref="FQW721:FRD721"/>
    <mergeCell ref="FRE721:FRL721"/>
    <mergeCell ref="FRM721:FRT721"/>
    <mergeCell ref="FRU721:FSB721"/>
    <mergeCell ref="FSC721:FSJ721"/>
    <mergeCell ref="FSK721:FSR721"/>
    <mergeCell ref="FSS721:FSZ721"/>
    <mergeCell ref="FTA721:FTH721"/>
    <mergeCell ref="FTI721:FTP721"/>
    <mergeCell ref="FTQ721:FTX721"/>
    <mergeCell ref="FTY721:FUF721"/>
    <mergeCell ref="FUG721:FUN721"/>
    <mergeCell ref="FUO721:FUV721"/>
    <mergeCell ref="FUW721:FVD721"/>
    <mergeCell ref="FVE721:FVL721"/>
    <mergeCell ref="FVM721:FVT721"/>
    <mergeCell ref="FVU721:FWB721"/>
    <mergeCell ref="FWC721:FWJ721"/>
    <mergeCell ref="FWK721:FWR721"/>
    <mergeCell ref="FWS721:FWZ721"/>
    <mergeCell ref="FXA721:FXH721"/>
    <mergeCell ref="FXI721:FXP721"/>
    <mergeCell ref="FXQ721:FXX721"/>
    <mergeCell ref="FXY721:FYF721"/>
    <mergeCell ref="FYG721:FYN721"/>
    <mergeCell ref="FYO721:FYV721"/>
    <mergeCell ref="FYW721:FZD721"/>
    <mergeCell ref="FZE721:FZL721"/>
    <mergeCell ref="FZM721:FZT721"/>
    <mergeCell ref="FZU721:GAB721"/>
    <mergeCell ref="GAC721:GAJ721"/>
    <mergeCell ref="GAK721:GAR721"/>
    <mergeCell ref="GAS721:GAZ721"/>
    <mergeCell ref="GBA721:GBH721"/>
    <mergeCell ref="GBI721:GBP721"/>
    <mergeCell ref="GBQ721:GBX721"/>
    <mergeCell ref="GBY721:GCF721"/>
    <mergeCell ref="GCG721:GCN721"/>
    <mergeCell ref="GCO721:GCV721"/>
    <mergeCell ref="GCW721:GDD721"/>
    <mergeCell ref="GDE721:GDL721"/>
    <mergeCell ref="GDM721:GDT721"/>
    <mergeCell ref="GDU721:GEB721"/>
    <mergeCell ref="GEC721:GEJ721"/>
    <mergeCell ref="GEK721:GER721"/>
    <mergeCell ref="GES721:GEZ721"/>
    <mergeCell ref="GFA721:GFH721"/>
    <mergeCell ref="GFI721:GFP721"/>
    <mergeCell ref="GFQ721:GFX721"/>
    <mergeCell ref="GFY721:GGF721"/>
    <mergeCell ref="GGG721:GGN721"/>
    <mergeCell ref="GGO721:GGV721"/>
    <mergeCell ref="GGW721:GHD721"/>
    <mergeCell ref="GHE721:GHL721"/>
    <mergeCell ref="GHM721:GHT721"/>
    <mergeCell ref="GHU721:GIB721"/>
    <mergeCell ref="GIC721:GIJ721"/>
    <mergeCell ref="GIK721:GIR721"/>
    <mergeCell ref="GIS721:GIZ721"/>
    <mergeCell ref="GJA721:GJH721"/>
    <mergeCell ref="GJI721:GJP721"/>
    <mergeCell ref="GJQ721:GJX721"/>
    <mergeCell ref="GJY721:GKF721"/>
    <mergeCell ref="GKG721:GKN721"/>
    <mergeCell ref="GKO721:GKV721"/>
    <mergeCell ref="GKW721:GLD721"/>
    <mergeCell ref="GLE721:GLL721"/>
    <mergeCell ref="GLM721:GLT721"/>
    <mergeCell ref="GLU721:GMB721"/>
    <mergeCell ref="GMC721:GMJ721"/>
    <mergeCell ref="GMK721:GMR721"/>
    <mergeCell ref="GMS721:GMZ721"/>
    <mergeCell ref="GNA721:GNH721"/>
    <mergeCell ref="GNI721:GNP721"/>
    <mergeCell ref="GNQ721:GNX721"/>
    <mergeCell ref="GNY721:GOF721"/>
    <mergeCell ref="GOG721:GON721"/>
    <mergeCell ref="GOO721:GOV721"/>
    <mergeCell ref="GOW721:GPD721"/>
    <mergeCell ref="GPE721:GPL721"/>
    <mergeCell ref="GPM721:GPT721"/>
    <mergeCell ref="GPU721:GQB721"/>
    <mergeCell ref="GQC721:GQJ721"/>
    <mergeCell ref="GQK721:GQR721"/>
    <mergeCell ref="GQS721:GQZ721"/>
    <mergeCell ref="GRA721:GRH721"/>
    <mergeCell ref="GRI721:GRP721"/>
    <mergeCell ref="GRQ721:GRX721"/>
    <mergeCell ref="GRY721:GSF721"/>
    <mergeCell ref="GSG721:GSN721"/>
    <mergeCell ref="GSO721:GSV721"/>
    <mergeCell ref="GSW721:GTD721"/>
    <mergeCell ref="GTE721:GTL721"/>
    <mergeCell ref="GTM721:GTT721"/>
    <mergeCell ref="GTU721:GUB721"/>
    <mergeCell ref="GUC721:GUJ721"/>
    <mergeCell ref="GUK721:GUR721"/>
    <mergeCell ref="GUS721:GUZ721"/>
    <mergeCell ref="GVA721:GVH721"/>
    <mergeCell ref="GVI721:GVP721"/>
    <mergeCell ref="GVQ721:GVX721"/>
    <mergeCell ref="GVY721:GWF721"/>
    <mergeCell ref="GWG721:GWN721"/>
    <mergeCell ref="GWO721:GWV721"/>
    <mergeCell ref="GWW721:GXD721"/>
    <mergeCell ref="GXE721:GXL721"/>
    <mergeCell ref="GXM721:GXT721"/>
    <mergeCell ref="GXU721:GYB721"/>
    <mergeCell ref="GYC721:GYJ721"/>
    <mergeCell ref="GYK721:GYR721"/>
    <mergeCell ref="GYS721:GYZ721"/>
    <mergeCell ref="GZA721:GZH721"/>
    <mergeCell ref="GZI721:GZP721"/>
    <mergeCell ref="GZQ721:GZX721"/>
    <mergeCell ref="GZY721:HAF721"/>
    <mergeCell ref="HAG721:HAN721"/>
    <mergeCell ref="HAO721:HAV721"/>
    <mergeCell ref="HAW721:HBD721"/>
    <mergeCell ref="HBE721:HBL721"/>
    <mergeCell ref="HBM721:HBT721"/>
    <mergeCell ref="HBU721:HCB721"/>
    <mergeCell ref="HCC721:HCJ721"/>
    <mergeCell ref="HCK721:HCR721"/>
    <mergeCell ref="HCS721:HCZ721"/>
    <mergeCell ref="HDA721:HDH721"/>
    <mergeCell ref="HDI721:HDP721"/>
    <mergeCell ref="HDQ721:HDX721"/>
    <mergeCell ref="HDY721:HEF721"/>
    <mergeCell ref="HEG721:HEN721"/>
    <mergeCell ref="HEO721:HEV721"/>
    <mergeCell ref="HEW721:HFD721"/>
    <mergeCell ref="HFE721:HFL721"/>
    <mergeCell ref="HFM721:HFT721"/>
    <mergeCell ref="HFU721:HGB721"/>
    <mergeCell ref="HGC721:HGJ721"/>
    <mergeCell ref="HGK721:HGR721"/>
    <mergeCell ref="HGS721:HGZ721"/>
    <mergeCell ref="HHA721:HHH721"/>
    <mergeCell ref="HHI721:HHP721"/>
    <mergeCell ref="HHQ721:HHX721"/>
    <mergeCell ref="HHY721:HIF721"/>
    <mergeCell ref="HIG721:HIN721"/>
    <mergeCell ref="HIO721:HIV721"/>
    <mergeCell ref="HIW721:HJD721"/>
    <mergeCell ref="HJE721:HJL721"/>
    <mergeCell ref="HJM721:HJT721"/>
    <mergeCell ref="HJU721:HKB721"/>
    <mergeCell ref="HKC721:HKJ721"/>
    <mergeCell ref="HKK721:HKR721"/>
    <mergeCell ref="HKS721:HKZ721"/>
    <mergeCell ref="HLA721:HLH721"/>
    <mergeCell ref="HLI721:HLP721"/>
    <mergeCell ref="HLQ721:HLX721"/>
    <mergeCell ref="HLY721:HMF721"/>
    <mergeCell ref="HMG721:HMN721"/>
    <mergeCell ref="HMO721:HMV721"/>
    <mergeCell ref="HMW721:HND721"/>
    <mergeCell ref="HNE721:HNL721"/>
    <mergeCell ref="HNM721:HNT721"/>
    <mergeCell ref="HNU721:HOB721"/>
    <mergeCell ref="HOC721:HOJ721"/>
    <mergeCell ref="HOK721:HOR721"/>
    <mergeCell ref="HOS721:HOZ721"/>
    <mergeCell ref="HPA721:HPH721"/>
    <mergeCell ref="HPI721:HPP721"/>
    <mergeCell ref="HPQ721:HPX721"/>
    <mergeCell ref="HPY721:HQF721"/>
    <mergeCell ref="HQG721:HQN721"/>
    <mergeCell ref="HQO721:HQV721"/>
    <mergeCell ref="HQW721:HRD721"/>
    <mergeCell ref="HRE721:HRL721"/>
    <mergeCell ref="HRM721:HRT721"/>
    <mergeCell ref="HRU721:HSB721"/>
    <mergeCell ref="HSC721:HSJ721"/>
    <mergeCell ref="HSK721:HSR721"/>
    <mergeCell ref="HSS721:HSZ721"/>
    <mergeCell ref="HTA721:HTH721"/>
    <mergeCell ref="HTI721:HTP721"/>
    <mergeCell ref="HTQ721:HTX721"/>
    <mergeCell ref="HTY721:HUF721"/>
    <mergeCell ref="HUG721:HUN721"/>
    <mergeCell ref="HUO721:HUV721"/>
    <mergeCell ref="HUW721:HVD721"/>
    <mergeCell ref="HVE721:HVL721"/>
    <mergeCell ref="HVM721:HVT721"/>
    <mergeCell ref="HVU721:HWB721"/>
    <mergeCell ref="HWC721:HWJ721"/>
    <mergeCell ref="HWK721:HWR721"/>
    <mergeCell ref="HWS721:HWZ721"/>
    <mergeCell ref="HXA721:HXH721"/>
    <mergeCell ref="HXI721:HXP721"/>
    <mergeCell ref="HXQ721:HXX721"/>
    <mergeCell ref="HXY721:HYF721"/>
    <mergeCell ref="HYG721:HYN721"/>
    <mergeCell ref="HYO721:HYV721"/>
    <mergeCell ref="HYW721:HZD721"/>
    <mergeCell ref="HZE721:HZL721"/>
    <mergeCell ref="HZM721:HZT721"/>
    <mergeCell ref="HZU721:IAB721"/>
    <mergeCell ref="IAC721:IAJ721"/>
    <mergeCell ref="IAK721:IAR721"/>
    <mergeCell ref="IAS721:IAZ721"/>
    <mergeCell ref="IBA721:IBH721"/>
    <mergeCell ref="IBI721:IBP721"/>
    <mergeCell ref="IBQ721:IBX721"/>
    <mergeCell ref="IBY721:ICF721"/>
    <mergeCell ref="ICG721:ICN721"/>
    <mergeCell ref="ICO721:ICV721"/>
    <mergeCell ref="ICW721:IDD721"/>
    <mergeCell ref="IDE721:IDL721"/>
    <mergeCell ref="IDM721:IDT721"/>
    <mergeCell ref="IDU721:IEB721"/>
    <mergeCell ref="IEC721:IEJ721"/>
    <mergeCell ref="IEK721:IER721"/>
    <mergeCell ref="IES721:IEZ721"/>
    <mergeCell ref="IFA721:IFH721"/>
    <mergeCell ref="IFI721:IFP721"/>
    <mergeCell ref="IFQ721:IFX721"/>
    <mergeCell ref="IFY721:IGF721"/>
    <mergeCell ref="IGG721:IGN721"/>
    <mergeCell ref="IGO721:IGV721"/>
    <mergeCell ref="IGW721:IHD721"/>
    <mergeCell ref="IHE721:IHL721"/>
    <mergeCell ref="IHM721:IHT721"/>
    <mergeCell ref="IHU721:IIB721"/>
    <mergeCell ref="IIC721:IIJ721"/>
    <mergeCell ref="IIK721:IIR721"/>
    <mergeCell ref="IIS721:IIZ721"/>
    <mergeCell ref="IJA721:IJH721"/>
    <mergeCell ref="IJI721:IJP721"/>
    <mergeCell ref="IJQ721:IJX721"/>
    <mergeCell ref="IJY721:IKF721"/>
    <mergeCell ref="IKG721:IKN721"/>
    <mergeCell ref="IKO721:IKV721"/>
    <mergeCell ref="IKW721:ILD721"/>
    <mergeCell ref="ILE721:ILL721"/>
    <mergeCell ref="ILM721:ILT721"/>
    <mergeCell ref="ILU721:IMB721"/>
    <mergeCell ref="IMC721:IMJ721"/>
    <mergeCell ref="IMK721:IMR721"/>
    <mergeCell ref="IMS721:IMZ721"/>
    <mergeCell ref="INA721:INH721"/>
    <mergeCell ref="INI721:INP721"/>
    <mergeCell ref="INQ721:INX721"/>
    <mergeCell ref="INY721:IOF721"/>
    <mergeCell ref="IOG721:ION721"/>
    <mergeCell ref="IOO721:IOV721"/>
    <mergeCell ref="IOW721:IPD721"/>
    <mergeCell ref="IPE721:IPL721"/>
    <mergeCell ref="IPM721:IPT721"/>
    <mergeCell ref="IPU721:IQB721"/>
    <mergeCell ref="IQC721:IQJ721"/>
    <mergeCell ref="IQK721:IQR721"/>
    <mergeCell ref="IQS721:IQZ721"/>
    <mergeCell ref="IRA721:IRH721"/>
    <mergeCell ref="IRI721:IRP721"/>
    <mergeCell ref="IRQ721:IRX721"/>
    <mergeCell ref="IRY721:ISF721"/>
    <mergeCell ref="ISG721:ISN721"/>
    <mergeCell ref="ISO721:ISV721"/>
    <mergeCell ref="ISW721:ITD721"/>
    <mergeCell ref="ITE721:ITL721"/>
    <mergeCell ref="ITM721:ITT721"/>
    <mergeCell ref="ITU721:IUB721"/>
    <mergeCell ref="IUC721:IUJ721"/>
    <mergeCell ref="IUK721:IUR721"/>
    <mergeCell ref="IUS721:IUZ721"/>
    <mergeCell ref="IVA721:IVH721"/>
    <mergeCell ref="IVI721:IVP721"/>
    <mergeCell ref="IVQ721:IVX721"/>
    <mergeCell ref="IVY721:IWF721"/>
    <mergeCell ref="IWG721:IWN721"/>
    <mergeCell ref="IWO721:IWV721"/>
    <mergeCell ref="IWW721:IXD721"/>
    <mergeCell ref="IXE721:IXL721"/>
    <mergeCell ref="IXM721:IXT721"/>
    <mergeCell ref="IXU721:IYB721"/>
    <mergeCell ref="IYC721:IYJ721"/>
    <mergeCell ref="IYK721:IYR721"/>
    <mergeCell ref="IYS721:IYZ721"/>
    <mergeCell ref="IZA721:IZH721"/>
    <mergeCell ref="IZI721:IZP721"/>
    <mergeCell ref="IZQ721:IZX721"/>
    <mergeCell ref="IZY721:JAF721"/>
    <mergeCell ref="JAG721:JAN721"/>
    <mergeCell ref="JAO721:JAV721"/>
    <mergeCell ref="JAW721:JBD721"/>
    <mergeCell ref="JBE721:JBL721"/>
    <mergeCell ref="JBM721:JBT721"/>
    <mergeCell ref="JBU721:JCB721"/>
    <mergeCell ref="JCC721:JCJ721"/>
    <mergeCell ref="JCK721:JCR721"/>
    <mergeCell ref="JCS721:JCZ721"/>
    <mergeCell ref="JDA721:JDH721"/>
    <mergeCell ref="JDI721:JDP721"/>
    <mergeCell ref="JDQ721:JDX721"/>
    <mergeCell ref="JDY721:JEF721"/>
    <mergeCell ref="JEG721:JEN721"/>
    <mergeCell ref="JEO721:JEV721"/>
    <mergeCell ref="JEW721:JFD721"/>
    <mergeCell ref="JFE721:JFL721"/>
    <mergeCell ref="JFM721:JFT721"/>
    <mergeCell ref="JFU721:JGB721"/>
    <mergeCell ref="JGC721:JGJ721"/>
    <mergeCell ref="JGK721:JGR721"/>
    <mergeCell ref="JGS721:JGZ721"/>
    <mergeCell ref="JHA721:JHH721"/>
    <mergeCell ref="JHI721:JHP721"/>
    <mergeCell ref="JHQ721:JHX721"/>
    <mergeCell ref="JHY721:JIF721"/>
    <mergeCell ref="JIG721:JIN721"/>
    <mergeCell ref="JIO721:JIV721"/>
    <mergeCell ref="JIW721:JJD721"/>
    <mergeCell ref="JJE721:JJL721"/>
    <mergeCell ref="JJM721:JJT721"/>
    <mergeCell ref="JJU721:JKB721"/>
    <mergeCell ref="JKC721:JKJ721"/>
    <mergeCell ref="JKK721:JKR721"/>
    <mergeCell ref="JKS721:JKZ721"/>
    <mergeCell ref="JLA721:JLH721"/>
    <mergeCell ref="JLI721:JLP721"/>
    <mergeCell ref="JLQ721:JLX721"/>
    <mergeCell ref="JLY721:JMF721"/>
    <mergeCell ref="JMG721:JMN721"/>
    <mergeCell ref="JMO721:JMV721"/>
    <mergeCell ref="JMW721:JND721"/>
    <mergeCell ref="JNE721:JNL721"/>
    <mergeCell ref="JNM721:JNT721"/>
    <mergeCell ref="JNU721:JOB721"/>
    <mergeCell ref="JOC721:JOJ721"/>
    <mergeCell ref="JOK721:JOR721"/>
    <mergeCell ref="JOS721:JOZ721"/>
    <mergeCell ref="JPA721:JPH721"/>
    <mergeCell ref="JPI721:JPP721"/>
    <mergeCell ref="JPQ721:JPX721"/>
    <mergeCell ref="JPY721:JQF721"/>
    <mergeCell ref="JQG721:JQN721"/>
    <mergeCell ref="JQO721:JQV721"/>
    <mergeCell ref="JQW721:JRD721"/>
    <mergeCell ref="JRE721:JRL721"/>
    <mergeCell ref="JRM721:JRT721"/>
    <mergeCell ref="JRU721:JSB721"/>
    <mergeCell ref="JSC721:JSJ721"/>
    <mergeCell ref="JSK721:JSR721"/>
    <mergeCell ref="JSS721:JSZ721"/>
    <mergeCell ref="JTA721:JTH721"/>
    <mergeCell ref="JTI721:JTP721"/>
    <mergeCell ref="JTQ721:JTX721"/>
    <mergeCell ref="JTY721:JUF721"/>
    <mergeCell ref="JUG721:JUN721"/>
    <mergeCell ref="JUO721:JUV721"/>
    <mergeCell ref="JUW721:JVD721"/>
    <mergeCell ref="JVE721:JVL721"/>
    <mergeCell ref="JVM721:JVT721"/>
    <mergeCell ref="JVU721:JWB721"/>
    <mergeCell ref="JWC721:JWJ721"/>
    <mergeCell ref="JWK721:JWR721"/>
    <mergeCell ref="JWS721:JWZ721"/>
    <mergeCell ref="JXA721:JXH721"/>
    <mergeCell ref="JXI721:JXP721"/>
    <mergeCell ref="JXQ721:JXX721"/>
    <mergeCell ref="JXY721:JYF721"/>
    <mergeCell ref="JYG721:JYN721"/>
    <mergeCell ref="JYO721:JYV721"/>
    <mergeCell ref="JYW721:JZD721"/>
    <mergeCell ref="JZE721:JZL721"/>
    <mergeCell ref="JZM721:JZT721"/>
    <mergeCell ref="JZU721:KAB721"/>
    <mergeCell ref="KAC721:KAJ721"/>
    <mergeCell ref="KAK721:KAR721"/>
    <mergeCell ref="KAS721:KAZ721"/>
    <mergeCell ref="KBA721:KBH721"/>
    <mergeCell ref="KBI721:KBP721"/>
    <mergeCell ref="KBQ721:KBX721"/>
    <mergeCell ref="KBY721:KCF721"/>
    <mergeCell ref="KCG721:KCN721"/>
    <mergeCell ref="KCO721:KCV721"/>
    <mergeCell ref="KCW721:KDD721"/>
    <mergeCell ref="KDE721:KDL721"/>
    <mergeCell ref="KDM721:KDT721"/>
    <mergeCell ref="KDU721:KEB721"/>
    <mergeCell ref="KEC721:KEJ721"/>
    <mergeCell ref="KEK721:KER721"/>
    <mergeCell ref="KES721:KEZ721"/>
    <mergeCell ref="KFA721:KFH721"/>
    <mergeCell ref="KFI721:KFP721"/>
    <mergeCell ref="KFQ721:KFX721"/>
    <mergeCell ref="KFY721:KGF721"/>
    <mergeCell ref="KGG721:KGN721"/>
    <mergeCell ref="KGO721:KGV721"/>
    <mergeCell ref="KGW721:KHD721"/>
    <mergeCell ref="KHE721:KHL721"/>
    <mergeCell ref="KHM721:KHT721"/>
    <mergeCell ref="KHU721:KIB721"/>
    <mergeCell ref="KIC721:KIJ721"/>
    <mergeCell ref="KIK721:KIR721"/>
    <mergeCell ref="KIS721:KIZ721"/>
    <mergeCell ref="KJA721:KJH721"/>
    <mergeCell ref="KJI721:KJP721"/>
    <mergeCell ref="KJQ721:KJX721"/>
    <mergeCell ref="KJY721:KKF721"/>
    <mergeCell ref="KKG721:KKN721"/>
    <mergeCell ref="KKO721:KKV721"/>
    <mergeCell ref="KKW721:KLD721"/>
    <mergeCell ref="KLE721:KLL721"/>
    <mergeCell ref="KLM721:KLT721"/>
    <mergeCell ref="KLU721:KMB721"/>
    <mergeCell ref="KMC721:KMJ721"/>
    <mergeCell ref="KMK721:KMR721"/>
    <mergeCell ref="KMS721:KMZ721"/>
    <mergeCell ref="KNA721:KNH721"/>
    <mergeCell ref="KNI721:KNP721"/>
    <mergeCell ref="KNQ721:KNX721"/>
    <mergeCell ref="KNY721:KOF721"/>
    <mergeCell ref="KOG721:KON721"/>
    <mergeCell ref="KOO721:KOV721"/>
    <mergeCell ref="KOW721:KPD721"/>
    <mergeCell ref="KPE721:KPL721"/>
    <mergeCell ref="KPM721:KPT721"/>
    <mergeCell ref="KPU721:KQB721"/>
    <mergeCell ref="KQC721:KQJ721"/>
    <mergeCell ref="KQK721:KQR721"/>
    <mergeCell ref="KQS721:KQZ721"/>
    <mergeCell ref="KRA721:KRH721"/>
    <mergeCell ref="KRI721:KRP721"/>
    <mergeCell ref="KRQ721:KRX721"/>
    <mergeCell ref="KRY721:KSF721"/>
    <mergeCell ref="KSG721:KSN721"/>
    <mergeCell ref="KSO721:KSV721"/>
    <mergeCell ref="KSW721:KTD721"/>
    <mergeCell ref="KTE721:KTL721"/>
    <mergeCell ref="KTM721:KTT721"/>
    <mergeCell ref="KTU721:KUB721"/>
    <mergeCell ref="KUC721:KUJ721"/>
    <mergeCell ref="KUK721:KUR721"/>
    <mergeCell ref="KUS721:KUZ721"/>
    <mergeCell ref="KVA721:KVH721"/>
    <mergeCell ref="KVI721:KVP721"/>
    <mergeCell ref="KVQ721:KVX721"/>
    <mergeCell ref="KVY721:KWF721"/>
    <mergeCell ref="KWG721:KWN721"/>
    <mergeCell ref="KWO721:KWV721"/>
    <mergeCell ref="KWW721:KXD721"/>
    <mergeCell ref="KXE721:KXL721"/>
    <mergeCell ref="KXM721:KXT721"/>
    <mergeCell ref="KXU721:KYB721"/>
    <mergeCell ref="KYC721:KYJ721"/>
    <mergeCell ref="KYK721:KYR721"/>
    <mergeCell ref="KYS721:KYZ721"/>
    <mergeCell ref="KZA721:KZH721"/>
    <mergeCell ref="KZI721:KZP721"/>
    <mergeCell ref="KZQ721:KZX721"/>
    <mergeCell ref="KZY721:LAF721"/>
    <mergeCell ref="LAG721:LAN721"/>
    <mergeCell ref="LAO721:LAV721"/>
    <mergeCell ref="LAW721:LBD721"/>
    <mergeCell ref="LBE721:LBL721"/>
    <mergeCell ref="LBM721:LBT721"/>
    <mergeCell ref="LBU721:LCB721"/>
    <mergeCell ref="LCC721:LCJ721"/>
    <mergeCell ref="LCK721:LCR721"/>
    <mergeCell ref="LCS721:LCZ721"/>
    <mergeCell ref="LDA721:LDH721"/>
    <mergeCell ref="LDI721:LDP721"/>
    <mergeCell ref="LDQ721:LDX721"/>
    <mergeCell ref="LDY721:LEF721"/>
    <mergeCell ref="LEG721:LEN721"/>
    <mergeCell ref="LEO721:LEV721"/>
    <mergeCell ref="LEW721:LFD721"/>
    <mergeCell ref="LFE721:LFL721"/>
    <mergeCell ref="LFM721:LFT721"/>
    <mergeCell ref="LFU721:LGB721"/>
    <mergeCell ref="LGC721:LGJ721"/>
    <mergeCell ref="LGK721:LGR721"/>
    <mergeCell ref="LGS721:LGZ721"/>
    <mergeCell ref="LHA721:LHH721"/>
    <mergeCell ref="LHI721:LHP721"/>
    <mergeCell ref="LHQ721:LHX721"/>
    <mergeCell ref="LHY721:LIF721"/>
    <mergeCell ref="LIG721:LIN721"/>
    <mergeCell ref="LIO721:LIV721"/>
    <mergeCell ref="LIW721:LJD721"/>
    <mergeCell ref="LJE721:LJL721"/>
    <mergeCell ref="LJM721:LJT721"/>
    <mergeCell ref="LJU721:LKB721"/>
    <mergeCell ref="LKC721:LKJ721"/>
    <mergeCell ref="LKK721:LKR721"/>
    <mergeCell ref="LKS721:LKZ721"/>
    <mergeCell ref="LLA721:LLH721"/>
    <mergeCell ref="LLI721:LLP721"/>
    <mergeCell ref="LLQ721:LLX721"/>
    <mergeCell ref="LLY721:LMF721"/>
    <mergeCell ref="LMG721:LMN721"/>
    <mergeCell ref="LMO721:LMV721"/>
    <mergeCell ref="LMW721:LND721"/>
    <mergeCell ref="LNE721:LNL721"/>
    <mergeCell ref="LNM721:LNT721"/>
    <mergeCell ref="LNU721:LOB721"/>
    <mergeCell ref="LOC721:LOJ721"/>
    <mergeCell ref="LOK721:LOR721"/>
    <mergeCell ref="LOS721:LOZ721"/>
    <mergeCell ref="LPA721:LPH721"/>
    <mergeCell ref="LPI721:LPP721"/>
    <mergeCell ref="LPQ721:LPX721"/>
    <mergeCell ref="LPY721:LQF721"/>
    <mergeCell ref="LQG721:LQN721"/>
    <mergeCell ref="LQO721:LQV721"/>
    <mergeCell ref="LQW721:LRD721"/>
    <mergeCell ref="LRE721:LRL721"/>
    <mergeCell ref="LRM721:LRT721"/>
    <mergeCell ref="LRU721:LSB721"/>
    <mergeCell ref="LSC721:LSJ721"/>
    <mergeCell ref="LSK721:LSR721"/>
    <mergeCell ref="LSS721:LSZ721"/>
    <mergeCell ref="LTA721:LTH721"/>
    <mergeCell ref="LTI721:LTP721"/>
    <mergeCell ref="LTQ721:LTX721"/>
    <mergeCell ref="LTY721:LUF721"/>
    <mergeCell ref="LUG721:LUN721"/>
    <mergeCell ref="LUO721:LUV721"/>
    <mergeCell ref="LUW721:LVD721"/>
    <mergeCell ref="LVE721:LVL721"/>
    <mergeCell ref="LVM721:LVT721"/>
    <mergeCell ref="LVU721:LWB721"/>
    <mergeCell ref="LWC721:LWJ721"/>
    <mergeCell ref="LWK721:LWR721"/>
    <mergeCell ref="LWS721:LWZ721"/>
    <mergeCell ref="LXA721:LXH721"/>
    <mergeCell ref="LXI721:LXP721"/>
    <mergeCell ref="LXQ721:LXX721"/>
    <mergeCell ref="LXY721:LYF721"/>
    <mergeCell ref="LYG721:LYN721"/>
    <mergeCell ref="LYO721:LYV721"/>
    <mergeCell ref="LYW721:LZD721"/>
    <mergeCell ref="LZE721:LZL721"/>
    <mergeCell ref="LZM721:LZT721"/>
    <mergeCell ref="LZU721:MAB721"/>
    <mergeCell ref="MAC721:MAJ721"/>
    <mergeCell ref="MAK721:MAR721"/>
    <mergeCell ref="MAS721:MAZ721"/>
    <mergeCell ref="MBA721:MBH721"/>
    <mergeCell ref="MBI721:MBP721"/>
    <mergeCell ref="MBQ721:MBX721"/>
    <mergeCell ref="MBY721:MCF721"/>
    <mergeCell ref="MCG721:MCN721"/>
    <mergeCell ref="MCO721:MCV721"/>
    <mergeCell ref="MCW721:MDD721"/>
    <mergeCell ref="MDE721:MDL721"/>
    <mergeCell ref="MDM721:MDT721"/>
    <mergeCell ref="MDU721:MEB721"/>
    <mergeCell ref="MEC721:MEJ721"/>
    <mergeCell ref="MEK721:MER721"/>
    <mergeCell ref="MES721:MEZ721"/>
    <mergeCell ref="MFA721:MFH721"/>
    <mergeCell ref="MFI721:MFP721"/>
    <mergeCell ref="MFQ721:MFX721"/>
    <mergeCell ref="MFY721:MGF721"/>
    <mergeCell ref="MGG721:MGN721"/>
    <mergeCell ref="MGO721:MGV721"/>
    <mergeCell ref="MGW721:MHD721"/>
    <mergeCell ref="MHE721:MHL721"/>
    <mergeCell ref="MHM721:MHT721"/>
    <mergeCell ref="MHU721:MIB721"/>
    <mergeCell ref="MIC721:MIJ721"/>
    <mergeCell ref="MIK721:MIR721"/>
    <mergeCell ref="MIS721:MIZ721"/>
    <mergeCell ref="MJA721:MJH721"/>
    <mergeCell ref="MJI721:MJP721"/>
    <mergeCell ref="MJQ721:MJX721"/>
    <mergeCell ref="MJY721:MKF721"/>
    <mergeCell ref="MKG721:MKN721"/>
    <mergeCell ref="MKO721:MKV721"/>
    <mergeCell ref="MKW721:MLD721"/>
    <mergeCell ref="MLE721:MLL721"/>
    <mergeCell ref="MLM721:MLT721"/>
    <mergeCell ref="MLU721:MMB721"/>
    <mergeCell ref="MMC721:MMJ721"/>
    <mergeCell ref="MMK721:MMR721"/>
    <mergeCell ref="MMS721:MMZ721"/>
    <mergeCell ref="MNA721:MNH721"/>
    <mergeCell ref="MNI721:MNP721"/>
    <mergeCell ref="MNQ721:MNX721"/>
    <mergeCell ref="MNY721:MOF721"/>
    <mergeCell ref="MOG721:MON721"/>
    <mergeCell ref="MOO721:MOV721"/>
    <mergeCell ref="MOW721:MPD721"/>
    <mergeCell ref="MPE721:MPL721"/>
    <mergeCell ref="MPM721:MPT721"/>
    <mergeCell ref="MPU721:MQB721"/>
    <mergeCell ref="MQC721:MQJ721"/>
    <mergeCell ref="MQK721:MQR721"/>
    <mergeCell ref="MQS721:MQZ721"/>
    <mergeCell ref="MRA721:MRH721"/>
    <mergeCell ref="MRI721:MRP721"/>
    <mergeCell ref="MRQ721:MRX721"/>
    <mergeCell ref="MRY721:MSF721"/>
    <mergeCell ref="MSG721:MSN721"/>
    <mergeCell ref="MSO721:MSV721"/>
    <mergeCell ref="MSW721:MTD721"/>
    <mergeCell ref="MTE721:MTL721"/>
    <mergeCell ref="MTM721:MTT721"/>
    <mergeCell ref="MTU721:MUB721"/>
    <mergeCell ref="MUC721:MUJ721"/>
    <mergeCell ref="MUK721:MUR721"/>
    <mergeCell ref="MUS721:MUZ721"/>
    <mergeCell ref="MVA721:MVH721"/>
    <mergeCell ref="MVI721:MVP721"/>
    <mergeCell ref="MVQ721:MVX721"/>
    <mergeCell ref="MVY721:MWF721"/>
    <mergeCell ref="MWG721:MWN721"/>
    <mergeCell ref="MWO721:MWV721"/>
    <mergeCell ref="MWW721:MXD721"/>
    <mergeCell ref="MXE721:MXL721"/>
    <mergeCell ref="MXM721:MXT721"/>
    <mergeCell ref="MXU721:MYB721"/>
    <mergeCell ref="MYC721:MYJ721"/>
    <mergeCell ref="MYK721:MYR721"/>
    <mergeCell ref="MYS721:MYZ721"/>
    <mergeCell ref="MZA721:MZH721"/>
    <mergeCell ref="MZI721:MZP721"/>
    <mergeCell ref="MZQ721:MZX721"/>
    <mergeCell ref="MZY721:NAF721"/>
    <mergeCell ref="NAG721:NAN721"/>
    <mergeCell ref="NAO721:NAV721"/>
    <mergeCell ref="NAW721:NBD721"/>
    <mergeCell ref="NBE721:NBL721"/>
    <mergeCell ref="NBM721:NBT721"/>
    <mergeCell ref="NBU721:NCB721"/>
    <mergeCell ref="NCC721:NCJ721"/>
    <mergeCell ref="NCK721:NCR721"/>
    <mergeCell ref="NCS721:NCZ721"/>
    <mergeCell ref="NDA721:NDH721"/>
    <mergeCell ref="NDI721:NDP721"/>
    <mergeCell ref="NDQ721:NDX721"/>
    <mergeCell ref="NDY721:NEF721"/>
    <mergeCell ref="NEG721:NEN721"/>
    <mergeCell ref="NEO721:NEV721"/>
    <mergeCell ref="NEW721:NFD721"/>
    <mergeCell ref="NFE721:NFL721"/>
    <mergeCell ref="NFM721:NFT721"/>
    <mergeCell ref="NFU721:NGB721"/>
    <mergeCell ref="NGC721:NGJ721"/>
    <mergeCell ref="NGK721:NGR721"/>
    <mergeCell ref="NGS721:NGZ721"/>
    <mergeCell ref="NHA721:NHH721"/>
    <mergeCell ref="NHI721:NHP721"/>
    <mergeCell ref="NHQ721:NHX721"/>
    <mergeCell ref="NHY721:NIF721"/>
    <mergeCell ref="NIG721:NIN721"/>
    <mergeCell ref="NIO721:NIV721"/>
    <mergeCell ref="NIW721:NJD721"/>
    <mergeCell ref="NJE721:NJL721"/>
    <mergeCell ref="NJM721:NJT721"/>
    <mergeCell ref="NJU721:NKB721"/>
    <mergeCell ref="NKC721:NKJ721"/>
    <mergeCell ref="NKK721:NKR721"/>
    <mergeCell ref="NKS721:NKZ721"/>
    <mergeCell ref="NLA721:NLH721"/>
    <mergeCell ref="NLI721:NLP721"/>
    <mergeCell ref="NLQ721:NLX721"/>
    <mergeCell ref="NLY721:NMF721"/>
    <mergeCell ref="NMG721:NMN721"/>
    <mergeCell ref="NMO721:NMV721"/>
    <mergeCell ref="NMW721:NND721"/>
    <mergeCell ref="NNE721:NNL721"/>
    <mergeCell ref="NNM721:NNT721"/>
    <mergeCell ref="NNU721:NOB721"/>
    <mergeCell ref="NOC721:NOJ721"/>
    <mergeCell ref="NOK721:NOR721"/>
    <mergeCell ref="NOS721:NOZ721"/>
    <mergeCell ref="NPA721:NPH721"/>
    <mergeCell ref="NPI721:NPP721"/>
    <mergeCell ref="NPQ721:NPX721"/>
    <mergeCell ref="NPY721:NQF721"/>
    <mergeCell ref="NQG721:NQN721"/>
    <mergeCell ref="NQO721:NQV721"/>
    <mergeCell ref="NQW721:NRD721"/>
    <mergeCell ref="NRE721:NRL721"/>
    <mergeCell ref="NRM721:NRT721"/>
    <mergeCell ref="NRU721:NSB721"/>
    <mergeCell ref="NSC721:NSJ721"/>
    <mergeCell ref="NSK721:NSR721"/>
    <mergeCell ref="NSS721:NSZ721"/>
    <mergeCell ref="NTA721:NTH721"/>
    <mergeCell ref="NTI721:NTP721"/>
    <mergeCell ref="NTQ721:NTX721"/>
    <mergeCell ref="NTY721:NUF721"/>
    <mergeCell ref="NUG721:NUN721"/>
    <mergeCell ref="NUO721:NUV721"/>
    <mergeCell ref="NUW721:NVD721"/>
    <mergeCell ref="NVE721:NVL721"/>
    <mergeCell ref="NVM721:NVT721"/>
    <mergeCell ref="NVU721:NWB721"/>
    <mergeCell ref="NWC721:NWJ721"/>
    <mergeCell ref="NWK721:NWR721"/>
    <mergeCell ref="NWS721:NWZ721"/>
    <mergeCell ref="NXA721:NXH721"/>
    <mergeCell ref="NXI721:NXP721"/>
    <mergeCell ref="NXQ721:NXX721"/>
    <mergeCell ref="NXY721:NYF721"/>
    <mergeCell ref="NYG721:NYN721"/>
    <mergeCell ref="NYO721:NYV721"/>
    <mergeCell ref="NYW721:NZD721"/>
    <mergeCell ref="NZE721:NZL721"/>
    <mergeCell ref="NZM721:NZT721"/>
    <mergeCell ref="NZU721:OAB721"/>
    <mergeCell ref="OAC721:OAJ721"/>
    <mergeCell ref="OAK721:OAR721"/>
    <mergeCell ref="OAS721:OAZ721"/>
    <mergeCell ref="OBA721:OBH721"/>
    <mergeCell ref="OBI721:OBP721"/>
    <mergeCell ref="OBQ721:OBX721"/>
    <mergeCell ref="OBY721:OCF721"/>
    <mergeCell ref="OCG721:OCN721"/>
    <mergeCell ref="OCO721:OCV721"/>
    <mergeCell ref="OCW721:ODD721"/>
    <mergeCell ref="ODE721:ODL721"/>
    <mergeCell ref="ODM721:ODT721"/>
    <mergeCell ref="ODU721:OEB721"/>
    <mergeCell ref="OEC721:OEJ721"/>
    <mergeCell ref="OEK721:OER721"/>
    <mergeCell ref="OES721:OEZ721"/>
    <mergeCell ref="OFA721:OFH721"/>
    <mergeCell ref="OFI721:OFP721"/>
    <mergeCell ref="OFQ721:OFX721"/>
    <mergeCell ref="OFY721:OGF721"/>
    <mergeCell ref="OGG721:OGN721"/>
    <mergeCell ref="OGO721:OGV721"/>
    <mergeCell ref="OGW721:OHD721"/>
    <mergeCell ref="OHE721:OHL721"/>
    <mergeCell ref="OHM721:OHT721"/>
    <mergeCell ref="OHU721:OIB721"/>
    <mergeCell ref="OIC721:OIJ721"/>
    <mergeCell ref="OIK721:OIR721"/>
    <mergeCell ref="OIS721:OIZ721"/>
    <mergeCell ref="OJA721:OJH721"/>
    <mergeCell ref="OJI721:OJP721"/>
    <mergeCell ref="OJQ721:OJX721"/>
    <mergeCell ref="OJY721:OKF721"/>
    <mergeCell ref="OKG721:OKN721"/>
    <mergeCell ref="OKO721:OKV721"/>
    <mergeCell ref="OKW721:OLD721"/>
    <mergeCell ref="OLE721:OLL721"/>
    <mergeCell ref="OLM721:OLT721"/>
    <mergeCell ref="OLU721:OMB721"/>
    <mergeCell ref="OMC721:OMJ721"/>
    <mergeCell ref="OMK721:OMR721"/>
    <mergeCell ref="OMS721:OMZ721"/>
    <mergeCell ref="ONA721:ONH721"/>
    <mergeCell ref="ONI721:ONP721"/>
    <mergeCell ref="ONQ721:ONX721"/>
    <mergeCell ref="ONY721:OOF721"/>
    <mergeCell ref="OOG721:OON721"/>
    <mergeCell ref="OOO721:OOV721"/>
    <mergeCell ref="OOW721:OPD721"/>
    <mergeCell ref="OPE721:OPL721"/>
    <mergeCell ref="OPM721:OPT721"/>
    <mergeCell ref="OPU721:OQB721"/>
    <mergeCell ref="OQC721:OQJ721"/>
    <mergeCell ref="OQK721:OQR721"/>
    <mergeCell ref="OQS721:OQZ721"/>
    <mergeCell ref="ORA721:ORH721"/>
    <mergeCell ref="ORI721:ORP721"/>
    <mergeCell ref="ORQ721:ORX721"/>
    <mergeCell ref="ORY721:OSF721"/>
    <mergeCell ref="OSG721:OSN721"/>
    <mergeCell ref="OSO721:OSV721"/>
    <mergeCell ref="OSW721:OTD721"/>
    <mergeCell ref="OTE721:OTL721"/>
    <mergeCell ref="OTM721:OTT721"/>
    <mergeCell ref="OTU721:OUB721"/>
    <mergeCell ref="OUC721:OUJ721"/>
    <mergeCell ref="OUK721:OUR721"/>
    <mergeCell ref="OUS721:OUZ721"/>
    <mergeCell ref="OVA721:OVH721"/>
    <mergeCell ref="OVI721:OVP721"/>
    <mergeCell ref="OVQ721:OVX721"/>
    <mergeCell ref="OVY721:OWF721"/>
    <mergeCell ref="OWG721:OWN721"/>
    <mergeCell ref="OWO721:OWV721"/>
    <mergeCell ref="OWW721:OXD721"/>
    <mergeCell ref="OXE721:OXL721"/>
    <mergeCell ref="OXM721:OXT721"/>
    <mergeCell ref="OXU721:OYB721"/>
    <mergeCell ref="OYC721:OYJ721"/>
    <mergeCell ref="OYK721:OYR721"/>
    <mergeCell ref="OYS721:OYZ721"/>
    <mergeCell ref="OZA721:OZH721"/>
    <mergeCell ref="OZI721:OZP721"/>
    <mergeCell ref="OZQ721:OZX721"/>
    <mergeCell ref="OZY721:PAF721"/>
    <mergeCell ref="PAG721:PAN721"/>
    <mergeCell ref="PAO721:PAV721"/>
    <mergeCell ref="PAW721:PBD721"/>
    <mergeCell ref="PBE721:PBL721"/>
    <mergeCell ref="PBM721:PBT721"/>
    <mergeCell ref="PBU721:PCB721"/>
    <mergeCell ref="PCC721:PCJ721"/>
    <mergeCell ref="PCK721:PCR721"/>
    <mergeCell ref="PCS721:PCZ721"/>
    <mergeCell ref="PDA721:PDH721"/>
    <mergeCell ref="PDI721:PDP721"/>
    <mergeCell ref="PDQ721:PDX721"/>
    <mergeCell ref="PDY721:PEF721"/>
    <mergeCell ref="PEG721:PEN721"/>
    <mergeCell ref="PEO721:PEV721"/>
    <mergeCell ref="PEW721:PFD721"/>
    <mergeCell ref="PFE721:PFL721"/>
    <mergeCell ref="PFM721:PFT721"/>
    <mergeCell ref="PFU721:PGB721"/>
    <mergeCell ref="PGC721:PGJ721"/>
    <mergeCell ref="PGK721:PGR721"/>
    <mergeCell ref="PGS721:PGZ721"/>
    <mergeCell ref="PHA721:PHH721"/>
    <mergeCell ref="PHI721:PHP721"/>
    <mergeCell ref="PHQ721:PHX721"/>
    <mergeCell ref="PHY721:PIF721"/>
    <mergeCell ref="PIG721:PIN721"/>
    <mergeCell ref="PIO721:PIV721"/>
    <mergeCell ref="PIW721:PJD721"/>
    <mergeCell ref="PJE721:PJL721"/>
    <mergeCell ref="PJM721:PJT721"/>
    <mergeCell ref="PJU721:PKB721"/>
    <mergeCell ref="PKC721:PKJ721"/>
    <mergeCell ref="PKK721:PKR721"/>
    <mergeCell ref="PKS721:PKZ721"/>
    <mergeCell ref="PLA721:PLH721"/>
    <mergeCell ref="PLI721:PLP721"/>
    <mergeCell ref="PLQ721:PLX721"/>
    <mergeCell ref="PLY721:PMF721"/>
    <mergeCell ref="PMG721:PMN721"/>
    <mergeCell ref="PMO721:PMV721"/>
    <mergeCell ref="PMW721:PND721"/>
    <mergeCell ref="PNE721:PNL721"/>
    <mergeCell ref="PNM721:PNT721"/>
    <mergeCell ref="PNU721:POB721"/>
    <mergeCell ref="POC721:POJ721"/>
    <mergeCell ref="POK721:POR721"/>
    <mergeCell ref="POS721:POZ721"/>
    <mergeCell ref="PPA721:PPH721"/>
    <mergeCell ref="PPI721:PPP721"/>
    <mergeCell ref="PPQ721:PPX721"/>
    <mergeCell ref="PPY721:PQF721"/>
    <mergeCell ref="PQG721:PQN721"/>
    <mergeCell ref="PQO721:PQV721"/>
    <mergeCell ref="PQW721:PRD721"/>
    <mergeCell ref="PRE721:PRL721"/>
    <mergeCell ref="PRM721:PRT721"/>
    <mergeCell ref="PRU721:PSB721"/>
    <mergeCell ref="PSC721:PSJ721"/>
    <mergeCell ref="PSK721:PSR721"/>
    <mergeCell ref="PSS721:PSZ721"/>
    <mergeCell ref="PTA721:PTH721"/>
    <mergeCell ref="PTI721:PTP721"/>
    <mergeCell ref="PTQ721:PTX721"/>
    <mergeCell ref="PTY721:PUF721"/>
    <mergeCell ref="PUG721:PUN721"/>
    <mergeCell ref="PUO721:PUV721"/>
    <mergeCell ref="PUW721:PVD721"/>
    <mergeCell ref="PVE721:PVL721"/>
    <mergeCell ref="PVM721:PVT721"/>
    <mergeCell ref="PVU721:PWB721"/>
    <mergeCell ref="PWC721:PWJ721"/>
    <mergeCell ref="PWK721:PWR721"/>
    <mergeCell ref="PWS721:PWZ721"/>
    <mergeCell ref="PXA721:PXH721"/>
    <mergeCell ref="PXI721:PXP721"/>
    <mergeCell ref="PXQ721:PXX721"/>
    <mergeCell ref="PXY721:PYF721"/>
    <mergeCell ref="PYG721:PYN721"/>
    <mergeCell ref="PYO721:PYV721"/>
    <mergeCell ref="PYW721:PZD721"/>
    <mergeCell ref="PZE721:PZL721"/>
    <mergeCell ref="PZM721:PZT721"/>
    <mergeCell ref="PZU721:QAB721"/>
    <mergeCell ref="QAC721:QAJ721"/>
    <mergeCell ref="QAK721:QAR721"/>
    <mergeCell ref="QAS721:QAZ721"/>
    <mergeCell ref="QBA721:QBH721"/>
    <mergeCell ref="QBI721:QBP721"/>
    <mergeCell ref="QBQ721:QBX721"/>
    <mergeCell ref="QBY721:QCF721"/>
    <mergeCell ref="QCG721:QCN721"/>
    <mergeCell ref="QCO721:QCV721"/>
    <mergeCell ref="QCW721:QDD721"/>
    <mergeCell ref="QDE721:QDL721"/>
    <mergeCell ref="QDM721:QDT721"/>
    <mergeCell ref="QDU721:QEB721"/>
    <mergeCell ref="QEC721:QEJ721"/>
    <mergeCell ref="QEK721:QER721"/>
    <mergeCell ref="QES721:QEZ721"/>
    <mergeCell ref="QFA721:QFH721"/>
    <mergeCell ref="QFI721:QFP721"/>
    <mergeCell ref="QFQ721:QFX721"/>
    <mergeCell ref="QFY721:QGF721"/>
    <mergeCell ref="QGG721:QGN721"/>
    <mergeCell ref="QGO721:QGV721"/>
    <mergeCell ref="QGW721:QHD721"/>
    <mergeCell ref="QHE721:QHL721"/>
    <mergeCell ref="QHM721:QHT721"/>
    <mergeCell ref="QHU721:QIB721"/>
    <mergeCell ref="QIC721:QIJ721"/>
    <mergeCell ref="QIK721:QIR721"/>
    <mergeCell ref="QIS721:QIZ721"/>
    <mergeCell ref="QJA721:QJH721"/>
    <mergeCell ref="QJI721:QJP721"/>
    <mergeCell ref="QJQ721:QJX721"/>
    <mergeCell ref="QJY721:QKF721"/>
    <mergeCell ref="QKG721:QKN721"/>
    <mergeCell ref="QKO721:QKV721"/>
    <mergeCell ref="QKW721:QLD721"/>
    <mergeCell ref="QLE721:QLL721"/>
    <mergeCell ref="QLM721:QLT721"/>
    <mergeCell ref="QLU721:QMB721"/>
    <mergeCell ref="QMC721:QMJ721"/>
    <mergeCell ref="QMK721:QMR721"/>
    <mergeCell ref="QMS721:QMZ721"/>
    <mergeCell ref="QNA721:QNH721"/>
    <mergeCell ref="QNI721:QNP721"/>
    <mergeCell ref="QNQ721:QNX721"/>
    <mergeCell ref="QNY721:QOF721"/>
    <mergeCell ref="QOG721:QON721"/>
    <mergeCell ref="QOO721:QOV721"/>
    <mergeCell ref="QOW721:QPD721"/>
    <mergeCell ref="QPE721:QPL721"/>
    <mergeCell ref="QPM721:QPT721"/>
    <mergeCell ref="QPU721:QQB721"/>
    <mergeCell ref="QQC721:QQJ721"/>
    <mergeCell ref="QQK721:QQR721"/>
    <mergeCell ref="QQS721:QQZ721"/>
    <mergeCell ref="QRA721:QRH721"/>
    <mergeCell ref="QRI721:QRP721"/>
    <mergeCell ref="QRQ721:QRX721"/>
    <mergeCell ref="QRY721:QSF721"/>
    <mergeCell ref="QSG721:QSN721"/>
    <mergeCell ref="QSO721:QSV721"/>
    <mergeCell ref="QSW721:QTD721"/>
    <mergeCell ref="QTE721:QTL721"/>
    <mergeCell ref="QTM721:QTT721"/>
    <mergeCell ref="QTU721:QUB721"/>
    <mergeCell ref="QUC721:QUJ721"/>
    <mergeCell ref="QUK721:QUR721"/>
    <mergeCell ref="QUS721:QUZ721"/>
    <mergeCell ref="QVA721:QVH721"/>
    <mergeCell ref="QVI721:QVP721"/>
    <mergeCell ref="QVQ721:QVX721"/>
    <mergeCell ref="QVY721:QWF721"/>
    <mergeCell ref="QWG721:QWN721"/>
    <mergeCell ref="QWO721:QWV721"/>
    <mergeCell ref="QWW721:QXD721"/>
    <mergeCell ref="QXE721:QXL721"/>
    <mergeCell ref="QXM721:QXT721"/>
    <mergeCell ref="QXU721:QYB721"/>
    <mergeCell ref="QYC721:QYJ721"/>
    <mergeCell ref="QYK721:QYR721"/>
    <mergeCell ref="QYS721:QYZ721"/>
    <mergeCell ref="QZA721:QZH721"/>
    <mergeCell ref="QZI721:QZP721"/>
    <mergeCell ref="QZQ721:QZX721"/>
    <mergeCell ref="QZY721:RAF721"/>
    <mergeCell ref="RAG721:RAN721"/>
    <mergeCell ref="RAO721:RAV721"/>
    <mergeCell ref="RAW721:RBD721"/>
    <mergeCell ref="RBE721:RBL721"/>
    <mergeCell ref="RBM721:RBT721"/>
    <mergeCell ref="RBU721:RCB721"/>
    <mergeCell ref="RCC721:RCJ721"/>
    <mergeCell ref="RCK721:RCR721"/>
    <mergeCell ref="RCS721:RCZ721"/>
    <mergeCell ref="RDA721:RDH721"/>
    <mergeCell ref="RDI721:RDP721"/>
    <mergeCell ref="RDQ721:RDX721"/>
    <mergeCell ref="RDY721:REF721"/>
    <mergeCell ref="REG721:REN721"/>
    <mergeCell ref="REO721:REV721"/>
    <mergeCell ref="REW721:RFD721"/>
    <mergeCell ref="RFE721:RFL721"/>
    <mergeCell ref="RFM721:RFT721"/>
    <mergeCell ref="RFU721:RGB721"/>
    <mergeCell ref="RGC721:RGJ721"/>
    <mergeCell ref="RGK721:RGR721"/>
    <mergeCell ref="RGS721:RGZ721"/>
    <mergeCell ref="RHA721:RHH721"/>
    <mergeCell ref="RHI721:RHP721"/>
    <mergeCell ref="RHQ721:RHX721"/>
    <mergeCell ref="RHY721:RIF721"/>
    <mergeCell ref="RIG721:RIN721"/>
    <mergeCell ref="RIO721:RIV721"/>
    <mergeCell ref="RIW721:RJD721"/>
    <mergeCell ref="RJE721:RJL721"/>
    <mergeCell ref="RJM721:RJT721"/>
    <mergeCell ref="RJU721:RKB721"/>
    <mergeCell ref="RKC721:RKJ721"/>
    <mergeCell ref="RKK721:RKR721"/>
    <mergeCell ref="RKS721:RKZ721"/>
    <mergeCell ref="RLA721:RLH721"/>
    <mergeCell ref="RLI721:RLP721"/>
    <mergeCell ref="RLQ721:RLX721"/>
    <mergeCell ref="RLY721:RMF721"/>
    <mergeCell ref="RMG721:RMN721"/>
    <mergeCell ref="RMO721:RMV721"/>
    <mergeCell ref="RMW721:RND721"/>
    <mergeCell ref="RNE721:RNL721"/>
    <mergeCell ref="RNM721:RNT721"/>
    <mergeCell ref="RNU721:ROB721"/>
    <mergeCell ref="ROC721:ROJ721"/>
    <mergeCell ref="ROK721:ROR721"/>
    <mergeCell ref="ROS721:ROZ721"/>
    <mergeCell ref="RPA721:RPH721"/>
    <mergeCell ref="RPI721:RPP721"/>
    <mergeCell ref="RPQ721:RPX721"/>
    <mergeCell ref="RPY721:RQF721"/>
    <mergeCell ref="RQG721:RQN721"/>
    <mergeCell ref="RQO721:RQV721"/>
    <mergeCell ref="RQW721:RRD721"/>
    <mergeCell ref="RRE721:RRL721"/>
    <mergeCell ref="RRM721:RRT721"/>
    <mergeCell ref="RRU721:RSB721"/>
    <mergeCell ref="RSC721:RSJ721"/>
    <mergeCell ref="RSK721:RSR721"/>
    <mergeCell ref="RSS721:RSZ721"/>
    <mergeCell ref="RTA721:RTH721"/>
    <mergeCell ref="RTI721:RTP721"/>
    <mergeCell ref="RTQ721:RTX721"/>
    <mergeCell ref="RTY721:RUF721"/>
    <mergeCell ref="RUG721:RUN721"/>
    <mergeCell ref="RUO721:RUV721"/>
    <mergeCell ref="RUW721:RVD721"/>
    <mergeCell ref="RVE721:RVL721"/>
    <mergeCell ref="RVM721:RVT721"/>
    <mergeCell ref="RVU721:RWB721"/>
    <mergeCell ref="RWC721:RWJ721"/>
    <mergeCell ref="RWK721:RWR721"/>
    <mergeCell ref="RWS721:RWZ721"/>
    <mergeCell ref="RXA721:RXH721"/>
    <mergeCell ref="RXI721:RXP721"/>
    <mergeCell ref="RXQ721:RXX721"/>
    <mergeCell ref="RXY721:RYF721"/>
    <mergeCell ref="RYG721:RYN721"/>
    <mergeCell ref="RYO721:RYV721"/>
    <mergeCell ref="RYW721:RZD721"/>
    <mergeCell ref="RZE721:RZL721"/>
    <mergeCell ref="RZM721:RZT721"/>
    <mergeCell ref="RZU721:SAB721"/>
    <mergeCell ref="SAC721:SAJ721"/>
    <mergeCell ref="SAK721:SAR721"/>
    <mergeCell ref="SAS721:SAZ721"/>
    <mergeCell ref="SBA721:SBH721"/>
    <mergeCell ref="SBI721:SBP721"/>
    <mergeCell ref="SBQ721:SBX721"/>
    <mergeCell ref="SBY721:SCF721"/>
    <mergeCell ref="SCG721:SCN721"/>
    <mergeCell ref="SCO721:SCV721"/>
    <mergeCell ref="SCW721:SDD721"/>
    <mergeCell ref="SDE721:SDL721"/>
    <mergeCell ref="SDM721:SDT721"/>
    <mergeCell ref="SDU721:SEB721"/>
    <mergeCell ref="SEC721:SEJ721"/>
    <mergeCell ref="SEK721:SER721"/>
    <mergeCell ref="SES721:SEZ721"/>
    <mergeCell ref="SFA721:SFH721"/>
    <mergeCell ref="SFI721:SFP721"/>
    <mergeCell ref="SFQ721:SFX721"/>
    <mergeCell ref="SFY721:SGF721"/>
    <mergeCell ref="SGG721:SGN721"/>
    <mergeCell ref="SGO721:SGV721"/>
    <mergeCell ref="SGW721:SHD721"/>
    <mergeCell ref="SHE721:SHL721"/>
    <mergeCell ref="SHM721:SHT721"/>
    <mergeCell ref="SHU721:SIB721"/>
    <mergeCell ref="SIC721:SIJ721"/>
    <mergeCell ref="SIK721:SIR721"/>
    <mergeCell ref="SIS721:SIZ721"/>
    <mergeCell ref="SJA721:SJH721"/>
    <mergeCell ref="SJI721:SJP721"/>
    <mergeCell ref="SJQ721:SJX721"/>
    <mergeCell ref="SJY721:SKF721"/>
    <mergeCell ref="SKG721:SKN721"/>
    <mergeCell ref="SKO721:SKV721"/>
    <mergeCell ref="SKW721:SLD721"/>
    <mergeCell ref="SLE721:SLL721"/>
    <mergeCell ref="SLM721:SLT721"/>
    <mergeCell ref="SLU721:SMB721"/>
    <mergeCell ref="SMC721:SMJ721"/>
    <mergeCell ref="SMK721:SMR721"/>
    <mergeCell ref="SMS721:SMZ721"/>
    <mergeCell ref="SNA721:SNH721"/>
    <mergeCell ref="SNI721:SNP721"/>
    <mergeCell ref="SNQ721:SNX721"/>
    <mergeCell ref="SNY721:SOF721"/>
    <mergeCell ref="SOG721:SON721"/>
    <mergeCell ref="SOO721:SOV721"/>
    <mergeCell ref="SOW721:SPD721"/>
    <mergeCell ref="SPE721:SPL721"/>
    <mergeCell ref="SPM721:SPT721"/>
    <mergeCell ref="SPU721:SQB721"/>
    <mergeCell ref="SQC721:SQJ721"/>
    <mergeCell ref="SQK721:SQR721"/>
    <mergeCell ref="SQS721:SQZ721"/>
    <mergeCell ref="SRA721:SRH721"/>
    <mergeCell ref="SRI721:SRP721"/>
    <mergeCell ref="SRQ721:SRX721"/>
    <mergeCell ref="SRY721:SSF721"/>
    <mergeCell ref="SSG721:SSN721"/>
    <mergeCell ref="SSO721:SSV721"/>
    <mergeCell ref="SSW721:STD721"/>
    <mergeCell ref="STE721:STL721"/>
    <mergeCell ref="STM721:STT721"/>
    <mergeCell ref="STU721:SUB721"/>
    <mergeCell ref="SUC721:SUJ721"/>
    <mergeCell ref="SUK721:SUR721"/>
    <mergeCell ref="SUS721:SUZ721"/>
    <mergeCell ref="SVA721:SVH721"/>
    <mergeCell ref="SVI721:SVP721"/>
    <mergeCell ref="SVQ721:SVX721"/>
    <mergeCell ref="SVY721:SWF721"/>
    <mergeCell ref="SWG721:SWN721"/>
    <mergeCell ref="SWO721:SWV721"/>
    <mergeCell ref="SWW721:SXD721"/>
    <mergeCell ref="SXE721:SXL721"/>
    <mergeCell ref="SXM721:SXT721"/>
    <mergeCell ref="SXU721:SYB721"/>
    <mergeCell ref="SYC721:SYJ721"/>
    <mergeCell ref="SYK721:SYR721"/>
    <mergeCell ref="SYS721:SYZ721"/>
    <mergeCell ref="SZA721:SZH721"/>
    <mergeCell ref="SZI721:SZP721"/>
    <mergeCell ref="SZQ721:SZX721"/>
    <mergeCell ref="SZY721:TAF721"/>
    <mergeCell ref="TAG721:TAN721"/>
    <mergeCell ref="TAO721:TAV721"/>
    <mergeCell ref="TAW721:TBD721"/>
    <mergeCell ref="TBE721:TBL721"/>
    <mergeCell ref="TBM721:TBT721"/>
    <mergeCell ref="TBU721:TCB721"/>
    <mergeCell ref="TCC721:TCJ721"/>
    <mergeCell ref="TCK721:TCR721"/>
    <mergeCell ref="TCS721:TCZ721"/>
    <mergeCell ref="TDA721:TDH721"/>
    <mergeCell ref="TDI721:TDP721"/>
    <mergeCell ref="TDQ721:TDX721"/>
    <mergeCell ref="TDY721:TEF721"/>
    <mergeCell ref="TEG721:TEN721"/>
    <mergeCell ref="TEO721:TEV721"/>
    <mergeCell ref="TEW721:TFD721"/>
    <mergeCell ref="TFE721:TFL721"/>
    <mergeCell ref="TFM721:TFT721"/>
    <mergeCell ref="TFU721:TGB721"/>
    <mergeCell ref="TGC721:TGJ721"/>
    <mergeCell ref="TGK721:TGR721"/>
    <mergeCell ref="TGS721:TGZ721"/>
    <mergeCell ref="THA721:THH721"/>
    <mergeCell ref="THI721:THP721"/>
    <mergeCell ref="THQ721:THX721"/>
    <mergeCell ref="THY721:TIF721"/>
    <mergeCell ref="TIG721:TIN721"/>
    <mergeCell ref="TIO721:TIV721"/>
    <mergeCell ref="TIW721:TJD721"/>
    <mergeCell ref="TJE721:TJL721"/>
    <mergeCell ref="TJM721:TJT721"/>
    <mergeCell ref="TJU721:TKB721"/>
    <mergeCell ref="TKC721:TKJ721"/>
    <mergeCell ref="TKK721:TKR721"/>
    <mergeCell ref="TKS721:TKZ721"/>
    <mergeCell ref="TLA721:TLH721"/>
    <mergeCell ref="TLI721:TLP721"/>
    <mergeCell ref="TLQ721:TLX721"/>
    <mergeCell ref="TLY721:TMF721"/>
    <mergeCell ref="TMG721:TMN721"/>
    <mergeCell ref="TMO721:TMV721"/>
    <mergeCell ref="TMW721:TND721"/>
    <mergeCell ref="TNE721:TNL721"/>
    <mergeCell ref="TNM721:TNT721"/>
    <mergeCell ref="TNU721:TOB721"/>
    <mergeCell ref="TOC721:TOJ721"/>
    <mergeCell ref="TOK721:TOR721"/>
    <mergeCell ref="TOS721:TOZ721"/>
    <mergeCell ref="TPA721:TPH721"/>
    <mergeCell ref="TPI721:TPP721"/>
    <mergeCell ref="TPQ721:TPX721"/>
    <mergeCell ref="TPY721:TQF721"/>
    <mergeCell ref="TQG721:TQN721"/>
    <mergeCell ref="TQO721:TQV721"/>
    <mergeCell ref="TQW721:TRD721"/>
    <mergeCell ref="TRE721:TRL721"/>
    <mergeCell ref="TRM721:TRT721"/>
    <mergeCell ref="TRU721:TSB721"/>
    <mergeCell ref="TSC721:TSJ721"/>
    <mergeCell ref="TSK721:TSR721"/>
    <mergeCell ref="TSS721:TSZ721"/>
    <mergeCell ref="TTA721:TTH721"/>
    <mergeCell ref="TTI721:TTP721"/>
    <mergeCell ref="TTQ721:TTX721"/>
    <mergeCell ref="TTY721:TUF721"/>
    <mergeCell ref="TUG721:TUN721"/>
    <mergeCell ref="TUO721:TUV721"/>
    <mergeCell ref="TUW721:TVD721"/>
    <mergeCell ref="TVE721:TVL721"/>
    <mergeCell ref="TVM721:TVT721"/>
    <mergeCell ref="TVU721:TWB721"/>
    <mergeCell ref="TWC721:TWJ721"/>
    <mergeCell ref="TWK721:TWR721"/>
    <mergeCell ref="TWS721:TWZ721"/>
    <mergeCell ref="TXA721:TXH721"/>
    <mergeCell ref="TXI721:TXP721"/>
    <mergeCell ref="TXQ721:TXX721"/>
    <mergeCell ref="TXY721:TYF721"/>
    <mergeCell ref="TYG721:TYN721"/>
    <mergeCell ref="TYO721:TYV721"/>
    <mergeCell ref="TYW721:TZD721"/>
    <mergeCell ref="TZE721:TZL721"/>
    <mergeCell ref="TZM721:TZT721"/>
    <mergeCell ref="TZU721:UAB721"/>
    <mergeCell ref="UAC721:UAJ721"/>
    <mergeCell ref="UAK721:UAR721"/>
    <mergeCell ref="UAS721:UAZ721"/>
    <mergeCell ref="UBA721:UBH721"/>
    <mergeCell ref="UBI721:UBP721"/>
    <mergeCell ref="UBQ721:UBX721"/>
    <mergeCell ref="UBY721:UCF721"/>
    <mergeCell ref="UCG721:UCN721"/>
    <mergeCell ref="UCO721:UCV721"/>
    <mergeCell ref="UCW721:UDD721"/>
    <mergeCell ref="UDE721:UDL721"/>
    <mergeCell ref="UDM721:UDT721"/>
    <mergeCell ref="UDU721:UEB721"/>
    <mergeCell ref="UEC721:UEJ721"/>
    <mergeCell ref="UEK721:UER721"/>
    <mergeCell ref="UES721:UEZ721"/>
    <mergeCell ref="UFA721:UFH721"/>
    <mergeCell ref="UFI721:UFP721"/>
    <mergeCell ref="UFQ721:UFX721"/>
    <mergeCell ref="UFY721:UGF721"/>
    <mergeCell ref="UGG721:UGN721"/>
    <mergeCell ref="UGO721:UGV721"/>
    <mergeCell ref="UGW721:UHD721"/>
    <mergeCell ref="UHE721:UHL721"/>
    <mergeCell ref="UHM721:UHT721"/>
    <mergeCell ref="UHU721:UIB721"/>
    <mergeCell ref="UIC721:UIJ721"/>
    <mergeCell ref="UIK721:UIR721"/>
    <mergeCell ref="UIS721:UIZ721"/>
    <mergeCell ref="UJA721:UJH721"/>
    <mergeCell ref="UJI721:UJP721"/>
    <mergeCell ref="UJQ721:UJX721"/>
    <mergeCell ref="UJY721:UKF721"/>
    <mergeCell ref="UKG721:UKN721"/>
    <mergeCell ref="UKO721:UKV721"/>
    <mergeCell ref="UKW721:ULD721"/>
    <mergeCell ref="ULE721:ULL721"/>
    <mergeCell ref="ULM721:ULT721"/>
    <mergeCell ref="ULU721:UMB721"/>
    <mergeCell ref="UMC721:UMJ721"/>
    <mergeCell ref="UMK721:UMR721"/>
    <mergeCell ref="UMS721:UMZ721"/>
    <mergeCell ref="UNA721:UNH721"/>
    <mergeCell ref="UNI721:UNP721"/>
    <mergeCell ref="UNQ721:UNX721"/>
    <mergeCell ref="UNY721:UOF721"/>
    <mergeCell ref="UOG721:UON721"/>
    <mergeCell ref="UOO721:UOV721"/>
    <mergeCell ref="UOW721:UPD721"/>
    <mergeCell ref="UPE721:UPL721"/>
    <mergeCell ref="UPM721:UPT721"/>
    <mergeCell ref="UPU721:UQB721"/>
    <mergeCell ref="UQC721:UQJ721"/>
    <mergeCell ref="UQK721:UQR721"/>
    <mergeCell ref="UQS721:UQZ721"/>
    <mergeCell ref="URA721:URH721"/>
    <mergeCell ref="URI721:URP721"/>
    <mergeCell ref="URQ721:URX721"/>
    <mergeCell ref="URY721:USF721"/>
    <mergeCell ref="USG721:USN721"/>
    <mergeCell ref="USO721:USV721"/>
    <mergeCell ref="USW721:UTD721"/>
    <mergeCell ref="UTE721:UTL721"/>
    <mergeCell ref="UTM721:UTT721"/>
    <mergeCell ref="UTU721:UUB721"/>
    <mergeCell ref="UUC721:UUJ721"/>
    <mergeCell ref="UUK721:UUR721"/>
    <mergeCell ref="UUS721:UUZ721"/>
    <mergeCell ref="UVA721:UVH721"/>
    <mergeCell ref="UVI721:UVP721"/>
    <mergeCell ref="UVQ721:UVX721"/>
    <mergeCell ref="UVY721:UWF721"/>
    <mergeCell ref="UWG721:UWN721"/>
    <mergeCell ref="UWO721:UWV721"/>
    <mergeCell ref="UWW721:UXD721"/>
    <mergeCell ref="UXE721:UXL721"/>
    <mergeCell ref="UXM721:UXT721"/>
    <mergeCell ref="UXU721:UYB721"/>
    <mergeCell ref="UYC721:UYJ721"/>
    <mergeCell ref="UYK721:UYR721"/>
    <mergeCell ref="UYS721:UYZ721"/>
    <mergeCell ref="UZA721:UZH721"/>
    <mergeCell ref="UZI721:UZP721"/>
    <mergeCell ref="UZQ721:UZX721"/>
    <mergeCell ref="UZY721:VAF721"/>
    <mergeCell ref="VAG721:VAN721"/>
    <mergeCell ref="VAO721:VAV721"/>
    <mergeCell ref="VAW721:VBD721"/>
    <mergeCell ref="VBE721:VBL721"/>
    <mergeCell ref="VBM721:VBT721"/>
    <mergeCell ref="VBU721:VCB721"/>
    <mergeCell ref="VCC721:VCJ721"/>
    <mergeCell ref="VCK721:VCR721"/>
    <mergeCell ref="VCS721:VCZ721"/>
    <mergeCell ref="VDA721:VDH721"/>
    <mergeCell ref="VDI721:VDP721"/>
    <mergeCell ref="VDQ721:VDX721"/>
    <mergeCell ref="VDY721:VEF721"/>
    <mergeCell ref="VEG721:VEN721"/>
    <mergeCell ref="VEO721:VEV721"/>
    <mergeCell ref="VEW721:VFD721"/>
    <mergeCell ref="VFE721:VFL721"/>
    <mergeCell ref="VFM721:VFT721"/>
    <mergeCell ref="VFU721:VGB721"/>
    <mergeCell ref="VGC721:VGJ721"/>
    <mergeCell ref="VGK721:VGR721"/>
    <mergeCell ref="VGS721:VGZ721"/>
    <mergeCell ref="VHA721:VHH721"/>
    <mergeCell ref="VHI721:VHP721"/>
    <mergeCell ref="VHQ721:VHX721"/>
    <mergeCell ref="VHY721:VIF721"/>
    <mergeCell ref="VIG721:VIN721"/>
    <mergeCell ref="VIO721:VIV721"/>
    <mergeCell ref="VIW721:VJD721"/>
    <mergeCell ref="VJE721:VJL721"/>
    <mergeCell ref="VJM721:VJT721"/>
    <mergeCell ref="VJU721:VKB721"/>
    <mergeCell ref="VKC721:VKJ721"/>
    <mergeCell ref="VKK721:VKR721"/>
    <mergeCell ref="VKS721:VKZ721"/>
    <mergeCell ref="VLA721:VLH721"/>
    <mergeCell ref="VLI721:VLP721"/>
    <mergeCell ref="VLQ721:VLX721"/>
    <mergeCell ref="VLY721:VMF721"/>
    <mergeCell ref="VMG721:VMN721"/>
    <mergeCell ref="VMO721:VMV721"/>
    <mergeCell ref="VMW721:VND721"/>
    <mergeCell ref="VNE721:VNL721"/>
    <mergeCell ref="VNM721:VNT721"/>
    <mergeCell ref="VNU721:VOB721"/>
    <mergeCell ref="VOC721:VOJ721"/>
    <mergeCell ref="VOK721:VOR721"/>
    <mergeCell ref="VOS721:VOZ721"/>
    <mergeCell ref="VPA721:VPH721"/>
    <mergeCell ref="VPI721:VPP721"/>
    <mergeCell ref="VPQ721:VPX721"/>
    <mergeCell ref="VPY721:VQF721"/>
    <mergeCell ref="VQG721:VQN721"/>
    <mergeCell ref="VQO721:VQV721"/>
    <mergeCell ref="VQW721:VRD721"/>
    <mergeCell ref="VRE721:VRL721"/>
    <mergeCell ref="VRM721:VRT721"/>
    <mergeCell ref="VRU721:VSB721"/>
    <mergeCell ref="VSC721:VSJ721"/>
    <mergeCell ref="VSK721:VSR721"/>
    <mergeCell ref="VSS721:VSZ721"/>
    <mergeCell ref="VTA721:VTH721"/>
    <mergeCell ref="VTI721:VTP721"/>
    <mergeCell ref="VTQ721:VTX721"/>
    <mergeCell ref="VTY721:VUF721"/>
    <mergeCell ref="VUG721:VUN721"/>
    <mergeCell ref="VUO721:VUV721"/>
    <mergeCell ref="VUW721:VVD721"/>
    <mergeCell ref="VVE721:VVL721"/>
    <mergeCell ref="VVM721:VVT721"/>
    <mergeCell ref="VVU721:VWB721"/>
    <mergeCell ref="VWC721:VWJ721"/>
    <mergeCell ref="VWK721:VWR721"/>
    <mergeCell ref="VWS721:VWZ721"/>
    <mergeCell ref="VXA721:VXH721"/>
    <mergeCell ref="VXI721:VXP721"/>
    <mergeCell ref="VXQ721:VXX721"/>
    <mergeCell ref="VXY721:VYF721"/>
    <mergeCell ref="VYG721:VYN721"/>
    <mergeCell ref="VYO721:VYV721"/>
    <mergeCell ref="VYW721:VZD721"/>
    <mergeCell ref="VZE721:VZL721"/>
    <mergeCell ref="VZM721:VZT721"/>
    <mergeCell ref="VZU721:WAB721"/>
    <mergeCell ref="WAC721:WAJ721"/>
    <mergeCell ref="WAK721:WAR721"/>
    <mergeCell ref="WAS721:WAZ721"/>
    <mergeCell ref="WBA721:WBH721"/>
    <mergeCell ref="WBI721:WBP721"/>
    <mergeCell ref="WBQ721:WBX721"/>
    <mergeCell ref="WBY721:WCF721"/>
    <mergeCell ref="WCG721:WCN721"/>
    <mergeCell ref="WCO721:WCV721"/>
    <mergeCell ref="WCW721:WDD721"/>
    <mergeCell ref="WDE721:WDL721"/>
    <mergeCell ref="WDM721:WDT721"/>
    <mergeCell ref="WDU721:WEB721"/>
    <mergeCell ref="WEC721:WEJ721"/>
    <mergeCell ref="WEK721:WER721"/>
    <mergeCell ref="WES721:WEZ721"/>
    <mergeCell ref="WFA721:WFH721"/>
    <mergeCell ref="WFI721:WFP721"/>
    <mergeCell ref="WFQ721:WFX721"/>
    <mergeCell ref="WFY721:WGF721"/>
    <mergeCell ref="WGG721:WGN721"/>
    <mergeCell ref="WGO721:WGV721"/>
    <mergeCell ref="WGW721:WHD721"/>
    <mergeCell ref="WHE721:WHL721"/>
    <mergeCell ref="WHM721:WHT721"/>
    <mergeCell ref="WHU721:WIB721"/>
    <mergeCell ref="WIC721:WIJ721"/>
    <mergeCell ref="WIK721:WIR721"/>
    <mergeCell ref="WIS721:WIZ721"/>
    <mergeCell ref="WJA721:WJH721"/>
    <mergeCell ref="WJI721:WJP721"/>
    <mergeCell ref="WJQ721:WJX721"/>
    <mergeCell ref="WJY721:WKF721"/>
    <mergeCell ref="WKG721:WKN721"/>
    <mergeCell ref="WKO721:WKV721"/>
    <mergeCell ref="WKW721:WLD721"/>
    <mergeCell ref="WLE721:WLL721"/>
    <mergeCell ref="WLM721:WLT721"/>
    <mergeCell ref="WLU721:WMB721"/>
    <mergeCell ref="WMC721:WMJ721"/>
    <mergeCell ref="WMK721:WMR721"/>
    <mergeCell ref="WMS721:WMZ721"/>
    <mergeCell ref="WNA721:WNH721"/>
    <mergeCell ref="WNI721:WNP721"/>
    <mergeCell ref="WNQ721:WNX721"/>
    <mergeCell ref="WNY721:WOF721"/>
    <mergeCell ref="WOG721:WON721"/>
    <mergeCell ref="WOO721:WOV721"/>
    <mergeCell ref="WOW721:WPD721"/>
    <mergeCell ref="WPE721:WPL721"/>
    <mergeCell ref="WPM721:WPT721"/>
    <mergeCell ref="WPU721:WQB721"/>
    <mergeCell ref="WQC721:WQJ721"/>
    <mergeCell ref="WQK721:WQR721"/>
    <mergeCell ref="WQS721:WQZ721"/>
    <mergeCell ref="WRA721:WRH721"/>
    <mergeCell ref="WRI721:WRP721"/>
    <mergeCell ref="WRQ721:WRX721"/>
    <mergeCell ref="WRY721:WSF721"/>
    <mergeCell ref="WSG721:WSN721"/>
    <mergeCell ref="WSO721:WSV721"/>
    <mergeCell ref="WSW721:WTD721"/>
    <mergeCell ref="WTE721:WTL721"/>
    <mergeCell ref="WTM721:WTT721"/>
    <mergeCell ref="WTU721:WUB721"/>
    <mergeCell ref="WUC721:WUJ721"/>
    <mergeCell ref="WUK721:WUR721"/>
    <mergeCell ref="WUS721:WUZ721"/>
    <mergeCell ref="WVA721:WVH721"/>
    <mergeCell ref="WVI721:WVP721"/>
    <mergeCell ref="WVQ721:WVX721"/>
    <mergeCell ref="WVY721:WWF721"/>
    <mergeCell ref="WWG721:WWN721"/>
    <mergeCell ref="WWO721:WWV721"/>
    <mergeCell ref="WWW721:WXD721"/>
    <mergeCell ref="WXE721:WXL721"/>
    <mergeCell ref="WXM721:WXT721"/>
    <mergeCell ref="WXU721:WYB721"/>
    <mergeCell ref="WYC721:WYJ721"/>
    <mergeCell ref="WYK721:WYR721"/>
    <mergeCell ref="WYS721:WYZ721"/>
    <mergeCell ref="WZA721:WZH721"/>
    <mergeCell ref="WZI721:WZP721"/>
    <mergeCell ref="A724:H724"/>
    <mergeCell ref="I724:P724"/>
    <mergeCell ref="Q724:X724"/>
    <mergeCell ref="Y724:AF724"/>
    <mergeCell ref="AG724:AN724"/>
    <mergeCell ref="AO724:AV724"/>
    <mergeCell ref="AW724:BD724"/>
    <mergeCell ref="BE724:BL724"/>
    <mergeCell ref="BM724:BT724"/>
    <mergeCell ref="BU724:CB724"/>
    <mergeCell ref="CC724:CJ724"/>
    <mergeCell ref="CK724:CR724"/>
    <mergeCell ref="CS724:CZ724"/>
    <mergeCell ref="DA724:DH724"/>
    <mergeCell ref="DI724:DP724"/>
    <mergeCell ref="DQ724:DX724"/>
    <mergeCell ref="DY724:EF724"/>
    <mergeCell ref="EG724:EN724"/>
    <mergeCell ref="EO724:EV724"/>
    <mergeCell ref="EW724:FD724"/>
    <mergeCell ref="FE724:FL724"/>
    <mergeCell ref="FM724:FT724"/>
    <mergeCell ref="FU724:GB724"/>
    <mergeCell ref="GC724:GJ724"/>
    <mergeCell ref="GK724:GR724"/>
    <mergeCell ref="GS724:GZ724"/>
    <mergeCell ref="HA724:HH724"/>
    <mergeCell ref="HI724:HP724"/>
    <mergeCell ref="HQ724:HX724"/>
    <mergeCell ref="HY724:IF724"/>
    <mergeCell ref="IG724:IN724"/>
    <mergeCell ref="IO724:IV724"/>
    <mergeCell ref="IW724:JD724"/>
    <mergeCell ref="JE724:JL724"/>
    <mergeCell ref="JM724:JT724"/>
    <mergeCell ref="JU724:KB724"/>
    <mergeCell ref="KC724:KJ724"/>
    <mergeCell ref="KK724:KR724"/>
    <mergeCell ref="KS724:KZ724"/>
    <mergeCell ref="LA724:LH724"/>
    <mergeCell ref="LI724:LP724"/>
    <mergeCell ref="LQ724:LX724"/>
    <mergeCell ref="LY724:MF724"/>
    <mergeCell ref="MG724:MN724"/>
    <mergeCell ref="MO724:MV724"/>
    <mergeCell ref="MW724:ND724"/>
    <mergeCell ref="NE724:NL724"/>
    <mergeCell ref="NM724:NT724"/>
    <mergeCell ref="NU724:OB724"/>
    <mergeCell ref="OC724:OJ724"/>
    <mergeCell ref="OK724:OR724"/>
    <mergeCell ref="OS724:OZ724"/>
    <mergeCell ref="PA724:PH724"/>
    <mergeCell ref="PI724:PP724"/>
    <mergeCell ref="PQ724:PX724"/>
    <mergeCell ref="PY724:QF724"/>
    <mergeCell ref="QG724:QN724"/>
    <mergeCell ref="QO724:QV724"/>
    <mergeCell ref="QW724:RD724"/>
    <mergeCell ref="RE724:RL724"/>
    <mergeCell ref="RM724:RT724"/>
    <mergeCell ref="RU724:SB724"/>
    <mergeCell ref="SC724:SJ724"/>
    <mergeCell ref="SK724:SR724"/>
    <mergeCell ref="SS724:SZ724"/>
    <mergeCell ref="TA724:TH724"/>
    <mergeCell ref="TI724:TP724"/>
    <mergeCell ref="TQ724:TX724"/>
    <mergeCell ref="TY724:UF724"/>
    <mergeCell ref="UG724:UN724"/>
    <mergeCell ref="UO724:UV724"/>
    <mergeCell ref="UW724:VD724"/>
    <mergeCell ref="VE724:VL724"/>
    <mergeCell ref="VM724:VT724"/>
    <mergeCell ref="VU724:WB724"/>
    <mergeCell ref="WC724:WJ724"/>
    <mergeCell ref="WK724:WR724"/>
    <mergeCell ref="WS724:WZ724"/>
    <mergeCell ref="XA724:XH724"/>
    <mergeCell ref="XI724:XP724"/>
    <mergeCell ref="XQ724:XX724"/>
    <mergeCell ref="XY724:YF724"/>
    <mergeCell ref="YG724:YN724"/>
    <mergeCell ref="YO724:YV724"/>
    <mergeCell ref="YW724:ZD724"/>
    <mergeCell ref="ZE724:ZL724"/>
    <mergeCell ref="ZM724:ZT724"/>
    <mergeCell ref="ZU724:AAB724"/>
    <mergeCell ref="AAC724:AAJ724"/>
    <mergeCell ref="AAK724:AAR724"/>
    <mergeCell ref="AAS724:AAZ724"/>
    <mergeCell ref="ABA724:ABH724"/>
    <mergeCell ref="ABI724:ABP724"/>
    <mergeCell ref="ABQ724:ABX724"/>
    <mergeCell ref="ABY724:ACF724"/>
    <mergeCell ref="ACG724:ACN724"/>
    <mergeCell ref="ACO724:ACV724"/>
    <mergeCell ref="ACW724:ADD724"/>
    <mergeCell ref="ADE724:ADL724"/>
    <mergeCell ref="ADM724:ADT724"/>
    <mergeCell ref="ADU724:AEB724"/>
    <mergeCell ref="AEC724:AEJ724"/>
    <mergeCell ref="AEK724:AER724"/>
    <mergeCell ref="AES724:AEZ724"/>
    <mergeCell ref="AFA724:AFH724"/>
    <mergeCell ref="AFI724:AFP724"/>
    <mergeCell ref="AFQ724:AFX724"/>
    <mergeCell ref="AFY724:AGF724"/>
    <mergeCell ref="AGG724:AGN724"/>
    <mergeCell ref="AGO724:AGV724"/>
    <mergeCell ref="AGW724:AHD724"/>
    <mergeCell ref="AHE724:AHL724"/>
    <mergeCell ref="AHM724:AHT724"/>
    <mergeCell ref="AHU724:AIB724"/>
    <mergeCell ref="AIC724:AIJ724"/>
    <mergeCell ref="AIK724:AIR724"/>
    <mergeCell ref="AIS724:AIZ724"/>
    <mergeCell ref="AJA724:AJH724"/>
    <mergeCell ref="AJI724:AJP724"/>
    <mergeCell ref="AJQ724:AJX724"/>
    <mergeCell ref="AJY724:AKF724"/>
    <mergeCell ref="AKG724:AKN724"/>
    <mergeCell ref="AKO724:AKV724"/>
    <mergeCell ref="AKW724:ALD724"/>
    <mergeCell ref="ALE724:ALL724"/>
    <mergeCell ref="ALM724:ALT724"/>
    <mergeCell ref="ALU724:AMB724"/>
    <mergeCell ref="AMC724:AMJ724"/>
    <mergeCell ref="AMK724:AMR724"/>
    <mergeCell ref="AMS724:AMZ724"/>
    <mergeCell ref="ANA724:ANH724"/>
    <mergeCell ref="ANI724:ANP724"/>
    <mergeCell ref="ANQ724:ANX724"/>
    <mergeCell ref="ANY724:AOF724"/>
    <mergeCell ref="AOG724:AON724"/>
    <mergeCell ref="AOO724:AOV724"/>
    <mergeCell ref="AOW724:APD724"/>
    <mergeCell ref="APE724:APL724"/>
    <mergeCell ref="APM724:APT724"/>
    <mergeCell ref="APU724:AQB724"/>
    <mergeCell ref="AQC724:AQJ724"/>
    <mergeCell ref="AQK724:AQR724"/>
    <mergeCell ref="AQS724:AQZ724"/>
    <mergeCell ref="ARA724:ARH724"/>
    <mergeCell ref="ARI724:ARP724"/>
    <mergeCell ref="ARQ724:ARX724"/>
    <mergeCell ref="ARY724:ASF724"/>
    <mergeCell ref="ASG724:ASN724"/>
    <mergeCell ref="ASO724:ASV724"/>
    <mergeCell ref="ASW724:ATD724"/>
    <mergeCell ref="ATE724:ATL724"/>
    <mergeCell ref="ATM724:ATT724"/>
    <mergeCell ref="ATU724:AUB724"/>
    <mergeCell ref="AUC724:AUJ724"/>
    <mergeCell ref="AUK724:AUR724"/>
    <mergeCell ref="AUS724:AUZ724"/>
    <mergeCell ref="AVA724:AVH724"/>
    <mergeCell ref="AVI724:AVP724"/>
    <mergeCell ref="AVQ724:AVX724"/>
    <mergeCell ref="AVY724:AWF724"/>
    <mergeCell ref="AWG724:AWN724"/>
    <mergeCell ref="AWO724:AWV724"/>
    <mergeCell ref="AWW724:AXD724"/>
    <mergeCell ref="AXE724:AXL724"/>
    <mergeCell ref="AXM724:AXT724"/>
    <mergeCell ref="AXU724:AYB724"/>
    <mergeCell ref="AYC724:AYJ724"/>
    <mergeCell ref="AYK724:AYR724"/>
    <mergeCell ref="AYS724:AYZ724"/>
    <mergeCell ref="AZA724:AZH724"/>
    <mergeCell ref="AZI724:AZP724"/>
    <mergeCell ref="AZQ724:AZX724"/>
    <mergeCell ref="AZY724:BAF724"/>
    <mergeCell ref="BAG724:BAN724"/>
    <mergeCell ref="BAO724:BAV724"/>
    <mergeCell ref="BAW724:BBD724"/>
    <mergeCell ref="BBE724:BBL724"/>
    <mergeCell ref="BBM724:BBT724"/>
    <mergeCell ref="BBU724:BCB724"/>
    <mergeCell ref="BCC724:BCJ724"/>
    <mergeCell ref="BCK724:BCR724"/>
    <mergeCell ref="BCS724:BCZ724"/>
    <mergeCell ref="BDA724:BDH724"/>
    <mergeCell ref="BDI724:BDP724"/>
    <mergeCell ref="BDQ724:BDX724"/>
    <mergeCell ref="BDY724:BEF724"/>
    <mergeCell ref="BEG724:BEN724"/>
    <mergeCell ref="BEO724:BEV724"/>
    <mergeCell ref="BEW724:BFD724"/>
    <mergeCell ref="BFE724:BFL724"/>
    <mergeCell ref="BFM724:BFT724"/>
    <mergeCell ref="BFU724:BGB724"/>
    <mergeCell ref="BGC724:BGJ724"/>
    <mergeCell ref="BGK724:BGR724"/>
    <mergeCell ref="BGS724:BGZ724"/>
    <mergeCell ref="BHA724:BHH724"/>
    <mergeCell ref="BHI724:BHP724"/>
    <mergeCell ref="BHQ724:BHX724"/>
    <mergeCell ref="BHY724:BIF724"/>
    <mergeCell ref="BIG724:BIN724"/>
    <mergeCell ref="BIO724:BIV724"/>
    <mergeCell ref="BIW724:BJD724"/>
    <mergeCell ref="BJE724:BJL724"/>
    <mergeCell ref="BJM724:BJT724"/>
    <mergeCell ref="BJU724:BKB724"/>
    <mergeCell ref="BKC724:BKJ724"/>
    <mergeCell ref="BKK724:BKR724"/>
    <mergeCell ref="BKS724:BKZ724"/>
    <mergeCell ref="BLA724:BLH724"/>
    <mergeCell ref="BLI724:BLP724"/>
    <mergeCell ref="BLQ724:BLX724"/>
    <mergeCell ref="BLY724:BMF724"/>
    <mergeCell ref="BMG724:BMN724"/>
    <mergeCell ref="BMO724:BMV724"/>
    <mergeCell ref="BMW724:BND724"/>
    <mergeCell ref="BNE724:BNL724"/>
    <mergeCell ref="BNM724:BNT724"/>
    <mergeCell ref="BNU724:BOB724"/>
    <mergeCell ref="BOC724:BOJ724"/>
    <mergeCell ref="BOK724:BOR724"/>
    <mergeCell ref="BOS724:BOZ724"/>
    <mergeCell ref="BPA724:BPH724"/>
    <mergeCell ref="BPI724:BPP724"/>
    <mergeCell ref="BPQ724:BPX724"/>
    <mergeCell ref="BPY724:BQF724"/>
    <mergeCell ref="BQG724:BQN724"/>
    <mergeCell ref="BQO724:BQV724"/>
    <mergeCell ref="BQW724:BRD724"/>
    <mergeCell ref="BRE724:BRL724"/>
    <mergeCell ref="BRM724:BRT724"/>
    <mergeCell ref="BRU724:BSB724"/>
    <mergeCell ref="BSC724:BSJ724"/>
    <mergeCell ref="BSK724:BSR724"/>
    <mergeCell ref="BSS724:BSZ724"/>
    <mergeCell ref="BTA724:BTH724"/>
    <mergeCell ref="BTI724:BTP724"/>
    <mergeCell ref="BTQ724:BTX724"/>
    <mergeCell ref="BTY724:BUF724"/>
    <mergeCell ref="BUG724:BUN724"/>
    <mergeCell ref="BUO724:BUV724"/>
    <mergeCell ref="BUW724:BVD724"/>
    <mergeCell ref="BVE724:BVL724"/>
    <mergeCell ref="BVM724:BVT724"/>
    <mergeCell ref="BVU724:BWB724"/>
    <mergeCell ref="BWC724:BWJ724"/>
    <mergeCell ref="BWK724:BWR724"/>
    <mergeCell ref="BWS724:BWZ724"/>
    <mergeCell ref="BXA724:BXH724"/>
    <mergeCell ref="BXI724:BXP724"/>
    <mergeCell ref="BXQ724:BXX724"/>
    <mergeCell ref="BXY724:BYF724"/>
    <mergeCell ref="BYG724:BYN724"/>
    <mergeCell ref="BYO724:BYV724"/>
    <mergeCell ref="BYW724:BZD724"/>
    <mergeCell ref="BZE724:BZL724"/>
    <mergeCell ref="BZM724:BZT724"/>
    <mergeCell ref="BZU724:CAB724"/>
    <mergeCell ref="CAC724:CAJ724"/>
    <mergeCell ref="CAK724:CAR724"/>
    <mergeCell ref="CAS724:CAZ724"/>
    <mergeCell ref="CBA724:CBH724"/>
    <mergeCell ref="CBI724:CBP724"/>
    <mergeCell ref="CBQ724:CBX724"/>
    <mergeCell ref="CBY724:CCF724"/>
    <mergeCell ref="CCG724:CCN724"/>
    <mergeCell ref="CCO724:CCV724"/>
    <mergeCell ref="CCW724:CDD724"/>
    <mergeCell ref="CDE724:CDL724"/>
    <mergeCell ref="CDM724:CDT724"/>
    <mergeCell ref="CDU724:CEB724"/>
    <mergeCell ref="CEC724:CEJ724"/>
    <mergeCell ref="CEK724:CER724"/>
    <mergeCell ref="CES724:CEZ724"/>
    <mergeCell ref="CFA724:CFH724"/>
    <mergeCell ref="CFI724:CFP724"/>
    <mergeCell ref="CFQ724:CFX724"/>
    <mergeCell ref="CFY724:CGF724"/>
    <mergeCell ref="CGG724:CGN724"/>
    <mergeCell ref="CGO724:CGV724"/>
    <mergeCell ref="CGW724:CHD724"/>
    <mergeCell ref="CHE724:CHL724"/>
    <mergeCell ref="CHM724:CHT724"/>
    <mergeCell ref="CHU724:CIB724"/>
    <mergeCell ref="CIC724:CIJ724"/>
    <mergeCell ref="CIK724:CIR724"/>
    <mergeCell ref="CIS724:CIZ724"/>
    <mergeCell ref="CJA724:CJH724"/>
    <mergeCell ref="CJI724:CJP724"/>
    <mergeCell ref="CJQ724:CJX724"/>
    <mergeCell ref="CJY724:CKF724"/>
    <mergeCell ref="CKG724:CKN724"/>
    <mergeCell ref="CKO724:CKV724"/>
    <mergeCell ref="CKW724:CLD724"/>
    <mergeCell ref="CLE724:CLL724"/>
    <mergeCell ref="CLM724:CLT724"/>
    <mergeCell ref="CLU724:CMB724"/>
    <mergeCell ref="CMC724:CMJ724"/>
    <mergeCell ref="CMK724:CMR724"/>
    <mergeCell ref="CMS724:CMZ724"/>
    <mergeCell ref="CNA724:CNH724"/>
    <mergeCell ref="CNI724:CNP724"/>
    <mergeCell ref="CNQ724:CNX724"/>
    <mergeCell ref="CNY724:COF724"/>
    <mergeCell ref="COG724:CON724"/>
    <mergeCell ref="COO724:COV724"/>
    <mergeCell ref="COW724:CPD724"/>
    <mergeCell ref="CPE724:CPL724"/>
    <mergeCell ref="CPM724:CPT724"/>
    <mergeCell ref="CPU724:CQB724"/>
    <mergeCell ref="CQC724:CQJ724"/>
    <mergeCell ref="CQK724:CQR724"/>
    <mergeCell ref="CQS724:CQZ724"/>
    <mergeCell ref="CRA724:CRH724"/>
    <mergeCell ref="CRI724:CRP724"/>
    <mergeCell ref="CRQ724:CRX724"/>
    <mergeCell ref="CRY724:CSF724"/>
    <mergeCell ref="CSG724:CSN724"/>
    <mergeCell ref="CSO724:CSV724"/>
    <mergeCell ref="CSW724:CTD724"/>
    <mergeCell ref="CTE724:CTL724"/>
    <mergeCell ref="CTM724:CTT724"/>
    <mergeCell ref="CTU724:CUB724"/>
    <mergeCell ref="CUC724:CUJ724"/>
    <mergeCell ref="CUK724:CUR724"/>
    <mergeCell ref="CUS724:CUZ724"/>
    <mergeCell ref="CVA724:CVH724"/>
    <mergeCell ref="CVI724:CVP724"/>
    <mergeCell ref="CVQ724:CVX724"/>
    <mergeCell ref="CVY724:CWF724"/>
    <mergeCell ref="CWG724:CWN724"/>
    <mergeCell ref="CWO724:CWV724"/>
    <mergeCell ref="CWW724:CXD724"/>
    <mergeCell ref="CXE724:CXL724"/>
    <mergeCell ref="CXM724:CXT724"/>
    <mergeCell ref="CXU724:CYB724"/>
    <mergeCell ref="CYC724:CYJ724"/>
    <mergeCell ref="CYK724:CYR724"/>
    <mergeCell ref="CYS724:CYZ724"/>
    <mergeCell ref="CZA724:CZH724"/>
    <mergeCell ref="CZI724:CZP724"/>
    <mergeCell ref="CZQ724:CZX724"/>
    <mergeCell ref="CZY724:DAF724"/>
    <mergeCell ref="DAG724:DAN724"/>
    <mergeCell ref="DAO724:DAV724"/>
    <mergeCell ref="DAW724:DBD724"/>
    <mergeCell ref="DBE724:DBL724"/>
    <mergeCell ref="DBM724:DBT724"/>
    <mergeCell ref="DBU724:DCB724"/>
    <mergeCell ref="DCC724:DCJ724"/>
    <mergeCell ref="DCK724:DCR724"/>
    <mergeCell ref="DCS724:DCZ724"/>
    <mergeCell ref="DDA724:DDH724"/>
    <mergeCell ref="DDI724:DDP724"/>
    <mergeCell ref="DDQ724:DDX724"/>
    <mergeCell ref="DDY724:DEF724"/>
    <mergeCell ref="DEG724:DEN724"/>
    <mergeCell ref="DEO724:DEV724"/>
    <mergeCell ref="DEW724:DFD724"/>
    <mergeCell ref="DFE724:DFL724"/>
    <mergeCell ref="DFM724:DFT724"/>
    <mergeCell ref="DFU724:DGB724"/>
    <mergeCell ref="DGC724:DGJ724"/>
    <mergeCell ref="DGK724:DGR724"/>
    <mergeCell ref="DGS724:DGZ724"/>
    <mergeCell ref="DHA724:DHH724"/>
    <mergeCell ref="DHI724:DHP724"/>
    <mergeCell ref="DHQ724:DHX724"/>
    <mergeCell ref="DHY724:DIF724"/>
    <mergeCell ref="DIG724:DIN724"/>
    <mergeCell ref="DIO724:DIV724"/>
    <mergeCell ref="DIW724:DJD724"/>
    <mergeCell ref="DJE724:DJL724"/>
    <mergeCell ref="DJM724:DJT724"/>
    <mergeCell ref="DJU724:DKB724"/>
    <mergeCell ref="DKC724:DKJ724"/>
    <mergeCell ref="DKK724:DKR724"/>
    <mergeCell ref="DKS724:DKZ724"/>
    <mergeCell ref="DLA724:DLH724"/>
    <mergeCell ref="DLI724:DLP724"/>
    <mergeCell ref="DLQ724:DLX724"/>
    <mergeCell ref="DLY724:DMF724"/>
    <mergeCell ref="DMG724:DMN724"/>
    <mergeCell ref="DMO724:DMV724"/>
    <mergeCell ref="DMW724:DND724"/>
    <mergeCell ref="DNE724:DNL724"/>
    <mergeCell ref="DNM724:DNT724"/>
    <mergeCell ref="DNU724:DOB724"/>
    <mergeCell ref="DOC724:DOJ724"/>
    <mergeCell ref="DOK724:DOR724"/>
    <mergeCell ref="DOS724:DOZ724"/>
    <mergeCell ref="DPA724:DPH724"/>
    <mergeCell ref="DPI724:DPP724"/>
    <mergeCell ref="DPQ724:DPX724"/>
    <mergeCell ref="DPY724:DQF724"/>
    <mergeCell ref="DQG724:DQN724"/>
    <mergeCell ref="DQO724:DQV724"/>
    <mergeCell ref="DQW724:DRD724"/>
    <mergeCell ref="DRE724:DRL724"/>
    <mergeCell ref="DRM724:DRT724"/>
    <mergeCell ref="DRU724:DSB724"/>
    <mergeCell ref="DSC724:DSJ724"/>
    <mergeCell ref="DSK724:DSR724"/>
    <mergeCell ref="DSS724:DSZ724"/>
    <mergeCell ref="DTA724:DTH724"/>
    <mergeCell ref="DTI724:DTP724"/>
    <mergeCell ref="DTQ724:DTX724"/>
    <mergeCell ref="DTY724:DUF724"/>
    <mergeCell ref="DUG724:DUN724"/>
    <mergeCell ref="DUO724:DUV724"/>
    <mergeCell ref="DUW724:DVD724"/>
    <mergeCell ref="DVE724:DVL724"/>
    <mergeCell ref="DVM724:DVT724"/>
    <mergeCell ref="DVU724:DWB724"/>
    <mergeCell ref="DWC724:DWJ724"/>
    <mergeCell ref="DWK724:DWR724"/>
    <mergeCell ref="DWS724:DWZ724"/>
    <mergeCell ref="DXA724:DXH724"/>
    <mergeCell ref="DXI724:DXP724"/>
    <mergeCell ref="DXQ724:DXX724"/>
    <mergeCell ref="DXY724:DYF724"/>
    <mergeCell ref="DYG724:DYN724"/>
    <mergeCell ref="DYO724:DYV724"/>
    <mergeCell ref="DYW724:DZD724"/>
    <mergeCell ref="DZE724:DZL724"/>
    <mergeCell ref="DZM724:DZT724"/>
    <mergeCell ref="DZU724:EAB724"/>
    <mergeCell ref="EAC724:EAJ724"/>
    <mergeCell ref="EAK724:EAR724"/>
    <mergeCell ref="EAS724:EAZ724"/>
    <mergeCell ref="EBA724:EBH724"/>
    <mergeCell ref="EBI724:EBP724"/>
    <mergeCell ref="EBQ724:EBX724"/>
    <mergeCell ref="EBY724:ECF724"/>
    <mergeCell ref="ECG724:ECN724"/>
    <mergeCell ref="ECO724:ECV724"/>
    <mergeCell ref="ECW724:EDD724"/>
    <mergeCell ref="EDE724:EDL724"/>
    <mergeCell ref="EDM724:EDT724"/>
    <mergeCell ref="EDU724:EEB724"/>
    <mergeCell ref="EEC724:EEJ724"/>
    <mergeCell ref="EEK724:EER724"/>
    <mergeCell ref="EES724:EEZ724"/>
    <mergeCell ref="EFA724:EFH724"/>
    <mergeCell ref="EFI724:EFP724"/>
    <mergeCell ref="EFQ724:EFX724"/>
    <mergeCell ref="EFY724:EGF724"/>
    <mergeCell ref="EGG724:EGN724"/>
    <mergeCell ref="EGO724:EGV724"/>
    <mergeCell ref="EGW724:EHD724"/>
    <mergeCell ref="EHE724:EHL724"/>
    <mergeCell ref="EHM724:EHT724"/>
    <mergeCell ref="EHU724:EIB724"/>
    <mergeCell ref="EIC724:EIJ724"/>
    <mergeCell ref="EIK724:EIR724"/>
    <mergeCell ref="EIS724:EIZ724"/>
    <mergeCell ref="EJA724:EJH724"/>
    <mergeCell ref="EJI724:EJP724"/>
    <mergeCell ref="EJQ724:EJX724"/>
    <mergeCell ref="EJY724:EKF724"/>
    <mergeCell ref="EKG724:EKN724"/>
    <mergeCell ref="EKO724:EKV724"/>
    <mergeCell ref="EKW724:ELD724"/>
    <mergeCell ref="ELE724:ELL724"/>
    <mergeCell ref="ELM724:ELT724"/>
    <mergeCell ref="ELU724:EMB724"/>
    <mergeCell ref="EMC724:EMJ724"/>
    <mergeCell ref="EMK724:EMR724"/>
    <mergeCell ref="EMS724:EMZ724"/>
    <mergeCell ref="ENA724:ENH724"/>
    <mergeCell ref="ENI724:ENP724"/>
    <mergeCell ref="ENQ724:ENX724"/>
    <mergeCell ref="ENY724:EOF724"/>
    <mergeCell ref="EOG724:EON724"/>
    <mergeCell ref="EOO724:EOV724"/>
    <mergeCell ref="EOW724:EPD724"/>
    <mergeCell ref="EPE724:EPL724"/>
    <mergeCell ref="EPM724:EPT724"/>
    <mergeCell ref="EPU724:EQB724"/>
    <mergeCell ref="EQC724:EQJ724"/>
    <mergeCell ref="EQK724:EQR724"/>
    <mergeCell ref="EQS724:EQZ724"/>
    <mergeCell ref="ERA724:ERH724"/>
    <mergeCell ref="ERI724:ERP724"/>
    <mergeCell ref="ERQ724:ERX724"/>
    <mergeCell ref="ERY724:ESF724"/>
    <mergeCell ref="ESG724:ESN724"/>
    <mergeCell ref="ESO724:ESV724"/>
    <mergeCell ref="ESW724:ETD724"/>
    <mergeCell ref="ETE724:ETL724"/>
    <mergeCell ref="ETM724:ETT724"/>
    <mergeCell ref="ETU724:EUB724"/>
    <mergeCell ref="EUC724:EUJ724"/>
    <mergeCell ref="EUK724:EUR724"/>
    <mergeCell ref="EUS724:EUZ724"/>
    <mergeCell ref="EVA724:EVH724"/>
    <mergeCell ref="EVI724:EVP724"/>
    <mergeCell ref="EVQ724:EVX724"/>
    <mergeCell ref="EVY724:EWF724"/>
    <mergeCell ref="EWG724:EWN724"/>
    <mergeCell ref="EWO724:EWV724"/>
    <mergeCell ref="EWW724:EXD724"/>
    <mergeCell ref="EXE724:EXL724"/>
    <mergeCell ref="EXM724:EXT724"/>
    <mergeCell ref="EXU724:EYB724"/>
    <mergeCell ref="EYC724:EYJ724"/>
    <mergeCell ref="EYK724:EYR724"/>
    <mergeCell ref="EYS724:EYZ724"/>
    <mergeCell ref="EZA724:EZH724"/>
    <mergeCell ref="EZI724:EZP724"/>
    <mergeCell ref="EZQ724:EZX724"/>
    <mergeCell ref="EZY724:FAF724"/>
    <mergeCell ref="FAG724:FAN724"/>
    <mergeCell ref="FAO724:FAV724"/>
    <mergeCell ref="FAW724:FBD724"/>
    <mergeCell ref="FBE724:FBL724"/>
    <mergeCell ref="FBM724:FBT724"/>
    <mergeCell ref="FBU724:FCB724"/>
    <mergeCell ref="FCC724:FCJ724"/>
    <mergeCell ref="FCK724:FCR724"/>
    <mergeCell ref="FCS724:FCZ724"/>
    <mergeCell ref="FDA724:FDH724"/>
    <mergeCell ref="FDI724:FDP724"/>
    <mergeCell ref="FDQ724:FDX724"/>
    <mergeCell ref="FDY724:FEF724"/>
    <mergeCell ref="FEG724:FEN724"/>
    <mergeCell ref="FEO724:FEV724"/>
    <mergeCell ref="FEW724:FFD724"/>
    <mergeCell ref="FFE724:FFL724"/>
    <mergeCell ref="FFM724:FFT724"/>
    <mergeCell ref="FFU724:FGB724"/>
    <mergeCell ref="FGC724:FGJ724"/>
    <mergeCell ref="FGK724:FGR724"/>
    <mergeCell ref="FGS724:FGZ724"/>
    <mergeCell ref="FHA724:FHH724"/>
    <mergeCell ref="FHI724:FHP724"/>
    <mergeCell ref="FHQ724:FHX724"/>
    <mergeCell ref="FHY724:FIF724"/>
    <mergeCell ref="FIG724:FIN724"/>
    <mergeCell ref="FIO724:FIV724"/>
    <mergeCell ref="FIW724:FJD724"/>
    <mergeCell ref="FJE724:FJL724"/>
    <mergeCell ref="FJM724:FJT724"/>
    <mergeCell ref="FJU724:FKB724"/>
    <mergeCell ref="FKC724:FKJ724"/>
    <mergeCell ref="FKK724:FKR724"/>
    <mergeCell ref="FKS724:FKZ724"/>
    <mergeCell ref="FLA724:FLH724"/>
    <mergeCell ref="FLI724:FLP724"/>
    <mergeCell ref="FLQ724:FLX724"/>
    <mergeCell ref="FLY724:FMF724"/>
    <mergeCell ref="FMG724:FMN724"/>
    <mergeCell ref="FMO724:FMV724"/>
    <mergeCell ref="FMW724:FND724"/>
    <mergeCell ref="FNE724:FNL724"/>
    <mergeCell ref="FNM724:FNT724"/>
    <mergeCell ref="FNU724:FOB724"/>
    <mergeCell ref="FOC724:FOJ724"/>
    <mergeCell ref="FOK724:FOR724"/>
    <mergeCell ref="FOS724:FOZ724"/>
    <mergeCell ref="FPA724:FPH724"/>
    <mergeCell ref="FPI724:FPP724"/>
    <mergeCell ref="FPQ724:FPX724"/>
    <mergeCell ref="FPY724:FQF724"/>
    <mergeCell ref="FQG724:FQN724"/>
    <mergeCell ref="FQO724:FQV724"/>
    <mergeCell ref="FQW724:FRD724"/>
    <mergeCell ref="FRE724:FRL724"/>
    <mergeCell ref="FRM724:FRT724"/>
    <mergeCell ref="FRU724:FSB724"/>
    <mergeCell ref="FSC724:FSJ724"/>
    <mergeCell ref="FSK724:FSR724"/>
    <mergeCell ref="FSS724:FSZ724"/>
    <mergeCell ref="FTA724:FTH724"/>
    <mergeCell ref="FTI724:FTP724"/>
    <mergeCell ref="FTQ724:FTX724"/>
    <mergeCell ref="FTY724:FUF724"/>
    <mergeCell ref="FUG724:FUN724"/>
    <mergeCell ref="FUO724:FUV724"/>
    <mergeCell ref="FUW724:FVD724"/>
    <mergeCell ref="FVE724:FVL724"/>
    <mergeCell ref="FVM724:FVT724"/>
    <mergeCell ref="FVU724:FWB724"/>
    <mergeCell ref="FWC724:FWJ724"/>
    <mergeCell ref="FWK724:FWR724"/>
    <mergeCell ref="FWS724:FWZ724"/>
    <mergeCell ref="FXA724:FXH724"/>
    <mergeCell ref="FXI724:FXP724"/>
    <mergeCell ref="FXQ724:FXX724"/>
    <mergeCell ref="FXY724:FYF724"/>
    <mergeCell ref="FYG724:FYN724"/>
    <mergeCell ref="FYO724:FYV724"/>
    <mergeCell ref="FYW724:FZD724"/>
    <mergeCell ref="FZE724:FZL724"/>
    <mergeCell ref="FZM724:FZT724"/>
    <mergeCell ref="FZU724:GAB724"/>
    <mergeCell ref="GAC724:GAJ724"/>
    <mergeCell ref="GAK724:GAR724"/>
    <mergeCell ref="GAS724:GAZ724"/>
    <mergeCell ref="GBA724:GBH724"/>
    <mergeCell ref="GBI724:GBP724"/>
    <mergeCell ref="GBQ724:GBX724"/>
    <mergeCell ref="GBY724:GCF724"/>
    <mergeCell ref="GCG724:GCN724"/>
    <mergeCell ref="GCO724:GCV724"/>
    <mergeCell ref="GCW724:GDD724"/>
    <mergeCell ref="GDE724:GDL724"/>
    <mergeCell ref="GDM724:GDT724"/>
    <mergeCell ref="GDU724:GEB724"/>
    <mergeCell ref="GEC724:GEJ724"/>
    <mergeCell ref="GEK724:GER724"/>
    <mergeCell ref="GES724:GEZ724"/>
    <mergeCell ref="GFA724:GFH724"/>
    <mergeCell ref="GFI724:GFP724"/>
    <mergeCell ref="GFQ724:GFX724"/>
    <mergeCell ref="GFY724:GGF724"/>
    <mergeCell ref="GGG724:GGN724"/>
    <mergeCell ref="GGO724:GGV724"/>
    <mergeCell ref="GGW724:GHD724"/>
    <mergeCell ref="GHE724:GHL724"/>
    <mergeCell ref="GHM724:GHT724"/>
    <mergeCell ref="GHU724:GIB724"/>
    <mergeCell ref="GIC724:GIJ724"/>
    <mergeCell ref="GIK724:GIR724"/>
    <mergeCell ref="GIS724:GIZ724"/>
    <mergeCell ref="GJA724:GJH724"/>
    <mergeCell ref="GJI724:GJP724"/>
    <mergeCell ref="GJQ724:GJX724"/>
    <mergeCell ref="GJY724:GKF724"/>
    <mergeCell ref="GKG724:GKN724"/>
    <mergeCell ref="GKO724:GKV724"/>
    <mergeCell ref="GKW724:GLD724"/>
    <mergeCell ref="GLE724:GLL724"/>
    <mergeCell ref="GLM724:GLT724"/>
    <mergeCell ref="GLU724:GMB724"/>
    <mergeCell ref="GMC724:GMJ724"/>
    <mergeCell ref="GMK724:GMR724"/>
    <mergeCell ref="GMS724:GMZ724"/>
    <mergeCell ref="GNA724:GNH724"/>
    <mergeCell ref="GNI724:GNP724"/>
    <mergeCell ref="GNQ724:GNX724"/>
    <mergeCell ref="GNY724:GOF724"/>
    <mergeCell ref="GOG724:GON724"/>
    <mergeCell ref="GOO724:GOV724"/>
    <mergeCell ref="GOW724:GPD724"/>
    <mergeCell ref="GPE724:GPL724"/>
    <mergeCell ref="GPM724:GPT724"/>
    <mergeCell ref="GPU724:GQB724"/>
    <mergeCell ref="GQC724:GQJ724"/>
    <mergeCell ref="GQK724:GQR724"/>
    <mergeCell ref="GQS724:GQZ724"/>
    <mergeCell ref="GRA724:GRH724"/>
    <mergeCell ref="GRI724:GRP724"/>
    <mergeCell ref="GRQ724:GRX724"/>
    <mergeCell ref="GRY724:GSF724"/>
    <mergeCell ref="GSG724:GSN724"/>
    <mergeCell ref="GSO724:GSV724"/>
    <mergeCell ref="GSW724:GTD724"/>
    <mergeCell ref="GTE724:GTL724"/>
    <mergeCell ref="GTM724:GTT724"/>
    <mergeCell ref="GTU724:GUB724"/>
    <mergeCell ref="GUC724:GUJ724"/>
    <mergeCell ref="GUK724:GUR724"/>
    <mergeCell ref="GUS724:GUZ724"/>
    <mergeCell ref="GVA724:GVH724"/>
    <mergeCell ref="GVI724:GVP724"/>
    <mergeCell ref="GVQ724:GVX724"/>
    <mergeCell ref="GVY724:GWF724"/>
    <mergeCell ref="GWG724:GWN724"/>
    <mergeCell ref="GWO724:GWV724"/>
    <mergeCell ref="GWW724:GXD724"/>
    <mergeCell ref="GXE724:GXL724"/>
    <mergeCell ref="GXM724:GXT724"/>
    <mergeCell ref="GXU724:GYB724"/>
    <mergeCell ref="GYC724:GYJ724"/>
    <mergeCell ref="GYK724:GYR724"/>
    <mergeCell ref="GYS724:GYZ724"/>
    <mergeCell ref="GZA724:GZH724"/>
    <mergeCell ref="GZI724:GZP724"/>
    <mergeCell ref="GZQ724:GZX724"/>
    <mergeCell ref="GZY724:HAF724"/>
    <mergeCell ref="HAG724:HAN724"/>
    <mergeCell ref="HAO724:HAV724"/>
    <mergeCell ref="HAW724:HBD724"/>
    <mergeCell ref="HBE724:HBL724"/>
    <mergeCell ref="HBM724:HBT724"/>
    <mergeCell ref="HBU724:HCB724"/>
    <mergeCell ref="HCC724:HCJ724"/>
    <mergeCell ref="HCK724:HCR724"/>
    <mergeCell ref="HCS724:HCZ724"/>
    <mergeCell ref="HDA724:HDH724"/>
    <mergeCell ref="HDI724:HDP724"/>
    <mergeCell ref="HDQ724:HDX724"/>
    <mergeCell ref="HDY724:HEF724"/>
    <mergeCell ref="HEG724:HEN724"/>
    <mergeCell ref="HEO724:HEV724"/>
    <mergeCell ref="HEW724:HFD724"/>
    <mergeCell ref="HFE724:HFL724"/>
    <mergeCell ref="HFM724:HFT724"/>
    <mergeCell ref="HFU724:HGB724"/>
    <mergeCell ref="HGC724:HGJ724"/>
    <mergeCell ref="HGK724:HGR724"/>
    <mergeCell ref="HGS724:HGZ724"/>
    <mergeCell ref="HHA724:HHH724"/>
    <mergeCell ref="HHI724:HHP724"/>
    <mergeCell ref="HHQ724:HHX724"/>
    <mergeCell ref="HHY724:HIF724"/>
    <mergeCell ref="HIG724:HIN724"/>
    <mergeCell ref="HIO724:HIV724"/>
    <mergeCell ref="HIW724:HJD724"/>
    <mergeCell ref="HJE724:HJL724"/>
    <mergeCell ref="HJM724:HJT724"/>
    <mergeCell ref="HJU724:HKB724"/>
    <mergeCell ref="HKC724:HKJ724"/>
    <mergeCell ref="HKK724:HKR724"/>
    <mergeCell ref="HKS724:HKZ724"/>
    <mergeCell ref="HLA724:HLH724"/>
    <mergeCell ref="HLI724:HLP724"/>
    <mergeCell ref="HLQ724:HLX724"/>
    <mergeCell ref="HLY724:HMF724"/>
    <mergeCell ref="HMG724:HMN724"/>
    <mergeCell ref="HMO724:HMV724"/>
    <mergeCell ref="HMW724:HND724"/>
    <mergeCell ref="HNE724:HNL724"/>
    <mergeCell ref="HNM724:HNT724"/>
    <mergeCell ref="HNU724:HOB724"/>
    <mergeCell ref="HOC724:HOJ724"/>
    <mergeCell ref="HOK724:HOR724"/>
    <mergeCell ref="HOS724:HOZ724"/>
    <mergeCell ref="HPA724:HPH724"/>
    <mergeCell ref="HPI724:HPP724"/>
    <mergeCell ref="HPQ724:HPX724"/>
    <mergeCell ref="HPY724:HQF724"/>
    <mergeCell ref="HQG724:HQN724"/>
    <mergeCell ref="HQO724:HQV724"/>
    <mergeCell ref="HQW724:HRD724"/>
    <mergeCell ref="HRE724:HRL724"/>
    <mergeCell ref="HRM724:HRT724"/>
    <mergeCell ref="HRU724:HSB724"/>
    <mergeCell ref="HSC724:HSJ724"/>
    <mergeCell ref="HSK724:HSR724"/>
    <mergeCell ref="HSS724:HSZ724"/>
    <mergeCell ref="HTA724:HTH724"/>
    <mergeCell ref="HTI724:HTP724"/>
    <mergeCell ref="HTQ724:HTX724"/>
    <mergeCell ref="HTY724:HUF724"/>
    <mergeCell ref="HUG724:HUN724"/>
    <mergeCell ref="HUO724:HUV724"/>
    <mergeCell ref="HUW724:HVD724"/>
    <mergeCell ref="HVE724:HVL724"/>
    <mergeCell ref="HVM724:HVT724"/>
    <mergeCell ref="HVU724:HWB724"/>
    <mergeCell ref="HWC724:HWJ724"/>
    <mergeCell ref="HWK724:HWR724"/>
    <mergeCell ref="HWS724:HWZ724"/>
    <mergeCell ref="HXA724:HXH724"/>
    <mergeCell ref="HXI724:HXP724"/>
    <mergeCell ref="HXQ724:HXX724"/>
    <mergeCell ref="HXY724:HYF724"/>
    <mergeCell ref="HYG724:HYN724"/>
    <mergeCell ref="HYO724:HYV724"/>
    <mergeCell ref="HYW724:HZD724"/>
    <mergeCell ref="HZE724:HZL724"/>
    <mergeCell ref="HZM724:HZT724"/>
    <mergeCell ref="HZU724:IAB724"/>
    <mergeCell ref="IAC724:IAJ724"/>
    <mergeCell ref="IAK724:IAR724"/>
    <mergeCell ref="IAS724:IAZ724"/>
    <mergeCell ref="IBA724:IBH724"/>
    <mergeCell ref="IBI724:IBP724"/>
    <mergeCell ref="IBQ724:IBX724"/>
    <mergeCell ref="IBY724:ICF724"/>
    <mergeCell ref="ICG724:ICN724"/>
    <mergeCell ref="ICO724:ICV724"/>
    <mergeCell ref="ICW724:IDD724"/>
    <mergeCell ref="IDE724:IDL724"/>
    <mergeCell ref="IDM724:IDT724"/>
    <mergeCell ref="IDU724:IEB724"/>
    <mergeCell ref="IEC724:IEJ724"/>
    <mergeCell ref="IEK724:IER724"/>
    <mergeCell ref="IES724:IEZ724"/>
    <mergeCell ref="IFA724:IFH724"/>
    <mergeCell ref="IFI724:IFP724"/>
    <mergeCell ref="IFQ724:IFX724"/>
    <mergeCell ref="IFY724:IGF724"/>
    <mergeCell ref="IGG724:IGN724"/>
    <mergeCell ref="IGO724:IGV724"/>
    <mergeCell ref="IGW724:IHD724"/>
    <mergeCell ref="IHE724:IHL724"/>
    <mergeCell ref="IHM724:IHT724"/>
    <mergeCell ref="IHU724:IIB724"/>
    <mergeCell ref="IIC724:IIJ724"/>
    <mergeCell ref="IIK724:IIR724"/>
    <mergeCell ref="IIS724:IIZ724"/>
    <mergeCell ref="IJA724:IJH724"/>
    <mergeCell ref="IJI724:IJP724"/>
    <mergeCell ref="IJQ724:IJX724"/>
    <mergeCell ref="IJY724:IKF724"/>
    <mergeCell ref="IKG724:IKN724"/>
    <mergeCell ref="IKO724:IKV724"/>
    <mergeCell ref="IKW724:ILD724"/>
    <mergeCell ref="ILE724:ILL724"/>
    <mergeCell ref="ILM724:ILT724"/>
    <mergeCell ref="ILU724:IMB724"/>
    <mergeCell ref="IMC724:IMJ724"/>
    <mergeCell ref="IMK724:IMR724"/>
    <mergeCell ref="IMS724:IMZ724"/>
    <mergeCell ref="INA724:INH724"/>
    <mergeCell ref="INI724:INP724"/>
    <mergeCell ref="INQ724:INX724"/>
    <mergeCell ref="INY724:IOF724"/>
    <mergeCell ref="IOG724:ION724"/>
    <mergeCell ref="IOO724:IOV724"/>
    <mergeCell ref="IOW724:IPD724"/>
    <mergeCell ref="IPE724:IPL724"/>
    <mergeCell ref="IPM724:IPT724"/>
    <mergeCell ref="IPU724:IQB724"/>
    <mergeCell ref="IQC724:IQJ724"/>
    <mergeCell ref="IQK724:IQR724"/>
    <mergeCell ref="IQS724:IQZ724"/>
    <mergeCell ref="IRA724:IRH724"/>
    <mergeCell ref="IRI724:IRP724"/>
    <mergeCell ref="IRQ724:IRX724"/>
    <mergeCell ref="IRY724:ISF724"/>
    <mergeCell ref="ISG724:ISN724"/>
    <mergeCell ref="ISO724:ISV724"/>
    <mergeCell ref="ISW724:ITD724"/>
    <mergeCell ref="ITE724:ITL724"/>
    <mergeCell ref="ITM724:ITT724"/>
    <mergeCell ref="ITU724:IUB724"/>
    <mergeCell ref="IUC724:IUJ724"/>
    <mergeCell ref="IUK724:IUR724"/>
    <mergeCell ref="IUS724:IUZ724"/>
    <mergeCell ref="IVA724:IVH724"/>
    <mergeCell ref="IVI724:IVP724"/>
    <mergeCell ref="IVQ724:IVX724"/>
    <mergeCell ref="IVY724:IWF724"/>
    <mergeCell ref="IWG724:IWN724"/>
    <mergeCell ref="IWO724:IWV724"/>
    <mergeCell ref="IWW724:IXD724"/>
    <mergeCell ref="IXE724:IXL724"/>
    <mergeCell ref="IXM724:IXT724"/>
    <mergeCell ref="IXU724:IYB724"/>
    <mergeCell ref="IYC724:IYJ724"/>
    <mergeCell ref="IYK724:IYR724"/>
    <mergeCell ref="IYS724:IYZ724"/>
    <mergeCell ref="IZA724:IZH724"/>
    <mergeCell ref="IZI724:IZP724"/>
    <mergeCell ref="IZQ724:IZX724"/>
    <mergeCell ref="IZY724:JAF724"/>
    <mergeCell ref="JAG724:JAN724"/>
    <mergeCell ref="JAO724:JAV724"/>
    <mergeCell ref="JAW724:JBD724"/>
    <mergeCell ref="JBE724:JBL724"/>
    <mergeCell ref="JBM724:JBT724"/>
    <mergeCell ref="JBU724:JCB724"/>
    <mergeCell ref="JCC724:JCJ724"/>
    <mergeCell ref="JCK724:JCR724"/>
    <mergeCell ref="JCS724:JCZ724"/>
    <mergeCell ref="JDA724:JDH724"/>
    <mergeCell ref="JDI724:JDP724"/>
    <mergeCell ref="JDQ724:JDX724"/>
    <mergeCell ref="JDY724:JEF724"/>
    <mergeCell ref="JEG724:JEN724"/>
    <mergeCell ref="JEO724:JEV724"/>
    <mergeCell ref="JEW724:JFD724"/>
    <mergeCell ref="JFE724:JFL724"/>
    <mergeCell ref="JFM724:JFT724"/>
    <mergeCell ref="JFU724:JGB724"/>
    <mergeCell ref="JGC724:JGJ724"/>
    <mergeCell ref="JGK724:JGR724"/>
    <mergeCell ref="JGS724:JGZ724"/>
    <mergeCell ref="JHA724:JHH724"/>
    <mergeCell ref="JHI724:JHP724"/>
    <mergeCell ref="JHQ724:JHX724"/>
    <mergeCell ref="JHY724:JIF724"/>
    <mergeCell ref="JIG724:JIN724"/>
    <mergeCell ref="JIO724:JIV724"/>
    <mergeCell ref="JIW724:JJD724"/>
    <mergeCell ref="JJE724:JJL724"/>
    <mergeCell ref="JJM724:JJT724"/>
    <mergeCell ref="JJU724:JKB724"/>
    <mergeCell ref="JKC724:JKJ724"/>
    <mergeCell ref="JKK724:JKR724"/>
    <mergeCell ref="JKS724:JKZ724"/>
    <mergeCell ref="JLA724:JLH724"/>
    <mergeCell ref="JLI724:JLP724"/>
    <mergeCell ref="JLQ724:JLX724"/>
    <mergeCell ref="JLY724:JMF724"/>
    <mergeCell ref="JMG724:JMN724"/>
    <mergeCell ref="JMO724:JMV724"/>
    <mergeCell ref="JMW724:JND724"/>
    <mergeCell ref="JNE724:JNL724"/>
    <mergeCell ref="JNM724:JNT724"/>
    <mergeCell ref="JNU724:JOB724"/>
    <mergeCell ref="JOC724:JOJ724"/>
    <mergeCell ref="JOK724:JOR724"/>
    <mergeCell ref="JOS724:JOZ724"/>
    <mergeCell ref="JPA724:JPH724"/>
    <mergeCell ref="JPI724:JPP724"/>
    <mergeCell ref="JPQ724:JPX724"/>
    <mergeCell ref="JPY724:JQF724"/>
    <mergeCell ref="JQG724:JQN724"/>
    <mergeCell ref="JQO724:JQV724"/>
    <mergeCell ref="JQW724:JRD724"/>
    <mergeCell ref="JRE724:JRL724"/>
    <mergeCell ref="JRM724:JRT724"/>
    <mergeCell ref="JRU724:JSB724"/>
    <mergeCell ref="JSC724:JSJ724"/>
    <mergeCell ref="JSK724:JSR724"/>
    <mergeCell ref="JSS724:JSZ724"/>
    <mergeCell ref="JTA724:JTH724"/>
    <mergeCell ref="JTI724:JTP724"/>
    <mergeCell ref="JTQ724:JTX724"/>
    <mergeCell ref="JTY724:JUF724"/>
    <mergeCell ref="JUG724:JUN724"/>
    <mergeCell ref="JUO724:JUV724"/>
    <mergeCell ref="JUW724:JVD724"/>
    <mergeCell ref="JVE724:JVL724"/>
    <mergeCell ref="JVM724:JVT724"/>
    <mergeCell ref="JVU724:JWB724"/>
    <mergeCell ref="JWC724:JWJ724"/>
    <mergeCell ref="JWK724:JWR724"/>
    <mergeCell ref="JWS724:JWZ724"/>
    <mergeCell ref="JXA724:JXH724"/>
    <mergeCell ref="JXI724:JXP724"/>
    <mergeCell ref="JXQ724:JXX724"/>
    <mergeCell ref="JXY724:JYF724"/>
    <mergeCell ref="JYG724:JYN724"/>
    <mergeCell ref="JYO724:JYV724"/>
    <mergeCell ref="JYW724:JZD724"/>
    <mergeCell ref="JZE724:JZL724"/>
    <mergeCell ref="JZM724:JZT724"/>
    <mergeCell ref="JZU724:KAB724"/>
    <mergeCell ref="KAC724:KAJ724"/>
    <mergeCell ref="KAK724:KAR724"/>
    <mergeCell ref="KAS724:KAZ724"/>
    <mergeCell ref="KBA724:KBH724"/>
    <mergeCell ref="KBI724:KBP724"/>
    <mergeCell ref="KBQ724:KBX724"/>
    <mergeCell ref="KBY724:KCF724"/>
    <mergeCell ref="KCG724:KCN724"/>
    <mergeCell ref="KCO724:KCV724"/>
    <mergeCell ref="KCW724:KDD724"/>
    <mergeCell ref="KDE724:KDL724"/>
    <mergeCell ref="KDM724:KDT724"/>
    <mergeCell ref="KDU724:KEB724"/>
    <mergeCell ref="KEC724:KEJ724"/>
    <mergeCell ref="KEK724:KER724"/>
    <mergeCell ref="KES724:KEZ724"/>
    <mergeCell ref="KFA724:KFH724"/>
    <mergeCell ref="KFI724:KFP724"/>
    <mergeCell ref="KFQ724:KFX724"/>
    <mergeCell ref="KFY724:KGF724"/>
    <mergeCell ref="KGG724:KGN724"/>
    <mergeCell ref="KGO724:KGV724"/>
    <mergeCell ref="KGW724:KHD724"/>
    <mergeCell ref="KHE724:KHL724"/>
    <mergeCell ref="KHM724:KHT724"/>
    <mergeCell ref="KHU724:KIB724"/>
    <mergeCell ref="KIC724:KIJ724"/>
    <mergeCell ref="KIK724:KIR724"/>
    <mergeCell ref="KIS724:KIZ724"/>
    <mergeCell ref="KJA724:KJH724"/>
    <mergeCell ref="KJI724:KJP724"/>
    <mergeCell ref="KJQ724:KJX724"/>
    <mergeCell ref="KJY724:KKF724"/>
    <mergeCell ref="KKG724:KKN724"/>
    <mergeCell ref="KKO724:KKV724"/>
    <mergeCell ref="KKW724:KLD724"/>
    <mergeCell ref="KLE724:KLL724"/>
    <mergeCell ref="KLM724:KLT724"/>
    <mergeCell ref="KLU724:KMB724"/>
    <mergeCell ref="KMC724:KMJ724"/>
    <mergeCell ref="KMK724:KMR724"/>
    <mergeCell ref="KMS724:KMZ724"/>
    <mergeCell ref="KNA724:KNH724"/>
    <mergeCell ref="KNI724:KNP724"/>
    <mergeCell ref="KNQ724:KNX724"/>
    <mergeCell ref="KNY724:KOF724"/>
    <mergeCell ref="KOG724:KON724"/>
    <mergeCell ref="KOO724:KOV724"/>
    <mergeCell ref="KOW724:KPD724"/>
    <mergeCell ref="KPE724:KPL724"/>
    <mergeCell ref="KPM724:KPT724"/>
    <mergeCell ref="KPU724:KQB724"/>
    <mergeCell ref="KQC724:KQJ724"/>
    <mergeCell ref="KQK724:KQR724"/>
    <mergeCell ref="KQS724:KQZ724"/>
    <mergeCell ref="KRA724:KRH724"/>
    <mergeCell ref="KRI724:KRP724"/>
    <mergeCell ref="KRQ724:KRX724"/>
    <mergeCell ref="KRY724:KSF724"/>
    <mergeCell ref="KSG724:KSN724"/>
    <mergeCell ref="KSO724:KSV724"/>
    <mergeCell ref="KSW724:KTD724"/>
    <mergeCell ref="KTE724:KTL724"/>
    <mergeCell ref="KTM724:KTT724"/>
    <mergeCell ref="KTU724:KUB724"/>
    <mergeCell ref="KUC724:KUJ724"/>
    <mergeCell ref="KUK724:KUR724"/>
    <mergeCell ref="KUS724:KUZ724"/>
    <mergeCell ref="KVA724:KVH724"/>
    <mergeCell ref="KVI724:KVP724"/>
    <mergeCell ref="KVQ724:KVX724"/>
    <mergeCell ref="KVY724:KWF724"/>
    <mergeCell ref="KWG724:KWN724"/>
    <mergeCell ref="KWO724:KWV724"/>
    <mergeCell ref="KWW724:KXD724"/>
    <mergeCell ref="KXE724:KXL724"/>
    <mergeCell ref="KXM724:KXT724"/>
    <mergeCell ref="KXU724:KYB724"/>
    <mergeCell ref="KYC724:KYJ724"/>
    <mergeCell ref="KYK724:KYR724"/>
    <mergeCell ref="KYS724:KYZ724"/>
    <mergeCell ref="KZA724:KZH724"/>
    <mergeCell ref="KZI724:KZP724"/>
    <mergeCell ref="KZQ724:KZX724"/>
    <mergeCell ref="KZY724:LAF724"/>
    <mergeCell ref="LAG724:LAN724"/>
    <mergeCell ref="LAO724:LAV724"/>
    <mergeCell ref="LAW724:LBD724"/>
    <mergeCell ref="LBE724:LBL724"/>
    <mergeCell ref="LBM724:LBT724"/>
    <mergeCell ref="LBU724:LCB724"/>
    <mergeCell ref="LCC724:LCJ724"/>
    <mergeCell ref="LCK724:LCR724"/>
    <mergeCell ref="LCS724:LCZ724"/>
    <mergeCell ref="LDA724:LDH724"/>
    <mergeCell ref="LDI724:LDP724"/>
    <mergeCell ref="LDQ724:LDX724"/>
    <mergeCell ref="LDY724:LEF724"/>
    <mergeCell ref="LEG724:LEN724"/>
    <mergeCell ref="LEO724:LEV724"/>
    <mergeCell ref="LEW724:LFD724"/>
    <mergeCell ref="LFE724:LFL724"/>
    <mergeCell ref="LFM724:LFT724"/>
    <mergeCell ref="LFU724:LGB724"/>
    <mergeCell ref="LGC724:LGJ724"/>
    <mergeCell ref="LGK724:LGR724"/>
    <mergeCell ref="LGS724:LGZ724"/>
    <mergeCell ref="LHA724:LHH724"/>
    <mergeCell ref="LHI724:LHP724"/>
    <mergeCell ref="LHQ724:LHX724"/>
    <mergeCell ref="LHY724:LIF724"/>
    <mergeCell ref="LIG724:LIN724"/>
    <mergeCell ref="LIO724:LIV724"/>
    <mergeCell ref="LIW724:LJD724"/>
    <mergeCell ref="LJE724:LJL724"/>
    <mergeCell ref="LJM724:LJT724"/>
    <mergeCell ref="LJU724:LKB724"/>
    <mergeCell ref="LKC724:LKJ724"/>
    <mergeCell ref="LKK724:LKR724"/>
    <mergeCell ref="LKS724:LKZ724"/>
    <mergeCell ref="LLA724:LLH724"/>
    <mergeCell ref="LLI724:LLP724"/>
    <mergeCell ref="LLQ724:LLX724"/>
    <mergeCell ref="LLY724:LMF724"/>
    <mergeCell ref="LMG724:LMN724"/>
    <mergeCell ref="LMO724:LMV724"/>
    <mergeCell ref="LMW724:LND724"/>
    <mergeCell ref="LNE724:LNL724"/>
    <mergeCell ref="LNM724:LNT724"/>
    <mergeCell ref="LNU724:LOB724"/>
    <mergeCell ref="LOC724:LOJ724"/>
    <mergeCell ref="LOK724:LOR724"/>
    <mergeCell ref="LOS724:LOZ724"/>
    <mergeCell ref="LPA724:LPH724"/>
    <mergeCell ref="LPI724:LPP724"/>
    <mergeCell ref="LPQ724:LPX724"/>
    <mergeCell ref="LPY724:LQF724"/>
    <mergeCell ref="LQG724:LQN724"/>
    <mergeCell ref="LQO724:LQV724"/>
    <mergeCell ref="LQW724:LRD724"/>
    <mergeCell ref="LRE724:LRL724"/>
    <mergeCell ref="LRM724:LRT724"/>
    <mergeCell ref="LRU724:LSB724"/>
    <mergeCell ref="LSC724:LSJ724"/>
    <mergeCell ref="LSK724:LSR724"/>
    <mergeCell ref="LSS724:LSZ724"/>
    <mergeCell ref="LTA724:LTH724"/>
    <mergeCell ref="LTI724:LTP724"/>
    <mergeCell ref="LTQ724:LTX724"/>
    <mergeCell ref="LTY724:LUF724"/>
    <mergeCell ref="LUG724:LUN724"/>
    <mergeCell ref="LUO724:LUV724"/>
    <mergeCell ref="LUW724:LVD724"/>
    <mergeCell ref="LVE724:LVL724"/>
    <mergeCell ref="LVM724:LVT724"/>
    <mergeCell ref="LVU724:LWB724"/>
    <mergeCell ref="LWC724:LWJ724"/>
    <mergeCell ref="LWK724:LWR724"/>
    <mergeCell ref="LWS724:LWZ724"/>
    <mergeCell ref="LXA724:LXH724"/>
    <mergeCell ref="LXI724:LXP724"/>
    <mergeCell ref="LXQ724:LXX724"/>
    <mergeCell ref="LXY724:LYF724"/>
    <mergeCell ref="LYG724:LYN724"/>
    <mergeCell ref="LYO724:LYV724"/>
    <mergeCell ref="LYW724:LZD724"/>
    <mergeCell ref="LZE724:LZL724"/>
    <mergeCell ref="LZM724:LZT724"/>
    <mergeCell ref="LZU724:MAB724"/>
    <mergeCell ref="MAC724:MAJ724"/>
    <mergeCell ref="MAK724:MAR724"/>
    <mergeCell ref="MAS724:MAZ724"/>
    <mergeCell ref="MBA724:MBH724"/>
    <mergeCell ref="MBI724:MBP724"/>
    <mergeCell ref="MBQ724:MBX724"/>
    <mergeCell ref="MBY724:MCF724"/>
    <mergeCell ref="MCG724:MCN724"/>
    <mergeCell ref="MCO724:MCV724"/>
    <mergeCell ref="MCW724:MDD724"/>
    <mergeCell ref="MDE724:MDL724"/>
    <mergeCell ref="MDM724:MDT724"/>
    <mergeCell ref="MDU724:MEB724"/>
    <mergeCell ref="MEC724:MEJ724"/>
    <mergeCell ref="MEK724:MER724"/>
    <mergeCell ref="MES724:MEZ724"/>
    <mergeCell ref="MFA724:MFH724"/>
    <mergeCell ref="MFI724:MFP724"/>
    <mergeCell ref="MFQ724:MFX724"/>
    <mergeCell ref="MFY724:MGF724"/>
    <mergeCell ref="MGG724:MGN724"/>
    <mergeCell ref="MGO724:MGV724"/>
    <mergeCell ref="MGW724:MHD724"/>
    <mergeCell ref="MHE724:MHL724"/>
    <mergeCell ref="MHM724:MHT724"/>
    <mergeCell ref="MHU724:MIB724"/>
    <mergeCell ref="MIC724:MIJ724"/>
    <mergeCell ref="MIK724:MIR724"/>
    <mergeCell ref="MIS724:MIZ724"/>
    <mergeCell ref="MJA724:MJH724"/>
    <mergeCell ref="MJI724:MJP724"/>
    <mergeCell ref="MJQ724:MJX724"/>
    <mergeCell ref="MJY724:MKF724"/>
    <mergeCell ref="MKG724:MKN724"/>
    <mergeCell ref="MKO724:MKV724"/>
    <mergeCell ref="MKW724:MLD724"/>
    <mergeCell ref="MLE724:MLL724"/>
    <mergeCell ref="MLM724:MLT724"/>
    <mergeCell ref="MLU724:MMB724"/>
    <mergeCell ref="MMC724:MMJ724"/>
    <mergeCell ref="MMK724:MMR724"/>
    <mergeCell ref="MMS724:MMZ724"/>
    <mergeCell ref="MNA724:MNH724"/>
    <mergeCell ref="MNI724:MNP724"/>
    <mergeCell ref="MNQ724:MNX724"/>
    <mergeCell ref="MNY724:MOF724"/>
    <mergeCell ref="MOG724:MON724"/>
    <mergeCell ref="MOO724:MOV724"/>
    <mergeCell ref="MOW724:MPD724"/>
    <mergeCell ref="MPE724:MPL724"/>
    <mergeCell ref="MPM724:MPT724"/>
    <mergeCell ref="MPU724:MQB724"/>
    <mergeCell ref="MQC724:MQJ724"/>
    <mergeCell ref="MQK724:MQR724"/>
    <mergeCell ref="MQS724:MQZ724"/>
    <mergeCell ref="MRA724:MRH724"/>
    <mergeCell ref="MRI724:MRP724"/>
    <mergeCell ref="MRQ724:MRX724"/>
    <mergeCell ref="MRY724:MSF724"/>
    <mergeCell ref="MSG724:MSN724"/>
    <mergeCell ref="MSO724:MSV724"/>
    <mergeCell ref="MSW724:MTD724"/>
    <mergeCell ref="MTE724:MTL724"/>
    <mergeCell ref="MTM724:MTT724"/>
    <mergeCell ref="MTU724:MUB724"/>
    <mergeCell ref="MUC724:MUJ724"/>
    <mergeCell ref="MUK724:MUR724"/>
    <mergeCell ref="MUS724:MUZ724"/>
    <mergeCell ref="MVA724:MVH724"/>
    <mergeCell ref="MVI724:MVP724"/>
    <mergeCell ref="MVQ724:MVX724"/>
    <mergeCell ref="MVY724:MWF724"/>
    <mergeCell ref="MWG724:MWN724"/>
    <mergeCell ref="MWO724:MWV724"/>
    <mergeCell ref="MWW724:MXD724"/>
    <mergeCell ref="MXE724:MXL724"/>
    <mergeCell ref="MXM724:MXT724"/>
    <mergeCell ref="MXU724:MYB724"/>
    <mergeCell ref="MYC724:MYJ724"/>
    <mergeCell ref="MYK724:MYR724"/>
    <mergeCell ref="MYS724:MYZ724"/>
    <mergeCell ref="MZA724:MZH724"/>
    <mergeCell ref="MZI724:MZP724"/>
    <mergeCell ref="MZQ724:MZX724"/>
    <mergeCell ref="MZY724:NAF724"/>
    <mergeCell ref="NAG724:NAN724"/>
    <mergeCell ref="NAO724:NAV724"/>
    <mergeCell ref="NAW724:NBD724"/>
    <mergeCell ref="NBE724:NBL724"/>
    <mergeCell ref="NBM724:NBT724"/>
    <mergeCell ref="NBU724:NCB724"/>
    <mergeCell ref="NCC724:NCJ724"/>
    <mergeCell ref="NCK724:NCR724"/>
    <mergeCell ref="NCS724:NCZ724"/>
    <mergeCell ref="NDA724:NDH724"/>
    <mergeCell ref="NDI724:NDP724"/>
    <mergeCell ref="NDQ724:NDX724"/>
    <mergeCell ref="NDY724:NEF724"/>
    <mergeCell ref="NEG724:NEN724"/>
    <mergeCell ref="NEO724:NEV724"/>
    <mergeCell ref="NEW724:NFD724"/>
    <mergeCell ref="NFE724:NFL724"/>
    <mergeCell ref="NFM724:NFT724"/>
    <mergeCell ref="NFU724:NGB724"/>
    <mergeCell ref="NGC724:NGJ724"/>
    <mergeCell ref="NGK724:NGR724"/>
    <mergeCell ref="NGS724:NGZ724"/>
    <mergeCell ref="NHA724:NHH724"/>
    <mergeCell ref="NHI724:NHP724"/>
    <mergeCell ref="NHQ724:NHX724"/>
    <mergeCell ref="NHY724:NIF724"/>
    <mergeCell ref="NIG724:NIN724"/>
    <mergeCell ref="NIO724:NIV724"/>
    <mergeCell ref="NIW724:NJD724"/>
    <mergeCell ref="NJE724:NJL724"/>
    <mergeCell ref="NJM724:NJT724"/>
    <mergeCell ref="NJU724:NKB724"/>
    <mergeCell ref="NKC724:NKJ724"/>
    <mergeCell ref="NKK724:NKR724"/>
    <mergeCell ref="NKS724:NKZ724"/>
    <mergeCell ref="NLA724:NLH724"/>
    <mergeCell ref="NLI724:NLP724"/>
    <mergeCell ref="NLQ724:NLX724"/>
    <mergeCell ref="NLY724:NMF724"/>
    <mergeCell ref="NMG724:NMN724"/>
    <mergeCell ref="NMO724:NMV724"/>
    <mergeCell ref="NMW724:NND724"/>
    <mergeCell ref="NNE724:NNL724"/>
    <mergeCell ref="NNM724:NNT724"/>
    <mergeCell ref="NNU724:NOB724"/>
    <mergeCell ref="NOC724:NOJ724"/>
    <mergeCell ref="NOK724:NOR724"/>
    <mergeCell ref="NOS724:NOZ724"/>
    <mergeCell ref="NPA724:NPH724"/>
    <mergeCell ref="NPI724:NPP724"/>
    <mergeCell ref="NPQ724:NPX724"/>
    <mergeCell ref="NPY724:NQF724"/>
    <mergeCell ref="NQG724:NQN724"/>
    <mergeCell ref="NQO724:NQV724"/>
    <mergeCell ref="NQW724:NRD724"/>
    <mergeCell ref="NRE724:NRL724"/>
    <mergeCell ref="NRM724:NRT724"/>
    <mergeCell ref="NRU724:NSB724"/>
    <mergeCell ref="NSC724:NSJ724"/>
    <mergeCell ref="NSK724:NSR724"/>
    <mergeCell ref="NSS724:NSZ724"/>
    <mergeCell ref="NTA724:NTH724"/>
    <mergeCell ref="NTI724:NTP724"/>
    <mergeCell ref="NTQ724:NTX724"/>
    <mergeCell ref="NTY724:NUF724"/>
    <mergeCell ref="NUG724:NUN724"/>
    <mergeCell ref="NUO724:NUV724"/>
    <mergeCell ref="NUW724:NVD724"/>
    <mergeCell ref="NVE724:NVL724"/>
    <mergeCell ref="NVM724:NVT724"/>
    <mergeCell ref="NVU724:NWB724"/>
    <mergeCell ref="NWC724:NWJ724"/>
    <mergeCell ref="NWK724:NWR724"/>
    <mergeCell ref="NWS724:NWZ724"/>
    <mergeCell ref="NXA724:NXH724"/>
    <mergeCell ref="NXI724:NXP724"/>
    <mergeCell ref="NXQ724:NXX724"/>
    <mergeCell ref="NXY724:NYF724"/>
    <mergeCell ref="NYG724:NYN724"/>
    <mergeCell ref="NYO724:NYV724"/>
    <mergeCell ref="NYW724:NZD724"/>
    <mergeCell ref="NZE724:NZL724"/>
    <mergeCell ref="NZM724:NZT724"/>
    <mergeCell ref="NZU724:OAB724"/>
    <mergeCell ref="OAC724:OAJ724"/>
    <mergeCell ref="OAK724:OAR724"/>
    <mergeCell ref="OAS724:OAZ724"/>
    <mergeCell ref="OBA724:OBH724"/>
    <mergeCell ref="OBI724:OBP724"/>
    <mergeCell ref="OBQ724:OBX724"/>
    <mergeCell ref="OBY724:OCF724"/>
    <mergeCell ref="OCG724:OCN724"/>
    <mergeCell ref="OCO724:OCV724"/>
    <mergeCell ref="OCW724:ODD724"/>
    <mergeCell ref="ODE724:ODL724"/>
    <mergeCell ref="ODM724:ODT724"/>
    <mergeCell ref="ODU724:OEB724"/>
    <mergeCell ref="OEC724:OEJ724"/>
    <mergeCell ref="OEK724:OER724"/>
    <mergeCell ref="OES724:OEZ724"/>
    <mergeCell ref="OFA724:OFH724"/>
    <mergeCell ref="OFI724:OFP724"/>
    <mergeCell ref="OFQ724:OFX724"/>
    <mergeCell ref="OFY724:OGF724"/>
    <mergeCell ref="OGG724:OGN724"/>
    <mergeCell ref="OGO724:OGV724"/>
    <mergeCell ref="OGW724:OHD724"/>
    <mergeCell ref="OHE724:OHL724"/>
    <mergeCell ref="OHM724:OHT724"/>
    <mergeCell ref="OHU724:OIB724"/>
    <mergeCell ref="OIC724:OIJ724"/>
    <mergeCell ref="OIK724:OIR724"/>
    <mergeCell ref="OIS724:OIZ724"/>
    <mergeCell ref="OJA724:OJH724"/>
    <mergeCell ref="OJI724:OJP724"/>
    <mergeCell ref="OJQ724:OJX724"/>
    <mergeCell ref="OJY724:OKF724"/>
    <mergeCell ref="OKG724:OKN724"/>
    <mergeCell ref="OKO724:OKV724"/>
    <mergeCell ref="OKW724:OLD724"/>
    <mergeCell ref="OLE724:OLL724"/>
    <mergeCell ref="OLM724:OLT724"/>
    <mergeCell ref="OLU724:OMB724"/>
    <mergeCell ref="OMC724:OMJ724"/>
    <mergeCell ref="OMK724:OMR724"/>
    <mergeCell ref="OMS724:OMZ724"/>
    <mergeCell ref="ONA724:ONH724"/>
    <mergeCell ref="ONI724:ONP724"/>
    <mergeCell ref="ONQ724:ONX724"/>
    <mergeCell ref="ONY724:OOF724"/>
    <mergeCell ref="OOG724:OON724"/>
    <mergeCell ref="OOO724:OOV724"/>
    <mergeCell ref="OOW724:OPD724"/>
    <mergeCell ref="OPE724:OPL724"/>
    <mergeCell ref="OPM724:OPT724"/>
    <mergeCell ref="OPU724:OQB724"/>
    <mergeCell ref="OQC724:OQJ724"/>
    <mergeCell ref="OQK724:OQR724"/>
    <mergeCell ref="OQS724:OQZ724"/>
    <mergeCell ref="ORA724:ORH724"/>
    <mergeCell ref="ORI724:ORP724"/>
    <mergeCell ref="ORQ724:ORX724"/>
    <mergeCell ref="ORY724:OSF724"/>
    <mergeCell ref="OSG724:OSN724"/>
    <mergeCell ref="OSO724:OSV724"/>
    <mergeCell ref="OSW724:OTD724"/>
    <mergeCell ref="OTE724:OTL724"/>
    <mergeCell ref="OTM724:OTT724"/>
    <mergeCell ref="OTU724:OUB724"/>
    <mergeCell ref="OUC724:OUJ724"/>
    <mergeCell ref="OUK724:OUR724"/>
    <mergeCell ref="OUS724:OUZ724"/>
    <mergeCell ref="OVA724:OVH724"/>
    <mergeCell ref="OVI724:OVP724"/>
    <mergeCell ref="OVQ724:OVX724"/>
    <mergeCell ref="OVY724:OWF724"/>
    <mergeCell ref="OWG724:OWN724"/>
    <mergeCell ref="OWO724:OWV724"/>
    <mergeCell ref="OWW724:OXD724"/>
    <mergeCell ref="OXE724:OXL724"/>
    <mergeCell ref="OXM724:OXT724"/>
    <mergeCell ref="OXU724:OYB724"/>
    <mergeCell ref="OYC724:OYJ724"/>
    <mergeCell ref="OYK724:OYR724"/>
    <mergeCell ref="OYS724:OYZ724"/>
    <mergeCell ref="OZA724:OZH724"/>
    <mergeCell ref="OZI724:OZP724"/>
    <mergeCell ref="OZQ724:OZX724"/>
    <mergeCell ref="OZY724:PAF724"/>
    <mergeCell ref="PAG724:PAN724"/>
    <mergeCell ref="PAO724:PAV724"/>
    <mergeCell ref="PAW724:PBD724"/>
    <mergeCell ref="PBE724:PBL724"/>
    <mergeCell ref="PBM724:PBT724"/>
    <mergeCell ref="PBU724:PCB724"/>
    <mergeCell ref="PCC724:PCJ724"/>
    <mergeCell ref="PCK724:PCR724"/>
    <mergeCell ref="PCS724:PCZ724"/>
    <mergeCell ref="PDA724:PDH724"/>
    <mergeCell ref="PDI724:PDP724"/>
    <mergeCell ref="PDQ724:PDX724"/>
    <mergeCell ref="PDY724:PEF724"/>
    <mergeCell ref="PEG724:PEN724"/>
    <mergeCell ref="PEO724:PEV724"/>
    <mergeCell ref="PEW724:PFD724"/>
    <mergeCell ref="PFE724:PFL724"/>
    <mergeCell ref="PFM724:PFT724"/>
    <mergeCell ref="PFU724:PGB724"/>
    <mergeCell ref="PGC724:PGJ724"/>
    <mergeCell ref="PGK724:PGR724"/>
    <mergeCell ref="PGS724:PGZ724"/>
    <mergeCell ref="PHA724:PHH724"/>
    <mergeCell ref="PHI724:PHP724"/>
    <mergeCell ref="PHQ724:PHX724"/>
    <mergeCell ref="PHY724:PIF724"/>
    <mergeCell ref="PIG724:PIN724"/>
    <mergeCell ref="PIO724:PIV724"/>
    <mergeCell ref="PIW724:PJD724"/>
    <mergeCell ref="PJE724:PJL724"/>
    <mergeCell ref="PJM724:PJT724"/>
    <mergeCell ref="PJU724:PKB724"/>
    <mergeCell ref="PKC724:PKJ724"/>
    <mergeCell ref="PKK724:PKR724"/>
    <mergeCell ref="PKS724:PKZ724"/>
    <mergeCell ref="PLA724:PLH724"/>
    <mergeCell ref="PLI724:PLP724"/>
    <mergeCell ref="PLQ724:PLX724"/>
    <mergeCell ref="PLY724:PMF724"/>
    <mergeCell ref="PMG724:PMN724"/>
    <mergeCell ref="PMO724:PMV724"/>
    <mergeCell ref="PMW724:PND724"/>
    <mergeCell ref="PNE724:PNL724"/>
    <mergeCell ref="PNM724:PNT724"/>
    <mergeCell ref="PNU724:POB724"/>
    <mergeCell ref="POC724:POJ724"/>
    <mergeCell ref="POK724:POR724"/>
    <mergeCell ref="POS724:POZ724"/>
    <mergeCell ref="PPA724:PPH724"/>
    <mergeCell ref="PPI724:PPP724"/>
    <mergeCell ref="PPQ724:PPX724"/>
    <mergeCell ref="PPY724:PQF724"/>
    <mergeCell ref="PQG724:PQN724"/>
    <mergeCell ref="PQO724:PQV724"/>
    <mergeCell ref="PQW724:PRD724"/>
    <mergeCell ref="PRE724:PRL724"/>
    <mergeCell ref="PRM724:PRT724"/>
    <mergeCell ref="PRU724:PSB724"/>
    <mergeCell ref="PSC724:PSJ724"/>
    <mergeCell ref="PSK724:PSR724"/>
    <mergeCell ref="PSS724:PSZ724"/>
    <mergeCell ref="PTA724:PTH724"/>
    <mergeCell ref="PTI724:PTP724"/>
    <mergeCell ref="PTQ724:PTX724"/>
    <mergeCell ref="PTY724:PUF724"/>
    <mergeCell ref="PUG724:PUN724"/>
    <mergeCell ref="PUO724:PUV724"/>
    <mergeCell ref="PUW724:PVD724"/>
    <mergeCell ref="PVE724:PVL724"/>
    <mergeCell ref="PVM724:PVT724"/>
    <mergeCell ref="PVU724:PWB724"/>
    <mergeCell ref="PWC724:PWJ724"/>
    <mergeCell ref="PWK724:PWR724"/>
    <mergeCell ref="PWS724:PWZ724"/>
    <mergeCell ref="PXA724:PXH724"/>
    <mergeCell ref="PXI724:PXP724"/>
    <mergeCell ref="PXQ724:PXX724"/>
    <mergeCell ref="PXY724:PYF724"/>
    <mergeCell ref="PYG724:PYN724"/>
    <mergeCell ref="PYO724:PYV724"/>
    <mergeCell ref="PYW724:PZD724"/>
    <mergeCell ref="PZE724:PZL724"/>
    <mergeCell ref="PZM724:PZT724"/>
    <mergeCell ref="PZU724:QAB724"/>
    <mergeCell ref="QAC724:QAJ724"/>
    <mergeCell ref="QAK724:QAR724"/>
    <mergeCell ref="QAS724:QAZ724"/>
    <mergeCell ref="QBA724:QBH724"/>
    <mergeCell ref="QBI724:QBP724"/>
    <mergeCell ref="QBQ724:QBX724"/>
    <mergeCell ref="QBY724:QCF724"/>
    <mergeCell ref="QCG724:QCN724"/>
    <mergeCell ref="QCO724:QCV724"/>
    <mergeCell ref="QCW724:QDD724"/>
    <mergeCell ref="QDE724:QDL724"/>
    <mergeCell ref="QDM724:QDT724"/>
    <mergeCell ref="QDU724:QEB724"/>
    <mergeCell ref="QEC724:QEJ724"/>
    <mergeCell ref="QEK724:QER724"/>
    <mergeCell ref="QES724:QEZ724"/>
    <mergeCell ref="QFA724:QFH724"/>
    <mergeCell ref="QFI724:QFP724"/>
    <mergeCell ref="QFQ724:QFX724"/>
    <mergeCell ref="QFY724:QGF724"/>
    <mergeCell ref="QGG724:QGN724"/>
    <mergeCell ref="QGO724:QGV724"/>
    <mergeCell ref="QGW724:QHD724"/>
    <mergeCell ref="QHE724:QHL724"/>
    <mergeCell ref="QHM724:QHT724"/>
    <mergeCell ref="QHU724:QIB724"/>
    <mergeCell ref="QIC724:QIJ724"/>
    <mergeCell ref="QIK724:QIR724"/>
    <mergeCell ref="QIS724:QIZ724"/>
    <mergeCell ref="QJA724:QJH724"/>
    <mergeCell ref="QJI724:QJP724"/>
    <mergeCell ref="QJQ724:QJX724"/>
    <mergeCell ref="QJY724:QKF724"/>
    <mergeCell ref="QKG724:QKN724"/>
    <mergeCell ref="QKO724:QKV724"/>
    <mergeCell ref="QKW724:QLD724"/>
    <mergeCell ref="QLE724:QLL724"/>
    <mergeCell ref="QLM724:QLT724"/>
    <mergeCell ref="QLU724:QMB724"/>
    <mergeCell ref="QMC724:QMJ724"/>
    <mergeCell ref="QMK724:QMR724"/>
    <mergeCell ref="QMS724:QMZ724"/>
    <mergeCell ref="QNA724:QNH724"/>
    <mergeCell ref="QNI724:QNP724"/>
    <mergeCell ref="QNQ724:QNX724"/>
    <mergeCell ref="QNY724:QOF724"/>
    <mergeCell ref="QOG724:QON724"/>
    <mergeCell ref="QOO724:QOV724"/>
    <mergeCell ref="QOW724:QPD724"/>
    <mergeCell ref="QPE724:QPL724"/>
    <mergeCell ref="QPM724:QPT724"/>
    <mergeCell ref="QPU724:QQB724"/>
    <mergeCell ref="QQC724:QQJ724"/>
    <mergeCell ref="QQK724:QQR724"/>
    <mergeCell ref="QQS724:QQZ724"/>
    <mergeCell ref="QRA724:QRH724"/>
    <mergeCell ref="QRI724:QRP724"/>
    <mergeCell ref="QRQ724:QRX724"/>
    <mergeCell ref="QRY724:QSF724"/>
    <mergeCell ref="QSG724:QSN724"/>
    <mergeCell ref="QSO724:QSV724"/>
    <mergeCell ref="QSW724:QTD724"/>
    <mergeCell ref="QTE724:QTL724"/>
    <mergeCell ref="QTM724:QTT724"/>
    <mergeCell ref="QTU724:QUB724"/>
    <mergeCell ref="QUC724:QUJ724"/>
    <mergeCell ref="QUK724:QUR724"/>
    <mergeCell ref="QUS724:QUZ724"/>
    <mergeCell ref="QVA724:QVH724"/>
    <mergeCell ref="QVI724:QVP724"/>
    <mergeCell ref="QVQ724:QVX724"/>
    <mergeCell ref="QVY724:QWF724"/>
    <mergeCell ref="QWG724:QWN724"/>
    <mergeCell ref="QWO724:QWV724"/>
    <mergeCell ref="QWW724:QXD724"/>
    <mergeCell ref="QXE724:QXL724"/>
    <mergeCell ref="QXM724:QXT724"/>
    <mergeCell ref="QXU724:QYB724"/>
    <mergeCell ref="QYC724:QYJ724"/>
    <mergeCell ref="QYK724:QYR724"/>
    <mergeCell ref="QYS724:QYZ724"/>
    <mergeCell ref="QZA724:QZH724"/>
    <mergeCell ref="QZI724:QZP724"/>
    <mergeCell ref="QZQ724:QZX724"/>
    <mergeCell ref="QZY724:RAF724"/>
    <mergeCell ref="RAG724:RAN724"/>
    <mergeCell ref="RAO724:RAV724"/>
    <mergeCell ref="RAW724:RBD724"/>
    <mergeCell ref="RBE724:RBL724"/>
    <mergeCell ref="RBM724:RBT724"/>
    <mergeCell ref="RBU724:RCB724"/>
    <mergeCell ref="RCC724:RCJ724"/>
    <mergeCell ref="RCK724:RCR724"/>
    <mergeCell ref="RCS724:RCZ724"/>
    <mergeCell ref="RDA724:RDH724"/>
    <mergeCell ref="RDI724:RDP724"/>
    <mergeCell ref="RDQ724:RDX724"/>
    <mergeCell ref="RDY724:REF724"/>
    <mergeCell ref="REG724:REN724"/>
    <mergeCell ref="REO724:REV724"/>
    <mergeCell ref="REW724:RFD724"/>
    <mergeCell ref="RFE724:RFL724"/>
    <mergeCell ref="RFM724:RFT724"/>
    <mergeCell ref="RFU724:RGB724"/>
    <mergeCell ref="RGC724:RGJ724"/>
    <mergeCell ref="RGK724:RGR724"/>
    <mergeCell ref="RGS724:RGZ724"/>
    <mergeCell ref="RHA724:RHH724"/>
    <mergeCell ref="RHI724:RHP724"/>
    <mergeCell ref="RHQ724:RHX724"/>
    <mergeCell ref="RHY724:RIF724"/>
    <mergeCell ref="RIG724:RIN724"/>
    <mergeCell ref="RIO724:RIV724"/>
    <mergeCell ref="RIW724:RJD724"/>
    <mergeCell ref="RJE724:RJL724"/>
    <mergeCell ref="RJM724:RJT724"/>
    <mergeCell ref="RJU724:RKB724"/>
    <mergeCell ref="RKC724:RKJ724"/>
    <mergeCell ref="RKK724:RKR724"/>
    <mergeCell ref="RKS724:RKZ724"/>
    <mergeCell ref="RLA724:RLH724"/>
    <mergeCell ref="RLI724:RLP724"/>
    <mergeCell ref="RLQ724:RLX724"/>
    <mergeCell ref="RLY724:RMF724"/>
    <mergeCell ref="RMG724:RMN724"/>
    <mergeCell ref="RMO724:RMV724"/>
    <mergeCell ref="RMW724:RND724"/>
    <mergeCell ref="RNE724:RNL724"/>
    <mergeCell ref="RNM724:RNT724"/>
    <mergeCell ref="RNU724:ROB724"/>
    <mergeCell ref="ROC724:ROJ724"/>
    <mergeCell ref="ROK724:ROR724"/>
    <mergeCell ref="ROS724:ROZ724"/>
    <mergeCell ref="RPA724:RPH724"/>
    <mergeCell ref="RPI724:RPP724"/>
    <mergeCell ref="RPQ724:RPX724"/>
    <mergeCell ref="RPY724:RQF724"/>
    <mergeCell ref="RQG724:RQN724"/>
    <mergeCell ref="RQO724:RQV724"/>
    <mergeCell ref="RQW724:RRD724"/>
    <mergeCell ref="RRE724:RRL724"/>
    <mergeCell ref="RRM724:RRT724"/>
    <mergeCell ref="RRU724:RSB724"/>
    <mergeCell ref="RSC724:RSJ724"/>
    <mergeCell ref="RSK724:RSR724"/>
    <mergeCell ref="RSS724:RSZ724"/>
    <mergeCell ref="RTA724:RTH724"/>
    <mergeCell ref="RTI724:RTP724"/>
    <mergeCell ref="RTQ724:RTX724"/>
    <mergeCell ref="RTY724:RUF724"/>
    <mergeCell ref="RUG724:RUN724"/>
    <mergeCell ref="RUO724:RUV724"/>
    <mergeCell ref="RUW724:RVD724"/>
    <mergeCell ref="RVE724:RVL724"/>
    <mergeCell ref="RVM724:RVT724"/>
    <mergeCell ref="RVU724:RWB724"/>
    <mergeCell ref="RWC724:RWJ724"/>
    <mergeCell ref="RWK724:RWR724"/>
    <mergeCell ref="RWS724:RWZ724"/>
    <mergeCell ref="RXA724:RXH724"/>
    <mergeCell ref="RXI724:RXP724"/>
    <mergeCell ref="RXQ724:RXX724"/>
    <mergeCell ref="RXY724:RYF724"/>
    <mergeCell ref="RYG724:RYN724"/>
    <mergeCell ref="RYO724:RYV724"/>
    <mergeCell ref="RYW724:RZD724"/>
    <mergeCell ref="RZE724:RZL724"/>
    <mergeCell ref="RZM724:RZT724"/>
    <mergeCell ref="RZU724:SAB724"/>
    <mergeCell ref="SAC724:SAJ724"/>
    <mergeCell ref="SAK724:SAR724"/>
    <mergeCell ref="SAS724:SAZ724"/>
    <mergeCell ref="SBA724:SBH724"/>
    <mergeCell ref="SBI724:SBP724"/>
    <mergeCell ref="SBQ724:SBX724"/>
    <mergeCell ref="SBY724:SCF724"/>
    <mergeCell ref="SCG724:SCN724"/>
    <mergeCell ref="SCO724:SCV724"/>
    <mergeCell ref="SCW724:SDD724"/>
    <mergeCell ref="SDE724:SDL724"/>
    <mergeCell ref="SDM724:SDT724"/>
    <mergeCell ref="SDU724:SEB724"/>
    <mergeCell ref="SEC724:SEJ724"/>
    <mergeCell ref="SEK724:SER724"/>
    <mergeCell ref="SES724:SEZ724"/>
    <mergeCell ref="SFA724:SFH724"/>
    <mergeCell ref="SFI724:SFP724"/>
    <mergeCell ref="SFQ724:SFX724"/>
    <mergeCell ref="SFY724:SGF724"/>
    <mergeCell ref="SGG724:SGN724"/>
    <mergeCell ref="SGO724:SGV724"/>
    <mergeCell ref="SGW724:SHD724"/>
    <mergeCell ref="SHE724:SHL724"/>
    <mergeCell ref="SHM724:SHT724"/>
    <mergeCell ref="SHU724:SIB724"/>
    <mergeCell ref="SIC724:SIJ724"/>
    <mergeCell ref="SIK724:SIR724"/>
    <mergeCell ref="SIS724:SIZ724"/>
    <mergeCell ref="SJA724:SJH724"/>
    <mergeCell ref="SJI724:SJP724"/>
    <mergeCell ref="SJQ724:SJX724"/>
    <mergeCell ref="SJY724:SKF724"/>
    <mergeCell ref="SKG724:SKN724"/>
    <mergeCell ref="SKO724:SKV724"/>
    <mergeCell ref="SKW724:SLD724"/>
    <mergeCell ref="SLE724:SLL724"/>
    <mergeCell ref="SLM724:SLT724"/>
    <mergeCell ref="SLU724:SMB724"/>
    <mergeCell ref="SMC724:SMJ724"/>
    <mergeCell ref="SMK724:SMR724"/>
    <mergeCell ref="SMS724:SMZ724"/>
    <mergeCell ref="SNA724:SNH724"/>
    <mergeCell ref="SNI724:SNP724"/>
    <mergeCell ref="SNQ724:SNX724"/>
    <mergeCell ref="SNY724:SOF724"/>
    <mergeCell ref="SOG724:SON724"/>
    <mergeCell ref="SOO724:SOV724"/>
    <mergeCell ref="SOW724:SPD724"/>
    <mergeCell ref="SPE724:SPL724"/>
    <mergeCell ref="SPM724:SPT724"/>
    <mergeCell ref="SPU724:SQB724"/>
    <mergeCell ref="SQC724:SQJ724"/>
    <mergeCell ref="SQK724:SQR724"/>
    <mergeCell ref="SQS724:SQZ724"/>
    <mergeCell ref="SRA724:SRH724"/>
    <mergeCell ref="SRI724:SRP724"/>
    <mergeCell ref="SRQ724:SRX724"/>
    <mergeCell ref="SRY724:SSF724"/>
    <mergeCell ref="SSG724:SSN724"/>
    <mergeCell ref="SSO724:SSV724"/>
    <mergeCell ref="SSW724:STD724"/>
    <mergeCell ref="STE724:STL724"/>
    <mergeCell ref="STM724:STT724"/>
    <mergeCell ref="STU724:SUB724"/>
    <mergeCell ref="SUC724:SUJ724"/>
    <mergeCell ref="SUK724:SUR724"/>
    <mergeCell ref="SUS724:SUZ724"/>
    <mergeCell ref="SVA724:SVH724"/>
    <mergeCell ref="SVI724:SVP724"/>
    <mergeCell ref="SVQ724:SVX724"/>
    <mergeCell ref="SVY724:SWF724"/>
    <mergeCell ref="SWG724:SWN724"/>
    <mergeCell ref="SWO724:SWV724"/>
    <mergeCell ref="SWW724:SXD724"/>
    <mergeCell ref="SXE724:SXL724"/>
    <mergeCell ref="SXM724:SXT724"/>
    <mergeCell ref="SXU724:SYB724"/>
    <mergeCell ref="SYC724:SYJ724"/>
    <mergeCell ref="SYK724:SYR724"/>
    <mergeCell ref="SYS724:SYZ724"/>
    <mergeCell ref="SZA724:SZH724"/>
    <mergeCell ref="SZI724:SZP724"/>
    <mergeCell ref="SZQ724:SZX724"/>
    <mergeCell ref="SZY724:TAF724"/>
    <mergeCell ref="TAG724:TAN724"/>
    <mergeCell ref="TAO724:TAV724"/>
    <mergeCell ref="TAW724:TBD724"/>
    <mergeCell ref="TBE724:TBL724"/>
    <mergeCell ref="TBM724:TBT724"/>
    <mergeCell ref="TBU724:TCB724"/>
    <mergeCell ref="TCC724:TCJ724"/>
    <mergeCell ref="TCK724:TCR724"/>
    <mergeCell ref="TCS724:TCZ724"/>
    <mergeCell ref="TDA724:TDH724"/>
    <mergeCell ref="TDI724:TDP724"/>
    <mergeCell ref="TDQ724:TDX724"/>
    <mergeCell ref="TDY724:TEF724"/>
    <mergeCell ref="TEG724:TEN724"/>
    <mergeCell ref="TEO724:TEV724"/>
    <mergeCell ref="TEW724:TFD724"/>
    <mergeCell ref="TFE724:TFL724"/>
    <mergeCell ref="TFM724:TFT724"/>
    <mergeCell ref="TFU724:TGB724"/>
    <mergeCell ref="TGC724:TGJ724"/>
    <mergeCell ref="TGK724:TGR724"/>
    <mergeCell ref="TGS724:TGZ724"/>
    <mergeCell ref="THA724:THH724"/>
    <mergeCell ref="THI724:THP724"/>
    <mergeCell ref="THQ724:THX724"/>
    <mergeCell ref="THY724:TIF724"/>
    <mergeCell ref="TIG724:TIN724"/>
    <mergeCell ref="TIO724:TIV724"/>
    <mergeCell ref="TIW724:TJD724"/>
    <mergeCell ref="TJE724:TJL724"/>
    <mergeCell ref="TJM724:TJT724"/>
    <mergeCell ref="TJU724:TKB724"/>
    <mergeCell ref="TKC724:TKJ724"/>
    <mergeCell ref="TKK724:TKR724"/>
    <mergeCell ref="TKS724:TKZ724"/>
    <mergeCell ref="TLA724:TLH724"/>
    <mergeCell ref="TLI724:TLP724"/>
    <mergeCell ref="TLQ724:TLX724"/>
    <mergeCell ref="TLY724:TMF724"/>
    <mergeCell ref="TMG724:TMN724"/>
    <mergeCell ref="TMO724:TMV724"/>
    <mergeCell ref="TMW724:TND724"/>
    <mergeCell ref="TNE724:TNL724"/>
    <mergeCell ref="TNM724:TNT724"/>
    <mergeCell ref="TNU724:TOB724"/>
    <mergeCell ref="TOC724:TOJ724"/>
    <mergeCell ref="TOK724:TOR724"/>
    <mergeCell ref="TOS724:TOZ724"/>
    <mergeCell ref="TPA724:TPH724"/>
    <mergeCell ref="TPI724:TPP724"/>
    <mergeCell ref="TPQ724:TPX724"/>
    <mergeCell ref="TPY724:TQF724"/>
    <mergeCell ref="TQG724:TQN724"/>
    <mergeCell ref="TQO724:TQV724"/>
    <mergeCell ref="TQW724:TRD724"/>
    <mergeCell ref="TRE724:TRL724"/>
    <mergeCell ref="TRM724:TRT724"/>
    <mergeCell ref="TRU724:TSB724"/>
    <mergeCell ref="TSC724:TSJ724"/>
    <mergeCell ref="TSK724:TSR724"/>
    <mergeCell ref="TSS724:TSZ724"/>
    <mergeCell ref="TTA724:TTH724"/>
    <mergeCell ref="TTI724:TTP724"/>
    <mergeCell ref="TTQ724:TTX724"/>
    <mergeCell ref="TTY724:TUF724"/>
    <mergeCell ref="TUG724:TUN724"/>
    <mergeCell ref="TUO724:TUV724"/>
    <mergeCell ref="TUW724:TVD724"/>
    <mergeCell ref="TVE724:TVL724"/>
    <mergeCell ref="TVM724:TVT724"/>
    <mergeCell ref="TVU724:TWB724"/>
    <mergeCell ref="TWC724:TWJ724"/>
    <mergeCell ref="TWK724:TWR724"/>
    <mergeCell ref="TWS724:TWZ724"/>
    <mergeCell ref="TXA724:TXH724"/>
    <mergeCell ref="TXI724:TXP724"/>
    <mergeCell ref="TXQ724:TXX724"/>
    <mergeCell ref="TXY724:TYF724"/>
    <mergeCell ref="TYG724:TYN724"/>
    <mergeCell ref="TYO724:TYV724"/>
    <mergeCell ref="TYW724:TZD724"/>
    <mergeCell ref="TZE724:TZL724"/>
    <mergeCell ref="TZM724:TZT724"/>
    <mergeCell ref="TZU724:UAB724"/>
    <mergeCell ref="UAC724:UAJ724"/>
    <mergeCell ref="UAK724:UAR724"/>
    <mergeCell ref="UAS724:UAZ724"/>
    <mergeCell ref="UBA724:UBH724"/>
    <mergeCell ref="UBI724:UBP724"/>
    <mergeCell ref="UBQ724:UBX724"/>
    <mergeCell ref="UBY724:UCF724"/>
    <mergeCell ref="UCG724:UCN724"/>
    <mergeCell ref="UCO724:UCV724"/>
    <mergeCell ref="UCW724:UDD724"/>
    <mergeCell ref="UDE724:UDL724"/>
    <mergeCell ref="UDM724:UDT724"/>
    <mergeCell ref="UDU724:UEB724"/>
    <mergeCell ref="UEC724:UEJ724"/>
    <mergeCell ref="UEK724:UER724"/>
    <mergeCell ref="UES724:UEZ724"/>
    <mergeCell ref="UFA724:UFH724"/>
    <mergeCell ref="UFI724:UFP724"/>
    <mergeCell ref="UFQ724:UFX724"/>
    <mergeCell ref="UFY724:UGF724"/>
    <mergeCell ref="UGG724:UGN724"/>
    <mergeCell ref="UGO724:UGV724"/>
    <mergeCell ref="UGW724:UHD724"/>
    <mergeCell ref="UHE724:UHL724"/>
    <mergeCell ref="UHM724:UHT724"/>
    <mergeCell ref="UHU724:UIB724"/>
    <mergeCell ref="UIC724:UIJ724"/>
    <mergeCell ref="UIK724:UIR724"/>
    <mergeCell ref="UIS724:UIZ724"/>
    <mergeCell ref="UJA724:UJH724"/>
    <mergeCell ref="UJI724:UJP724"/>
    <mergeCell ref="UJQ724:UJX724"/>
    <mergeCell ref="UJY724:UKF724"/>
    <mergeCell ref="UKG724:UKN724"/>
    <mergeCell ref="UKO724:UKV724"/>
    <mergeCell ref="UKW724:ULD724"/>
    <mergeCell ref="ULE724:ULL724"/>
    <mergeCell ref="ULM724:ULT724"/>
    <mergeCell ref="ULU724:UMB724"/>
    <mergeCell ref="UMC724:UMJ724"/>
    <mergeCell ref="UMK724:UMR724"/>
    <mergeCell ref="UMS724:UMZ724"/>
    <mergeCell ref="UNA724:UNH724"/>
    <mergeCell ref="UNI724:UNP724"/>
    <mergeCell ref="UNQ724:UNX724"/>
    <mergeCell ref="UNY724:UOF724"/>
    <mergeCell ref="UOG724:UON724"/>
    <mergeCell ref="UOO724:UOV724"/>
    <mergeCell ref="UOW724:UPD724"/>
    <mergeCell ref="UPE724:UPL724"/>
    <mergeCell ref="UPM724:UPT724"/>
    <mergeCell ref="UPU724:UQB724"/>
    <mergeCell ref="UQC724:UQJ724"/>
    <mergeCell ref="UQK724:UQR724"/>
    <mergeCell ref="UQS724:UQZ724"/>
    <mergeCell ref="URA724:URH724"/>
    <mergeCell ref="URI724:URP724"/>
    <mergeCell ref="URQ724:URX724"/>
    <mergeCell ref="URY724:USF724"/>
    <mergeCell ref="USG724:USN724"/>
    <mergeCell ref="USO724:USV724"/>
    <mergeCell ref="USW724:UTD724"/>
    <mergeCell ref="UTE724:UTL724"/>
    <mergeCell ref="UTM724:UTT724"/>
    <mergeCell ref="UTU724:UUB724"/>
    <mergeCell ref="UUC724:UUJ724"/>
    <mergeCell ref="UUK724:UUR724"/>
    <mergeCell ref="UUS724:UUZ724"/>
    <mergeCell ref="UVA724:UVH724"/>
    <mergeCell ref="UVI724:UVP724"/>
    <mergeCell ref="UVQ724:UVX724"/>
    <mergeCell ref="UVY724:UWF724"/>
    <mergeCell ref="UWG724:UWN724"/>
    <mergeCell ref="UWO724:UWV724"/>
    <mergeCell ref="UWW724:UXD724"/>
    <mergeCell ref="UXE724:UXL724"/>
    <mergeCell ref="UXM724:UXT724"/>
    <mergeCell ref="UXU724:UYB724"/>
    <mergeCell ref="UYC724:UYJ724"/>
    <mergeCell ref="UYK724:UYR724"/>
    <mergeCell ref="UYS724:UYZ724"/>
    <mergeCell ref="UZA724:UZH724"/>
    <mergeCell ref="UZI724:UZP724"/>
    <mergeCell ref="UZQ724:UZX724"/>
    <mergeCell ref="UZY724:VAF724"/>
    <mergeCell ref="VAG724:VAN724"/>
    <mergeCell ref="VAO724:VAV724"/>
    <mergeCell ref="VAW724:VBD724"/>
    <mergeCell ref="VBE724:VBL724"/>
    <mergeCell ref="VBM724:VBT724"/>
    <mergeCell ref="VBU724:VCB724"/>
    <mergeCell ref="VCC724:VCJ724"/>
    <mergeCell ref="VCK724:VCR724"/>
    <mergeCell ref="VCS724:VCZ724"/>
    <mergeCell ref="VDA724:VDH724"/>
    <mergeCell ref="VDI724:VDP724"/>
    <mergeCell ref="VDQ724:VDX724"/>
    <mergeCell ref="VDY724:VEF724"/>
    <mergeCell ref="VEG724:VEN724"/>
    <mergeCell ref="VEO724:VEV724"/>
    <mergeCell ref="VEW724:VFD724"/>
    <mergeCell ref="VFE724:VFL724"/>
    <mergeCell ref="VFM724:VFT724"/>
    <mergeCell ref="VFU724:VGB724"/>
    <mergeCell ref="VGC724:VGJ724"/>
    <mergeCell ref="VGK724:VGR724"/>
    <mergeCell ref="VGS724:VGZ724"/>
    <mergeCell ref="VHA724:VHH724"/>
    <mergeCell ref="VHI724:VHP724"/>
    <mergeCell ref="VHQ724:VHX724"/>
    <mergeCell ref="VHY724:VIF724"/>
    <mergeCell ref="VIG724:VIN724"/>
    <mergeCell ref="VIO724:VIV724"/>
    <mergeCell ref="VIW724:VJD724"/>
    <mergeCell ref="VJE724:VJL724"/>
    <mergeCell ref="VJM724:VJT724"/>
    <mergeCell ref="VJU724:VKB724"/>
    <mergeCell ref="VKC724:VKJ724"/>
    <mergeCell ref="VKK724:VKR724"/>
    <mergeCell ref="VKS724:VKZ724"/>
    <mergeCell ref="VLA724:VLH724"/>
    <mergeCell ref="VLI724:VLP724"/>
    <mergeCell ref="VLQ724:VLX724"/>
    <mergeCell ref="VLY724:VMF724"/>
    <mergeCell ref="VMG724:VMN724"/>
    <mergeCell ref="VMO724:VMV724"/>
    <mergeCell ref="VMW724:VND724"/>
    <mergeCell ref="VNE724:VNL724"/>
    <mergeCell ref="VNM724:VNT724"/>
    <mergeCell ref="VNU724:VOB724"/>
    <mergeCell ref="VOC724:VOJ724"/>
    <mergeCell ref="VOK724:VOR724"/>
    <mergeCell ref="VOS724:VOZ724"/>
    <mergeCell ref="VPA724:VPH724"/>
    <mergeCell ref="VPI724:VPP724"/>
    <mergeCell ref="VPQ724:VPX724"/>
    <mergeCell ref="VPY724:VQF724"/>
    <mergeCell ref="VQG724:VQN724"/>
    <mergeCell ref="VQO724:VQV724"/>
    <mergeCell ref="VQW724:VRD724"/>
    <mergeCell ref="VRE724:VRL724"/>
    <mergeCell ref="VRM724:VRT724"/>
    <mergeCell ref="VRU724:VSB724"/>
    <mergeCell ref="VSC724:VSJ724"/>
    <mergeCell ref="VSK724:VSR724"/>
    <mergeCell ref="VSS724:VSZ724"/>
    <mergeCell ref="VTA724:VTH724"/>
    <mergeCell ref="VTI724:VTP724"/>
    <mergeCell ref="VTQ724:VTX724"/>
    <mergeCell ref="VTY724:VUF724"/>
    <mergeCell ref="VUG724:VUN724"/>
    <mergeCell ref="VUO724:VUV724"/>
    <mergeCell ref="VUW724:VVD724"/>
    <mergeCell ref="VVE724:VVL724"/>
    <mergeCell ref="VVM724:VVT724"/>
    <mergeCell ref="VVU724:VWB724"/>
    <mergeCell ref="VWC724:VWJ724"/>
    <mergeCell ref="VWK724:VWR724"/>
    <mergeCell ref="VWS724:VWZ724"/>
    <mergeCell ref="VXA724:VXH724"/>
    <mergeCell ref="VXI724:VXP724"/>
    <mergeCell ref="VXQ724:VXX724"/>
    <mergeCell ref="VXY724:VYF724"/>
    <mergeCell ref="VYG724:VYN724"/>
    <mergeCell ref="VYO724:VYV724"/>
    <mergeCell ref="VYW724:VZD724"/>
    <mergeCell ref="VZE724:VZL724"/>
    <mergeCell ref="VZM724:VZT724"/>
    <mergeCell ref="VZU724:WAB724"/>
    <mergeCell ref="WAC724:WAJ724"/>
    <mergeCell ref="WAK724:WAR724"/>
    <mergeCell ref="WAS724:WAZ724"/>
    <mergeCell ref="WBA724:WBH724"/>
    <mergeCell ref="WBI724:WBP724"/>
    <mergeCell ref="WBQ724:WBX724"/>
    <mergeCell ref="WBY724:WCF724"/>
    <mergeCell ref="WCG724:WCN724"/>
    <mergeCell ref="WCO724:WCV724"/>
    <mergeCell ref="WCW724:WDD724"/>
    <mergeCell ref="WDE724:WDL724"/>
    <mergeCell ref="WDM724:WDT724"/>
    <mergeCell ref="WDU724:WEB724"/>
    <mergeCell ref="WEC724:WEJ724"/>
    <mergeCell ref="WEK724:WER724"/>
    <mergeCell ref="WES724:WEZ724"/>
    <mergeCell ref="WFA724:WFH724"/>
    <mergeCell ref="WFI724:WFP724"/>
    <mergeCell ref="WFQ724:WFX724"/>
    <mergeCell ref="WFY724:WGF724"/>
    <mergeCell ref="WGG724:WGN724"/>
    <mergeCell ref="WGO724:WGV724"/>
    <mergeCell ref="WGW724:WHD724"/>
    <mergeCell ref="WHE724:WHL724"/>
    <mergeCell ref="WHM724:WHT724"/>
    <mergeCell ref="WHU724:WIB724"/>
    <mergeCell ref="WIC724:WIJ724"/>
    <mergeCell ref="WIK724:WIR724"/>
    <mergeCell ref="WIS724:WIZ724"/>
    <mergeCell ref="WJA724:WJH724"/>
    <mergeCell ref="WJI724:WJP724"/>
    <mergeCell ref="WJQ724:WJX724"/>
    <mergeCell ref="WJY724:WKF724"/>
    <mergeCell ref="WKG724:WKN724"/>
    <mergeCell ref="WKO724:WKV724"/>
    <mergeCell ref="WKW724:WLD724"/>
    <mergeCell ref="WLE724:WLL724"/>
    <mergeCell ref="WLM724:WLT724"/>
    <mergeCell ref="WLU724:WMB724"/>
    <mergeCell ref="WMC724:WMJ724"/>
    <mergeCell ref="WMK724:WMR724"/>
    <mergeCell ref="WMS724:WMZ724"/>
    <mergeCell ref="WNA724:WNH724"/>
    <mergeCell ref="WNI724:WNP724"/>
    <mergeCell ref="WNQ724:WNX724"/>
    <mergeCell ref="WNY724:WOF724"/>
    <mergeCell ref="WOG724:WON724"/>
    <mergeCell ref="WOO724:WOV724"/>
    <mergeCell ref="WOW724:WPD724"/>
    <mergeCell ref="WPE724:WPL724"/>
    <mergeCell ref="WPM724:WPT724"/>
    <mergeCell ref="WPU724:WQB724"/>
    <mergeCell ref="WQC724:WQJ724"/>
    <mergeCell ref="WQK724:WQR724"/>
    <mergeCell ref="WQS724:WQZ724"/>
    <mergeCell ref="WRA724:WRH724"/>
    <mergeCell ref="WRI724:WRP724"/>
    <mergeCell ref="WRQ724:WRX724"/>
    <mergeCell ref="WRY724:WSF724"/>
    <mergeCell ref="WSG724:WSN724"/>
    <mergeCell ref="WSO724:WSV724"/>
    <mergeCell ref="WSW724:WTD724"/>
    <mergeCell ref="WTE724:WTL724"/>
    <mergeCell ref="WTM724:WTT724"/>
    <mergeCell ref="WTU724:WUB724"/>
    <mergeCell ref="WUC724:WUJ724"/>
    <mergeCell ref="WUK724:WUR724"/>
    <mergeCell ref="WUS724:WUZ724"/>
    <mergeCell ref="WVA724:WVH724"/>
    <mergeCell ref="WVI724:WVP724"/>
    <mergeCell ref="WVQ724:WVX724"/>
    <mergeCell ref="WVY724:WWF724"/>
    <mergeCell ref="WWG724:WWN724"/>
    <mergeCell ref="WWO724:WWV724"/>
    <mergeCell ref="WWW724:WXD724"/>
    <mergeCell ref="WXE724:WXL724"/>
    <mergeCell ref="WXM724:WXT724"/>
    <mergeCell ref="WXU724:WYB724"/>
    <mergeCell ref="WYC724:WYJ724"/>
    <mergeCell ref="WYK724:WYR724"/>
    <mergeCell ref="WYS724:WYZ724"/>
    <mergeCell ref="WZA724:WZH724"/>
    <mergeCell ref="WZI724:WZP724"/>
    <mergeCell ref="A727:H727"/>
    <mergeCell ref="A728:H728"/>
    <mergeCell ref="A730:H730"/>
    <mergeCell ref="I730:P730"/>
    <mergeCell ref="Q730:X730"/>
    <mergeCell ref="Y730:AF730"/>
    <mergeCell ref="AG730:AN730"/>
    <mergeCell ref="AO730:AV730"/>
    <mergeCell ref="AW730:BD730"/>
    <mergeCell ref="BE730:BL730"/>
    <mergeCell ref="BM730:BT730"/>
    <mergeCell ref="BU730:CB730"/>
    <mergeCell ref="CC730:CJ730"/>
    <mergeCell ref="CK730:CR730"/>
    <mergeCell ref="CS730:CZ730"/>
    <mergeCell ref="DA730:DH730"/>
    <mergeCell ref="DI730:DP730"/>
    <mergeCell ref="DQ730:DX730"/>
    <mergeCell ref="DY730:EF730"/>
    <mergeCell ref="EG730:EN730"/>
    <mergeCell ref="EO730:EV730"/>
    <mergeCell ref="EW730:FD730"/>
    <mergeCell ref="FE730:FL730"/>
    <mergeCell ref="FM730:FT730"/>
    <mergeCell ref="FU730:GB730"/>
    <mergeCell ref="GC730:GJ730"/>
    <mergeCell ref="GK730:GR730"/>
    <mergeCell ref="GS730:GZ730"/>
    <mergeCell ref="HA730:HH730"/>
    <mergeCell ref="HI730:HP730"/>
    <mergeCell ref="HQ730:HX730"/>
    <mergeCell ref="HY730:IF730"/>
    <mergeCell ref="IG730:IN730"/>
    <mergeCell ref="IO730:IV730"/>
    <mergeCell ref="IW730:JD730"/>
    <mergeCell ref="JE730:JL730"/>
    <mergeCell ref="JM730:JT730"/>
    <mergeCell ref="JU730:KB730"/>
    <mergeCell ref="KC730:KJ730"/>
    <mergeCell ref="KK730:KR730"/>
    <mergeCell ref="KS730:KZ730"/>
    <mergeCell ref="LA730:LH730"/>
    <mergeCell ref="LI730:LP730"/>
    <mergeCell ref="LQ730:LX730"/>
    <mergeCell ref="LY730:MF730"/>
    <mergeCell ref="MG730:MN730"/>
    <mergeCell ref="MO730:MV730"/>
    <mergeCell ref="MW730:ND730"/>
    <mergeCell ref="NE730:NL730"/>
    <mergeCell ref="NM730:NT730"/>
    <mergeCell ref="NU730:OB730"/>
    <mergeCell ref="OC730:OJ730"/>
    <mergeCell ref="OK730:OR730"/>
    <mergeCell ref="OS730:OZ730"/>
    <mergeCell ref="PA730:PH730"/>
    <mergeCell ref="PI730:PP730"/>
    <mergeCell ref="PQ730:PX730"/>
    <mergeCell ref="PY730:QF730"/>
    <mergeCell ref="QG730:QN730"/>
    <mergeCell ref="QO730:QV730"/>
    <mergeCell ref="QW730:RD730"/>
    <mergeCell ref="RE730:RL730"/>
    <mergeCell ref="RM730:RT730"/>
    <mergeCell ref="RU730:SB730"/>
    <mergeCell ref="SC730:SJ730"/>
    <mergeCell ref="SK730:SR730"/>
    <mergeCell ref="SS730:SZ730"/>
    <mergeCell ref="TA730:TH730"/>
    <mergeCell ref="TI730:TP730"/>
    <mergeCell ref="TQ730:TX730"/>
    <mergeCell ref="TY730:UF730"/>
    <mergeCell ref="UG730:UN730"/>
    <mergeCell ref="UO730:UV730"/>
    <mergeCell ref="UW730:VD730"/>
    <mergeCell ref="VE730:VL730"/>
    <mergeCell ref="VM730:VT730"/>
    <mergeCell ref="VU730:WB730"/>
    <mergeCell ref="WC730:WJ730"/>
    <mergeCell ref="WK730:WR730"/>
    <mergeCell ref="WS730:WZ730"/>
    <mergeCell ref="XA730:XH730"/>
    <mergeCell ref="XI730:XP730"/>
    <mergeCell ref="XQ730:XX730"/>
    <mergeCell ref="XY730:YF730"/>
    <mergeCell ref="YG730:YN730"/>
    <mergeCell ref="YO730:YV730"/>
    <mergeCell ref="YW730:ZD730"/>
    <mergeCell ref="ZE730:ZL730"/>
    <mergeCell ref="ZM730:ZT730"/>
    <mergeCell ref="ZU730:AAB730"/>
    <mergeCell ref="AAC730:AAJ730"/>
    <mergeCell ref="AAK730:AAR730"/>
    <mergeCell ref="AAS730:AAZ730"/>
    <mergeCell ref="ABA730:ABH730"/>
    <mergeCell ref="ABI730:ABP730"/>
    <mergeCell ref="ABQ730:ABX730"/>
    <mergeCell ref="ABY730:ACF730"/>
    <mergeCell ref="ACG730:ACN730"/>
    <mergeCell ref="ACO730:ACV730"/>
    <mergeCell ref="ACW730:ADD730"/>
    <mergeCell ref="ADE730:ADL730"/>
    <mergeCell ref="ADM730:ADT730"/>
    <mergeCell ref="ADU730:AEB730"/>
    <mergeCell ref="AEC730:AEJ730"/>
    <mergeCell ref="AEK730:AER730"/>
    <mergeCell ref="AES730:AEZ730"/>
    <mergeCell ref="AFA730:AFH730"/>
    <mergeCell ref="AFI730:AFP730"/>
    <mergeCell ref="AFQ730:AFX730"/>
    <mergeCell ref="AFY730:AGF730"/>
    <mergeCell ref="AGG730:AGN730"/>
    <mergeCell ref="AGO730:AGV730"/>
    <mergeCell ref="AGW730:AHD730"/>
    <mergeCell ref="AHE730:AHL730"/>
    <mergeCell ref="AHM730:AHT730"/>
    <mergeCell ref="AHU730:AIB730"/>
    <mergeCell ref="AIC730:AIJ730"/>
    <mergeCell ref="AIK730:AIR730"/>
    <mergeCell ref="AIS730:AIZ730"/>
    <mergeCell ref="AJA730:AJH730"/>
    <mergeCell ref="AJI730:AJP730"/>
    <mergeCell ref="AJQ730:AJX730"/>
    <mergeCell ref="AJY730:AKF730"/>
    <mergeCell ref="AKG730:AKN730"/>
    <mergeCell ref="AKO730:AKV730"/>
    <mergeCell ref="AKW730:ALD730"/>
    <mergeCell ref="ALE730:ALL730"/>
    <mergeCell ref="ALM730:ALT730"/>
    <mergeCell ref="ALU730:AMB730"/>
    <mergeCell ref="AMC730:AMJ730"/>
    <mergeCell ref="AMK730:AMR730"/>
    <mergeCell ref="AMS730:AMZ730"/>
    <mergeCell ref="ANA730:ANH730"/>
    <mergeCell ref="ANI730:ANP730"/>
    <mergeCell ref="ANQ730:ANX730"/>
    <mergeCell ref="ANY730:AOF730"/>
    <mergeCell ref="AOG730:AON730"/>
    <mergeCell ref="AOO730:AOV730"/>
    <mergeCell ref="AOW730:APD730"/>
    <mergeCell ref="APE730:APL730"/>
    <mergeCell ref="APM730:APT730"/>
    <mergeCell ref="APU730:AQB730"/>
    <mergeCell ref="AQC730:AQJ730"/>
    <mergeCell ref="AQK730:AQR730"/>
    <mergeCell ref="AQS730:AQZ730"/>
    <mergeCell ref="ARA730:ARH730"/>
    <mergeCell ref="ARI730:ARP730"/>
    <mergeCell ref="ARQ730:ARX730"/>
    <mergeCell ref="ARY730:ASF730"/>
    <mergeCell ref="ASG730:ASN730"/>
    <mergeCell ref="ASO730:ASV730"/>
    <mergeCell ref="ASW730:ATD730"/>
    <mergeCell ref="ATE730:ATL730"/>
    <mergeCell ref="ATM730:ATT730"/>
    <mergeCell ref="ATU730:AUB730"/>
    <mergeCell ref="AUC730:AUJ730"/>
    <mergeCell ref="AUK730:AUR730"/>
    <mergeCell ref="AUS730:AUZ730"/>
    <mergeCell ref="AVA730:AVH730"/>
    <mergeCell ref="AVI730:AVP730"/>
    <mergeCell ref="AVQ730:AVX730"/>
    <mergeCell ref="AVY730:AWF730"/>
    <mergeCell ref="AWG730:AWN730"/>
    <mergeCell ref="AWO730:AWV730"/>
    <mergeCell ref="AWW730:AXD730"/>
    <mergeCell ref="AXE730:AXL730"/>
    <mergeCell ref="AXM730:AXT730"/>
    <mergeCell ref="AXU730:AYB730"/>
    <mergeCell ref="AYC730:AYJ730"/>
    <mergeCell ref="AYK730:AYR730"/>
    <mergeCell ref="AYS730:AYZ730"/>
    <mergeCell ref="AZA730:AZH730"/>
    <mergeCell ref="AZI730:AZP730"/>
    <mergeCell ref="AZQ730:AZX730"/>
    <mergeCell ref="AZY730:BAF730"/>
    <mergeCell ref="BAG730:BAN730"/>
    <mergeCell ref="BAO730:BAV730"/>
    <mergeCell ref="BAW730:BBD730"/>
    <mergeCell ref="BBE730:BBL730"/>
    <mergeCell ref="BBM730:BBT730"/>
    <mergeCell ref="BBU730:BCB730"/>
    <mergeCell ref="BCC730:BCJ730"/>
    <mergeCell ref="BCK730:BCR730"/>
    <mergeCell ref="BCS730:BCZ730"/>
    <mergeCell ref="BDA730:BDH730"/>
    <mergeCell ref="BDI730:BDP730"/>
    <mergeCell ref="BDQ730:BDX730"/>
    <mergeCell ref="BDY730:BEF730"/>
    <mergeCell ref="BEG730:BEN730"/>
    <mergeCell ref="BEO730:BEV730"/>
    <mergeCell ref="BEW730:BFD730"/>
    <mergeCell ref="BFE730:BFL730"/>
    <mergeCell ref="BFM730:BFT730"/>
    <mergeCell ref="BFU730:BGB730"/>
    <mergeCell ref="BGC730:BGJ730"/>
    <mergeCell ref="BGK730:BGR730"/>
    <mergeCell ref="BGS730:BGZ730"/>
    <mergeCell ref="BHA730:BHH730"/>
    <mergeCell ref="BHI730:BHP730"/>
    <mergeCell ref="BHQ730:BHX730"/>
    <mergeCell ref="BHY730:BIF730"/>
    <mergeCell ref="BIG730:BIN730"/>
    <mergeCell ref="BIO730:BIV730"/>
    <mergeCell ref="BIW730:BJD730"/>
    <mergeCell ref="BJE730:BJL730"/>
    <mergeCell ref="BJM730:BJT730"/>
    <mergeCell ref="BJU730:BKB730"/>
    <mergeCell ref="BKC730:BKJ730"/>
    <mergeCell ref="BKK730:BKR730"/>
    <mergeCell ref="BKS730:BKZ730"/>
    <mergeCell ref="BLA730:BLH730"/>
    <mergeCell ref="BLI730:BLP730"/>
    <mergeCell ref="BLQ730:BLX730"/>
    <mergeCell ref="BLY730:BMF730"/>
    <mergeCell ref="BMG730:BMN730"/>
    <mergeCell ref="BMO730:BMV730"/>
    <mergeCell ref="BMW730:BND730"/>
    <mergeCell ref="BNE730:BNL730"/>
    <mergeCell ref="BNM730:BNT730"/>
    <mergeCell ref="BNU730:BOB730"/>
    <mergeCell ref="BOC730:BOJ730"/>
    <mergeCell ref="BOK730:BOR730"/>
    <mergeCell ref="BOS730:BOZ730"/>
    <mergeCell ref="BPA730:BPH730"/>
    <mergeCell ref="BPI730:BPP730"/>
    <mergeCell ref="BPQ730:BPX730"/>
    <mergeCell ref="BPY730:BQF730"/>
    <mergeCell ref="BQG730:BQN730"/>
    <mergeCell ref="BQO730:BQV730"/>
    <mergeCell ref="BQW730:BRD730"/>
    <mergeCell ref="BRE730:BRL730"/>
    <mergeCell ref="BRM730:BRT730"/>
    <mergeCell ref="BRU730:BSB730"/>
    <mergeCell ref="BSC730:BSJ730"/>
    <mergeCell ref="BSK730:BSR730"/>
    <mergeCell ref="BSS730:BSZ730"/>
    <mergeCell ref="BTA730:BTH730"/>
    <mergeCell ref="BTI730:BTP730"/>
    <mergeCell ref="BTQ730:BTX730"/>
    <mergeCell ref="BTY730:BUF730"/>
    <mergeCell ref="BUG730:BUN730"/>
    <mergeCell ref="BUO730:BUV730"/>
    <mergeCell ref="BUW730:BVD730"/>
    <mergeCell ref="BVE730:BVL730"/>
    <mergeCell ref="BVM730:BVT730"/>
    <mergeCell ref="BVU730:BWB730"/>
    <mergeCell ref="BWC730:BWJ730"/>
    <mergeCell ref="BWK730:BWR730"/>
    <mergeCell ref="BWS730:BWZ730"/>
    <mergeCell ref="BXA730:BXH730"/>
    <mergeCell ref="BXI730:BXP730"/>
    <mergeCell ref="BXQ730:BXX730"/>
    <mergeCell ref="BXY730:BYF730"/>
    <mergeCell ref="BYG730:BYN730"/>
    <mergeCell ref="BYO730:BYV730"/>
    <mergeCell ref="BYW730:BZD730"/>
    <mergeCell ref="BZE730:BZL730"/>
    <mergeCell ref="BZM730:BZT730"/>
    <mergeCell ref="BZU730:CAB730"/>
    <mergeCell ref="CAC730:CAJ730"/>
    <mergeCell ref="CAK730:CAR730"/>
    <mergeCell ref="CAS730:CAZ730"/>
    <mergeCell ref="CBA730:CBH730"/>
    <mergeCell ref="CBI730:CBP730"/>
    <mergeCell ref="CBQ730:CBX730"/>
    <mergeCell ref="CBY730:CCF730"/>
    <mergeCell ref="CCG730:CCN730"/>
    <mergeCell ref="CCO730:CCV730"/>
    <mergeCell ref="CCW730:CDD730"/>
    <mergeCell ref="CDE730:CDL730"/>
    <mergeCell ref="CDM730:CDT730"/>
    <mergeCell ref="CDU730:CEB730"/>
    <mergeCell ref="CEC730:CEJ730"/>
    <mergeCell ref="CEK730:CER730"/>
    <mergeCell ref="CES730:CEZ730"/>
    <mergeCell ref="CFA730:CFH730"/>
    <mergeCell ref="CFI730:CFP730"/>
    <mergeCell ref="CFQ730:CFX730"/>
    <mergeCell ref="CFY730:CGF730"/>
    <mergeCell ref="CGG730:CGN730"/>
    <mergeCell ref="CGO730:CGV730"/>
    <mergeCell ref="CGW730:CHD730"/>
    <mergeCell ref="CHE730:CHL730"/>
    <mergeCell ref="CHM730:CHT730"/>
    <mergeCell ref="CHU730:CIB730"/>
    <mergeCell ref="CIC730:CIJ730"/>
    <mergeCell ref="CIK730:CIR730"/>
    <mergeCell ref="CIS730:CIZ730"/>
    <mergeCell ref="CJA730:CJH730"/>
    <mergeCell ref="CJI730:CJP730"/>
    <mergeCell ref="CJQ730:CJX730"/>
    <mergeCell ref="CJY730:CKF730"/>
    <mergeCell ref="CKG730:CKN730"/>
    <mergeCell ref="CKO730:CKV730"/>
    <mergeCell ref="CKW730:CLD730"/>
    <mergeCell ref="CLE730:CLL730"/>
    <mergeCell ref="CLM730:CLT730"/>
    <mergeCell ref="CLU730:CMB730"/>
    <mergeCell ref="CMC730:CMJ730"/>
    <mergeCell ref="CMK730:CMR730"/>
    <mergeCell ref="CMS730:CMZ730"/>
    <mergeCell ref="CNA730:CNH730"/>
    <mergeCell ref="CNI730:CNP730"/>
    <mergeCell ref="CNQ730:CNX730"/>
    <mergeCell ref="CNY730:COF730"/>
    <mergeCell ref="COG730:CON730"/>
    <mergeCell ref="COO730:COV730"/>
    <mergeCell ref="COW730:CPD730"/>
    <mergeCell ref="CPE730:CPL730"/>
    <mergeCell ref="CPM730:CPT730"/>
    <mergeCell ref="CPU730:CQB730"/>
    <mergeCell ref="CQC730:CQJ730"/>
    <mergeCell ref="CQK730:CQR730"/>
    <mergeCell ref="CQS730:CQZ730"/>
    <mergeCell ref="CRA730:CRH730"/>
    <mergeCell ref="CRI730:CRP730"/>
    <mergeCell ref="CRQ730:CRX730"/>
    <mergeCell ref="CRY730:CSF730"/>
    <mergeCell ref="CSG730:CSN730"/>
    <mergeCell ref="CSO730:CSV730"/>
    <mergeCell ref="CSW730:CTD730"/>
    <mergeCell ref="CTE730:CTL730"/>
    <mergeCell ref="CTM730:CTT730"/>
    <mergeCell ref="CTU730:CUB730"/>
    <mergeCell ref="CUC730:CUJ730"/>
    <mergeCell ref="CUK730:CUR730"/>
    <mergeCell ref="CUS730:CUZ730"/>
    <mergeCell ref="CVA730:CVH730"/>
    <mergeCell ref="CVI730:CVP730"/>
    <mergeCell ref="CVQ730:CVX730"/>
    <mergeCell ref="CVY730:CWF730"/>
    <mergeCell ref="CWG730:CWN730"/>
    <mergeCell ref="CWO730:CWV730"/>
    <mergeCell ref="CWW730:CXD730"/>
    <mergeCell ref="CXE730:CXL730"/>
    <mergeCell ref="CXM730:CXT730"/>
    <mergeCell ref="CXU730:CYB730"/>
    <mergeCell ref="CYC730:CYJ730"/>
    <mergeCell ref="CYK730:CYR730"/>
    <mergeCell ref="CYS730:CYZ730"/>
    <mergeCell ref="CZA730:CZH730"/>
    <mergeCell ref="CZI730:CZP730"/>
    <mergeCell ref="CZQ730:CZX730"/>
    <mergeCell ref="CZY730:DAF730"/>
    <mergeCell ref="DAG730:DAN730"/>
    <mergeCell ref="DAO730:DAV730"/>
    <mergeCell ref="DAW730:DBD730"/>
    <mergeCell ref="DBE730:DBL730"/>
    <mergeCell ref="DBM730:DBT730"/>
    <mergeCell ref="DBU730:DCB730"/>
    <mergeCell ref="DCC730:DCJ730"/>
    <mergeCell ref="DCK730:DCR730"/>
    <mergeCell ref="DCS730:DCZ730"/>
    <mergeCell ref="DDA730:DDH730"/>
    <mergeCell ref="DDI730:DDP730"/>
    <mergeCell ref="DDQ730:DDX730"/>
    <mergeCell ref="DDY730:DEF730"/>
    <mergeCell ref="DEG730:DEN730"/>
    <mergeCell ref="DEO730:DEV730"/>
    <mergeCell ref="DEW730:DFD730"/>
    <mergeCell ref="DFE730:DFL730"/>
    <mergeCell ref="DFM730:DFT730"/>
    <mergeCell ref="DFU730:DGB730"/>
    <mergeCell ref="DGC730:DGJ730"/>
    <mergeCell ref="DGK730:DGR730"/>
    <mergeCell ref="DGS730:DGZ730"/>
    <mergeCell ref="DHA730:DHH730"/>
    <mergeCell ref="DHI730:DHP730"/>
    <mergeCell ref="DHQ730:DHX730"/>
    <mergeCell ref="DHY730:DIF730"/>
    <mergeCell ref="DIG730:DIN730"/>
    <mergeCell ref="DIO730:DIV730"/>
    <mergeCell ref="DIW730:DJD730"/>
    <mergeCell ref="DJE730:DJL730"/>
    <mergeCell ref="DJM730:DJT730"/>
    <mergeCell ref="DJU730:DKB730"/>
    <mergeCell ref="DKC730:DKJ730"/>
    <mergeCell ref="DKK730:DKR730"/>
    <mergeCell ref="DKS730:DKZ730"/>
    <mergeCell ref="DLA730:DLH730"/>
    <mergeCell ref="DLI730:DLP730"/>
    <mergeCell ref="DLQ730:DLX730"/>
    <mergeCell ref="DLY730:DMF730"/>
    <mergeCell ref="DMG730:DMN730"/>
    <mergeCell ref="DMO730:DMV730"/>
    <mergeCell ref="DMW730:DND730"/>
    <mergeCell ref="DNE730:DNL730"/>
    <mergeCell ref="DNM730:DNT730"/>
    <mergeCell ref="DNU730:DOB730"/>
    <mergeCell ref="DOC730:DOJ730"/>
    <mergeCell ref="DOK730:DOR730"/>
    <mergeCell ref="DOS730:DOZ730"/>
    <mergeCell ref="DPA730:DPH730"/>
    <mergeCell ref="DPI730:DPP730"/>
    <mergeCell ref="DPQ730:DPX730"/>
    <mergeCell ref="DPY730:DQF730"/>
    <mergeCell ref="DQG730:DQN730"/>
    <mergeCell ref="DQO730:DQV730"/>
    <mergeCell ref="DQW730:DRD730"/>
    <mergeCell ref="DRE730:DRL730"/>
    <mergeCell ref="DRM730:DRT730"/>
    <mergeCell ref="DRU730:DSB730"/>
    <mergeCell ref="DSC730:DSJ730"/>
    <mergeCell ref="DSK730:DSR730"/>
    <mergeCell ref="DSS730:DSZ730"/>
    <mergeCell ref="DTA730:DTH730"/>
    <mergeCell ref="DTI730:DTP730"/>
    <mergeCell ref="DTQ730:DTX730"/>
    <mergeCell ref="DTY730:DUF730"/>
    <mergeCell ref="DUG730:DUN730"/>
    <mergeCell ref="DUO730:DUV730"/>
    <mergeCell ref="DUW730:DVD730"/>
    <mergeCell ref="DVE730:DVL730"/>
    <mergeCell ref="DVM730:DVT730"/>
    <mergeCell ref="DVU730:DWB730"/>
    <mergeCell ref="DWC730:DWJ730"/>
    <mergeCell ref="DWK730:DWR730"/>
    <mergeCell ref="DWS730:DWZ730"/>
    <mergeCell ref="DXA730:DXH730"/>
    <mergeCell ref="DXI730:DXP730"/>
    <mergeCell ref="DXQ730:DXX730"/>
    <mergeCell ref="DXY730:DYF730"/>
    <mergeCell ref="DYG730:DYN730"/>
    <mergeCell ref="DYO730:DYV730"/>
    <mergeCell ref="DYW730:DZD730"/>
    <mergeCell ref="DZE730:DZL730"/>
    <mergeCell ref="DZM730:DZT730"/>
    <mergeCell ref="DZU730:EAB730"/>
    <mergeCell ref="EAC730:EAJ730"/>
    <mergeCell ref="EAK730:EAR730"/>
    <mergeCell ref="EAS730:EAZ730"/>
    <mergeCell ref="EBA730:EBH730"/>
    <mergeCell ref="EBI730:EBP730"/>
    <mergeCell ref="EBQ730:EBX730"/>
    <mergeCell ref="EBY730:ECF730"/>
    <mergeCell ref="ECG730:ECN730"/>
    <mergeCell ref="ECO730:ECV730"/>
    <mergeCell ref="ECW730:EDD730"/>
    <mergeCell ref="EDE730:EDL730"/>
    <mergeCell ref="EDM730:EDT730"/>
    <mergeCell ref="EDU730:EEB730"/>
    <mergeCell ref="EEC730:EEJ730"/>
    <mergeCell ref="EEK730:EER730"/>
    <mergeCell ref="EES730:EEZ730"/>
    <mergeCell ref="EFA730:EFH730"/>
    <mergeCell ref="EFI730:EFP730"/>
    <mergeCell ref="EFQ730:EFX730"/>
    <mergeCell ref="EFY730:EGF730"/>
    <mergeCell ref="EGG730:EGN730"/>
    <mergeCell ref="EGO730:EGV730"/>
    <mergeCell ref="EGW730:EHD730"/>
    <mergeCell ref="EHE730:EHL730"/>
    <mergeCell ref="EHM730:EHT730"/>
    <mergeCell ref="EHU730:EIB730"/>
    <mergeCell ref="EIC730:EIJ730"/>
    <mergeCell ref="EIK730:EIR730"/>
    <mergeCell ref="EIS730:EIZ730"/>
    <mergeCell ref="EJA730:EJH730"/>
    <mergeCell ref="EJI730:EJP730"/>
    <mergeCell ref="EJQ730:EJX730"/>
    <mergeCell ref="EJY730:EKF730"/>
    <mergeCell ref="EKG730:EKN730"/>
    <mergeCell ref="EKO730:EKV730"/>
    <mergeCell ref="EKW730:ELD730"/>
    <mergeCell ref="ELE730:ELL730"/>
    <mergeCell ref="ELM730:ELT730"/>
    <mergeCell ref="ELU730:EMB730"/>
    <mergeCell ref="EMC730:EMJ730"/>
    <mergeCell ref="EMK730:EMR730"/>
    <mergeCell ref="EMS730:EMZ730"/>
    <mergeCell ref="ENA730:ENH730"/>
    <mergeCell ref="ENI730:ENP730"/>
    <mergeCell ref="ENQ730:ENX730"/>
    <mergeCell ref="ENY730:EOF730"/>
    <mergeCell ref="EOG730:EON730"/>
    <mergeCell ref="EOO730:EOV730"/>
    <mergeCell ref="EOW730:EPD730"/>
    <mergeCell ref="EPE730:EPL730"/>
    <mergeCell ref="EPM730:EPT730"/>
    <mergeCell ref="EPU730:EQB730"/>
    <mergeCell ref="EQC730:EQJ730"/>
    <mergeCell ref="EQK730:EQR730"/>
    <mergeCell ref="EQS730:EQZ730"/>
    <mergeCell ref="ERA730:ERH730"/>
    <mergeCell ref="ERI730:ERP730"/>
    <mergeCell ref="ERQ730:ERX730"/>
    <mergeCell ref="ERY730:ESF730"/>
    <mergeCell ref="ESG730:ESN730"/>
    <mergeCell ref="ESO730:ESV730"/>
    <mergeCell ref="ESW730:ETD730"/>
    <mergeCell ref="ETE730:ETL730"/>
    <mergeCell ref="ETM730:ETT730"/>
    <mergeCell ref="ETU730:EUB730"/>
    <mergeCell ref="EUC730:EUJ730"/>
    <mergeCell ref="EUK730:EUR730"/>
    <mergeCell ref="EUS730:EUZ730"/>
    <mergeCell ref="EVA730:EVH730"/>
    <mergeCell ref="EVI730:EVP730"/>
    <mergeCell ref="EVQ730:EVX730"/>
    <mergeCell ref="EVY730:EWF730"/>
    <mergeCell ref="EWG730:EWN730"/>
    <mergeCell ref="EWO730:EWV730"/>
    <mergeCell ref="EWW730:EXD730"/>
    <mergeCell ref="EXE730:EXL730"/>
    <mergeCell ref="EXM730:EXT730"/>
    <mergeCell ref="EXU730:EYB730"/>
    <mergeCell ref="EYC730:EYJ730"/>
    <mergeCell ref="EYK730:EYR730"/>
    <mergeCell ref="EYS730:EYZ730"/>
    <mergeCell ref="EZA730:EZH730"/>
    <mergeCell ref="EZI730:EZP730"/>
    <mergeCell ref="EZQ730:EZX730"/>
    <mergeCell ref="EZY730:FAF730"/>
    <mergeCell ref="FAG730:FAN730"/>
    <mergeCell ref="FAO730:FAV730"/>
    <mergeCell ref="FAW730:FBD730"/>
    <mergeCell ref="FBE730:FBL730"/>
    <mergeCell ref="FBM730:FBT730"/>
    <mergeCell ref="FBU730:FCB730"/>
    <mergeCell ref="FCC730:FCJ730"/>
    <mergeCell ref="FCK730:FCR730"/>
    <mergeCell ref="FCS730:FCZ730"/>
    <mergeCell ref="FDA730:FDH730"/>
    <mergeCell ref="FDI730:FDP730"/>
    <mergeCell ref="FDQ730:FDX730"/>
    <mergeCell ref="FDY730:FEF730"/>
    <mergeCell ref="FEG730:FEN730"/>
    <mergeCell ref="FEO730:FEV730"/>
    <mergeCell ref="FEW730:FFD730"/>
    <mergeCell ref="FFE730:FFL730"/>
    <mergeCell ref="FFM730:FFT730"/>
    <mergeCell ref="FFU730:FGB730"/>
    <mergeCell ref="FGC730:FGJ730"/>
    <mergeCell ref="FGK730:FGR730"/>
    <mergeCell ref="FGS730:FGZ730"/>
    <mergeCell ref="FHA730:FHH730"/>
    <mergeCell ref="FHI730:FHP730"/>
    <mergeCell ref="FHQ730:FHX730"/>
    <mergeCell ref="FHY730:FIF730"/>
    <mergeCell ref="FIG730:FIN730"/>
    <mergeCell ref="FIO730:FIV730"/>
    <mergeCell ref="FIW730:FJD730"/>
    <mergeCell ref="FJE730:FJL730"/>
    <mergeCell ref="FJM730:FJT730"/>
    <mergeCell ref="FJU730:FKB730"/>
    <mergeCell ref="FKC730:FKJ730"/>
    <mergeCell ref="FKK730:FKR730"/>
    <mergeCell ref="FKS730:FKZ730"/>
    <mergeCell ref="FLA730:FLH730"/>
    <mergeCell ref="FLI730:FLP730"/>
    <mergeCell ref="FLQ730:FLX730"/>
    <mergeCell ref="FLY730:FMF730"/>
    <mergeCell ref="FMG730:FMN730"/>
    <mergeCell ref="FMO730:FMV730"/>
    <mergeCell ref="FMW730:FND730"/>
    <mergeCell ref="FNE730:FNL730"/>
    <mergeCell ref="FNM730:FNT730"/>
    <mergeCell ref="FNU730:FOB730"/>
    <mergeCell ref="FOC730:FOJ730"/>
    <mergeCell ref="FOK730:FOR730"/>
    <mergeCell ref="FOS730:FOZ730"/>
    <mergeCell ref="FPA730:FPH730"/>
    <mergeCell ref="FPI730:FPP730"/>
    <mergeCell ref="FPQ730:FPX730"/>
    <mergeCell ref="FPY730:FQF730"/>
    <mergeCell ref="FQG730:FQN730"/>
    <mergeCell ref="FQO730:FQV730"/>
    <mergeCell ref="FQW730:FRD730"/>
    <mergeCell ref="FRE730:FRL730"/>
    <mergeCell ref="FRM730:FRT730"/>
    <mergeCell ref="FRU730:FSB730"/>
    <mergeCell ref="FSC730:FSJ730"/>
    <mergeCell ref="FSK730:FSR730"/>
    <mergeCell ref="FSS730:FSZ730"/>
    <mergeCell ref="FTA730:FTH730"/>
    <mergeCell ref="FTI730:FTP730"/>
    <mergeCell ref="FTQ730:FTX730"/>
    <mergeCell ref="FTY730:FUF730"/>
    <mergeCell ref="FUG730:FUN730"/>
    <mergeCell ref="FUO730:FUV730"/>
    <mergeCell ref="FUW730:FVD730"/>
    <mergeCell ref="FVE730:FVL730"/>
    <mergeCell ref="FVM730:FVT730"/>
    <mergeCell ref="FVU730:FWB730"/>
    <mergeCell ref="FWC730:FWJ730"/>
    <mergeCell ref="FWK730:FWR730"/>
    <mergeCell ref="FWS730:FWZ730"/>
    <mergeCell ref="FXA730:FXH730"/>
    <mergeCell ref="FXI730:FXP730"/>
    <mergeCell ref="FXQ730:FXX730"/>
    <mergeCell ref="FXY730:FYF730"/>
    <mergeCell ref="FYG730:FYN730"/>
    <mergeCell ref="FYO730:FYV730"/>
    <mergeCell ref="FYW730:FZD730"/>
    <mergeCell ref="FZE730:FZL730"/>
    <mergeCell ref="FZM730:FZT730"/>
    <mergeCell ref="FZU730:GAB730"/>
    <mergeCell ref="GAC730:GAJ730"/>
    <mergeCell ref="GAK730:GAR730"/>
    <mergeCell ref="GAS730:GAZ730"/>
    <mergeCell ref="GBA730:GBH730"/>
    <mergeCell ref="GBI730:GBP730"/>
    <mergeCell ref="GBQ730:GBX730"/>
    <mergeCell ref="GBY730:GCF730"/>
    <mergeCell ref="GCG730:GCN730"/>
    <mergeCell ref="GCO730:GCV730"/>
    <mergeCell ref="GCW730:GDD730"/>
    <mergeCell ref="GDE730:GDL730"/>
    <mergeCell ref="GDM730:GDT730"/>
    <mergeCell ref="GDU730:GEB730"/>
    <mergeCell ref="GEC730:GEJ730"/>
    <mergeCell ref="GEK730:GER730"/>
    <mergeCell ref="GES730:GEZ730"/>
    <mergeCell ref="GFA730:GFH730"/>
    <mergeCell ref="GFI730:GFP730"/>
    <mergeCell ref="GFQ730:GFX730"/>
    <mergeCell ref="GFY730:GGF730"/>
    <mergeCell ref="GGG730:GGN730"/>
    <mergeCell ref="GGO730:GGV730"/>
    <mergeCell ref="GGW730:GHD730"/>
    <mergeCell ref="GHE730:GHL730"/>
    <mergeCell ref="GHM730:GHT730"/>
    <mergeCell ref="GHU730:GIB730"/>
    <mergeCell ref="GIC730:GIJ730"/>
    <mergeCell ref="GIK730:GIR730"/>
    <mergeCell ref="GIS730:GIZ730"/>
    <mergeCell ref="GJA730:GJH730"/>
    <mergeCell ref="GJI730:GJP730"/>
    <mergeCell ref="GJQ730:GJX730"/>
    <mergeCell ref="GJY730:GKF730"/>
    <mergeCell ref="GKG730:GKN730"/>
    <mergeCell ref="GKO730:GKV730"/>
    <mergeCell ref="GKW730:GLD730"/>
    <mergeCell ref="GLE730:GLL730"/>
    <mergeCell ref="GLM730:GLT730"/>
    <mergeCell ref="GLU730:GMB730"/>
    <mergeCell ref="GMC730:GMJ730"/>
    <mergeCell ref="GMK730:GMR730"/>
    <mergeCell ref="GMS730:GMZ730"/>
    <mergeCell ref="GNA730:GNH730"/>
    <mergeCell ref="GNI730:GNP730"/>
    <mergeCell ref="GNQ730:GNX730"/>
    <mergeCell ref="GNY730:GOF730"/>
    <mergeCell ref="GOG730:GON730"/>
    <mergeCell ref="GOO730:GOV730"/>
    <mergeCell ref="GOW730:GPD730"/>
    <mergeCell ref="GPE730:GPL730"/>
    <mergeCell ref="GPM730:GPT730"/>
    <mergeCell ref="GPU730:GQB730"/>
    <mergeCell ref="GQC730:GQJ730"/>
    <mergeCell ref="GQK730:GQR730"/>
    <mergeCell ref="GQS730:GQZ730"/>
    <mergeCell ref="GRA730:GRH730"/>
    <mergeCell ref="GRI730:GRP730"/>
    <mergeCell ref="GRQ730:GRX730"/>
    <mergeCell ref="GRY730:GSF730"/>
    <mergeCell ref="GSG730:GSN730"/>
    <mergeCell ref="GSO730:GSV730"/>
    <mergeCell ref="GSW730:GTD730"/>
    <mergeCell ref="GTE730:GTL730"/>
    <mergeCell ref="GTM730:GTT730"/>
    <mergeCell ref="GTU730:GUB730"/>
    <mergeCell ref="GUC730:GUJ730"/>
    <mergeCell ref="GUK730:GUR730"/>
    <mergeCell ref="GUS730:GUZ730"/>
    <mergeCell ref="GVA730:GVH730"/>
    <mergeCell ref="GVI730:GVP730"/>
    <mergeCell ref="GVQ730:GVX730"/>
    <mergeCell ref="GVY730:GWF730"/>
    <mergeCell ref="GWG730:GWN730"/>
    <mergeCell ref="GWO730:GWV730"/>
    <mergeCell ref="GWW730:GXD730"/>
    <mergeCell ref="GXE730:GXL730"/>
    <mergeCell ref="GXM730:GXT730"/>
    <mergeCell ref="GXU730:GYB730"/>
    <mergeCell ref="GYC730:GYJ730"/>
    <mergeCell ref="GYK730:GYR730"/>
    <mergeCell ref="GYS730:GYZ730"/>
    <mergeCell ref="GZA730:GZH730"/>
    <mergeCell ref="GZI730:GZP730"/>
    <mergeCell ref="GZQ730:GZX730"/>
    <mergeCell ref="GZY730:HAF730"/>
    <mergeCell ref="HAG730:HAN730"/>
    <mergeCell ref="HAO730:HAV730"/>
    <mergeCell ref="HAW730:HBD730"/>
    <mergeCell ref="HBE730:HBL730"/>
    <mergeCell ref="HBM730:HBT730"/>
    <mergeCell ref="HBU730:HCB730"/>
    <mergeCell ref="HCC730:HCJ730"/>
    <mergeCell ref="HCK730:HCR730"/>
    <mergeCell ref="HCS730:HCZ730"/>
    <mergeCell ref="HDA730:HDH730"/>
    <mergeCell ref="HDI730:HDP730"/>
    <mergeCell ref="HDQ730:HDX730"/>
    <mergeCell ref="HDY730:HEF730"/>
    <mergeCell ref="HEG730:HEN730"/>
    <mergeCell ref="HEO730:HEV730"/>
    <mergeCell ref="HEW730:HFD730"/>
    <mergeCell ref="HFE730:HFL730"/>
    <mergeCell ref="HFM730:HFT730"/>
    <mergeCell ref="HFU730:HGB730"/>
    <mergeCell ref="HGC730:HGJ730"/>
    <mergeCell ref="HGK730:HGR730"/>
    <mergeCell ref="HGS730:HGZ730"/>
    <mergeCell ref="HHA730:HHH730"/>
    <mergeCell ref="HHI730:HHP730"/>
    <mergeCell ref="HHQ730:HHX730"/>
    <mergeCell ref="HHY730:HIF730"/>
    <mergeCell ref="HIG730:HIN730"/>
    <mergeCell ref="HIO730:HIV730"/>
    <mergeCell ref="HIW730:HJD730"/>
    <mergeCell ref="HJE730:HJL730"/>
    <mergeCell ref="HJM730:HJT730"/>
    <mergeCell ref="HJU730:HKB730"/>
    <mergeCell ref="HKC730:HKJ730"/>
    <mergeCell ref="HKK730:HKR730"/>
    <mergeCell ref="HKS730:HKZ730"/>
    <mergeCell ref="HLA730:HLH730"/>
    <mergeCell ref="HLI730:HLP730"/>
    <mergeCell ref="HLQ730:HLX730"/>
    <mergeCell ref="HLY730:HMF730"/>
    <mergeCell ref="HMG730:HMN730"/>
    <mergeCell ref="HMO730:HMV730"/>
    <mergeCell ref="HMW730:HND730"/>
    <mergeCell ref="HNE730:HNL730"/>
    <mergeCell ref="HNM730:HNT730"/>
    <mergeCell ref="HNU730:HOB730"/>
    <mergeCell ref="HOC730:HOJ730"/>
    <mergeCell ref="HOK730:HOR730"/>
    <mergeCell ref="HOS730:HOZ730"/>
    <mergeCell ref="HPA730:HPH730"/>
    <mergeCell ref="HPI730:HPP730"/>
    <mergeCell ref="HPQ730:HPX730"/>
    <mergeCell ref="HPY730:HQF730"/>
    <mergeCell ref="HQG730:HQN730"/>
    <mergeCell ref="HQO730:HQV730"/>
    <mergeCell ref="HQW730:HRD730"/>
    <mergeCell ref="HRE730:HRL730"/>
    <mergeCell ref="HRM730:HRT730"/>
    <mergeCell ref="HRU730:HSB730"/>
    <mergeCell ref="HSC730:HSJ730"/>
    <mergeCell ref="HSK730:HSR730"/>
    <mergeCell ref="HSS730:HSZ730"/>
    <mergeCell ref="HTA730:HTH730"/>
    <mergeCell ref="HTI730:HTP730"/>
    <mergeCell ref="HTQ730:HTX730"/>
    <mergeCell ref="HTY730:HUF730"/>
    <mergeCell ref="HUG730:HUN730"/>
    <mergeCell ref="HUO730:HUV730"/>
    <mergeCell ref="HUW730:HVD730"/>
    <mergeCell ref="HVE730:HVL730"/>
    <mergeCell ref="HVM730:HVT730"/>
    <mergeCell ref="HVU730:HWB730"/>
    <mergeCell ref="HWC730:HWJ730"/>
    <mergeCell ref="HWK730:HWR730"/>
    <mergeCell ref="HWS730:HWZ730"/>
    <mergeCell ref="HXA730:HXH730"/>
    <mergeCell ref="HXI730:HXP730"/>
    <mergeCell ref="HXQ730:HXX730"/>
    <mergeCell ref="HXY730:HYF730"/>
    <mergeCell ref="HYG730:HYN730"/>
    <mergeCell ref="HYO730:HYV730"/>
    <mergeCell ref="HYW730:HZD730"/>
    <mergeCell ref="HZE730:HZL730"/>
    <mergeCell ref="HZM730:HZT730"/>
    <mergeCell ref="HZU730:IAB730"/>
    <mergeCell ref="IAC730:IAJ730"/>
    <mergeCell ref="IAK730:IAR730"/>
    <mergeCell ref="IAS730:IAZ730"/>
    <mergeCell ref="IBA730:IBH730"/>
    <mergeCell ref="IBI730:IBP730"/>
    <mergeCell ref="IBQ730:IBX730"/>
    <mergeCell ref="IBY730:ICF730"/>
    <mergeCell ref="ICG730:ICN730"/>
    <mergeCell ref="ICO730:ICV730"/>
    <mergeCell ref="ICW730:IDD730"/>
    <mergeCell ref="IDE730:IDL730"/>
    <mergeCell ref="IDM730:IDT730"/>
    <mergeCell ref="IDU730:IEB730"/>
    <mergeCell ref="IEC730:IEJ730"/>
    <mergeCell ref="IEK730:IER730"/>
    <mergeCell ref="IES730:IEZ730"/>
    <mergeCell ref="IFA730:IFH730"/>
    <mergeCell ref="IFI730:IFP730"/>
    <mergeCell ref="IFQ730:IFX730"/>
    <mergeCell ref="IFY730:IGF730"/>
    <mergeCell ref="IGG730:IGN730"/>
    <mergeCell ref="IGO730:IGV730"/>
    <mergeCell ref="IGW730:IHD730"/>
    <mergeCell ref="IHE730:IHL730"/>
    <mergeCell ref="IHM730:IHT730"/>
    <mergeCell ref="IHU730:IIB730"/>
    <mergeCell ref="IIC730:IIJ730"/>
    <mergeCell ref="IIK730:IIR730"/>
    <mergeCell ref="IIS730:IIZ730"/>
    <mergeCell ref="IJA730:IJH730"/>
    <mergeCell ref="IJI730:IJP730"/>
    <mergeCell ref="IJQ730:IJX730"/>
    <mergeCell ref="IJY730:IKF730"/>
    <mergeCell ref="IKG730:IKN730"/>
    <mergeCell ref="IKO730:IKV730"/>
    <mergeCell ref="IKW730:ILD730"/>
    <mergeCell ref="ILE730:ILL730"/>
    <mergeCell ref="ILM730:ILT730"/>
    <mergeCell ref="ILU730:IMB730"/>
    <mergeCell ref="IMC730:IMJ730"/>
    <mergeCell ref="IMK730:IMR730"/>
    <mergeCell ref="IMS730:IMZ730"/>
    <mergeCell ref="INA730:INH730"/>
    <mergeCell ref="INI730:INP730"/>
    <mergeCell ref="INQ730:INX730"/>
    <mergeCell ref="INY730:IOF730"/>
    <mergeCell ref="IOG730:ION730"/>
    <mergeCell ref="IOO730:IOV730"/>
    <mergeCell ref="IOW730:IPD730"/>
    <mergeCell ref="IPE730:IPL730"/>
    <mergeCell ref="IPM730:IPT730"/>
    <mergeCell ref="IPU730:IQB730"/>
    <mergeCell ref="IQC730:IQJ730"/>
    <mergeCell ref="IQK730:IQR730"/>
    <mergeCell ref="IQS730:IQZ730"/>
    <mergeCell ref="IRA730:IRH730"/>
    <mergeCell ref="IRI730:IRP730"/>
    <mergeCell ref="IRQ730:IRX730"/>
    <mergeCell ref="IRY730:ISF730"/>
    <mergeCell ref="ISG730:ISN730"/>
    <mergeCell ref="ISO730:ISV730"/>
    <mergeCell ref="ISW730:ITD730"/>
    <mergeCell ref="ITE730:ITL730"/>
    <mergeCell ref="ITM730:ITT730"/>
    <mergeCell ref="ITU730:IUB730"/>
    <mergeCell ref="IUC730:IUJ730"/>
    <mergeCell ref="IUK730:IUR730"/>
    <mergeCell ref="IUS730:IUZ730"/>
    <mergeCell ref="IVA730:IVH730"/>
    <mergeCell ref="IVI730:IVP730"/>
    <mergeCell ref="IVQ730:IVX730"/>
    <mergeCell ref="IVY730:IWF730"/>
    <mergeCell ref="IWG730:IWN730"/>
    <mergeCell ref="IWO730:IWV730"/>
    <mergeCell ref="IWW730:IXD730"/>
    <mergeCell ref="IXE730:IXL730"/>
    <mergeCell ref="IXM730:IXT730"/>
    <mergeCell ref="IXU730:IYB730"/>
    <mergeCell ref="IYC730:IYJ730"/>
    <mergeCell ref="IYK730:IYR730"/>
    <mergeCell ref="IYS730:IYZ730"/>
    <mergeCell ref="IZA730:IZH730"/>
    <mergeCell ref="IZI730:IZP730"/>
    <mergeCell ref="IZQ730:IZX730"/>
    <mergeCell ref="IZY730:JAF730"/>
    <mergeCell ref="JAG730:JAN730"/>
    <mergeCell ref="JAO730:JAV730"/>
    <mergeCell ref="JAW730:JBD730"/>
    <mergeCell ref="JBE730:JBL730"/>
    <mergeCell ref="JBM730:JBT730"/>
    <mergeCell ref="JBU730:JCB730"/>
    <mergeCell ref="JCC730:JCJ730"/>
    <mergeCell ref="JCK730:JCR730"/>
    <mergeCell ref="JCS730:JCZ730"/>
    <mergeCell ref="JDA730:JDH730"/>
    <mergeCell ref="JDI730:JDP730"/>
    <mergeCell ref="JDQ730:JDX730"/>
    <mergeCell ref="JDY730:JEF730"/>
    <mergeCell ref="JEG730:JEN730"/>
    <mergeCell ref="JEO730:JEV730"/>
    <mergeCell ref="JEW730:JFD730"/>
    <mergeCell ref="JFE730:JFL730"/>
    <mergeCell ref="JFM730:JFT730"/>
    <mergeCell ref="JFU730:JGB730"/>
    <mergeCell ref="JGC730:JGJ730"/>
    <mergeCell ref="JGK730:JGR730"/>
    <mergeCell ref="JGS730:JGZ730"/>
    <mergeCell ref="JHA730:JHH730"/>
    <mergeCell ref="JHI730:JHP730"/>
    <mergeCell ref="JHQ730:JHX730"/>
    <mergeCell ref="JHY730:JIF730"/>
    <mergeCell ref="JIG730:JIN730"/>
    <mergeCell ref="JIO730:JIV730"/>
    <mergeCell ref="JIW730:JJD730"/>
    <mergeCell ref="JJE730:JJL730"/>
    <mergeCell ref="JJM730:JJT730"/>
    <mergeCell ref="JJU730:JKB730"/>
    <mergeCell ref="JKC730:JKJ730"/>
    <mergeCell ref="JKK730:JKR730"/>
    <mergeCell ref="JKS730:JKZ730"/>
    <mergeCell ref="JLA730:JLH730"/>
    <mergeCell ref="JLI730:JLP730"/>
    <mergeCell ref="JLQ730:JLX730"/>
    <mergeCell ref="JLY730:JMF730"/>
    <mergeCell ref="JMG730:JMN730"/>
    <mergeCell ref="JMO730:JMV730"/>
    <mergeCell ref="JMW730:JND730"/>
    <mergeCell ref="JNE730:JNL730"/>
    <mergeCell ref="JNM730:JNT730"/>
    <mergeCell ref="JNU730:JOB730"/>
    <mergeCell ref="JOC730:JOJ730"/>
    <mergeCell ref="JOK730:JOR730"/>
    <mergeCell ref="JOS730:JOZ730"/>
    <mergeCell ref="JPA730:JPH730"/>
    <mergeCell ref="JPI730:JPP730"/>
    <mergeCell ref="JPQ730:JPX730"/>
    <mergeCell ref="JPY730:JQF730"/>
    <mergeCell ref="JQG730:JQN730"/>
    <mergeCell ref="JQO730:JQV730"/>
    <mergeCell ref="JQW730:JRD730"/>
    <mergeCell ref="JRE730:JRL730"/>
    <mergeCell ref="JRM730:JRT730"/>
    <mergeCell ref="JRU730:JSB730"/>
    <mergeCell ref="JSC730:JSJ730"/>
    <mergeCell ref="JSK730:JSR730"/>
    <mergeCell ref="JSS730:JSZ730"/>
    <mergeCell ref="JTA730:JTH730"/>
    <mergeCell ref="JTI730:JTP730"/>
    <mergeCell ref="JTQ730:JTX730"/>
    <mergeCell ref="JTY730:JUF730"/>
    <mergeCell ref="JUG730:JUN730"/>
    <mergeCell ref="JUO730:JUV730"/>
    <mergeCell ref="JUW730:JVD730"/>
    <mergeCell ref="JVE730:JVL730"/>
    <mergeCell ref="JVM730:JVT730"/>
    <mergeCell ref="JVU730:JWB730"/>
    <mergeCell ref="JWC730:JWJ730"/>
    <mergeCell ref="JWK730:JWR730"/>
    <mergeCell ref="JWS730:JWZ730"/>
    <mergeCell ref="JXA730:JXH730"/>
    <mergeCell ref="JXI730:JXP730"/>
    <mergeCell ref="JXQ730:JXX730"/>
    <mergeCell ref="JXY730:JYF730"/>
    <mergeCell ref="JYG730:JYN730"/>
    <mergeCell ref="JYO730:JYV730"/>
    <mergeCell ref="JYW730:JZD730"/>
    <mergeCell ref="JZE730:JZL730"/>
    <mergeCell ref="JZM730:JZT730"/>
    <mergeCell ref="JZU730:KAB730"/>
    <mergeCell ref="KAC730:KAJ730"/>
    <mergeCell ref="KAK730:KAR730"/>
    <mergeCell ref="KAS730:KAZ730"/>
    <mergeCell ref="KBA730:KBH730"/>
    <mergeCell ref="KBI730:KBP730"/>
    <mergeCell ref="KBQ730:KBX730"/>
    <mergeCell ref="KBY730:KCF730"/>
    <mergeCell ref="KCG730:KCN730"/>
    <mergeCell ref="KCO730:KCV730"/>
    <mergeCell ref="KCW730:KDD730"/>
    <mergeCell ref="KDE730:KDL730"/>
    <mergeCell ref="KDM730:KDT730"/>
    <mergeCell ref="KDU730:KEB730"/>
    <mergeCell ref="KEC730:KEJ730"/>
    <mergeCell ref="KEK730:KER730"/>
    <mergeCell ref="KES730:KEZ730"/>
    <mergeCell ref="KFA730:KFH730"/>
    <mergeCell ref="KFI730:KFP730"/>
    <mergeCell ref="KFQ730:KFX730"/>
    <mergeCell ref="KFY730:KGF730"/>
    <mergeCell ref="KGG730:KGN730"/>
    <mergeCell ref="KGO730:KGV730"/>
    <mergeCell ref="KGW730:KHD730"/>
    <mergeCell ref="KHE730:KHL730"/>
    <mergeCell ref="KHM730:KHT730"/>
    <mergeCell ref="KHU730:KIB730"/>
    <mergeCell ref="KIC730:KIJ730"/>
    <mergeCell ref="KIK730:KIR730"/>
    <mergeCell ref="KIS730:KIZ730"/>
    <mergeCell ref="KJA730:KJH730"/>
    <mergeCell ref="KJI730:KJP730"/>
    <mergeCell ref="KJQ730:KJX730"/>
    <mergeCell ref="KJY730:KKF730"/>
    <mergeCell ref="KKG730:KKN730"/>
    <mergeCell ref="KKO730:KKV730"/>
    <mergeCell ref="KKW730:KLD730"/>
    <mergeCell ref="KLE730:KLL730"/>
    <mergeCell ref="KLM730:KLT730"/>
    <mergeCell ref="KLU730:KMB730"/>
    <mergeCell ref="KMC730:KMJ730"/>
    <mergeCell ref="KMK730:KMR730"/>
    <mergeCell ref="KMS730:KMZ730"/>
    <mergeCell ref="KNA730:KNH730"/>
    <mergeCell ref="KNI730:KNP730"/>
    <mergeCell ref="KNQ730:KNX730"/>
    <mergeCell ref="KNY730:KOF730"/>
    <mergeCell ref="KOG730:KON730"/>
    <mergeCell ref="KOO730:KOV730"/>
    <mergeCell ref="KOW730:KPD730"/>
    <mergeCell ref="KPE730:KPL730"/>
    <mergeCell ref="KPM730:KPT730"/>
    <mergeCell ref="KPU730:KQB730"/>
    <mergeCell ref="KQC730:KQJ730"/>
    <mergeCell ref="KQK730:KQR730"/>
    <mergeCell ref="KQS730:KQZ730"/>
    <mergeCell ref="KRA730:KRH730"/>
    <mergeCell ref="KRI730:KRP730"/>
    <mergeCell ref="KRQ730:KRX730"/>
    <mergeCell ref="KRY730:KSF730"/>
    <mergeCell ref="KSG730:KSN730"/>
    <mergeCell ref="KSO730:KSV730"/>
    <mergeCell ref="KSW730:KTD730"/>
    <mergeCell ref="KTE730:KTL730"/>
    <mergeCell ref="KTM730:KTT730"/>
    <mergeCell ref="KTU730:KUB730"/>
    <mergeCell ref="KUC730:KUJ730"/>
    <mergeCell ref="KUK730:KUR730"/>
    <mergeCell ref="KUS730:KUZ730"/>
    <mergeCell ref="KVA730:KVH730"/>
    <mergeCell ref="KVI730:KVP730"/>
    <mergeCell ref="KVQ730:KVX730"/>
    <mergeCell ref="KVY730:KWF730"/>
    <mergeCell ref="KWG730:KWN730"/>
    <mergeCell ref="KWO730:KWV730"/>
    <mergeCell ref="KWW730:KXD730"/>
    <mergeCell ref="KXE730:KXL730"/>
    <mergeCell ref="KXM730:KXT730"/>
    <mergeCell ref="KXU730:KYB730"/>
    <mergeCell ref="KYC730:KYJ730"/>
    <mergeCell ref="KYK730:KYR730"/>
    <mergeCell ref="KYS730:KYZ730"/>
    <mergeCell ref="KZA730:KZH730"/>
    <mergeCell ref="KZI730:KZP730"/>
    <mergeCell ref="KZQ730:KZX730"/>
    <mergeCell ref="KZY730:LAF730"/>
    <mergeCell ref="LAG730:LAN730"/>
    <mergeCell ref="LAO730:LAV730"/>
    <mergeCell ref="LAW730:LBD730"/>
    <mergeCell ref="LBE730:LBL730"/>
    <mergeCell ref="LBM730:LBT730"/>
    <mergeCell ref="LBU730:LCB730"/>
    <mergeCell ref="LCC730:LCJ730"/>
    <mergeCell ref="LCK730:LCR730"/>
    <mergeCell ref="LCS730:LCZ730"/>
    <mergeCell ref="LDA730:LDH730"/>
    <mergeCell ref="LDI730:LDP730"/>
    <mergeCell ref="LDQ730:LDX730"/>
    <mergeCell ref="LDY730:LEF730"/>
    <mergeCell ref="LEG730:LEN730"/>
    <mergeCell ref="LEO730:LEV730"/>
    <mergeCell ref="LEW730:LFD730"/>
    <mergeCell ref="LFE730:LFL730"/>
    <mergeCell ref="LFM730:LFT730"/>
    <mergeCell ref="LFU730:LGB730"/>
    <mergeCell ref="LGC730:LGJ730"/>
    <mergeCell ref="LGK730:LGR730"/>
    <mergeCell ref="LGS730:LGZ730"/>
    <mergeCell ref="LHA730:LHH730"/>
    <mergeCell ref="LHI730:LHP730"/>
    <mergeCell ref="LHQ730:LHX730"/>
    <mergeCell ref="LHY730:LIF730"/>
    <mergeCell ref="LIG730:LIN730"/>
    <mergeCell ref="LIO730:LIV730"/>
    <mergeCell ref="LIW730:LJD730"/>
    <mergeCell ref="LJE730:LJL730"/>
    <mergeCell ref="LJM730:LJT730"/>
    <mergeCell ref="LJU730:LKB730"/>
    <mergeCell ref="LKC730:LKJ730"/>
    <mergeCell ref="LKK730:LKR730"/>
    <mergeCell ref="LKS730:LKZ730"/>
    <mergeCell ref="LLA730:LLH730"/>
    <mergeCell ref="LLI730:LLP730"/>
    <mergeCell ref="LLQ730:LLX730"/>
    <mergeCell ref="LLY730:LMF730"/>
    <mergeCell ref="LMG730:LMN730"/>
    <mergeCell ref="LMO730:LMV730"/>
    <mergeCell ref="LMW730:LND730"/>
    <mergeCell ref="LNE730:LNL730"/>
    <mergeCell ref="LNM730:LNT730"/>
    <mergeCell ref="LNU730:LOB730"/>
    <mergeCell ref="LOC730:LOJ730"/>
    <mergeCell ref="LOK730:LOR730"/>
    <mergeCell ref="LOS730:LOZ730"/>
    <mergeCell ref="LPA730:LPH730"/>
    <mergeCell ref="LPI730:LPP730"/>
    <mergeCell ref="LPQ730:LPX730"/>
    <mergeCell ref="LPY730:LQF730"/>
    <mergeCell ref="LQG730:LQN730"/>
    <mergeCell ref="LQO730:LQV730"/>
    <mergeCell ref="LQW730:LRD730"/>
    <mergeCell ref="LRE730:LRL730"/>
    <mergeCell ref="LRM730:LRT730"/>
    <mergeCell ref="LRU730:LSB730"/>
    <mergeCell ref="LSC730:LSJ730"/>
    <mergeCell ref="LSK730:LSR730"/>
    <mergeCell ref="LSS730:LSZ730"/>
    <mergeCell ref="LTA730:LTH730"/>
    <mergeCell ref="LTI730:LTP730"/>
    <mergeCell ref="LTQ730:LTX730"/>
    <mergeCell ref="LTY730:LUF730"/>
    <mergeCell ref="LUG730:LUN730"/>
    <mergeCell ref="LUO730:LUV730"/>
    <mergeCell ref="LUW730:LVD730"/>
    <mergeCell ref="LVE730:LVL730"/>
    <mergeCell ref="LVM730:LVT730"/>
    <mergeCell ref="LVU730:LWB730"/>
    <mergeCell ref="LWC730:LWJ730"/>
    <mergeCell ref="LWK730:LWR730"/>
    <mergeCell ref="LWS730:LWZ730"/>
    <mergeCell ref="LXA730:LXH730"/>
    <mergeCell ref="LXI730:LXP730"/>
    <mergeCell ref="LXQ730:LXX730"/>
    <mergeCell ref="LXY730:LYF730"/>
    <mergeCell ref="LYG730:LYN730"/>
    <mergeCell ref="LYO730:LYV730"/>
    <mergeCell ref="LYW730:LZD730"/>
    <mergeCell ref="LZE730:LZL730"/>
    <mergeCell ref="LZM730:LZT730"/>
    <mergeCell ref="LZU730:MAB730"/>
    <mergeCell ref="MAC730:MAJ730"/>
    <mergeCell ref="MAK730:MAR730"/>
    <mergeCell ref="MAS730:MAZ730"/>
    <mergeCell ref="MBA730:MBH730"/>
    <mergeCell ref="MBI730:MBP730"/>
    <mergeCell ref="MBQ730:MBX730"/>
    <mergeCell ref="MBY730:MCF730"/>
    <mergeCell ref="MCG730:MCN730"/>
    <mergeCell ref="MCO730:MCV730"/>
    <mergeCell ref="MCW730:MDD730"/>
    <mergeCell ref="MDE730:MDL730"/>
    <mergeCell ref="MDM730:MDT730"/>
    <mergeCell ref="MDU730:MEB730"/>
    <mergeCell ref="MEC730:MEJ730"/>
    <mergeCell ref="MEK730:MER730"/>
    <mergeCell ref="MES730:MEZ730"/>
    <mergeCell ref="MFA730:MFH730"/>
    <mergeCell ref="MFI730:MFP730"/>
    <mergeCell ref="MFQ730:MFX730"/>
    <mergeCell ref="MFY730:MGF730"/>
    <mergeCell ref="MGG730:MGN730"/>
    <mergeCell ref="MGO730:MGV730"/>
    <mergeCell ref="MGW730:MHD730"/>
    <mergeCell ref="MHE730:MHL730"/>
    <mergeCell ref="MHM730:MHT730"/>
    <mergeCell ref="MHU730:MIB730"/>
    <mergeCell ref="MIC730:MIJ730"/>
    <mergeCell ref="MIK730:MIR730"/>
    <mergeCell ref="MIS730:MIZ730"/>
    <mergeCell ref="MJA730:MJH730"/>
    <mergeCell ref="MJI730:MJP730"/>
    <mergeCell ref="MJQ730:MJX730"/>
    <mergeCell ref="MJY730:MKF730"/>
    <mergeCell ref="MKG730:MKN730"/>
    <mergeCell ref="MKO730:MKV730"/>
    <mergeCell ref="MKW730:MLD730"/>
    <mergeCell ref="MLE730:MLL730"/>
    <mergeCell ref="MLM730:MLT730"/>
    <mergeCell ref="MLU730:MMB730"/>
    <mergeCell ref="MMC730:MMJ730"/>
    <mergeCell ref="MMK730:MMR730"/>
    <mergeCell ref="MMS730:MMZ730"/>
    <mergeCell ref="MNA730:MNH730"/>
    <mergeCell ref="MNI730:MNP730"/>
    <mergeCell ref="MNQ730:MNX730"/>
    <mergeCell ref="MNY730:MOF730"/>
    <mergeCell ref="MOG730:MON730"/>
    <mergeCell ref="MOO730:MOV730"/>
    <mergeCell ref="MOW730:MPD730"/>
    <mergeCell ref="MPE730:MPL730"/>
    <mergeCell ref="MPM730:MPT730"/>
    <mergeCell ref="MPU730:MQB730"/>
    <mergeCell ref="MQC730:MQJ730"/>
    <mergeCell ref="MQK730:MQR730"/>
    <mergeCell ref="MQS730:MQZ730"/>
    <mergeCell ref="MRA730:MRH730"/>
    <mergeCell ref="MRI730:MRP730"/>
    <mergeCell ref="MRQ730:MRX730"/>
    <mergeCell ref="MRY730:MSF730"/>
    <mergeCell ref="MSG730:MSN730"/>
    <mergeCell ref="MSO730:MSV730"/>
    <mergeCell ref="MSW730:MTD730"/>
    <mergeCell ref="MTE730:MTL730"/>
    <mergeCell ref="MTM730:MTT730"/>
    <mergeCell ref="MTU730:MUB730"/>
    <mergeCell ref="MUC730:MUJ730"/>
    <mergeCell ref="MUK730:MUR730"/>
    <mergeCell ref="MUS730:MUZ730"/>
    <mergeCell ref="MVA730:MVH730"/>
    <mergeCell ref="MVI730:MVP730"/>
    <mergeCell ref="MVQ730:MVX730"/>
    <mergeCell ref="MVY730:MWF730"/>
    <mergeCell ref="MWG730:MWN730"/>
    <mergeCell ref="MWO730:MWV730"/>
    <mergeCell ref="MWW730:MXD730"/>
    <mergeCell ref="MXE730:MXL730"/>
    <mergeCell ref="MXM730:MXT730"/>
    <mergeCell ref="MXU730:MYB730"/>
    <mergeCell ref="MYC730:MYJ730"/>
    <mergeCell ref="MYK730:MYR730"/>
    <mergeCell ref="MYS730:MYZ730"/>
    <mergeCell ref="MZA730:MZH730"/>
    <mergeCell ref="MZI730:MZP730"/>
    <mergeCell ref="MZQ730:MZX730"/>
    <mergeCell ref="MZY730:NAF730"/>
    <mergeCell ref="NAG730:NAN730"/>
    <mergeCell ref="NAO730:NAV730"/>
    <mergeCell ref="NAW730:NBD730"/>
    <mergeCell ref="NBE730:NBL730"/>
    <mergeCell ref="NBM730:NBT730"/>
    <mergeCell ref="NBU730:NCB730"/>
    <mergeCell ref="NCC730:NCJ730"/>
    <mergeCell ref="NCK730:NCR730"/>
    <mergeCell ref="NCS730:NCZ730"/>
    <mergeCell ref="NDA730:NDH730"/>
    <mergeCell ref="NDI730:NDP730"/>
    <mergeCell ref="NDQ730:NDX730"/>
    <mergeCell ref="NDY730:NEF730"/>
    <mergeCell ref="NEG730:NEN730"/>
    <mergeCell ref="NEO730:NEV730"/>
    <mergeCell ref="NEW730:NFD730"/>
    <mergeCell ref="NFE730:NFL730"/>
    <mergeCell ref="NFM730:NFT730"/>
    <mergeCell ref="NFU730:NGB730"/>
    <mergeCell ref="NGC730:NGJ730"/>
    <mergeCell ref="NGK730:NGR730"/>
    <mergeCell ref="NGS730:NGZ730"/>
    <mergeCell ref="NHA730:NHH730"/>
    <mergeCell ref="NHI730:NHP730"/>
    <mergeCell ref="NHQ730:NHX730"/>
    <mergeCell ref="NHY730:NIF730"/>
    <mergeCell ref="NIG730:NIN730"/>
    <mergeCell ref="NIO730:NIV730"/>
    <mergeCell ref="NIW730:NJD730"/>
    <mergeCell ref="NJE730:NJL730"/>
    <mergeCell ref="NJM730:NJT730"/>
    <mergeCell ref="NJU730:NKB730"/>
    <mergeCell ref="NKC730:NKJ730"/>
    <mergeCell ref="NKK730:NKR730"/>
    <mergeCell ref="NKS730:NKZ730"/>
    <mergeCell ref="NLA730:NLH730"/>
    <mergeCell ref="NLI730:NLP730"/>
    <mergeCell ref="NLQ730:NLX730"/>
    <mergeCell ref="NLY730:NMF730"/>
    <mergeCell ref="NMG730:NMN730"/>
    <mergeCell ref="NMO730:NMV730"/>
    <mergeCell ref="NMW730:NND730"/>
    <mergeCell ref="NNE730:NNL730"/>
    <mergeCell ref="NNM730:NNT730"/>
    <mergeCell ref="NNU730:NOB730"/>
    <mergeCell ref="NOC730:NOJ730"/>
    <mergeCell ref="NOK730:NOR730"/>
    <mergeCell ref="NOS730:NOZ730"/>
    <mergeCell ref="NPA730:NPH730"/>
    <mergeCell ref="NPI730:NPP730"/>
    <mergeCell ref="NPQ730:NPX730"/>
    <mergeCell ref="NPY730:NQF730"/>
    <mergeCell ref="NQG730:NQN730"/>
    <mergeCell ref="NQO730:NQV730"/>
    <mergeCell ref="NQW730:NRD730"/>
    <mergeCell ref="NRE730:NRL730"/>
    <mergeCell ref="NRM730:NRT730"/>
    <mergeCell ref="NRU730:NSB730"/>
    <mergeCell ref="NSC730:NSJ730"/>
    <mergeCell ref="NSK730:NSR730"/>
    <mergeCell ref="NSS730:NSZ730"/>
    <mergeCell ref="NTA730:NTH730"/>
    <mergeCell ref="NTI730:NTP730"/>
    <mergeCell ref="NTQ730:NTX730"/>
    <mergeCell ref="NTY730:NUF730"/>
    <mergeCell ref="NUG730:NUN730"/>
    <mergeCell ref="NUO730:NUV730"/>
    <mergeCell ref="NUW730:NVD730"/>
    <mergeCell ref="NVE730:NVL730"/>
    <mergeCell ref="NVM730:NVT730"/>
    <mergeCell ref="NVU730:NWB730"/>
    <mergeCell ref="NWC730:NWJ730"/>
    <mergeCell ref="NWK730:NWR730"/>
    <mergeCell ref="NWS730:NWZ730"/>
    <mergeCell ref="NXA730:NXH730"/>
    <mergeCell ref="NXI730:NXP730"/>
    <mergeCell ref="NXQ730:NXX730"/>
    <mergeCell ref="NXY730:NYF730"/>
    <mergeCell ref="NYG730:NYN730"/>
    <mergeCell ref="NYO730:NYV730"/>
    <mergeCell ref="NYW730:NZD730"/>
    <mergeCell ref="NZE730:NZL730"/>
    <mergeCell ref="NZM730:NZT730"/>
    <mergeCell ref="NZU730:OAB730"/>
    <mergeCell ref="OAC730:OAJ730"/>
    <mergeCell ref="OAK730:OAR730"/>
    <mergeCell ref="OAS730:OAZ730"/>
    <mergeCell ref="OBA730:OBH730"/>
    <mergeCell ref="OBI730:OBP730"/>
    <mergeCell ref="OBQ730:OBX730"/>
    <mergeCell ref="OBY730:OCF730"/>
    <mergeCell ref="OCG730:OCN730"/>
    <mergeCell ref="OCO730:OCV730"/>
    <mergeCell ref="OCW730:ODD730"/>
    <mergeCell ref="ODE730:ODL730"/>
    <mergeCell ref="ODM730:ODT730"/>
    <mergeCell ref="ODU730:OEB730"/>
    <mergeCell ref="OEC730:OEJ730"/>
    <mergeCell ref="OEK730:OER730"/>
    <mergeCell ref="OES730:OEZ730"/>
    <mergeCell ref="OFA730:OFH730"/>
    <mergeCell ref="OFI730:OFP730"/>
    <mergeCell ref="OFQ730:OFX730"/>
    <mergeCell ref="OFY730:OGF730"/>
    <mergeCell ref="OGG730:OGN730"/>
    <mergeCell ref="OGO730:OGV730"/>
    <mergeCell ref="OGW730:OHD730"/>
    <mergeCell ref="OHE730:OHL730"/>
    <mergeCell ref="OHM730:OHT730"/>
    <mergeCell ref="OHU730:OIB730"/>
    <mergeCell ref="OIC730:OIJ730"/>
    <mergeCell ref="OIK730:OIR730"/>
    <mergeCell ref="OIS730:OIZ730"/>
    <mergeCell ref="OJA730:OJH730"/>
    <mergeCell ref="OJI730:OJP730"/>
    <mergeCell ref="OJQ730:OJX730"/>
    <mergeCell ref="OJY730:OKF730"/>
    <mergeCell ref="OKG730:OKN730"/>
    <mergeCell ref="OKO730:OKV730"/>
    <mergeCell ref="OKW730:OLD730"/>
    <mergeCell ref="OLE730:OLL730"/>
    <mergeCell ref="OLM730:OLT730"/>
    <mergeCell ref="OLU730:OMB730"/>
    <mergeCell ref="OMC730:OMJ730"/>
    <mergeCell ref="OMK730:OMR730"/>
    <mergeCell ref="OMS730:OMZ730"/>
    <mergeCell ref="ONA730:ONH730"/>
    <mergeCell ref="ONI730:ONP730"/>
    <mergeCell ref="ONQ730:ONX730"/>
    <mergeCell ref="ONY730:OOF730"/>
    <mergeCell ref="OOG730:OON730"/>
    <mergeCell ref="OOO730:OOV730"/>
    <mergeCell ref="OOW730:OPD730"/>
    <mergeCell ref="OPE730:OPL730"/>
    <mergeCell ref="OPM730:OPT730"/>
    <mergeCell ref="OPU730:OQB730"/>
    <mergeCell ref="OQC730:OQJ730"/>
    <mergeCell ref="OQK730:OQR730"/>
    <mergeCell ref="OQS730:OQZ730"/>
    <mergeCell ref="ORA730:ORH730"/>
    <mergeCell ref="ORI730:ORP730"/>
    <mergeCell ref="ORQ730:ORX730"/>
    <mergeCell ref="ORY730:OSF730"/>
    <mergeCell ref="OSG730:OSN730"/>
    <mergeCell ref="OSO730:OSV730"/>
    <mergeCell ref="OSW730:OTD730"/>
    <mergeCell ref="OTE730:OTL730"/>
    <mergeCell ref="OTM730:OTT730"/>
    <mergeCell ref="OTU730:OUB730"/>
    <mergeCell ref="OUC730:OUJ730"/>
    <mergeCell ref="OUK730:OUR730"/>
    <mergeCell ref="OUS730:OUZ730"/>
    <mergeCell ref="OVA730:OVH730"/>
    <mergeCell ref="OVI730:OVP730"/>
    <mergeCell ref="OVQ730:OVX730"/>
    <mergeCell ref="OVY730:OWF730"/>
    <mergeCell ref="OWG730:OWN730"/>
    <mergeCell ref="OWO730:OWV730"/>
    <mergeCell ref="OWW730:OXD730"/>
    <mergeCell ref="OXE730:OXL730"/>
    <mergeCell ref="OXM730:OXT730"/>
    <mergeCell ref="OXU730:OYB730"/>
    <mergeCell ref="OYC730:OYJ730"/>
    <mergeCell ref="OYK730:OYR730"/>
    <mergeCell ref="OYS730:OYZ730"/>
    <mergeCell ref="OZA730:OZH730"/>
    <mergeCell ref="OZI730:OZP730"/>
    <mergeCell ref="OZQ730:OZX730"/>
    <mergeCell ref="OZY730:PAF730"/>
    <mergeCell ref="PAG730:PAN730"/>
    <mergeCell ref="PAO730:PAV730"/>
    <mergeCell ref="PAW730:PBD730"/>
    <mergeCell ref="PBE730:PBL730"/>
    <mergeCell ref="PBM730:PBT730"/>
    <mergeCell ref="PBU730:PCB730"/>
    <mergeCell ref="PCC730:PCJ730"/>
    <mergeCell ref="PCK730:PCR730"/>
    <mergeCell ref="PCS730:PCZ730"/>
    <mergeCell ref="PDA730:PDH730"/>
    <mergeCell ref="PDI730:PDP730"/>
    <mergeCell ref="PDQ730:PDX730"/>
    <mergeCell ref="PDY730:PEF730"/>
    <mergeCell ref="PEG730:PEN730"/>
    <mergeCell ref="PEO730:PEV730"/>
    <mergeCell ref="PEW730:PFD730"/>
    <mergeCell ref="PFE730:PFL730"/>
    <mergeCell ref="PFM730:PFT730"/>
    <mergeCell ref="PFU730:PGB730"/>
    <mergeCell ref="PGC730:PGJ730"/>
    <mergeCell ref="PGK730:PGR730"/>
    <mergeCell ref="PGS730:PGZ730"/>
    <mergeCell ref="PHA730:PHH730"/>
    <mergeCell ref="PHI730:PHP730"/>
    <mergeCell ref="PHQ730:PHX730"/>
    <mergeCell ref="PHY730:PIF730"/>
    <mergeCell ref="PIG730:PIN730"/>
    <mergeCell ref="PIO730:PIV730"/>
    <mergeCell ref="PIW730:PJD730"/>
    <mergeCell ref="PJE730:PJL730"/>
    <mergeCell ref="PJM730:PJT730"/>
    <mergeCell ref="PJU730:PKB730"/>
    <mergeCell ref="PKC730:PKJ730"/>
    <mergeCell ref="PKK730:PKR730"/>
    <mergeCell ref="PKS730:PKZ730"/>
    <mergeCell ref="PLA730:PLH730"/>
    <mergeCell ref="PLI730:PLP730"/>
    <mergeCell ref="PLQ730:PLX730"/>
    <mergeCell ref="PLY730:PMF730"/>
    <mergeCell ref="PMG730:PMN730"/>
    <mergeCell ref="PMO730:PMV730"/>
    <mergeCell ref="PMW730:PND730"/>
    <mergeCell ref="PNE730:PNL730"/>
    <mergeCell ref="PNM730:PNT730"/>
    <mergeCell ref="PNU730:POB730"/>
    <mergeCell ref="POC730:POJ730"/>
    <mergeCell ref="POK730:POR730"/>
    <mergeCell ref="POS730:POZ730"/>
    <mergeCell ref="PPA730:PPH730"/>
    <mergeCell ref="PPI730:PPP730"/>
    <mergeCell ref="PPQ730:PPX730"/>
    <mergeCell ref="PPY730:PQF730"/>
    <mergeCell ref="PQG730:PQN730"/>
    <mergeCell ref="PQO730:PQV730"/>
    <mergeCell ref="PQW730:PRD730"/>
    <mergeCell ref="PRE730:PRL730"/>
    <mergeCell ref="PRM730:PRT730"/>
    <mergeCell ref="PRU730:PSB730"/>
    <mergeCell ref="PSC730:PSJ730"/>
    <mergeCell ref="PSK730:PSR730"/>
    <mergeCell ref="PSS730:PSZ730"/>
    <mergeCell ref="PTA730:PTH730"/>
    <mergeCell ref="PTI730:PTP730"/>
    <mergeCell ref="PTQ730:PTX730"/>
    <mergeCell ref="PTY730:PUF730"/>
    <mergeCell ref="PUG730:PUN730"/>
    <mergeCell ref="PUO730:PUV730"/>
    <mergeCell ref="PUW730:PVD730"/>
    <mergeCell ref="PVE730:PVL730"/>
    <mergeCell ref="PVM730:PVT730"/>
    <mergeCell ref="PVU730:PWB730"/>
    <mergeCell ref="PWC730:PWJ730"/>
    <mergeCell ref="PWK730:PWR730"/>
    <mergeCell ref="PWS730:PWZ730"/>
    <mergeCell ref="PXA730:PXH730"/>
    <mergeCell ref="PXI730:PXP730"/>
    <mergeCell ref="PXQ730:PXX730"/>
    <mergeCell ref="PXY730:PYF730"/>
    <mergeCell ref="PYG730:PYN730"/>
    <mergeCell ref="PYO730:PYV730"/>
    <mergeCell ref="PYW730:PZD730"/>
    <mergeCell ref="PZE730:PZL730"/>
    <mergeCell ref="PZM730:PZT730"/>
    <mergeCell ref="PZU730:QAB730"/>
    <mergeCell ref="QAC730:QAJ730"/>
    <mergeCell ref="QAK730:QAR730"/>
    <mergeCell ref="QAS730:QAZ730"/>
    <mergeCell ref="QBA730:QBH730"/>
    <mergeCell ref="QBI730:QBP730"/>
    <mergeCell ref="QBQ730:QBX730"/>
    <mergeCell ref="QBY730:QCF730"/>
    <mergeCell ref="QCG730:QCN730"/>
    <mergeCell ref="QCO730:QCV730"/>
    <mergeCell ref="QCW730:QDD730"/>
    <mergeCell ref="QDE730:QDL730"/>
    <mergeCell ref="QDM730:QDT730"/>
    <mergeCell ref="QDU730:QEB730"/>
    <mergeCell ref="QEC730:QEJ730"/>
    <mergeCell ref="QEK730:QER730"/>
    <mergeCell ref="QES730:QEZ730"/>
    <mergeCell ref="QFA730:QFH730"/>
    <mergeCell ref="QFI730:QFP730"/>
    <mergeCell ref="QFQ730:QFX730"/>
    <mergeCell ref="QFY730:QGF730"/>
    <mergeCell ref="QGG730:QGN730"/>
    <mergeCell ref="QGO730:QGV730"/>
    <mergeCell ref="QGW730:QHD730"/>
    <mergeCell ref="QHE730:QHL730"/>
    <mergeCell ref="QHM730:QHT730"/>
    <mergeCell ref="QHU730:QIB730"/>
    <mergeCell ref="QIC730:QIJ730"/>
    <mergeCell ref="QIK730:QIR730"/>
    <mergeCell ref="QIS730:QIZ730"/>
    <mergeCell ref="QJA730:QJH730"/>
    <mergeCell ref="QJI730:QJP730"/>
    <mergeCell ref="QJQ730:QJX730"/>
    <mergeCell ref="QJY730:QKF730"/>
    <mergeCell ref="QKG730:QKN730"/>
    <mergeCell ref="QKO730:QKV730"/>
    <mergeCell ref="QKW730:QLD730"/>
    <mergeCell ref="QLE730:QLL730"/>
    <mergeCell ref="QLM730:QLT730"/>
    <mergeCell ref="QLU730:QMB730"/>
    <mergeCell ref="QMC730:QMJ730"/>
    <mergeCell ref="QMK730:QMR730"/>
    <mergeCell ref="QMS730:QMZ730"/>
    <mergeCell ref="QNA730:QNH730"/>
    <mergeCell ref="QNI730:QNP730"/>
    <mergeCell ref="QNQ730:QNX730"/>
    <mergeCell ref="QNY730:QOF730"/>
    <mergeCell ref="QOG730:QON730"/>
    <mergeCell ref="QOO730:QOV730"/>
    <mergeCell ref="QOW730:QPD730"/>
    <mergeCell ref="QPE730:QPL730"/>
    <mergeCell ref="QPM730:QPT730"/>
    <mergeCell ref="QPU730:QQB730"/>
    <mergeCell ref="QQC730:QQJ730"/>
    <mergeCell ref="QQK730:QQR730"/>
    <mergeCell ref="QQS730:QQZ730"/>
    <mergeCell ref="QRA730:QRH730"/>
    <mergeCell ref="QRI730:QRP730"/>
    <mergeCell ref="QRQ730:QRX730"/>
    <mergeCell ref="QRY730:QSF730"/>
    <mergeCell ref="QSG730:QSN730"/>
    <mergeCell ref="QSO730:QSV730"/>
    <mergeCell ref="QSW730:QTD730"/>
    <mergeCell ref="QTE730:QTL730"/>
    <mergeCell ref="QTM730:QTT730"/>
    <mergeCell ref="QTU730:QUB730"/>
    <mergeCell ref="QUC730:QUJ730"/>
    <mergeCell ref="QUK730:QUR730"/>
    <mergeCell ref="QUS730:QUZ730"/>
    <mergeCell ref="QVA730:QVH730"/>
    <mergeCell ref="QVI730:QVP730"/>
    <mergeCell ref="QVQ730:QVX730"/>
    <mergeCell ref="QVY730:QWF730"/>
    <mergeCell ref="QWG730:QWN730"/>
    <mergeCell ref="QWO730:QWV730"/>
    <mergeCell ref="QWW730:QXD730"/>
    <mergeCell ref="QXE730:QXL730"/>
    <mergeCell ref="QXM730:QXT730"/>
    <mergeCell ref="QXU730:QYB730"/>
    <mergeCell ref="QYC730:QYJ730"/>
    <mergeCell ref="QYK730:QYR730"/>
    <mergeCell ref="QYS730:QYZ730"/>
    <mergeCell ref="QZA730:QZH730"/>
    <mergeCell ref="QZI730:QZP730"/>
    <mergeCell ref="QZQ730:QZX730"/>
    <mergeCell ref="QZY730:RAF730"/>
    <mergeCell ref="RAG730:RAN730"/>
    <mergeCell ref="RAO730:RAV730"/>
    <mergeCell ref="RAW730:RBD730"/>
    <mergeCell ref="RBE730:RBL730"/>
    <mergeCell ref="RBM730:RBT730"/>
    <mergeCell ref="RBU730:RCB730"/>
    <mergeCell ref="RCC730:RCJ730"/>
    <mergeCell ref="RCK730:RCR730"/>
    <mergeCell ref="RCS730:RCZ730"/>
    <mergeCell ref="RDA730:RDH730"/>
    <mergeCell ref="RDI730:RDP730"/>
    <mergeCell ref="RDQ730:RDX730"/>
    <mergeCell ref="RDY730:REF730"/>
    <mergeCell ref="REG730:REN730"/>
    <mergeCell ref="REO730:REV730"/>
    <mergeCell ref="REW730:RFD730"/>
    <mergeCell ref="RFE730:RFL730"/>
    <mergeCell ref="RFM730:RFT730"/>
    <mergeCell ref="RFU730:RGB730"/>
    <mergeCell ref="RGC730:RGJ730"/>
    <mergeCell ref="RGK730:RGR730"/>
    <mergeCell ref="RGS730:RGZ730"/>
    <mergeCell ref="RHA730:RHH730"/>
    <mergeCell ref="RHI730:RHP730"/>
    <mergeCell ref="RHQ730:RHX730"/>
    <mergeCell ref="RHY730:RIF730"/>
    <mergeCell ref="RIG730:RIN730"/>
    <mergeCell ref="RIO730:RIV730"/>
    <mergeCell ref="RIW730:RJD730"/>
    <mergeCell ref="RJE730:RJL730"/>
    <mergeCell ref="RJM730:RJT730"/>
    <mergeCell ref="RJU730:RKB730"/>
    <mergeCell ref="RKC730:RKJ730"/>
    <mergeCell ref="RKK730:RKR730"/>
    <mergeCell ref="RKS730:RKZ730"/>
    <mergeCell ref="RLA730:RLH730"/>
    <mergeCell ref="RLI730:RLP730"/>
    <mergeCell ref="RLQ730:RLX730"/>
    <mergeCell ref="RLY730:RMF730"/>
    <mergeCell ref="RMG730:RMN730"/>
    <mergeCell ref="RMO730:RMV730"/>
    <mergeCell ref="RMW730:RND730"/>
    <mergeCell ref="RNE730:RNL730"/>
    <mergeCell ref="RNM730:RNT730"/>
    <mergeCell ref="RNU730:ROB730"/>
    <mergeCell ref="ROC730:ROJ730"/>
    <mergeCell ref="ROK730:ROR730"/>
    <mergeCell ref="ROS730:ROZ730"/>
    <mergeCell ref="RPA730:RPH730"/>
    <mergeCell ref="RPI730:RPP730"/>
    <mergeCell ref="RPQ730:RPX730"/>
    <mergeCell ref="RPY730:RQF730"/>
    <mergeCell ref="RQG730:RQN730"/>
    <mergeCell ref="RQO730:RQV730"/>
    <mergeCell ref="RQW730:RRD730"/>
    <mergeCell ref="RRE730:RRL730"/>
    <mergeCell ref="RRM730:RRT730"/>
    <mergeCell ref="RRU730:RSB730"/>
    <mergeCell ref="RSC730:RSJ730"/>
    <mergeCell ref="RSK730:RSR730"/>
    <mergeCell ref="RSS730:RSZ730"/>
    <mergeCell ref="RTA730:RTH730"/>
    <mergeCell ref="RTI730:RTP730"/>
    <mergeCell ref="RTQ730:RTX730"/>
    <mergeCell ref="RTY730:RUF730"/>
    <mergeCell ref="RUG730:RUN730"/>
    <mergeCell ref="RUO730:RUV730"/>
    <mergeCell ref="RUW730:RVD730"/>
    <mergeCell ref="RVE730:RVL730"/>
    <mergeCell ref="RVM730:RVT730"/>
    <mergeCell ref="RVU730:RWB730"/>
    <mergeCell ref="RWC730:RWJ730"/>
    <mergeCell ref="RWK730:RWR730"/>
    <mergeCell ref="RWS730:RWZ730"/>
    <mergeCell ref="RXA730:RXH730"/>
    <mergeCell ref="RXI730:RXP730"/>
    <mergeCell ref="RXQ730:RXX730"/>
    <mergeCell ref="RXY730:RYF730"/>
    <mergeCell ref="RYG730:RYN730"/>
    <mergeCell ref="RYO730:RYV730"/>
    <mergeCell ref="RYW730:RZD730"/>
    <mergeCell ref="RZE730:RZL730"/>
    <mergeCell ref="RZM730:RZT730"/>
    <mergeCell ref="RZU730:SAB730"/>
    <mergeCell ref="SAC730:SAJ730"/>
    <mergeCell ref="SAK730:SAR730"/>
    <mergeCell ref="SAS730:SAZ730"/>
    <mergeCell ref="SBA730:SBH730"/>
    <mergeCell ref="SBI730:SBP730"/>
    <mergeCell ref="SBQ730:SBX730"/>
    <mergeCell ref="SBY730:SCF730"/>
    <mergeCell ref="SCG730:SCN730"/>
    <mergeCell ref="SCO730:SCV730"/>
    <mergeCell ref="SCW730:SDD730"/>
    <mergeCell ref="SDE730:SDL730"/>
    <mergeCell ref="SDM730:SDT730"/>
    <mergeCell ref="SDU730:SEB730"/>
    <mergeCell ref="SEC730:SEJ730"/>
    <mergeCell ref="SEK730:SER730"/>
    <mergeCell ref="SES730:SEZ730"/>
    <mergeCell ref="SFA730:SFH730"/>
    <mergeCell ref="SFI730:SFP730"/>
    <mergeCell ref="SFQ730:SFX730"/>
    <mergeCell ref="SFY730:SGF730"/>
    <mergeCell ref="SGG730:SGN730"/>
    <mergeCell ref="SGO730:SGV730"/>
    <mergeCell ref="SGW730:SHD730"/>
    <mergeCell ref="SHE730:SHL730"/>
    <mergeCell ref="SHM730:SHT730"/>
    <mergeCell ref="SHU730:SIB730"/>
    <mergeCell ref="SIC730:SIJ730"/>
    <mergeCell ref="SIK730:SIR730"/>
    <mergeCell ref="SIS730:SIZ730"/>
    <mergeCell ref="SJA730:SJH730"/>
    <mergeCell ref="SJI730:SJP730"/>
    <mergeCell ref="SJQ730:SJX730"/>
    <mergeCell ref="SJY730:SKF730"/>
    <mergeCell ref="SKG730:SKN730"/>
    <mergeCell ref="SKO730:SKV730"/>
    <mergeCell ref="SKW730:SLD730"/>
    <mergeCell ref="SLE730:SLL730"/>
    <mergeCell ref="SLM730:SLT730"/>
    <mergeCell ref="SLU730:SMB730"/>
    <mergeCell ref="SMC730:SMJ730"/>
    <mergeCell ref="SMK730:SMR730"/>
    <mergeCell ref="SMS730:SMZ730"/>
    <mergeCell ref="SNA730:SNH730"/>
    <mergeCell ref="SNI730:SNP730"/>
    <mergeCell ref="SNQ730:SNX730"/>
    <mergeCell ref="SNY730:SOF730"/>
    <mergeCell ref="SOG730:SON730"/>
    <mergeCell ref="SOO730:SOV730"/>
    <mergeCell ref="SOW730:SPD730"/>
    <mergeCell ref="SPE730:SPL730"/>
    <mergeCell ref="SPM730:SPT730"/>
    <mergeCell ref="SPU730:SQB730"/>
    <mergeCell ref="SQC730:SQJ730"/>
    <mergeCell ref="SQK730:SQR730"/>
    <mergeCell ref="SQS730:SQZ730"/>
    <mergeCell ref="SRA730:SRH730"/>
    <mergeCell ref="SRI730:SRP730"/>
    <mergeCell ref="SRQ730:SRX730"/>
    <mergeCell ref="SRY730:SSF730"/>
    <mergeCell ref="SSG730:SSN730"/>
    <mergeCell ref="SSO730:SSV730"/>
    <mergeCell ref="SSW730:STD730"/>
    <mergeCell ref="STE730:STL730"/>
    <mergeCell ref="STM730:STT730"/>
    <mergeCell ref="STU730:SUB730"/>
    <mergeCell ref="SUC730:SUJ730"/>
    <mergeCell ref="SUK730:SUR730"/>
    <mergeCell ref="SUS730:SUZ730"/>
    <mergeCell ref="SVA730:SVH730"/>
    <mergeCell ref="SVI730:SVP730"/>
    <mergeCell ref="SVQ730:SVX730"/>
    <mergeCell ref="SVY730:SWF730"/>
    <mergeCell ref="SWG730:SWN730"/>
    <mergeCell ref="SWO730:SWV730"/>
    <mergeCell ref="SWW730:SXD730"/>
    <mergeCell ref="SXE730:SXL730"/>
    <mergeCell ref="SXM730:SXT730"/>
    <mergeCell ref="SXU730:SYB730"/>
    <mergeCell ref="SYC730:SYJ730"/>
    <mergeCell ref="SYK730:SYR730"/>
    <mergeCell ref="SYS730:SYZ730"/>
    <mergeCell ref="SZA730:SZH730"/>
    <mergeCell ref="SZI730:SZP730"/>
    <mergeCell ref="SZQ730:SZX730"/>
    <mergeCell ref="SZY730:TAF730"/>
    <mergeCell ref="TAG730:TAN730"/>
    <mergeCell ref="TAO730:TAV730"/>
    <mergeCell ref="TAW730:TBD730"/>
    <mergeCell ref="TBE730:TBL730"/>
    <mergeCell ref="TBM730:TBT730"/>
    <mergeCell ref="TBU730:TCB730"/>
    <mergeCell ref="TCC730:TCJ730"/>
    <mergeCell ref="TCK730:TCR730"/>
    <mergeCell ref="TCS730:TCZ730"/>
    <mergeCell ref="TDA730:TDH730"/>
    <mergeCell ref="TDI730:TDP730"/>
    <mergeCell ref="TDQ730:TDX730"/>
    <mergeCell ref="TDY730:TEF730"/>
    <mergeCell ref="TEG730:TEN730"/>
    <mergeCell ref="TEO730:TEV730"/>
    <mergeCell ref="TEW730:TFD730"/>
    <mergeCell ref="TFE730:TFL730"/>
    <mergeCell ref="TFM730:TFT730"/>
    <mergeCell ref="TFU730:TGB730"/>
    <mergeCell ref="TGC730:TGJ730"/>
    <mergeCell ref="TGK730:TGR730"/>
    <mergeCell ref="TGS730:TGZ730"/>
    <mergeCell ref="THA730:THH730"/>
    <mergeCell ref="THI730:THP730"/>
    <mergeCell ref="THQ730:THX730"/>
    <mergeCell ref="THY730:TIF730"/>
    <mergeCell ref="TIG730:TIN730"/>
    <mergeCell ref="TIO730:TIV730"/>
    <mergeCell ref="TIW730:TJD730"/>
    <mergeCell ref="TJE730:TJL730"/>
    <mergeCell ref="TJM730:TJT730"/>
    <mergeCell ref="TJU730:TKB730"/>
    <mergeCell ref="TKC730:TKJ730"/>
    <mergeCell ref="TKK730:TKR730"/>
    <mergeCell ref="TKS730:TKZ730"/>
    <mergeCell ref="TLA730:TLH730"/>
    <mergeCell ref="TLI730:TLP730"/>
    <mergeCell ref="TLQ730:TLX730"/>
    <mergeCell ref="TLY730:TMF730"/>
    <mergeCell ref="TMG730:TMN730"/>
    <mergeCell ref="TMO730:TMV730"/>
    <mergeCell ref="TMW730:TND730"/>
    <mergeCell ref="TNE730:TNL730"/>
    <mergeCell ref="TNM730:TNT730"/>
    <mergeCell ref="TNU730:TOB730"/>
    <mergeCell ref="TOC730:TOJ730"/>
    <mergeCell ref="TOK730:TOR730"/>
    <mergeCell ref="TOS730:TOZ730"/>
    <mergeCell ref="TPA730:TPH730"/>
    <mergeCell ref="TPI730:TPP730"/>
    <mergeCell ref="TPQ730:TPX730"/>
    <mergeCell ref="TPY730:TQF730"/>
    <mergeCell ref="TQG730:TQN730"/>
    <mergeCell ref="TQO730:TQV730"/>
    <mergeCell ref="TQW730:TRD730"/>
    <mergeCell ref="TRE730:TRL730"/>
    <mergeCell ref="TRM730:TRT730"/>
    <mergeCell ref="TRU730:TSB730"/>
    <mergeCell ref="TSC730:TSJ730"/>
    <mergeCell ref="TSK730:TSR730"/>
    <mergeCell ref="TSS730:TSZ730"/>
    <mergeCell ref="TTA730:TTH730"/>
    <mergeCell ref="TTI730:TTP730"/>
    <mergeCell ref="TTQ730:TTX730"/>
    <mergeCell ref="TTY730:TUF730"/>
    <mergeCell ref="TUG730:TUN730"/>
    <mergeCell ref="TUO730:TUV730"/>
    <mergeCell ref="TUW730:TVD730"/>
    <mergeCell ref="TVE730:TVL730"/>
    <mergeCell ref="TVM730:TVT730"/>
    <mergeCell ref="TVU730:TWB730"/>
    <mergeCell ref="TWC730:TWJ730"/>
    <mergeCell ref="TWK730:TWR730"/>
    <mergeCell ref="TWS730:TWZ730"/>
    <mergeCell ref="TXA730:TXH730"/>
    <mergeCell ref="TXI730:TXP730"/>
    <mergeCell ref="TXQ730:TXX730"/>
    <mergeCell ref="TXY730:TYF730"/>
    <mergeCell ref="TYG730:TYN730"/>
    <mergeCell ref="TYO730:TYV730"/>
    <mergeCell ref="TYW730:TZD730"/>
    <mergeCell ref="TZE730:TZL730"/>
    <mergeCell ref="TZM730:TZT730"/>
    <mergeCell ref="TZU730:UAB730"/>
    <mergeCell ref="UAC730:UAJ730"/>
    <mergeCell ref="UAK730:UAR730"/>
    <mergeCell ref="UAS730:UAZ730"/>
    <mergeCell ref="UBA730:UBH730"/>
    <mergeCell ref="UBI730:UBP730"/>
    <mergeCell ref="UBQ730:UBX730"/>
    <mergeCell ref="UBY730:UCF730"/>
    <mergeCell ref="UCG730:UCN730"/>
    <mergeCell ref="UCO730:UCV730"/>
    <mergeCell ref="UCW730:UDD730"/>
    <mergeCell ref="UDE730:UDL730"/>
    <mergeCell ref="UDM730:UDT730"/>
    <mergeCell ref="UDU730:UEB730"/>
    <mergeCell ref="UEC730:UEJ730"/>
    <mergeCell ref="UEK730:UER730"/>
    <mergeCell ref="UES730:UEZ730"/>
    <mergeCell ref="UFA730:UFH730"/>
    <mergeCell ref="UFI730:UFP730"/>
    <mergeCell ref="UFQ730:UFX730"/>
    <mergeCell ref="UFY730:UGF730"/>
    <mergeCell ref="UGG730:UGN730"/>
    <mergeCell ref="UGO730:UGV730"/>
    <mergeCell ref="UGW730:UHD730"/>
    <mergeCell ref="UHE730:UHL730"/>
    <mergeCell ref="UHM730:UHT730"/>
    <mergeCell ref="UHU730:UIB730"/>
    <mergeCell ref="UIC730:UIJ730"/>
    <mergeCell ref="UIK730:UIR730"/>
    <mergeCell ref="UIS730:UIZ730"/>
    <mergeCell ref="UJA730:UJH730"/>
    <mergeCell ref="UJI730:UJP730"/>
    <mergeCell ref="UJQ730:UJX730"/>
    <mergeCell ref="UJY730:UKF730"/>
    <mergeCell ref="UKG730:UKN730"/>
    <mergeCell ref="UKO730:UKV730"/>
    <mergeCell ref="UKW730:ULD730"/>
    <mergeCell ref="ULE730:ULL730"/>
    <mergeCell ref="ULM730:ULT730"/>
    <mergeCell ref="ULU730:UMB730"/>
    <mergeCell ref="UMC730:UMJ730"/>
    <mergeCell ref="UMK730:UMR730"/>
    <mergeCell ref="UMS730:UMZ730"/>
    <mergeCell ref="UNA730:UNH730"/>
    <mergeCell ref="UNI730:UNP730"/>
    <mergeCell ref="UNQ730:UNX730"/>
    <mergeCell ref="UNY730:UOF730"/>
    <mergeCell ref="UOG730:UON730"/>
    <mergeCell ref="UOO730:UOV730"/>
    <mergeCell ref="UOW730:UPD730"/>
    <mergeCell ref="UPE730:UPL730"/>
    <mergeCell ref="UPM730:UPT730"/>
    <mergeCell ref="UPU730:UQB730"/>
    <mergeCell ref="UQC730:UQJ730"/>
    <mergeCell ref="UQK730:UQR730"/>
    <mergeCell ref="UQS730:UQZ730"/>
    <mergeCell ref="URA730:URH730"/>
    <mergeCell ref="URI730:URP730"/>
    <mergeCell ref="URQ730:URX730"/>
    <mergeCell ref="URY730:USF730"/>
    <mergeCell ref="USG730:USN730"/>
    <mergeCell ref="USO730:USV730"/>
    <mergeCell ref="USW730:UTD730"/>
    <mergeCell ref="UTE730:UTL730"/>
    <mergeCell ref="UTM730:UTT730"/>
    <mergeCell ref="UTU730:UUB730"/>
    <mergeCell ref="UUC730:UUJ730"/>
    <mergeCell ref="UUK730:UUR730"/>
    <mergeCell ref="UUS730:UUZ730"/>
    <mergeCell ref="UVA730:UVH730"/>
    <mergeCell ref="UVI730:UVP730"/>
    <mergeCell ref="UVQ730:UVX730"/>
    <mergeCell ref="UVY730:UWF730"/>
    <mergeCell ref="UWG730:UWN730"/>
    <mergeCell ref="UWO730:UWV730"/>
    <mergeCell ref="UWW730:UXD730"/>
    <mergeCell ref="UXE730:UXL730"/>
    <mergeCell ref="UXM730:UXT730"/>
    <mergeCell ref="UXU730:UYB730"/>
    <mergeCell ref="UYC730:UYJ730"/>
    <mergeCell ref="UYK730:UYR730"/>
    <mergeCell ref="UYS730:UYZ730"/>
    <mergeCell ref="UZA730:UZH730"/>
    <mergeCell ref="UZI730:UZP730"/>
    <mergeCell ref="UZQ730:UZX730"/>
    <mergeCell ref="UZY730:VAF730"/>
    <mergeCell ref="VAG730:VAN730"/>
    <mergeCell ref="VAO730:VAV730"/>
    <mergeCell ref="VAW730:VBD730"/>
    <mergeCell ref="VBE730:VBL730"/>
    <mergeCell ref="VBM730:VBT730"/>
    <mergeCell ref="VBU730:VCB730"/>
    <mergeCell ref="VCC730:VCJ730"/>
    <mergeCell ref="VCK730:VCR730"/>
    <mergeCell ref="VCS730:VCZ730"/>
    <mergeCell ref="VDA730:VDH730"/>
    <mergeCell ref="VDI730:VDP730"/>
    <mergeCell ref="VDQ730:VDX730"/>
    <mergeCell ref="VDY730:VEF730"/>
    <mergeCell ref="VEG730:VEN730"/>
    <mergeCell ref="VEO730:VEV730"/>
    <mergeCell ref="VEW730:VFD730"/>
    <mergeCell ref="VFE730:VFL730"/>
    <mergeCell ref="VFM730:VFT730"/>
    <mergeCell ref="VFU730:VGB730"/>
    <mergeCell ref="VGC730:VGJ730"/>
    <mergeCell ref="VGK730:VGR730"/>
    <mergeCell ref="VGS730:VGZ730"/>
    <mergeCell ref="VHA730:VHH730"/>
    <mergeCell ref="VHI730:VHP730"/>
    <mergeCell ref="VHQ730:VHX730"/>
    <mergeCell ref="VHY730:VIF730"/>
    <mergeCell ref="VIG730:VIN730"/>
    <mergeCell ref="VIO730:VIV730"/>
    <mergeCell ref="VIW730:VJD730"/>
    <mergeCell ref="VJE730:VJL730"/>
    <mergeCell ref="VJM730:VJT730"/>
    <mergeCell ref="VJU730:VKB730"/>
    <mergeCell ref="VKC730:VKJ730"/>
    <mergeCell ref="VKK730:VKR730"/>
    <mergeCell ref="VKS730:VKZ730"/>
    <mergeCell ref="VLA730:VLH730"/>
    <mergeCell ref="VLI730:VLP730"/>
    <mergeCell ref="VLQ730:VLX730"/>
    <mergeCell ref="VLY730:VMF730"/>
    <mergeCell ref="VMG730:VMN730"/>
    <mergeCell ref="VMO730:VMV730"/>
    <mergeCell ref="VMW730:VND730"/>
    <mergeCell ref="VNE730:VNL730"/>
    <mergeCell ref="VNM730:VNT730"/>
    <mergeCell ref="VNU730:VOB730"/>
    <mergeCell ref="VOC730:VOJ730"/>
    <mergeCell ref="VOK730:VOR730"/>
    <mergeCell ref="VOS730:VOZ730"/>
    <mergeCell ref="VPA730:VPH730"/>
    <mergeCell ref="VPI730:VPP730"/>
    <mergeCell ref="VPQ730:VPX730"/>
    <mergeCell ref="VPY730:VQF730"/>
    <mergeCell ref="VQG730:VQN730"/>
    <mergeCell ref="VQO730:VQV730"/>
    <mergeCell ref="VQW730:VRD730"/>
    <mergeCell ref="VRE730:VRL730"/>
    <mergeCell ref="VRM730:VRT730"/>
    <mergeCell ref="VRU730:VSB730"/>
    <mergeCell ref="VSC730:VSJ730"/>
    <mergeCell ref="VSK730:VSR730"/>
    <mergeCell ref="VSS730:VSZ730"/>
    <mergeCell ref="VTA730:VTH730"/>
    <mergeCell ref="VTI730:VTP730"/>
    <mergeCell ref="VTQ730:VTX730"/>
    <mergeCell ref="VTY730:VUF730"/>
    <mergeCell ref="VUG730:VUN730"/>
    <mergeCell ref="VUO730:VUV730"/>
    <mergeCell ref="VUW730:VVD730"/>
    <mergeCell ref="VVE730:VVL730"/>
    <mergeCell ref="VVM730:VVT730"/>
    <mergeCell ref="VVU730:VWB730"/>
    <mergeCell ref="VWC730:VWJ730"/>
    <mergeCell ref="VWK730:VWR730"/>
    <mergeCell ref="VWS730:VWZ730"/>
    <mergeCell ref="VXA730:VXH730"/>
    <mergeCell ref="VXI730:VXP730"/>
    <mergeCell ref="VXQ730:VXX730"/>
    <mergeCell ref="VXY730:VYF730"/>
    <mergeCell ref="VYG730:VYN730"/>
    <mergeCell ref="VYO730:VYV730"/>
    <mergeCell ref="VYW730:VZD730"/>
    <mergeCell ref="VZE730:VZL730"/>
    <mergeCell ref="VZM730:VZT730"/>
    <mergeCell ref="VZU730:WAB730"/>
    <mergeCell ref="WAC730:WAJ730"/>
    <mergeCell ref="WAK730:WAR730"/>
    <mergeCell ref="WAS730:WAZ730"/>
    <mergeCell ref="WBA730:WBH730"/>
    <mergeCell ref="WBI730:WBP730"/>
    <mergeCell ref="WBQ730:WBX730"/>
    <mergeCell ref="WBY730:WCF730"/>
    <mergeCell ref="WCG730:WCN730"/>
    <mergeCell ref="WCO730:WCV730"/>
    <mergeCell ref="WCW730:WDD730"/>
    <mergeCell ref="WDE730:WDL730"/>
    <mergeCell ref="WDM730:WDT730"/>
    <mergeCell ref="WDU730:WEB730"/>
    <mergeCell ref="WEC730:WEJ730"/>
    <mergeCell ref="WEK730:WER730"/>
    <mergeCell ref="WES730:WEZ730"/>
    <mergeCell ref="WFA730:WFH730"/>
    <mergeCell ref="WFI730:WFP730"/>
    <mergeCell ref="WFQ730:WFX730"/>
    <mergeCell ref="WFY730:WGF730"/>
    <mergeCell ref="WGG730:WGN730"/>
    <mergeCell ref="WGO730:WGV730"/>
    <mergeCell ref="WGW730:WHD730"/>
    <mergeCell ref="WHE730:WHL730"/>
    <mergeCell ref="WHM730:WHT730"/>
    <mergeCell ref="WHU730:WIB730"/>
    <mergeCell ref="WIC730:WIJ730"/>
    <mergeCell ref="WIK730:WIR730"/>
    <mergeCell ref="WIS730:WIZ730"/>
    <mergeCell ref="WJA730:WJH730"/>
    <mergeCell ref="WJI730:WJP730"/>
    <mergeCell ref="WJQ730:WJX730"/>
    <mergeCell ref="WJY730:WKF730"/>
    <mergeCell ref="WKG730:WKN730"/>
    <mergeCell ref="WKO730:WKV730"/>
    <mergeCell ref="WKW730:WLD730"/>
    <mergeCell ref="WLE730:WLL730"/>
    <mergeCell ref="WLM730:WLT730"/>
    <mergeCell ref="WLU730:WMB730"/>
    <mergeCell ref="WMC730:WMJ730"/>
    <mergeCell ref="WMK730:WMR730"/>
    <mergeCell ref="WMS730:WMZ730"/>
    <mergeCell ref="WNA730:WNH730"/>
    <mergeCell ref="WNI730:WNP730"/>
    <mergeCell ref="WNQ730:WNX730"/>
    <mergeCell ref="WNY730:WOF730"/>
    <mergeCell ref="WOG730:WON730"/>
    <mergeCell ref="WOO730:WOV730"/>
    <mergeCell ref="WOW730:WPD730"/>
    <mergeCell ref="WPE730:WPL730"/>
    <mergeCell ref="WPM730:WPT730"/>
    <mergeCell ref="WPU730:WQB730"/>
    <mergeCell ref="WQC730:WQJ730"/>
    <mergeCell ref="WQK730:WQR730"/>
    <mergeCell ref="WQS730:WQZ730"/>
    <mergeCell ref="WRA730:WRH730"/>
    <mergeCell ref="WRI730:WRP730"/>
    <mergeCell ref="WRQ730:WRX730"/>
    <mergeCell ref="WRY730:WSF730"/>
    <mergeCell ref="WSG730:WSN730"/>
    <mergeCell ref="WSO730:WSV730"/>
    <mergeCell ref="WSW730:WTD730"/>
    <mergeCell ref="WTE730:WTL730"/>
    <mergeCell ref="WTM730:WTT730"/>
    <mergeCell ref="WTU730:WUB730"/>
    <mergeCell ref="WUC730:WUJ730"/>
    <mergeCell ref="WUK730:WUR730"/>
    <mergeCell ref="WUS730:WUZ730"/>
    <mergeCell ref="WVA730:WVH730"/>
    <mergeCell ref="WVI730:WVP730"/>
    <mergeCell ref="WVQ730:WVX730"/>
    <mergeCell ref="WVY730:WWF730"/>
    <mergeCell ref="WWG730:WWN730"/>
    <mergeCell ref="WWO730:WWV730"/>
    <mergeCell ref="WWW730:WXD730"/>
    <mergeCell ref="WXE730:WXL730"/>
    <mergeCell ref="WXM730:WXT730"/>
    <mergeCell ref="WXU730:WYB730"/>
    <mergeCell ref="WYC730:WYJ730"/>
    <mergeCell ref="WYK730:WYR730"/>
    <mergeCell ref="WYS730:WYZ730"/>
    <mergeCell ref="WZA730:WZH730"/>
    <mergeCell ref="WZI730:WZP730"/>
    <mergeCell ref="A732:H732"/>
    <mergeCell ref="I732:P732"/>
    <mergeCell ref="Q732:X732"/>
    <mergeCell ref="Y732:AF732"/>
    <mergeCell ref="AG732:AN732"/>
    <mergeCell ref="AO732:AV732"/>
    <mergeCell ref="AW732:BD732"/>
    <mergeCell ref="BE732:BL732"/>
    <mergeCell ref="BM732:BT732"/>
    <mergeCell ref="BU732:CB732"/>
    <mergeCell ref="CC732:CJ732"/>
    <mergeCell ref="CK732:CR732"/>
    <mergeCell ref="CS732:CZ732"/>
    <mergeCell ref="DA732:DH732"/>
    <mergeCell ref="DI732:DP732"/>
    <mergeCell ref="DQ732:DX732"/>
    <mergeCell ref="DY732:EF732"/>
    <mergeCell ref="EG732:EN732"/>
    <mergeCell ref="EO732:EV732"/>
    <mergeCell ref="EW732:FD732"/>
    <mergeCell ref="FE732:FL732"/>
    <mergeCell ref="FM732:FT732"/>
    <mergeCell ref="FU732:GB732"/>
    <mergeCell ref="GC732:GJ732"/>
    <mergeCell ref="GK732:GR732"/>
    <mergeCell ref="GS732:GZ732"/>
    <mergeCell ref="HA732:HH732"/>
    <mergeCell ref="HI732:HP732"/>
    <mergeCell ref="HQ732:HX732"/>
    <mergeCell ref="HY732:IF732"/>
    <mergeCell ref="IG732:IN732"/>
    <mergeCell ref="IO732:IV732"/>
    <mergeCell ref="IW732:JD732"/>
    <mergeCell ref="JE732:JL732"/>
    <mergeCell ref="JM732:JT732"/>
    <mergeCell ref="JU732:KB732"/>
    <mergeCell ref="KC732:KJ732"/>
    <mergeCell ref="KK732:KR732"/>
    <mergeCell ref="KS732:KZ732"/>
    <mergeCell ref="LA732:LH732"/>
    <mergeCell ref="LI732:LP732"/>
    <mergeCell ref="LQ732:LX732"/>
    <mergeCell ref="LY732:MF732"/>
    <mergeCell ref="MG732:MN732"/>
    <mergeCell ref="MO732:MV732"/>
    <mergeCell ref="MW732:ND732"/>
    <mergeCell ref="NE732:NL732"/>
    <mergeCell ref="NM732:NT732"/>
    <mergeCell ref="NU732:OB732"/>
    <mergeCell ref="OC732:OJ732"/>
    <mergeCell ref="OK732:OR732"/>
    <mergeCell ref="OS732:OZ732"/>
    <mergeCell ref="PA732:PH732"/>
    <mergeCell ref="PI732:PP732"/>
    <mergeCell ref="PQ732:PX732"/>
    <mergeCell ref="PY732:QF732"/>
    <mergeCell ref="QG732:QN732"/>
    <mergeCell ref="QO732:QV732"/>
    <mergeCell ref="QW732:RD732"/>
    <mergeCell ref="RE732:RL732"/>
    <mergeCell ref="RM732:RT732"/>
    <mergeCell ref="RU732:SB732"/>
    <mergeCell ref="SC732:SJ732"/>
    <mergeCell ref="SK732:SR732"/>
    <mergeCell ref="SS732:SZ732"/>
    <mergeCell ref="TA732:TH732"/>
    <mergeCell ref="TI732:TP732"/>
    <mergeCell ref="TQ732:TX732"/>
    <mergeCell ref="TY732:UF732"/>
    <mergeCell ref="UG732:UN732"/>
    <mergeCell ref="UO732:UV732"/>
    <mergeCell ref="UW732:VD732"/>
    <mergeCell ref="VE732:VL732"/>
    <mergeCell ref="VM732:VT732"/>
    <mergeCell ref="VU732:WB732"/>
    <mergeCell ref="WC732:WJ732"/>
    <mergeCell ref="WK732:WR732"/>
    <mergeCell ref="WS732:WZ732"/>
    <mergeCell ref="XA732:XH732"/>
    <mergeCell ref="XI732:XP732"/>
    <mergeCell ref="XQ732:XX732"/>
    <mergeCell ref="XY732:YF732"/>
    <mergeCell ref="YG732:YN732"/>
    <mergeCell ref="YO732:YV732"/>
    <mergeCell ref="YW732:ZD732"/>
    <mergeCell ref="ZE732:ZL732"/>
    <mergeCell ref="ZM732:ZT732"/>
    <mergeCell ref="ZU732:AAB732"/>
    <mergeCell ref="AAC732:AAJ732"/>
    <mergeCell ref="AAK732:AAR732"/>
    <mergeCell ref="AAS732:AAZ732"/>
    <mergeCell ref="ABA732:ABH732"/>
    <mergeCell ref="ABI732:ABP732"/>
    <mergeCell ref="ABQ732:ABX732"/>
    <mergeCell ref="ABY732:ACF732"/>
    <mergeCell ref="ACG732:ACN732"/>
    <mergeCell ref="ACO732:ACV732"/>
    <mergeCell ref="ACW732:ADD732"/>
    <mergeCell ref="ADE732:ADL732"/>
    <mergeCell ref="ADM732:ADT732"/>
    <mergeCell ref="ADU732:AEB732"/>
    <mergeCell ref="AEC732:AEJ732"/>
    <mergeCell ref="AEK732:AER732"/>
    <mergeCell ref="AES732:AEZ732"/>
    <mergeCell ref="AFA732:AFH732"/>
    <mergeCell ref="AFI732:AFP732"/>
    <mergeCell ref="AFQ732:AFX732"/>
    <mergeCell ref="AFY732:AGF732"/>
    <mergeCell ref="AGG732:AGN732"/>
    <mergeCell ref="AGO732:AGV732"/>
    <mergeCell ref="AGW732:AHD732"/>
    <mergeCell ref="AHE732:AHL732"/>
    <mergeCell ref="AHM732:AHT732"/>
    <mergeCell ref="AHU732:AIB732"/>
    <mergeCell ref="AIC732:AIJ732"/>
    <mergeCell ref="AIK732:AIR732"/>
    <mergeCell ref="AIS732:AIZ732"/>
    <mergeCell ref="AJA732:AJH732"/>
    <mergeCell ref="AJI732:AJP732"/>
    <mergeCell ref="AJQ732:AJX732"/>
    <mergeCell ref="AJY732:AKF732"/>
    <mergeCell ref="AKG732:AKN732"/>
    <mergeCell ref="AKO732:AKV732"/>
    <mergeCell ref="AKW732:ALD732"/>
    <mergeCell ref="ALE732:ALL732"/>
    <mergeCell ref="ALM732:ALT732"/>
    <mergeCell ref="ALU732:AMB732"/>
    <mergeCell ref="AMC732:AMJ732"/>
    <mergeCell ref="AMK732:AMR732"/>
    <mergeCell ref="AMS732:AMZ732"/>
    <mergeCell ref="ANA732:ANH732"/>
    <mergeCell ref="ANI732:ANP732"/>
    <mergeCell ref="ANQ732:ANX732"/>
    <mergeCell ref="ANY732:AOF732"/>
    <mergeCell ref="AOG732:AON732"/>
    <mergeCell ref="AOO732:AOV732"/>
    <mergeCell ref="AOW732:APD732"/>
    <mergeCell ref="APE732:APL732"/>
    <mergeCell ref="APM732:APT732"/>
    <mergeCell ref="APU732:AQB732"/>
    <mergeCell ref="AQC732:AQJ732"/>
    <mergeCell ref="AQK732:AQR732"/>
    <mergeCell ref="AQS732:AQZ732"/>
    <mergeCell ref="ARA732:ARH732"/>
    <mergeCell ref="ARI732:ARP732"/>
    <mergeCell ref="ARQ732:ARX732"/>
    <mergeCell ref="ARY732:ASF732"/>
    <mergeCell ref="ASG732:ASN732"/>
    <mergeCell ref="ASO732:ASV732"/>
    <mergeCell ref="ASW732:ATD732"/>
    <mergeCell ref="ATE732:ATL732"/>
    <mergeCell ref="ATM732:ATT732"/>
    <mergeCell ref="ATU732:AUB732"/>
    <mergeCell ref="AUC732:AUJ732"/>
    <mergeCell ref="AUK732:AUR732"/>
    <mergeCell ref="AUS732:AUZ732"/>
    <mergeCell ref="AVA732:AVH732"/>
    <mergeCell ref="AVI732:AVP732"/>
    <mergeCell ref="AVQ732:AVX732"/>
    <mergeCell ref="AVY732:AWF732"/>
    <mergeCell ref="AWG732:AWN732"/>
    <mergeCell ref="AWO732:AWV732"/>
    <mergeCell ref="AWW732:AXD732"/>
    <mergeCell ref="AXE732:AXL732"/>
    <mergeCell ref="AXM732:AXT732"/>
    <mergeCell ref="AXU732:AYB732"/>
    <mergeCell ref="AYC732:AYJ732"/>
    <mergeCell ref="AYK732:AYR732"/>
    <mergeCell ref="AYS732:AYZ732"/>
    <mergeCell ref="AZA732:AZH732"/>
    <mergeCell ref="AZI732:AZP732"/>
    <mergeCell ref="AZQ732:AZX732"/>
    <mergeCell ref="AZY732:BAF732"/>
    <mergeCell ref="BAG732:BAN732"/>
    <mergeCell ref="BAO732:BAV732"/>
    <mergeCell ref="BAW732:BBD732"/>
    <mergeCell ref="BBE732:BBL732"/>
    <mergeCell ref="BBM732:BBT732"/>
    <mergeCell ref="BBU732:BCB732"/>
    <mergeCell ref="BCC732:BCJ732"/>
    <mergeCell ref="BCK732:BCR732"/>
    <mergeCell ref="BCS732:BCZ732"/>
    <mergeCell ref="BDA732:BDH732"/>
    <mergeCell ref="BDI732:BDP732"/>
    <mergeCell ref="BDQ732:BDX732"/>
    <mergeCell ref="BDY732:BEF732"/>
    <mergeCell ref="BEG732:BEN732"/>
    <mergeCell ref="BEO732:BEV732"/>
    <mergeCell ref="BEW732:BFD732"/>
    <mergeCell ref="BFE732:BFL732"/>
    <mergeCell ref="BFM732:BFT732"/>
    <mergeCell ref="BFU732:BGB732"/>
    <mergeCell ref="BGC732:BGJ732"/>
    <mergeCell ref="BGK732:BGR732"/>
    <mergeCell ref="BGS732:BGZ732"/>
    <mergeCell ref="BHA732:BHH732"/>
    <mergeCell ref="BHI732:BHP732"/>
    <mergeCell ref="BHQ732:BHX732"/>
    <mergeCell ref="BHY732:BIF732"/>
    <mergeCell ref="BIG732:BIN732"/>
    <mergeCell ref="BIO732:BIV732"/>
    <mergeCell ref="BIW732:BJD732"/>
    <mergeCell ref="BJE732:BJL732"/>
    <mergeCell ref="BJM732:BJT732"/>
    <mergeCell ref="BJU732:BKB732"/>
    <mergeCell ref="BKC732:BKJ732"/>
    <mergeCell ref="BKK732:BKR732"/>
    <mergeCell ref="BKS732:BKZ732"/>
    <mergeCell ref="BLA732:BLH732"/>
    <mergeCell ref="BLI732:BLP732"/>
    <mergeCell ref="BLQ732:BLX732"/>
    <mergeCell ref="BLY732:BMF732"/>
    <mergeCell ref="BMG732:BMN732"/>
    <mergeCell ref="BMO732:BMV732"/>
    <mergeCell ref="BMW732:BND732"/>
    <mergeCell ref="BNE732:BNL732"/>
    <mergeCell ref="BNM732:BNT732"/>
    <mergeCell ref="BNU732:BOB732"/>
    <mergeCell ref="BOC732:BOJ732"/>
    <mergeCell ref="BOK732:BOR732"/>
    <mergeCell ref="BOS732:BOZ732"/>
    <mergeCell ref="BPA732:BPH732"/>
    <mergeCell ref="BPI732:BPP732"/>
    <mergeCell ref="BPQ732:BPX732"/>
    <mergeCell ref="BPY732:BQF732"/>
    <mergeCell ref="BQG732:BQN732"/>
    <mergeCell ref="BQO732:BQV732"/>
    <mergeCell ref="BQW732:BRD732"/>
    <mergeCell ref="BRE732:BRL732"/>
    <mergeCell ref="BRM732:BRT732"/>
    <mergeCell ref="BRU732:BSB732"/>
    <mergeCell ref="BSC732:BSJ732"/>
    <mergeCell ref="BSK732:BSR732"/>
    <mergeCell ref="BSS732:BSZ732"/>
    <mergeCell ref="BTA732:BTH732"/>
    <mergeCell ref="BTI732:BTP732"/>
    <mergeCell ref="BTQ732:BTX732"/>
    <mergeCell ref="BTY732:BUF732"/>
    <mergeCell ref="BUG732:BUN732"/>
    <mergeCell ref="BUO732:BUV732"/>
    <mergeCell ref="BUW732:BVD732"/>
    <mergeCell ref="BVE732:BVL732"/>
    <mergeCell ref="BVM732:BVT732"/>
    <mergeCell ref="BVU732:BWB732"/>
    <mergeCell ref="BWC732:BWJ732"/>
    <mergeCell ref="BWK732:BWR732"/>
    <mergeCell ref="BWS732:BWZ732"/>
    <mergeCell ref="BXA732:BXH732"/>
    <mergeCell ref="BXI732:BXP732"/>
    <mergeCell ref="BXQ732:BXX732"/>
    <mergeCell ref="BXY732:BYF732"/>
    <mergeCell ref="BYG732:BYN732"/>
    <mergeCell ref="BYO732:BYV732"/>
    <mergeCell ref="BYW732:BZD732"/>
    <mergeCell ref="BZE732:BZL732"/>
    <mergeCell ref="BZM732:BZT732"/>
    <mergeCell ref="BZU732:CAB732"/>
    <mergeCell ref="CAC732:CAJ732"/>
    <mergeCell ref="CAK732:CAR732"/>
    <mergeCell ref="CAS732:CAZ732"/>
    <mergeCell ref="CBA732:CBH732"/>
    <mergeCell ref="CBI732:CBP732"/>
    <mergeCell ref="CBQ732:CBX732"/>
    <mergeCell ref="CBY732:CCF732"/>
    <mergeCell ref="CCG732:CCN732"/>
    <mergeCell ref="CCO732:CCV732"/>
    <mergeCell ref="CCW732:CDD732"/>
    <mergeCell ref="CDE732:CDL732"/>
    <mergeCell ref="CDM732:CDT732"/>
    <mergeCell ref="CDU732:CEB732"/>
    <mergeCell ref="CEC732:CEJ732"/>
    <mergeCell ref="CEK732:CER732"/>
    <mergeCell ref="CES732:CEZ732"/>
    <mergeCell ref="CFA732:CFH732"/>
    <mergeCell ref="CFI732:CFP732"/>
    <mergeCell ref="CFQ732:CFX732"/>
    <mergeCell ref="CFY732:CGF732"/>
    <mergeCell ref="CGG732:CGN732"/>
    <mergeCell ref="CGO732:CGV732"/>
    <mergeCell ref="CGW732:CHD732"/>
    <mergeCell ref="CHE732:CHL732"/>
    <mergeCell ref="CHM732:CHT732"/>
    <mergeCell ref="CHU732:CIB732"/>
    <mergeCell ref="CIC732:CIJ732"/>
    <mergeCell ref="CIK732:CIR732"/>
    <mergeCell ref="CIS732:CIZ732"/>
    <mergeCell ref="CJA732:CJH732"/>
    <mergeCell ref="CJI732:CJP732"/>
    <mergeCell ref="CJQ732:CJX732"/>
    <mergeCell ref="CJY732:CKF732"/>
    <mergeCell ref="CKG732:CKN732"/>
    <mergeCell ref="CKO732:CKV732"/>
    <mergeCell ref="CKW732:CLD732"/>
    <mergeCell ref="CLE732:CLL732"/>
    <mergeCell ref="CLM732:CLT732"/>
    <mergeCell ref="CLU732:CMB732"/>
    <mergeCell ref="CMC732:CMJ732"/>
    <mergeCell ref="CMK732:CMR732"/>
    <mergeCell ref="CMS732:CMZ732"/>
    <mergeCell ref="CNA732:CNH732"/>
    <mergeCell ref="CNI732:CNP732"/>
    <mergeCell ref="CNQ732:CNX732"/>
    <mergeCell ref="CNY732:COF732"/>
    <mergeCell ref="COG732:CON732"/>
    <mergeCell ref="COO732:COV732"/>
    <mergeCell ref="COW732:CPD732"/>
    <mergeCell ref="CPE732:CPL732"/>
    <mergeCell ref="CPM732:CPT732"/>
    <mergeCell ref="CPU732:CQB732"/>
    <mergeCell ref="CQC732:CQJ732"/>
    <mergeCell ref="CQK732:CQR732"/>
    <mergeCell ref="CQS732:CQZ732"/>
    <mergeCell ref="CRA732:CRH732"/>
    <mergeCell ref="CRI732:CRP732"/>
    <mergeCell ref="CRQ732:CRX732"/>
    <mergeCell ref="CRY732:CSF732"/>
    <mergeCell ref="CSG732:CSN732"/>
    <mergeCell ref="CSO732:CSV732"/>
    <mergeCell ref="CSW732:CTD732"/>
    <mergeCell ref="CTE732:CTL732"/>
    <mergeCell ref="CTM732:CTT732"/>
    <mergeCell ref="CTU732:CUB732"/>
    <mergeCell ref="CUC732:CUJ732"/>
    <mergeCell ref="CUK732:CUR732"/>
    <mergeCell ref="CUS732:CUZ732"/>
    <mergeCell ref="CVA732:CVH732"/>
    <mergeCell ref="CVI732:CVP732"/>
    <mergeCell ref="CVQ732:CVX732"/>
    <mergeCell ref="CVY732:CWF732"/>
    <mergeCell ref="CWG732:CWN732"/>
    <mergeCell ref="CWO732:CWV732"/>
    <mergeCell ref="CWW732:CXD732"/>
    <mergeCell ref="CXE732:CXL732"/>
    <mergeCell ref="CXM732:CXT732"/>
    <mergeCell ref="CXU732:CYB732"/>
    <mergeCell ref="CYC732:CYJ732"/>
    <mergeCell ref="CYK732:CYR732"/>
    <mergeCell ref="CYS732:CYZ732"/>
    <mergeCell ref="CZA732:CZH732"/>
    <mergeCell ref="CZI732:CZP732"/>
    <mergeCell ref="CZQ732:CZX732"/>
    <mergeCell ref="CZY732:DAF732"/>
    <mergeCell ref="DAG732:DAN732"/>
    <mergeCell ref="DAO732:DAV732"/>
    <mergeCell ref="DAW732:DBD732"/>
    <mergeCell ref="DBE732:DBL732"/>
    <mergeCell ref="DBM732:DBT732"/>
    <mergeCell ref="DBU732:DCB732"/>
    <mergeCell ref="DCC732:DCJ732"/>
    <mergeCell ref="DCK732:DCR732"/>
    <mergeCell ref="DCS732:DCZ732"/>
    <mergeCell ref="DDA732:DDH732"/>
    <mergeCell ref="DDI732:DDP732"/>
    <mergeCell ref="DDQ732:DDX732"/>
    <mergeCell ref="DDY732:DEF732"/>
    <mergeCell ref="DEG732:DEN732"/>
    <mergeCell ref="DEO732:DEV732"/>
    <mergeCell ref="DEW732:DFD732"/>
    <mergeCell ref="DFE732:DFL732"/>
    <mergeCell ref="DFM732:DFT732"/>
    <mergeCell ref="DFU732:DGB732"/>
    <mergeCell ref="DGC732:DGJ732"/>
    <mergeCell ref="DGK732:DGR732"/>
    <mergeCell ref="DGS732:DGZ732"/>
    <mergeCell ref="DHA732:DHH732"/>
    <mergeCell ref="DHI732:DHP732"/>
    <mergeCell ref="DHQ732:DHX732"/>
    <mergeCell ref="DHY732:DIF732"/>
    <mergeCell ref="DIG732:DIN732"/>
    <mergeCell ref="DIO732:DIV732"/>
    <mergeCell ref="DIW732:DJD732"/>
    <mergeCell ref="DJE732:DJL732"/>
    <mergeCell ref="DJM732:DJT732"/>
    <mergeCell ref="DJU732:DKB732"/>
    <mergeCell ref="DKC732:DKJ732"/>
    <mergeCell ref="DKK732:DKR732"/>
    <mergeCell ref="DKS732:DKZ732"/>
    <mergeCell ref="DLA732:DLH732"/>
    <mergeCell ref="DLI732:DLP732"/>
    <mergeCell ref="DLQ732:DLX732"/>
    <mergeCell ref="DLY732:DMF732"/>
    <mergeCell ref="DMG732:DMN732"/>
    <mergeCell ref="DMO732:DMV732"/>
    <mergeCell ref="DMW732:DND732"/>
    <mergeCell ref="DNE732:DNL732"/>
    <mergeCell ref="DNM732:DNT732"/>
    <mergeCell ref="DNU732:DOB732"/>
    <mergeCell ref="DOC732:DOJ732"/>
    <mergeCell ref="DOK732:DOR732"/>
    <mergeCell ref="DOS732:DOZ732"/>
    <mergeCell ref="DPA732:DPH732"/>
    <mergeCell ref="DPI732:DPP732"/>
    <mergeCell ref="DPQ732:DPX732"/>
    <mergeCell ref="DPY732:DQF732"/>
    <mergeCell ref="DQG732:DQN732"/>
    <mergeCell ref="DQO732:DQV732"/>
    <mergeCell ref="DQW732:DRD732"/>
    <mergeCell ref="DRE732:DRL732"/>
    <mergeCell ref="DRM732:DRT732"/>
    <mergeCell ref="DRU732:DSB732"/>
    <mergeCell ref="DSC732:DSJ732"/>
    <mergeCell ref="DSK732:DSR732"/>
    <mergeCell ref="DSS732:DSZ732"/>
    <mergeCell ref="DTA732:DTH732"/>
    <mergeCell ref="DTI732:DTP732"/>
    <mergeCell ref="DTQ732:DTX732"/>
    <mergeCell ref="DTY732:DUF732"/>
    <mergeCell ref="DUG732:DUN732"/>
    <mergeCell ref="DUO732:DUV732"/>
    <mergeCell ref="DUW732:DVD732"/>
    <mergeCell ref="DVE732:DVL732"/>
    <mergeCell ref="DVM732:DVT732"/>
    <mergeCell ref="DVU732:DWB732"/>
    <mergeCell ref="DWC732:DWJ732"/>
    <mergeCell ref="DWK732:DWR732"/>
    <mergeCell ref="DWS732:DWZ732"/>
    <mergeCell ref="DXA732:DXH732"/>
    <mergeCell ref="DXI732:DXP732"/>
    <mergeCell ref="DXQ732:DXX732"/>
    <mergeCell ref="DXY732:DYF732"/>
    <mergeCell ref="DYG732:DYN732"/>
    <mergeCell ref="DYO732:DYV732"/>
    <mergeCell ref="DYW732:DZD732"/>
    <mergeCell ref="DZE732:DZL732"/>
    <mergeCell ref="DZM732:DZT732"/>
    <mergeCell ref="DZU732:EAB732"/>
    <mergeCell ref="EAC732:EAJ732"/>
    <mergeCell ref="EAK732:EAR732"/>
    <mergeCell ref="EAS732:EAZ732"/>
    <mergeCell ref="EBA732:EBH732"/>
    <mergeCell ref="EBI732:EBP732"/>
    <mergeCell ref="EBQ732:EBX732"/>
    <mergeCell ref="EBY732:ECF732"/>
    <mergeCell ref="ECG732:ECN732"/>
    <mergeCell ref="ECO732:ECV732"/>
    <mergeCell ref="ECW732:EDD732"/>
    <mergeCell ref="EDE732:EDL732"/>
    <mergeCell ref="EDM732:EDT732"/>
    <mergeCell ref="EDU732:EEB732"/>
    <mergeCell ref="EEC732:EEJ732"/>
    <mergeCell ref="EEK732:EER732"/>
    <mergeCell ref="EES732:EEZ732"/>
    <mergeCell ref="EFA732:EFH732"/>
    <mergeCell ref="EFI732:EFP732"/>
    <mergeCell ref="EFQ732:EFX732"/>
    <mergeCell ref="EFY732:EGF732"/>
    <mergeCell ref="EGG732:EGN732"/>
    <mergeCell ref="EGO732:EGV732"/>
    <mergeCell ref="EGW732:EHD732"/>
    <mergeCell ref="EHE732:EHL732"/>
    <mergeCell ref="EHM732:EHT732"/>
    <mergeCell ref="EHU732:EIB732"/>
    <mergeCell ref="EIC732:EIJ732"/>
    <mergeCell ref="EIK732:EIR732"/>
    <mergeCell ref="EIS732:EIZ732"/>
    <mergeCell ref="EJA732:EJH732"/>
    <mergeCell ref="EJI732:EJP732"/>
    <mergeCell ref="EJQ732:EJX732"/>
    <mergeCell ref="EJY732:EKF732"/>
    <mergeCell ref="EKG732:EKN732"/>
    <mergeCell ref="EKO732:EKV732"/>
    <mergeCell ref="EKW732:ELD732"/>
    <mergeCell ref="ELE732:ELL732"/>
    <mergeCell ref="ELM732:ELT732"/>
    <mergeCell ref="ELU732:EMB732"/>
    <mergeCell ref="EMC732:EMJ732"/>
    <mergeCell ref="EMK732:EMR732"/>
    <mergeCell ref="EMS732:EMZ732"/>
    <mergeCell ref="ENA732:ENH732"/>
    <mergeCell ref="ENI732:ENP732"/>
    <mergeCell ref="ENQ732:ENX732"/>
    <mergeCell ref="ENY732:EOF732"/>
    <mergeCell ref="EOG732:EON732"/>
    <mergeCell ref="EOO732:EOV732"/>
    <mergeCell ref="EOW732:EPD732"/>
    <mergeCell ref="EPE732:EPL732"/>
    <mergeCell ref="EPM732:EPT732"/>
    <mergeCell ref="EPU732:EQB732"/>
    <mergeCell ref="EQC732:EQJ732"/>
    <mergeCell ref="EQK732:EQR732"/>
    <mergeCell ref="EQS732:EQZ732"/>
    <mergeCell ref="ERA732:ERH732"/>
    <mergeCell ref="ERI732:ERP732"/>
    <mergeCell ref="ERQ732:ERX732"/>
    <mergeCell ref="ERY732:ESF732"/>
    <mergeCell ref="ESG732:ESN732"/>
    <mergeCell ref="ESO732:ESV732"/>
    <mergeCell ref="ESW732:ETD732"/>
    <mergeCell ref="ETE732:ETL732"/>
    <mergeCell ref="ETM732:ETT732"/>
    <mergeCell ref="ETU732:EUB732"/>
    <mergeCell ref="EUC732:EUJ732"/>
    <mergeCell ref="EUK732:EUR732"/>
    <mergeCell ref="EUS732:EUZ732"/>
    <mergeCell ref="EVA732:EVH732"/>
    <mergeCell ref="EVI732:EVP732"/>
    <mergeCell ref="EVQ732:EVX732"/>
    <mergeCell ref="EVY732:EWF732"/>
    <mergeCell ref="EWG732:EWN732"/>
    <mergeCell ref="EWO732:EWV732"/>
    <mergeCell ref="EWW732:EXD732"/>
    <mergeCell ref="EXE732:EXL732"/>
    <mergeCell ref="EXM732:EXT732"/>
    <mergeCell ref="EXU732:EYB732"/>
    <mergeCell ref="EYC732:EYJ732"/>
    <mergeCell ref="EYK732:EYR732"/>
    <mergeCell ref="EYS732:EYZ732"/>
    <mergeCell ref="EZA732:EZH732"/>
    <mergeCell ref="EZI732:EZP732"/>
    <mergeCell ref="EZQ732:EZX732"/>
    <mergeCell ref="EZY732:FAF732"/>
    <mergeCell ref="FAG732:FAN732"/>
    <mergeCell ref="FAO732:FAV732"/>
    <mergeCell ref="FAW732:FBD732"/>
    <mergeCell ref="FBE732:FBL732"/>
    <mergeCell ref="FBM732:FBT732"/>
    <mergeCell ref="FBU732:FCB732"/>
    <mergeCell ref="FCC732:FCJ732"/>
    <mergeCell ref="FCK732:FCR732"/>
    <mergeCell ref="FCS732:FCZ732"/>
    <mergeCell ref="FDA732:FDH732"/>
    <mergeCell ref="FDI732:FDP732"/>
    <mergeCell ref="FDQ732:FDX732"/>
    <mergeCell ref="FDY732:FEF732"/>
    <mergeCell ref="FEG732:FEN732"/>
    <mergeCell ref="FEO732:FEV732"/>
    <mergeCell ref="FEW732:FFD732"/>
    <mergeCell ref="FFE732:FFL732"/>
    <mergeCell ref="FFM732:FFT732"/>
    <mergeCell ref="FFU732:FGB732"/>
    <mergeCell ref="FGC732:FGJ732"/>
    <mergeCell ref="FGK732:FGR732"/>
    <mergeCell ref="FGS732:FGZ732"/>
    <mergeCell ref="FHA732:FHH732"/>
    <mergeCell ref="FHI732:FHP732"/>
    <mergeCell ref="FHQ732:FHX732"/>
    <mergeCell ref="FHY732:FIF732"/>
    <mergeCell ref="FIG732:FIN732"/>
    <mergeCell ref="FIO732:FIV732"/>
    <mergeCell ref="FIW732:FJD732"/>
    <mergeCell ref="FJE732:FJL732"/>
    <mergeCell ref="FJM732:FJT732"/>
    <mergeCell ref="FJU732:FKB732"/>
    <mergeCell ref="FKC732:FKJ732"/>
    <mergeCell ref="FKK732:FKR732"/>
    <mergeCell ref="FKS732:FKZ732"/>
    <mergeCell ref="FLA732:FLH732"/>
    <mergeCell ref="FLI732:FLP732"/>
    <mergeCell ref="FLQ732:FLX732"/>
    <mergeCell ref="FLY732:FMF732"/>
    <mergeCell ref="FMG732:FMN732"/>
    <mergeCell ref="FMO732:FMV732"/>
    <mergeCell ref="FMW732:FND732"/>
    <mergeCell ref="FNE732:FNL732"/>
    <mergeCell ref="FNM732:FNT732"/>
    <mergeCell ref="FNU732:FOB732"/>
    <mergeCell ref="FOC732:FOJ732"/>
    <mergeCell ref="FOK732:FOR732"/>
    <mergeCell ref="FOS732:FOZ732"/>
    <mergeCell ref="FPA732:FPH732"/>
    <mergeCell ref="FPI732:FPP732"/>
    <mergeCell ref="FPQ732:FPX732"/>
    <mergeCell ref="FPY732:FQF732"/>
    <mergeCell ref="FQG732:FQN732"/>
    <mergeCell ref="FQO732:FQV732"/>
    <mergeCell ref="FQW732:FRD732"/>
    <mergeCell ref="FRE732:FRL732"/>
    <mergeCell ref="FRM732:FRT732"/>
    <mergeCell ref="FRU732:FSB732"/>
    <mergeCell ref="FSC732:FSJ732"/>
    <mergeCell ref="FSK732:FSR732"/>
    <mergeCell ref="FSS732:FSZ732"/>
    <mergeCell ref="FTA732:FTH732"/>
    <mergeCell ref="FTI732:FTP732"/>
    <mergeCell ref="FTQ732:FTX732"/>
    <mergeCell ref="FTY732:FUF732"/>
    <mergeCell ref="FUG732:FUN732"/>
    <mergeCell ref="FUO732:FUV732"/>
    <mergeCell ref="FUW732:FVD732"/>
    <mergeCell ref="FVE732:FVL732"/>
    <mergeCell ref="FVM732:FVT732"/>
    <mergeCell ref="FVU732:FWB732"/>
    <mergeCell ref="FWC732:FWJ732"/>
    <mergeCell ref="FWK732:FWR732"/>
    <mergeCell ref="FWS732:FWZ732"/>
    <mergeCell ref="FXA732:FXH732"/>
    <mergeCell ref="FXI732:FXP732"/>
    <mergeCell ref="FXQ732:FXX732"/>
    <mergeCell ref="FXY732:FYF732"/>
    <mergeCell ref="FYG732:FYN732"/>
    <mergeCell ref="FYO732:FYV732"/>
    <mergeCell ref="FYW732:FZD732"/>
    <mergeCell ref="FZE732:FZL732"/>
    <mergeCell ref="FZM732:FZT732"/>
    <mergeCell ref="FZU732:GAB732"/>
    <mergeCell ref="GAC732:GAJ732"/>
    <mergeCell ref="GAK732:GAR732"/>
    <mergeCell ref="GAS732:GAZ732"/>
    <mergeCell ref="GBA732:GBH732"/>
    <mergeCell ref="GBI732:GBP732"/>
    <mergeCell ref="GBQ732:GBX732"/>
    <mergeCell ref="GBY732:GCF732"/>
    <mergeCell ref="GCG732:GCN732"/>
    <mergeCell ref="GCO732:GCV732"/>
    <mergeCell ref="GCW732:GDD732"/>
    <mergeCell ref="GDE732:GDL732"/>
    <mergeCell ref="GDM732:GDT732"/>
    <mergeCell ref="GDU732:GEB732"/>
    <mergeCell ref="GEC732:GEJ732"/>
    <mergeCell ref="GEK732:GER732"/>
    <mergeCell ref="GES732:GEZ732"/>
    <mergeCell ref="GFA732:GFH732"/>
    <mergeCell ref="GFI732:GFP732"/>
    <mergeCell ref="GFQ732:GFX732"/>
    <mergeCell ref="GFY732:GGF732"/>
    <mergeCell ref="GGG732:GGN732"/>
    <mergeCell ref="GGO732:GGV732"/>
    <mergeCell ref="GGW732:GHD732"/>
    <mergeCell ref="GHE732:GHL732"/>
    <mergeCell ref="GHM732:GHT732"/>
    <mergeCell ref="GHU732:GIB732"/>
    <mergeCell ref="GIC732:GIJ732"/>
    <mergeCell ref="GIK732:GIR732"/>
    <mergeCell ref="GIS732:GIZ732"/>
    <mergeCell ref="GJA732:GJH732"/>
    <mergeCell ref="GJI732:GJP732"/>
    <mergeCell ref="GJQ732:GJX732"/>
    <mergeCell ref="GJY732:GKF732"/>
    <mergeCell ref="GKG732:GKN732"/>
    <mergeCell ref="GKO732:GKV732"/>
    <mergeCell ref="GKW732:GLD732"/>
    <mergeCell ref="GLE732:GLL732"/>
    <mergeCell ref="GLM732:GLT732"/>
    <mergeCell ref="GLU732:GMB732"/>
    <mergeCell ref="GMC732:GMJ732"/>
    <mergeCell ref="GMK732:GMR732"/>
    <mergeCell ref="GMS732:GMZ732"/>
    <mergeCell ref="GNA732:GNH732"/>
    <mergeCell ref="GNI732:GNP732"/>
    <mergeCell ref="GNQ732:GNX732"/>
    <mergeCell ref="GNY732:GOF732"/>
    <mergeCell ref="GOG732:GON732"/>
    <mergeCell ref="GOO732:GOV732"/>
    <mergeCell ref="GOW732:GPD732"/>
    <mergeCell ref="GPE732:GPL732"/>
    <mergeCell ref="GPM732:GPT732"/>
    <mergeCell ref="GPU732:GQB732"/>
    <mergeCell ref="GQC732:GQJ732"/>
    <mergeCell ref="GQK732:GQR732"/>
    <mergeCell ref="GQS732:GQZ732"/>
    <mergeCell ref="GRA732:GRH732"/>
    <mergeCell ref="GRI732:GRP732"/>
    <mergeCell ref="GRQ732:GRX732"/>
    <mergeCell ref="GRY732:GSF732"/>
    <mergeCell ref="GSG732:GSN732"/>
    <mergeCell ref="GSO732:GSV732"/>
    <mergeCell ref="GSW732:GTD732"/>
    <mergeCell ref="GTE732:GTL732"/>
    <mergeCell ref="GTM732:GTT732"/>
    <mergeCell ref="GTU732:GUB732"/>
    <mergeCell ref="GUC732:GUJ732"/>
    <mergeCell ref="GUK732:GUR732"/>
    <mergeCell ref="GUS732:GUZ732"/>
    <mergeCell ref="GVA732:GVH732"/>
    <mergeCell ref="GVI732:GVP732"/>
    <mergeCell ref="GVQ732:GVX732"/>
    <mergeCell ref="GVY732:GWF732"/>
    <mergeCell ref="GWG732:GWN732"/>
    <mergeCell ref="GWO732:GWV732"/>
    <mergeCell ref="GWW732:GXD732"/>
    <mergeCell ref="GXE732:GXL732"/>
    <mergeCell ref="GXM732:GXT732"/>
    <mergeCell ref="GXU732:GYB732"/>
    <mergeCell ref="GYC732:GYJ732"/>
    <mergeCell ref="GYK732:GYR732"/>
    <mergeCell ref="GYS732:GYZ732"/>
    <mergeCell ref="GZA732:GZH732"/>
    <mergeCell ref="GZI732:GZP732"/>
    <mergeCell ref="GZQ732:GZX732"/>
    <mergeCell ref="GZY732:HAF732"/>
    <mergeCell ref="HAG732:HAN732"/>
    <mergeCell ref="HAO732:HAV732"/>
    <mergeCell ref="HAW732:HBD732"/>
    <mergeCell ref="HBE732:HBL732"/>
    <mergeCell ref="HBM732:HBT732"/>
    <mergeCell ref="HBU732:HCB732"/>
    <mergeCell ref="HCC732:HCJ732"/>
    <mergeCell ref="HCK732:HCR732"/>
    <mergeCell ref="HCS732:HCZ732"/>
    <mergeCell ref="HDA732:HDH732"/>
    <mergeCell ref="HDI732:HDP732"/>
    <mergeCell ref="HDQ732:HDX732"/>
    <mergeCell ref="HDY732:HEF732"/>
    <mergeCell ref="HEG732:HEN732"/>
    <mergeCell ref="HEO732:HEV732"/>
    <mergeCell ref="HEW732:HFD732"/>
    <mergeCell ref="HFE732:HFL732"/>
    <mergeCell ref="HFM732:HFT732"/>
    <mergeCell ref="HFU732:HGB732"/>
    <mergeCell ref="HGC732:HGJ732"/>
    <mergeCell ref="HGK732:HGR732"/>
    <mergeCell ref="HGS732:HGZ732"/>
    <mergeCell ref="HHA732:HHH732"/>
    <mergeCell ref="HHI732:HHP732"/>
    <mergeCell ref="HHQ732:HHX732"/>
    <mergeCell ref="HHY732:HIF732"/>
    <mergeCell ref="HIG732:HIN732"/>
    <mergeCell ref="HIO732:HIV732"/>
    <mergeCell ref="HIW732:HJD732"/>
    <mergeCell ref="HJE732:HJL732"/>
    <mergeCell ref="HJM732:HJT732"/>
    <mergeCell ref="HJU732:HKB732"/>
    <mergeCell ref="HKC732:HKJ732"/>
    <mergeCell ref="HKK732:HKR732"/>
    <mergeCell ref="HKS732:HKZ732"/>
    <mergeCell ref="HLA732:HLH732"/>
    <mergeCell ref="HLI732:HLP732"/>
    <mergeCell ref="HLQ732:HLX732"/>
    <mergeCell ref="HLY732:HMF732"/>
    <mergeCell ref="HMG732:HMN732"/>
    <mergeCell ref="HMO732:HMV732"/>
    <mergeCell ref="HMW732:HND732"/>
    <mergeCell ref="HNE732:HNL732"/>
    <mergeCell ref="HNM732:HNT732"/>
    <mergeCell ref="HNU732:HOB732"/>
    <mergeCell ref="HOC732:HOJ732"/>
    <mergeCell ref="HOK732:HOR732"/>
    <mergeCell ref="HOS732:HOZ732"/>
    <mergeCell ref="HPA732:HPH732"/>
    <mergeCell ref="HPI732:HPP732"/>
    <mergeCell ref="HPQ732:HPX732"/>
    <mergeCell ref="HPY732:HQF732"/>
    <mergeCell ref="HQG732:HQN732"/>
    <mergeCell ref="HQO732:HQV732"/>
    <mergeCell ref="HQW732:HRD732"/>
    <mergeCell ref="HRE732:HRL732"/>
    <mergeCell ref="HRM732:HRT732"/>
    <mergeCell ref="HRU732:HSB732"/>
    <mergeCell ref="HSC732:HSJ732"/>
    <mergeCell ref="HSK732:HSR732"/>
    <mergeCell ref="HSS732:HSZ732"/>
    <mergeCell ref="HTA732:HTH732"/>
    <mergeCell ref="HTI732:HTP732"/>
    <mergeCell ref="HTQ732:HTX732"/>
    <mergeCell ref="HTY732:HUF732"/>
    <mergeCell ref="HUG732:HUN732"/>
    <mergeCell ref="HUO732:HUV732"/>
    <mergeCell ref="HUW732:HVD732"/>
    <mergeCell ref="HVE732:HVL732"/>
    <mergeCell ref="HVM732:HVT732"/>
    <mergeCell ref="HVU732:HWB732"/>
    <mergeCell ref="HWC732:HWJ732"/>
    <mergeCell ref="HWK732:HWR732"/>
    <mergeCell ref="HWS732:HWZ732"/>
    <mergeCell ref="HXA732:HXH732"/>
    <mergeCell ref="HXI732:HXP732"/>
    <mergeCell ref="HXQ732:HXX732"/>
    <mergeCell ref="HXY732:HYF732"/>
    <mergeCell ref="HYG732:HYN732"/>
    <mergeCell ref="HYO732:HYV732"/>
    <mergeCell ref="HYW732:HZD732"/>
    <mergeCell ref="HZE732:HZL732"/>
    <mergeCell ref="HZM732:HZT732"/>
    <mergeCell ref="HZU732:IAB732"/>
    <mergeCell ref="IAC732:IAJ732"/>
    <mergeCell ref="IAK732:IAR732"/>
    <mergeCell ref="IAS732:IAZ732"/>
    <mergeCell ref="IBA732:IBH732"/>
    <mergeCell ref="IBI732:IBP732"/>
    <mergeCell ref="IBQ732:IBX732"/>
    <mergeCell ref="IBY732:ICF732"/>
    <mergeCell ref="ICG732:ICN732"/>
    <mergeCell ref="ICO732:ICV732"/>
    <mergeCell ref="ICW732:IDD732"/>
    <mergeCell ref="IDE732:IDL732"/>
    <mergeCell ref="IDM732:IDT732"/>
    <mergeCell ref="IDU732:IEB732"/>
    <mergeCell ref="IEC732:IEJ732"/>
    <mergeCell ref="IEK732:IER732"/>
    <mergeCell ref="IES732:IEZ732"/>
    <mergeCell ref="IFA732:IFH732"/>
    <mergeCell ref="IFI732:IFP732"/>
    <mergeCell ref="IFQ732:IFX732"/>
    <mergeCell ref="IFY732:IGF732"/>
    <mergeCell ref="IGG732:IGN732"/>
    <mergeCell ref="IGO732:IGV732"/>
    <mergeCell ref="IGW732:IHD732"/>
    <mergeCell ref="IHE732:IHL732"/>
    <mergeCell ref="IHM732:IHT732"/>
    <mergeCell ref="IHU732:IIB732"/>
    <mergeCell ref="IIC732:IIJ732"/>
    <mergeCell ref="IIK732:IIR732"/>
    <mergeCell ref="IIS732:IIZ732"/>
    <mergeCell ref="IJA732:IJH732"/>
    <mergeCell ref="IJI732:IJP732"/>
    <mergeCell ref="IJQ732:IJX732"/>
    <mergeCell ref="IJY732:IKF732"/>
    <mergeCell ref="IKG732:IKN732"/>
    <mergeCell ref="IKO732:IKV732"/>
    <mergeCell ref="IKW732:ILD732"/>
    <mergeCell ref="ILE732:ILL732"/>
    <mergeCell ref="ILM732:ILT732"/>
    <mergeCell ref="ILU732:IMB732"/>
    <mergeCell ref="IMC732:IMJ732"/>
    <mergeCell ref="IMK732:IMR732"/>
    <mergeCell ref="IMS732:IMZ732"/>
    <mergeCell ref="INA732:INH732"/>
    <mergeCell ref="INI732:INP732"/>
    <mergeCell ref="INQ732:INX732"/>
    <mergeCell ref="INY732:IOF732"/>
    <mergeCell ref="IOG732:ION732"/>
    <mergeCell ref="IOO732:IOV732"/>
    <mergeCell ref="IOW732:IPD732"/>
    <mergeCell ref="IPE732:IPL732"/>
    <mergeCell ref="IPM732:IPT732"/>
    <mergeCell ref="IPU732:IQB732"/>
    <mergeCell ref="IQC732:IQJ732"/>
    <mergeCell ref="IQK732:IQR732"/>
    <mergeCell ref="IQS732:IQZ732"/>
    <mergeCell ref="IRA732:IRH732"/>
    <mergeCell ref="IRI732:IRP732"/>
    <mergeCell ref="IRQ732:IRX732"/>
    <mergeCell ref="IRY732:ISF732"/>
    <mergeCell ref="ISG732:ISN732"/>
    <mergeCell ref="ISO732:ISV732"/>
    <mergeCell ref="ISW732:ITD732"/>
    <mergeCell ref="ITE732:ITL732"/>
    <mergeCell ref="ITM732:ITT732"/>
    <mergeCell ref="ITU732:IUB732"/>
    <mergeCell ref="IUC732:IUJ732"/>
    <mergeCell ref="IUK732:IUR732"/>
    <mergeCell ref="IUS732:IUZ732"/>
    <mergeCell ref="IVA732:IVH732"/>
    <mergeCell ref="IVI732:IVP732"/>
    <mergeCell ref="IVQ732:IVX732"/>
    <mergeCell ref="IVY732:IWF732"/>
    <mergeCell ref="IWG732:IWN732"/>
    <mergeCell ref="IWO732:IWV732"/>
    <mergeCell ref="IWW732:IXD732"/>
    <mergeCell ref="IXE732:IXL732"/>
    <mergeCell ref="IXM732:IXT732"/>
    <mergeCell ref="IXU732:IYB732"/>
    <mergeCell ref="IYC732:IYJ732"/>
    <mergeCell ref="IYK732:IYR732"/>
    <mergeCell ref="IYS732:IYZ732"/>
    <mergeCell ref="IZA732:IZH732"/>
    <mergeCell ref="IZI732:IZP732"/>
    <mergeCell ref="IZQ732:IZX732"/>
    <mergeCell ref="IZY732:JAF732"/>
    <mergeCell ref="JAG732:JAN732"/>
    <mergeCell ref="JAO732:JAV732"/>
    <mergeCell ref="JAW732:JBD732"/>
    <mergeCell ref="JBE732:JBL732"/>
    <mergeCell ref="JBM732:JBT732"/>
    <mergeCell ref="JBU732:JCB732"/>
    <mergeCell ref="JCC732:JCJ732"/>
    <mergeCell ref="JCK732:JCR732"/>
    <mergeCell ref="JCS732:JCZ732"/>
    <mergeCell ref="JDA732:JDH732"/>
    <mergeCell ref="JDI732:JDP732"/>
    <mergeCell ref="JDQ732:JDX732"/>
    <mergeCell ref="JDY732:JEF732"/>
    <mergeCell ref="JEG732:JEN732"/>
    <mergeCell ref="JEO732:JEV732"/>
    <mergeCell ref="JEW732:JFD732"/>
    <mergeCell ref="JFE732:JFL732"/>
    <mergeCell ref="JFM732:JFT732"/>
    <mergeCell ref="JFU732:JGB732"/>
    <mergeCell ref="JGC732:JGJ732"/>
    <mergeCell ref="JGK732:JGR732"/>
    <mergeCell ref="JGS732:JGZ732"/>
    <mergeCell ref="JHA732:JHH732"/>
    <mergeCell ref="JHI732:JHP732"/>
    <mergeCell ref="JHQ732:JHX732"/>
    <mergeCell ref="JHY732:JIF732"/>
    <mergeCell ref="JIG732:JIN732"/>
    <mergeCell ref="JIO732:JIV732"/>
    <mergeCell ref="JIW732:JJD732"/>
    <mergeCell ref="JJE732:JJL732"/>
    <mergeCell ref="JJM732:JJT732"/>
    <mergeCell ref="JJU732:JKB732"/>
    <mergeCell ref="JKC732:JKJ732"/>
    <mergeCell ref="JKK732:JKR732"/>
    <mergeCell ref="JKS732:JKZ732"/>
    <mergeCell ref="JLA732:JLH732"/>
    <mergeCell ref="JLI732:JLP732"/>
    <mergeCell ref="JLQ732:JLX732"/>
    <mergeCell ref="JLY732:JMF732"/>
    <mergeCell ref="JMG732:JMN732"/>
    <mergeCell ref="JMO732:JMV732"/>
    <mergeCell ref="JMW732:JND732"/>
    <mergeCell ref="JNE732:JNL732"/>
    <mergeCell ref="JNM732:JNT732"/>
    <mergeCell ref="JNU732:JOB732"/>
    <mergeCell ref="JOC732:JOJ732"/>
    <mergeCell ref="JOK732:JOR732"/>
    <mergeCell ref="JOS732:JOZ732"/>
    <mergeCell ref="JPA732:JPH732"/>
    <mergeCell ref="JPI732:JPP732"/>
    <mergeCell ref="JPQ732:JPX732"/>
    <mergeCell ref="JPY732:JQF732"/>
    <mergeCell ref="JQG732:JQN732"/>
    <mergeCell ref="JQO732:JQV732"/>
    <mergeCell ref="JQW732:JRD732"/>
    <mergeCell ref="JRE732:JRL732"/>
    <mergeCell ref="JRM732:JRT732"/>
    <mergeCell ref="JRU732:JSB732"/>
    <mergeCell ref="JSC732:JSJ732"/>
    <mergeCell ref="JSK732:JSR732"/>
    <mergeCell ref="JSS732:JSZ732"/>
    <mergeCell ref="JTA732:JTH732"/>
    <mergeCell ref="JTI732:JTP732"/>
    <mergeCell ref="JTQ732:JTX732"/>
    <mergeCell ref="JTY732:JUF732"/>
    <mergeCell ref="JUG732:JUN732"/>
    <mergeCell ref="JUO732:JUV732"/>
    <mergeCell ref="JUW732:JVD732"/>
    <mergeCell ref="JVE732:JVL732"/>
    <mergeCell ref="JVM732:JVT732"/>
    <mergeCell ref="JVU732:JWB732"/>
    <mergeCell ref="JWC732:JWJ732"/>
    <mergeCell ref="JWK732:JWR732"/>
    <mergeCell ref="JWS732:JWZ732"/>
    <mergeCell ref="JXA732:JXH732"/>
    <mergeCell ref="JXI732:JXP732"/>
    <mergeCell ref="JXQ732:JXX732"/>
    <mergeCell ref="JXY732:JYF732"/>
    <mergeCell ref="JYG732:JYN732"/>
    <mergeCell ref="JYO732:JYV732"/>
    <mergeCell ref="JYW732:JZD732"/>
    <mergeCell ref="JZE732:JZL732"/>
    <mergeCell ref="JZM732:JZT732"/>
    <mergeCell ref="JZU732:KAB732"/>
    <mergeCell ref="KAC732:KAJ732"/>
    <mergeCell ref="KAK732:KAR732"/>
    <mergeCell ref="KAS732:KAZ732"/>
    <mergeCell ref="KBA732:KBH732"/>
    <mergeCell ref="KBI732:KBP732"/>
    <mergeCell ref="KBQ732:KBX732"/>
    <mergeCell ref="KBY732:KCF732"/>
    <mergeCell ref="KCG732:KCN732"/>
    <mergeCell ref="KCO732:KCV732"/>
    <mergeCell ref="KCW732:KDD732"/>
    <mergeCell ref="KDE732:KDL732"/>
    <mergeCell ref="KDM732:KDT732"/>
    <mergeCell ref="KDU732:KEB732"/>
    <mergeCell ref="KEC732:KEJ732"/>
    <mergeCell ref="KEK732:KER732"/>
    <mergeCell ref="KES732:KEZ732"/>
    <mergeCell ref="KFA732:KFH732"/>
    <mergeCell ref="KFI732:KFP732"/>
    <mergeCell ref="KFQ732:KFX732"/>
    <mergeCell ref="KFY732:KGF732"/>
    <mergeCell ref="KGG732:KGN732"/>
    <mergeCell ref="KGO732:KGV732"/>
    <mergeCell ref="KGW732:KHD732"/>
    <mergeCell ref="KHE732:KHL732"/>
    <mergeCell ref="KHM732:KHT732"/>
    <mergeCell ref="KHU732:KIB732"/>
    <mergeCell ref="KIC732:KIJ732"/>
    <mergeCell ref="KIK732:KIR732"/>
    <mergeCell ref="KIS732:KIZ732"/>
    <mergeCell ref="KJA732:KJH732"/>
    <mergeCell ref="KJI732:KJP732"/>
    <mergeCell ref="KJQ732:KJX732"/>
    <mergeCell ref="KJY732:KKF732"/>
    <mergeCell ref="KKG732:KKN732"/>
    <mergeCell ref="KKO732:KKV732"/>
    <mergeCell ref="KKW732:KLD732"/>
    <mergeCell ref="KLE732:KLL732"/>
    <mergeCell ref="KLM732:KLT732"/>
    <mergeCell ref="KLU732:KMB732"/>
    <mergeCell ref="KMC732:KMJ732"/>
    <mergeCell ref="KMK732:KMR732"/>
    <mergeCell ref="KMS732:KMZ732"/>
    <mergeCell ref="KNA732:KNH732"/>
    <mergeCell ref="KNI732:KNP732"/>
    <mergeCell ref="KNQ732:KNX732"/>
    <mergeCell ref="KNY732:KOF732"/>
    <mergeCell ref="KOG732:KON732"/>
    <mergeCell ref="KOO732:KOV732"/>
    <mergeCell ref="KOW732:KPD732"/>
    <mergeCell ref="KPE732:KPL732"/>
    <mergeCell ref="KPM732:KPT732"/>
    <mergeCell ref="KPU732:KQB732"/>
    <mergeCell ref="KQC732:KQJ732"/>
    <mergeCell ref="KQK732:KQR732"/>
    <mergeCell ref="KQS732:KQZ732"/>
    <mergeCell ref="KRA732:KRH732"/>
    <mergeCell ref="KRI732:KRP732"/>
    <mergeCell ref="KRQ732:KRX732"/>
    <mergeCell ref="KRY732:KSF732"/>
    <mergeCell ref="KSG732:KSN732"/>
    <mergeCell ref="KSO732:KSV732"/>
    <mergeCell ref="KSW732:KTD732"/>
    <mergeCell ref="KTE732:KTL732"/>
    <mergeCell ref="KTM732:KTT732"/>
    <mergeCell ref="KTU732:KUB732"/>
    <mergeCell ref="KUC732:KUJ732"/>
    <mergeCell ref="KUK732:KUR732"/>
    <mergeCell ref="KUS732:KUZ732"/>
    <mergeCell ref="KVA732:KVH732"/>
    <mergeCell ref="KVI732:KVP732"/>
    <mergeCell ref="KVQ732:KVX732"/>
    <mergeCell ref="KVY732:KWF732"/>
    <mergeCell ref="KWG732:KWN732"/>
    <mergeCell ref="KWO732:KWV732"/>
    <mergeCell ref="KWW732:KXD732"/>
    <mergeCell ref="KXE732:KXL732"/>
    <mergeCell ref="KXM732:KXT732"/>
    <mergeCell ref="KXU732:KYB732"/>
    <mergeCell ref="KYC732:KYJ732"/>
    <mergeCell ref="KYK732:KYR732"/>
    <mergeCell ref="KYS732:KYZ732"/>
    <mergeCell ref="KZA732:KZH732"/>
    <mergeCell ref="KZI732:KZP732"/>
    <mergeCell ref="KZQ732:KZX732"/>
    <mergeCell ref="KZY732:LAF732"/>
    <mergeCell ref="LAG732:LAN732"/>
    <mergeCell ref="LAO732:LAV732"/>
    <mergeCell ref="LAW732:LBD732"/>
    <mergeCell ref="LBE732:LBL732"/>
    <mergeCell ref="LBM732:LBT732"/>
    <mergeCell ref="LBU732:LCB732"/>
    <mergeCell ref="LCC732:LCJ732"/>
    <mergeCell ref="LCK732:LCR732"/>
    <mergeCell ref="LCS732:LCZ732"/>
    <mergeCell ref="LDA732:LDH732"/>
    <mergeCell ref="LDI732:LDP732"/>
    <mergeCell ref="LDQ732:LDX732"/>
    <mergeCell ref="LDY732:LEF732"/>
    <mergeCell ref="LEG732:LEN732"/>
    <mergeCell ref="LEO732:LEV732"/>
    <mergeCell ref="LEW732:LFD732"/>
    <mergeCell ref="LFE732:LFL732"/>
    <mergeCell ref="LFM732:LFT732"/>
    <mergeCell ref="LFU732:LGB732"/>
    <mergeCell ref="LGC732:LGJ732"/>
    <mergeCell ref="LGK732:LGR732"/>
    <mergeCell ref="LGS732:LGZ732"/>
    <mergeCell ref="LHA732:LHH732"/>
    <mergeCell ref="LHI732:LHP732"/>
    <mergeCell ref="LHQ732:LHX732"/>
    <mergeCell ref="LHY732:LIF732"/>
    <mergeCell ref="LIG732:LIN732"/>
    <mergeCell ref="LIO732:LIV732"/>
    <mergeCell ref="LIW732:LJD732"/>
    <mergeCell ref="LJE732:LJL732"/>
    <mergeCell ref="LJM732:LJT732"/>
    <mergeCell ref="LJU732:LKB732"/>
    <mergeCell ref="LKC732:LKJ732"/>
    <mergeCell ref="LKK732:LKR732"/>
    <mergeCell ref="LKS732:LKZ732"/>
    <mergeCell ref="LLA732:LLH732"/>
    <mergeCell ref="LLI732:LLP732"/>
    <mergeCell ref="LLQ732:LLX732"/>
    <mergeCell ref="LLY732:LMF732"/>
    <mergeCell ref="LMG732:LMN732"/>
    <mergeCell ref="LMO732:LMV732"/>
    <mergeCell ref="LMW732:LND732"/>
    <mergeCell ref="LNE732:LNL732"/>
    <mergeCell ref="LNM732:LNT732"/>
    <mergeCell ref="LNU732:LOB732"/>
    <mergeCell ref="LOC732:LOJ732"/>
    <mergeCell ref="LOK732:LOR732"/>
    <mergeCell ref="LOS732:LOZ732"/>
    <mergeCell ref="LPA732:LPH732"/>
    <mergeCell ref="LPI732:LPP732"/>
    <mergeCell ref="LPQ732:LPX732"/>
    <mergeCell ref="LPY732:LQF732"/>
    <mergeCell ref="LQG732:LQN732"/>
    <mergeCell ref="LQO732:LQV732"/>
    <mergeCell ref="LQW732:LRD732"/>
    <mergeCell ref="LRE732:LRL732"/>
    <mergeCell ref="LRM732:LRT732"/>
    <mergeCell ref="LRU732:LSB732"/>
    <mergeCell ref="LSC732:LSJ732"/>
    <mergeCell ref="LSK732:LSR732"/>
    <mergeCell ref="LSS732:LSZ732"/>
    <mergeCell ref="LTA732:LTH732"/>
    <mergeCell ref="LTI732:LTP732"/>
    <mergeCell ref="LTQ732:LTX732"/>
    <mergeCell ref="LTY732:LUF732"/>
    <mergeCell ref="LUG732:LUN732"/>
    <mergeCell ref="LUO732:LUV732"/>
    <mergeCell ref="LUW732:LVD732"/>
    <mergeCell ref="LVE732:LVL732"/>
    <mergeCell ref="LVM732:LVT732"/>
    <mergeCell ref="LVU732:LWB732"/>
    <mergeCell ref="LWC732:LWJ732"/>
    <mergeCell ref="LWK732:LWR732"/>
    <mergeCell ref="LWS732:LWZ732"/>
    <mergeCell ref="LXA732:LXH732"/>
    <mergeCell ref="LXI732:LXP732"/>
    <mergeCell ref="LXQ732:LXX732"/>
    <mergeCell ref="LXY732:LYF732"/>
    <mergeCell ref="LYG732:LYN732"/>
    <mergeCell ref="LYO732:LYV732"/>
    <mergeCell ref="LYW732:LZD732"/>
    <mergeCell ref="LZE732:LZL732"/>
    <mergeCell ref="LZM732:LZT732"/>
    <mergeCell ref="LZU732:MAB732"/>
    <mergeCell ref="MAC732:MAJ732"/>
    <mergeCell ref="MAK732:MAR732"/>
    <mergeCell ref="MAS732:MAZ732"/>
    <mergeCell ref="MBA732:MBH732"/>
    <mergeCell ref="MBI732:MBP732"/>
    <mergeCell ref="MBQ732:MBX732"/>
    <mergeCell ref="MBY732:MCF732"/>
    <mergeCell ref="MCG732:MCN732"/>
    <mergeCell ref="MCO732:MCV732"/>
    <mergeCell ref="MCW732:MDD732"/>
    <mergeCell ref="MDE732:MDL732"/>
    <mergeCell ref="MDM732:MDT732"/>
    <mergeCell ref="MDU732:MEB732"/>
    <mergeCell ref="MEC732:MEJ732"/>
    <mergeCell ref="MEK732:MER732"/>
    <mergeCell ref="MES732:MEZ732"/>
    <mergeCell ref="MFA732:MFH732"/>
    <mergeCell ref="MFI732:MFP732"/>
    <mergeCell ref="MFQ732:MFX732"/>
    <mergeCell ref="MFY732:MGF732"/>
    <mergeCell ref="MGG732:MGN732"/>
    <mergeCell ref="MGO732:MGV732"/>
    <mergeCell ref="MGW732:MHD732"/>
    <mergeCell ref="MHE732:MHL732"/>
    <mergeCell ref="MHM732:MHT732"/>
    <mergeCell ref="MHU732:MIB732"/>
    <mergeCell ref="MIC732:MIJ732"/>
    <mergeCell ref="MIK732:MIR732"/>
    <mergeCell ref="MIS732:MIZ732"/>
    <mergeCell ref="MJA732:MJH732"/>
    <mergeCell ref="MJI732:MJP732"/>
    <mergeCell ref="MJQ732:MJX732"/>
    <mergeCell ref="MJY732:MKF732"/>
    <mergeCell ref="MKG732:MKN732"/>
    <mergeCell ref="MKO732:MKV732"/>
    <mergeCell ref="MKW732:MLD732"/>
    <mergeCell ref="MLE732:MLL732"/>
    <mergeCell ref="MLM732:MLT732"/>
    <mergeCell ref="MLU732:MMB732"/>
    <mergeCell ref="MMC732:MMJ732"/>
    <mergeCell ref="MMK732:MMR732"/>
    <mergeCell ref="MMS732:MMZ732"/>
    <mergeCell ref="MNA732:MNH732"/>
    <mergeCell ref="MNI732:MNP732"/>
    <mergeCell ref="MNQ732:MNX732"/>
    <mergeCell ref="MNY732:MOF732"/>
    <mergeCell ref="MOG732:MON732"/>
    <mergeCell ref="MOO732:MOV732"/>
    <mergeCell ref="MOW732:MPD732"/>
    <mergeCell ref="MPE732:MPL732"/>
    <mergeCell ref="MPM732:MPT732"/>
    <mergeCell ref="MPU732:MQB732"/>
    <mergeCell ref="MQC732:MQJ732"/>
    <mergeCell ref="MQK732:MQR732"/>
    <mergeCell ref="MQS732:MQZ732"/>
    <mergeCell ref="MRA732:MRH732"/>
    <mergeCell ref="MRI732:MRP732"/>
    <mergeCell ref="MRQ732:MRX732"/>
    <mergeCell ref="MRY732:MSF732"/>
    <mergeCell ref="MSG732:MSN732"/>
    <mergeCell ref="MSO732:MSV732"/>
    <mergeCell ref="MSW732:MTD732"/>
    <mergeCell ref="MTE732:MTL732"/>
    <mergeCell ref="MTM732:MTT732"/>
    <mergeCell ref="MTU732:MUB732"/>
    <mergeCell ref="MUC732:MUJ732"/>
    <mergeCell ref="MUK732:MUR732"/>
    <mergeCell ref="MUS732:MUZ732"/>
    <mergeCell ref="MVA732:MVH732"/>
    <mergeCell ref="MVI732:MVP732"/>
    <mergeCell ref="MVQ732:MVX732"/>
    <mergeCell ref="MVY732:MWF732"/>
    <mergeCell ref="MWG732:MWN732"/>
    <mergeCell ref="MWO732:MWV732"/>
    <mergeCell ref="MWW732:MXD732"/>
    <mergeCell ref="MXE732:MXL732"/>
    <mergeCell ref="MXM732:MXT732"/>
    <mergeCell ref="MXU732:MYB732"/>
    <mergeCell ref="MYC732:MYJ732"/>
    <mergeCell ref="MYK732:MYR732"/>
    <mergeCell ref="MYS732:MYZ732"/>
    <mergeCell ref="MZA732:MZH732"/>
    <mergeCell ref="MZI732:MZP732"/>
    <mergeCell ref="MZQ732:MZX732"/>
    <mergeCell ref="MZY732:NAF732"/>
    <mergeCell ref="NAG732:NAN732"/>
    <mergeCell ref="NAO732:NAV732"/>
    <mergeCell ref="NAW732:NBD732"/>
    <mergeCell ref="NBE732:NBL732"/>
    <mergeCell ref="NBM732:NBT732"/>
    <mergeCell ref="NBU732:NCB732"/>
    <mergeCell ref="NCC732:NCJ732"/>
    <mergeCell ref="NCK732:NCR732"/>
    <mergeCell ref="NCS732:NCZ732"/>
    <mergeCell ref="NDA732:NDH732"/>
    <mergeCell ref="NDI732:NDP732"/>
    <mergeCell ref="NDQ732:NDX732"/>
    <mergeCell ref="NDY732:NEF732"/>
    <mergeCell ref="NEG732:NEN732"/>
    <mergeCell ref="NEO732:NEV732"/>
    <mergeCell ref="NEW732:NFD732"/>
    <mergeCell ref="NFE732:NFL732"/>
    <mergeCell ref="NFM732:NFT732"/>
    <mergeCell ref="NFU732:NGB732"/>
    <mergeCell ref="NGC732:NGJ732"/>
    <mergeCell ref="NGK732:NGR732"/>
    <mergeCell ref="NGS732:NGZ732"/>
    <mergeCell ref="NHA732:NHH732"/>
    <mergeCell ref="NHI732:NHP732"/>
    <mergeCell ref="NHQ732:NHX732"/>
    <mergeCell ref="NHY732:NIF732"/>
    <mergeCell ref="NIG732:NIN732"/>
    <mergeCell ref="NIO732:NIV732"/>
    <mergeCell ref="NIW732:NJD732"/>
    <mergeCell ref="NJE732:NJL732"/>
    <mergeCell ref="NJM732:NJT732"/>
    <mergeCell ref="NJU732:NKB732"/>
    <mergeCell ref="NKC732:NKJ732"/>
    <mergeCell ref="NKK732:NKR732"/>
    <mergeCell ref="NKS732:NKZ732"/>
    <mergeCell ref="NLA732:NLH732"/>
    <mergeCell ref="NLI732:NLP732"/>
    <mergeCell ref="NLQ732:NLX732"/>
    <mergeCell ref="NLY732:NMF732"/>
    <mergeCell ref="NMG732:NMN732"/>
    <mergeCell ref="NMO732:NMV732"/>
    <mergeCell ref="NMW732:NND732"/>
    <mergeCell ref="NNE732:NNL732"/>
    <mergeCell ref="NNM732:NNT732"/>
    <mergeCell ref="NNU732:NOB732"/>
    <mergeCell ref="NOC732:NOJ732"/>
    <mergeCell ref="NOK732:NOR732"/>
    <mergeCell ref="NOS732:NOZ732"/>
    <mergeCell ref="NPA732:NPH732"/>
    <mergeCell ref="NPI732:NPP732"/>
    <mergeCell ref="NPQ732:NPX732"/>
    <mergeCell ref="NPY732:NQF732"/>
    <mergeCell ref="NQG732:NQN732"/>
    <mergeCell ref="NQO732:NQV732"/>
    <mergeCell ref="NQW732:NRD732"/>
    <mergeCell ref="NRE732:NRL732"/>
    <mergeCell ref="NRM732:NRT732"/>
    <mergeCell ref="NRU732:NSB732"/>
    <mergeCell ref="NSC732:NSJ732"/>
    <mergeCell ref="NSK732:NSR732"/>
    <mergeCell ref="NSS732:NSZ732"/>
    <mergeCell ref="NTA732:NTH732"/>
    <mergeCell ref="NTI732:NTP732"/>
    <mergeCell ref="NTQ732:NTX732"/>
    <mergeCell ref="NTY732:NUF732"/>
    <mergeCell ref="NUG732:NUN732"/>
    <mergeCell ref="NUO732:NUV732"/>
    <mergeCell ref="NUW732:NVD732"/>
    <mergeCell ref="NVE732:NVL732"/>
    <mergeCell ref="NVM732:NVT732"/>
    <mergeCell ref="NVU732:NWB732"/>
    <mergeCell ref="NWC732:NWJ732"/>
    <mergeCell ref="NWK732:NWR732"/>
    <mergeCell ref="NWS732:NWZ732"/>
    <mergeCell ref="NXA732:NXH732"/>
    <mergeCell ref="NXI732:NXP732"/>
    <mergeCell ref="NXQ732:NXX732"/>
    <mergeCell ref="NXY732:NYF732"/>
    <mergeCell ref="NYG732:NYN732"/>
    <mergeCell ref="NYO732:NYV732"/>
    <mergeCell ref="NYW732:NZD732"/>
    <mergeCell ref="NZE732:NZL732"/>
    <mergeCell ref="NZM732:NZT732"/>
    <mergeCell ref="NZU732:OAB732"/>
    <mergeCell ref="OAC732:OAJ732"/>
    <mergeCell ref="OAK732:OAR732"/>
    <mergeCell ref="OAS732:OAZ732"/>
    <mergeCell ref="OBA732:OBH732"/>
    <mergeCell ref="OBI732:OBP732"/>
    <mergeCell ref="OBQ732:OBX732"/>
    <mergeCell ref="OBY732:OCF732"/>
    <mergeCell ref="OCG732:OCN732"/>
    <mergeCell ref="OCO732:OCV732"/>
    <mergeCell ref="OCW732:ODD732"/>
    <mergeCell ref="ODE732:ODL732"/>
    <mergeCell ref="ODM732:ODT732"/>
    <mergeCell ref="ODU732:OEB732"/>
    <mergeCell ref="OEC732:OEJ732"/>
    <mergeCell ref="OEK732:OER732"/>
    <mergeCell ref="OES732:OEZ732"/>
    <mergeCell ref="OFA732:OFH732"/>
    <mergeCell ref="OFI732:OFP732"/>
    <mergeCell ref="OFQ732:OFX732"/>
    <mergeCell ref="OFY732:OGF732"/>
    <mergeCell ref="OGG732:OGN732"/>
    <mergeCell ref="OGO732:OGV732"/>
    <mergeCell ref="OGW732:OHD732"/>
    <mergeCell ref="OHE732:OHL732"/>
    <mergeCell ref="OHM732:OHT732"/>
    <mergeCell ref="OHU732:OIB732"/>
    <mergeCell ref="OIC732:OIJ732"/>
    <mergeCell ref="OIK732:OIR732"/>
    <mergeCell ref="OIS732:OIZ732"/>
    <mergeCell ref="OJA732:OJH732"/>
    <mergeCell ref="OJI732:OJP732"/>
    <mergeCell ref="OJQ732:OJX732"/>
    <mergeCell ref="OJY732:OKF732"/>
    <mergeCell ref="OKG732:OKN732"/>
    <mergeCell ref="OKO732:OKV732"/>
    <mergeCell ref="OKW732:OLD732"/>
    <mergeCell ref="OLE732:OLL732"/>
    <mergeCell ref="OLM732:OLT732"/>
    <mergeCell ref="OLU732:OMB732"/>
    <mergeCell ref="OMC732:OMJ732"/>
    <mergeCell ref="OMK732:OMR732"/>
    <mergeCell ref="OMS732:OMZ732"/>
    <mergeCell ref="ONA732:ONH732"/>
    <mergeCell ref="ONI732:ONP732"/>
    <mergeCell ref="ONQ732:ONX732"/>
    <mergeCell ref="ONY732:OOF732"/>
    <mergeCell ref="OOG732:OON732"/>
    <mergeCell ref="OOO732:OOV732"/>
    <mergeCell ref="OOW732:OPD732"/>
    <mergeCell ref="OPE732:OPL732"/>
    <mergeCell ref="OPM732:OPT732"/>
    <mergeCell ref="OPU732:OQB732"/>
    <mergeCell ref="OQC732:OQJ732"/>
    <mergeCell ref="OQK732:OQR732"/>
    <mergeCell ref="OQS732:OQZ732"/>
    <mergeCell ref="ORA732:ORH732"/>
    <mergeCell ref="ORI732:ORP732"/>
    <mergeCell ref="ORQ732:ORX732"/>
    <mergeCell ref="ORY732:OSF732"/>
    <mergeCell ref="OSG732:OSN732"/>
    <mergeCell ref="OSO732:OSV732"/>
    <mergeCell ref="OSW732:OTD732"/>
    <mergeCell ref="OTE732:OTL732"/>
    <mergeCell ref="OTM732:OTT732"/>
    <mergeCell ref="OTU732:OUB732"/>
    <mergeCell ref="OUC732:OUJ732"/>
    <mergeCell ref="OUK732:OUR732"/>
    <mergeCell ref="OUS732:OUZ732"/>
    <mergeCell ref="OVA732:OVH732"/>
    <mergeCell ref="OVI732:OVP732"/>
    <mergeCell ref="OVQ732:OVX732"/>
    <mergeCell ref="OVY732:OWF732"/>
    <mergeCell ref="OWG732:OWN732"/>
    <mergeCell ref="OWO732:OWV732"/>
    <mergeCell ref="OWW732:OXD732"/>
    <mergeCell ref="OXE732:OXL732"/>
    <mergeCell ref="OXM732:OXT732"/>
    <mergeCell ref="OXU732:OYB732"/>
    <mergeCell ref="OYC732:OYJ732"/>
    <mergeCell ref="OYK732:OYR732"/>
    <mergeCell ref="OYS732:OYZ732"/>
    <mergeCell ref="OZA732:OZH732"/>
    <mergeCell ref="OZI732:OZP732"/>
    <mergeCell ref="OZQ732:OZX732"/>
    <mergeCell ref="OZY732:PAF732"/>
    <mergeCell ref="PAG732:PAN732"/>
    <mergeCell ref="PAO732:PAV732"/>
    <mergeCell ref="PAW732:PBD732"/>
    <mergeCell ref="PBE732:PBL732"/>
    <mergeCell ref="PBM732:PBT732"/>
    <mergeCell ref="PBU732:PCB732"/>
    <mergeCell ref="PCC732:PCJ732"/>
    <mergeCell ref="PCK732:PCR732"/>
    <mergeCell ref="PCS732:PCZ732"/>
    <mergeCell ref="PDA732:PDH732"/>
    <mergeCell ref="PDI732:PDP732"/>
    <mergeCell ref="PDQ732:PDX732"/>
    <mergeCell ref="PDY732:PEF732"/>
    <mergeCell ref="PEG732:PEN732"/>
    <mergeCell ref="PEO732:PEV732"/>
    <mergeCell ref="PEW732:PFD732"/>
    <mergeCell ref="PFE732:PFL732"/>
    <mergeCell ref="PFM732:PFT732"/>
    <mergeCell ref="PFU732:PGB732"/>
    <mergeCell ref="PGC732:PGJ732"/>
    <mergeCell ref="PGK732:PGR732"/>
    <mergeCell ref="PGS732:PGZ732"/>
    <mergeCell ref="PHA732:PHH732"/>
    <mergeCell ref="PHI732:PHP732"/>
    <mergeCell ref="PHQ732:PHX732"/>
    <mergeCell ref="PHY732:PIF732"/>
    <mergeCell ref="PIG732:PIN732"/>
    <mergeCell ref="PIO732:PIV732"/>
    <mergeCell ref="PIW732:PJD732"/>
    <mergeCell ref="PJE732:PJL732"/>
    <mergeCell ref="PJM732:PJT732"/>
    <mergeCell ref="PJU732:PKB732"/>
    <mergeCell ref="PKC732:PKJ732"/>
    <mergeCell ref="PKK732:PKR732"/>
    <mergeCell ref="PKS732:PKZ732"/>
    <mergeCell ref="PLA732:PLH732"/>
    <mergeCell ref="PLI732:PLP732"/>
    <mergeCell ref="PLQ732:PLX732"/>
    <mergeCell ref="PLY732:PMF732"/>
    <mergeCell ref="PMG732:PMN732"/>
    <mergeCell ref="PMO732:PMV732"/>
    <mergeCell ref="PMW732:PND732"/>
    <mergeCell ref="PNE732:PNL732"/>
    <mergeCell ref="PNM732:PNT732"/>
    <mergeCell ref="PNU732:POB732"/>
    <mergeCell ref="POC732:POJ732"/>
    <mergeCell ref="POK732:POR732"/>
    <mergeCell ref="POS732:POZ732"/>
    <mergeCell ref="PPA732:PPH732"/>
    <mergeCell ref="PPI732:PPP732"/>
    <mergeCell ref="PPQ732:PPX732"/>
    <mergeCell ref="PPY732:PQF732"/>
    <mergeCell ref="PQG732:PQN732"/>
    <mergeCell ref="PQO732:PQV732"/>
    <mergeCell ref="PQW732:PRD732"/>
    <mergeCell ref="PRE732:PRL732"/>
    <mergeCell ref="PRM732:PRT732"/>
    <mergeCell ref="PRU732:PSB732"/>
    <mergeCell ref="PSC732:PSJ732"/>
    <mergeCell ref="PSK732:PSR732"/>
    <mergeCell ref="PSS732:PSZ732"/>
    <mergeCell ref="PTA732:PTH732"/>
    <mergeCell ref="PTI732:PTP732"/>
    <mergeCell ref="PTQ732:PTX732"/>
    <mergeCell ref="PTY732:PUF732"/>
    <mergeCell ref="PUG732:PUN732"/>
    <mergeCell ref="PUO732:PUV732"/>
    <mergeCell ref="PUW732:PVD732"/>
    <mergeCell ref="PVE732:PVL732"/>
    <mergeCell ref="PVM732:PVT732"/>
    <mergeCell ref="PVU732:PWB732"/>
    <mergeCell ref="PWC732:PWJ732"/>
    <mergeCell ref="PWK732:PWR732"/>
    <mergeCell ref="PWS732:PWZ732"/>
    <mergeCell ref="PXA732:PXH732"/>
    <mergeCell ref="PXI732:PXP732"/>
    <mergeCell ref="PXQ732:PXX732"/>
    <mergeCell ref="PXY732:PYF732"/>
    <mergeCell ref="PYG732:PYN732"/>
    <mergeCell ref="PYO732:PYV732"/>
    <mergeCell ref="PYW732:PZD732"/>
    <mergeCell ref="PZE732:PZL732"/>
    <mergeCell ref="PZM732:PZT732"/>
    <mergeCell ref="PZU732:QAB732"/>
    <mergeCell ref="QAC732:QAJ732"/>
    <mergeCell ref="QAK732:QAR732"/>
    <mergeCell ref="QAS732:QAZ732"/>
    <mergeCell ref="QBA732:QBH732"/>
    <mergeCell ref="QBI732:QBP732"/>
    <mergeCell ref="QBQ732:QBX732"/>
    <mergeCell ref="QBY732:QCF732"/>
    <mergeCell ref="QCG732:QCN732"/>
    <mergeCell ref="QCO732:QCV732"/>
    <mergeCell ref="QCW732:QDD732"/>
    <mergeCell ref="QDE732:QDL732"/>
    <mergeCell ref="QDM732:QDT732"/>
    <mergeCell ref="QDU732:QEB732"/>
    <mergeCell ref="QEC732:QEJ732"/>
    <mergeCell ref="QEK732:QER732"/>
    <mergeCell ref="QES732:QEZ732"/>
    <mergeCell ref="QFA732:QFH732"/>
    <mergeCell ref="QFI732:QFP732"/>
    <mergeCell ref="QFQ732:QFX732"/>
    <mergeCell ref="QFY732:QGF732"/>
    <mergeCell ref="QGG732:QGN732"/>
    <mergeCell ref="QGO732:QGV732"/>
    <mergeCell ref="QGW732:QHD732"/>
    <mergeCell ref="QHE732:QHL732"/>
    <mergeCell ref="QHM732:QHT732"/>
    <mergeCell ref="QHU732:QIB732"/>
    <mergeCell ref="QIC732:QIJ732"/>
    <mergeCell ref="QIK732:QIR732"/>
    <mergeCell ref="QIS732:QIZ732"/>
    <mergeCell ref="QJA732:QJH732"/>
    <mergeCell ref="QJI732:QJP732"/>
    <mergeCell ref="QJQ732:QJX732"/>
    <mergeCell ref="QJY732:QKF732"/>
    <mergeCell ref="QKG732:QKN732"/>
    <mergeCell ref="QKO732:QKV732"/>
    <mergeCell ref="QKW732:QLD732"/>
    <mergeCell ref="QLE732:QLL732"/>
    <mergeCell ref="QLM732:QLT732"/>
    <mergeCell ref="QLU732:QMB732"/>
    <mergeCell ref="QMC732:QMJ732"/>
    <mergeCell ref="QMK732:QMR732"/>
    <mergeCell ref="QMS732:QMZ732"/>
    <mergeCell ref="QNA732:QNH732"/>
    <mergeCell ref="QNI732:QNP732"/>
    <mergeCell ref="QNQ732:QNX732"/>
    <mergeCell ref="QNY732:QOF732"/>
    <mergeCell ref="QOG732:QON732"/>
    <mergeCell ref="QOO732:QOV732"/>
    <mergeCell ref="QOW732:QPD732"/>
    <mergeCell ref="QPE732:QPL732"/>
    <mergeCell ref="QPM732:QPT732"/>
    <mergeCell ref="QPU732:QQB732"/>
    <mergeCell ref="QQC732:QQJ732"/>
    <mergeCell ref="QQK732:QQR732"/>
    <mergeCell ref="QQS732:QQZ732"/>
    <mergeCell ref="QRA732:QRH732"/>
    <mergeCell ref="QRI732:QRP732"/>
    <mergeCell ref="QRQ732:QRX732"/>
    <mergeCell ref="QRY732:QSF732"/>
    <mergeCell ref="QSG732:QSN732"/>
    <mergeCell ref="QSO732:QSV732"/>
    <mergeCell ref="QSW732:QTD732"/>
    <mergeCell ref="QTE732:QTL732"/>
    <mergeCell ref="QTM732:QTT732"/>
    <mergeCell ref="QTU732:QUB732"/>
    <mergeCell ref="QUC732:QUJ732"/>
    <mergeCell ref="QUK732:QUR732"/>
    <mergeCell ref="QUS732:QUZ732"/>
    <mergeCell ref="QVA732:QVH732"/>
    <mergeCell ref="QVI732:QVP732"/>
    <mergeCell ref="QVQ732:QVX732"/>
    <mergeCell ref="QVY732:QWF732"/>
    <mergeCell ref="QWG732:QWN732"/>
    <mergeCell ref="QWO732:QWV732"/>
    <mergeCell ref="QWW732:QXD732"/>
    <mergeCell ref="QXE732:QXL732"/>
    <mergeCell ref="QXM732:QXT732"/>
    <mergeCell ref="QXU732:QYB732"/>
    <mergeCell ref="QYC732:QYJ732"/>
    <mergeCell ref="QYK732:QYR732"/>
    <mergeCell ref="QYS732:QYZ732"/>
    <mergeCell ref="QZA732:QZH732"/>
    <mergeCell ref="QZI732:QZP732"/>
    <mergeCell ref="QZQ732:QZX732"/>
    <mergeCell ref="QZY732:RAF732"/>
    <mergeCell ref="RAG732:RAN732"/>
    <mergeCell ref="RAO732:RAV732"/>
    <mergeCell ref="RAW732:RBD732"/>
    <mergeCell ref="RBE732:RBL732"/>
    <mergeCell ref="RBM732:RBT732"/>
    <mergeCell ref="RBU732:RCB732"/>
    <mergeCell ref="RCC732:RCJ732"/>
    <mergeCell ref="RCK732:RCR732"/>
    <mergeCell ref="RCS732:RCZ732"/>
    <mergeCell ref="RDA732:RDH732"/>
    <mergeCell ref="RDI732:RDP732"/>
    <mergeCell ref="RDQ732:RDX732"/>
    <mergeCell ref="RDY732:REF732"/>
    <mergeCell ref="REG732:REN732"/>
    <mergeCell ref="REO732:REV732"/>
    <mergeCell ref="REW732:RFD732"/>
    <mergeCell ref="RFE732:RFL732"/>
    <mergeCell ref="RFM732:RFT732"/>
    <mergeCell ref="RFU732:RGB732"/>
    <mergeCell ref="RGC732:RGJ732"/>
    <mergeCell ref="RGK732:RGR732"/>
    <mergeCell ref="RGS732:RGZ732"/>
    <mergeCell ref="RHA732:RHH732"/>
    <mergeCell ref="RHI732:RHP732"/>
    <mergeCell ref="RHQ732:RHX732"/>
    <mergeCell ref="RHY732:RIF732"/>
    <mergeCell ref="RIG732:RIN732"/>
    <mergeCell ref="RIO732:RIV732"/>
    <mergeCell ref="RIW732:RJD732"/>
    <mergeCell ref="RJE732:RJL732"/>
    <mergeCell ref="RJM732:RJT732"/>
    <mergeCell ref="RJU732:RKB732"/>
    <mergeCell ref="RKC732:RKJ732"/>
    <mergeCell ref="RKK732:RKR732"/>
    <mergeCell ref="RKS732:RKZ732"/>
    <mergeCell ref="RLA732:RLH732"/>
    <mergeCell ref="RLI732:RLP732"/>
    <mergeCell ref="RLQ732:RLX732"/>
    <mergeCell ref="RLY732:RMF732"/>
    <mergeCell ref="RMG732:RMN732"/>
    <mergeCell ref="RMO732:RMV732"/>
    <mergeCell ref="RMW732:RND732"/>
    <mergeCell ref="RNE732:RNL732"/>
    <mergeCell ref="RNM732:RNT732"/>
    <mergeCell ref="RNU732:ROB732"/>
    <mergeCell ref="ROC732:ROJ732"/>
    <mergeCell ref="ROK732:ROR732"/>
    <mergeCell ref="ROS732:ROZ732"/>
    <mergeCell ref="RPA732:RPH732"/>
    <mergeCell ref="RPI732:RPP732"/>
    <mergeCell ref="RPQ732:RPX732"/>
    <mergeCell ref="RPY732:RQF732"/>
    <mergeCell ref="RQG732:RQN732"/>
    <mergeCell ref="RQO732:RQV732"/>
    <mergeCell ref="RQW732:RRD732"/>
    <mergeCell ref="RRE732:RRL732"/>
    <mergeCell ref="RRM732:RRT732"/>
    <mergeCell ref="RRU732:RSB732"/>
    <mergeCell ref="RSC732:RSJ732"/>
    <mergeCell ref="RSK732:RSR732"/>
    <mergeCell ref="RSS732:RSZ732"/>
    <mergeCell ref="RTA732:RTH732"/>
    <mergeCell ref="RTI732:RTP732"/>
    <mergeCell ref="RTQ732:RTX732"/>
    <mergeCell ref="RTY732:RUF732"/>
    <mergeCell ref="RUG732:RUN732"/>
    <mergeCell ref="RUO732:RUV732"/>
    <mergeCell ref="RUW732:RVD732"/>
    <mergeCell ref="RVE732:RVL732"/>
    <mergeCell ref="RVM732:RVT732"/>
    <mergeCell ref="RVU732:RWB732"/>
    <mergeCell ref="RWC732:RWJ732"/>
    <mergeCell ref="RWK732:RWR732"/>
    <mergeCell ref="RWS732:RWZ732"/>
    <mergeCell ref="RXA732:RXH732"/>
    <mergeCell ref="RXI732:RXP732"/>
    <mergeCell ref="RXQ732:RXX732"/>
    <mergeCell ref="RXY732:RYF732"/>
    <mergeCell ref="RYG732:RYN732"/>
    <mergeCell ref="RYO732:RYV732"/>
    <mergeCell ref="RYW732:RZD732"/>
    <mergeCell ref="RZE732:RZL732"/>
    <mergeCell ref="RZM732:RZT732"/>
    <mergeCell ref="RZU732:SAB732"/>
    <mergeCell ref="SAC732:SAJ732"/>
    <mergeCell ref="SAK732:SAR732"/>
    <mergeCell ref="SAS732:SAZ732"/>
    <mergeCell ref="SBA732:SBH732"/>
    <mergeCell ref="SBI732:SBP732"/>
    <mergeCell ref="SBQ732:SBX732"/>
    <mergeCell ref="SBY732:SCF732"/>
    <mergeCell ref="SCG732:SCN732"/>
    <mergeCell ref="SCO732:SCV732"/>
    <mergeCell ref="SCW732:SDD732"/>
    <mergeCell ref="SDE732:SDL732"/>
    <mergeCell ref="SDM732:SDT732"/>
    <mergeCell ref="SDU732:SEB732"/>
    <mergeCell ref="SEC732:SEJ732"/>
    <mergeCell ref="SEK732:SER732"/>
    <mergeCell ref="SES732:SEZ732"/>
    <mergeCell ref="SFA732:SFH732"/>
    <mergeCell ref="SFI732:SFP732"/>
    <mergeCell ref="SFQ732:SFX732"/>
    <mergeCell ref="SFY732:SGF732"/>
    <mergeCell ref="SGG732:SGN732"/>
    <mergeCell ref="SGO732:SGV732"/>
    <mergeCell ref="SGW732:SHD732"/>
    <mergeCell ref="SHE732:SHL732"/>
    <mergeCell ref="SHM732:SHT732"/>
    <mergeCell ref="SHU732:SIB732"/>
    <mergeCell ref="SIC732:SIJ732"/>
    <mergeCell ref="SIK732:SIR732"/>
    <mergeCell ref="SIS732:SIZ732"/>
    <mergeCell ref="SJA732:SJH732"/>
    <mergeCell ref="SJI732:SJP732"/>
    <mergeCell ref="SJQ732:SJX732"/>
    <mergeCell ref="SJY732:SKF732"/>
    <mergeCell ref="SKG732:SKN732"/>
    <mergeCell ref="SKO732:SKV732"/>
    <mergeCell ref="SKW732:SLD732"/>
    <mergeCell ref="SLE732:SLL732"/>
    <mergeCell ref="SLM732:SLT732"/>
    <mergeCell ref="SLU732:SMB732"/>
    <mergeCell ref="SMC732:SMJ732"/>
    <mergeCell ref="SMK732:SMR732"/>
    <mergeCell ref="SMS732:SMZ732"/>
    <mergeCell ref="SNA732:SNH732"/>
    <mergeCell ref="SNI732:SNP732"/>
    <mergeCell ref="SNQ732:SNX732"/>
    <mergeCell ref="SNY732:SOF732"/>
    <mergeCell ref="SOG732:SON732"/>
    <mergeCell ref="SOO732:SOV732"/>
    <mergeCell ref="SOW732:SPD732"/>
    <mergeCell ref="SPE732:SPL732"/>
    <mergeCell ref="SPM732:SPT732"/>
    <mergeCell ref="SPU732:SQB732"/>
    <mergeCell ref="SQC732:SQJ732"/>
    <mergeCell ref="SQK732:SQR732"/>
    <mergeCell ref="SQS732:SQZ732"/>
    <mergeCell ref="SRA732:SRH732"/>
    <mergeCell ref="SRI732:SRP732"/>
    <mergeCell ref="SRQ732:SRX732"/>
    <mergeCell ref="SRY732:SSF732"/>
    <mergeCell ref="SSG732:SSN732"/>
    <mergeCell ref="SSO732:SSV732"/>
    <mergeCell ref="SSW732:STD732"/>
    <mergeCell ref="STE732:STL732"/>
    <mergeCell ref="STM732:STT732"/>
    <mergeCell ref="STU732:SUB732"/>
    <mergeCell ref="SUC732:SUJ732"/>
    <mergeCell ref="SUK732:SUR732"/>
    <mergeCell ref="SUS732:SUZ732"/>
    <mergeCell ref="SVA732:SVH732"/>
    <mergeCell ref="SVI732:SVP732"/>
    <mergeCell ref="SVQ732:SVX732"/>
    <mergeCell ref="SVY732:SWF732"/>
    <mergeCell ref="SWG732:SWN732"/>
    <mergeCell ref="SWO732:SWV732"/>
    <mergeCell ref="SWW732:SXD732"/>
    <mergeCell ref="SXE732:SXL732"/>
    <mergeCell ref="SXM732:SXT732"/>
    <mergeCell ref="SXU732:SYB732"/>
    <mergeCell ref="SYC732:SYJ732"/>
    <mergeCell ref="SYK732:SYR732"/>
    <mergeCell ref="SYS732:SYZ732"/>
    <mergeCell ref="SZA732:SZH732"/>
    <mergeCell ref="SZI732:SZP732"/>
    <mergeCell ref="SZQ732:SZX732"/>
    <mergeCell ref="SZY732:TAF732"/>
    <mergeCell ref="TAG732:TAN732"/>
    <mergeCell ref="TAO732:TAV732"/>
    <mergeCell ref="TAW732:TBD732"/>
    <mergeCell ref="TBE732:TBL732"/>
    <mergeCell ref="TBM732:TBT732"/>
    <mergeCell ref="TBU732:TCB732"/>
    <mergeCell ref="TCC732:TCJ732"/>
    <mergeCell ref="TCK732:TCR732"/>
    <mergeCell ref="TCS732:TCZ732"/>
    <mergeCell ref="TDA732:TDH732"/>
    <mergeCell ref="TDI732:TDP732"/>
    <mergeCell ref="TDQ732:TDX732"/>
    <mergeCell ref="TDY732:TEF732"/>
    <mergeCell ref="TEG732:TEN732"/>
    <mergeCell ref="TEO732:TEV732"/>
    <mergeCell ref="TEW732:TFD732"/>
    <mergeCell ref="TFE732:TFL732"/>
    <mergeCell ref="TFM732:TFT732"/>
    <mergeCell ref="TFU732:TGB732"/>
    <mergeCell ref="TGC732:TGJ732"/>
    <mergeCell ref="TGK732:TGR732"/>
    <mergeCell ref="TGS732:TGZ732"/>
    <mergeCell ref="THA732:THH732"/>
    <mergeCell ref="THI732:THP732"/>
    <mergeCell ref="THQ732:THX732"/>
    <mergeCell ref="THY732:TIF732"/>
    <mergeCell ref="TIG732:TIN732"/>
    <mergeCell ref="TIO732:TIV732"/>
    <mergeCell ref="TIW732:TJD732"/>
    <mergeCell ref="TJE732:TJL732"/>
    <mergeCell ref="TJM732:TJT732"/>
    <mergeCell ref="TJU732:TKB732"/>
    <mergeCell ref="TKC732:TKJ732"/>
    <mergeCell ref="TKK732:TKR732"/>
    <mergeCell ref="TKS732:TKZ732"/>
    <mergeCell ref="TLA732:TLH732"/>
    <mergeCell ref="TLI732:TLP732"/>
    <mergeCell ref="TLQ732:TLX732"/>
    <mergeCell ref="TLY732:TMF732"/>
    <mergeCell ref="TMG732:TMN732"/>
    <mergeCell ref="TMO732:TMV732"/>
    <mergeCell ref="TMW732:TND732"/>
    <mergeCell ref="TNE732:TNL732"/>
    <mergeCell ref="TNM732:TNT732"/>
    <mergeCell ref="TNU732:TOB732"/>
    <mergeCell ref="TOC732:TOJ732"/>
    <mergeCell ref="TOK732:TOR732"/>
    <mergeCell ref="TOS732:TOZ732"/>
    <mergeCell ref="TPA732:TPH732"/>
    <mergeCell ref="TPI732:TPP732"/>
    <mergeCell ref="TPQ732:TPX732"/>
    <mergeCell ref="TPY732:TQF732"/>
    <mergeCell ref="TQG732:TQN732"/>
    <mergeCell ref="TQO732:TQV732"/>
    <mergeCell ref="TQW732:TRD732"/>
    <mergeCell ref="TRE732:TRL732"/>
    <mergeCell ref="TRM732:TRT732"/>
    <mergeCell ref="TRU732:TSB732"/>
    <mergeCell ref="TSC732:TSJ732"/>
    <mergeCell ref="TSK732:TSR732"/>
    <mergeCell ref="TSS732:TSZ732"/>
    <mergeCell ref="TTA732:TTH732"/>
    <mergeCell ref="TTI732:TTP732"/>
    <mergeCell ref="TTQ732:TTX732"/>
    <mergeCell ref="TTY732:TUF732"/>
    <mergeCell ref="TUG732:TUN732"/>
    <mergeCell ref="TUO732:TUV732"/>
    <mergeCell ref="TUW732:TVD732"/>
    <mergeCell ref="TVE732:TVL732"/>
    <mergeCell ref="TVM732:TVT732"/>
    <mergeCell ref="TVU732:TWB732"/>
    <mergeCell ref="TWC732:TWJ732"/>
    <mergeCell ref="TWK732:TWR732"/>
    <mergeCell ref="TWS732:TWZ732"/>
    <mergeCell ref="TXA732:TXH732"/>
    <mergeCell ref="TXI732:TXP732"/>
    <mergeCell ref="TXQ732:TXX732"/>
    <mergeCell ref="TXY732:TYF732"/>
    <mergeCell ref="TYG732:TYN732"/>
    <mergeCell ref="TYO732:TYV732"/>
    <mergeCell ref="TYW732:TZD732"/>
    <mergeCell ref="TZE732:TZL732"/>
    <mergeCell ref="TZM732:TZT732"/>
    <mergeCell ref="TZU732:UAB732"/>
    <mergeCell ref="UAC732:UAJ732"/>
    <mergeCell ref="UAK732:UAR732"/>
    <mergeCell ref="UAS732:UAZ732"/>
    <mergeCell ref="UBA732:UBH732"/>
    <mergeCell ref="UBI732:UBP732"/>
    <mergeCell ref="UBQ732:UBX732"/>
    <mergeCell ref="UBY732:UCF732"/>
    <mergeCell ref="UCG732:UCN732"/>
    <mergeCell ref="UCO732:UCV732"/>
    <mergeCell ref="UCW732:UDD732"/>
    <mergeCell ref="UDE732:UDL732"/>
    <mergeCell ref="UDM732:UDT732"/>
    <mergeCell ref="UDU732:UEB732"/>
    <mergeCell ref="UEC732:UEJ732"/>
    <mergeCell ref="UEK732:UER732"/>
    <mergeCell ref="UES732:UEZ732"/>
    <mergeCell ref="UFA732:UFH732"/>
    <mergeCell ref="UFI732:UFP732"/>
    <mergeCell ref="UFQ732:UFX732"/>
    <mergeCell ref="UFY732:UGF732"/>
    <mergeCell ref="UGG732:UGN732"/>
    <mergeCell ref="UGO732:UGV732"/>
    <mergeCell ref="UGW732:UHD732"/>
    <mergeCell ref="UHE732:UHL732"/>
    <mergeCell ref="UHM732:UHT732"/>
    <mergeCell ref="UHU732:UIB732"/>
    <mergeCell ref="UIC732:UIJ732"/>
    <mergeCell ref="UIK732:UIR732"/>
    <mergeCell ref="UIS732:UIZ732"/>
    <mergeCell ref="UJA732:UJH732"/>
    <mergeCell ref="UJI732:UJP732"/>
    <mergeCell ref="UJQ732:UJX732"/>
    <mergeCell ref="UJY732:UKF732"/>
    <mergeCell ref="UKG732:UKN732"/>
    <mergeCell ref="UKO732:UKV732"/>
    <mergeCell ref="UKW732:ULD732"/>
    <mergeCell ref="ULE732:ULL732"/>
    <mergeCell ref="ULM732:ULT732"/>
    <mergeCell ref="ULU732:UMB732"/>
    <mergeCell ref="UMC732:UMJ732"/>
    <mergeCell ref="UMK732:UMR732"/>
    <mergeCell ref="UMS732:UMZ732"/>
    <mergeCell ref="UNA732:UNH732"/>
    <mergeCell ref="UNI732:UNP732"/>
    <mergeCell ref="UNQ732:UNX732"/>
    <mergeCell ref="UNY732:UOF732"/>
    <mergeCell ref="UOG732:UON732"/>
    <mergeCell ref="UOO732:UOV732"/>
    <mergeCell ref="UOW732:UPD732"/>
    <mergeCell ref="UPE732:UPL732"/>
    <mergeCell ref="UPM732:UPT732"/>
    <mergeCell ref="UPU732:UQB732"/>
    <mergeCell ref="UQC732:UQJ732"/>
    <mergeCell ref="UQK732:UQR732"/>
    <mergeCell ref="UQS732:UQZ732"/>
    <mergeCell ref="URA732:URH732"/>
    <mergeCell ref="URI732:URP732"/>
    <mergeCell ref="URQ732:URX732"/>
    <mergeCell ref="URY732:USF732"/>
    <mergeCell ref="USG732:USN732"/>
    <mergeCell ref="USO732:USV732"/>
    <mergeCell ref="USW732:UTD732"/>
    <mergeCell ref="UTE732:UTL732"/>
    <mergeCell ref="UTM732:UTT732"/>
    <mergeCell ref="UTU732:UUB732"/>
    <mergeCell ref="UUC732:UUJ732"/>
    <mergeCell ref="UUK732:UUR732"/>
    <mergeCell ref="UUS732:UUZ732"/>
    <mergeCell ref="UVA732:UVH732"/>
    <mergeCell ref="UVI732:UVP732"/>
    <mergeCell ref="UVQ732:UVX732"/>
    <mergeCell ref="UVY732:UWF732"/>
    <mergeCell ref="UWG732:UWN732"/>
    <mergeCell ref="UWO732:UWV732"/>
    <mergeCell ref="UWW732:UXD732"/>
    <mergeCell ref="UXE732:UXL732"/>
    <mergeCell ref="UXM732:UXT732"/>
    <mergeCell ref="UXU732:UYB732"/>
    <mergeCell ref="UYC732:UYJ732"/>
    <mergeCell ref="UYK732:UYR732"/>
    <mergeCell ref="UYS732:UYZ732"/>
    <mergeCell ref="UZA732:UZH732"/>
    <mergeCell ref="UZI732:UZP732"/>
    <mergeCell ref="UZQ732:UZX732"/>
    <mergeCell ref="UZY732:VAF732"/>
    <mergeCell ref="VAG732:VAN732"/>
    <mergeCell ref="VAO732:VAV732"/>
    <mergeCell ref="VAW732:VBD732"/>
    <mergeCell ref="VBE732:VBL732"/>
    <mergeCell ref="VBM732:VBT732"/>
    <mergeCell ref="VBU732:VCB732"/>
    <mergeCell ref="VCC732:VCJ732"/>
    <mergeCell ref="VCK732:VCR732"/>
    <mergeCell ref="VCS732:VCZ732"/>
    <mergeCell ref="VDA732:VDH732"/>
    <mergeCell ref="VDI732:VDP732"/>
    <mergeCell ref="VDQ732:VDX732"/>
    <mergeCell ref="VDY732:VEF732"/>
    <mergeCell ref="VEG732:VEN732"/>
    <mergeCell ref="VEO732:VEV732"/>
    <mergeCell ref="VEW732:VFD732"/>
    <mergeCell ref="VFE732:VFL732"/>
    <mergeCell ref="VFM732:VFT732"/>
    <mergeCell ref="VFU732:VGB732"/>
    <mergeCell ref="VGC732:VGJ732"/>
    <mergeCell ref="VGK732:VGR732"/>
    <mergeCell ref="VGS732:VGZ732"/>
    <mergeCell ref="VHA732:VHH732"/>
    <mergeCell ref="VHI732:VHP732"/>
    <mergeCell ref="VHQ732:VHX732"/>
    <mergeCell ref="VHY732:VIF732"/>
    <mergeCell ref="VIG732:VIN732"/>
    <mergeCell ref="VIO732:VIV732"/>
    <mergeCell ref="VIW732:VJD732"/>
    <mergeCell ref="VJE732:VJL732"/>
    <mergeCell ref="VJM732:VJT732"/>
    <mergeCell ref="VJU732:VKB732"/>
    <mergeCell ref="VKC732:VKJ732"/>
    <mergeCell ref="VKK732:VKR732"/>
    <mergeCell ref="VKS732:VKZ732"/>
    <mergeCell ref="VLA732:VLH732"/>
    <mergeCell ref="VLI732:VLP732"/>
    <mergeCell ref="VLQ732:VLX732"/>
    <mergeCell ref="VLY732:VMF732"/>
    <mergeCell ref="VMG732:VMN732"/>
    <mergeCell ref="VMO732:VMV732"/>
    <mergeCell ref="VMW732:VND732"/>
    <mergeCell ref="VNE732:VNL732"/>
    <mergeCell ref="VNM732:VNT732"/>
    <mergeCell ref="VNU732:VOB732"/>
    <mergeCell ref="VOC732:VOJ732"/>
    <mergeCell ref="VOK732:VOR732"/>
    <mergeCell ref="VOS732:VOZ732"/>
    <mergeCell ref="VPA732:VPH732"/>
    <mergeCell ref="VPI732:VPP732"/>
    <mergeCell ref="VPQ732:VPX732"/>
    <mergeCell ref="VPY732:VQF732"/>
    <mergeCell ref="VQG732:VQN732"/>
    <mergeCell ref="VQO732:VQV732"/>
    <mergeCell ref="VQW732:VRD732"/>
    <mergeCell ref="VRE732:VRL732"/>
    <mergeCell ref="VRM732:VRT732"/>
    <mergeCell ref="VRU732:VSB732"/>
    <mergeCell ref="VSC732:VSJ732"/>
    <mergeCell ref="VSK732:VSR732"/>
    <mergeCell ref="VSS732:VSZ732"/>
    <mergeCell ref="VTA732:VTH732"/>
    <mergeCell ref="VTI732:VTP732"/>
    <mergeCell ref="VTQ732:VTX732"/>
    <mergeCell ref="VTY732:VUF732"/>
    <mergeCell ref="VUG732:VUN732"/>
    <mergeCell ref="VUO732:VUV732"/>
    <mergeCell ref="VUW732:VVD732"/>
    <mergeCell ref="VVE732:VVL732"/>
    <mergeCell ref="VVM732:VVT732"/>
    <mergeCell ref="VVU732:VWB732"/>
    <mergeCell ref="VWC732:VWJ732"/>
    <mergeCell ref="VWK732:VWR732"/>
    <mergeCell ref="VWS732:VWZ732"/>
    <mergeCell ref="VXA732:VXH732"/>
    <mergeCell ref="VXI732:VXP732"/>
    <mergeCell ref="VXQ732:VXX732"/>
    <mergeCell ref="VXY732:VYF732"/>
    <mergeCell ref="VYG732:VYN732"/>
    <mergeCell ref="VYO732:VYV732"/>
    <mergeCell ref="VYW732:VZD732"/>
    <mergeCell ref="VZE732:VZL732"/>
    <mergeCell ref="VZM732:VZT732"/>
    <mergeCell ref="VZU732:WAB732"/>
    <mergeCell ref="WAC732:WAJ732"/>
    <mergeCell ref="WAK732:WAR732"/>
    <mergeCell ref="WAS732:WAZ732"/>
    <mergeCell ref="WBA732:WBH732"/>
    <mergeCell ref="WBI732:WBP732"/>
    <mergeCell ref="WBQ732:WBX732"/>
    <mergeCell ref="WBY732:WCF732"/>
    <mergeCell ref="WCG732:WCN732"/>
    <mergeCell ref="WCO732:WCV732"/>
    <mergeCell ref="WCW732:WDD732"/>
    <mergeCell ref="WDE732:WDL732"/>
    <mergeCell ref="WDM732:WDT732"/>
    <mergeCell ref="WDU732:WEB732"/>
    <mergeCell ref="WEC732:WEJ732"/>
    <mergeCell ref="WEK732:WER732"/>
    <mergeCell ref="WES732:WEZ732"/>
    <mergeCell ref="WFA732:WFH732"/>
    <mergeCell ref="WFI732:WFP732"/>
    <mergeCell ref="WFQ732:WFX732"/>
    <mergeCell ref="WFY732:WGF732"/>
    <mergeCell ref="WGG732:WGN732"/>
    <mergeCell ref="WGO732:WGV732"/>
    <mergeCell ref="WGW732:WHD732"/>
    <mergeCell ref="WHE732:WHL732"/>
    <mergeCell ref="WHM732:WHT732"/>
    <mergeCell ref="WHU732:WIB732"/>
    <mergeCell ref="WIC732:WIJ732"/>
    <mergeCell ref="WIK732:WIR732"/>
    <mergeCell ref="WIS732:WIZ732"/>
    <mergeCell ref="WJA732:WJH732"/>
    <mergeCell ref="WJI732:WJP732"/>
    <mergeCell ref="WJQ732:WJX732"/>
    <mergeCell ref="WJY732:WKF732"/>
    <mergeCell ref="WKG732:WKN732"/>
    <mergeCell ref="WKO732:WKV732"/>
    <mergeCell ref="WKW732:WLD732"/>
    <mergeCell ref="WLE732:WLL732"/>
    <mergeCell ref="WLM732:WLT732"/>
    <mergeCell ref="WLU732:WMB732"/>
    <mergeCell ref="WMC732:WMJ732"/>
    <mergeCell ref="WMK732:WMR732"/>
    <mergeCell ref="WMS732:WMZ732"/>
    <mergeCell ref="WNA732:WNH732"/>
    <mergeCell ref="WNI732:WNP732"/>
    <mergeCell ref="WNQ732:WNX732"/>
    <mergeCell ref="WNY732:WOF732"/>
    <mergeCell ref="WOG732:WON732"/>
    <mergeCell ref="WOO732:WOV732"/>
    <mergeCell ref="WOW732:WPD732"/>
    <mergeCell ref="WPE732:WPL732"/>
    <mergeCell ref="WPM732:WPT732"/>
    <mergeCell ref="WPU732:WQB732"/>
    <mergeCell ref="WQC732:WQJ732"/>
    <mergeCell ref="WQK732:WQR732"/>
    <mergeCell ref="WQS732:WQZ732"/>
    <mergeCell ref="WRA732:WRH732"/>
    <mergeCell ref="WRI732:WRP732"/>
    <mergeCell ref="WRQ732:WRX732"/>
    <mergeCell ref="WRY732:WSF732"/>
    <mergeCell ref="WSG732:WSN732"/>
    <mergeCell ref="WSO732:WSV732"/>
    <mergeCell ref="WSW732:WTD732"/>
    <mergeCell ref="WTE732:WTL732"/>
    <mergeCell ref="WTM732:WTT732"/>
    <mergeCell ref="WTU732:WUB732"/>
    <mergeCell ref="WUC732:WUJ732"/>
    <mergeCell ref="WUK732:WUR732"/>
    <mergeCell ref="WUS732:WUZ732"/>
    <mergeCell ref="WVA732:WVH732"/>
    <mergeCell ref="WVI732:WVP732"/>
    <mergeCell ref="WVQ732:WVX732"/>
    <mergeCell ref="WVY732:WWF732"/>
    <mergeCell ref="WWG732:WWN732"/>
    <mergeCell ref="WWO732:WWV732"/>
    <mergeCell ref="WWW732:WXD732"/>
    <mergeCell ref="WXE732:WXL732"/>
    <mergeCell ref="WXM732:WXT732"/>
    <mergeCell ref="WXU732:WYB732"/>
    <mergeCell ref="WYC732:WYJ732"/>
    <mergeCell ref="WYK732:WYR732"/>
    <mergeCell ref="WYS732:WYZ732"/>
    <mergeCell ref="WZA732:WZH732"/>
    <mergeCell ref="WZI732:WZP732"/>
    <mergeCell ref="A735:H735"/>
    <mergeCell ref="I735:P735"/>
    <mergeCell ref="Q735:X735"/>
    <mergeCell ref="Y735:AF735"/>
    <mergeCell ref="AG735:AN735"/>
    <mergeCell ref="AO735:AV735"/>
    <mergeCell ref="AW735:BD735"/>
    <mergeCell ref="BE735:BL735"/>
    <mergeCell ref="BM735:BT735"/>
    <mergeCell ref="BU735:CB735"/>
    <mergeCell ref="CC735:CJ735"/>
    <mergeCell ref="CK735:CR735"/>
    <mergeCell ref="CS735:CZ735"/>
    <mergeCell ref="DA735:DH735"/>
    <mergeCell ref="DI735:DP735"/>
    <mergeCell ref="DQ735:DX735"/>
    <mergeCell ref="DY735:EF735"/>
    <mergeCell ref="EG735:EN735"/>
    <mergeCell ref="EO735:EV735"/>
    <mergeCell ref="EW735:FD735"/>
    <mergeCell ref="FE735:FL735"/>
    <mergeCell ref="FM735:FT735"/>
    <mergeCell ref="FU735:GB735"/>
    <mergeCell ref="GC735:GJ735"/>
    <mergeCell ref="GK735:GR735"/>
    <mergeCell ref="GS735:GZ735"/>
    <mergeCell ref="HA735:HH735"/>
    <mergeCell ref="HI735:HP735"/>
    <mergeCell ref="HQ735:HX735"/>
    <mergeCell ref="HY735:IF735"/>
    <mergeCell ref="IG735:IN735"/>
    <mergeCell ref="IO735:IV735"/>
    <mergeCell ref="IW735:JD735"/>
    <mergeCell ref="JE735:JL735"/>
    <mergeCell ref="JM735:JT735"/>
    <mergeCell ref="JU735:KB735"/>
    <mergeCell ref="KC735:KJ735"/>
    <mergeCell ref="KK735:KR735"/>
    <mergeCell ref="KS735:KZ735"/>
    <mergeCell ref="LA735:LH735"/>
    <mergeCell ref="LI735:LP735"/>
    <mergeCell ref="LQ735:LX735"/>
    <mergeCell ref="LY735:MF735"/>
    <mergeCell ref="MG735:MN735"/>
    <mergeCell ref="MO735:MV735"/>
    <mergeCell ref="MW735:ND735"/>
    <mergeCell ref="NE735:NL735"/>
    <mergeCell ref="NM735:NT735"/>
    <mergeCell ref="NU735:OB735"/>
    <mergeCell ref="OC735:OJ735"/>
    <mergeCell ref="OK735:OR735"/>
    <mergeCell ref="OS735:OZ735"/>
    <mergeCell ref="PA735:PH735"/>
    <mergeCell ref="PI735:PP735"/>
    <mergeCell ref="PQ735:PX735"/>
    <mergeCell ref="PY735:QF735"/>
    <mergeCell ref="QG735:QN735"/>
    <mergeCell ref="QO735:QV735"/>
    <mergeCell ref="QW735:RD735"/>
    <mergeCell ref="RE735:RL735"/>
    <mergeCell ref="RM735:RT735"/>
    <mergeCell ref="RU735:SB735"/>
    <mergeCell ref="SC735:SJ735"/>
    <mergeCell ref="SK735:SR735"/>
    <mergeCell ref="SS735:SZ735"/>
    <mergeCell ref="TA735:TH735"/>
    <mergeCell ref="TI735:TP735"/>
    <mergeCell ref="TQ735:TX735"/>
    <mergeCell ref="TY735:UF735"/>
    <mergeCell ref="UG735:UN735"/>
    <mergeCell ref="UO735:UV735"/>
    <mergeCell ref="UW735:VD735"/>
    <mergeCell ref="VE735:VL735"/>
    <mergeCell ref="VM735:VT735"/>
    <mergeCell ref="VU735:WB735"/>
    <mergeCell ref="WC735:WJ735"/>
    <mergeCell ref="WK735:WR735"/>
    <mergeCell ref="WS735:WZ735"/>
    <mergeCell ref="XA735:XH735"/>
    <mergeCell ref="XI735:XP735"/>
    <mergeCell ref="XQ735:XX735"/>
    <mergeCell ref="XY735:YF735"/>
    <mergeCell ref="YG735:YN735"/>
    <mergeCell ref="YO735:YV735"/>
    <mergeCell ref="YW735:ZD735"/>
    <mergeCell ref="ZE735:ZL735"/>
    <mergeCell ref="ZM735:ZT735"/>
    <mergeCell ref="ZU735:AAB735"/>
    <mergeCell ref="AAC735:AAJ735"/>
    <mergeCell ref="AAK735:AAR735"/>
    <mergeCell ref="AAS735:AAZ735"/>
    <mergeCell ref="ABA735:ABH735"/>
    <mergeCell ref="ABI735:ABP735"/>
    <mergeCell ref="ABQ735:ABX735"/>
    <mergeCell ref="ABY735:ACF735"/>
    <mergeCell ref="ACG735:ACN735"/>
    <mergeCell ref="ACO735:ACV735"/>
    <mergeCell ref="ACW735:ADD735"/>
    <mergeCell ref="ADE735:ADL735"/>
    <mergeCell ref="ADM735:ADT735"/>
    <mergeCell ref="ADU735:AEB735"/>
    <mergeCell ref="AEC735:AEJ735"/>
    <mergeCell ref="AEK735:AER735"/>
    <mergeCell ref="AES735:AEZ735"/>
    <mergeCell ref="AFA735:AFH735"/>
    <mergeCell ref="AFI735:AFP735"/>
    <mergeCell ref="AFQ735:AFX735"/>
    <mergeCell ref="AFY735:AGF735"/>
    <mergeCell ref="AGG735:AGN735"/>
    <mergeCell ref="AGO735:AGV735"/>
    <mergeCell ref="AGW735:AHD735"/>
    <mergeCell ref="AHE735:AHL735"/>
    <mergeCell ref="AHM735:AHT735"/>
    <mergeCell ref="AHU735:AIB735"/>
    <mergeCell ref="AIC735:AIJ735"/>
    <mergeCell ref="AIK735:AIR735"/>
    <mergeCell ref="AIS735:AIZ735"/>
    <mergeCell ref="AJA735:AJH735"/>
    <mergeCell ref="AJI735:AJP735"/>
    <mergeCell ref="AJQ735:AJX735"/>
    <mergeCell ref="AJY735:AKF735"/>
    <mergeCell ref="AKG735:AKN735"/>
    <mergeCell ref="AKO735:AKV735"/>
    <mergeCell ref="AKW735:ALD735"/>
    <mergeCell ref="ALE735:ALL735"/>
    <mergeCell ref="ALM735:ALT735"/>
    <mergeCell ref="ALU735:AMB735"/>
    <mergeCell ref="AMC735:AMJ735"/>
    <mergeCell ref="AMK735:AMR735"/>
    <mergeCell ref="AMS735:AMZ735"/>
    <mergeCell ref="ANA735:ANH735"/>
    <mergeCell ref="ANI735:ANP735"/>
    <mergeCell ref="ANQ735:ANX735"/>
    <mergeCell ref="ANY735:AOF735"/>
    <mergeCell ref="AOG735:AON735"/>
    <mergeCell ref="AOO735:AOV735"/>
    <mergeCell ref="AOW735:APD735"/>
    <mergeCell ref="APE735:APL735"/>
    <mergeCell ref="APM735:APT735"/>
    <mergeCell ref="APU735:AQB735"/>
    <mergeCell ref="AQC735:AQJ735"/>
    <mergeCell ref="AQK735:AQR735"/>
    <mergeCell ref="AQS735:AQZ735"/>
    <mergeCell ref="ARA735:ARH735"/>
    <mergeCell ref="ARI735:ARP735"/>
    <mergeCell ref="ARQ735:ARX735"/>
    <mergeCell ref="ARY735:ASF735"/>
    <mergeCell ref="ASG735:ASN735"/>
    <mergeCell ref="ASO735:ASV735"/>
    <mergeCell ref="ASW735:ATD735"/>
    <mergeCell ref="ATE735:ATL735"/>
    <mergeCell ref="ATM735:ATT735"/>
    <mergeCell ref="ATU735:AUB735"/>
    <mergeCell ref="AUC735:AUJ735"/>
    <mergeCell ref="AUK735:AUR735"/>
    <mergeCell ref="AUS735:AUZ735"/>
    <mergeCell ref="AVA735:AVH735"/>
    <mergeCell ref="AVI735:AVP735"/>
    <mergeCell ref="AVQ735:AVX735"/>
    <mergeCell ref="AVY735:AWF735"/>
    <mergeCell ref="AWG735:AWN735"/>
    <mergeCell ref="AWO735:AWV735"/>
    <mergeCell ref="AWW735:AXD735"/>
    <mergeCell ref="AXE735:AXL735"/>
    <mergeCell ref="AXM735:AXT735"/>
    <mergeCell ref="AXU735:AYB735"/>
    <mergeCell ref="AYC735:AYJ735"/>
    <mergeCell ref="AYK735:AYR735"/>
    <mergeCell ref="AYS735:AYZ735"/>
    <mergeCell ref="AZA735:AZH735"/>
    <mergeCell ref="AZI735:AZP735"/>
    <mergeCell ref="AZQ735:AZX735"/>
    <mergeCell ref="AZY735:BAF735"/>
    <mergeCell ref="BAG735:BAN735"/>
    <mergeCell ref="BAO735:BAV735"/>
    <mergeCell ref="BAW735:BBD735"/>
    <mergeCell ref="BBE735:BBL735"/>
    <mergeCell ref="BBM735:BBT735"/>
    <mergeCell ref="BBU735:BCB735"/>
    <mergeCell ref="BCC735:BCJ735"/>
    <mergeCell ref="BCK735:BCR735"/>
    <mergeCell ref="BCS735:BCZ735"/>
    <mergeCell ref="BDA735:BDH735"/>
    <mergeCell ref="BDI735:BDP735"/>
    <mergeCell ref="BDQ735:BDX735"/>
    <mergeCell ref="BDY735:BEF735"/>
    <mergeCell ref="BEG735:BEN735"/>
    <mergeCell ref="BEO735:BEV735"/>
    <mergeCell ref="BEW735:BFD735"/>
    <mergeCell ref="BFE735:BFL735"/>
    <mergeCell ref="BFM735:BFT735"/>
    <mergeCell ref="BFU735:BGB735"/>
    <mergeCell ref="BGC735:BGJ735"/>
    <mergeCell ref="BGK735:BGR735"/>
    <mergeCell ref="BGS735:BGZ735"/>
    <mergeCell ref="BHA735:BHH735"/>
    <mergeCell ref="BHI735:BHP735"/>
    <mergeCell ref="BHQ735:BHX735"/>
    <mergeCell ref="BHY735:BIF735"/>
    <mergeCell ref="BIG735:BIN735"/>
    <mergeCell ref="BIO735:BIV735"/>
    <mergeCell ref="BIW735:BJD735"/>
    <mergeCell ref="BJE735:BJL735"/>
    <mergeCell ref="BJM735:BJT735"/>
    <mergeCell ref="BJU735:BKB735"/>
    <mergeCell ref="BKC735:BKJ735"/>
    <mergeCell ref="BKK735:BKR735"/>
    <mergeCell ref="BKS735:BKZ735"/>
    <mergeCell ref="BLA735:BLH735"/>
    <mergeCell ref="BLI735:BLP735"/>
    <mergeCell ref="BLQ735:BLX735"/>
    <mergeCell ref="BLY735:BMF735"/>
    <mergeCell ref="BMG735:BMN735"/>
    <mergeCell ref="BMO735:BMV735"/>
    <mergeCell ref="BMW735:BND735"/>
    <mergeCell ref="BNE735:BNL735"/>
    <mergeCell ref="BNM735:BNT735"/>
    <mergeCell ref="BNU735:BOB735"/>
    <mergeCell ref="BOC735:BOJ735"/>
    <mergeCell ref="BOK735:BOR735"/>
    <mergeCell ref="BOS735:BOZ735"/>
    <mergeCell ref="BPA735:BPH735"/>
    <mergeCell ref="BPI735:BPP735"/>
    <mergeCell ref="BPQ735:BPX735"/>
    <mergeCell ref="BPY735:BQF735"/>
    <mergeCell ref="BQG735:BQN735"/>
    <mergeCell ref="BQO735:BQV735"/>
    <mergeCell ref="BQW735:BRD735"/>
    <mergeCell ref="BRE735:BRL735"/>
    <mergeCell ref="BRM735:BRT735"/>
    <mergeCell ref="BRU735:BSB735"/>
    <mergeCell ref="BSC735:BSJ735"/>
    <mergeCell ref="BSK735:BSR735"/>
    <mergeCell ref="BSS735:BSZ735"/>
    <mergeCell ref="BTA735:BTH735"/>
    <mergeCell ref="BTI735:BTP735"/>
    <mergeCell ref="BTQ735:BTX735"/>
    <mergeCell ref="BTY735:BUF735"/>
    <mergeCell ref="BUG735:BUN735"/>
    <mergeCell ref="BUO735:BUV735"/>
    <mergeCell ref="BUW735:BVD735"/>
    <mergeCell ref="BVE735:BVL735"/>
    <mergeCell ref="BVM735:BVT735"/>
    <mergeCell ref="BVU735:BWB735"/>
    <mergeCell ref="BWC735:BWJ735"/>
    <mergeCell ref="BWK735:BWR735"/>
    <mergeCell ref="BWS735:BWZ735"/>
    <mergeCell ref="BXA735:BXH735"/>
    <mergeCell ref="BXI735:BXP735"/>
    <mergeCell ref="BXQ735:BXX735"/>
    <mergeCell ref="BXY735:BYF735"/>
    <mergeCell ref="BYG735:BYN735"/>
    <mergeCell ref="BYO735:BYV735"/>
    <mergeCell ref="BYW735:BZD735"/>
    <mergeCell ref="BZE735:BZL735"/>
    <mergeCell ref="BZM735:BZT735"/>
    <mergeCell ref="BZU735:CAB735"/>
    <mergeCell ref="CAC735:CAJ735"/>
    <mergeCell ref="CAK735:CAR735"/>
    <mergeCell ref="CAS735:CAZ735"/>
    <mergeCell ref="CBA735:CBH735"/>
    <mergeCell ref="CBI735:CBP735"/>
    <mergeCell ref="CBQ735:CBX735"/>
    <mergeCell ref="CBY735:CCF735"/>
    <mergeCell ref="CCG735:CCN735"/>
    <mergeCell ref="CCO735:CCV735"/>
    <mergeCell ref="CCW735:CDD735"/>
    <mergeCell ref="CDE735:CDL735"/>
    <mergeCell ref="CDM735:CDT735"/>
    <mergeCell ref="CDU735:CEB735"/>
    <mergeCell ref="CEC735:CEJ735"/>
    <mergeCell ref="CEK735:CER735"/>
    <mergeCell ref="CES735:CEZ735"/>
    <mergeCell ref="CFA735:CFH735"/>
    <mergeCell ref="CFI735:CFP735"/>
    <mergeCell ref="CFQ735:CFX735"/>
    <mergeCell ref="CFY735:CGF735"/>
    <mergeCell ref="CGG735:CGN735"/>
    <mergeCell ref="CGO735:CGV735"/>
    <mergeCell ref="CGW735:CHD735"/>
    <mergeCell ref="CHE735:CHL735"/>
    <mergeCell ref="CHM735:CHT735"/>
    <mergeCell ref="CHU735:CIB735"/>
    <mergeCell ref="CIC735:CIJ735"/>
    <mergeCell ref="CIK735:CIR735"/>
    <mergeCell ref="CIS735:CIZ735"/>
    <mergeCell ref="CJA735:CJH735"/>
    <mergeCell ref="CJI735:CJP735"/>
    <mergeCell ref="CJQ735:CJX735"/>
    <mergeCell ref="CJY735:CKF735"/>
    <mergeCell ref="CKG735:CKN735"/>
    <mergeCell ref="CKO735:CKV735"/>
    <mergeCell ref="CKW735:CLD735"/>
    <mergeCell ref="CLE735:CLL735"/>
    <mergeCell ref="CLM735:CLT735"/>
    <mergeCell ref="CLU735:CMB735"/>
    <mergeCell ref="CMC735:CMJ735"/>
    <mergeCell ref="CMK735:CMR735"/>
    <mergeCell ref="CMS735:CMZ735"/>
    <mergeCell ref="CNA735:CNH735"/>
    <mergeCell ref="CNI735:CNP735"/>
    <mergeCell ref="CNQ735:CNX735"/>
    <mergeCell ref="CNY735:COF735"/>
    <mergeCell ref="COG735:CON735"/>
    <mergeCell ref="COO735:COV735"/>
    <mergeCell ref="COW735:CPD735"/>
    <mergeCell ref="CPE735:CPL735"/>
    <mergeCell ref="CPM735:CPT735"/>
    <mergeCell ref="CPU735:CQB735"/>
    <mergeCell ref="CQC735:CQJ735"/>
    <mergeCell ref="CQK735:CQR735"/>
    <mergeCell ref="CQS735:CQZ735"/>
    <mergeCell ref="CRA735:CRH735"/>
    <mergeCell ref="CRI735:CRP735"/>
    <mergeCell ref="CRQ735:CRX735"/>
    <mergeCell ref="CRY735:CSF735"/>
    <mergeCell ref="CSG735:CSN735"/>
    <mergeCell ref="CSO735:CSV735"/>
    <mergeCell ref="CSW735:CTD735"/>
    <mergeCell ref="CTE735:CTL735"/>
    <mergeCell ref="CTM735:CTT735"/>
    <mergeCell ref="CTU735:CUB735"/>
    <mergeCell ref="CUC735:CUJ735"/>
    <mergeCell ref="CUK735:CUR735"/>
    <mergeCell ref="CUS735:CUZ735"/>
    <mergeCell ref="CVA735:CVH735"/>
    <mergeCell ref="CVI735:CVP735"/>
    <mergeCell ref="CVQ735:CVX735"/>
    <mergeCell ref="CVY735:CWF735"/>
    <mergeCell ref="CWG735:CWN735"/>
    <mergeCell ref="CWO735:CWV735"/>
    <mergeCell ref="CWW735:CXD735"/>
    <mergeCell ref="CXE735:CXL735"/>
    <mergeCell ref="CXM735:CXT735"/>
    <mergeCell ref="CXU735:CYB735"/>
    <mergeCell ref="CYC735:CYJ735"/>
    <mergeCell ref="CYK735:CYR735"/>
    <mergeCell ref="CYS735:CYZ735"/>
    <mergeCell ref="CZA735:CZH735"/>
    <mergeCell ref="CZI735:CZP735"/>
    <mergeCell ref="CZQ735:CZX735"/>
    <mergeCell ref="CZY735:DAF735"/>
    <mergeCell ref="DAG735:DAN735"/>
    <mergeCell ref="DAO735:DAV735"/>
    <mergeCell ref="DAW735:DBD735"/>
    <mergeCell ref="DBE735:DBL735"/>
    <mergeCell ref="DBM735:DBT735"/>
    <mergeCell ref="DBU735:DCB735"/>
    <mergeCell ref="DCC735:DCJ735"/>
    <mergeCell ref="DCK735:DCR735"/>
    <mergeCell ref="DCS735:DCZ735"/>
    <mergeCell ref="DDA735:DDH735"/>
    <mergeCell ref="DDI735:DDP735"/>
    <mergeCell ref="DDQ735:DDX735"/>
    <mergeCell ref="DDY735:DEF735"/>
    <mergeCell ref="DEG735:DEN735"/>
    <mergeCell ref="DEO735:DEV735"/>
    <mergeCell ref="DEW735:DFD735"/>
    <mergeCell ref="DFE735:DFL735"/>
    <mergeCell ref="DFM735:DFT735"/>
    <mergeCell ref="DFU735:DGB735"/>
    <mergeCell ref="DGC735:DGJ735"/>
    <mergeCell ref="DGK735:DGR735"/>
    <mergeCell ref="DGS735:DGZ735"/>
    <mergeCell ref="DHA735:DHH735"/>
    <mergeCell ref="DHI735:DHP735"/>
    <mergeCell ref="DHQ735:DHX735"/>
    <mergeCell ref="DHY735:DIF735"/>
    <mergeCell ref="DIG735:DIN735"/>
    <mergeCell ref="DIO735:DIV735"/>
    <mergeCell ref="DIW735:DJD735"/>
    <mergeCell ref="DJE735:DJL735"/>
    <mergeCell ref="DJM735:DJT735"/>
    <mergeCell ref="DJU735:DKB735"/>
    <mergeCell ref="DKC735:DKJ735"/>
    <mergeCell ref="DKK735:DKR735"/>
    <mergeCell ref="DKS735:DKZ735"/>
    <mergeCell ref="DLA735:DLH735"/>
    <mergeCell ref="DLI735:DLP735"/>
    <mergeCell ref="DLQ735:DLX735"/>
    <mergeCell ref="DLY735:DMF735"/>
    <mergeCell ref="DMG735:DMN735"/>
    <mergeCell ref="DMO735:DMV735"/>
    <mergeCell ref="DMW735:DND735"/>
    <mergeCell ref="DNE735:DNL735"/>
    <mergeCell ref="DNM735:DNT735"/>
    <mergeCell ref="DNU735:DOB735"/>
    <mergeCell ref="DOC735:DOJ735"/>
    <mergeCell ref="DOK735:DOR735"/>
    <mergeCell ref="DOS735:DOZ735"/>
    <mergeCell ref="DPA735:DPH735"/>
    <mergeCell ref="DPI735:DPP735"/>
    <mergeCell ref="DPQ735:DPX735"/>
    <mergeCell ref="DPY735:DQF735"/>
    <mergeCell ref="DQG735:DQN735"/>
    <mergeCell ref="DQO735:DQV735"/>
    <mergeCell ref="DQW735:DRD735"/>
    <mergeCell ref="DRE735:DRL735"/>
    <mergeCell ref="DRM735:DRT735"/>
    <mergeCell ref="DRU735:DSB735"/>
    <mergeCell ref="DSC735:DSJ735"/>
    <mergeCell ref="DSK735:DSR735"/>
    <mergeCell ref="DSS735:DSZ735"/>
    <mergeCell ref="DTA735:DTH735"/>
    <mergeCell ref="DTI735:DTP735"/>
    <mergeCell ref="DTQ735:DTX735"/>
    <mergeCell ref="DTY735:DUF735"/>
    <mergeCell ref="DUG735:DUN735"/>
    <mergeCell ref="DUO735:DUV735"/>
    <mergeCell ref="DUW735:DVD735"/>
    <mergeCell ref="DVE735:DVL735"/>
    <mergeCell ref="DVM735:DVT735"/>
    <mergeCell ref="DVU735:DWB735"/>
    <mergeCell ref="DWC735:DWJ735"/>
    <mergeCell ref="DWK735:DWR735"/>
    <mergeCell ref="DWS735:DWZ735"/>
    <mergeCell ref="DXA735:DXH735"/>
    <mergeCell ref="DXI735:DXP735"/>
    <mergeCell ref="DXQ735:DXX735"/>
    <mergeCell ref="DXY735:DYF735"/>
    <mergeCell ref="DYG735:DYN735"/>
    <mergeCell ref="DYO735:DYV735"/>
    <mergeCell ref="DYW735:DZD735"/>
    <mergeCell ref="DZE735:DZL735"/>
    <mergeCell ref="DZM735:DZT735"/>
    <mergeCell ref="DZU735:EAB735"/>
    <mergeCell ref="EAC735:EAJ735"/>
    <mergeCell ref="EAK735:EAR735"/>
    <mergeCell ref="EAS735:EAZ735"/>
    <mergeCell ref="EBA735:EBH735"/>
    <mergeCell ref="EBI735:EBP735"/>
    <mergeCell ref="EBQ735:EBX735"/>
    <mergeCell ref="EBY735:ECF735"/>
    <mergeCell ref="ECG735:ECN735"/>
    <mergeCell ref="ECO735:ECV735"/>
    <mergeCell ref="ECW735:EDD735"/>
    <mergeCell ref="EDE735:EDL735"/>
    <mergeCell ref="EDM735:EDT735"/>
    <mergeCell ref="EDU735:EEB735"/>
    <mergeCell ref="EEC735:EEJ735"/>
    <mergeCell ref="EEK735:EER735"/>
    <mergeCell ref="EES735:EEZ735"/>
    <mergeCell ref="EFA735:EFH735"/>
    <mergeCell ref="EFI735:EFP735"/>
    <mergeCell ref="EFQ735:EFX735"/>
    <mergeCell ref="EFY735:EGF735"/>
    <mergeCell ref="EGG735:EGN735"/>
    <mergeCell ref="EGO735:EGV735"/>
    <mergeCell ref="EGW735:EHD735"/>
    <mergeCell ref="EHE735:EHL735"/>
    <mergeCell ref="EHM735:EHT735"/>
    <mergeCell ref="EHU735:EIB735"/>
    <mergeCell ref="EIC735:EIJ735"/>
    <mergeCell ref="EIK735:EIR735"/>
    <mergeCell ref="EIS735:EIZ735"/>
    <mergeCell ref="EJA735:EJH735"/>
    <mergeCell ref="EJI735:EJP735"/>
    <mergeCell ref="EJQ735:EJX735"/>
    <mergeCell ref="EJY735:EKF735"/>
    <mergeCell ref="EKG735:EKN735"/>
    <mergeCell ref="EKO735:EKV735"/>
    <mergeCell ref="EKW735:ELD735"/>
    <mergeCell ref="ELE735:ELL735"/>
    <mergeCell ref="ELM735:ELT735"/>
    <mergeCell ref="ELU735:EMB735"/>
    <mergeCell ref="EMC735:EMJ735"/>
    <mergeCell ref="EMK735:EMR735"/>
    <mergeCell ref="EMS735:EMZ735"/>
    <mergeCell ref="ENA735:ENH735"/>
    <mergeCell ref="ENI735:ENP735"/>
    <mergeCell ref="ENQ735:ENX735"/>
    <mergeCell ref="ENY735:EOF735"/>
    <mergeCell ref="EOG735:EON735"/>
    <mergeCell ref="EOO735:EOV735"/>
    <mergeCell ref="EOW735:EPD735"/>
    <mergeCell ref="EPE735:EPL735"/>
    <mergeCell ref="EPM735:EPT735"/>
    <mergeCell ref="EPU735:EQB735"/>
    <mergeCell ref="EQC735:EQJ735"/>
    <mergeCell ref="EQK735:EQR735"/>
    <mergeCell ref="EQS735:EQZ735"/>
    <mergeCell ref="ERA735:ERH735"/>
    <mergeCell ref="ERI735:ERP735"/>
    <mergeCell ref="ERQ735:ERX735"/>
    <mergeCell ref="ERY735:ESF735"/>
    <mergeCell ref="ESG735:ESN735"/>
    <mergeCell ref="ESO735:ESV735"/>
    <mergeCell ref="ESW735:ETD735"/>
    <mergeCell ref="ETE735:ETL735"/>
    <mergeCell ref="ETM735:ETT735"/>
    <mergeCell ref="ETU735:EUB735"/>
    <mergeCell ref="EUC735:EUJ735"/>
    <mergeCell ref="EUK735:EUR735"/>
    <mergeCell ref="EUS735:EUZ735"/>
    <mergeCell ref="EVA735:EVH735"/>
    <mergeCell ref="EVI735:EVP735"/>
    <mergeCell ref="EVQ735:EVX735"/>
    <mergeCell ref="EVY735:EWF735"/>
    <mergeCell ref="EWG735:EWN735"/>
    <mergeCell ref="EWO735:EWV735"/>
    <mergeCell ref="EWW735:EXD735"/>
    <mergeCell ref="EXE735:EXL735"/>
    <mergeCell ref="EXM735:EXT735"/>
    <mergeCell ref="EXU735:EYB735"/>
    <mergeCell ref="EYC735:EYJ735"/>
    <mergeCell ref="EYK735:EYR735"/>
    <mergeCell ref="EYS735:EYZ735"/>
    <mergeCell ref="EZA735:EZH735"/>
    <mergeCell ref="EZI735:EZP735"/>
    <mergeCell ref="EZQ735:EZX735"/>
    <mergeCell ref="EZY735:FAF735"/>
    <mergeCell ref="FAG735:FAN735"/>
    <mergeCell ref="FAO735:FAV735"/>
    <mergeCell ref="FAW735:FBD735"/>
    <mergeCell ref="FBE735:FBL735"/>
    <mergeCell ref="FBM735:FBT735"/>
    <mergeCell ref="FBU735:FCB735"/>
    <mergeCell ref="FCC735:FCJ735"/>
    <mergeCell ref="FCK735:FCR735"/>
    <mergeCell ref="FCS735:FCZ735"/>
    <mergeCell ref="FDA735:FDH735"/>
    <mergeCell ref="FDI735:FDP735"/>
    <mergeCell ref="FDQ735:FDX735"/>
    <mergeCell ref="FDY735:FEF735"/>
    <mergeCell ref="FEG735:FEN735"/>
    <mergeCell ref="FEO735:FEV735"/>
    <mergeCell ref="FEW735:FFD735"/>
    <mergeCell ref="FFE735:FFL735"/>
    <mergeCell ref="FFM735:FFT735"/>
    <mergeCell ref="FFU735:FGB735"/>
    <mergeCell ref="FGC735:FGJ735"/>
    <mergeCell ref="FGK735:FGR735"/>
    <mergeCell ref="FGS735:FGZ735"/>
    <mergeCell ref="FHA735:FHH735"/>
    <mergeCell ref="FHI735:FHP735"/>
    <mergeCell ref="FHQ735:FHX735"/>
    <mergeCell ref="FHY735:FIF735"/>
    <mergeCell ref="FIG735:FIN735"/>
    <mergeCell ref="FIO735:FIV735"/>
    <mergeCell ref="FIW735:FJD735"/>
    <mergeCell ref="FJE735:FJL735"/>
    <mergeCell ref="FJM735:FJT735"/>
    <mergeCell ref="FJU735:FKB735"/>
    <mergeCell ref="FKC735:FKJ735"/>
    <mergeCell ref="FKK735:FKR735"/>
    <mergeCell ref="FKS735:FKZ735"/>
    <mergeCell ref="FLA735:FLH735"/>
    <mergeCell ref="FLI735:FLP735"/>
    <mergeCell ref="FLQ735:FLX735"/>
    <mergeCell ref="FLY735:FMF735"/>
    <mergeCell ref="FMG735:FMN735"/>
    <mergeCell ref="FMO735:FMV735"/>
    <mergeCell ref="FMW735:FND735"/>
    <mergeCell ref="FNE735:FNL735"/>
    <mergeCell ref="FNM735:FNT735"/>
    <mergeCell ref="FNU735:FOB735"/>
    <mergeCell ref="FOC735:FOJ735"/>
    <mergeCell ref="FOK735:FOR735"/>
    <mergeCell ref="FOS735:FOZ735"/>
    <mergeCell ref="FPA735:FPH735"/>
    <mergeCell ref="FPI735:FPP735"/>
    <mergeCell ref="FPQ735:FPX735"/>
    <mergeCell ref="FPY735:FQF735"/>
    <mergeCell ref="FQG735:FQN735"/>
    <mergeCell ref="FQO735:FQV735"/>
    <mergeCell ref="FQW735:FRD735"/>
    <mergeCell ref="FRE735:FRL735"/>
    <mergeCell ref="FRM735:FRT735"/>
    <mergeCell ref="FRU735:FSB735"/>
    <mergeCell ref="FSC735:FSJ735"/>
    <mergeCell ref="FSK735:FSR735"/>
    <mergeCell ref="FSS735:FSZ735"/>
    <mergeCell ref="FTA735:FTH735"/>
    <mergeCell ref="FTI735:FTP735"/>
    <mergeCell ref="FTQ735:FTX735"/>
    <mergeCell ref="FTY735:FUF735"/>
    <mergeCell ref="FUG735:FUN735"/>
    <mergeCell ref="FUO735:FUV735"/>
    <mergeCell ref="FUW735:FVD735"/>
    <mergeCell ref="FVE735:FVL735"/>
    <mergeCell ref="FVM735:FVT735"/>
    <mergeCell ref="FVU735:FWB735"/>
    <mergeCell ref="FWC735:FWJ735"/>
    <mergeCell ref="FWK735:FWR735"/>
    <mergeCell ref="FWS735:FWZ735"/>
    <mergeCell ref="FXA735:FXH735"/>
    <mergeCell ref="FXI735:FXP735"/>
    <mergeCell ref="FXQ735:FXX735"/>
    <mergeCell ref="FXY735:FYF735"/>
    <mergeCell ref="FYG735:FYN735"/>
    <mergeCell ref="FYO735:FYV735"/>
    <mergeCell ref="FYW735:FZD735"/>
    <mergeCell ref="FZE735:FZL735"/>
    <mergeCell ref="FZM735:FZT735"/>
    <mergeCell ref="FZU735:GAB735"/>
    <mergeCell ref="GAC735:GAJ735"/>
    <mergeCell ref="GAK735:GAR735"/>
    <mergeCell ref="GAS735:GAZ735"/>
    <mergeCell ref="GBA735:GBH735"/>
    <mergeCell ref="GBI735:GBP735"/>
    <mergeCell ref="GBQ735:GBX735"/>
    <mergeCell ref="GBY735:GCF735"/>
    <mergeCell ref="GCG735:GCN735"/>
    <mergeCell ref="GCO735:GCV735"/>
    <mergeCell ref="GCW735:GDD735"/>
    <mergeCell ref="GDE735:GDL735"/>
    <mergeCell ref="GDM735:GDT735"/>
    <mergeCell ref="GDU735:GEB735"/>
    <mergeCell ref="GEC735:GEJ735"/>
    <mergeCell ref="GEK735:GER735"/>
    <mergeCell ref="GES735:GEZ735"/>
    <mergeCell ref="GFA735:GFH735"/>
    <mergeCell ref="GFI735:GFP735"/>
    <mergeCell ref="GFQ735:GFX735"/>
    <mergeCell ref="GFY735:GGF735"/>
    <mergeCell ref="GGG735:GGN735"/>
    <mergeCell ref="GGO735:GGV735"/>
    <mergeCell ref="GGW735:GHD735"/>
    <mergeCell ref="GHE735:GHL735"/>
    <mergeCell ref="GHM735:GHT735"/>
    <mergeCell ref="GHU735:GIB735"/>
    <mergeCell ref="GIC735:GIJ735"/>
    <mergeCell ref="GIK735:GIR735"/>
    <mergeCell ref="GIS735:GIZ735"/>
    <mergeCell ref="GJA735:GJH735"/>
    <mergeCell ref="GJI735:GJP735"/>
    <mergeCell ref="GJQ735:GJX735"/>
    <mergeCell ref="GJY735:GKF735"/>
    <mergeCell ref="GKG735:GKN735"/>
    <mergeCell ref="GKO735:GKV735"/>
    <mergeCell ref="GKW735:GLD735"/>
    <mergeCell ref="GLE735:GLL735"/>
    <mergeCell ref="GLM735:GLT735"/>
    <mergeCell ref="GLU735:GMB735"/>
    <mergeCell ref="GMC735:GMJ735"/>
    <mergeCell ref="GMK735:GMR735"/>
    <mergeCell ref="GMS735:GMZ735"/>
    <mergeCell ref="GNA735:GNH735"/>
    <mergeCell ref="GNI735:GNP735"/>
    <mergeCell ref="GNQ735:GNX735"/>
    <mergeCell ref="GNY735:GOF735"/>
    <mergeCell ref="GOG735:GON735"/>
    <mergeCell ref="GOO735:GOV735"/>
    <mergeCell ref="GOW735:GPD735"/>
    <mergeCell ref="GPE735:GPL735"/>
    <mergeCell ref="GPM735:GPT735"/>
    <mergeCell ref="GPU735:GQB735"/>
    <mergeCell ref="GQC735:GQJ735"/>
    <mergeCell ref="GQK735:GQR735"/>
    <mergeCell ref="GQS735:GQZ735"/>
    <mergeCell ref="GRA735:GRH735"/>
    <mergeCell ref="GRI735:GRP735"/>
    <mergeCell ref="GRQ735:GRX735"/>
    <mergeCell ref="GRY735:GSF735"/>
    <mergeCell ref="GSG735:GSN735"/>
    <mergeCell ref="GSO735:GSV735"/>
    <mergeCell ref="GSW735:GTD735"/>
    <mergeCell ref="GTE735:GTL735"/>
    <mergeCell ref="GTM735:GTT735"/>
    <mergeCell ref="GTU735:GUB735"/>
    <mergeCell ref="GUC735:GUJ735"/>
    <mergeCell ref="GUK735:GUR735"/>
    <mergeCell ref="GUS735:GUZ735"/>
    <mergeCell ref="GVA735:GVH735"/>
    <mergeCell ref="GVI735:GVP735"/>
    <mergeCell ref="GVQ735:GVX735"/>
    <mergeCell ref="GVY735:GWF735"/>
    <mergeCell ref="GWG735:GWN735"/>
    <mergeCell ref="GWO735:GWV735"/>
    <mergeCell ref="GWW735:GXD735"/>
    <mergeCell ref="GXE735:GXL735"/>
    <mergeCell ref="GXM735:GXT735"/>
    <mergeCell ref="GXU735:GYB735"/>
    <mergeCell ref="GYC735:GYJ735"/>
    <mergeCell ref="GYK735:GYR735"/>
    <mergeCell ref="GYS735:GYZ735"/>
    <mergeCell ref="GZA735:GZH735"/>
    <mergeCell ref="GZI735:GZP735"/>
    <mergeCell ref="GZQ735:GZX735"/>
    <mergeCell ref="GZY735:HAF735"/>
    <mergeCell ref="HAG735:HAN735"/>
    <mergeCell ref="HAO735:HAV735"/>
    <mergeCell ref="HAW735:HBD735"/>
    <mergeCell ref="HBE735:HBL735"/>
    <mergeCell ref="HBM735:HBT735"/>
    <mergeCell ref="HBU735:HCB735"/>
    <mergeCell ref="HCC735:HCJ735"/>
    <mergeCell ref="HCK735:HCR735"/>
    <mergeCell ref="HCS735:HCZ735"/>
    <mergeCell ref="HDA735:HDH735"/>
    <mergeCell ref="HDI735:HDP735"/>
    <mergeCell ref="HDQ735:HDX735"/>
    <mergeCell ref="HDY735:HEF735"/>
    <mergeCell ref="HEG735:HEN735"/>
    <mergeCell ref="HEO735:HEV735"/>
    <mergeCell ref="HEW735:HFD735"/>
    <mergeCell ref="HFE735:HFL735"/>
    <mergeCell ref="HFM735:HFT735"/>
    <mergeCell ref="HFU735:HGB735"/>
    <mergeCell ref="HGC735:HGJ735"/>
    <mergeCell ref="HGK735:HGR735"/>
    <mergeCell ref="HGS735:HGZ735"/>
    <mergeCell ref="HHA735:HHH735"/>
    <mergeCell ref="HHI735:HHP735"/>
    <mergeCell ref="HHQ735:HHX735"/>
    <mergeCell ref="HHY735:HIF735"/>
    <mergeCell ref="HIG735:HIN735"/>
    <mergeCell ref="HIO735:HIV735"/>
    <mergeCell ref="HIW735:HJD735"/>
    <mergeCell ref="HJE735:HJL735"/>
    <mergeCell ref="HJM735:HJT735"/>
    <mergeCell ref="HJU735:HKB735"/>
    <mergeCell ref="HKC735:HKJ735"/>
    <mergeCell ref="HKK735:HKR735"/>
    <mergeCell ref="HKS735:HKZ735"/>
    <mergeCell ref="HLA735:HLH735"/>
    <mergeCell ref="HLI735:HLP735"/>
    <mergeCell ref="HLQ735:HLX735"/>
    <mergeCell ref="HLY735:HMF735"/>
    <mergeCell ref="HMG735:HMN735"/>
    <mergeCell ref="HMO735:HMV735"/>
    <mergeCell ref="HMW735:HND735"/>
    <mergeCell ref="HNE735:HNL735"/>
    <mergeCell ref="HNM735:HNT735"/>
    <mergeCell ref="HNU735:HOB735"/>
    <mergeCell ref="HOC735:HOJ735"/>
    <mergeCell ref="HOK735:HOR735"/>
    <mergeCell ref="HOS735:HOZ735"/>
    <mergeCell ref="HPA735:HPH735"/>
    <mergeCell ref="HPI735:HPP735"/>
    <mergeCell ref="HPQ735:HPX735"/>
    <mergeCell ref="HPY735:HQF735"/>
    <mergeCell ref="HQG735:HQN735"/>
    <mergeCell ref="HQO735:HQV735"/>
    <mergeCell ref="HQW735:HRD735"/>
    <mergeCell ref="HRE735:HRL735"/>
    <mergeCell ref="HRM735:HRT735"/>
    <mergeCell ref="HRU735:HSB735"/>
    <mergeCell ref="HSC735:HSJ735"/>
    <mergeCell ref="HSK735:HSR735"/>
    <mergeCell ref="HSS735:HSZ735"/>
    <mergeCell ref="HTA735:HTH735"/>
    <mergeCell ref="HTI735:HTP735"/>
    <mergeCell ref="HTQ735:HTX735"/>
    <mergeCell ref="HTY735:HUF735"/>
    <mergeCell ref="HUG735:HUN735"/>
    <mergeCell ref="HUO735:HUV735"/>
    <mergeCell ref="HUW735:HVD735"/>
    <mergeCell ref="HVE735:HVL735"/>
    <mergeCell ref="HVM735:HVT735"/>
    <mergeCell ref="HVU735:HWB735"/>
    <mergeCell ref="HWC735:HWJ735"/>
    <mergeCell ref="HWK735:HWR735"/>
    <mergeCell ref="HWS735:HWZ735"/>
    <mergeCell ref="HXA735:HXH735"/>
    <mergeCell ref="HXI735:HXP735"/>
    <mergeCell ref="HXQ735:HXX735"/>
    <mergeCell ref="HXY735:HYF735"/>
    <mergeCell ref="HYG735:HYN735"/>
    <mergeCell ref="HYO735:HYV735"/>
    <mergeCell ref="HYW735:HZD735"/>
    <mergeCell ref="HZE735:HZL735"/>
    <mergeCell ref="HZM735:HZT735"/>
    <mergeCell ref="HZU735:IAB735"/>
    <mergeCell ref="IAC735:IAJ735"/>
    <mergeCell ref="IAK735:IAR735"/>
    <mergeCell ref="IAS735:IAZ735"/>
    <mergeCell ref="IBA735:IBH735"/>
    <mergeCell ref="IBI735:IBP735"/>
    <mergeCell ref="IBQ735:IBX735"/>
    <mergeCell ref="IBY735:ICF735"/>
    <mergeCell ref="ICG735:ICN735"/>
    <mergeCell ref="ICO735:ICV735"/>
    <mergeCell ref="ICW735:IDD735"/>
    <mergeCell ref="IDE735:IDL735"/>
    <mergeCell ref="IDM735:IDT735"/>
    <mergeCell ref="IDU735:IEB735"/>
    <mergeCell ref="IEC735:IEJ735"/>
    <mergeCell ref="IEK735:IER735"/>
    <mergeCell ref="IES735:IEZ735"/>
    <mergeCell ref="IFA735:IFH735"/>
    <mergeCell ref="IFI735:IFP735"/>
    <mergeCell ref="IFQ735:IFX735"/>
    <mergeCell ref="IFY735:IGF735"/>
    <mergeCell ref="IGG735:IGN735"/>
    <mergeCell ref="IGO735:IGV735"/>
    <mergeCell ref="IGW735:IHD735"/>
    <mergeCell ref="IHE735:IHL735"/>
    <mergeCell ref="IHM735:IHT735"/>
    <mergeCell ref="IHU735:IIB735"/>
    <mergeCell ref="IIC735:IIJ735"/>
    <mergeCell ref="IIK735:IIR735"/>
    <mergeCell ref="IIS735:IIZ735"/>
    <mergeCell ref="IJA735:IJH735"/>
    <mergeCell ref="IJI735:IJP735"/>
    <mergeCell ref="IJQ735:IJX735"/>
    <mergeCell ref="IJY735:IKF735"/>
    <mergeCell ref="IKG735:IKN735"/>
    <mergeCell ref="IKO735:IKV735"/>
    <mergeCell ref="IKW735:ILD735"/>
    <mergeCell ref="ILE735:ILL735"/>
    <mergeCell ref="ILM735:ILT735"/>
    <mergeCell ref="ILU735:IMB735"/>
    <mergeCell ref="IMC735:IMJ735"/>
    <mergeCell ref="IMK735:IMR735"/>
    <mergeCell ref="IMS735:IMZ735"/>
    <mergeCell ref="INA735:INH735"/>
    <mergeCell ref="INI735:INP735"/>
    <mergeCell ref="INQ735:INX735"/>
    <mergeCell ref="INY735:IOF735"/>
    <mergeCell ref="IOG735:ION735"/>
    <mergeCell ref="IOO735:IOV735"/>
    <mergeCell ref="IOW735:IPD735"/>
    <mergeCell ref="IPE735:IPL735"/>
    <mergeCell ref="IPM735:IPT735"/>
    <mergeCell ref="IPU735:IQB735"/>
    <mergeCell ref="IQC735:IQJ735"/>
    <mergeCell ref="IQK735:IQR735"/>
    <mergeCell ref="IQS735:IQZ735"/>
    <mergeCell ref="IRA735:IRH735"/>
    <mergeCell ref="IRI735:IRP735"/>
    <mergeCell ref="IRQ735:IRX735"/>
    <mergeCell ref="IRY735:ISF735"/>
    <mergeCell ref="ISG735:ISN735"/>
    <mergeCell ref="ISO735:ISV735"/>
    <mergeCell ref="ISW735:ITD735"/>
    <mergeCell ref="ITE735:ITL735"/>
    <mergeCell ref="ITM735:ITT735"/>
    <mergeCell ref="ITU735:IUB735"/>
    <mergeCell ref="IUC735:IUJ735"/>
    <mergeCell ref="IUK735:IUR735"/>
    <mergeCell ref="IUS735:IUZ735"/>
    <mergeCell ref="IVA735:IVH735"/>
    <mergeCell ref="IVI735:IVP735"/>
    <mergeCell ref="IVQ735:IVX735"/>
    <mergeCell ref="IVY735:IWF735"/>
    <mergeCell ref="IWG735:IWN735"/>
    <mergeCell ref="IWO735:IWV735"/>
    <mergeCell ref="IWW735:IXD735"/>
    <mergeCell ref="IXE735:IXL735"/>
    <mergeCell ref="IXM735:IXT735"/>
    <mergeCell ref="IXU735:IYB735"/>
    <mergeCell ref="IYC735:IYJ735"/>
    <mergeCell ref="IYK735:IYR735"/>
    <mergeCell ref="IYS735:IYZ735"/>
    <mergeCell ref="IZA735:IZH735"/>
    <mergeCell ref="IZI735:IZP735"/>
    <mergeCell ref="IZQ735:IZX735"/>
    <mergeCell ref="IZY735:JAF735"/>
    <mergeCell ref="JAG735:JAN735"/>
    <mergeCell ref="JAO735:JAV735"/>
    <mergeCell ref="JAW735:JBD735"/>
    <mergeCell ref="JBE735:JBL735"/>
    <mergeCell ref="JBM735:JBT735"/>
    <mergeCell ref="JBU735:JCB735"/>
    <mergeCell ref="JCC735:JCJ735"/>
    <mergeCell ref="JCK735:JCR735"/>
    <mergeCell ref="JCS735:JCZ735"/>
    <mergeCell ref="JDA735:JDH735"/>
    <mergeCell ref="JDI735:JDP735"/>
    <mergeCell ref="JDQ735:JDX735"/>
    <mergeCell ref="JDY735:JEF735"/>
    <mergeCell ref="JEG735:JEN735"/>
    <mergeCell ref="JEO735:JEV735"/>
    <mergeCell ref="JEW735:JFD735"/>
    <mergeCell ref="JFE735:JFL735"/>
    <mergeCell ref="JFM735:JFT735"/>
    <mergeCell ref="JFU735:JGB735"/>
    <mergeCell ref="JGC735:JGJ735"/>
    <mergeCell ref="JGK735:JGR735"/>
    <mergeCell ref="JGS735:JGZ735"/>
    <mergeCell ref="JHA735:JHH735"/>
    <mergeCell ref="JHI735:JHP735"/>
    <mergeCell ref="JHQ735:JHX735"/>
    <mergeCell ref="JHY735:JIF735"/>
    <mergeCell ref="JIG735:JIN735"/>
    <mergeCell ref="JIO735:JIV735"/>
    <mergeCell ref="JIW735:JJD735"/>
    <mergeCell ref="JJE735:JJL735"/>
    <mergeCell ref="JJM735:JJT735"/>
    <mergeCell ref="JJU735:JKB735"/>
    <mergeCell ref="JKC735:JKJ735"/>
    <mergeCell ref="JKK735:JKR735"/>
    <mergeCell ref="JKS735:JKZ735"/>
    <mergeCell ref="JLA735:JLH735"/>
    <mergeCell ref="JLI735:JLP735"/>
    <mergeCell ref="JLQ735:JLX735"/>
    <mergeCell ref="JLY735:JMF735"/>
    <mergeCell ref="JMG735:JMN735"/>
    <mergeCell ref="JMO735:JMV735"/>
    <mergeCell ref="JMW735:JND735"/>
    <mergeCell ref="JNE735:JNL735"/>
    <mergeCell ref="JNM735:JNT735"/>
    <mergeCell ref="JNU735:JOB735"/>
    <mergeCell ref="JOC735:JOJ735"/>
    <mergeCell ref="JOK735:JOR735"/>
    <mergeCell ref="JOS735:JOZ735"/>
    <mergeCell ref="JPA735:JPH735"/>
    <mergeCell ref="JPI735:JPP735"/>
    <mergeCell ref="JPQ735:JPX735"/>
    <mergeCell ref="JPY735:JQF735"/>
    <mergeCell ref="JQG735:JQN735"/>
    <mergeCell ref="JQO735:JQV735"/>
    <mergeCell ref="JQW735:JRD735"/>
    <mergeCell ref="JRE735:JRL735"/>
    <mergeCell ref="JRM735:JRT735"/>
    <mergeCell ref="JRU735:JSB735"/>
    <mergeCell ref="JSC735:JSJ735"/>
    <mergeCell ref="JSK735:JSR735"/>
    <mergeCell ref="JSS735:JSZ735"/>
    <mergeCell ref="JTA735:JTH735"/>
    <mergeCell ref="JTI735:JTP735"/>
    <mergeCell ref="JTQ735:JTX735"/>
    <mergeCell ref="JTY735:JUF735"/>
    <mergeCell ref="JUG735:JUN735"/>
    <mergeCell ref="JUO735:JUV735"/>
    <mergeCell ref="JUW735:JVD735"/>
    <mergeCell ref="JVE735:JVL735"/>
    <mergeCell ref="JVM735:JVT735"/>
    <mergeCell ref="JVU735:JWB735"/>
    <mergeCell ref="JWC735:JWJ735"/>
    <mergeCell ref="JWK735:JWR735"/>
    <mergeCell ref="JWS735:JWZ735"/>
    <mergeCell ref="JXA735:JXH735"/>
    <mergeCell ref="JXI735:JXP735"/>
    <mergeCell ref="JXQ735:JXX735"/>
    <mergeCell ref="JXY735:JYF735"/>
    <mergeCell ref="JYG735:JYN735"/>
    <mergeCell ref="JYO735:JYV735"/>
    <mergeCell ref="JYW735:JZD735"/>
    <mergeCell ref="JZE735:JZL735"/>
    <mergeCell ref="JZM735:JZT735"/>
    <mergeCell ref="JZU735:KAB735"/>
    <mergeCell ref="KAC735:KAJ735"/>
    <mergeCell ref="KAK735:KAR735"/>
    <mergeCell ref="KAS735:KAZ735"/>
    <mergeCell ref="KBA735:KBH735"/>
    <mergeCell ref="KBI735:KBP735"/>
    <mergeCell ref="KBQ735:KBX735"/>
    <mergeCell ref="KBY735:KCF735"/>
    <mergeCell ref="KCG735:KCN735"/>
    <mergeCell ref="KCO735:KCV735"/>
    <mergeCell ref="KCW735:KDD735"/>
    <mergeCell ref="KDE735:KDL735"/>
    <mergeCell ref="KDM735:KDT735"/>
    <mergeCell ref="KDU735:KEB735"/>
    <mergeCell ref="KEC735:KEJ735"/>
    <mergeCell ref="KEK735:KER735"/>
    <mergeCell ref="KES735:KEZ735"/>
    <mergeCell ref="KFA735:KFH735"/>
    <mergeCell ref="KFI735:KFP735"/>
    <mergeCell ref="KFQ735:KFX735"/>
    <mergeCell ref="KFY735:KGF735"/>
    <mergeCell ref="KGG735:KGN735"/>
    <mergeCell ref="KGO735:KGV735"/>
    <mergeCell ref="KGW735:KHD735"/>
    <mergeCell ref="KHE735:KHL735"/>
    <mergeCell ref="KHM735:KHT735"/>
    <mergeCell ref="KHU735:KIB735"/>
    <mergeCell ref="KIC735:KIJ735"/>
    <mergeCell ref="KIK735:KIR735"/>
    <mergeCell ref="KIS735:KIZ735"/>
    <mergeCell ref="KJA735:KJH735"/>
    <mergeCell ref="KJI735:KJP735"/>
    <mergeCell ref="KJQ735:KJX735"/>
    <mergeCell ref="KJY735:KKF735"/>
    <mergeCell ref="KKG735:KKN735"/>
    <mergeCell ref="KKO735:KKV735"/>
    <mergeCell ref="KKW735:KLD735"/>
    <mergeCell ref="KLE735:KLL735"/>
    <mergeCell ref="KLM735:KLT735"/>
    <mergeCell ref="KLU735:KMB735"/>
    <mergeCell ref="KMC735:KMJ735"/>
    <mergeCell ref="KMK735:KMR735"/>
    <mergeCell ref="KMS735:KMZ735"/>
    <mergeCell ref="KNA735:KNH735"/>
    <mergeCell ref="KNI735:KNP735"/>
    <mergeCell ref="KNQ735:KNX735"/>
    <mergeCell ref="KNY735:KOF735"/>
    <mergeCell ref="KOG735:KON735"/>
    <mergeCell ref="KOO735:KOV735"/>
    <mergeCell ref="KOW735:KPD735"/>
    <mergeCell ref="KPE735:KPL735"/>
    <mergeCell ref="KPM735:KPT735"/>
    <mergeCell ref="KPU735:KQB735"/>
    <mergeCell ref="KQC735:KQJ735"/>
    <mergeCell ref="KQK735:KQR735"/>
    <mergeCell ref="KQS735:KQZ735"/>
    <mergeCell ref="KRA735:KRH735"/>
    <mergeCell ref="KRI735:KRP735"/>
    <mergeCell ref="KRQ735:KRX735"/>
    <mergeCell ref="KRY735:KSF735"/>
    <mergeCell ref="KSG735:KSN735"/>
    <mergeCell ref="KSO735:KSV735"/>
    <mergeCell ref="KSW735:KTD735"/>
    <mergeCell ref="KTE735:KTL735"/>
    <mergeCell ref="KTM735:KTT735"/>
    <mergeCell ref="KTU735:KUB735"/>
    <mergeCell ref="KUC735:KUJ735"/>
    <mergeCell ref="KUK735:KUR735"/>
    <mergeCell ref="KUS735:KUZ735"/>
    <mergeCell ref="KVA735:KVH735"/>
    <mergeCell ref="KVI735:KVP735"/>
    <mergeCell ref="KVQ735:KVX735"/>
    <mergeCell ref="KVY735:KWF735"/>
    <mergeCell ref="KWG735:KWN735"/>
    <mergeCell ref="KWO735:KWV735"/>
    <mergeCell ref="KWW735:KXD735"/>
    <mergeCell ref="KXE735:KXL735"/>
    <mergeCell ref="KXM735:KXT735"/>
    <mergeCell ref="KXU735:KYB735"/>
    <mergeCell ref="KYC735:KYJ735"/>
    <mergeCell ref="KYK735:KYR735"/>
    <mergeCell ref="KYS735:KYZ735"/>
    <mergeCell ref="KZA735:KZH735"/>
    <mergeCell ref="KZI735:KZP735"/>
    <mergeCell ref="KZQ735:KZX735"/>
    <mergeCell ref="KZY735:LAF735"/>
    <mergeCell ref="LAG735:LAN735"/>
    <mergeCell ref="LAO735:LAV735"/>
    <mergeCell ref="LAW735:LBD735"/>
    <mergeCell ref="LBE735:LBL735"/>
    <mergeCell ref="LBM735:LBT735"/>
    <mergeCell ref="LBU735:LCB735"/>
    <mergeCell ref="LCC735:LCJ735"/>
    <mergeCell ref="LCK735:LCR735"/>
    <mergeCell ref="LCS735:LCZ735"/>
    <mergeCell ref="LDA735:LDH735"/>
    <mergeCell ref="LDI735:LDP735"/>
    <mergeCell ref="LDQ735:LDX735"/>
    <mergeCell ref="LDY735:LEF735"/>
    <mergeCell ref="LEG735:LEN735"/>
    <mergeCell ref="LEO735:LEV735"/>
    <mergeCell ref="LEW735:LFD735"/>
    <mergeCell ref="LFE735:LFL735"/>
    <mergeCell ref="LFM735:LFT735"/>
    <mergeCell ref="LFU735:LGB735"/>
    <mergeCell ref="LGC735:LGJ735"/>
    <mergeCell ref="LGK735:LGR735"/>
    <mergeCell ref="LGS735:LGZ735"/>
    <mergeCell ref="LHA735:LHH735"/>
    <mergeCell ref="LHI735:LHP735"/>
    <mergeCell ref="LHQ735:LHX735"/>
    <mergeCell ref="LHY735:LIF735"/>
    <mergeCell ref="LIG735:LIN735"/>
    <mergeCell ref="LIO735:LIV735"/>
    <mergeCell ref="LIW735:LJD735"/>
    <mergeCell ref="LJE735:LJL735"/>
    <mergeCell ref="LJM735:LJT735"/>
    <mergeCell ref="LJU735:LKB735"/>
    <mergeCell ref="LKC735:LKJ735"/>
    <mergeCell ref="LKK735:LKR735"/>
    <mergeCell ref="LKS735:LKZ735"/>
    <mergeCell ref="LLA735:LLH735"/>
    <mergeCell ref="LLI735:LLP735"/>
    <mergeCell ref="LLQ735:LLX735"/>
    <mergeCell ref="LLY735:LMF735"/>
    <mergeCell ref="LMG735:LMN735"/>
    <mergeCell ref="LMO735:LMV735"/>
    <mergeCell ref="LMW735:LND735"/>
    <mergeCell ref="LNE735:LNL735"/>
    <mergeCell ref="LNM735:LNT735"/>
    <mergeCell ref="LNU735:LOB735"/>
    <mergeCell ref="LOC735:LOJ735"/>
    <mergeCell ref="LOK735:LOR735"/>
    <mergeCell ref="LOS735:LOZ735"/>
    <mergeCell ref="LPA735:LPH735"/>
    <mergeCell ref="LPI735:LPP735"/>
    <mergeCell ref="LPQ735:LPX735"/>
    <mergeCell ref="LPY735:LQF735"/>
    <mergeCell ref="LQG735:LQN735"/>
    <mergeCell ref="LQO735:LQV735"/>
    <mergeCell ref="LQW735:LRD735"/>
    <mergeCell ref="LRE735:LRL735"/>
    <mergeCell ref="LRM735:LRT735"/>
    <mergeCell ref="LRU735:LSB735"/>
    <mergeCell ref="LSC735:LSJ735"/>
    <mergeCell ref="LSK735:LSR735"/>
    <mergeCell ref="LSS735:LSZ735"/>
    <mergeCell ref="LTA735:LTH735"/>
    <mergeCell ref="LTI735:LTP735"/>
    <mergeCell ref="LTQ735:LTX735"/>
    <mergeCell ref="LTY735:LUF735"/>
    <mergeCell ref="LUG735:LUN735"/>
    <mergeCell ref="LUO735:LUV735"/>
    <mergeCell ref="LUW735:LVD735"/>
    <mergeCell ref="LVE735:LVL735"/>
    <mergeCell ref="LVM735:LVT735"/>
    <mergeCell ref="LVU735:LWB735"/>
    <mergeCell ref="LWC735:LWJ735"/>
    <mergeCell ref="LWK735:LWR735"/>
    <mergeCell ref="LWS735:LWZ735"/>
    <mergeCell ref="LXA735:LXH735"/>
    <mergeCell ref="LXI735:LXP735"/>
    <mergeCell ref="LXQ735:LXX735"/>
    <mergeCell ref="LXY735:LYF735"/>
    <mergeCell ref="LYG735:LYN735"/>
    <mergeCell ref="LYO735:LYV735"/>
    <mergeCell ref="LYW735:LZD735"/>
    <mergeCell ref="LZE735:LZL735"/>
    <mergeCell ref="LZM735:LZT735"/>
    <mergeCell ref="LZU735:MAB735"/>
    <mergeCell ref="MAC735:MAJ735"/>
    <mergeCell ref="MAK735:MAR735"/>
    <mergeCell ref="MAS735:MAZ735"/>
    <mergeCell ref="MBA735:MBH735"/>
    <mergeCell ref="MBI735:MBP735"/>
    <mergeCell ref="MBQ735:MBX735"/>
    <mergeCell ref="MBY735:MCF735"/>
    <mergeCell ref="MCG735:MCN735"/>
    <mergeCell ref="MCO735:MCV735"/>
    <mergeCell ref="MCW735:MDD735"/>
    <mergeCell ref="MDE735:MDL735"/>
    <mergeCell ref="MDM735:MDT735"/>
    <mergeCell ref="MDU735:MEB735"/>
    <mergeCell ref="MEC735:MEJ735"/>
    <mergeCell ref="MEK735:MER735"/>
    <mergeCell ref="MES735:MEZ735"/>
    <mergeCell ref="MFA735:MFH735"/>
    <mergeCell ref="MFI735:MFP735"/>
    <mergeCell ref="MFQ735:MFX735"/>
    <mergeCell ref="MFY735:MGF735"/>
    <mergeCell ref="MGG735:MGN735"/>
    <mergeCell ref="MGO735:MGV735"/>
    <mergeCell ref="MGW735:MHD735"/>
    <mergeCell ref="MHE735:MHL735"/>
    <mergeCell ref="MHM735:MHT735"/>
    <mergeCell ref="MHU735:MIB735"/>
    <mergeCell ref="MIC735:MIJ735"/>
    <mergeCell ref="MIK735:MIR735"/>
    <mergeCell ref="MIS735:MIZ735"/>
    <mergeCell ref="MJA735:MJH735"/>
    <mergeCell ref="MJI735:MJP735"/>
    <mergeCell ref="MJQ735:MJX735"/>
    <mergeCell ref="MJY735:MKF735"/>
    <mergeCell ref="MKG735:MKN735"/>
    <mergeCell ref="MKO735:MKV735"/>
    <mergeCell ref="MKW735:MLD735"/>
    <mergeCell ref="MLE735:MLL735"/>
    <mergeCell ref="MLM735:MLT735"/>
    <mergeCell ref="MLU735:MMB735"/>
    <mergeCell ref="MMC735:MMJ735"/>
    <mergeCell ref="MMK735:MMR735"/>
    <mergeCell ref="MMS735:MMZ735"/>
    <mergeCell ref="MNA735:MNH735"/>
    <mergeCell ref="MNI735:MNP735"/>
    <mergeCell ref="MNQ735:MNX735"/>
    <mergeCell ref="MNY735:MOF735"/>
    <mergeCell ref="MOG735:MON735"/>
    <mergeCell ref="MOO735:MOV735"/>
    <mergeCell ref="MOW735:MPD735"/>
    <mergeCell ref="MPE735:MPL735"/>
    <mergeCell ref="MPM735:MPT735"/>
    <mergeCell ref="MPU735:MQB735"/>
    <mergeCell ref="MQC735:MQJ735"/>
    <mergeCell ref="MQK735:MQR735"/>
    <mergeCell ref="MQS735:MQZ735"/>
    <mergeCell ref="MRA735:MRH735"/>
    <mergeCell ref="MRI735:MRP735"/>
    <mergeCell ref="MRQ735:MRX735"/>
    <mergeCell ref="MRY735:MSF735"/>
    <mergeCell ref="MSG735:MSN735"/>
    <mergeCell ref="MSO735:MSV735"/>
    <mergeCell ref="MSW735:MTD735"/>
    <mergeCell ref="MTE735:MTL735"/>
    <mergeCell ref="MTM735:MTT735"/>
    <mergeCell ref="MTU735:MUB735"/>
    <mergeCell ref="MUC735:MUJ735"/>
    <mergeCell ref="MUK735:MUR735"/>
    <mergeCell ref="MUS735:MUZ735"/>
    <mergeCell ref="MVA735:MVH735"/>
    <mergeCell ref="MVI735:MVP735"/>
    <mergeCell ref="MVQ735:MVX735"/>
    <mergeCell ref="MVY735:MWF735"/>
    <mergeCell ref="MWG735:MWN735"/>
    <mergeCell ref="MWO735:MWV735"/>
    <mergeCell ref="MWW735:MXD735"/>
    <mergeCell ref="MXE735:MXL735"/>
    <mergeCell ref="MXM735:MXT735"/>
    <mergeCell ref="MXU735:MYB735"/>
    <mergeCell ref="MYC735:MYJ735"/>
    <mergeCell ref="MYK735:MYR735"/>
    <mergeCell ref="MYS735:MYZ735"/>
    <mergeCell ref="MZA735:MZH735"/>
    <mergeCell ref="MZI735:MZP735"/>
    <mergeCell ref="MZQ735:MZX735"/>
    <mergeCell ref="MZY735:NAF735"/>
    <mergeCell ref="NAG735:NAN735"/>
    <mergeCell ref="NAO735:NAV735"/>
    <mergeCell ref="NAW735:NBD735"/>
    <mergeCell ref="NBE735:NBL735"/>
    <mergeCell ref="NBM735:NBT735"/>
    <mergeCell ref="NBU735:NCB735"/>
    <mergeCell ref="NCC735:NCJ735"/>
    <mergeCell ref="NCK735:NCR735"/>
    <mergeCell ref="NCS735:NCZ735"/>
    <mergeCell ref="NDA735:NDH735"/>
    <mergeCell ref="NDI735:NDP735"/>
    <mergeCell ref="NDQ735:NDX735"/>
    <mergeCell ref="NDY735:NEF735"/>
    <mergeCell ref="NEG735:NEN735"/>
    <mergeCell ref="NEO735:NEV735"/>
    <mergeCell ref="NEW735:NFD735"/>
    <mergeCell ref="NFE735:NFL735"/>
    <mergeCell ref="NFM735:NFT735"/>
    <mergeCell ref="NFU735:NGB735"/>
    <mergeCell ref="NGC735:NGJ735"/>
    <mergeCell ref="NGK735:NGR735"/>
    <mergeCell ref="NGS735:NGZ735"/>
    <mergeCell ref="NHA735:NHH735"/>
    <mergeCell ref="NHI735:NHP735"/>
    <mergeCell ref="NHQ735:NHX735"/>
    <mergeCell ref="NHY735:NIF735"/>
    <mergeCell ref="NIG735:NIN735"/>
    <mergeCell ref="NIO735:NIV735"/>
    <mergeCell ref="NIW735:NJD735"/>
    <mergeCell ref="NJE735:NJL735"/>
    <mergeCell ref="NJM735:NJT735"/>
    <mergeCell ref="NJU735:NKB735"/>
    <mergeCell ref="NKC735:NKJ735"/>
    <mergeCell ref="NKK735:NKR735"/>
    <mergeCell ref="NKS735:NKZ735"/>
    <mergeCell ref="NLA735:NLH735"/>
    <mergeCell ref="NLI735:NLP735"/>
    <mergeCell ref="NLQ735:NLX735"/>
    <mergeCell ref="NLY735:NMF735"/>
    <mergeCell ref="NMG735:NMN735"/>
    <mergeCell ref="NMO735:NMV735"/>
    <mergeCell ref="NMW735:NND735"/>
    <mergeCell ref="NNE735:NNL735"/>
    <mergeCell ref="NNM735:NNT735"/>
    <mergeCell ref="NNU735:NOB735"/>
    <mergeCell ref="NOC735:NOJ735"/>
    <mergeCell ref="NOK735:NOR735"/>
    <mergeCell ref="NOS735:NOZ735"/>
    <mergeCell ref="NPA735:NPH735"/>
    <mergeCell ref="NPI735:NPP735"/>
    <mergeCell ref="NPQ735:NPX735"/>
    <mergeCell ref="NPY735:NQF735"/>
    <mergeCell ref="NQG735:NQN735"/>
    <mergeCell ref="NQO735:NQV735"/>
    <mergeCell ref="NQW735:NRD735"/>
    <mergeCell ref="NRE735:NRL735"/>
    <mergeCell ref="NRM735:NRT735"/>
    <mergeCell ref="NRU735:NSB735"/>
    <mergeCell ref="NSC735:NSJ735"/>
    <mergeCell ref="NSK735:NSR735"/>
    <mergeCell ref="NSS735:NSZ735"/>
    <mergeCell ref="NTA735:NTH735"/>
    <mergeCell ref="NTI735:NTP735"/>
    <mergeCell ref="NTQ735:NTX735"/>
    <mergeCell ref="NTY735:NUF735"/>
    <mergeCell ref="NUG735:NUN735"/>
    <mergeCell ref="NUO735:NUV735"/>
    <mergeCell ref="NUW735:NVD735"/>
    <mergeCell ref="NVE735:NVL735"/>
    <mergeCell ref="NVM735:NVT735"/>
    <mergeCell ref="NVU735:NWB735"/>
    <mergeCell ref="NWC735:NWJ735"/>
    <mergeCell ref="NWK735:NWR735"/>
    <mergeCell ref="NWS735:NWZ735"/>
    <mergeCell ref="NXA735:NXH735"/>
    <mergeCell ref="NXI735:NXP735"/>
    <mergeCell ref="NXQ735:NXX735"/>
    <mergeCell ref="NXY735:NYF735"/>
    <mergeCell ref="NYG735:NYN735"/>
    <mergeCell ref="NYO735:NYV735"/>
    <mergeCell ref="NYW735:NZD735"/>
    <mergeCell ref="NZE735:NZL735"/>
    <mergeCell ref="NZM735:NZT735"/>
    <mergeCell ref="NZU735:OAB735"/>
    <mergeCell ref="OAC735:OAJ735"/>
    <mergeCell ref="OAK735:OAR735"/>
    <mergeCell ref="OAS735:OAZ735"/>
    <mergeCell ref="OBA735:OBH735"/>
    <mergeCell ref="OBI735:OBP735"/>
    <mergeCell ref="OBQ735:OBX735"/>
    <mergeCell ref="OBY735:OCF735"/>
    <mergeCell ref="OCG735:OCN735"/>
    <mergeCell ref="OCO735:OCV735"/>
    <mergeCell ref="OCW735:ODD735"/>
    <mergeCell ref="ODE735:ODL735"/>
    <mergeCell ref="ODM735:ODT735"/>
    <mergeCell ref="ODU735:OEB735"/>
    <mergeCell ref="OEC735:OEJ735"/>
    <mergeCell ref="OEK735:OER735"/>
    <mergeCell ref="OES735:OEZ735"/>
    <mergeCell ref="OFA735:OFH735"/>
    <mergeCell ref="OFI735:OFP735"/>
    <mergeCell ref="OFQ735:OFX735"/>
    <mergeCell ref="OFY735:OGF735"/>
    <mergeCell ref="OGG735:OGN735"/>
    <mergeCell ref="OGO735:OGV735"/>
    <mergeCell ref="OGW735:OHD735"/>
    <mergeCell ref="OHE735:OHL735"/>
    <mergeCell ref="OHM735:OHT735"/>
    <mergeCell ref="OHU735:OIB735"/>
    <mergeCell ref="OIC735:OIJ735"/>
    <mergeCell ref="OIK735:OIR735"/>
    <mergeCell ref="OIS735:OIZ735"/>
    <mergeCell ref="OJA735:OJH735"/>
    <mergeCell ref="OJI735:OJP735"/>
    <mergeCell ref="OJQ735:OJX735"/>
    <mergeCell ref="OJY735:OKF735"/>
    <mergeCell ref="OKG735:OKN735"/>
    <mergeCell ref="OKO735:OKV735"/>
    <mergeCell ref="OKW735:OLD735"/>
    <mergeCell ref="OLE735:OLL735"/>
    <mergeCell ref="OLM735:OLT735"/>
    <mergeCell ref="OLU735:OMB735"/>
    <mergeCell ref="OMC735:OMJ735"/>
    <mergeCell ref="OMK735:OMR735"/>
    <mergeCell ref="OMS735:OMZ735"/>
    <mergeCell ref="ONA735:ONH735"/>
    <mergeCell ref="ONI735:ONP735"/>
    <mergeCell ref="ONQ735:ONX735"/>
    <mergeCell ref="ONY735:OOF735"/>
    <mergeCell ref="OOG735:OON735"/>
    <mergeCell ref="OOO735:OOV735"/>
    <mergeCell ref="OOW735:OPD735"/>
    <mergeCell ref="OPE735:OPL735"/>
    <mergeCell ref="OPM735:OPT735"/>
    <mergeCell ref="OPU735:OQB735"/>
    <mergeCell ref="OQC735:OQJ735"/>
    <mergeCell ref="OQK735:OQR735"/>
    <mergeCell ref="OQS735:OQZ735"/>
    <mergeCell ref="ORA735:ORH735"/>
    <mergeCell ref="ORI735:ORP735"/>
    <mergeCell ref="ORQ735:ORX735"/>
    <mergeCell ref="ORY735:OSF735"/>
    <mergeCell ref="OSG735:OSN735"/>
    <mergeCell ref="OSO735:OSV735"/>
    <mergeCell ref="OSW735:OTD735"/>
    <mergeCell ref="OTE735:OTL735"/>
    <mergeCell ref="OTM735:OTT735"/>
    <mergeCell ref="OTU735:OUB735"/>
    <mergeCell ref="OUC735:OUJ735"/>
    <mergeCell ref="OUK735:OUR735"/>
    <mergeCell ref="OUS735:OUZ735"/>
    <mergeCell ref="OVA735:OVH735"/>
    <mergeCell ref="OVI735:OVP735"/>
    <mergeCell ref="OVQ735:OVX735"/>
    <mergeCell ref="OVY735:OWF735"/>
    <mergeCell ref="OWG735:OWN735"/>
    <mergeCell ref="OWO735:OWV735"/>
    <mergeCell ref="OWW735:OXD735"/>
    <mergeCell ref="OXE735:OXL735"/>
    <mergeCell ref="OXM735:OXT735"/>
    <mergeCell ref="OXU735:OYB735"/>
    <mergeCell ref="OYC735:OYJ735"/>
    <mergeCell ref="OYK735:OYR735"/>
    <mergeCell ref="OYS735:OYZ735"/>
    <mergeCell ref="OZA735:OZH735"/>
    <mergeCell ref="OZI735:OZP735"/>
    <mergeCell ref="OZQ735:OZX735"/>
    <mergeCell ref="OZY735:PAF735"/>
    <mergeCell ref="PAG735:PAN735"/>
    <mergeCell ref="PAO735:PAV735"/>
    <mergeCell ref="PAW735:PBD735"/>
    <mergeCell ref="PBE735:PBL735"/>
    <mergeCell ref="PBM735:PBT735"/>
    <mergeCell ref="PBU735:PCB735"/>
    <mergeCell ref="PCC735:PCJ735"/>
    <mergeCell ref="PCK735:PCR735"/>
    <mergeCell ref="PCS735:PCZ735"/>
    <mergeCell ref="PDA735:PDH735"/>
    <mergeCell ref="PDI735:PDP735"/>
    <mergeCell ref="PDQ735:PDX735"/>
    <mergeCell ref="PDY735:PEF735"/>
    <mergeCell ref="PEG735:PEN735"/>
    <mergeCell ref="PEO735:PEV735"/>
    <mergeCell ref="PEW735:PFD735"/>
    <mergeCell ref="PFE735:PFL735"/>
    <mergeCell ref="PFM735:PFT735"/>
    <mergeCell ref="PFU735:PGB735"/>
    <mergeCell ref="PGC735:PGJ735"/>
    <mergeCell ref="PGK735:PGR735"/>
    <mergeCell ref="PGS735:PGZ735"/>
    <mergeCell ref="PHA735:PHH735"/>
    <mergeCell ref="PHI735:PHP735"/>
    <mergeCell ref="PHQ735:PHX735"/>
    <mergeCell ref="PHY735:PIF735"/>
    <mergeCell ref="PIG735:PIN735"/>
    <mergeCell ref="PIO735:PIV735"/>
    <mergeCell ref="PIW735:PJD735"/>
    <mergeCell ref="PJE735:PJL735"/>
    <mergeCell ref="PJM735:PJT735"/>
    <mergeCell ref="PJU735:PKB735"/>
    <mergeCell ref="PKC735:PKJ735"/>
    <mergeCell ref="PKK735:PKR735"/>
    <mergeCell ref="PKS735:PKZ735"/>
    <mergeCell ref="PLA735:PLH735"/>
    <mergeCell ref="PLI735:PLP735"/>
    <mergeCell ref="PLQ735:PLX735"/>
    <mergeCell ref="PLY735:PMF735"/>
    <mergeCell ref="PMG735:PMN735"/>
    <mergeCell ref="PMO735:PMV735"/>
    <mergeCell ref="PMW735:PND735"/>
    <mergeCell ref="PNE735:PNL735"/>
    <mergeCell ref="PNM735:PNT735"/>
    <mergeCell ref="PNU735:POB735"/>
    <mergeCell ref="POC735:POJ735"/>
    <mergeCell ref="POK735:POR735"/>
    <mergeCell ref="POS735:POZ735"/>
    <mergeCell ref="PPA735:PPH735"/>
    <mergeCell ref="PPI735:PPP735"/>
    <mergeCell ref="PPQ735:PPX735"/>
    <mergeCell ref="PPY735:PQF735"/>
    <mergeCell ref="PQG735:PQN735"/>
    <mergeCell ref="PQO735:PQV735"/>
    <mergeCell ref="PQW735:PRD735"/>
    <mergeCell ref="PRE735:PRL735"/>
    <mergeCell ref="PRM735:PRT735"/>
    <mergeCell ref="PRU735:PSB735"/>
    <mergeCell ref="PSC735:PSJ735"/>
    <mergeCell ref="PSK735:PSR735"/>
    <mergeCell ref="PSS735:PSZ735"/>
    <mergeCell ref="PTA735:PTH735"/>
    <mergeCell ref="PTI735:PTP735"/>
    <mergeCell ref="PTQ735:PTX735"/>
    <mergeCell ref="PTY735:PUF735"/>
    <mergeCell ref="PUG735:PUN735"/>
    <mergeCell ref="PUO735:PUV735"/>
    <mergeCell ref="PUW735:PVD735"/>
    <mergeCell ref="PVE735:PVL735"/>
    <mergeCell ref="PVM735:PVT735"/>
    <mergeCell ref="PVU735:PWB735"/>
    <mergeCell ref="PWC735:PWJ735"/>
    <mergeCell ref="PWK735:PWR735"/>
    <mergeCell ref="PWS735:PWZ735"/>
    <mergeCell ref="PXA735:PXH735"/>
    <mergeCell ref="PXI735:PXP735"/>
    <mergeCell ref="PXQ735:PXX735"/>
    <mergeCell ref="PXY735:PYF735"/>
    <mergeCell ref="PYG735:PYN735"/>
    <mergeCell ref="PYO735:PYV735"/>
    <mergeCell ref="PYW735:PZD735"/>
    <mergeCell ref="PZE735:PZL735"/>
    <mergeCell ref="PZM735:PZT735"/>
    <mergeCell ref="PZU735:QAB735"/>
    <mergeCell ref="QAC735:QAJ735"/>
    <mergeCell ref="QAK735:QAR735"/>
    <mergeCell ref="QAS735:QAZ735"/>
    <mergeCell ref="QBA735:QBH735"/>
    <mergeCell ref="QBI735:QBP735"/>
    <mergeCell ref="QBQ735:QBX735"/>
    <mergeCell ref="QBY735:QCF735"/>
    <mergeCell ref="QCG735:QCN735"/>
    <mergeCell ref="QCO735:QCV735"/>
    <mergeCell ref="QCW735:QDD735"/>
    <mergeCell ref="QDE735:QDL735"/>
    <mergeCell ref="QDM735:QDT735"/>
    <mergeCell ref="QDU735:QEB735"/>
    <mergeCell ref="QEC735:QEJ735"/>
    <mergeCell ref="QEK735:QER735"/>
    <mergeCell ref="QES735:QEZ735"/>
    <mergeCell ref="QFA735:QFH735"/>
    <mergeCell ref="QFI735:QFP735"/>
    <mergeCell ref="QFQ735:QFX735"/>
    <mergeCell ref="QFY735:QGF735"/>
    <mergeCell ref="QGG735:QGN735"/>
    <mergeCell ref="QGO735:QGV735"/>
    <mergeCell ref="QGW735:QHD735"/>
    <mergeCell ref="QHE735:QHL735"/>
    <mergeCell ref="QHM735:QHT735"/>
    <mergeCell ref="QHU735:QIB735"/>
    <mergeCell ref="QIC735:QIJ735"/>
    <mergeCell ref="QIK735:QIR735"/>
    <mergeCell ref="QIS735:QIZ735"/>
    <mergeCell ref="QJA735:QJH735"/>
    <mergeCell ref="QJI735:QJP735"/>
    <mergeCell ref="QJQ735:QJX735"/>
    <mergeCell ref="QJY735:QKF735"/>
    <mergeCell ref="QKG735:QKN735"/>
    <mergeCell ref="QKO735:QKV735"/>
    <mergeCell ref="QKW735:QLD735"/>
    <mergeCell ref="QLE735:QLL735"/>
    <mergeCell ref="QLM735:QLT735"/>
    <mergeCell ref="QLU735:QMB735"/>
    <mergeCell ref="QMC735:QMJ735"/>
    <mergeCell ref="QMK735:QMR735"/>
    <mergeCell ref="QMS735:QMZ735"/>
    <mergeCell ref="QNA735:QNH735"/>
    <mergeCell ref="QNI735:QNP735"/>
    <mergeCell ref="QNQ735:QNX735"/>
    <mergeCell ref="QNY735:QOF735"/>
    <mergeCell ref="QOG735:QON735"/>
    <mergeCell ref="QOO735:QOV735"/>
    <mergeCell ref="QOW735:QPD735"/>
    <mergeCell ref="QPE735:QPL735"/>
    <mergeCell ref="QPM735:QPT735"/>
    <mergeCell ref="QPU735:QQB735"/>
    <mergeCell ref="QQC735:QQJ735"/>
    <mergeCell ref="QQK735:QQR735"/>
    <mergeCell ref="QQS735:QQZ735"/>
    <mergeCell ref="QRA735:QRH735"/>
    <mergeCell ref="QRI735:QRP735"/>
    <mergeCell ref="QRQ735:QRX735"/>
    <mergeCell ref="QRY735:QSF735"/>
    <mergeCell ref="QSG735:QSN735"/>
    <mergeCell ref="QSO735:QSV735"/>
    <mergeCell ref="QSW735:QTD735"/>
    <mergeCell ref="QTE735:QTL735"/>
    <mergeCell ref="QTM735:QTT735"/>
    <mergeCell ref="QTU735:QUB735"/>
    <mergeCell ref="QUC735:QUJ735"/>
    <mergeCell ref="QUK735:QUR735"/>
    <mergeCell ref="QUS735:QUZ735"/>
    <mergeCell ref="QVA735:QVH735"/>
    <mergeCell ref="QVI735:QVP735"/>
    <mergeCell ref="QVQ735:QVX735"/>
    <mergeCell ref="QVY735:QWF735"/>
    <mergeCell ref="QWG735:QWN735"/>
    <mergeCell ref="QWO735:QWV735"/>
    <mergeCell ref="QWW735:QXD735"/>
    <mergeCell ref="QXE735:QXL735"/>
    <mergeCell ref="QXM735:QXT735"/>
    <mergeCell ref="QXU735:QYB735"/>
    <mergeCell ref="QYC735:QYJ735"/>
    <mergeCell ref="QYK735:QYR735"/>
    <mergeCell ref="QYS735:QYZ735"/>
    <mergeCell ref="QZA735:QZH735"/>
    <mergeCell ref="QZI735:QZP735"/>
    <mergeCell ref="QZQ735:QZX735"/>
    <mergeCell ref="QZY735:RAF735"/>
    <mergeCell ref="RAG735:RAN735"/>
    <mergeCell ref="RAO735:RAV735"/>
    <mergeCell ref="RAW735:RBD735"/>
    <mergeCell ref="RBE735:RBL735"/>
    <mergeCell ref="RBM735:RBT735"/>
    <mergeCell ref="RBU735:RCB735"/>
    <mergeCell ref="RCC735:RCJ735"/>
    <mergeCell ref="RCK735:RCR735"/>
    <mergeCell ref="RCS735:RCZ735"/>
    <mergeCell ref="RDA735:RDH735"/>
    <mergeCell ref="RDI735:RDP735"/>
    <mergeCell ref="RDQ735:RDX735"/>
    <mergeCell ref="RDY735:REF735"/>
    <mergeCell ref="REG735:REN735"/>
    <mergeCell ref="REO735:REV735"/>
    <mergeCell ref="REW735:RFD735"/>
    <mergeCell ref="RFE735:RFL735"/>
    <mergeCell ref="RFM735:RFT735"/>
    <mergeCell ref="RFU735:RGB735"/>
    <mergeCell ref="RGC735:RGJ735"/>
    <mergeCell ref="RGK735:RGR735"/>
    <mergeCell ref="RGS735:RGZ735"/>
    <mergeCell ref="RHA735:RHH735"/>
    <mergeCell ref="RHI735:RHP735"/>
    <mergeCell ref="RHQ735:RHX735"/>
    <mergeCell ref="RHY735:RIF735"/>
    <mergeCell ref="RIG735:RIN735"/>
    <mergeCell ref="RIO735:RIV735"/>
    <mergeCell ref="RIW735:RJD735"/>
    <mergeCell ref="RJE735:RJL735"/>
    <mergeCell ref="RJM735:RJT735"/>
    <mergeCell ref="RJU735:RKB735"/>
    <mergeCell ref="RKC735:RKJ735"/>
    <mergeCell ref="RKK735:RKR735"/>
    <mergeCell ref="RKS735:RKZ735"/>
    <mergeCell ref="RLA735:RLH735"/>
    <mergeCell ref="RLI735:RLP735"/>
    <mergeCell ref="RLQ735:RLX735"/>
    <mergeCell ref="RLY735:RMF735"/>
    <mergeCell ref="RMG735:RMN735"/>
    <mergeCell ref="RMO735:RMV735"/>
    <mergeCell ref="RMW735:RND735"/>
    <mergeCell ref="RNE735:RNL735"/>
    <mergeCell ref="RNM735:RNT735"/>
    <mergeCell ref="RNU735:ROB735"/>
    <mergeCell ref="ROC735:ROJ735"/>
    <mergeCell ref="ROK735:ROR735"/>
    <mergeCell ref="ROS735:ROZ735"/>
    <mergeCell ref="RPA735:RPH735"/>
    <mergeCell ref="RPI735:RPP735"/>
    <mergeCell ref="RPQ735:RPX735"/>
    <mergeCell ref="RPY735:RQF735"/>
    <mergeCell ref="RQG735:RQN735"/>
    <mergeCell ref="RQO735:RQV735"/>
    <mergeCell ref="RQW735:RRD735"/>
    <mergeCell ref="RRE735:RRL735"/>
    <mergeCell ref="RRM735:RRT735"/>
    <mergeCell ref="RRU735:RSB735"/>
    <mergeCell ref="RSC735:RSJ735"/>
    <mergeCell ref="RSK735:RSR735"/>
    <mergeCell ref="RSS735:RSZ735"/>
    <mergeCell ref="RTA735:RTH735"/>
    <mergeCell ref="RTI735:RTP735"/>
    <mergeCell ref="RTQ735:RTX735"/>
    <mergeCell ref="RTY735:RUF735"/>
    <mergeCell ref="RUG735:RUN735"/>
    <mergeCell ref="RUO735:RUV735"/>
    <mergeCell ref="RUW735:RVD735"/>
    <mergeCell ref="RVE735:RVL735"/>
    <mergeCell ref="RVM735:RVT735"/>
    <mergeCell ref="RVU735:RWB735"/>
    <mergeCell ref="RWC735:RWJ735"/>
    <mergeCell ref="RWK735:RWR735"/>
    <mergeCell ref="RWS735:RWZ735"/>
    <mergeCell ref="RXA735:RXH735"/>
    <mergeCell ref="RXI735:RXP735"/>
    <mergeCell ref="RXQ735:RXX735"/>
    <mergeCell ref="RXY735:RYF735"/>
    <mergeCell ref="RYG735:RYN735"/>
    <mergeCell ref="RYO735:RYV735"/>
    <mergeCell ref="RYW735:RZD735"/>
    <mergeCell ref="RZE735:RZL735"/>
    <mergeCell ref="RZM735:RZT735"/>
    <mergeCell ref="RZU735:SAB735"/>
    <mergeCell ref="SAC735:SAJ735"/>
    <mergeCell ref="SAK735:SAR735"/>
    <mergeCell ref="SAS735:SAZ735"/>
    <mergeCell ref="SBA735:SBH735"/>
    <mergeCell ref="SBI735:SBP735"/>
    <mergeCell ref="SBQ735:SBX735"/>
    <mergeCell ref="SBY735:SCF735"/>
    <mergeCell ref="SCG735:SCN735"/>
    <mergeCell ref="SCO735:SCV735"/>
    <mergeCell ref="SCW735:SDD735"/>
    <mergeCell ref="SDE735:SDL735"/>
    <mergeCell ref="SDM735:SDT735"/>
    <mergeCell ref="SDU735:SEB735"/>
    <mergeCell ref="SEC735:SEJ735"/>
    <mergeCell ref="SEK735:SER735"/>
    <mergeCell ref="SES735:SEZ735"/>
    <mergeCell ref="SFA735:SFH735"/>
    <mergeCell ref="SFI735:SFP735"/>
    <mergeCell ref="SFQ735:SFX735"/>
    <mergeCell ref="SFY735:SGF735"/>
    <mergeCell ref="SGG735:SGN735"/>
    <mergeCell ref="SGO735:SGV735"/>
    <mergeCell ref="SGW735:SHD735"/>
    <mergeCell ref="SHE735:SHL735"/>
    <mergeCell ref="SHM735:SHT735"/>
    <mergeCell ref="SHU735:SIB735"/>
    <mergeCell ref="SIC735:SIJ735"/>
    <mergeCell ref="SIK735:SIR735"/>
    <mergeCell ref="SIS735:SIZ735"/>
    <mergeCell ref="SJA735:SJH735"/>
    <mergeCell ref="SJI735:SJP735"/>
    <mergeCell ref="SJQ735:SJX735"/>
    <mergeCell ref="SJY735:SKF735"/>
    <mergeCell ref="SKG735:SKN735"/>
    <mergeCell ref="SKO735:SKV735"/>
    <mergeCell ref="SKW735:SLD735"/>
    <mergeCell ref="SLE735:SLL735"/>
    <mergeCell ref="SLM735:SLT735"/>
    <mergeCell ref="SLU735:SMB735"/>
    <mergeCell ref="SMC735:SMJ735"/>
    <mergeCell ref="SMK735:SMR735"/>
    <mergeCell ref="SMS735:SMZ735"/>
    <mergeCell ref="SNA735:SNH735"/>
    <mergeCell ref="SNI735:SNP735"/>
    <mergeCell ref="SNQ735:SNX735"/>
    <mergeCell ref="SNY735:SOF735"/>
    <mergeCell ref="SOG735:SON735"/>
    <mergeCell ref="SOO735:SOV735"/>
    <mergeCell ref="SOW735:SPD735"/>
    <mergeCell ref="SPE735:SPL735"/>
    <mergeCell ref="SPM735:SPT735"/>
    <mergeCell ref="SPU735:SQB735"/>
    <mergeCell ref="SQC735:SQJ735"/>
    <mergeCell ref="SQK735:SQR735"/>
    <mergeCell ref="SQS735:SQZ735"/>
    <mergeCell ref="SRA735:SRH735"/>
    <mergeCell ref="SRI735:SRP735"/>
    <mergeCell ref="SRQ735:SRX735"/>
    <mergeCell ref="SRY735:SSF735"/>
    <mergeCell ref="SSG735:SSN735"/>
    <mergeCell ref="SSO735:SSV735"/>
    <mergeCell ref="SSW735:STD735"/>
    <mergeCell ref="STE735:STL735"/>
    <mergeCell ref="STM735:STT735"/>
    <mergeCell ref="STU735:SUB735"/>
    <mergeCell ref="SUC735:SUJ735"/>
    <mergeCell ref="SUK735:SUR735"/>
    <mergeCell ref="SUS735:SUZ735"/>
    <mergeCell ref="SVA735:SVH735"/>
    <mergeCell ref="SVI735:SVP735"/>
    <mergeCell ref="SVQ735:SVX735"/>
    <mergeCell ref="SVY735:SWF735"/>
    <mergeCell ref="SWG735:SWN735"/>
    <mergeCell ref="SWO735:SWV735"/>
    <mergeCell ref="SWW735:SXD735"/>
    <mergeCell ref="SXE735:SXL735"/>
    <mergeCell ref="SXM735:SXT735"/>
    <mergeCell ref="SXU735:SYB735"/>
    <mergeCell ref="SYC735:SYJ735"/>
    <mergeCell ref="SYK735:SYR735"/>
    <mergeCell ref="SYS735:SYZ735"/>
    <mergeCell ref="SZA735:SZH735"/>
    <mergeCell ref="SZI735:SZP735"/>
    <mergeCell ref="SZQ735:SZX735"/>
    <mergeCell ref="SZY735:TAF735"/>
    <mergeCell ref="TAG735:TAN735"/>
    <mergeCell ref="TAO735:TAV735"/>
    <mergeCell ref="TAW735:TBD735"/>
    <mergeCell ref="TBE735:TBL735"/>
    <mergeCell ref="TBM735:TBT735"/>
    <mergeCell ref="TBU735:TCB735"/>
    <mergeCell ref="TCC735:TCJ735"/>
    <mergeCell ref="TCK735:TCR735"/>
    <mergeCell ref="TCS735:TCZ735"/>
    <mergeCell ref="TDA735:TDH735"/>
    <mergeCell ref="TDI735:TDP735"/>
    <mergeCell ref="TDQ735:TDX735"/>
    <mergeCell ref="TDY735:TEF735"/>
    <mergeCell ref="TEG735:TEN735"/>
    <mergeCell ref="TEO735:TEV735"/>
    <mergeCell ref="TEW735:TFD735"/>
    <mergeCell ref="TFE735:TFL735"/>
    <mergeCell ref="TFM735:TFT735"/>
    <mergeCell ref="TFU735:TGB735"/>
    <mergeCell ref="TGC735:TGJ735"/>
    <mergeCell ref="TGK735:TGR735"/>
    <mergeCell ref="TGS735:TGZ735"/>
    <mergeCell ref="THA735:THH735"/>
    <mergeCell ref="THI735:THP735"/>
    <mergeCell ref="THQ735:THX735"/>
    <mergeCell ref="THY735:TIF735"/>
    <mergeCell ref="TIG735:TIN735"/>
    <mergeCell ref="TIO735:TIV735"/>
    <mergeCell ref="TIW735:TJD735"/>
    <mergeCell ref="TJE735:TJL735"/>
    <mergeCell ref="TJM735:TJT735"/>
    <mergeCell ref="TJU735:TKB735"/>
    <mergeCell ref="TKC735:TKJ735"/>
    <mergeCell ref="TKK735:TKR735"/>
    <mergeCell ref="TKS735:TKZ735"/>
    <mergeCell ref="TLA735:TLH735"/>
    <mergeCell ref="TLI735:TLP735"/>
    <mergeCell ref="TLQ735:TLX735"/>
    <mergeCell ref="TLY735:TMF735"/>
    <mergeCell ref="TMG735:TMN735"/>
    <mergeCell ref="TMO735:TMV735"/>
    <mergeCell ref="TMW735:TND735"/>
    <mergeCell ref="TNE735:TNL735"/>
    <mergeCell ref="TNM735:TNT735"/>
    <mergeCell ref="TNU735:TOB735"/>
    <mergeCell ref="TOC735:TOJ735"/>
    <mergeCell ref="TOK735:TOR735"/>
    <mergeCell ref="TOS735:TOZ735"/>
    <mergeCell ref="TPA735:TPH735"/>
    <mergeCell ref="TPI735:TPP735"/>
    <mergeCell ref="TPQ735:TPX735"/>
    <mergeCell ref="TPY735:TQF735"/>
    <mergeCell ref="TQG735:TQN735"/>
    <mergeCell ref="TQO735:TQV735"/>
    <mergeCell ref="TQW735:TRD735"/>
    <mergeCell ref="TRE735:TRL735"/>
    <mergeCell ref="TRM735:TRT735"/>
    <mergeCell ref="TRU735:TSB735"/>
    <mergeCell ref="TSC735:TSJ735"/>
    <mergeCell ref="TSK735:TSR735"/>
    <mergeCell ref="TSS735:TSZ735"/>
    <mergeCell ref="TTA735:TTH735"/>
    <mergeCell ref="TTI735:TTP735"/>
    <mergeCell ref="TTQ735:TTX735"/>
    <mergeCell ref="TTY735:TUF735"/>
    <mergeCell ref="TUG735:TUN735"/>
    <mergeCell ref="TUO735:TUV735"/>
    <mergeCell ref="TUW735:TVD735"/>
    <mergeCell ref="TVE735:TVL735"/>
    <mergeCell ref="TVM735:TVT735"/>
    <mergeCell ref="TVU735:TWB735"/>
    <mergeCell ref="TWC735:TWJ735"/>
    <mergeCell ref="TWK735:TWR735"/>
    <mergeCell ref="TWS735:TWZ735"/>
    <mergeCell ref="TXA735:TXH735"/>
    <mergeCell ref="TXI735:TXP735"/>
    <mergeCell ref="TXQ735:TXX735"/>
    <mergeCell ref="TXY735:TYF735"/>
    <mergeCell ref="TYG735:TYN735"/>
    <mergeCell ref="TYO735:TYV735"/>
    <mergeCell ref="TYW735:TZD735"/>
    <mergeCell ref="TZE735:TZL735"/>
    <mergeCell ref="TZM735:TZT735"/>
    <mergeCell ref="TZU735:UAB735"/>
    <mergeCell ref="UAC735:UAJ735"/>
    <mergeCell ref="UAK735:UAR735"/>
    <mergeCell ref="UAS735:UAZ735"/>
    <mergeCell ref="UBA735:UBH735"/>
    <mergeCell ref="UBI735:UBP735"/>
    <mergeCell ref="UBQ735:UBX735"/>
    <mergeCell ref="UBY735:UCF735"/>
    <mergeCell ref="UCG735:UCN735"/>
    <mergeCell ref="UCO735:UCV735"/>
    <mergeCell ref="UCW735:UDD735"/>
    <mergeCell ref="UDE735:UDL735"/>
    <mergeCell ref="UDM735:UDT735"/>
    <mergeCell ref="UDU735:UEB735"/>
    <mergeCell ref="UEC735:UEJ735"/>
    <mergeCell ref="UEK735:UER735"/>
    <mergeCell ref="UES735:UEZ735"/>
    <mergeCell ref="UFA735:UFH735"/>
    <mergeCell ref="UFI735:UFP735"/>
    <mergeCell ref="UFQ735:UFX735"/>
    <mergeCell ref="UFY735:UGF735"/>
    <mergeCell ref="UGG735:UGN735"/>
    <mergeCell ref="UGO735:UGV735"/>
    <mergeCell ref="UGW735:UHD735"/>
    <mergeCell ref="UHE735:UHL735"/>
    <mergeCell ref="UHM735:UHT735"/>
    <mergeCell ref="UHU735:UIB735"/>
    <mergeCell ref="UIC735:UIJ735"/>
    <mergeCell ref="UIK735:UIR735"/>
    <mergeCell ref="UIS735:UIZ735"/>
    <mergeCell ref="UJA735:UJH735"/>
    <mergeCell ref="UJI735:UJP735"/>
    <mergeCell ref="UJQ735:UJX735"/>
    <mergeCell ref="UJY735:UKF735"/>
    <mergeCell ref="UKG735:UKN735"/>
    <mergeCell ref="UKO735:UKV735"/>
    <mergeCell ref="UKW735:ULD735"/>
    <mergeCell ref="ULE735:ULL735"/>
    <mergeCell ref="ULM735:ULT735"/>
    <mergeCell ref="ULU735:UMB735"/>
    <mergeCell ref="UMC735:UMJ735"/>
    <mergeCell ref="UMK735:UMR735"/>
    <mergeCell ref="UMS735:UMZ735"/>
    <mergeCell ref="UNA735:UNH735"/>
    <mergeCell ref="UNI735:UNP735"/>
    <mergeCell ref="UNQ735:UNX735"/>
    <mergeCell ref="UNY735:UOF735"/>
    <mergeCell ref="UOG735:UON735"/>
    <mergeCell ref="UOO735:UOV735"/>
    <mergeCell ref="UOW735:UPD735"/>
    <mergeCell ref="UPE735:UPL735"/>
    <mergeCell ref="UPM735:UPT735"/>
    <mergeCell ref="UPU735:UQB735"/>
    <mergeCell ref="UQC735:UQJ735"/>
    <mergeCell ref="UQK735:UQR735"/>
    <mergeCell ref="UQS735:UQZ735"/>
    <mergeCell ref="URA735:URH735"/>
    <mergeCell ref="URI735:URP735"/>
    <mergeCell ref="URQ735:URX735"/>
    <mergeCell ref="URY735:USF735"/>
    <mergeCell ref="USG735:USN735"/>
    <mergeCell ref="USO735:USV735"/>
    <mergeCell ref="USW735:UTD735"/>
    <mergeCell ref="UTE735:UTL735"/>
    <mergeCell ref="UTM735:UTT735"/>
    <mergeCell ref="UTU735:UUB735"/>
    <mergeCell ref="UUC735:UUJ735"/>
    <mergeCell ref="UUK735:UUR735"/>
    <mergeCell ref="UUS735:UUZ735"/>
    <mergeCell ref="UVA735:UVH735"/>
    <mergeCell ref="UVI735:UVP735"/>
    <mergeCell ref="UVQ735:UVX735"/>
    <mergeCell ref="UVY735:UWF735"/>
    <mergeCell ref="UWG735:UWN735"/>
    <mergeCell ref="UWO735:UWV735"/>
    <mergeCell ref="UWW735:UXD735"/>
    <mergeCell ref="UXE735:UXL735"/>
    <mergeCell ref="UXM735:UXT735"/>
    <mergeCell ref="UXU735:UYB735"/>
    <mergeCell ref="UYC735:UYJ735"/>
    <mergeCell ref="UYK735:UYR735"/>
    <mergeCell ref="UYS735:UYZ735"/>
    <mergeCell ref="UZA735:UZH735"/>
    <mergeCell ref="UZI735:UZP735"/>
    <mergeCell ref="UZQ735:UZX735"/>
    <mergeCell ref="UZY735:VAF735"/>
    <mergeCell ref="VAG735:VAN735"/>
    <mergeCell ref="VAO735:VAV735"/>
    <mergeCell ref="VAW735:VBD735"/>
    <mergeCell ref="VBE735:VBL735"/>
    <mergeCell ref="VBM735:VBT735"/>
    <mergeCell ref="VBU735:VCB735"/>
    <mergeCell ref="VCC735:VCJ735"/>
    <mergeCell ref="VCK735:VCR735"/>
    <mergeCell ref="VCS735:VCZ735"/>
    <mergeCell ref="VDA735:VDH735"/>
    <mergeCell ref="VDI735:VDP735"/>
    <mergeCell ref="VDQ735:VDX735"/>
    <mergeCell ref="VDY735:VEF735"/>
    <mergeCell ref="VEG735:VEN735"/>
    <mergeCell ref="VEO735:VEV735"/>
    <mergeCell ref="VEW735:VFD735"/>
    <mergeCell ref="VFE735:VFL735"/>
    <mergeCell ref="VFM735:VFT735"/>
    <mergeCell ref="VFU735:VGB735"/>
    <mergeCell ref="VGC735:VGJ735"/>
    <mergeCell ref="VGK735:VGR735"/>
    <mergeCell ref="VGS735:VGZ735"/>
    <mergeCell ref="VHA735:VHH735"/>
    <mergeCell ref="VHI735:VHP735"/>
    <mergeCell ref="VHQ735:VHX735"/>
    <mergeCell ref="VHY735:VIF735"/>
    <mergeCell ref="VIG735:VIN735"/>
    <mergeCell ref="VIO735:VIV735"/>
    <mergeCell ref="VIW735:VJD735"/>
    <mergeCell ref="VJE735:VJL735"/>
    <mergeCell ref="VJM735:VJT735"/>
    <mergeCell ref="VJU735:VKB735"/>
    <mergeCell ref="VKC735:VKJ735"/>
    <mergeCell ref="VKK735:VKR735"/>
    <mergeCell ref="VKS735:VKZ735"/>
    <mergeCell ref="VLA735:VLH735"/>
    <mergeCell ref="VLI735:VLP735"/>
    <mergeCell ref="VLQ735:VLX735"/>
    <mergeCell ref="VLY735:VMF735"/>
    <mergeCell ref="VMG735:VMN735"/>
    <mergeCell ref="VMO735:VMV735"/>
    <mergeCell ref="VMW735:VND735"/>
    <mergeCell ref="VNE735:VNL735"/>
    <mergeCell ref="VNM735:VNT735"/>
    <mergeCell ref="VNU735:VOB735"/>
    <mergeCell ref="VOC735:VOJ735"/>
    <mergeCell ref="VOK735:VOR735"/>
    <mergeCell ref="VOS735:VOZ735"/>
    <mergeCell ref="VPA735:VPH735"/>
    <mergeCell ref="VPI735:VPP735"/>
    <mergeCell ref="VPQ735:VPX735"/>
    <mergeCell ref="VPY735:VQF735"/>
    <mergeCell ref="VQG735:VQN735"/>
    <mergeCell ref="VQO735:VQV735"/>
    <mergeCell ref="VQW735:VRD735"/>
    <mergeCell ref="VRE735:VRL735"/>
    <mergeCell ref="VRM735:VRT735"/>
    <mergeCell ref="VRU735:VSB735"/>
    <mergeCell ref="VSC735:VSJ735"/>
    <mergeCell ref="VSK735:VSR735"/>
    <mergeCell ref="VSS735:VSZ735"/>
    <mergeCell ref="VTA735:VTH735"/>
    <mergeCell ref="VTI735:VTP735"/>
    <mergeCell ref="VTQ735:VTX735"/>
    <mergeCell ref="VTY735:VUF735"/>
    <mergeCell ref="VUG735:VUN735"/>
    <mergeCell ref="VUO735:VUV735"/>
    <mergeCell ref="VUW735:VVD735"/>
    <mergeCell ref="VVE735:VVL735"/>
    <mergeCell ref="VVM735:VVT735"/>
    <mergeCell ref="VVU735:VWB735"/>
    <mergeCell ref="VWC735:VWJ735"/>
    <mergeCell ref="VWK735:VWR735"/>
    <mergeCell ref="VWS735:VWZ735"/>
    <mergeCell ref="VXA735:VXH735"/>
    <mergeCell ref="VXI735:VXP735"/>
    <mergeCell ref="VXQ735:VXX735"/>
    <mergeCell ref="VXY735:VYF735"/>
    <mergeCell ref="VYG735:VYN735"/>
    <mergeCell ref="VYO735:VYV735"/>
    <mergeCell ref="VYW735:VZD735"/>
    <mergeCell ref="VZE735:VZL735"/>
    <mergeCell ref="VZM735:VZT735"/>
    <mergeCell ref="VZU735:WAB735"/>
    <mergeCell ref="WAC735:WAJ735"/>
    <mergeCell ref="WAK735:WAR735"/>
    <mergeCell ref="WAS735:WAZ735"/>
    <mergeCell ref="WBA735:WBH735"/>
    <mergeCell ref="WBI735:WBP735"/>
    <mergeCell ref="WBQ735:WBX735"/>
    <mergeCell ref="WBY735:WCF735"/>
    <mergeCell ref="WCG735:WCN735"/>
    <mergeCell ref="WCO735:WCV735"/>
    <mergeCell ref="WCW735:WDD735"/>
    <mergeCell ref="WDE735:WDL735"/>
    <mergeCell ref="WDM735:WDT735"/>
    <mergeCell ref="WDU735:WEB735"/>
    <mergeCell ref="WEC735:WEJ735"/>
    <mergeCell ref="WEK735:WER735"/>
    <mergeCell ref="WES735:WEZ735"/>
    <mergeCell ref="WFA735:WFH735"/>
    <mergeCell ref="WFI735:WFP735"/>
    <mergeCell ref="WFQ735:WFX735"/>
    <mergeCell ref="WFY735:WGF735"/>
    <mergeCell ref="WGG735:WGN735"/>
    <mergeCell ref="WGO735:WGV735"/>
    <mergeCell ref="WGW735:WHD735"/>
    <mergeCell ref="WHE735:WHL735"/>
    <mergeCell ref="WHM735:WHT735"/>
    <mergeCell ref="WHU735:WIB735"/>
    <mergeCell ref="WIC735:WIJ735"/>
    <mergeCell ref="WIK735:WIR735"/>
    <mergeCell ref="WIS735:WIZ735"/>
    <mergeCell ref="WJA735:WJH735"/>
    <mergeCell ref="WJI735:WJP735"/>
    <mergeCell ref="WJQ735:WJX735"/>
    <mergeCell ref="WJY735:WKF735"/>
    <mergeCell ref="WKG735:WKN735"/>
    <mergeCell ref="WKO735:WKV735"/>
    <mergeCell ref="WKW735:WLD735"/>
    <mergeCell ref="WLE735:WLL735"/>
    <mergeCell ref="WLM735:WLT735"/>
    <mergeCell ref="WLU735:WMB735"/>
    <mergeCell ref="WMC735:WMJ735"/>
    <mergeCell ref="WMK735:WMR735"/>
    <mergeCell ref="WMS735:WMZ735"/>
    <mergeCell ref="WNA735:WNH735"/>
    <mergeCell ref="WNI735:WNP735"/>
    <mergeCell ref="WNQ735:WNX735"/>
    <mergeCell ref="WNY735:WOF735"/>
    <mergeCell ref="WOG735:WON735"/>
    <mergeCell ref="WOO735:WOV735"/>
    <mergeCell ref="WOW735:WPD735"/>
    <mergeCell ref="WPE735:WPL735"/>
    <mergeCell ref="WPM735:WPT735"/>
    <mergeCell ref="WPU735:WQB735"/>
    <mergeCell ref="WQC735:WQJ735"/>
    <mergeCell ref="WQK735:WQR735"/>
    <mergeCell ref="WQS735:WQZ735"/>
    <mergeCell ref="WRA735:WRH735"/>
    <mergeCell ref="WRI735:WRP735"/>
    <mergeCell ref="WRQ735:WRX735"/>
    <mergeCell ref="WRY735:WSF735"/>
    <mergeCell ref="WSG735:WSN735"/>
    <mergeCell ref="WSO735:WSV735"/>
    <mergeCell ref="WSW735:WTD735"/>
    <mergeCell ref="WTE735:WTL735"/>
    <mergeCell ref="WTM735:WTT735"/>
    <mergeCell ref="WTU735:WUB735"/>
    <mergeCell ref="WUC735:WUJ735"/>
    <mergeCell ref="WUK735:WUR735"/>
    <mergeCell ref="WUS735:WUZ735"/>
    <mergeCell ref="WVA735:WVH735"/>
    <mergeCell ref="WVI735:WVP735"/>
    <mergeCell ref="WVQ735:WVX735"/>
    <mergeCell ref="WVY735:WWF735"/>
    <mergeCell ref="WWG735:WWN735"/>
    <mergeCell ref="WWO735:WWV735"/>
    <mergeCell ref="WWW735:WXD735"/>
    <mergeCell ref="WXE735:WXL735"/>
    <mergeCell ref="WXM735:WXT735"/>
    <mergeCell ref="WXU735:WYB735"/>
    <mergeCell ref="WYC735:WYJ735"/>
    <mergeCell ref="WYK735:WYR735"/>
    <mergeCell ref="WYS735:WYZ735"/>
    <mergeCell ref="WZA735:WZH735"/>
    <mergeCell ref="WZI735:WZP735"/>
    <mergeCell ref="A739:H739"/>
    <mergeCell ref="I739:P739"/>
    <mergeCell ref="Q739:X739"/>
    <mergeCell ref="Y739:AF739"/>
    <mergeCell ref="AG739:AN739"/>
    <mergeCell ref="AO739:AV739"/>
    <mergeCell ref="AW739:BD739"/>
    <mergeCell ref="BE739:BL739"/>
    <mergeCell ref="BM739:BT739"/>
    <mergeCell ref="BU739:CB739"/>
    <mergeCell ref="CC739:CJ739"/>
    <mergeCell ref="CK739:CR739"/>
    <mergeCell ref="CS739:CZ739"/>
    <mergeCell ref="DA739:DH739"/>
    <mergeCell ref="DI739:DP739"/>
    <mergeCell ref="DQ739:DX739"/>
    <mergeCell ref="DY739:EF739"/>
    <mergeCell ref="EG739:EN739"/>
    <mergeCell ref="EO739:EV739"/>
    <mergeCell ref="EW739:FD739"/>
    <mergeCell ref="FE739:FL739"/>
    <mergeCell ref="FM739:FT739"/>
    <mergeCell ref="FU739:GB739"/>
    <mergeCell ref="GC739:GJ739"/>
    <mergeCell ref="GK739:GR739"/>
    <mergeCell ref="GS739:GZ739"/>
    <mergeCell ref="HA739:HH739"/>
    <mergeCell ref="HI739:HP739"/>
    <mergeCell ref="HQ739:HX739"/>
    <mergeCell ref="HY739:IF739"/>
    <mergeCell ref="IG739:IN739"/>
    <mergeCell ref="IO739:IV739"/>
    <mergeCell ref="IW739:JD739"/>
    <mergeCell ref="JE739:JL739"/>
    <mergeCell ref="JM739:JT739"/>
    <mergeCell ref="JU739:KB739"/>
    <mergeCell ref="KC739:KJ739"/>
    <mergeCell ref="KK739:KR739"/>
    <mergeCell ref="KS739:KZ739"/>
    <mergeCell ref="LA739:LH739"/>
    <mergeCell ref="LI739:LP739"/>
    <mergeCell ref="LQ739:LX739"/>
    <mergeCell ref="LY739:MF739"/>
    <mergeCell ref="MG739:MN739"/>
    <mergeCell ref="MO739:MV739"/>
    <mergeCell ref="MW739:ND739"/>
    <mergeCell ref="NE739:NL739"/>
    <mergeCell ref="NM739:NT739"/>
    <mergeCell ref="NU739:OB739"/>
    <mergeCell ref="OC739:OJ739"/>
    <mergeCell ref="OK739:OR739"/>
    <mergeCell ref="OS739:OZ739"/>
    <mergeCell ref="PA739:PH739"/>
    <mergeCell ref="PI739:PP739"/>
    <mergeCell ref="PQ739:PX739"/>
    <mergeCell ref="PY739:QF739"/>
    <mergeCell ref="QG739:QN739"/>
    <mergeCell ref="QO739:QV739"/>
    <mergeCell ref="QW739:RD739"/>
    <mergeCell ref="RE739:RL739"/>
    <mergeCell ref="RM739:RT739"/>
    <mergeCell ref="RU739:SB739"/>
    <mergeCell ref="SC739:SJ739"/>
    <mergeCell ref="SK739:SR739"/>
    <mergeCell ref="SS739:SZ739"/>
    <mergeCell ref="TA739:TH739"/>
    <mergeCell ref="TI739:TP739"/>
    <mergeCell ref="TQ739:TX739"/>
    <mergeCell ref="TY739:UF739"/>
    <mergeCell ref="UG739:UN739"/>
    <mergeCell ref="UO739:UV739"/>
    <mergeCell ref="UW739:VD739"/>
    <mergeCell ref="VE739:VL739"/>
    <mergeCell ref="VM739:VT739"/>
    <mergeCell ref="VU739:WB739"/>
    <mergeCell ref="WC739:WJ739"/>
    <mergeCell ref="WK739:WR739"/>
    <mergeCell ref="WS739:WZ739"/>
    <mergeCell ref="XA739:XH739"/>
    <mergeCell ref="XI739:XP739"/>
    <mergeCell ref="XQ739:XX739"/>
    <mergeCell ref="XY739:YF739"/>
    <mergeCell ref="YG739:YN739"/>
    <mergeCell ref="YO739:YV739"/>
    <mergeCell ref="YW739:ZD739"/>
    <mergeCell ref="ZE739:ZL739"/>
    <mergeCell ref="ZM739:ZT739"/>
    <mergeCell ref="ZU739:AAB739"/>
    <mergeCell ref="AAC739:AAJ739"/>
    <mergeCell ref="AAK739:AAR739"/>
    <mergeCell ref="AAS739:AAZ739"/>
    <mergeCell ref="ABA739:ABH739"/>
    <mergeCell ref="ABI739:ABP739"/>
    <mergeCell ref="ABQ739:ABX739"/>
    <mergeCell ref="ABY739:ACF739"/>
    <mergeCell ref="ACG739:ACN739"/>
    <mergeCell ref="ACO739:ACV739"/>
    <mergeCell ref="ACW739:ADD739"/>
    <mergeCell ref="ADE739:ADL739"/>
    <mergeCell ref="ADM739:ADT739"/>
    <mergeCell ref="ADU739:AEB739"/>
    <mergeCell ref="AEC739:AEJ739"/>
    <mergeCell ref="AEK739:AER739"/>
    <mergeCell ref="AES739:AEZ739"/>
    <mergeCell ref="AFA739:AFH739"/>
    <mergeCell ref="AFI739:AFP739"/>
    <mergeCell ref="AFQ739:AFX739"/>
    <mergeCell ref="AFY739:AGF739"/>
    <mergeCell ref="AGG739:AGN739"/>
    <mergeCell ref="AGO739:AGV739"/>
    <mergeCell ref="AGW739:AHD739"/>
    <mergeCell ref="AHE739:AHL739"/>
    <mergeCell ref="AHM739:AHT739"/>
    <mergeCell ref="AHU739:AIB739"/>
    <mergeCell ref="AIC739:AIJ739"/>
    <mergeCell ref="AIK739:AIR739"/>
    <mergeCell ref="AIS739:AIZ739"/>
    <mergeCell ref="AJA739:AJH739"/>
    <mergeCell ref="AJI739:AJP739"/>
    <mergeCell ref="AJQ739:AJX739"/>
    <mergeCell ref="AJY739:AKF739"/>
    <mergeCell ref="AKG739:AKN739"/>
    <mergeCell ref="AKO739:AKV739"/>
    <mergeCell ref="AKW739:ALD739"/>
    <mergeCell ref="ALE739:ALL739"/>
    <mergeCell ref="ALM739:ALT739"/>
    <mergeCell ref="ALU739:AMB739"/>
    <mergeCell ref="AMC739:AMJ739"/>
    <mergeCell ref="AMK739:AMR739"/>
    <mergeCell ref="AMS739:AMZ739"/>
    <mergeCell ref="ANA739:ANH739"/>
    <mergeCell ref="ANI739:ANP739"/>
    <mergeCell ref="ANQ739:ANX739"/>
    <mergeCell ref="ANY739:AOF739"/>
    <mergeCell ref="AOG739:AON739"/>
    <mergeCell ref="AOO739:AOV739"/>
    <mergeCell ref="AOW739:APD739"/>
    <mergeCell ref="APE739:APL739"/>
    <mergeCell ref="APM739:APT739"/>
    <mergeCell ref="APU739:AQB739"/>
    <mergeCell ref="AQC739:AQJ739"/>
    <mergeCell ref="AQK739:AQR739"/>
    <mergeCell ref="AQS739:AQZ739"/>
    <mergeCell ref="ARA739:ARH739"/>
    <mergeCell ref="ARI739:ARP739"/>
    <mergeCell ref="ARQ739:ARX739"/>
    <mergeCell ref="ARY739:ASF739"/>
    <mergeCell ref="ASG739:ASN739"/>
    <mergeCell ref="ASO739:ASV739"/>
    <mergeCell ref="ASW739:ATD739"/>
    <mergeCell ref="ATE739:ATL739"/>
    <mergeCell ref="ATM739:ATT739"/>
    <mergeCell ref="ATU739:AUB739"/>
    <mergeCell ref="AUC739:AUJ739"/>
    <mergeCell ref="AUK739:AUR739"/>
    <mergeCell ref="AUS739:AUZ739"/>
    <mergeCell ref="AVA739:AVH739"/>
    <mergeCell ref="AVI739:AVP739"/>
    <mergeCell ref="AVQ739:AVX739"/>
    <mergeCell ref="AVY739:AWF739"/>
    <mergeCell ref="AWG739:AWN739"/>
    <mergeCell ref="AWO739:AWV739"/>
    <mergeCell ref="AWW739:AXD739"/>
    <mergeCell ref="AXE739:AXL739"/>
    <mergeCell ref="AXM739:AXT739"/>
    <mergeCell ref="AXU739:AYB739"/>
    <mergeCell ref="AYC739:AYJ739"/>
    <mergeCell ref="AYK739:AYR739"/>
    <mergeCell ref="AYS739:AYZ739"/>
    <mergeCell ref="AZA739:AZH739"/>
    <mergeCell ref="AZI739:AZP739"/>
    <mergeCell ref="AZQ739:AZX739"/>
    <mergeCell ref="AZY739:BAF739"/>
    <mergeCell ref="BAG739:BAN739"/>
    <mergeCell ref="BAO739:BAV739"/>
    <mergeCell ref="BAW739:BBD739"/>
    <mergeCell ref="BBE739:BBL739"/>
    <mergeCell ref="BBM739:BBT739"/>
    <mergeCell ref="BBU739:BCB739"/>
    <mergeCell ref="BCC739:BCJ739"/>
    <mergeCell ref="BCK739:BCR739"/>
    <mergeCell ref="BCS739:BCZ739"/>
    <mergeCell ref="BDA739:BDH739"/>
    <mergeCell ref="BDI739:BDP739"/>
    <mergeCell ref="BDQ739:BDX739"/>
    <mergeCell ref="BDY739:BEF739"/>
    <mergeCell ref="BEG739:BEN739"/>
    <mergeCell ref="BEO739:BEV739"/>
    <mergeCell ref="BEW739:BFD739"/>
    <mergeCell ref="BFE739:BFL739"/>
    <mergeCell ref="BFM739:BFT739"/>
    <mergeCell ref="BFU739:BGB739"/>
    <mergeCell ref="BGC739:BGJ739"/>
    <mergeCell ref="BGK739:BGR739"/>
    <mergeCell ref="BGS739:BGZ739"/>
    <mergeCell ref="BHA739:BHH739"/>
    <mergeCell ref="BHI739:BHP739"/>
    <mergeCell ref="BHQ739:BHX739"/>
    <mergeCell ref="BHY739:BIF739"/>
    <mergeCell ref="BIG739:BIN739"/>
    <mergeCell ref="BIO739:BIV739"/>
    <mergeCell ref="BIW739:BJD739"/>
    <mergeCell ref="BJE739:BJL739"/>
    <mergeCell ref="BJM739:BJT739"/>
    <mergeCell ref="BJU739:BKB739"/>
    <mergeCell ref="BKC739:BKJ739"/>
    <mergeCell ref="BKK739:BKR739"/>
    <mergeCell ref="BKS739:BKZ739"/>
    <mergeCell ref="BLA739:BLH739"/>
    <mergeCell ref="BLI739:BLP739"/>
    <mergeCell ref="BLQ739:BLX739"/>
    <mergeCell ref="BLY739:BMF739"/>
    <mergeCell ref="BMG739:BMN739"/>
    <mergeCell ref="BMO739:BMV739"/>
    <mergeCell ref="BMW739:BND739"/>
    <mergeCell ref="BNE739:BNL739"/>
    <mergeCell ref="BNM739:BNT739"/>
    <mergeCell ref="BNU739:BOB739"/>
    <mergeCell ref="BOC739:BOJ739"/>
    <mergeCell ref="BOK739:BOR739"/>
    <mergeCell ref="BOS739:BOZ739"/>
    <mergeCell ref="BPA739:BPH739"/>
    <mergeCell ref="BPI739:BPP739"/>
    <mergeCell ref="BPQ739:BPX739"/>
    <mergeCell ref="BPY739:BQF739"/>
    <mergeCell ref="BQG739:BQN739"/>
    <mergeCell ref="BQO739:BQV739"/>
    <mergeCell ref="BQW739:BRD739"/>
    <mergeCell ref="BRE739:BRL739"/>
    <mergeCell ref="BRM739:BRT739"/>
    <mergeCell ref="BRU739:BSB739"/>
    <mergeCell ref="BSC739:BSJ739"/>
    <mergeCell ref="BSK739:BSR739"/>
    <mergeCell ref="BSS739:BSZ739"/>
    <mergeCell ref="BTA739:BTH739"/>
    <mergeCell ref="BTI739:BTP739"/>
    <mergeCell ref="BTQ739:BTX739"/>
    <mergeCell ref="BTY739:BUF739"/>
    <mergeCell ref="BUG739:BUN739"/>
    <mergeCell ref="BUO739:BUV739"/>
    <mergeCell ref="BUW739:BVD739"/>
    <mergeCell ref="BVE739:BVL739"/>
    <mergeCell ref="BVM739:BVT739"/>
    <mergeCell ref="BVU739:BWB739"/>
    <mergeCell ref="BWC739:BWJ739"/>
    <mergeCell ref="BWK739:BWR739"/>
    <mergeCell ref="BWS739:BWZ739"/>
    <mergeCell ref="BXA739:BXH739"/>
    <mergeCell ref="BXI739:BXP739"/>
    <mergeCell ref="BXQ739:BXX739"/>
    <mergeCell ref="BXY739:BYF739"/>
    <mergeCell ref="BYG739:BYN739"/>
    <mergeCell ref="BYO739:BYV739"/>
    <mergeCell ref="BYW739:BZD739"/>
    <mergeCell ref="BZE739:BZL739"/>
    <mergeCell ref="BZM739:BZT739"/>
    <mergeCell ref="BZU739:CAB739"/>
    <mergeCell ref="CAC739:CAJ739"/>
    <mergeCell ref="CAK739:CAR739"/>
    <mergeCell ref="CAS739:CAZ739"/>
    <mergeCell ref="CBA739:CBH739"/>
    <mergeCell ref="CBI739:CBP739"/>
    <mergeCell ref="CBQ739:CBX739"/>
    <mergeCell ref="CBY739:CCF739"/>
    <mergeCell ref="CCG739:CCN739"/>
    <mergeCell ref="CCO739:CCV739"/>
    <mergeCell ref="CCW739:CDD739"/>
    <mergeCell ref="CDE739:CDL739"/>
    <mergeCell ref="CDM739:CDT739"/>
    <mergeCell ref="CDU739:CEB739"/>
    <mergeCell ref="CEC739:CEJ739"/>
    <mergeCell ref="CEK739:CER739"/>
    <mergeCell ref="CES739:CEZ739"/>
    <mergeCell ref="CFA739:CFH739"/>
    <mergeCell ref="CFI739:CFP739"/>
    <mergeCell ref="CFQ739:CFX739"/>
    <mergeCell ref="CFY739:CGF739"/>
    <mergeCell ref="CGG739:CGN739"/>
    <mergeCell ref="CGO739:CGV739"/>
    <mergeCell ref="CGW739:CHD739"/>
    <mergeCell ref="CHE739:CHL739"/>
    <mergeCell ref="CHM739:CHT739"/>
    <mergeCell ref="CHU739:CIB739"/>
    <mergeCell ref="CIC739:CIJ739"/>
    <mergeCell ref="CIK739:CIR739"/>
    <mergeCell ref="CIS739:CIZ739"/>
    <mergeCell ref="CJA739:CJH739"/>
    <mergeCell ref="CJI739:CJP739"/>
    <mergeCell ref="CJQ739:CJX739"/>
    <mergeCell ref="CJY739:CKF739"/>
    <mergeCell ref="CKG739:CKN739"/>
    <mergeCell ref="CKO739:CKV739"/>
    <mergeCell ref="CKW739:CLD739"/>
    <mergeCell ref="CLE739:CLL739"/>
    <mergeCell ref="CLM739:CLT739"/>
    <mergeCell ref="CLU739:CMB739"/>
    <mergeCell ref="CMC739:CMJ739"/>
    <mergeCell ref="CMK739:CMR739"/>
    <mergeCell ref="CMS739:CMZ739"/>
    <mergeCell ref="CNA739:CNH739"/>
    <mergeCell ref="CNI739:CNP739"/>
    <mergeCell ref="CNQ739:CNX739"/>
    <mergeCell ref="CNY739:COF739"/>
    <mergeCell ref="COG739:CON739"/>
    <mergeCell ref="COO739:COV739"/>
    <mergeCell ref="COW739:CPD739"/>
    <mergeCell ref="CPE739:CPL739"/>
    <mergeCell ref="CPM739:CPT739"/>
    <mergeCell ref="CPU739:CQB739"/>
    <mergeCell ref="CQC739:CQJ739"/>
    <mergeCell ref="CQK739:CQR739"/>
    <mergeCell ref="CQS739:CQZ739"/>
    <mergeCell ref="CRA739:CRH739"/>
    <mergeCell ref="CRI739:CRP739"/>
    <mergeCell ref="CRQ739:CRX739"/>
    <mergeCell ref="CRY739:CSF739"/>
    <mergeCell ref="CSG739:CSN739"/>
    <mergeCell ref="CSO739:CSV739"/>
    <mergeCell ref="CSW739:CTD739"/>
    <mergeCell ref="CTE739:CTL739"/>
    <mergeCell ref="CTM739:CTT739"/>
    <mergeCell ref="CTU739:CUB739"/>
    <mergeCell ref="CUC739:CUJ739"/>
    <mergeCell ref="CUK739:CUR739"/>
    <mergeCell ref="CUS739:CUZ739"/>
    <mergeCell ref="CVA739:CVH739"/>
    <mergeCell ref="CVI739:CVP739"/>
    <mergeCell ref="CVQ739:CVX739"/>
    <mergeCell ref="CVY739:CWF739"/>
    <mergeCell ref="CWG739:CWN739"/>
    <mergeCell ref="CWO739:CWV739"/>
    <mergeCell ref="CWW739:CXD739"/>
    <mergeCell ref="CXE739:CXL739"/>
    <mergeCell ref="CXM739:CXT739"/>
    <mergeCell ref="CXU739:CYB739"/>
    <mergeCell ref="CYC739:CYJ739"/>
    <mergeCell ref="CYK739:CYR739"/>
    <mergeCell ref="CYS739:CYZ739"/>
    <mergeCell ref="CZA739:CZH739"/>
    <mergeCell ref="CZI739:CZP739"/>
    <mergeCell ref="CZQ739:CZX739"/>
    <mergeCell ref="CZY739:DAF739"/>
    <mergeCell ref="DAG739:DAN739"/>
    <mergeCell ref="DAO739:DAV739"/>
    <mergeCell ref="DAW739:DBD739"/>
    <mergeCell ref="DBE739:DBL739"/>
    <mergeCell ref="DBM739:DBT739"/>
    <mergeCell ref="DBU739:DCB739"/>
    <mergeCell ref="DCC739:DCJ739"/>
    <mergeCell ref="DCK739:DCR739"/>
    <mergeCell ref="DCS739:DCZ739"/>
    <mergeCell ref="DDA739:DDH739"/>
    <mergeCell ref="DDI739:DDP739"/>
    <mergeCell ref="DDQ739:DDX739"/>
    <mergeCell ref="DDY739:DEF739"/>
    <mergeCell ref="DEG739:DEN739"/>
    <mergeCell ref="DEO739:DEV739"/>
    <mergeCell ref="DEW739:DFD739"/>
    <mergeCell ref="DFE739:DFL739"/>
    <mergeCell ref="DFM739:DFT739"/>
    <mergeCell ref="DFU739:DGB739"/>
    <mergeCell ref="DGC739:DGJ739"/>
    <mergeCell ref="DGK739:DGR739"/>
    <mergeCell ref="DGS739:DGZ739"/>
    <mergeCell ref="DHA739:DHH739"/>
    <mergeCell ref="DHI739:DHP739"/>
    <mergeCell ref="DHQ739:DHX739"/>
    <mergeCell ref="DHY739:DIF739"/>
    <mergeCell ref="DIG739:DIN739"/>
    <mergeCell ref="DIO739:DIV739"/>
    <mergeCell ref="DIW739:DJD739"/>
    <mergeCell ref="DJE739:DJL739"/>
    <mergeCell ref="DJM739:DJT739"/>
    <mergeCell ref="DJU739:DKB739"/>
    <mergeCell ref="DKC739:DKJ739"/>
    <mergeCell ref="DKK739:DKR739"/>
    <mergeCell ref="DKS739:DKZ739"/>
    <mergeCell ref="DLA739:DLH739"/>
    <mergeCell ref="DLI739:DLP739"/>
    <mergeCell ref="DLQ739:DLX739"/>
    <mergeCell ref="DLY739:DMF739"/>
    <mergeCell ref="DMG739:DMN739"/>
    <mergeCell ref="DMO739:DMV739"/>
    <mergeCell ref="DMW739:DND739"/>
    <mergeCell ref="DNE739:DNL739"/>
    <mergeCell ref="DNM739:DNT739"/>
    <mergeCell ref="DNU739:DOB739"/>
    <mergeCell ref="DOC739:DOJ739"/>
    <mergeCell ref="DOK739:DOR739"/>
    <mergeCell ref="DOS739:DOZ739"/>
    <mergeCell ref="DPA739:DPH739"/>
    <mergeCell ref="DPI739:DPP739"/>
    <mergeCell ref="DPQ739:DPX739"/>
    <mergeCell ref="DPY739:DQF739"/>
    <mergeCell ref="DQG739:DQN739"/>
    <mergeCell ref="DQO739:DQV739"/>
    <mergeCell ref="DQW739:DRD739"/>
    <mergeCell ref="DRE739:DRL739"/>
    <mergeCell ref="DRM739:DRT739"/>
    <mergeCell ref="DRU739:DSB739"/>
    <mergeCell ref="DSC739:DSJ739"/>
    <mergeCell ref="DSK739:DSR739"/>
    <mergeCell ref="DSS739:DSZ739"/>
    <mergeCell ref="DTA739:DTH739"/>
    <mergeCell ref="DTI739:DTP739"/>
    <mergeCell ref="DTQ739:DTX739"/>
    <mergeCell ref="DTY739:DUF739"/>
    <mergeCell ref="DUG739:DUN739"/>
    <mergeCell ref="DUO739:DUV739"/>
    <mergeCell ref="DUW739:DVD739"/>
    <mergeCell ref="DVE739:DVL739"/>
    <mergeCell ref="DVM739:DVT739"/>
    <mergeCell ref="DVU739:DWB739"/>
    <mergeCell ref="DWC739:DWJ739"/>
    <mergeCell ref="DWK739:DWR739"/>
    <mergeCell ref="DWS739:DWZ739"/>
    <mergeCell ref="DXA739:DXH739"/>
    <mergeCell ref="DXI739:DXP739"/>
    <mergeCell ref="DXQ739:DXX739"/>
    <mergeCell ref="DXY739:DYF739"/>
    <mergeCell ref="DYG739:DYN739"/>
    <mergeCell ref="DYO739:DYV739"/>
    <mergeCell ref="DYW739:DZD739"/>
    <mergeCell ref="DZE739:DZL739"/>
    <mergeCell ref="DZM739:DZT739"/>
    <mergeCell ref="DZU739:EAB739"/>
    <mergeCell ref="EAC739:EAJ739"/>
    <mergeCell ref="EAK739:EAR739"/>
    <mergeCell ref="EAS739:EAZ739"/>
    <mergeCell ref="EBA739:EBH739"/>
    <mergeCell ref="EBI739:EBP739"/>
    <mergeCell ref="EBQ739:EBX739"/>
    <mergeCell ref="EBY739:ECF739"/>
    <mergeCell ref="ECG739:ECN739"/>
    <mergeCell ref="ECO739:ECV739"/>
    <mergeCell ref="ECW739:EDD739"/>
    <mergeCell ref="EDE739:EDL739"/>
    <mergeCell ref="EDM739:EDT739"/>
    <mergeCell ref="EDU739:EEB739"/>
    <mergeCell ref="EEC739:EEJ739"/>
    <mergeCell ref="EEK739:EER739"/>
    <mergeCell ref="EES739:EEZ739"/>
    <mergeCell ref="EFA739:EFH739"/>
    <mergeCell ref="EFI739:EFP739"/>
    <mergeCell ref="EFQ739:EFX739"/>
    <mergeCell ref="EFY739:EGF739"/>
    <mergeCell ref="EGG739:EGN739"/>
    <mergeCell ref="EGO739:EGV739"/>
    <mergeCell ref="EGW739:EHD739"/>
    <mergeCell ref="EHE739:EHL739"/>
    <mergeCell ref="EHM739:EHT739"/>
    <mergeCell ref="EHU739:EIB739"/>
    <mergeCell ref="EIC739:EIJ739"/>
    <mergeCell ref="EIK739:EIR739"/>
    <mergeCell ref="EIS739:EIZ739"/>
    <mergeCell ref="EJA739:EJH739"/>
    <mergeCell ref="EJI739:EJP739"/>
    <mergeCell ref="EJQ739:EJX739"/>
    <mergeCell ref="EJY739:EKF739"/>
    <mergeCell ref="EKG739:EKN739"/>
    <mergeCell ref="EKO739:EKV739"/>
    <mergeCell ref="EKW739:ELD739"/>
    <mergeCell ref="ELE739:ELL739"/>
    <mergeCell ref="ELM739:ELT739"/>
    <mergeCell ref="ELU739:EMB739"/>
    <mergeCell ref="EMC739:EMJ739"/>
    <mergeCell ref="EMK739:EMR739"/>
    <mergeCell ref="EMS739:EMZ739"/>
    <mergeCell ref="ENA739:ENH739"/>
    <mergeCell ref="ENI739:ENP739"/>
    <mergeCell ref="ENQ739:ENX739"/>
    <mergeCell ref="ENY739:EOF739"/>
    <mergeCell ref="EOG739:EON739"/>
    <mergeCell ref="EOO739:EOV739"/>
    <mergeCell ref="EOW739:EPD739"/>
    <mergeCell ref="EPE739:EPL739"/>
    <mergeCell ref="EPM739:EPT739"/>
    <mergeCell ref="EPU739:EQB739"/>
    <mergeCell ref="EQC739:EQJ739"/>
    <mergeCell ref="EQK739:EQR739"/>
    <mergeCell ref="EQS739:EQZ739"/>
    <mergeCell ref="ERA739:ERH739"/>
    <mergeCell ref="ERI739:ERP739"/>
    <mergeCell ref="ERQ739:ERX739"/>
    <mergeCell ref="ERY739:ESF739"/>
    <mergeCell ref="ESG739:ESN739"/>
    <mergeCell ref="ESO739:ESV739"/>
    <mergeCell ref="ESW739:ETD739"/>
    <mergeCell ref="ETE739:ETL739"/>
    <mergeCell ref="ETM739:ETT739"/>
    <mergeCell ref="ETU739:EUB739"/>
    <mergeCell ref="EUC739:EUJ739"/>
    <mergeCell ref="EUK739:EUR739"/>
    <mergeCell ref="EUS739:EUZ739"/>
    <mergeCell ref="EVA739:EVH739"/>
    <mergeCell ref="EVI739:EVP739"/>
    <mergeCell ref="EVQ739:EVX739"/>
    <mergeCell ref="EVY739:EWF739"/>
    <mergeCell ref="EWG739:EWN739"/>
    <mergeCell ref="EWO739:EWV739"/>
    <mergeCell ref="EWW739:EXD739"/>
    <mergeCell ref="EXE739:EXL739"/>
    <mergeCell ref="EXM739:EXT739"/>
    <mergeCell ref="EXU739:EYB739"/>
    <mergeCell ref="EYC739:EYJ739"/>
    <mergeCell ref="EYK739:EYR739"/>
    <mergeCell ref="EYS739:EYZ739"/>
    <mergeCell ref="EZA739:EZH739"/>
    <mergeCell ref="EZI739:EZP739"/>
    <mergeCell ref="EZQ739:EZX739"/>
    <mergeCell ref="EZY739:FAF739"/>
    <mergeCell ref="FAG739:FAN739"/>
    <mergeCell ref="FAO739:FAV739"/>
    <mergeCell ref="FAW739:FBD739"/>
    <mergeCell ref="FBE739:FBL739"/>
    <mergeCell ref="FBM739:FBT739"/>
    <mergeCell ref="FBU739:FCB739"/>
    <mergeCell ref="FCC739:FCJ739"/>
    <mergeCell ref="FCK739:FCR739"/>
    <mergeCell ref="FCS739:FCZ739"/>
    <mergeCell ref="FDA739:FDH739"/>
    <mergeCell ref="FDI739:FDP739"/>
    <mergeCell ref="FDQ739:FDX739"/>
    <mergeCell ref="FDY739:FEF739"/>
    <mergeCell ref="FEG739:FEN739"/>
    <mergeCell ref="FEO739:FEV739"/>
    <mergeCell ref="FEW739:FFD739"/>
    <mergeCell ref="FFE739:FFL739"/>
    <mergeCell ref="FFM739:FFT739"/>
    <mergeCell ref="FFU739:FGB739"/>
    <mergeCell ref="FGC739:FGJ739"/>
    <mergeCell ref="FGK739:FGR739"/>
    <mergeCell ref="FGS739:FGZ739"/>
    <mergeCell ref="FHA739:FHH739"/>
    <mergeCell ref="FHI739:FHP739"/>
    <mergeCell ref="FHQ739:FHX739"/>
    <mergeCell ref="FHY739:FIF739"/>
    <mergeCell ref="FIG739:FIN739"/>
    <mergeCell ref="FIO739:FIV739"/>
    <mergeCell ref="FIW739:FJD739"/>
    <mergeCell ref="FJE739:FJL739"/>
    <mergeCell ref="FJM739:FJT739"/>
    <mergeCell ref="FJU739:FKB739"/>
    <mergeCell ref="FKC739:FKJ739"/>
    <mergeCell ref="FKK739:FKR739"/>
    <mergeCell ref="FKS739:FKZ739"/>
    <mergeCell ref="FLA739:FLH739"/>
    <mergeCell ref="FLI739:FLP739"/>
    <mergeCell ref="FLQ739:FLX739"/>
    <mergeCell ref="FLY739:FMF739"/>
    <mergeCell ref="FMG739:FMN739"/>
    <mergeCell ref="FMO739:FMV739"/>
    <mergeCell ref="FMW739:FND739"/>
    <mergeCell ref="FNE739:FNL739"/>
    <mergeCell ref="FNM739:FNT739"/>
    <mergeCell ref="FNU739:FOB739"/>
    <mergeCell ref="FOC739:FOJ739"/>
    <mergeCell ref="FOK739:FOR739"/>
    <mergeCell ref="FOS739:FOZ739"/>
    <mergeCell ref="FPA739:FPH739"/>
    <mergeCell ref="FPI739:FPP739"/>
    <mergeCell ref="FPQ739:FPX739"/>
    <mergeCell ref="FPY739:FQF739"/>
    <mergeCell ref="FQG739:FQN739"/>
    <mergeCell ref="FQO739:FQV739"/>
    <mergeCell ref="FQW739:FRD739"/>
    <mergeCell ref="FRE739:FRL739"/>
    <mergeCell ref="FRM739:FRT739"/>
    <mergeCell ref="FRU739:FSB739"/>
    <mergeCell ref="FSC739:FSJ739"/>
    <mergeCell ref="FSK739:FSR739"/>
    <mergeCell ref="FSS739:FSZ739"/>
    <mergeCell ref="FTA739:FTH739"/>
    <mergeCell ref="FTI739:FTP739"/>
    <mergeCell ref="FTQ739:FTX739"/>
    <mergeCell ref="FTY739:FUF739"/>
    <mergeCell ref="FUG739:FUN739"/>
    <mergeCell ref="FUO739:FUV739"/>
    <mergeCell ref="FUW739:FVD739"/>
    <mergeCell ref="FVE739:FVL739"/>
    <mergeCell ref="FVM739:FVT739"/>
    <mergeCell ref="FVU739:FWB739"/>
    <mergeCell ref="FWC739:FWJ739"/>
    <mergeCell ref="FWK739:FWR739"/>
    <mergeCell ref="FWS739:FWZ739"/>
    <mergeCell ref="FXA739:FXH739"/>
    <mergeCell ref="FXI739:FXP739"/>
    <mergeCell ref="FXQ739:FXX739"/>
    <mergeCell ref="FXY739:FYF739"/>
    <mergeCell ref="FYG739:FYN739"/>
    <mergeCell ref="FYO739:FYV739"/>
    <mergeCell ref="FYW739:FZD739"/>
    <mergeCell ref="FZE739:FZL739"/>
    <mergeCell ref="FZM739:FZT739"/>
    <mergeCell ref="FZU739:GAB739"/>
    <mergeCell ref="GAC739:GAJ739"/>
    <mergeCell ref="GAK739:GAR739"/>
    <mergeCell ref="GAS739:GAZ739"/>
    <mergeCell ref="GBA739:GBH739"/>
    <mergeCell ref="GBI739:GBP739"/>
    <mergeCell ref="GBQ739:GBX739"/>
    <mergeCell ref="GBY739:GCF739"/>
    <mergeCell ref="GCG739:GCN739"/>
    <mergeCell ref="GCO739:GCV739"/>
    <mergeCell ref="GCW739:GDD739"/>
    <mergeCell ref="GDE739:GDL739"/>
    <mergeCell ref="GDM739:GDT739"/>
    <mergeCell ref="GDU739:GEB739"/>
    <mergeCell ref="GEC739:GEJ739"/>
    <mergeCell ref="GEK739:GER739"/>
    <mergeCell ref="GES739:GEZ739"/>
    <mergeCell ref="GFA739:GFH739"/>
    <mergeCell ref="GFI739:GFP739"/>
    <mergeCell ref="GFQ739:GFX739"/>
    <mergeCell ref="GFY739:GGF739"/>
    <mergeCell ref="GGG739:GGN739"/>
    <mergeCell ref="GGO739:GGV739"/>
    <mergeCell ref="GGW739:GHD739"/>
    <mergeCell ref="GHE739:GHL739"/>
    <mergeCell ref="GHM739:GHT739"/>
    <mergeCell ref="GHU739:GIB739"/>
    <mergeCell ref="GIC739:GIJ739"/>
    <mergeCell ref="GIK739:GIR739"/>
    <mergeCell ref="GIS739:GIZ739"/>
    <mergeCell ref="GJA739:GJH739"/>
    <mergeCell ref="GJI739:GJP739"/>
    <mergeCell ref="GJQ739:GJX739"/>
    <mergeCell ref="GJY739:GKF739"/>
    <mergeCell ref="GKG739:GKN739"/>
    <mergeCell ref="GKO739:GKV739"/>
    <mergeCell ref="GKW739:GLD739"/>
    <mergeCell ref="GLE739:GLL739"/>
    <mergeCell ref="GLM739:GLT739"/>
    <mergeCell ref="GLU739:GMB739"/>
    <mergeCell ref="GMC739:GMJ739"/>
    <mergeCell ref="GMK739:GMR739"/>
    <mergeCell ref="GMS739:GMZ739"/>
    <mergeCell ref="GNA739:GNH739"/>
    <mergeCell ref="GNI739:GNP739"/>
    <mergeCell ref="GNQ739:GNX739"/>
    <mergeCell ref="GNY739:GOF739"/>
    <mergeCell ref="GOG739:GON739"/>
    <mergeCell ref="GOO739:GOV739"/>
    <mergeCell ref="GOW739:GPD739"/>
    <mergeCell ref="GPE739:GPL739"/>
    <mergeCell ref="GPM739:GPT739"/>
    <mergeCell ref="GPU739:GQB739"/>
    <mergeCell ref="GQC739:GQJ739"/>
    <mergeCell ref="GQK739:GQR739"/>
    <mergeCell ref="GQS739:GQZ739"/>
    <mergeCell ref="GRA739:GRH739"/>
    <mergeCell ref="GRI739:GRP739"/>
    <mergeCell ref="GRQ739:GRX739"/>
    <mergeCell ref="GRY739:GSF739"/>
    <mergeCell ref="GSG739:GSN739"/>
    <mergeCell ref="GSO739:GSV739"/>
    <mergeCell ref="GSW739:GTD739"/>
    <mergeCell ref="GTE739:GTL739"/>
    <mergeCell ref="GTM739:GTT739"/>
    <mergeCell ref="GTU739:GUB739"/>
    <mergeCell ref="GUC739:GUJ739"/>
    <mergeCell ref="GUK739:GUR739"/>
    <mergeCell ref="GUS739:GUZ739"/>
    <mergeCell ref="GVA739:GVH739"/>
    <mergeCell ref="GVI739:GVP739"/>
    <mergeCell ref="GVQ739:GVX739"/>
    <mergeCell ref="GVY739:GWF739"/>
    <mergeCell ref="GWG739:GWN739"/>
    <mergeCell ref="GWO739:GWV739"/>
    <mergeCell ref="GWW739:GXD739"/>
    <mergeCell ref="GXE739:GXL739"/>
    <mergeCell ref="GXM739:GXT739"/>
    <mergeCell ref="GXU739:GYB739"/>
    <mergeCell ref="GYC739:GYJ739"/>
    <mergeCell ref="GYK739:GYR739"/>
    <mergeCell ref="GYS739:GYZ739"/>
    <mergeCell ref="GZA739:GZH739"/>
    <mergeCell ref="GZI739:GZP739"/>
    <mergeCell ref="GZQ739:GZX739"/>
    <mergeCell ref="GZY739:HAF739"/>
    <mergeCell ref="HAG739:HAN739"/>
    <mergeCell ref="HAO739:HAV739"/>
    <mergeCell ref="HAW739:HBD739"/>
    <mergeCell ref="HBE739:HBL739"/>
    <mergeCell ref="HBM739:HBT739"/>
    <mergeCell ref="HBU739:HCB739"/>
    <mergeCell ref="HCC739:HCJ739"/>
    <mergeCell ref="HCK739:HCR739"/>
    <mergeCell ref="HCS739:HCZ739"/>
    <mergeCell ref="HDA739:HDH739"/>
    <mergeCell ref="HDI739:HDP739"/>
    <mergeCell ref="HDQ739:HDX739"/>
    <mergeCell ref="HDY739:HEF739"/>
    <mergeCell ref="HEG739:HEN739"/>
    <mergeCell ref="HEO739:HEV739"/>
    <mergeCell ref="HEW739:HFD739"/>
    <mergeCell ref="HFE739:HFL739"/>
    <mergeCell ref="HFM739:HFT739"/>
    <mergeCell ref="HFU739:HGB739"/>
    <mergeCell ref="HGC739:HGJ739"/>
    <mergeCell ref="HGK739:HGR739"/>
    <mergeCell ref="HGS739:HGZ739"/>
    <mergeCell ref="HHA739:HHH739"/>
    <mergeCell ref="HHI739:HHP739"/>
    <mergeCell ref="HHQ739:HHX739"/>
    <mergeCell ref="HHY739:HIF739"/>
    <mergeCell ref="HIG739:HIN739"/>
    <mergeCell ref="HIO739:HIV739"/>
    <mergeCell ref="HIW739:HJD739"/>
    <mergeCell ref="HJE739:HJL739"/>
    <mergeCell ref="HJM739:HJT739"/>
    <mergeCell ref="HJU739:HKB739"/>
    <mergeCell ref="HKC739:HKJ739"/>
    <mergeCell ref="HKK739:HKR739"/>
    <mergeCell ref="HKS739:HKZ739"/>
    <mergeCell ref="HLA739:HLH739"/>
    <mergeCell ref="HLI739:HLP739"/>
    <mergeCell ref="HLQ739:HLX739"/>
    <mergeCell ref="HLY739:HMF739"/>
    <mergeCell ref="HMG739:HMN739"/>
    <mergeCell ref="HMO739:HMV739"/>
    <mergeCell ref="HMW739:HND739"/>
    <mergeCell ref="HNE739:HNL739"/>
    <mergeCell ref="HNM739:HNT739"/>
    <mergeCell ref="HNU739:HOB739"/>
    <mergeCell ref="HOC739:HOJ739"/>
    <mergeCell ref="HOK739:HOR739"/>
    <mergeCell ref="HOS739:HOZ739"/>
    <mergeCell ref="HPA739:HPH739"/>
    <mergeCell ref="HPI739:HPP739"/>
    <mergeCell ref="HPQ739:HPX739"/>
    <mergeCell ref="HPY739:HQF739"/>
    <mergeCell ref="HQG739:HQN739"/>
    <mergeCell ref="HQO739:HQV739"/>
    <mergeCell ref="HQW739:HRD739"/>
    <mergeCell ref="HRE739:HRL739"/>
    <mergeCell ref="HRM739:HRT739"/>
    <mergeCell ref="HRU739:HSB739"/>
    <mergeCell ref="HSC739:HSJ739"/>
    <mergeCell ref="HSK739:HSR739"/>
    <mergeCell ref="HSS739:HSZ739"/>
    <mergeCell ref="HTA739:HTH739"/>
    <mergeCell ref="HTI739:HTP739"/>
    <mergeCell ref="HTQ739:HTX739"/>
    <mergeCell ref="HTY739:HUF739"/>
    <mergeCell ref="HUG739:HUN739"/>
    <mergeCell ref="HUO739:HUV739"/>
    <mergeCell ref="HUW739:HVD739"/>
    <mergeCell ref="HVE739:HVL739"/>
    <mergeCell ref="HVM739:HVT739"/>
    <mergeCell ref="HVU739:HWB739"/>
    <mergeCell ref="HWC739:HWJ739"/>
    <mergeCell ref="HWK739:HWR739"/>
    <mergeCell ref="HWS739:HWZ739"/>
    <mergeCell ref="HXA739:HXH739"/>
    <mergeCell ref="HXI739:HXP739"/>
    <mergeCell ref="HXQ739:HXX739"/>
    <mergeCell ref="HXY739:HYF739"/>
    <mergeCell ref="HYG739:HYN739"/>
    <mergeCell ref="HYO739:HYV739"/>
    <mergeCell ref="HYW739:HZD739"/>
    <mergeCell ref="HZE739:HZL739"/>
    <mergeCell ref="HZM739:HZT739"/>
    <mergeCell ref="HZU739:IAB739"/>
    <mergeCell ref="IAC739:IAJ739"/>
    <mergeCell ref="IAK739:IAR739"/>
    <mergeCell ref="IAS739:IAZ739"/>
    <mergeCell ref="IBA739:IBH739"/>
    <mergeCell ref="IBI739:IBP739"/>
    <mergeCell ref="IBQ739:IBX739"/>
    <mergeCell ref="IBY739:ICF739"/>
    <mergeCell ref="ICG739:ICN739"/>
    <mergeCell ref="ICO739:ICV739"/>
    <mergeCell ref="ICW739:IDD739"/>
    <mergeCell ref="IDE739:IDL739"/>
    <mergeCell ref="IDM739:IDT739"/>
    <mergeCell ref="IDU739:IEB739"/>
    <mergeCell ref="IEC739:IEJ739"/>
    <mergeCell ref="IEK739:IER739"/>
    <mergeCell ref="IES739:IEZ739"/>
    <mergeCell ref="IFA739:IFH739"/>
    <mergeCell ref="IFI739:IFP739"/>
    <mergeCell ref="IFQ739:IFX739"/>
    <mergeCell ref="IFY739:IGF739"/>
    <mergeCell ref="IGG739:IGN739"/>
    <mergeCell ref="IGO739:IGV739"/>
    <mergeCell ref="IGW739:IHD739"/>
    <mergeCell ref="IHE739:IHL739"/>
    <mergeCell ref="IHM739:IHT739"/>
    <mergeCell ref="IHU739:IIB739"/>
    <mergeCell ref="IIC739:IIJ739"/>
    <mergeCell ref="IIK739:IIR739"/>
    <mergeCell ref="IIS739:IIZ739"/>
    <mergeCell ref="IJA739:IJH739"/>
    <mergeCell ref="IJI739:IJP739"/>
    <mergeCell ref="IJQ739:IJX739"/>
    <mergeCell ref="IJY739:IKF739"/>
    <mergeCell ref="IKG739:IKN739"/>
    <mergeCell ref="IKO739:IKV739"/>
    <mergeCell ref="IKW739:ILD739"/>
    <mergeCell ref="ILE739:ILL739"/>
    <mergeCell ref="ILM739:ILT739"/>
    <mergeCell ref="ILU739:IMB739"/>
    <mergeCell ref="IMC739:IMJ739"/>
    <mergeCell ref="IMK739:IMR739"/>
    <mergeCell ref="IMS739:IMZ739"/>
    <mergeCell ref="INA739:INH739"/>
    <mergeCell ref="INI739:INP739"/>
    <mergeCell ref="INQ739:INX739"/>
    <mergeCell ref="INY739:IOF739"/>
    <mergeCell ref="IOG739:ION739"/>
    <mergeCell ref="IOO739:IOV739"/>
    <mergeCell ref="IOW739:IPD739"/>
    <mergeCell ref="IPE739:IPL739"/>
    <mergeCell ref="IPM739:IPT739"/>
    <mergeCell ref="IPU739:IQB739"/>
    <mergeCell ref="IQC739:IQJ739"/>
    <mergeCell ref="IQK739:IQR739"/>
    <mergeCell ref="IQS739:IQZ739"/>
    <mergeCell ref="IRA739:IRH739"/>
    <mergeCell ref="IRI739:IRP739"/>
    <mergeCell ref="IRQ739:IRX739"/>
    <mergeCell ref="IRY739:ISF739"/>
    <mergeCell ref="ISG739:ISN739"/>
    <mergeCell ref="ISO739:ISV739"/>
    <mergeCell ref="ISW739:ITD739"/>
    <mergeCell ref="ITE739:ITL739"/>
    <mergeCell ref="ITM739:ITT739"/>
    <mergeCell ref="ITU739:IUB739"/>
    <mergeCell ref="IUC739:IUJ739"/>
    <mergeCell ref="IUK739:IUR739"/>
    <mergeCell ref="IUS739:IUZ739"/>
    <mergeCell ref="IVA739:IVH739"/>
    <mergeCell ref="IVI739:IVP739"/>
    <mergeCell ref="IVQ739:IVX739"/>
    <mergeCell ref="IVY739:IWF739"/>
    <mergeCell ref="IWG739:IWN739"/>
    <mergeCell ref="IWO739:IWV739"/>
    <mergeCell ref="IWW739:IXD739"/>
    <mergeCell ref="IXE739:IXL739"/>
    <mergeCell ref="IXM739:IXT739"/>
    <mergeCell ref="IXU739:IYB739"/>
    <mergeCell ref="IYC739:IYJ739"/>
    <mergeCell ref="IYK739:IYR739"/>
    <mergeCell ref="IYS739:IYZ739"/>
    <mergeCell ref="IZA739:IZH739"/>
    <mergeCell ref="IZI739:IZP739"/>
    <mergeCell ref="IZQ739:IZX739"/>
    <mergeCell ref="IZY739:JAF739"/>
    <mergeCell ref="JAG739:JAN739"/>
    <mergeCell ref="JAO739:JAV739"/>
    <mergeCell ref="JAW739:JBD739"/>
    <mergeCell ref="JBE739:JBL739"/>
    <mergeCell ref="JBM739:JBT739"/>
    <mergeCell ref="JBU739:JCB739"/>
    <mergeCell ref="JCC739:JCJ739"/>
    <mergeCell ref="JCK739:JCR739"/>
    <mergeCell ref="JCS739:JCZ739"/>
    <mergeCell ref="JDA739:JDH739"/>
    <mergeCell ref="JDI739:JDP739"/>
    <mergeCell ref="JDQ739:JDX739"/>
    <mergeCell ref="JDY739:JEF739"/>
    <mergeCell ref="JEG739:JEN739"/>
    <mergeCell ref="JEO739:JEV739"/>
    <mergeCell ref="JEW739:JFD739"/>
    <mergeCell ref="JFE739:JFL739"/>
    <mergeCell ref="JFM739:JFT739"/>
    <mergeCell ref="JFU739:JGB739"/>
    <mergeCell ref="JGC739:JGJ739"/>
    <mergeCell ref="JGK739:JGR739"/>
    <mergeCell ref="JGS739:JGZ739"/>
    <mergeCell ref="JHA739:JHH739"/>
    <mergeCell ref="JHI739:JHP739"/>
    <mergeCell ref="JHQ739:JHX739"/>
    <mergeCell ref="JHY739:JIF739"/>
    <mergeCell ref="JIG739:JIN739"/>
    <mergeCell ref="JIO739:JIV739"/>
    <mergeCell ref="JIW739:JJD739"/>
    <mergeCell ref="JJE739:JJL739"/>
    <mergeCell ref="JJM739:JJT739"/>
    <mergeCell ref="JJU739:JKB739"/>
    <mergeCell ref="JKC739:JKJ739"/>
    <mergeCell ref="JKK739:JKR739"/>
    <mergeCell ref="JKS739:JKZ739"/>
    <mergeCell ref="JLA739:JLH739"/>
    <mergeCell ref="JLI739:JLP739"/>
    <mergeCell ref="JLQ739:JLX739"/>
    <mergeCell ref="JLY739:JMF739"/>
    <mergeCell ref="JMG739:JMN739"/>
    <mergeCell ref="JMO739:JMV739"/>
    <mergeCell ref="JMW739:JND739"/>
    <mergeCell ref="JNE739:JNL739"/>
    <mergeCell ref="JNM739:JNT739"/>
    <mergeCell ref="JNU739:JOB739"/>
    <mergeCell ref="JOC739:JOJ739"/>
    <mergeCell ref="JOK739:JOR739"/>
    <mergeCell ref="JOS739:JOZ739"/>
    <mergeCell ref="JPA739:JPH739"/>
    <mergeCell ref="JPI739:JPP739"/>
    <mergeCell ref="JPQ739:JPX739"/>
    <mergeCell ref="JPY739:JQF739"/>
    <mergeCell ref="JQG739:JQN739"/>
    <mergeCell ref="JQO739:JQV739"/>
    <mergeCell ref="JQW739:JRD739"/>
    <mergeCell ref="JRE739:JRL739"/>
    <mergeCell ref="JRM739:JRT739"/>
    <mergeCell ref="JRU739:JSB739"/>
    <mergeCell ref="JSC739:JSJ739"/>
    <mergeCell ref="JSK739:JSR739"/>
    <mergeCell ref="JSS739:JSZ739"/>
    <mergeCell ref="JTA739:JTH739"/>
    <mergeCell ref="JTI739:JTP739"/>
    <mergeCell ref="JTQ739:JTX739"/>
    <mergeCell ref="JTY739:JUF739"/>
    <mergeCell ref="JUG739:JUN739"/>
    <mergeCell ref="JUO739:JUV739"/>
    <mergeCell ref="JUW739:JVD739"/>
    <mergeCell ref="JVE739:JVL739"/>
    <mergeCell ref="JVM739:JVT739"/>
    <mergeCell ref="JVU739:JWB739"/>
    <mergeCell ref="JWC739:JWJ739"/>
    <mergeCell ref="JWK739:JWR739"/>
    <mergeCell ref="JWS739:JWZ739"/>
    <mergeCell ref="JXA739:JXH739"/>
    <mergeCell ref="JXI739:JXP739"/>
    <mergeCell ref="JXQ739:JXX739"/>
    <mergeCell ref="JXY739:JYF739"/>
    <mergeCell ref="JYG739:JYN739"/>
    <mergeCell ref="JYO739:JYV739"/>
    <mergeCell ref="JYW739:JZD739"/>
    <mergeCell ref="JZE739:JZL739"/>
    <mergeCell ref="JZM739:JZT739"/>
    <mergeCell ref="JZU739:KAB739"/>
    <mergeCell ref="KAC739:KAJ739"/>
    <mergeCell ref="KAK739:KAR739"/>
    <mergeCell ref="KAS739:KAZ739"/>
    <mergeCell ref="KBA739:KBH739"/>
    <mergeCell ref="KBI739:KBP739"/>
    <mergeCell ref="KBQ739:KBX739"/>
    <mergeCell ref="KBY739:KCF739"/>
    <mergeCell ref="KCG739:KCN739"/>
    <mergeCell ref="KCO739:KCV739"/>
    <mergeCell ref="KCW739:KDD739"/>
    <mergeCell ref="KDE739:KDL739"/>
    <mergeCell ref="KDM739:KDT739"/>
    <mergeCell ref="KDU739:KEB739"/>
    <mergeCell ref="KEC739:KEJ739"/>
    <mergeCell ref="KEK739:KER739"/>
    <mergeCell ref="KES739:KEZ739"/>
    <mergeCell ref="KFA739:KFH739"/>
    <mergeCell ref="KFI739:KFP739"/>
    <mergeCell ref="KFQ739:KFX739"/>
    <mergeCell ref="KFY739:KGF739"/>
    <mergeCell ref="KGG739:KGN739"/>
    <mergeCell ref="KGO739:KGV739"/>
    <mergeCell ref="KGW739:KHD739"/>
    <mergeCell ref="KHE739:KHL739"/>
    <mergeCell ref="KHM739:KHT739"/>
    <mergeCell ref="KHU739:KIB739"/>
    <mergeCell ref="KIC739:KIJ739"/>
    <mergeCell ref="KIK739:KIR739"/>
    <mergeCell ref="KIS739:KIZ739"/>
    <mergeCell ref="KJA739:KJH739"/>
    <mergeCell ref="KJI739:KJP739"/>
    <mergeCell ref="KJQ739:KJX739"/>
    <mergeCell ref="KJY739:KKF739"/>
    <mergeCell ref="KKG739:KKN739"/>
    <mergeCell ref="KKO739:KKV739"/>
    <mergeCell ref="KKW739:KLD739"/>
    <mergeCell ref="KLE739:KLL739"/>
    <mergeCell ref="KLM739:KLT739"/>
    <mergeCell ref="KLU739:KMB739"/>
    <mergeCell ref="KMC739:KMJ739"/>
    <mergeCell ref="KMK739:KMR739"/>
    <mergeCell ref="KMS739:KMZ739"/>
    <mergeCell ref="KNA739:KNH739"/>
    <mergeCell ref="KNI739:KNP739"/>
    <mergeCell ref="KNQ739:KNX739"/>
    <mergeCell ref="KNY739:KOF739"/>
    <mergeCell ref="KOG739:KON739"/>
    <mergeCell ref="KOO739:KOV739"/>
    <mergeCell ref="KOW739:KPD739"/>
    <mergeCell ref="KPE739:KPL739"/>
    <mergeCell ref="KPM739:KPT739"/>
    <mergeCell ref="KPU739:KQB739"/>
    <mergeCell ref="KQC739:KQJ739"/>
    <mergeCell ref="KQK739:KQR739"/>
    <mergeCell ref="KQS739:KQZ739"/>
    <mergeCell ref="KRA739:KRH739"/>
    <mergeCell ref="KRI739:KRP739"/>
    <mergeCell ref="KRQ739:KRX739"/>
    <mergeCell ref="KRY739:KSF739"/>
    <mergeCell ref="KSG739:KSN739"/>
    <mergeCell ref="KSO739:KSV739"/>
    <mergeCell ref="KSW739:KTD739"/>
    <mergeCell ref="KTE739:KTL739"/>
    <mergeCell ref="KTM739:KTT739"/>
    <mergeCell ref="KTU739:KUB739"/>
    <mergeCell ref="KUC739:KUJ739"/>
    <mergeCell ref="KUK739:KUR739"/>
    <mergeCell ref="KUS739:KUZ739"/>
    <mergeCell ref="KVA739:KVH739"/>
    <mergeCell ref="KVI739:KVP739"/>
    <mergeCell ref="KVQ739:KVX739"/>
    <mergeCell ref="KVY739:KWF739"/>
    <mergeCell ref="KWG739:KWN739"/>
    <mergeCell ref="KWO739:KWV739"/>
    <mergeCell ref="KWW739:KXD739"/>
    <mergeCell ref="KXE739:KXL739"/>
    <mergeCell ref="KXM739:KXT739"/>
    <mergeCell ref="KXU739:KYB739"/>
    <mergeCell ref="KYC739:KYJ739"/>
    <mergeCell ref="KYK739:KYR739"/>
    <mergeCell ref="KYS739:KYZ739"/>
    <mergeCell ref="KZA739:KZH739"/>
    <mergeCell ref="KZI739:KZP739"/>
    <mergeCell ref="KZQ739:KZX739"/>
    <mergeCell ref="KZY739:LAF739"/>
    <mergeCell ref="LAG739:LAN739"/>
    <mergeCell ref="LAO739:LAV739"/>
    <mergeCell ref="LAW739:LBD739"/>
    <mergeCell ref="LBE739:LBL739"/>
    <mergeCell ref="LBM739:LBT739"/>
    <mergeCell ref="LBU739:LCB739"/>
    <mergeCell ref="LCC739:LCJ739"/>
    <mergeCell ref="LCK739:LCR739"/>
    <mergeCell ref="LCS739:LCZ739"/>
    <mergeCell ref="LDA739:LDH739"/>
    <mergeCell ref="LDI739:LDP739"/>
    <mergeCell ref="LDQ739:LDX739"/>
    <mergeCell ref="LDY739:LEF739"/>
    <mergeCell ref="LEG739:LEN739"/>
    <mergeCell ref="LEO739:LEV739"/>
    <mergeCell ref="LEW739:LFD739"/>
    <mergeCell ref="LFE739:LFL739"/>
    <mergeCell ref="LFM739:LFT739"/>
    <mergeCell ref="LFU739:LGB739"/>
    <mergeCell ref="LGC739:LGJ739"/>
    <mergeCell ref="LGK739:LGR739"/>
    <mergeCell ref="LGS739:LGZ739"/>
    <mergeCell ref="LHA739:LHH739"/>
    <mergeCell ref="LHI739:LHP739"/>
    <mergeCell ref="LHQ739:LHX739"/>
    <mergeCell ref="LHY739:LIF739"/>
    <mergeCell ref="LIG739:LIN739"/>
    <mergeCell ref="LIO739:LIV739"/>
    <mergeCell ref="LIW739:LJD739"/>
    <mergeCell ref="LJE739:LJL739"/>
    <mergeCell ref="LJM739:LJT739"/>
    <mergeCell ref="LJU739:LKB739"/>
    <mergeCell ref="LKC739:LKJ739"/>
    <mergeCell ref="LKK739:LKR739"/>
    <mergeCell ref="LKS739:LKZ739"/>
    <mergeCell ref="LLA739:LLH739"/>
    <mergeCell ref="LLI739:LLP739"/>
    <mergeCell ref="LLQ739:LLX739"/>
    <mergeCell ref="LLY739:LMF739"/>
    <mergeCell ref="LMG739:LMN739"/>
    <mergeCell ref="LMO739:LMV739"/>
    <mergeCell ref="LMW739:LND739"/>
    <mergeCell ref="LNE739:LNL739"/>
    <mergeCell ref="LNM739:LNT739"/>
    <mergeCell ref="LNU739:LOB739"/>
    <mergeCell ref="LOC739:LOJ739"/>
    <mergeCell ref="LOK739:LOR739"/>
    <mergeCell ref="LOS739:LOZ739"/>
    <mergeCell ref="LPA739:LPH739"/>
    <mergeCell ref="LPI739:LPP739"/>
    <mergeCell ref="LPQ739:LPX739"/>
    <mergeCell ref="LPY739:LQF739"/>
    <mergeCell ref="LQG739:LQN739"/>
    <mergeCell ref="LQO739:LQV739"/>
    <mergeCell ref="LQW739:LRD739"/>
    <mergeCell ref="LRE739:LRL739"/>
    <mergeCell ref="LRM739:LRT739"/>
    <mergeCell ref="LRU739:LSB739"/>
    <mergeCell ref="LSC739:LSJ739"/>
    <mergeCell ref="LSK739:LSR739"/>
    <mergeCell ref="LSS739:LSZ739"/>
    <mergeCell ref="LTA739:LTH739"/>
    <mergeCell ref="LTI739:LTP739"/>
    <mergeCell ref="LTQ739:LTX739"/>
    <mergeCell ref="LTY739:LUF739"/>
    <mergeCell ref="LUG739:LUN739"/>
    <mergeCell ref="LUO739:LUV739"/>
    <mergeCell ref="LUW739:LVD739"/>
    <mergeCell ref="LVE739:LVL739"/>
    <mergeCell ref="LVM739:LVT739"/>
    <mergeCell ref="LVU739:LWB739"/>
    <mergeCell ref="LWC739:LWJ739"/>
    <mergeCell ref="LWK739:LWR739"/>
    <mergeCell ref="LWS739:LWZ739"/>
    <mergeCell ref="LXA739:LXH739"/>
    <mergeCell ref="LXI739:LXP739"/>
    <mergeCell ref="LXQ739:LXX739"/>
    <mergeCell ref="LXY739:LYF739"/>
    <mergeCell ref="LYG739:LYN739"/>
    <mergeCell ref="LYO739:LYV739"/>
    <mergeCell ref="LYW739:LZD739"/>
    <mergeCell ref="LZE739:LZL739"/>
    <mergeCell ref="LZM739:LZT739"/>
    <mergeCell ref="LZU739:MAB739"/>
    <mergeCell ref="MAC739:MAJ739"/>
    <mergeCell ref="MAK739:MAR739"/>
    <mergeCell ref="MAS739:MAZ739"/>
    <mergeCell ref="MBA739:MBH739"/>
    <mergeCell ref="MBI739:MBP739"/>
    <mergeCell ref="MBQ739:MBX739"/>
    <mergeCell ref="MBY739:MCF739"/>
    <mergeCell ref="MCG739:MCN739"/>
    <mergeCell ref="MCO739:MCV739"/>
    <mergeCell ref="MCW739:MDD739"/>
    <mergeCell ref="MDE739:MDL739"/>
    <mergeCell ref="MDM739:MDT739"/>
    <mergeCell ref="MDU739:MEB739"/>
    <mergeCell ref="MEC739:MEJ739"/>
    <mergeCell ref="MEK739:MER739"/>
    <mergeCell ref="MES739:MEZ739"/>
    <mergeCell ref="MFA739:MFH739"/>
    <mergeCell ref="MFI739:MFP739"/>
    <mergeCell ref="MFQ739:MFX739"/>
    <mergeCell ref="MFY739:MGF739"/>
    <mergeCell ref="MGG739:MGN739"/>
    <mergeCell ref="MGO739:MGV739"/>
    <mergeCell ref="MGW739:MHD739"/>
    <mergeCell ref="MHE739:MHL739"/>
    <mergeCell ref="MHM739:MHT739"/>
    <mergeCell ref="MHU739:MIB739"/>
    <mergeCell ref="MIC739:MIJ739"/>
    <mergeCell ref="MIK739:MIR739"/>
    <mergeCell ref="MIS739:MIZ739"/>
    <mergeCell ref="MJA739:MJH739"/>
    <mergeCell ref="MJI739:MJP739"/>
    <mergeCell ref="MJQ739:MJX739"/>
    <mergeCell ref="MJY739:MKF739"/>
    <mergeCell ref="MKG739:MKN739"/>
    <mergeCell ref="MKO739:MKV739"/>
    <mergeCell ref="MKW739:MLD739"/>
    <mergeCell ref="MLE739:MLL739"/>
    <mergeCell ref="MLM739:MLT739"/>
    <mergeCell ref="MLU739:MMB739"/>
    <mergeCell ref="MMC739:MMJ739"/>
    <mergeCell ref="MMK739:MMR739"/>
    <mergeCell ref="MMS739:MMZ739"/>
    <mergeCell ref="MNA739:MNH739"/>
    <mergeCell ref="MNI739:MNP739"/>
    <mergeCell ref="MNQ739:MNX739"/>
    <mergeCell ref="MNY739:MOF739"/>
    <mergeCell ref="MOG739:MON739"/>
    <mergeCell ref="MOO739:MOV739"/>
    <mergeCell ref="MOW739:MPD739"/>
    <mergeCell ref="MPE739:MPL739"/>
    <mergeCell ref="MPM739:MPT739"/>
    <mergeCell ref="MPU739:MQB739"/>
    <mergeCell ref="MQC739:MQJ739"/>
    <mergeCell ref="MQK739:MQR739"/>
    <mergeCell ref="MQS739:MQZ739"/>
    <mergeCell ref="MRA739:MRH739"/>
    <mergeCell ref="MRI739:MRP739"/>
    <mergeCell ref="MRQ739:MRX739"/>
    <mergeCell ref="MRY739:MSF739"/>
    <mergeCell ref="MSG739:MSN739"/>
    <mergeCell ref="MSO739:MSV739"/>
    <mergeCell ref="MSW739:MTD739"/>
    <mergeCell ref="MTE739:MTL739"/>
    <mergeCell ref="MTM739:MTT739"/>
    <mergeCell ref="MTU739:MUB739"/>
    <mergeCell ref="MUC739:MUJ739"/>
    <mergeCell ref="MUK739:MUR739"/>
    <mergeCell ref="MUS739:MUZ739"/>
    <mergeCell ref="MVA739:MVH739"/>
    <mergeCell ref="MVI739:MVP739"/>
    <mergeCell ref="MVQ739:MVX739"/>
    <mergeCell ref="MVY739:MWF739"/>
    <mergeCell ref="MWG739:MWN739"/>
    <mergeCell ref="MWO739:MWV739"/>
    <mergeCell ref="MWW739:MXD739"/>
    <mergeCell ref="MXE739:MXL739"/>
    <mergeCell ref="MXM739:MXT739"/>
    <mergeCell ref="MXU739:MYB739"/>
    <mergeCell ref="MYC739:MYJ739"/>
    <mergeCell ref="MYK739:MYR739"/>
    <mergeCell ref="MYS739:MYZ739"/>
    <mergeCell ref="MZA739:MZH739"/>
    <mergeCell ref="MZI739:MZP739"/>
    <mergeCell ref="MZQ739:MZX739"/>
    <mergeCell ref="MZY739:NAF739"/>
    <mergeCell ref="NAG739:NAN739"/>
    <mergeCell ref="NAO739:NAV739"/>
    <mergeCell ref="NAW739:NBD739"/>
    <mergeCell ref="NBE739:NBL739"/>
    <mergeCell ref="NBM739:NBT739"/>
    <mergeCell ref="NBU739:NCB739"/>
    <mergeCell ref="NCC739:NCJ739"/>
    <mergeCell ref="NCK739:NCR739"/>
    <mergeCell ref="NCS739:NCZ739"/>
    <mergeCell ref="NDA739:NDH739"/>
    <mergeCell ref="NDI739:NDP739"/>
    <mergeCell ref="NDQ739:NDX739"/>
    <mergeCell ref="NDY739:NEF739"/>
    <mergeCell ref="NEG739:NEN739"/>
    <mergeCell ref="NEO739:NEV739"/>
    <mergeCell ref="NEW739:NFD739"/>
    <mergeCell ref="NFE739:NFL739"/>
    <mergeCell ref="NFM739:NFT739"/>
    <mergeCell ref="NFU739:NGB739"/>
    <mergeCell ref="NGC739:NGJ739"/>
    <mergeCell ref="NGK739:NGR739"/>
    <mergeCell ref="NGS739:NGZ739"/>
    <mergeCell ref="NHA739:NHH739"/>
    <mergeCell ref="NHI739:NHP739"/>
    <mergeCell ref="NHQ739:NHX739"/>
    <mergeCell ref="NHY739:NIF739"/>
    <mergeCell ref="NIG739:NIN739"/>
    <mergeCell ref="NIO739:NIV739"/>
    <mergeCell ref="NIW739:NJD739"/>
    <mergeCell ref="NJE739:NJL739"/>
    <mergeCell ref="NJM739:NJT739"/>
    <mergeCell ref="NJU739:NKB739"/>
    <mergeCell ref="NKC739:NKJ739"/>
    <mergeCell ref="NKK739:NKR739"/>
    <mergeCell ref="NKS739:NKZ739"/>
    <mergeCell ref="NLA739:NLH739"/>
    <mergeCell ref="NLI739:NLP739"/>
    <mergeCell ref="NLQ739:NLX739"/>
    <mergeCell ref="NLY739:NMF739"/>
    <mergeCell ref="NMG739:NMN739"/>
    <mergeCell ref="NMO739:NMV739"/>
    <mergeCell ref="NMW739:NND739"/>
    <mergeCell ref="NNE739:NNL739"/>
    <mergeCell ref="NNM739:NNT739"/>
    <mergeCell ref="NNU739:NOB739"/>
    <mergeCell ref="NOC739:NOJ739"/>
    <mergeCell ref="NOK739:NOR739"/>
    <mergeCell ref="NOS739:NOZ739"/>
    <mergeCell ref="NPA739:NPH739"/>
    <mergeCell ref="NPI739:NPP739"/>
    <mergeCell ref="NPQ739:NPX739"/>
    <mergeCell ref="NPY739:NQF739"/>
    <mergeCell ref="NQG739:NQN739"/>
    <mergeCell ref="NQO739:NQV739"/>
    <mergeCell ref="NQW739:NRD739"/>
    <mergeCell ref="NRE739:NRL739"/>
    <mergeCell ref="NRM739:NRT739"/>
    <mergeCell ref="NRU739:NSB739"/>
    <mergeCell ref="NSC739:NSJ739"/>
    <mergeCell ref="NSK739:NSR739"/>
    <mergeCell ref="NSS739:NSZ739"/>
    <mergeCell ref="NTA739:NTH739"/>
    <mergeCell ref="NTI739:NTP739"/>
    <mergeCell ref="NTQ739:NTX739"/>
    <mergeCell ref="NTY739:NUF739"/>
    <mergeCell ref="NUG739:NUN739"/>
    <mergeCell ref="NUO739:NUV739"/>
    <mergeCell ref="NUW739:NVD739"/>
    <mergeCell ref="NVE739:NVL739"/>
    <mergeCell ref="NVM739:NVT739"/>
    <mergeCell ref="NVU739:NWB739"/>
    <mergeCell ref="NWC739:NWJ739"/>
    <mergeCell ref="NWK739:NWR739"/>
    <mergeCell ref="NWS739:NWZ739"/>
    <mergeCell ref="NXA739:NXH739"/>
    <mergeCell ref="NXI739:NXP739"/>
    <mergeCell ref="NXQ739:NXX739"/>
    <mergeCell ref="NXY739:NYF739"/>
    <mergeCell ref="NYG739:NYN739"/>
    <mergeCell ref="NYO739:NYV739"/>
    <mergeCell ref="NYW739:NZD739"/>
    <mergeCell ref="NZE739:NZL739"/>
    <mergeCell ref="NZM739:NZT739"/>
    <mergeCell ref="NZU739:OAB739"/>
    <mergeCell ref="OAC739:OAJ739"/>
    <mergeCell ref="OAK739:OAR739"/>
    <mergeCell ref="OAS739:OAZ739"/>
    <mergeCell ref="OBA739:OBH739"/>
    <mergeCell ref="OBI739:OBP739"/>
    <mergeCell ref="OBQ739:OBX739"/>
    <mergeCell ref="OBY739:OCF739"/>
    <mergeCell ref="OCG739:OCN739"/>
    <mergeCell ref="OCO739:OCV739"/>
    <mergeCell ref="OCW739:ODD739"/>
    <mergeCell ref="ODE739:ODL739"/>
    <mergeCell ref="ODM739:ODT739"/>
    <mergeCell ref="ODU739:OEB739"/>
    <mergeCell ref="OEC739:OEJ739"/>
    <mergeCell ref="OEK739:OER739"/>
    <mergeCell ref="OES739:OEZ739"/>
    <mergeCell ref="OFA739:OFH739"/>
    <mergeCell ref="OFI739:OFP739"/>
    <mergeCell ref="OFQ739:OFX739"/>
    <mergeCell ref="OFY739:OGF739"/>
    <mergeCell ref="OGG739:OGN739"/>
    <mergeCell ref="OGO739:OGV739"/>
    <mergeCell ref="OGW739:OHD739"/>
    <mergeCell ref="OHE739:OHL739"/>
    <mergeCell ref="OHM739:OHT739"/>
    <mergeCell ref="OHU739:OIB739"/>
    <mergeCell ref="OIC739:OIJ739"/>
    <mergeCell ref="OIK739:OIR739"/>
    <mergeCell ref="OIS739:OIZ739"/>
    <mergeCell ref="OJA739:OJH739"/>
    <mergeCell ref="OJI739:OJP739"/>
    <mergeCell ref="OJQ739:OJX739"/>
    <mergeCell ref="OJY739:OKF739"/>
    <mergeCell ref="OKG739:OKN739"/>
    <mergeCell ref="OKO739:OKV739"/>
    <mergeCell ref="OKW739:OLD739"/>
    <mergeCell ref="OLE739:OLL739"/>
    <mergeCell ref="OLM739:OLT739"/>
    <mergeCell ref="OLU739:OMB739"/>
    <mergeCell ref="OMC739:OMJ739"/>
    <mergeCell ref="OMK739:OMR739"/>
    <mergeCell ref="OMS739:OMZ739"/>
    <mergeCell ref="ONA739:ONH739"/>
    <mergeCell ref="ONI739:ONP739"/>
    <mergeCell ref="ONQ739:ONX739"/>
    <mergeCell ref="ONY739:OOF739"/>
    <mergeCell ref="OOG739:OON739"/>
    <mergeCell ref="OOO739:OOV739"/>
    <mergeCell ref="OOW739:OPD739"/>
    <mergeCell ref="OPE739:OPL739"/>
    <mergeCell ref="OPM739:OPT739"/>
    <mergeCell ref="OPU739:OQB739"/>
    <mergeCell ref="OQC739:OQJ739"/>
    <mergeCell ref="OQK739:OQR739"/>
    <mergeCell ref="OQS739:OQZ739"/>
    <mergeCell ref="ORA739:ORH739"/>
    <mergeCell ref="ORI739:ORP739"/>
    <mergeCell ref="ORQ739:ORX739"/>
    <mergeCell ref="ORY739:OSF739"/>
    <mergeCell ref="OSG739:OSN739"/>
    <mergeCell ref="OSO739:OSV739"/>
    <mergeCell ref="OSW739:OTD739"/>
    <mergeCell ref="OTE739:OTL739"/>
    <mergeCell ref="OTM739:OTT739"/>
    <mergeCell ref="OTU739:OUB739"/>
    <mergeCell ref="OUC739:OUJ739"/>
    <mergeCell ref="OUK739:OUR739"/>
    <mergeCell ref="OUS739:OUZ739"/>
    <mergeCell ref="OVA739:OVH739"/>
    <mergeCell ref="OVI739:OVP739"/>
    <mergeCell ref="OVQ739:OVX739"/>
    <mergeCell ref="OVY739:OWF739"/>
    <mergeCell ref="OWG739:OWN739"/>
    <mergeCell ref="OWO739:OWV739"/>
    <mergeCell ref="OWW739:OXD739"/>
    <mergeCell ref="OXE739:OXL739"/>
    <mergeCell ref="OXM739:OXT739"/>
    <mergeCell ref="OXU739:OYB739"/>
    <mergeCell ref="OYC739:OYJ739"/>
    <mergeCell ref="OYK739:OYR739"/>
    <mergeCell ref="OYS739:OYZ739"/>
    <mergeCell ref="OZA739:OZH739"/>
    <mergeCell ref="OZI739:OZP739"/>
    <mergeCell ref="OZQ739:OZX739"/>
    <mergeCell ref="OZY739:PAF739"/>
    <mergeCell ref="PAG739:PAN739"/>
    <mergeCell ref="PAO739:PAV739"/>
    <mergeCell ref="PAW739:PBD739"/>
    <mergeCell ref="PBE739:PBL739"/>
    <mergeCell ref="PBM739:PBT739"/>
    <mergeCell ref="PBU739:PCB739"/>
    <mergeCell ref="PCC739:PCJ739"/>
    <mergeCell ref="PCK739:PCR739"/>
    <mergeCell ref="PCS739:PCZ739"/>
    <mergeCell ref="PDA739:PDH739"/>
    <mergeCell ref="PDI739:PDP739"/>
    <mergeCell ref="PDQ739:PDX739"/>
    <mergeCell ref="PDY739:PEF739"/>
    <mergeCell ref="PEG739:PEN739"/>
    <mergeCell ref="PEO739:PEV739"/>
    <mergeCell ref="PEW739:PFD739"/>
    <mergeCell ref="PFE739:PFL739"/>
    <mergeCell ref="PFM739:PFT739"/>
    <mergeCell ref="PFU739:PGB739"/>
    <mergeCell ref="PGC739:PGJ739"/>
    <mergeCell ref="PGK739:PGR739"/>
    <mergeCell ref="PGS739:PGZ739"/>
    <mergeCell ref="PHA739:PHH739"/>
    <mergeCell ref="PHI739:PHP739"/>
    <mergeCell ref="PHQ739:PHX739"/>
    <mergeCell ref="PHY739:PIF739"/>
    <mergeCell ref="PIG739:PIN739"/>
    <mergeCell ref="PIO739:PIV739"/>
    <mergeCell ref="PIW739:PJD739"/>
    <mergeCell ref="PJE739:PJL739"/>
    <mergeCell ref="PJM739:PJT739"/>
    <mergeCell ref="PJU739:PKB739"/>
    <mergeCell ref="PKC739:PKJ739"/>
    <mergeCell ref="PKK739:PKR739"/>
    <mergeCell ref="PKS739:PKZ739"/>
    <mergeCell ref="PLA739:PLH739"/>
    <mergeCell ref="PLI739:PLP739"/>
    <mergeCell ref="PLQ739:PLX739"/>
    <mergeCell ref="PLY739:PMF739"/>
    <mergeCell ref="PMG739:PMN739"/>
    <mergeCell ref="PMO739:PMV739"/>
    <mergeCell ref="PMW739:PND739"/>
    <mergeCell ref="PNE739:PNL739"/>
    <mergeCell ref="PNM739:PNT739"/>
    <mergeCell ref="PNU739:POB739"/>
    <mergeCell ref="POC739:POJ739"/>
    <mergeCell ref="POK739:POR739"/>
    <mergeCell ref="POS739:POZ739"/>
    <mergeCell ref="PPA739:PPH739"/>
    <mergeCell ref="PPI739:PPP739"/>
    <mergeCell ref="PPQ739:PPX739"/>
    <mergeCell ref="PPY739:PQF739"/>
    <mergeCell ref="PQG739:PQN739"/>
    <mergeCell ref="PQO739:PQV739"/>
    <mergeCell ref="PQW739:PRD739"/>
    <mergeCell ref="PRE739:PRL739"/>
    <mergeCell ref="PRM739:PRT739"/>
    <mergeCell ref="PRU739:PSB739"/>
    <mergeCell ref="PSC739:PSJ739"/>
    <mergeCell ref="PSK739:PSR739"/>
    <mergeCell ref="PSS739:PSZ739"/>
    <mergeCell ref="PTA739:PTH739"/>
    <mergeCell ref="PTI739:PTP739"/>
    <mergeCell ref="PTQ739:PTX739"/>
    <mergeCell ref="PTY739:PUF739"/>
    <mergeCell ref="PUG739:PUN739"/>
    <mergeCell ref="PUO739:PUV739"/>
    <mergeCell ref="PUW739:PVD739"/>
    <mergeCell ref="PVE739:PVL739"/>
    <mergeCell ref="PVM739:PVT739"/>
    <mergeCell ref="PVU739:PWB739"/>
    <mergeCell ref="PWC739:PWJ739"/>
    <mergeCell ref="PWK739:PWR739"/>
    <mergeCell ref="PWS739:PWZ739"/>
    <mergeCell ref="PXA739:PXH739"/>
    <mergeCell ref="PXI739:PXP739"/>
    <mergeCell ref="PXQ739:PXX739"/>
    <mergeCell ref="PXY739:PYF739"/>
    <mergeCell ref="PYG739:PYN739"/>
    <mergeCell ref="PYO739:PYV739"/>
    <mergeCell ref="PYW739:PZD739"/>
    <mergeCell ref="PZE739:PZL739"/>
    <mergeCell ref="PZM739:PZT739"/>
    <mergeCell ref="PZU739:QAB739"/>
    <mergeCell ref="QAC739:QAJ739"/>
    <mergeCell ref="QAK739:QAR739"/>
    <mergeCell ref="QAS739:QAZ739"/>
    <mergeCell ref="QBA739:QBH739"/>
    <mergeCell ref="QBI739:QBP739"/>
    <mergeCell ref="QBQ739:QBX739"/>
    <mergeCell ref="QBY739:QCF739"/>
    <mergeCell ref="QCG739:QCN739"/>
    <mergeCell ref="QCO739:QCV739"/>
    <mergeCell ref="QCW739:QDD739"/>
    <mergeCell ref="QDE739:QDL739"/>
    <mergeCell ref="QDM739:QDT739"/>
    <mergeCell ref="QDU739:QEB739"/>
    <mergeCell ref="QEC739:QEJ739"/>
    <mergeCell ref="QEK739:QER739"/>
    <mergeCell ref="QES739:QEZ739"/>
    <mergeCell ref="QFA739:QFH739"/>
    <mergeCell ref="QFI739:QFP739"/>
    <mergeCell ref="QFQ739:QFX739"/>
    <mergeCell ref="QFY739:QGF739"/>
    <mergeCell ref="QGG739:QGN739"/>
    <mergeCell ref="QGO739:QGV739"/>
    <mergeCell ref="QGW739:QHD739"/>
    <mergeCell ref="QHE739:QHL739"/>
    <mergeCell ref="QHM739:QHT739"/>
    <mergeCell ref="QHU739:QIB739"/>
    <mergeCell ref="QIC739:QIJ739"/>
    <mergeCell ref="QIK739:QIR739"/>
    <mergeCell ref="QIS739:QIZ739"/>
    <mergeCell ref="QJA739:QJH739"/>
    <mergeCell ref="QJI739:QJP739"/>
    <mergeCell ref="QJQ739:QJX739"/>
    <mergeCell ref="QJY739:QKF739"/>
    <mergeCell ref="QKG739:QKN739"/>
    <mergeCell ref="QKO739:QKV739"/>
    <mergeCell ref="QKW739:QLD739"/>
    <mergeCell ref="QLE739:QLL739"/>
    <mergeCell ref="QLM739:QLT739"/>
    <mergeCell ref="QLU739:QMB739"/>
    <mergeCell ref="QMC739:QMJ739"/>
    <mergeCell ref="QMK739:QMR739"/>
    <mergeCell ref="QMS739:QMZ739"/>
    <mergeCell ref="QNA739:QNH739"/>
    <mergeCell ref="QNI739:QNP739"/>
    <mergeCell ref="QNQ739:QNX739"/>
    <mergeCell ref="QNY739:QOF739"/>
    <mergeCell ref="QOG739:QON739"/>
    <mergeCell ref="QOO739:QOV739"/>
    <mergeCell ref="QOW739:QPD739"/>
    <mergeCell ref="QPE739:QPL739"/>
    <mergeCell ref="QPM739:QPT739"/>
    <mergeCell ref="QPU739:QQB739"/>
    <mergeCell ref="QQC739:QQJ739"/>
    <mergeCell ref="QQK739:QQR739"/>
    <mergeCell ref="QQS739:QQZ739"/>
    <mergeCell ref="QRA739:QRH739"/>
    <mergeCell ref="QRI739:QRP739"/>
    <mergeCell ref="QRQ739:QRX739"/>
    <mergeCell ref="QRY739:QSF739"/>
    <mergeCell ref="QSG739:QSN739"/>
    <mergeCell ref="QSO739:QSV739"/>
    <mergeCell ref="QSW739:QTD739"/>
    <mergeCell ref="QTE739:QTL739"/>
    <mergeCell ref="QTM739:QTT739"/>
    <mergeCell ref="QTU739:QUB739"/>
    <mergeCell ref="QUC739:QUJ739"/>
    <mergeCell ref="QUK739:QUR739"/>
    <mergeCell ref="QUS739:QUZ739"/>
    <mergeCell ref="QVA739:QVH739"/>
    <mergeCell ref="QVI739:QVP739"/>
    <mergeCell ref="QVQ739:QVX739"/>
    <mergeCell ref="QVY739:QWF739"/>
    <mergeCell ref="QWG739:QWN739"/>
    <mergeCell ref="QWO739:QWV739"/>
    <mergeCell ref="QWW739:QXD739"/>
    <mergeCell ref="QXE739:QXL739"/>
    <mergeCell ref="QXM739:QXT739"/>
    <mergeCell ref="QXU739:QYB739"/>
    <mergeCell ref="QYC739:QYJ739"/>
    <mergeCell ref="QYK739:QYR739"/>
    <mergeCell ref="QYS739:QYZ739"/>
    <mergeCell ref="QZA739:QZH739"/>
    <mergeCell ref="QZI739:QZP739"/>
    <mergeCell ref="QZQ739:QZX739"/>
    <mergeCell ref="QZY739:RAF739"/>
    <mergeCell ref="RAG739:RAN739"/>
    <mergeCell ref="RAO739:RAV739"/>
    <mergeCell ref="RAW739:RBD739"/>
    <mergeCell ref="RBE739:RBL739"/>
    <mergeCell ref="RBM739:RBT739"/>
    <mergeCell ref="RBU739:RCB739"/>
    <mergeCell ref="RCC739:RCJ739"/>
    <mergeCell ref="RCK739:RCR739"/>
    <mergeCell ref="RCS739:RCZ739"/>
    <mergeCell ref="RDA739:RDH739"/>
    <mergeCell ref="RDI739:RDP739"/>
    <mergeCell ref="RDQ739:RDX739"/>
    <mergeCell ref="RDY739:REF739"/>
    <mergeCell ref="REG739:REN739"/>
    <mergeCell ref="REO739:REV739"/>
    <mergeCell ref="REW739:RFD739"/>
    <mergeCell ref="RFE739:RFL739"/>
    <mergeCell ref="RFM739:RFT739"/>
    <mergeCell ref="RFU739:RGB739"/>
    <mergeCell ref="RGC739:RGJ739"/>
    <mergeCell ref="RGK739:RGR739"/>
    <mergeCell ref="RGS739:RGZ739"/>
    <mergeCell ref="RHA739:RHH739"/>
    <mergeCell ref="RHI739:RHP739"/>
    <mergeCell ref="RHQ739:RHX739"/>
    <mergeCell ref="RHY739:RIF739"/>
    <mergeCell ref="RIG739:RIN739"/>
    <mergeCell ref="RIO739:RIV739"/>
    <mergeCell ref="RIW739:RJD739"/>
    <mergeCell ref="RJE739:RJL739"/>
    <mergeCell ref="RJM739:RJT739"/>
    <mergeCell ref="RJU739:RKB739"/>
    <mergeCell ref="RKC739:RKJ739"/>
    <mergeCell ref="RKK739:RKR739"/>
    <mergeCell ref="RKS739:RKZ739"/>
    <mergeCell ref="RLA739:RLH739"/>
    <mergeCell ref="RLI739:RLP739"/>
    <mergeCell ref="RLQ739:RLX739"/>
    <mergeCell ref="RLY739:RMF739"/>
    <mergeCell ref="RMG739:RMN739"/>
    <mergeCell ref="RMO739:RMV739"/>
    <mergeCell ref="RMW739:RND739"/>
    <mergeCell ref="RNE739:RNL739"/>
    <mergeCell ref="RNM739:RNT739"/>
    <mergeCell ref="RNU739:ROB739"/>
    <mergeCell ref="ROC739:ROJ739"/>
    <mergeCell ref="ROK739:ROR739"/>
    <mergeCell ref="ROS739:ROZ739"/>
    <mergeCell ref="RPA739:RPH739"/>
    <mergeCell ref="RPI739:RPP739"/>
    <mergeCell ref="RPQ739:RPX739"/>
    <mergeCell ref="RPY739:RQF739"/>
    <mergeCell ref="RQG739:RQN739"/>
    <mergeCell ref="RQO739:RQV739"/>
    <mergeCell ref="RQW739:RRD739"/>
    <mergeCell ref="RRE739:RRL739"/>
    <mergeCell ref="RRM739:RRT739"/>
    <mergeCell ref="RRU739:RSB739"/>
    <mergeCell ref="RSC739:RSJ739"/>
    <mergeCell ref="RSK739:RSR739"/>
    <mergeCell ref="RSS739:RSZ739"/>
    <mergeCell ref="RTA739:RTH739"/>
    <mergeCell ref="RTI739:RTP739"/>
    <mergeCell ref="RTQ739:RTX739"/>
    <mergeCell ref="RTY739:RUF739"/>
    <mergeCell ref="RUG739:RUN739"/>
    <mergeCell ref="RUO739:RUV739"/>
    <mergeCell ref="RUW739:RVD739"/>
    <mergeCell ref="RVE739:RVL739"/>
    <mergeCell ref="RVM739:RVT739"/>
    <mergeCell ref="RVU739:RWB739"/>
    <mergeCell ref="RWC739:RWJ739"/>
    <mergeCell ref="RWK739:RWR739"/>
    <mergeCell ref="RWS739:RWZ739"/>
    <mergeCell ref="RXA739:RXH739"/>
    <mergeCell ref="RXI739:RXP739"/>
    <mergeCell ref="RXQ739:RXX739"/>
    <mergeCell ref="RXY739:RYF739"/>
    <mergeCell ref="RYG739:RYN739"/>
    <mergeCell ref="RYO739:RYV739"/>
    <mergeCell ref="RYW739:RZD739"/>
    <mergeCell ref="RZE739:RZL739"/>
    <mergeCell ref="RZM739:RZT739"/>
    <mergeCell ref="RZU739:SAB739"/>
    <mergeCell ref="SAC739:SAJ739"/>
    <mergeCell ref="SAK739:SAR739"/>
    <mergeCell ref="SAS739:SAZ739"/>
    <mergeCell ref="SBA739:SBH739"/>
    <mergeCell ref="SBI739:SBP739"/>
    <mergeCell ref="SBQ739:SBX739"/>
    <mergeCell ref="SBY739:SCF739"/>
    <mergeCell ref="SCG739:SCN739"/>
    <mergeCell ref="SCO739:SCV739"/>
    <mergeCell ref="SCW739:SDD739"/>
    <mergeCell ref="SDE739:SDL739"/>
    <mergeCell ref="SDM739:SDT739"/>
    <mergeCell ref="SDU739:SEB739"/>
    <mergeCell ref="SEC739:SEJ739"/>
    <mergeCell ref="SEK739:SER739"/>
    <mergeCell ref="SES739:SEZ739"/>
    <mergeCell ref="SFA739:SFH739"/>
    <mergeCell ref="SFI739:SFP739"/>
    <mergeCell ref="SFQ739:SFX739"/>
    <mergeCell ref="SFY739:SGF739"/>
    <mergeCell ref="SGG739:SGN739"/>
    <mergeCell ref="SGO739:SGV739"/>
    <mergeCell ref="SGW739:SHD739"/>
    <mergeCell ref="SHE739:SHL739"/>
    <mergeCell ref="SHM739:SHT739"/>
    <mergeCell ref="SHU739:SIB739"/>
    <mergeCell ref="SIC739:SIJ739"/>
    <mergeCell ref="SIK739:SIR739"/>
    <mergeCell ref="SIS739:SIZ739"/>
    <mergeCell ref="SJA739:SJH739"/>
    <mergeCell ref="SJI739:SJP739"/>
    <mergeCell ref="SJQ739:SJX739"/>
    <mergeCell ref="SJY739:SKF739"/>
    <mergeCell ref="SKG739:SKN739"/>
    <mergeCell ref="SKO739:SKV739"/>
    <mergeCell ref="SKW739:SLD739"/>
    <mergeCell ref="SLE739:SLL739"/>
    <mergeCell ref="SLM739:SLT739"/>
    <mergeCell ref="SLU739:SMB739"/>
    <mergeCell ref="SMC739:SMJ739"/>
    <mergeCell ref="SMK739:SMR739"/>
    <mergeCell ref="SMS739:SMZ739"/>
    <mergeCell ref="SNA739:SNH739"/>
    <mergeCell ref="SNI739:SNP739"/>
    <mergeCell ref="SNQ739:SNX739"/>
    <mergeCell ref="SNY739:SOF739"/>
    <mergeCell ref="SOG739:SON739"/>
    <mergeCell ref="SOO739:SOV739"/>
    <mergeCell ref="SOW739:SPD739"/>
    <mergeCell ref="SPE739:SPL739"/>
    <mergeCell ref="SPM739:SPT739"/>
    <mergeCell ref="SPU739:SQB739"/>
    <mergeCell ref="SQC739:SQJ739"/>
    <mergeCell ref="SQK739:SQR739"/>
    <mergeCell ref="SQS739:SQZ739"/>
    <mergeCell ref="SRA739:SRH739"/>
    <mergeCell ref="SRI739:SRP739"/>
    <mergeCell ref="SRQ739:SRX739"/>
    <mergeCell ref="SRY739:SSF739"/>
    <mergeCell ref="SSG739:SSN739"/>
    <mergeCell ref="SSO739:SSV739"/>
    <mergeCell ref="SSW739:STD739"/>
    <mergeCell ref="STE739:STL739"/>
    <mergeCell ref="STM739:STT739"/>
    <mergeCell ref="STU739:SUB739"/>
    <mergeCell ref="SUC739:SUJ739"/>
    <mergeCell ref="SUK739:SUR739"/>
    <mergeCell ref="SUS739:SUZ739"/>
    <mergeCell ref="SVA739:SVH739"/>
    <mergeCell ref="SVI739:SVP739"/>
    <mergeCell ref="SVQ739:SVX739"/>
    <mergeCell ref="SVY739:SWF739"/>
    <mergeCell ref="SWG739:SWN739"/>
    <mergeCell ref="SWO739:SWV739"/>
    <mergeCell ref="SWW739:SXD739"/>
    <mergeCell ref="SXE739:SXL739"/>
    <mergeCell ref="SXM739:SXT739"/>
    <mergeCell ref="SXU739:SYB739"/>
    <mergeCell ref="SYC739:SYJ739"/>
    <mergeCell ref="SYK739:SYR739"/>
    <mergeCell ref="SYS739:SYZ739"/>
    <mergeCell ref="SZA739:SZH739"/>
    <mergeCell ref="SZI739:SZP739"/>
    <mergeCell ref="SZQ739:SZX739"/>
    <mergeCell ref="SZY739:TAF739"/>
    <mergeCell ref="TAG739:TAN739"/>
    <mergeCell ref="TAO739:TAV739"/>
    <mergeCell ref="TAW739:TBD739"/>
    <mergeCell ref="TBE739:TBL739"/>
    <mergeCell ref="TBM739:TBT739"/>
    <mergeCell ref="TBU739:TCB739"/>
    <mergeCell ref="TCC739:TCJ739"/>
    <mergeCell ref="TCK739:TCR739"/>
    <mergeCell ref="TCS739:TCZ739"/>
    <mergeCell ref="TDA739:TDH739"/>
    <mergeCell ref="TDI739:TDP739"/>
    <mergeCell ref="TDQ739:TDX739"/>
    <mergeCell ref="TDY739:TEF739"/>
    <mergeCell ref="TEG739:TEN739"/>
    <mergeCell ref="TEO739:TEV739"/>
    <mergeCell ref="TEW739:TFD739"/>
    <mergeCell ref="TFE739:TFL739"/>
    <mergeCell ref="TFM739:TFT739"/>
    <mergeCell ref="TFU739:TGB739"/>
    <mergeCell ref="TGC739:TGJ739"/>
    <mergeCell ref="TGK739:TGR739"/>
    <mergeCell ref="TGS739:TGZ739"/>
    <mergeCell ref="THA739:THH739"/>
    <mergeCell ref="THI739:THP739"/>
    <mergeCell ref="THQ739:THX739"/>
    <mergeCell ref="THY739:TIF739"/>
    <mergeCell ref="TIG739:TIN739"/>
    <mergeCell ref="TIO739:TIV739"/>
    <mergeCell ref="TIW739:TJD739"/>
    <mergeCell ref="TJE739:TJL739"/>
    <mergeCell ref="TJM739:TJT739"/>
    <mergeCell ref="TJU739:TKB739"/>
    <mergeCell ref="TKC739:TKJ739"/>
    <mergeCell ref="TKK739:TKR739"/>
    <mergeCell ref="TKS739:TKZ739"/>
    <mergeCell ref="TLA739:TLH739"/>
    <mergeCell ref="TLI739:TLP739"/>
    <mergeCell ref="TLQ739:TLX739"/>
    <mergeCell ref="TLY739:TMF739"/>
    <mergeCell ref="TMG739:TMN739"/>
    <mergeCell ref="TMO739:TMV739"/>
    <mergeCell ref="TMW739:TND739"/>
    <mergeCell ref="TNE739:TNL739"/>
    <mergeCell ref="TNM739:TNT739"/>
    <mergeCell ref="TNU739:TOB739"/>
    <mergeCell ref="TOC739:TOJ739"/>
    <mergeCell ref="TOK739:TOR739"/>
    <mergeCell ref="TOS739:TOZ739"/>
    <mergeCell ref="TPA739:TPH739"/>
    <mergeCell ref="TPI739:TPP739"/>
    <mergeCell ref="TPQ739:TPX739"/>
    <mergeCell ref="TPY739:TQF739"/>
    <mergeCell ref="TQG739:TQN739"/>
    <mergeCell ref="TQO739:TQV739"/>
    <mergeCell ref="TQW739:TRD739"/>
    <mergeCell ref="TRE739:TRL739"/>
    <mergeCell ref="TRM739:TRT739"/>
    <mergeCell ref="TRU739:TSB739"/>
    <mergeCell ref="TSC739:TSJ739"/>
    <mergeCell ref="TSK739:TSR739"/>
    <mergeCell ref="TSS739:TSZ739"/>
    <mergeCell ref="TTA739:TTH739"/>
    <mergeCell ref="TTI739:TTP739"/>
    <mergeCell ref="TTQ739:TTX739"/>
    <mergeCell ref="TTY739:TUF739"/>
    <mergeCell ref="TUG739:TUN739"/>
    <mergeCell ref="TUO739:TUV739"/>
    <mergeCell ref="TUW739:TVD739"/>
    <mergeCell ref="TVE739:TVL739"/>
    <mergeCell ref="TVM739:TVT739"/>
    <mergeCell ref="TVU739:TWB739"/>
    <mergeCell ref="TWC739:TWJ739"/>
    <mergeCell ref="TWK739:TWR739"/>
    <mergeCell ref="TWS739:TWZ739"/>
    <mergeCell ref="TXA739:TXH739"/>
    <mergeCell ref="TXI739:TXP739"/>
    <mergeCell ref="TXQ739:TXX739"/>
    <mergeCell ref="TXY739:TYF739"/>
    <mergeCell ref="TYG739:TYN739"/>
    <mergeCell ref="TYO739:TYV739"/>
    <mergeCell ref="TYW739:TZD739"/>
    <mergeCell ref="TZE739:TZL739"/>
    <mergeCell ref="TZM739:TZT739"/>
    <mergeCell ref="TZU739:UAB739"/>
    <mergeCell ref="UAC739:UAJ739"/>
    <mergeCell ref="UAK739:UAR739"/>
    <mergeCell ref="UAS739:UAZ739"/>
    <mergeCell ref="UBA739:UBH739"/>
    <mergeCell ref="UBI739:UBP739"/>
    <mergeCell ref="UBQ739:UBX739"/>
    <mergeCell ref="UBY739:UCF739"/>
    <mergeCell ref="UCG739:UCN739"/>
    <mergeCell ref="UCO739:UCV739"/>
    <mergeCell ref="UCW739:UDD739"/>
    <mergeCell ref="UDE739:UDL739"/>
    <mergeCell ref="UDM739:UDT739"/>
    <mergeCell ref="UDU739:UEB739"/>
    <mergeCell ref="UEC739:UEJ739"/>
    <mergeCell ref="UEK739:UER739"/>
    <mergeCell ref="UES739:UEZ739"/>
    <mergeCell ref="UFA739:UFH739"/>
    <mergeCell ref="UFI739:UFP739"/>
    <mergeCell ref="UFQ739:UFX739"/>
    <mergeCell ref="UFY739:UGF739"/>
    <mergeCell ref="UGG739:UGN739"/>
    <mergeCell ref="UGO739:UGV739"/>
    <mergeCell ref="UGW739:UHD739"/>
    <mergeCell ref="UHE739:UHL739"/>
    <mergeCell ref="UHM739:UHT739"/>
    <mergeCell ref="UHU739:UIB739"/>
    <mergeCell ref="UIC739:UIJ739"/>
    <mergeCell ref="UIK739:UIR739"/>
    <mergeCell ref="UIS739:UIZ739"/>
    <mergeCell ref="UJA739:UJH739"/>
    <mergeCell ref="UJI739:UJP739"/>
    <mergeCell ref="UJQ739:UJX739"/>
    <mergeCell ref="UJY739:UKF739"/>
    <mergeCell ref="UKG739:UKN739"/>
    <mergeCell ref="UKO739:UKV739"/>
    <mergeCell ref="UKW739:ULD739"/>
    <mergeCell ref="ULE739:ULL739"/>
    <mergeCell ref="ULM739:ULT739"/>
    <mergeCell ref="ULU739:UMB739"/>
    <mergeCell ref="UMC739:UMJ739"/>
    <mergeCell ref="UMK739:UMR739"/>
    <mergeCell ref="UMS739:UMZ739"/>
    <mergeCell ref="UNA739:UNH739"/>
    <mergeCell ref="UNI739:UNP739"/>
    <mergeCell ref="UNQ739:UNX739"/>
    <mergeCell ref="UNY739:UOF739"/>
    <mergeCell ref="UOG739:UON739"/>
    <mergeCell ref="UOO739:UOV739"/>
    <mergeCell ref="UOW739:UPD739"/>
    <mergeCell ref="UPE739:UPL739"/>
    <mergeCell ref="UPM739:UPT739"/>
    <mergeCell ref="UPU739:UQB739"/>
    <mergeCell ref="UQC739:UQJ739"/>
    <mergeCell ref="UQK739:UQR739"/>
    <mergeCell ref="UQS739:UQZ739"/>
    <mergeCell ref="URA739:URH739"/>
    <mergeCell ref="URI739:URP739"/>
    <mergeCell ref="URQ739:URX739"/>
    <mergeCell ref="URY739:USF739"/>
    <mergeCell ref="USG739:USN739"/>
    <mergeCell ref="USO739:USV739"/>
    <mergeCell ref="USW739:UTD739"/>
    <mergeCell ref="UTE739:UTL739"/>
    <mergeCell ref="UTM739:UTT739"/>
    <mergeCell ref="UTU739:UUB739"/>
    <mergeCell ref="UUC739:UUJ739"/>
    <mergeCell ref="UUK739:UUR739"/>
    <mergeCell ref="UUS739:UUZ739"/>
    <mergeCell ref="UVA739:UVH739"/>
    <mergeCell ref="UVI739:UVP739"/>
    <mergeCell ref="UVQ739:UVX739"/>
    <mergeCell ref="UVY739:UWF739"/>
    <mergeCell ref="UWG739:UWN739"/>
    <mergeCell ref="UWO739:UWV739"/>
    <mergeCell ref="UWW739:UXD739"/>
    <mergeCell ref="UXE739:UXL739"/>
    <mergeCell ref="UXM739:UXT739"/>
    <mergeCell ref="UXU739:UYB739"/>
    <mergeCell ref="UYC739:UYJ739"/>
    <mergeCell ref="UYK739:UYR739"/>
    <mergeCell ref="UYS739:UYZ739"/>
    <mergeCell ref="UZA739:UZH739"/>
    <mergeCell ref="UZI739:UZP739"/>
    <mergeCell ref="UZQ739:UZX739"/>
    <mergeCell ref="UZY739:VAF739"/>
    <mergeCell ref="VAG739:VAN739"/>
    <mergeCell ref="VAO739:VAV739"/>
    <mergeCell ref="VAW739:VBD739"/>
    <mergeCell ref="VBE739:VBL739"/>
    <mergeCell ref="VBM739:VBT739"/>
    <mergeCell ref="VBU739:VCB739"/>
    <mergeCell ref="VCC739:VCJ739"/>
    <mergeCell ref="VCK739:VCR739"/>
    <mergeCell ref="VCS739:VCZ739"/>
    <mergeCell ref="VDA739:VDH739"/>
    <mergeCell ref="VDI739:VDP739"/>
    <mergeCell ref="VDQ739:VDX739"/>
    <mergeCell ref="VDY739:VEF739"/>
    <mergeCell ref="VEG739:VEN739"/>
    <mergeCell ref="VEO739:VEV739"/>
    <mergeCell ref="VEW739:VFD739"/>
    <mergeCell ref="VFE739:VFL739"/>
    <mergeCell ref="VFM739:VFT739"/>
    <mergeCell ref="VFU739:VGB739"/>
    <mergeCell ref="VGC739:VGJ739"/>
    <mergeCell ref="VGK739:VGR739"/>
    <mergeCell ref="VGS739:VGZ739"/>
    <mergeCell ref="VHA739:VHH739"/>
    <mergeCell ref="VHI739:VHP739"/>
    <mergeCell ref="VHQ739:VHX739"/>
    <mergeCell ref="VHY739:VIF739"/>
    <mergeCell ref="VIG739:VIN739"/>
    <mergeCell ref="VIO739:VIV739"/>
    <mergeCell ref="VIW739:VJD739"/>
    <mergeCell ref="VJE739:VJL739"/>
    <mergeCell ref="VJM739:VJT739"/>
    <mergeCell ref="VJU739:VKB739"/>
    <mergeCell ref="VKC739:VKJ739"/>
    <mergeCell ref="VKK739:VKR739"/>
    <mergeCell ref="VKS739:VKZ739"/>
    <mergeCell ref="VLA739:VLH739"/>
    <mergeCell ref="VLI739:VLP739"/>
    <mergeCell ref="VLQ739:VLX739"/>
    <mergeCell ref="VLY739:VMF739"/>
    <mergeCell ref="VMG739:VMN739"/>
    <mergeCell ref="VMO739:VMV739"/>
    <mergeCell ref="VMW739:VND739"/>
    <mergeCell ref="VNE739:VNL739"/>
    <mergeCell ref="VNM739:VNT739"/>
    <mergeCell ref="VNU739:VOB739"/>
    <mergeCell ref="VOC739:VOJ739"/>
    <mergeCell ref="VOK739:VOR739"/>
    <mergeCell ref="VOS739:VOZ739"/>
    <mergeCell ref="VPA739:VPH739"/>
    <mergeCell ref="VPI739:VPP739"/>
    <mergeCell ref="VPQ739:VPX739"/>
    <mergeCell ref="VPY739:VQF739"/>
    <mergeCell ref="VQG739:VQN739"/>
    <mergeCell ref="VQO739:VQV739"/>
    <mergeCell ref="VQW739:VRD739"/>
    <mergeCell ref="VRE739:VRL739"/>
    <mergeCell ref="VRM739:VRT739"/>
    <mergeCell ref="VRU739:VSB739"/>
    <mergeCell ref="VSC739:VSJ739"/>
    <mergeCell ref="VSK739:VSR739"/>
    <mergeCell ref="VSS739:VSZ739"/>
    <mergeCell ref="VTA739:VTH739"/>
    <mergeCell ref="VTI739:VTP739"/>
    <mergeCell ref="VTQ739:VTX739"/>
    <mergeCell ref="VTY739:VUF739"/>
    <mergeCell ref="VUG739:VUN739"/>
    <mergeCell ref="VUO739:VUV739"/>
    <mergeCell ref="VUW739:VVD739"/>
    <mergeCell ref="VVE739:VVL739"/>
    <mergeCell ref="VVM739:VVT739"/>
    <mergeCell ref="VVU739:VWB739"/>
    <mergeCell ref="VWC739:VWJ739"/>
    <mergeCell ref="VWK739:VWR739"/>
    <mergeCell ref="VWS739:VWZ739"/>
    <mergeCell ref="VXA739:VXH739"/>
    <mergeCell ref="VXI739:VXP739"/>
    <mergeCell ref="VXQ739:VXX739"/>
    <mergeCell ref="VXY739:VYF739"/>
    <mergeCell ref="VYG739:VYN739"/>
    <mergeCell ref="VYO739:VYV739"/>
    <mergeCell ref="VYW739:VZD739"/>
    <mergeCell ref="VZE739:VZL739"/>
    <mergeCell ref="VZM739:VZT739"/>
    <mergeCell ref="VZU739:WAB739"/>
    <mergeCell ref="WAC739:WAJ739"/>
    <mergeCell ref="WAK739:WAR739"/>
    <mergeCell ref="WAS739:WAZ739"/>
    <mergeCell ref="WBA739:WBH739"/>
    <mergeCell ref="WBI739:WBP739"/>
    <mergeCell ref="WBQ739:WBX739"/>
    <mergeCell ref="WBY739:WCF739"/>
    <mergeCell ref="WCG739:WCN739"/>
    <mergeCell ref="WCO739:WCV739"/>
    <mergeCell ref="WCW739:WDD739"/>
    <mergeCell ref="WDE739:WDL739"/>
    <mergeCell ref="WDM739:WDT739"/>
    <mergeCell ref="WDU739:WEB739"/>
    <mergeCell ref="WEC739:WEJ739"/>
    <mergeCell ref="WEK739:WER739"/>
    <mergeCell ref="WES739:WEZ739"/>
    <mergeCell ref="WFA739:WFH739"/>
    <mergeCell ref="WFI739:WFP739"/>
    <mergeCell ref="WFQ739:WFX739"/>
    <mergeCell ref="WFY739:WGF739"/>
    <mergeCell ref="WGG739:WGN739"/>
    <mergeCell ref="WGO739:WGV739"/>
    <mergeCell ref="WGW739:WHD739"/>
    <mergeCell ref="WHE739:WHL739"/>
    <mergeCell ref="WHM739:WHT739"/>
    <mergeCell ref="WHU739:WIB739"/>
    <mergeCell ref="WIC739:WIJ739"/>
    <mergeCell ref="WIK739:WIR739"/>
    <mergeCell ref="WIS739:WIZ739"/>
    <mergeCell ref="WJA739:WJH739"/>
    <mergeCell ref="WJI739:WJP739"/>
    <mergeCell ref="WJQ739:WJX739"/>
    <mergeCell ref="WJY739:WKF739"/>
    <mergeCell ref="WKG739:WKN739"/>
    <mergeCell ref="WKO739:WKV739"/>
    <mergeCell ref="WKW739:WLD739"/>
    <mergeCell ref="WLE739:WLL739"/>
    <mergeCell ref="WLM739:WLT739"/>
    <mergeCell ref="WLU739:WMB739"/>
    <mergeCell ref="WMC739:WMJ739"/>
    <mergeCell ref="WMK739:WMR739"/>
    <mergeCell ref="WMS739:WMZ739"/>
    <mergeCell ref="WNA739:WNH739"/>
    <mergeCell ref="WNI739:WNP739"/>
    <mergeCell ref="WNQ739:WNX739"/>
    <mergeCell ref="WNY739:WOF739"/>
    <mergeCell ref="WOG739:WON739"/>
    <mergeCell ref="WOO739:WOV739"/>
    <mergeCell ref="WOW739:WPD739"/>
    <mergeCell ref="WPE739:WPL739"/>
    <mergeCell ref="WPM739:WPT739"/>
    <mergeCell ref="WPU739:WQB739"/>
    <mergeCell ref="WQC739:WQJ739"/>
    <mergeCell ref="WQK739:WQR739"/>
    <mergeCell ref="WQS739:WQZ739"/>
    <mergeCell ref="WRA739:WRH739"/>
    <mergeCell ref="WRI739:WRP739"/>
    <mergeCell ref="WRQ739:WRX739"/>
    <mergeCell ref="WRY739:WSF739"/>
    <mergeCell ref="WSG739:WSN739"/>
    <mergeCell ref="WSO739:WSV739"/>
    <mergeCell ref="WSW739:WTD739"/>
    <mergeCell ref="WTE739:WTL739"/>
    <mergeCell ref="WTM739:WTT739"/>
    <mergeCell ref="WTU739:WUB739"/>
    <mergeCell ref="WUC739:WUJ739"/>
    <mergeCell ref="WUK739:WUR739"/>
    <mergeCell ref="WUS739:WUZ739"/>
    <mergeCell ref="WVA739:WVH739"/>
    <mergeCell ref="WVI739:WVP739"/>
    <mergeCell ref="WVQ739:WVX739"/>
    <mergeCell ref="WVY739:WWF739"/>
    <mergeCell ref="WWG739:WWN739"/>
    <mergeCell ref="WWO739:WWV739"/>
    <mergeCell ref="WWW739:WXD739"/>
    <mergeCell ref="WXE739:WXL739"/>
    <mergeCell ref="WXM739:WXT739"/>
    <mergeCell ref="WXU739:WYB739"/>
    <mergeCell ref="WYC739:WYJ739"/>
    <mergeCell ref="WYK739:WYR739"/>
    <mergeCell ref="WYS739:WYZ739"/>
    <mergeCell ref="WZA739:WZH739"/>
    <mergeCell ref="WZI739:WZP739"/>
    <mergeCell ref="A742:H742"/>
    <mergeCell ref="I742:P742"/>
    <mergeCell ref="Q742:X742"/>
    <mergeCell ref="Y742:AF742"/>
    <mergeCell ref="AG742:AN742"/>
    <mergeCell ref="AO742:AV742"/>
    <mergeCell ref="AW742:BD742"/>
    <mergeCell ref="BE742:BL742"/>
    <mergeCell ref="BM742:BT742"/>
    <mergeCell ref="BU742:CB742"/>
    <mergeCell ref="CC742:CJ742"/>
    <mergeCell ref="CK742:CR742"/>
    <mergeCell ref="CS742:CZ742"/>
    <mergeCell ref="DA742:DH742"/>
    <mergeCell ref="DI742:DP742"/>
    <mergeCell ref="DQ742:DX742"/>
    <mergeCell ref="DY742:EF742"/>
    <mergeCell ref="EG742:EN742"/>
    <mergeCell ref="EO742:EV742"/>
    <mergeCell ref="EW742:FD742"/>
    <mergeCell ref="FE742:FL742"/>
    <mergeCell ref="FM742:FT742"/>
    <mergeCell ref="FU742:GB742"/>
    <mergeCell ref="GC742:GJ742"/>
    <mergeCell ref="GK742:GR742"/>
    <mergeCell ref="GS742:GZ742"/>
    <mergeCell ref="HA742:HH742"/>
    <mergeCell ref="HI742:HP742"/>
    <mergeCell ref="HQ742:HX742"/>
    <mergeCell ref="HY742:IF742"/>
    <mergeCell ref="IG742:IN742"/>
    <mergeCell ref="IO742:IV742"/>
    <mergeCell ref="IW742:JD742"/>
    <mergeCell ref="JE742:JL742"/>
    <mergeCell ref="JM742:JT742"/>
    <mergeCell ref="JU742:KB742"/>
    <mergeCell ref="KC742:KJ742"/>
    <mergeCell ref="KK742:KR742"/>
    <mergeCell ref="KS742:KZ742"/>
    <mergeCell ref="LA742:LH742"/>
    <mergeCell ref="LI742:LP742"/>
    <mergeCell ref="LQ742:LX742"/>
    <mergeCell ref="LY742:MF742"/>
    <mergeCell ref="MG742:MN742"/>
    <mergeCell ref="MO742:MV742"/>
    <mergeCell ref="MW742:ND742"/>
    <mergeCell ref="NE742:NL742"/>
    <mergeCell ref="NM742:NT742"/>
    <mergeCell ref="NU742:OB742"/>
    <mergeCell ref="OC742:OJ742"/>
    <mergeCell ref="OK742:OR742"/>
    <mergeCell ref="OS742:OZ742"/>
    <mergeCell ref="PA742:PH742"/>
    <mergeCell ref="PI742:PP742"/>
    <mergeCell ref="PQ742:PX742"/>
    <mergeCell ref="PY742:QF742"/>
    <mergeCell ref="QG742:QN742"/>
    <mergeCell ref="QO742:QV742"/>
    <mergeCell ref="QW742:RD742"/>
    <mergeCell ref="RE742:RL742"/>
    <mergeCell ref="RM742:RT742"/>
    <mergeCell ref="RU742:SB742"/>
    <mergeCell ref="SC742:SJ742"/>
    <mergeCell ref="SK742:SR742"/>
    <mergeCell ref="SS742:SZ742"/>
    <mergeCell ref="TA742:TH742"/>
    <mergeCell ref="TI742:TP742"/>
    <mergeCell ref="TQ742:TX742"/>
    <mergeCell ref="TY742:UF742"/>
    <mergeCell ref="UG742:UN742"/>
    <mergeCell ref="UO742:UV742"/>
    <mergeCell ref="UW742:VD742"/>
    <mergeCell ref="VE742:VL742"/>
    <mergeCell ref="VM742:VT742"/>
    <mergeCell ref="VU742:WB742"/>
    <mergeCell ref="WC742:WJ742"/>
    <mergeCell ref="WK742:WR742"/>
    <mergeCell ref="WS742:WZ742"/>
    <mergeCell ref="XA742:XH742"/>
    <mergeCell ref="XI742:XP742"/>
    <mergeCell ref="XQ742:XX742"/>
    <mergeCell ref="XY742:YF742"/>
    <mergeCell ref="YG742:YN742"/>
    <mergeCell ref="YO742:YV742"/>
    <mergeCell ref="YW742:ZD742"/>
    <mergeCell ref="ZE742:ZL742"/>
    <mergeCell ref="ZM742:ZT742"/>
    <mergeCell ref="ZU742:AAB742"/>
    <mergeCell ref="AAC742:AAJ742"/>
    <mergeCell ref="AAK742:AAR742"/>
    <mergeCell ref="AAS742:AAZ742"/>
    <mergeCell ref="ABA742:ABH742"/>
    <mergeCell ref="ABI742:ABP742"/>
    <mergeCell ref="ABQ742:ABX742"/>
    <mergeCell ref="ABY742:ACF742"/>
    <mergeCell ref="ACG742:ACN742"/>
    <mergeCell ref="ACO742:ACV742"/>
    <mergeCell ref="ACW742:ADD742"/>
    <mergeCell ref="ADE742:ADL742"/>
    <mergeCell ref="ADM742:ADT742"/>
    <mergeCell ref="ADU742:AEB742"/>
    <mergeCell ref="AEC742:AEJ742"/>
    <mergeCell ref="AEK742:AER742"/>
    <mergeCell ref="AES742:AEZ742"/>
    <mergeCell ref="AFA742:AFH742"/>
    <mergeCell ref="AFI742:AFP742"/>
    <mergeCell ref="AFQ742:AFX742"/>
    <mergeCell ref="AFY742:AGF742"/>
    <mergeCell ref="AGG742:AGN742"/>
    <mergeCell ref="AGO742:AGV742"/>
    <mergeCell ref="AGW742:AHD742"/>
    <mergeCell ref="AHE742:AHL742"/>
    <mergeCell ref="AHM742:AHT742"/>
    <mergeCell ref="AHU742:AIB742"/>
    <mergeCell ref="AIC742:AIJ742"/>
    <mergeCell ref="AIK742:AIR742"/>
    <mergeCell ref="AIS742:AIZ742"/>
    <mergeCell ref="AJA742:AJH742"/>
    <mergeCell ref="AJI742:AJP742"/>
    <mergeCell ref="AJQ742:AJX742"/>
    <mergeCell ref="AJY742:AKF742"/>
    <mergeCell ref="AKG742:AKN742"/>
    <mergeCell ref="AKO742:AKV742"/>
    <mergeCell ref="AKW742:ALD742"/>
    <mergeCell ref="ALE742:ALL742"/>
    <mergeCell ref="ALM742:ALT742"/>
    <mergeCell ref="ALU742:AMB742"/>
    <mergeCell ref="AMC742:AMJ742"/>
    <mergeCell ref="AMK742:AMR742"/>
    <mergeCell ref="AMS742:AMZ742"/>
    <mergeCell ref="ANA742:ANH742"/>
    <mergeCell ref="ANI742:ANP742"/>
    <mergeCell ref="ANQ742:ANX742"/>
    <mergeCell ref="ANY742:AOF742"/>
    <mergeCell ref="AOG742:AON742"/>
    <mergeCell ref="AOO742:AOV742"/>
    <mergeCell ref="AOW742:APD742"/>
    <mergeCell ref="APE742:APL742"/>
    <mergeCell ref="APM742:APT742"/>
    <mergeCell ref="APU742:AQB742"/>
    <mergeCell ref="AQC742:AQJ742"/>
    <mergeCell ref="AQK742:AQR742"/>
    <mergeCell ref="AQS742:AQZ742"/>
    <mergeCell ref="ARA742:ARH742"/>
    <mergeCell ref="ARI742:ARP742"/>
    <mergeCell ref="ARQ742:ARX742"/>
    <mergeCell ref="ARY742:ASF742"/>
    <mergeCell ref="ASG742:ASN742"/>
    <mergeCell ref="ASO742:ASV742"/>
    <mergeCell ref="ASW742:ATD742"/>
    <mergeCell ref="ATE742:ATL742"/>
    <mergeCell ref="ATM742:ATT742"/>
    <mergeCell ref="ATU742:AUB742"/>
    <mergeCell ref="AUC742:AUJ742"/>
    <mergeCell ref="AUK742:AUR742"/>
    <mergeCell ref="AUS742:AUZ742"/>
    <mergeCell ref="AVA742:AVH742"/>
    <mergeCell ref="AVI742:AVP742"/>
    <mergeCell ref="AVQ742:AVX742"/>
    <mergeCell ref="AVY742:AWF742"/>
    <mergeCell ref="AWG742:AWN742"/>
    <mergeCell ref="AWO742:AWV742"/>
    <mergeCell ref="AWW742:AXD742"/>
    <mergeCell ref="AXE742:AXL742"/>
    <mergeCell ref="AXM742:AXT742"/>
    <mergeCell ref="AXU742:AYB742"/>
    <mergeCell ref="AYC742:AYJ742"/>
    <mergeCell ref="AYK742:AYR742"/>
    <mergeCell ref="AYS742:AYZ742"/>
    <mergeCell ref="AZA742:AZH742"/>
    <mergeCell ref="AZI742:AZP742"/>
    <mergeCell ref="AZQ742:AZX742"/>
    <mergeCell ref="AZY742:BAF742"/>
    <mergeCell ref="BAG742:BAN742"/>
    <mergeCell ref="BAO742:BAV742"/>
    <mergeCell ref="BAW742:BBD742"/>
    <mergeCell ref="BBE742:BBL742"/>
    <mergeCell ref="BBM742:BBT742"/>
    <mergeCell ref="BBU742:BCB742"/>
    <mergeCell ref="BCC742:BCJ742"/>
    <mergeCell ref="BCK742:BCR742"/>
    <mergeCell ref="BCS742:BCZ742"/>
    <mergeCell ref="BDA742:BDH742"/>
    <mergeCell ref="BDI742:BDP742"/>
    <mergeCell ref="BDQ742:BDX742"/>
    <mergeCell ref="BDY742:BEF742"/>
    <mergeCell ref="BEG742:BEN742"/>
    <mergeCell ref="BEO742:BEV742"/>
    <mergeCell ref="BEW742:BFD742"/>
    <mergeCell ref="BFE742:BFL742"/>
    <mergeCell ref="BFM742:BFT742"/>
    <mergeCell ref="BFU742:BGB742"/>
    <mergeCell ref="BGC742:BGJ742"/>
    <mergeCell ref="BGK742:BGR742"/>
    <mergeCell ref="BGS742:BGZ742"/>
    <mergeCell ref="BHA742:BHH742"/>
    <mergeCell ref="BHI742:BHP742"/>
    <mergeCell ref="BHQ742:BHX742"/>
    <mergeCell ref="BHY742:BIF742"/>
    <mergeCell ref="BIG742:BIN742"/>
    <mergeCell ref="BIO742:BIV742"/>
    <mergeCell ref="BIW742:BJD742"/>
    <mergeCell ref="BJE742:BJL742"/>
    <mergeCell ref="BJM742:BJT742"/>
    <mergeCell ref="BJU742:BKB742"/>
    <mergeCell ref="BKC742:BKJ742"/>
    <mergeCell ref="BKK742:BKR742"/>
    <mergeCell ref="BKS742:BKZ742"/>
    <mergeCell ref="BLA742:BLH742"/>
    <mergeCell ref="BLI742:BLP742"/>
    <mergeCell ref="BLQ742:BLX742"/>
    <mergeCell ref="BLY742:BMF742"/>
    <mergeCell ref="BMG742:BMN742"/>
    <mergeCell ref="BMO742:BMV742"/>
    <mergeCell ref="BMW742:BND742"/>
    <mergeCell ref="BNE742:BNL742"/>
    <mergeCell ref="BNM742:BNT742"/>
    <mergeCell ref="BNU742:BOB742"/>
    <mergeCell ref="BOC742:BOJ742"/>
    <mergeCell ref="BOK742:BOR742"/>
    <mergeCell ref="BOS742:BOZ742"/>
    <mergeCell ref="BPA742:BPH742"/>
    <mergeCell ref="BPI742:BPP742"/>
    <mergeCell ref="BPQ742:BPX742"/>
    <mergeCell ref="BPY742:BQF742"/>
    <mergeCell ref="BQG742:BQN742"/>
    <mergeCell ref="BQO742:BQV742"/>
    <mergeCell ref="BQW742:BRD742"/>
    <mergeCell ref="BRE742:BRL742"/>
    <mergeCell ref="BRM742:BRT742"/>
    <mergeCell ref="BRU742:BSB742"/>
    <mergeCell ref="BSC742:BSJ742"/>
    <mergeCell ref="BSK742:BSR742"/>
    <mergeCell ref="BSS742:BSZ742"/>
    <mergeCell ref="BTA742:BTH742"/>
    <mergeCell ref="BTI742:BTP742"/>
    <mergeCell ref="BTQ742:BTX742"/>
    <mergeCell ref="BTY742:BUF742"/>
    <mergeCell ref="BUG742:BUN742"/>
    <mergeCell ref="BUO742:BUV742"/>
    <mergeCell ref="BUW742:BVD742"/>
    <mergeCell ref="BVE742:BVL742"/>
    <mergeCell ref="BVM742:BVT742"/>
    <mergeCell ref="BVU742:BWB742"/>
    <mergeCell ref="BWC742:BWJ742"/>
    <mergeCell ref="BWK742:BWR742"/>
    <mergeCell ref="BWS742:BWZ742"/>
    <mergeCell ref="BXA742:BXH742"/>
    <mergeCell ref="BXI742:BXP742"/>
    <mergeCell ref="BXQ742:BXX742"/>
    <mergeCell ref="BXY742:BYF742"/>
    <mergeCell ref="BYG742:BYN742"/>
    <mergeCell ref="BYO742:BYV742"/>
    <mergeCell ref="BYW742:BZD742"/>
    <mergeCell ref="BZE742:BZL742"/>
    <mergeCell ref="BZM742:BZT742"/>
    <mergeCell ref="BZU742:CAB742"/>
    <mergeCell ref="CAC742:CAJ742"/>
    <mergeCell ref="CAK742:CAR742"/>
    <mergeCell ref="CAS742:CAZ742"/>
    <mergeCell ref="CBA742:CBH742"/>
    <mergeCell ref="CBI742:CBP742"/>
    <mergeCell ref="CBQ742:CBX742"/>
    <mergeCell ref="CBY742:CCF742"/>
    <mergeCell ref="CCG742:CCN742"/>
    <mergeCell ref="CCO742:CCV742"/>
    <mergeCell ref="CCW742:CDD742"/>
    <mergeCell ref="CDE742:CDL742"/>
    <mergeCell ref="CDM742:CDT742"/>
    <mergeCell ref="CDU742:CEB742"/>
    <mergeCell ref="CEC742:CEJ742"/>
    <mergeCell ref="CEK742:CER742"/>
    <mergeCell ref="CES742:CEZ742"/>
    <mergeCell ref="CFA742:CFH742"/>
    <mergeCell ref="CFI742:CFP742"/>
    <mergeCell ref="CFQ742:CFX742"/>
    <mergeCell ref="CFY742:CGF742"/>
    <mergeCell ref="CGG742:CGN742"/>
    <mergeCell ref="CGO742:CGV742"/>
    <mergeCell ref="CGW742:CHD742"/>
    <mergeCell ref="CHE742:CHL742"/>
    <mergeCell ref="CHM742:CHT742"/>
    <mergeCell ref="CHU742:CIB742"/>
    <mergeCell ref="CIC742:CIJ742"/>
    <mergeCell ref="CIK742:CIR742"/>
    <mergeCell ref="CIS742:CIZ742"/>
    <mergeCell ref="CJA742:CJH742"/>
    <mergeCell ref="CJI742:CJP742"/>
    <mergeCell ref="CJQ742:CJX742"/>
    <mergeCell ref="CJY742:CKF742"/>
    <mergeCell ref="CKG742:CKN742"/>
    <mergeCell ref="CKO742:CKV742"/>
    <mergeCell ref="CKW742:CLD742"/>
    <mergeCell ref="CLE742:CLL742"/>
    <mergeCell ref="CLM742:CLT742"/>
    <mergeCell ref="CLU742:CMB742"/>
    <mergeCell ref="CMC742:CMJ742"/>
    <mergeCell ref="CMK742:CMR742"/>
    <mergeCell ref="CMS742:CMZ742"/>
    <mergeCell ref="CNA742:CNH742"/>
    <mergeCell ref="CNI742:CNP742"/>
    <mergeCell ref="CNQ742:CNX742"/>
    <mergeCell ref="CNY742:COF742"/>
    <mergeCell ref="COG742:CON742"/>
    <mergeCell ref="COO742:COV742"/>
    <mergeCell ref="COW742:CPD742"/>
    <mergeCell ref="CPE742:CPL742"/>
    <mergeCell ref="CPM742:CPT742"/>
    <mergeCell ref="CPU742:CQB742"/>
    <mergeCell ref="CQC742:CQJ742"/>
    <mergeCell ref="CQK742:CQR742"/>
    <mergeCell ref="CQS742:CQZ742"/>
    <mergeCell ref="CRA742:CRH742"/>
    <mergeCell ref="CRI742:CRP742"/>
    <mergeCell ref="CRQ742:CRX742"/>
    <mergeCell ref="CRY742:CSF742"/>
    <mergeCell ref="CSG742:CSN742"/>
    <mergeCell ref="CSO742:CSV742"/>
    <mergeCell ref="CSW742:CTD742"/>
    <mergeCell ref="CTE742:CTL742"/>
    <mergeCell ref="CTM742:CTT742"/>
    <mergeCell ref="CTU742:CUB742"/>
    <mergeCell ref="CUC742:CUJ742"/>
    <mergeCell ref="CUK742:CUR742"/>
    <mergeCell ref="CUS742:CUZ742"/>
    <mergeCell ref="CVA742:CVH742"/>
    <mergeCell ref="CVI742:CVP742"/>
    <mergeCell ref="CVQ742:CVX742"/>
    <mergeCell ref="CVY742:CWF742"/>
    <mergeCell ref="CWG742:CWN742"/>
    <mergeCell ref="CWO742:CWV742"/>
    <mergeCell ref="CWW742:CXD742"/>
    <mergeCell ref="CXE742:CXL742"/>
    <mergeCell ref="CXM742:CXT742"/>
    <mergeCell ref="CXU742:CYB742"/>
    <mergeCell ref="CYC742:CYJ742"/>
    <mergeCell ref="CYK742:CYR742"/>
    <mergeCell ref="CYS742:CYZ742"/>
    <mergeCell ref="CZA742:CZH742"/>
    <mergeCell ref="CZI742:CZP742"/>
    <mergeCell ref="CZQ742:CZX742"/>
    <mergeCell ref="CZY742:DAF742"/>
    <mergeCell ref="DAG742:DAN742"/>
    <mergeCell ref="DAO742:DAV742"/>
    <mergeCell ref="DAW742:DBD742"/>
    <mergeCell ref="DBE742:DBL742"/>
    <mergeCell ref="DBM742:DBT742"/>
    <mergeCell ref="DBU742:DCB742"/>
    <mergeCell ref="DCC742:DCJ742"/>
    <mergeCell ref="DCK742:DCR742"/>
    <mergeCell ref="DCS742:DCZ742"/>
    <mergeCell ref="DDA742:DDH742"/>
    <mergeCell ref="DDI742:DDP742"/>
    <mergeCell ref="DDQ742:DDX742"/>
    <mergeCell ref="DDY742:DEF742"/>
    <mergeCell ref="DEG742:DEN742"/>
    <mergeCell ref="DEO742:DEV742"/>
    <mergeCell ref="DEW742:DFD742"/>
    <mergeCell ref="DFE742:DFL742"/>
    <mergeCell ref="DFM742:DFT742"/>
    <mergeCell ref="DFU742:DGB742"/>
    <mergeCell ref="DGC742:DGJ742"/>
    <mergeCell ref="DGK742:DGR742"/>
    <mergeCell ref="DGS742:DGZ742"/>
    <mergeCell ref="DHA742:DHH742"/>
    <mergeCell ref="DHI742:DHP742"/>
    <mergeCell ref="DHQ742:DHX742"/>
    <mergeCell ref="DHY742:DIF742"/>
    <mergeCell ref="DIG742:DIN742"/>
    <mergeCell ref="DIO742:DIV742"/>
    <mergeCell ref="DIW742:DJD742"/>
    <mergeCell ref="DJE742:DJL742"/>
    <mergeCell ref="DJM742:DJT742"/>
    <mergeCell ref="DJU742:DKB742"/>
    <mergeCell ref="DKC742:DKJ742"/>
    <mergeCell ref="DKK742:DKR742"/>
    <mergeCell ref="DKS742:DKZ742"/>
    <mergeCell ref="DLA742:DLH742"/>
    <mergeCell ref="DLI742:DLP742"/>
    <mergeCell ref="DLQ742:DLX742"/>
    <mergeCell ref="DLY742:DMF742"/>
    <mergeCell ref="DMG742:DMN742"/>
    <mergeCell ref="DMO742:DMV742"/>
    <mergeCell ref="DMW742:DND742"/>
    <mergeCell ref="DNE742:DNL742"/>
    <mergeCell ref="DNM742:DNT742"/>
    <mergeCell ref="DNU742:DOB742"/>
    <mergeCell ref="DOC742:DOJ742"/>
    <mergeCell ref="DOK742:DOR742"/>
    <mergeCell ref="DOS742:DOZ742"/>
    <mergeCell ref="DPA742:DPH742"/>
    <mergeCell ref="DPI742:DPP742"/>
    <mergeCell ref="DPQ742:DPX742"/>
    <mergeCell ref="DPY742:DQF742"/>
    <mergeCell ref="DQG742:DQN742"/>
    <mergeCell ref="DQO742:DQV742"/>
    <mergeCell ref="DQW742:DRD742"/>
    <mergeCell ref="DRE742:DRL742"/>
    <mergeCell ref="DRM742:DRT742"/>
    <mergeCell ref="DRU742:DSB742"/>
    <mergeCell ref="DSC742:DSJ742"/>
    <mergeCell ref="DSK742:DSR742"/>
    <mergeCell ref="DSS742:DSZ742"/>
    <mergeCell ref="DTA742:DTH742"/>
    <mergeCell ref="DTI742:DTP742"/>
    <mergeCell ref="DTQ742:DTX742"/>
    <mergeCell ref="DTY742:DUF742"/>
    <mergeCell ref="DUG742:DUN742"/>
    <mergeCell ref="DUO742:DUV742"/>
    <mergeCell ref="DUW742:DVD742"/>
    <mergeCell ref="DVE742:DVL742"/>
    <mergeCell ref="DVM742:DVT742"/>
    <mergeCell ref="DVU742:DWB742"/>
    <mergeCell ref="DWC742:DWJ742"/>
    <mergeCell ref="DWK742:DWR742"/>
    <mergeCell ref="DWS742:DWZ742"/>
    <mergeCell ref="DXA742:DXH742"/>
    <mergeCell ref="DXI742:DXP742"/>
    <mergeCell ref="DXQ742:DXX742"/>
    <mergeCell ref="DXY742:DYF742"/>
    <mergeCell ref="DYG742:DYN742"/>
    <mergeCell ref="DYO742:DYV742"/>
    <mergeCell ref="DYW742:DZD742"/>
    <mergeCell ref="DZE742:DZL742"/>
    <mergeCell ref="DZM742:DZT742"/>
    <mergeCell ref="DZU742:EAB742"/>
    <mergeCell ref="EAC742:EAJ742"/>
    <mergeCell ref="EAK742:EAR742"/>
    <mergeCell ref="EAS742:EAZ742"/>
    <mergeCell ref="EBA742:EBH742"/>
    <mergeCell ref="EBI742:EBP742"/>
    <mergeCell ref="EBQ742:EBX742"/>
    <mergeCell ref="EBY742:ECF742"/>
    <mergeCell ref="ECG742:ECN742"/>
    <mergeCell ref="ECO742:ECV742"/>
    <mergeCell ref="ECW742:EDD742"/>
    <mergeCell ref="EDE742:EDL742"/>
    <mergeCell ref="EDM742:EDT742"/>
    <mergeCell ref="EDU742:EEB742"/>
    <mergeCell ref="EEC742:EEJ742"/>
    <mergeCell ref="EEK742:EER742"/>
    <mergeCell ref="EES742:EEZ742"/>
    <mergeCell ref="EFA742:EFH742"/>
    <mergeCell ref="EFI742:EFP742"/>
    <mergeCell ref="EFQ742:EFX742"/>
    <mergeCell ref="EFY742:EGF742"/>
    <mergeCell ref="EGG742:EGN742"/>
    <mergeCell ref="EGO742:EGV742"/>
    <mergeCell ref="EGW742:EHD742"/>
    <mergeCell ref="EHE742:EHL742"/>
    <mergeCell ref="EHM742:EHT742"/>
    <mergeCell ref="EHU742:EIB742"/>
    <mergeCell ref="EIC742:EIJ742"/>
    <mergeCell ref="EIK742:EIR742"/>
    <mergeCell ref="EIS742:EIZ742"/>
    <mergeCell ref="EJA742:EJH742"/>
    <mergeCell ref="EJI742:EJP742"/>
    <mergeCell ref="EJQ742:EJX742"/>
    <mergeCell ref="EJY742:EKF742"/>
    <mergeCell ref="EKG742:EKN742"/>
    <mergeCell ref="EKO742:EKV742"/>
    <mergeCell ref="EKW742:ELD742"/>
    <mergeCell ref="ELE742:ELL742"/>
    <mergeCell ref="ELM742:ELT742"/>
    <mergeCell ref="ELU742:EMB742"/>
    <mergeCell ref="EMC742:EMJ742"/>
    <mergeCell ref="EMK742:EMR742"/>
    <mergeCell ref="EMS742:EMZ742"/>
    <mergeCell ref="ENA742:ENH742"/>
    <mergeCell ref="ENI742:ENP742"/>
    <mergeCell ref="ENQ742:ENX742"/>
    <mergeCell ref="ENY742:EOF742"/>
    <mergeCell ref="EOG742:EON742"/>
    <mergeCell ref="EOO742:EOV742"/>
    <mergeCell ref="EOW742:EPD742"/>
    <mergeCell ref="EPE742:EPL742"/>
    <mergeCell ref="EPM742:EPT742"/>
    <mergeCell ref="EPU742:EQB742"/>
    <mergeCell ref="EQC742:EQJ742"/>
    <mergeCell ref="EQK742:EQR742"/>
    <mergeCell ref="EQS742:EQZ742"/>
    <mergeCell ref="ERA742:ERH742"/>
    <mergeCell ref="ERI742:ERP742"/>
    <mergeCell ref="ERQ742:ERX742"/>
    <mergeCell ref="ERY742:ESF742"/>
    <mergeCell ref="ESG742:ESN742"/>
    <mergeCell ref="ESO742:ESV742"/>
    <mergeCell ref="ESW742:ETD742"/>
    <mergeCell ref="ETE742:ETL742"/>
    <mergeCell ref="ETM742:ETT742"/>
    <mergeCell ref="ETU742:EUB742"/>
    <mergeCell ref="EUC742:EUJ742"/>
    <mergeCell ref="EUK742:EUR742"/>
    <mergeCell ref="EUS742:EUZ742"/>
    <mergeCell ref="EVA742:EVH742"/>
    <mergeCell ref="EVI742:EVP742"/>
    <mergeCell ref="EVQ742:EVX742"/>
    <mergeCell ref="EVY742:EWF742"/>
    <mergeCell ref="EWG742:EWN742"/>
    <mergeCell ref="EWO742:EWV742"/>
    <mergeCell ref="EWW742:EXD742"/>
    <mergeCell ref="EXE742:EXL742"/>
    <mergeCell ref="EXM742:EXT742"/>
    <mergeCell ref="EXU742:EYB742"/>
    <mergeCell ref="EYC742:EYJ742"/>
    <mergeCell ref="EYK742:EYR742"/>
    <mergeCell ref="EYS742:EYZ742"/>
    <mergeCell ref="EZA742:EZH742"/>
    <mergeCell ref="EZI742:EZP742"/>
    <mergeCell ref="EZQ742:EZX742"/>
    <mergeCell ref="EZY742:FAF742"/>
    <mergeCell ref="FAG742:FAN742"/>
    <mergeCell ref="FAO742:FAV742"/>
    <mergeCell ref="FAW742:FBD742"/>
    <mergeCell ref="FBE742:FBL742"/>
    <mergeCell ref="FBM742:FBT742"/>
    <mergeCell ref="FBU742:FCB742"/>
    <mergeCell ref="FCC742:FCJ742"/>
    <mergeCell ref="FCK742:FCR742"/>
    <mergeCell ref="FCS742:FCZ742"/>
    <mergeCell ref="FDA742:FDH742"/>
    <mergeCell ref="FDI742:FDP742"/>
    <mergeCell ref="FDQ742:FDX742"/>
    <mergeCell ref="FDY742:FEF742"/>
    <mergeCell ref="FEG742:FEN742"/>
    <mergeCell ref="FEO742:FEV742"/>
    <mergeCell ref="FEW742:FFD742"/>
    <mergeCell ref="FFE742:FFL742"/>
    <mergeCell ref="FFM742:FFT742"/>
    <mergeCell ref="FFU742:FGB742"/>
    <mergeCell ref="FGC742:FGJ742"/>
    <mergeCell ref="FGK742:FGR742"/>
    <mergeCell ref="FGS742:FGZ742"/>
    <mergeCell ref="FHA742:FHH742"/>
    <mergeCell ref="FHI742:FHP742"/>
    <mergeCell ref="FHQ742:FHX742"/>
    <mergeCell ref="FHY742:FIF742"/>
    <mergeCell ref="FIG742:FIN742"/>
    <mergeCell ref="FIO742:FIV742"/>
    <mergeCell ref="FIW742:FJD742"/>
    <mergeCell ref="FJE742:FJL742"/>
    <mergeCell ref="FJM742:FJT742"/>
    <mergeCell ref="FJU742:FKB742"/>
    <mergeCell ref="FKC742:FKJ742"/>
    <mergeCell ref="FKK742:FKR742"/>
    <mergeCell ref="FKS742:FKZ742"/>
    <mergeCell ref="FLA742:FLH742"/>
    <mergeCell ref="FLI742:FLP742"/>
    <mergeCell ref="FLQ742:FLX742"/>
    <mergeCell ref="FLY742:FMF742"/>
    <mergeCell ref="FMG742:FMN742"/>
    <mergeCell ref="FMO742:FMV742"/>
    <mergeCell ref="FMW742:FND742"/>
    <mergeCell ref="FNE742:FNL742"/>
    <mergeCell ref="FNM742:FNT742"/>
    <mergeCell ref="FNU742:FOB742"/>
    <mergeCell ref="FOC742:FOJ742"/>
    <mergeCell ref="FOK742:FOR742"/>
    <mergeCell ref="FOS742:FOZ742"/>
    <mergeCell ref="FPA742:FPH742"/>
    <mergeCell ref="FPI742:FPP742"/>
    <mergeCell ref="FPQ742:FPX742"/>
    <mergeCell ref="FPY742:FQF742"/>
    <mergeCell ref="FQG742:FQN742"/>
    <mergeCell ref="FQO742:FQV742"/>
    <mergeCell ref="FQW742:FRD742"/>
    <mergeCell ref="FRE742:FRL742"/>
    <mergeCell ref="FRM742:FRT742"/>
    <mergeCell ref="FRU742:FSB742"/>
    <mergeCell ref="FSC742:FSJ742"/>
    <mergeCell ref="FSK742:FSR742"/>
    <mergeCell ref="FSS742:FSZ742"/>
    <mergeCell ref="FTA742:FTH742"/>
    <mergeCell ref="FTI742:FTP742"/>
    <mergeCell ref="FTQ742:FTX742"/>
    <mergeCell ref="FTY742:FUF742"/>
    <mergeCell ref="FUG742:FUN742"/>
    <mergeCell ref="FUO742:FUV742"/>
    <mergeCell ref="FUW742:FVD742"/>
    <mergeCell ref="FVE742:FVL742"/>
    <mergeCell ref="FVM742:FVT742"/>
    <mergeCell ref="FVU742:FWB742"/>
    <mergeCell ref="FWC742:FWJ742"/>
    <mergeCell ref="FWK742:FWR742"/>
    <mergeCell ref="FWS742:FWZ742"/>
    <mergeCell ref="FXA742:FXH742"/>
    <mergeCell ref="FXI742:FXP742"/>
    <mergeCell ref="FXQ742:FXX742"/>
    <mergeCell ref="FXY742:FYF742"/>
    <mergeCell ref="FYG742:FYN742"/>
    <mergeCell ref="FYO742:FYV742"/>
    <mergeCell ref="FYW742:FZD742"/>
    <mergeCell ref="FZE742:FZL742"/>
    <mergeCell ref="FZM742:FZT742"/>
    <mergeCell ref="FZU742:GAB742"/>
    <mergeCell ref="GAC742:GAJ742"/>
    <mergeCell ref="GAK742:GAR742"/>
    <mergeCell ref="GAS742:GAZ742"/>
    <mergeCell ref="GBA742:GBH742"/>
    <mergeCell ref="GBI742:GBP742"/>
    <mergeCell ref="GBQ742:GBX742"/>
    <mergeCell ref="GBY742:GCF742"/>
    <mergeCell ref="GCG742:GCN742"/>
    <mergeCell ref="GCO742:GCV742"/>
    <mergeCell ref="GCW742:GDD742"/>
    <mergeCell ref="GDE742:GDL742"/>
    <mergeCell ref="GDM742:GDT742"/>
    <mergeCell ref="GDU742:GEB742"/>
    <mergeCell ref="GEC742:GEJ742"/>
    <mergeCell ref="GEK742:GER742"/>
    <mergeCell ref="GES742:GEZ742"/>
    <mergeCell ref="GFA742:GFH742"/>
    <mergeCell ref="GFI742:GFP742"/>
    <mergeCell ref="GFQ742:GFX742"/>
    <mergeCell ref="GFY742:GGF742"/>
    <mergeCell ref="GGG742:GGN742"/>
    <mergeCell ref="GGO742:GGV742"/>
    <mergeCell ref="GGW742:GHD742"/>
    <mergeCell ref="GHE742:GHL742"/>
    <mergeCell ref="GHM742:GHT742"/>
    <mergeCell ref="GHU742:GIB742"/>
    <mergeCell ref="GIC742:GIJ742"/>
    <mergeCell ref="GIK742:GIR742"/>
    <mergeCell ref="GIS742:GIZ742"/>
    <mergeCell ref="GJA742:GJH742"/>
    <mergeCell ref="GJI742:GJP742"/>
    <mergeCell ref="GJQ742:GJX742"/>
    <mergeCell ref="GJY742:GKF742"/>
    <mergeCell ref="GKG742:GKN742"/>
    <mergeCell ref="GKO742:GKV742"/>
    <mergeCell ref="GKW742:GLD742"/>
    <mergeCell ref="GLE742:GLL742"/>
    <mergeCell ref="GLM742:GLT742"/>
    <mergeCell ref="GLU742:GMB742"/>
    <mergeCell ref="GMC742:GMJ742"/>
    <mergeCell ref="GMK742:GMR742"/>
    <mergeCell ref="GMS742:GMZ742"/>
    <mergeCell ref="GNA742:GNH742"/>
    <mergeCell ref="GNI742:GNP742"/>
    <mergeCell ref="GNQ742:GNX742"/>
    <mergeCell ref="GNY742:GOF742"/>
    <mergeCell ref="GOG742:GON742"/>
    <mergeCell ref="GOO742:GOV742"/>
    <mergeCell ref="GOW742:GPD742"/>
    <mergeCell ref="GPE742:GPL742"/>
    <mergeCell ref="GPM742:GPT742"/>
    <mergeCell ref="GPU742:GQB742"/>
    <mergeCell ref="GQC742:GQJ742"/>
    <mergeCell ref="GQK742:GQR742"/>
    <mergeCell ref="GQS742:GQZ742"/>
    <mergeCell ref="GRA742:GRH742"/>
    <mergeCell ref="GRI742:GRP742"/>
    <mergeCell ref="GRQ742:GRX742"/>
    <mergeCell ref="GRY742:GSF742"/>
    <mergeCell ref="GSG742:GSN742"/>
    <mergeCell ref="GSO742:GSV742"/>
    <mergeCell ref="GSW742:GTD742"/>
    <mergeCell ref="GTE742:GTL742"/>
    <mergeCell ref="GTM742:GTT742"/>
    <mergeCell ref="GTU742:GUB742"/>
    <mergeCell ref="GUC742:GUJ742"/>
    <mergeCell ref="GUK742:GUR742"/>
    <mergeCell ref="GUS742:GUZ742"/>
    <mergeCell ref="GVA742:GVH742"/>
    <mergeCell ref="GVI742:GVP742"/>
    <mergeCell ref="GVQ742:GVX742"/>
    <mergeCell ref="GVY742:GWF742"/>
    <mergeCell ref="GWG742:GWN742"/>
    <mergeCell ref="GWO742:GWV742"/>
    <mergeCell ref="GWW742:GXD742"/>
    <mergeCell ref="GXE742:GXL742"/>
    <mergeCell ref="GXM742:GXT742"/>
    <mergeCell ref="GXU742:GYB742"/>
    <mergeCell ref="GYC742:GYJ742"/>
    <mergeCell ref="GYK742:GYR742"/>
    <mergeCell ref="GYS742:GYZ742"/>
    <mergeCell ref="GZA742:GZH742"/>
    <mergeCell ref="GZI742:GZP742"/>
    <mergeCell ref="GZQ742:GZX742"/>
    <mergeCell ref="GZY742:HAF742"/>
    <mergeCell ref="HAG742:HAN742"/>
    <mergeCell ref="HAO742:HAV742"/>
    <mergeCell ref="HAW742:HBD742"/>
    <mergeCell ref="HBE742:HBL742"/>
    <mergeCell ref="HBM742:HBT742"/>
    <mergeCell ref="HBU742:HCB742"/>
    <mergeCell ref="HCC742:HCJ742"/>
    <mergeCell ref="HCK742:HCR742"/>
    <mergeCell ref="HCS742:HCZ742"/>
    <mergeCell ref="HDA742:HDH742"/>
    <mergeCell ref="HDI742:HDP742"/>
    <mergeCell ref="HDQ742:HDX742"/>
    <mergeCell ref="HDY742:HEF742"/>
    <mergeCell ref="HEG742:HEN742"/>
    <mergeCell ref="HEO742:HEV742"/>
    <mergeCell ref="HEW742:HFD742"/>
    <mergeCell ref="HFE742:HFL742"/>
    <mergeCell ref="HFM742:HFT742"/>
    <mergeCell ref="HFU742:HGB742"/>
    <mergeCell ref="HGC742:HGJ742"/>
    <mergeCell ref="HGK742:HGR742"/>
    <mergeCell ref="HGS742:HGZ742"/>
    <mergeCell ref="HHA742:HHH742"/>
    <mergeCell ref="HHI742:HHP742"/>
    <mergeCell ref="HHQ742:HHX742"/>
    <mergeCell ref="HHY742:HIF742"/>
    <mergeCell ref="HIG742:HIN742"/>
    <mergeCell ref="HIO742:HIV742"/>
    <mergeCell ref="HIW742:HJD742"/>
    <mergeCell ref="HJE742:HJL742"/>
    <mergeCell ref="HJM742:HJT742"/>
    <mergeCell ref="HJU742:HKB742"/>
    <mergeCell ref="HKC742:HKJ742"/>
    <mergeCell ref="HKK742:HKR742"/>
    <mergeCell ref="HKS742:HKZ742"/>
    <mergeCell ref="HLA742:HLH742"/>
    <mergeCell ref="HLI742:HLP742"/>
    <mergeCell ref="HLQ742:HLX742"/>
    <mergeCell ref="HLY742:HMF742"/>
    <mergeCell ref="HMG742:HMN742"/>
    <mergeCell ref="HMO742:HMV742"/>
    <mergeCell ref="HMW742:HND742"/>
    <mergeCell ref="HNE742:HNL742"/>
    <mergeCell ref="HNM742:HNT742"/>
    <mergeCell ref="HNU742:HOB742"/>
    <mergeCell ref="HOC742:HOJ742"/>
    <mergeCell ref="HOK742:HOR742"/>
    <mergeCell ref="HOS742:HOZ742"/>
    <mergeCell ref="HPA742:HPH742"/>
    <mergeCell ref="HPI742:HPP742"/>
    <mergeCell ref="HPQ742:HPX742"/>
    <mergeCell ref="HPY742:HQF742"/>
    <mergeCell ref="HQG742:HQN742"/>
    <mergeCell ref="HQO742:HQV742"/>
    <mergeCell ref="HQW742:HRD742"/>
    <mergeCell ref="HRE742:HRL742"/>
    <mergeCell ref="HRM742:HRT742"/>
    <mergeCell ref="HRU742:HSB742"/>
    <mergeCell ref="HSC742:HSJ742"/>
    <mergeCell ref="HSK742:HSR742"/>
    <mergeCell ref="HSS742:HSZ742"/>
    <mergeCell ref="HTA742:HTH742"/>
    <mergeCell ref="HTI742:HTP742"/>
    <mergeCell ref="HTQ742:HTX742"/>
    <mergeCell ref="HTY742:HUF742"/>
    <mergeCell ref="HUG742:HUN742"/>
    <mergeCell ref="HUO742:HUV742"/>
    <mergeCell ref="HUW742:HVD742"/>
    <mergeCell ref="HVE742:HVL742"/>
    <mergeCell ref="HVM742:HVT742"/>
    <mergeCell ref="HVU742:HWB742"/>
    <mergeCell ref="HWC742:HWJ742"/>
    <mergeCell ref="HWK742:HWR742"/>
    <mergeCell ref="HWS742:HWZ742"/>
    <mergeCell ref="HXA742:HXH742"/>
    <mergeCell ref="HXI742:HXP742"/>
    <mergeCell ref="HXQ742:HXX742"/>
    <mergeCell ref="HXY742:HYF742"/>
    <mergeCell ref="HYG742:HYN742"/>
    <mergeCell ref="HYO742:HYV742"/>
    <mergeCell ref="HYW742:HZD742"/>
    <mergeCell ref="HZE742:HZL742"/>
    <mergeCell ref="HZM742:HZT742"/>
    <mergeCell ref="HZU742:IAB742"/>
    <mergeCell ref="IAC742:IAJ742"/>
    <mergeCell ref="IAK742:IAR742"/>
    <mergeCell ref="IAS742:IAZ742"/>
    <mergeCell ref="IBA742:IBH742"/>
    <mergeCell ref="IBI742:IBP742"/>
    <mergeCell ref="IBQ742:IBX742"/>
    <mergeCell ref="IBY742:ICF742"/>
    <mergeCell ref="ICG742:ICN742"/>
    <mergeCell ref="ICO742:ICV742"/>
    <mergeCell ref="ICW742:IDD742"/>
    <mergeCell ref="IDE742:IDL742"/>
    <mergeCell ref="IDM742:IDT742"/>
    <mergeCell ref="IDU742:IEB742"/>
    <mergeCell ref="IEC742:IEJ742"/>
    <mergeCell ref="IEK742:IER742"/>
    <mergeCell ref="IES742:IEZ742"/>
    <mergeCell ref="IFA742:IFH742"/>
    <mergeCell ref="IFI742:IFP742"/>
    <mergeCell ref="IFQ742:IFX742"/>
    <mergeCell ref="IFY742:IGF742"/>
    <mergeCell ref="IGG742:IGN742"/>
    <mergeCell ref="IGO742:IGV742"/>
    <mergeCell ref="IGW742:IHD742"/>
    <mergeCell ref="IHE742:IHL742"/>
    <mergeCell ref="IHM742:IHT742"/>
    <mergeCell ref="IHU742:IIB742"/>
    <mergeCell ref="IIC742:IIJ742"/>
    <mergeCell ref="IIK742:IIR742"/>
    <mergeCell ref="IIS742:IIZ742"/>
    <mergeCell ref="IJA742:IJH742"/>
    <mergeCell ref="IJI742:IJP742"/>
    <mergeCell ref="IJQ742:IJX742"/>
    <mergeCell ref="IJY742:IKF742"/>
    <mergeCell ref="IKG742:IKN742"/>
    <mergeCell ref="IKO742:IKV742"/>
    <mergeCell ref="IKW742:ILD742"/>
    <mergeCell ref="ILE742:ILL742"/>
    <mergeCell ref="ILM742:ILT742"/>
    <mergeCell ref="ILU742:IMB742"/>
    <mergeCell ref="IMC742:IMJ742"/>
    <mergeCell ref="IMK742:IMR742"/>
    <mergeCell ref="IMS742:IMZ742"/>
    <mergeCell ref="INA742:INH742"/>
    <mergeCell ref="INI742:INP742"/>
    <mergeCell ref="INQ742:INX742"/>
    <mergeCell ref="INY742:IOF742"/>
    <mergeCell ref="IOG742:ION742"/>
    <mergeCell ref="IOO742:IOV742"/>
    <mergeCell ref="IOW742:IPD742"/>
    <mergeCell ref="IPE742:IPL742"/>
    <mergeCell ref="IPM742:IPT742"/>
    <mergeCell ref="IPU742:IQB742"/>
    <mergeCell ref="IQC742:IQJ742"/>
    <mergeCell ref="IQK742:IQR742"/>
    <mergeCell ref="IQS742:IQZ742"/>
    <mergeCell ref="IRA742:IRH742"/>
    <mergeCell ref="IRI742:IRP742"/>
    <mergeCell ref="IRQ742:IRX742"/>
    <mergeCell ref="IRY742:ISF742"/>
    <mergeCell ref="ISG742:ISN742"/>
    <mergeCell ref="ISO742:ISV742"/>
    <mergeCell ref="ISW742:ITD742"/>
    <mergeCell ref="ITE742:ITL742"/>
    <mergeCell ref="ITM742:ITT742"/>
    <mergeCell ref="ITU742:IUB742"/>
    <mergeCell ref="IUC742:IUJ742"/>
    <mergeCell ref="IUK742:IUR742"/>
    <mergeCell ref="IUS742:IUZ742"/>
    <mergeCell ref="IVA742:IVH742"/>
    <mergeCell ref="IVI742:IVP742"/>
    <mergeCell ref="IVQ742:IVX742"/>
    <mergeCell ref="IVY742:IWF742"/>
    <mergeCell ref="IWG742:IWN742"/>
    <mergeCell ref="IWO742:IWV742"/>
    <mergeCell ref="IWW742:IXD742"/>
    <mergeCell ref="IXE742:IXL742"/>
    <mergeCell ref="IXM742:IXT742"/>
    <mergeCell ref="IXU742:IYB742"/>
    <mergeCell ref="IYC742:IYJ742"/>
    <mergeCell ref="IYK742:IYR742"/>
    <mergeCell ref="IYS742:IYZ742"/>
    <mergeCell ref="IZA742:IZH742"/>
    <mergeCell ref="IZI742:IZP742"/>
    <mergeCell ref="IZQ742:IZX742"/>
    <mergeCell ref="IZY742:JAF742"/>
    <mergeCell ref="JAG742:JAN742"/>
    <mergeCell ref="JAO742:JAV742"/>
    <mergeCell ref="JAW742:JBD742"/>
    <mergeCell ref="JBE742:JBL742"/>
    <mergeCell ref="JBM742:JBT742"/>
    <mergeCell ref="JBU742:JCB742"/>
    <mergeCell ref="JCC742:JCJ742"/>
    <mergeCell ref="JCK742:JCR742"/>
    <mergeCell ref="JCS742:JCZ742"/>
    <mergeCell ref="JDA742:JDH742"/>
    <mergeCell ref="JDI742:JDP742"/>
    <mergeCell ref="JDQ742:JDX742"/>
    <mergeCell ref="JDY742:JEF742"/>
    <mergeCell ref="JEG742:JEN742"/>
    <mergeCell ref="JEO742:JEV742"/>
    <mergeCell ref="JEW742:JFD742"/>
    <mergeCell ref="JFE742:JFL742"/>
    <mergeCell ref="JFM742:JFT742"/>
    <mergeCell ref="JFU742:JGB742"/>
    <mergeCell ref="JGC742:JGJ742"/>
    <mergeCell ref="JGK742:JGR742"/>
    <mergeCell ref="JGS742:JGZ742"/>
    <mergeCell ref="JHA742:JHH742"/>
    <mergeCell ref="JHI742:JHP742"/>
    <mergeCell ref="JHQ742:JHX742"/>
    <mergeCell ref="JHY742:JIF742"/>
    <mergeCell ref="JIG742:JIN742"/>
    <mergeCell ref="JIO742:JIV742"/>
    <mergeCell ref="JIW742:JJD742"/>
    <mergeCell ref="JJE742:JJL742"/>
    <mergeCell ref="JJM742:JJT742"/>
    <mergeCell ref="JJU742:JKB742"/>
    <mergeCell ref="JKC742:JKJ742"/>
    <mergeCell ref="JKK742:JKR742"/>
    <mergeCell ref="JKS742:JKZ742"/>
    <mergeCell ref="JLA742:JLH742"/>
    <mergeCell ref="JLI742:JLP742"/>
    <mergeCell ref="JLQ742:JLX742"/>
    <mergeCell ref="JLY742:JMF742"/>
    <mergeCell ref="JMG742:JMN742"/>
    <mergeCell ref="JMO742:JMV742"/>
    <mergeCell ref="JMW742:JND742"/>
    <mergeCell ref="JNE742:JNL742"/>
    <mergeCell ref="JNM742:JNT742"/>
    <mergeCell ref="JNU742:JOB742"/>
    <mergeCell ref="JOC742:JOJ742"/>
    <mergeCell ref="JOK742:JOR742"/>
    <mergeCell ref="JOS742:JOZ742"/>
    <mergeCell ref="JPA742:JPH742"/>
    <mergeCell ref="JPI742:JPP742"/>
    <mergeCell ref="JPQ742:JPX742"/>
    <mergeCell ref="JPY742:JQF742"/>
    <mergeCell ref="JQG742:JQN742"/>
    <mergeCell ref="JQO742:JQV742"/>
    <mergeCell ref="JQW742:JRD742"/>
    <mergeCell ref="JRE742:JRL742"/>
    <mergeCell ref="JRM742:JRT742"/>
    <mergeCell ref="JRU742:JSB742"/>
    <mergeCell ref="JSC742:JSJ742"/>
    <mergeCell ref="JSK742:JSR742"/>
    <mergeCell ref="JSS742:JSZ742"/>
    <mergeCell ref="JTA742:JTH742"/>
    <mergeCell ref="JTI742:JTP742"/>
    <mergeCell ref="JTQ742:JTX742"/>
    <mergeCell ref="JTY742:JUF742"/>
    <mergeCell ref="JUG742:JUN742"/>
    <mergeCell ref="JUO742:JUV742"/>
    <mergeCell ref="JUW742:JVD742"/>
    <mergeCell ref="JVE742:JVL742"/>
    <mergeCell ref="JVM742:JVT742"/>
    <mergeCell ref="JVU742:JWB742"/>
    <mergeCell ref="JWC742:JWJ742"/>
    <mergeCell ref="JWK742:JWR742"/>
    <mergeCell ref="JWS742:JWZ742"/>
    <mergeCell ref="JXA742:JXH742"/>
    <mergeCell ref="JXI742:JXP742"/>
    <mergeCell ref="JXQ742:JXX742"/>
    <mergeCell ref="JXY742:JYF742"/>
    <mergeCell ref="JYG742:JYN742"/>
    <mergeCell ref="JYO742:JYV742"/>
    <mergeCell ref="JYW742:JZD742"/>
    <mergeCell ref="JZE742:JZL742"/>
    <mergeCell ref="JZM742:JZT742"/>
    <mergeCell ref="JZU742:KAB742"/>
    <mergeCell ref="KAC742:KAJ742"/>
    <mergeCell ref="KAK742:KAR742"/>
    <mergeCell ref="KAS742:KAZ742"/>
    <mergeCell ref="KBA742:KBH742"/>
    <mergeCell ref="KBI742:KBP742"/>
    <mergeCell ref="KBQ742:KBX742"/>
    <mergeCell ref="KBY742:KCF742"/>
    <mergeCell ref="KCG742:KCN742"/>
    <mergeCell ref="KCO742:KCV742"/>
    <mergeCell ref="KCW742:KDD742"/>
    <mergeCell ref="KDE742:KDL742"/>
    <mergeCell ref="KDM742:KDT742"/>
    <mergeCell ref="KDU742:KEB742"/>
    <mergeCell ref="KEC742:KEJ742"/>
    <mergeCell ref="KEK742:KER742"/>
    <mergeCell ref="KES742:KEZ742"/>
    <mergeCell ref="KFA742:KFH742"/>
    <mergeCell ref="KFI742:KFP742"/>
    <mergeCell ref="KFQ742:KFX742"/>
    <mergeCell ref="KFY742:KGF742"/>
    <mergeCell ref="KGG742:KGN742"/>
    <mergeCell ref="KGO742:KGV742"/>
    <mergeCell ref="KGW742:KHD742"/>
    <mergeCell ref="KHE742:KHL742"/>
    <mergeCell ref="KHM742:KHT742"/>
    <mergeCell ref="KHU742:KIB742"/>
    <mergeCell ref="KIC742:KIJ742"/>
    <mergeCell ref="KIK742:KIR742"/>
    <mergeCell ref="KIS742:KIZ742"/>
    <mergeCell ref="KJA742:KJH742"/>
    <mergeCell ref="KJI742:KJP742"/>
    <mergeCell ref="KJQ742:KJX742"/>
    <mergeCell ref="KJY742:KKF742"/>
    <mergeCell ref="KKG742:KKN742"/>
    <mergeCell ref="KKO742:KKV742"/>
    <mergeCell ref="KKW742:KLD742"/>
    <mergeCell ref="KLE742:KLL742"/>
    <mergeCell ref="KLM742:KLT742"/>
    <mergeCell ref="KLU742:KMB742"/>
    <mergeCell ref="KMC742:KMJ742"/>
    <mergeCell ref="KMK742:KMR742"/>
    <mergeCell ref="KMS742:KMZ742"/>
    <mergeCell ref="KNA742:KNH742"/>
    <mergeCell ref="KNI742:KNP742"/>
    <mergeCell ref="KNQ742:KNX742"/>
    <mergeCell ref="KNY742:KOF742"/>
    <mergeCell ref="KOG742:KON742"/>
    <mergeCell ref="KOO742:KOV742"/>
    <mergeCell ref="KOW742:KPD742"/>
    <mergeCell ref="KPE742:KPL742"/>
    <mergeCell ref="KPM742:KPT742"/>
    <mergeCell ref="KPU742:KQB742"/>
    <mergeCell ref="KQC742:KQJ742"/>
    <mergeCell ref="KQK742:KQR742"/>
    <mergeCell ref="KQS742:KQZ742"/>
    <mergeCell ref="KRA742:KRH742"/>
    <mergeCell ref="KRI742:KRP742"/>
    <mergeCell ref="KRQ742:KRX742"/>
    <mergeCell ref="KRY742:KSF742"/>
    <mergeCell ref="KSG742:KSN742"/>
    <mergeCell ref="KSO742:KSV742"/>
    <mergeCell ref="KSW742:KTD742"/>
    <mergeCell ref="KTE742:KTL742"/>
    <mergeCell ref="KTM742:KTT742"/>
    <mergeCell ref="KTU742:KUB742"/>
    <mergeCell ref="KUC742:KUJ742"/>
    <mergeCell ref="KUK742:KUR742"/>
    <mergeCell ref="KUS742:KUZ742"/>
    <mergeCell ref="KVA742:KVH742"/>
    <mergeCell ref="KVI742:KVP742"/>
    <mergeCell ref="KVQ742:KVX742"/>
    <mergeCell ref="KVY742:KWF742"/>
    <mergeCell ref="KWG742:KWN742"/>
    <mergeCell ref="KWO742:KWV742"/>
    <mergeCell ref="KWW742:KXD742"/>
    <mergeCell ref="KXE742:KXL742"/>
    <mergeCell ref="KXM742:KXT742"/>
    <mergeCell ref="KXU742:KYB742"/>
    <mergeCell ref="KYC742:KYJ742"/>
    <mergeCell ref="KYK742:KYR742"/>
    <mergeCell ref="KYS742:KYZ742"/>
    <mergeCell ref="KZA742:KZH742"/>
    <mergeCell ref="KZI742:KZP742"/>
    <mergeCell ref="KZQ742:KZX742"/>
    <mergeCell ref="KZY742:LAF742"/>
    <mergeCell ref="LAG742:LAN742"/>
    <mergeCell ref="LAO742:LAV742"/>
    <mergeCell ref="LAW742:LBD742"/>
    <mergeCell ref="LBE742:LBL742"/>
    <mergeCell ref="LBM742:LBT742"/>
    <mergeCell ref="LBU742:LCB742"/>
    <mergeCell ref="LCC742:LCJ742"/>
    <mergeCell ref="LCK742:LCR742"/>
    <mergeCell ref="LCS742:LCZ742"/>
    <mergeCell ref="LDA742:LDH742"/>
    <mergeCell ref="LDI742:LDP742"/>
    <mergeCell ref="LDQ742:LDX742"/>
    <mergeCell ref="LDY742:LEF742"/>
    <mergeCell ref="LEG742:LEN742"/>
    <mergeCell ref="LEO742:LEV742"/>
    <mergeCell ref="LEW742:LFD742"/>
    <mergeCell ref="LFE742:LFL742"/>
    <mergeCell ref="LFM742:LFT742"/>
    <mergeCell ref="LFU742:LGB742"/>
    <mergeCell ref="LGC742:LGJ742"/>
    <mergeCell ref="LGK742:LGR742"/>
    <mergeCell ref="LGS742:LGZ742"/>
    <mergeCell ref="LHA742:LHH742"/>
    <mergeCell ref="LHI742:LHP742"/>
    <mergeCell ref="LHQ742:LHX742"/>
    <mergeCell ref="LHY742:LIF742"/>
    <mergeCell ref="LIG742:LIN742"/>
    <mergeCell ref="LIO742:LIV742"/>
    <mergeCell ref="LIW742:LJD742"/>
    <mergeCell ref="LJE742:LJL742"/>
    <mergeCell ref="LJM742:LJT742"/>
    <mergeCell ref="LJU742:LKB742"/>
    <mergeCell ref="LKC742:LKJ742"/>
    <mergeCell ref="LKK742:LKR742"/>
    <mergeCell ref="LKS742:LKZ742"/>
    <mergeCell ref="LLA742:LLH742"/>
    <mergeCell ref="LLI742:LLP742"/>
    <mergeCell ref="LLQ742:LLX742"/>
    <mergeCell ref="LLY742:LMF742"/>
    <mergeCell ref="LMG742:LMN742"/>
    <mergeCell ref="LMO742:LMV742"/>
    <mergeCell ref="LMW742:LND742"/>
    <mergeCell ref="LNE742:LNL742"/>
    <mergeCell ref="LNM742:LNT742"/>
    <mergeCell ref="LNU742:LOB742"/>
    <mergeCell ref="LOC742:LOJ742"/>
    <mergeCell ref="LOK742:LOR742"/>
    <mergeCell ref="LOS742:LOZ742"/>
    <mergeCell ref="LPA742:LPH742"/>
    <mergeCell ref="LPI742:LPP742"/>
    <mergeCell ref="LPQ742:LPX742"/>
    <mergeCell ref="LPY742:LQF742"/>
    <mergeCell ref="LQG742:LQN742"/>
    <mergeCell ref="LQO742:LQV742"/>
    <mergeCell ref="LQW742:LRD742"/>
    <mergeCell ref="LRE742:LRL742"/>
    <mergeCell ref="LRM742:LRT742"/>
    <mergeCell ref="LRU742:LSB742"/>
    <mergeCell ref="LSC742:LSJ742"/>
    <mergeCell ref="LSK742:LSR742"/>
    <mergeCell ref="LSS742:LSZ742"/>
    <mergeCell ref="LTA742:LTH742"/>
    <mergeCell ref="LTI742:LTP742"/>
    <mergeCell ref="LTQ742:LTX742"/>
    <mergeCell ref="LTY742:LUF742"/>
    <mergeCell ref="LUG742:LUN742"/>
    <mergeCell ref="LUO742:LUV742"/>
    <mergeCell ref="LUW742:LVD742"/>
    <mergeCell ref="LVE742:LVL742"/>
    <mergeCell ref="LVM742:LVT742"/>
    <mergeCell ref="LVU742:LWB742"/>
    <mergeCell ref="LWC742:LWJ742"/>
    <mergeCell ref="LWK742:LWR742"/>
    <mergeCell ref="LWS742:LWZ742"/>
    <mergeCell ref="LXA742:LXH742"/>
    <mergeCell ref="LXI742:LXP742"/>
    <mergeCell ref="LXQ742:LXX742"/>
    <mergeCell ref="LXY742:LYF742"/>
    <mergeCell ref="LYG742:LYN742"/>
    <mergeCell ref="LYO742:LYV742"/>
    <mergeCell ref="LYW742:LZD742"/>
    <mergeCell ref="LZE742:LZL742"/>
    <mergeCell ref="LZM742:LZT742"/>
    <mergeCell ref="LZU742:MAB742"/>
    <mergeCell ref="MAC742:MAJ742"/>
    <mergeCell ref="MAK742:MAR742"/>
    <mergeCell ref="MAS742:MAZ742"/>
    <mergeCell ref="MBA742:MBH742"/>
    <mergeCell ref="MBI742:MBP742"/>
    <mergeCell ref="MBQ742:MBX742"/>
    <mergeCell ref="MBY742:MCF742"/>
    <mergeCell ref="MCG742:MCN742"/>
    <mergeCell ref="MCO742:MCV742"/>
    <mergeCell ref="MCW742:MDD742"/>
    <mergeCell ref="MDE742:MDL742"/>
    <mergeCell ref="MDM742:MDT742"/>
    <mergeCell ref="MDU742:MEB742"/>
    <mergeCell ref="MEC742:MEJ742"/>
    <mergeCell ref="MEK742:MER742"/>
    <mergeCell ref="MES742:MEZ742"/>
    <mergeCell ref="MFA742:MFH742"/>
    <mergeCell ref="MFI742:MFP742"/>
    <mergeCell ref="MFQ742:MFX742"/>
    <mergeCell ref="MFY742:MGF742"/>
    <mergeCell ref="MGG742:MGN742"/>
    <mergeCell ref="MGO742:MGV742"/>
    <mergeCell ref="MGW742:MHD742"/>
    <mergeCell ref="MHE742:MHL742"/>
    <mergeCell ref="MHM742:MHT742"/>
    <mergeCell ref="MHU742:MIB742"/>
    <mergeCell ref="MIC742:MIJ742"/>
    <mergeCell ref="MIK742:MIR742"/>
    <mergeCell ref="MIS742:MIZ742"/>
    <mergeCell ref="MJA742:MJH742"/>
    <mergeCell ref="MJI742:MJP742"/>
    <mergeCell ref="MJQ742:MJX742"/>
    <mergeCell ref="MJY742:MKF742"/>
    <mergeCell ref="MKG742:MKN742"/>
    <mergeCell ref="MKO742:MKV742"/>
    <mergeCell ref="MKW742:MLD742"/>
    <mergeCell ref="MLE742:MLL742"/>
    <mergeCell ref="MLM742:MLT742"/>
    <mergeCell ref="MLU742:MMB742"/>
    <mergeCell ref="MMC742:MMJ742"/>
    <mergeCell ref="MMK742:MMR742"/>
    <mergeCell ref="MMS742:MMZ742"/>
    <mergeCell ref="MNA742:MNH742"/>
    <mergeCell ref="MNI742:MNP742"/>
    <mergeCell ref="MNQ742:MNX742"/>
    <mergeCell ref="MNY742:MOF742"/>
    <mergeCell ref="MOG742:MON742"/>
    <mergeCell ref="MOO742:MOV742"/>
    <mergeCell ref="MOW742:MPD742"/>
    <mergeCell ref="MPE742:MPL742"/>
    <mergeCell ref="MPM742:MPT742"/>
    <mergeCell ref="MPU742:MQB742"/>
    <mergeCell ref="MQC742:MQJ742"/>
    <mergeCell ref="MQK742:MQR742"/>
    <mergeCell ref="MQS742:MQZ742"/>
    <mergeCell ref="MRA742:MRH742"/>
    <mergeCell ref="MRI742:MRP742"/>
    <mergeCell ref="MRQ742:MRX742"/>
    <mergeCell ref="MRY742:MSF742"/>
    <mergeCell ref="MSG742:MSN742"/>
    <mergeCell ref="MSO742:MSV742"/>
    <mergeCell ref="MSW742:MTD742"/>
    <mergeCell ref="MTE742:MTL742"/>
    <mergeCell ref="MTM742:MTT742"/>
    <mergeCell ref="MTU742:MUB742"/>
    <mergeCell ref="MUC742:MUJ742"/>
    <mergeCell ref="MUK742:MUR742"/>
    <mergeCell ref="MUS742:MUZ742"/>
    <mergeCell ref="MVA742:MVH742"/>
    <mergeCell ref="MVI742:MVP742"/>
    <mergeCell ref="MVQ742:MVX742"/>
    <mergeCell ref="MVY742:MWF742"/>
    <mergeCell ref="MWG742:MWN742"/>
    <mergeCell ref="MWO742:MWV742"/>
    <mergeCell ref="MWW742:MXD742"/>
    <mergeCell ref="MXE742:MXL742"/>
    <mergeCell ref="MXM742:MXT742"/>
    <mergeCell ref="MXU742:MYB742"/>
    <mergeCell ref="MYC742:MYJ742"/>
    <mergeCell ref="MYK742:MYR742"/>
    <mergeCell ref="MYS742:MYZ742"/>
    <mergeCell ref="MZA742:MZH742"/>
    <mergeCell ref="MZI742:MZP742"/>
    <mergeCell ref="MZQ742:MZX742"/>
    <mergeCell ref="MZY742:NAF742"/>
    <mergeCell ref="NAG742:NAN742"/>
    <mergeCell ref="NAO742:NAV742"/>
    <mergeCell ref="NAW742:NBD742"/>
    <mergeCell ref="NBE742:NBL742"/>
    <mergeCell ref="NBM742:NBT742"/>
    <mergeCell ref="NBU742:NCB742"/>
    <mergeCell ref="NCC742:NCJ742"/>
    <mergeCell ref="NCK742:NCR742"/>
    <mergeCell ref="NCS742:NCZ742"/>
    <mergeCell ref="NDA742:NDH742"/>
    <mergeCell ref="NDI742:NDP742"/>
    <mergeCell ref="NDQ742:NDX742"/>
    <mergeCell ref="NDY742:NEF742"/>
    <mergeCell ref="NEG742:NEN742"/>
    <mergeCell ref="NEO742:NEV742"/>
    <mergeCell ref="NEW742:NFD742"/>
    <mergeCell ref="NFE742:NFL742"/>
    <mergeCell ref="NFM742:NFT742"/>
    <mergeCell ref="NFU742:NGB742"/>
    <mergeCell ref="NGC742:NGJ742"/>
    <mergeCell ref="NGK742:NGR742"/>
    <mergeCell ref="NGS742:NGZ742"/>
    <mergeCell ref="NHA742:NHH742"/>
    <mergeCell ref="NHI742:NHP742"/>
    <mergeCell ref="NHQ742:NHX742"/>
    <mergeCell ref="NHY742:NIF742"/>
    <mergeCell ref="NIG742:NIN742"/>
    <mergeCell ref="NIO742:NIV742"/>
    <mergeCell ref="NIW742:NJD742"/>
    <mergeCell ref="NJE742:NJL742"/>
    <mergeCell ref="NJM742:NJT742"/>
    <mergeCell ref="NJU742:NKB742"/>
    <mergeCell ref="NKC742:NKJ742"/>
    <mergeCell ref="NKK742:NKR742"/>
    <mergeCell ref="NKS742:NKZ742"/>
    <mergeCell ref="NLA742:NLH742"/>
    <mergeCell ref="NLI742:NLP742"/>
    <mergeCell ref="NLQ742:NLX742"/>
    <mergeCell ref="NLY742:NMF742"/>
    <mergeCell ref="NMG742:NMN742"/>
    <mergeCell ref="NMO742:NMV742"/>
    <mergeCell ref="NMW742:NND742"/>
    <mergeCell ref="NNE742:NNL742"/>
    <mergeCell ref="NNM742:NNT742"/>
    <mergeCell ref="NNU742:NOB742"/>
    <mergeCell ref="NOC742:NOJ742"/>
    <mergeCell ref="NOK742:NOR742"/>
    <mergeCell ref="NOS742:NOZ742"/>
    <mergeCell ref="NPA742:NPH742"/>
    <mergeCell ref="NPI742:NPP742"/>
    <mergeCell ref="NPQ742:NPX742"/>
    <mergeCell ref="NPY742:NQF742"/>
    <mergeCell ref="NQG742:NQN742"/>
    <mergeCell ref="NQO742:NQV742"/>
    <mergeCell ref="NQW742:NRD742"/>
    <mergeCell ref="NRE742:NRL742"/>
    <mergeCell ref="NRM742:NRT742"/>
    <mergeCell ref="NRU742:NSB742"/>
    <mergeCell ref="NSC742:NSJ742"/>
    <mergeCell ref="NSK742:NSR742"/>
    <mergeCell ref="NSS742:NSZ742"/>
    <mergeCell ref="NTA742:NTH742"/>
    <mergeCell ref="NTI742:NTP742"/>
    <mergeCell ref="NTQ742:NTX742"/>
    <mergeCell ref="NTY742:NUF742"/>
    <mergeCell ref="NUG742:NUN742"/>
    <mergeCell ref="NUO742:NUV742"/>
    <mergeCell ref="NUW742:NVD742"/>
    <mergeCell ref="NVE742:NVL742"/>
    <mergeCell ref="NVM742:NVT742"/>
    <mergeCell ref="NVU742:NWB742"/>
    <mergeCell ref="NWC742:NWJ742"/>
    <mergeCell ref="NWK742:NWR742"/>
    <mergeCell ref="NWS742:NWZ742"/>
    <mergeCell ref="NXA742:NXH742"/>
    <mergeCell ref="NXI742:NXP742"/>
    <mergeCell ref="NXQ742:NXX742"/>
    <mergeCell ref="NXY742:NYF742"/>
    <mergeCell ref="NYG742:NYN742"/>
    <mergeCell ref="NYO742:NYV742"/>
    <mergeCell ref="NYW742:NZD742"/>
    <mergeCell ref="NZE742:NZL742"/>
    <mergeCell ref="NZM742:NZT742"/>
    <mergeCell ref="NZU742:OAB742"/>
    <mergeCell ref="OAC742:OAJ742"/>
    <mergeCell ref="OAK742:OAR742"/>
    <mergeCell ref="OAS742:OAZ742"/>
    <mergeCell ref="OBA742:OBH742"/>
    <mergeCell ref="OBI742:OBP742"/>
    <mergeCell ref="OBQ742:OBX742"/>
    <mergeCell ref="OBY742:OCF742"/>
    <mergeCell ref="OCG742:OCN742"/>
    <mergeCell ref="OCO742:OCV742"/>
    <mergeCell ref="OCW742:ODD742"/>
    <mergeCell ref="ODE742:ODL742"/>
    <mergeCell ref="ODM742:ODT742"/>
    <mergeCell ref="ODU742:OEB742"/>
    <mergeCell ref="OEC742:OEJ742"/>
    <mergeCell ref="OEK742:OER742"/>
    <mergeCell ref="OES742:OEZ742"/>
    <mergeCell ref="OFA742:OFH742"/>
    <mergeCell ref="OFI742:OFP742"/>
    <mergeCell ref="OFQ742:OFX742"/>
    <mergeCell ref="OFY742:OGF742"/>
    <mergeCell ref="OGG742:OGN742"/>
    <mergeCell ref="OGO742:OGV742"/>
    <mergeCell ref="OGW742:OHD742"/>
    <mergeCell ref="OHE742:OHL742"/>
    <mergeCell ref="OHM742:OHT742"/>
    <mergeCell ref="OHU742:OIB742"/>
    <mergeCell ref="OIC742:OIJ742"/>
    <mergeCell ref="OIK742:OIR742"/>
    <mergeCell ref="OIS742:OIZ742"/>
    <mergeCell ref="OJA742:OJH742"/>
    <mergeCell ref="OJI742:OJP742"/>
    <mergeCell ref="OJQ742:OJX742"/>
    <mergeCell ref="OJY742:OKF742"/>
    <mergeCell ref="OKG742:OKN742"/>
    <mergeCell ref="OKO742:OKV742"/>
    <mergeCell ref="OKW742:OLD742"/>
    <mergeCell ref="OLE742:OLL742"/>
    <mergeCell ref="OLM742:OLT742"/>
    <mergeCell ref="OLU742:OMB742"/>
    <mergeCell ref="OMC742:OMJ742"/>
    <mergeCell ref="OMK742:OMR742"/>
    <mergeCell ref="OMS742:OMZ742"/>
    <mergeCell ref="ONA742:ONH742"/>
    <mergeCell ref="ONI742:ONP742"/>
    <mergeCell ref="ONQ742:ONX742"/>
    <mergeCell ref="ONY742:OOF742"/>
    <mergeCell ref="OOG742:OON742"/>
    <mergeCell ref="OOO742:OOV742"/>
    <mergeCell ref="OOW742:OPD742"/>
    <mergeCell ref="OPE742:OPL742"/>
    <mergeCell ref="OPM742:OPT742"/>
    <mergeCell ref="OPU742:OQB742"/>
    <mergeCell ref="OQC742:OQJ742"/>
    <mergeCell ref="OQK742:OQR742"/>
    <mergeCell ref="OQS742:OQZ742"/>
    <mergeCell ref="ORA742:ORH742"/>
    <mergeCell ref="ORI742:ORP742"/>
    <mergeCell ref="ORQ742:ORX742"/>
    <mergeCell ref="ORY742:OSF742"/>
    <mergeCell ref="OSG742:OSN742"/>
    <mergeCell ref="OSO742:OSV742"/>
    <mergeCell ref="OSW742:OTD742"/>
    <mergeCell ref="OTE742:OTL742"/>
    <mergeCell ref="OTM742:OTT742"/>
    <mergeCell ref="OTU742:OUB742"/>
    <mergeCell ref="OUC742:OUJ742"/>
    <mergeCell ref="OUK742:OUR742"/>
    <mergeCell ref="OUS742:OUZ742"/>
    <mergeCell ref="OVA742:OVH742"/>
    <mergeCell ref="OVI742:OVP742"/>
    <mergeCell ref="OVQ742:OVX742"/>
    <mergeCell ref="OVY742:OWF742"/>
    <mergeCell ref="OWG742:OWN742"/>
    <mergeCell ref="OWO742:OWV742"/>
    <mergeCell ref="OWW742:OXD742"/>
    <mergeCell ref="OXE742:OXL742"/>
    <mergeCell ref="OXM742:OXT742"/>
    <mergeCell ref="OXU742:OYB742"/>
    <mergeCell ref="OYC742:OYJ742"/>
    <mergeCell ref="OYK742:OYR742"/>
    <mergeCell ref="OYS742:OYZ742"/>
    <mergeCell ref="OZA742:OZH742"/>
    <mergeCell ref="OZI742:OZP742"/>
    <mergeCell ref="OZQ742:OZX742"/>
    <mergeCell ref="OZY742:PAF742"/>
    <mergeCell ref="PAG742:PAN742"/>
    <mergeCell ref="PAO742:PAV742"/>
    <mergeCell ref="PAW742:PBD742"/>
    <mergeCell ref="PBE742:PBL742"/>
    <mergeCell ref="PBM742:PBT742"/>
    <mergeCell ref="PBU742:PCB742"/>
    <mergeCell ref="PCC742:PCJ742"/>
    <mergeCell ref="PCK742:PCR742"/>
    <mergeCell ref="PCS742:PCZ742"/>
    <mergeCell ref="PDA742:PDH742"/>
    <mergeCell ref="PDI742:PDP742"/>
    <mergeCell ref="PDQ742:PDX742"/>
    <mergeCell ref="PDY742:PEF742"/>
    <mergeCell ref="PEG742:PEN742"/>
    <mergeCell ref="PEO742:PEV742"/>
    <mergeCell ref="PEW742:PFD742"/>
    <mergeCell ref="PFE742:PFL742"/>
    <mergeCell ref="PFM742:PFT742"/>
    <mergeCell ref="PFU742:PGB742"/>
    <mergeCell ref="PGC742:PGJ742"/>
    <mergeCell ref="PGK742:PGR742"/>
    <mergeCell ref="PGS742:PGZ742"/>
    <mergeCell ref="PHA742:PHH742"/>
    <mergeCell ref="PHI742:PHP742"/>
    <mergeCell ref="PHQ742:PHX742"/>
    <mergeCell ref="PHY742:PIF742"/>
    <mergeCell ref="PIG742:PIN742"/>
    <mergeCell ref="PIO742:PIV742"/>
    <mergeCell ref="PIW742:PJD742"/>
    <mergeCell ref="PJE742:PJL742"/>
    <mergeCell ref="PJM742:PJT742"/>
    <mergeCell ref="PJU742:PKB742"/>
    <mergeCell ref="PKC742:PKJ742"/>
    <mergeCell ref="PKK742:PKR742"/>
    <mergeCell ref="PKS742:PKZ742"/>
    <mergeCell ref="PLA742:PLH742"/>
    <mergeCell ref="PLI742:PLP742"/>
    <mergeCell ref="PLQ742:PLX742"/>
    <mergeCell ref="PLY742:PMF742"/>
    <mergeCell ref="PMG742:PMN742"/>
    <mergeCell ref="PMO742:PMV742"/>
    <mergeCell ref="PMW742:PND742"/>
    <mergeCell ref="PNE742:PNL742"/>
    <mergeCell ref="PNM742:PNT742"/>
    <mergeCell ref="PNU742:POB742"/>
    <mergeCell ref="POC742:POJ742"/>
    <mergeCell ref="POK742:POR742"/>
    <mergeCell ref="POS742:POZ742"/>
    <mergeCell ref="PPA742:PPH742"/>
    <mergeCell ref="PPI742:PPP742"/>
    <mergeCell ref="PPQ742:PPX742"/>
    <mergeCell ref="PPY742:PQF742"/>
    <mergeCell ref="PQG742:PQN742"/>
    <mergeCell ref="PQO742:PQV742"/>
    <mergeCell ref="PQW742:PRD742"/>
    <mergeCell ref="PRE742:PRL742"/>
    <mergeCell ref="PRM742:PRT742"/>
    <mergeCell ref="PRU742:PSB742"/>
    <mergeCell ref="PSC742:PSJ742"/>
    <mergeCell ref="PSK742:PSR742"/>
    <mergeCell ref="PSS742:PSZ742"/>
    <mergeCell ref="PTA742:PTH742"/>
    <mergeCell ref="PTI742:PTP742"/>
    <mergeCell ref="PTQ742:PTX742"/>
    <mergeCell ref="PTY742:PUF742"/>
    <mergeCell ref="PUG742:PUN742"/>
    <mergeCell ref="PUO742:PUV742"/>
    <mergeCell ref="PUW742:PVD742"/>
    <mergeCell ref="PVE742:PVL742"/>
    <mergeCell ref="PVM742:PVT742"/>
    <mergeCell ref="PVU742:PWB742"/>
    <mergeCell ref="PWC742:PWJ742"/>
    <mergeCell ref="PWK742:PWR742"/>
    <mergeCell ref="PWS742:PWZ742"/>
    <mergeCell ref="PXA742:PXH742"/>
    <mergeCell ref="PXI742:PXP742"/>
    <mergeCell ref="PXQ742:PXX742"/>
    <mergeCell ref="PXY742:PYF742"/>
    <mergeCell ref="PYG742:PYN742"/>
    <mergeCell ref="PYO742:PYV742"/>
    <mergeCell ref="PYW742:PZD742"/>
    <mergeCell ref="PZE742:PZL742"/>
    <mergeCell ref="PZM742:PZT742"/>
    <mergeCell ref="PZU742:QAB742"/>
    <mergeCell ref="QAC742:QAJ742"/>
    <mergeCell ref="QAK742:QAR742"/>
    <mergeCell ref="QAS742:QAZ742"/>
    <mergeCell ref="QBA742:QBH742"/>
    <mergeCell ref="QBI742:QBP742"/>
    <mergeCell ref="QBQ742:QBX742"/>
    <mergeCell ref="QBY742:QCF742"/>
    <mergeCell ref="QCG742:QCN742"/>
    <mergeCell ref="QCO742:QCV742"/>
    <mergeCell ref="QCW742:QDD742"/>
    <mergeCell ref="QDE742:QDL742"/>
    <mergeCell ref="QDM742:QDT742"/>
    <mergeCell ref="QDU742:QEB742"/>
    <mergeCell ref="QEC742:QEJ742"/>
    <mergeCell ref="QEK742:QER742"/>
    <mergeCell ref="QES742:QEZ742"/>
    <mergeCell ref="QFA742:QFH742"/>
    <mergeCell ref="QFI742:QFP742"/>
    <mergeCell ref="QFQ742:QFX742"/>
    <mergeCell ref="QFY742:QGF742"/>
    <mergeCell ref="QGG742:QGN742"/>
    <mergeCell ref="QGO742:QGV742"/>
    <mergeCell ref="QGW742:QHD742"/>
    <mergeCell ref="QHE742:QHL742"/>
    <mergeCell ref="QHM742:QHT742"/>
    <mergeCell ref="QHU742:QIB742"/>
    <mergeCell ref="QIC742:QIJ742"/>
    <mergeCell ref="QIK742:QIR742"/>
    <mergeCell ref="QIS742:QIZ742"/>
    <mergeCell ref="QJA742:QJH742"/>
    <mergeCell ref="QJI742:QJP742"/>
    <mergeCell ref="QJQ742:QJX742"/>
    <mergeCell ref="QJY742:QKF742"/>
    <mergeCell ref="QKG742:QKN742"/>
    <mergeCell ref="QKO742:QKV742"/>
    <mergeCell ref="QKW742:QLD742"/>
    <mergeCell ref="QLE742:QLL742"/>
    <mergeCell ref="QLM742:QLT742"/>
    <mergeCell ref="QLU742:QMB742"/>
    <mergeCell ref="QMC742:QMJ742"/>
    <mergeCell ref="QMK742:QMR742"/>
    <mergeCell ref="QMS742:QMZ742"/>
    <mergeCell ref="QNA742:QNH742"/>
    <mergeCell ref="QNI742:QNP742"/>
    <mergeCell ref="QNQ742:QNX742"/>
    <mergeCell ref="QNY742:QOF742"/>
    <mergeCell ref="QOG742:QON742"/>
    <mergeCell ref="QOO742:QOV742"/>
    <mergeCell ref="QOW742:QPD742"/>
    <mergeCell ref="QPE742:QPL742"/>
    <mergeCell ref="QPM742:QPT742"/>
    <mergeCell ref="QPU742:QQB742"/>
    <mergeCell ref="QQC742:QQJ742"/>
    <mergeCell ref="QQK742:QQR742"/>
    <mergeCell ref="QQS742:QQZ742"/>
    <mergeCell ref="QRA742:QRH742"/>
    <mergeCell ref="QRI742:QRP742"/>
    <mergeCell ref="QRQ742:QRX742"/>
    <mergeCell ref="QRY742:QSF742"/>
    <mergeCell ref="QSG742:QSN742"/>
    <mergeCell ref="QSO742:QSV742"/>
    <mergeCell ref="QSW742:QTD742"/>
    <mergeCell ref="QTE742:QTL742"/>
    <mergeCell ref="QTM742:QTT742"/>
    <mergeCell ref="QTU742:QUB742"/>
    <mergeCell ref="QUC742:QUJ742"/>
    <mergeCell ref="QUK742:QUR742"/>
    <mergeCell ref="QUS742:QUZ742"/>
    <mergeCell ref="QVA742:QVH742"/>
    <mergeCell ref="QVI742:QVP742"/>
    <mergeCell ref="QVQ742:QVX742"/>
    <mergeCell ref="QVY742:QWF742"/>
    <mergeCell ref="QWG742:QWN742"/>
    <mergeCell ref="QWO742:QWV742"/>
    <mergeCell ref="QWW742:QXD742"/>
    <mergeCell ref="QXE742:QXL742"/>
    <mergeCell ref="QXM742:QXT742"/>
    <mergeCell ref="QXU742:QYB742"/>
    <mergeCell ref="QYC742:QYJ742"/>
    <mergeCell ref="QYK742:QYR742"/>
    <mergeCell ref="QYS742:QYZ742"/>
    <mergeCell ref="QZA742:QZH742"/>
    <mergeCell ref="QZI742:QZP742"/>
    <mergeCell ref="QZQ742:QZX742"/>
    <mergeCell ref="QZY742:RAF742"/>
    <mergeCell ref="RAG742:RAN742"/>
    <mergeCell ref="RAO742:RAV742"/>
    <mergeCell ref="RAW742:RBD742"/>
    <mergeCell ref="RBE742:RBL742"/>
    <mergeCell ref="RBM742:RBT742"/>
    <mergeCell ref="RBU742:RCB742"/>
    <mergeCell ref="RCC742:RCJ742"/>
    <mergeCell ref="RCK742:RCR742"/>
    <mergeCell ref="RCS742:RCZ742"/>
    <mergeCell ref="RDA742:RDH742"/>
    <mergeCell ref="RDI742:RDP742"/>
    <mergeCell ref="RDQ742:RDX742"/>
    <mergeCell ref="RDY742:REF742"/>
    <mergeCell ref="REG742:REN742"/>
    <mergeCell ref="REO742:REV742"/>
    <mergeCell ref="REW742:RFD742"/>
    <mergeCell ref="RFE742:RFL742"/>
    <mergeCell ref="RFM742:RFT742"/>
    <mergeCell ref="RFU742:RGB742"/>
    <mergeCell ref="RGC742:RGJ742"/>
    <mergeCell ref="RGK742:RGR742"/>
    <mergeCell ref="RGS742:RGZ742"/>
    <mergeCell ref="RHA742:RHH742"/>
    <mergeCell ref="RHI742:RHP742"/>
    <mergeCell ref="RHQ742:RHX742"/>
    <mergeCell ref="RHY742:RIF742"/>
    <mergeCell ref="RIG742:RIN742"/>
    <mergeCell ref="RIO742:RIV742"/>
    <mergeCell ref="RIW742:RJD742"/>
    <mergeCell ref="RJE742:RJL742"/>
    <mergeCell ref="RJM742:RJT742"/>
    <mergeCell ref="RJU742:RKB742"/>
    <mergeCell ref="RKC742:RKJ742"/>
    <mergeCell ref="RKK742:RKR742"/>
    <mergeCell ref="RKS742:RKZ742"/>
    <mergeCell ref="RLA742:RLH742"/>
    <mergeCell ref="RLI742:RLP742"/>
    <mergeCell ref="RLQ742:RLX742"/>
    <mergeCell ref="RLY742:RMF742"/>
    <mergeCell ref="RMG742:RMN742"/>
    <mergeCell ref="RMO742:RMV742"/>
    <mergeCell ref="RMW742:RND742"/>
    <mergeCell ref="RNE742:RNL742"/>
    <mergeCell ref="RNM742:RNT742"/>
    <mergeCell ref="RNU742:ROB742"/>
    <mergeCell ref="ROC742:ROJ742"/>
    <mergeCell ref="ROK742:ROR742"/>
    <mergeCell ref="ROS742:ROZ742"/>
    <mergeCell ref="RPA742:RPH742"/>
    <mergeCell ref="RPI742:RPP742"/>
    <mergeCell ref="RPQ742:RPX742"/>
    <mergeCell ref="RPY742:RQF742"/>
    <mergeCell ref="RQG742:RQN742"/>
    <mergeCell ref="RQO742:RQV742"/>
    <mergeCell ref="RQW742:RRD742"/>
    <mergeCell ref="RRE742:RRL742"/>
    <mergeCell ref="RRM742:RRT742"/>
    <mergeCell ref="RRU742:RSB742"/>
    <mergeCell ref="RSC742:RSJ742"/>
    <mergeCell ref="RSK742:RSR742"/>
    <mergeCell ref="RSS742:RSZ742"/>
    <mergeCell ref="RTA742:RTH742"/>
    <mergeCell ref="RTI742:RTP742"/>
    <mergeCell ref="RTQ742:RTX742"/>
    <mergeCell ref="RTY742:RUF742"/>
    <mergeCell ref="RUG742:RUN742"/>
    <mergeCell ref="RUO742:RUV742"/>
    <mergeCell ref="RUW742:RVD742"/>
    <mergeCell ref="RVE742:RVL742"/>
    <mergeCell ref="RVM742:RVT742"/>
    <mergeCell ref="RVU742:RWB742"/>
    <mergeCell ref="RWC742:RWJ742"/>
    <mergeCell ref="RWK742:RWR742"/>
    <mergeCell ref="RWS742:RWZ742"/>
    <mergeCell ref="RXA742:RXH742"/>
    <mergeCell ref="RXI742:RXP742"/>
    <mergeCell ref="RXQ742:RXX742"/>
    <mergeCell ref="RXY742:RYF742"/>
    <mergeCell ref="RYG742:RYN742"/>
    <mergeCell ref="RYO742:RYV742"/>
    <mergeCell ref="RYW742:RZD742"/>
    <mergeCell ref="RZE742:RZL742"/>
    <mergeCell ref="RZM742:RZT742"/>
    <mergeCell ref="RZU742:SAB742"/>
    <mergeCell ref="SAC742:SAJ742"/>
    <mergeCell ref="SAK742:SAR742"/>
    <mergeCell ref="SAS742:SAZ742"/>
    <mergeCell ref="SBA742:SBH742"/>
    <mergeCell ref="SBI742:SBP742"/>
    <mergeCell ref="SBQ742:SBX742"/>
    <mergeCell ref="SBY742:SCF742"/>
    <mergeCell ref="SCG742:SCN742"/>
    <mergeCell ref="SCO742:SCV742"/>
    <mergeCell ref="SCW742:SDD742"/>
    <mergeCell ref="SDE742:SDL742"/>
    <mergeCell ref="SDM742:SDT742"/>
    <mergeCell ref="SDU742:SEB742"/>
    <mergeCell ref="SEC742:SEJ742"/>
    <mergeCell ref="SEK742:SER742"/>
    <mergeCell ref="SES742:SEZ742"/>
    <mergeCell ref="SFA742:SFH742"/>
    <mergeCell ref="SFI742:SFP742"/>
    <mergeCell ref="SFQ742:SFX742"/>
    <mergeCell ref="SFY742:SGF742"/>
    <mergeCell ref="SGG742:SGN742"/>
    <mergeCell ref="SGO742:SGV742"/>
    <mergeCell ref="SGW742:SHD742"/>
    <mergeCell ref="SHE742:SHL742"/>
    <mergeCell ref="SHM742:SHT742"/>
    <mergeCell ref="SHU742:SIB742"/>
    <mergeCell ref="SIC742:SIJ742"/>
    <mergeCell ref="SIK742:SIR742"/>
    <mergeCell ref="SIS742:SIZ742"/>
    <mergeCell ref="SJA742:SJH742"/>
    <mergeCell ref="SJI742:SJP742"/>
    <mergeCell ref="SJQ742:SJX742"/>
    <mergeCell ref="SJY742:SKF742"/>
    <mergeCell ref="SKG742:SKN742"/>
    <mergeCell ref="SKO742:SKV742"/>
    <mergeCell ref="SKW742:SLD742"/>
    <mergeCell ref="SLE742:SLL742"/>
    <mergeCell ref="SLM742:SLT742"/>
    <mergeCell ref="SLU742:SMB742"/>
    <mergeCell ref="SMC742:SMJ742"/>
    <mergeCell ref="SMK742:SMR742"/>
    <mergeCell ref="SMS742:SMZ742"/>
    <mergeCell ref="SNA742:SNH742"/>
    <mergeCell ref="SNI742:SNP742"/>
    <mergeCell ref="SNQ742:SNX742"/>
    <mergeCell ref="SNY742:SOF742"/>
    <mergeCell ref="SOG742:SON742"/>
    <mergeCell ref="SOO742:SOV742"/>
    <mergeCell ref="SOW742:SPD742"/>
    <mergeCell ref="SPE742:SPL742"/>
    <mergeCell ref="SPM742:SPT742"/>
    <mergeCell ref="SPU742:SQB742"/>
    <mergeCell ref="SQC742:SQJ742"/>
    <mergeCell ref="SQK742:SQR742"/>
    <mergeCell ref="SQS742:SQZ742"/>
    <mergeCell ref="SRA742:SRH742"/>
    <mergeCell ref="SRI742:SRP742"/>
    <mergeCell ref="SRQ742:SRX742"/>
    <mergeCell ref="SRY742:SSF742"/>
    <mergeCell ref="SSG742:SSN742"/>
    <mergeCell ref="SSO742:SSV742"/>
    <mergeCell ref="SSW742:STD742"/>
    <mergeCell ref="STE742:STL742"/>
    <mergeCell ref="STM742:STT742"/>
    <mergeCell ref="STU742:SUB742"/>
    <mergeCell ref="SUC742:SUJ742"/>
    <mergeCell ref="SUK742:SUR742"/>
    <mergeCell ref="SUS742:SUZ742"/>
    <mergeCell ref="SVA742:SVH742"/>
    <mergeCell ref="SVI742:SVP742"/>
    <mergeCell ref="SVQ742:SVX742"/>
    <mergeCell ref="SVY742:SWF742"/>
    <mergeCell ref="SWG742:SWN742"/>
    <mergeCell ref="SWO742:SWV742"/>
    <mergeCell ref="SWW742:SXD742"/>
    <mergeCell ref="SXE742:SXL742"/>
    <mergeCell ref="SXM742:SXT742"/>
    <mergeCell ref="SXU742:SYB742"/>
    <mergeCell ref="SYC742:SYJ742"/>
    <mergeCell ref="SYK742:SYR742"/>
    <mergeCell ref="SYS742:SYZ742"/>
    <mergeCell ref="SZA742:SZH742"/>
    <mergeCell ref="SZI742:SZP742"/>
    <mergeCell ref="SZQ742:SZX742"/>
    <mergeCell ref="SZY742:TAF742"/>
    <mergeCell ref="TAG742:TAN742"/>
    <mergeCell ref="TAO742:TAV742"/>
    <mergeCell ref="TAW742:TBD742"/>
    <mergeCell ref="TBE742:TBL742"/>
    <mergeCell ref="TBM742:TBT742"/>
    <mergeCell ref="TBU742:TCB742"/>
    <mergeCell ref="TCC742:TCJ742"/>
    <mergeCell ref="TCK742:TCR742"/>
    <mergeCell ref="TCS742:TCZ742"/>
    <mergeCell ref="TDA742:TDH742"/>
    <mergeCell ref="TDI742:TDP742"/>
    <mergeCell ref="TDQ742:TDX742"/>
    <mergeCell ref="TDY742:TEF742"/>
    <mergeCell ref="TEG742:TEN742"/>
    <mergeCell ref="TEO742:TEV742"/>
    <mergeCell ref="TEW742:TFD742"/>
    <mergeCell ref="TFE742:TFL742"/>
    <mergeCell ref="TFM742:TFT742"/>
    <mergeCell ref="TFU742:TGB742"/>
    <mergeCell ref="TGC742:TGJ742"/>
    <mergeCell ref="TGK742:TGR742"/>
    <mergeCell ref="TGS742:TGZ742"/>
    <mergeCell ref="THA742:THH742"/>
    <mergeCell ref="THI742:THP742"/>
    <mergeCell ref="THQ742:THX742"/>
    <mergeCell ref="THY742:TIF742"/>
    <mergeCell ref="TIG742:TIN742"/>
    <mergeCell ref="TIO742:TIV742"/>
    <mergeCell ref="TIW742:TJD742"/>
    <mergeCell ref="TJE742:TJL742"/>
    <mergeCell ref="TJM742:TJT742"/>
    <mergeCell ref="TJU742:TKB742"/>
    <mergeCell ref="TKC742:TKJ742"/>
    <mergeCell ref="TKK742:TKR742"/>
    <mergeCell ref="TKS742:TKZ742"/>
    <mergeCell ref="TLA742:TLH742"/>
    <mergeCell ref="TLI742:TLP742"/>
    <mergeCell ref="TLQ742:TLX742"/>
    <mergeCell ref="TLY742:TMF742"/>
    <mergeCell ref="TMG742:TMN742"/>
    <mergeCell ref="TMO742:TMV742"/>
    <mergeCell ref="TMW742:TND742"/>
    <mergeCell ref="TNE742:TNL742"/>
    <mergeCell ref="TNM742:TNT742"/>
    <mergeCell ref="TNU742:TOB742"/>
    <mergeCell ref="TOC742:TOJ742"/>
    <mergeCell ref="TOK742:TOR742"/>
    <mergeCell ref="TOS742:TOZ742"/>
    <mergeCell ref="TPA742:TPH742"/>
    <mergeCell ref="TPI742:TPP742"/>
    <mergeCell ref="TPQ742:TPX742"/>
    <mergeCell ref="TPY742:TQF742"/>
    <mergeCell ref="TQG742:TQN742"/>
    <mergeCell ref="TQO742:TQV742"/>
    <mergeCell ref="TQW742:TRD742"/>
    <mergeCell ref="TRE742:TRL742"/>
    <mergeCell ref="TRM742:TRT742"/>
    <mergeCell ref="TRU742:TSB742"/>
    <mergeCell ref="TSC742:TSJ742"/>
    <mergeCell ref="TSK742:TSR742"/>
    <mergeCell ref="TSS742:TSZ742"/>
    <mergeCell ref="TTA742:TTH742"/>
    <mergeCell ref="TTI742:TTP742"/>
    <mergeCell ref="TTQ742:TTX742"/>
    <mergeCell ref="TTY742:TUF742"/>
    <mergeCell ref="TUG742:TUN742"/>
    <mergeCell ref="TUO742:TUV742"/>
    <mergeCell ref="TUW742:TVD742"/>
    <mergeCell ref="TVE742:TVL742"/>
    <mergeCell ref="TVM742:TVT742"/>
    <mergeCell ref="TVU742:TWB742"/>
    <mergeCell ref="TWC742:TWJ742"/>
    <mergeCell ref="TWK742:TWR742"/>
    <mergeCell ref="TWS742:TWZ742"/>
    <mergeCell ref="TXA742:TXH742"/>
    <mergeCell ref="TXI742:TXP742"/>
    <mergeCell ref="TXQ742:TXX742"/>
    <mergeCell ref="TXY742:TYF742"/>
    <mergeCell ref="TYG742:TYN742"/>
    <mergeCell ref="TYO742:TYV742"/>
    <mergeCell ref="TYW742:TZD742"/>
    <mergeCell ref="TZE742:TZL742"/>
    <mergeCell ref="TZM742:TZT742"/>
    <mergeCell ref="TZU742:UAB742"/>
    <mergeCell ref="UAC742:UAJ742"/>
    <mergeCell ref="UAK742:UAR742"/>
    <mergeCell ref="UAS742:UAZ742"/>
    <mergeCell ref="UBA742:UBH742"/>
    <mergeCell ref="UBI742:UBP742"/>
    <mergeCell ref="UBQ742:UBX742"/>
    <mergeCell ref="UBY742:UCF742"/>
    <mergeCell ref="UCG742:UCN742"/>
    <mergeCell ref="UCO742:UCV742"/>
    <mergeCell ref="UCW742:UDD742"/>
    <mergeCell ref="UDE742:UDL742"/>
    <mergeCell ref="UDM742:UDT742"/>
    <mergeCell ref="UDU742:UEB742"/>
    <mergeCell ref="UEC742:UEJ742"/>
    <mergeCell ref="UEK742:UER742"/>
    <mergeCell ref="UES742:UEZ742"/>
    <mergeCell ref="UFA742:UFH742"/>
    <mergeCell ref="UFI742:UFP742"/>
    <mergeCell ref="UFQ742:UFX742"/>
    <mergeCell ref="UFY742:UGF742"/>
    <mergeCell ref="UGG742:UGN742"/>
    <mergeCell ref="UGO742:UGV742"/>
    <mergeCell ref="UGW742:UHD742"/>
    <mergeCell ref="UHE742:UHL742"/>
    <mergeCell ref="UHM742:UHT742"/>
    <mergeCell ref="UHU742:UIB742"/>
    <mergeCell ref="UIC742:UIJ742"/>
    <mergeCell ref="UIK742:UIR742"/>
    <mergeCell ref="UIS742:UIZ742"/>
    <mergeCell ref="UJA742:UJH742"/>
    <mergeCell ref="UJI742:UJP742"/>
    <mergeCell ref="UJQ742:UJX742"/>
    <mergeCell ref="UJY742:UKF742"/>
    <mergeCell ref="UKG742:UKN742"/>
    <mergeCell ref="UKO742:UKV742"/>
    <mergeCell ref="UKW742:ULD742"/>
    <mergeCell ref="ULE742:ULL742"/>
    <mergeCell ref="ULM742:ULT742"/>
    <mergeCell ref="ULU742:UMB742"/>
    <mergeCell ref="UMC742:UMJ742"/>
    <mergeCell ref="UMK742:UMR742"/>
    <mergeCell ref="UMS742:UMZ742"/>
    <mergeCell ref="UNA742:UNH742"/>
    <mergeCell ref="UNI742:UNP742"/>
    <mergeCell ref="UNQ742:UNX742"/>
    <mergeCell ref="UNY742:UOF742"/>
    <mergeCell ref="UOG742:UON742"/>
    <mergeCell ref="UOO742:UOV742"/>
    <mergeCell ref="UOW742:UPD742"/>
    <mergeCell ref="UPE742:UPL742"/>
    <mergeCell ref="UPM742:UPT742"/>
    <mergeCell ref="UPU742:UQB742"/>
    <mergeCell ref="UQC742:UQJ742"/>
    <mergeCell ref="UQK742:UQR742"/>
    <mergeCell ref="UQS742:UQZ742"/>
    <mergeCell ref="URA742:URH742"/>
    <mergeCell ref="URI742:URP742"/>
    <mergeCell ref="URQ742:URX742"/>
    <mergeCell ref="URY742:USF742"/>
    <mergeCell ref="USG742:USN742"/>
    <mergeCell ref="USO742:USV742"/>
    <mergeCell ref="USW742:UTD742"/>
    <mergeCell ref="UTE742:UTL742"/>
    <mergeCell ref="UTM742:UTT742"/>
    <mergeCell ref="UTU742:UUB742"/>
    <mergeCell ref="UUC742:UUJ742"/>
    <mergeCell ref="UUK742:UUR742"/>
    <mergeCell ref="UUS742:UUZ742"/>
    <mergeCell ref="UVA742:UVH742"/>
    <mergeCell ref="UVI742:UVP742"/>
    <mergeCell ref="UVQ742:UVX742"/>
    <mergeCell ref="UVY742:UWF742"/>
    <mergeCell ref="UWG742:UWN742"/>
    <mergeCell ref="UWO742:UWV742"/>
    <mergeCell ref="UWW742:UXD742"/>
    <mergeCell ref="UXE742:UXL742"/>
    <mergeCell ref="UXM742:UXT742"/>
    <mergeCell ref="UXU742:UYB742"/>
    <mergeCell ref="UYC742:UYJ742"/>
    <mergeCell ref="UYK742:UYR742"/>
    <mergeCell ref="UYS742:UYZ742"/>
    <mergeCell ref="UZA742:UZH742"/>
    <mergeCell ref="UZI742:UZP742"/>
    <mergeCell ref="UZQ742:UZX742"/>
    <mergeCell ref="UZY742:VAF742"/>
    <mergeCell ref="VAG742:VAN742"/>
    <mergeCell ref="VAO742:VAV742"/>
    <mergeCell ref="VAW742:VBD742"/>
    <mergeCell ref="VBE742:VBL742"/>
    <mergeCell ref="VBM742:VBT742"/>
    <mergeCell ref="VBU742:VCB742"/>
    <mergeCell ref="VCC742:VCJ742"/>
    <mergeCell ref="VCK742:VCR742"/>
    <mergeCell ref="VCS742:VCZ742"/>
    <mergeCell ref="VDA742:VDH742"/>
    <mergeCell ref="VDI742:VDP742"/>
    <mergeCell ref="VDQ742:VDX742"/>
    <mergeCell ref="VDY742:VEF742"/>
    <mergeCell ref="VEG742:VEN742"/>
    <mergeCell ref="VEO742:VEV742"/>
    <mergeCell ref="VEW742:VFD742"/>
    <mergeCell ref="VFE742:VFL742"/>
    <mergeCell ref="VFM742:VFT742"/>
    <mergeCell ref="VFU742:VGB742"/>
    <mergeCell ref="VGC742:VGJ742"/>
    <mergeCell ref="VGK742:VGR742"/>
    <mergeCell ref="VGS742:VGZ742"/>
    <mergeCell ref="VHA742:VHH742"/>
    <mergeCell ref="VHI742:VHP742"/>
    <mergeCell ref="VHQ742:VHX742"/>
    <mergeCell ref="VHY742:VIF742"/>
    <mergeCell ref="VIG742:VIN742"/>
    <mergeCell ref="VIO742:VIV742"/>
    <mergeCell ref="VIW742:VJD742"/>
    <mergeCell ref="VJE742:VJL742"/>
    <mergeCell ref="VJM742:VJT742"/>
    <mergeCell ref="VJU742:VKB742"/>
    <mergeCell ref="VKC742:VKJ742"/>
    <mergeCell ref="VKK742:VKR742"/>
    <mergeCell ref="VKS742:VKZ742"/>
    <mergeCell ref="VLA742:VLH742"/>
    <mergeCell ref="VLI742:VLP742"/>
    <mergeCell ref="VLQ742:VLX742"/>
    <mergeCell ref="VLY742:VMF742"/>
    <mergeCell ref="VMG742:VMN742"/>
    <mergeCell ref="VMO742:VMV742"/>
    <mergeCell ref="VMW742:VND742"/>
    <mergeCell ref="VNE742:VNL742"/>
    <mergeCell ref="VNM742:VNT742"/>
    <mergeCell ref="VNU742:VOB742"/>
    <mergeCell ref="VOC742:VOJ742"/>
    <mergeCell ref="VOK742:VOR742"/>
    <mergeCell ref="VOS742:VOZ742"/>
    <mergeCell ref="VPA742:VPH742"/>
    <mergeCell ref="VPI742:VPP742"/>
    <mergeCell ref="VPQ742:VPX742"/>
    <mergeCell ref="VPY742:VQF742"/>
    <mergeCell ref="VQG742:VQN742"/>
    <mergeCell ref="VQO742:VQV742"/>
    <mergeCell ref="VQW742:VRD742"/>
    <mergeCell ref="VRE742:VRL742"/>
    <mergeCell ref="VRM742:VRT742"/>
    <mergeCell ref="VRU742:VSB742"/>
    <mergeCell ref="VSC742:VSJ742"/>
    <mergeCell ref="VSK742:VSR742"/>
    <mergeCell ref="VSS742:VSZ742"/>
    <mergeCell ref="VTA742:VTH742"/>
    <mergeCell ref="VTI742:VTP742"/>
    <mergeCell ref="VTQ742:VTX742"/>
    <mergeCell ref="VTY742:VUF742"/>
    <mergeCell ref="VUG742:VUN742"/>
    <mergeCell ref="VUO742:VUV742"/>
    <mergeCell ref="VUW742:VVD742"/>
    <mergeCell ref="VVE742:VVL742"/>
    <mergeCell ref="VVM742:VVT742"/>
    <mergeCell ref="VVU742:VWB742"/>
    <mergeCell ref="VWC742:VWJ742"/>
    <mergeCell ref="VWK742:VWR742"/>
    <mergeCell ref="VWS742:VWZ742"/>
    <mergeCell ref="VXA742:VXH742"/>
    <mergeCell ref="VXI742:VXP742"/>
    <mergeCell ref="VXQ742:VXX742"/>
    <mergeCell ref="VXY742:VYF742"/>
    <mergeCell ref="VYG742:VYN742"/>
    <mergeCell ref="VYO742:VYV742"/>
    <mergeCell ref="VYW742:VZD742"/>
    <mergeCell ref="VZE742:VZL742"/>
    <mergeCell ref="VZM742:VZT742"/>
    <mergeCell ref="VZU742:WAB742"/>
    <mergeCell ref="WAC742:WAJ742"/>
    <mergeCell ref="WAK742:WAR742"/>
    <mergeCell ref="WAS742:WAZ742"/>
    <mergeCell ref="WBA742:WBH742"/>
    <mergeCell ref="WBI742:WBP742"/>
    <mergeCell ref="WBQ742:WBX742"/>
    <mergeCell ref="WBY742:WCF742"/>
    <mergeCell ref="WCG742:WCN742"/>
    <mergeCell ref="WCO742:WCV742"/>
    <mergeCell ref="WCW742:WDD742"/>
    <mergeCell ref="WDE742:WDL742"/>
    <mergeCell ref="WDM742:WDT742"/>
    <mergeCell ref="WDU742:WEB742"/>
    <mergeCell ref="WEC742:WEJ742"/>
    <mergeCell ref="WEK742:WER742"/>
    <mergeCell ref="WES742:WEZ742"/>
    <mergeCell ref="WFA742:WFH742"/>
    <mergeCell ref="WFI742:WFP742"/>
    <mergeCell ref="WFQ742:WFX742"/>
    <mergeCell ref="WFY742:WGF742"/>
    <mergeCell ref="WGG742:WGN742"/>
    <mergeCell ref="WGO742:WGV742"/>
    <mergeCell ref="WGW742:WHD742"/>
    <mergeCell ref="WHE742:WHL742"/>
    <mergeCell ref="WHM742:WHT742"/>
    <mergeCell ref="WHU742:WIB742"/>
    <mergeCell ref="WIC742:WIJ742"/>
    <mergeCell ref="WIK742:WIR742"/>
    <mergeCell ref="WIS742:WIZ742"/>
    <mergeCell ref="WJA742:WJH742"/>
    <mergeCell ref="WJI742:WJP742"/>
    <mergeCell ref="WJQ742:WJX742"/>
    <mergeCell ref="WJY742:WKF742"/>
    <mergeCell ref="WKG742:WKN742"/>
    <mergeCell ref="WKO742:WKV742"/>
    <mergeCell ref="WKW742:WLD742"/>
    <mergeCell ref="WLE742:WLL742"/>
    <mergeCell ref="WLM742:WLT742"/>
    <mergeCell ref="WLU742:WMB742"/>
    <mergeCell ref="WMC742:WMJ742"/>
    <mergeCell ref="WMK742:WMR742"/>
    <mergeCell ref="WMS742:WMZ742"/>
    <mergeCell ref="WNA742:WNH742"/>
    <mergeCell ref="WNI742:WNP742"/>
    <mergeCell ref="WNQ742:WNX742"/>
    <mergeCell ref="WNY742:WOF742"/>
    <mergeCell ref="WOG742:WON742"/>
    <mergeCell ref="WOO742:WOV742"/>
    <mergeCell ref="WOW742:WPD742"/>
    <mergeCell ref="WPE742:WPL742"/>
    <mergeCell ref="WPM742:WPT742"/>
    <mergeCell ref="WPU742:WQB742"/>
    <mergeCell ref="WQC742:WQJ742"/>
    <mergeCell ref="WQK742:WQR742"/>
    <mergeCell ref="WQS742:WQZ742"/>
    <mergeCell ref="WRA742:WRH742"/>
    <mergeCell ref="WRI742:WRP742"/>
    <mergeCell ref="WRQ742:WRX742"/>
    <mergeCell ref="WRY742:WSF742"/>
    <mergeCell ref="WSG742:WSN742"/>
    <mergeCell ref="WSO742:WSV742"/>
    <mergeCell ref="WSW742:WTD742"/>
    <mergeCell ref="WTE742:WTL742"/>
    <mergeCell ref="WTM742:WTT742"/>
    <mergeCell ref="WTU742:WUB742"/>
    <mergeCell ref="WUC742:WUJ742"/>
    <mergeCell ref="WUK742:WUR742"/>
    <mergeCell ref="WUS742:WUZ742"/>
    <mergeCell ref="WVA742:WVH742"/>
    <mergeCell ref="WVI742:WVP742"/>
    <mergeCell ref="WVQ742:WVX742"/>
    <mergeCell ref="WVY742:WWF742"/>
    <mergeCell ref="WWG742:WWN742"/>
    <mergeCell ref="WWO742:WWV742"/>
    <mergeCell ref="WWW742:WXD742"/>
    <mergeCell ref="WXE742:WXL742"/>
    <mergeCell ref="WXM742:WXT742"/>
    <mergeCell ref="WXU742:WYB742"/>
    <mergeCell ref="WYC742:WYJ742"/>
    <mergeCell ref="WYK742:WYR742"/>
    <mergeCell ref="WYS742:WYZ742"/>
    <mergeCell ref="WZA742:WZH742"/>
    <mergeCell ref="WZI742:WZP742"/>
    <mergeCell ref="A746:H746"/>
    <mergeCell ref="I746:P746"/>
    <mergeCell ref="Q746:X746"/>
    <mergeCell ref="Y746:AF746"/>
    <mergeCell ref="AG746:AN746"/>
    <mergeCell ref="AO746:AV746"/>
    <mergeCell ref="AW746:BD746"/>
    <mergeCell ref="BE746:BL746"/>
    <mergeCell ref="BM746:BT746"/>
    <mergeCell ref="BU746:CB746"/>
    <mergeCell ref="CC746:CJ746"/>
    <mergeCell ref="CK746:CR746"/>
    <mergeCell ref="CS746:CZ746"/>
    <mergeCell ref="DA746:DH746"/>
    <mergeCell ref="DI746:DP746"/>
    <mergeCell ref="DQ746:DX746"/>
    <mergeCell ref="DY746:EF746"/>
    <mergeCell ref="EG746:EN746"/>
    <mergeCell ref="EO746:EV746"/>
    <mergeCell ref="EW746:FD746"/>
    <mergeCell ref="FE746:FL746"/>
    <mergeCell ref="FM746:FT746"/>
    <mergeCell ref="FU746:GB746"/>
    <mergeCell ref="GC746:GJ746"/>
    <mergeCell ref="GK746:GR746"/>
    <mergeCell ref="GS746:GZ746"/>
    <mergeCell ref="HA746:HH746"/>
    <mergeCell ref="HI746:HP746"/>
    <mergeCell ref="HQ746:HX746"/>
    <mergeCell ref="HY746:IF746"/>
    <mergeCell ref="IG746:IN746"/>
    <mergeCell ref="IO746:IV746"/>
    <mergeCell ref="IW746:JD746"/>
    <mergeCell ref="JE746:JL746"/>
    <mergeCell ref="JM746:JT746"/>
    <mergeCell ref="JU746:KB746"/>
    <mergeCell ref="KC746:KJ746"/>
    <mergeCell ref="KK746:KR746"/>
    <mergeCell ref="KS746:KZ746"/>
    <mergeCell ref="LA746:LH746"/>
    <mergeCell ref="LI746:LP746"/>
    <mergeCell ref="LQ746:LX746"/>
    <mergeCell ref="LY746:MF746"/>
    <mergeCell ref="MG746:MN746"/>
    <mergeCell ref="MO746:MV746"/>
    <mergeCell ref="MW746:ND746"/>
    <mergeCell ref="NE746:NL746"/>
    <mergeCell ref="NM746:NT746"/>
    <mergeCell ref="NU746:OB746"/>
    <mergeCell ref="OC746:OJ746"/>
    <mergeCell ref="OK746:OR746"/>
    <mergeCell ref="OS746:OZ746"/>
    <mergeCell ref="PA746:PH746"/>
    <mergeCell ref="PI746:PP746"/>
    <mergeCell ref="PQ746:PX746"/>
    <mergeCell ref="PY746:QF746"/>
    <mergeCell ref="QG746:QN746"/>
    <mergeCell ref="QO746:QV746"/>
    <mergeCell ref="QW746:RD746"/>
    <mergeCell ref="RE746:RL746"/>
    <mergeCell ref="RM746:RT746"/>
    <mergeCell ref="RU746:SB746"/>
    <mergeCell ref="SC746:SJ746"/>
    <mergeCell ref="SK746:SR746"/>
    <mergeCell ref="SS746:SZ746"/>
    <mergeCell ref="TA746:TH746"/>
    <mergeCell ref="TI746:TP746"/>
    <mergeCell ref="TQ746:TX746"/>
    <mergeCell ref="TY746:UF746"/>
    <mergeCell ref="UG746:UN746"/>
    <mergeCell ref="UO746:UV746"/>
    <mergeCell ref="UW746:VD746"/>
    <mergeCell ref="VE746:VL746"/>
    <mergeCell ref="VM746:VT746"/>
    <mergeCell ref="VU746:WB746"/>
    <mergeCell ref="WC746:WJ746"/>
    <mergeCell ref="WK746:WR746"/>
    <mergeCell ref="WS746:WZ746"/>
    <mergeCell ref="XA746:XH746"/>
    <mergeCell ref="XI746:XP746"/>
    <mergeCell ref="XQ746:XX746"/>
    <mergeCell ref="XY746:YF746"/>
    <mergeCell ref="YG746:YN746"/>
    <mergeCell ref="YO746:YV746"/>
    <mergeCell ref="YW746:ZD746"/>
    <mergeCell ref="ZE746:ZL746"/>
    <mergeCell ref="ZM746:ZT746"/>
    <mergeCell ref="ZU746:AAB746"/>
    <mergeCell ref="AAC746:AAJ746"/>
    <mergeCell ref="AAK746:AAR746"/>
    <mergeCell ref="AAS746:AAZ746"/>
    <mergeCell ref="ABA746:ABH746"/>
    <mergeCell ref="ABI746:ABP746"/>
    <mergeCell ref="ABQ746:ABX746"/>
    <mergeCell ref="ABY746:ACF746"/>
    <mergeCell ref="ACG746:ACN746"/>
    <mergeCell ref="ACO746:ACV746"/>
    <mergeCell ref="ACW746:ADD746"/>
    <mergeCell ref="ADE746:ADL746"/>
    <mergeCell ref="ADM746:ADT746"/>
    <mergeCell ref="ADU746:AEB746"/>
    <mergeCell ref="AEC746:AEJ746"/>
    <mergeCell ref="AEK746:AER746"/>
    <mergeCell ref="AES746:AEZ746"/>
    <mergeCell ref="AFA746:AFH746"/>
    <mergeCell ref="AFI746:AFP746"/>
    <mergeCell ref="AFQ746:AFX746"/>
    <mergeCell ref="AFY746:AGF746"/>
    <mergeCell ref="AGG746:AGN746"/>
    <mergeCell ref="AGO746:AGV746"/>
    <mergeCell ref="AGW746:AHD746"/>
    <mergeCell ref="AHE746:AHL746"/>
    <mergeCell ref="AHM746:AHT746"/>
    <mergeCell ref="AHU746:AIB746"/>
    <mergeCell ref="AIC746:AIJ746"/>
    <mergeCell ref="AIK746:AIR746"/>
    <mergeCell ref="AIS746:AIZ746"/>
    <mergeCell ref="AJA746:AJH746"/>
    <mergeCell ref="AJI746:AJP746"/>
    <mergeCell ref="AJQ746:AJX746"/>
    <mergeCell ref="AJY746:AKF746"/>
    <mergeCell ref="AKG746:AKN746"/>
    <mergeCell ref="AKO746:AKV746"/>
    <mergeCell ref="AKW746:ALD746"/>
    <mergeCell ref="ALE746:ALL746"/>
    <mergeCell ref="ALM746:ALT746"/>
    <mergeCell ref="ALU746:AMB746"/>
    <mergeCell ref="AMC746:AMJ746"/>
    <mergeCell ref="AMK746:AMR746"/>
    <mergeCell ref="AMS746:AMZ746"/>
    <mergeCell ref="ANA746:ANH746"/>
    <mergeCell ref="ANI746:ANP746"/>
    <mergeCell ref="ANQ746:ANX746"/>
    <mergeCell ref="ANY746:AOF746"/>
    <mergeCell ref="AOG746:AON746"/>
    <mergeCell ref="AOO746:AOV746"/>
    <mergeCell ref="AOW746:APD746"/>
    <mergeCell ref="APE746:APL746"/>
    <mergeCell ref="APM746:APT746"/>
    <mergeCell ref="APU746:AQB746"/>
    <mergeCell ref="AQC746:AQJ746"/>
    <mergeCell ref="AQK746:AQR746"/>
    <mergeCell ref="AQS746:AQZ746"/>
    <mergeCell ref="ARA746:ARH746"/>
    <mergeCell ref="ARI746:ARP746"/>
    <mergeCell ref="ARQ746:ARX746"/>
    <mergeCell ref="ARY746:ASF746"/>
    <mergeCell ref="ASG746:ASN746"/>
    <mergeCell ref="ASO746:ASV746"/>
    <mergeCell ref="ASW746:ATD746"/>
    <mergeCell ref="ATE746:ATL746"/>
    <mergeCell ref="ATM746:ATT746"/>
    <mergeCell ref="ATU746:AUB746"/>
    <mergeCell ref="AUC746:AUJ746"/>
    <mergeCell ref="AUK746:AUR746"/>
    <mergeCell ref="AUS746:AUZ746"/>
    <mergeCell ref="AVA746:AVH746"/>
    <mergeCell ref="AVI746:AVP746"/>
    <mergeCell ref="AVQ746:AVX746"/>
    <mergeCell ref="AVY746:AWF746"/>
    <mergeCell ref="AWG746:AWN746"/>
    <mergeCell ref="AWO746:AWV746"/>
    <mergeCell ref="AWW746:AXD746"/>
    <mergeCell ref="AXE746:AXL746"/>
    <mergeCell ref="AXM746:AXT746"/>
    <mergeCell ref="AXU746:AYB746"/>
    <mergeCell ref="AYC746:AYJ746"/>
    <mergeCell ref="AYK746:AYR746"/>
    <mergeCell ref="AYS746:AYZ746"/>
    <mergeCell ref="AZA746:AZH746"/>
    <mergeCell ref="AZI746:AZP746"/>
    <mergeCell ref="AZQ746:AZX746"/>
    <mergeCell ref="AZY746:BAF746"/>
    <mergeCell ref="BAG746:BAN746"/>
    <mergeCell ref="BAO746:BAV746"/>
    <mergeCell ref="BAW746:BBD746"/>
    <mergeCell ref="BBE746:BBL746"/>
    <mergeCell ref="BBM746:BBT746"/>
    <mergeCell ref="BBU746:BCB746"/>
    <mergeCell ref="BCC746:BCJ746"/>
    <mergeCell ref="BCK746:BCR746"/>
    <mergeCell ref="BCS746:BCZ746"/>
    <mergeCell ref="BDA746:BDH746"/>
    <mergeCell ref="BDI746:BDP746"/>
    <mergeCell ref="BDQ746:BDX746"/>
    <mergeCell ref="BDY746:BEF746"/>
    <mergeCell ref="BEG746:BEN746"/>
    <mergeCell ref="BEO746:BEV746"/>
    <mergeCell ref="BEW746:BFD746"/>
    <mergeCell ref="BFE746:BFL746"/>
    <mergeCell ref="BFM746:BFT746"/>
    <mergeCell ref="BFU746:BGB746"/>
    <mergeCell ref="BGC746:BGJ746"/>
    <mergeCell ref="BGK746:BGR746"/>
    <mergeCell ref="BGS746:BGZ746"/>
    <mergeCell ref="BHA746:BHH746"/>
    <mergeCell ref="BHI746:BHP746"/>
    <mergeCell ref="BHQ746:BHX746"/>
    <mergeCell ref="BHY746:BIF746"/>
    <mergeCell ref="BIG746:BIN746"/>
    <mergeCell ref="BIO746:BIV746"/>
    <mergeCell ref="BIW746:BJD746"/>
    <mergeCell ref="BJE746:BJL746"/>
    <mergeCell ref="BJM746:BJT746"/>
    <mergeCell ref="BJU746:BKB746"/>
    <mergeCell ref="BKC746:BKJ746"/>
    <mergeCell ref="BKK746:BKR746"/>
    <mergeCell ref="BKS746:BKZ746"/>
    <mergeCell ref="BLA746:BLH746"/>
    <mergeCell ref="BLI746:BLP746"/>
    <mergeCell ref="BLQ746:BLX746"/>
    <mergeCell ref="BLY746:BMF746"/>
    <mergeCell ref="BMG746:BMN746"/>
    <mergeCell ref="BMO746:BMV746"/>
    <mergeCell ref="BMW746:BND746"/>
    <mergeCell ref="BNE746:BNL746"/>
    <mergeCell ref="BNM746:BNT746"/>
    <mergeCell ref="BNU746:BOB746"/>
    <mergeCell ref="BOC746:BOJ746"/>
    <mergeCell ref="BOK746:BOR746"/>
    <mergeCell ref="BOS746:BOZ746"/>
    <mergeCell ref="BPA746:BPH746"/>
    <mergeCell ref="BPI746:BPP746"/>
    <mergeCell ref="BPQ746:BPX746"/>
    <mergeCell ref="BPY746:BQF746"/>
    <mergeCell ref="BQG746:BQN746"/>
    <mergeCell ref="BQO746:BQV746"/>
    <mergeCell ref="BQW746:BRD746"/>
    <mergeCell ref="BRE746:BRL746"/>
    <mergeCell ref="BRM746:BRT746"/>
    <mergeCell ref="BRU746:BSB746"/>
    <mergeCell ref="BSC746:BSJ746"/>
    <mergeCell ref="BSK746:BSR746"/>
    <mergeCell ref="BSS746:BSZ746"/>
    <mergeCell ref="BTA746:BTH746"/>
    <mergeCell ref="BTI746:BTP746"/>
    <mergeCell ref="BTQ746:BTX746"/>
    <mergeCell ref="BTY746:BUF746"/>
    <mergeCell ref="BUG746:BUN746"/>
    <mergeCell ref="BUO746:BUV746"/>
    <mergeCell ref="BUW746:BVD746"/>
    <mergeCell ref="BVE746:BVL746"/>
    <mergeCell ref="BVM746:BVT746"/>
    <mergeCell ref="BVU746:BWB746"/>
    <mergeCell ref="BWC746:BWJ746"/>
    <mergeCell ref="BWK746:BWR746"/>
    <mergeCell ref="BWS746:BWZ746"/>
    <mergeCell ref="BXA746:BXH746"/>
    <mergeCell ref="BXI746:BXP746"/>
    <mergeCell ref="BXQ746:BXX746"/>
    <mergeCell ref="BXY746:BYF746"/>
    <mergeCell ref="BYG746:BYN746"/>
    <mergeCell ref="BYO746:BYV746"/>
    <mergeCell ref="BYW746:BZD746"/>
    <mergeCell ref="BZE746:BZL746"/>
    <mergeCell ref="BZM746:BZT746"/>
    <mergeCell ref="BZU746:CAB746"/>
    <mergeCell ref="CAC746:CAJ746"/>
    <mergeCell ref="CAK746:CAR746"/>
    <mergeCell ref="CAS746:CAZ746"/>
    <mergeCell ref="CBA746:CBH746"/>
    <mergeCell ref="CBI746:CBP746"/>
    <mergeCell ref="CBQ746:CBX746"/>
    <mergeCell ref="CBY746:CCF746"/>
    <mergeCell ref="CCG746:CCN746"/>
    <mergeCell ref="CCO746:CCV746"/>
    <mergeCell ref="CCW746:CDD746"/>
    <mergeCell ref="CDE746:CDL746"/>
    <mergeCell ref="CDM746:CDT746"/>
    <mergeCell ref="CDU746:CEB746"/>
    <mergeCell ref="CEC746:CEJ746"/>
    <mergeCell ref="CEK746:CER746"/>
    <mergeCell ref="CES746:CEZ746"/>
    <mergeCell ref="CFA746:CFH746"/>
    <mergeCell ref="CFI746:CFP746"/>
    <mergeCell ref="CFQ746:CFX746"/>
    <mergeCell ref="CFY746:CGF746"/>
    <mergeCell ref="CGG746:CGN746"/>
    <mergeCell ref="CGO746:CGV746"/>
    <mergeCell ref="CGW746:CHD746"/>
    <mergeCell ref="CHE746:CHL746"/>
    <mergeCell ref="CHM746:CHT746"/>
    <mergeCell ref="CHU746:CIB746"/>
    <mergeCell ref="CIC746:CIJ746"/>
    <mergeCell ref="CIK746:CIR746"/>
    <mergeCell ref="CIS746:CIZ746"/>
    <mergeCell ref="CJA746:CJH746"/>
    <mergeCell ref="CJI746:CJP746"/>
    <mergeCell ref="CJQ746:CJX746"/>
    <mergeCell ref="CJY746:CKF746"/>
    <mergeCell ref="CKG746:CKN746"/>
    <mergeCell ref="CKO746:CKV746"/>
    <mergeCell ref="CKW746:CLD746"/>
    <mergeCell ref="CLE746:CLL746"/>
    <mergeCell ref="CLM746:CLT746"/>
    <mergeCell ref="CLU746:CMB746"/>
    <mergeCell ref="CMC746:CMJ746"/>
    <mergeCell ref="CMK746:CMR746"/>
    <mergeCell ref="CMS746:CMZ746"/>
    <mergeCell ref="CNA746:CNH746"/>
    <mergeCell ref="CNI746:CNP746"/>
    <mergeCell ref="CNQ746:CNX746"/>
    <mergeCell ref="CNY746:COF746"/>
    <mergeCell ref="COG746:CON746"/>
    <mergeCell ref="COO746:COV746"/>
    <mergeCell ref="COW746:CPD746"/>
    <mergeCell ref="CPE746:CPL746"/>
    <mergeCell ref="CPM746:CPT746"/>
    <mergeCell ref="CPU746:CQB746"/>
    <mergeCell ref="CQC746:CQJ746"/>
    <mergeCell ref="CQK746:CQR746"/>
    <mergeCell ref="CQS746:CQZ746"/>
    <mergeCell ref="CRA746:CRH746"/>
    <mergeCell ref="CRI746:CRP746"/>
    <mergeCell ref="CRQ746:CRX746"/>
    <mergeCell ref="CRY746:CSF746"/>
    <mergeCell ref="CSG746:CSN746"/>
    <mergeCell ref="CSO746:CSV746"/>
    <mergeCell ref="CSW746:CTD746"/>
    <mergeCell ref="CTE746:CTL746"/>
    <mergeCell ref="CTM746:CTT746"/>
    <mergeCell ref="CTU746:CUB746"/>
    <mergeCell ref="CUC746:CUJ746"/>
    <mergeCell ref="CUK746:CUR746"/>
    <mergeCell ref="CUS746:CUZ746"/>
    <mergeCell ref="CVA746:CVH746"/>
    <mergeCell ref="CVI746:CVP746"/>
    <mergeCell ref="CVQ746:CVX746"/>
    <mergeCell ref="CVY746:CWF746"/>
    <mergeCell ref="CWG746:CWN746"/>
    <mergeCell ref="CWO746:CWV746"/>
    <mergeCell ref="CWW746:CXD746"/>
    <mergeCell ref="CXE746:CXL746"/>
    <mergeCell ref="CXM746:CXT746"/>
    <mergeCell ref="CXU746:CYB746"/>
    <mergeCell ref="CYC746:CYJ746"/>
    <mergeCell ref="CYK746:CYR746"/>
    <mergeCell ref="CYS746:CYZ746"/>
    <mergeCell ref="CZA746:CZH746"/>
    <mergeCell ref="CZI746:CZP746"/>
    <mergeCell ref="CZQ746:CZX746"/>
    <mergeCell ref="CZY746:DAF746"/>
    <mergeCell ref="DAG746:DAN746"/>
    <mergeCell ref="DAO746:DAV746"/>
    <mergeCell ref="DAW746:DBD746"/>
    <mergeCell ref="DBE746:DBL746"/>
    <mergeCell ref="DBM746:DBT746"/>
    <mergeCell ref="DBU746:DCB746"/>
    <mergeCell ref="DCC746:DCJ746"/>
    <mergeCell ref="DCK746:DCR746"/>
    <mergeCell ref="DCS746:DCZ746"/>
    <mergeCell ref="DDA746:DDH746"/>
    <mergeCell ref="DDI746:DDP746"/>
    <mergeCell ref="DDQ746:DDX746"/>
    <mergeCell ref="DDY746:DEF746"/>
    <mergeCell ref="DEG746:DEN746"/>
    <mergeCell ref="DEO746:DEV746"/>
    <mergeCell ref="DEW746:DFD746"/>
    <mergeCell ref="DFE746:DFL746"/>
    <mergeCell ref="DFM746:DFT746"/>
    <mergeCell ref="DFU746:DGB746"/>
    <mergeCell ref="DGC746:DGJ746"/>
    <mergeCell ref="DGK746:DGR746"/>
    <mergeCell ref="DGS746:DGZ746"/>
    <mergeCell ref="DHA746:DHH746"/>
    <mergeCell ref="DHI746:DHP746"/>
    <mergeCell ref="DHQ746:DHX746"/>
    <mergeCell ref="DHY746:DIF746"/>
    <mergeCell ref="DIG746:DIN746"/>
    <mergeCell ref="DIO746:DIV746"/>
    <mergeCell ref="DIW746:DJD746"/>
    <mergeCell ref="DJE746:DJL746"/>
    <mergeCell ref="DJM746:DJT746"/>
    <mergeCell ref="DJU746:DKB746"/>
    <mergeCell ref="DKC746:DKJ746"/>
    <mergeCell ref="DKK746:DKR746"/>
    <mergeCell ref="DKS746:DKZ746"/>
    <mergeCell ref="DLA746:DLH746"/>
    <mergeCell ref="DLI746:DLP746"/>
    <mergeCell ref="DLQ746:DLX746"/>
    <mergeCell ref="DLY746:DMF746"/>
    <mergeCell ref="DMG746:DMN746"/>
    <mergeCell ref="DMO746:DMV746"/>
    <mergeCell ref="DMW746:DND746"/>
    <mergeCell ref="DNE746:DNL746"/>
    <mergeCell ref="DNM746:DNT746"/>
    <mergeCell ref="DNU746:DOB746"/>
    <mergeCell ref="DOC746:DOJ746"/>
    <mergeCell ref="DOK746:DOR746"/>
    <mergeCell ref="DOS746:DOZ746"/>
    <mergeCell ref="DPA746:DPH746"/>
    <mergeCell ref="DPI746:DPP746"/>
    <mergeCell ref="DPQ746:DPX746"/>
    <mergeCell ref="DPY746:DQF746"/>
    <mergeCell ref="DQG746:DQN746"/>
    <mergeCell ref="DQO746:DQV746"/>
    <mergeCell ref="DQW746:DRD746"/>
    <mergeCell ref="DRE746:DRL746"/>
    <mergeCell ref="DRM746:DRT746"/>
    <mergeCell ref="DRU746:DSB746"/>
    <mergeCell ref="DSC746:DSJ746"/>
    <mergeCell ref="DSK746:DSR746"/>
    <mergeCell ref="DSS746:DSZ746"/>
    <mergeCell ref="DTA746:DTH746"/>
    <mergeCell ref="DTI746:DTP746"/>
    <mergeCell ref="DTQ746:DTX746"/>
    <mergeCell ref="DTY746:DUF746"/>
    <mergeCell ref="DUG746:DUN746"/>
    <mergeCell ref="DUO746:DUV746"/>
    <mergeCell ref="DUW746:DVD746"/>
    <mergeCell ref="DVE746:DVL746"/>
    <mergeCell ref="DVM746:DVT746"/>
    <mergeCell ref="DVU746:DWB746"/>
    <mergeCell ref="DWC746:DWJ746"/>
    <mergeCell ref="DWK746:DWR746"/>
    <mergeCell ref="DWS746:DWZ746"/>
    <mergeCell ref="DXA746:DXH746"/>
    <mergeCell ref="DXI746:DXP746"/>
    <mergeCell ref="DXQ746:DXX746"/>
    <mergeCell ref="DXY746:DYF746"/>
    <mergeCell ref="DYG746:DYN746"/>
    <mergeCell ref="DYO746:DYV746"/>
    <mergeCell ref="DYW746:DZD746"/>
    <mergeCell ref="DZE746:DZL746"/>
    <mergeCell ref="DZM746:DZT746"/>
    <mergeCell ref="DZU746:EAB746"/>
    <mergeCell ref="EAC746:EAJ746"/>
    <mergeCell ref="EAK746:EAR746"/>
    <mergeCell ref="EAS746:EAZ746"/>
    <mergeCell ref="EBA746:EBH746"/>
    <mergeCell ref="EBI746:EBP746"/>
    <mergeCell ref="EBQ746:EBX746"/>
    <mergeCell ref="EBY746:ECF746"/>
    <mergeCell ref="ECG746:ECN746"/>
    <mergeCell ref="ECO746:ECV746"/>
    <mergeCell ref="ECW746:EDD746"/>
    <mergeCell ref="EDE746:EDL746"/>
    <mergeCell ref="EDM746:EDT746"/>
    <mergeCell ref="EDU746:EEB746"/>
    <mergeCell ref="EEC746:EEJ746"/>
    <mergeCell ref="EEK746:EER746"/>
    <mergeCell ref="EES746:EEZ746"/>
    <mergeCell ref="EFA746:EFH746"/>
    <mergeCell ref="EFI746:EFP746"/>
    <mergeCell ref="EFQ746:EFX746"/>
    <mergeCell ref="EFY746:EGF746"/>
    <mergeCell ref="EGG746:EGN746"/>
    <mergeCell ref="EGO746:EGV746"/>
    <mergeCell ref="EGW746:EHD746"/>
    <mergeCell ref="EHE746:EHL746"/>
    <mergeCell ref="EHM746:EHT746"/>
    <mergeCell ref="EHU746:EIB746"/>
    <mergeCell ref="EIC746:EIJ746"/>
    <mergeCell ref="EIK746:EIR746"/>
    <mergeCell ref="EIS746:EIZ746"/>
    <mergeCell ref="EJA746:EJH746"/>
    <mergeCell ref="EJI746:EJP746"/>
    <mergeCell ref="EJQ746:EJX746"/>
    <mergeCell ref="EJY746:EKF746"/>
    <mergeCell ref="EKG746:EKN746"/>
    <mergeCell ref="EKO746:EKV746"/>
    <mergeCell ref="EKW746:ELD746"/>
    <mergeCell ref="ELE746:ELL746"/>
    <mergeCell ref="ELM746:ELT746"/>
    <mergeCell ref="ELU746:EMB746"/>
    <mergeCell ref="EMC746:EMJ746"/>
    <mergeCell ref="EMK746:EMR746"/>
    <mergeCell ref="EMS746:EMZ746"/>
    <mergeCell ref="ENA746:ENH746"/>
    <mergeCell ref="ENI746:ENP746"/>
    <mergeCell ref="ENQ746:ENX746"/>
    <mergeCell ref="ENY746:EOF746"/>
    <mergeCell ref="EOG746:EON746"/>
    <mergeCell ref="EOO746:EOV746"/>
    <mergeCell ref="EOW746:EPD746"/>
    <mergeCell ref="EPE746:EPL746"/>
    <mergeCell ref="EPM746:EPT746"/>
    <mergeCell ref="EPU746:EQB746"/>
    <mergeCell ref="EQC746:EQJ746"/>
    <mergeCell ref="EQK746:EQR746"/>
    <mergeCell ref="EQS746:EQZ746"/>
    <mergeCell ref="ERA746:ERH746"/>
    <mergeCell ref="ERI746:ERP746"/>
    <mergeCell ref="ERQ746:ERX746"/>
    <mergeCell ref="ERY746:ESF746"/>
    <mergeCell ref="ESG746:ESN746"/>
    <mergeCell ref="ESO746:ESV746"/>
    <mergeCell ref="ESW746:ETD746"/>
    <mergeCell ref="ETE746:ETL746"/>
    <mergeCell ref="ETM746:ETT746"/>
    <mergeCell ref="ETU746:EUB746"/>
    <mergeCell ref="EUC746:EUJ746"/>
    <mergeCell ref="EUK746:EUR746"/>
    <mergeCell ref="EUS746:EUZ746"/>
    <mergeCell ref="EVA746:EVH746"/>
    <mergeCell ref="EVI746:EVP746"/>
    <mergeCell ref="EVQ746:EVX746"/>
    <mergeCell ref="EVY746:EWF746"/>
    <mergeCell ref="EWG746:EWN746"/>
    <mergeCell ref="EWO746:EWV746"/>
    <mergeCell ref="EWW746:EXD746"/>
    <mergeCell ref="EXE746:EXL746"/>
    <mergeCell ref="EXM746:EXT746"/>
    <mergeCell ref="EXU746:EYB746"/>
    <mergeCell ref="EYC746:EYJ746"/>
    <mergeCell ref="EYK746:EYR746"/>
    <mergeCell ref="EYS746:EYZ746"/>
    <mergeCell ref="EZA746:EZH746"/>
    <mergeCell ref="EZI746:EZP746"/>
    <mergeCell ref="EZQ746:EZX746"/>
    <mergeCell ref="EZY746:FAF746"/>
    <mergeCell ref="FAG746:FAN746"/>
    <mergeCell ref="FAO746:FAV746"/>
    <mergeCell ref="FAW746:FBD746"/>
    <mergeCell ref="FBE746:FBL746"/>
    <mergeCell ref="FBM746:FBT746"/>
    <mergeCell ref="FBU746:FCB746"/>
    <mergeCell ref="FCC746:FCJ746"/>
    <mergeCell ref="FCK746:FCR746"/>
    <mergeCell ref="FCS746:FCZ746"/>
    <mergeCell ref="FDA746:FDH746"/>
    <mergeCell ref="FDI746:FDP746"/>
    <mergeCell ref="FDQ746:FDX746"/>
    <mergeCell ref="FDY746:FEF746"/>
    <mergeCell ref="FEG746:FEN746"/>
    <mergeCell ref="FEO746:FEV746"/>
    <mergeCell ref="FEW746:FFD746"/>
    <mergeCell ref="FFE746:FFL746"/>
    <mergeCell ref="FFM746:FFT746"/>
    <mergeCell ref="FFU746:FGB746"/>
    <mergeCell ref="FGC746:FGJ746"/>
    <mergeCell ref="FGK746:FGR746"/>
    <mergeCell ref="FGS746:FGZ746"/>
    <mergeCell ref="FHA746:FHH746"/>
    <mergeCell ref="FHI746:FHP746"/>
    <mergeCell ref="FHQ746:FHX746"/>
    <mergeCell ref="FHY746:FIF746"/>
    <mergeCell ref="FIG746:FIN746"/>
    <mergeCell ref="FIO746:FIV746"/>
    <mergeCell ref="FIW746:FJD746"/>
    <mergeCell ref="FJE746:FJL746"/>
    <mergeCell ref="FJM746:FJT746"/>
    <mergeCell ref="FJU746:FKB746"/>
    <mergeCell ref="FKC746:FKJ746"/>
    <mergeCell ref="FKK746:FKR746"/>
    <mergeCell ref="FKS746:FKZ746"/>
    <mergeCell ref="FLA746:FLH746"/>
    <mergeCell ref="FLI746:FLP746"/>
    <mergeCell ref="FLQ746:FLX746"/>
    <mergeCell ref="FLY746:FMF746"/>
    <mergeCell ref="FMG746:FMN746"/>
    <mergeCell ref="FMO746:FMV746"/>
    <mergeCell ref="FMW746:FND746"/>
    <mergeCell ref="FNE746:FNL746"/>
    <mergeCell ref="FNM746:FNT746"/>
    <mergeCell ref="FNU746:FOB746"/>
    <mergeCell ref="FOC746:FOJ746"/>
    <mergeCell ref="FOK746:FOR746"/>
    <mergeCell ref="FOS746:FOZ746"/>
    <mergeCell ref="FPA746:FPH746"/>
    <mergeCell ref="FPI746:FPP746"/>
    <mergeCell ref="FPQ746:FPX746"/>
    <mergeCell ref="FPY746:FQF746"/>
    <mergeCell ref="FQG746:FQN746"/>
    <mergeCell ref="FQO746:FQV746"/>
    <mergeCell ref="FQW746:FRD746"/>
    <mergeCell ref="FRE746:FRL746"/>
    <mergeCell ref="FRM746:FRT746"/>
    <mergeCell ref="FRU746:FSB746"/>
    <mergeCell ref="FSC746:FSJ746"/>
    <mergeCell ref="FSK746:FSR746"/>
    <mergeCell ref="FSS746:FSZ746"/>
    <mergeCell ref="FTA746:FTH746"/>
    <mergeCell ref="FTI746:FTP746"/>
    <mergeCell ref="FTQ746:FTX746"/>
    <mergeCell ref="FTY746:FUF746"/>
    <mergeCell ref="FUG746:FUN746"/>
    <mergeCell ref="FUO746:FUV746"/>
    <mergeCell ref="FUW746:FVD746"/>
    <mergeCell ref="FVE746:FVL746"/>
    <mergeCell ref="FVM746:FVT746"/>
    <mergeCell ref="FVU746:FWB746"/>
    <mergeCell ref="FWC746:FWJ746"/>
    <mergeCell ref="FWK746:FWR746"/>
    <mergeCell ref="FWS746:FWZ746"/>
    <mergeCell ref="FXA746:FXH746"/>
    <mergeCell ref="FXI746:FXP746"/>
    <mergeCell ref="FXQ746:FXX746"/>
    <mergeCell ref="FXY746:FYF746"/>
    <mergeCell ref="FYG746:FYN746"/>
    <mergeCell ref="FYO746:FYV746"/>
    <mergeCell ref="FYW746:FZD746"/>
    <mergeCell ref="FZE746:FZL746"/>
    <mergeCell ref="FZM746:FZT746"/>
    <mergeCell ref="FZU746:GAB746"/>
    <mergeCell ref="GAC746:GAJ746"/>
    <mergeCell ref="GAK746:GAR746"/>
    <mergeCell ref="GAS746:GAZ746"/>
    <mergeCell ref="GBA746:GBH746"/>
    <mergeCell ref="GBI746:GBP746"/>
    <mergeCell ref="GBQ746:GBX746"/>
    <mergeCell ref="GBY746:GCF746"/>
    <mergeCell ref="GCG746:GCN746"/>
    <mergeCell ref="GCO746:GCV746"/>
    <mergeCell ref="GCW746:GDD746"/>
    <mergeCell ref="GDE746:GDL746"/>
    <mergeCell ref="GDM746:GDT746"/>
    <mergeCell ref="GDU746:GEB746"/>
    <mergeCell ref="GEC746:GEJ746"/>
    <mergeCell ref="GEK746:GER746"/>
    <mergeCell ref="GES746:GEZ746"/>
    <mergeCell ref="GFA746:GFH746"/>
    <mergeCell ref="GFI746:GFP746"/>
    <mergeCell ref="GFQ746:GFX746"/>
    <mergeCell ref="GFY746:GGF746"/>
    <mergeCell ref="GGG746:GGN746"/>
    <mergeCell ref="GGO746:GGV746"/>
    <mergeCell ref="GGW746:GHD746"/>
    <mergeCell ref="GHE746:GHL746"/>
    <mergeCell ref="GHM746:GHT746"/>
    <mergeCell ref="GHU746:GIB746"/>
    <mergeCell ref="GIC746:GIJ746"/>
    <mergeCell ref="GIK746:GIR746"/>
    <mergeCell ref="GIS746:GIZ746"/>
    <mergeCell ref="GJA746:GJH746"/>
    <mergeCell ref="GJI746:GJP746"/>
    <mergeCell ref="GJQ746:GJX746"/>
    <mergeCell ref="GJY746:GKF746"/>
    <mergeCell ref="GKG746:GKN746"/>
    <mergeCell ref="GKO746:GKV746"/>
    <mergeCell ref="GKW746:GLD746"/>
    <mergeCell ref="GLE746:GLL746"/>
    <mergeCell ref="GLM746:GLT746"/>
    <mergeCell ref="GLU746:GMB746"/>
    <mergeCell ref="GMC746:GMJ746"/>
    <mergeCell ref="GMK746:GMR746"/>
    <mergeCell ref="GMS746:GMZ746"/>
    <mergeCell ref="GNA746:GNH746"/>
    <mergeCell ref="GNI746:GNP746"/>
    <mergeCell ref="GNQ746:GNX746"/>
    <mergeCell ref="GNY746:GOF746"/>
    <mergeCell ref="GOG746:GON746"/>
    <mergeCell ref="GOO746:GOV746"/>
    <mergeCell ref="GOW746:GPD746"/>
    <mergeCell ref="GPE746:GPL746"/>
    <mergeCell ref="GPM746:GPT746"/>
    <mergeCell ref="GPU746:GQB746"/>
    <mergeCell ref="GQC746:GQJ746"/>
    <mergeCell ref="GQK746:GQR746"/>
    <mergeCell ref="GQS746:GQZ746"/>
    <mergeCell ref="GRA746:GRH746"/>
    <mergeCell ref="GRI746:GRP746"/>
    <mergeCell ref="GRQ746:GRX746"/>
    <mergeCell ref="GRY746:GSF746"/>
    <mergeCell ref="GSG746:GSN746"/>
    <mergeCell ref="GSO746:GSV746"/>
    <mergeCell ref="GSW746:GTD746"/>
    <mergeCell ref="GTE746:GTL746"/>
    <mergeCell ref="GTM746:GTT746"/>
    <mergeCell ref="GTU746:GUB746"/>
    <mergeCell ref="GUC746:GUJ746"/>
    <mergeCell ref="GUK746:GUR746"/>
    <mergeCell ref="GUS746:GUZ746"/>
    <mergeCell ref="GVA746:GVH746"/>
    <mergeCell ref="GVI746:GVP746"/>
    <mergeCell ref="GVQ746:GVX746"/>
    <mergeCell ref="GVY746:GWF746"/>
    <mergeCell ref="GWG746:GWN746"/>
    <mergeCell ref="GWO746:GWV746"/>
    <mergeCell ref="GWW746:GXD746"/>
    <mergeCell ref="GXE746:GXL746"/>
    <mergeCell ref="GXM746:GXT746"/>
    <mergeCell ref="GXU746:GYB746"/>
    <mergeCell ref="GYC746:GYJ746"/>
    <mergeCell ref="GYK746:GYR746"/>
    <mergeCell ref="GYS746:GYZ746"/>
    <mergeCell ref="GZA746:GZH746"/>
    <mergeCell ref="GZI746:GZP746"/>
    <mergeCell ref="GZQ746:GZX746"/>
    <mergeCell ref="GZY746:HAF746"/>
    <mergeCell ref="HAG746:HAN746"/>
    <mergeCell ref="HAO746:HAV746"/>
    <mergeCell ref="HAW746:HBD746"/>
    <mergeCell ref="HBE746:HBL746"/>
    <mergeCell ref="HBM746:HBT746"/>
    <mergeCell ref="HBU746:HCB746"/>
    <mergeCell ref="HCC746:HCJ746"/>
    <mergeCell ref="HCK746:HCR746"/>
    <mergeCell ref="HCS746:HCZ746"/>
    <mergeCell ref="HDA746:HDH746"/>
    <mergeCell ref="HDI746:HDP746"/>
    <mergeCell ref="HDQ746:HDX746"/>
    <mergeCell ref="HDY746:HEF746"/>
    <mergeCell ref="HEG746:HEN746"/>
    <mergeCell ref="HEO746:HEV746"/>
    <mergeCell ref="HEW746:HFD746"/>
    <mergeCell ref="HFE746:HFL746"/>
    <mergeCell ref="HFM746:HFT746"/>
    <mergeCell ref="HFU746:HGB746"/>
    <mergeCell ref="HGC746:HGJ746"/>
    <mergeCell ref="HGK746:HGR746"/>
    <mergeCell ref="HGS746:HGZ746"/>
    <mergeCell ref="HHA746:HHH746"/>
    <mergeCell ref="HHI746:HHP746"/>
    <mergeCell ref="HHQ746:HHX746"/>
    <mergeCell ref="HHY746:HIF746"/>
    <mergeCell ref="HIG746:HIN746"/>
    <mergeCell ref="HIO746:HIV746"/>
    <mergeCell ref="HIW746:HJD746"/>
    <mergeCell ref="HJE746:HJL746"/>
    <mergeCell ref="HJM746:HJT746"/>
    <mergeCell ref="HJU746:HKB746"/>
    <mergeCell ref="HKC746:HKJ746"/>
    <mergeCell ref="HKK746:HKR746"/>
    <mergeCell ref="HKS746:HKZ746"/>
    <mergeCell ref="HLA746:HLH746"/>
    <mergeCell ref="HLI746:HLP746"/>
    <mergeCell ref="HLQ746:HLX746"/>
    <mergeCell ref="HLY746:HMF746"/>
    <mergeCell ref="HMG746:HMN746"/>
    <mergeCell ref="HMO746:HMV746"/>
    <mergeCell ref="HMW746:HND746"/>
    <mergeCell ref="HNE746:HNL746"/>
    <mergeCell ref="HNM746:HNT746"/>
    <mergeCell ref="HNU746:HOB746"/>
    <mergeCell ref="HOC746:HOJ746"/>
    <mergeCell ref="HOK746:HOR746"/>
    <mergeCell ref="HOS746:HOZ746"/>
    <mergeCell ref="HPA746:HPH746"/>
    <mergeCell ref="HPI746:HPP746"/>
    <mergeCell ref="HPQ746:HPX746"/>
    <mergeCell ref="HPY746:HQF746"/>
    <mergeCell ref="HQG746:HQN746"/>
    <mergeCell ref="HQO746:HQV746"/>
    <mergeCell ref="HQW746:HRD746"/>
    <mergeCell ref="HRE746:HRL746"/>
    <mergeCell ref="HRM746:HRT746"/>
    <mergeCell ref="HRU746:HSB746"/>
    <mergeCell ref="HSC746:HSJ746"/>
    <mergeCell ref="HSK746:HSR746"/>
    <mergeCell ref="HSS746:HSZ746"/>
    <mergeCell ref="HTA746:HTH746"/>
    <mergeCell ref="HTI746:HTP746"/>
    <mergeCell ref="HTQ746:HTX746"/>
    <mergeCell ref="HTY746:HUF746"/>
    <mergeCell ref="HUG746:HUN746"/>
    <mergeCell ref="HUO746:HUV746"/>
    <mergeCell ref="HUW746:HVD746"/>
    <mergeCell ref="HVE746:HVL746"/>
    <mergeCell ref="HVM746:HVT746"/>
    <mergeCell ref="HVU746:HWB746"/>
    <mergeCell ref="HWC746:HWJ746"/>
    <mergeCell ref="HWK746:HWR746"/>
    <mergeCell ref="HWS746:HWZ746"/>
    <mergeCell ref="HXA746:HXH746"/>
    <mergeCell ref="HXI746:HXP746"/>
    <mergeCell ref="HXQ746:HXX746"/>
    <mergeCell ref="HXY746:HYF746"/>
    <mergeCell ref="HYG746:HYN746"/>
    <mergeCell ref="HYO746:HYV746"/>
    <mergeCell ref="HYW746:HZD746"/>
    <mergeCell ref="HZE746:HZL746"/>
    <mergeCell ref="HZM746:HZT746"/>
    <mergeCell ref="HZU746:IAB746"/>
    <mergeCell ref="IAC746:IAJ746"/>
    <mergeCell ref="IAK746:IAR746"/>
    <mergeCell ref="IAS746:IAZ746"/>
    <mergeCell ref="IBA746:IBH746"/>
    <mergeCell ref="IBI746:IBP746"/>
    <mergeCell ref="IBQ746:IBX746"/>
    <mergeCell ref="IBY746:ICF746"/>
    <mergeCell ref="ICG746:ICN746"/>
    <mergeCell ref="ICO746:ICV746"/>
    <mergeCell ref="ICW746:IDD746"/>
    <mergeCell ref="IDE746:IDL746"/>
    <mergeCell ref="IDM746:IDT746"/>
    <mergeCell ref="IDU746:IEB746"/>
    <mergeCell ref="IEC746:IEJ746"/>
    <mergeCell ref="IEK746:IER746"/>
    <mergeCell ref="IES746:IEZ746"/>
    <mergeCell ref="IFA746:IFH746"/>
    <mergeCell ref="IFI746:IFP746"/>
    <mergeCell ref="IFQ746:IFX746"/>
    <mergeCell ref="IFY746:IGF746"/>
    <mergeCell ref="IGG746:IGN746"/>
    <mergeCell ref="IGO746:IGV746"/>
    <mergeCell ref="IGW746:IHD746"/>
    <mergeCell ref="IHE746:IHL746"/>
    <mergeCell ref="IHM746:IHT746"/>
    <mergeCell ref="IHU746:IIB746"/>
    <mergeCell ref="IIC746:IIJ746"/>
    <mergeCell ref="IIK746:IIR746"/>
    <mergeCell ref="IIS746:IIZ746"/>
    <mergeCell ref="IJA746:IJH746"/>
    <mergeCell ref="IJI746:IJP746"/>
    <mergeCell ref="IJQ746:IJX746"/>
    <mergeCell ref="IJY746:IKF746"/>
    <mergeCell ref="IKG746:IKN746"/>
    <mergeCell ref="IKO746:IKV746"/>
    <mergeCell ref="IKW746:ILD746"/>
    <mergeCell ref="ILE746:ILL746"/>
    <mergeCell ref="ILM746:ILT746"/>
    <mergeCell ref="ILU746:IMB746"/>
    <mergeCell ref="IMC746:IMJ746"/>
    <mergeCell ref="IMK746:IMR746"/>
    <mergeCell ref="IMS746:IMZ746"/>
    <mergeCell ref="INA746:INH746"/>
    <mergeCell ref="INI746:INP746"/>
    <mergeCell ref="INQ746:INX746"/>
    <mergeCell ref="INY746:IOF746"/>
    <mergeCell ref="IOG746:ION746"/>
    <mergeCell ref="IOO746:IOV746"/>
    <mergeCell ref="IOW746:IPD746"/>
    <mergeCell ref="IPE746:IPL746"/>
    <mergeCell ref="IPM746:IPT746"/>
    <mergeCell ref="IPU746:IQB746"/>
    <mergeCell ref="IQC746:IQJ746"/>
    <mergeCell ref="IQK746:IQR746"/>
    <mergeCell ref="IQS746:IQZ746"/>
    <mergeCell ref="IRA746:IRH746"/>
    <mergeCell ref="IRI746:IRP746"/>
    <mergeCell ref="IRQ746:IRX746"/>
    <mergeCell ref="IRY746:ISF746"/>
    <mergeCell ref="ISG746:ISN746"/>
    <mergeCell ref="ISO746:ISV746"/>
    <mergeCell ref="ISW746:ITD746"/>
    <mergeCell ref="ITE746:ITL746"/>
    <mergeCell ref="ITM746:ITT746"/>
    <mergeCell ref="ITU746:IUB746"/>
    <mergeCell ref="IUC746:IUJ746"/>
    <mergeCell ref="IUK746:IUR746"/>
    <mergeCell ref="IUS746:IUZ746"/>
    <mergeCell ref="IVA746:IVH746"/>
    <mergeCell ref="IVI746:IVP746"/>
    <mergeCell ref="IVQ746:IVX746"/>
    <mergeCell ref="IVY746:IWF746"/>
    <mergeCell ref="IWG746:IWN746"/>
    <mergeCell ref="IWO746:IWV746"/>
    <mergeCell ref="IWW746:IXD746"/>
    <mergeCell ref="IXE746:IXL746"/>
    <mergeCell ref="IXM746:IXT746"/>
    <mergeCell ref="IXU746:IYB746"/>
    <mergeCell ref="IYC746:IYJ746"/>
    <mergeCell ref="IYK746:IYR746"/>
    <mergeCell ref="IYS746:IYZ746"/>
    <mergeCell ref="IZA746:IZH746"/>
    <mergeCell ref="IZI746:IZP746"/>
    <mergeCell ref="IZQ746:IZX746"/>
    <mergeCell ref="IZY746:JAF746"/>
    <mergeCell ref="JAG746:JAN746"/>
    <mergeCell ref="JAO746:JAV746"/>
    <mergeCell ref="JAW746:JBD746"/>
    <mergeCell ref="JBE746:JBL746"/>
    <mergeCell ref="JBM746:JBT746"/>
    <mergeCell ref="JBU746:JCB746"/>
    <mergeCell ref="JCC746:JCJ746"/>
    <mergeCell ref="JCK746:JCR746"/>
    <mergeCell ref="JCS746:JCZ746"/>
    <mergeCell ref="JDA746:JDH746"/>
    <mergeCell ref="JDI746:JDP746"/>
    <mergeCell ref="JDQ746:JDX746"/>
    <mergeCell ref="JDY746:JEF746"/>
    <mergeCell ref="JEG746:JEN746"/>
    <mergeCell ref="JEO746:JEV746"/>
    <mergeCell ref="JEW746:JFD746"/>
    <mergeCell ref="JFE746:JFL746"/>
    <mergeCell ref="JFM746:JFT746"/>
    <mergeCell ref="JFU746:JGB746"/>
    <mergeCell ref="JGC746:JGJ746"/>
    <mergeCell ref="JGK746:JGR746"/>
    <mergeCell ref="JGS746:JGZ746"/>
    <mergeCell ref="JHA746:JHH746"/>
    <mergeCell ref="JHI746:JHP746"/>
    <mergeCell ref="JHQ746:JHX746"/>
    <mergeCell ref="JHY746:JIF746"/>
    <mergeCell ref="JIG746:JIN746"/>
    <mergeCell ref="JIO746:JIV746"/>
    <mergeCell ref="JIW746:JJD746"/>
    <mergeCell ref="JJE746:JJL746"/>
    <mergeCell ref="JJM746:JJT746"/>
    <mergeCell ref="JJU746:JKB746"/>
    <mergeCell ref="JKC746:JKJ746"/>
    <mergeCell ref="JKK746:JKR746"/>
    <mergeCell ref="JKS746:JKZ746"/>
    <mergeCell ref="JLA746:JLH746"/>
    <mergeCell ref="JLI746:JLP746"/>
    <mergeCell ref="JLQ746:JLX746"/>
    <mergeCell ref="JLY746:JMF746"/>
    <mergeCell ref="JMG746:JMN746"/>
    <mergeCell ref="JMO746:JMV746"/>
    <mergeCell ref="JMW746:JND746"/>
    <mergeCell ref="JNE746:JNL746"/>
    <mergeCell ref="JNM746:JNT746"/>
    <mergeCell ref="JNU746:JOB746"/>
    <mergeCell ref="JOC746:JOJ746"/>
    <mergeCell ref="JOK746:JOR746"/>
    <mergeCell ref="JOS746:JOZ746"/>
    <mergeCell ref="JPA746:JPH746"/>
    <mergeCell ref="JPI746:JPP746"/>
    <mergeCell ref="JPQ746:JPX746"/>
    <mergeCell ref="JPY746:JQF746"/>
    <mergeCell ref="JQG746:JQN746"/>
    <mergeCell ref="JQO746:JQV746"/>
    <mergeCell ref="JQW746:JRD746"/>
    <mergeCell ref="JRE746:JRL746"/>
    <mergeCell ref="JRM746:JRT746"/>
    <mergeCell ref="JRU746:JSB746"/>
    <mergeCell ref="JSC746:JSJ746"/>
    <mergeCell ref="JSK746:JSR746"/>
    <mergeCell ref="JSS746:JSZ746"/>
    <mergeCell ref="JTA746:JTH746"/>
    <mergeCell ref="JTI746:JTP746"/>
    <mergeCell ref="JTQ746:JTX746"/>
    <mergeCell ref="JTY746:JUF746"/>
    <mergeCell ref="JUG746:JUN746"/>
    <mergeCell ref="JUO746:JUV746"/>
    <mergeCell ref="JUW746:JVD746"/>
    <mergeCell ref="JVE746:JVL746"/>
    <mergeCell ref="JVM746:JVT746"/>
    <mergeCell ref="JVU746:JWB746"/>
    <mergeCell ref="JWC746:JWJ746"/>
    <mergeCell ref="JWK746:JWR746"/>
    <mergeCell ref="JWS746:JWZ746"/>
    <mergeCell ref="JXA746:JXH746"/>
    <mergeCell ref="JXI746:JXP746"/>
    <mergeCell ref="JXQ746:JXX746"/>
    <mergeCell ref="JXY746:JYF746"/>
    <mergeCell ref="JYG746:JYN746"/>
    <mergeCell ref="JYO746:JYV746"/>
    <mergeCell ref="JYW746:JZD746"/>
    <mergeCell ref="JZE746:JZL746"/>
    <mergeCell ref="JZM746:JZT746"/>
    <mergeCell ref="JZU746:KAB746"/>
    <mergeCell ref="KAC746:KAJ746"/>
    <mergeCell ref="KAK746:KAR746"/>
    <mergeCell ref="KAS746:KAZ746"/>
    <mergeCell ref="KBA746:KBH746"/>
    <mergeCell ref="KBI746:KBP746"/>
    <mergeCell ref="KBQ746:KBX746"/>
    <mergeCell ref="KBY746:KCF746"/>
    <mergeCell ref="KCG746:KCN746"/>
    <mergeCell ref="KCO746:KCV746"/>
    <mergeCell ref="KCW746:KDD746"/>
    <mergeCell ref="KDE746:KDL746"/>
    <mergeCell ref="KDM746:KDT746"/>
    <mergeCell ref="KDU746:KEB746"/>
    <mergeCell ref="KEC746:KEJ746"/>
    <mergeCell ref="KEK746:KER746"/>
    <mergeCell ref="KES746:KEZ746"/>
    <mergeCell ref="KFA746:KFH746"/>
    <mergeCell ref="KFI746:KFP746"/>
    <mergeCell ref="KFQ746:KFX746"/>
    <mergeCell ref="KFY746:KGF746"/>
    <mergeCell ref="KGG746:KGN746"/>
    <mergeCell ref="KGO746:KGV746"/>
    <mergeCell ref="KGW746:KHD746"/>
    <mergeCell ref="KHE746:KHL746"/>
    <mergeCell ref="KHM746:KHT746"/>
    <mergeCell ref="KHU746:KIB746"/>
    <mergeCell ref="KIC746:KIJ746"/>
    <mergeCell ref="KIK746:KIR746"/>
    <mergeCell ref="KIS746:KIZ746"/>
    <mergeCell ref="KJA746:KJH746"/>
    <mergeCell ref="KJI746:KJP746"/>
    <mergeCell ref="KJQ746:KJX746"/>
    <mergeCell ref="KJY746:KKF746"/>
    <mergeCell ref="KKG746:KKN746"/>
    <mergeCell ref="KKO746:KKV746"/>
    <mergeCell ref="KKW746:KLD746"/>
    <mergeCell ref="KLE746:KLL746"/>
    <mergeCell ref="KLM746:KLT746"/>
    <mergeCell ref="KLU746:KMB746"/>
    <mergeCell ref="KMC746:KMJ746"/>
    <mergeCell ref="KMK746:KMR746"/>
    <mergeCell ref="KMS746:KMZ746"/>
    <mergeCell ref="KNA746:KNH746"/>
    <mergeCell ref="KNI746:KNP746"/>
    <mergeCell ref="KNQ746:KNX746"/>
    <mergeCell ref="KNY746:KOF746"/>
    <mergeCell ref="KOG746:KON746"/>
    <mergeCell ref="KOO746:KOV746"/>
    <mergeCell ref="KOW746:KPD746"/>
    <mergeCell ref="KPE746:KPL746"/>
    <mergeCell ref="KPM746:KPT746"/>
    <mergeCell ref="KPU746:KQB746"/>
    <mergeCell ref="KQC746:KQJ746"/>
    <mergeCell ref="KQK746:KQR746"/>
    <mergeCell ref="KQS746:KQZ746"/>
    <mergeCell ref="KRA746:KRH746"/>
    <mergeCell ref="KRI746:KRP746"/>
    <mergeCell ref="KRQ746:KRX746"/>
    <mergeCell ref="KRY746:KSF746"/>
    <mergeCell ref="KSG746:KSN746"/>
    <mergeCell ref="KSO746:KSV746"/>
    <mergeCell ref="KSW746:KTD746"/>
    <mergeCell ref="KTE746:KTL746"/>
    <mergeCell ref="KTM746:KTT746"/>
    <mergeCell ref="KTU746:KUB746"/>
    <mergeCell ref="KUC746:KUJ746"/>
    <mergeCell ref="KUK746:KUR746"/>
    <mergeCell ref="KUS746:KUZ746"/>
    <mergeCell ref="KVA746:KVH746"/>
    <mergeCell ref="KVI746:KVP746"/>
    <mergeCell ref="KVQ746:KVX746"/>
    <mergeCell ref="KVY746:KWF746"/>
    <mergeCell ref="KWG746:KWN746"/>
    <mergeCell ref="KWO746:KWV746"/>
    <mergeCell ref="KWW746:KXD746"/>
    <mergeCell ref="KXE746:KXL746"/>
    <mergeCell ref="KXM746:KXT746"/>
    <mergeCell ref="KXU746:KYB746"/>
    <mergeCell ref="KYC746:KYJ746"/>
    <mergeCell ref="KYK746:KYR746"/>
    <mergeCell ref="KYS746:KYZ746"/>
    <mergeCell ref="KZA746:KZH746"/>
    <mergeCell ref="KZI746:KZP746"/>
    <mergeCell ref="KZQ746:KZX746"/>
    <mergeCell ref="KZY746:LAF746"/>
    <mergeCell ref="LAG746:LAN746"/>
    <mergeCell ref="LAO746:LAV746"/>
    <mergeCell ref="LAW746:LBD746"/>
    <mergeCell ref="LBE746:LBL746"/>
    <mergeCell ref="LBM746:LBT746"/>
    <mergeCell ref="LBU746:LCB746"/>
    <mergeCell ref="LCC746:LCJ746"/>
    <mergeCell ref="LCK746:LCR746"/>
    <mergeCell ref="LCS746:LCZ746"/>
    <mergeCell ref="LDA746:LDH746"/>
    <mergeCell ref="LDI746:LDP746"/>
    <mergeCell ref="LDQ746:LDX746"/>
    <mergeCell ref="LDY746:LEF746"/>
    <mergeCell ref="LEG746:LEN746"/>
    <mergeCell ref="LEO746:LEV746"/>
    <mergeCell ref="LEW746:LFD746"/>
    <mergeCell ref="LFE746:LFL746"/>
    <mergeCell ref="LFM746:LFT746"/>
    <mergeCell ref="LFU746:LGB746"/>
    <mergeCell ref="LGC746:LGJ746"/>
    <mergeCell ref="LGK746:LGR746"/>
    <mergeCell ref="LGS746:LGZ746"/>
    <mergeCell ref="LHA746:LHH746"/>
    <mergeCell ref="LHI746:LHP746"/>
    <mergeCell ref="LHQ746:LHX746"/>
    <mergeCell ref="LHY746:LIF746"/>
    <mergeCell ref="LIG746:LIN746"/>
    <mergeCell ref="LIO746:LIV746"/>
    <mergeCell ref="LIW746:LJD746"/>
    <mergeCell ref="LJE746:LJL746"/>
    <mergeCell ref="LJM746:LJT746"/>
    <mergeCell ref="LJU746:LKB746"/>
    <mergeCell ref="LKC746:LKJ746"/>
    <mergeCell ref="LKK746:LKR746"/>
    <mergeCell ref="LKS746:LKZ746"/>
    <mergeCell ref="LLA746:LLH746"/>
    <mergeCell ref="LLI746:LLP746"/>
    <mergeCell ref="LLQ746:LLX746"/>
    <mergeCell ref="LLY746:LMF746"/>
    <mergeCell ref="LMG746:LMN746"/>
    <mergeCell ref="LMO746:LMV746"/>
    <mergeCell ref="LMW746:LND746"/>
    <mergeCell ref="LNE746:LNL746"/>
    <mergeCell ref="LNM746:LNT746"/>
    <mergeCell ref="LNU746:LOB746"/>
    <mergeCell ref="LOC746:LOJ746"/>
    <mergeCell ref="LOK746:LOR746"/>
    <mergeCell ref="LOS746:LOZ746"/>
    <mergeCell ref="LPA746:LPH746"/>
    <mergeCell ref="LPI746:LPP746"/>
    <mergeCell ref="LPQ746:LPX746"/>
    <mergeCell ref="LPY746:LQF746"/>
    <mergeCell ref="LQG746:LQN746"/>
    <mergeCell ref="LQO746:LQV746"/>
    <mergeCell ref="LQW746:LRD746"/>
    <mergeCell ref="LRE746:LRL746"/>
    <mergeCell ref="LRM746:LRT746"/>
    <mergeCell ref="LRU746:LSB746"/>
    <mergeCell ref="LSC746:LSJ746"/>
    <mergeCell ref="LSK746:LSR746"/>
    <mergeCell ref="LSS746:LSZ746"/>
    <mergeCell ref="LTA746:LTH746"/>
    <mergeCell ref="LTI746:LTP746"/>
    <mergeCell ref="LTQ746:LTX746"/>
    <mergeCell ref="LTY746:LUF746"/>
    <mergeCell ref="LUG746:LUN746"/>
    <mergeCell ref="LUO746:LUV746"/>
    <mergeCell ref="LUW746:LVD746"/>
    <mergeCell ref="LVE746:LVL746"/>
    <mergeCell ref="LVM746:LVT746"/>
    <mergeCell ref="LVU746:LWB746"/>
    <mergeCell ref="LWC746:LWJ746"/>
    <mergeCell ref="LWK746:LWR746"/>
    <mergeCell ref="LWS746:LWZ746"/>
    <mergeCell ref="LXA746:LXH746"/>
    <mergeCell ref="LXI746:LXP746"/>
    <mergeCell ref="LXQ746:LXX746"/>
    <mergeCell ref="LXY746:LYF746"/>
    <mergeCell ref="LYG746:LYN746"/>
    <mergeCell ref="LYO746:LYV746"/>
    <mergeCell ref="LYW746:LZD746"/>
    <mergeCell ref="LZE746:LZL746"/>
    <mergeCell ref="LZM746:LZT746"/>
    <mergeCell ref="LZU746:MAB746"/>
    <mergeCell ref="MAC746:MAJ746"/>
    <mergeCell ref="MAK746:MAR746"/>
    <mergeCell ref="MAS746:MAZ746"/>
    <mergeCell ref="MBA746:MBH746"/>
    <mergeCell ref="MBI746:MBP746"/>
    <mergeCell ref="MBQ746:MBX746"/>
    <mergeCell ref="MBY746:MCF746"/>
    <mergeCell ref="MCG746:MCN746"/>
    <mergeCell ref="MCO746:MCV746"/>
    <mergeCell ref="MCW746:MDD746"/>
    <mergeCell ref="MDE746:MDL746"/>
    <mergeCell ref="MDM746:MDT746"/>
    <mergeCell ref="MDU746:MEB746"/>
    <mergeCell ref="MEC746:MEJ746"/>
    <mergeCell ref="MEK746:MER746"/>
    <mergeCell ref="MES746:MEZ746"/>
    <mergeCell ref="MFA746:MFH746"/>
    <mergeCell ref="MFI746:MFP746"/>
    <mergeCell ref="MFQ746:MFX746"/>
    <mergeCell ref="MFY746:MGF746"/>
    <mergeCell ref="MGG746:MGN746"/>
    <mergeCell ref="MGO746:MGV746"/>
    <mergeCell ref="MGW746:MHD746"/>
    <mergeCell ref="MHE746:MHL746"/>
    <mergeCell ref="MHM746:MHT746"/>
    <mergeCell ref="MHU746:MIB746"/>
    <mergeCell ref="MIC746:MIJ746"/>
    <mergeCell ref="MIK746:MIR746"/>
    <mergeCell ref="MIS746:MIZ746"/>
    <mergeCell ref="MJA746:MJH746"/>
    <mergeCell ref="MJI746:MJP746"/>
    <mergeCell ref="MJQ746:MJX746"/>
    <mergeCell ref="MJY746:MKF746"/>
    <mergeCell ref="MKG746:MKN746"/>
    <mergeCell ref="MKO746:MKV746"/>
    <mergeCell ref="MKW746:MLD746"/>
    <mergeCell ref="MLE746:MLL746"/>
    <mergeCell ref="MLM746:MLT746"/>
    <mergeCell ref="MLU746:MMB746"/>
    <mergeCell ref="MMC746:MMJ746"/>
    <mergeCell ref="MMK746:MMR746"/>
    <mergeCell ref="MMS746:MMZ746"/>
    <mergeCell ref="MNA746:MNH746"/>
    <mergeCell ref="MNI746:MNP746"/>
    <mergeCell ref="MNQ746:MNX746"/>
    <mergeCell ref="MNY746:MOF746"/>
    <mergeCell ref="MOG746:MON746"/>
    <mergeCell ref="MOO746:MOV746"/>
    <mergeCell ref="MOW746:MPD746"/>
    <mergeCell ref="MPE746:MPL746"/>
    <mergeCell ref="MPM746:MPT746"/>
    <mergeCell ref="MPU746:MQB746"/>
    <mergeCell ref="MQC746:MQJ746"/>
    <mergeCell ref="MQK746:MQR746"/>
    <mergeCell ref="MQS746:MQZ746"/>
    <mergeCell ref="MRA746:MRH746"/>
    <mergeCell ref="MRI746:MRP746"/>
    <mergeCell ref="MRQ746:MRX746"/>
    <mergeCell ref="MRY746:MSF746"/>
    <mergeCell ref="MSG746:MSN746"/>
    <mergeCell ref="MSO746:MSV746"/>
    <mergeCell ref="MSW746:MTD746"/>
    <mergeCell ref="MTE746:MTL746"/>
    <mergeCell ref="MTM746:MTT746"/>
    <mergeCell ref="MTU746:MUB746"/>
    <mergeCell ref="MUC746:MUJ746"/>
    <mergeCell ref="MUK746:MUR746"/>
    <mergeCell ref="MUS746:MUZ746"/>
    <mergeCell ref="MVA746:MVH746"/>
    <mergeCell ref="MVI746:MVP746"/>
    <mergeCell ref="MVQ746:MVX746"/>
    <mergeCell ref="MVY746:MWF746"/>
    <mergeCell ref="MWG746:MWN746"/>
    <mergeCell ref="MWO746:MWV746"/>
    <mergeCell ref="MWW746:MXD746"/>
    <mergeCell ref="MXE746:MXL746"/>
    <mergeCell ref="MXM746:MXT746"/>
    <mergeCell ref="MXU746:MYB746"/>
    <mergeCell ref="MYC746:MYJ746"/>
    <mergeCell ref="MYK746:MYR746"/>
    <mergeCell ref="MYS746:MYZ746"/>
    <mergeCell ref="MZA746:MZH746"/>
    <mergeCell ref="MZI746:MZP746"/>
    <mergeCell ref="MZQ746:MZX746"/>
    <mergeCell ref="MZY746:NAF746"/>
    <mergeCell ref="NAG746:NAN746"/>
    <mergeCell ref="NAO746:NAV746"/>
    <mergeCell ref="NAW746:NBD746"/>
    <mergeCell ref="NBE746:NBL746"/>
    <mergeCell ref="NBM746:NBT746"/>
    <mergeCell ref="NBU746:NCB746"/>
    <mergeCell ref="NCC746:NCJ746"/>
    <mergeCell ref="NCK746:NCR746"/>
    <mergeCell ref="NCS746:NCZ746"/>
    <mergeCell ref="NDA746:NDH746"/>
    <mergeCell ref="NDI746:NDP746"/>
    <mergeCell ref="NDQ746:NDX746"/>
    <mergeCell ref="NDY746:NEF746"/>
    <mergeCell ref="NEG746:NEN746"/>
    <mergeCell ref="NEO746:NEV746"/>
    <mergeCell ref="NEW746:NFD746"/>
    <mergeCell ref="NFE746:NFL746"/>
    <mergeCell ref="NFM746:NFT746"/>
    <mergeCell ref="NFU746:NGB746"/>
    <mergeCell ref="NGC746:NGJ746"/>
    <mergeCell ref="NGK746:NGR746"/>
    <mergeCell ref="NGS746:NGZ746"/>
    <mergeCell ref="NHA746:NHH746"/>
    <mergeCell ref="NHI746:NHP746"/>
    <mergeCell ref="NHQ746:NHX746"/>
    <mergeCell ref="NHY746:NIF746"/>
    <mergeCell ref="NIG746:NIN746"/>
    <mergeCell ref="NIO746:NIV746"/>
    <mergeCell ref="NIW746:NJD746"/>
    <mergeCell ref="NJE746:NJL746"/>
    <mergeCell ref="NJM746:NJT746"/>
    <mergeCell ref="NJU746:NKB746"/>
    <mergeCell ref="NKC746:NKJ746"/>
    <mergeCell ref="NKK746:NKR746"/>
    <mergeCell ref="NKS746:NKZ746"/>
    <mergeCell ref="NLA746:NLH746"/>
    <mergeCell ref="NLI746:NLP746"/>
    <mergeCell ref="NLQ746:NLX746"/>
    <mergeCell ref="NLY746:NMF746"/>
    <mergeCell ref="NMG746:NMN746"/>
    <mergeCell ref="NMO746:NMV746"/>
    <mergeCell ref="NMW746:NND746"/>
    <mergeCell ref="NNE746:NNL746"/>
    <mergeCell ref="NNM746:NNT746"/>
    <mergeCell ref="NNU746:NOB746"/>
    <mergeCell ref="NOC746:NOJ746"/>
    <mergeCell ref="NOK746:NOR746"/>
    <mergeCell ref="NOS746:NOZ746"/>
    <mergeCell ref="NPA746:NPH746"/>
    <mergeCell ref="NPI746:NPP746"/>
    <mergeCell ref="NPQ746:NPX746"/>
    <mergeCell ref="NPY746:NQF746"/>
    <mergeCell ref="NQG746:NQN746"/>
    <mergeCell ref="NQO746:NQV746"/>
    <mergeCell ref="NQW746:NRD746"/>
    <mergeCell ref="NRE746:NRL746"/>
    <mergeCell ref="NRM746:NRT746"/>
    <mergeCell ref="NRU746:NSB746"/>
    <mergeCell ref="NSC746:NSJ746"/>
    <mergeCell ref="NSK746:NSR746"/>
    <mergeCell ref="NSS746:NSZ746"/>
    <mergeCell ref="NTA746:NTH746"/>
    <mergeCell ref="NTI746:NTP746"/>
    <mergeCell ref="NTQ746:NTX746"/>
    <mergeCell ref="NTY746:NUF746"/>
    <mergeCell ref="NUG746:NUN746"/>
    <mergeCell ref="NUO746:NUV746"/>
    <mergeCell ref="NUW746:NVD746"/>
    <mergeCell ref="NVE746:NVL746"/>
    <mergeCell ref="NVM746:NVT746"/>
    <mergeCell ref="NVU746:NWB746"/>
    <mergeCell ref="NWC746:NWJ746"/>
    <mergeCell ref="NWK746:NWR746"/>
    <mergeCell ref="NWS746:NWZ746"/>
    <mergeCell ref="NXA746:NXH746"/>
    <mergeCell ref="NXI746:NXP746"/>
    <mergeCell ref="NXQ746:NXX746"/>
    <mergeCell ref="NXY746:NYF746"/>
    <mergeCell ref="NYG746:NYN746"/>
    <mergeCell ref="NYO746:NYV746"/>
    <mergeCell ref="NYW746:NZD746"/>
    <mergeCell ref="NZE746:NZL746"/>
    <mergeCell ref="NZM746:NZT746"/>
    <mergeCell ref="NZU746:OAB746"/>
    <mergeCell ref="OAC746:OAJ746"/>
    <mergeCell ref="OAK746:OAR746"/>
    <mergeCell ref="OAS746:OAZ746"/>
    <mergeCell ref="OBA746:OBH746"/>
    <mergeCell ref="OBI746:OBP746"/>
    <mergeCell ref="OBQ746:OBX746"/>
    <mergeCell ref="OBY746:OCF746"/>
    <mergeCell ref="OCG746:OCN746"/>
    <mergeCell ref="OCO746:OCV746"/>
    <mergeCell ref="OCW746:ODD746"/>
    <mergeCell ref="ODE746:ODL746"/>
    <mergeCell ref="ODM746:ODT746"/>
    <mergeCell ref="ODU746:OEB746"/>
    <mergeCell ref="OEC746:OEJ746"/>
    <mergeCell ref="OEK746:OER746"/>
    <mergeCell ref="OES746:OEZ746"/>
    <mergeCell ref="OFA746:OFH746"/>
    <mergeCell ref="OFI746:OFP746"/>
    <mergeCell ref="OFQ746:OFX746"/>
    <mergeCell ref="OFY746:OGF746"/>
    <mergeCell ref="OGG746:OGN746"/>
    <mergeCell ref="OGO746:OGV746"/>
    <mergeCell ref="OGW746:OHD746"/>
    <mergeCell ref="OHE746:OHL746"/>
    <mergeCell ref="OHM746:OHT746"/>
    <mergeCell ref="OHU746:OIB746"/>
    <mergeCell ref="OIC746:OIJ746"/>
    <mergeCell ref="OIK746:OIR746"/>
    <mergeCell ref="OIS746:OIZ746"/>
    <mergeCell ref="OJA746:OJH746"/>
    <mergeCell ref="OJI746:OJP746"/>
    <mergeCell ref="OJQ746:OJX746"/>
    <mergeCell ref="OJY746:OKF746"/>
    <mergeCell ref="OKG746:OKN746"/>
    <mergeCell ref="OKO746:OKV746"/>
    <mergeCell ref="OKW746:OLD746"/>
    <mergeCell ref="OLE746:OLL746"/>
    <mergeCell ref="OLM746:OLT746"/>
    <mergeCell ref="OLU746:OMB746"/>
    <mergeCell ref="OMC746:OMJ746"/>
    <mergeCell ref="OMK746:OMR746"/>
    <mergeCell ref="OMS746:OMZ746"/>
    <mergeCell ref="ONA746:ONH746"/>
    <mergeCell ref="ONI746:ONP746"/>
    <mergeCell ref="ONQ746:ONX746"/>
    <mergeCell ref="ONY746:OOF746"/>
    <mergeCell ref="OOG746:OON746"/>
    <mergeCell ref="OOO746:OOV746"/>
    <mergeCell ref="OOW746:OPD746"/>
    <mergeCell ref="OPE746:OPL746"/>
    <mergeCell ref="OPM746:OPT746"/>
    <mergeCell ref="OPU746:OQB746"/>
    <mergeCell ref="OQC746:OQJ746"/>
    <mergeCell ref="OQK746:OQR746"/>
    <mergeCell ref="OQS746:OQZ746"/>
    <mergeCell ref="ORA746:ORH746"/>
    <mergeCell ref="ORI746:ORP746"/>
    <mergeCell ref="ORQ746:ORX746"/>
    <mergeCell ref="ORY746:OSF746"/>
    <mergeCell ref="OSG746:OSN746"/>
    <mergeCell ref="OSO746:OSV746"/>
    <mergeCell ref="OSW746:OTD746"/>
    <mergeCell ref="OTE746:OTL746"/>
    <mergeCell ref="OTM746:OTT746"/>
    <mergeCell ref="OTU746:OUB746"/>
    <mergeCell ref="OUC746:OUJ746"/>
    <mergeCell ref="OUK746:OUR746"/>
    <mergeCell ref="OUS746:OUZ746"/>
    <mergeCell ref="OVA746:OVH746"/>
    <mergeCell ref="OVI746:OVP746"/>
    <mergeCell ref="OVQ746:OVX746"/>
    <mergeCell ref="OVY746:OWF746"/>
    <mergeCell ref="OWG746:OWN746"/>
    <mergeCell ref="OWO746:OWV746"/>
    <mergeCell ref="OWW746:OXD746"/>
    <mergeCell ref="OXE746:OXL746"/>
    <mergeCell ref="OXM746:OXT746"/>
    <mergeCell ref="OXU746:OYB746"/>
    <mergeCell ref="OYC746:OYJ746"/>
    <mergeCell ref="OYK746:OYR746"/>
    <mergeCell ref="OYS746:OYZ746"/>
    <mergeCell ref="OZA746:OZH746"/>
    <mergeCell ref="OZI746:OZP746"/>
    <mergeCell ref="OZQ746:OZX746"/>
    <mergeCell ref="OZY746:PAF746"/>
    <mergeCell ref="PAG746:PAN746"/>
    <mergeCell ref="PAO746:PAV746"/>
    <mergeCell ref="PAW746:PBD746"/>
    <mergeCell ref="PBE746:PBL746"/>
    <mergeCell ref="PBM746:PBT746"/>
    <mergeCell ref="PBU746:PCB746"/>
    <mergeCell ref="PCC746:PCJ746"/>
    <mergeCell ref="PCK746:PCR746"/>
    <mergeCell ref="PCS746:PCZ746"/>
    <mergeCell ref="PDA746:PDH746"/>
    <mergeCell ref="PDI746:PDP746"/>
    <mergeCell ref="PDQ746:PDX746"/>
    <mergeCell ref="PDY746:PEF746"/>
    <mergeCell ref="PEG746:PEN746"/>
    <mergeCell ref="PEO746:PEV746"/>
    <mergeCell ref="PEW746:PFD746"/>
    <mergeCell ref="PFE746:PFL746"/>
    <mergeCell ref="PFM746:PFT746"/>
    <mergeCell ref="PFU746:PGB746"/>
    <mergeCell ref="PGC746:PGJ746"/>
    <mergeCell ref="PGK746:PGR746"/>
    <mergeCell ref="PGS746:PGZ746"/>
    <mergeCell ref="PHA746:PHH746"/>
    <mergeCell ref="PHI746:PHP746"/>
    <mergeCell ref="PHQ746:PHX746"/>
    <mergeCell ref="PHY746:PIF746"/>
    <mergeCell ref="PIG746:PIN746"/>
    <mergeCell ref="PIO746:PIV746"/>
    <mergeCell ref="PIW746:PJD746"/>
    <mergeCell ref="PJE746:PJL746"/>
    <mergeCell ref="PJM746:PJT746"/>
    <mergeCell ref="PJU746:PKB746"/>
    <mergeCell ref="PKC746:PKJ746"/>
    <mergeCell ref="PKK746:PKR746"/>
    <mergeCell ref="PKS746:PKZ746"/>
    <mergeCell ref="PLA746:PLH746"/>
    <mergeCell ref="PLI746:PLP746"/>
    <mergeCell ref="PLQ746:PLX746"/>
    <mergeCell ref="PLY746:PMF746"/>
    <mergeCell ref="PMG746:PMN746"/>
    <mergeCell ref="PMO746:PMV746"/>
    <mergeCell ref="PMW746:PND746"/>
    <mergeCell ref="PNE746:PNL746"/>
    <mergeCell ref="PNM746:PNT746"/>
    <mergeCell ref="PNU746:POB746"/>
    <mergeCell ref="POC746:POJ746"/>
    <mergeCell ref="POK746:POR746"/>
    <mergeCell ref="POS746:POZ746"/>
    <mergeCell ref="PPA746:PPH746"/>
    <mergeCell ref="PPI746:PPP746"/>
    <mergeCell ref="PPQ746:PPX746"/>
    <mergeCell ref="PPY746:PQF746"/>
    <mergeCell ref="PQG746:PQN746"/>
    <mergeCell ref="PQO746:PQV746"/>
    <mergeCell ref="PQW746:PRD746"/>
    <mergeCell ref="PRE746:PRL746"/>
    <mergeCell ref="PRM746:PRT746"/>
    <mergeCell ref="PRU746:PSB746"/>
    <mergeCell ref="PSC746:PSJ746"/>
    <mergeCell ref="PSK746:PSR746"/>
    <mergeCell ref="PSS746:PSZ746"/>
    <mergeCell ref="PTA746:PTH746"/>
    <mergeCell ref="PTI746:PTP746"/>
    <mergeCell ref="PTQ746:PTX746"/>
    <mergeCell ref="PTY746:PUF746"/>
    <mergeCell ref="PUG746:PUN746"/>
    <mergeCell ref="PUO746:PUV746"/>
    <mergeCell ref="PUW746:PVD746"/>
    <mergeCell ref="PVE746:PVL746"/>
    <mergeCell ref="PVM746:PVT746"/>
    <mergeCell ref="PVU746:PWB746"/>
    <mergeCell ref="PWC746:PWJ746"/>
    <mergeCell ref="PWK746:PWR746"/>
    <mergeCell ref="PWS746:PWZ746"/>
    <mergeCell ref="PXA746:PXH746"/>
    <mergeCell ref="PXI746:PXP746"/>
    <mergeCell ref="PXQ746:PXX746"/>
    <mergeCell ref="PXY746:PYF746"/>
    <mergeCell ref="PYG746:PYN746"/>
    <mergeCell ref="PYO746:PYV746"/>
    <mergeCell ref="PYW746:PZD746"/>
    <mergeCell ref="PZE746:PZL746"/>
    <mergeCell ref="PZM746:PZT746"/>
    <mergeCell ref="PZU746:QAB746"/>
    <mergeCell ref="QAC746:QAJ746"/>
    <mergeCell ref="QAK746:QAR746"/>
    <mergeCell ref="QAS746:QAZ746"/>
    <mergeCell ref="QBA746:QBH746"/>
    <mergeCell ref="QBI746:QBP746"/>
    <mergeCell ref="QBQ746:QBX746"/>
    <mergeCell ref="QBY746:QCF746"/>
    <mergeCell ref="QCG746:QCN746"/>
    <mergeCell ref="QCO746:QCV746"/>
    <mergeCell ref="QCW746:QDD746"/>
    <mergeCell ref="QDE746:QDL746"/>
    <mergeCell ref="QDM746:QDT746"/>
    <mergeCell ref="QDU746:QEB746"/>
    <mergeCell ref="QEC746:QEJ746"/>
    <mergeCell ref="QEK746:QER746"/>
    <mergeCell ref="QES746:QEZ746"/>
    <mergeCell ref="QFA746:QFH746"/>
    <mergeCell ref="QFI746:QFP746"/>
    <mergeCell ref="QFQ746:QFX746"/>
    <mergeCell ref="QFY746:QGF746"/>
    <mergeCell ref="QGG746:QGN746"/>
    <mergeCell ref="QGO746:QGV746"/>
    <mergeCell ref="QGW746:QHD746"/>
    <mergeCell ref="QHE746:QHL746"/>
    <mergeCell ref="QHM746:QHT746"/>
    <mergeCell ref="QHU746:QIB746"/>
    <mergeCell ref="QIC746:QIJ746"/>
    <mergeCell ref="QIK746:QIR746"/>
    <mergeCell ref="QIS746:QIZ746"/>
    <mergeCell ref="QJA746:QJH746"/>
    <mergeCell ref="QJI746:QJP746"/>
    <mergeCell ref="QJQ746:QJX746"/>
    <mergeCell ref="QJY746:QKF746"/>
    <mergeCell ref="QKG746:QKN746"/>
    <mergeCell ref="QKO746:QKV746"/>
    <mergeCell ref="QKW746:QLD746"/>
    <mergeCell ref="QLE746:QLL746"/>
    <mergeCell ref="QLM746:QLT746"/>
    <mergeCell ref="QLU746:QMB746"/>
    <mergeCell ref="QMC746:QMJ746"/>
    <mergeCell ref="QMK746:QMR746"/>
    <mergeCell ref="QMS746:QMZ746"/>
    <mergeCell ref="QNA746:QNH746"/>
    <mergeCell ref="QNI746:QNP746"/>
    <mergeCell ref="QNQ746:QNX746"/>
    <mergeCell ref="QNY746:QOF746"/>
    <mergeCell ref="QOG746:QON746"/>
    <mergeCell ref="QOO746:QOV746"/>
    <mergeCell ref="QOW746:QPD746"/>
    <mergeCell ref="QPE746:QPL746"/>
    <mergeCell ref="QPM746:QPT746"/>
    <mergeCell ref="QPU746:QQB746"/>
    <mergeCell ref="QQC746:QQJ746"/>
    <mergeCell ref="QQK746:QQR746"/>
    <mergeCell ref="QQS746:QQZ746"/>
    <mergeCell ref="QRA746:QRH746"/>
    <mergeCell ref="QRI746:QRP746"/>
    <mergeCell ref="QRQ746:QRX746"/>
    <mergeCell ref="QRY746:QSF746"/>
    <mergeCell ref="QSG746:QSN746"/>
    <mergeCell ref="QSO746:QSV746"/>
    <mergeCell ref="QSW746:QTD746"/>
    <mergeCell ref="QTE746:QTL746"/>
    <mergeCell ref="QTM746:QTT746"/>
    <mergeCell ref="QTU746:QUB746"/>
    <mergeCell ref="QUC746:QUJ746"/>
    <mergeCell ref="QUK746:QUR746"/>
    <mergeCell ref="QUS746:QUZ746"/>
    <mergeCell ref="QVA746:QVH746"/>
    <mergeCell ref="QVI746:QVP746"/>
    <mergeCell ref="QVQ746:QVX746"/>
    <mergeCell ref="QVY746:QWF746"/>
    <mergeCell ref="QWG746:QWN746"/>
    <mergeCell ref="QWO746:QWV746"/>
    <mergeCell ref="QWW746:QXD746"/>
    <mergeCell ref="QXE746:QXL746"/>
    <mergeCell ref="QXM746:QXT746"/>
    <mergeCell ref="QXU746:QYB746"/>
    <mergeCell ref="QYC746:QYJ746"/>
    <mergeCell ref="QYK746:QYR746"/>
    <mergeCell ref="QYS746:QYZ746"/>
    <mergeCell ref="QZA746:QZH746"/>
    <mergeCell ref="QZI746:QZP746"/>
    <mergeCell ref="QZQ746:QZX746"/>
    <mergeCell ref="QZY746:RAF746"/>
    <mergeCell ref="RAG746:RAN746"/>
    <mergeCell ref="RAO746:RAV746"/>
    <mergeCell ref="RAW746:RBD746"/>
    <mergeCell ref="RBE746:RBL746"/>
    <mergeCell ref="RBM746:RBT746"/>
    <mergeCell ref="RBU746:RCB746"/>
    <mergeCell ref="RCC746:RCJ746"/>
    <mergeCell ref="RCK746:RCR746"/>
    <mergeCell ref="RCS746:RCZ746"/>
    <mergeCell ref="RDA746:RDH746"/>
    <mergeCell ref="RDI746:RDP746"/>
    <mergeCell ref="RDQ746:RDX746"/>
    <mergeCell ref="RDY746:REF746"/>
    <mergeCell ref="REG746:REN746"/>
    <mergeCell ref="REO746:REV746"/>
    <mergeCell ref="REW746:RFD746"/>
    <mergeCell ref="RFE746:RFL746"/>
    <mergeCell ref="RFM746:RFT746"/>
    <mergeCell ref="RFU746:RGB746"/>
    <mergeCell ref="RGC746:RGJ746"/>
    <mergeCell ref="RGK746:RGR746"/>
    <mergeCell ref="RGS746:RGZ746"/>
    <mergeCell ref="RHA746:RHH746"/>
    <mergeCell ref="RHI746:RHP746"/>
    <mergeCell ref="RHQ746:RHX746"/>
    <mergeCell ref="RHY746:RIF746"/>
    <mergeCell ref="RIG746:RIN746"/>
    <mergeCell ref="RIO746:RIV746"/>
    <mergeCell ref="RIW746:RJD746"/>
    <mergeCell ref="RJE746:RJL746"/>
    <mergeCell ref="RJM746:RJT746"/>
    <mergeCell ref="RJU746:RKB746"/>
    <mergeCell ref="RKC746:RKJ746"/>
    <mergeCell ref="RKK746:RKR746"/>
    <mergeCell ref="RKS746:RKZ746"/>
    <mergeCell ref="RLA746:RLH746"/>
    <mergeCell ref="RLI746:RLP746"/>
    <mergeCell ref="RLQ746:RLX746"/>
    <mergeCell ref="RLY746:RMF746"/>
    <mergeCell ref="RMG746:RMN746"/>
    <mergeCell ref="RMO746:RMV746"/>
    <mergeCell ref="RMW746:RND746"/>
    <mergeCell ref="RNE746:RNL746"/>
    <mergeCell ref="RNM746:RNT746"/>
    <mergeCell ref="RNU746:ROB746"/>
    <mergeCell ref="ROC746:ROJ746"/>
    <mergeCell ref="ROK746:ROR746"/>
    <mergeCell ref="ROS746:ROZ746"/>
    <mergeCell ref="RPA746:RPH746"/>
    <mergeCell ref="RPI746:RPP746"/>
    <mergeCell ref="RPQ746:RPX746"/>
    <mergeCell ref="RPY746:RQF746"/>
    <mergeCell ref="RQG746:RQN746"/>
    <mergeCell ref="RQO746:RQV746"/>
    <mergeCell ref="RQW746:RRD746"/>
    <mergeCell ref="RRE746:RRL746"/>
    <mergeCell ref="RRM746:RRT746"/>
    <mergeCell ref="RRU746:RSB746"/>
    <mergeCell ref="RSC746:RSJ746"/>
    <mergeCell ref="RSK746:RSR746"/>
    <mergeCell ref="RSS746:RSZ746"/>
    <mergeCell ref="RTA746:RTH746"/>
    <mergeCell ref="RTI746:RTP746"/>
    <mergeCell ref="RTQ746:RTX746"/>
    <mergeCell ref="RTY746:RUF746"/>
    <mergeCell ref="RUG746:RUN746"/>
    <mergeCell ref="RUO746:RUV746"/>
    <mergeCell ref="RUW746:RVD746"/>
    <mergeCell ref="RVE746:RVL746"/>
    <mergeCell ref="RVM746:RVT746"/>
    <mergeCell ref="RVU746:RWB746"/>
    <mergeCell ref="RWC746:RWJ746"/>
    <mergeCell ref="RWK746:RWR746"/>
    <mergeCell ref="RWS746:RWZ746"/>
    <mergeCell ref="RXA746:RXH746"/>
    <mergeCell ref="RXI746:RXP746"/>
    <mergeCell ref="RXQ746:RXX746"/>
    <mergeCell ref="RXY746:RYF746"/>
    <mergeCell ref="RYG746:RYN746"/>
    <mergeCell ref="RYO746:RYV746"/>
    <mergeCell ref="RYW746:RZD746"/>
    <mergeCell ref="RZE746:RZL746"/>
    <mergeCell ref="RZM746:RZT746"/>
    <mergeCell ref="RZU746:SAB746"/>
    <mergeCell ref="SAC746:SAJ746"/>
    <mergeCell ref="SAK746:SAR746"/>
    <mergeCell ref="SAS746:SAZ746"/>
    <mergeCell ref="SBA746:SBH746"/>
    <mergeCell ref="SBI746:SBP746"/>
    <mergeCell ref="SBQ746:SBX746"/>
    <mergeCell ref="SBY746:SCF746"/>
    <mergeCell ref="SCG746:SCN746"/>
    <mergeCell ref="SCO746:SCV746"/>
    <mergeCell ref="SCW746:SDD746"/>
    <mergeCell ref="SDE746:SDL746"/>
    <mergeCell ref="SDM746:SDT746"/>
    <mergeCell ref="SDU746:SEB746"/>
    <mergeCell ref="SEC746:SEJ746"/>
    <mergeCell ref="SEK746:SER746"/>
    <mergeCell ref="SES746:SEZ746"/>
    <mergeCell ref="SFA746:SFH746"/>
    <mergeCell ref="SFI746:SFP746"/>
    <mergeCell ref="SFQ746:SFX746"/>
    <mergeCell ref="SFY746:SGF746"/>
    <mergeCell ref="SGG746:SGN746"/>
    <mergeCell ref="SGO746:SGV746"/>
    <mergeCell ref="SGW746:SHD746"/>
    <mergeCell ref="SHE746:SHL746"/>
    <mergeCell ref="SHM746:SHT746"/>
    <mergeCell ref="SHU746:SIB746"/>
    <mergeCell ref="SIC746:SIJ746"/>
    <mergeCell ref="SIK746:SIR746"/>
    <mergeCell ref="SIS746:SIZ746"/>
    <mergeCell ref="SJA746:SJH746"/>
    <mergeCell ref="SJI746:SJP746"/>
    <mergeCell ref="SJQ746:SJX746"/>
    <mergeCell ref="SJY746:SKF746"/>
    <mergeCell ref="SKG746:SKN746"/>
    <mergeCell ref="SKO746:SKV746"/>
    <mergeCell ref="SKW746:SLD746"/>
    <mergeCell ref="SLE746:SLL746"/>
    <mergeCell ref="SLM746:SLT746"/>
    <mergeCell ref="SLU746:SMB746"/>
    <mergeCell ref="SMC746:SMJ746"/>
    <mergeCell ref="SMK746:SMR746"/>
    <mergeCell ref="SMS746:SMZ746"/>
    <mergeCell ref="SNA746:SNH746"/>
    <mergeCell ref="SNI746:SNP746"/>
    <mergeCell ref="SNQ746:SNX746"/>
    <mergeCell ref="SNY746:SOF746"/>
    <mergeCell ref="SOG746:SON746"/>
    <mergeCell ref="SOO746:SOV746"/>
    <mergeCell ref="SOW746:SPD746"/>
    <mergeCell ref="SPE746:SPL746"/>
    <mergeCell ref="SPM746:SPT746"/>
    <mergeCell ref="SPU746:SQB746"/>
    <mergeCell ref="SQC746:SQJ746"/>
    <mergeCell ref="SQK746:SQR746"/>
    <mergeCell ref="SQS746:SQZ746"/>
    <mergeCell ref="SRA746:SRH746"/>
    <mergeCell ref="SRI746:SRP746"/>
    <mergeCell ref="SRQ746:SRX746"/>
    <mergeCell ref="SRY746:SSF746"/>
    <mergeCell ref="SSG746:SSN746"/>
    <mergeCell ref="SSO746:SSV746"/>
    <mergeCell ref="SSW746:STD746"/>
    <mergeCell ref="STE746:STL746"/>
    <mergeCell ref="STM746:STT746"/>
    <mergeCell ref="STU746:SUB746"/>
    <mergeCell ref="SUC746:SUJ746"/>
    <mergeCell ref="SUK746:SUR746"/>
    <mergeCell ref="SUS746:SUZ746"/>
    <mergeCell ref="SVA746:SVH746"/>
    <mergeCell ref="SVI746:SVP746"/>
    <mergeCell ref="SVQ746:SVX746"/>
    <mergeCell ref="SVY746:SWF746"/>
    <mergeCell ref="SWG746:SWN746"/>
    <mergeCell ref="SWO746:SWV746"/>
    <mergeCell ref="SWW746:SXD746"/>
    <mergeCell ref="SXE746:SXL746"/>
    <mergeCell ref="SXM746:SXT746"/>
    <mergeCell ref="SXU746:SYB746"/>
    <mergeCell ref="SYC746:SYJ746"/>
    <mergeCell ref="SYK746:SYR746"/>
    <mergeCell ref="SYS746:SYZ746"/>
    <mergeCell ref="SZA746:SZH746"/>
    <mergeCell ref="SZI746:SZP746"/>
    <mergeCell ref="SZQ746:SZX746"/>
    <mergeCell ref="SZY746:TAF746"/>
    <mergeCell ref="TAG746:TAN746"/>
    <mergeCell ref="TAO746:TAV746"/>
    <mergeCell ref="TAW746:TBD746"/>
    <mergeCell ref="TBE746:TBL746"/>
    <mergeCell ref="TBM746:TBT746"/>
    <mergeCell ref="TBU746:TCB746"/>
    <mergeCell ref="TCC746:TCJ746"/>
    <mergeCell ref="TCK746:TCR746"/>
    <mergeCell ref="TCS746:TCZ746"/>
    <mergeCell ref="TDA746:TDH746"/>
    <mergeCell ref="TDI746:TDP746"/>
    <mergeCell ref="TDQ746:TDX746"/>
    <mergeCell ref="TDY746:TEF746"/>
    <mergeCell ref="TEG746:TEN746"/>
    <mergeCell ref="TEO746:TEV746"/>
    <mergeCell ref="TEW746:TFD746"/>
    <mergeCell ref="TFE746:TFL746"/>
    <mergeCell ref="TFM746:TFT746"/>
    <mergeCell ref="TFU746:TGB746"/>
    <mergeCell ref="TGC746:TGJ746"/>
    <mergeCell ref="TGK746:TGR746"/>
    <mergeCell ref="TGS746:TGZ746"/>
    <mergeCell ref="THA746:THH746"/>
    <mergeCell ref="THI746:THP746"/>
    <mergeCell ref="THQ746:THX746"/>
    <mergeCell ref="THY746:TIF746"/>
    <mergeCell ref="TIG746:TIN746"/>
    <mergeCell ref="TIO746:TIV746"/>
    <mergeCell ref="TIW746:TJD746"/>
    <mergeCell ref="TJE746:TJL746"/>
    <mergeCell ref="TJM746:TJT746"/>
    <mergeCell ref="TJU746:TKB746"/>
    <mergeCell ref="TKC746:TKJ746"/>
    <mergeCell ref="TKK746:TKR746"/>
    <mergeCell ref="TKS746:TKZ746"/>
    <mergeCell ref="TLA746:TLH746"/>
    <mergeCell ref="TLI746:TLP746"/>
    <mergeCell ref="TLQ746:TLX746"/>
    <mergeCell ref="TLY746:TMF746"/>
    <mergeCell ref="TMG746:TMN746"/>
    <mergeCell ref="TMO746:TMV746"/>
    <mergeCell ref="TMW746:TND746"/>
    <mergeCell ref="TNE746:TNL746"/>
    <mergeCell ref="TNM746:TNT746"/>
    <mergeCell ref="TNU746:TOB746"/>
    <mergeCell ref="TOC746:TOJ746"/>
    <mergeCell ref="TOK746:TOR746"/>
    <mergeCell ref="TOS746:TOZ746"/>
    <mergeCell ref="TPA746:TPH746"/>
    <mergeCell ref="TPI746:TPP746"/>
    <mergeCell ref="TPQ746:TPX746"/>
    <mergeCell ref="TPY746:TQF746"/>
    <mergeCell ref="TQG746:TQN746"/>
    <mergeCell ref="TQO746:TQV746"/>
    <mergeCell ref="TQW746:TRD746"/>
    <mergeCell ref="TRE746:TRL746"/>
    <mergeCell ref="TRM746:TRT746"/>
    <mergeCell ref="TRU746:TSB746"/>
    <mergeCell ref="TSC746:TSJ746"/>
    <mergeCell ref="TSK746:TSR746"/>
    <mergeCell ref="TSS746:TSZ746"/>
    <mergeCell ref="TTA746:TTH746"/>
    <mergeCell ref="TTI746:TTP746"/>
    <mergeCell ref="TTQ746:TTX746"/>
    <mergeCell ref="TTY746:TUF746"/>
    <mergeCell ref="TUG746:TUN746"/>
    <mergeCell ref="TUO746:TUV746"/>
    <mergeCell ref="TUW746:TVD746"/>
    <mergeCell ref="TVE746:TVL746"/>
    <mergeCell ref="TVM746:TVT746"/>
    <mergeCell ref="TVU746:TWB746"/>
    <mergeCell ref="TWC746:TWJ746"/>
    <mergeCell ref="TWK746:TWR746"/>
    <mergeCell ref="TWS746:TWZ746"/>
    <mergeCell ref="TXA746:TXH746"/>
    <mergeCell ref="TXI746:TXP746"/>
    <mergeCell ref="TXQ746:TXX746"/>
    <mergeCell ref="TXY746:TYF746"/>
    <mergeCell ref="TYG746:TYN746"/>
    <mergeCell ref="TYO746:TYV746"/>
    <mergeCell ref="TYW746:TZD746"/>
    <mergeCell ref="TZE746:TZL746"/>
    <mergeCell ref="TZM746:TZT746"/>
    <mergeCell ref="TZU746:UAB746"/>
    <mergeCell ref="UAC746:UAJ746"/>
    <mergeCell ref="UAK746:UAR746"/>
    <mergeCell ref="UAS746:UAZ746"/>
    <mergeCell ref="UBA746:UBH746"/>
    <mergeCell ref="UBI746:UBP746"/>
    <mergeCell ref="UBQ746:UBX746"/>
    <mergeCell ref="UBY746:UCF746"/>
    <mergeCell ref="UCG746:UCN746"/>
    <mergeCell ref="UCO746:UCV746"/>
    <mergeCell ref="UCW746:UDD746"/>
    <mergeCell ref="UDE746:UDL746"/>
    <mergeCell ref="UDM746:UDT746"/>
    <mergeCell ref="UDU746:UEB746"/>
    <mergeCell ref="UEC746:UEJ746"/>
    <mergeCell ref="UEK746:UER746"/>
    <mergeCell ref="UES746:UEZ746"/>
    <mergeCell ref="UFA746:UFH746"/>
    <mergeCell ref="UFI746:UFP746"/>
    <mergeCell ref="UFQ746:UFX746"/>
    <mergeCell ref="UFY746:UGF746"/>
    <mergeCell ref="UGG746:UGN746"/>
    <mergeCell ref="UGO746:UGV746"/>
    <mergeCell ref="UGW746:UHD746"/>
    <mergeCell ref="UHE746:UHL746"/>
    <mergeCell ref="UHM746:UHT746"/>
    <mergeCell ref="UHU746:UIB746"/>
    <mergeCell ref="UIC746:UIJ746"/>
    <mergeCell ref="UIK746:UIR746"/>
    <mergeCell ref="UIS746:UIZ746"/>
    <mergeCell ref="UJA746:UJH746"/>
    <mergeCell ref="UJI746:UJP746"/>
    <mergeCell ref="UJQ746:UJX746"/>
    <mergeCell ref="UJY746:UKF746"/>
    <mergeCell ref="UKG746:UKN746"/>
    <mergeCell ref="UKO746:UKV746"/>
    <mergeCell ref="UKW746:ULD746"/>
    <mergeCell ref="ULE746:ULL746"/>
    <mergeCell ref="ULM746:ULT746"/>
    <mergeCell ref="ULU746:UMB746"/>
    <mergeCell ref="UMC746:UMJ746"/>
    <mergeCell ref="UMK746:UMR746"/>
    <mergeCell ref="UMS746:UMZ746"/>
    <mergeCell ref="UNA746:UNH746"/>
    <mergeCell ref="UNI746:UNP746"/>
    <mergeCell ref="UNQ746:UNX746"/>
    <mergeCell ref="UNY746:UOF746"/>
    <mergeCell ref="UOG746:UON746"/>
    <mergeCell ref="UOO746:UOV746"/>
    <mergeCell ref="UOW746:UPD746"/>
    <mergeCell ref="UPE746:UPL746"/>
    <mergeCell ref="UPM746:UPT746"/>
    <mergeCell ref="UPU746:UQB746"/>
    <mergeCell ref="UQC746:UQJ746"/>
    <mergeCell ref="UQK746:UQR746"/>
    <mergeCell ref="UQS746:UQZ746"/>
    <mergeCell ref="URA746:URH746"/>
    <mergeCell ref="URI746:URP746"/>
    <mergeCell ref="URQ746:URX746"/>
    <mergeCell ref="URY746:USF746"/>
    <mergeCell ref="USG746:USN746"/>
    <mergeCell ref="USO746:USV746"/>
    <mergeCell ref="USW746:UTD746"/>
    <mergeCell ref="UTE746:UTL746"/>
    <mergeCell ref="UTM746:UTT746"/>
    <mergeCell ref="UTU746:UUB746"/>
    <mergeCell ref="UUC746:UUJ746"/>
    <mergeCell ref="UUK746:UUR746"/>
    <mergeCell ref="UUS746:UUZ746"/>
    <mergeCell ref="UVA746:UVH746"/>
    <mergeCell ref="UVI746:UVP746"/>
    <mergeCell ref="UVQ746:UVX746"/>
    <mergeCell ref="UVY746:UWF746"/>
    <mergeCell ref="UWG746:UWN746"/>
    <mergeCell ref="UWO746:UWV746"/>
    <mergeCell ref="UWW746:UXD746"/>
    <mergeCell ref="UXE746:UXL746"/>
    <mergeCell ref="UXM746:UXT746"/>
    <mergeCell ref="UXU746:UYB746"/>
    <mergeCell ref="UYC746:UYJ746"/>
    <mergeCell ref="UYK746:UYR746"/>
    <mergeCell ref="UYS746:UYZ746"/>
    <mergeCell ref="UZA746:UZH746"/>
    <mergeCell ref="UZI746:UZP746"/>
    <mergeCell ref="UZQ746:UZX746"/>
    <mergeCell ref="UZY746:VAF746"/>
    <mergeCell ref="VAG746:VAN746"/>
    <mergeCell ref="VAO746:VAV746"/>
    <mergeCell ref="VAW746:VBD746"/>
    <mergeCell ref="VBE746:VBL746"/>
    <mergeCell ref="VBM746:VBT746"/>
    <mergeCell ref="VBU746:VCB746"/>
    <mergeCell ref="VCC746:VCJ746"/>
    <mergeCell ref="VCK746:VCR746"/>
    <mergeCell ref="VCS746:VCZ746"/>
    <mergeCell ref="VDA746:VDH746"/>
    <mergeCell ref="VDI746:VDP746"/>
    <mergeCell ref="VDQ746:VDX746"/>
    <mergeCell ref="VDY746:VEF746"/>
    <mergeCell ref="VEG746:VEN746"/>
    <mergeCell ref="VEO746:VEV746"/>
    <mergeCell ref="VEW746:VFD746"/>
    <mergeCell ref="VFE746:VFL746"/>
    <mergeCell ref="VFM746:VFT746"/>
    <mergeCell ref="VFU746:VGB746"/>
    <mergeCell ref="VGC746:VGJ746"/>
    <mergeCell ref="VGK746:VGR746"/>
    <mergeCell ref="VGS746:VGZ746"/>
    <mergeCell ref="VHA746:VHH746"/>
    <mergeCell ref="VHI746:VHP746"/>
    <mergeCell ref="VHQ746:VHX746"/>
    <mergeCell ref="VHY746:VIF746"/>
    <mergeCell ref="VIG746:VIN746"/>
    <mergeCell ref="VIO746:VIV746"/>
    <mergeCell ref="VIW746:VJD746"/>
    <mergeCell ref="VJE746:VJL746"/>
    <mergeCell ref="VJM746:VJT746"/>
    <mergeCell ref="VJU746:VKB746"/>
    <mergeCell ref="VKC746:VKJ746"/>
    <mergeCell ref="VKK746:VKR746"/>
    <mergeCell ref="VKS746:VKZ746"/>
    <mergeCell ref="VLA746:VLH746"/>
    <mergeCell ref="VLI746:VLP746"/>
    <mergeCell ref="VLQ746:VLX746"/>
    <mergeCell ref="VLY746:VMF746"/>
    <mergeCell ref="VMG746:VMN746"/>
    <mergeCell ref="VMO746:VMV746"/>
    <mergeCell ref="VMW746:VND746"/>
    <mergeCell ref="VNE746:VNL746"/>
    <mergeCell ref="VNM746:VNT746"/>
    <mergeCell ref="VNU746:VOB746"/>
    <mergeCell ref="VOC746:VOJ746"/>
    <mergeCell ref="VOK746:VOR746"/>
    <mergeCell ref="VOS746:VOZ746"/>
    <mergeCell ref="VPA746:VPH746"/>
    <mergeCell ref="VPI746:VPP746"/>
    <mergeCell ref="VPQ746:VPX746"/>
    <mergeCell ref="VPY746:VQF746"/>
    <mergeCell ref="VQG746:VQN746"/>
    <mergeCell ref="VQO746:VQV746"/>
    <mergeCell ref="VQW746:VRD746"/>
    <mergeCell ref="VRE746:VRL746"/>
    <mergeCell ref="VRM746:VRT746"/>
    <mergeCell ref="VRU746:VSB746"/>
    <mergeCell ref="VSC746:VSJ746"/>
    <mergeCell ref="VSK746:VSR746"/>
    <mergeCell ref="VSS746:VSZ746"/>
    <mergeCell ref="VTA746:VTH746"/>
    <mergeCell ref="VTI746:VTP746"/>
    <mergeCell ref="VTQ746:VTX746"/>
    <mergeCell ref="VTY746:VUF746"/>
    <mergeCell ref="VUG746:VUN746"/>
    <mergeCell ref="VUO746:VUV746"/>
    <mergeCell ref="VUW746:VVD746"/>
    <mergeCell ref="VVE746:VVL746"/>
    <mergeCell ref="VVM746:VVT746"/>
    <mergeCell ref="VVU746:VWB746"/>
    <mergeCell ref="VWC746:VWJ746"/>
    <mergeCell ref="VWK746:VWR746"/>
    <mergeCell ref="VWS746:VWZ746"/>
    <mergeCell ref="VXA746:VXH746"/>
    <mergeCell ref="VXI746:VXP746"/>
    <mergeCell ref="VXQ746:VXX746"/>
    <mergeCell ref="VXY746:VYF746"/>
    <mergeCell ref="VYG746:VYN746"/>
    <mergeCell ref="VYO746:VYV746"/>
    <mergeCell ref="VYW746:VZD746"/>
    <mergeCell ref="VZE746:VZL746"/>
    <mergeCell ref="VZM746:VZT746"/>
    <mergeCell ref="VZU746:WAB746"/>
    <mergeCell ref="WAC746:WAJ746"/>
    <mergeCell ref="WAK746:WAR746"/>
    <mergeCell ref="WAS746:WAZ746"/>
    <mergeCell ref="WBA746:WBH746"/>
    <mergeCell ref="WBI746:WBP746"/>
    <mergeCell ref="WBQ746:WBX746"/>
    <mergeCell ref="WBY746:WCF746"/>
    <mergeCell ref="WCG746:WCN746"/>
    <mergeCell ref="WCO746:WCV746"/>
    <mergeCell ref="WCW746:WDD746"/>
    <mergeCell ref="WDE746:WDL746"/>
    <mergeCell ref="WDM746:WDT746"/>
    <mergeCell ref="WDU746:WEB746"/>
    <mergeCell ref="WEC746:WEJ746"/>
    <mergeCell ref="WEK746:WER746"/>
    <mergeCell ref="WES746:WEZ746"/>
    <mergeCell ref="WFA746:WFH746"/>
    <mergeCell ref="WFI746:WFP746"/>
    <mergeCell ref="WFQ746:WFX746"/>
    <mergeCell ref="WFY746:WGF746"/>
    <mergeCell ref="WGG746:WGN746"/>
    <mergeCell ref="WGO746:WGV746"/>
    <mergeCell ref="WGW746:WHD746"/>
    <mergeCell ref="WHE746:WHL746"/>
    <mergeCell ref="WHM746:WHT746"/>
    <mergeCell ref="WHU746:WIB746"/>
    <mergeCell ref="WIC746:WIJ746"/>
    <mergeCell ref="WIK746:WIR746"/>
    <mergeCell ref="WIS746:WIZ746"/>
    <mergeCell ref="WJA746:WJH746"/>
    <mergeCell ref="WJI746:WJP746"/>
    <mergeCell ref="WJQ746:WJX746"/>
    <mergeCell ref="WJY746:WKF746"/>
    <mergeCell ref="WKG746:WKN746"/>
    <mergeCell ref="WKO746:WKV746"/>
    <mergeCell ref="WKW746:WLD746"/>
    <mergeCell ref="WLE746:WLL746"/>
    <mergeCell ref="WLM746:WLT746"/>
    <mergeCell ref="WLU746:WMB746"/>
    <mergeCell ref="WMC746:WMJ746"/>
    <mergeCell ref="WMK746:WMR746"/>
    <mergeCell ref="WMS746:WMZ746"/>
    <mergeCell ref="WNA746:WNH746"/>
    <mergeCell ref="WNI746:WNP746"/>
    <mergeCell ref="WNQ746:WNX746"/>
    <mergeCell ref="WNY746:WOF746"/>
    <mergeCell ref="WOG746:WON746"/>
    <mergeCell ref="WOO746:WOV746"/>
    <mergeCell ref="WOW746:WPD746"/>
    <mergeCell ref="WPE746:WPL746"/>
    <mergeCell ref="WPM746:WPT746"/>
    <mergeCell ref="WPU746:WQB746"/>
    <mergeCell ref="WQC746:WQJ746"/>
    <mergeCell ref="WQK746:WQR746"/>
    <mergeCell ref="WQS746:WQZ746"/>
    <mergeCell ref="WRA746:WRH746"/>
    <mergeCell ref="WRI746:WRP746"/>
    <mergeCell ref="WRQ746:WRX746"/>
    <mergeCell ref="WRY746:WSF746"/>
    <mergeCell ref="WSG746:WSN746"/>
    <mergeCell ref="WSO746:WSV746"/>
    <mergeCell ref="WSW746:WTD746"/>
    <mergeCell ref="WTE746:WTL746"/>
    <mergeCell ref="WTM746:WTT746"/>
    <mergeCell ref="WTU746:WUB746"/>
    <mergeCell ref="WUC746:WUJ746"/>
    <mergeCell ref="WUK746:WUR746"/>
    <mergeCell ref="WUS746:WUZ746"/>
    <mergeCell ref="WVA746:WVH746"/>
    <mergeCell ref="WVI746:WVP746"/>
    <mergeCell ref="WVQ746:WVX746"/>
    <mergeCell ref="WVY746:WWF746"/>
    <mergeCell ref="WWG746:WWN746"/>
    <mergeCell ref="WWO746:WWV746"/>
    <mergeCell ref="WWW746:WXD746"/>
    <mergeCell ref="WXE746:WXL746"/>
    <mergeCell ref="WXM746:WXT746"/>
    <mergeCell ref="WXU746:WYB746"/>
    <mergeCell ref="WYC746:WYJ746"/>
    <mergeCell ref="WYK746:WYR746"/>
    <mergeCell ref="WYS746:WYZ746"/>
    <mergeCell ref="WZA746:WZH746"/>
    <mergeCell ref="WZI746:WZP746"/>
    <mergeCell ref="A749:H749"/>
    <mergeCell ref="I749:P749"/>
    <mergeCell ref="Q749:X749"/>
    <mergeCell ref="Y749:AF749"/>
    <mergeCell ref="AG749:AN749"/>
    <mergeCell ref="AO749:AV749"/>
    <mergeCell ref="AW749:BD749"/>
    <mergeCell ref="BE749:BL749"/>
    <mergeCell ref="BM749:BT749"/>
    <mergeCell ref="BU749:CB749"/>
    <mergeCell ref="CC749:CJ749"/>
    <mergeCell ref="CK749:CR749"/>
    <mergeCell ref="CS749:CZ749"/>
    <mergeCell ref="DA749:DH749"/>
    <mergeCell ref="DI749:DP749"/>
    <mergeCell ref="DQ749:DX749"/>
    <mergeCell ref="DY749:EF749"/>
    <mergeCell ref="EG749:EN749"/>
    <mergeCell ref="EO749:EV749"/>
    <mergeCell ref="EW749:FD749"/>
    <mergeCell ref="FE749:FL749"/>
    <mergeCell ref="FM749:FT749"/>
    <mergeCell ref="FU749:GB749"/>
    <mergeCell ref="GC749:GJ749"/>
    <mergeCell ref="GK749:GR749"/>
    <mergeCell ref="GS749:GZ749"/>
    <mergeCell ref="HA749:HH749"/>
    <mergeCell ref="HI749:HP749"/>
    <mergeCell ref="HQ749:HX749"/>
    <mergeCell ref="HY749:IF749"/>
    <mergeCell ref="IG749:IN749"/>
    <mergeCell ref="IO749:IV749"/>
    <mergeCell ref="IW749:JD749"/>
    <mergeCell ref="JE749:JL749"/>
    <mergeCell ref="JM749:JT749"/>
    <mergeCell ref="JU749:KB749"/>
    <mergeCell ref="KC749:KJ749"/>
    <mergeCell ref="KK749:KR749"/>
    <mergeCell ref="KS749:KZ749"/>
    <mergeCell ref="LA749:LH749"/>
    <mergeCell ref="LI749:LP749"/>
    <mergeCell ref="LQ749:LX749"/>
    <mergeCell ref="LY749:MF749"/>
    <mergeCell ref="MG749:MN749"/>
    <mergeCell ref="MO749:MV749"/>
    <mergeCell ref="MW749:ND749"/>
    <mergeCell ref="NE749:NL749"/>
    <mergeCell ref="NM749:NT749"/>
    <mergeCell ref="NU749:OB749"/>
    <mergeCell ref="OC749:OJ749"/>
    <mergeCell ref="OK749:OR749"/>
    <mergeCell ref="OS749:OZ749"/>
    <mergeCell ref="PA749:PH749"/>
    <mergeCell ref="PI749:PP749"/>
    <mergeCell ref="PQ749:PX749"/>
    <mergeCell ref="PY749:QF749"/>
    <mergeCell ref="QG749:QN749"/>
    <mergeCell ref="QO749:QV749"/>
    <mergeCell ref="QW749:RD749"/>
    <mergeCell ref="RE749:RL749"/>
    <mergeCell ref="RM749:RT749"/>
    <mergeCell ref="RU749:SB749"/>
    <mergeCell ref="SC749:SJ749"/>
    <mergeCell ref="SK749:SR749"/>
    <mergeCell ref="SS749:SZ749"/>
    <mergeCell ref="TA749:TH749"/>
    <mergeCell ref="TI749:TP749"/>
    <mergeCell ref="TQ749:TX749"/>
    <mergeCell ref="TY749:UF749"/>
    <mergeCell ref="UG749:UN749"/>
    <mergeCell ref="UO749:UV749"/>
    <mergeCell ref="UW749:VD749"/>
    <mergeCell ref="VE749:VL749"/>
    <mergeCell ref="VM749:VT749"/>
    <mergeCell ref="VU749:WB749"/>
    <mergeCell ref="WC749:WJ749"/>
    <mergeCell ref="WK749:WR749"/>
    <mergeCell ref="WS749:WZ749"/>
    <mergeCell ref="XA749:XH749"/>
    <mergeCell ref="XI749:XP749"/>
    <mergeCell ref="XQ749:XX749"/>
    <mergeCell ref="XY749:YF749"/>
    <mergeCell ref="YG749:YN749"/>
    <mergeCell ref="YO749:YV749"/>
    <mergeCell ref="YW749:ZD749"/>
    <mergeCell ref="ZE749:ZL749"/>
    <mergeCell ref="ZM749:ZT749"/>
    <mergeCell ref="ZU749:AAB749"/>
    <mergeCell ref="AAC749:AAJ749"/>
    <mergeCell ref="AAK749:AAR749"/>
    <mergeCell ref="AAS749:AAZ749"/>
    <mergeCell ref="ABA749:ABH749"/>
    <mergeCell ref="ABI749:ABP749"/>
    <mergeCell ref="ABQ749:ABX749"/>
    <mergeCell ref="ABY749:ACF749"/>
    <mergeCell ref="ACG749:ACN749"/>
    <mergeCell ref="ACO749:ACV749"/>
    <mergeCell ref="ACW749:ADD749"/>
    <mergeCell ref="ADE749:ADL749"/>
    <mergeCell ref="ADM749:ADT749"/>
    <mergeCell ref="ADU749:AEB749"/>
    <mergeCell ref="AEC749:AEJ749"/>
    <mergeCell ref="AEK749:AER749"/>
    <mergeCell ref="AES749:AEZ749"/>
    <mergeCell ref="AFA749:AFH749"/>
    <mergeCell ref="AFI749:AFP749"/>
    <mergeCell ref="AFQ749:AFX749"/>
    <mergeCell ref="AFY749:AGF749"/>
    <mergeCell ref="AGG749:AGN749"/>
    <mergeCell ref="AGO749:AGV749"/>
    <mergeCell ref="AGW749:AHD749"/>
    <mergeCell ref="AHE749:AHL749"/>
    <mergeCell ref="AHM749:AHT749"/>
    <mergeCell ref="AHU749:AIB749"/>
    <mergeCell ref="AIC749:AIJ749"/>
    <mergeCell ref="AIK749:AIR749"/>
    <mergeCell ref="AIS749:AIZ749"/>
    <mergeCell ref="AJA749:AJH749"/>
    <mergeCell ref="AJI749:AJP749"/>
    <mergeCell ref="AJQ749:AJX749"/>
    <mergeCell ref="AJY749:AKF749"/>
    <mergeCell ref="AKG749:AKN749"/>
    <mergeCell ref="AKO749:AKV749"/>
    <mergeCell ref="AKW749:ALD749"/>
    <mergeCell ref="ALE749:ALL749"/>
    <mergeCell ref="ALM749:ALT749"/>
    <mergeCell ref="ALU749:AMB749"/>
    <mergeCell ref="AMC749:AMJ749"/>
    <mergeCell ref="AMK749:AMR749"/>
    <mergeCell ref="AMS749:AMZ749"/>
    <mergeCell ref="ANA749:ANH749"/>
    <mergeCell ref="ANI749:ANP749"/>
    <mergeCell ref="ANQ749:ANX749"/>
    <mergeCell ref="ANY749:AOF749"/>
    <mergeCell ref="AOG749:AON749"/>
    <mergeCell ref="AOO749:AOV749"/>
    <mergeCell ref="AOW749:APD749"/>
    <mergeCell ref="APE749:APL749"/>
    <mergeCell ref="APM749:APT749"/>
    <mergeCell ref="APU749:AQB749"/>
    <mergeCell ref="AQC749:AQJ749"/>
    <mergeCell ref="AQK749:AQR749"/>
    <mergeCell ref="AQS749:AQZ749"/>
    <mergeCell ref="ARA749:ARH749"/>
    <mergeCell ref="ARI749:ARP749"/>
    <mergeCell ref="ARQ749:ARX749"/>
    <mergeCell ref="ARY749:ASF749"/>
    <mergeCell ref="ASG749:ASN749"/>
    <mergeCell ref="ASO749:ASV749"/>
    <mergeCell ref="ASW749:ATD749"/>
    <mergeCell ref="ATE749:ATL749"/>
    <mergeCell ref="ATM749:ATT749"/>
    <mergeCell ref="ATU749:AUB749"/>
    <mergeCell ref="AUC749:AUJ749"/>
    <mergeCell ref="AUK749:AUR749"/>
    <mergeCell ref="AUS749:AUZ749"/>
    <mergeCell ref="AVA749:AVH749"/>
    <mergeCell ref="AVI749:AVP749"/>
    <mergeCell ref="AVQ749:AVX749"/>
    <mergeCell ref="AVY749:AWF749"/>
    <mergeCell ref="AWG749:AWN749"/>
    <mergeCell ref="AWO749:AWV749"/>
    <mergeCell ref="AWW749:AXD749"/>
    <mergeCell ref="AXE749:AXL749"/>
    <mergeCell ref="AXM749:AXT749"/>
    <mergeCell ref="AXU749:AYB749"/>
    <mergeCell ref="AYC749:AYJ749"/>
    <mergeCell ref="AYK749:AYR749"/>
    <mergeCell ref="AYS749:AYZ749"/>
    <mergeCell ref="AZA749:AZH749"/>
    <mergeCell ref="AZI749:AZP749"/>
    <mergeCell ref="AZQ749:AZX749"/>
    <mergeCell ref="AZY749:BAF749"/>
    <mergeCell ref="BAG749:BAN749"/>
    <mergeCell ref="BAO749:BAV749"/>
    <mergeCell ref="BAW749:BBD749"/>
    <mergeCell ref="BBE749:BBL749"/>
    <mergeCell ref="BBM749:BBT749"/>
    <mergeCell ref="BBU749:BCB749"/>
    <mergeCell ref="BCC749:BCJ749"/>
    <mergeCell ref="BCK749:BCR749"/>
    <mergeCell ref="BCS749:BCZ749"/>
    <mergeCell ref="BDA749:BDH749"/>
    <mergeCell ref="BDI749:BDP749"/>
    <mergeCell ref="BDQ749:BDX749"/>
    <mergeCell ref="BDY749:BEF749"/>
    <mergeCell ref="BEG749:BEN749"/>
    <mergeCell ref="BEO749:BEV749"/>
    <mergeCell ref="BEW749:BFD749"/>
    <mergeCell ref="BFE749:BFL749"/>
    <mergeCell ref="BFM749:BFT749"/>
    <mergeCell ref="BFU749:BGB749"/>
    <mergeCell ref="BGC749:BGJ749"/>
    <mergeCell ref="BGK749:BGR749"/>
    <mergeCell ref="BGS749:BGZ749"/>
    <mergeCell ref="BHA749:BHH749"/>
    <mergeCell ref="BHI749:BHP749"/>
    <mergeCell ref="BHQ749:BHX749"/>
    <mergeCell ref="BHY749:BIF749"/>
    <mergeCell ref="BIG749:BIN749"/>
    <mergeCell ref="BIO749:BIV749"/>
    <mergeCell ref="BIW749:BJD749"/>
    <mergeCell ref="BJE749:BJL749"/>
    <mergeCell ref="BJM749:BJT749"/>
    <mergeCell ref="BJU749:BKB749"/>
    <mergeCell ref="BKC749:BKJ749"/>
    <mergeCell ref="BKK749:BKR749"/>
    <mergeCell ref="BKS749:BKZ749"/>
    <mergeCell ref="BLA749:BLH749"/>
    <mergeCell ref="BLI749:BLP749"/>
    <mergeCell ref="BLQ749:BLX749"/>
    <mergeCell ref="BLY749:BMF749"/>
    <mergeCell ref="BMG749:BMN749"/>
    <mergeCell ref="BMO749:BMV749"/>
    <mergeCell ref="BMW749:BND749"/>
    <mergeCell ref="BNE749:BNL749"/>
    <mergeCell ref="BNM749:BNT749"/>
    <mergeCell ref="BNU749:BOB749"/>
    <mergeCell ref="BOC749:BOJ749"/>
    <mergeCell ref="BOK749:BOR749"/>
    <mergeCell ref="BOS749:BOZ749"/>
    <mergeCell ref="BPA749:BPH749"/>
    <mergeCell ref="BPI749:BPP749"/>
    <mergeCell ref="BPQ749:BPX749"/>
    <mergeCell ref="BPY749:BQF749"/>
    <mergeCell ref="BQG749:BQN749"/>
    <mergeCell ref="BQO749:BQV749"/>
    <mergeCell ref="BQW749:BRD749"/>
    <mergeCell ref="BRE749:BRL749"/>
    <mergeCell ref="BRM749:BRT749"/>
    <mergeCell ref="BRU749:BSB749"/>
    <mergeCell ref="BSC749:BSJ749"/>
    <mergeCell ref="BSK749:BSR749"/>
    <mergeCell ref="BSS749:BSZ749"/>
    <mergeCell ref="BTA749:BTH749"/>
    <mergeCell ref="BTI749:BTP749"/>
    <mergeCell ref="BTQ749:BTX749"/>
    <mergeCell ref="BTY749:BUF749"/>
    <mergeCell ref="BUG749:BUN749"/>
    <mergeCell ref="BUO749:BUV749"/>
    <mergeCell ref="BUW749:BVD749"/>
    <mergeCell ref="BVE749:BVL749"/>
    <mergeCell ref="BVM749:BVT749"/>
    <mergeCell ref="BVU749:BWB749"/>
    <mergeCell ref="BWC749:BWJ749"/>
    <mergeCell ref="BWK749:BWR749"/>
    <mergeCell ref="BWS749:BWZ749"/>
    <mergeCell ref="BXA749:BXH749"/>
    <mergeCell ref="BXI749:BXP749"/>
    <mergeCell ref="BXQ749:BXX749"/>
    <mergeCell ref="BXY749:BYF749"/>
    <mergeCell ref="BYG749:BYN749"/>
    <mergeCell ref="BYO749:BYV749"/>
    <mergeCell ref="BYW749:BZD749"/>
    <mergeCell ref="BZE749:BZL749"/>
    <mergeCell ref="BZM749:BZT749"/>
    <mergeCell ref="BZU749:CAB749"/>
    <mergeCell ref="CAC749:CAJ749"/>
    <mergeCell ref="CAK749:CAR749"/>
    <mergeCell ref="CAS749:CAZ749"/>
    <mergeCell ref="CBA749:CBH749"/>
    <mergeCell ref="CBI749:CBP749"/>
    <mergeCell ref="CBQ749:CBX749"/>
    <mergeCell ref="CBY749:CCF749"/>
    <mergeCell ref="CCG749:CCN749"/>
    <mergeCell ref="CCO749:CCV749"/>
    <mergeCell ref="CCW749:CDD749"/>
    <mergeCell ref="CDE749:CDL749"/>
    <mergeCell ref="CDM749:CDT749"/>
    <mergeCell ref="CDU749:CEB749"/>
    <mergeCell ref="CEC749:CEJ749"/>
    <mergeCell ref="CEK749:CER749"/>
    <mergeCell ref="CES749:CEZ749"/>
    <mergeCell ref="CFA749:CFH749"/>
    <mergeCell ref="CFI749:CFP749"/>
    <mergeCell ref="CFQ749:CFX749"/>
    <mergeCell ref="CFY749:CGF749"/>
    <mergeCell ref="CGG749:CGN749"/>
    <mergeCell ref="CGO749:CGV749"/>
    <mergeCell ref="CGW749:CHD749"/>
    <mergeCell ref="CHE749:CHL749"/>
    <mergeCell ref="CHM749:CHT749"/>
    <mergeCell ref="CHU749:CIB749"/>
    <mergeCell ref="CIC749:CIJ749"/>
    <mergeCell ref="CIK749:CIR749"/>
    <mergeCell ref="CIS749:CIZ749"/>
    <mergeCell ref="CJA749:CJH749"/>
    <mergeCell ref="CJI749:CJP749"/>
    <mergeCell ref="CJQ749:CJX749"/>
    <mergeCell ref="CJY749:CKF749"/>
    <mergeCell ref="CKG749:CKN749"/>
    <mergeCell ref="CKO749:CKV749"/>
    <mergeCell ref="CKW749:CLD749"/>
    <mergeCell ref="CLE749:CLL749"/>
    <mergeCell ref="CLM749:CLT749"/>
    <mergeCell ref="CLU749:CMB749"/>
    <mergeCell ref="CMC749:CMJ749"/>
    <mergeCell ref="CMK749:CMR749"/>
    <mergeCell ref="CMS749:CMZ749"/>
    <mergeCell ref="CNA749:CNH749"/>
    <mergeCell ref="CNI749:CNP749"/>
    <mergeCell ref="CNQ749:CNX749"/>
    <mergeCell ref="CNY749:COF749"/>
    <mergeCell ref="COG749:CON749"/>
    <mergeCell ref="COO749:COV749"/>
    <mergeCell ref="COW749:CPD749"/>
    <mergeCell ref="CPE749:CPL749"/>
    <mergeCell ref="CPM749:CPT749"/>
    <mergeCell ref="CPU749:CQB749"/>
    <mergeCell ref="CQC749:CQJ749"/>
    <mergeCell ref="CQK749:CQR749"/>
    <mergeCell ref="CQS749:CQZ749"/>
    <mergeCell ref="CRA749:CRH749"/>
    <mergeCell ref="CRI749:CRP749"/>
    <mergeCell ref="CRQ749:CRX749"/>
    <mergeCell ref="CRY749:CSF749"/>
    <mergeCell ref="CSG749:CSN749"/>
    <mergeCell ref="CSO749:CSV749"/>
    <mergeCell ref="CSW749:CTD749"/>
    <mergeCell ref="CTE749:CTL749"/>
    <mergeCell ref="CTM749:CTT749"/>
    <mergeCell ref="CTU749:CUB749"/>
    <mergeCell ref="CUC749:CUJ749"/>
    <mergeCell ref="CUK749:CUR749"/>
    <mergeCell ref="CUS749:CUZ749"/>
    <mergeCell ref="CVA749:CVH749"/>
    <mergeCell ref="CVI749:CVP749"/>
    <mergeCell ref="CVQ749:CVX749"/>
    <mergeCell ref="CVY749:CWF749"/>
    <mergeCell ref="CWG749:CWN749"/>
    <mergeCell ref="CWO749:CWV749"/>
    <mergeCell ref="CWW749:CXD749"/>
    <mergeCell ref="CXE749:CXL749"/>
    <mergeCell ref="CXM749:CXT749"/>
    <mergeCell ref="CXU749:CYB749"/>
    <mergeCell ref="CYC749:CYJ749"/>
    <mergeCell ref="CYK749:CYR749"/>
    <mergeCell ref="CYS749:CYZ749"/>
    <mergeCell ref="CZA749:CZH749"/>
    <mergeCell ref="CZI749:CZP749"/>
    <mergeCell ref="CZQ749:CZX749"/>
    <mergeCell ref="CZY749:DAF749"/>
    <mergeCell ref="DAG749:DAN749"/>
    <mergeCell ref="DAO749:DAV749"/>
    <mergeCell ref="DAW749:DBD749"/>
    <mergeCell ref="DBE749:DBL749"/>
    <mergeCell ref="DBM749:DBT749"/>
    <mergeCell ref="DBU749:DCB749"/>
    <mergeCell ref="DCC749:DCJ749"/>
    <mergeCell ref="DCK749:DCR749"/>
    <mergeCell ref="DCS749:DCZ749"/>
    <mergeCell ref="DDA749:DDH749"/>
    <mergeCell ref="DDI749:DDP749"/>
    <mergeCell ref="DDQ749:DDX749"/>
    <mergeCell ref="DDY749:DEF749"/>
    <mergeCell ref="DEG749:DEN749"/>
    <mergeCell ref="DEO749:DEV749"/>
    <mergeCell ref="DEW749:DFD749"/>
    <mergeCell ref="DFE749:DFL749"/>
    <mergeCell ref="DFM749:DFT749"/>
    <mergeCell ref="DFU749:DGB749"/>
    <mergeCell ref="DGC749:DGJ749"/>
    <mergeCell ref="DGK749:DGR749"/>
    <mergeCell ref="DGS749:DGZ749"/>
    <mergeCell ref="DHA749:DHH749"/>
    <mergeCell ref="DHI749:DHP749"/>
    <mergeCell ref="DHQ749:DHX749"/>
    <mergeCell ref="DHY749:DIF749"/>
    <mergeCell ref="DIG749:DIN749"/>
    <mergeCell ref="DIO749:DIV749"/>
    <mergeCell ref="DIW749:DJD749"/>
    <mergeCell ref="DJE749:DJL749"/>
    <mergeCell ref="DJM749:DJT749"/>
    <mergeCell ref="DJU749:DKB749"/>
    <mergeCell ref="DKC749:DKJ749"/>
    <mergeCell ref="DKK749:DKR749"/>
    <mergeCell ref="DKS749:DKZ749"/>
    <mergeCell ref="DLA749:DLH749"/>
    <mergeCell ref="DLI749:DLP749"/>
    <mergeCell ref="DLQ749:DLX749"/>
    <mergeCell ref="DLY749:DMF749"/>
    <mergeCell ref="DMG749:DMN749"/>
    <mergeCell ref="DMO749:DMV749"/>
    <mergeCell ref="DMW749:DND749"/>
    <mergeCell ref="DNE749:DNL749"/>
    <mergeCell ref="DNM749:DNT749"/>
    <mergeCell ref="DNU749:DOB749"/>
    <mergeCell ref="DOC749:DOJ749"/>
    <mergeCell ref="DOK749:DOR749"/>
    <mergeCell ref="DOS749:DOZ749"/>
    <mergeCell ref="DPA749:DPH749"/>
    <mergeCell ref="DPI749:DPP749"/>
    <mergeCell ref="DPQ749:DPX749"/>
    <mergeCell ref="DPY749:DQF749"/>
    <mergeCell ref="DQG749:DQN749"/>
    <mergeCell ref="DQO749:DQV749"/>
    <mergeCell ref="DQW749:DRD749"/>
    <mergeCell ref="DRE749:DRL749"/>
    <mergeCell ref="DRM749:DRT749"/>
    <mergeCell ref="DRU749:DSB749"/>
    <mergeCell ref="DSC749:DSJ749"/>
    <mergeCell ref="DSK749:DSR749"/>
    <mergeCell ref="DSS749:DSZ749"/>
    <mergeCell ref="DTA749:DTH749"/>
    <mergeCell ref="DTI749:DTP749"/>
    <mergeCell ref="DTQ749:DTX749"/>
    <mergeCell ref="DTY749:DUF749"/>
    <mergeCell ref="DUG749:DUN749"/>
    <mergeCell ref="DUO749:DUV749"/>
    <mergeCell ref="DUW749:DVD749"/>
    <mergeCell ref="DVE749:DVL749"/>
    <mergeCell ref="DVM749:DVT749"/>
    <mergeCell ref="DVU749:DWB749"/>
    <mergeCell ref="DWC749:DWJ749"/>
    <mergeCell ref="DWK749:DWR749"/>
    <mergeCell ref="DWS749:DWZ749"/>
    <mergeCell ref="DXA749:DXH749"/>
    <mergeCell ref="DXI749:DXP749"/>
    <mergeCell ref="DXQ749:DXX749"/>
    <mergeCell ref="DXY749:DYF749"/>
    <mergeCell ref="DYG749:DYN749"/>
    <mergeCell ref="DYO749:DYV749"/>
    <mergeCell ref="DYW749:DZD749"/>
    <mergeCell ref="DZE749:DZL749"/>
    <mergeCell ref="DZM749:DZT749"/>
    <mergeCell ref="DZU749:EAB749"/>
    <mergeCell ref="EAC749:EAJ749"/>
    <mergeCell ref="EAK749:EAR749"/>
    <mergeCell ref="EAS749:EAZ749"/>
    <mergeCell ref="EBA749:EBH749"/>
    <mergeCell ref="EBI749:EBP749"/>
    <mergeCell ref="EBQ749:EBX749"/>
    <mergeCell ref="EBY749:ECF749"/>
    <mergeCell ref="ECG749:ECN749"/>
    <mergeCell ref="ECO749:ECV749"/>
    <mergeCell ref="ECW749:EDD749"/>
    <mergeCell ref="EDE749:EDL749"/>
    <mergeCell ref="EDM749:EDT749"/>
    <mergeCell ref="EDU749:EEB749"/>
    <mergeCell ref="EEC749:EEJ749"/>
    <mergeCell ref="EEK749:EER749"/>
    <mergeCell ref="EES749:EEZ749"/>
    <mergeCell ref="EFA749:EFH749"/>
    <mergeCell ref="EFI749:EFP749"/>
    <mergeCell ref="EFQ749:EFX749"/>
    <mergeCell ref="EFY749:EGF749"/>
    <mergeCell ref="EGG749:EGN749"/>
    <mergeCell ref="EGO749:EGV749"/>
    <mergeCell ref="EGW749:EHD749"/>
    <mergeCell ref="EHE749:EHL749"/>
    <mergeCell ref="EHM749:EHT749"/>
    <mergeCell ref="EHU749:EIB749"/>
    <mergeCell ref="EIC749:EIJ749"/>
    <mergeCell ref="EIK749:EIR749"/>
    <mergeCell ref="EIS749:EIZ749"/>
    <mergeCell ref="EJA749:EJH749"/>
    <mergeCell ref="EJI749:EJP749"/>
    <mergeCell ref="EJQ749:EJX749"/>
    <mergeCell ref="EJY749:EKF749"/>
    <mergeCell ref="EKG749:EKN749"/>
    <mergeCell ref="EKO749:EKV749"/>
    <mergeCell ref="EKW749:ELD749"/>
    <mergeCell ref="ELE749:ELL749"/>
    <mergeCell ref="ELM749:ELT749"/>
    <mergeCell ref="ELU749:EMB749"/>
    <mergeCell ref="EMC749:EMJ749"/>
    <mergeCell ref="EMK749:EMR749"/>
    <mergeCell ref="EMS749:EMZ749"/>
    <mergeCell ref="ENA749:ENH749"/>
    <mergeCell ref="ENI749:ENP749"/>
    <mergeCell ref="ENQ749:ENX749"/>
    <mergeCell ref="ENY749:EOF749"/>
    <mergeCell ref="EOG749:EON749"/>
    <mergeCell ref="EOO749:EOV749"/>
    <mergeCell ref="EOW749:EPD749"/>
    <mergeCell ref="EPE749:EPL749"/>
    <mergeCell ref="EPM749:EPT749"/>
    <mergeCell ref="EPU749:EQB749"/>
    <mergeCell ref="EQC749:EQJ749"/>
    <mergeCell ref="EQK749:EQR749"/>
    <mergeCell ref="EQS749:EQZ749"/>
    <mergeCell ref="ERA749:ERH749"/>
    <mergeCell ref="ERI749:ERP749"/>
    <mergeCell ref="ERQ749:ERX749"/>
    <mergeCell ref="ERY749:ESF749"/>
    <mergeCell ref="ESG749:ESN749"/>
    <mergeCell ref="ESO749:ESV749"/>
    <mergeCell ref="ESW749:ETD749"/>
    <mergeCell ref="ETE749:ETL749"/>
    <mergeCell ref="ETM749:ETT749"/>
    <mergeCell ref="ETU749:EUB749"/>
    <mergeCell ref="EUC749:EUJ749"/>
    <mergeCell ref="EUK749:EUR749"/>
    <mergeCell ref="EUS749:EUZ749"/>
    <mergeCell ref="EVA749:EVH749"/>
    <mergeCell ref="EVI749:EVP749"/>
    <mergeCell ref="EVQ749:EVX749"/>
    <mergeCell ref="EVY749:EWF749"/>
    <mergeCell ref="EWG749:EWN749"/>
    <mergeCell ref="EWO749:EWV749"/>
    <mergeCell ref="EWW749:EXD749"/>
    <mergeCell ref="EXE749:EXL749"/>
    <mergeCell ref="EXM749:EXT749"/>
    <mergeCell ref="EXU749:EYB749"/>
    <mergeCell ref="EYC749:EYJ749"/>
    <mergeCell ref="EYK749:EYR749"/>
    <mergeCell ref="EYS749:EYZ749"/>
    <mergeCell ref="EZA749:EZH749"/>
    <mergeCell ref="EZI749:EZP749"/>
    <mergeCell ref="EZQ749:EZX749"/>
    <mergeCell ref="EZY749:FAF749"/>
    <mergeCell ref="FAG749:FAN749"/>
    <mergeCell ref="FAO749:FAV749"/>
    <mergeCell ref="FAW749:FBD749"/>
    <mergeCell ref="FBE749:FBL749"/>
    <mergeCell ref="FBM749:FBT749"/>
    <mergeCell ref="FBU749:FCB749"/>
    <mergeCell ref="FCC749:FCJ749"/>
    <mergeCell ref="FCK749:FCR749"/>
    <mergeCell ref="FCS749:FCZ749"/>
    <mergeCell ref="FDA749:FDH749"/>
    <mergeCell ref="FDI749:FDP749"/>
    <mergeCell ref="FDQ749:FDX749"/>
    <mergeCell ref="FDY749:FEF749"/>
    <mergeCell ref="FEG749:FEN749"/>
    <mergeCell ref="FEO749:FEV749"/>
    <mergeCell ref="FEW749:FFD749"/>
    <mergeCell ref="FFE749:FFL749"/>
    <mergeCell ref="FFM749:FFT749"/>
    <mergeCell ref="FFU749:FGB749"/>
    <mergeCell ref="FGC749:FGJ749"/>
    <mergeCell ref="FGK749:FGR749"/>
    <mergeCell ref="FGS749:FGZ749"/>
    <mergeCell ref="FHA749:FHH749"/>
    <mergeCell ref="FHI749:FHP749"/>
    <mergeCell ref="FHQ749:FHX749"/>
    <mergeCell ref="FHY749:FIF749"/>
    <mergeCell ref="FIG749:FIN749"/>
    <mergeCell ref="FIO749:FIV749"/>
    <mergeCell ref="FIW749:FJD749"/>
    <mergeCell ref="FJE749:FJL749"/>
    <mergeCell ref="FJM749:FJT749"/>
    <mergeCell ref="FJU749:FKB749"/>
    <mergeCell ref="FKC749:FKJ749"/>
    <mergeCell ref="FKK749:FKR749"/>
    <mergeCell ref="FKS749:FKZ749"/>
    <mergeCell ref="FLA749:FLH749"/>
    <mergeCell ref="FLI749:FLP749"/>
    <mergeCell ref="FLQ749:FLX749"/>
    <mergeCell ref="FLY749:FMF749"/>
    <mergeCell ref="FMG749:FMN749"/>
    <mergeCell ref="FMO749:FMV749"/>
    <mergeCell ref="FMW749:FND749"/>
    <mergeCell ref="FNE749:FNL749"/>
    <mergeCell ref="FNM749:FNT749"/>
    <mergeCell ref="FNU749:FOB749"/>
    <mergeCell ref="FOC749:FOJ749"/>
    <mergeCell ref="FOK749:FOR749"/>
    <mergeCell ref="FOS749:FOZ749"/>
    <mergeCell ref="FPA749:FPH749"/>
    <mergeCell ref="FPI749:FPP749"/>
    <mergeCell ref="FPQ749:FPX749"/>
    <mergeCell ref="FPY749:FQF749"/>
    <mergeCell ref="FQG749:FQN749"/>
    <mergeCell ref="FQO749:FQV749"/>
    <mergeCell ref="FQW749:FRD749"/>
    <mergeCell ref="FRE749:FRL749"/>
    <mergeCell ref="FRM749:FRT749"/>
    <mergeCell ref="FRU749:FSB749"/>
    <mergeCell ref="FSC749:FSJ749"/>
    <mergeCell ref="FSK749:FSR749"/>
    <mergeCell ref="FSS749:FSZ749"/>
    <mergeCell ref="FTA749:FTH749"/>
    <mergeCell ref="FTI749:FTP749"/>
    <mergeCell ref="FTQ749:FTX749"/>
    <mergeCell ref="FTY749:FUF749"/>
    <mergeCell ref="FUG749:FUN749"/>
    <mergeCell ref="FUO749:FUV749"/>
    <mergeCell ref="FUW749:FVD749"/>
    <mergeCell ref="FVE749:FVL749"/>
    <mergeCell ref="FVM749:FVT749"/>
    <mergeCell ref="FVU749:FWB749"/>
    <mergeCell ref="FWC749:FWJ749"/>
    <mergeCell ref="FWK749:FWR749"/>
    <mergeCell ref="FWS749:FWZ749"/>
    <mergeCell ref="FXA749:FXH749"/>
    <mergeCell ref="FXI749:FXP749"/>
    <mergeCell ref="FXQ749:FXX749"/>
    <mergeCell ref="FXY749:FYF749"/>
    <mergeCell ref="FYG749:FYN749"/>
    <mergeCell ref="FYO749:FYV749"/>
    <mergeCell ref="FYW749:FZD749"/>
    <mergeCell ref="FZE749:FZL749"/>
    <mergeCell ref="FZM749:FZT749"/>
    <mergeCell ref="FZU749:GAB749"/>
    <mergeCell ref="GAC749:GAJ749"/>
    <mergeCell ref="GAK749:GAR749"/>
    <mergeCell ref="GAS749:GAZ749"/>
    <mergeCell ref="GBA749:GBH749"/>
    <mergeCell ref="GBI749:GBP749"/>
    <mergeCell ref="GBQ749:GBX749"/>
    <mergeCell ref="GBY749:GCF749"/>
    <mergeCell ref="GCG749:GCN749"/>
    <mergeCell ref="GCO749:GCV749"/>
    <mergeCell ref="GCW749:GDD749"/>
    <mergeCell ref="GDE749:GDL749"/>
    <mergeCell ref="GDM749:GDT749"/>
    <mergeCell ref="GDU749:GEB749"/>
    <mergeCell ref="GEC749:GEJ749"/>
    <mergeCell ref="GEK749:GER749"/>
    <mergeCell ref="GES749:GEZ749"/>
    <mergeCell ref="GFA749:GFH749"/>
    <mergeCell ref="GFI749:GFP749"/>
    <mergeCell ref="GFQ749:GFX749"/>
    <mergeCell ref="GFY749:GGF749"/>
    <mergeCell ref="GGG749:GGN749"/>
    <mergeCell ref="GGO749:GGV749"/>
    <mergeCell ref="GGW749:GHD749"/>
    <mergeCell ref="GHE749:GHL749"/>
    <mergeCell ref="GHM749:GHT749"/>
    <mergeCell ref="GHU749:GIB749"/>
    <mergeCell ref="GIC749:GIJ749"/>
    <mergeCell ref="GIK749:GIR749"/>
    <mergeCell ref="GIS749:GIZ749"/>
    <mergeCell ref="GJA749:GJH749"/>
    <mergeCell ref="GJI749:GJP749"/>
    <mergeCell ref="GJQ749:GJX749"/>
    <mergeCell ref="GJY749:GKF749"/>
    <mergeCell ref="GKG749:GKN749"/>
    <mergeCell ref="GKO749:GKV749"/>
    <mergeCell ref="GKW749:GLD749"/>
    <mergeCell ref="GLE749:GLL749"/>
    <mergeCell ref="GLM749:GLT749"/>
    <mergeCell ref="GLU749:GMB749"/>
    <mergeCell ref="GMC749:GMJ749"/>
    <mergeCell ref="GMK749:GMR749"/>
    <mergeCell ref="GMS749:GMZ749"/>
    <mergeCell ref="GNA749:GNH749"/>
    <mergeCell ref="GNI749:GNP749"/>
    <mergeCell ref="GNQ749:GNX749"/>
    <mergeCell ref="GNY749:GOF749"/>
    <mergeCell ref="GOG749:GON749"/>
    <mergeCell ref="GOO749:GOV749"/>
    <mergeCell ref="GOW749:GPD749"/>
    <mergeCell ref="GPE749:GPL749"/>
    <mergeCell ref="GPM749:GPT749"/>
    <mergeCell ref="GPU749:GQB749"/>
    <mergeCell ref="GQC749:GQJ749"/>
    <mergeCell ref="GQK749:GQR749"/>
    <mergeCell ref="GQS749:GQZ749"/>
    <mergeCell ref="GRA749:GRH749"/>
    <mergeCell ref="GRI749:GRP749"/>
    <mergeCell ref="GRQ749:GRX749"/>
    <mergeCell ref="GRY749:GSF749"/>
    <mergeCell ref="GSG749:GSN749"/>
    <mergeCell ref="GSO749:GSV749"/>
    <mergeCell ref="GSW749:GTD749"/>
    <mergeCell ref="GTE749:GTL749"/>
    <mergeCell ref="GTM749:GTT749"/>
    <mergeCell ref="GTU749:GUB749"/>
    <mergeCell ref="GUC749:GUJ749"/>
    <mergeCell ref="GUK749:GUR749"/>
    <mergeCell ref="GUS749:GUZ749"/>
    <mergeCell ref="GVA749:GVH749"/>
    <mergeCell ref="GVI749:GVP749"/>
    <mergeCell ref="GVQ749:GVX749"/>
    <mergeCell ref="GVY749:GWF749"/>
    <mergeCell ref="GWG749:GWN749"/>
    <mergeCell ref="GWO749:GWV749"/>
    <mergeCell ref="GWW749:GXD749"/>
    <mergeCell ref="GXE749:GXL749"/>
    <mergeCell ref="GXM749:GXT749"/>
    <mergeCell ref="GXU749:GYB749"/>
    <mergeCell ref="GYC749:GYJ749"/>
    <mergeCell ref="GYK749:GYR749"/>
    <mergeCell ref="GYS749:GYZ749"/>
    <mergeCell ref="GZA749:GZH749"/>
    <mergeCell ref="GZI749:GZP749"/>
    <mergeCell ref="GZQ749:GZX749"/>
    <mergeCell ref="GZY749:HAF749"/>
    <mergeCell ref="HAG749:HAN749"/>
    <mergeCell ref="HAO749:HAV749"/>
    <mergeCell ref="HAW749:HBD749"/>
    <mergeCell ref="HBE749:HBL749"/>
    <mergeCell ref="HBM749:HBT749"/>
    <mergeCell ref="HBU749:HCB749"/>
    <mergeCell ref="HCC749:HCJ749"/>
    <mergeCell ref="HCK749:HCR749"/>
    <mergeCell ref="HCS749:HCZ749"/>
    <mergeCell ref="HDA749:HDH749"/>
    <mergeCell ref="HDI749:HDP749"/>
    <mergeCell ref="HDQ749:HDX749"/>
    <mergeCell ref="HDY749:HEF749"/>
    <mergeCell ref="HEG749:HEN749"/>
    <mergeCell ref="HEO749:HEV749"/>
    <mergeCell ref="HEW749:HFD749"/>
    <mergeCell ref="HFE749:HFL749"/>
    <mergeCell ref="HFM749:HFT749"/>
    <mergeCell ref="HFU749:HGB749"/>
    <mergeCell ref="HGC749:HGJ749"/>
    <mergeCell ref="HGK749:HGR749"/>
    <mergeCell ref="HGS749:HGZ749"/>
    <mergeCell ref="HHA749:HHH749"/>
    <mergeCell ref="HHI749:HHP749"/>
    <mergeCell ref="HHQ749:HHX749"/>
    <mergeCell ref="HHY749:HIF749"/>
    <mergeCell ref="HIG749:HIN749"/>
    <mergeCell ref="HIO749:HIV749"/>
    <mergeCell ref="HIW749:HJD749"/>
    <mergeCell ref="HJE749:HJL749"/>
    <mergeCell ref="HJM749:HJT749"/>
    <mergeCell ref="HJU749:HKB749"/>
    <mergeCell ref="HKC749:HKJ749"/>
    <mergeCell ref="HKK749:HKR749"/>
    <mergeCell ref="HKS749:HKZ749"/>
    <mergeCell ref="HLA749:HLH749"/>
    <mergeCell ref="HLI749:HLP749"/>
    <mergeCell ref="HLQ749:HLX749"/>
    <mergeCell ref="HLY749:HMF749"/>
    <mergeCell ref="HMG749:HMN749"/>
    <mergeCell ref="HMO749:HMV749"/>
    <mergeCell ref="HMW749:HND749"/>
    <mergeCell ref="HNE749:HNL749"/>
    <mergeCell ref="HNM749:HNT749"/>
    <mergeCell ref="HNU749:HOB749"/>
    <mergeCell ref="HOC749:HOJ749"/>
    <mergeCell ref="HOK749:HOR749"/>
    <mergeCell ref="HOS749:HOZ749"/>
    <mergeCell ref="HPA749:HPH749"/>
    <mergeCell ref="HPI749:HPP749"/>
    <mergeCell ref="HPQ749:HPX749"/>
    <mergeCell ref="HPY749:HQF749"/>
    <mergeCell ref="HQG749:HQN749"/>
    <mergeCell ref="HQO749:HQV749"/>
    <mergeCell ref="HQW749:HRD749"/>
    <mergeCell ref="HRE749:HRL749"/>
    <mergeCell ref="HRM749:HRT749"/>
    <mergeCell ref="HRU749:HSB749"/>
    <mergeCell ref="HSC749:HSJ749"/>
    <mergeCell ref="HSK749:HSR749"/>
    <mergeCell ref="HSS749:HSZ749"/>
    <mergeCell ref="HTA749:HTH749"/>
    <mergeCell ref="HTI749:HTP749"/>
    <mergeCell ref="HTQ749:HTX749"/>
    <mergeCell ref="HTY749:HUF749"/>
    <mergeCell ref="HUG749:HUN749"/>
    <mergeCell ref="HUO749:HUV749"/>
    <mergeCell ref="HUW749:HVD749"/>
    <mergeCell ref="HVE749:HVL749"/>
    <mergeCell ref="HVM749:HVT749"/>
    <mergeCell ref="HVU749:HWB749"/>
    <mergeCell ref="HWC749:HWJ749"/>
    <mergeCell ref="HWK749:HWR749"/>
    <mergeCell ref="HWS749:HWZ749"/>
    <mergeCell ref="HXA749:HXH749"/>
    <mergeCell ref="HXI749:HXP749"/>
    <mergeCell ref="HXQ749:HXX749"/>
    <mergeCell ref="HXY749:HYF749"/>
    <mergeCell ref="HYG749:HYN749"/>
    <mergeCell ref="HYO749:HYV749"/>
    <mergeCell ref="HYW749:HZD749"/>
    <mergeCell ref="HZE749:HZL749"/>
    <mergeCell ref="HZM749:HZT749"/>
    <mergeCell ref="HZU749:IAB749"/>
    <mergeCell ref="IAC749:IAJ749"/>
    <mergeCell ref="IAK749:IAR749"/>
    <mergeCell ref="IAS749:IAZ749"/>
    <mergeCell ref="IBA749:IBH749"/>
    <mergeCell ref="IBI749:IBP749"/>
    <mergeCell ref="IBQ749:IBX749"/>
    <mergeCell ref="IBY749:ICF749"/>
    <mergeCell ref="ICG749:ICN749"/>
    <mergeCell ref="ICO749:ICV749"/>
    <mergeCell ref="ICW749:IDD749"/>
    <mergeCell ref="IDE749:IDL749"/>
    <mergeCell ref="IDM749:IDT749"/>
    <mergeCell ref="IDU749:IEB749"/>
    <mergeCell ref="IEC749:IEJ749"/>
    <mergeCell ref="IEK749:IER749"/>
    <mergeCell ref="IES749:IEZ749"/>
    <mergeCell ref="IFA749:IFH749"/>
    <mergeCell ref="IFI749:IFP749"/>
    <mergeCell ref="IFQ749:IFX749"/>
    <mergeCell ref="IFY749:IGF749"/>
    <mergeCell ref="IGG749:IGN749"/>
    <mergeCell ref="IGO749:IGV749"/>
    <mergeCell ref="IGW749:IHD749"/>
    <mergeCell ref="IHE749:IHL749"/>
    <mergeCell ref="IHM749:IHT749"/>
    <mergeCell ref="IHU749:IIB749"/>
    <mergeCell ref="IIC749:IIJ749"/>
    <mergeCell ref="IIK749:IIR749"/>
    <mergeCell ref="IIS749:IIZ749"/>
    <mergeCell ref="IJA749:IJH749"/>
    <mergeCell ref="IJI749:IJP749"/>
    <mergeCell ref="IJQ749:IJX749"/>
    <mergeCell ref="IJY749:IKF749"/>
    <mergeCell ref="IKG749:IKN749"/>
    <mergeCell ref="IKO749:IKV749"/>
    <mergeCell ref="IKW749:ILD749"/>
    <mergeCell ref="ILE749:ILL749"/>
    <mergeCell ref="ILM749:ILT749"/>
    <mergeCell ref="ILU749:IMB749"/>
    <mergeCell ref="IMC749:IMJ749"/>
    <mergeCell ref="IMK749:IMR749"/>
    <mergeCell ref="IMS749:IMZ749"/>
    <mergeCell ref="INA749:INH749"/>
    <mergeCell ref="INI749:INP749"/>
    <mergeCell ref="INQ749:INX749"/>
    <mergeCell ref="INY749:IOF749"/>
    <mergeCell ref="IOG749:ION749"/>
    <mergeCell ref="IOO749:IOV749"/>
    <mergeCell ref="IOW749:IPD749"/>
    <mergeCell ref="IPE749:IPL749"/>
    <mergeCell ref="IPM749:IPT749"/>
    <mergeCell ref="IPU749:IQB749"/>
    <mergeCell ref="IQC749:IQJ749"/>
    <mergeCell ref="IQK749:IQR749"/>
    <mergeCell ref="IQS749:IQZ749"/>
    <mergeCell ref="IRA749:IRH749"/>
    <mergeCell ref="IRI749:IRP749"/>
    <mergeCell ref="IRQ749:IRX749"/>
    <mergeCell ref="IRY749:ISF749"/>
    <mergeCell ref="ISG749:ISN749"/>
    <mergeCell ref="ISO749:ISV749"/>
    <mergeCell ref="ISW749:ITD749"/>
    <mergeCell ref="ITE749:ITL749"/>
    <mergeCell ref="ITM749:ITT749"/>
    <mergeCell ref="ITU749:IUB749"/>
    <mergeCell ref="IUC749:IUJ749"/>
    <mergeCell ref="IUK749:IUR749"/>
    <mergeCell ref="IUS749:IUZ749"/>
    <mergeCell ref="IVA749:IVH749"/>
    <mergeCell ref="IVI749:IVP749"/>
    <mergeCell ref="IVQ749:IVX749"/>
    <mergeCell ref="IVY749:IWF749"/>
    <mergeCell ref="IWG749:IWN749"/>
    <mergeCell ref="IWO749:IWV749"/>
    <mergeCell ref="IWW749:IXD749"/>
    <mergeCell ref="IXE749:IXL749"/>
    <mergeCell ref="IXM749:IXT749"/>
    <mergeCell ref="IXU749:IYB749"/>
    <mergeCell ref="IYC749:IYJ749"/>
    <mergeCell ref="IYK749:IYR749"/>
    <mergeCell ref="IYS749:IYZ749"/>
    <mergeCell ref="IZA749:IZH749"/>
    <mergeCell ref="IZI749:IZP749"/>
    <mergeCell ref="IZQ749:IZX749"/>
    <mergeCell ref="IZY749:JAF749"/>
    <mergeCell ref="JAG749:JAN749"/>
    <mergeCell ref="JAO749:JAV749"/>
    <mergeCell ref="JAW749:JBD749"/>
    <mergeCell ref="JBE749:JBL749"/>
    <mergeCell ref="JBM749:JBT749"/>
    <mergeCell ref="JBU749:JCB749"/>
    <mergeCell ref="JCC749:JCJ749"/>
    <mergeCell ref="JCK749:JCR749"/>
    <mergeCell ref="JCS749:JCZ749"/>
    <mergeCell ref="JDA749:JDH749"/>
    <mergeCell ref="JDI749:JDP749"/>
    <mergeCell ref="JDQ749:JDX749"/>
    <mergeCell ref="JDY749:JEF749"/>
    <mergeCell ref="JEG749:JEN749"/>
    <mergeCell ref="JEO749:JEV749"/>
    <mergeCell ref="JEW749:JFD749"/>
    <mergeCell ref="JFE749:JFL749"/>
    <mergeCell ref="JFM749:JFT749"/>
    <mergeCell ref="JFU749:JGB749"/>
    <mergeCell ref="JGC749:JGJ749"/>
    <mergeCell ref="JGK749:JGR749"/>
    <mergeCell ref="JGS749:JGZ749"/>
    <mergeCell ref="JHA749:JHH749"/>
    <mergeCell ref="JHI749:JHP749"/>
    <mergeCell ref="JHQ749:JHX749"/>
    <mergeCell ref="JHY749:JIF749"/>
    <mergeCell ref="JIG749:JIN749"/>
    <mergeCell ref="JIO749:JIV749"/>
    <mergeCell ref="JIW749:JJD749"/>
    <mergeCell ref="JJE749:JJL749"/>
    <mergeCell ref="JJM749:JJT749"/>
    <mergeCell ref="JJU749:JKB749"/>
    <mergeCell ref="JKC749:JKJ749"/>
    <mergeCell ref="JKK749:JKR749"/>
    <mergeCell ref="JKS749:JKZ749"/>
    <mergeCell ref="JLA749:JLH749"/>
    <mergeCell ref="JLI749:JLP749"/>
    <mergeCell ref="JLQ749:JLX749"/>
    <mergeCell ref="JLY749:JMF749"/>
    <mergeCell ref="JMG749:JMN749"/>
    <mergeCell ref="JMO749:JMV749"/>
    <mergeCell ref="JMW749:JND749"/>
    <mergeCell ref="JNE749:JNL749"/>
    <mergeCell ref="JNM749:JNT749"/>
    <mergeCell ref="JNU749:JOB749"/>
    <mergeCell ref="JOC749:JOJ749"/>
    <mergeCell ref="JOK749:JOR749"/>
    <mergeCell ref="JOS749:JOZ749"/>
    <mergeCell ref="JPA749:JPH749"/>
    <mergeCell ref="JPI749:JPP749"/>
    <mergeCell ref="JPQ749:JPX749"/>
    <mergeCell ref="JPY749:JQF749"/>
    <mergeCell ref="JQG749:JQN749"/>
    <mergeCell ref="JQO749:JQV749"/>
    <mergeCell ref="JQW749:JRD749"/>
    <mergeCell ref="JRE749:JRL749"/>
    <mergeCell ref="JRM749:JRT749"/>
    <mergeCell ref="JRU749:JSB749"/>
    <mergeCell ref="JSC749:JSJ749"/>
    <mergeCell ref="JSK749:JSR749"/>
    <mergeCell ref="JSS749:JSZ749"/>
    <mergeCell ref="JTA749:JTH749"/>
    <mergeCell ref="JTI749:JTP749"/>
    <mergeCell ref="JTQ749:JTX749"/>
    <mergeCell ref="JTY749:JUF749"/>
    <mergeCell ref="JUG749:JUN749"/>
    <mergeCell ref="JUO749:JUV749"/>
    <mergeCell ref="JUW749:JVD749"/>
    <mergeCell ref="JVE749:JVL749"/>
    <mergeCell ref="JVM749:JVT749"/>
    <mergeCell ref="JVU749:JWB749"/>
    <mergeCell ref="JWC749:JWJ749"/>
    <mergeCell ref="JWK749:JWR749"/>
    <mergeCell ref="JWS749:JWZ749"/>
    <mergeCell ref="JXA749:JXH749"/>
    <mergeCell ref="JXI749:JXP749"/>
    <mergeCell ref="JXQ749:JXX749"/>
    <mergeCell ref="JXY749:JYF749"/>
    <mergeCell ref="JYG749:JYN749"/>
    <mergeCell ref="JYO749:JYV749"/>
    <mergeCell ref="JYW749:JZD749"/>
    <mergeCell ref="JZE749:JZL749"/>
    <mergeCell ref="JZM749:JZT749"/>
    <mergeCell ref="JZU749:KAB749"/>
    <mergeCell ref="KAC749:KAJ749"/>
    <mergeCell ref="KAK749:KAR749"/>
    <mergeCell ref="KAS749:KAZ749"/>
    <mergeCell ref="KBA749:KBH749"/>
    <mergeCell ref="KBI749:KBP749"/>
    <mergeCell ref="KBQ749:KBX749"/>
    <mergeCell ref="KBY749:KCF749"/>
    <mergeCell ref="KCG749:KCN749"/>
    <mergeCell ref="KCO749:KCV749"/>
    <mergeCell ref="KCW749:KDD749"/>
    <mergeCell ref="KDE749:KDL749"/>
    <mergeCell ref="KDM749:KDT749"/>
    <mergeCell ref="KDU749:KEB749"/>
    <mergeCell ref="KEC749:KEJ749"/>
    <mergeCell ref="KEK749:KER749"/>
    <mergeCell ref="KES749:KEZ749"/>
    <mergeCell ref="KFA749:KFH749"/>
    <mergeCell ref="KFI749:KFP749"/>
    <mergeCell ref="KFQ749:KFX749"/>
    <mergeCell ref="KFY749:KGF749"/>
    <mergeCell ref="KGG749:KGN749"/>
    <mergeCell ref="KGO749:KGV749"/>
    <mergeCell ref="KGW749:KHD749"/>
    <mergeCell ref="KHE749:KHL749"/>
    <mergeCell ref="KHM749:KHT749"/>
    <mergeCell ref="KHU749:KIB749"/>
    <mergeCell ref="KIC749:KIJ749"/>
    <mergeCell ref="KIK749:KIR749"/>
    <mergeCell ref="KIS749:KIZ749"/>
    <mergeCell ref="KJA749:KJH749"/>
    <mergeCell ref="KJI749:KJP749"/>
    <mergeCell ref="KJQ749:KJX749"/>
    <mergeCell ref="KJY749:KKF749"/>
    <mergeCell ref="KKG749:KKN749"/>
    <mergeCell ref="KKO749:KKV749"/>
    <mergeCell ref="KKW749:KLD749"/>
    <mergeCell ref="KLE749:KLL749"/>
    <mergeCell ref="KLM749:KLT749"/>
    <mergeCell ref="KLU749:KMB749"/>
    <mergeCell ref="KMC749:KMJ749"/>
    <mergeCell ref="KMK749:KMR749"/>
    <mergeCell ref="KMS749:KMZ749"/>
    <mergeCell ref="KNA749:KNH749"/>
    <mergeCell ref="KNI749:KNP749"/>
    <mergeCell ref="KNQ749:KNX749"/>
    <mergeCell ref="KNY749:KOF749"/>
    <mergeCell ref="KOG749:KON749"/>
    <mergeCell ref="KOO749:KOV749"/>
    <mergeCell ref="KOW749:KPD749"/>
    <mergeCell ref="KPE749:KPL749"/>
    <mergeCell ref="KPM749:KPT749"/>
    <mergeCell ref="KPU749:KQB749"/>
    <mergeCell ref="KQC749:KQJ749"/>
    <mergeCell ref="KQK749:KQR749"/>
    <mergeCell ref="KQS749:KQZ749"/>
    <mergeCell ref="KRA749:KRH749"/>
    <mergeCell ref="KRI749:KRP749"/>
    <mergeCell ref="KRQ749:KRX749"/>
    <mergeCell ref="KRY749:KSF749"/>
    <mergeCell ref="KSG749:KSN749"/>
    <mergeCell ref="KSO749:KSV749"/>
    <mergeCell ref="KSW749:KTD749"/>
    <mergeCell ref="KTE749:KTL749"/>
    <mergeCell ref="KTM749:KTT749"/>
    <mergeCell ref="KTU749:KUB749"/>
    <mergeCell ref="KUC749:KUJ749"/>
    <mergeCell ref="KUK749:KUR749"/>
    <mergeCell ref="KUS749:KUZ749"/>
    <mergeCell ref="KVA749:KVH749"/>
    <mergeCell ref="KVI749:KVP749"/>
    <mergeCell ref="KVQ749:KVX749"/>
    <mergeCell ref="KVY749:KWF749"/>
    <mergeCell ref="KWG749:KWN749"/>
    <mergeCell ref="KWO749:KWV749"/>
    <mergeCell ref="KWW749:KXD749"/>
    <mergeCell ref="KXE749:KXL749"/>
    <mergeCell ref="KXM749:KXT749"/>
    <mergeCell ref="KXU749:KYB749"/>
    <mergeCell ref="KYC749:KYJ749"/>
    <mergeCell ref="KYK749:KYR749"/>
    <mergeCell ref="KYS749:KYZ749"/>
    <mergeCell ref="KZA749:KZH749"/>
    <mergeCell ref="KZI749:KZP749"/>
    <mergeCell ref="KZQ749:KZX749"/>
    <mergeCell ref="KZY749:LAF749"/>
    <mergeCell ref="LAG749:LAN749"/>
    <mergeCell ref="LAO749:LAV749"/>
    <mergeCell ref="LAW749:LBD749"/>
    <mergeCell ref="LBE749:LBL749"/>
    <mergeCell ref="LBM749:LBT749"/>
    <mergeCell ref="LBU749:LCB749"/>
    <mergeCell ref="LCC749:LCJ749"/>
    <mergeCell ref="LCK749:LCR749"/>
    <mergeCell ref="LCS749:LCZ749"/>
    <mergeCell ref="LDA749:LDH749"/>
    <mergeCell ref="LDI749:LDP749"/>
    <mergeCell ref="LDQ749:LDX749"/>
    <mergeCell ref="LDY749:LEF749"/>
    <mergeCell ref="LEG749:LEN749"/>
    <mergeCell ref="LEO749:LEV749"/>
    <mergeCell ref="LEW749:LFD749"/>
    <mergeCell ref="LFE749:LFL749"/>
    <mergeCell ref="LFM749:LFT749"/>
    <mergeCell ref="LFU749:LGB749"/>
    <mergeCell ref="LGC749:LGJ749"/>
    <mergeCell ref="LGK749:LGR749"/>
    <mergeCell ref="LGS749:LGZ749"/>
    <mergeCell ref="LHA749:LHH749"/>
    <mergeCell ref="LHI749:LHP749"/>
    <mergeCell ref="LHQ749:LHX749"/>
    <mergeCell ref="LHY749:LIF749"/>
    <mergeCell ref="LIG749:LIN749"/>
    <mergeCell ref="LIO749:LIV749"/>
    <mergeCell ref="LIW749:LJD749"/>
    <mergeCell ref="LJE749:LJL749"/>
    <mergeCell ref="LJM749:LJT749"/>
    <mergeCell ref="LJU749:LKB749"/>
    <mergeCell ref="LKC749:LKJ749"/>
    <mergeCell ref="LKK749:LKR749"/>
    <mergeCell ref="LKS749:LKZ749"/>
    <mergeCell ref="LLA749:LLH749"/>
    <mergeCell ref="LLI749:LLP749"/>
    <mergeCell ref="LLQ749:LLX749"/>
    <mergeCell ref="LLY749:LMF749"/>
    <mergeCell ref="LMG749:LMN749"/>
    <mergeCell ref="LMO749:LMV749"/>
    <mergeCell ref="LMW749:LND749"/>
    <mergeCell ref="LNE749:LNL749"/>
    <mergeCell ref="LNM749:LNT749"/>
    <mergeCell ref="LNU749:LOB749"/>
    <mergeCell ref="LOC749:LOJ749"/>
    <mergeCell ref="LOK749:LOR749"/>
    <mergeCell ref="LOS749:LOZ749"/>
    <mergeCell ref="LPA749:LPH749"/>
    <mergeCell ref="LPI749:LPP749"/>
    <mergeCell ref="LPQ749:LPX749"/>
    <mergeCell ref="LPY749:LQF749"/>
    <mergeCell ref="LQG749:LQN749"/>
    <mergeCell ref="LQO749:LQV749"/>
    <mergeCell ref="LQW749:LRD749"/>
    <mergeCell ref="LRE749:LRL749"/>
    <mergeCell ref="LRM749:LRT749"/>
    <mergeCell ref="LRU749:LSB749"/>
    <mergeCell ref="LSC749:LSJ749"/>
    <mergeCell ref="LSK749:LSR749"/>
    <mergeCell ref="LSS749:LSZ749"/>
    <mergeCell ref="LTA749:LTH749"/>
    <mergeCell ref="LTI749:LTP749"/>
    <mergeCell ref="LTQ749:LTX749"/>
    <mergeCell ref="LTY749:LUF749"/>
    <mergeCell ref="LUG749:LUN749"/>
    <mergeCell ref="LUO749:LUV749"/>
    <mergeCell ref="LUW749:LVD749"/>
    <mergeCell ref="LVE749:LVL749"/>
    <mergeCell ref="LVM749:LVT749"/>
    <mergeCell ref="LVU749:LWB749"/>
    <mergeCell ref="LWC749:LWJ749"/>
    <mergeCell ref="LWK749:LWR749"/>
    <mergeCell ref="LWS749:LWZ749"/>
    <mergeCell ref="LXA749:LXH749"/>
    <mergeCell ref="LXI749:LXP749"/>
    <mergeCell ref="LXQ749:LXX749"/>
    <mergeCell ref="LXY749:LYF749"/>
    <mergeCell ref="LYG749:LYN749"/>
    <mergeCell ref="LYO749:LYV749"/>
    <mergeCell ref="LYW749:LZD749"/>
    <mergeCell ref="LZE749:LZL749"/>
    <mergeCell ref="LZM749:LZT749"/>
    <mergeCell ref="LZU749:MAB749"/>
    <mergeCell ref="MAC749:MAJ749"/>
    <mergeCell ref="MAK749:MAR749"/>
    <mergeCell ref="MAS749:MAZ749"/>
    <mergeCell ref="MBA749:MBH749"/>
    <mergeCell ref="MBI749:MBP749"/>
    <mergeCell ref="MBQ749:MBX749"/>
    <mergeCell ref="MBY749:MCF749"/>
    <mergeCell ref="MCG749:MCN749"/>
    <mergeCell ref="MCO749:MCV749"/>
    <mergeCell ref="MCW749:MDD749"/>
    <mergeCell ref="MDE749:MDL749"/>
    <mergeCell ref="MDM749:MDT749"/>
    <mergeCell ref="MDU749:MEB749"/>
    <mergeCell ref="MEC749:MEJ749"/>
    <mergeCell ref="MEK749:MER749"/>
    <mergeCell ref="MES749:MEZ749"/>
    <mergeCell ref="MFA749:MFH749"/>
    <mergeCell ref="MFI749:MFP749"/>
    <mergeCell ref="MFQ749:MFX749"/>
    <mergeCell ref="MFY749:MGF749"/>
    <mergeCell ref="MGG749:MGN749"/>
    <mergeCell ref="MGO749:MGV749"/>
    <mergeCell ref="MGW749:MHD749"/>
    <mergeCell ref="MHE749:MHL749"/>
    <mergeCell ref="MHM749:MHT749"/>
    <mergeCell ref="MHU749:MIB749"/>
    <mergeCell ref="MIC749:MIJ749"/>
    <mergeCell ref="MIK749:MIR749"/>
    <mergeCell ref="MIS749:MIZ749"/>
    <mergeCell ref="MJA749:MJH749"/>
    <mergeCell ref="MJI749:MJP749"/>
    <mergeCell ref="MJQ749:MJX749"/>
    <mergeCell ref="MJY749:MKF749"/>
    <mergeCell ref="MKG749:MKN749"/>
    <mergeCell ref="MKO749:MKV749"/>
    <mergeCell ref="MKW749:MLD749"/>
    <mergeCell ref="MLE749:MLL749"/>
    <mergeCell ref="MLM749:MLT749"/>
    <mergeCell ref="MLU749:MMB749"/>
    <mergeCell ref="MMC749:MMJ749"/>
    <mergeCell ref="MMK749:MMR749"/>
    <mergeCell ref="MMS749:MMZ749"/>
    <mergeCell ref="MNA749:MNH749"/>
    <mergeCell ref="MNI749:MNP749"/>
    <mergeCell ref="MNQ749:MNX749"/>
    <mergeCell ref="MNY749:MOF749"/>
    <mergeCell ref="MOG749:MON749"/>
    <mergeCell ref="MOO749:MOV749"/>
    <mergeCell ref="MOW749:MPD749"/>
    <mergeCell ref="MPE749:MPL749"/>
    <mergeCell ref="MPM749:MPT749"/>
    <mergeCell ref="MPU749:MQB749"/>
    <mergeCell ref="MQC749:MQJ749"/>
    <mergeCell ref="MQK749:MQR749"/>
    <mergeCell ref="MQS749:MQZ749"/>
    <mergeCell ref="MRA749:MRH749"/>
    <mergeCell ref="MRI749:MRP749"/>
    <mergeCell ref="MRQ749:MRX749"/>
    <mergeCell ref="MRY749:MSF749"/>
    <mergeCell ref="MSG749:MSN749"/>
    <mergeCell ref="MSO749:MSV749"/>
    <mergeCell ref="MSW749:MTD749"/>
    <mergeCell ref="MTE749:MTL749"/>
    <mergeCell ref="MTM749:MTT749"/>
    <mergeCell ref="MTU749:MUB749"/>
    <mergeCell ref="MUC749:MUJ749"/>
    <mergeCell ref="MUK749:MUR749"/>
    <mergeCell ref="MUS749:MUZ749"/>
    <mergeCell ref="MVA749:MVH749"/>
    <mergeCell ref="MVI749:MVP749"/>
    <mergeCell ref="MVQ749:MVX749"/>
    <mergeCell ref="MVY749:MWF749"/>
    <mergeCell ref="MWG749:MWN749"/>
    <mergeCell ref="MWO749:MWV749"/>
    <mergeCell ref="MWW749:MXD749"/>
    <mergeCell ref="MXE749:MXL749"/>
    <mergeCell ref="MXM749:MXT749"/>
    <mergeCell ref="MXU749:MYB749"/>
    <mergeCell ref="MYC749:MYJ749"/>
    <mergeCell ref="MYK749:MYR749"/>
    <mergeCell ref="MYS749:MYZ749"/>
    <mergeCell ref="MZA749:MZH749"/>
    <mergeCell ref="MZI749:MZP749"/>
    <mergeCell ref="MZQ749:MZX749"/>
    <mergeCell ref="MZY749:NAF749"/>
    <mergeCell ref="NAG749:NAN749"/>
    <mergeCell ref="NAO749:NAV749"/>
    <mergeCell ref="NAW749:NBD749"/>
    <mergeCell ref="NBE749:NBL749"/>
    <mergeCell ref="NBM749:NBT749"/>
    <mergeCell ref="NBU749:NCB749"/>
    <mergeCell ref="NCC749:NCJ749"/>
    <mergeCell ref="NCK749:NCR749"/>
    <mergeCell ref="NCS749:NCZ749"/>
    <mergeCell ref="NDA749:NDH749"/>
    <mergeCell ref="NDI749:NDP749"/>
    <mergeCell ref="NDQ749:NDX749"/>
    <mergeCell ref="NDY749:NEF749"/>
    <mergeCell ref="NEG749:NEN749"/>
    <mergeCell ref="NEO749:NEV749"/>
    <mergeCell ref="NEW749:NFD749"/>
    <mergeCell ref="NFE749:NFL749"/>
    <mergeCell ref="NFM749:NFT749"/>
    <mergeCell ref="NFU749:NGB749"/>
    <mergeCell ref="NGC749:NGJ749"/>
    <mergeCell ref="NGK749:NGR749"/>
    <mergeCell ref="NGS749:NGZ749"/>
    <mergeCell ref="NHA749:NHH749"/>
    <mergeCell ref="NHI749:NHP749"/>
    <mergeCell ref="NHQ749:NHX749"/>
    <mergeCell ref="NHY749:NIF749"/>
    <mergeCell ref="NIG749:NIN749"/>
    <mergeCell ref="NIO749:NIV749"/>
    <mergeCell ref="NIW749:NJD749"/>
    <mergeCell ref="NJE749:NJL749"/>
    <mergeCell ref="NJM749:NJT749"/>
    <mergeCell ref="NJU749:NKB749"/>
    <mergeCell ref="NKC749:NKJ749"/>
    <mergeCell ref="NKK749:NKR749"/>
    <mergeCell ref="NKS749:NKZ749"/>
    <mergeCell ref="NLA749:NLH749"/>
    <mergeCell ref="NLI749:NLP749"/>
    <mergeCell ref="NLQ749:NLX749"/>
    <mergeCell ref="NLY749:NMF749"/>
    <mergeCell ref="NMG749:NMN749"/>
    <mergeCell ref="NMO749:NMV749"/>
    <mergeCell ref="NMW749:NND749"/>
    <mergeCell ref="NNE749:NNL749"/>
    <mergeCell ref="NNM749:NNT749"/>
    <mergeCell ref="NNU749:NOB749"/>
    <mergeCell ref="NOC749:NOJ749"/>
    <mergeCell ref="NOK749:NOR749"/>
    <mergeCell ref="NOS749:NOZ749"/>
    <mergeCell ref="NPA749:NPH749"/>
    <mergeCell ref="NPI749:NPP749"/>
    <mergeCell ref="NPQ749:NPX749"/>
    <mergeCell ref="NPY749:NQF749"/>
    <mergeCell ref="NQG749:NQN749"/>
    <mergeCell ref="NQO749:NQV749"/>
    <mergeCell ref="NQW749:NRD749"/>
    <mergeCell ref="NRE749:NRL749"/>
    <mergeCell ref="NRM749:NRT749"/>
    <mergeCell ref="NRU749:NSB749"/>
    <mergeCell ref="NSC749:NSJ749"/>
    <mergeCell ref="NSK749:NSR749"/>
    <mergeCell ref="NSS749:NSZ749"/>
    <mergeCell ref="NTA749:NTH749"/>
    <mergeCell ref="NTI749:NTP749"/>
    <mergeCell ref="NTQ749:NTX749"/>
    <mergeCell ref="NTY749:NUF749"/>
    <mergeCell ref="NUG749:NUN749"/>
    <mergeCell ref="NUO749:NUV749"/>
    <mergeCell ref="NUW749:NVD749"/>
    <mergeCell ref="NVE749:NVL749"/>
    <mergeCell ref="NVM749:NVT749"/>
    <mergeCell ref="NVU749:NWB749"/>
    <mergeCell ref="NWC749:NWJ749"/>
    <mergeCell ref="NWK749:NWR749"/>
    <mergeCell ref="NWS749:NWZ749"/>
    <mergeCell ref="NXA749:NXH749"/>
    <mergeCell ref="NXI749:NXP749"/>
    <mergeCell ref="NXQ749:NXX749"/>
    <mergeCell ref="NXY749:NYF749"/>
    <mergeCell ref="NYG749:NYN749"/>
    <mergeCell ref="NYO749:NYV749"/>
    <mergeCell ref="NYW749:NZD749"/>
    <mergeCell ref="NZE749:NZL749"/>
    <mergeCell ref="NZM749:NZT749"/>
    <mergeCell ref="NZU749:OAB749"/>
    <mergeCell ref="OAC749:OAJ749"/>
    <mergeCell ref="OAK749:OAR749"/>
    <mergeCell ref="OAS749:OAZ749"/>
    <mergeCell ref="OBA749:OBH749"/>
    <mergeCell ref="OBI749:OBP749"/>
    <mergeCell ref="OBQ749:OBX749"/>
    <mergeCell ref="OBY749:OCF749"/>
    <mergeCell ref="OCG749:OCN749"/>
    <mergeCell ref="OCO749:OCV749"/>
    <mergeCell ref="OCW749:ODD749"/>
    <mergeCell ref="ODE749:ODL749"/>
    <mergeCell ref="ODM749:ODT749"/>
    <mergeCell ref="ODU749:OEB749"/>
    <mergeCell ref="OEC749:OEJ749"/>
    <mergeCell ref="OEK749:OER749"/>
    <mergeCell ref="OES749:OEZ749"/>
    <mergeCell ref="OFA749:OFH749"/>
    <mergeCell ref="OFI749:OFP749"/>
    <mergeCell ref="OFQ749:OFX749"/>
    <mergeCell ref="OFY749:OGF749"/>
    <mergeCell ref="OGG749:OGN749"/>
    <mergeCell ref="OGO749:OGV749"/>
    <mergeCell ref="OGW749:OHD749"/>
    <mergeCell ref="OHE749:OHL749"/>
    <mergeCell ref="OHM749:OHT749"/>
    <mergeCell ref="OHU749:OIB749"/>
    <mergeCell ref="OIC749:OIJ749"/>
    <mergeCell ref="OIK749:OIR749"/>
    <mergeCell ref="OIS749:OIZ749"/>
    <mergeCell ref="OJA749:OJH749"/>
    <mergeCell ref="OJI749:OJP749"/>
    <mergeCell ref="OJQ749:OJX749"/>
    <mergeCell ref="OJY749:OKF749"/>
    <mergeCell ref="OKG749:OKN749"/>
    <mergeCell ref="OKO749:OKV749"/>
    <mergeCell ref="OKW749:OLD749"/>
    <mergeCell ref="OLE749:OLL749"/>
    <mergeCell ref="OLM749:OLT749"/>
    <mergeCell ref="OLU749:OMB749"/>
    <mergeCell ref="OMC749:OMJ749"/>
    <mergeCell ref="OMK749:OMR749"/>
    <mergeCell ref="OMS749:OMZ749"/>
    <mergeCell ref="ONA749:ONH749"/>
    <mergeCell ref="ONI749:ONP749"/>
    <mergeCell ref="ONQ749:ONX749"/>
    <mergeCell ref="ONY749:OOF749"/>
    <mergeCell ref="OOG749:OON749"/>
    <mergeCell ref="OOO749:OOV749"/>
    <mergeCell ref="OOW749:OPD749"/>
    <mergeCell ref="OPE749:OPL749"/>
    <mergeCell ref="OPM749:OPT749"/>
    <mergeCell ref="OPU749:OQB749"/>
    <mergeCell ref="OQC749:OQJ749"/>
    <mergeCell ref="OQK749:OQR749"/>
    <mergeCell ref="OQS749:OQZ749"/>
    <mergeCell ref="ORA749:ORH749"/>
    <mergeCell ref="ORI749:ORP749"/>
    <mergeCell ref="ORQ749:ORX749"/>
    <mergeCell ref="ORY749:OSF749"/>
    <mergeCell ref="OSG749:OSN749"/>
    <mergeCell ref="OSO749:OSV749"/>
    <mergeCell ref="OSW749:OTD749"/>
    <mergeCell ref="OTE749:OTL749"/>
    <mergeCell ref="OTM749:OTT749"/>
    <mergeCell ref="OTU749:OUB749"/>
    <mergeCell ref="OUC749:OUJ749"/>
    <mergeCell ref="OUK749:OUR749"/>
    <mergeCell ref="OUS749:OUZ749"/>
    <mergeCell ref="OVA749:OVH749"/>
    <mergeCell ref="OVI749:OVP749"/>
    <mergeCell ref="OVQ749:OVX749"/>
    <mergeCell ref="OVY749:OWF749"/>
    <mergeCell ref="OWG749:OWN749"/>
    <mergeCell ref="OWO749:OWV749"/>
    <mergeCell ref="OWW749:OXD749"/>
    <mergeCell ref="OXE749:OXL749"/>
    <mergeCell ref="OXM749:OXT749"/>
    <mergeCell ref="OXU749:OYB749"/>
    <mergeCell ref="OYC749:OYJ749"/>
    <mergeCell ref="OYK749:OYR749"/>
    <mergeCell ref="OYS749:OYZ749"/>
    <mergeCell ref="OZA749:OZH749"/>
    <mergeCell ref="OZI749:OZP749"/>
    <mergeCell ref="OZQ749:OZX749"/>
    <mergeCell ref="OZY749:PAF749"/>
    <mergeCell ref="PAG749:PAN749"/>
    <mergeCell ref="PAO749:PAV749"/>
    <mergeCell ref="PAW749:PBD749"/>
    <mergeCell ref="PBE749:PBL749"/>
    <mergeCell ref="PBM749:PBT749"/>
    <mergeCell ref="PBU749:PCB749"/>
    <mergeCell ref="PCC749:PCJ749"/>
    <mergeCell ref="PCK749:PCR749"/>
    <mergeCell ref="PCS749:PCZ749"/>
    <mergeCell ref="PDA749:PDH749"/>
    <mergeCell ref="PDI749:PDP749"/>
    <mergeCell ref="PDQ749:PDX749"/>
    <mergeCell ref="PDY749:PEF749"/>
    <mergeCell ref="PEG749:PEN749"/>
    <mergeCell ref="PEO749:PEV749"/>
    <mergeCell ref="PEW749:PFD749"/>
    <mergeCell ref="PFE749:PFL749"/>
    <mergeCell ref="PFM749:PFT749"/>
    <mergeCell ref="PFU749:PGB749"/>
    <mergeCell ref="PGC749:PGJ749"/>
    <mergeCell ref="PGK749:PGR749"/>
    <mergeCell ref="PGS749:PGZ749"/>
    <mergeCell ref="PHA749:PHH749"/>
    <mergeCell ref="PHI749:PHP749"/>
    <mergeCell ref="PHQ749:PHX749"/>
    <mergeCell ref="PHY749:PIF749"/>
    <mergeCell ref="PIG749:PIN749"/>
    <mergeCell ref="PIO749:PIV749"/>
    <mergeCell ref="PIW749:PJD749"/>
    <mergeCell ref="PJE749:PJL749"/>
    <mergeCell ref="PJM749:PJT749"/>
    <mergeCell ref="PJU749:PKB749"/>
    <mergeCell ref="PKC749:PKJ749"/>
    <mergeCell ref="PKK749:PKR749"/>
    <mergeCell ref="PKS749:PKZ749"/>
    <mergeCell ref="PLA749:PLH749"/>
    <mergeCell ref="PLI749:PLP749"/>
    <mergeCell ref="PLQ749:PLX749"/>
    <mergeCell ref="PLY749:PMF749"/>
    <mergeCell ref="PMG749:PMN749"/>
    <mergeCell ref="PMO749:PMV749"/>
    <mergeCell ref="PMW749:PND749"/>
    <mergeCell ref="PNE749:PNL749"/>
    <mergeCell ref="PNM749:PNT749"/>
    <mergeCell ref="PNU749:POB749"/>
    <mergeCell ref="POC749:POJ749"/>
    <mergeCell ref="POK749:POR749"/>
    <mergeCell ref="POS749:POZ749"/>
    <mergeCell ref="PPA749:PPH749"/>
    <mergeCell ref="PPI749:PPP749"/>
    <mergeCell ref="PPQ749:PPX749"/>
    <mergeCell ref="PPY749:PQF749"/>
    <mergeCell ref="PQG749:PQN749"/>
    <mergeCell ref="PQO749:PQV749"/>
    <mergeCell ref="PQW749:PRD749"/>
    <mergeCell ref="PRE749:PRL749"/>
    <mergeCell ref="PRM749:PRT749"/>
    <mergeCell ref="PRU749:PSB749"/>
    <mergeCell ref="PSC749:PSJ749"/>
    <mergeCell ref="PSK749:PSR749"/>
    <mergeCell ref="PSS749:PSZ749"/>
    <mergeCell ref="PTA749:PTH749"/>
    <mergeCell ref="PTI749:PTP749"/>
    <mergeCell ref="PTQ749:PTX749"/>
    <mergeCell ref="PTY749:PUF749"/>
    <mergeCell ref="PUG749:PUN749"/>
    <mergeCell ref="PUO749:PUV749"/>
    <mergeCell ref="PUW749:PVD749"/>
    <mergeCell ref="PVE749:PVL749"/>
    <mergeCell ref="PVM749:PVT749"/>
    <mergeCell ref="PVU749:PWB749"/>
    <mergeCell ref="PWC749:PWJ749"/>
    <mergeCell ref="PWK749:PWR749"/>
    <mergeCell ref="PWS749:PWZ749"/>
    <mergeCell ref="PXA749:PXH749"/>
    <mergeCell ref="PXI749:PXP749"/>
    <mergeCell ref="PXQ749:PXX749"/>
    <mergeCell ref="PXY749:PYF749"/>
    <mergeCell ref="PYG749:PYN749"/>
    <mergeCell ref="PYO749:PYV749"/>
    <mergeCell ref="PYW749:PZD749"/>
    <mergeCell ref="PZE749:PZL749"/>
    <mergeCell ref="PZM749:PZT749"/>
    <mergeCell ref="PZU749:QAB749"/>
    <mergeCell ref="QAC749:QAJ749"/>
    <mergeCell ref="QAK749:QAR749"/>
    <mergeCell ref="QAS749:QAZ749"/>
    <mergeCell ref="QBA749:QBH749"/>
    <mergeCell ref="QBI749:QBP749"/>
    <mergeCell ref="QBQ749:QBX749"/>
    <mergeCell ref="QBY749:QCF749"/>
    <mergeCell ref="QCG749:QCN749"/>
    <mergeCell ref="QCO749:QCV749"/>
    <mergeCell ref="QCW749:QDD749"/>
    <mergeCell ref="QDE749:QDL749"/>
    <mergeCell ref="QDM749:QDT749"/>
    <mergeCell ref="QDU749:QEB749"/>
    <mergeCell ref="QEC749:QEJ749"/>
    <mergeCell ref="QEK749:QER749"/>
    <mergeCell ref="QES749:QEZ749"/>
    <mergeCell ref="QFA749:QFH749"/>
    <mergeCell ref="QFI749:QFP749"/>
    <mergeCell ref="QFQ749:QFX749"/>
    <mergeCell ref="QFY749:QGF749"/>
    <mergeCell ref="QGG749:QGN749"/>
    <mergeCell ref="QGO749:QGV749"/>
    <mergeCell ref="QGW749:QHD749"/>
    <mergeCell ref="QHE749:QHL749"/>
    <mergeCell ref="QHM749:QHT749"/>
    <mergeCell ref="QHU749:QIB749"/>
    <mergeCell ref="QIC749:QIJ749"/>
    <mergeCell ref="QIK749:QIR749"/>
    <mergeCell ref="QIS749:QIZ749"/>
    <mergeCell ref="QJA749:QJH749"/>
    <mergeCell ref="QJI749:QJP749"/>
    <mergeCell ref="QJQ749:QJX749"/>
    <mergeCell ref="QJY749:QKF749"/>
    <mergeCell ref="QKG749:QKN749"/>
    <mergeCell ref="QKO749:QKV749"/>
    <mergeCell ref="QKW749:QLD749"/>
    <mergeCell ref="QLE749:QLL749"/>
    <mergeCell ref="QLM749:QLT749"/>
    <mergeCell ref="QLU749:QMB749"/>
    <mergeCell ref="QMC749:QMJ749"/>
    <mergeCell ref="QMK749:QMR749"/>
    <mergeCell ref="QMS749:QMZ749"/>
    <mergeCell ref="QNA749:QNH749"/>
    <mergeCell ref="QNI749:QNP749"/>
    <mergeCell ref="QNQ749:QNX749"/>
    <mergeCell ref="QNY749:QOF749"/>
    <mergeCell ref="QOG749:QON749"/>
    <mergeCell ref="QOO749:QOV749"/>
    <mergeCell ref="QOW749:QPD749"/>
    <mergeCell ref="QPE749:QPL749"/>
    <mergeCell ref="QPM749:QPT749"/>
    <mergeCell ref="QPU749:QQB749"/>
    <mergeCell ref="QQC749:QQJ749"/>
    <mergeCell ref="QQK749:QQR749"/>
    <mergeCell ref="QQS749:QQZ749"/>
    <mergeCell ref="QRA749:QRH749"/>
    <mergeCell ref="QRI749:QRP749"/>
    <mergeCell ref="QRQ749:QRX749"/>
    <mergeCell ref="QRY749:QSF749"/>
    <mergeCell ref="QSG749:QSN749"/>
    <mergeCell ref="QSO749:QSV749"/>
    <mergeCell ref="QSW749:QTD749"/>
    <mergeCell ref="QTE749:QTL749"/>
    <mergeCell ref="QTM749:QTT749"/>
    <mergeCell ref="QTU749:QUB749"/>
    <mergeCell ref="QUC749:QUJ749"/>
    <mergeCell ref="QUK749:QUR749"/>
    <mergeCell ref="QUS749:QUZ749"/>
    <mergeCell ref="QVA749:QVH749"/>
    <mergeCell ref="QVI749:QVP749"/>
    <mergeCell ref="QVQ749:QVX749"/>
    <mergeCell ref="QVY749:QWF749"/>
    <mergeCell ref="QWG749:QWN749"/>
    <mergeCell ref="QWO749:QWV749"/>
    <mergeCell ref="QWW749:QXD749"/>
    <mergeCell ref="QXE749:QXL749"/>
    <mergeCell ref="QXM749:QXT749"/>
    <mergeCell ref="QXU749:QYB749"/>
    <mergeCell ref="QYC749:QYJ749"/>
    <mergeCell ref="QYK749:QYR749"/>
    <mergeCell ref="QYS749:QYZ749"/>
    <mergeCell ref="QZA749:QZH749"/>
    <mergeCell ref="QZI749:QZP749"/>
    <mergeCell ref="QZQ749:QZX749"/>
    <mergeCell ref="QZY749:RAF749"/>
    <mergeCell ref="RAG749:RAN749"/>
    <mergeCell ref="RAO749:RAV749"/>
    <mergeCell ref="RAW749:RBD749"/>
    <mergeCell ref="RBE749:RBL749"/>
    <mergeCell ref="RBM749:RBT749"/>
    <mergeCell ref="RBU749:RCB749"/>
    <mergeCell ref="RCC749:RCJ749"/>
    <mergeCell ref="RCK749:RCR749"/>
    <mergeCell ref="RCS749:RCZ749"/>
    <mergeCell ref="RDA749:RDH749"/>
    <mergeCell ref="RDI749:RDP749"/>
    <mergeCell ref="RDQ749:RDX749"/>
    <mergeCell ref="RDY749:REF749"/>
    <mergeCell ref="REG749:REN749"/>
    <mergeCell ref="REO749:REV749"/>
    <mergeCell ref="REW749:RFD749"/>
    <mergeCell ref="RFE749:RFL749"/>
    <mergeCell ref="RFM749:RFT749"/>
    <mergeCell ref="RFU749:RGB749"/>
    <mergeCell ref="RGC749:RGJ749"/>
    <mergeCell ref="RGK749:RGR749"/>
    <mergeCell ref="RGS749:RGZ749"/>
    <mergeCell ref="RHA749:RHH749"/>
    <mergeCell ref="RHI749:RHP749"/>
    <mergeCell ref="RHQ749:RHX749"/>
    <mergeCell ref="RHY749:RIF749"/>
    <mergeCell ref="RIG749:RIN749"/>
    <mergeCell ref="RIO749:RIV749"/>
    <mergeCell ref="RIW749:RJD749"/>
    <mergeCell ref="RJE749:RJL749"/>
    <mergeCell ref="RJM749:RJT749"/>
    <mergeCell ref="RJU749:RKB749"/>
    <mergeCell ref="RKC749:RKJ749"/>
    <mergeCell ref="RKK749:RKR749"/>
    <mergeCell ref="RKS749:RKZ749"/>
    <mergeCell ref="RLA749:RLH749"/>
    <mergeCell ref="RLI749:RLP749"/>
    <mergeCell ref="RLQ749:RLX749"/>
    <mergeCell ref="RLY749:RMF749"/>
    <mergeCell ref="RMG749:RMN749"/>
    <mergeCell ref="RMO749:RMV749"/>
    <mergeCell ref="RMW749:RND749"/>
    <mergeCell ref="RNE749:RNL749"/>
    <mergeCell ref="RNM749:RNT749"/>
    <mergeCell ref="RNU749:ROB749"/>
    <mergeCell ref="ROC749:ROJ749"/>
    <mergeCell ref="ROK749:ROR749"/>
    <mergeCell ref="ROS749:ROZ749"/>
    <mergeCell ref="RPA749:RPH749"/>
    <mergeCell ref="RPI749:RPP749"/>
    <mergeCell ref="RPQ749:RPX749"/>
    <mergeCell ref="RPY749:RQF749"/>
    <mergeCell ref="RQG749:RQN749"/>
    <mergeCell ref="RQO749:RQV749"/>
    <mergeCell ref="RQW749:RRD749"/>
    <mergeCell ref="RRE749:RRL749"/>
    <mergeCell ref="RRM749:RRT749"/>
    <mergeCell ref="RRU749:RSB749"/>
    <mergeCell ref="RSC749:RSJ749"/>
    <mergeCell ref="RSK749:RSR749"/>
    <mergeCell ref="RSS749:RSZ749"/>
    <mergeCell ref="RTA749:RTH749"/>
    <mergeCell ref="RTI749:RTP749"/>
    <mergeCell ref="RTQ749:RTX749"/>
    <mergeCell ref="RTY749:RUF749"/>
    <mergeCell ref="RUG749:RUN749"/>
    <mergeCell ref="RUO749:RUV749"/>
    <mergeCell ref="RUW749:RVD749"/>
    <mergeCell ref="RVE749:RVL749"/>
    <mergeCell ref="RVM749:RVT749"/>
    <mergeCell ref="RVU749:RWB749"/>
    <mergeCell ref="RWC749:RWJ749"/>
    <mergeCell ref="RWK749:RWR749"/>
    <mergeCell ref="RWS749:RWZ749"/>
    <mergeCell ref="RXA749:RXH749"/>
    <mergeCell ref="RXI749:RXP749"/>
    <mergeCell ref="RXQ749:RXX749"/>
    <mergeCell ref="RXY749:RYF749"/>
    <mergeCell ref="RYG749:RYN749"/>
    <mergeCell ref="RYO749:RYV749"/>
    <mergeCell ref="RYW749:RZD749"/>
    <mergeCell ref="RZE749:RZL749"/>
    <mergeCell ref="RZM749:RZT749"/>
    <mergeCell ref="RZU749:SAB749"/>
    <mergeCell ref="SAC749:SAJ749"/>
    <mergeCell ref="SAK749:SAR749"/>
    <mergeCell ref="SAS749:SAZ749"/>
    <mergeCell ref="SBA749:SBH749"/>
    <mergeCell ref="SBI749:SBP749"/>
    <mergeCell ref="SBQ749:SBX749"/>
    <mergeCell ref="SBY749:SCF749"/>
    <mergeCell ref="SCG749:SCN749"/>
    <mergeCell ref="SCO749:SCV749"/>
    <mergeCell ref="SCW749:SDD749"/>
    <mergeCell ref="SDE749:SDL749"/>
    <mergeCell ref="SDM749:SDT749"/>
    <mergeCell ref="SDU749:SEB749"/>
    <mergeCell ref="SEC749:SEJ749"/>
    <mergeCell ref="SEK749:SER749"/>
    <mergeCell ref="SES749:SEZ749"/>
    <mergeCell ref="SFA749:SFH749"/>
    <mergeCell ref="SFI749:SFP749"/>
    <mergeCell ref="SFQ749:SFX749"/>
    <mergeCell ref="SFY749:SGF749"/>
    <mergeCell ref="SGG749:SGN749"/>
    <mergeCell ref="SGO749:SGV749"/>
    <mergeCell ref="SGW749:SHD749"/>
    <mergeCell ref="SHE749:SHL749"/>
    <mergeCell ref="SHM749:SHT749"/>
    <mergeCell ref="SHU749:SIB749"/>
    <mergeCell ref="SIC749:SIJ749"/>
    <mergeCell ref="SIK749:SIR749"/>
    <mergeCell ref="SIS749:SIZ749"/>
    <mergeCell ref="SJA749:SJH749"/>
    <mergeCell ref="SJI749:SJP749"/>
    <mergeCell ref="SJQ749:SJX749"/>
    <mergeCell ref="SJY749:SKF749"/>
    <mergeCell ref="SKG749:SKN749"/>
    <mergeCell ref="SKO749:SKV749"/>
    <mergeCell ref="SKW749:SLD749"/>
    <mergeCell ref="SLE749:SLL749"/>
    <mergeCell ref="SLM749:SLT749"/>
    <mergeCell ref="SLU749:SMB749"/>
    <mergeCell ref="SMC749:SMJ749"/>
    <mergeCell ref="SMK749:SMR749"/>
    <mergeCell ref="SMS749:SMZ749"/>
    <mergeCell ref="SNA749:SNH749"/>
    <mergeCell ref="SNI749:SNP749"/>
    <mergeCell ref="SNQ749:SNX749"/>
    <mergeCell ref="SNY749:SOF749"/>
    <mergeCell ref="SOG749:SON749"/>
    <mergeCell ref="SOO749:SOV749"/>
    <mergeCell ref="SOW749:SPD749"/>
    <mergeCell ref="SPE749:SPL749"/>
    <mergeCell ref="SPM749:SPT749"/>
    <mergeCell ref="SPU749:SQB749"/>
    <mergeCell ref="SQC749:SQJ749"/>
    <mergeCell ref="SQK749:SQR749"/>
    <mergeCell ref="SQS749:SQZ749"/>
    <mergeCell ref="SRA749:SRH749"/>
    <mergeCell ref="SRI749:SRP749"/>
    <mergeCell ref="SRQ749:SRX749"/>
    <mergeCell ref="SRY749:SSF749"/>
    <mergeCell ref="SSG749:SSN749"/>
    <mergeCell ref="SSO749:SSV749"/>
    <mergeCell ref="SSW749:STD749"/>
    <mergeCell ref="STE749:STL749"/>
    <mergeCell ref="STM749:STT749"/>
    <mergeCell ref="STU749:SUB749"/>
    <mergeCell ref="SUC749:SUJ749"/>
    <mergeCell ref="SUK749:SUR749"/>
    <mergeCell ref="SUS749:SUZ749"/>
    <mergeCell ref="SVA749:SVH749"/>
    <mergeCell ref="SVI749:SVP749"/>
    <mergeCell ref="SVQ749:SVX749"/>
    <mergeCell ref="SVY749:SWF749"/>
    <mergeCell ref="SWG749:SWN749"/>
    <mergeCell ref="SWO749:SWV749"/>
    <mergeCell ref="SWW749:SXD749"/>
    <mergeCell ref="SXE749:SXL749"/>
    <mergeCell ref="SXM749:SXT749"/>
    <mergeCell ref="SXU749:SYB749"/>
    <mergeCell ref="SYC749:SYJ749"/>
    <mergeCell ref="SYK749:SYR749"/>
    <mergeCell ref="SYS749:SYZ749"/>
    <mergeCell ref="SZA749:SZH749"/>
    <mergeCell ref="SZI749:SZP749"/>
    <mergeCell ref="SZQ749:SZX749"/>
    <mergeCell ref="SZY749:TAF749"/>
    <mergeCell ref="TAG749:TAN749"/>
    <mergeCell ref="TAO749:TAV749"/>
    <mergeCell ref="TAW749:TBD749"/>
    <mergeCell ref="TBE749:TBL749"/>
    <mergeCell ref="TBM749:TBT749"/>
    <mergeCell ref="TBU749:TCB749"/>
    <mergeCell ref="TCC749:TCJ749"/>
    <mergeCell ref="TCK749:TCR749"/>
    <mergeCell ref="TCS749:TCZ749"/>
    <mergeCell ref="TDA749:TDH749"/>
    <mergeCell ref="TDI749:TDP749"/>
    <mergeCell ref="TDQ749:TDX749"/>
    <mergeCell ref="TDY749:TEF749"/>
    <mergeCell ref="TEG749:TEN749"/>
    <mergeCell ref="TEO749:TEV749"/>
    <mergeCell ref="TEW749:TFD749"/>
    <mergeCell ref="TFE749:TFL749"/>
    <mergeCell ref="TFM749:TFT749"/>
    <mergeCell ref="TFU749:TGB749"/>
    <mergeCell ref="TGC749:TGJ749"/>
    <mergeCell ref="TGK749:TGR749"/>
    <mergeCell ref="TGS749:TGZ749"/>
    <mergeCell ref="THA749:THH749"/>
    <mergeCell ref="THI749:THP749"/>
    <mergeCell ref="THQ749:THX749"/>
    <mergeCell ref="THY749:TIF749"/>
    <mergeCell ref="TIG749:TIN749"/>
    <mergeCell ref="TIO749:TIV749"/>
    <mergeCell ref="TIW749:TJD749"/>
    <mergeCell ref="TJE749:TJL749"/>
    <mergeCell ref="TJM749:TJT749"/>
    <mergeCell ref="TJU749:TKB749"/>
    <mergeCell ref="TKC749:TKJ749"/>
    <mergeCell ref="TKK749:TKR749"/>
    <mergeCell ref="TKS749:TKZ749"/>
    <mergeCell ref="TLA749:TLH749"/>
    <mergeCell ref="TLI749:TLP749"/>
    <mergeCell ref="TLQ749:TLX749"/>
    <mergeCell ref="TLY749:TMF749"/>
    <mergeCell ref="TMG749:TMN749"/>
    <mergeCell ref="TMO749:TMV749"/>
    <mergeCell ref="TMW749:TND749"/>
    <mergeCell ref="TNE749:TNL749"/>
    <mergeCell ref="TNM749:TNT749"/>
    <mergeCell ref="TNU749:TOB749"/>
    <mergeCell ref="TOC749:TOJ749"/>
    <mergeCell ref="TOK749:TOR749"/>
    <mergeCell ref="TOS749:TOZ749"/>
    <mergeCell ref="TPA749:TPH749"/>
    <mergeCell ref="TPI749:TPP749"/>
    <mergeCell ref="TPQ749:TPX749"/>
    <mergeCell ref="TPY749:TQF749"/>
    <mergeCell ref="TQG749:TQN749"/>
    <mergeCell ref="TQO749:TQV749"/>
    <mergeCell ref="TQW749:TRD749"/>
    <mergeCell ref="TRE749:TRL749"/>
    <mergeCell ref="TRM749:TRT749"/>
    <mergeCell ref="TRU749:TSB749"/>
    <mergeCell ref="TSC749:TSJ749"/>
    <mergeCell ref="TSK749:TSR749"/>
    <mergeCell ref="TSS749:TSZ749"/>
    <mergeCell ref="TTA749:TTH749"/>
    <mergeCell ref="TTI749:TTP749"/>
    <mergeCell ref="TTQ749:TTX749"/>
    <mergeCell ref="TTY749:TUF749"/>
    <mergeCell ref="TUG749:TUN749"/>
    <mergeCell ref="TUO749:TUV749"/>
    <mergeCell ref="TUW749:TVD749"/>
    <mergeCell ref="TVE749:TVL749"/>
    <mergeCell ref="TVM749:TVT749"/>
    <mergeCell ref="TVU749:TWB749"/>
    <mergeCell ref="TWC749:TWJ749"/>
    <mergeCell ref="TWK749:TWR749"/>
    <mergeCell ref="TWS749:TWZ749"/>
    <mergeCell ref="TXA749:TXH749"/>
    <mergeCell ref="TXI749:TXP749"/>
    <mergeCell ref="TXQ749:TXX749"/>
    <mergeCell ref="TXY749:TYF749"/>
    <mergeCell ref="TYG749:TYN749"/>
    <mergeCell ref="TYO749:TYV749"/>
    <mergeCell ref="TYW749:TZD749"/>
    <mergeCell ref="TZE749:TZL749"/>
    <mergeCell ref="TZM749:TZT749"/>
    <mergeCell ref="TZU749:UAB749"/>
    <mergeCell ref="UAC749:UAJ749"/>
    <mergeCell ref="UAK749:UAR749"/>
    <mergeCell ref="UAS749:UAZ749"/>
    <mergeCell ref="UBA749:UBH749"/>
    <mergeCell ref="UBI749:UBP749"/>
    <mergeCell ref="UBQ749:UBX749"/>
    <mergeCell ref="UBY749:UCF749"/>
    <mergeCell ref="UCG749:UCN749"/>
    <mergeCell ref="UCO749:UCV749"/>
    <mergeCell ref="UCW749:UDD749"/>
    <mergeCell ref="UDE749:UDL749"/>
    <mergeCell ref="UDM749:UDT749"/>
    <mergeCell ref="UDU749:UEB749"/>
    <mergeCell ref="UEC749:UEJ749"/>
    <mergeCell ref="UEK749:UER749"/>
    <mergeCell ref="UES749:UEZ749"/>
    <mergeCell ref="UFA749:UFH749"/>
    <mergeCell ref="UFI749:UFP749"/>
    <mergeCell ref="UFQ749:UFX749"/>
    <mergeCell ref="UFY749:UGF749"/>
    <mergeCell ref="UGG749:UGN749"/>
    <mergeCell ref="UGO749:UGV749"/>
    <mergeCell ref="UGW749:UHD749"/>
    <mergeCell ref="UHE749:UHL749"/>
    <mergeCell ref="UHM749:UHT749"/>
    <mergeCell ref="UHU749:UIB749"/>
    <mergeCell ref="UIC749:UIJ749"/>
    <mergeCell ref="UIK749:UIR749"/>
    <mergeCell ref="UIS749:UIZ749"/>
    <mergeCell ref="UJA749:UJH749"/>
    <mergeCell ref="UJI749:UJP749"/>
    <mergeCell ref="UJQ749:UJX749"/>
    <mergeCell ref="UJY749:UKF749"/>
    <mergeCell ref="UKG749:UKN749"/>
    <mergeCell ref="UKO749:UKV749"/>
    <mergeCell ref="UKW749:ULD749"/>
    <mergeCell ref="ULE749:ULL749"/>
    <mergeCell ref="ULM749:ULT749"/>
    <mergeCell ref="ULU749:UMB749"/>
    <mergeCell ref="UMC749:UMJ749"/>
    <mergeCell ref="UMK749:UMR749"/>
    <mergeCell ref="UMS749:UMZ749"/>
    <mergeCell ref="UNA749:UNH749"/>
    <mergeCell ref="UNI749:UNP749"/>
    <mergeCell ref="UNQ749:UNX749"/>
    <mergeCell ref="UNY749:UOF749"/>
    <mergeCell ref="UOG749:UON749"/>
    <mergeCell ref="UOO749:UOV749"/>
    <mergeCell ref="UOW749:UPD749"/>
    <mergeCell ref="UPE749:UPL749"/>
    <mergeCell ref="UPM749:UPT749"/>
    <mergeCell ref="UPU749:UQB749"/>
    <mergeCell ref="UQC749:UQJ749"/>
    <mergeCell ref="UQK749:UQR749"/>
    <mergeCell ref="UQS749:UQZ749"/>
    <mergeCell ref="URA749:URH749"/>
    <mergeCell ref="URI749:URP749"/>
    <mergeCell ref="URQ749:URX749"/>
    <mergeCell ref="URY749:USF749"/>
    <mergeCell ref="USG749:USN749"/>
    <mergeCell ref="USO749:USV749"/>
    <mergeCell ref="USW749:UTD749"/>
    <mergeCell ref="UTE749:UTL749"/>
    <mergeCell ref="UTM749:UTT749"/>
    <mergeCell ref="UTU749:UUB749"/>
    <mergeCell ref="UUC749:UUJ749"/>
    <mergeCell ref="UUK749:UUR749"/>
    <mergeCell ref="UUS749:UUZ749"/>
    <mergeCell ref="UVA749:UVH749"/>
    <mergeCell ref="UVI749:UVP749"/>
    <mergeCell ref="UVQ749:UVX749"/>
    <mergeCell ref="UVY749:UWF749"/>
    <mergeCell ref="UWG749:UWN749"/>
    <mergeCell ref="UWO749:UWV749"/>
    <mergeCell ref="UWW749:UXD749"/>
    <mergeCell ref="UXE749:UXL749"/>
    <mergeCell ref="UXM749:UXT749"/>
    <mergeCell ref="UXU749:UYB749"/>
    <mergeCell ref="UYC749:UYJ749"/>
    <mergeCell ref="UYK749:UYR749"/>
    <mergeCell ref="UYS749:UYZ749"/>
    <mergeCell ref="UZA749:UZH749"/>
    <mergeCell ref="UZI749:UZP749"/>
    <mergeCell ref="UZQ749:UZX749"/>
    <mergeCell ref="UZY749:VAF749"/>
    <mergeCell ref="VAG749:VAN749"/>
    <mergeCell ref="VAO749:VAV749"/>
    <mergeCell ref="VAW749:VBD749"/>
    <mergeCell ref="VBE749:VBL749"/>
    <mergeCell ref="VBM749:VBT749"/>
    <mergeCell ref="VBU749:VCB749"/>
    <mergeCell ref="VCC749:VCJ749"/>
    <mergeCell ref="VCK749:VCR749"/>
    <mergeCell ref="VCS749:VCZ749"/>
    <mergeCell ref="VDA749:VDH749"/>
    <mergeCell ref="VDI749:VDP749"/>
    <mergeCell ref="VDQ749:VDX749"/>
    <mergeCell ref="VDY749:VEF749"/>
    <mergeCell ref="VEG749:VEN749"/>
    <mergeCell ref="VEO749:VEV749"/>
    <mergeCell ref="VEW749:VFD749"/>
    <mergeCell ref="VFE749:VFL749"/>
    <mergeCell ref="VFM749:VFT749"/>
    <mergeCell ref="VFU749:VGB749"/>
    <mergeCell ref="VGC749:VGJ749"/>
    <mergeCell ref="VGK749:VGR749"/>
    <mergeCell ref="VGS749:VGZ749"/>
    <mergeCell ref="VHA749:VHH749"/>
    <mergeCell ref="VHI749:VHP749"/>
    <mergeCell ref="VHQ749:VHX749"/>
    <mergeCell ref="VHY749:VIF749"/>
    <mergeCell ref="VIG749:VIN749"/>
    <mergeCell ref="VIO749:VIV749"/>
    <mergeCell ref="VIW749:VJD749"/>
    <mergeCell ref="VJE749:VJL749"/>
    <mergeCell ref="VJM749:VJT749"/>
    <mergeCell ref="VJU749:VKB749"/>
    <mergeCell ref="VKC749:VKJ749"/>
    <mergeCell ref="VKK749:VKR749"/>
    <mergeCell ref="VKS749:VKZ749"/>
    <mergeCell ref="VLA749:VLH749"/>
    <mergeCell ref="VLI749:VLP749"/>
    <mergeCell ref="VLQ749:VLX749"/>
    <mergeCell ref="VLY749:VMF749"/>
    <mergeCell ref="VMG749:VMN749"/>
    <mergeCell ref="VMO749:VMV749"/>
    <mergeCell ref="VMW749:VND749"/>
    <mergeCell ref="VNE749:VNL749"/>
    <mergeCell ref="VNM749:VNT749"/>
    <mergeCell ref="VNU749:VOB749"/>
    <mergeCell ref="VOC749:VOJ749"/>
    <mergeCell ref="VOK749:VOR749"/>
    <mergeCell ref="VOS749:VOZ749"/>
    <mergeCell ref="VPA749:VPH749"/>
    <mergeCell ref="VPI749:VPP749"/>
    <mergeCell ref="VPQ749:VPX749"/>
    <mergeCell ref="VPY749:VQF749"/>
    <mergeCell ref="VQG749:VQN749"/>
    <mergeCell ref="VQO749:VQV749"/>
    <mergeCell ref="VQW749:VRD749"/>
    <mergeCell ref="VRE749:VRL749"/>
    <mergeCell ref="VRM749:VRT749"/>
    <mergeCell ref="VRU749:VSB749"/>
    <mergeCell ref="VSC749:VSJ749"/>
    <mergeCell ref="VSK749:VSR749"/>
    <mergeCell ref="VSS749:VSZ749"/>
    <mergeCell ref="VTA749:VTH749"/>
    <mergeCell ref="VTI749:VTP749"/>
    <mergeCell ref="VTQ749:VTX749"/>
    <mergeCell ref="VTY749:VUF749"/>
    <mergeCell ref="VUG749:VUN749"/>
    <mergeCell ref="VUO749:VUV749"/>
    <mergeCell ref="VUW749:VVD749"/>
    <mergeCell ref="VVE749:VVL749"/>
    <mergeCell ref="VVM749:VVT749"/>
    <mergeCell ref="VVU749:VWB749"/>
    <mergeCell ref="VWC749:VWJ749"/>
    <mergeCell ref="VWK749:VWR749"/>
    <mergeCell ref="VWS749:VWZ749"/>
    <mergeCell ref="VXA749:VXH749"/>
    <mergeCell ref="VXI749:VXP749"/>
    <mergeCell ref="VXQ749:VXX749"/>
    <mergeCell ref="VXY749:VYF749"/>
    <mergeCell ref="VYG749:VYN749"/>
    <mergeCell ref="VYO749:VYV749"/>
    <mergeCell ref="VYW749:VZD749"/>
    <mergeCell ref="VZE749:VZL749"/>
    <mergeCell ref="VZM749:VZT749"/>
    <mergeCell ref="VZU749:WAB749"/>
    <mergeCell ref="WAC749:WAJ749"/>
    <mergeCell ref="WAK749:WAR749"/>
    <mergeCell ref="WAS749:WAZ749"/>
    <mergeCell ref="WBA749:WBH749"/>
    <mergeCell ref="WBI749:WBP749"/>
    <mergeCell ref="WBQ749:WBX749"/>
    <mergeCell ref="WBY749:WCF749"/>
    <mergeCell ref="WCG749:WCN749"/>
    <mergeCell ref="WCO749:WCV749"/>
    <mergeCell ref="WCW749:WDD749"/>
    <mergeCell ref="WDE749:WDL749"/>
    <mergeCell ref="WDM749:WDT749"/>
    <mergeCell ref="WDU749:WEB749"/>
    <mergeCell ref="WEC749:WEJ749"/>
    <mergeCell ref="WEK749:WER749"/>
    <mergeCell ref="WES749:WEZ749"/>
    <mergeCell ref="WFA749:WFH749"/>
    <mergeCell ref="WFI749:WFP749"/>
    <mergeCell ref="WFQ749:WFX749"/>
    <mergeCell ref="WFY749:WGF749"/>
    <mergeCell ref="WGG749:WGN749"/>
    <mergeCell ref="WGO749:WGV749"/>
    <mergeCell ref="WGW749:WHD749"/>
    <mergeCell ref="WHE749:WHL749"/>
    <mergeCell ref="WHM749:WHT749"/>
    <mergeCell ref="WHU749:WIB749"/>
    <mergeCell ref="WIC749:WIJ749"/>
    <mergeCell ref="WIK749:WIR749"/>
    <mergeCell ref="WIS749:WIZ749"/>
    <mergeCell ref="WJA749:WJH749"/>
    <mergeCell ref="WJI749:WJP749"/>
    <mergeCell ref="WJQ749:WJX749"/>
    <mergeCell ref="WJY749:WKF749"/>
    <mergeCell ref="WKG749:WKN749"/>
    <mergeCell ref="WKO749:WKV749"/>
    <mergeCell ref="WKW749:WLD749"/>
    <mergeCell ref="WLE749:WLL749"/>
    <mergeCell ref="WLM749:WLT749"/>
    <mergeCell ref="WLU749:WMB749"/>
    <mergeCell ref="WMC749:WMJ749"/>
    <mergeCell ref="WMK749:WMR749"/>
    <mergeCell ref="WMS749:WMZ749"/>
    <mergeCell ref="WNA749:WNH749"/>
    <mergeCell ref="WNI749:WNP749"/>
    <mergeCell ref="WNQ749:WNX749"/>
    <mergeCell ref="WNY749:WOF749"/>
    <mergeCell ref="WOG749:WON749"/>
    <mergeCell ref="WOO749:WOV749"/>
    <mergeCell ref="WOW749:WPD749"/>
    <mergeCell ref="WPE749:WPL749"/>
    <mergeCell ref="WPM749:WPT749"/>
    <mergeCell ref="WPU749:WQB749"/>
    <mergeCell ref="WQC749:WQJ749"/>
    <mergeCell ref="WQK749:WQR749"/>
    <mergeCell ref="WQS749:WQZ749"/>
    <mergeCell ref="WRA749:WRH749"/>
    <mergeCell ref="WRI749:WRP749"/>
    <mergeCell ref="WRQ749:WRX749"/>
    <mergeCell ref="WRY749:WSF749"/>
    <mergeCell ref="WSG749:WSN749"/>
    <mergeCell ref="WSO749:WSV749"/>
    <mergeCell ref="WSW749:WTD749"/>
    <mergeCell ref="WTE749:WTL749"/>
    <mergeCell ref="WTM749:WTT749"/>
    <mergeCell ref="WTU749:WUB749"/>
    <mergeCell ref="WUC749:WUJ749"/>
    <mergeCell ref="WUK749:WUR749"/>
    <mergeCell ref="WUS749:WUZ749"/>
    <mergeCell ref="WVA749:WVH749"/>
    <mergeCell ref="WVI749:WVP749"/>
    <mergeCell ref="WVQ749:WVX749"/>
    <mergeCell ref="WVY749:WWF749"/>
    <mergeCell ref="WWG749:WWN749"/>
    <mergeCell ref="WWO749:WWV749"/>
    <mergeCell ref="WWW749:WXD749"/>
    <mergeCell ref="WXE749:WXL749"/>
    <mergeCell ref="WXM749:WXT749"/>
    <mergeCell ref="WXU749:WYB749"/>
    <mergeCell ref="WYC749:WYJ749"/>
    <mergeCell ref="WYK749:WYR749"/>
    <mergeCell ref="WYS749:WYZ749"/>
    <mergeCell ref="WZA749:WZH749"/>
    <mergeCell ref="WZI749:WZP749"/>
    <mergeCell ref="A752:H752"/>
    <mergeCell ref="I752:P752"/>
    <mergeCell ref="Q752:X752"/>
    <mergeCell ref="Y752:AF752"/>
    <mergeCell ref="AG752:AN752"/>
    <mergeCell ref="AO752:AV752"/>
    <mergeCell ref="AW752:BD752"/>
    <mergeCell ref="BE752:BL752"/>
    <mergeCell ref="BM752:BT752"/>
    <mergeCell ref="BU752:CB752"/>
    <mergeCell ref="CC752:CJ752"/>
    <mergeCell ref="CK752:CR752"/>
    <mergeCell ref="CS752:CZ752"/>
    <mergeCell ref="DA752:DH752"/>
    <mergeCell ref="DI752:DP752"/>
    <mergeCell ref="DQ752:DX752"/>
    <mergeCell ref="DY752:EF752"/>
    <mergeCell ref="EG752:EN752"/>
    <mergeCell ref="EO752:EV752"/>
    <mergeCell ref="EW752:FD752"/>
    <mergeCell ref="FE752:FL752"/>
    <mergeCell ref="FM752:FT752"/>
    <mergeCell ref="FU752:GB752"/>
    <mergeCell ref="GC752:GJ752"/>
    <mergeCell ref="GK752:GR752"/>
    <mergeCell ref="GS752:GZ752"/>
    <mergeCell ref="HA752:HH752"/>
    <mergeCell ref="HI752:HP752"/>
    <mergeCell ref="HQ752:HX752"/>
    <mergeCell ref="HY752:IF752"/>
    <mergeCell ref="IG752:IN752"/>
    <mergeCell ref="IO752:IV752"/>
    <mergeCell ref="IW752:JD752"/>
    <mergeCell ref="JE752:JL752"/>
    <mergeCell ref="JM752:JT752"/>
    <mergeCell ref="JU752:KB752"/>
    <mergeCell ref="KC752:KJ752"/>
    <mergeCell ref="KK752:KR752"/>
    <mergeCell ref="KS752:KZ752"/>
    <mergeCell ref="LA752:LH752"/>
    <mergeCell ref="LI752:LP752"/>
    <mergeCell ref="LQ752:LX752"/>
    <mergeCell ref="LY752:MF752"/>
    <mergeCell ref="MG752:MN752"/>
    <mergeCell ref="MO752:MV752"/>
    <mergeCell ref="MW752:ND752"/>
    <mergeCell ref="NE752:NL752"/>
    <mergeCell ref="NM752:NT752"/>
    <mergeCell ref="NU752:OB752"/>
    <mergeCell ref="OC752:OJ752"/>
    <mergeCell ref="OK752:OR752"/>
    <mergeCell ref="OS752:OZ752"/>
    <mergeCell ref="PA752:PH752"/>
    <mergeCell ref="PI752:PP752"/>
    <mergeCell ref="PQ752:PX752"/>
    <mergeCell ref="PY752:QF752"/>
    <mergeCell ref="QG752:QN752"/>
    <mergeCell ref="QO752:QV752"/>
    <mergeCell ref="QW752:RD752"/>
    <mergeCell ref="RE752:RL752"/>
    <mergeCell ref="RM752:RT752"/>
    <mergeCell ref="RU752:SB752"/>
    <mergeCell ref="SC752:SJ752"/>
    <mergeCell ref="SK752:SR752"/>
    <mergeCell ref="SS752:SZ752"/>
    <mergeCell ref="TA752:TH752"/>
    <mergeCell ref="TI752:TP752"/>
    <mergeCell ref="TQ752:TX752"/>
    <mergeCell ref="TY752:UF752"/>
    <mergeCell ref="UG752:UN752"/>
    <mergeCell ref="UO752:UV752"/>
    <mergeCell ref="UW752:VD752"/>
    <mergeCell ref="VE752:VL752"/>
    <mergeCell ref="VM752:VT752"/>
    <mergeCell ref="VU752:WB752"/>
    <mergeCell ref="WC752:WJ752"/>
    <mergeCell ref="WK752:WR752"/>
    <mergeCell ref="WS752:WZ752"/>
    <mergeCell ref="XA752:XH752"/>
    <mergeCell ref="XI752:XP752"/>
    <mergeCell ref="XQ752:XX752"/>
    <mergeCell ref="XY752:YF752"/>
    <mergeCell ref="YG752:YN752"/>
    <mergeCell ref="YO752:YV752"/>
    <mergeCell ref="YW752:ZD752"/>
    <mergeCell ref="ZE752:ZL752"/>
    <mergeCell ref="ZM752:ZT752"/>
    <mergeCell ref="ZU752:AAB752"/>
    <mergeCell ref="AAC752:AAJ752"/>
    <mergeCell ref="AAK752:AAR752"/>
    <mergeCell ref="AAS752:AAZ752"/>
    <mergeCell ref="ABA752:ABH752"/>
    <mergeCell ref="ABI752:ABP752"/>
    <mergeCell ref="ABQ752:ABX752"/>
    <mergeCell ref="ABY752:ACF752"/>
    <mergeCell ref="ACG752:ACN752"/>
    <mergeCell ref="ACO752:ACV752"/>
    <mergeCell ref="ACW752:ADD752"/>
    <mergeCell ref="ADE752:ADL752"/>
    <mergeCell ref="ADM752:ADT752"/>
    <mergeCell ref="ADU752:AEB752"/>
    <mergeCell ref="AEC752:AEJ752"/>
    <mergeCell ref="AEK752:AER752"/>
    <mergeCell ref="AES752:AEZ752"/>
    <mergeCell ref="AFA752:AFH752"/>
    <mergeCell ref="AFI752:AFP752"/>
    <mergeCell ref="AFQ752:AFX752"/>
    <mergeCell ref="AFY752:AGF752"/>
    <mergeCell ref="AGG752:AGN752"/>
    <mergeCell ref="AGO752:AGV752"/>
    <mergeCell ref="AGW752:AHD752"/>
    <mergeCell ref="AHE752:AHL752"/>
    <mergeCell ref="AHM752:AHT752"/>
    <mergeCell ref="AHU752:AIB752"/>
    <mergeCell ref="AIC752:AIJ752"/>
    <mergeCell ref="AIK752:AIR752"/>
    <mergeCell ref="AIS752:AIZ752"/>
    <mergeCell ref="AJA752:AJH752"/>
    <mergeCell ref="AJI752:AJP752"/>
    <mergeCell ref="AJQ752:AJX752"/>
    <mergeCell ref="AJY752:AKF752"/>
    <mergeCell ref="AKG752:AKN752"/>
    <mergeCell ref="AKO752:AKV752"/>
    <mergeCell ref="AKW752:ALD752"/>
    <mergeCell ref="ALE752:ALL752"/>
    <mergeCell ref="ALM752:ALT752"/>
    <mergeCell ref="ALU752:AMB752"/>
    <mergeCell ref="AMC752:AMJ752"/>
    <mergeCell ref="AMK752:AMR752"/>
    <mergeCell ref="AMS752:AMZ752"/>
    <mergeCell ref="ANA752:ANH752"/>
    <mergeCell ref="ANI752:ANP752"/>
    <mergeCell ref="ANQ752:ANX752"/>
    <mergeCell ref="ANY752:AOF752"/>
    <mergeCell ref="AOG752:AON752"/>
    <mergeCell ref="AOO752:AOV752"/>
    <mergeCell ref="AOW752:APD752"/>
    <mergeCell ref="APE752:APL752"/>
    <mergeCell ref="APM752:APT752"/>
    <mergeCell ref="APU752:AQB752"/>
    <mergeCell ref="AQC752:AQJ752"/>
    <mergeCell ref="AQK752:AQR752"/>
    <mergeCell ref="AQS752:AQZ752"/>
    <mergeCell ref="ARA752:ARH752"/>
    <mergeCell ref="ARI752:ARP752"/>
    <mergeCell ref="ARQ752:ARX752"/>
    <mergeCell ref="ARY752:ASF752"/>
    <mergeCell ref="ASG752:ASN752"/>
    <mergeCell ref="ASO752:ASV752"/>
    <mergeCell ref="ASW752:ATD752"/>
    <mergeCell ref="ATE752:ATL752"/>
    <mergeCell ref="ATM752:ATT752"/>
    <mergeCell ref="ATU752:AUB752"/>
    <mergeCell ref="AUC752:AUJ752"/>
    <mergeCell ref="AUK752:AUR752"/>
    <mergeCell ref="AUS752:AUZ752"/>
    <mergeCell ref="AVA752:AVH752"/>
    <mergeCell ref="AVI752:AVP752"/>
    <mergeCell ref="AVQ752:AVX752"/>
    <mergeCell ref="AVY752:AWF752"/>
    <mergeCell ref="AWG752:AWN752"/>
    <mergeCell ref="AWO752:AWV752"/>
    <mergeCell ref="AWW752:AXD752"/>
    <mergeCell ref="AXE752:AXL752"/>
    <mergeCell ref="AXM752:AXT752"/>
    <mergeCell ref="AXU752:AYB752"/>
    <mergeCell ref="AYC752:AYJ752"/>
    <mergeCell ref="AYK752:AYR752"/>
    <mergeCell ref="AYS752:AYZ752"/>
    <mergeCell ref="AZA752:AZH752"/>
    <mergeCell ref="AZI752:AZP752"/>
    <mergeCell ref="AZQ752:AZX752"/>
    <mergeCell ref="AZY752:BAF752"/>
    <mergeCell ref="BAG752:BAN752"/>
    <mergeCell ref="BAO752:BAV752"/>
    <mergeCell ref="BAW752:BBD752"/>
    <mergeCell ref="BBE752:BBL752"/>
    <mergeCell ref="BBM752:BBT752"/>
    <mergeCell ref="BBU752:BCB752"/>
    <mergeCell ref="BCC752:BCJ752"/>
    <mergeCell ref="BCK752:BCR752"/>
    <mergeCell ref="BCS752:BCZ752"/>
    <mergeCell ref="BDA752:BDH752"/>
    <mergeCell ref="BDI752:BDP752"/>
    <mergeCell ref="BDQ752:BDX752"/>
    <mergeCell ref="BDY752:BEF752"/>
    <mergeCell ref="BEG752:BEN752"/>
    <mergeCell ref="BEO752:BEV752"/>
    <mergeCell ref="BEW752:BFD752"/>
    <mergeCell ref="BFE752:BFL752"/>
    <mergeCell ref="BFM752:BFT752"/>
    <mergeCell ref="BFU752:BGB752"/>
    <mergeCell ref="BGC752:BGJ752"/>
    <mergeCell ref="BGK752:BGR752"/>
    <mergeCell ref="BGS752:BGZ752"/>
    <mergeCell ref="BHA752:BHH752"/>
    <mergeCell ref="BHI752:BHP752"/>
    <mergeCell ref="BHQ752:BHX752"/>
    <mergeCell ref="BHY752:BIF752"/>
    <mergeCell ref="BIG752:BIN752"/>
    <mergeCell ref="BIO752:BIV752"/>
    <mergeCell ref="BIW752:BJD752"/>
    <mergeCell ref="BJE752:BJL752"/>
    <mergeCell ref="BJM752:BJT752"/>
    <mergeCell ref="BJU752:BKB752"/>
    <mergeCell ref="BKC752:BKJ752"/>
    <mergeCell ref="BKK752:BKR752"/>
    <mergeCell ref="BKS752:BKZ752"/>
    <mergeCell ref="BLA752:BLH752"/>
    <mergeCell ref="BLI752:BLP752"/>
    <mergeCell ref="BLQ752:BLX752"/>
    <mergeCell ref="BLY752:BMF752"/>
    <mergeCell ref="BMG752:BMN752"/>
    <mergeCell ref="BMO752:BMV752"/>
    <mergeCell ref="BMW752:BND752"/>
    <mergeCell ref="BNE752:BNL752"/>
    <mergeCell ref="BNM752:BNT752"/>
    <mergeCell ref="BNU752:BOB752"/>
    <mergeCell ref="BOC752:BOJ752"/>
    <mergeCell ref="BOK752:BOR752"/>
    <mergeCell ref="BOS752:BOZ752"/>
    <mergeCell ref="BPA752:BPH752"/>
    <mergeCell ref="BPI752:BPP752"/>
    <mergeCell ref="BPQ752:BPX752"/>
    <mergeCell ref="BPY752:BQF752"/>
    <mergeCell ref="BQG752:BQN752"/>
    <mergeCell ref="BQO752:BQV752"/>
    <mergeCell ref="BQW752:BRD752"/>
    <mergeCell ref="BRE752:BRL752"/>
    <mergeCell ref="BRM752:BRT752"/>
    <mergeCell ref="BRU752:BSB752"/>
    <mergeCell ref="BSC752:BSJ752"/>
    <mergeCell ref="BSK752:BSR752"/>
    <mergeCell ref="BSS752:BSZ752"/>
    <mergeCell ref="BTA752:BTH752"/>
    <mergeCell ref="BTI752:BTP752"/>
    <mergeCell ref="BTQ752:BTX752"/>
    <mergeCell ref="BTY752:BUF752"/>
    <mergeCell ref="BUG752:BUN752"/>
    <mergeCell ref="BUO752:BUV752"/>
    <mergeCell ref="BUW752:BVD752"/>
    <mergeCell ref="BVE752:BVL752"/>
    <mergeCell ref="BVM752:BVT752"/>
    <mergeCell ref="BVU752:BWB752"/>
    <mergeCell ref="BWC752:BWJ752"/>
    <mergeCell ref="BWK752:BWR752"/>
    <mergeCell ref="BWS752:BWZ752"/>
    <mergeCell ref="BXA752:BXH752"/>
    <mergeCell ref="BXI752:BXP752"/>
    <mergeCell ref="BXQ752:BXX752"/>
    <mergeCell ref="BXY752:BYF752"/>
    <mergeCell ref="BYG752:BYN752"/>
    <mergeCell ref="BYO752:BYV752"/>
    <mergeCell ref="BYW752:BZD752"/>
    <mergeCell ref="BZE752:BZL752"/>
    <mergeCell ref="BZM752:BZT752"/>
    <mergeCell ref="BZU752:CAB752"/>
    <mergeCell ref="CAC752:CAJ752"/>
    <mergeCell ref="CAK752:CAR752"/>
    <mergeCell ref="CAS752:CAZ752"/>
    <mergeCell ref="CBA752:CBH752"/>
    <mergeCell ref="CBI752:CBP752"/>
    <mergeCell ref="CBQ752:CBX752"/>
    <mergeCell ref="CBY752:CCF752"/>
    <mergeCell ref="CCG752:CCN752"/>
    <mergeCell ref="CCO752:CCV752"/>
    <mergeCell ref="CCW752:CDD752"/>
    <mergeCell ref="CDE752:CDL752"/>
    <mergeCell ref="CDM752:CDT752"/>
    <mergeCell ref="CDU752:CEB752"/>
    <mergeCell ref="CEC752:CEJ752"/>
    <mergeCell ref="CEK752:CER752"/>
    <mergeCell ref="CES752:CEZ752"/>
    <mergeCell ref="CFA752:CFH752"/>
    <mergeCell ref="CFI752:CFP752"/>
    <mergeCell ref="CFQ752:CFX752"/>
    <mergeCell ref="CFY752:CGF752"/>
    <mergeCell ref="CGG752:CGN752"/>
    <mergeCell ref="CGO752:CGV752"/>
    <mergeCell ref="CGW752:CHD752"/>
    <mergeCell ref="CHE752:CHL752"/>
    <mergeCell ref="CHM752:CHT752"/>
    <mergeCell ref="CHU752:CIB752"/>
    <mergeCell ref="CIC752:CIJ752"/>
    <mergeCell ref="CIK752:CIR752"/>
    <mergeCell ref="CIS752:CIZ752"/>
    <mergeCell ref="CJA752:CJH752"/>
    <mergeCell ref="CJI752:CJP752"/>
    <mergeCell ref="CJQ752:CJX752"/>
    <mergeCell ref="CJY752:CKF752"/>
    <mergeCell ref="CKG752:CKN752"/>
    <mergeCell ref="CKO752:CKV752"/>
    <mergeCell ref="CKW752:CLD752"/>
    <mergeCell ref="CLE752:CLL752"/>
    <mergeCell ref="CLM752:CLT752"/>
    <mergeCell ref="CLU752:CMB752"/>
    <mergeCell ref="CMC752:CMJ752"/>
    <mergeCell ref="CMK752:CMR752"/>
    <mergeCell ref="CMS752:CMZ752"/>
    <mergeCell ref="CNA752:CNH752"/>
    <mergeCell ref="CNI752:CNP752"/>
    <mergeCell ref="CNQ752:CNX752"/>
    <mergeCell ref="CNY752:COF752"/>
    <mergeCell ref="COG752:CON752"/>
    <mergeCell ref="COO752:COV752"/>
    <mergeCell ref="COW752:CPD752"/>
    <mergeCell ref="CPE752:CPL752"/>
    <mergeCell ref="CPM752:CPT752"/>
    <mergeCell ref="CPU752:CQB752"/>
    <mergeCell ref="CQC752:CQJ752"/>
    <mergeCell ref="CQK752:CQR752"/>
    <mergeCell ref="CQS752:CQZ752"/>
    <mergeCell ref="CRA752:CRH752"/>
    <mergeCell ref="CRI752:CRP752"/>
    <mergeCell ref="CRQ752:CRX752"/>
    <mergeCell ref="CRY752:CSF752"/>
    <mergeCell ref="CSG752:CSN752"/>
    <mergeCell ref="CSO752:CSV752"/>
    <mergeCell ref="CSW752:CTD752"/>
    <mergeCell ref="CTE752:CTL752"/>
    <mergeCell ref="CTM752:CTT752"/>
    <mergeCell ref="CTU752:CUB752"/>
    <mergeCell ref="CUC752:CUJ752"/>
    <mergeCell ref="CUK752:CUR752"/>
    <mergeCell ref="CUS752:CUZ752"/>
    <mergeCell ref="CVA752:CVH752"/>
    <mergeCell ref="CVI752:CVP752"/>
    <mergeCell ref="CVQ752:CVX752"/>
    <mergeCell ref="CVY752:CWF752"/>
    <mergeCell ref="CWG752:CWN752"/>
    <mergeCell ref="CWO752:CWV752"/>
    <mergeCell ref="CWW752:CXD752"/>
    <mergeCell ref="CXE752:CXL752"/>
    <mergeCell ref="CXM752:CXT752"/>
    <mergeCell ref="CXU752:CYB752"/>
    <mergeCell ref="CYC752:CYJ752"/>
    <mergeCell ref="CYK752:CYR752"/>
    <mergeCell ref="CYS752:CYZ752"/>
    <mergeCell ref="CZA752:CZH752"/>
    <mergeCell ref="CZI752:CZP752"/>
    <mergeCell ref="CZQ752:CZX752"/>
    <mergeCell ref="CZY752:DAF752"/>
    <mergeCell ref="DAG752:DAN752"/>
    <mergeCell ref="DAO752:DAV752"/>
    <mergeCell ref="DAW752:DBD752"/>
    <mergeCell ref="DBE752:DBL752"/>
    <mergeCell ref="DBM752:DBT752"/>
    <mergeCell ref="DBU752:DCB752"/>
    <mergeCell ref="DCC752:DCJ752"/>
    <mergeCell ref="DCK752:DCR752"/>
    <mergeCell ref="DCS752:DCZ752"/>
    <mergeCell ref="DDA752:DDH752"/>
    <mergeCell ref="DDI752:DDP752"/>
    <mergeCell ref="DDQ752:DDX752"/>
    <mergeCell ref="DDY752:DEF752"/>
    <mergeCell ref="DEG752:DEN752"/>
    <mergeCell ref="DEO752:DEV752"/>
    <mergeCell ref="DEW752:DFD752"/>
    <mergeCell ref="DFE752:DFL752"/>
    <mergeCell ref="DFM752:DFT752"/>
    <mergeCell ref="DFU752:DGB752"/>
    <mergeCell ref="DGC752:DGJ752"/>
    <mergeCell ref="DGK752:DGR752"/>
    <mergeCell ref="DGS752:DGZ752"/>
    <mergeCell ref="DHA752:DHH752"/>
    <mergeCell ref="DHI752:DHP752"/>
    <mergeCell ref="DHQ752:DHX752"/>
    <mergeCell ref="DHY752:DIF752"/>
    <mergeCell ref="DIG752:DIN752"/>
    <mergeCell ref="DIO752:DIV752"/>
    <mergeCell ref="DIW752:DJD752"/>
    <mergeCell ref="DJE752:DJL752"/>
    <mergeCell ref="DJM752:DJT752"/>
    <mergeCell ref="DJU752:DKB752"/>
    <mergeCell ref="DKC752:DKJ752"/>
    <mergeCell ref="DKK752:DKR752"/>
    <mergeCell ref="DKS752:DKZ752"/>
    <mergeCell ref="DLA752:DLH752"/>
    <mergeCell ref="DLI752:DLP752"/>
    <mergeCell ref="DLQ752:DLX752"/>
    <mergeCell ref="DLY752:DMF752"/>
    <mergeCell ref="DMG752:DMN752"/>
    <mergeCell ref="DMO752:DMV752"/>
    <mergeCell ref="DMW752:DND752"/>
    <mergeCell ref="DNE752:DNL752"/>
    <mergeCell ref="DNM752:DNT752"/>
    <mergeCell ref="DNU752:DOB752"/>
    <mergeCell ref="DOC752:DOJ752"/>
    <mergeCell ref="DOK752:DOR752"/>
    <mergeCell ref="DOS752:DOZ752"/>
    <mergeCell ref="DPA752:DPH752"/>
    <mergeCell ref="DPI752:DPP752"/>
    <mergeCell ref="DPQ752:DPX752"/>
    <mergeCell ref="DPY752:DQF752"/>
    <mergeCell ref="DQG752:DQN752"/>
    <mergeCell ref="DQO752:DQV752"/>
    <mergeCell ref="DQW752:DRD752"/>
    <mergeCell ref="DRE752:DRL752"/>
    <mergeCell ref="DRM752:DRT752"/>
    <mergeCell ref="DRU752:DSB752"/>
    <mergeCell ref="DSC752:DSJ752"/>
    <mergeCell ref="DSK752:DSR752"/>
    <mergeCell ref="DSS752:DSZ752"/>
    <mergeCell ref="DTA752:DTH752"/>
    <mergeCell ref="DTI752:DTP752"/>
    <mergeCell ref="DTQ752:DTX752"/>
    <mergeCell ref="DTY752:DUF752"/>
    <mergeCell ref="DUG752:DUN752"/>
    <mergeCell ref="DUO752:DUV752"/>
    <mergeCell ref="DUW752:DVD752"/>
    <mergeCell ref="DVE752:DVL752"/>
    <mergeCell ref="DVM752:DVT752"/>
    <mergeCell ref="DVU752:DWB752"/>
    <mergeCell ref="DWC752:DWJ752"/>
    <mergeCell ref="DWK752:DWR752"/>
    <mergeCell ref="DWS752:DWZ752"/>
    <mergeCell ref="DXA752:DXH752"/>
    <mergeCell ref="DXI752:DXP752"/>
    <mergeCell ref="DXQ752:DXX752"/>
    <mergeCell ref="DXY752:DYF752"/>
    <mergeCell ref="DYG752:DYN752"/>
    <mergeCell ref="DYO752:DYV752"/>
    <mergeCell ref="DYW752:DZD752"/>
    <mergeCell ref="DZE752:DZL752"/>
    <mergeCell ref="DZM752:DZT752"/>
    <mergeCell ref="DZU752:EAB752"/>
    <mergeCell ref="EAC752:EAJ752"/>
    <mergeCell ref="EAK752:EAR752"/>
    <mergeCell ref="EAS752:EAZ752"/>
    <mergeCell ref="EBA752:EBH752"/>
    <mergeCell ref="EBI752:EBP752"/>
    <mergeCell ref="EBQ752:EBX752"/>
    <mergeCell ref="EBY752:ECF752"/>
    <mergeCell ref="ECG752:ECN752"/>
    <mergeCell ref="ECO752:ECV752"/>
    <mergeCell ref="ECW752:EDD752"/>
    <mergeCell ref="EDE752:EDL752"/>
    <mergeCell ref="EDM752:EDT752"/>
    <mergeCell ref="EDU752:EEB752"/>
    <mergeCell ref="EEC752:EEJ752"/>
    <mergeCell ref="EEK752:EER752"/>
    <mergeCell ref="EES752:EEZ752"/>
    <mergeCell ref="EFA752:EFH752"/>
    <mergeCell ref="EFI752:EFP752"/>
    <mergeCell ref="EFQ752:EFX752"/>
    <mergeCell ref="EFY752:EGF752"/>
    <mergeCell ref="EGG752:EGN752"/>
    <mergeCell ref="EGO752:EGV752"/>
    <mergeCell ref="EGW752:EHD752"/>
    <mergeCell ref="EHE752:EHL752"/>
    <mergeCell ref="EHM752:EHT752"/>
    <mergeCell ref="EHU752:EIB752"/>
    <mergeCell ref="EIC752:EIJ752"/>
    <mergeCell ref="EIK752:EIR752"/>
    <mergeCell ref="EIS752:EIZ752"/>
    <mergeCell ref="EJA752:EJH752"/>
    <mergeCell ref="EJI752:EJP752"/>
    <mergeCell ref="EJQ752:EJX752"/>
    <mergeCell ref="EJY752:EKF752"/>
    <mergeCell ref="EKG752:EKN752"/>
    <mergeCell ref="EKO752:EKV752"/>
    <mergeCell ref="EKW752:ELD752"/>
    <mergeCell ref="ELE752:ELL752"/>
    <mergeCell ref="ELM752:ELT752"/>
    <mergeCell ref="ELU752:EMB752"/>
    <mergeCell ref="EMC752:EMJ752"/>
    <mergeCell ref="EMK752:EMR752"/>
    <mergeCell ref="EMS752:EMZ752"/>
    <mergeCell ref="ENA752:ENH752"/>
    <mergeCell ref="ENI752:ENP752"/>
    <mergeCell ref="ENQ752:ENX752"/>
    <mergeCell ref="ENY752:EOF752"/>
    <mergeCell ref="EOG752:EON752"/>
    <mergeCell ref="EOO752:EOV752"/>
    <mergeCell ref="EOW752:EPD752"/>
    <mergeCell ref="EPE752:EPL752"/>
    <mergeCell ref="EPM752:EPT752"/>
    <mergeCell ref="EPU752:EQB752"/>
    <mergeCell ref="EQC752:EQJ752"/>
    <mergeCell ref="EQK752:EQR752"/>
    <mergeCell ref="EQS752:EQZ752"/>
    <mergeCell ref="ERA752:ERH752"/>
    <mergeCell ref="ERI752:ERP752"/>
    <mergeCell ref="ERQ752:ERX752"/>
    <mergeCell ref="ERY752:ESF752"/>
    <mergeCell ref="ESG752:ESN752"/>
    <mergeCell ref="ESO752:ESV752"/>
    <mergeCell ref="ESW752:ETD752"/>
    <mergeCell ref="ETE752:ETL752"/>
    <mergeCell ref="ETM752:ETT752"/>
    <mergeCell ref="ETU752:EUB752"/>
    <mergeCell ref="EUC752:EUJ752"/>
    <mergeCell ref="EUK752:EUR752"/>
    <mergeCell ref="EUS752:EUZ752"/>
    <mergeCell ref="EVA752:EVH752"/>
    <mergeCell ref="EVI752:EVP752"/>
    <mergeCell ref="EVQ752:EVX752"/>
    <mergeCell ref="EVY752:EWF752"/>
    <mergeCell ref="EWG752:EWN752"/>
    <mergeCell ref="EWO752:EWV752"/>
    <mergeCell ref="EWW752:EXD752"/>
    <mergeCell ref="EXE752:EXL752"/>
    <mergeCell ref="EXM752:EXT752"/>
    <mergeCell ref="EXU752:EYB752"/>
    <mergeCell ref="EYC752:EYJ752"/>
    <mergeCell ref="EYK752:EYR752"/>
    <mergeCell ref="EYS752:EYZ752"/>
    <mergeCell ref="EZA752:EZH752"/>
    <mergeCell ref="EZI752:EZP752"/>
    <mergeCell ref="EZQ752:EZX752"/>
    <mergeCell ref="EZY752:FAF752"/>
    <mergeCell ref="FAG752:FAN752"/>
    <mergeCell ref="FAO752:FAV752"/>
    <mergeCell ref="FAW752:FBD752"/>
    <mergeCell ref="FBE752:FBL752"/>
    <mergeCell ref="FBM752:FBT752"/>
    <mergeCell ref="FBU752:FCB752"/>
    <mergeCell ref="FCC752:FCJ752"/>
    <mergeCell ref="FCK752:FCR752"/>
    <mergeCell ref="FCS752:FCZ752"/>
    <mergeCell ref="FDA752:FDH752"/>
    <mergeCell ref="FDI752:FDP752"/>
    <mergeCell ref="FDQ752:FDX752"/>
    <mergeCell ref="FDY752:FEF752"/>
    <mergeCell ref="FEG752:FEN752"/>
    <mergeCell ref="FEO752:FEV752"/>
    <mergeCell ref="FEW752:FFD752"/>
    <mergeCell ref="FFE752:FFL752"/>
    <mergeCell ref="FFM752:FFT752"/>
    <mergeCell ref="FFU752:FGB752"/>
    <mergeCell ref="FGC752:FGJ752"/>
    <mergeCell ref="FGK752:FGR752"/>
    <mergeCell ref="FGS752:FGZ752"/>
    <mergeCell ref="FHA752:FHH752"/>
    <mergeCell ref="FHI752:FHP752"/>
    <mergeCell ref="FHQ752:FHX752"/>
    <mergeCell ref="FHY752:FIF752"/>
    <mergeCell ref="FIG752:FIN752"/>
    <mergeCell ref="FIO752:FIV752"/>
    <mergeCell ref="FIW752:FJD752"/>
    <mergeCell ref="FJE752:FJL752"/>
    <mergeCell ref="FJM752:FJT752"/>
    <mergeCell ref="FJU752:FKB752"/>
    <mergeCell ref="FKC752:FKJ752"/>
    <mergeCell ref="FKK752:FKR752"/>
    <mergeCell ref="FKS752:FKZ752"/>
    <mergeCell ref="FLA752:FLH752"/>
    <mergeCell ref="FLI752:FLP752"/>
    <mergeCell ref="FLQ752:FLX752"/>
    <mergeCell ref="FLY752:FMF752"/>
    <mergeCell ref="FMG752:FMN752"/>
    <mergeCell ref="FMO752:FMV752"/>
    <mergeCell ref="FMW752:FND752"/>
    <mergeCell ref="FNE752:FNL752"/>
    <mergeCell ref="FNM752:FNT752"/>
    <mergeCell ref="FNU752:FOB752"/>
    <mergeCell ref="FOC752:FOJ752"/>
    <mergeCell ref="FOK752:FOR752"/>
    <mergeCell ref="FOS752:FOZ752"/>
    <mergeCell ref="FPA752:FPH752"/>
    <mergeCell ref="FPI752:FPP752"/>
    <mergeCell ref="FPQ752:FPX752"/>
    <mergeCell ref="FPY752:FQF752"/>
    <mergeCell ref="FQG752:FQN752"/>
    <mergeCell ref="FQO752:FQV752"/>
    <mergeCell ref="FQW752:FRD752"/>
    <mergeCell ref="FRE752:FRL752"/>
    <mergeCell ref="FRM752:FRT752"/>
    <mergeCell ref="FRU752:FSB752"/>
    <mergeCell ref="FSC752:FSJ752"/>
    <mergeCell ref="FSK752:FSR752"/>
    <mergeCell ref="FSS752:FSZ752"/>
    <mergeCell ref="FTA752:FTH752"/>
    <mergeCell ref="FTI752:FTP752"/>
    <mergeCell ref="FTQ752:FTX752"/>
    <mergeCell ref="FTY752:FUF752"/>
    <mergeCell ref="FUG752:FUN752"/>
    <mergeCell ref="FUO752:FUV752"/>
    <mergeCell ref="FUW752:FVD752"/>
    <mergeCell ref="FVE752:FVL752"/>
    <mergeCell ref="FVM752:FVT752"/>
    <mergeCell ref="FVU752:FWB752"/>
    <mergeCell ref="FWC752:FWJ752"/>
    <mergeCell ref="FWK752:FWR752"/>
    <mergeCell ref="FWS752:FWZ752"/>
    <mergeCell ref="FXA752:FXH752"/>
    <mergeCell ref="FXI752:FXP752"/>
    <mergeCell ref="FXQ752:FXX752"/>
    <mergeCell ref="FXY752:FYF752"/>
    <mergeCell ref="FYG752:FYN752"/>
    <mergeCell ref="FYO752:FYV752"/>
    <mergeCell ref="FYW752:FZD752"/>
    <mergeCell ref="FZE752:FZL752"/>
    <mergeCell ref="FZM752:FZT752"/>
    <mergeCell ref="FZU752:GAB752"/>
    <mergeCell ref="GAC752:GAJ752"/>
    <mergeCell ref="GAK752:GAR752"/>
    <mergeCell ref="GAS752:GAZ752"/>
    <mergeCell ref="GBA752:GBH752"/>
    <mergeCell ref="GBI752:GBP752"/>
    <mergeCell ref="GBQ752:GBX752"/>
    <mergeCell ref="GBY752:GCF752"/>
    <mergeCell ref="GCG752:GCN752"/>
    <mergeCell ref="GCO752:GCV752"/>
    <mergeCell ref="GCW752:GDD752"/>
    <mergeCell ref="GDE752:GDL752"/>
    <mergeCell ref="GDM752:GDT752"/>
    <mergeCell ref="GDU752:GEB752"/>
    <mergeCell ref="GEC752:GEJ752"/>
    <mergeCell ref="GEK752:GER752"/>
    <mergeCell ref="GES752:GEZ752"/>
    <mergeCell ref="GFA752:GFH752"/>
    <mergeCell ref="GFI752:GFP752"/>
    <mergeCell ref="GFQ752:GFX752"/>
    <mergeCell ref="GFY752:GGF752"/>
    <mergeCell ref="GGG752:GGN752"/>
    <mergeCell ref="GGO752:GGV752"/>
    <mergeCell ref="GGW752:GHD752"/>
    <mergeCell ref="GHE752:GHL752"/>
    <mergeCell ref="GHM752:GHT752"/>
    <mergeCell ref="GHU752:GIB752"/>
    <mergeCell ref="GIC752:GIJ752"/>
    <mergeCell ref="GIK752:GIR752"/>
    <mergeCell ref="GIS752:GIZ752"/>
    <mergeCell ref="GJA752:GJH752"/>
    <mergeCell ref="GJI752:GJP752"/>
    <mergeCell ref="GJQ752:GJX752"/>
    <mergeCell ref="GJY752:GKF752"/>
    <mergeCell ref="GKG752:GKN752"/>
    <mergeCell ref="GKO752:GKV752"/>
    <mergeCell ref="GKW752:GLD752"/>
    <mergeCell ref="GLE752:GLL752"/>
    <mergeCell ref="GLM752:GLT752"/>
    <mergeCell ref="GLU752:GMB752"/>
    <mergeCell ref="GMC752:GMJ752"/>
    <mergeCell ref="GMK752:GMR752"/>
    <mergeCell ref="GMS752:GMZ752"/>
    <mergeCell ref="GNA752:GNH752"/>
    <mergeCell ref="GNI752:GNP752"/>
    <mergeCell ref="GNQ752:GNX752"/>
    <mergeCell ref="GNY752:GOF752"/>
    <mergeCell ref="GOG752:GON752"/>
    <mergeCell ref="GOO752:GOV752"/>
    <mergeCell ref="GOW752:GPD752"/>
    <mergeCell ref="GPE752:GPL752"/>
    <mergeCell ref="GPM752:GPT752"/>
    <mergeCell ref="GPU752:GQB752"/>
    <mergeCell ref="GQC752:GQJ752"/>
    <mergeCell ref="GQK752:GQR752"/>
    <mergeCell ref="GQS752:GQZ752"/>
    <mergeCell ref="GRA752:GRH752"/>
    <mergeCell ref="GRI752:GRP752"/>
    <mergeCell ref="GRQ752:GRX752"/>
    <mergeCell ref="GRY752:GSF752"/>
    <mergeCell ref="GSG752:GSN752"/>
    <mergeCell ref="GSO752:GSV752"/>
    <mergeCell ref="GSW752:GTD752"/>
    <mergeCell ref="GTE752:GTL752"/>
    <mergeCell ref="GTM752:GTT752"/>
    <mergeCell ref="GTU752:GUB752"/>
    <mergeCell ref="GUC752:GUJ752"/>
    <mergeCell ref="GUK752:GUR752"/>
    <mergeCell ref="GUS752:GUZ752"/>
    <mergeCell ref="GVA752:GVH752"/>
    <mergeCell ref="GVI752:GVP752"/>
    <mergeCell ref="GVQ752:GVX752"/>
    <mergeCell ref="GVY752:GWF752"/>
    <mergeCell ref="GWG752:GWN752"/>
    <mergeCell ref="GWO752:GWV752"/>
    <mergeCell ref="GWW752:GXD752"/>
    <mergeCell ref="GXE752:GXL752"/>
    <mergeCell ref="GXM752:GXT752"/>
    <mergeCell ref="GXU752:GYB752"/>
    <mergeCell ref="GYC752:GYJ752"/>
    <mergeCell ref="GYK752:GYR752"/>
    <mergeCell ref="GYS752:GYZ752"/>
    <mergeCell ref="GZA752:GZH752"/>
    <mergeCell ref="GZI752:GZP752"/>
    <mergeCell ref="GZQ752:GZX752"/>
    <mergeCell ref="GZY752:HAF752"/>
    <mergeCell ref="HAG752:HAN752"/>
    <mergeCell ref="HAO752:HAV752"/>
    <mergeCell ref="HAW752:HBD752"/>
    <mergeCell ref="HBE752:HBL752"/>
    <mergeCell ref="HBM752:HBT752"/>
    <mergeCell ref="HBU752:HCB752"/>
    <mergeCell ref="HCC752:HCJ752"/>
    <mergeCell ref="HCK752:HCR752"/>
    <mergeCell ref="HCS752:HCZ752"/>
    <mergeCell ref="HDA752:HDH752"/>
    <mergeCell ref="HDI752:HDP752"/>
    <mergeCell ref="HDQ752:HDX752"/>
    <mergeCell ref="HDY752:HEF752"/>
    <mergeCell ref="HEG752:HEN752"/>
    <mergeCell ref="HEO752:HEV752"/>
    <mergeCell ref="HEW752:HFD752"/>
    <mergeCell ref="HFE752:HFL752"/>
    <mergeCell ref="HFM752:HFT752"/>
    <mergeCell ref="HFU752:HGB752"/>
    <mergeCell ref="HGC752:HGJ752"/>
    <mergeCell ref="HGK752:HGR752"/>
    <mergeCell ref="HGS752:HGZ752"/>
    <mergeCell ref="HHA752:HHH752"/>
    <mergeCell ref="HHI752:HHP752"/>
    <mergeCell ref="HHQ752:HHX752"/>
    <mergeCell ref="HHY752:HIF752"/>
    <mergeCell ref="HIG752:HIN752"/>
    <mergeCell ref="HIO752:HIV752"/>
    <mergeCell ref="HIW752:HJD752"/>
    <mergeCell ref="HJE752:HJL752"/>
    <mergeCell ref="HJM752:HJT752"/>
    <mergeCell ref="HJU752:HKB752"/>
    <mergeCell ref="HKC752:HKJ752"/>
    <mergeCell ref="HKK752:HKR752"/>
    <mergeCell ref="HKS752:HKZ752"/>
    <mergeCell ref="HLA752:HLH752"/>
    <mergeCell ref="HLI752:HLP752"/>
    <mergeCell ref="HLQ752:HLX752"/>
    <mergeCell ref="HLY752:HMF752"/>
    <mergeCell ref="HMG752:HMN752"/>
    <mergeCell ref="HMO752:HMV752"/>
    <mergeCell ref="HMW752:HND752"/>
    <mergeCell ref="HNE752:HNL752"/>
    <mergeCell ref="HNM752:HNT752"/>
    <mergeCell ref="HNU752:HOB752"/>
    <mergeCell ref="HOC752:HOJ752"/>
    <mergeCell ref="HOK752:HOR752"/>
    <mergeCell ref="HOS752:HOZ752"/>
    <mergeCell ref="HPA752:HPH752"/>
    <mergeCell ref="HPI752:HPP752"/>
    <mergeCell ref="HPQ752:HPX752"/>
    <mergeCell ref="HPY752:HQF752"/>
    <mergeCell ref="HQG752:HQN752"/>
    <mergeCell ref="HQO752:HQV752"/>
    <mergeCell ref="HQW752:HRD752"/>
    <mergeCell ref="HRE752:HRL752"/>
    <mergeCell ref="HRM752:HRT752"/>
    <mergeCell ref="HRU752:HSB752"/>
    <mergeCell ref="HSC752:HSJ752"/>
    <mergeCell ref="HSK752:HSR752"/>
    <mergeCell ref="HSS752:HSZ752"/>
    <mergeCell ref="HTA752:HTH752"/>
    <mergeCell ref="HTI752:HTP752"/>
    <mergeCell ref="HTQ752:HTX752"/>
    <mergeCell ref="HTY752:HUF752"/>
    <mergeCell ref="HUG752:HUN752"/>
    <mergeCell ref="HUO752:HUV752"/>
    <mergeCell ref="HUW752:HVD752"/>
    <mergeCell ref="HVE752:HVL752"/>
    <mergeCell ref="HVM752:HVT752"/>
    <mergeCell ref="HVU752:HWB752"/>
    <mergeCell ref="HWC752:HWJ752"/>
    <mergeCell ref="HWK752:HWR752"/>
    <mergeCell ref="HWS752:HWZ752"/>
    <mergeCell ref="HXA752:HXH752"/>
    <mergeCell ref="HXI752:HXP752"/>
    <mergeCell ref="HXQ752:HXX752"/>
    <mergeCell ref="HXY752:HYF752"/>
    <mergeCell ref="HYG752:HYN752"/>
    <mergeCell ref="HYO752:HYV752"/>
    <mergeCell ref="HYW752:HZD752"/>
    <mergeCell ref="HZE752:HZL752"/>
    <mergeCell ref="HZM752:HZT752"/>
    <mergeCell ref="HZU752:IAB752"/>
    <mergeCell ref="IAC752:IAJ752"/>
    <mergeCell ref="IAK752:IAR752"/>
    <mergeCell ref="IAS752:IAZ752"/>
    <mergeCell ref="IBA752:IBH752"/>
    <mergeCell ref="IBI752:IBP752"/>
    <mergeCell ref="IBQ752:IBX752"/>
    <mergeCell ref="IBY752:ICF752"/>
    <mergeCell ref="ICG752:ICN752"/>
    <mergeCell ref="ICO752:ICV752"/>
    <mergeCell ref="ICW752:IDD752"/>
    <mergeCell ref="IDE752:IDL752"/>
    <mergeCell ref="IDM752:IDT752"/>
    <mergeCell ref="IDU752:IEB752"/>
    <mergeCell ref="IEC752:IEJ752"/>
    <mergeCell ref="IEK752:IER752"/>
    <mergeCell ref="IES752:IEZ752"/>
    <mergeCell ref="IFA752:IFH752"/>
    <mergeCell ref="IFI752:IFP752"/>
    <mergeCell ref="IFQ752:IFX752"/>
    <mergeCell ref="IFY752:IGF752"/>
    <mergeCell ref="IGG752:IGN752"/>
    <mergeCell ref="IGO752:IGV752"/>
    <mergeCell ref="IGW752:IHD752"/>
    <mergeCell ref="IHE752:IHL752"/>
    <mergeCell ref="IHM752:IHT752"/>
    <mergeCell ref="IHU752:IIB752"/>
    <mergeCell ref="IIC752:IIJ752"/>
    <mergeCell ref="IIK752:IIR752"/>
    <mergeCell ref="IIS752:IIZ752"/>
    <mergeCell ref="IJA752:IJH752"/>
    <mergeCell ref="IJI752:IJP752"/>
    <mergeCell ref="IJQ752:IJX752"/>
    <mergeCell ref="IJY752:IKF752"/>
    <mergeCell ref="IKG752:IKN752"/>
    <mergeCell ref="IKO752:IKV752"/>
    <mergeCell ref="IKW752:ILD752"/>
    <mergeCell ref="ILE752:ILL752"/>
    <mergeCell ref="ILM752:ILT752"/>
    <mergeCell ref="ILU752:IMB752"/>
    <mergeCell ref="IMC752:IMJ752"/>
    <mergeCell ref="IMK752:IMR752"/>
    <mergeCell ref="IMS752:IMZ752"/>
    <mergeCell ref="INA752:INH752"/>
    <mergeCell ref="INI752:INP752"/>
    <mergeCell ref="INQ752:INX752"/>
    <mergeCell ref="INY752:IOF752"/>
    <mergeCell ref="IOG752:ION752"/>
    <mergeCell ref="IOO752:IOV752"/>
    <mergeCell ref="IOW752:IPD752"/>
    <mergeCell ref="IPE752:IPL752"/>
    <mergeCell ref="IPM752:IPT752"/>
    <mergeCell ref="IPU752:IQB752"/>
    <mergeCell ref="IQC752:IQJ752"/>
    <mergeCell ref="IQK752:IQR752"/>
    <mergeCell ref="IQS752:IQZ752"/>
    <mergeCell ref="IRA752:IRH752"/>
    <mergeCell ref="IRI752:IRP752"/>
    <mergeCell ref="IRQ752:IRX752"/>
    <mergeCell ref="IRY752:ISF752"/>
    <mergeCell ref="ISG752:ISN752"/>
    <mergeCell ref="ISO752:ISV752"/>
    <mergeCell ref="ISW752:ITD752"/>
    <mergeCell ref="ITE752:ITL752"/>
    <mergeCell ref="ITM752:ITT752"/>
    <mergeCell ref="ITU752:IUB752"/>
    <mergeCell ref="IUC752:IUJ752"/>
    <mergeCell ref="IUK752:IUR752"/>
    <mergeCell ref="IUS752:IUZ752"/>
    <mergeCell ref="IVA752:IVH752"/>
    <mergeCell ref="IVI752:IVP752"/>
    <mergeCell ref="IVQ752:IVX752"/>
    <mergeCell ref="IVY752:IWF752"/>
    <mergeCell ref="IWG752:IWN752"/>
    <mergeCell ref="IWO752:IWV752"/>
    <mergeCell ref="IWW752:IXD752"/>
    <mergeCell ref="IXE752:IXL752"/>
    <mergeCell ref="IXM752:IXT752"/>
    <mergeCell ref="IXU752:IYB752"/>
    <mergeCell ref="IYC752:IYJ752"/>
    <mergeCell ref="IYK752:IYR752"/>
    <mergeCell ref="IYS752:IYZ752"/>
    <mergeCell ref="IZA752:IZH752"/>
    <mergeCell ref="IZI752:IZP752"/>
    <mergeCell ref="IZQ752:IZX752"/>
    <mergeCell ref="IZY752:JAF752"/>
    <mergeCell ref="JAG752:JAN752"/>
    <mergeCell ref="JAO752:JAV752"/>
    <mergeCell ref="JAW752:JBD752"/>
    <mergeCell ref="JBE752:JBL752"/>
    <mergeCell ref="JBM752:JBT752"/>
    <mergeCell ref="JBU752:JCB752"/>
    <mergeCell ref="JCC752:JCJ752"/>
    <mergeCell ref="JCK752:JCR752"/>
    <mergeCell ref="JCS752:JCZ752"/>
    <mergeCell ref="JDA752:JDH752"/>
    <mergeCell ref="JDI752:JDP752"/>
    <mergeCell ref="JDQ752:JDX752"/>
    <mergeCell ref="JDY752:JEF752"/>
    <mergeCell ref="JEG752:JEN752"/>
    <mergeCell ref="JEO752:JEV752"/>
    <mergeCell ref="JEW752:JFD752"/>
    <mergeCell ref="JFE752:JFL752"/>
    <mergeCell ref="JFM752:JFT752"/>
    <mergeCell ref="JFU752:JGB752"/>
    <mergeCell ref="JGC752:JGJ752"/>
    <mergeCell ref="JGK752:JGR752"/>
    <mergeCell ref="JGS752:JGZ752"/>
    <mergeCell ref="JHA752:JHH752"/>
    <mergeCell ref="JHI752:JHP752"/>
    <mergeCell ref="JHQ752:JHX752"/>
    <mergeCell ref="JHY752:JIF752"/>
    <mergeCell ref="JIG752:JIN752"/>
    <mergeCell ref="JIO752:JIV752"/>
    <mergeCell ref="JIW752:JJD752"/>
    <mergeCell ref="JJE752:JJL752"/>
    <mergeCell ref="JJM752:JJT752"/>
    <mergeCell ref="JJU752:JKB752"/>
    <mergeCell ref="JKC752:JKJ752"/>
    <mergeCell ref="JKK752:JKR752"/>
    <mergeCell ref="JKS752:JKZ752"/>
    <mergeCell ref="JLA752:JLH752"/>
    <mergeCell ref="JLI752:JLP752"/>
    <mergeCell ref="JLQ752:JLX752"/>
    <mergeCell ref="JLY752:JMF752"/>
    <mergeCell ref="JMG752:JMN752"/>
    <mergeCell ref="JMO752:JMV752"/>
    <mergeCell ref="JMW752:JND752"/>
    <mergeCell ref="JNE752:JNL752"/>
    <mergeCell ref="JNM752:JNT752"/>
    <mergeCell ref="JNU752:JOB752"/>
    <mergeCell ref="JOC752:JOJ752"/>
    <mergeCell ref="JOK752:JOR752"/>
    <mergeCell ref="JOS752:JOZ752"/>
    <mergeCell ref="JPA752:JPH752"/>
    <mergeCell ref="JPI752:JPP752"/>
    <mergeCell ref="JPQ752:JPX752"/>
    <mergeCell ref="JPY752:JQF752"/>
    <mergeCell ref="JQG752:JQN752"/>
    <mergeCell ref="JQO752:JQV752"/>
    <mergeCell ref="JQW752:JRD752"/>
    <mergeCell ref="JRE752:JRL752"/>
    <mergeCell ref="JRM752:JRT752"/>
    <mergeCell ref="JRU752:JSB752"/>
    <mergeCell ref="JSC752:JSJ752"/>
    <mergeCell ref="JSK752:JSR752"/>
    <mergeCell ref="JSS752:JSZ752"/>
    <mergeCell ref="JTA752:JTH752"/>
    <mergeCell ref="JTI752:JTP752"/>
    <mergeCell ref="JTQ752:JTX752"/>
    <mergeCell ref="JTY752:JUF752"/>
    <mergeCell ref="JUG752:JUN752"/>
    <mergeCell ref="JUO752:JUV752"/>
    <mergeCell ref="JUW752:JVD752"/>
    <mergeCell ref="JVE752:JVL752"/>
    <mergeCell ref="JVM752:JVT752"/>
    <mergeCell ref="JVU752:JWB752"/>
    <mergeCell ref="JWC752:JWJ752"/>
    <mergeCell ref="JWK752:JWR752"/>
    <mergeCell ref="JWS752:JWZ752"/>
    <mergeCell ref="JXA752:JXH752"/>
    <mergeCell ref="JXI752:JXP752"/>
    <mergeCell ref="JXQ752:JXX752"/>
    <mergeCell ref="JXY752:JYF752"/>
    <mergeCell ref="JYG752:JYN752"/>
    <mergeCell ref="JYO752:JYV752"/>
    <mergeCell ref="JYW752:JZD752"/>
    <mergeCell ref="JZE752:JZL752"/>
    <mergeCell ref="JZM752:JZT752"/>
    <mergeCell ref="JZU752:KAB752"/>
    <mergeCell ref="KAC752:KAJ752"/>
    <mergeCell ref="KAK752:KAR752"/>
    <mergeCell ref="KAS752:KAZ752"/>
    <mergeCell ref="KBA752:KBH752"/>
    <mergeCell ref="KBI752:KBP752"/>
    <mergeCell ref="KBQ752:KBX752"/>
    <mergeCell ref="KBY752:KCF752"/>
    <mergeCell ref="KCG752:KCN752"/>
    <mergeCell ref="KCO752:KCV752"/>
    <mergeCell ref="KCW752:KDD752"/>
    <mergeCell ref="KDE752:KDL752"/>
    <mergeCell ref="KDM752:KDT752"/>
    <mergeCell ref="KDU752:KEB752"/>
    <mergeCell ref="KEC752:KEJ752"/>
    <mergeCell ref="KEK752:KER752"/>
    <mergeCell ref="KES752:KEZ752"/>
    <mergeCell ref="KFA752:KFH752"/>
    <mergeCell ref="KFI752:KFP752"/>
    <mergeCell ref="KFQ752:KFX752"/>
    <mergeCell ref="KFY752:KGF752"/>
    <mergeCell ref="KGG752:KGN752"/>
    <mergeCell ref="KGO752:KGV752"/>
    <mergeCell ref="KGW752:KHD752"/>
    <mergeCell ref="KHE752:KHL752"/>
    <mergeCell ref="KHM752:KHT752"/>
    <mergeCell ref="KHU752:KIB752"/>
    <mergeCell ref="KIC752:KIJ752"/>
    <mergeCell ref="KIK752:KIR752"/>
    <mergeCell ref="KIS752:KIZ752"/>
    <mergeCell ref="KJA752:KJH752"/>
    <mergeCell ref="KJI752:KJP752"/>
    <mergeCell ref="KJQ752:KJX752"/>
    <mergeCell ref="KJY752:KKF752"/>
    <mergeCell ref="KKG752:KKN752"/>
    <mergeCell ref="KKO752:KKV752"/>
    <mergeCell ref="KKW752:KLD752"/>
    <mergeCell ref="KLE752:KLL752"/>
    <mergeCell ref="KLM752:KLT752"/>
    <mergeCell ref="KLU752:KMB752"/>
    <mergeCell ref="KMC752:KMJ752"/>
    <mergeCell ref="KMK752:KMR752"/>
    <mergeCell ref="KMS752:KMZ752"/>
    <mergeCell ref="KNA752:KNH752"/>
    <mergeCell ref="KNI752:KNP752"/>
    <mergeCell ref="KNQ752:KNX752"/>
    <mergeCell ref="KNY752:KOF752"/>
    <mergeCell ref="KOG752:KON752"/>
    <mergeCell ref="KOO752:KOV752"/>
    <mergeCell ref="KOW752:KPD752"/>
    <mergeCell ref="KPE752:KPL752"/>
    <mergeCell ref="KPM752:KPT752"/>
    <mergeCell ref="KPU752:KQB752"/>
    <mergeCell ref="KQC752:KQJ752"/>
    <mergeCell ref="KQK752:KQR752"/>
    <mergeCell ref="KQS752:KQZ752"/>
    <mergeCell ref="KRA752:KRH752"/>
    <mergeCell ref="KRI752:KRP752"/>
    <mergeCell ref="KRQ752:KRX752"/>
    <mergeCell ref="KRY752:KSF752"/>
    <mergeCell ref="KSG752:KSN752"/>
    <mergeCell ref="KSO752:KSV752"/>
    <mergeCell ref="KSW752:KTD752"/>
    <mergeCell ref="KTE752:KTL752"/>
    <mergeCell ref="KTM752:KTT752"/>
    <mergeCell ref="KTU752:KUB752"/>
    <mergeCell ref="KUC752:KUJ752"/>
    <mergeCell ref="KUK752:KUR752"/>
    <mergeCell ref="KUS752:KUZ752"/>
    <mergeCell ref="KVA752:KVH752"/>
    <mergeCell ref="KVI752:KVP752"/>
    <mergeCell ref="KVQ752:KVX752"/>
    <mergeCell ref="KVY752:KWF752"/>
    <mergeCell ref="KWG752:KWN752"/>
    <mergeCell ref="KWO752:KWV752"/>
    <mergeCell ref="KWW752:KXD752"/>
    <mergeCell ref="KXE752:KXL752"/>
    <mergeCell ref="KXM752:KXT752"/>
    <mergeCell ref="KXU752:KYB752"/>
    <mergeCell ref="KYC752:KYJ752"/>
    <mergeCell ref="KYK752:KYR752"/>
    <mergeCell ref="KYS752:KYZ752"/>
    <mergeCell ref="KZA752:KZH752"/>
    <mergeCell ref="KZI752:KZP752"/>
    <mergeCell ref="KZQ752:KZX752"/>
    <mergeCell ref="KZY752:LAF752"/>
    <mergeCell ref="LAG752:LAN752"/>
    <mergeCell ref="LAO752:LAV752"/>
    <mergeCell ref="LAW752:LBD752"/>
    <mergeCell ref="LBE752:LBL752"/>
    <mergeCell ref="LBM752:LBT752"/>
    <mergeCell ref="LBU752:LCB752"/>
    <mergeCell ref="LCC752:LCJ752"/>
    <mergeCell ref="LCK752:LCR752"/>
    <mergeCell ref="LCS752:LCZ752"/>
    <mergeCell ref="LDA752:LDH752"/>
    <mergeCell ref="LDI752:LDP752"/>
    <mergeCell ref="LDQ752:LDX752"/>
    <mergeCell ref="LDY752:LEF752"/>
    <mergeCell ref="LEG752:LEN752"/>
    <mergeCell ref="LEO752:LEV752"/>
    <mergeCell ref="LEW752:LFD752"/>
    <mergeCell ref="LFE752:LFL752"/>
    <mergeCell ref="LFM752:LFT752"/>
    <mergeCell ref="LFU752:LGB752"/>
    <mergeCell ref="LGC752:LGJ752"/>
    <mergeCell ref="LGK752:LGR752"/>
    <mergeCell ref="LGS752:LGZ752"/>
    <mergeCell ref="LHA752:LHH752"/>
    <mergeCell ref="LHI752:LHP752"/>
    <mergeCell ref="LHQ752:LHX752"/>
    <mergeCell ref="LHY752:LIF752"/>
    <mergeCell ref="LIG752:LIN752"/>
    <mergeCell ref="LIO752:LIV752"/>
    <mergeCell ref="LIW752:LJD752"/>
    <mergeCell ref="LJE752:LJL752"/>
    <mergeCell ref="LJM752:LJT752"/>
    <mergeCell ref="LJU752:LKB752"/>
    <mergeCell ref="LKC752:LKJ752"/>
    <mergeCell ref="LKK752:LKR752"/>
    <mergeCell ref="LKS752:LKZ752"/>
    <mergeCell ref="LLA752:LLH752"/>
    <mergeCell ref="LLI752:LLP752"/>
    <mergeCell ref="LLQ752:LLX752"/>
    <mergeCell ref="LLY752:LMF752"/>
    <mergeCell ref="LMG752:LMN752"/>
    <mergeCell ref="LMO752:LMV752"/>
    <mergeCell ref="LMW752:LND752"/>
    <mergeCell ref="LNE752:LNL752"/>
    <mergeCell ref="LNM752:LNT752"/>
    <mergeCell ref="LNU752:LOB752"/>
    <mergeCell ref="LOC752:LOJ752"/>
    <mergeCell ref="LOK752:LOR752"/>
    <mergeCell ref="LOS752:LOZ752"/>
    <mergeCell ref="LPA752:LPH752"/>
    <mergeCell ref="LPI752:LPP752"/>
    <mergeCell ref="LPQ752:LPX752"/>
    <mergeCell ref="LPY752:LQF752"/>
    <mergeCell ref="LQG752:LQN752"/>
    <mergeCell ref="LQO752:LQV752"/>
    <mergeCell ref="LQW752:LRD752"/>
    <mergeCell ref="LRE752:LRL752"/>
    <mergeCell ref="LRM752:LRT752"/>
    <mergeCell ref="LRU752:LSB752"/>
    <mergeCell ref="LSC752:LSJ752"/>
    <mergeCell ref="LSK752:LSR752"/>
    <mergeCell ref="LSS752:LSZ752"/>
    <mergeCell ref="LTA752:LTH752"/>
    <mergeCell ref="LTI752:LTP752"/>
    <mergeCell ref="LTQ752:LTX752"/>
    <mergeCell ref="LTY752:LUF752"/>
    <mergeCell ref="LUG752:LUN752"/>
    <mergeCell ref="LUO752:LUV752"/>
    <mergeCell ref="LUW752:LVD752"/>
    <mergeCell ref="LVE752:LVL752"/>
    <mergeCell ref="LVM752:LVT752"/>
    <mergeCell ref="LVU752:LWB752"/>
    <mergeCell ref="LWC752:LWJ752"/>
    <mergeCell ref="LWK752:LWR752"/>
    <mergeCell ref="LWS752:LWZ752"/>
    <mergeCell ref="LXA752:LXH752"/>
    <mergeCell ref="LXI752:LXP752"/>
    <mergeCell ref="LXQ752:LXX752"/>
    <mergeCell ref="LXY752:LYF752"/>
    <mergeCell ref="LYG752:LYN752"/>
    <mergeCell ref="LYO752:LYV752"/>
    <mergeCell ref="LYW752:LZD752"/>
    <mergeCell ref="LZE752:LZL752"/>
    <mergeCell ref="LZM752:LZT752"/>
    <mergeCell ref="LZU752:MAB752"/>
    <mergeCell ref="MAC752:MAJ752"/>
    <mergeCell ref="MAK752:MAR752"/>
    <mergeCell ref="MAS752:MAZ752"/>
    <mergeCell ref="MBA752:MBH752"/>
    <mergeCell ref="MBI752:MBP752"/>
    <mergeCell ref="MBQ752:MBX752"/>
    <mergeCell ref="MBY752:MCF752"/>
    <mergeCell ref="MCG752:MCN752"/>
    <mergeCell ref="MCO752:MCV752"/>
    <mergeCell ref="MCW752:MDD752"/>
    <mergeCell ref="MDE752:MDL752"/>
    <mergeCell ref="MDM752:MDT752"/>
    <mergeCell ref="MDU752:MEB752"/>
    <mergeCell ref="MEC752:MEJ752"/>
    <mergeCell ref="MEK752:MER752"/>
    <mergeCell ref="MES752:MEZ752"/>
    <mergeCell ref="MFA752:MFH752"/>
    <mergeCell ref="MFI752:MFP752"/>
    <mergeCell ref="MFQ752:MFX752"/>
    <mergeCell ref="MFY752:MGF752"/>
    <mergeCell ref="MGG752:MGN752"/>
    <mergeCell ref="MGO752:MGV752"/>
    <mergeCell ref="MGW752:MHD752"/>
    <mergeCell ref="MHE752:MHL752"/>
    <mergeCell ref="MHM752:MHT752"/>
    <mergeCell ref="MHU752:MIB752"/>
    <mergeCell ref="MIC752:MIJ752"/>
    <mergeCell ref="MIK752:MIR752"/>
    <mergeCell ref="MIS752:MIZ752"/>
    <mergeCell ref="MJA752:MJH752"/>
    <mergeCell ref="MJI752:MJP752"/>
    <mergeCell ref="MJQ752:MJX752"/>
    <mergeCell ref="MJY752:MKF752"/>
    <mergeCell ref="MKG752:MKN752"/>
    <mergeCell ref="MKO752:MKV752"/>
    <mergeCell ref="MKW752:MLD752"/>
    <mergeCell ref="MLE752:MLL752"/>
    <mergeCell ref="MLM752:MLT752"/>
    <mergeCell ref="MLU752:MMB752"/>
    <mergeCell ref="MMC752:MMJ752"/>
    <mergeCell ref="MMK752:MMR752"/>
    <mergeCell ref="MMS752:MMZ752"/>
    <mergeCell ref="MNA752:MNH752"/>
    <mergeCell ref="MNI752:MNP752"/>
    <mergeCell ref="MNQ752:MNX752"/>
    <mergeCell ref="MNY752:MOF752"/>
    <mergeCell ref="MOG752:MON752"/>
    <mergeCell ref="MOO752:MOV752"/>
    <mergeCell ref="MOW752:MPD752"/>
    <mergeCell ref="MPE752:MPL752"/>
    <mergeCell ref="MPM752:MPT752"/>
    <mergeCell ref="MPU752:MQB752"/>
    <mergeCell ref="MQC752:MQJ752"/>
    <mergeCell ref="MQK752:MQR752"/>
    <mergeCell ref="MQS752:MQZ752"/>
    <mergeCell ref="MRA752:MRH752"/>
    <mergeCell ref="MRI752:MRP752"/>
    <mergeCell ref="MRQ752:MRX752"/>
    <mergeCell ref="MRY752:MSF752"/>
    <mergeCell ref="MSG752:MSN752"/>
    <mergeCell ref="MSO752:MSV752"/>
    <mergeCell ref="MSW752:MTD752"/>
    <mergeCell ref="MTE752:MTL752"/>
    <mergeCell ref="MTM752:MTT752"/>
    <mergeCell ref="MTU752:MUB752"/>
    <mergeCell ref="MUC752:MUJ752"/>
    <mergeCell ref="MUK752:MUR752"/>
    <mergeCell ref="MUS752:MUZ752"/>
    <mergeCell ref="MVA752:MVH752"/>
    <mergeCell ref="MVI752:MVP752"/>
    <mergeCell ref="MVQ752:MVX752"/>
    <mergeCell ref="MVY752:MWF752"/>
    <mergeCell ref="MWG752:MWN752"/>
    <mergeCell ref="MWO752:MWV752"/>
    <mergeCell ref="MWW752:MXD752"/>
    <mergeCell ref="MXE752:MXL752"/>
    <mergeCell ref="MXM752:MXT752"/>
    <mergeCell ref="MXU752:MYB752"/>
    <mergeCell ref="MYC752:MYJ752"/>
    <mergeCell ref="MYK752:MYR752"/>
    <mergeCell ref="MYS752:MYZ752"/>
    <mergeCell ref="MZA752:MZH752"/>
    <mergeCell ref="MZI752:MZP752"/>
    <mergeCell ref="MZQ752:MZX752"/>
    <mergeCell ref="MZY752:NAF752"/>
    <mergeCell ref="NAG752:NAN752"/>
    <mergeCell ref="NAO752:NAV752"/>
    <mergeCell ref="NAW752:NBD752"/>
    <mergeCell ref="NBE752:NBL752"/>
    <mergeCell ref="NBM752:NBT752"/>
    <mergeCell ref="NBU752:NCB752"/>
    <mergeCell ref="NCC752:NCJ752"/>
    <mergeCell ref="NCK752:NCR752"/>
    <mergeCell ref="NCS752:NCZ752"/>
    <mergeCell ref="NDA752:NDH752"/>
    <mergeCell ref="NDI752:NDP752"/>
    <mergeCell ref="NDQ752:NDX752"/>
    <mergeCell ref="NDY752:NEF752"/>
    <mergeCell ref="NEG752:NEN752"/>
    <mergeCell ref="NEO752:NEV752"/>
    <mergeCell ref="NEW752:NFD752"/>
    <mergeCell ref="NFE752:NFL752"/>
    <mergeCell ref="NFM752:NFT752"/>
    <mergeCell ref="NFU752:NGB752"/>
    <mergeCell ref="NGC752:NGJ752"/>
    <mergeCell ref="NGK752:NGR752"/>
    <mergeCell ref="NGS752:NGZ752"/>
    <mergeCell ref="NHA752:NHH752"/>
    <mergeCell ref="NHI752:NHP752"/>
    <mergeCell ref="NHQ752:NHX752"/>
    <mergeCell ref="NHY752:NIF752"/>
    <mergeCell ref="NIG752:NIN752"/>
    <mergeCell ref="NIO752:NIV752"/>
    <mergeCell ref="NIW752:NJD752"/>
    <mergeCell ref="NJE752:NJL752"/>
    <mergeCell ref="NJM752:NJT752"/>
    <mergeCell ref="NJU752:NKB752"/>
    <mergeCell ref="NKC752:NKJ752"/>
    <mergeCell ref="NKK752:NKR752"/>
    <mergeCell ref="NKS752:NKZ752"/>
    <mergeCell ref="NLA752:NLH752"/>
    <mergeCell ref="NLI752:NLP752"/>
    <mergeCell ref="NLQ752:NLX752"/>
    <mergeCell ref="NLY752:NMF752"/>
    <mergeCell ref="NMG752:NMN752"/>
    <mergeCell ref="NMO752:NMV752"/>
    <mergeCell ref="NMW752:NND752"/>
    <mergeCell ref="NNE752:NNL752"/>
    <mergeCell ref="NNM752:NNT752"/>
    <mergeCell ref="NNU752:NOB752"/>
    <mergeCell ref="NOC752:NOJ752"/>
    <mergeCell ref="NOK752:NOR752"/>
    <mergeCell ref="NOS752:NOZ752"/>
    <mergeCell ref="NPA752:NPH752"/>
    <mergeCell ref="NPI752:NPP752"/>
    <mergeCell ref="NPQ752:NPX752"/>
    <mergeCell ref="NPY752:NQF752"/>
    <mergeCell ref="NQG752:NQN752"/>
    <mergeCell ref="NQO752:NQV752"/>
    <mergeCell ref="NQW752:NRD752"/>
    <mergeCell ref="NRE752:NRL752"/>
    <mergeCell ref="NRM752:NRT752"/>
    <mergeCell ref="NRU752:NSB752"/>
    <mergeCell ref="NSC752:NSJ752"/>
    <mergeCell ref="NSK752:NSR752"/>
    <mergeCell ref="NSS752:NSZ752"/>
    <mergeCell ref="NTA752:NTH752"/>
    <mergeCell ref="NTI752:NTP752"/>
    <mergeCell ref="NTQ752:NTX752"/>
    <mergeCell ref="NTY752:NUF752"/>
    <mergeCell ref="NUG752:NUN752"/>
    <mergeCell ref="NUO752:NUV752"/>
    <mergeCell ref="NUW752:NVD752"/>
    <mergeCell ref="NVE752:NVL752"/>
    <mergeCell ref="NVM752:NVT752"/>
    <mergeCell ref="NVU752:NWB752"/>
    <mergeCell ref="NWC752:NWJ752"/>
    <mergeCell ref="NWK752:NWR752"/>
    <mergeCell ref="NWS752:NWZ752"/>
    <mergeCell ref="NXA752:NXH752"/>
    <mergeCell ref="NXI752:NXP752"/>
    <mergeCell ref="NXQ752:NXX752"/>
    <mergeCell ref="NXY752:NYF752"/>
    <mergeCell ref="NYG752:NYN752"/>
    <mergeCell ref="NYO752:NYV752"/>
    <mergeCell ref="NYW752:NZD752"/>
    <mergeCell ref="NZE752:NZL752"/>
    <mergeCell ref="NZM752:NZT752"/>
    <mergeCell ref="NZU752:OAB752"/>
    <mergeCell ref="OAC752:OAJ752"/>
    <mergeCell ref="OAK752:OAR752"/>
    <mergeCell ref="OAS752:OAZ752"/>
    <mergeCell ref="OBA752:OBH752"/>
    <mergeCell ref="OBI752:OBP752"/>
    <mergeCell ref="OBQ752:OBX752"/>
    <mergeCell ref="OBY752:OCF752"/>
    <mergeCell ref="OCG752:OCN752"/>
    <mergeCell ref="OCO752:OCV752"/>
    <mergeCell ref="OCW752:ODD752"/>
    <mergeCell ref="ODE752:ODL752"/>
    <mergeCell ref="ODM752:ODT752"/>
    <mergeCell ref="ODU752:OEB752"/>
    <mergeCell ref="OEC752:OEJ752"/>
    <mergeCell ref="OEK752:OER752"/>
    <mergeCell ref="OES752:OEZ752"/>
    <mergeCell ref="OFA752:OFH752"/>
    <mergeCell ref="OFI752:OFP752"/>
    <mergeCell ref="OFQ752:OFX752"/>
    <mergeCell ref="OFY752:OGF752"/>
    <mergeCell ref="OGG752:OGN752"/>
    <mergeCell ref="OGO752:OGV752"/>
    <mergeCell ref="OGW752:OHD752"/>
    <mergeCell ref="OHE752:OHL752"/>
    <mergeCell ref="OHM752:OHT752"/>
    <mergeCell ref="OHU752:OIB752"/>
    <mergeCell ref="OIC752:OIJ752"/>
    <mergeCell ref="OIK752:OIR752"/>
    <mergeCell ref="OIS752:OIZ752"/>
    <mergeCell ref="OJA752:OJH752"/>
    <mergeCell ref="OJI752:OJP752"/>
    <mergeCell ref="OJQ752:OJX752"/>
    <mergeCell ref="OJY752:OKF752"/>
    <mergeCell ref="OKG752:OKN752"/>
    <mergeCell ref="OKO752:OKV752"/>
    <mergeCell ref="OKW752:OLD752"/>
    <mergeCell ref="OLE752:OLL752"/>
    <mergeCell ref="OLM752:OLT752"/>
    <mergeCell ref="OLU752:OMB752"/>
    <mergeCell ref="OMC752:OMJ752"/>
    <mergeCell ref="OMK752:OMR752"/>
    <mergeCell ref="OMS752:OMZ752"/>
    <mergeCell ref="ONA752:ONH752"/>
    <mergeCell ref="ONI752:ONP752"/>
    <mergeCell ref="ONQ752:ONX752"/>
    <mergeCell ref="ONY752:OOF752"/>
    <mergeCell ref="OOG752:OON752"/>
    <mergeCell ref="OOO752:OOV752"/>
    <mergeCell ref="OOW752:OPD752"/>
    <mergeCell ref="OPE752:OPL752"/>
    <mergeCell ref="OPM752:OPT752"/>
    <mergeCell ref="OPU752:OQB752"/>
    <mergeCell ref="OQC752:OQJ752"/>
    <mergeCell ref="OQK752:OQR752"/>
    <mergeCell ref="OQS752:OQZ752"/>
    <mergeCell ref="ORA752:ORH752"/>
    <mergeCell ref="ORI752:ORP752"/>
    <mergeCell ref="ORQ752:ORX752"/>
    <mergeCell ref="ORY752:OSF752"/>
    <mergeCell ref="OSG752:OSN752"/>
    <mergeCell ref="OSO752:OSV752"/>
    <mergeCell ref="OSW752:OTD752"/>
    <mergeCell ref="OTE752:OTL752"/>
    <mergeCell ref="OTM752:OTT752"/>
    <mergeCell ref="OTU752:OUB752"/>
    <mergeCell ref="OUC752:OUJ752"/>
    <mergeCell ref="OUK752:OUR752"/>
    <mergeCell ref="OUS752:OUZ752"/>
    <mergeCell ref="OVA752:OVH752"/>
    <mergeCell ref="OVI752:OVP752"/>
    <mergeCell ref="OVQ752:OVX752"/>
    <mergeCell ref="OVY752:OWF752"/>
    <mergeCell ref="OWG752:OWN752"/>
    <mergeCell ref="OWO752:OWV752"/>
    <mergeCell ref="OWW752:OXD752"/>
    <mergeCell ref="OXE752:OXL752"/>
    <mergeCell ref="OXM752:OXT752"/>
    <mergeCell ref="OXU752:OYB752"/>
    <mergeCell ref="OYC752:OYJ752"/>
    <mergeCell ref="OYK752:OYR752"/>
    <mergeCell ref="OYS752:OYZ752"/>
    <mergeCell ref="OZA752:OZH752"/>
    <mergeCell ref="OZI752:OZP752"/>
    <mergeCell ref="OZQ752:OZX752"/>
    <mergeCell ref="OZY752:PAF752"/>
    <mergeCell ref="PAG752:PAN752"/>
    <mergeCell ref="PAO752:PAV752"/>
    <mergeCell ref="PAW752:PBD752"/>
    <mergeCell ref="PBE752:PBL752"/>
    <mergeCell ref="PBM752:PBT752"/>
    <mergeCell ref="PBU752:PCB752"/>
    <mergeCell ref="PCC752:PCJ752"/>
    <mergeCell ref="PCK752:PCR752"/>
    <mergeCell ref="PCS752:PCZ752"/>
    <mergeCell ref="PDA752:PDH752"/>
    <mergeCell ref="PDI752:PDP752"/>
    <mergeCell ref="PDQ752:PDX752"/>
    <mergeCell ref="PDY752:PEF752"/>
    <mergeCell ref="PEG752:PEN752"/>
    <mergeCell ref="PEO752:PEV752"/>
    <mergeCell ref="PEW752:PFD752"/>
    <mergeCell ref="PFE752:PFL752"/>
    <mergeCell ref="PFM752:PFT752"/>
    <mergeCell ref="PFU752:PGB752"/>
    <mergeCell ref="PGC752:PGJ752"/>
    <mergeCell ref="PGK752:PGR752"/>
    <mergeCell ref="PGS752:PGZ752"/>
    <mergeCell ref="PHA752:PHH752"/>
    <mergeCell ref="PHI752:PHP752"/>
    <mergeCell ref="PHQ752:PHX752"/>
    <mergeCell ref="PHY752:PIF752"/>
    <mergeCell ref="PIG752:PIN752"/>
    <mergeCell ref="PIO752:PIV752"/>
    <mergeCell ref="PIW752:PJD752"/>
    <mergeCell ref="PJE752:PJL752"/>
    <mergeCell ref="PJM752:PJT752"/>
    <mergeCell ref="PJU752:PKB752"/>
    <mergeCell ref="PKC752:PKJ752"/>
    <mergeCell ref="PKK752:PKR752"/>
    <mergeCell ref="PKS752:PKZ752"/>
    <mergeCell ref="PLA752:PLH752"/>
    <mergeCell ref="PLI752:PLP752"/>
    <mergeCell ref="PLQ752:PLX752"/>
    <mergeCell ref="PLY752:PMF752"/>
    <mergeCell ref="PMG752:PMN752"/>
    <mergeCell ref="PMO752:PMV752"/>
    <mergeCell ref="PMW752:PND752"/>
    <mergeCell ref="PNE752:PNL752"/>
    <mergeCell ref="PNM752:PNT752"/>
    <mergeCell ref="PNU752:POB752"/>
    <mergeCell ref="POC752:POJ752"/>
    <mergeCell ref="POK752:POR752"/>
    <mergeCell ref="POS752:POZ752"/>
    <mergeCell ref="PPA752:PPH752"/>
    <mergeCell ref="PPI752:PPP752"/>
    <mergeCell ref="PPQ752:PPX752"/>
    <mergeCell ref="PPY752:PQF752"/>
    <mergeCell ref="PQG752:PQN752"/>
    <mergeCell ref="PQO752:PQV752"/>
    <mergeCell ref="PQW752:PRD752"/>
    <mergeCell ref="PRE752:PRL752"/>
    <mergeCell ref="PRM752:PRT752"/>
    <mergeCell ref="PRU752:PSB752"/>
    <mergeCell ref="PSC752:PSJ752"/>
    <mergeCell ref="PSK752:PSR752"/>
    <mergeCell ref="PSS752:PSZ752"/>
    <mergeCell ref="PTA752:PTH752"/>
    <mergeCell ref="PTI752:PTP752"/>
    <mergeCell ref="PTQ752:PTX752"/>
    <mergeCell ref="PTY752:PUF752"/>
    <mergeCell ref="PUG752:PUN752"/>
    <mergeCell ref="PUO752:PUV752"/>
    <mergeCell ref="PUW752:PVD752"/>
    <mergeCell ref="PVE752:PVL752"/>
    <mergeCell ref="PVM752:PVT752"/>
    <mergeCell ref="PVU752:PWB752"/>
    <mergeCell ref="PWC752:PWJ752"/>
    <mergeCell ref="PWK752:PWR752"/>
    <mergeCell ref="PWS752:PWZ752"/>
    <mergeCell ref="PXA752:PXH752"/>
    <mergeCell ref="PXI752:PXP752"/>
    <mergeCell ref="PXQ752:PXX752"/>
    <mergeCell ref="PXY752:PYF752"/>
    <mergeCell ref="PYG752:PYN752"/>
    <mergeCell ref="PYO752:PYV752"/>
    <mergeCell ref="PYW752:PZD752"/>
    <mergeCell ref="PZE752:PZL752"/>
    <mergeCell ref="PZM752:PZT752"/>
    <mergeCell ref="PZU752:QAB752"/>
    <mergeCell ref="QAC752:QAJ752"/>
    <mergeCell ref="QAK752:QAR752"/>
    <mergeCell ref="QAS752:QAZ752"/>
    <mergeCell ref="QBA752:QBH752"/>
    <mergeCell ref="QBI752:QBP752"/>
    <mergeCell ref="QBQ752:QBX752"/>
    <mergeCell ref="QBY752:QCF752"/>
    <mergeCell ref="QCG752:QCN752"/>
    <mergeCell ref="QCO752:QCV752"/>
    <mergeCell ref="QCW752:QDD752"/>
    <mergeCell ref="QDE752:QDL752"/>
    <mergeCell ref="QDM752:QDT752"/>
    <mergeCell ref="QDU752:QEB752"/>
    <mergeCell ref="QEC752:QEJ752"/>
    <mergeCell ref="QEK752:QER752"/>
    <mergeCell ref="QES752:QEZ752"/>
    <mergeCell ref="QFA752:QFH752"/>
    <mergeCell ref="QFI752:QFP752"/>
    <mergeCell ref="QFQ752:QFX752"/>
    <mergeCell ref="QFY752:QGF752"/>
    <mergeCell ref="QGG752:QGN752"/>
    <mergeCell ref="QGO752:QGV752"/>
    <mergeCell ref="QGW752:QHD752"/>
    <mergeCell ref="QHE752:QHL752"/>
    <mergeCell ref="QHM752:QHT752"/>
    <mergeCell ref="QHU752:QIB752"/>
    <mergeCell ref="QIC752:QIJ752"/>
    <mergeCell ref="QIK752:QIR752"/>
    <mergeCell ref="QIS752:QIZ752"/>
    <mergeCell ref="QJA752:QJH752"/>
    <mergeCell ref="QJI752:QJP752"/>
    <mergeCell ref="QJQ752:QJX752"/>
    <mergeCell ref="QJY752:QKF752"/>
    <mergeCell ref="QKG752:QKN752"/>
    <mergeCell ref="QKO752:QKV752"/>
    <mergeCell ref="QKW752:QLD752"/>
    <mergeCell ref="QLE752:QLL752"/>
    <mergeCell ref="QLM752:QLT752"/>
    <mergeCell ref="QLU752:QMB752"/>
    <mergeCell ref="QMC752:QMJ752"/>
    <mergeCell ref="QMK752:QMR752"/>
    <mergeCell ref="QMS752:QMZ752"/>
    <mergeCell ref="QNA752:QNH752"/>
    <mergeCell ref="QNI752:QNP752"/>
    <mergeCell ref="QNQ752:QNX752"/>
    <mergeCell ref="QNY752:QOF752"/>
    <mergeCell ref="QOG752:QON752"/>
    <mergeCell ref="QOO752:QOV752"/>
    <mergeCell ref="QOW752:QPD752"/>
    <mergeCell ref="QPE752:QPL752"/>
    <mergeCell ref="QPM752:QPT752"/>
    <mergeCell ref="QPU752:QQB752"/>
    <mergeCell ref="QQC752:QQJ752"/>
    <mergeCell ref="QQK752:QQR752"/>
    <mergeCell ref="QQS752:QQZ752"/>
    <mergeCell ref="QRA752:QRH752"/>
    <mergeCell ref="QRI752:QRP752"/>
    <mergeCell ref="QRQ752:QRX752"/>
    <mergeCell ref="QRY752:QSF752"/>
    <mergeCell ref="QSG752:QSN752"/>
    <mergeCell ref="QSO752:QSV752"/>
    <mergeCell ref="QSW752:QTD752"/>
    <mergeCell ref="QTE752:QTL752"/>
    <mergeCell ref="QTM752:QTT752"/>
    <mergeCell ref="QTU752:QUB752"/>
    <mergeCell ref="QUC752:QUJ752"/>
    <mergeCell ref="QUK752:QUR752"/>
    <mergeCell ref="QUS752:QUZ752"/>
    <mergeCell ref="QVA752:QVH752"/>
    <mergeCell ref="QVI752:QVP752"/>
    <mergeCell ref="QVQ752:QVX752"/>
    <mergeCell ref="QVY752:QWF752"/>
    <mergeCell ref="QWG752:QWN752"/>
    <mergeCell ref="QWO752:QWV752"/>
    <mergeCell ref="QWW752:QXD752"/>
    <mergeCell ref="QXE752:QXL752"/>
    <mergeCell ref="QXM752:QXT752"/>
    <mergeCell ref="QXU752:QYB752"/>
    <mergeCell ref="QYC752:QYJ752"/>
    <mergeCell ref="QYK752:QYR752"/>
    <mergeCell ref="QYS752:QYZ752"/>
    <mergeCell ref="QZA752:QZH752"/>
    <mergeCell ref="QZI752:QZP752"/>
    <mergeCell ref="QZQ752:QZX752"/>
    <mergeCell ref="QZY752:RAF752"/>
    <mergeCell ref="RAG752:RAN752"/>
    <mergeCell ref="RAO752:RAV752"/>
    <mergeCell ref="RAW752:RBD752"/>
    <mergeCell ref="RBE752:RBL752"/>
    <mergeCell ref="RBM752:RBT752"/>
    <mergeCell ref="RBU752:RCB752"/>
    <mergeCell ref="RCC752:RCJ752"/>
    <mergeCell ref="RCK752:RCR752"/>
    <mergeCell ref="RCS752:RCZ752"/>
    <mergeCell ref="RDA752:RDH752"/>
    <mergeCell ref="RDI752:RDP752"/>
    <mergeCell ref="RDQ752:RDX752"/>
    <mergeCell ref="RDY752:REF752"/>
    <mergeCell ref="REG752:REN752"/>
    <mergeCell ref="REO752:REV752"/>
    <mergeCell ref="REW752:RFD752"/>
    <mergeCell ref="RFE752:RFL752"/>
    <mergeCell ref="RFM752:RFT752"/>
    <mergeCell ref="RFU752:RGB752"/>
    <mergeCell ref="RGC752:RGJ752"/>
    <mergeCell ref="RGK752:RGR752"/>
    <mergeCell ref="RGS752:RGZ752"/>
    <mergeCell ref="RHA752:RHH752"/>
    <mergeCell ref="RHI752:RHP752"/>
    <mergeCell ref="RHQ752:RHX752"/>
    <mergeCell ref="RHY752:RIF752"/>
    <mergeCell ref="RIG752:RIN752"/>
    <mergeCell ref="RIO752:RIV752"/>
    <mergeCell ref="RIW752:RJD752"/>
    <mergeCell ref="RJE752:RJL752"/>
    <mergeCell ref="RJM752:RJT752"/>
    <mergeCell ref="RJU752:RKB752"/>
    <mergeCell ref="RKC752:RKJ752"/>
    <mergeCell ref="RKK752:RKR752"/>
    <mergeCell ref="RKS752:RKZ752"/>
    <mergeCell ref="RLA752:RLH752"/>
    <mergeCell ref="RLI752:RLP752"/>
    <mergeCell ref="RLQ752:RLX752"/>
    <mergeCell ref="RLY752:RMF752"/>
    <mergeCell ref="RMG752:RMN752"/>
    <mergeCell ref="RMO752:RMV752"/>
    <mergeCell ref="RMW752:RND752"/>
    <mergeCell ref="RNE752:RNL752"/>
    <mergeCell ref="RNM752:RNT752"/>
    <mergeCell ref="RNU752:ROB752"/>
    <mergeCell ref="ROC752:ROJ752"/>
    <mergeCell ref="ROK752:ROR752"/>
    <mergeCell ref="ROS752:ROZ752"/>
    <mergeCell ref="RPA752:RPH752"/>
    <mergeCell ref="RPI752:RPP752"/>
    <mergeCell ref="RPQ752:RPX752"/>
    <mergeCell ref="RPY752:RQF752"/>
    <mergeCell ref="RQG752:RQN752"/>
    <mergeCell ref="RQO752:RQV752"/>
    <mergeCell ref="RQW752:RRD752"/>
    <mergeCell ref="RRE752:RRL752"/>
    <mergeCell ref="RRM752:RRT752"/>
    <mergeCell ref="RRU752:RSB752"/>
    <mergeCell ref="RSC752:RSJ752"/>
    <mergeCell ref="RSK752:RSR752"/>
    <mergeCell ref="RSS752:RSZ752"/>
    <mergeCell ref="RTA752:RTH752"/>
    <mergeCell ref="RTI752:RTP752"/>
    <mergeCell ref="RTQ752:RTX752"/>
    <mergeCell ref="RTY752:RUF752"/>
    <mergeCell ref="RUG752:RUN752"/>
    <mergeCell ref="RUO752:RUV752"/>
    <mergeCell ref="RUW752:RVD752"/>
    <mergeCell ref="RVE752:RVL752"/>
    <mergeCell ref="RVM752:RVT752"/>
    <mergeCell ref="RVU752:RWB752"/>
    <mergeCell ref="RWC752:RWJ752"/>
    <mergeCell ref="RWK752:RWR752"/>
    <mergeCell ref="RWS752:RWZ752"/>
    <mergeCell ref="RXA752:RXH752"/>
    <mergeCell ref="RXI752:RXP752"/>
    <mergeCell ref="RXQ752:RXX752"/>
    <mergeCell ref="RXY752:RYF752"/>
    <mergeCell ref="RYG752:RYN752"/>
    <mergeCell ref="RYO752:RYV752"/>
    <mergeCell ref="RYW752:RZD752"/>
    <mergeCell ref="RZE752:RZL752"/>
    <mergeCell ref="RZM752:RZT752"/>
    <mergeCell ref="RZU752:SAB752"/>
    <mergeCell ref="SAC752:SAJ752"/>
    <mergeCell ref="SAK752:SAR752"/>
    <mergeCell ref="SAS752:SAZ752"/>
    <mergeCell ref="SBA752:SBH752"/>
    <mergeCell ref="SBI752:SBP752"/>
    <mergeCell ref="SBQ752:SBX752"/>
    <mergeCell ref="SBY752:SCF752"/>
    <mergeCell ref="SCG752:SCN752"/>
    <mergeCell ref="SCO752:SCV752"/>
    <mergeCell ref="SCW752:SDD752"/>
    <mergeCell ref="SDE752:SDL752"/>
    <mergeCell ref="SDM752:SDT752"/>
    <mergeCell ref="SDU752:SEB752"/>
    <mergeCell ref="SEC752:SEJ752"/>
    <mergeCell ref="SEK752:SER752"/>
    <mergeCell ref="SES752:SEZ752"/>
    <mergeCell ref="SFA752:SFH752"/>
    <mergeCell ref="SFI752:SFP752"/>
    <mergeCell ref="SFQ752:SFX752"/>
    <mergeCell ref="SFY752:SGF752"/>
    <mergeCell ref="SGG752:SGN752"/>
    <mergeCell ref="SGO752:SGV752"/>
    <mergeCell ref="SGW752:SHD752"/>
    <mergeCell ref="SHE752:SHL752"/>
    <mergeCell ref="SHM752:SHT752"/>
    <mergeCell ref="SHU752:SIB752"/>
    <mergeCell ref="SIC752:SIJ752"/>
    <mergeCell ref="SIK752:SIR752"/>
    <mergeCell ref="SIS752:SIZ752"/>
    <mergeCell ref="SJA752:SJH752"/>
    <mergeCell ref="SJI752:SJP752"/>
    <mergeCell ref="SJQ752:SJX752"/>
    <mergeCell ref="SJY752:SKF752"/>
    <mergeCell ref="SKG752:SKN752"/>
    <mergeCell ref="SKO752:SKV752"/>
    <mergeCell ref="SKW752:SLD752"/>
    <mergeCell ref="SLE752:SLL752"/>
    <mergeCell ref="SLM752:SLT752"/>
    <mergeCell ref="SLU752:SMB752"/>
    <mergeCell ref="SMC752:SMJ752"/>
    <mergeCell ref="SMK752:SMR752"/>
    <mergeCell ref="SMS752:SMZ752"/>
    <mergeCell ref="SNA752:SNH752"/>
    <mergeCell ref="SNI752:SNP752"/>
    <mergeCell ref="SNQ752:SNX752"/>
    <mergeCell ref="SNY752:SOF752"/>
    <mergeCell ref="SOG752:SON752"/>
    <mergeCell ref="SOO752:SOV752"/>
    <mergeCell ref="SOW752:SPD752"/>
    <mergeCell ref="SPE752:SPL752"/>
    <mergeCell ref="SPM752:SPT752"/>
    <mergeCell ref="SPU752:SQB752"/>
    <mergeCell ref="SQC752:SQJ752"/>
    <mergeCell ref="SQK752:SQR752"/>
    <mergeCell ref="SQS752:SQZ752"/>
    <mergeCell ref="SRA752:SRH752"/>
    <mergeCell ref="SRI752:SRP752"/>
    <mergeCell ref="SRQ752:SRX752"/>
    <mergeCell ref="SRY752:SSF752"/>
    <mergeCell ref="SSG752:SSN752"/>
    <mergeCell ref="SSO752:SSV752"/>
    <mergeCell ref="SSW752:STD752"/>
    <mergeCell ref="STE752:STL752"/>
    <mergeCell ref="STM752:STT752"/>
    <mergeCell ref="STU752:SUB752"/>
    <mergeCell ref="SUC752:SUJ752"/>
    <mergeCell ref="SUK752:SUR752"/>
    <mergeCell ref="SUS752:SUZ752"/>
    <mergeCell ref="SVA752:SVH752"/>
    <mergeCell ref="SVI752:SVP752"/>
    <mergeCell ref="SVQ752:SVX752"/>
    <mergeCell ref="SVY752:SWF752"/>
    <mergeCell ref="SWG752:SWN752"/>
    <mergeCell ref="SWO752:SWV752"/>
    <mergeCell ref="SWW752:SXD752"/>
    <mergeCell ref="SXE752:SXL752"/>
    <mergeCell ref="SXM752:SXT752"/>
    <mergeCell ref="SXU752:SYB752"/>
    <mergeCell ref="SYC752:SYJ752"/>
    <mergeCell ref="SYK752:SYR752"/>
    <mergeCell ref="SYS752:SYZ752"/>
    <mergeCell ref="SZA752:SZH752"/>
    <mergeCell ref="SZI752:SZP752"/>
    <mergeCell ref="SZQ752:SZX752"/>
    <mergeCell ref="SZY752:TAF752"/>
    <mergeCell ref="TAG752:TAN752"/>
    <mergeCell ref="TAO752:TAV752"/>
    <mergeCell ref="TAW752:TBD752"/>
    <mergeCell ref="TBE752:TBL752"/>
    <mergeCell ref="TBM752:TBT752"/>
    <mergeCell ref="TBU752:TCB752"/>
    <mergeCell ref="TCC752:TCJ752"/>
    <mergeCell ref="TCK752:TCR752"/>
    <mergeCell ref="TCS752:TCZ752"/>
    <mergeCell ref="TDA752:TDH752"/>
    <mergeCell ref="TDI752:TDP752"/>
    <mergeCell ref="TDQ752:TDX752"/>
    <mergeCell ref="TDY752:TEF752"/>
    <mergeCell ref="TEG752:TEN752"/>
    <mergeCell ref="TEO752:TEV752"/>
    <mergeCell ref="TEW752:TFD752"/>
    <mergeCell ref="TFE752:TFL752"/>
    <mergeCell ref="TFM752:TFT752"/>
    <mergeCell ref="TFU752:TGB752"/>
    <mergeCell ref="TGC752:TGJ752"/>
    <mergeCell ref="TGK752:TGR752"/>
    <mergeCell ref="TGS752:TGZ752"/>
    <mergeCell ref="THA752:THH752"/>
    <mergeCell ref="THI752:THP752"/>
    <mergeCell ref="THQ752:THX752"/>
    <mergeCell ref="THY752:TIF752"/>
    <mergeCell ref="TIG752:TIN752"/>
    <mergeCell ref="TIO752:TIV752"/>
    <mergeCell ref="TIW752:TJD752"/>
    <mergeCell ref="TJE752:TJL752"/>
    <mergeCell ref="TJM752:TJT752"/>
    <mergeCell ref="TJU752:TKB752"/>
    <mergeCell ref="TKC752:TKJ752"/>
    <mergeCell ref="TKK752:TKR752"/>
    <mergeCell ref="TKS752:TKZ752"/>
    <mergeCell ref="TLA752:TLH752"/>
    <mergeCell ref="TLI752:TLP752"/>
    <mergeCell ref="TLQ752:TLX752"/>
    <mergeCell ref="TLY752:TMF752"/>
    <mergeCell ref="TMG752:TMN752"/>
    <mergeCell ref="TMO752:TMV752"/>
    <mergeCell ref="TMW752:TND752"/>
    <mergeCell ref="TNE752:TNL752"/>
    <mergeCell ref="TNM752:TNT752"/>
    <mergeCell ref="TNU752:TOB752"/>
    <mergeCell ref="TOC752:TOJ752"/>
    <mergeCell ref="TOK752:TOR752"/>
    <mergeCell ref="TOS752:TOZ752"/>
    <mergeCell ref="TPA752:TPH752"/>
    <mergeCell ref="TPI752:TPP752"/>
    <mergeCell ref="TPQ752:TPX752"/>
    <mergeCell ref="TPY752:TQF752"/>
    <mergeCell ref="TQG752:TQN752"/>
    <mergeCell ref="TQO752:TQV752"/>
    <mergeCell ref="TQW752:TRD752"/>
    <mergeCell ref="TRE752:TRL752"/>
    <mergeCell ref="TRM752:TRT752"/>
    <mergeCell ref="TRU752:TSB752"/>
    <mergeCell ref="TSC752:TSJ752"/>
    <mergeCell ref="TSK752:TSR752"/>
    <mergeCell ref="TSS752:TSZ752"/>
    <mergeCell ref="TTA752:TTH752"/>
    <mergeCell ref="TTI752:TTP752"/>
    <mergeCell ref="TTQ752:TTX752"/>
    <mergeCell ref="TTY752:TUF752"/>
    <mergeCell ref="TUG752:TUN752"/>
    <mergeCell ref="TUO752:TUV752"/>
    <mergeCell ref="TUW752:TVD752"/>
    <mergeCell ref="TVE752:TVL752"/>
    <mergeCell ref="TVM752:TVT752"/>
    <mergeCell ref="TVU752:TWB752"/>
    <mergeCell ref="TWC752:TWJ752"/>
    <mergeCell ref="TWK752:TWR752"/>
    <mergeCell ref="TWS752:TWZ752"/>
    <mergeCell ref="TXA752:TXH752"/>
    <mergeCell ref="TXI752:TXP752"/>
    <mergeCell ref="TXQ752:TXX752"/>
    <mergeCell ref="TXY752:TYF752"/>
    <mergeCell ref="TYG752:TYN752"/>
    <mergeCell ref="TYO752:TYV752"/>
    <mergeCell ref="TYW752:TZD752"/>
    <mergeCell ref="TZE752:TZL752"/>
    <mergeCell ref="TZM752:TZT752"/>
    <mergeCell ref="TZU752:UAB752"/>
    <mergeCell ref="UAC752:UAJ752"/>
    <mergeCell ref="UAK752:UAR752"/>
    <mergeCell ref="UAS752:UAZ752"/>
    <mergeCell ref="UBA752:UBH752"/>
    <mergeCell ref="UBI752:UBP752"/>
    <mergeCell ref="UBQ752:UBX752"/>
    <mergeCell ref="UBY752:UCF752"/>
    <mergeCell ref="UCG752:UCN752"/>
    <mergeCell ref="UCO752:UCV752"/>
    <mergeCell ref="UCW752:UDD752"/>
    <mergeCell ref="UDE752:UDL752"/>
    <mergeCell ref="UDM752:UDT752"/>
    <mergeCell ref="UDU752:UEB752"/>
    <mergeCell ref="UEC752:UEJ752"/>
    <mergeCell ref="UEK752:UER752"/>
    <mergeCell ref="UES752:UEZ752"/>
    <mergeCell ref="UFA752:UFH752"/>
    <mergeCell ref="UFI752:UFP752"/>
    <mergeCell ref="UFQ752:UFX752"/>
    <mergeCell ref="UFY752:UGF752"/>
    <mergeCell ref="UGG752:UGN752"/>
    <mergeCell ref="UGO752:UGV752"/>
    <mergeCell ref="UGW752:UHD752"/>
    <mergeCell ref="UHE752:UHL752"/>
    <mergeCell ref="UHM752:UHT752"/>
    <mergeCell ref="UHU752:UIB752"/>
    <mergeCell ref="UIC752:UIJ752"/>
    <mergeCell ref="UIK752:UIR752"/>
    <mergeCell ref="UIS752:UIZ752"/>
    <mergeCell ref="UJA752:UJH752"/>
    <mergeCell ref="UJI752:UJP752"/>
    <mergeCell ref="UJQ752:UJX752"/>
    <mergeCell ref="UJY752:UKF752"/>
    <mergeCell ref="UKG752:UKN752"/>
    <mergeCell ref="UKO752:UKV752"/>
    <mergeCell ref="UKW752:ULD752"/>
    <mergeCell ref="ULE752:ULL752"/>
    <mergeCell ref="ULM752:ULT752"/>
    <mergeCell ref="ULU752:UMB752"/>
    <mergeCell ref="UMC752:UMJ752"/>
    <mergeCell ref="UMK752:UMR752"/>
    <mergeCell ref="UMS752:UMZ752"/>
    <mergeCell ref="UNA752:UNH752"/>
    <mergeCell ref="UNI752:UNP752"/>
    <mergeCell ref="UNQ752:UNX752"/>
    <mergeCell ref="UNY752:UOF752"/>
    <mergeCell ref="UOG752:UON752"/>
    <mergeCell ref="UOO752:UOV752"/>
    <mergeCell ref="UOW752:UPD752"/>
    <mergeCell ref="UPE752:UPL752"/>
    <mergeCell ref="UPM752:UPT752"/>
    <mergeCell ref="UPU752:UQB752"/>
    <mergeCell ref="UQC752:UQJ752"/>
    <mergeCell ref="UQK752:UQR752"/>
    <mergeCell ref="UQS752:UQZ752"/>
    <mergeCell ref="URA752:URH752"/>
    <mergeCell ref="URI752:URP752"/>
    <mergeCell ref="URQ752:URX752"/>
    <mergeCell ref="URY752:USF752"/>
    <mergeCell ref="USG752:USN752"/>
    <mergeCell ref="USO752:USV752"/>
    <mergeCell ref="USW752:UTD752"/>
    <mergeCell ref="UTE752:UTL752"/>
    <mergeCell ref="UTM752:UTT752"/>
    <mergeCell ref="UTU752:UUB752"/>
    <mergeCell ref="UUC752:UUJ752"/>
    <mergeCell ref="UUK752:UUR752"/>
    <mergeCell ref="UUS752:UUZ752"/>
    <mergeCell ref="UVA752:UVH752"/>
    <mergeCell ref="UVI752:UVP752"/>
    <mergeCell ref="UVQ752:UVX752"/>
    <mergeCell ref="UVY752:UWF752"/>
    <mergeCell ref="UWG752:UWN752"/>
    <mergeCell ref="UWO752:UWV752"/>
    <mergeCell ref="UWW752:UXD752"/>
    <mergeCell ref="UXE752:UXL752"/>
    <mergeCell ref="UXM752:UXT752"/>
    <mergeCell ref="UXU752:UYB752"/>
    <mergeCell ref="UYC752:UYJ752"/>
    <mergeCell ref="UYK752:UYR752"/>
    <mergeCell ref="UYS752:UYZ752"/>
    <mergeCell ref="UZA752:UZH752"/>
    <mergeCell ref="UZI752:UZP752"/>
    <mergeCell ref="UZQ752:UZX752"/>
    <mergeCell ref="UZY752:VAF752"/>
    <mergeCell ref="VAG752:VAN752"/>
    <mergeCell ref="VAO752:VAV752"/>
    <mergeCell ref="VAW752:VBD752"/>
    <mergeCell ref="VBE752:VBL752"/>
    <mergeCell ref="VBM752:VBT752"/>
    <mergeCell ref="VBU752:VCB752"/>
    <mergeCell ref="VCC752:VCJ752"/>
    <mergeCell ref="VCK752:VCR752"/>
    <mergeCell ref="VCS752:VCZ752"/>
    <mergeCell ref="VDA752:VDH752"/>
    <mergeCell ref="VDI752:VDP752"/>
    <mergeCell ref="VDQ752:VDX752"/>
    <mergeCell ref="VDY752:VEF752"/>
    <mergeCell ref="VEG752:VEN752"/>
    <mergeCell ref="VEO752:VEV752"/>
    <mergeCell ref="VEW752:VFD752"/>
    <mergeCell ref="VFE752:VFL752"/>
    <mergeCell ref="VFM752:VFT752"/>
    <mergeCell ref="VFU752:VGB752"/>
    <mergeCell ref="VGC752:VGJ752"/>
    <mergeCell ref="VGK752:VGR752"/>
    <mergeCell ref="VGS752:VGZ752"/>
    <mergeCell ref="VHA752:VHH752"/>
    <mergeCell ref="VHI752:VHP752"/>
    <mergeCell ref="VHQ752:VHX752"/>
    <mergeCell ref="VHY752:VIF752"/>
    <mergeCell ref="VIG752:VIN752"/>
    <mergeCell ref="VIO752:VIV752"/>
    <mergeCell ref="VIW752:VJD752"/>
    <mergeCell ref="VJE752:VJL752"/>
    <mergeCell ref="VJM752:VJT752"/>
    <mergeCell ref="VJU752:VKB752"/>
    <mergeCell ref="VKC752:VKJ752"/>
    <mergeCell ref="VKK752:VKR752"/>
    <mergeCell ref="VKS752:VKZ752"/>
    <mergeCell ref="VLA752:VLH752"/>
    <mergeCell ref="VLI752:VLP752"/>
    <mergeCell ref="VLQ752:VLX752"/>
    <mergeCell ref="VLY752:VMF752"/>
    <mergeCell ref="VMG752:VMN752"/>
    <mergeCell ref="VMO752:VMV752"/>
    <mergeCell ref="VMW752:VND752"/>
    <mergeCell ref="VNE752:VNL752"/>
    <mergeCell ref="VNM752:VNT752"/>
    <mergeCell ref="VNU752:VOB752"/>
    <mergeCell ref="VOC752:VOJ752"/>
    <mergeCell ref="VOK752:VOR752"/>
    <mergeCell ref="VOS752:VOZ752"/>
    <mergeCell ref="VPA752:VPH752"/>
    <mergeCell ref="VPI752:VPP752"/>
    <mergeCell ref="VPQ752:VPX752"/>
    <mergeCell ref="VPY752:VQF752"/>
    <mergeCell ref="VQG752:VQN752"/>
    <mergeCell ref="VQO752:VQV752"/>
    <mergeCell ref="VQW752:VRD752"/>
    <mergeCell ref="VRE752:VRL752"/>
    <mergeCell ref="VRM752:VRT752"/>
    <mergeCell ref="VRU752:VSB752"/>
    <mergeCell ref="VSC752:VSJ752"/>
    <mergeCell ref="VSK752:VSR752"/>
    <mergeCell ref="VSS752:VSZ752"/>
    <mergeCell ref="VTA752:VTH752"/>
    <mergeCell ref="VTI752:VTP752"/>
    <mergeCell ref="VTQ752:VTX752"/>
    <mergeCell ref="VTY752:VUF752"/>
    <mergeCell ref="VUG752:VUN752"/>
    <mergeCell ref="VUO752:VUV752"/>
    <mergeCell ref="VUW752:VVD752"/>
    <mergeCell ref="VVE752:VVL752"/>
    <mergeCell ref="VVM752:VVT752"/>
    <mergeCell ref="VVU752:VWB752"/>
    <mergeCell ref="VWC752:VWJ752"/>
    <mergeCell ref="VWK752:VWR752"/>
    <mergeCell ref="VWS752:VWZ752"/>
    <mergeCell ref="VXA752:VXH752"/>
    <mergeCell ref="VXI752:VXP752"/>
    <mergeCell ref="VXQ752:VXX752"/>
    <mergeCell ref="VXY752:VYF752"/>
    <mergeCell ref="VYG752:VYN752"/>
    <mergeCell ref="VYO752:VYV752"/>
    <mergeCell ref="VYW752:VZD752"/>
    <mergeCell ref="VZE752:VZL752"/>
    <mergeCell ref="VZM752:VZT752"/>
    <mergeCell ref="VZU752:WAB752"/>
    <mergeCell ref="WAC752:WAJ752"/>
    <mergeCell ref="WAK752:WAR752"/>
    <mergeCell ref="WAS752:WAZ752"/>
    <mergeCell ref="WBA752:WBH752"/>
    <mergeCell ref="WBI752:WBP752"/>
    <mergeCell ref="WBQ752:WBX752"/>
    <mergeCell ref="WBY752:WCF752"/>
    <mergeCell ref="WCG752:WCN752"/>
    <mergeCell ref="WCO752:WCV752"/>
    <mergeCell ref="WCW752:WDD752"/>
    <mergeCell ref="WDE752:WDL752"/>
    <mergeCell ref="WDM752:WDT752"/>
    <mergeCell ref="WDU752:WEB752"/>
    <mergeCell ref="WEC752:WEJ752"/>
    <mergeCell ref="WEK752:WER752"/>
    <mergeCell ref="WES752:WEZ752"/>
    <mergeCell ref="WFA752:WFH752"/>
    <mergeCell ref="WFI752:WFP752"/>
    <mergeCell ref="WFQ752:WFX752"/>
    <mergeCell ref="WFY752:WGF752"/>
    <mergeCell ref="WGG752:WGN752"/>
    <mergeCell ref="WGO752:WGV752"/>
    <mergeCell ref="WGW752:WHD752"/>
    <mergeCell ref="WHE752:WHL752"/>
    <mergeCell ref="WHM752:WHT752"/>
    <mergeCell ref="WHU752:WIB752"/>
    <mergeCell ref="WIC752:WIJ752"/>
    <mergeCell ref="WIK752:WIR752"/>
    <mergeCell ref="WIS752:WIZ752"/>
    <mergeCell ref="WJA752:WJH752"/>
    <mergeCell ref="WJI752:WJP752"/>
    <mergeCell ref="WJQ752:WJX752"/>
    <mergeCell ref="WJY752:WKF752"/>
    <mergeCell ref="WKG752:WKN752"/>
    <mergeCell ref="WKO752:WKV752"/>
    <mergeCell ref="WKW752:WLD752"/>
    <mergeCell ref="WLE752:WLL752"/>
    <mergeCell ref="WLM752:WLT752"/>
    <mergeCell ref="WLU752:WMB752"/>
    <mergeCell ref="WMC752:WMJ752"/>
    <mergeCell ref="WMK752:WMR752"/>
    <mergeCell ref="WMS752:WMZ752"/>
    <mergeCell ref="WNA752:WNH752"/>
    <mergeCell ref="WNI752:WNP752"/>
    <mergeCell ref="WNQ752:WNX752"/>
    <mergeCell ref="WNY752:WOF752"/>
    <mergeCell ref="WOG752:WON752"/>
    <mergeCell ref="WOO752:WOV752"/>
    <mergeCell ref="WOW752:WPD752"/>
    <mergeCell ref="WPE752:WPL752"/>
    <mergeCell ref="WPM752:WPT752"/>
    <mergeCell ref="WPU752:WQB752"/>
    <mergeCell ref="WQC752:WQJ752"/>
    <mergeCell ref="WQK752:WQR752"/>
    <mergeCell ref="WQS752:WQZ752"/>
    <mergeCell ref="WRA752:WRH752"/>
    <mergeCell ref="WRI752:WRP752"/>
    <mergeCell ref="WRQ752:WRX752"/>
    <mergeCell ref="WRY752:WSF752"/>
    <mergeCell ref="WSG752:WSN752"/>
    <mergeCell ref="WSO752:WSV752"/>
    <mergeCell ref="WSW752:WTD752"/>
    <mergeCell ref="WTE752:WTL752"/>
    <mergeCell ref="WTM752:WTT752"/>
    <mergeCell ref="WTU752:WUB752"/>
    <mergeCell ref="WUC752:WUJ752"/>
    <mergeCell ref="WUK752:WUR752"/>
    <mergeCell ref="WUS752:WUZ752"/>
    <mergeCell ref="WVA752:WVH752"/>
    <mergeCell ref="WVI752:WVP752"/>
    <mergeCell ref="WVQ752:WVX752"/>
    <mergeCell ref="WVY752:WWF752"/>
    <mergeCell ref="WWG752:WWN752"/>
    <mergeCell ref="WWO752:WWV752"/>
    <mergeCell ref="WWW752:WXD752"/>
    <mergeCell ref="WXE752:WXL752"/>
    <mergeCell ref="WXM752:WXT752"/>
    <mergeCell ref="WXU752:WYB752"/>
    <mergeCell ref="WYC752:WYJ752"/>
    <mergeCell ref="WYK752:WYR752"/>
    <mergeCell ref="WYS752:WYZ752"/>
    <mergeCell ref="WZA752:WZH752"/>
    <mergeCell ref="WZI752:WZP752"/>
    <mergeCell ref="A755:H755"/>
    <mergeCell ref="A756:H756"/>
    <mergeCell ref="I756:P756"/>
    <mergeCell ref="Q756:X756"/>
    <mergeCell ref="Y756:AF756"/>
    <mergeCell ref="AG756:AN756"/>
    <mergeCell ref="AO756:AV756"/>
    <mergeCell ref="AW756:BD756"/>
    <mergeCell ref="BE756:BL756"/>
    <mergeCell ref="BM756:BT756"/>
    <mergeCell ref="BU756:CB756"/>
    <mergeCell ref="CC756:CJ756"/>
    <mergeCell ref="CK756:CR756"/>
    <mergeCell ref="CS756:CZ756"/>
    <mergeCell ref="DA756:DH756"/>
    <mergeCell ref="DI756:DP756"/>
    <mergeCell ref="DQ756:DX756"/>
    <mergeCell ref="DY756:EF756"/>
    <mergeCell ref="EG756:EN756"/>
    <mergeCell ref="EO756:EV756"/>
    <mergeCell ref="EW756:FD756"/>
    <mergeCell ref="FE756:FL756"/>
    <mergeCell ref="FM756:FT756"/>
    <mergeCell ref="FU756:GB756"/>
    <mergeCell ref="GC756:GJ756"/>
    <mergeCell ref="GK756:GR756"/>
    <mergeCell ref="GS756:GZ756"/>
    <mergeCell ref="HA756:HH756"/>
    <mergeCell ref="HI756:HP756"/>
    <mergeCell ref="HQ756:HX756"/>
    <mergeCell ref="HY756:IF756"/>
    <mergeCell ref="IG756:IN756"/>
    <mergeCell ref="IO756:IV756"/>
    <mergeCell ref="IW756:JD756"/>
    <mergeCell ref="JE756:JL756"/>
    <mergeCell ref="JM756:JT756"/>
    <mergeCell ref="JU756:KB756"/>
    <mergeCell ref="KC756:KJ756"/>
    <mergeCell ref="KK756:KR756"/>
    <mergeCell ref="KS756:KZ756"/>
    <mergeCell ref="LA756:LH756"/>
    <mergeCell ref="LI756:LP756"/>
    <mergeCell ref="LQ756:LX756"/>
    <mergeCell ref="LY756:MF756"/>
    <mergeCell ref="MG756:MN756"/>
    <mergeCell ref="MO756:MV756"/>
    <mergeCell ref="MW756:ND756"/>
    <mergeCell ref="NE756:NL756"/>
    <mergeCell ref="NM756:NT756"/>
    <mergeCell ref="NU756:OB756"/>
    <mergeCell ref="OC756:OJ756"/>
    <mergeCell ref="OK756:OR756"/>
    <mergeCell ref="OS756:OZ756"/>
    <mergeCell ref="PA756:PH756"/>
    <mergeCell ref="PI756:PP756"/>
    <mergeCell ref="PQ756:PX756"/>
    <mergeCell ref="PY756:QF756"/>
    <mergeCell ref="QG756:QN756"/>
    <mergeCell ref="QO756:QV756"/>
    <mergeCell ref="QW756:RD756"/>
    <mergeCell ref="RE756:RL756"/>
    <mergeCell ref="RM756:RT756"/>
    <mergeCell ref="RU756:SB756"/>
    <mergeCell ref="SC756:SJ756"/>
    <mergeCell ref="SK756:SR756"/>
    <mergeCell ref="SS756:SZ756"/>
    <mergeCell ref="TA756:TH756"/>
    <mergeCell ref="TI756:TP756"/>
    <mergeCell ref="TQ756:TX756"/>
    <mergeCell ref="TY756:UF756"/>
    <mergeCell ref="UG756:UN756"/>
    <mergeCell ref="UO756:UV756"/>
    <mergeCell ref="UW756:VD756"/>
    <mergeCell ref="VE756:VL756"/>
    <mergeCell ref="VM756:VT756"/>
    <mergeCell ref="VU756:WB756"/>
    <mergeCell ref="WC756:WJ756"/>
    <mergeCell ref="WK756:WR756"/>
    <mergeCell ref="WS756:WZ756"/>
    <mergeCell ref="XA756:XH756"/>
    <mergeCell ref="XI756:XP756"/>
    <mergeCell ref="XQ756:XX756"/>
    <mergeCell ref="XY756:YF756"/>
    <mergeCell ref="YG756:YN756"/>
    <mergeCell ref="YO756:YV756"/>
    <mergeCell ref="YW756:ZD756"/>
    <mergeCell ref="ZE756:ZL756"/>
    <mergeCell ref="ZM756:ZT756"/>
    <mergeCell ref="ZU756:AAB756"/>
    <mergeCell ref="AAC756:AAJ756"/>
    <mergeCell ref="AAK756:AAR756"/>
    <mergeCell ref="AAS756:AAZ756"/>
    <mergeCell ref="ABA756:ABH756"/>
    <mergeCell ref="ABI756:ABP756"/>
    <mergeCell ref="ABQ756:ABX756"/>
    <mergeCell ref="ABY756:ACF756"/>
    <mergeCell ref="ACG756:ACN756"/>
    <mergeCell ref="ACO756:ACV756"/>
    <mergeCell ref="ACW756:ADD756"/>
    <mergeCell ref="ADE756:ADL756"/>
    <mergeCell ref="ADM756:ADT756"/>
    <mergeCell ref="ADU756:AEB756"/>
    <mergeCell ref="AEC756:AEJ756"/>
    <mergeCell ref="AEK756:AER756"/>
    <mergeCell ref="AES756:AEZ756"/>
    <mergeCell ref="AFA756:AFH756"/>
    <mergeCell ref="AFI756:AFP756"/>
    <mergeCell ref="AFQ756:AFX756"/>
    <mergeCell ref="AFY756:AGF756"/>
    <mergeCell ref="AGG756:AGN756"/>
    <mergeCell ref="AGO756:AGV756"/>
    <mergeCell ref="AGW756:AHD756"/>
    <mergeCell ref="AHE756:AHL756"/>
    <mergeCell ref="AHM756:AHT756"/>
    <mergeCell ref="AHU756:AIB756"/>
    <mergeCell ref="AIC756:AIJ756"/>
    <mergeCell ref="AIK756:AIR756"/>
    <mergeCell ref="AIS756:AIZ756"/>
    <mergeCell ref="AJA756:AJH756"/>
    <mergeCell ref="AJI756:AJP756"/>
    <mergeCell ref="AJQ756:AJX756"/>
    <mergeCell ref="AJY756:AKF756"/>
    <mergeCell ref="AKG756:AKN756"/>
    <mergeCell ref="AKO756:AKV756"/>
    <mergeCell ref="AKW756:ALD756"/>
    <mergeCell ref="ALE756:ALL756"/>
    <mergeCell ref="ALM756:ALT756"/>
    <mergeCell ref="ALU756:AMB756"/>
    <mergeCell ref="AMC756:AMJ756"/>
    <mergeCell ref="AMK756:AMR756"/>
    <mergeCell ref="AMS756:AMZ756"/>
    <mergeCell ref="ANA756:ANH756"/>
    <mergeCell ref="ANI756:ANP756"/>
    <mergeCell ref="ANQ756:ANX756"/>
    <mergeCell ref="ANY756:AOF756"/>
    <mergeCell ref="AOG756:AON756"/>
    <mergeCell ref="AOO756:AOV756"/>
    <mergeCell ref="AOW756:APD756"/>
    <mergeCell ref="APE756:APL756"/>
    <mergeCell ref="APM756:APT756"/>
    <mergeCell ref="APU756:AQB756"/>
    <mergeCell ref="AQC756:AQJ756"/>
    <mergeCell ref="AQK756:AQR756"/>
    <mergeCell ref="AQS756:AQZ756"/>
    <mergeCell ref="ARA756:ARH756"/>
    <mergeCell ref="ARI756:ARP756"/>
    <mergeCell ref="ARQ756:ARX756"/>
    <mergeCell ref="ARY756:ASF756"/>
    <mergeCell ref="ASG756:ASN756"/>
    <mergeCell ref="ASO756:ASV756"/>
    <mergeCell ref="ASW756:ATD756"/>
    <mergeCell ref="ATE756:ATL756"/>
    <mergeCell ref="ATM756:ATT756"/>
    <mergeCell ref="ATU756:AUB756"/>
    <mergeCell ref="AUC756:AUJ756"/>
    <mergeCell ref="AUK756:AUR756"/>
    <mergeCell ref="AUS756:AUZ756"/>
    <mergeCell ref="AVA756:AVH756"/>
    <mergeCell ref="AVI756:AVP756"/>
    <mergeCell ref="AVQ756:AVX756"/>
    <mergeCell ref="AVY756:AWF756"/>
    <mergeCell ref="AWG756:AWN756"/>
    <mergeCell ref="AWO756:AWV756"/>
    <mergeCell ref="AWW756:AXD756"/>
    <mergeCell ref="AXE756:AXL756"/>
    <mergeCell ref="AXM756:AXT756"/>
    <mergeCell ref="AXU756:AYB756"/>
    <mergeCell ref="AYC756:AYJ756"/>
    <mergeCell ref="AYK756:AYR756"/>
    <mergeCell ref="AYS756:AYZ756"/>
    <mergeCell ref="AZA756:AZH756"/>
    <mergeCell ref="AZI756:AZP756"/>
    <mergeCell ref="AZQ756:AZX756"/>
    <mergeCell ref="AZY756:BAF756"/>
    <mergeCell ref="BAG756:BAN756"/>
    <mergeCell ref="BAO756:BAV756"/>
    <mergeCell ref="BAW756:BBD756"/>
    <mergeCell ref="BBE756:BBL756"/>
    <mergeCell ref="BBM756:BBT756"/>
    <mergeCell ref="BBU756:BCB756"/>
    <mergeCell ref="BCC756:BCJ756"/>
    <mergeCell ref="BCK756:BCR756"/>
    <mergeCell ref="BCS756:BCZ756"/>
    <mergeCell ref="BDA756:BDH756"/>
    <mergeCell ref="BDI756:BDP756"/>
    <mergeCell ref="BDQ756:BDX756"/>
    <mergeCell ref="BDY756:BEF756"/>
    <mergeCell ref="BEG756:BEN756"/>
    <mergeCell ref="BEO756:BEV756"/>
    <mergeCell ref="BEW756:BFD756"/>
    <mergeCell ref="BFE756:BFL756"/>
    <mergeCell ref="BFM756:BFT756"/>
    <mergeCell ref="BFU756:BGB756"/>
    <mergeCell ref="BGC756:BGJ756"/>
    <mergeCell ref="BGK756:BGR756"/>
    <mergeCell ref="BGS756:BGZ756"/>
    <mergeCell ref="BHA756:BHH756"/>
    <mergeCell ref="BHI756:BHP756"/>
    <mergeCell ref="BHQ756:BHX756"/>
    <mergeCell ref="BHY756:BIF756"/>
    <mergeCell ref="BIG756:BIN756"/>
    <mergeCell ref="BIO756:BIV756"/>
    <mergeCell ref="BIW756:BJD756"/>
    <mergeCell ref="BJE756:BJL756"/>
    <mergeCell ref="BJM756:BJT756"/>
    <mergeCell ref="BJU756:BKB756"/>
    <mergeCell ref="BKC756:BKJ756"/>
    <mergeCell ref="BKK756:BKR756"/>
    <mergeCell ref="BKS756:BKZ756"/>
    <mergeCell ref="BLA756:BLH756"/>
    <mergeCell ref="BLI756:BLP756"/>
    <mergeCell ref="BLQ756:BLX756"/>
    <mergeCell ref="BLY756:BMF756"/>
    <mergeCell ref="BMG756:BMN756"/>
    <mergeCell ref="BMO756:BMV756"/>
    <mergeCell ref="BMW756:BND756"/>
    <mergeCell ref="BNE756:BNL756"/>
    <mergeCell ref="BNM756:BNT756"/>
    <mergeCell ref="BNU756:BOB756"/>
    <mergeCell ref="BOC756:BOJ756"/>
    <mergeCell ref="BOK756:BOR756"/>
    <mergeCell ref="BOS756:BOZ756"/>
    <mergeCell ref="BPA756:BPH756"/>
    <mergeCell ref="BPI756:BPP756"/>
    <mergeCell ref="BPQ756:BPX756"/>
    <mergeCell ref="BPY756:BQF756"/>
    <mergeCell ref="BQG756:BQN756"/>
    <mergeCell ref="BQO756:BQV756"/>
    <mergeCell ref="BQW756:BRD756"/>
    <mergeCell ref="BRE756:BRL756"/>
    <mergeCell ref="BRM756:BRT756"/>
    <mergeCell ref="BRU756:BSB756"/>
    <mergeCell ref="BSC756:BSJ756"/>
    <mergeCell ref="BSK756:BSR756"/>
    <mergeCell ref="BSS756:BSZ756"/>
    <mergeCell ref="BTA756:BTH756"/>
    <mergeCell ref="BTI756:BTP756"/>
    <mergeCell ref="BTQ756:BTX756"/>
    <mergeCell ref="BTY756:BUF756"/>
    <mergeCell ref="BUG756:BUN756"/>
    <mergeCell ref="BUO756:BUV756"/>
    <mergeCell ref="BUW756:BVD756"/>
    <mergeCell ref="BVE756:BVL756"/>
    <mergeCell ref="BVM756:BVT756"/>
    <mergeCell ref="BVU756:BWB756"/>
    <mergeCell ref="BWC756:BWJ756"/>
    <mergeCell ref="BWK756:BWR756"/>
    <mergeCell ref="BWS756:BWZ756"/>
    <mergeCell ref="BXA756:BXH756"/>
    <mergeCell ref="BXI756:BXP756"/>
    <mergeCell ref="BXQ756:BXX756"/>
    <mergeCell ref="BXY756:BYF756"/>
    <mergeCell ref="BYG756:BYN756"/>
    <mergeCell ref="BYO756:BYV756"/>
    <mergeCell ref="BYW756:BZD756"/>
    <mergeCell ref="BZE756:BZL756"/>
    <mergeCell ref="BZM756:BZT756"/>
    <mergeCell ref="BZU756:CAB756"/>
    <mergeCell ref="CAC756:CAJ756"/>
    <mergeCell ref="CAK756:CAR756"/>
    <mergeCell ref="CAS756:CAZ756"/>
    <mergeCell ref="CBA756:CBH756"/>
    <mergeCell ref="CBI756:CBP756"/>
    <mergeCell ref="CBQ756:CBX756"/>
    <mergeCell ref="CBY756:CCF756"/>
    <mergeCell ref="CCG756:CCN756"/>
    <mergeCell ref="CCO756:CCV756"/>
    <mergeCell ref="CCW756:CDD756"/>
    <mergeCell ref="CDE756:CDL756"/>
    <mergeCell ref="CDM756:CDT756"/>
    <mergeCell ref="CDU756:CEB756"/>
    <mergeCell ref="CEC756:CEJ756"/>
    <mergeCell ref="CEK756:CER756"/>
    <mergeCell ref="CES756:CEZ756"/>
    <mergeCell ref="CFA756:CFH756"/>
    <mergeCell ref="CFI756:CFP756"/>
    <mergeCell ref="CFQ756:CFX756"/>
    <mergeCell ref="CFY756:CGF756"/>
    <mergeCell ref="CGG756:CGN756"/>
    <mergeCell ref="CGO756:CGV756"/>
    <mergeCell ref="CGW756:CHD756"/>
    <mergeCell ref="CHE756:CHL756"/>
    <mergeCell ref="CHM756:CHT756"/>
    <mergeCell ref="CHU756:CIB756"/>
    <mergeCell ref="CIC756:CIJ756"/>
    <mergeCell ref="CIK756:CIR756"/>
    <mergeCell ref="CIS756:CIZ756"/>
    <mergeCell ref="CJA756:CJH756"/>
    <mergeCell ref="CJI756:CJP756"/>
    <mergeCell ref="CJQ756:CJX756"/>
    <mergeCell ref="CJY756:CKF756"/>
    <mergeCell ref="CKG756:CKN756"/>
    <mergeCell ref="CKO756:CKV756"/>
    <mergeCell ref="CKW756:CLD756"/>
    <mergeCell ref="CLE756:CLL756"/>
    <mergeCell ref="CLM756:CLT756"/>
    <mergeCell ref="CLU756:CMB756"/>
    <mergeCell ref="CMC756:CMJ756"/>
    <mergeCell ref="CMK756:CMR756"/>
    <mergeCell ref="CMS756:CMZ756"/>
    <mergeCell ref="CNA756:CNH756"/>
    <mergeCell ref="CNI756:CNP756"/>
    <mergeCell ref="CNQ756:CNX756"/>
    <mergeCell ref="CNY756:COF756"/>
    <mergeCell ref="COG756:CON756"/>
    <mergeCell ref="COO756:COV756"/>
    <mergeCell ref="COW756:CPD756"/>
    <mergeCell ref="CPE756:CPL756"/>
    <mergeCell ref="CPM756:CPT756"/>
    <mergeCell ref="CPU756:CQB756"/>
    <mergeCell ref="CQC756:CQJ756"/>
    <mergeCell ref="CQK756:CQR756"/>
    <mergeCell ref="CQS756:CQZ756"/>
    <mergeCell ref="CRA756:CRH756"/>
    <mergeCell ref="CRI756:CRP756"/>
    <mergeCell ref="CRQ756:CRX756"/>
    <mergeCell ref="CRY756:CSF756"/>
    <mergeCell ref="CSG756:CSN756"/>
    <mergeCell ref="CSO756:CSV756"/>
    <mergeCell ref="CSW756:CTD756"/>
    <mergeCell ref="CTE756:CTL756"/>
    <mergeCell ref="CTM756:CTT756"/>
    <mergeCell ref="CTU756:CUB756"/>
    <mergeCell ref="CUC756:CUJ756"/>
    <mergeCell ref="CUK756:CUR756"/>
    <mergeCell ref="CUS756:CUZ756"/>
    <mergeCell ref="CVA756:CVH756"/>
    <mergeCell ref="CVI756:CVP756"/>
    <mergeCell ref="CVQ756:CVX756"/>
    <mergeCell ref="CVY756:CWF756"/>
    <mergeCell ref="CWG756:CWN756"/>
    <mergeCell ref="CWO756:CWV756"/>
    <mergeCell ref="CWW756:CXD756"/>
    <mergeCell ref="CXE756:CXL756"/>
    <mergeCell ref="CXM756:CXT756"/>
    <mergeCell ref="CXU756:CYB756"/>
    <mergeCell ref="CYC756:CYJ756"/>
    <mergeCell ref="CYK756:CYR756"/>
    <mergeCell ref="CYS756:CYZ756"/>
    <mergeCell ref="CZA756:CZH756"/>
    <mergeCell ref="CZI756:CZP756"/>
    <mergeCell ref="CZQ756:CZX756"/>
    <mergeCell ref="CZY756:DAF756"/>
    <mergeCell ref="DAG756:DAN756"/>
    <mergeCell ref="DAO756:DAV756"/>
    <mergeCell ref="DAW756:DBD756"/>
    <mergeCell ref="DBE756:DBL756"/>
    <mergeCell ref="DBM756:DBT756"/>
    <mergeCell ref="DBU756:DCB756"/>
    <mergeCell ref="DCC756:DCJ756"/>
    <mergeCell ref="DCK756:DCR756"/>
    <mergeCell ref="DCS756:DCZ756"/>
    <mergeCell ref="DDA756:DDH756"/>
    <mergeCell ref="DDI756:DDP756"/>
    <mergeCell ref="DDQ756:DDX756"/>
    <mergeCell ref="DDY756:DEF756"/>
    <mergeCell ref="DEG756:DEN756"/>
    <mergeCell ref="DEO756:DEV756"/>
    <mergeCell ref="DEW756:DFD756"/>
    <mergeCell ref="DFE756:DFL756"/>
    <mergeCell ref="DFM756:DFT756"/>
    <mergeCell ref="DFU756:DGB756"/>
    <mergeCell ref="DGC756:DGJ756"/>
    <mergeCell ref="DGK756:DGR756"/>
    <mergeCell ref="DGS756:DGZ756"/>
    <mergeCell ref="DHA756:DHH756"/>
    <mergeCell ref="DHI756:DHP756"/>
    <mergeCell ref="DHQ756:DHX756"/>
    <mergeCell ref="DHY756:DIF756"/>
    <mergeCell ref="DIG756:DIN756"/>
    <mergeCell ref="DIO756:DIV756"/>
    <mergeCell ref="DIW756:DJD756"/>
    <mergeCell ref="DJE756:DJL756"/>
    <mergeCell ref="DJM756:DJT756"/>
    <mergeCell ref="DJU756:DKB756"/>
    <mergeCell ref="DKC756:DKJ756"/>
    <mergeCell ref="DKK756:DKR756"/>
    <mergeCell ref="DKS756:DKZ756"/>
    <mergeCell ref="DLA756:DLH756"/>
    <mergeCell ref="DLI756:DLP756"/>
    <mergeCell ref="DLQ756:DLX756"/>
    <mergeCell ref="DLY756:DMF756"/>
    <mergeCell ref="DMG756:DMN756"/>
    <mergeCell ref="DMO756:DMV756"/>
    <mergeCell ref="DMW756:DND756"/>
    <mergeCell ref="DNE756:DNL756"/>
    <mergeCell ref="DNM756:DNT756"/>
    <mergeCell ref="DNU756:DOB756"/>
    <mergeCell ref="DOC756:DOJ756"/>
    <mergeCell ref="DOK756:DOR756"/>
    <mergeCell ref="DOS756:DOZ756"/>
    <mergeCell ref="DPA756:DPH756"/>
    <mergeCell ref="DPI756:DPP756"/>
    <mergeCell ref="DPQ756:DPX756"/>
    <mergeCell ref="DPY756:DQF756"/>
    <mergeCell ref="DQG756:DQN756"/>
    <mergeCell ref="DQO756:DQV756"/>
    <mergeCell ref="DQW756:DRD756"/>
    <mergeCell ref="DRE756:DRL756"/>
    <mergeCell ref="DRM756:DRT756"/>
    <mergeCell ref="DRU756:DSB756"/>
    <mergeCell ref="DSC756:DSJ756"/>
    <mergeCell ref="DSK756:DSR756"/>
    <mergeCell ref="DSS756:DSZ756"/>
    <mergeCell ref="DTA756:DTH756"/>
    <mergeCell ref="DTI756:DTP756"/>
    <mergeCell ref="DTQ756:DTX756"/>
    <mergeCell ref="DTY756:DUF756"/>
    <mergeCell ref="DUG756:DUN756"/>
    <mergeCell ref="DUO756:DUV756"/>
    <mergeCell ref="DUW756:DVD756"/>
    <mergeCell ref="DVE756:DVL756"/>
    <mergeCell ref="DVM756:DVT756"/>
    <mergeCell ref="DVU756:DWB756"/>
    <mergeCell ref="DWC756:DWJ756"/>
    <mergeCell ref="DWK756:DWR756"/>
    <mergeCell ref="DWS756:DWZ756"/>
    <mergeCell ref="DXA756:DXH756"/>
    <mergeCell ref="DXI756:DXP756"/>
    <mergeCell ref="DXQ756:DXX756"/>
    <mergeCell ref="DXY756:DYF756"/>
    <mergeCell ref="DYG756:DYN756"/>
    <mergeCell ref="DYO756:DYV756"/>
    <mergeCell ref="DYW756:DZD756"/>
    <mergeCell ref="DZE756:DZL756"/>
    <mergeCell ref="DZM756:DZT756"/>
    <mergeCell ref="DZU756:EAB756"/>
    <mergeCell ref="EAC756:EAJ756"/>
    <mergeCell ref="EAK756:EAR756"/>
    <mergeCell ref="EAS756:EAZ756"/>
    <mergeCell ref="EBA756:EBH756"/>
    <mergeCell ref="EBI756:EBP756"/>
    <mergeCell ref="EBQ756:EBX756"/>
    <mergeCell ref="EBY756:ECF756"/>
    <mergeCell ref="ECG756:ECN756"/>
    <mergeCell ref="ECO756:ECV756"/>
    <mergeCell ref="ECW756:EDD756"/>
    <mergeCell ref="EDE756:EDL756"/>
    <mergeCell ref="EDM756:EDT756"/>
    <mergeCell ref="EDU756:EEB756"/>
    <mergeCell ref="EEC756:EEJ756"/>
    <mergeCell ref="EEK756:EER756"/>
    <mergeCell ref="EES756:EEZ756"/>
    <mergeCell ref="EFA756:EFH756"/>
    <mergeCell ref="EFI756:EFP756"/>
    <mergeCell ref="EFQ756:EFX756"/>
    <mergeCell ref="EFY756:EGF756"/>
    <mergeCell ref="EGG756:EGN756"/>
    <mergeCell ref="EGO756:EGV756"/>
    <mergeCell ref="EGW756:EHD756"/>
    <mergeCell ref="EHE756:EHL756"/>
    <mergeCell ref="EHM756:EHT756"/>
    <mergeCell ref="EHU756:EIB756"/>
    <mergeCell ref="EIC756:EIJ756"/>
    <mergeCell ref="EIK756:EIR756"/>
    <mergeCell ref="EIS756:EIZ756"/>
    <mergeCell ref="EJA756:EJH756"/>
    <mergeCell ref="EJI756:EJP756"/>
    <mergeCell ref="EJQ756:EJX756"/>
    <mergeCell ref="EJY756:EKF756"/>
    <mergeCell ref="EKG756:EKN756"/>
    <mergeCell ref="EKO756:EKV756"/>
    <mergeCell ref="EKW756:ELD756"/>
    <mergeCell ref="ELE756:ELL756"/>
    <mergeCell ref="ELM756:ELT756"/>
    <mergeCell ref="ELU756:EMB756"/>
    <mergeCell ref="EMC756:EMJ756"/>
    <mergeCell ref="EMK756:EMR756"/>
    <mergeCell ref="EMS756:EMZ756"/>
    <mergeCell ref="ENA756:ENH756"/>
    <mergeCell ref="ENI756:ENP756"/>
    <mergeCell ref="ENQ756:ENX756"/>
    <mergeCell ref="ENY756:EOF756"/>
    <mergeCell ref="EOG756:EON756"/>
    <mergeCell ref="EOO756:EOV756"/>
    <mergeCell ref="EOW756:EPD756"/>
    <mergeCell ref="EPE756:EPL756"/>
    <mergeCell ref="EPM756:EPT756"/>
    <mergeCell ref="EPU756:EQB756"/>
    <mergeCell ref="EQC756:EQJ756"/>
    <mergeCell ref="EQK756:EQR756"/>
    <mergeCell ref="EQS756:EQZ756"/>
    <mergeCell ref="ERA756:ERH756"/>
    <mergeCell ref="ERI756:ERP756"/>
    <mergeCell ref="ERQ756:ERX756"/>
    <mergeCell ref="ERY756:ESF756"/>
    <mergeCell ref="ESG756:ESN756"/>
    <mergeCell ref="ESO756:ESV756"/>
    <mergeCell ref="ESW756:ETD756"/>
    <mergeCell ref="ETE756:ETL756"/>
    <mergeCell ref="ETM756:ETT756"/>
    <mergeCell ref="ETU756:EUB756"/>
    <mergeCell ref="EUC756:EUJ756"/>
    <mergeCell ref="EUK756:EUR756"/>
    <mergeCell ref="EUS756:EUZ756"/>
    <mergeCell ref="EVA756:EVH756"/>
    <mergeCell ref="EVI756:EVP756"/>
    <mergeCell ref="EVQ756:EVX756"/>
    <mergeCell ref="EVY756:EWF756"/>
    <mergeCell ref="EWG756:EWN756"/>
    <mergeCell ref="EWO756:EWV756"/>
    <mergeCell ref="EWW756:EXD756"/>
    <mergeCell ref="EXE756:EXL756"/>
    <mergeCell ref="EXM756:EXT756"/>
    <mergeCell ref="EXU756:EYB756"/>
    <mergeCell ref="EYC756:EYJ756"/>
    <mergeCell ref="EYK756:EYR756"/>
    <mergeCell ref="EYS756:EYZ756"/>
    <mergeCell ref="EZA756:EZH756"/>
    <mergeCell ref="EZI756:EZP756"/>
    <mergeCell ref="EZQ756:EZX756"/>
    <mergeCell ref="EZY756:FAF756"/>
    <mergeCell ref="FAG756:FAN756"/>
    <mergeCell ref="FAO756:FAV756"/>
    <mergeCell ref="FAW756:FBD756"/>
    <mergeCell ref="FBE756:FBL756"/>
    <mergeCell ref="FBM756:FBT756"/>
    <mergeCell ref="FBU756:FCB756"/>
    <mergeCell ref="FCC756:FCJ756"/>
    <mergeCell ref="FCK756:FCR756"/>
    <mergeCell ref="FCS756:FCZ756"/>
    <mergeCell ref="FDA756:FDH756"/>
    <mergeCell ref="FDI756:FDP756"/>
    <mergeCell ref="FDQ756:FDX756"/>
    <mergeCell ref="FDY756:FEF756"/>
    <mergeCell ref="FEG756:FEN756"/>
    <mergeCell ref="FEO756:FEV756"/>
    <mergeCell ref="FEW756:FFD756"/>
    <mergeCell ref="FFE756:FFL756"/>
    <mergeCell ref="FFM756:FFT756"/>
    <mergeCell ref="FFU756:FGB756"/>
    <mergeCell ref="FGC756:FGJ756"/>
    <mergeCell ref="FGK756:FGR756"/>
    <mergeCell ref="FGS756:FGZ756"/>
    <mergeCell ref="FHA756:FHH756"/>
    <mergeCell ref="FHI756:FHP756"/>
    <mergeCell ref="FHQ756:FHX756"/>
    <mergeCell ref="FHY756:FIF756"/>
    <mergeCell ref="FIG756:FIN756"/>
    <mergeCell ref="FIO756:FIV756"/>
    <mergeCell ref="FIW756:FJD756"/>
    <mergeCell ref="FJE756:FJL756"/>
    <mergeCell ref="FJM756:FJT756"/>
    <mergeCell ref="FJU756:FKB756"/>
    <mergeCell ref="FKC756:FKJ756"/>
    <mergeCell ref="FKK756:FKR756"/>
    <mergeCell ref="FKS756:FKZ756"/>
    <mergeCell ref="FLA756:FLH756"/>
    <mergeCell ref="FLI756:FLP756"/>
    <mergeCell ref="FLQ756:FLX756"/>
    <mergeCell ref="FLY756:FMF756"/>
    <mergeCell ref="FMG756:FMN756"/>
    <mergeCell ref="FMO756:FMV756"/>
    <mergeCell ref="FMW756:FND756"/>
    <mergeCell ref="FNE756:FNL756"/>
    <mergeCell ref="FNM756:FNT756"/>
    <mergeCell ref="FNU756:FOB756"/>
    <mergeCell ref="FOC756:FOJ756"/>
    <mergeCell ref="FOK756:FOR756"/>
    <mergeCell ref="FOS756:FOZ756"/>
    <mergeCell ref="FPA756:FPH756"/>
    <mergeCell ref="FPI756:FPP756"/>
    <mergeCell ref="FPQ756:FPX756"/>
    <mergeCell ref="FPY756:FQF756"/>
    <mergeCell ref="FQG756:FQN756"/>
    <mergeCell ref="FQO756:FQV756"/>
    <mergeCell ref="FQW756:FRD756"/>
    <mergeCell ref="FRE756:FRL756"/>
    <mergeCell ref="FRM756:FRT756"/>
    <mergeCell ref="FRU756:FSB756"/>
    <mergeCell ref="FSC756:FSJ756"/>
    <mergeCell ref="FSK756:FSR756"/>
    <mergeCell ref="FSS756:FSZ756"/>
    <mergeCell ref="FTA756:FTH756"/>
    <mergeCell ref="FTI756:FTP756"/>
    <mergeCell ref="FTQ756:FTX756"/>
    <mergeCell ref="FTY756:FUF756"/>
    <mergeCell ref="FUG756:FUN756"/>
    <mergeCell ref="FUO756:FUV756"/>
    <mergeCell ref="FUW756:FVD756"/>
    <mergeCell ref="FVE756:FVL756"/>
    <mergeCell ref="FVM756:FVT756"/>
    <mergeCell ref="FVU756:FWB756"/>
    <mergeCell ref="FWC756:FWJ756"/>
    <mergeCell ref="FWK756:FWR756"/>
    <mergeCell ref="FWS756:FWZ756"/>
    <mergeCell ref="FXA756:FXH756"/>
    <mergeCell ref="FXI756:FXP756"/>
    <mergeCell ref="FXQ756:FXX756"/>
    <mergeCell ref="FXY756:FYF756"/>
    <mergeCell ref="FYG756:FYN756"/>
    <mergeCell ref="FYO756:FYV756"/>
    <mergeCell ref="FYW756:FZD756"/>
    <mergeCell ref="FZE756:FZL756"/>
    <mergeCell ref="FZM756:FZT756"/>
    <mergeCell ref="FZU756:GAB756"/>
    <mergeCell ref="GAC756:GAJ756"/>
    <mergeCell ref="GAK756:GAR756"/>
    <mergeCell ref="GAS756:GAZ756"/>
    <mergeCell ref="GBA756:GBH756"/>
    <mergeCell ref="GBI756:GBP756"/>
    <mergeCell ref="GBQ756:GBX756"/>
    <mergeCell ref="GBY756:GCF756"/>
    <mergeCell ref="GCG756:GCN756"/>
    <mergeCell ref="GCO756:GCV756"/>
    <mergeCell ref="GCW756:GDD756"/>
    <mergeCell ref="GDE756:GDL756"/>
    <mergeCell ref="GDM756:GDT756"/>
    <mergeCell ref="GDU756:GEB756"/>
    <mergeCell ref="GEC756:GEJ756"/>
    <mergeCell ref="GEK756:GER756"/>
    <mergeCell ref="GES756:GEZ756"/>
    <mergeCell ref="GFA756:GFH756"/>
    <mergeCell ref="GFI756:GFP756"/>
    <mergeCell ref="GFQ756:GFX756"/>
    <mergeCell ref="GFY756:GGF756"/>
    <mergeCell ref="GGG756:GGN756"/>
    <mergeCell ref="GGO756:GGV756"/>
    <mergeCell ref="GGW756:GHD756"/>
    <mergeCell ref="GHE756:GHL756"/>
    <mergeCell ref="GHM756:GHT756"/>
    <mergeCell ref="GHU756:GIB756"/>
    <mergeCell ref="GIC756:GIJ756"/>
    <mergeCell ref="GIK756:GIR756"/>
    <mergeCell ref="GIS756:GIZ756"/>
    <mergeCell ref="GJA756:GJH756"/>
    <mergeCell ref="GJI756:GJP756"/>
    <mergeCell ref="GJQ756:GJX756"/>
    <mergeCell ref="GJY756:GKF756"/>
    <mergeCell ref="GKG756:GKN756"/>
    <mergeCell ref="GKO756:GKV756"/>
    <mergeCell ref="GKW756:GLD756"/>
    <mergeCell ref="GLE756:GLL756"/>
    <mergeCell ref="GLM756:GLT756"/>
    <mergeCell ref="GLU756:GMB756"/>
    <mergeCell ref="GMC756:GMJ756"/>
    <mergeCell ref="GMK756:GMR756"/>
    <mergeCell ref="GMS756:GMZ756"/>
    <mergeCell ref="GNA756:GNH756"/>
    <mergeCell ref="GNI756:GNP756"/>
    <mergeCell ref="GNQ756:GNX756"/>
    <mergeCell ref="GNY756:GOF756"/>
    <mergeCell ref="GOG756:GON756"/>
    <mergeCell ref="GOO756:GOV756"/>
    <mergeCell ref="GOW756:GPD756"/>
    <mergeCell ref="GPE756:GPL756"/>
    <mergeCell ref="GPM756:GPT756"/>
    <mergeCell ref="GPU756:GQB756"/>
    <mergeCell ref="GQC756:GQJ756"/>
    <mergeCell ref="GQK756:GQR756"/>
    <mergeCell ref="GQS756:GQZ756"/>
    <mergeCell ref="GRA756:GRH756"/>
    <mergeCell ref="GRI756:GRP756"/>
    <mergeCell ref="GRQ756:GRX756"/>
    <mergeCell ref="GRY756:GSF756"/>
    <mergeCell ref="GSG756:GSN756"/>
    <mergeCell ref="GSO756:GSV756"/>
    <mergeCell ref="GSW756:GTD756"/>
    <mergeCell ref="GTE756:GTL756"/>
    <mergeCell ref="GTM756:GTT756"/>
    <mergeCell ref="GTU756:GUB756"/>
    <mergeCell ref="GUC756:GUJ756"/>
    <mergeCell ref="GUK756:GUR756"/>
    <mergeCell ref="GUS756:GUZ756"/>
    <mergeCell ref="GVA756:GVH756"/>
    <mergeCell ref="GVI756:GVP756"/>
    <mergeCell ref="GVQ756:GVX756"/>
    <mergeCell ref="GVY756:GWF756"/>
    <mergeCell ref="GWG756:GWN756"/>
    <mergeCell ref="GWO756:GWV756"/>
    <mergeCell ref="GWW756:GXD756"/>
    <mergeCell ref="GXE756:GXL756"/>
    <mergeCell ref="GXM756:GXT756"/>
    <mergeCell ref="GXU756:GYB756"/>
    <mergeCell ref="GYC756:GYJ756"/>
    <mergeCell ref="GYK756:GYR756"/>
    <mergeCell ref="GYS756:GYZ756"/>
    <mergeCell ref="GZA756:GZH756"/>
    <mergeCell ref="GZI756:GZP756"/>
    <mergeCell ref="GZQ756:GZX756"/>
    <mergeCell ref="GZY756:HAF756"/>
    <mergeCell ref="HAG756:HAN756"/>
    <mergeCell ref="HAO756:HAV756"/>
    <mergeCell ref="HAW756:HBD756"/>
    <mergeCell ref="HBE756:HBL756"/>
    <mergeCell ref="HBM756:HBT756"/>
    <mergeCell ref="HBU756:HCB756"/>
    <mergeCell ref="HCC756:HCJ756"/>
    <mergeCell ref="HCK756:HCR756"/>
    <mergeCell ref="HCS756:HCZ756"/>
    <mergeCell ref="HDA756:HDH756"/>
    <mergeCell ref="HDI756:HDP756"/>
    <mergeCell ref="HDQ756:HDX756"/>
    <mergeCell ref="HDY756:HEF756"/>
    <mergeCell ref="HEG756:HEN756"/>
    <mergeCell ref="HEO756:HEV756"/>
    <mergeCell ref="HEW756:HFD756"/>
    <mergeCell ref="HFE756:HFL756"/>
    <mergeCell ref="HFM756:HFT756"/>
    <mergeCell ref="HFU756:HGB756"/>
    <mergeCell ref="HGC756:HGJ756"/>
    <mergeCell ref="HGK756:HGR756"/>
    <mergeCell ref="HGS756:HGZ756"/>
    <mergeCell ref="HHA756:HHH756"/>
    <mergeCell ref="HHI756:HHP756"/>
    <mergeCell ref="HHQ756:HHX756"/>
    <mergeCell ref="HHY756:HIF756"/>
    <mergeCell ref="HIG756:HIN756"/>
    <mergeCell ref="HIO756:HIV756"/>
    <mergeCell ref="HIW756:HJD756"/>
    <mergeCell ref="HJE756:HJL756"/>
    <mergeCell ref="HJM756:HJT756"/>
    <mergeCell ref="HJU756:HKB756"/>
    <mergeCell ref="HKC756:HKJ756"/>
    <mergeCell ref="HKK756:HKR756"/>
    <mergeCell ref="HKS756:HKZ756"/>
    <mergeCell ref="HLA756:HLH756"/>
    <mergeCell ref="HLI756:HLP756"/>
    <mergeCell ref="HLQ756:HLX756"/>
    <mergeCell ref="HLY756:HMF756"/>
    <mergeCell ref="HMG756:HMN756"/>
    <mergeCell ref="HMO756:HMV756"/>
    <mergeCell ref="HMW756:HND756"/>
    <mergeCell ref="HNE756:HNL756"/>
    <mergeCell ref="HNM756:HNT756"/>
    <mergeCell ref="HNU756:HOB756"/>
    <mergeCell ref="HOC756:HOJ756"/>
    <mergeCell ref="HOK756:HOR756"/>
    <mergeCell ref="HOS756:HOZ756"/>
    <mergeCell ref="HPA756:HPH756"/>
    <mergeCell ref="HPI756:HPP756"/>
    <mergeCell ref="HPQ756:HPX756"/>
    <mergeCell ref="HPY756:HQF756"/>
    <mergeCell ref="HQG756:HQN756"/>
    <mergeCell ref="HQO756:HQV756"/>
    <mergeCell ref="HQW756:HRD756"/>
    <mergeCell ref="HRE756:HRL756"/>
    <mergeCell ref="HRM756:HRT756"/>
    <mergeCell ref="HRU756:HSB756"/>
    <mergeCell ref="HSC756:HSJ756"/>
    <mergeCell ref="HSK756:HSR756"/>
    <mergeCell ref="HSS756:HSZ756"/>
    <mergeCell ref="HTA756:HTH756"/>
    <mergeCell ref="HTI756:HTP756"/>
    <mergeCell ref="HTQ756:HTX756"/>
    <mergeCell ref="HTY756:HUF756"/>
    <mergeCell ref="HUG756:HUN756"/>
    <mergeCell ref="HUO756:HUV756"/>
    <mergeCell ref="HUW756:HVD756"/>
    <mergeCell ref="HVE756:HVL756"/>
    <mergeCell ref="HVM756:HVT756"/>
    <mergeCell ref="HVU756:HWB756"/>
    <mergeCell ref="HWC756:HWJ756"/>
    <mergeCell ref="HWK756:HWR756"/>
    <mergeCell ref="HWS756:HWZ756"/>
    <mergeCell ref="HXA756:HXH756"/>
    <mergeCell ref="HXI756:HXP756"/>
    <mergeCell ref="HXQ756:HXX756"/>
    <mergeCell ref="HXY756:HYF756"/>
    <mergeCell ref="HYG756:HYN756"/>
    <mergeCell ref="HYO756:HYV756"/>
    <mergeCell ref="HYW756:HZD756"/>
    <mergeCell ref="HZE756:HZL756"/>
    <mergeCell ref="HZM756:HZT756"/>
    <mergeCell ref="HZU756:IAB756"/>
    <mergeCell ref="IAC756:IAJ756"/>
    <mergeCell ref="IAK756:IAR756"/>
    <mergeCell ref="IAS756:IAZ756"/>
    <mergeCell ref="IBA756:IBH756"/>
    <mergeCell ref="IBI756:IBP756"/>
    <mergeCell ref="IBQ756:IBX756"/>
    <mergeCell ref="IBY756:ICF756"/>
    <mergeCell ref="ICG756:ICN756"/>
    <mergeCell ref="ICO756:ICV756"/>
    <mergeCell ref="ICW756:IDD756"/>
    <mergeCell ref="IDE756:IDL756"/>
    <mergeCell ref="IDM756:IDT756"/>
    <mergeCell ref="IDU756:IEB756"/>
    <mergeCell ref="IEC756:IEJ756"/>
    <mergeCell ref="IEK756:IER756"/>
    <mergeCell ref="IES756:IEZ756"/>
    <mergeCell ref="IFA756:IFH756"/>
    <mergeCell ref="IFI756:IFP756"/>
    <mergeCell ref="IFQ756:IFX756"/>
    <mergeCell ref="IFY756:IGF756"/>
    <mergeCell ref="IGG756:IGN756"/>
    <mergeCell ref="IGO756:IGV756"/>
    <mergeCell ref="IGW756:IHD756"/>
    <mergeCell ref="IHE756:IHL756"/>
    <mergeCell ref="IHM756:IHT756"/>
    <mergeCell ref="IHU756:IIB756"/>
    <mergeCell ref="IIC756:IIJ756"/>
    <mergeCell ref="IIK756:IIR756"/>
    <mergeCell ref="IIS756:IIZ756"/>
    <mergeCell ref="IJA756:IJH756"/>
    <mergeCell ref="IJI756:IJP756"/>
    <mergeCell ref="IJQ756:IJX756"/>
    <mergeCell ref="IJY756:IKF756"/>
    <mergeCell ref="IKG756:IKN756"/>
    <mergeCell ref="IKO756:IKV756"/>
    <mergeCell ref="IKW756:ILD756"/>
    <mergeCell ref="ILE756:ILL756"/>
    <mergeCell ref="ILM756:ILT756"/>
    <mergeCell ref="ILU756:IMB756"/>
    <mergeCell ref="IMC756:IMJ756"/>
    <mergeCell ref="IMK756:IMR756"/>
    <mergeCell ref="IMS756:IMZ756"/>
    <mergeCell ref="INA756:INH756"/>
    <mergeCell ref="INI756:INP756"/>
    <mergeCell ref="INQ756:INX756"/>
    <mergeCell ref="INY756:IOF756"/>
    <mergeCell ref="IOG756:ION756"/>
    <mergeCell ref="IOO756:IOV756"/>
    <mergeCell ref="IOW756:IPD756"/>
    <mergeCell ref="IPE756:IPL756"/>
    <mergeCell ref="IPM756:IPT756"/>
    <mergeCell ref="IPU756:IQB756"/>
    <mergeCell ref="IQC756:IQJ756"/>
    <mergeCell ref="IQK756:IQR756"/>
    <mergeCell ref="IQS756:IQZ756"/>
    <mergeCell ref="IRA756:IRH756"/>
    <mergeCell ref="IRI756:IRP756"/>
    <mergeCell ref="IRQ756:IRX756"/>
    <mergeCell ref="IRY756:ISF756"/>
    <mergeCell ref="ISG756:ISN756"/>
    <mergeCell ref="ISO756:ISV756"/>
    <mergeCell ref="ISW756:ITD756"/>
    <mergeCell ref="ITE756:ITL756"/>
    <mergeCell ref="ITM756:ITT756"/>
    <mergeCell ref="ITU756:IUB756"/>
    <mergeCell ref="IUC756:IUJ756"/>
    <mergeCell ref="IUK756:IUR756"/>
    <mergeCell ref="IUS756:IUZ756"/>
    <mergeCell ref="IVA756:IVH756"/>
    <mergeCell ref="IVI756:IVP756"/>
    <mergeCell ref="IVQ756:IVX756"/>
    <mergeCell ref="IVY756:IWF756"/>
    <mergeCell ref="IWG756:IWN756"/>
    <mergeCell ref="IWO756:IWV756"/>
    <mergeCell ref="IWW756:IXD756"/>
    <mergeCell ref="IXE756:IXL756"/>
    <mergeCell ref="IXM756:IXT756"/>
    <mergeCell ref="IXU756:IYB756"/>
    <mergeCell ref="IYC756:IYJ756"/>
    <mergeCell ref="IYK756:IYR756"/>
    <mergeCell ref="IYS756:IYZ756"/>
    <mergeCell ref="IZA756:IZH756"/>
    <mergeCell ref="IZI756:IZP756"/>
    <mergeCell ref="IZQ756:IZX756"/>
    <mergeCell ref="IZY756:JAF756"/>
    <mergeCell ref="JAG756:JAN756"/>
    <mergeCell ref="JAO756:JAV756"/>
    <mergeCell ref="JAW756:JBD756"/>
    <mergeCell ref="JBE756:JBL756"/>
    <mergeCell ref="JBM756:JBT756"/>
    <mergeCell ref="JBU756:JCB756"/>
    <mergeCell ref="JCC756:JCJ756"/>
    <mergeCell ref="JCK756:JCR756"/>
    <mergeCell ref="JCS756:JCZ756"/>
    <mergeCell ref="JDA756:JDH756"/>
    <mergeCell ref="JDI756:JDP756"/>
    <mergeCell ref="JDQ756:JDX756"/>
    <mergeCell ref="JDY756:JEF756"/>
    <mergeCell ref="JEG756:JEN756"/>
    <mergeCell ref="JEO756:JEV756"/>
    <mergeCell ref="JEW756:JFD756"/>
    <mergeCell ref="JFE756:JFL756"/>
    <mergeCell ref="JFM756:JFT756"/>
    <mergeCell ref="JFU756:JGB756"/>
    <mergeCell ref="JGC756:JGJ756"/>
    <mergeCell ref="JGK756:JGR756"/>
    <mergeCell ref="JGS756:JGZ756"/>
    <mergeCell ref="JHA756:JHH756"/>
    <mergeCell ref="JHI756:JHP756"/>
    <mergeCell ref="JHQ756:JHX756"/>
    <mergeCell ref="JHY756:JIF756"/>
    <mergeCell ref="JIG756:JIN756"/>
    <mergeCell ref="JIO756:JIV756"/>
    <mergeCell ref="JIW756:JJD756"/>
    <mergeCell ref="JJE756:JJL756"/>
    <mergeCell ref="JJM756:JJT756"/>
    <mergeCell ref="JJU756:JKB756"/>
    <mergeCell ref="JKC756:JKJ756"/>
    <mergeCell ref="JKK756:JKR756"/>
    <mergeCell ref="JKS756:JKZ756"/>
    <mergeCell ref="JLA756:JLH756"/>
    <mergeCell ref="JLI756:JLP756"/>
    <mergeCell ref="JLQ756:JLX756"/>
    <mergeCell ref="JLY756:JMF756"/>
    <mergeCell ref="JMG756:JMN756"/>
    <mergeCell ref="JMO756:JMV756"/>
    <mergeCell ref="JMW756:JND756"/>
    <mergeCell ref="JNE756:JNL756"/>
    <mergeCell ref="JNM756:JNT756"/>
    <mergeCell ref="JNU756:JOB756"/>
    <mergeCell ref="JOC756:JOJ756"/>
    <mergeCell ref="JOK756:JOR756"/>
    <mergeCell ref="JOS756:JOZ756"/>
    <mergeCell ref="JPA756:JPH756"/>
    <mergeCell ref="JPI756:JPP756"/>
    <mergeCell ref="JPQ756:JPX756"/>
    <mergeCell ref="JPY756:JQF756"/>
    <mergeCell ref="JQG756:JQN756"/>
    <mergeCell ref="JQO756:JQV756"/>
    <mergeCell ref="JQW756:JRD756"/>
    <mergeCell ref="JRE756:JRL756"/>
    <mergeCell ref="JRM756:JRT756"/>
    <mergeCell ref="JRU756:JSB756"/>
    <mergeCell ref="JSC756:JSJ756"/>
    <mergeCell ref="JSK756:JSR756"/>
    <mergeCell ref="JSS756:JSZ756"/>
    <mergeCell ref="JTA756:JTH756"/>
    <mergeCell ref="JTI756:JTP756"/>
    <mergeCell ref="JTQ756:JTX756"/>
    <mergeCell ref="JTY756:JUF756"/>
    <mergeCell ref="JUG756:JUN756"/>
    <mergeCell ref="JUO756:JUV756"/>
    <mergeCell ref="JUW756:JVD756"/>
    <mergeCell ref="JVE756:JVL756"/>
    <mergeCell ref="JVM756:JVT756"/>
    <mergeCell ref="JVU756:JWB756"/>
    <mergeCell ref="JWC756:JWJ756"/>
    <mergeCell ref="JWK756:JWR756"/>
    <mergeCell ref="JWS756:JWZ756"/>
    <mergeCell ref="JXA756:JXH756"/>
    <mergeCell ref="JXI756:JXP756"/>
    <mergeCell ref="JXQ756:JXX756"/>
    <mergeCell ref="JXY756:JYF756"/>
    <mergeCell ref="JYG756:JYN756"/>
    <mergeCell ref="JYO756:JYV756"/>
    <mergeCell ref="JYW756:JZD756"/>
    <mergeCell ref="JZE756:JZL756"/>
    <mergeCell ref="JZM756:JZT756"/>
    <mergeCell ref="JZU756:KAB756"/>
    <mergeCell ref="KAC756:KAJ756"/>
    <mergeCell ref="KAK756:KAR756"/>
    <mergeCell ref="KAS756:KAZ756"/>
    <mergeCell ref="KBA756:KBH756"/>
    <mergeCell ref="KBI756:KBP756"/>
    <mergeCell ref="KBQ756:KBX756"/>
    <mergeCell ref="KBY756:KCF756"/>
    <mergeCell ref="KCG756:KCN756"/>
    <mergeCell ref="KCO756:KCV756"/>
    <mergeCell ref="KCW756:KDD756"/>
    <mergeCell ref="KDE756:KDL756"/>
    <mergeCell ref="KDM756:KDT756"/>
    <mergeCell ref="KDU756:KEB756"/>
    <mergeCell ref="KEC756:KEJ756"/>
    <mergeCell ref="KEK756:KER756"/>
    <mergeCell ref="KES756:KEZ756"/>
    <mergeCell ref="KFA756:KFH756"/>
    <mergeCell ref="KFI756:KFP756"/>
    <mergeCell ref="KFQ756:KFX756"/>
    <mergeCell ref="KFY756:KGF756"/>
    <mergeCell ref="KGG756:KGN756"/>
    <mergeCell ref="KGO756:KGV756"/>
    <mergeCell ref="KGW756:KHD756"/>
    <mergeCell ref="KHE756:KHL756"/>
    <mergeCell ref="KHM756:KHT756"/>
    <mergeCell ref="KHU756:KIB756"/>
    <mergeCell ref="KIC756:KIJ756"/>
    <mergeCell ref="KIK756:KIR756"/>
    <mergeCell ref="KIS756:KIZ756"/>
    <mergeCell ref="KJA756:KJH756"/>
    <mergeCell ref="KJI756:KJP756"/>
    <mergeCell ref="KJQ756:KJX756"/>
    <mergeCell ref="KJY756:KKF756"/>
    <mergeCell ref="KKG756:KKN756"/>
    <mergeCell ref="KKO756:KKV756"/>
    <mergeCell ref="KKW756:KLD756"/>
    <mergeCell ref="KLE756:KLL756"/>
    <mergeCell ref="KLM756:KLT756"/>
    <mergeCell ref="KLU756:KMB756"/>
    <mergeCell ref="KMC756:KMJ756"/>
    <mergeCell ref="KMK756:KMR756"/>
    <mergeCell ref="KMS756:KMZ756"/>
    <mergeCell ref="KNA756:KNH756"/>
    <mergeCell ref="KNI756:KNP756"/>
    <mergeCell ref="KNQ756:KNX756"/>
    <mergeCell ref="KNY756:KOF756"/>
    <mergeCell ref="KOG756:KON756"/>
    <mergeCell ref="KOO756:KOV756"/>
    <mergeCell ref="KOW756:KPD756"/>
    <mergeCell ref="KPE756:KPL756"/>
    <mergeCell ref="KPM756:KPT756"/>
    <mergeCell ref="KPU756:KQB756"/>
    <mergeCell ref="KQC756:KQJ756"/>
    <mergeCell ref="KQK756:KQR756"/>
    <mergeCell ref="KQS756:KQZ756"/>
    <mergeCell ref="KRA756:KRH756"/>
    <mergeCell ref="KRI756:KRP756"/>
    <mergeCell ref="KRQ756:KRX756"/>
    <mergeCell ref="KRY756:KSF756"/>
    <mergeCell ref="KSG756:KSN756"/>
    <mergeCell ref="KSO756:KSV756"/>
    <mergeCell ref="KSW756:KTD756"/>
    <mergeCell ref="KTE756:KTL756"/>
    <mergeCell ref="KTM756:KTT756"/>
    <mergeCell ref="KTU756:KUB756"/>
    <mergeCell ref="KUC756:KUJ756"/>
    <mergeCell ref="KUK756:KUR756"/>
    <mergeCell ref="KUS756:KUZ756"/>
    <mergeCell ref="KVA756:KVH756"/>
    <mergeCell ref="KVI756:KVP756"/>
    <mergeCell ref="KVQ756:KVX756"/>
    <mergeCell ref="KVY756:KWF756"/>
    <mergeCell ref="KWG756:KWN756"/>
    <mergeCell ref="KWO756:KWV756"/>
    <mergeCell ref="KWW756:KXD756"/>
    <mergeCell ref="KXE756:KXL756"/>
    <mergeCell ref="KXM756:KXT756"/>
    <mergeCell ref="KXU756:KYB756"/>
    <mergeCell ref="KYC756:KYJ756"/>
    <mergeCell ref="KYK756:KYR756"/>
    <mergeCell ref="KYS756:KYZ756"/>
    <mergeCell ref="KZA756:KZH756"/>
    <mergeCell ref="KZI756:KZP756"/>
    <mergeCell ref="KZQ756:KZX756"/>
    <mergeCell ref="KZY756:LAF756"/>
    <mergeCell ref="LAG756:LAN756"/>
    <mergeCell ref="LAO756:LAV756"/>
    <mergeCell ref="LAW756:LBD756"/>
    <mergeCell ref="LBE756:LBL756"/>
    <mergeCell ref="LBM756:LBT756"/>
    <mergeCell ref="LBU756:LCB756"/>
    <mergeCell ref="LCC756:LCJ756"/>
    <mergeCell ref="LCK756:LCR756"/>
    <mergeCell ref="LCS756:LCZ756"/>
    <mergeCell ref="LDA756:LDH756"/>
    <mergeCell ref="LDI756:LDP756"/>
    <mergeCell ref="LDQ756:LDX756"/>
    <mergeCell ref="LDY756:LEF756"/>
    <mergeCell ref="LEG756:LEN756"/>
    <mergeCell ref="LEO756:LEV756"/>
    <mergeCell ref="LEW756:LFD756"/>
    <mergeCell ref="LFE756:LFL756"/>
    <mergeCell ref="LFM756:LFT756"/>
    <mergeCell ref="LFU756:LGB756"/>
    <mergeCell ref="LGC756:LGJ756"/>
    <mergeCell ref="LGK756:LGR756"/>
    <mergeCell ref="LGS756:LGZ756"/>
    <mergeCell ref="LHA756:LHH756"/>
    <mergeCell ref="LHI756:LHP756"/>
    <mergeCell ref="LHQ756:LHX756"/>
    <mergeCell ref="LHY756:LIF756"/>
    <mergeCell ref="LIG756:LIN756"/>
    <mergeCell ref="LIO756:LIV756"/>
    <mergeCell ref="LIW756:LJD756"/>
    <mergeCell ref="LJE756:LJL756"/>
    <mergeCell ref="LJM756:LJT756"/>
    <mergeCell ref="LJU756:LKB756"/>
    <mergeCell ref="LKC756:LKJ756"/>
    <mergeCell ref="LKK756:LKR756"/>
    <mergeCell ref="LKS756:LKZ756"/>
    <mergeCell ref="LLA756:LLH756"/>
    <mergeCell ref="LLI756:LLP756"/>
    <mergeCell ref="LLQ756:LLX756"/>
    <mergeCell ref="LLY756:LMF756"/>
    <mergeCell ref="LMG756:LMN756"/>
    <mergeCell ref="LMO756:LMV756"/>
    <mergeCell ref="LMW756:LND756"/>
    <mergeCell ref="LNE756:LNL756"/>
    <mergeCell ref="LNM756:LNT756"/>
    <mergeCell ref="LNU756:LOB756"/>
    <mergeCell ref="LOC756:LOJ756"/>
    <mergeCell ref="LOK756:LOR756"/>
    <mergeCell ref="LOS756:LOZ756"/>
    <mergeCell ref="LPA756:LPH756"/>
    <mergeCell ref="LPI756:LPP756"/>
    <mergeCell ref="LPQ756:LPX756"/>
    <mergeCell ref="LPY756:LQF756"/>
    <mergeCell ref="LQG756:LQN756"/>
    <mergeCell ref="LQO756:LQV756"/>
    <mergeCell ref="LQW756:LRD756"/>
    <mergeCell ref="LRE756:LRL756"/>
    <mergeCell ref="LRM756:LRT756"/>
    <mergeCell ref="LRU756:LSB756"/>
    <mergeCell ref="LSC756:LSJ756"/>
    <mergeCell ref="LSK756:LSR756"/>
    <mergeCell ref="LSS756:LSZ756"/>
    <mergeCell ref="LTA756:LTH756"/>
    <mergeCell ref="LTI756:LTP756"/>
    <mergeCell ref="LTQ756:LTX756"/>
    <mergeCell ref="LTY756:LUF756"/>
    <mergeCell ref="LUG756:LUN756"/>
    <mergeCell ref="LUO756:LUV756"/>
    <mergeCell ref="LUW756:LVD756"/>
    <mergeCell ref="LVE756:LVL756"/>
    <mergeCell ref="LVM756:LVT756"/>
    <mergeCell ref="LVU756:LWB756"/>
    <mergeCell ref="LWC756:LWJ756"/>
    <mergeCell ref="LWK756:LWR756"/>
    <mergeCell ref="LWS756:LWZ756"/>
    <mergeCell ref="LXA756:LXH756"/>
    <mergeCell ref="LXI756:LXP756"/>
    <mergeCell ref="LXQ756:LXX756"/>
    <mergeCell ref="LXY756:LYF756"/>
    <mergeCell ref="LYG756:LYN756"/>
    <mergeCell ref="LYO756:LYV756"/>
    <mergeCell ref="LYW756:LZD756"/>
    <mergeCell ref="LZE756:LZL756"/>
    <mergeCell ref="LZM756:LZT756"/>
    <mergeCell ref="LZU756:MAB756"/>
    <mergeCell ref="MAC756:MAJ756"/>
    <mergeCell ref="MAK756:MAR756"/>
    <mergeCell ref="MAS756:MAZ756"/>
    <mergeCell ref="MBA756:MBH756"/>
    <mergeCell ref="MBI756:MBP756"/>
    <mergeCell ref="MBQ756:MBX756"/>
    <mergeCell ref="MBY756:MCF756"/>
    <mergeCell ref="MCG756:MCN756"/>
    <mergeCell ref="MCO756:MCV756"/>
    <mergeCell ref="MCW756:MDD756"/>
    <mergeCell ref="MDE756:MDL756"/>
    <mergeCell ref="MDM756:MDT756"/>
    <mergeCell ref="MDU756:MEB756"/>
    <mergeCell ref="MEC756:MEJ756"/>
    <mergeCell ref="MEK756:MER756"/>
    <mergeCell ref="MES756:MEZ756"/>
    <mergeCell ref="MFA756:MFH756"/>
    <mergeCell ref="MFI756:MFP756"/>
    <mergeCell ref="MFQ756:MFX756"/>
    <mergeCell ref="MFY756:MGF756"/>
    <mergeCell ref="MGG756:MGN756"/>
    <mergeCell ref="MGO756:MGV756"/>
    <mergeCell ref="MGW756:MHD756"/>
    <mergeCell ref="MHE756:MHL756"/>
    <mergeCell ref="MHM756:MHT756"/>
    <mergeCell ref="MHU756:MIB756"/>
    <mergeCell ref="MIC756:MIJ756"/>
    <mergeCell ref="MIK756:MIR756"/>
    <mergeCell ref="MIS756:MIZ756"/>
    <mergeCell ref="MJA756:MJH756"/>
    <mergeCell ref="MJI756:MJP756"/>
    <mergeCell ref="MJQ756:MJX756"/>
    <mergeCell ref="MJY756:MKF756"/>
    <mergeCell ref="MKG756:MKN756"/>
    <mergeCell ref="MKO756:MKV756"/>
    <mergeCell ref="MKW756:MLD756"/>
    <mergeCell ref="MLE756:MLL756"/>
    <mergeCell ref="MLM756:MLT756"/>
    <mergeCell ref="MLU756:MMB756"/>
    <mergeCell ref="MMC756:MMJ756"/>
    <mergeCell ref="MMK756:MMR756"/>
    <mergeCell ref="MMS756:MMZ756"/>
    <mergeCell ref="MNA756:MNH756"/>
    <mergeCell ref="MNI756:MNP756"/>
    <mergeCell ref="MNQ756:MNX756"/>
    <mergeCell ref="MNY756:MOF756"/>
    <mergeCell ref="MOG756:MON756"/>
    <mergeCell ref="MOO756:MOV756"/>
    <mergeCell ref="MOW756:MPD756"/>
    <mergeCell ref="MPE756:MPL756"/>
    <mergeCell ref="MPM756:MPT756"/>
    <mergeCell ref="MPU756:MQB756"/>
    <mergeCell ref="MQC756:MQJ756"/>
    <mergeCell ref="MQK756:MQR756"/>
    <mergeCell ref="MQS756:MQZ756"/>
    <mergeCell ref="MRA756:MRH756"/>
    <mergeCell ref="MRI756:MRP756"/>
    <mergeCell ref="MRQ756:MRX756"/>
    <mergeCell ref="MRY756:MSF756"/>
    <mergeCell ref="MSG756:MSN756"/>
    <mergeCell ref="MSO756:MSV756"/>
    <mergeCell ref="MSW756:MTD756"/>
    <mergeCell ref="MTE756:MTL756"/>
    <mergeCell ref="MTM756:MTT756"/>
    <mergeCell ref="MTU756:MUB756"/>
    <mergeCell ref="MUC756:MUJ756"/>
    <mergeCell ref="MUK756:MUR756"/>
    <mergeCell ref="MUS756:MUZ756"/>
    <mergeCell ref="MVA756:MVH756"/>
    <mergeCell ref="MVI756:MVP756"/>
    <mergeCell ref="MVQ756:MVX756"/>
    <mergeCell ref="MVY756:MWF756"/>
    <mergeCell ref="MWG756:MWN756"/>
    <mergeCell ref="MWO756:MWV756"/>
    <mergeCell ref="MWW756:MXD756"/>
    <mergeCell ref="MXE756:MXL756"/>
    <mergeCell ref="MXM756:MXT756"/>
    <mergeCell ref="MXU756:MYB756"/>
    <mergeCell ref="MYC756:MYJ756"/>
    <mergeCell ref="MYK756:MYR756"/>
    <mergeCell ref="MYS756:MYZ756"/>
    <mergeCell ref="MZA756:MZH756"/>
    <mergeCell ref="MZI756:MZP756"/>
    <mergeCell ref="MZQ756:MZX756"/>
    <mergeCell ref="MZY756:NAF756"/>
    <mergeCell ref="NAG756:NAN756"/>
    <mergeCell ref="NAO756:NAV756"/>
    <mergeCell ref="NAW756:NBD756"/>
    <mergeCell ref="NBE756:NBL756"/>
    <mergeCell ref="NBM756:NBT756"/>
    <mergeCell ref="NBU756:NCB756"/>
    <mergeCell ref="NCC756:NCJ756"/>
    <mergeCell ref="NCK756:NCR756"/>
    <mergeCell ref="NCS756:NCZ756"/>
    <mergeCell ref="NDA756:NDH756"/>
    <mergeCell ref="NDI756:NDP756"/>
    <mergeCell ref="NDQ756:NDX756"/>
    <mergeCell ref="NDY756:NEF756"/>
    <mergeCell ref="NEG756:NEN756"/>
    <mergeCell ref="NEO756:NEV756"/>
    <mergeCell ref="NEW756:NFD756"/>
    <mergeCell ref="NFE756:NFL756"/>
    <mergeCell ref="NFM756:NFT756"/>
    <mergeCell ref="NFU756:NGB756"/>
    <mergeCell ref="NGC756:NGJ756"/>
    <mergeCell ref="NGK756:NGR756"/>
    <mergeCell ref="NGS756:NGZ756"/>
    <mergeCell ref="NHA756:NHH756"/>
    <mergeCell ref="NHI756:NHP756"/>
    <mergeCell ref="NHQ756:NHX756"/>
    <mergeCell ref="NHY756:NIF756"/>
    <mergeCell ref="NIG756:NIN756"/>
    <mergeCell ref="NIO756:NIV756"/>
    <mergeCell ref="NIW756:NJD756"/>
    <mergeCell ref="NJE756:NJL756"/>
    <mergeCell ref="NJM756:NJT756"/>
    <mergeCell ref="NJU756:NKB756"/>
    <mergeCell ref="NKC756:NKJ756"/>
    <mergeCell ref="NKK756:NKR756"/>
    <mergeCell ref="NKS756:NKZ756"/>
    <mergeCell ref="NLA756:NLH756"/>
    <mergeCell ref="NLI756:NLP756"/>
    <mergeCell ref="NLQ756:NLX756"/>
    <mergeCell ref="NLY756:NMF756"/>
    <mergeCell ref="NMG756:NMN756"/>
    <mergeCell ref="NMO756:NMV756"/>
    <mergeCell ref="NMW756:NND756"/>
    <mergeCell ref="NNE756:NNL756"/>
    <mergeCell ref="NNM756:NNT756"/>
    <mergeCell ref="NNU756:NOB756"/>
    <mergeCell ref="NOC756:NOJ756"/>
    <mergeCell ref="NOK756:NOR756"/>
    <mergeCell ref="NOS756:NOZ756"/>
    <mergeCell ref="NPA756:NPH756"/>
    <mergeCell ref="NPI756:NPP756"/>
    <mergeCell ref="NPQ756:NPX756"/>
    <mergeCell ref="NPY756:NQF756"/>
    <mergeCell ref="NQG756:NQN756"/>
    <mergeCell ref="NQO756:NQV756"/>
    <mergeCell ref="NQW756:NRD756"/>
    <mergeCell ref="NRE756:NRL756"/>
    <mergeCell ref="NRM756:NRT756"/>
    <mergeCell ref="NRU756:NSB756"/>
    <mergeCell ref="NSC756:NSJ756"/>
    <mergeCell ref="NSK756:NSR756"/>
    <mergeCell ref="NSS756:NSZ756"/>
    <mergeCell ref="NTA756:NTH756"/>
    <mergeCell ref="NTI756:NTP756"/>
    <mergeCell ref="NTQ756:NTX756"/>
    <mergeCell ref="NTY756:NUF756"/>
    <mergeCell ref="NUG756:NUN756"/>
    <mergeCell ref="NUO756:NUV756"/>
    <mergeCell ref="NUW756:NVD756"/>
    <mergeCell ref="NVE756:NVL756"/>
    <mergeCell ref="NVM756:NVT756"/>
    <mergeCell ref="NVU756:NWB756"/>
    <mergeCell ref="NWC756:NWJ756"/>
    <mergeCell ref="NWK756:NWR756"/>
    <mergeCell ref="NWS756:NWZ756"/>
    <mergeCell ref="NXA756:NXH756"/>
    <mergeCell ref="NXI756:NXP756"/>
    <mergeCell ref="NXQ756:NXX756"/>
    <mergeCell ref="NXY756:NYF756"/>
    <mergeCell ref="NYG756:NYN756"/>
    <mergeCell ref="NYO756:NYV756"/>
    <mergeCell ref="NYW756:NZD756"/>
    <mergeCell ref="NZE756:NZL756"/>
    <mergeCell ref="NZM756:NZT756"/>
    <mergeCell ref="NZU756:OAB756"/>
    <mergeCell ref="OAC756:OAJ756"/>
    <mergeCell ref="OAK756:OAR756"/>
    <mergeCell ref="OAS756:OAZ756"/>
    <mergeCell ref="OBA756:OBH756"/>
    <mergeCell ref="OBI756:OBP756"/>
    <mergeCell ref="OBQ756:OBX756"/>
    <mergeCell ref="OBY756:OCF756"/>
    <mergeCell ref="OCG756:OCN756"/>
    <mergeCell ref="OCO756:OCV756"/>
    <mergeCell ref="OCW756:ODD756"/>
    <mergeCell ref="ODE756:ODL756"/>
    <mergeCell ref="ODM756:ODT756"/>
    <mergeCell ref="ODU756:OEB756"/>
    <mergeCell ref="OEC756:OEJ756"/>
    <mergeCell ref="OEK756:OER756"/>
    <mergeCell ref="OES756:OEZ756"/>
    <mergeCell ref="OFA756:OFH756"/>
    <mergeCell ref="OFI756:OFP756"/>
    <mergeCell ref="OFQ756:OFX756"/>
    <mergeCell ref="OFY756:OGF756"/>
    <mergeCell ref="OGG756:OGN756"/>
    <mergeCell ref="OGO756:OGV756"/>
    <mergeCell ref="OGW756:OHD756"/>
    <mergeCell ref="OHE756:OHL756"/>
    <mergeCell ref="OHM756:OHT756"/>
    <mergeCell ref="OHU756:OIB756"/>
    <mergeCell ref="OIC756:OIJ756"/>
    <mergeCell ref="OIK756:OIR756"/>
    <mergeCell ref="OIS756:OIZ756"/>
    <mergeCell ref="OJA756:OJH756"/>
    <mergeCell ref="OJI756:OJP756"/>
    <mergeCell ref="OJQ756:OJX756"/>
    <mergeCell ref="OJY756:OKF756"/>
    <mergeCell ref="OKG756:OKN756"/>
    <mergeCell ref="OKO756:OKV756"/>
    <mergeCell ref="OKW756:OLD756"/>
    <mergeCell ref="OLE756:OLL756"/>
    <mergeCell ref="OLM756:OLT756"/>
    <mergeCell ref="OLU756:OMB756"/>
    <mergeCell ref="OMC756:OMJ756"/>
    <mergeCell ref="OMK756:OMR756"/>
    <mergeCell ref="OMS756:OMZ756"/>
    <mergeCell ref="ONA756:ONH756"/>
    <mergeCell ref="ONI756:ONP756"/>
    <mergeCell ref="ONQ756:ONX756"/>
    <mergeCell ref="ONY756:OOF756"/>
    <mergeCell ref="OOG756:OON756"/>
    <mergeCell ref="OOO756:OOV756"/>
    <mergeCell ref="OOW756:OPD756"/>
    <mergeCell ref="OPE756:OPL756"/>
    <mergeCell ref="OPM756:OPT756"/>
    <mergeCell ref="OPU756:OQB756"/>
    <mergeCell ref="OQC756:OQJ756"/>
    <mergeCell ref="OQK756:OQR756"/>
    <mergeCell ref="OQS756:OQZ756"/>
    <mergeCell ref="ORA756:ORH756"/>
    <mergeCell ref="ORI756:ORP756"/>
    <mergeCell ref="ORQ756:ORX756"/>
    <mergeCell ref="ORY756:OSF756"/>
    <mergeCell ref="OSG756:OSN756"/>
    <mergeCell ref="OSO756:OSV756"/>
    <mergeCell ref="OSW756:OTD756"/>
    <mergeCell ref="OTE756:OTL756"/>
    <mergeCell ref="OTM756:OTT756"/>
    <mergeCell ref="OTU756:OUB756"/>
    <mergeCell ref="OUC756:OUJ756"/>
    <mergeCell ref="OUK756:OUR756"/>
    <mergeCell ref="OUS756:OUZ756"/>
    <mergeCell ref="OVA756:OVH756"/>
    <mergeCell ref="OVI756:OVP756"/>
    <mergeCell ref="OVQ756:OVX756"/>
    <mergeCell ref="OVY756:OWF756"/>
    <mergeCell ref="OWG756:OWN756"/>
    <mergeCell ref="OWO756:OWV756"/>
    <mergeCell ref="OWW756:OXD756"/>
    <mergeCell ref="OXE756:OXL756"/>
    <mergeCell ref="OXM756:OXT756"/>
    <mergeCell ref="OXU756:OYB756"/>
    <mergeCell ref="OYC756:OYJ756"/>
    <mergeCell ref="OYK756:OYR756"/>
    <mergeCell ref="OYS756:OYZ756"/>
    <mergeCell ref="OZA756:OZH756"/>
    <mergeCell ref="OZI756:OZP756"/>
    <mergeCell ref="OZQ756:OZX756"/>
    <mergeCell ref="OZY756:PAF756"/>
    <mergeCell ref="PAG756:PAN756"/>
    <mergeCell ref="PAO756:PAV756"/>
    <mergeCell ref="PAW756:PBD756"/>
    <mergeCell ref="PBE756:PBL756"/>
    <mergeCell ref="PBM756:PBT756"/>
    <mergeCell ref="PBU756:PCB756"/>
    <mergeCell ref="PCC756:PCJ756"/>
    <mergeCell ref="PCK756:PCR756"/>
    <mergeCell ref="PCS756:PCZ756"/>
    <mergeCell ref="PDA756:PDH756"/>
    <mergeCell ref="PDI756:PDP756"/>
    <mergeCell ref="PDQ756:PDX756"/>
    <mergeCell ref="PDY756:PEF756"/>
    <mergeCell ref="PEG756:PEN756"/>
    <mergeCell ref="PEO756:PEV756"/>
    <mergeCell ref="PEW756:PFD756"/>
    <mergeCell ref="PFE756:PFL756"/>
    <mergeCell ref="PFM756:PFT756"/>
    <mergeCell ref="PFU756:PGB756"/>
    <mergeCell ref="PGC756:PGJ756"/>
    <mergeCell ref="PGK756:PGR756"/>
    <mergeCell ref="PGS756:PGZ756"/>
    <mergeCell ref="PHA756:PHH756"/>
    <mergeCell ref="PHI756:PHP756"/>
    <mergeCell ref="PHQ756:PHX756"/>
    <mergeCell ref="PHY756:PIF756"/>
    <mergeCell ref="PIG756:PIN756"/>
    <mergeCell ref="PIO756:PIV756"/>
    <mergeCell ref="PIW756:PJD756"/>
    <mergeCell ref="PJE756:PJL756"/>
    <mergeCell ref="PJM756:PJT756"/>
    <mergeCell ref="PJU756:PKB756"/>
    <mergeCell ref="PKC756:PKJ756"/>
    <mergeCell ref="PKK756:PKR756"/>
    <mergeCell ref="PKS756:PKZ756"/>
    <mergeCell ref="PLA756:PLH756"/>
    <mergeCell ref="PLI756:PLP756"/>
    <mergeCell ref="PLQ756:PLX756"/>
    <mergeCell ref="PLY756:PMF756"/>
    <mergeCell ref="PMG756:PMN756"/>
    <mergeCell ref="PMO756:PMV756"/>
    <mergeCell ref="PMW756:PND756"/>
    <mergeCell ref="PNE756:PNL756"/>
    <mergeCell ref="PNM756:PNT756"/>
    <mergeCell ref="PNU756:POB756"/>
    <mergeCell ref="POC756:POJ756"/>
    <mergeCell ref="POK756:POR756"/>
    <mergeCell ref="POS756:POZ756"/>
    <mergeCell ref="PPA756:PPH756"/>
    <mergeCell ref="PPI756:PPP756"/>
    <mergeCell ref="PPQ756:PPX756"/>
    <mergeCell ref="PPY756:PQF756"/>
    <mergeCell ref="PQG756:PQN756"/>
    <mergeCell ref="PQO756:PQV756"/>
    <mergeCell ref="PQW756:PRD756"/>
    <mergeCell ref="PRE756:PRL756"/>
    <mergeCell ref="PRM756:PRT756"/>
    <mergeCell ref="PRU756:PSB756"/>
    <mergeCell ref="PSC756:PSJ756"/>
    <mergeCell ref="PSK756:PSR756"/>
    <mergeCell ref="PSS756:PSZ756"/>
    <mergeCell ref="PTA756:PTH756"/>
    <mergeCell ref="PTI756:PTP756"/>
    <mergeCell ref="PTQ756:PTX756"/>
    <mergeCell ref="PTY756:PUF756"/>
    <mergeCell ref="PUG756:PUN756"/>
    <mergeCell ref="PUO756:PUV756"/>
    <mergeCell ref="PUW756:PVD756"/>
    <mergeCell ref="PVE756:PVL756"/>
    <mergeCell ref="PVM756:PVT756"/>
    <mergeCell ref="PVU756:PWB756"/>
    <mergeCell ref="PWC756:PWJ756"/>
    <mergeCell ref="PWK756:PWR756"/>
    <mergeCell ref="PWS756:PWZ756"/>
    <mergeCell ref="PXA756:PXH756"/>
    <mergeCell ref="PXI756:PXP756"/>
    <mergeCell ref="PXQ756:PXX756"/>
    <mergeCell ref="PXY756:PYF756"/>
    <mergeCell ref="PYG756:PYN756"/>
    <mergeCell ref="PYO756:PYV756"/>
    <mergeCell ref="PYW756:PZD756"/>
    <mergeCell ref="PZE756:PZL756"/>
    <mergeCell ref="PZM756:PZT756"/>
    <mergeCell ref="PZU756:QAB756"/>
    <mergeCell ref="QAC756:QAJ756"/>
    <mergeCell ref="QAK756:QAR756"/>
    <mergeCell ref="QAS756:QAZ756"/>
    <mergeCell ref="QBA756:QBH756"/>
    <mergeCell ref="QBI756:QBP756"/>
    <mergeCell ref="QBQ756:QBX756"/>
    <mergeCell ref="QBY756:QCF756"/>
    <mergeCell ref="QCG756:QCN756"/>
    <mergeCell ref="QCO756:QCV756"/>
    <mergeCell ref="QCW756:QDD756"/>
    <mergeCell ref="QDE756:QDL756"/>
    <mergeCell ref="QDM756:QDT756"/>
    <mergeCell ref="QDU756:QEB756"/>
    <mergeCell ref="QEC756:QEJ756"/>
    <mergeCell ref="QEK756:QER756"/>
    <mergeCell ref="QES756:QEZ756"/>
    <mergeCell ref="QFA756:QFH756"/>
    <mergeCell ref="QFI756:QFP756"/>
    <mergeCell ref="QFQ756:QFX756"/>
    <mergeCell ref="QFY756:QGF756"/>
    <mergeCell ref="QGG756:QGN756"/>
    <mergeCell ref="QGO756:QGV756"/>
    <mergeCell ref="QGW756:QHD756"/>
    <mergeCell ref="QHE756:QHL756"/>
    <mergeCell ref="QHM756:QHT756"/>
    <mergeCell ref="QHU756:QIB756"/>
    <mergeCell ref="QIC756:QIJ756"/>
    <mergeCell ref="QIK756:QIR756"/>
    <mergeCell ref="QIS756:QIZ756"/>
    <mergeCell ref="QJA756:QJH756"/>
    <mergeCell ref="QJI756:QJP756"/>
    <mergeCell ref="QJQ756:QJX756"/>
    <mergeCell ref="QJY756:QKF756"/>
    <mergeCell ref="QKG756:QKN756"/>
    <mergeCell ref="QKO756:QKV756"/>
    <mergeCell ref="QKW756:QLD756"/>
    <mergeCell ref="QLE756:QLL756"/>
    <mergeCell ref="QLM756:QLT756"/>
    <mergeCell ref="QLU756:QMB756"/>
    <mergeCell ref="QMC756:QMJ756"/>
    <mergeCell ref="QMK756:QMR756"/>
    <mergeCell ref="QMS756:QMZ756"/>
    <mergeCell ref="QNA756:QNH756"/>
    <mergeCell ref="QNI756:QNP756"/>
    <mergeCell ref="QNQ756:QNX756"/>
    <mergeCell ref="QNY756:QOF756"/>
    <mergeCell ref="QOG756:QON756"/>
    <mergeCell ref="QOO756:QOV756"/>
    <mergeCell ref="QOW756:QPD756"/>
    <mergeCell ref="QPE756:QPL756"/>
    <mergeCell ref="QPM756:QPT756"/>
    <mergeCell ref="QPU756:QQB756"/>
    <mergeCell ref="QQC756:QQJ756"/>
    <mergeCell ref="QQK756:QQR756"/>
    <mergeCell ref="QQS756:QQZ756"/>
    <mergeCell ref="QRA756:QRH756"/>
    <mergeCell ref="QRI756:QRP756"/>
    <mergeCell ref="QRQ756:QRX756"/>
    <mergeCell ref="QRY756:QSF756"/>
    <mergeCell ref="QSG756:QSN756"/>
    <mergeCell ref="QSO756:QSV756"/>
    <mergeCell ref="QSW756:QTD756"/>
    <mergeCell ref="QTE756:QTL756"/>
    <mergeCell ref="QTM756:QTT756"/>
    <mergeCell ref="QTU756:QUB756"/>
    <mergeCell ref="QUC756:QUJ756"/>
    <mergeCell ref="QUK756:QUR756"/>
    <mergeCell ref="QUS756:QUZ756"/>
    <mergeCell ref="QVA756:QVH756"/>
    <mergeCell ref="QVI756:QVP756"/>
    <mergeCell ref="QVQ756:QVX756"/>
    <mergeCell ref="QVY756:QWF756"/>
    <mergeCell ref="QWG756:QWN756"/>
    <mergeCell ref="QWO756:QWV756"/>
    <mergeCell ref="QWW756:QXD756"/>
    <mergeCell ref="QXE756:QXL756"/>
    <mergeCell ref="QXM756:QXT756"/>
    <mergeCell ref="QXU756:QYB756"/>
    <mergeCell ref="QYC756:QYJ756"/>
    <mergeCell ref="QYK756:QYR756"/>
    <mergeCell ref="QYS756:QYZ756"/>
    <mergeCell ref="QZA756:QZH756"/>
    <mergeCell ref="QZI756:QZP756"/>
    <mergeCell ref="QZQ756:QZX756"/>
    <mergeCell ref="QZY756:RAF756"/>
    <mergeCell ref="RAG756:RAN756"/>
    <mergeCell ref="RAO756:RAV756"/>
    <mergeCell ref="RAW756:RBD756"/>
    <mergeCell ref="RBE756:RBL756"/>
    <mergeCell ref="RBM756:RBT756"/>
    <mergeCell ref="RBU756:RCB756"/>
    <mergeCell ref="RCC756:RCJ756"/>
    <mergeCell ref="RCK756:RCR756"/>
    <mergeCell ref="RCS756:RCZ756"/>
    <mergeCell ref="RDA756:RDH756"/>
    <mergeCell ref="RDI756:RDP756"/>
    <mergeCell ref="RDQ756:RDX756"/>
    <mergeCell ref="RDY756:REF756"/>
    <mergeCell ref="REG756:REN756"/>
    <mergeCell ref="REO756:REV756"/>
    <mergeCell ref="REW756:RFD756"/>
    <mergeCell ref="RFE756:RFL756"/>
    <mergeCell ref="RFM756:RFT756"/>
    <mergeCell ref="RFU756:RGB756"/>
    <mergeCell ref="RGC756:RGJ756"/>
    <mergeCell ref="RGK756:RGR756"/>
    <mergeCell ref="RGS756:RGZ756"/>
    <mergeCell ref="RHA756:RHH756"/>
    <mergeCell ref="RHI756:RHP756"/>
    <mergeCell ref="RHQ756:RHX756"/>
    <mergeCell ref="RHY756:RIF756"/>
    <mergeCell ref="RIG756:RIN756"/>
    <mergeCell ref="RIO756:RIV756"/>
    <mergeCell ref="RIW756:RJD756"/>
    <mergeCell ref="RJE756:RJL756"/>
    <mergeCell ref="RJM756:RJT756"/>
    <mergeCell ref="RJU756:RKB756"/>
    <mergeCell ref="RKC756:RKJ756"/>
    <mergeCell ref="RKK756:RKR756"/>
    <mergeCell ref="RKS756:RKZ756"/>
    <mergeCell ref="RLA756:RLH756"/>
    <mergeCell ref="RLI756:RLP756"/>
    <mergeCell ref="RLQ756:RLX756"/>
    <mergeCell ref="RLY756:RMF756"/>
    <mergeCell ref="RMG756:RMN756"/>
    <mergeCell ref="RMO756:RMV756"/>
    <mergeCell ref="RMW756:RND756"/>
    <mergeCell ref="RNE756:RNL756"/>
    <mergeCell ref="RNM756:RNT756"/>
    <mergeCell ref="RNU756:ROB756"/>
    <mergeCell ref="ROC756:ROJ756"/>
    <mergeCell ref="ROK756:ROR756"/>
    <mergeCell ref="ROS756:ROZ756"/>
    <mergeCell ref="RPA756:RPH756"/>
    <mergeCell ref="RPI756:RPP756"/>
    <mergeCell ref="RPQ756:RPX756"/>
    <mergeCell ref="RPY756:RQF756"/>
    <mergeCell ref="RQG756:RQN756"/>
    <mergeCell ref="RQO756:RQV756"/>
    <mergeCell ref="RQW756:RRD756"/>
    <mergeCell ref="RRE756:RRL756"/>
    <mergeCell ref="RRM756:RRT756"/>
    <mergeCell ref="RRU756:RSB756"/>
    <mergeCell ref="RSC756:RSJ756"/>
    <mergeCell ref="RSK756:RSR756"/>
    <mergeCell ref="RSS756:RSZ756"/>
    <mergeCell ref="RTA756:RTH756"/>
    <mergeCell ref="RTI756:RTP756"/>
    <mergeCell ref="RTQ756:RTX756"/>
    <mergeCell ref="RTY756:RUF756"/>
    <mergeCell ref="RUG756:RUN756"/>
    <mergeCell ref="RUO756:RUV756"/>
    <mergeCell ref="RUW756:RVD756"/>
    <mergeCell ref="RVE756:RVL756"/>
    <mergeCell ref="RVM756:RVT756"/>
    <mergeCell ref="RVU756:RWB756"/>
    <mergeCell ref="RWC756:RWJ756"/>
    <mergeCell ref="RWK756:RWR756"/>
    <mergeCell ref="RWS756:RWZ756"/>
    <mergeCell ref="RXA756:RXH756"/>
    <mergeCell ref="RXI756:RXP756"/>
    <mergeCell ref="RXQ756:RXX756"/>
    <mergeCell ref="RXY756:RYF756"/>
    <mergeCell ref="RYG756:RYN756"/>
    <mergeCell ref="RYO756:RYV756"/>
    <mergeCell ref="RYW756:RZD756"/>
    <mergeCell ref="RZE756:RZL756"/>
    <mergeCell ref="RZM756:RZT756"/>
    <mergeCell ref="RZU756:SAB756"/>
    <mergeCell ref="SAC756:SAJ756"/>
    <mergeCell ref="SAK756:SAR756"/>
    <mergeCell ref="SAS756:SAZ756"/>
    <mergeCell ref="SBA756:SBH756"/>
    <mergeCell ref="SBI756:SBP756"/>
    <mergeCell ref="SBQ756:SBX756"/>
    <mergeCell ref="SBY756:SCF756"/>
    <mergeCell ref="SCG756:SCN756"/>
    <mergeCell ref="SCO756:SCV756"/>
    <mergeCell ref="SCW756:SDD756"/>
    <mergeCell ref="SDE756:SDL756"/>
    <mergeCell ref="SDM756:SDT756"/>
    <mergeCell ref="SDU756:SEB756"/>
    <mergeCell ref="SEC756:SEJ756"/>
    <mergeCell ref="SEK756:SER756"/>
    <mergeCell ref="SES756:SEZ756"/>
    <mergeCell ref="SFA756:SFH756"/>
    <mergeCell ref="SFI756:SFP756"/>
    <mergeCell ref="SFQ756:SFX756"/>
    <mergeCell ref="SFY756:SGF756"/>
    <mergeCell ref="SGG756:SGN756"/>
    <mergeCell ref="SGO756:SGV756"/>
    <mergeCell ref="SGW756:SHD756"/>
    <mergeCell ref="SHE756:SHL756"/>
    <mergeCell ref="SHM756:SHT756"/>
    <mergeCell ref="SHU756:SIB756"/>
    <mergeCell ref="SIC756:SIJ756"/>
    <mergeCell ref="SIK756:SIR756"/>
    <mergeCell ref="SIS756:SIZ756"/>
    <mergeCell ref="SJA756:SJH756"/>
    <mergeCell ref="SJI756:SJP756"/>
    <mergeCell ref="SJQ756:SJX756"/>
    <mergeCell ref="SJY756:SKF756"/>
    <mergeCell ref="SKG756:SKN756"/>
    <mergeCell ref="SKO756:SKV756"/>
    <mergeCell ref="SKW756:SLD756"/>
    <mergeCell ref="SLE756:SLL756"/>
    <mergeCell ref="SLM756:SLT756"/>
    <mergeCell ref="SLU756:SMB756"/>
    <mergeCell ref="SMC756:SMJ756"/>
    <mergeCell ref="SMK756:SMR756"/>
    <mergeCell ref="SMS756:SMZ756"/>
    <mergeCell ref="SNA756:SNH756"/>
    <mergeCell ref="SNI756:SNP756"/>
    <mergeCell ref="SNQ756:SNX756"/>
    <mergeCell ref="SNY756:SOF756"/>
    <mergeCell ref="SOG756:SON756"/>
    <mergeCell ref="SOO756:SOV756"/>
    <mergeCell ref="SOW756:SPD756"/>
    <mergeCell ref="SPE756:SPL756"/>
    <mergeCell ref="SPM756:SPT756"/>
    <mergeCell ref="SPU756:SQB756"/>
    <mergeCell ref="SQC756:SQJ756"/>
    <mergeCell ref="SQK756:SQR756"/>
    <mergeCell ref="SQS756:SQZ756"/>
    <mergeCell ref="SRA756:SRH756"/>
    <mergeCell ref="SRI756:SRP756"/>
    <mergeCell ref="SRQ756:SRX756"/>
    <mergeCell ref="SRY756:SSF756"/>
    <mergeCell ref="SSG756:SSN756"/>
    <mergeCell ref="SSO756:SSV756"/>
    <mergeCell ref="SSW756:STD756"/>
    <mergeCell ref="STE756:STL756"/>
    <mergeCell ref="STM756:STT756"/>
    <mergeCell ref="STU756:SUB756"/>
    <mergeCell ref="SUC756:SUJ756"/>
    <mergeCell ref="SUK756:SUR756"/>
    <mergeCell ref="SUS756:SUZ756"/>
    <mergeCell ref="SVA756:SVH756"/>
    <mergeCell ref="SVI756:SVP756"/>
    <mergeCell ref="SVQ756:SVX756"/>
    <mergeCell ref="SVY756:SWF756"/>
    <mergeCell ref="SWG756:SWN756"/>
    <mergeCell ref="SWO756:SWV756"/>
    <mergeCell ref="SWW756:SXD756"/>
    <mergeCell ref="SXE756:SXL756"/>
    <mergeCell ref="SXM756:SXT756"/>
    <mergeCell ref="SXU756:SYB756"/>
    <mergeCell ref="SYC756:SYJ756"/>
    <mergeCell ref="SYK756:SYR756"/>
    <mergeCell ref="SYS756:SYZ756"/>
    <mergeCell ref="SZA756:SZH756"/>
    <mergeCell ref="SZI756:SZP756"/>
    <mergeCell ref="SZQ756:SZX756"/>
    <mergeCell ref="SZY756:TAF756"/>
    <mergeCell ref="TAG756:TAN756"/>
    <mergeCell ref="TAO756:TAV756"/>
    <mergeCell ref="TAW756:TBD756"/>
    <mergeCell ref="TBE756:TBL756"/>
    <mergeCell ref="TBM756:TBT756"/>
    <mergeCell ref="TBU756:TCB756"/>
    <mergeCell ref="TCC756:TCJ756"/>
    <mergeCell ref="TCK756:TCR756"/>
    <mergeCell ref="TCS756:TCZ756"/>
    <mergeCell ref="TDA756:TDH756"/>
    <mergeCell ref="TDI756:TDP756"/>
    <mergeCell ref="TDQ756:TDX756"/>
    <mergeCell ref="TDY756:TEF756"/>
    <mergeCell ref="TEG756:TEN756"/>
    <mergeCell ref="TEO756:TEV756"/>
    <mergeCell ref="TEW756:TFD756"/>
    <mergeCell ref="TFE756:TFL756"/>
    <mergeCell ref="TFM756:TFT756"/>
    <mergeCell ref="TFU756:TGB756"/>
    <mergeCell ref="TGC756:TGJ756"/>
    <mergeCell ref="TGK756:TGR756"/>
    <mergeCell ref="TGS756:TGZ756"/>
    <mergeCell ref="THA756:THH756"/>
    <mergeCell ref="THI756:THP756"/>
    <mergeCell ref="THQ756:THX756"/>
    <mergeCell ref="THY756:TIF756"/>
    <mergeCell ref="TIG756:TIN756"/>
    <mergeCell ref="TIO756:TIV756"/>
    <mergeCell ref="TIW756:TJD756"/>
    <mergeCell ref="TJE756:TJL756"/>
    <mergeCell ref="TJM756:TJT756"/>
    <mergeCell ref="TJU756:TKB756"/>
    <mergeCell ref="TKC756:TKJ756"/>
    <mergeCell ref="TKK756:TKR756"/>
    <mergeCell ref="TKS756:TKZ756"/>
    <mergeCell ref="TLA756:TLH756"/>
    <mergeCell ref="TLI756:TLP756"/>
    <mergeCell ref="TLQ756:TLX756"/>
    <mergeCell ref="TLY756:TMF756"/>
    <mergeCell ref="TMG756:TMN756"/>
    <mergeCell ref="TMO756:TMV756"/>
    <mergeCell ref="TMW756:TND756"/>
    <mergeCell ref="TNE756:TNL756"/>
    <mergeCell ref="TNM756:TNT756"/>
    <mergeCell ref="TNU756:TOB756"/>
    <mergeCell ref="TOC756:TOJ756"/>
    <mergeCell ref="TOK756:TOR756"/>
    <mergeCell ref="TOS756:TOZ756"/>
    <mergeCell ref="TPA756:TPH756"/>
    <mergeCell ref="TPI756:TPP756"/>
    <mergeCell ref="TPQ756:TPX756"/>
    <mergeCell ref="TPY756:TQF756"/>
    <mergeCell ref="TQG756:TQN756"/>
    <mergeCell ref="TQO756:TQV756"/>
    <mergeCell ref="TQW756:TRD756"/>
    <mergeCell ref="TRE756:TRL756"/>
    <mergeCell ref="TRM756:TRT756"/>
    <mergeCell ref="TRU756:TSB756"/>
    <mergeCell ref="TSC756:TSJ756"/>
    <mergeCell ref="TSK756:TSR756"/>
    <mergeCell ref="TSS756:TSZ756"/>
    <mergeCell ref="TTA756:TTH756"/>
    <mergeCell ref="TTI756:TTP756"/>
    <mergeCell ref="TTQ756:TTX756"/>
    <mergeCell ref="TTY756:TUF756"/>
    <mergeCell ref="TUG756:TUN756"/>
    <mergeCell ref="TUO756:TUV756"/>
    <mergeCell ref="TUW756:TVD756"/>
    <mergeCell ref="TVE756:TVL756"/>
    <mergeCell ref="TVM756:TVT756"/>
    <mergeCell ref="TVU756:TWB756"/>
    <mergeCell ref="TWC756:TWJ756"/>
    <mergeCell ref="TWK756:TWR756"/>
    <mergeCell ref="TWS756:TWZ756"/>
    <mergeCell ref="TXA756:TXH756"/>
    <mergeCell ref="TXI756:TXP756"/>
    <mergeCell ref="TXQ756:TXX756"/>
    <mergeCell ref="TXY756:TYF756"/>
    <mergeCell ref="TYG756:TYN756"/>
    <mergeCell ref="TYO756:TYV756"/>
    <mergeCell ref="TYW756:TZD756"/>
    <mergeCell ref="TZE756:TZL756"/>
    <mergeCell ref="TZM756:TZT756"/>
    <mergeCell ref="TZU756:UAB756"/>
    <mergeCell ref="UAC756:UAJ756"/>
    <mergeCell ref="UAK756:UAR756"/>
    <mergeCell ref="UAS756:UAZ756"/>
    <mergeCell ref="UBA756:UBH756"/>
    <mergeCell ref="UBI756:UBP756"/>
    <mergeCell ref="UBQ756:UBX756"/>
    <mergeCell ref="UBY756:UCF756"/>
    <mergeCell ref="UCG756:UCN756"/>
    <mergeCell ref="UCO756:UCV756"/>
    <mergeCell ref="UCW756:UDD756"/>
    <mergeCell ref="UDE756:UDL756"/>
    <mergeCell ref="UDM756:UDT756"/>
    <mergeCell ref="UDU756:UEB756"/>
    <mergeCell ref="UEC756:UEJ756"/>
    <mergeCell ref="UEK756:UER756"/>
    <mergeCell ref="UES756:UEZ756"/>
    <mergeCell ref="UFA756:UFH756"/>
    <mergeCell ref="UFI756:UFP756"/>
    <mergeCell ref="UFQ756:UFX756"/>
    <mergeCell ref="UFY756:UGF756"/>
    <mergeCell ref="UGG756:UGN756"/>
    <mergeCell ref="UGO756:UGV756"/>
    <mergeCell ref="UGW756:UHD756"/>
    <mergeCell ref="UHE756:UHL756"/>
    <mergeCell ref="UHM756:UHT756"/>
    <mergeCell ref="UHU756:UIB756"/>
    <mergeCell ref="UIC756:UIJ756"/>
    <mergeCell ref="UIK756:UIR756"/>
    <mergeCell ref="UIS756:UIZ756"/>
    <mergeCell ref="UJA756:UJH756"/>
    <mergeCell ref="UJI756:UJP756"/>
    <mergeCell ref="UJQ756:UJX756"/>
    <mergeCell ref="UJY756:UKF756"/>
    <mergeCell ref="UKG756:UKN756"/>
    <mergeCell ref="UKO756:UKV756"/>
    <mergeCell ref="UKW756:ULD756"/>
    <mergeCell ref="ULE756:ULL756"/>
    <mergeCell ref="ULM756:ULT756"/>
    <mergeCell ref="ULU756:UMB756"/>
    <mergeCell ref="UMC756:UMJ756"/>
    <mergeCell ref="UMK756:UMR756"/>
    <mergeCell ref="UMS756:UMZ756"/>
    <mergeCell ref="UNA756:UNH756"/>
    <mergeCell ref="UNI756:UNP756"/>
    <mergeCell ref="UNQ756:UNX756"/>
    <mergeCell ref="UNY756:UOF756"/>
    <mergeCell ref="UOG756:UON756"/>
    <mergeCell ref="UOO756:UOV756"/>
    <mergeCell ref="UOW756:UPD756"/>
    <mergeCell ref="UPE756:UPL756"/>
    <mergeCell ref="UPM756:UPT756"/>
    <mergeCell ref="UPU756:UQB756"/>
    <mergeCell ref="UQC756:UQJ756"/>
    <mergeCell ref="UQK756:UQR756"/>
    <mergeCell ref="UQS756:UQZ756"/>
    <mergeCell ref="URA756:URH756"/>
    <mergeCell ref="URI756:URP756"/>
    <mergeCell ref="URQ756:URX756"/>
    <mergeCell ref="URY756:USF756"/>
    <mergeCell ref="USG756:USN756"/>
    <mergeCell ref="USO756:USV756"/>
    <mergeCell ref="USW756:UTD756"/>
    <mergeCell ref="UTE756:UTL756"/>
    <mergeCell ref="UTM756:UTT756"/>
    <mergeCell ref="UTU756:UUB756"/>
    <mergeCell ref="UUC756:UUJ756"/>
    <mergeCell ref="UUK756:UUR756"/>
    <mergeCell ref="UUS756:UUZ756"/>
    <mergeCell ref="UVA756:UVH756"/>
    <mergeCell ref="UVI756:UVP756"/>
    <mergeCell ref="UVQ756:UVX756"/>
    <mergeCell ref="UVY756:UWF756"/>
    <mergeCell ref="UWG756:UWN756"/>
    <mergeCell ref="UWO756:UWV756"/>
    <mergeCell ref="UWW756:UXD756"/>
    <mergeCell ref="UXE756:UXL756"/>
    <mergeCell ref="UXM756:UXT756"/>
    <mergeCell ref="UXU756:UYB756"/>
    <mergeCell ref="UYC756:UYJ756"/>
    <mergeCell ref="UYK756:UYR756"/>
    <mergeCell ref="UYS756:UYZ756"/>
    <mergeCell ref="UZA756:UZH756"/>
    <mergeCell ref="UZI756:UZP756"/>
    <mergeCell ref="UZQ756:UZX756"/>
    <mergeCell ref="UZY756:VAF756"/>
    <mergeCell ref="VAG756:VAN756"/>
    <mergeCell ref="VAO756:VAV756"/>
    <mergeCell ref="VAW756:VBD756"/>
    <mergeCell ref="VBE756:VBL756"/>
    <mergeCell ref="VBM756:VBT756"/>
    <mergeCell ref="VBU756:VCB756"/>
    <mergeCell ref="VCC756:VCJ756"/>
    <mergeCell ref="VCK756:VCR756"/>
    <mergeCell ref="VCS756:VCZ756"/>
    <mergeCell ref="VDA756:VDH756"/>
    <mergeCell ref="VDI756:VDP756"/>
    <mergeCell ref="VDQ756:VDX756"/>
    <mergeCell ref="VDY756:VEF756"/>
    <mergeCell ref="VEG756:VEN756"/>
    <mergeCell ref="VEO756:VEV756"/>
    <mergeCell ref="VEW756:VFD756"/>
    <mergeCell ref="VFE756:VFL756"/>
    <mergeCell ref="VFM756:VFT756"/>
    <mergeCell ref="VFU756:VGB756"/>
    <mergeCell ref="VGC756:VGJ756"/>
    <mergeCell ref="VGK756:VGR756"/>
    <mergeCell ref="VGS756:VGZ756"/>
    <mergeCell ref="VHA756:VHH756"/>
    <mergeCell ref="VHI756:VHP756"/>
    <mergeCell ref="VHQ756:VHX756"/>
    <mergeCell ref="VHY756:VIF756"/>
    <mergeCell ref="VIG756:VIN756"/>
    <mergeCell ref="VIO756:VIV756"/>
    <mergeCell ref="VIW756:VJD756"/>
    <mergeCell ref="VJE756:VJL756"/>
    <mergeCell ref="VJM756:VJT756"/>
    <mergeCell ref="VJU756:VKB756"/>
    <mergeCell ref="VKC756:VKJ756"/>
    <mergeCell ref="VKK756:VKR756"/>
    <mergeCell ref="VKS756:VKZ756"/>
    <mergeCell ref="VLA756:VLH756"/>
    <mergeCell ref="VLI756:VLP756"/>
    <mergeCell ref="VLQ756:VLX756"/>
    <mergeCell ref="VLY756:VMF756"/>
    <mergeCell ref="VMG756:VMN756"/>
    <mergeCell ref="VMO756:VMV756"/>
    <mergeCell ref="VMW756:VND756"/>
    <mergeCell ref="VNE756:VNL756"/>
    <mergeCell ref="VNM756:VNT756"/>
    <mergeCell ref="VNU756:VOB756"/>
    <mergeCell ref="VOC756:VOJ756"/>
    <mergeCell ref="VOK756:VOR756"/>
    <mergeCell ref="VOS756:VOZ756"/>
    <mergeCell ref="VPA756:VPH756"/>
    <mergeCell ref="VPI756:VPP756"/>
    <mergeCell ref="VPQ756:VPX756"/>
    <mergeCell ref="VPY756:VQF756"/>
    <mergeCell ref="VQG756:VQN756"/>
    <mergeCell ref="VQO756:VQV756"/>
    <mergeCell ref="VQW756:VRD756"/>
    <mergeCell ref="VRE756:VRL756"/>
    <mergeCell ref="VRM756:VRT756"/>
    <mergeCell ref="VRU756:VSB756"/>
    <mergeCell ref="VSC756:VSJ756"/>
    <mergeCell ref="VSK756:VSR756"/>
    <mergeCell ref="VSS756:VSZ756"/>
    <mergeCell ref="VTA756:VTH756"/>
    <mergeCell ref="VTI756:VTP756"/>
    <mergeCell ref="VTQ756:VTX756"/>
    <mergeCell ref="VTY756:VUF756"/>
    <mergeCell ref="VUG756:VUN756"/>
    <mergeCell ref="VUO756:VUV756"/>
    <mergeCell ref="VUW756:VVD756"/>
    <mergeCell ref="VVE756:VVL756"/>
    <mergeCell ref="VVM756:VVT756"/>
    <mergeCell ref="VVU756:VWB756"/>
    <mergeCell ref="VWC756:VWJ756"/>
    <mergeCell ref="VWK756:VWR756"/>
    <mergeCell ref="VWS756:VWZ756"/>
    <mergeCell ref="VXA756:VXH756"/>
    <mergeCell ref="VXI756:VXP756"/>
    <mergeCell ref="VXQ756:VXX756"/>
    <mergeCell ref="VXY756:VYF756"/>
    <mergeCell ref="VYG756:VYN756"/>
    <mergeCell ref="VYO756:VYV756"/>
    <mergeCell ref="VYW756:VZD756"/>
    <mergeCell ref="VZE756:VZL756"/>
    <mergeCell ref="VZM756:VZT756"/>
    <mergeCell ref="VZU756:WAB756"/>
    <mergeCell ref="WAC756:WAJ756"/>
    <mergeCell ref="WAK756:WAR756"/>
    <mergeCell ref="WAS756:WAZ756"/>
    <mergeCell ref="WBA756:WBH756"/>
    <mergeCell ref="WBI756:WBP756"/>
    <mergeCell ref="WBQ756:WBX756"/>
    <mergeCell ref="WBY756:WCF756"/>
    <mergeCell ref="WCG756:WCN756"/>
    <mergeCell ref="WCO756:WCV756"/>
    <mergeCell ref="WCW756:WDD756"/>
    <mergeCell ref="WDE756:WDL756"/>
    <mergeCell ref="WDM756:WDT756"/>
    <mergeCell ref="WDU756:WEB756"/>
    <mergeCell ref="WEC756:WEJ756"/>
    <mergeCell ref="WEK756:WER756"/>
    <mergeCell ref="WES756:WEZ756"/>
    <mergeCell ref="WFA756:WFH756"/>
    <mergeCell ref="WFI756:WFP756"/>
    <mergeCell ref="WFQ756:WFX756"/>
    <mergeCell ref="WFY756:WGF756"/>
    <mergeCell ref="WGG756:WGN756"/>
    <mergeCell ref="WGO756:WGV756"/>
    <mergeCell ref="WGW756:WHD756"/>
    <mergeCell ref="WHE756:WHL756"/>
    <mergeCell ref="WHM756:WHT756"/>
    <mergeCell ref="WHU756:WIB756"/>
    <mergeCell ref="WIC756:WIJ756"/>
    <mergeCell ref="WIK756:WIR756"/>
    <mergeCell ref="WIS756:WIZ756"/>
    <mergeCell ref="WJA756:WJH756"/>
    <mergeCell ref="WJI756:WJP756"/>
    <mergeCell ref="WJQ756:WJX756"/>
    <mergeCell ref="WJY756:WKF756"/>
    <mergeCell ref="WKG756:WKN756"/>
    <mergeCell ref="WKO756:WKV756"/>
    <mergeCell ref="WKW756:WLD756"/>
    <mergeCell ref="WLE756:WLL756"/>
    <mergeCell ref="WLM756:WLT756"/>
    <mergeCell ref="WLU756:WMB756"/>
    <mergeCell ref="WMC756:WMJ756"/>
    <mergeCell ref="WMK756:WMR756"/>
    <mergeCell ref="WMS756:WMZ756"/>
    <mergeCell ref="WNA756:WNH756"/>
    <mergeCell ref="WNI756:WNP756"/>
    <mergeCell ref="WNQ756:WNX756"/>
    <mergeCell ref="WNY756:WOF756"/>
    <mergeCell ref="WOG756:WON756"/>
    <mergeCell ref="WOO756:WOV756"/>
    <mergeCell ref="WOW756:WPD756"/>
    <mergeCell ref="WPE756:WPL756"/>
    <mergeCell ref="WPM756:WPT756"/>
    <mergeCell ref="WPU756:WQB756"/>
    <mergeCell ref="WQC756:WQJ756"/>
    <mergeCell ref="WQK756:WQR756"/>
    <mergeCell ref="WQS756:WQZ756"/>
    <mergeCell ref="WRA756:WRH756"/>
    <mergeCell ref="WRI756:WRP756"/>
    <mergeCell ref="WRQ756:WRX756"/>
    <mergeCell ref="WRY756:WSF756"/>
    <mergeCell ref="WSG756:WSN756"/>
    <mergeCell ref="WSO756:WSV756"/>
    <mergeCell ref="WSW756:WTD756"/>
    <mergeCell ref="WTE756:WTL756"/>
    <mergeCell ref="WTM756:WTT756"/>
    <mergeCell ref="WTU756:WUB756"/>
    <mergeCell ref="WUC756:WUJ756"/>
    <mergeCell ref="WUK756:WUR756"/>
    <mergeCell ref="WUS756:WUZ756"/>
    <mergeCell ref="WVA756:WVH756"/>
    <mergeCell ref="WVI756:WVP756"/>
    <mergeCell ref="WVQ756:WVX756"/>
    <mergeCell ref="WVY756:WWF756"/>
    <mergeCell ref="WWG756:WWN756"/>
    <mergeCell ref="WWO756:WWV756"/>
    <mergeCell ref="WWW756:WXD756"/>
    <mergeCell ref="WXE756:WXL756"/>
    <mergeCell ref="WXM756:WXT756"/>
    <mergeCell ref="WXU756:WYB756"/>
    <mergeCell ref="WYC756:WYJ756"/>
    <mergeCell ref="WYK756:WYR756"/>
    <mergeCell ref="WYS756:WYZ756"/>
    <mergeCell ref="WZA756:WZH756"/>
    <mergeCell ref="WZI756:WZP756"/>
    <mergeCell ref="A758:H758"/>
    <mergeCell ref="I758:P758"/>
    <mergeCell ref="Q758:X758"/>
    <mergeCell ref="Y758:AF758"/>
    <mergeCell ref="AG758:AN758"/>
    <mergeCell ref="AO758:AV758"/>
    <mergeCell ref="AW758:BD758"/>
    <mergeCell ref="BE758:BL758"/>
    <mergeCell ref="BM758:BT758"/>
    <mergeCell ref="BU758:CB758"/>
    <mergeCell ref="CC758:CJ758"/>
    <mergeCell ref="CK758:CR758"/>
    <mergeCell ref="CS758:CZ758"/>
    <mergeCell ref="DA758:DH758"/>
    <mergeCell ref="DI758:DP758"/>
    <mergeCell ref="DQ758:DX758"/>
    <mergeCell ref="DY758:EF758"/>
    <mergeCell ref="EG758:EN758"/>
    <mergeCell ref="EO758:EV758"/>
    <mergeCell ref="EW758:FD758"/>
    <mergeCell ref="FE758:FL758"/>
    <mergeCell ref="FM758:FT758"/>
    <mergeCell ref="FU758:GB758"/>
    <mergeCell ref="GC758:GJ758"/>
    <mergeCell ref="GK758:GR758"/>
    <mergeCell ref="GS758:GZ758"/>
    <mergeCell ref="HA758:HH758"/>
    <mergeCell ref="HI758:HP758"/>
    <mergeCell ref="HQ758:HX758"/>
    <mergeCell ref="HY758:IF758"/>
    <mergeCell ref="IG758:IN758"/>
    <mergeCell ref="IO758:IV758"/>
    <mergeCell ref="IW758:JD758"/>
    <mergeCell ref="JE758:JL758"/>
    <mergeCell ref="JM758:JT758"/>
    <mergeCell ref="JU758:KB758"/>
    <mergeCell ref="KC758:KJ758"/>
    <mergeCell ref="KK758:KR758"/>
    <mergeCell ref="KS758:KZ758"/>
    <mergeCell ref="LA758:LH758"/>
    <mergeCell ref="LI758:LP758"/>
    <mergeCell ref="LQ758:LX758"/>
    <mergeCell ref="LY758:MF758"/>
    <mergeCell ref="MG758:MN758"/>
    <mergeCell ref="MO758:MV758"/>
    <mergeCell ref="MW758:ND758"/>
    <mergeCell ref="NE758:NL758"/>
    <mergeCell ref="NM758:NT758"/>
    <mergeCell ref="NU758:OB758"/>
    <mergeCell ref="OC758:OJ758"/>
    <mergeCell ref="OK758:OR758"/>
    <mergeCell ref="OS758:OZ758"/>
    <mergeCell ref="PA758:PH758"/>
    <mergeCell ref="PI758:PP758"/>
    <mergeCell ref="PQ758:PX758"/>
    <mergeCell ref="PY758:QF758"/>
    <mergeCell ref="QG758:QN758"/>
    <mergeCell ref="QO758:QV758"/>
    <mergeCell ref="QW758:RD758"/>
    <mergeCell ref="RE758:RL758"/>
    <mergeCell ref="RM758:RT758"/>
    <mergeCell ref="RU758:SB758"/>
    <mergeCell ref="SC758:SJ758"/>
    <mergeCell ref="SK758:SR758"/>
    <mergeCell ref="SS758:SZ758"/>
    <mergeCell ref="TA758:TH758"/>
    <mergeCell ref="TI758:TP758"/>
    <mergeCell ref="TQ758:TX758"/>
    <mergeCell ref="TY758:UF758"/>
    <mergeCell ref="UG758:UN758"/>
    <mergeCell ref="UO758:UV758"/>
    <mergeCell ref="UW758:VD758"/>
    <mergeCell ref="VE758:VL758"/>
    <mergeCell ref="VM758:VT758"/>
    <mergeCell ref="VU758:WB758"/>
    <mergeCell ref="WC758:WJ758"/>
    <mergeCell ref="WK758:WR758"/>
    <mergeCell ref="WS758:WZ758"/>
    <mergeCell ref="XA758:XH758"/>
    <mergeCell ref="XI758:XP758"/>
    <mergeCell ref="XQ758:XX758"/>
    <mergeCell ref="XY758:YF758"/>
    <mergeCell ref="YG758:YN758"/>
    <mergeCell ref="YO758:YV758"/>
    <mergeCell ref="YW758:ZD758"/>
    <mergeCell ref="ZE758:ZL758"/>
    <mergeCell ref="ZM758:ZT758"/>
    <mergeCell ref="ZU758:AAB758"/>
    <mergeCell ref="AAC758:AAJ758"/>
    <mergeCell ref="AAK758:AAR758"/>
    <mergeCell ref="AAS758:AAZ758"/>
    <mergeCell ref="ABA758:ABH758"/>
    <mergeCell ref="ABI758:ABP758"/>
    <mergeCell ref="ABQ758:ABX758"/>
    <mergeCell ref="ABY758:ACF758"/>
    <mergeCell ref="ACG758:ACN758"/>
    <mergeCell ref="ACO758:ACV758"/>
    <mergeCell ref="ACW758:ADD758"/>
    <mergeCell ref="ADE758:ADL758"/>
    <mergeCell ref="ADM758:ADT758"/>
    <mergeCell ref="ADU758:AEB758"/>
    <mergeCell ref="AEC758:AEJ758"/>
    <mergeCell ref="AEK758:AER758"/>
    <mergeCell ref="AES758:AEZ758"/>
    <mergeCell ref="AFA758:AFH758"/>
    <mergeCell ref="AFI758:AFP758"/>
    <mergeCell ref="AFQ758:AFX758"/>
    <mergeCell ref="AFY758:AGF758"/>
    <mergeCell ref="AGG758:AGN758"/>
    <mergeCell ref="AGO758:AGV758"/>
    <mergeCell ref="AGW758:AHD758"/>
    <mergeCell ref="AHE758:AHL758"/>
    <mergeCell ref="AHM758:AHT758"/>
    <mergeCell ref="AHU758:AIB758"/>
    <mergeCell ref="AIC758:AIJ758"/>
    <mergeCell ref="AIK758:AIR758"/>
    <mergeCell ref="AIS758:AIZ758"/>
    <mergeCell ref="AJA758:AJH758"/>
    <mergeCell ref="AJI758:AJP758"/>
    <mergeCell ref="AJQ758:AJX758"/>
    <mergeCell ref="AJY758:AKF758"/>
    <mergeCell ref="AKG758:AKN758"/>
    <mergeCell ref="AKO758:AKV758"/>
    <mergeCell ref="AKW758:ALD758"/>
    <mergeCell ref="ALE758:ALL758"/>
    <mergeCell ref="ALM758:ALT758"/>
    <mergeCell ref="ALU758:AMB758"/>
    <mergeCell ref="AMC758:AMJ758"/>
    <mergeCell ref="AMK758:AMR758"/>
    <mergeCell ref="AMS758:AMZ758"/>
    <mergeCell ref="ANA758:ANH758"/>
    <mergeCell ref="ANI758:ANP758"/>
    <mergeCell ref="ANQ758:ANX758"/>
    <mergeCell ref="ANY758:AOF758"/>
    <mergeCell ref="AOG758:AON758"/>
    <mergeCell ref="AOO758:AOV758"/>
    <mergeCell ref="AOW758:APD758"/>
    <mergeCell ref="APE758:APL758"/>
    <mergeCell ref="APM758:APT758"/>
    <mergeCell ref="APU758:AQB758"/>
    <mergeCell ref="AQC758:AQJ758"/>
    <mergeCell ref="AQK758:AQR758"/>
    <mergeCell ref="AQS758:AQZ758"/>
    <mergeCell ref="ARA758:ARH758"/>
    <mergeCell ref="ARI758:ARP758"/>
    <mergeCell ref="ARQ758:ARX758"/>
    <mergeCell ref="ARY758:ASF758"/>
    <mergeCell ref="ASG758:ASN758"/>
    <mergeCell ref="ASO758:ASV758"/>
    <mergeCell ref="ASW758:ATD758"/>
    <mergeCell ref="ATE758:ATL758"/>
    <mergeCell ref="ATM758:ATT758"/>
    <mergeCell ref="ATU758:AUB758"/>
    <mergeCell ref="AUC758:AUJ758"/>
    <mergeCell ref="AUK758:AUR758"/>
    <mergeCell ref="AUS758:AUZ758"/>
    <mergeCell ref="AVA758:AVH758"/>
    <mergeCell ref="AVI758:AVP758"/>
    <mergeCell ref="AVQ758:AVX758"/>
    <mergeCell ref="AVY758:AWF758"/>
    <mergeCell ref="AWG758:AWN758"/>
    <mergeCell ref="AWO758:AWV758"/>
    <mergeCell ref="AWW758:AXD758"/>
    <mergeCell ref="AXE758:AXL758"/>
    <mergeCell ref="AXM758:AXT758"/>
    <mergeCell ref="AXU758:AYB758"/>
    <mergeCell ref="AYC758:AYJ758"/>
    <mergeCell ref="AYK758:AYR758"/>
    <mergeCell ref="AYS758:AYZ758"/>
    <mergeCell ref="AZA758:AZH758"/>
    <mergeCell ref="AZI758:AZP758"/>
    <mergeCell ref="AZQ758:AZX758"/>
    <mergeCell ref="AZY758:BAF758"/>
    <mergeCell ref="BAG758:BAN758"/>
    <mergeCell ref="BAO758:BAV758"/>
    <mergeCell ref="BAW758:BBD758"/>
    <mergeCell ref="BBE758:BBL758"/>
    <mergeCell ref="BBM758:BBT758"/>
    <mergeCell ref="BBU758:BCB758"/>
    <mergeCell ref="BCC758:BCJ758"/>
    <mergeCell ref="BCK758:BCR758"/>
    <mergeCell ref="BCS758:BCZ758"/>
    <mergeCell ref="BDA758:BDH758"/>
    <mergeCell ref="BDI758:BDP758"/>
    <mergeCell ref="BDQ758:BDX758"/>
    <mergeCell ref="BDY758:BEF758"/>
    <mergeCell ref="BEG758:BEN758"/>
    <mergeCell ref="BEO758:BEV758"/>
    <mergeCell ref="BEW758:BFD758"/>
    <mergeCell ref="BFE758:BFL758"/>
    <mergeCell ref="BFM758:BFT758"/>
    <mergeCell ref="BFU758:BGB758"/>
    <mergeCell ref="BGC758:BGJ758"/>
    <mergeCell ref="BGK758:BGR758"/>
    <mergeCell ref="BGS758:BGZ758"/>
    <mergeCell ref="BHA758:BHH758"/>
    <mergeCell ref="BHI758:BHP758"/>
    <mergeCell ref="BHQ758:BHX758"/>
    <mergeCell ref="BHY758:BIF758"/>
    <mergeCell ref="BIG758:BIN758"/>
    <mergeCell ref="BIO758:BIV758"/>
    <mergeCell ref="BIW758:BJD758"/>
    <mergeCell ref="BJE758:BJL758"/>
    <mergeCell ref="BJM758:BJT758"/>
    <mergeCell ref="BJU758:BKB758"/>
    <mergeCell ref="BKC758:BKJ758"/>
    <mergeCell ref="BKK758:BKR758"/>
    <mergeCell ref="BKS758:BKZ758"/>
    <mergeCell ref="BLA758:BLH758"/>
    <mergeCell ref="BLI758:BLP758"/>
    <mergeCell ref="BLQ758:BLX758"/>
    <mergeCell ref="BLY758:BMF758"/>
    <mergeCell ref="BMG758:BMN758"/>
    <mergeCell ref="BMO758:BMV758"/>
    <mergeCell ref="BMW758:BND758"/>
    <mergeCell ref="BNE758:BNL758"/>
    <mergeCell ref="BNM758:BNT758"/>
    <mergeCell ref="BNU758:BOB758"/>
    <mergeCell ref="BOC758:BOJ758"/>
    <mergeCell ref="BOK758:BOR758"/>
    <mergeCell ref="BOS758:BOZ758"/>
    <mergeCell ref="BPA758:BPH758"/>
    <mergeCell ref="BPI758:BPP758"/>
    <mergeCell ref="BPQ758:BPX758"/>
    <mergeCell ref="BPY758:BQF758"/>
    <mergeCell ref="BQG758:BQN758"/>
    <mergeCell ref="BQO758:BQV758"/>
    <mergeCell ref="BQW758:BRD758"/>
    <mergeCell ref="BRE758:BRL758"/>
    <mergeCell ref="BRM758:BRT758"/>
    <mergeCell ref="BRU758:BSB758"/>
    <mergeCell ref="BSC758:BSJ758"/>
    <mergeCell ref="BSK758:BSR758"/>
    <mergeCell ref="BSS758:BSZ758"/>
    <mergeCell ref="BTA758:BTH758"/>
    <mergeCell ref="BTI758:BTP758"/>
    <mergeCell ref="BTQ758:BTX758"/>
    <mergeCell ref="BTY758:BUF758"/>
    <mergeCell ref="BUG758:BUN758"/>
    <mergeCell ref="BUO758:BUV758"/>
    <mergeCell ref="BUW758:BVD758"/>
    <mergeCell ref="BVE758:BVL758"/>
    <mergeCell ref="BVM758:BVT758"/>
    <mergeCell ref="BVU758:BWB758"/>
    <mergeCell ref="BWC758:BWJ758"/>
    <mergeCell ref="BWK758:BWR758"/>
    <mergeCell ref="BWS758:BWZ758"/>
    <mergeCell ref="BXA758:BXH758"/>
    <mergeCell ref="BXI758:BXP758"/>
    <mergeCell ref="BXQ758:BXX758"/>
    <mergeCell ref="BXY758:BYF758"/>
    <mergeCell ref="BYG758:BYN758"/>
    <mergeCell ref="BYO758:BYV758"/>
    <mergeCell ref="BYW758:BZD758"/>
    <mergeCell ref="BZE758:BZL758"/>
    <mergeCell ref="BZM758:BZT758"/>
    <mergeCell ref="BZU758:CAB758"/>
    <mergeCell ref="CAC758:CAJ758"/>
    <mergeCell ref="CAK758:CAR758"/>
    <mergeCell ref="CAS758:CAZ758"/>
    <mergeCell ref="CBA758:CBH758"/>
    <mergeCell ref="CBI758:CBP758"/>
    <mergeCell ref="CBQ758:CBX758"/>
    <mergeCell ref="CBY758:CCF758"/>
    <mergeCell ref="CCG758:CCN758"/>
    <mergeCell ref="CCO758:CCV758"/>
    <mergeCell ref="CCW758:CDD758"/>
    <mergeCell ref="CDE758:CDL758"/>
    <mergeCell ref="CDM758:CDT758"/>
    <mergeCell ref="CDU758:CEB758"/>
    <mergeCell ref="CEC758:CEJ758"/>
    <mergeCell ref="CEK758:CER758"/>
    <mergeCell ref="CES758:CEZ758"/>
    <mergeCell ref="CFA758:CFH758"/>
    <mergeCell ref="CFI758:CFP758"/>
    <mergeCell ref="CFQ758:CFX758"/>
    <mergeCell ref="CFY758:CGF758"/>
    <mergeCell ref="CGG758:CGN758"/>
    <mergeCell ref="CGO758:CGV758"/>
    <mergeCell ref="CGW758:CHD758"/>
    <mergeCell ref="CHE758:CHL758"/>
    <mergeCell ref="CHM758:CHT758"/>
    <mergeCell ref="CHU758:CIB758"/>
    <mergeCell ref="CIC758:CIJ758"/>
    <mergeCell ref="CIK758:CIR758"/>
    <mergeCell ref="CIS758:CIZ758"/>
    <mergeCell ref="CJA758:CJH758"/>
    <mergeCell ref="CJI758:CJP758"/>
    <mergeCell ref="CJQ758:CJX758"/>
    <mergeCell ref="CJY758:CKF758"/>
    <mergeCell ref="CKG758:CKN758"/>
    <mergeCell ref="CKO758:CKV758"/>
    <mergeCell ref="CKW758:CLD758"/>
    <mergeCell ref="CLE758:CLL758"/>
    <mergeCell ref="CLM758:CLT758"/>
    <mergeCell ref="CLU758:CMB758"/>
    <mergeCell ref="CMC758:CMJ758"/>
    <mergeCell ref="CMK758:CMR758"/>
    <mergeCell ref="CMS758:CMZ758"/>
    <mergeCell ref="CNA758:CNH758"/>
    <mergeCell ref="CNI758:CNP758"/>
    <mergeCell ref="CNQ758:CNX758"/>
    <mergeCell ref="CNY758:COF758"/>
    <mergeCell ref="COG758:CON758"/>
    <mergeCell ref="COO758:COV758"/>
    <mergeCell ref="COW758:CPD758"/>
    <mergeCell ref="CPE758:CPL758"/>
    <mergeCell ref="CPM758:CPT758"/>
    <mergeCell ref="CPU758:CQB758"/>
    <mergeCell ref="CQC758:CQJ758"/>
    <mergeCell ref="CQK758:CQR758"/>
    <mergeCell ref="CQS758:CQZ758"/>
    <mergeCell ref="CRA758:CRH758"/>
    <mergeCell ref="CRI758:CRP758"/>
    <mergeCell ref="CRQ758:CRX758"/>
    <mergeCell ref="CRY758:CSF758"/>
    <mergeCell ref="CSG758:CSN758"/>
    <mergeCell ref="CSO758:CSV758"/>
    <mergeCell ref="CSW758:CTD758"/>
    <mergeCell ref="CTE758:CTL758"/>
    <mergeCell ref="CTM758:CTT758"/>
    <mergeCell ref="CTU758:CUB758"/>
    <mergeCell ref="CUC758:CUJ758"/>
    <mergeCell ref="CUK758:CUR758"/>
    <mergeCell ref="CUS758:CUZ758"/>
    <mergeCell ref="CVA758:CVH758"/>
    <mergeCell ref="CVI758:CVP758"/>
    <mergeCell ref="CVQ758:CVX758"/>
    <mergeCell ref="CVY758:CWF758"/>
    <mergeCell ref="CWG758:CWN758"/>
    <mergeCell ref="CWO758:CWV758"/>
    <mergeCell ref="CWW758:CXD758"/>
    <mergeCell ref="CXE758:CXL758"/>
    <mergeCell ref="CXM758:CXT758"/>
    <mergeCell ref="CXU758:CYB758"/>
    <mergeCell ref="CYC758:CYJ758"/>
    <mergeCell ref="CYK758:CYR758"/>
    <mergeCell ref="CYS758:CYZ758"/>
    <mergeCell ref="CZA758:CZH758"/>
    <mergeCell ref="CZI758:CZP758"/>
    <mergeCell ref="CZQ758:CZX758"/>
    <mergeCell ref="CZY758:DAF758"/>
    <mergeCell ref="DAG758:DAN758"/>
    <mergeCell ref="DAO758:DAV758"/>
    <mergeCell ref="DAW758:DBD758"/>
    <mergeCell ref="DBE758:DBL758"/>
    <mergeCell ref="DBM758:DBT758"/>
    <mergeCell ref="DBU758:DCB758"/>
    <mergeCell ref="DCC758:DCJ758"/>
    <mergeCell ref="DCK758:DCR758"/>
    <mergeCell ref="DCS758:DCZ758"/>
    <mergeCell ref="DDA758:DDH758"/>
    <mergeCell ref="DDI758:DDP758"/>
    <mergeCell ref="DDQ758:DDX758"/>
    <mergeCell ref="DDY758:DEF758"/>
    <mergeCell ref="DEG758:DEN758"/>
    <mergeCell ref="DEO758:DEV758"/>
    <mergeCell ref="DEW758:DFD758"/>
    <mergeCell ref="DFE758:DFL758"/>
    <mergeCell ref="DFM758:DFT758"/>
    <mergeCell ref="DFU758:DGB758"/>
    <mergeCell ref="DGC758:DGJ758"/>
    <mergeCell ref="DGK758:DGR758"/>
    <mergeCell ref="DGS758:DGZ758"/>
    <mergeCell ref="DHA758:DHH758"/>
    <mergeCell ref="DHI758:DHP758"/>
    <mergeCell ref="DHQ758:DHX758"/>
    <mergeCell ref="DHY758:DIF758"/>
    <mergeCell ref="DIG758:DIN758"/>
    <mergeCell ref="DIO758:DIV758"/>
    <mergeCell ref="DIW758:DJD758"/>
    <mergeCell ref="DJE758:DJL758"/>
    <mergeCell ref="DJM758:DJT758"/>
    <mergeCell ref="DJU758:DKB758"/>
    <mergeCell ref="DKC758:DKJ758"/>
    <mergeCell ref="DKK758:DKR758"/>
    <mergeCell ref="DKS758:DKZ758"/>
    <mergeCell ref="DLA758:DLH758"/>
    <mergeCell ref="DLI758:DLP758"/>
    <mergeCell ref="DLQ758:DLX758"/>
    <mergeCell ref="DLY758:DMF758"/>
    <mergeCell ref="DMG758:DMN758"/>
    <mergeCell ref="DMO758:DMV758"/>
    <mergeCell ref="DMW758:DND758"/>
    <mergeCell ref="DNE758:DNL758"/>
    <mergeCell ref="DNM758:DNT758"/>
    <mergeCell ref="DNU758:DOB758"/>
    <mergeCell ref="DOC758:DOJ758"/>
    <mergeCell ref="DOK758:DOR758"/>
    <mergeCell ref="DOS758:DOZ758"/>
    <mergeCell ref="DPA758:DPH758"/>
    <mergeCell ref="DPI758:DPP758"/>
    <mergeCell ref="DPQ758:DPX758"/>
    <mergeCell ref="DPY758:DQF758"/>
    <mergeCell ref="DQG758:DQN758"/>
    <mergeCell ref="DQO758:DQV758"/>
    <mergeCell ref="DQW758:DRD758"/>
    <mergeCell ref="DRE758:DRL758"/>
    <mergeCell ref="DRM758:DRT758"/>
    <mergeCell ref="DRU758:DSB758"/>
    <mergeCell ref="DSC758:DSJ758"/>
    <mergeCell ref="DSK758:DSR758"/>
    <mergeCell ref="DSS758:DSZ758"/>
    <mergeCell ref="DTA758:DTH758"/>
    <mergeCell ref="DTI758:DTP758"/>
    <mergeCell ref="DTQ758:DTX758"/>
    <mergeCell ref="DTY758:DUF758"/>
    <mergeCell ref="DUG758:DUN758"/>
    <mergeCell ref="DUO758:DUV758"/>
    <mergeCell ref="DUW758:DVD758"/>
    <mergeCell ref="DVE758:DVL758"/>
    <mergeCell ref="DVM758:DVT758"/>
    <mergeCell ref="DVU758:DWB758"/>
    <mergeCell ref="DWC758:DWJ758"/>
    <mergeCell ref="DWK758:DWR758"/>
    <mergeCell ref="DWS758:DWZ758"/>
    <mergeCell ref="DXA758:DXH758"/>
    <mergeCell ref="DXI758:DXP758"/>
    <mergeCell ref="DXQ758:DXX758"/>
    <mergeCell ref="DXY758:DYF758"/>
    <mergeCell ref="DYG758:DYN758"/>
    <mergeCell ref="DYO758:DYV758"/>
    <mergeCell ref="DYW758:DZD758"/>
    <mergeCell ref="DZE758:DZL758"/>
    <mergeCell ref="DZM758:DZT758"/>
    <mergeCell ref="DZU758:EAB758"/>
    <mergeCell ref="EAC758:EAJ758"/>
    <mergeCell ref="EAK758:EAR758"/>
    <mergeCell ref="EAS758:EAZ758"/>
    <mergeCell ref="EBA758:EBH758"/>
    <mergeCell ref="EBI758:EBP758"/>
    <mergeCell ref="EBQ758:EBX758"/>
    <mergeCell ref="EBY758:ECF758"/>
    <mergeCell ref="ECG758:ECN758"/>
    <mergeCell ref="ECO758:ECV758"/>
    <mergeCell ref="ECW758:EDD758"/>
    <mergeCell ref="EDE758:EDL758"/>
    <mergeCell ref="EDM758:EDT758"/>
    <mergeCell ref="EDU758:EEB758"/>
    <mergeCell ref="EEC758:EEJ758"/>
    <mergeCell ref="EEK758:EER758"/>
    <mergeCell ref="EES758:EEZ758"/>
    <mergeCell ref="EFA758:EFH758"/>
    <mergeCell ref="EFI758:EFP758"/>
    <mergeCell ref="EFQ758:EFX758"/>
    <mergeCell ref="EFY758:EGF758"/>
    <mergeCell ref="EGG758:EGN758"/>
    <mergeCell ref="EGO758:EGV758"/>
    <mergeCell ref="EGW758:EHD758"/>
    <mergeCell ref="EHE758:EHL758"/>
    <mergeCell ref="EHM758:EHT758"/>
    <mergeCell ref="EHU758:EIB758"/>
    <mergeCell ref="EIC758:EIJ758"/>
    <mergeCell ref="EIK758:EIR758"/>
    <mergeCell ref="EIS758:EIZ758"/>
    <mergeCell ref="EJA758:EJH758"/>
    <mergeCell ref="EJI758:EJP758"/>
    <mergeCell ref="EJQ758:EJX758"/>
    <mergeCell ref="EJY758:EKF758"/>
    <mergeCell ref="EKG758:EKN758"/>
    <mergeCell ref="EKO758:EKV758"/>
    <mergeCell ref="EKW758:ELD758"/>
    <mergeCell ref="ELE758:ELL758"/>
    <mergeCell ref="ELM758:ELT758"/>
    <mergeCell ref="ELU758:EMB758"/>
    <mergeCell ref="EMC758:EMJ758"/>
    <mergeCell ref="EMK758:EMR758"/>
    <mergeCell ref="EMS758:EMZ758"/>
    <mergeCell ref="ENA758:ENH758"/>
    <mergeCell ref="ENI758:ENP758"/>
    <mergeCell ref="ENQ758:ENX758"/>
    <mergeCell ref="ENY758:EOF758"/>
    <mergeCell ref="EOG758:EON758"/>
    <mergeCell ref="EOO758:EOV758"/>
    <mergeCell ref="EOW758:EPD758"/>
    <mergeCell ref="EPE758:EPL758"/>
    <mergeCell ref="EPM758:EPT758"/>
    <mergeCell ref="EPU758:EQB758"/>
    <mergeCell ref="EQC758:EQJ758"/>
    <mergeCell ref="EQK758:EQR758"/>
    <mergeCell ref="EQS758:EQZ758"/>
    <mergeCell ref="ERA758:ERH758"/>
    <mergeCell ref="ERI758:ERP758"/>
    <mergeCell ref="ERQ758:ERX758"/>
    <mergeCell ref="ERY758:ESF758"/>
    <mergeCell ref="ESG758:ESN758"/>
    <mergeCell ref="ESO758:ESV758"/>
    <mergeCell ref="ESW758:ETD758"/>
    <mergeCell ref="ETE758:ETL758"/>
    <mergeCell ref="ETM758:ETT758"/>
    <mergeCell ref="ETU758:EUB758"/>
    <mergeCell ref="EUC758:EUJ758"/>
    <mergeCell ref="EUK758:EUR758"/>
    <mergeCell ref="EUS758:EUZ758"/>
    <mergeCell ref="EVA758:EVH758"/>
    <mergeCell ref="EVI758:EVP758"/>
    <mergeCell ref="EVQ758:EVX758"/>
    <mergeCell ref="EVY758:EWF758"/>
    <mergeCell ref="EWG758:EWN758"/>
    <mergeCell ref="EWO758:EWV758"/>
    <mergeCell ref="EWW758:EXD758"/>
    <mergeCell ref="EXE758:EXL758"/>
    <mergeCell ref="EXM758:EXT758"/>
    <mergeCell ref="EXU758:EYB758"/>
    <mergeCell ref="EYC758:EYJ758"/>
    <mergeCell ref="EYK758:EYR758"/>
    <mergeCell ref="EYS758:EYZ758"/>
    <mergeCell ref="EZA758:EZH758"/>
    <mergeCell ref="EZI758:EZP758"/>
    <mergeCell ref="EZQ758:EZX758"/>
    <mergeCell ref="EZY758:FAF758"/>
    <mergeCell ref="FAG758:FAN758"/>
    <mergeCell ref="FAO758:FAV758"/>
    <mergeCell ref="FAW758:FBD758"/>
    <mergeCell ref="FBE758:FBL758"/>
    <mergeCell ref="FBM758:FBT758"/>
    <mergeCell ref="FBU758:FCB758"/>
    <mergeCell ref="FCC758:FCJ758"/>
    <mergeCell ref="FCK758:FCR758"/>
    <mergeCell ref="FCS758:FCZ758"/>
    <mergeCell ref="FDA758:FDH758"/>
    <mergeCell ref="FDI758:FDP758"/>
    <mergeCell ref="FDQ758:FDX758"/>
    <mergeCell ref="FDY758:FEF758"/>
    <mergeCell ref="FEG758:FEN758"/>
    <mergeCell ref="FEO758:FEV758"/>
    <mergeCell ref="FEW758:FFD758"/>
    <mergeCell ref="FFE758:FFL758"/>
    <mergeCell ref="FFM758:FFT758"/>
    <mergeCell ref="FFU758:FGB758"/>
    <mergeCell ref="FGC758:FGJ758"/>
    <mergeCell ref="FGK758:FGR758"/>
    <mergeCell ref="FGS758:FGZ758"/>
    <mergeCell ref="FHA758:FHH758"/>
    <mergeCell ref="FHI758:FHP758"/>
    <mergeCell ref="FHQ758:FHX758"/>
    <mergeCell ref="FHY758:FIF758"/>
    <mergeCell ref="FIG758:FIN758"/>
    <mergeCell ref="FIO758:FIV758"/>
    <mergeCell ref="FIW758:FJD758"/>
    <mergeCell ref="FJE758:FJL758"/>
    <mergeCell ref="FJM758:FJT758"/>
    <mergeCell ref="FJU758:FKB758"/>
    <mergeCell ref="FKC758:FKJ758"/>
    <mergeCell ref="FKK758:FKR758"/>
    <mergeCell ref="FKS758:FKZ758"/>
    <mergeCell ref="FLA758:FLH758"/>
    <mergeCell ref="FLI758:FLP758"/>
    <mergeCell ref="FLQ758:FLX758"/>
    <mergeCell ref="FLY758:FMF758"/>
    <mergeCell ref="FMG758:FMN758"/>
    <mergeCell ref="FMO758:FMV758"/>
    <mergeCell ref="FMW758:FND758"/>
    <mergeCell ref="FNE758:FNL758"/>
    <mergeCell ref="FNM758:FNT758"/>
    <mergeCell ref="FNU758:FOB758"/>
    <mergeCell ref="FOC758:FOJ758"/>
    <mergeCell ref="FOK758:FOR758"/>
    <mergeCell ref="FOS758:FOZ758"/>
    <mergeCell ref="FPA758:FPH758"/>
    <mergeCell ref="FPI758:FPP758"/>
    <mergeCell ref="FPQ758:FPX758"/>
    <mergeCell ref="FPY758:FQF758"/>
    <mergeCell ref="FQG758:FQN758"/>
    <mergeCell ref="FQO758:FQV758"/>
    <mergeCell ref="FQW758:FRD758"/>
    <mergeCell ref="FRE758:FRL758"/>
    <mergeCell ref="FRM758:FRT758"/>
    <mergeCell ref="FRU758:FSB758"/>
    <mergeCell ref="FSC758:FSJ758"/>
    <mergeCell ref="FSK758:FSR758"/>
    <mergeCell ref="FSS758:FSZ758"/>
    <mergeCell ref="FTA758:FTH758"/>
    <mergeCell ref="FTI758:FTP758"/>
    <mergeCell ref="FTQ758:FTX758"/>
    <mergeCell ref="FTY758:FUF758"/>
    <mergeCell ref="FUG758:FUN758"/>
    <mergeCell ref="FUO758:FUV758"/>
    <mergeCell ref="FUW758:FVD758"/>
    <mergeCell ref="FVE758:FVL758"/>
    <mergeCell ref="FVM758:FVT758"/>
    <mergeCell ref="FVU758:FWB758"/>
    <mergeCell ref="FWC758:FWJ758"/>
    <mergeCell ref="FWK758:FWR758"/>
    <mergeCell ref="FWS758:FWZ758"/>
    <mergeCell ref="FXA758:FXH758"/>
    <mergeCell ref="FXI758:FXP758"/>
    <mergeCell ref="FXQ758:FXX758"/>
    <mergeCell ref="FXY758:FYF758"/>
    <mergeCell ref="FYG758:FYN758"/>
    <mergeCell ref="FYO758:FYV758"/>
    <mergeCell ref="FYW758:FZD758"/>
    <mergeCell ref="FZE758:FZL758"/>
    <mergeCell ref="FZM758:FZT758"/>
    <mergeCell ref="FZU758:GAB758"/>
    <mergeCell ref="GAC758:GAJ758"/>
    <mergeCell ref="GAK758:GAR758"/>
    <mergeCell ref="GAS758:GAZ758"/>
    <mergeCell ref="GBA758:GBH758"/>
    <mergeCell ref="GBI758:GBP758"/>
    <mergeCell ref="GBQ758:GBX758"/>
    <mergeCell ref="GBY758:GCF758"/>
    <mergeCell ref="GCG758:GCN758"/>
    <mergeCell ref="GCO758:GCV758"/>
    <mergeCell ref="GCW758:GDD758"/>
    <mergeCell ref="GDE758:GDL758"/>
    <mergeCell ref="GDM758:GDT758"/>
    <mergeCell ref="GDU758:GEB758"/>
    <mergeCell ref="GEC758:GEJ758"/>
    <mergeCell ref="GEK758:GER758"/>
    <mergeCell ref="GES758:GEZ758"/>
    <mergeCell ref="GFA758:GFH758"/>
    <mergeCell ref="GFI758:GFP758"/>
    <mergeCell ref="GFQ758:GFX758"/>
    <mergeCell ref="GFY758:GGF758"/>
    <mergeCell ref="GGG758:GGN758"/>
    <mergeCell ref="GGO758:GGV758"/>
    <mergeCell ref="GGW758:GHD758"/>
    <mergeCell ref="GHE758:GHL758"/>
    <mergeCell ref="GHM758:GHT758"/>
    <mergeCell ref="GHU758:GIB758"/>
    <mergeCell ref="GIC758:GIJ758"/>
    <mergeCell ref="GIK758:GIR758"/>
    <mergeCell ref="GIS758:GIZ758"/>
    <mergeCell ref="GJA758:GJH758"/>
    <mergeCell ref="GJI758:GJP758"/>
    <mergeCell ref="GJQ758:GJX758"/>
    <mergeCell ref="GJY758:GKF758"/>
    <mergeCell ref="GKG758:GKN758"/>
    <mergeCell ref="GKO758:GKV758"/>
    <mergeCell ref="GKW758:GLD758"/>
    <mergeCell ref="GLE758:GLL758"/>
    <mergeCell ref="GLM758:GLT758"/>
    <mergeCell ref="GLU758:GMB758"/>
    <mergeCell ref="GMC758:GMJ758"/>
    <mergeCell ref="GMK758:GMR758"/>
    <mergeCell ref="GMS758:GMZ758"/>
    <mergeCell ref="GNA758:GNH758"/>
    <mergeCell ref="GNI758:GNP758"/>
    <mergeCell ref="GNQ758:GNX758"/>
    <mergeCell ref="GNY758:GOF758"/>
    <mergeCell ref="GOG758:GON758"/>
    <mergeCell ref="GOO758:GOV758"/>
    <mergeCell ref="GOW758:GPD758"/>
    <mergeCell ref="GPE758:GPL758"/>
    <mergeCell ref="GPM758:GPT758"/>
    <mergeCell ref="GPU758:GQB758"/>
    <mergeCell ref="GQC758:GQJ758"/>
    <mergeCell ref="GQK758:GQR758"/>
    <mergeCell ref="GQS758:GQZ758"/>
    <mergeCell ref="GRA758:GRH758"/>
    <mergeCell ref="GRI758:GRP758"/>
    <mergeCell ref="GRQ758:GRX758"/>
    <mergeCell ref="GRY758:GSF758"/>
    <mergeCell ref="GSG758:GSN758"/>
    <mergeCell ref="GSO758:GSV758"/>
    <mergeCell ref="GSW758:GTD758"/>
    <mergeCell ref="GTE758:GTL758"/>
    <mergeCell ref="GTM758:GTT758"/>
    <mergeCell ref="GTU758:GUB758"/>
    <mergeCell ref="GUC758:GUJ758"/>
    <mergeCell ref="GUK758:GUR758"/>
    <mergeCell ref="GUS758:GUZ758"/>
    <mergeCell ref="GVA758:GVH758"/>
    <mergeCell ref="GVI758:GVP758"/>
    <mergeCell ref="GVQ758:GVX758"/>
    <mergeCell ref="GVY758:GWF758"/>
    <mergeCell ref="GWG758:GWN758"/>
    <mergeCell ref="GWO758:GWV758"/>
    <mergeCell ref="GWW758:GXD758"/>
    <mergeCell ref="GXE758:GXL758"/>
    <mergeCell ref="GXM758:GXT758"/>
    <mergeCell ref="GXU758:GYB758"/>
    <mergeCell ref="GYC758:GYJ758"/>
    <mergeCell ref="GYK758:GYR758"/>
    <mergeCell ref="GYS758:GYZ758"/>
    <mergeCell ref="GZA758:GZH758"/>
    <mergeCell ref="GZI758:GZP758"/>
    <mergeCell ref="GZQ758:GZX758"/>
    <mergeCell ref="GZY758:HAF758"/>
    <mergeCell ref="HAG758:HAN758"/>
    <mergeCell ref="HAO758:HAV758"/>
    <mergeCell ref="HAW758:HBD758"/>
    <mergeCell ref="HBE758:HBL758"/>
    <mergeCell ref="HBM758:HBT758"/>
    <mergeCell ref="HBU758:HCB758"/>
    <mergeCell ref="HCC758:HCJ758"/>
    <mergeCell ref="HCK758:HCR758"/>
    <mergeCell ref="HCS758:HCZ758"/>
    <mergeCell ref="HDA758:HDH758"/>
    <mergeCell ref="HDI758:HDP758"/>
    <mergeCell ref="HDQ758:HDX758"/>
    <mergeCell ref="HDY758:HEF758"/>
    <mergeCell ref="HEG758:HEN758"/>
    <mergeCell ref="HEO758:HEV758"/>
    <mergeCell ref="HEW758:HFD758"/>
    <mergeCell ref="HFE758:HFL758"/>
    <mergeCell ref="HFM758:HFT758"/>
    <mergeCell ref="HFU758:HGB758"/>
    <mergeCell ref="HGC758:HGJ758"/>
    <mergeCell ref="HGK758:HGR758"/>
    <mergeCell ref="HGS758:HGZ758"/>
    <mergeCell ref="HHA758:HHH758"/>
    <mergeCell ref="HHI758:HHP758"/>
    <mergeCell ref="HHQ758:HHX758"/>
    <mergeCell ref="HHY758:HIF758"/>
    <mergeCell ref="HIG758:HIN758"/>
    <mergeCell ref="HIO758:HIV758"/>
    <mergeCell ref="HIW758:HJD758"/>
    <mergeCell ref="HJE758:HJL758"/>
    <mergeCell ref="HJM758:HJT758"/>
    <mergeCell ref="HJU758:HKB758"/>
    <mergeCell ref="HKC758:HKJ758"/>
    <mergeCell ref="HKK758:HKR758"/>
    <mergeCell ref="HKS758:HKZ758"/>
    <mergeCell ref="HLA758:HLH758"/>
    <mergeCell ref="HLI758:HLP758"/>
    <mergeCell ref="HLQ758:HLX758"/>
    <mergeCell ref="HLY758:HMF758"/>
    <mergeCell ref="HMG758:HMN758"/>
    <mergeCell ref="HMO758:HMV758"/>
    <mergeCell ref="HMW758:HND758"/>
    <mergeCell ref="HNE758:HNL758"/>
    <mergeCell ref="HNM758:HNT758"/>
    <mergeCell ref="HNU758:HOB758"/>
    <mergeCell ref="HOC758:HOJ758"/>
    <mergeCell ref="HOK758:HOR758"/>
    <mergeCell ref="HOS758:HOZ758"/>
    <mergeCell ref="HPA758:HPH758"/>
    <mergeCell ref="HPI758:HPP758"/>
    <mergeCell ref="HPQ758:HPX758"/>
    <mergeCell ref="HPY758:HQF758"/>
    <mergeCell ref="HQG758:HQN758"/>
    <mergeCell ref="HQO758:HQV758"/>
    <mergeCell ref="HQW758:HRD758"/>
    <mergeCell ref="HRE758:HRL758"/>
    <mergeCell ref="HRM758:HRT758"/>
    <mergeCell ref="HRU758:HSB758"/>
    <mergeCell ref="HSC758:HSJ758"/>
    <mergeCell ref="HSK758:HSR758"/>
    <mergeCell ref="HSS758:HSZ758"/>
    <mergeCell ref="HTA758:HTH758"/>
    <mergeCell ref="HTI758:HTP758"/>
    <mergeCell ref="HTQ758:HTX758"/>
    <mergeCell ref="HTY758:HUF758"/>
    <mergeCell ref="HUG758:HUN758"/>
    <mergeCell ref="HUO758:HUV758"/>
    <mergeCell ref="HUW758:HVD758"/>
    <mergeCell ref="HVE758:HVL758"/>
    <mergeCell ref="HVM758:HVT758"/>
    <mergeCell ref="HVU758:HWB758"/>
    <mergeCell ref="HWC758:HWJ758"/>
    <mergeCell ref="HWK758:HWR758"/>
    <mergeCell ref="HWS758:HWZ758"/>
    <mergeCell ref="HXA758:HXH758"/>
    <mergeCell ref="HXI758:HXP758"/>
    <mergeCell ref="HXQ758:HXX758"/>
    <mergeCell ref="HXY758:HYF758"/>
    <mergeCell ref="HYG758:HYN758"/>
    <mergeCell ref="HYO758:HYV758"/>
    <mergeCell ref="HYW758:HZD758"/>
    <mergeCell ref="HZE758:HZL758"/>
    <mergeCell ref="HZM758:HZT758"/>
    <mergeCell ref="HZU758:IAB758"/>
    <mergeCell ref="IAC758:IAJ758"/>
    <mergeCell ref="IAK758:IAR758"/>
    <mergeCell ref="IAS758:IAZ758"/>
    <mergeCell ref="IBA758:IBH758"/>
    <mergeCell ref="IBI758:IBP758"/>
    <mergeCell ref="IBQ758:IBX758"/>
    <mergeCell ref="IBY758:ICF758"/>
    <mergeCell ref="ICG758:ICN758"/>
    <mergeCell ref="ICO758:ICV758"/>
    <mergeCell ref="ICW758:IDD758"/>
    <mergeCell ref="IDE758:IDL758"/>
    <mergeCell ref="IDM758:IDT758"/>
    <mergeCell ref="IDU758:IEB758"/>
    <mergeCell ref="IEC758:IEJ758"/>
    <mergeCell ref="IEK758:IER758"/>
    <mergeCell ref="IES758:IEZ758"/>
    <mergeCell ref="IFA758:IFH758"/>
    <mergeCell ref="IFI758:IFP758"/>
    <mergeCell ref="IFQ758:IFX758"/>
    <mergeCell ref="IFY758:IGF758"/>
    <mergeCell ref="IGG758:IGN758"/>
    <mergeCell ref="IGO758:IGV758"/>
    <mergeCell ref="IGW758:IHD758"/>
    <mergeCell ref="IHE758:IHL758"/>
    <mergeCell ref="IHM758:IHT758"/>
    <mergeCell ref="IHU758:IIB758"/>
    <mergeCell ref="IIC758:IIJ758"/>
    <mergeCell ref="IIK758:IIR758"/>
    <mergeCell ref="IIS758:IIZ758"/>
    <mergeCell ref="IJA758:IJH758"/>
    <mergeCell ref="IJI758:IJP758"/>
    <mergeCell ref="IJQ758:IJX758"/>
    <mergeCell ref="IJY758:IKF758"/>
    <mergeCell ref="IKG758:IKN758"/>
    <mergeCell ref="IKO758:IKV758"/>
    <mergeCell ref="IKW758:ILD758"/>
    <mergeCell ref="ILE758:ILL758"/>
    <mergeCell ref="ILM758:ILT758"/>
    <mergeCell ref="ILU758:IMB758"/>
    <mergeCell ref="IMC758:IMJ758"/>
    <mergeCell ref="IMK758:IMR758"/>
    <mergeCell ref="IMS758:IMZ758"/>
    <mergeCell ref="INA758:INH758"/>
    <mergeCell ref="INI758:INP758"/>
    <mergeCell ref="INQ758:INX758"/>
    <mergeCell ref="INY758:IOF758"/>
    <mergeCell ref="IOG758:ION758"/>
    <mergeCell ref="IOO758:IOV758"/>
    <mergeCell ref="IOW758:IPD758"/>
    <mergeCell ref="IPE758:IPL758"/>
    <mergeCell ref="IPM758:IPT758"/>
    <mergeCell ref="IPU758:IQB758"/>
    <mergeCell ref="IQC758:IQJ758"/>
    <mergeCell ref="IQK758:IQR758"/>
    <mergeCell ref="IQS758:IQZ758"/>
    <mergeCell ref="IRA758:IRH758"/>
    <mergeCell ref="IRI758:IRP758"/>
    <mergeCell ref="IRQ758:IRX758"/>
    <mergeCell ref="IRY758:ISF758"/>
    <mergeCell ref="ISG758:ISN758"/>
    <mergeCell ref="ISO758:ISV758"/>
    <mergeCell ref="ISW758:ITD758"/>
    <mergeCell ref="ITE758:ITL758"/>
    <mergeCell ref="ITM758:ITT758"/>
    <mergeCell ref="ITU758:IUB758"/>
    <mergeCell ref="IUC758:IUJ758"/>
    <mergeCell ref="IUK758:IUR758"/>
    <mergeCell ref="IUS758:IUZ758"/>
    <mergeCell ref="IVA758:IVH758"/>
    <mergeCell ref="IVI758:IVP758"/>
    <mergeCell ref="IVQ758:IVX758"/>
    <mergeCell ref="IVY758:IWF758"/>
    <mergeCell ref="IWG758:IWN758"/>
    <mergeCell ref="IWO758:IWV758"/>
    <mergeCell ref="IWW758:IXD758"/>
    <mergeCell ref="IXE758:IXL758"/>
    <mergeCell ref="IXM758:IXT758"/>
    <mergeCell ref="IXU758:IYB758"/>
    <mergeCell ref="IYC758:IYJ758"/>
    <mergeCell ref="IYK758:IYR758"/>
    <mergeCell ref="IYS758:IYZ758"/>
    <mergeCell ref="IZA758:IZH758"/>
    <mergeCell ref="IZI758:IZP758"/>
    <mergeCell ref="IZQ758:IZX758"/>
    <mergeCell ref="IZY758:JAF758"/>
    <mergeCell ref="JAG758:JAN758"/>
    <mergeCell ref="JAO758:JAV758"/>
    <mergeCell ref="JAW758:JBD758"/>
    <mergeCell ref="JBE758:JBL758"/>
    <mergeCell ref="JBM758:JBT758"/>
    <mergeCell ref="JBU758:JCB758"/>
    <mergeCell ref="JCC758:JCJ758"/>
    <mergeCell ref="JCK758:JCR758"/>
    <mergeCell ref="JCS758:JCZ758"/>
    <mergeCell ref="JDA758:JDH758"/>
    <mergeCell ref="JDI758:JDP758"/>
    <mergeCell ref="JDQ758:JDX758"/>
    <mergeCell ref="JDY758:JEF758"/>
    <mergeCell ref="JEG758:JEN758"/>
    <mergeCell ref="JEO758:JEV758"/>
    <mergeCell ref="JEW758:JFD758"/>
    <mergeCell ref="JFE758:JFL758"/>
    <mergeCell ref="JFM758:JFT758"/>
    <mergeCell ref="JFU758:JGB758"/>
    <mergeCell ref="JGC758:JGJ758"/>
    <mergeCell ref="JGK758:JGR758"/>
    <mergeCell ref="JGS758:JGZ758"/>
    <mergeCell ref="JHA758:JHH758"/>
    <mergeCell ref="JHI758:JHP758"/>
    <mergeCell ref="JHQ758:JHX758"/>
    <mergeCell ref="JHY758:JIF758"/>
    <mergeCell ref="JIG758:JIN758"/>
    <mergeCell ref="JIO758:JIV758"/>
    <mergeCell ref="JIW758:JJD758"/>
    <mergeCell ref="JJE758:JJL758"/>
    <mergeCell ref="JJM758:JJT758"/>
    <mergeCell ref="JJU758:JKB758"/>
    <mergeCell ref="JKC758:JKJ758"/>
    <mergeCell ref="JKK758:JKR758"/>
    <mergeCell ref="JKS758:JKZ758"/>
    <mergeCell ref="JLA758:JLH758"/>
    <mergeCell ref="JLI758:JLP758"/>
    <mergeCell ref="JLQ758:JLX758"/>
    <mergeCell ref="JLY758:JMF758"/>
    <mergeCell ref="JMG758:JMN758"/>
    <mergeCell ref="JMO758:JMV758"/>
    <mergeCell ref="JMW758:JND758"/>
    <mergeCell ref="JNE758:JNL758"/>
    <mergeCell ref="JNM758:JNT758"/>
    <mergeCell ref="JNU758:JOB758"/>
    <mergeCell ref="JOC758:JOJ758"/>
    <mergeCell ref="JOK758:JOR758"/>
    <mergeCell ref="JOS758:JOZ758"/>
    <mergeCell ref="JPA758:JPH758"/>
    <mergeCell ref="JPI758:JPP758"/>
    <mergeCell ref="JPQ758:JPX758"/>
    <mergeCell ref="JPY758:JQF758"/>
    <mergeCell ref="JQG758:JQN758"/>
    <mergeCell ref="JQO758:JQV758"/>
    <mergeCell ref="JQW758:JRD758"/>
    <mergeCell ref="JRE758:JRL758"/>
    <mergeCell ref="JRM758:JRT758"/>
    <mergeCell ref="JRU758:JSB758"/>
    <mergeCell ref="JSC758:JSJ758"/>
    <mergeCell ref="JSK758:JSR758"/>
    <mergeCell ref="JSS758:JSZ758"/>
    <mergeCell ref="JTA758:JTH758"/>
    <mergeCell ref="JTI758:JTP758"/>
    <mergeCell ref="JTQ758:JTX758"/>
    <mergeCell ref="JTY758:JUF758"/>
    <mergeCell ref="JUG758:JUN758"/>
    <mergeCell ref="JUO758:JUV758"/>
    <mergeCell ref="JUW758:JVD758"/>
    <mergeCell ref="JVE758:JVL758"/>
    <mergeCell ref="JVM758:JVT758"/>
    <mergeCell ref="JVU758:JWB758"/>
    <mergeCell ref="JWC758:JWJ758"/>
    <mergeCell ref="JWK758:JWR758"/>
    <mergeCell ref="JWS758:JWZ758"/>
    <mergeCell ref="JXA758:JXH758"/>
    <mergeCell ref="JXI758:JXP758"/>
    <mergeCell ref="JXQ758:JXX758"/>
    <mergeCell ref="JXY758:JYF758"/>
    <mergeCell ref="JYG758:JYN758"/>
    <mergeCell ref="JYO758:JYV758"/>
    <mergeCell ref="JYW758:JZD758"/>
    <mergeCell ref="JZE758:JZL758"/>
    <mergeCell ref="JZM758:JZT758"/>
    <mergeCell ref="JZU758:KAB758"/>
    <mergeCell ref="KAC758:KAJ758"/>
    <mergeCell ref="KAK758:KAR758"/>
    <mergeCell ref="KAS758:KAZ758"/>
    <mergeCell ref="KBA758:KBH758"/>
    <mergeCell ref="KBI758:KBP758"/>
    <mergeCell ref="KBQ758:KBX758"/>
    <mergeCell ref="KBY758:KCF758"/>
    <mergeCell ref="KCG758:KCN758"/>
    <mergeCell ref="KCO758:KCV758"/>
    <mergeCell ref="KCW758:KDD758"/>
    <mergeCell ref="KDE758:KDL758"/>
    <mergeCell ref="KDM758:KDT758"/>
    <mergeCell ref="KDU758:KEB758"/>
    <mergeCell ref="KEC758:KEJ758"/>
    <mergeCell ref="KEK758:KER758"/>
    <mergeCell ref="KES758:KEZ758"/>
    <mergeCell ref="KFA758:KFH758"/>
    <mergeCell ref="KFI758:KFP758"/>
    <mergeCell ref="KFQ758:KFX758"/>
    <mergeCell ref="KFY758:KGF758"/>
    <mergeCell ref="KGG758:KGN758"/>
    <mergeCell ref="KGO758:KGV758"/>
    <mergeCell ref="KGW758:KHD758"/>
    <mergeCell ref="KHE758:KHL758"/>
    <mergeCell ref="KHM758:KHT758"/>
    <mergeCell ref="KHU758:KIB758"/>
    <mergeCell ref="KIC758:KIJ758"/>
    <mergeCell ref="KIK758:KIR758"/>
    <mergeCell ref="KIS758:KIZ758"/>
    <mergeCell ref="KJA758:KJH758"/>
    <mergeCell ref="KJI758:KJP758"/>
    <mergeCell ref="KJQ758:KJX758"/>
    <mergeCell ref="KJY758:KKF758"/>
    <mergeCell ref="KKG758:KKN758"/>
    <mergeCell ref="KKO758:KKV758"/>
    <mergeCell ref="KKW758:KLD758"/>
    <mergeCell ref="KLE758:KLL758"/>
    <mergeCell ref="KLM758:KLT758"/>
    <mergeCell ref="KLU758:KMB758"/>
    <mergeCell ref="KMC758:KMJ758"/>
    <mergeCell ref="KMK758:KMR758"/>
    <mergeCell ref="KMS758:KMZ758"/>
    <mergeCell ref="KNA758:KNH758"/>
    <mergeCell ref="KNI758:KNP758"/>
    <mergeCell ref="KNQ758:KNX758"/>
    <mergeCell ref="KNY758:KOF758"/>
    <mergeCell ref="KOG758:KON758"/>
    <mergeCell ref="KOO758:KOV758"/>
    <mergeCell ref="KOW758:KPD758"/>
    <mergeCell ref="KPE758:KPL758"/>
    <mergeCell ref="KPM758:KPT758"/>
    <mergeCell ref="KPU758:KQB758"/>
    <mergeCell ref="KQC758:KQJ758"/>
    <mergeCell ref="KQK758:KQR758"/>
    <mergeCell ref="KQS758:KQZ758"/>
    <mergeCell ref="KRA758:KRH758"/>
    <mergeCell ref="KRI758:KRP758"/>
    <mergeCell ref="KRQ758:KRX758"/>
    <mergeCell ref="KRY758:KSF758"/>
    <mergeCell ref="KSG758:KSN758"/>
    <mergeCell ref="KSO758:KSV758"/>
    <mergeCell ref="KSW758:KTD758"/>
    <mergeCell ref="KTE758:KTL758"/>
    <mergeCell ref="KTM758:KTT758"/>
    <mergeCell ref="KTU758:KUB758"/>
    <mergeCell ref="KUC758:KUJ758"/>
    <mergeCell ref="KUK758:KUR758"/>
    <mergeCell ref="KUS758:KUZ758"/>
    <mergeCell ref="KVA758:KVH758"/>
    <mergeCell ref="KVI758:KVP758"/>
    <mergeCell ref="KVQ758:KVX758"/>
    <mergeCell ref="KVY758:KWF758"/>
    <mergeCell ref="KWG758:KWN758"/>
    <mergeCell ref="KWO758:KWV758"/>
    <mergeCell ref="KWW758:KXD758"/>
    <mergeCell ref="KXE758:KXL758"/>
    <mergeCell ref="KXM758:KXT758"/>
    <mergeCell ref="KXU758:KYB758"/>
    <mergeCell ref="KYC758:KYJ758"/>
    <mergeCell ref="KYK758:KYR758"/>
    <mergeCell ref="KYS758:KYZ758"/>
    <mergeCell ref="KZA758:KZH758"/>
    <mergeCell ref="KZI758:KZP758"/>
    <mergeCell ref="KZQ758:KZX758"/>
    <mergeCell ref="KZY758:LAF758"/>
    <mergeCell ref="LAG758:LAN758"/>
    <mergeCell ref="LAO758:LAV758"/>
    <mergeCell ref="LAW758:LBD758"/>
    <mergeCell ref="LBE758:LBL758"/>
    <mergeCell ref="LBM758:LBT758"/>
    <mergeCell ref="LBU758:LCB758"/>
    <mergeCell ref="LCC758:LCJ758"/>
    <mergeCell ref="LCK758:LCR758"/>
    <mergeCell ref="LCS758:LCZ758"/>
    <mergeCell ref="LDA758:LDH758"/>
    <mergeCell ref="LDI758:LDP758"/>
    <mergeCell ref="LDQ758:LDX758"/>
    <mergeCell ref="LDY758:LEF758"/>
    <mergeCell ref="LEG758:LEN758"/>
    <mergeCell ref="LEO758:LEV758"/>
    <mergeCell ref="LEW758:LFD758"/>
    <mergeCell ref="LFE758:LFL758"/>
    <mergeCell ref="LFM758:LFT758"/>
    <mergeCell ref="LFU758:LGB758"/>
    <mergeCell ref="LGC758:LGJ758"/>
    <mergeCell ref="LGK758:LGR758"/>
    <mergeCell ref="LGS758:LGZ758"/>
    <mergeCell ref="LHA758:LHH758"/>
    <mergeCell ref="LHI758:LHP758"/>
    <mergeCell ref="LHQ758:LHX758"/>
    <mergeCell ref="LHY758:LIF758"/>
    <mergeCell ref="LIG758:LIN758"/>
    <mergeCell ref="LIO758:LIV758"/>
    <mergeCell ref="LIW758:LJD758"/>
    <mergeCell ref="LJE758:LJL758"/>
    <mergeCell ref="LJM758:LJT758"/>
    <mergeCell ref="LJU758:LKB758"/>
    <mergeCell ref="LKC758:LKJ758"/>
    <mergeCell ref="LKK758:LKR758"/>
    <mergeCell ref="LKS758:LKZ758"/>
    <mergeCell ref="LLA758:LLH758"/>
    <mergeCell ref="LLI758:LLP758"/>
    <mergeCell ref="LLQ758:LLX758"/>
    <mergeCell ref="LLY758:LMF758"/>
    <mergeCell ref="LMG758:LMN758"/>
    <mergeCell ref="LMO758:LMV758"/>
    <mergeCell ref="LMW758:LND758"/>
    <mergeCell ref="LNE758:LNL758"/>
    <mergeCell ref="LNM758:LNT758"/>
    <mergeCell ref="LNU758:LOB758"/>
    <mergeCell ref="LOC758:LOJ758"/>
    <mergeCell ref="LOK758:LOR758"/>
    <mergeCell ref="LOS758:LOZ758"/>
    <mergeCell ref="LPA758:LPH758"/>
    <mergeCell ref="LPI758:LPP758"/>
    <mergeCell ref="LPQ758:LPX758"/>
    <mergeCell ref="LPY758:LQF758"/>
    <mergeCell ref="LQG758:LQN758"/>
    <mergeCell ref="LQO758:LQV758"/>
    <mergeCell ref="LQW758:LRD758"/>
    <mergeCell ref="LRE758:LRL758"/>
    <mergeCell ref="LRM758:LRT758"/>
    <mergeCell ref="LRU758:LSB758"/>
    <mergeCell ref="LSC758:LSJ758"/>
    <mergeCell ref="LSK758:LSR758"/>
    <mergeCell ref="LSS758:LSZ758"/>
    <mergeCell ref="LTA758:LTH758"/>
    <mergeCell ref="LTI758:LTP758"/>
    <mergeCell ref="LTQ758:LTX758"/>
    <mergeCell ref="LTY758:LUF758"/>
    <mergeCell ref="LUG758:LUN758"/>
    <mergeCell ref="LUO758:LUV758"/>
    <mergeCell ref="LUW758:LVD758"/>
    <mergeCell ref="LVE758:LVL758"/>
    <mergeCell ref="LVM758:LVT758"/>
    <mergeCell ref="LVU758:LWB758"/>
    <mergeCell ref="LWC758:LWJ758"/>
    <mergeCell ref="LWK758:LWR758"/>
    <mergeCell ref="LWS758:LWZ758"/>
    <mergeCell ref="LXA758:LXH758"/>
    <mergeCell ref="LXI758:LXP758"/>
    <mergeCell ref="LXQ758:LXX758"/>
    <mergeCell ref="LXY758:LYF758"/>
    <mergeCell ref="LYG758:LYN758"/>
    <mergeCell ref="LYO758:LYV758"/>
    <mergeCell ref="LYW758:LZD758"/>
    <mergeCell ref="LZE758:LZL758"/>
    <mergeCell ref="LZM758:LZT758"/>
    <mergeCell ref="LZU758:MAB758"/>
    <mergeCell ref="MAC758:MAJ758"/>
    <mergeCell ref="MAK758:MAR758"/>
    <mergeCell ref="MAS758:MAZ758"/>
    <mergeCell ref="MBA758:MBH758"/>
    <mergeCell ref="MBI758:MBP758"/>
    <mergeCell ref="MBQ758:MBX758"/>
    <mergeCell ref="MBY758:MCF758"/>
    <mergeCell ref="MCG758:MCN758"/>
    <mergeCell ref="MCO758:MCV758"/>
    <mergeCell ref="MCW758:MDD758"/>
    <mergeCell ref="MDE758:MDL758"/>
    <mergeCell ref="MDM758:MDT758"/>
    <mergeCell ref="MDU758:MEB758"/>
    <mergeCell ref="MEC758:MEJ758"/>
    <mergeCell ref="MEK758:MER758"/>
    <mergeCell ref="MES758:MEZ758"/>
    <mergeCell ref="MFA758:MFH758"/>
    <mergeCell ref="MFI758:MFP758"/>
    <mergeCell ref="MFQ758:MFX758"/>
    <mergeCell ref="MFY758:MGF758"/>
    <mergeCell ref="MGG758:MGN758"/>
    <mergeCell ref="MGO758:MGV758"/>
    <mergeCell ref="MGW758:MHD758"/>
    <mergeCell ref="MHE758:MHL758"/>
    <mergeCell ref="MHM758:MHT758"/>
    <mergeCell ref="MHU758:MIB758"/>
    <mergeCell ref="MIC758:MIJ758"/>
    <mergeCell ref="MIK758:MIR758"/>
    <mergeCell ref="MIS758:MIZ758"/>
    <mergeCell ref="MJA758:MJH758"/>
    <mergeCell ref="MJI758:MJP758"/>
    <mergeCell ref="MJQ758:MJX758"/>
    <mergeCell ref="MJY758:MKF758"/>
    <mergeCell ref="MKG758:MKN758"/>
    <mergeCell ref="MKO758:MKV758"/>
    <mergeCell ref="MKW758:MLD758"/>
    <mergeCell ref="MLE758:MLL758"/>
    <mergeCell ref="MLM758:MLT758"/>
    <mergeCell ref="MLU758:MMB758"/>
    <mergeCell ref="MMC758:MMJ758"/>
    <mergeCell ref="MMK758:MMR758"/>
    <mergeCell ref="MMS758:MMZ758"/>
    <mergeCell ref="MNA758:MNH758"/>
    <mergeCell ref="MNI758:MNP758"/>
    <mergeCell ref="MNQ758:MNX758"/>
    <mergeCell ref="MNY758:MOF758"/>
    <mergeCell ref="MOG758:MON758"/>
    <mergeCell ref="MOO758:MOV758"/>
    <mergeCell ref="MOW758:MPD758"/>
    <mergeCell ref="MPE758:MPL758"/>
    <mergeCell ref="MPM758:MPT758"/>
    <mergeCell ref="MPU758:MQB758"/>
    <mergeCell ref="MQC758:MQJ758"/>
    <mergeCell ref="MQK758:MQR758"/>
    <mergeCell ref="MQS758:MQZ758"/>
    <mergeCell ref="MRA758:MRH758"/>
    <mergeCell ref="MRI758:MRP758"/>
    <mergeCell ref="MRQ758:MRX758"/>
    <mergeCell ref="MRY758:MSF758"/>
    <mergeCell ref="MSG758:MSN758"/>
    <mergeCell ref="MSO758:MSV758"/>
    <mergeCell ref="MSW758:MTD758"/>
    <mergeCell ref="MTE758:MTL758"/>
    <mergeCell ref="MTM758:MTT758"/>
    <mergeCell ref="MTU758:MUB758"/>
    <mergeCell ref="MUC758:MUJ758"/>
    <mergeCell ref="MUK758:MUR758"/>
    <mergeCell ref="MUS758:MUZ758"/>
    <mergeCell ref="MVA758:MVH758"/>
    <mergeCell ref="MVI758:MVP758"/>
    <mergeCell ref="MVQ758:MVX758"/>
    <mergeCell ref="MVY758:MWF758"/>
    <mergeCell ref="MWG758:MWN758"/>
    <mergeCell ref="MWO758:MWV758"/>
    <mergeCell ref="MWW758:MXD758"/>
    <mergeCell ref="MXE758:MXL758"/>
    <mergeCell ref="MXM758:MXT758"/>
    <mergeCell ref="MXU758:MYB758"/>
    <mergeCell ref="MYC758:MYJ758"/>
    <mergeCell ref="MYK758:MYR758"/>
    <mergeCell ref="MYS758:MYZ758"/>
    <mergeCell ref="MZA758:MZH758"/>
    <mergeCell ref="MZI758:MZP758"/>
    <mergeCell ref="MZQ758:MZX758"/>
    <mergeCell ref="MZY758:NAF758"/>
    <mergeCell ref="NAG758:NAN758"/>
    <mergeCell ref="NAO758:NAV758"/>
    <mergeCell ref="NAW758:NBD758"/>
    <mergeCell ref="NBE758:NBL758"/>
    <mergeCell ref="NBM758:NBT758"/>
    <mergeCell ref="NBU758:NCB758"/>
    <mergeCell ref="NCC758:NCJ758"/>
    <mergeCell ref="NCK758:NCR758"/>
    <mergeCell ref="NCS758:NCZ758"/>
    <mergeCell ref="NDA758:NDH758"/>
    <mergeCell ref="NDI758:NDP758"/>
    <mergeCell ref="NDQ758:NDX758"/>
    <mergeCell ref="NDY758:NEF758"/>
    <mergeCell ref="NEG758:NEN758"/>
    <mergeCell ref="NEO758:NEV758"/>
    <mergeCell ref="NEW758:NFD758"/>
    <mergeCell ref="NFE758:NFL758"/>
    <mergeCell ref="NFM758:NFT758"/>
    <mergeCell ref="NFU758:NGB758"/>
    <mergeCell ref="NGC758:NGJ758"/>
    <mergeCell ref="NGK758:NGR758"/>
    <mergeCell ref="NGS758:NGZ758"/>
    <mergeCell ref="NHA758:NHH758"/>
    <mergeCell ref="NHI758:NHP758"/>
    <mergeCell ref="NHQ758:NHX758"/>
    <mergeCell ref="NHY758:NIF758"/>
    <mergeCell ref="NIG758:NIN758"/>
    <mergeCell ref="NIO758:NIV758"/>
    <mergeCell ref="NIW758:NJD758"/>
    <mergeCell ref="NJE758:NJL758"/>
    <mergeCell ref="NJM758:NJT758"/>
    <mergeCell ref="NJU758:NKB758"/>
    <mergeCell ref="NKC758:NKJ758"/>
    <mergeCell ref="NKK758:NKR758"/>
    <mergeCell ref="NKS758:NKZ758"/>
    <mergeCell ref="NLA758:NLH758"/>
    <mergeCell ref="NLI758:NLP758"/>
    <mergeCell ref="NLQ758:NLX758"/>
    <mergeCell ref="NLY758:NMF758"/>
    <mergeCell ref="NMG758:NMN758"/>
    <mergeCell ref="NMO758:NMV758"/>
    <mergeCell ref="NMW758:NND758"/>
    <mergeCell ref="NNE758:NNL758"/>
    <mergeCell ref="NNM758:NNT758"/>
    <mergeCell ref="NNU758:NOB758"/>
    <mergeCell ref="NOC758:NOJ758"/>
    <mergeCell ref="NOK758:NOR758"/>
    <mergeCell ref="NOS758:NOZ758"/>
    <mergeCell ref="NPA758:NPH758"/>
    <mergeCell ref="NPI758:NPP758"/>
    <mergeCell ref="NPQ758:NPX758"/>
    <mergeCell ref="NPY758:NQF758"/>
    <mergeCell ref="NQG758:NQN758"/>
    <mergeCell ref="NQO758:NQV758"/>
    <mergeCell ref="NQW758:NRD758"/>
    <mergeCell ref="NRE758:NRL758"/>
    <mergeCell ref="NRM758:NRT758"/>
    <mergeCell ref="NRU758:NSB758"/>
    <mergeCell ref="NSC758:NSJ758"/>
    <mergeCell ref="NSK758:NSR758"/>
    <mergeCell ref="NSS758:NSZ758"/>
    <mergeCell ref="NTA758:NTH758"/>
    <mergeCell ref="NTI758:NTP758"/>
    <mergeCell ref="NTQ758:NTX758"/>
    <mergeCell ref="NTY758:NUF758"/>
    <mergeCell ref="NUG758:NUN758"/>
    <mergeCell ref="NUO758:NUV758"/>
    <mergeCell ref="NUW758:NVD758"/>
    <mergeCell ref="NVE758:NVL758"/>
    <mergeCell ref="NVM758:NVT758"/>
    <mergeCell ref="NVU758:NWB758"/>
    <mergeCell ref="NWC758:NWJ758"/>
    <mergeCell ref="NWK758:NWR758"/>
    <mergeCell ref="NWS758:NWZ758"/>
    <mergeCell ref="NXA758:NXH758"/>
    <mergeCell ref="NXI758:NXP758"/>
    <mergeCell ref="NXQ758:NXX758"/>
    <mergeCell ref="NXY758:NYF758"/>
    <mergeCell ref="NYG758:NYN758"/>
    <mergeCell ref="NYO758:NYV758"/>
    <mergeCell ref="NYW758:NZD758"/>
    <mergeCell ref="NZE758:NZL758"/>
    <mergeCell ref="NZM758:NZT758"/>
    <mergeCell ref="NZU758:OAB758"/>
    <mergeCell ref="OAC758:OAJ758"/>
    <mergeCell ref="OAK758:OAR758"/>
    <mergeCell ref="OAS758:OAZ758"/>
    <mergeCell ref="OBA758:OBH758"/>
    <mergeCell ref="OBI758:OBP758"/>
    <mergeCell ref="OBQ758:OBX758"/>
    <mergeCell ref="OBY758:OCF758"/>
    <mergeCell ref="OCG758:OCN758"/>
    <mergeCell ref="OCO758:OCV758"/>
    <mergeCell ref="OCW758:ODD758"/>
    <mergeCell ref="ODE758:ODL758"/>
    <mergeCell ref="ODM758:ODT758"/>
    <mergeCell ref="ODU758:OEB758"/>
    <mergeCell ref="OEC758:OEJ758"/>
    <mergeCell ref="OEK758:OER758"/>
    <mergeCell ref="OES758:OEZ758"/>
    <mergeCell ref="OFA758:OFH758"/>
    <mergeCell ref="OFI758:OFP758"/>
    <mergeCell ref="OFQ758:OFX758"/>
    <mergeCell ref="OFY758:OGF758"/>
    <mergeCell ref="OGG758:OGN758"/>
    <mergeCell ref="OGO758:OGV758"/>
    <mergeCell ref="OGW758:OHD758"/>
    <mergeCell ref="OHE758:OHL758"/>
    <mergeCell ref="OHM758:OHT758"/>
    <mergeCell ref="OHU758:OIB758"/>
    <mergeCell ref="OIC758:OIJ758"/>
    <mergeCell ref="OIK758:OIR758"/>
    <mergeCell ref="OIS758:OIZ758"/>
    <mergeCell ref="OJA758:OJH758"/>
    <mergeCell ref="OJI758:OJP758"/>
    <mergeCell ref="OJQ758:OJX758"/>
    <mergeCell ref="OJY758:OKF758"/>
    <mergeCell ref="OKG758:OKN758"/>
    <mergeCell ref="OKO758:OKV758"/>
    <mergeCell ref="OKW758:OLD758"/>
    <mergeCell ref="OLE758:OLL758"/>
    <mergeCell ref="OLM758:OLT758"/>
    <mergeCell ref="OLU758:OMB758"/>
    <mergeCell ref="OMC758:OMJ758"/>
    <mergeCell ref="OMK758:OMR758"/>
    <mergeCell ref="OMS758:OMZ758"/>
    <mergeCell ref="ONA758:ONH758"/>
    <mergeCell ref="ONI758:ONP758"/>
    <mergeCell ref="ONQ758:ONX758"/>
    <mergeCell ref="ONY758:OOF758"/>
    <mergeCell ref="OOG758:OON758"/>
    <mergeCell ref="OOO758:OOV758"/>
    <mergeCell ref="OOW758:OPD758"/>
    <mergeCell ref="OPE758:OPL758"/>
    <mergeCell ref="OPM758:OPT758"/>
    <mergeCell ref="OPU758:OQB758"/>
    <mergeCell ref="OQC758:OQJ758"/>
    <mergeCell ref="OQK758:OQR758"/>
    <mergeCell ref="OQS758:OQZ758"/>
    <mergeCell ref="ORA758:ORH758"/>
    <mergeCell ref="ORI758:ORP758"/>
    <mergeCell ref="ORQ758:ORX758"/>
    <mergeCell ref="ORY758:OSF758"/>
    <mergeCell ref="OSG758:OSN758"/>
    <mergeCell ref="OSO758:OSV758"/>
    <mergeCell ref="OSW758:OTD758"/>
    <mergeCell ref="OTE758:OTL758"/>
    <mergeCell ref="OTM758:OTT758"/>
    <mergeCell ref="OTU758:OUB758"/>
    <mergeCell ref="OUC758:OUJ758"/>
    <mergeCell ref="OUK758:OUR758"/>
    <mergeCell ref="OUS758:OUZ758"/>
    <mergeCell ref="OVA758:OVH758"/>
    <mergeCell ref="OVI758:OVP758"/>
    <mergeCell ref="OVQ758:OVX758"/>
    <mergeCell ref="OVY758:OWF758"/>
    <mergeCell ref="OWG758:OWN758"/>
    <mergeCell ref="OWO758:OWV758"/>
    <mergeCell ref="OWW758:OXD758"/>
    <mergeCell ref="OXE758:OXL758"/>
    <mergeCell ref="OXM758:OXT758"/>
    <mergeCell ref="OXU758:OYB758"/>
    <mergeCell ref="OYC758:OYJ758"/>
    <mergeCell ref="OYK758:OYR758"/>
    <mergeCell ref="OYS758:OYZ758"/>
    <mergeCell ref="OZA758:OZH758"/>
    <mergeCell ref="OZI758:OZP758"/>
    <mergeCell ref="OZQ758:OZX758"/>
    <mergeCell ref="OZY758:PAF758"/>
    <mergeCell ref="PAG758:PAN758"/>
    <mergeCell ref="PAO758:PAV758"/>
    <mergeCell ref="PAW758:PBD758"/>
    <mergeCell ref="PBE758:PBL758"/>
    <mergeCell ref="PBM758:PBT758"/>
    <mergeCell ref="PBU758:PCB758"/>
    <mergeCell ref="PCC758:PCJ758"/>
    <mergeCell ref="PCK758:PCR758"/>
    <mergeCell ref="PCS758:PCZ758"/>
    <mergeCell ref="PDA758:PDH758"/>
    <mergeCell ref="PDI758:PDP758"/>
    <mergeCell ref="PDQ758:PDX758"/>
    <mergeCell ref="PDY758:PEF758"/>
    <mergeCell ref="PEG758:PEN758"/>
    <mergeCell ref="PEO758:PEV758"/>
    <mergeCell ref="PEW758:PFD758"/>
    <mergeCell ref="PFE758:PFL758"/>
    <mergeCell ref="PFM758:PFT758"/>
    <mergeCell ref="PFU758:PGB758"/>
    <mergeCell ref="PGC758:PGJ758"/>
    <mergeCell ref="PGK758:PGR758"/>
    <mergeCell ref="PGS758:PGZ758"/>
    <mergeCell ref="PHA758:PHH758"/>
    <mergeCell ref="PHI758:PHP758"/>
    <mergeCell ref="PHQ758:PHX758"/>
    <mergeCell ref="PHY758:PIF758"/>
    <mergeCell ref="PIG758:PIN758"/>
    <mergeCell ref="PIO758:PIV758"/>
    <mergeCell ref="PIW758:PJD758"/>
    <mergeCell ref="PJE758:PJL758"/>
    <mergeCell ref="PJM758:PJT758"/>
    <mergeCell ref="PJU758:PKB758"/>
    <mergeCell ref="PKC758:PKJ758"/>
    <mergeCell ref="PKK758:PKR758"/>
    <mergeCell ref="PKS758:PKZ758"/>
    <mergeCell ref="PLA758:PLH758"/>
    <mergeCell ref="PLI758:PLP758"/>
    <mergeCell ref="PLQ758:PLX758"/>
    <mergeCell ref="PLY758:PMF758"/>
    <mergeCell ref="PMG758:PMN758"/>
    <mergeCell ref="PMO758:PMV758"/>
    <mergeCell ref="PMW758:PND758"/>
    <mergeCell ref="PNE758:PNL758"/>
    <mergeCell ref="PNM758:PNT758"/>
    <mergeCell ref="PNU758:POB758"/>
    <mergeCell ref="POC758:POJ758"/>
    <mergeCell ref="POK758:POR758"/>
    <mergeCell ref="POS758:POZ758"/>
    <mergeCell ref="PPA758:PPH758"/>
    <mergeCell ref="PPI758:PPP758"/>
    <mergeCell ref="PPQ758:PPX758"/>
    <mergeCell ref="PPY758:PQF758"/>
    <mergeCell ref="PQG758:PQN758"/>
    <mergeCell ref="PQO758:PQV758"/>
    <mergeCell ref="PQW758:PRD758"/>
    <mergeCell ref="PRE758:PRL758"/>
    <mergeCell ref="PRM758:PRT758"/>
    <mergeCell ref="PRU758:PSB758"/>
    <mergeCell ref="PSC758:PSJ758"/>
    <mergeCell ref="PSK758:PSR758"/>
    <mergeCell ref="PSS758:PSZ758"/>
    <mergeCell ref="PTA758:PTH758"/>
    <mergeCell ref="PTI758:PTP758"/>
    <mergeCell ref="PTQ758:PTX758"/>
    <mergeCell ref="PTY758:PUF758"/>
    <mergeCell ref="PUG758:PUN758"/>
    <mergeCell ref="PUO758:PUV758"/>
    <mergeCell ref="PUW758:PVD758"/>
    <mergeCell ref="PVE758:PVL758"/>
    <mergeCell ref="PVM758:PVT758"/>
    <mergeCell ref="PVU758:PWB758"/>
    <mergeCell ref="PWC758:PWJ758"/>
    <mergeCell ref="PWK758:PWR758"/>
    <mergeCell ref="PWS758:PWZ758"/>
    <mergeCell ref="PXA758:PXH758"/>
    <mergeCell ref="PXI758:PXP758"/>
    <mergeCell ref="PXQ758:PXX758"/>
    <mergeCell ref="PXY758:PYF758"/>
    <mergeCell ref="PYG758:PYN758"/>
    <mergeCell ref="PYO758:PYV758"/>
    <mergeCell ref="PYW758:PZD758"/>
    <mergeCell ref="PZE758:PZL758"/>
    <mergeCell ref="PZM758:PZT758"/>
    <mergeCell ref="PZU758:QAB758"/>
    <mergeCell ref="QAC758:QAJ758"/>
    <mergeCell ref="QAK758:QAR758"/>
    <mergeCell ref="QAS758:QAZ758"/>
    <mergeCell ref="QBA758:QBH758"/>
    <mergeCell ref="QBI758:QBP758"/>
    <mergeCell ref="QBQ758:QBX758"/>
    <mergeCell ref="QBY758:QCF758"/>
    <mergeCell ref="QCG758:QCN758"/>
    <mergeCell ref="QCO758:QCV758"/>
    <mergeCell ref="QCW758:QDD758"/>
    <mergeCell ref="QDE758:QDL758"/>
    <mergeCell ref="QDM758:QDT758"/>
    <mergeCell ref="QDU758:QEB758"/>
    <mergeCell ref="QEC758:QEJ758"/>
    <mergeCell ref="QEK758:QER758"/>
    <mergeCell ref="QES758:QEZ758"/>
    <mergeCell ref="QFA758:QFH758"/>
    <mergeCell ref="QFI758:QFP758"/>
    <mergeCell ref="QFQ758:QFX758"/>
    <mergeCell ref="QFY758:QGF758"/>
    <mergeCell ref="QGG758:QGN758"/>
    <mergeCell ref="QGO758:QGV758"/>
    <mergeCell ref="QGW758:QHD758"/>
    <mergeCell ref="QHE758:QHL758"/>
    <mergeCell ref="QHM758:QHT758"/>
    <mergeCell ref="QHU758:QIB758"/>
    <mergeCell ref="QIC758:QIJ758"/>
    <mergeCell ref="QIK758:QIR758"/>
    <mergeCell ref="QIS758:QIZ758"/>
    <mergeCell ref="QJA758:QJH758"/>
    <mergeCell ref="QJI758:QJP758"/>
    <mergeCell ref="QJQ758:QJX758"/>
    <mergeCell ref="QJY758:QKF758"/>
    <mergeCell ref="QKG758:QKN758"/>
    <mergeCell ref="QKO758:QKV758"/>
    <mergeCell ref="QKW758:QLD758"/>
    <mergeCell ref="QLE758:QLL758"/>
    <mergeCell ref="QLM758:QLT758"/>
    <mergeCell ref="QLU758:QMB758"/>
    <mergeCell ref="QMC758:QMJ758"/>
    <mergeCell ref="QMK758:QMR758"/>
    <mergeCell ref="QMS758:QMZ758"/>
    <mergeCell ref="QNA758:QNH758"/>
    <mergeCell ref="QNI758:QNP758"/>
    <mergeCell ref="QNQ758:QNX758"/>
    <mergeCell ref="QNY758:QOF758"/>
    <mergeCell ref="QOG758:QON758"/>
    <mergeCell ref="QOO758:QOV758"/>
    <mergeCell ref="QOW758:QPD758"/>
    <mergeCell ref="QPE758:QPL758"/>
    <mergeCell ref="QPM758:QPT758"/>
    <mergeCell ref="QPU758:QQB758"/>
    <mergeCell ref="QQC758:QQJ758"/>
    <mergeCell ref="QQK758:QQR758"/>
    <mergeCell ref="QQS758:QQZ758"/>
    <mergeCell ref="QRA758:QRH758"/>
    <mergeCell ref="QRI758:QRP758"/>
    <mergeCell ref="QRQ758:QRX758"/>
    <mergeCell ref="QRY758:QSF758"/>
    <mergeCell ref="QSG758:QSN758"/>
    <mergeCell ref="QSO758:QSV758"/>
    <mergeCell ref="QSW758:QTD758"/>
    <mergeCell ref="QTE758:QTL758"/>
    <mergeCell ref="QTM758:QTT758"/>
    <mergeCell ref="QTU758:QUB758"/>
    <mergeCell ref="QUC758:QUJ758"/>
    <mergeCell ref="QUK758:QUR758"/>
    <mergeCell ref="QUS758:QUZ758"/>
    <mergeCell ref="QVA758:QVH758"/>
    <mergeCell ref="QVI758:QVP758"/>
    <mergeCell ref="QVQ758:QVX758"/>
    <mergeCell ref="QVY758:QWF758"/>
    <mergeCell ref="QWG758:QWN758"/>
    <mergeCell ref="QWO758:QWV758"/>
    <mergeCell ref="QWW758:QXD758"/>
    <mergeCell ref="QXE758:QXL758"/>
    <mergeCell ref="QXM758:QXT758"/>
    <mergeCell ref="QXU758:QYB758"/>
    <mergeCell ref="QYC758:QYJ758"/>
    <mergeCell ref="QYK758:QYR758"/>
    <mergeCell ref="QYS758:QYZ758"/>
    <mergeCell ref="QZA758:QZH758"/>
    <mergeCell ref="QZI758:QZP758"/>
    <mergeCell ref="QZQ758:QZX758"/>
    <mergeCell ref="QZY758:RAF758"/>
    <mergeCell ref="RAG758:RAN758"/>
    <mergeCell ref="RAO758:RAV758"/>
    <mergeCell ref="RAW758:RBD758"/>
    <mergeCell ref="RBE758:RBL758"/>
    <mergeCell ref="RBM758:RBT758"/>
    <mergeCell ref="RBU758:RCB758"/>
    <mergeCell ref="RCC758:RCJ758"/>
    <mergeCell ref="RCK758:RCR758"/>
    <mergeCell ref="RCS758:RCZ758"/>
    <mergeCell ref="RDA758:RDH758"/>
    <mergeCell ref="RDI758:RDP758"/>
    <mergeCell ref="RDQ758:RDX758"/>
    <mergeCell ref="RDY758:REF758"/>
    <mergeCell ref="REG758:REN758"/>
    <mergeCell ref="REO758:REV758"/>
    <mergeCell ref="REW758:RFD758"/>
    <mergeCell ref="RFE758:RFL758"/>
    <mergeCell ref="RFM758:RFT758"/>
    <mergeCell ref="RFU758:RGB758"/>
    <mergeCell ref="RGC758:RGJ758"/>
    <mergeCell ref="RGK758:RGR758"/>
    <mergeCell ref="RGS758:RGZ758"/>
    <mergeCell ref="RHA758:RHH758"/>
    <mergeCell ref="RHI758:RHP758"/>
    <mergeCell ref="RHQ758:RHX758"/>
    <mergeCell ref="RHY758:RIF758"/>
    <mergeCell ref="RIG758:RIN758"/>
    <mergeCell ref="RIO758:RIV758"/>
    <mergeCell ref="RIW758:RJD758"/>
    <mergeCell ref="RJE758:RJL758"/>
    <mergeCell ref="RJM758:RJT758"/>
    <mergeCell ref="RJU758:RKB758"/>
    <mergeCell ref="RKC758:RKJ758"/>
    <mergeCell ref="RKK758:RKR758"/>
    <mergeCell ref="RKS758:RKZ758"/>
    <mergeCell ref="RLA758:RLH758"/>
    <mergeCell ref="RLI758:RLP758"/>
    <mergeCell ref="RLQ758:RLX758"/>
    <mergeCell ref="RLY758:RMF758"/>
    <mergeCell ref="RMG758:RMN758"/>
    <mergeCell ref="RMO758:RMV758"/>
    <mergeCell ref="RMW758:RND758"/>
    <mergeCell ref="RNE758:RNL758"/>
    <mergeCell ref="RNM758:RNT758"/>
    <mergeCell ref="RNU758:ROB758"/>
    <mergeCell ref="ROC758:ROJ758"/>
    <mergeCell ref="ROK758:ROR758"/>
    <mergeCell ref="ROS758:ROZ758"/>
    <mergeCell ref="RPA758:RPH758"/>
    <mergeCell ref="RPI758:RPP758"/>
    <mergeCell ref="RPQ758:RPX758"/>
    <mergeCell ref="RPY758:RQF758"/>
    <mergeCell ref="RQG758:RQN758"/>
    <mergeCell ref="RQO758:RQV758"/>
    <mergeCell ref="RQW758:RRD758"/>
    <mergeCell ref="RRE758:RRL758"/>
    <mergeCell ref="RRM758:RRT758"/>
    <mergeCell ref="RRU758:RSB758"/>
    <mergeCell ref="RSC758:RSJ758"/>
    <mergeCell ref="RSK758:RSR758"/>
    <mergeCell ref="RSS758:RSZ758"/>
    <mergeCell ref="RTA758:RTH758"/>
    <mergeCell ref="RTI758:RTP758"/>
    <mergeCell ref="RTQ758:RTX758"/>
    <mergeCell ref="RTY758:RUF758"/>
    <mergeCell ref="RUG758:RUN758"/>
    <mergeCell ref="RUO758:RUV758"/>
    <mergeCell ref="RUW758:RVD758"/>
    <mergeCell ref="RVE758:RVL758"/>
    <mergeCell ref="RVM758:RVT758"/>
    <mergeCell ref="RVU758:RWB758"/>
    <mergeCell ref="RWC758:RWJ758"/>
    <mergeCell ref="RWK758:RWR758"/>
    <mergeCell ref="RWS758:RWZ758"/>
    <mergeCell ref="RXA758:RXH758"/>
    <mergeCell ref="RXI758:RXP758"/>
    <mergeCell ref="RXQ758:RXX758"/>
    <mergeCell ref="RXY758:RYF758"/>
    <mergeCell ref="RYG758:RYN758"/>
    <mergeCell ref="RYO758:RYV758"/>
    <mergeCell ref="RYW758:RZD758"/>
    <mergeCell ref="RZE758:RZL758"/>
    <mergeCell ref="RZM758:RZT758"/>
    <mergeCell ref="RZU758:SAB758"/>
    <mergeCell ref="SAC758:SAJ758"/>
    <mergeCell ref="SAK758:SAR758"/>
    <mergeCell ref="SAS758:SAZ758"/>
    <mergeCell ref="SBA758:SBH758"/>
    <mergeCell ref="SBI758:SBP758"/>
    <mergeCell ref="SBQ758:SBX758"/>
    <mergeCell ref="SBY758:SCF758"/>
    <mergeCell ref="SCG758:SCN758"/>
    <mergeCell ref="SCO758:SCV758"/>
    <mergeCell ref="SCW758:SDD758"/>
    <mergeCell ref="SDE758:SDL758"/>
    <mergeCell ref="SDM758:SDT758"/>
    <mergeCell ref="SDU758:SEB758"/>
    <mergeCell ref="SEC758:SEJ758"/>
    <mergeCell ref="SEK758:SER758"/>
    <mergeCell ref="SES758:SEZ758"/>
    <mergeCell ref="SFA758:SFH758"/>
    <mergeCell ref="SFI758:SFP758"/>
    <mergeCell ref="SFQ758:SFX758"/>
    <mergeCell ref="SFY758:SGF758"/>
    <mergeCell ref="SGG758:SGN758"/>
    <mergeCell ref="SGO758:SGV758"/>
    <mergeCell ref="SGW758:SHD758"/>
    <mergeCell ref="SHE758:SHL758"/>
    <mergeCell ref="SHM758:SHT758"/>
    <mergeCell ref="SHU758:SIB758"/>
    <mergeCell ref="SIC758:SIJ758"/>
    <mergeCell ref="SIK758:SIR758"/>
    <mergeCell ref="SIS758:SIZ758"/>
    <mergeCell ref="SJA758:SJH758"/>
    <mergeCell ref="SJI758:SJP758"/>
    <mergeCell ref="SJQ758:SJX758"/>
    <mergeCell ref="SJY758:SKF758"/>
    <mergeCell ref="SKG758:SKN758"/>
    <mergeCell ref="SKO758:SKV758"/>
    <mergeCell ref="SKW758:SLD758"/>
    <mergeCell ref="SLE758:SLL758"/>
    <mergeCell ref="SLM758:SLT758"/>
    <mergeCell ref="SLU758:SMB758"/>
    <mergeCell ref="SMC758:SMJ758"/>
    <mergeCell ref="SMK758:SMR758"/>
    <mergeCell ref="SMS758:SMZ758"/>
    <mergeCell ref="SNA758:SNH758"/>
    <mergeCell ref="SNI758:SNP758"/>
    <mergeCell ref="SNQ758:SNX758"/>
    <mergeCell ref="SNY758:SOF758"/>
    <mergeCell ref="SOG758:SON758"/>
    <mergeCell ref="SOO758:SOV758"/>
    <mergeCell ref="SOW758:SPD758"/>
    <mergeCell ref="SPE758:SPL758"/>
    <mergeCell ref="SPM758:SPT758"/>
    <mergeCell ref="SPU758:SQB758"/>
    <mergeCell ref="SQC758:SQJ758"/>
    <mergeCell ref="SQK758:SQR758"/>
    <mergeCell ref="SQS758:SQZ758"/>
    <mergeCell ref="SRA758:SRH758"/>
    <mergeCell ref="SRI758:SRP758"/>
    <mergeCell ref="SRQ758:SRX758"/>
    <mergeCell ref="SRY758:SSF758"/>
    <mergeCell ref="SSG758:SSN758"/>
    <mergeCell ref="SSO758:SSV758"/>
    <mergeCell ref="SSW758:STD758"/>
    <mergeCell ref="STE758:STL758"/>
    <mergeCell ref="STM758:STT758"/>
    <mergeCell ref="STU758:SUB758"/>
    <mergeCell ref="SUC758:SUJ758"/>
    <mergeCell ref="SUK758:SUR758"/>
    <mergeCell ref="SUS758:SUZ758"/>
    <mergeCell ref="SVA758:SVH758"/>
    <mergeCell ref="SVI758:SVP758"/>
    <mergeCell ref="SVQ758:SVX758"/>
    <mergeCell ref="SVY758:SWF758"/>
    <mergeCell ref="SWG758:SWN758"/>
    <mergeCell ref="SWO758:SWV758"/>
    <mergeCell ref="SWW758:SXD758"/>
    <mergeCell ref="SXE758:SXL758"/>
    <mergeCell ref="SXM758:SXT758"/>
    <mergeCell ref="SXU758:SYB758"/>
    <mergeCell ref="SYC758:SYJ758"/>
    <mergeCell ref="SYK758:SYR758"/>
    <mergeCell ref="SYS758:SYZ758"/>
    <mergeCell ref="SZA758:SZH758"/>
    <mergeCell ref="SZI758:SZP758"/>
    <mergeCell ref="SZQ758:SZX758"/>
    <mergeCell ref="SZY758:TAF758"/>
    <mergeCell ref="TAG758:TAN758"/>
    <mergeCell ref="TAO758:TAV758"/>
    <mergeCell ref="TAW758:TBD758"/>
    <mergeCell ref="TBE758:TBL758"/>
    <mergeCell ref="TBM758:TBT758"/>
    <mergeCell ref="TBU758:TCB758"/>
    <mergeCell ref="TCC758:TCJ758"/>
    <mergeCell ref="TCK758:TCR758"/>
    <mergeCell ref="TCS758:TCZ758"/>
    <mergeCell ref="TDA758:TDH758"/>
    <mergeCell ref="TDI758:TDP758"/>
    <mergeCell ref="TDQ758:TDX758"/>
    <mergeCell ref="TDY758:TEF758"/>
    <mergeCell ref="TEG758:TEN758"/>
    <mergeCell ref="TEO758:TEV758"/>
    <mergeCell ref="TEW758:TFD758"/>
    <mergeCell ref="TFE758:TFL758"/>
    <mergeCell ref="TFM758:TFT758"/>
    <mergeCell ref="TFU758:TGB758"/>
    <mergeCell ref="TGC758:TGJ758"/>
    <mergeCell ref="TGK758:TGR758"/>
    <mergeCell ref="TGS758:TGZ758"/>
    <mergeCell ref="THA758:THH758"/>
    <mergeCell ref="THI758:THP758"/>
    <mergeCell ref="THQ758:THX758"/>
    <mergeCell ref="THY758:TIF758"/>
    <mergeCell ref="TIG758:TIN758"/>
    <mergeCell ref="TIO758:TIV758"/>
    <mergeCell ref="TIW758:TJD758"/>
    <mergeCell ref="TJE758:TJL758"/>
    <mergeCell ref="TJM758:TJT758"/>
    <mergeCell ref="TJU758:TKB758"/>
    <mergeCell ref="TKC758:TKJ758"/>
    <mergeCell ref="TKK758:TKR758"/>
    <mergeCell ref="TKS758:TKZ758"/>
    <mergeCell ref="TLA758:TLH758"/>
    <mergeCell ref="TLI758:TLP758"/>
    <mergeCell ref="TLQ758:TLX758"/>
    <mergeCell ref="TLY758:TMF758"/>
    <mergeCell ref="TMG758:TMN758"/>
    <mergeCell ref="TMO758:TMV758"/>
    <mergeCell ref="TMW758:TND758"/>
    <mergeCell ref="TNE758:TNL758"/>
    <mergeCell ref="TNM758:TNT758"/>
    <mergeCell ref="TNU758:TOB758"/>
    <mergeCell ref="TOC758:TOJ758"/>
    <mergeCell ref="TOK758:TOR758"/>
    <mergeCell ref="TOS758:TOZ758"/>
    <mergeCell ref="TPA758:TPH758"/>
    <mergeCell ref="TPI758:TPP758"/>
    <mergeCell ref="TPQ758:TPX758"/>
    <mergeCell ref="TPY758:TQF758"/>
    <mergeCell ref="TQG758:TQN758"/>
    <mergeCell ref="TQO758:TQV758"/>
    <mergeCell ref="TQW758:TRD758"/>
    <mergeCell ref="TRE758:TRL758"/>
    <mergeCell ref="TRM758:TRT758"/>
    <mergeCell ref="TRU758:TSB758"/>
    <mergeCell ref="TSC758:TSJ758"/>
    <mergeCell ref="TSK758:TSR758"/>
    <mergeCell ref="TSS758:TSZ758"/>
    <mergeCell ref="TTA758:TTH758"/>
    <mergeCell ref="TTI758:TTP758"/>
    <mergeCell ref="TTQ758:TTX758"/>
    <mergeCell ref="TTY758:TUF758"/>
    <mergeCell ref="TUG758:TUN758"/>
    <mergeCell ref="TUO758:TUV758"/>
    <mergeCell ref="TUW758:TVD758"/>
    <mergeCell ref="TVE758:TVL758"/>
    <mergeCell ref="TVM758:TVT758"/>
    <mergeCell ref="TVU758:TWB758"/>
    <mergeCell ref="TWC758:TWJ758"/>
    <mergeCell ref="TWK758:TWR758"/>
    <mergeCell ref="TWS758:TWZ758"/>
    <mergeCell ref="TXA758:TXH758"/>
    <mergeCell ref="TXI758:TXP758"/>
    <mergeCell ref="TXQ758:TXX758"/>
    <mergeCell ref="TXY758:TYF758"/>
    <mergeCell ref="TYG758:TYN758"/>
    <mergeCell ref="TYO758:TYV758"/>
    <mergeCell ref="TYW758:TZD758"/>
    <mergeCell ref="TZE758:TZL758"/>
    <mergeCell ref="TZM758:TZT758"/>
    <mergeCell ref="TZU758:UAB758"/>
    <mergeCell ref="UAC758:UAJ758"/>
    <mergeCell ref="UAK758:UAR758"/>
    <mergeCell ref="UAS758:UAZ758"/>
    <mergeCell ref="UBA758:UBH758"/>
    <mergeCell ref="UBI758:UBP758"/>
    <mergeCell ref="UBQ758:UBX758"/>
    <mergeCell ref="UBY758:UCF758"/>
    <mergeCell ref="UCG758:UCN758"/>
    <mergeCell ref="UCO758:UCV758"/>
    <mergeCell ref="UCW758:UDD758"/>
    <mergeCell ref="UDE758:UDL758"/>
    <mergeCell ref="UDM758:UDT758"/>
    <mergeCell ref="UDU758:UEB758"/>
    <mergeCell ref="UEC758:UEJ758"/>
    <mergeCell ref="UEK758:UER758"/>
    <mergeCell ref="UES758:UEZ758"/>
    <mergeCell ref="UFA758:UFH758"/>
    <mergeCell ref="UFI758:UFP758"/>
    <mergeCell ref="UFQ758:UFX758"/>
    <mergeCell ref="UFY758:UGF758"/>
    <mergeCell ref="UGG758:UGN758"/>
    <mergeCell ref="UGO758:UGV758"/>
    <mergeCell ref="UGW758:UHD758"/>
    <mergeCell ref="UHE758:UHL758"/>
    <mergeCell ref="UHM758:UHT758"/>
    <mergeCell ref="UHU758:UIB758"/>
    <mergeCell ref="UIC758:UIJ758"/>
    <mergeCell ref="UIK758:UIR758"/>
    <mergeCell ref="UIS758:UIZ758"/>
    <mergeCell ref="UJA758:UJH758"/>
    <mergeCell ref="UJI758:UJP758"/>
    <mergeCell ref="UJQ758:UJX758"/>
    <mergeCell ref="UJY758:UKF758"/>
    <mergeCell ref="UKG758:UKN758"/>
    <mergeCell ref="UKO758:UKV758"/>
    <mergeCell ref="UKW758:ULD758"/>
    <mergeCell ref="ULE758:ULL758"/>
    <mergeCell ref="ULM758:ULT758"/>
    <mergeCell ref="ULU758:UMB758"/>
    <mergeCell ref="UMC758:UMJ758"/>
    <mergeCell ref="UMK758:UMR758"/>
    <mergeCell ref="UMS758:UMZ758"/>
    <mergeCell ref="UNA758:UNH758"/>
    <mergeCell ref="UNI758:UNP758"/>
    <mergeCell ref="UNQ758:UNX758"/>
    <mergeCell ref="UNY758:UOF758"/>
    <mergeCell ref="UOG758:UON758"/>
    <mergeCell ref="UOO758:UOV758"/>
    <mergeCell ref="UOW758:UPD758"/>
    <mergeCell ref="UPE758:UPL758"/>
    <mergeCell ref="UPM758:UPT758"/>
    <mergeCell ref="UPU758:UQB758"/>
    <mergeCell ref="UQC758:UQJ758"/>
    <mergeCell ref="UQK758:UQR758"/>
    <mergeCell ref="UQS758:UQZ758"/>
    <mergeCell ref="URA758:URH758"/>
    <mergeCell ref="URI758:URP758"/>
    <mergeCell ref="URQ758:URX758"/>
    <mergeCell ref="URY758:USF758"/>
    <mergeCell ref="USG758:USN758"/>
    <mergeCell ref="USO758:USV758"/>
    <mergeCell ref="USW758:UTD758"/>
    <mergeCell ref="UTE758:UTL758"/>
    <mergeCell ref="UTM758:UTT758"/>
    <mergeCell ref="UTU758:UUB758"/>
    <mergeCell ref="UUC758:UUJ758"/>
    <mergeCell ref="UUK758:UUR758"/>
    <mergeCell ref="UUS758:UUZ758"/>
    <mergeCell ref="UVA758:UVH758"/>
    <mergeCell ref="UVI758:UVP758"/>
    <mergeCell ref="UVQ758:UVX758"/>
    <mergeCell ref="UVY758:UWF758"/>
    <mergeCell ref="UWG758:UWN758"/>
    <mergeCell ref="UWO758:UWV758"/>
    <mergeCell ref="UWW758:UXD758"/>
    <mergeCell ref="UXE758:UXL758"/>
    <mergeCell ref="UXM758:UXT758"/>
    <mergeCell ref="UXU758:UYB758"/>
    <mergeCell ref="UYC758:UYJ758"/>
    <mergeCell ref="UYK758:UYR758"/>
    <mergeCell ref="UYS758:UYZ758"/>
    <mergeCell ref="UZA758:UZH758"/>
    <mergeCell ref="UZI758:UZP758"/>
    <mergeCell ref="UZQ758:UZX758"/>
    <mergeCell ref="UZY758:VAF758"/>
    <mergeCell ref="VAG758:VAN758"/>
    <mergeCell ref="VAO758:VAV758"/>
    <mergeCell ref="VAW758:VBD758"/>
    <mergeCell ref="VBE758:VBL758"/>
    <mergeCell ref="VBM758:VBT758"/>
    <mergeCell ref="VBU758:VCB758"/>
    <mergeCell ref="VCC758:VCJ758"/>
    <mergeCell ref="VCK758:VCR758"/>
    <mergeCell ref="VCS758:VCZ758"/>
    <mergeCell ref="VDA758:VDH758"/>
    <mergeCell ref="VDI758:VDP758"/>
    <mergeCell ref="VDQ758:VDX758"/>
    <mergeCell ref="VDY758:VEF758"/>
    <mergeCell ref="VEG758:VEN758"/>
    <mergeCell ref="VEO758:VEV758"/>
    <mergeCell ref="VEW758:VFD758"/>
    <mergeCell ref="VFE758:VFL758"/>
    <mergeCell ref="VFM758:VFT758"/>
    <mergeCell ref="VFU758:VGB758"/>
    <mergeCell ref="VGC758:VGJ758"/>
    <mergeCell ref="VGK758:VGR758"/>
    <mergeCell ref="VGS758:VGZ758"/>
    <mergeCell ref="VHA758:VHH758"/>
    <mergeCell ref="VHI758:VHP758"/>
    <mergeCell ref="VHQ758:VHX758"/>
    <mergeCell ref="VHY758:VIF758"/>
    <mergeCell ref="VIG758:VIN758"/>
    <mergeCell ref="VIO758:VIV758"/>
    <mergeCell ref="VIW758:VJD758"/>
    <mergeCell ref="VJE758:VJL758"/>
    <mergeCell ref="VJM758:VJT758"/>
    <mergeCell ref="VJU758:VKB758"/>
    <mergeCell ref="VKC758:VKJ758"/>
    <mergeCell ref="VKK758:VKR758"/>
    <mergeCell ref="VKS758:VKZ758"/>
    <mergeCell ref="VLA758:VLH758"/>
    <mergeCell ref="VLI758:VLP758"/>
    <mergeCell ref="VLQ758:VLX758"/>
    <mergeCell ref="VLY758:VMF758"/>
    <mergeCell ref="VMG758:VMN758"/>
    <mergeCell ref="VMO758:VMV758"/>
    <mergeCell ref="VMW758:VND758"/>
    <mergeCell ref="VNE758:VNL758"/>
    <mergeCell ref="VNM758:VNT758"/>
    <mergeCell ref="VNU758:VOB758"/>
    <mergeCell ref="VOC758:VOJ758"/>
    <mergeCell ref="VOK758:VOR758"/>
    <mergeCell ref="VOS758:VOZ758"/>
    <mergeCell ref="VPA758:VPH758"/>
    <mergeCell ref="VPI758:VPP758"/>
    <mergeCell ref="VPQ758:VPX758"/>
    <mergeCell ref="VPY758:VQF758"/>
    <mergeCell ref="VQG758:VQN758"/>
    <mergeCell ref="VQO758:VQV758"/>
    <mergeCell ref="VQW758:VRD758"/>
    <mergeCell ref="VRE758:VRL758"/>
    <mergeCell ref="VRM758:VRT758"/>
    <mergeCell ref="VRU758:VSB758"/>
    <mergeCell ref="VSC758:VSJ758"/>
    <mergeCell ref="VSK758:VSR758"/>
    <mergeCell ref="VSS758:VSZ758"/>
    <mergeCell ref="VTA758:VTH758"/>
    <mergeCell ref="VTI758:VTP758"/>
    <mergeCell ref="VTQ758:VTX758"/>
    <mergeCell ref="VTY758:VUF758"/>
    <mergeCell ref="VUG758:VUN758"/>
    <mergeCell ref="VUO758:VUV758"/>
    <mergeCell ref="VUW758:VVD758"/>
    <mergeCell ref="VVE758:VVL758"/>
    <mergeCell ref="VVM758:VVT758"/>
    <mergeCell ref="VVU758:VWB758"/>
    <mergeCell ref="VWC758:VWJ758"/>
    <mergeCell ref="VWK758:VWR758"/>
    <mergeCell ref="VWS758:VWZ758"/>
    <mergeCell ref="VXA758:VXH758"/>
    <mergeCell ref="VXI758:VXP758"/>
    <mergeCell ref="VXQ758:VXX758"/>
    <mergeCell ref="VXY758:VYF758"/>
    <mergeCell ref="VYG758:VYN758"/>
    <mergeCell ref="VYO758:VYV758"/>
    <mergeCell ref="VYW758:VZD758"/>
    <mergeCell ref="VZE758:VZL758"/>
    <mergeCell ref="VZM758:VZT758"/>
    <mergeCell ref="VZU758:WAB758"/>
    <mergeCell ref="WAC758:WAJ758"/>
    <mergeCell ref="WAK758:WAR758"/>
    <mergeCell ref="WAS758:WAZ758"/>
    <mergeCell ref="WBA758:WBH758"/>
    <mergeCell ref="WBI758:WBP758"/>
    <mergeCell ref="WBQ758:WBX758"/>
    <mergeCell ref="WBY758:WCF758"/>
    <mergeCell ref="WCG758:WCN758"/>
    <mergeCell ref="WCO758:WCV758"/>
    <mergeCell ref="WCW758:WDD758"/>
    <mergeCell ref="WDE758:WDL758"/>
    <mergeCell ref="WDM758:WDT758"/>
    <mergeCell ref="WDU758:WEB758"/>
    <mergeCell ref="WEC758:WEJ758"/>
    <mergeCell ref="WEK758:WER758"/>
    <mergeCell ref="WES758:WEZ758"/>
    <mergeCell ref="WFA758:WFH758"/>
    <mergeCell ref="WFI758:WFP758"/>
    <mergeCell ref="WFQ758:WFX758"/>
    <mergeCell ref="WFY758:WGF758"/>
    <mergeCell ref="WGG758:WGN758"/>
    <mergeCell ref="WGO758:WGV758"/>
    <mergeCell ref="WGW758:WHD758"/>
    <mergeCell ref="WHE758:WHL758"/>
    <mergeCell ref="WHM758:WHT758"/>
    <mergeCell ref="WHU758:WIB758"/>
    <mergeCell ref="WIC758:WIJ758"/>
    <mergeCell ref="WIK758:WIR758"/>
    <mergeCell ref="WIS758:WIZ758"/>
    <mergeCell ref="WJA758:WJH758"/>
    <mergeCell ref="WJI758:WJP758"/>
    <mergeCell ref="WJQ758:WJX758"/>
    <mergeCell ref="WJY758:WKF758"/>
    <mergeCell ref="WKG758:WKN758"/>
    <mergeCell ref="WKO758:WKV758"/>
    <mergeCell ref="WKW758:WLD758"/>
    <mergeCell ref="WLE758:WLL758"/>
    <mergeCell ref="WLM758:WLT758"/>
    <mergeCell ref="WLU758:WMB758"/>
    <mergeCell ref="WMC758:WMJ758"/>
    <mergeCell ref="WMK758:WMR758"/>
    <mergeCell ref="WMS758:WMZ758"/>
    <mergeCell ref="WNA758:WNH758"/>
    <mergeCell ref="WNI758:WNP758"/>
    <mergeCell ref="WNQ758:WNX758"/>
    <mergeCell ref="WNY758:WOF758"/>
    <mergeCell ref="WOG758:WON758"/>
    <mergeCell ref="WOO758:WOV758"/>
    <mergeCell ref="WOW758:WPD758"/>
    <mergeCell ref="WPE758:WPL758"/>
    <mergeCell ref="WPM758:WPT758"/>
    <mergeCell ref="WPU758:WQB758"/>
    <mergeCell ref="WQC758:WQJ758"/>
    <mergeCell ref="WQK758:WQR758"/>
    <mergeCell ref="WQS758:WQZ758"/>
    <mergeCell ref="WRA758:WRH758"/>
    <mergeCell ref="WRI758:WRP758"/>
    <mergeCell ref="WRQ758:WRX758"/>
    <mergeCell ref="WRY758:WSF758"/>
    <mergeCell ref="WSG758:WSN758"/>
    <mergeCell ref="WSO758:WSV758"/>
    <mergeCell ref="WSW758:WTD758"/>
    <mergeCell ref="WTE758:WTL758"/>
    <mergeCell ref="WTM758:WTT758"/>
    <mergeCell ref="WTU758:WUB758"/>
    <mergeCell ref="WUC758:WUJ758"/>
    <mergeCell ref="WUK758:WUR758"/>
    <mergeCell ref="WUS758:WUZ758"/>
    <mergeCell ref="WVA758:WVH758"/>
    <mergeCell ref="WVI758:WVP758"/>
    <mergeCell ref="WVQ758:WVX758"/>
    <mergeCell ref="WVY758:WWF758"/>
    <mergeCell ref="WWG758:WWN758"/>
    <mergeCell ref="WWO758:WWV758"/>
    <mergeCell ref="WWW758:WXD758"/>
    <mergeCell ref="WXE758:WXL758"/>
    <mergeCell ref="WXM758:WXT758"/>
    <mergeCell ref="WXU758:WYB758"/>
    <mergeCell ref="WYC758:WYJ758"/>
    <mergeCell ref="WYK758:WYR758"/>
    <mergeCell ref="WYS758:WYZ758"/>
    <mergeCell ref="WZA758:WZH758"/>
    <mergeCell ref="WZI758:WZP758"/>
    <mergeCell ref="A760:H760"/>
    <mergeCell ref="I760:P760"/>
    <mergeCell ref="Q760:X760"/>
    <mergeCell ref="Y760:AF760"/>
    <mergeCell ref="AG760:AN760"/>
    <mergeCell ref="AO760:AV760"/>
    <mergeCell ref="AW760:BD760"/>
    <mergeCell ref="BE760:BL760"/>
    <mergeCell ref="BM760:BT760"/>
    <mergeCell ref="BU760:CB760"/>
    <mergeCell ref="CC760:CJ760"/>
    <mergeCell ref="CK760:CR760"/>
    <mergeCell ref="CS760:CZ760"/>
    <mergeCell ref="DA760:DH760"/>
    <mergeCell ref="DI760:DP760"/>
    <mergeCell ref="DQ760:DX760"/>
    <mergeCell ref="DY760:EF760"/>
    <mergeCell ref="EG760:EN760"/>
    <mergeCell ref="EO760:EV760"/>
    <mergeCell ref="EW760:FD760"/>
    <mergeCell ref="FE760:FL760"/>
    <mergeCell ref="FM760:FT760"/>
    <mergeCell ref="FU760:GB760"/>
    <mergeCell ref="GC760:GJ760"/>
    <mergeCell ref="GK760:GR760"/>
    <mergeCell ref="GS760:GZ760"/>
    <mergeCell ref="HA760:HH760"/>
    <mergeCell ref="HI760:HP760"/>
    <mergeCell ref="HQ760:HX760"/>
    <mergeCell ref="HY760:IF760"/>
    <mergeCell ref="IG760:IN760"/>
    <mergeCell ref="IO760:IV760"/>
    <mergeCell ref="IW760:JD760"/>
    <mergeCell ref="JE760:JL760"/>
    <mergeCell ref="JM760:JT760"/>
    <mergeCell ref="JU760:KB760"/>
    <mergeCell ref="KC760:KJ760"/>
    <mergeCell ref="KK760:KR760"/>
    <mergeCell ref="KS760:KZ760"/>
    <mergeCell ref="LA760:LH760"/>
    <mergeCell ref="LI760:LP760"/>
    <mergeCell ref="LQ760:LX760"/>
    <mergeCell ref="LY760:MF760"/>
    <mergeCell ref="MG760:MN760"/>
    <mergeCell ref="MO760:MV760"/>
    <mergeCell ref="MW760:ND760"/>
    <mergeCell ref="NE760:NL760"/>
    <mergeCell ref="NM760:NT760"/>
    <mergeCell ref="NU760:OB760"/>
    <mergeCell ref="OC760:OJ760"/>
    <mergeCell ref="OK760:OR760"/>
    <mergeCell ref="OS760:OZ760"/>
    <mergeCell ref="PA760:PH760"/>
    <mergeCell ref="PI760:PP760"/>
    <mergeCell ref="PQ760:PX760"/>
    <mergeCell ref="PY760:QF760"/>
    <mergeCell ref="QG760:QN760"/>
    <mergeCell ref="QO760:QV760"/>
    <mergeCell ref="QW760:RD760"/>
    <mergeCell ref="RE760:RL760"/>
    <mergeCell ref="RM760:RT760"/>
    <mergeCell ref="RU760:SB760"/>
    <mergeCell ref="SC760:SJ760"/>
    <mergeCell ref="SK760:SR760"/>
    <mergeCell ref="SS760:SZ760"/>
    <mergeCell ref="TA760:TH760"/>
    <mergeCell ref="TI760:TP760"/>
    <mergeCell ref="TQ760:TX760"/>
    <mergeCell ref="TY760:UF760"/>
    <mergeCell ref="UG760:UN760"/>
    <mergeCell ref="UO760:UV760"/>
    <mergeCell ref="UW760:VD760"/>
    <mergeCell ref="VE760:VL760"/>
    <mergeCell ref="VM760:VT760"/>
    <mergeCell ref="VU760:WB760"/>
    <mergeCell ref="WC760:WJ760"/>
    <mergeCell ref="WK760:WR760"/>
    <mergeCell ref="WS760:WZ760"/>
    <mergeCell ref="XA760:XH760"/>
    <mergeCell ref="XI760:XP760"/>
    <mergeCell ref="XQ760:XX760"/>
    <mergeCell ref="XY760:YF760"/>
    <mergeCell ref="YG760:YN760"/>
    <mergeCell ref="YO760:YV760"/>
    <mergeCell ref="YW760:ZD760"/>
    <mergeCell ref="ZE760:ZL760"/>
    <mergeCell ref="ZM760:ZT760"/>
    <mergeCell ref="ZU760:AAB760"/>
    <mergeCell ref="AAC760:AAJ760"/>
    <mergeCell ref="AAK760:AAR760"/>
    <mergeCell ref="AAS760:AAZ760"/>
    <mergeCell ref="ABA760:ABH760"/>
    <mergeCell ref="ABI760:ABP760"/>
    <mergeCell ref="ABQ760:ABX760"/>
    <mergeCell ref="ABY760:ACF760"/>
    <mergeCell ref="ACG760:ACN760"/>
    <mergeCell ref="ACO760:ACV760"/>
    <mergeCell ref="ACW760:ADD760"/>
    <mergeCell ref="ADE760:ADL760"/>
    <mergeCell ref="ADM760:ADT760"/>
    <mergeCell ref="ADU760:AEB760"/>
    <mergeCell ref="AEC760:AEJ760"/>
    <mergeCell ref="AEK760:AER760"/>
    <mergeCell ref="AES760:AEZ760"/>
    <mergeCell ref="AFA760:AFH760"/>
    <mergeCell ref="AFI760:AFP760"/>
    <mergeCell ref="AFQ760:AFX760"/>
    <mergeCell ref="AFY760:AGF760"/>
    <mergeCell ref="AGG760:AGN760"/>
    <mergeCell ref="AGO760:AGV760"/>
    <mergeCell ref="AGW760:AHD760"/>
    <mergeCell ref="AHE760:AHL760"/>
    <mergeCell ref="AHM760:AHT760"/>
    <mergeCell ref="AHU760:AIB760"/>
    <mergeCell ref="AIC760:AIJ760"/>
    <mergeCell ref="AIK760:AIR760"/>
    <mergeCell ref="AIS760:AIZ760"/>
    <mergeCell ref="AJA760:AJH760"/>
    <mergeCell ref="AJI760:AJP760"/>
    <mergeCell ref="AJQ760:AJX760"/>
    <mergeCell ref="AJY760:AKF760"/>
    <mergeCell ref="AKG760:AKN760"/>
    <mergeCell ref="AKO760:AKV760"/>
    <mergeCell ref="AKW760:ALD760"/>
    <mergeCell ref="ALE760:ALL760"/>
    <mergeCell ref="ALM760:ALT760"/>
    <mergeCell ref="ALU760:AMB760"/>
    <mergeCell ref="AMC760:AMJ760"/>
    <mergeCell ref="AMK760:AMR760"/>
    <mergeCell ref="AMS760:AMZ760"/>
    <mergeCell ref="ANA760:ANH760"/>
    <mergeCell ref="ANI760:ANP760"/>
    <mergeCell ref="ANQ760:ANX760"/>
    <mergeCell ref="ANY760:AOF760"/>
    <mergeCell ref="AOG760:AON760"/>
    <mergeCell ref="AOO760:AOV760"/>
    <mergeCell ref="AOW760:APD760"/>
    <mergeCell ref="APE760:APL760"/>
    <mergeCell ref="APM760:APT760"/>
    <mergeCell ref="APU760:AQB760"/>
    <mergeCell ref="AQC760:AQJ760"/>
    <mergeCell ref="AQK760:AQR760"/>
    <mergeCell ref="AQS760:AQZ760"/>
    <mergeCell ref="ARA760:ARH760"/>
    <mergeCell ref="ARI760:ARP760"/>
    <mergeCell ref="ARQ760:ARX760"/>
    <mergeCell ref="ARY760:ASF760"/>
    <mergeCell ref="ASG760:ASN760"/>
    <mergeCell ref="ASO760:ASV760"/>
    <mergeCell ref="ASW760:ATD760"/>
    <mergeCell ref="ATE760:ATL760"/>
    <mergeCell ref="ATM760:ATT760"/>
    <mergeCell ref="ATU760:AUB760"/>
    <mergeCell ref="AUC760:AUJ760"/>
    <mergeCell ref="AUK760:AUR760"/>
    <mergeCell ref="AUS760:AUZ760"/>
    <mergeCell ref="AVA760:AVH760"/>
    <mergeCell ref="AVI760:AVP760"/>
    <mergeCell ref="AVQ760:AVX760"/>
    <mergeCell ref="AVY760:AWF760"/>
    <mergeCell ref="AWG760:AWN760"/>
    <mergeCell ref="AWO760:AWV760"/>
    <mergeCell ref="AWW760:AXD760"/>
    <mergeCell ref="AXE760:AXL760"/>
    <mergeCell ref="AXM760:AXT760"/>
    <mergeCell ref="AXU760:AYB760"/>
    <mergeCell ref="AYC760:AYJ760"/>
    <mergeCell ref="AYK760:AYR760"/>
    <mergeCell ref="AYS760:AYZ760"/>
    <mergeCell ref="AZA760:AZH760"/>
    <mergeCell ref="AZI760:AZP760"/>
    <mergeCell ref="AZQ760:AZX760"/>
    <mergeCell ref="AZY760:BAF760"/>
    <mergeCell ref="BAG760:BAN760"/>
    <mergeCell ref="BAO760:BAV760"/>
    <mergeCell ref="BAW760:BBD760"/>
    <mergeCell ref="BBE760:BBL760"/>
    <mergeCell ref="BBM760:BBT760"/>
    <mergeCell ref="BBU760:BCB760"/>
    <mergeCell ref="BCC760:BCJ760"/>
    <mergeCell ref="BCK760:BCR760"/>
    <mergeCell ref="BCS760:BCZ760"/>
    <mergeCell ref="BDA760:BDH760"/>
    <mergeCell ref="BDI760:BDP760"/>
    <mergeCell ref="BDQ760:BDX760"/>
    <mergeCell ref="BDY760:BEF760"/>
    <mergeCell ref="BEG760:BEN760"/>
    <mergeCell ref="BEO760:BEV760"/>
    <mergeCell ref="BEW760:BFD760"/>
    <mergeCell ref="BFE760:BFL760"/>
    <mergeCell ref="BFM760:BFT760"/>
    <mergeCell ref="BFU760:BGB760"/>
    <mergeCell ref="BGC760:BGJ760"/>
    <mergeCell ref="BGK760:BGR760"/>
    <mergeCell ref="BGS760:BGZ760"/>
    <mergeCell ref="BHA760:BHH760"/>
    <mergeCell ref="BHI760:BHP760"/>
    <mergeCell ref="BHQ760:BHX760"/>
    <mergeCell ref="BHY760:BIF760"/>
    <mergeCell ref="BIG760:BIN760"/>
    <mergeCell ref="BIO760:BIV760"/>
    <mergeCell ref="BIW760:BJD760"/>
    <mergeCell ref="BJE760:BJL760"/>
    <mergeCell ref="BJM760:BJT760"/>
    <mergeCell ref="BJU760:BKB760"/>
    <mergeCell ref="BKC760:BKJ760"/>
    <mergeCell ref="BKK760:BKR760"/>
    <mergeCell ref="BKS760:BKZ760"/>
    <mergeCell ref="BLA760:BLH760"/>
    <mergeCell ref="BLI760:BLP760"/>
    <mergeCell ref="BLQ760:BLX760"/>
    <mergeCell ref="BLY760:BMF760"/>
    <mergeCell ref="BMG760:BMN760"/>
    <mergeCell ref="BMO760:BMV760"/>
    <mergeCell ref="BMW760:BND760"/>
    <mergeCell ref="BNE760:BNL760"/>
    <mergeCell ref="BNM760:BNT760"/>
    <mergeCell ref="BNU760:BOB760"/>
    <mergeCell ref="BOC760:BOJ760"/>
    <mergeCell ref="BOK760:BOR760"/>
    <mergeCell ref="BOS760:BOZ760"/>
    <mergeCell ref="BPA760:BPH760"/>
    <mergeCell ref="BPI760:BPP760"/>
    <mergeCell ref="BPQ760:BPX760"/>
    <mergeCell ref="BPY760:BQF760"/>
    <mergeCell ref="BQG760:BQN760"/>
    <mergeCell ref="BQO760:BQV760"/>
    <mergeCell ref="BQW760:BRD760"/>
    <mergeCell ref="BRE760:BRL760"/>
    <mergeCell ref="BRM760:BRT760"/>
    <mergeCell ref="BRU760:BSB760"/>
    <mergeCell ref="BSC760:BSJ760"/>
    <mergeCell ref="BSK760:BSR760"/>
    <mergeCell ref="BSS760:BSZ760"/>
    <mergeCell ref="BTA760:BTH760"/>
    <mergeCell ref="BTI760:BTP760"/>
    <mergeCell ref="BTQ760:BTX760"/>
    <mergeCell ref="BTY760:BUF760"/>
    <mergeCell ref="BUG760:BUN760"/>
    <mergeCell ref="BUO760:BUV760"/>
    <mergeCell ref="BUW760:BVD760"/>
    <mergeCell ref="BVE760:BVL760"/>
    <mergeCell ref="BVM760:BVT760"/>
    <mergeCell ref="BVU760:BWB760"/>
    <mergeCell ref="BWC760:BWJ760"/>
    <mergeCell ref="BWK760:BWR760"/>
    <mergeCell ref="BWS760:BWZ760"/>
    <mergeCell ref="BXA760:BXH760"/>
    <mergeCell ref="BXI760:BXP760"/>
    <mergeCell ref="BXQ760:BXX760"/>
    <mergeCell ref="BXY760:BYF760"/>
    <mergeCell ref="BYG760:BYN760"/>
    <mergeCell ref="BYO760:BYV760"/>
    <mergeCell ref="BYW760:BZD760"/>
    <mergeCell ref="BZE760:BZL760"/>
    <mergeCell ref="BZM760:BZT760"/>
    <mergeCell ref="BZU760:CAB760"/>
    <mergeCell ref="CAC760:CAJ760"/>
    <mergeCell ref="CAK760:CAR760"/>
    <mergeCell ref="CAS760:CAZ760"/>
    <mergeCell ref="CBA760:CBH760"/>
    <mergeCell ref="CBI760:CBP760"/>
    <mergeCell ref="CBQ760:CBX760"/>
    <mergeCell ref="CBY760:CCF760"/>
    <mergeCell ref="CCG760:CCN760"/>
    <mergeCell ref="CCO760:CCV760"/>
    <mergeCell ref="CCW760:CDD760"/>
    <mergeCell ref="CDE760:CDL760"/>
    <mergeCell ref="CDM760:CDT760"/>
    <mergeCell ref="CDU760:CEB760"/>
    <mergeCell ref="CEC760:CEJ760"/>
    <mergeCell ref="CEK760:CER760"/>
    <mergeCell ref="CES760:CEZ760"/>
    <mergeCell ref="CFA760:CFH760"/>
    <mergeCell ref="CFI760:CFP760"/>
    <mergeCell ref="CFQ760:CFX760"/>
    <mergeCell ref="CFY760:CGF760"/>
    <mergeCell ref="CGG760:CGN760"/>
    <mergeCell ref="CGO760:CGV760"/>
    <mergeCell ref="CGW760:CHD760"/>
    <mergeCell ref="CHE760:CHL760"/>
    <mergeCell ref="CHM760:CHT760"/>
    <mergeCell ref="CHU760:CIB760"/>
    <mergeCell ref="CIC760:CIJ760"/>
    <mergeCell ref="CIK760:CIR760"/>
    <mergeCell ref="CIS760:CIZ760"/>
    <mergeCell ref="CJA760:CJH760"/>
    <mergeCell ref="CJI760:CJP760"/>
    <mergeCell ref="CJQ760:CJX760"/>
    <mergeCell ref="CJY760:CKF760"/>
    <mergeCell ref="CKG760:CKN760"/>
    <mergeCell ref="CKO760:CKV760"/>
    <mergeCell ref="CKW760:CLD760"/>
    <mergeCell ref="CLE760:CLL760"/>
    <mergeCell ref="CLM760:CLT760"/>
    <mergeCell ref="CLU760:CMB760"/>
    <mergeCell ref="CMC760:CMJ760"/>
    <mergeCell ref="CMK760:CMR760"/>
    <mergeCell ref="CMS760:CMZ760"/>
    <mergeCell ref="CNA760:CNH760"/>
    <mergeCell ref="CNI760:CNP760"/>
    <mergeCell ref="CNQ760:CNX760"/>
    <mergeCell ref="CNY760:COF760"/>
    <mergeCell ref="COG760:CON760"/>
    <mergeCell ref="COO760:COV760"/>
    <mergeCell ref="COW760:CPD760"/>
    <mergeCell ref="CPE760:CPL760"/>
    <mergeCell ref="CPM760:CPT760"/>
    <mergeCell ref="CPU760:CQB760"/>
    <mergeCell ref="CQC760:CQJ760"/>
    <mergeCell ref="CQK760:CQR760"/>
    <mergeCell ref="CQS760:CQZ760"/>
    <mergeCell ref="CRA760:CRH760"/>
    <mergeCell ref="CRI760:CRP760"/>
    <mergeCell ref="CRQ760:CRX760"/>
    <mergeCell ref="CRY760:CSF760"/>
    <mergeCell ref="CSG760:CSN760"/>
    <mergeCell ref="CSO760:CSV760"/>
    <mergeCell ref="CSW760:CTD760"/>
    <mergeCell ref="CTE760:CTL760"/>
    <mergeCell ref="CTM760:CTT760"/>
    <mergeCell ref="CTU760:CUB760"/>
    <mergeCell ref="CUC760:CUJ760"/>
    <mergeCell ref="CUK760:CUR760"/>
    <mergeCell ref="CUS760:CUZ760"/>
    <mergeCell ref="CVA760:CVH760"/>
    <mergeCell ref="CVI760:CVP760"/>
    <mergeCell ref="CVQ760:CVX760"/>
    <mergeCell ref="CVY760:CWF760"/>
    <mergeCell ref="CWG760:CWN760"/>
    <mergeCell ref="CWO760:CWV760"/>
    <mergeCell ref="CWW760:CXD760"/>
    <mergeCell ref="CXE760:CXL760"/>
    <mergeCell ref="CXM760:CXT760"/>
    <mergeCell ref="CXU760:CYB760"/>
    <mergeCell ref="CYC760:CYJ760"/>
    <mergeCell ref="CYK760:CYR760"/>
    <mergeCell ref="CYS760:CYZ760"/>
    <mergeCell ref="CZA760:CZH760"/>
    <mergeCell ref="CZI760:CZP760"/>
    <mergeCell ref="CZQ760:CZX760"/>
    <mergeCell ref="CZY760:DAF760"/>
    <mergeCell ref="DAG760:DAN760"/>
    <mergeCell ref="DAO760:DAV760"/>
    <mergeCell ref="DAW760:DBD760"/>
    <mergeCell ref="DBE760:DBL760"/>
    <mergeCell ref="DBM760:DBT760"/>
    <mergeCell ref="DBU760:DCB760"/>
    <mergeCell ref="DCC760:DCJ760"/>
    <mergeCell ref="DCK760:DCR760"/>
    <mergeCell ref="DCS760:DCZ760"/>
    <mergeCell ref="DDA760:DDH760"/>
    <mergeCell ref="DDI760:DDP760"/>
    <mergeCell ref="DDQ760:DDX760"/>
    <mergeCell ref="DDY760:DEF760"/>
    <mergeCell ref="DEG760:DEN760"/>
    <mergeCell ref="DEO760:DEV760"/>
    <mergeCell ref="DEW760:DFD760"/>
    <mergeCell ref="DFE760:DFL760"/>
    <mergeCell ref="DFM760:DFT760"/>
    <mergeCell ref="DFU760:DGB760"/>
    <mergeCell ref="DGC760:DGJ760"/>
    <mergeCell ref="DGK760:DGR760"/>
    <mergeCell ref="DGS760:DGZ760"/>
    <mergeCell ref="DHA760:DHH760"/>
    <mergeCell ref="DHI760:DHP760"/>
    <mergeCell ref="DHQ760:DHX760"/>
    <mergeCell ref="DHY760:DIF760"/>
    <mergeCell ref="DIG760:DIN760"/>
    <mergeCell ref="DIO760:DIV760"/>
    <mergeCell ref="DIW760:DJD760"/>
    <mergeCell ref="DJE760:DJL760"/>
    <mergeCell ref="DJM760:DJT760"/>
    <mergeCell ref="DJU760:DKB760"/>
    <mergeCell ref="DKC760:DKJ760"/>
    <mergeCell ref="DKK760:DKR760"/>
    <mergeCell ref="DKS760:DKZ760"/>
    <mergeCell ref="DLA760:DLH760"/>
    <mergeCell ref="DLI760:DLP760"/>
    <mergeCell ref="DLQ760:DLX760"/>
    <mergeCell ref="DLY760:DMF760"/>
    <mergeCell ref="DMG760:DMN760"/>
    <mergeCell ref="DMO760:DMV760"/>
    <mergeCell ref="DMW760:DND760"/>
    <mergeCell ref="DNE760:DNL760"/>
    <mergeCell ref="DNM760:DNT760"/>
    <mergeCell ref="DNU760:DOB760"/>
    <mergeCell ref="DOC760:DOJ760"/>
    <mergeCell ref="DOK760:DOR760"/>
    <mergeCell ref="DOS760:DOZ760"/>
    <mergeCell ref="DPA760:DPH760"/>
    <mergeCell ref="DPI760:DPP760"/>
    <mergeCell ref="DPQ760:DPX760"/>
    <mergeCell ref="DPY760:DQF760"/>
    <mergeCell ref="DQG760:DQN760"/>
    <mergeCell ref="DQO760:DQV760"/>
    <mergeCell ref="DQW760:DRD760"/>
    <mergeCell ref="DRE760:DRL760"/>
    <mergeCell ref="DRM760:DRT760"/>
    <mergeCell ref="DRU760:DSB760"/>
    <mergeCell ref="DSC760:DSJ760"/>
    <mergeCell ref="DSK760:DSR760"/>
    <mergeCell ref="DSS760:DSZ760"/>
    <mergeCell ref="DTA760:DTH760"/>
    <mergeCell ref="DTI760:DTP760"/>
    <mergeCell ref="DTQ760:DTX760"/>
    <mergeCell ref="DTY760:DUF760"/>
    <mergeCell ref="DUG760:DUN760"/>
    <mergeCell ref="DUO760:DUV760"/>
    <mergeCell ref="DUW760:DVD760"/>
    <mergeCell ref="DVE760:DVL760"/>
    <mergeCell ref="DVM760:DVT760"/>
    <mergeCell ref="DVU760:DWB760"/>
    <mergeCell ref="DWC760:DWJ760"/>
    <mergeCell ref="DWK760:DWR760"/>
    <mergeCell ref="DWS760:DWZ760"/>
    <mergeCell ref="DXA760:DXH760"/>
    <mergeCell ref="DXI760:DXP760"/>
    <mergeCell ref="DXQ760:DXX760"/>
    <mergeCell ref="DXY760:DYF760"/>
    <mergeCell ref="DYG760:DYN760"/>
    <mergeCell ref="DYO760:DYV760"/>
    <mergeCell ref="DYW760:DZD760"/>
    <mergeCell ref="DZE760:DZL760"/>
    <mergeCell ref="DZM760:DZT760"/>
    <mergeCell ref="DZU760:EAB760"/>
    <mergeCell ref="EAC760:EAJ760"/>
    <mergeCell ref="EAK760:EAR760"/>
    <mergeCell ref="EAS760:EAZ760"/>
    <mergeCell ref="EBA760:EBH760"/>
    <mergeCell ref="EBI760:EBP760"/>
    <mergeCell ref="EBQ760:EBX760"/>
    <mergeCell ref="EBY760:ECF760"/>
    <mergeCell ref="ECG760:ECN760"/>
    <mergeCell ref="ECO760:ECV760"/>
    <mergeCell ref="ECW760:EDD760"/>
    <mergeCell ref="EDE760:EDL760"/>
    <mergeCell ref="EDM760:EDT760"/>
    <mergeCell ref="EDU760:EEB760"/>
    <mergeCell ref="EEC760:EEJ760"/>
    <mergeCell ref="EEK760:EER760"/>
    <mergeCell ref="EES760:EEZ760"/>
    <mergeCell ref="EFA760:EFH760"/>
    <mergeCell ref="EFI760:EFP760"/>
    <mergeCell ref="EFQ760:EFX760"/>
    <mergeCell ref="EFY760:EGF760"/>
    <mergeCell ref="EGG760:EGN760"/>
    <mergeCell ref="EGO760:EGV760"/>
    <mergeCell ref="EGW760:EHD760"/>
    <mergeCell ref="EHE760:EHL760"/>
    <mergeCell ref="EHM760:EHT760"/>
    <mergeCell ref="EHU760:EIB760"/>
    <mergeCell ref="EIC760:EIJ760"/>
    <mergeCell ref="EIK760:EIR760"/>
    <mergeCell ref="EIS760:EIZ760"/>
    <mergeCell ref="EJA760:EJH760"/>
    <mergeCell ref="EJI760:EJP760"/>
    <mergeCell ref="EJQ760:EJX760"/>
    <mergeCell ref="EJY760:EKF760"/>
    <mergeCell ref="EKG760:EKN760"/>
    <mergeCell ref="EKO760:EKV760"/>
    <mergeCell ref="EKW760:ELD760"/>
    <mergeCell ref="ELE760:ELL760"/>
    <mergeCell ref="ELM760:ELT760"/>
    <mergeCell ref="ELU760:EMB760"/>
    <mergeCell ref="EMC760:EMJ760"/>
    <mergeCell ref="EMK760:EMR760"/>
    <mergeCell ref="EMS760:EMZ760"/>
    <mergeCell ref="ENA760:ENH760"/>
    <mergeCell ref="ENI760:ENP760"/>
    <mergeCell ref="ENQ760:ENX760"/>
    <mergeCell ref="ENY760:EOF760"/>
    <mergeCell ref="EOG760:EON760"/>
    <mergeCell ref="EOO760:EOV760"/>
    <mergeCell ref="EOW760:EPD760"/>
    <mergeCell ref="EPE760:EPL760"/>
    <mergeCell ref="EPM760:EPT760"/>
    <mergeCell ref="EPU760:EQB760"/>
    <mergeCell ref="EQC760:EQJ760"/>
    <mergeCell ref="EQK760:EQR760"/>
    <mergeCell ref="EQS760:EQZ760"/>
    <mergeCell ref="ERA760:ERH760"/>
    <mergeCell ref="ERI760:ERP760"/>
    <mergeCell ref="ERQ760:ERX760"/>
    <mergeCell ref="ERY760:ESF760"/>
    <mergeCell ref="ESG760:ESN760"/>
    <mergeCell ref="ESO760:ESV760"/>
    <mergeCell ref="ESW760:ETD760"/>
    <mergeCell ref="ETE760:ETL760"/>
    <mergeCell ref="ETM760:ETT760"/>
    <mergeCell ref="ETU760:EUB760"/>
    <mergeCell ref="EUC760:EUJ760"/>
    <mergeCell ref="EUK760:EUR760"/>
    <mergeCell ref="EUS760:EUZ760"/>
    <mergeCell ref="EVA760:EVH760"/>
    <mergeCell ref="EVI760:EVP760"/>
    <mergeCell ref="EVQ760:EVX760"/>
    <mergeCell ref="EVY760:EWF760"/>
    <mergeCell ref="EWG760:EWN760"/>
    <mergeCell ref="EWO760:EWV760"/>
    <mergeCell ref="EWW760:EXD760"/>
    <mergeCell ref="EXE760:EXL760"/>
    <mergeCell ref="EXM760:EXT760"/>
    <mergeCell ref="EXU760:EYB760"/>
    <mergeCell ref="EYC760:EYJ760"/>
    <mergeCell ref="EYK760:EYR760"/>
    <mergeCell ref="EYS760:EYZ760"/>
    <mergeCell ref="EZA760:EZH760"/>
    <mergeCell ref="EZI760:EZP760"/>
    <mergeCell ref="EZQ760:EZX760"/>
    <mergeCell ref="EZY760:FAF760"/>
    <mergeCell ref="FAG760:FAN760"/>
    <mergeCell ref="FAO760:FAV760"/>
    <mergeCell ref="FAW760:FBD760"/>
    <mergeCell ref="FBE760:FBL760"/>
    <mergeCell ref="FBM760:FBT760"/>
    <mergeCell ref="FBU760:FCB760"/>
    <mergeCell ref="FCC760:FCJ760"/>
    <mergeCell ref="FCK760:FCR760"/>
    <mergeCell ref="FCS760:FCZ760"/>
    <mergeCell ref="FDA760:FDH760"/>
    <mergeCell ref="FDI760:FDP760"/>
    <mergeCell ref="FDQ760:FDX760"/>
    <mergeCell ref="FDY760:FEF760"/>
    <mergeCell ref="FEG760:FEN760"/>
    <mergeCell ref="FEO760:FEV760"/>
    <mergeCell ref="FEW760:FFD760"/>
    <mergeCell ref="FFE760:FFL760"/>
    <mergeCell ref="FFM760:FFT760"/>
    <mergeCell ref="FFU760:FGB760"/>
    <mergeCell ref="FGC760:FGJ760"/>
    <mergeCell ref="FGK760:FGR760"/>
    <mergeCell ref="FGS760:FGZ760"/>
    <mergeCell ref="FHA760:FHH760"/>
    <mergeCell ref="FHI760:FHP760"/>
    <mergeCell ref="FHQ760:FHX760"/>
    <mergeCell ref="FHY760:FIF760"/>
    <mergeCell ref="FIG760:FIN760"/>
    <mergeCell ref="FIO760:FIV760"/>
    <mergeCell ref="FIW760:FJD760"/>
    <mergeCell ref="FJE760:FJL760"/>
    <mergeCell ref="FJM760:FJT760"/>
    <mergeCell ref="FJU760:FKB760"/>
    <mergeCell ref="FKC760:FKJ760"/>
    <mergeCell ref="FKK760:FKR760"/>
    <mergeCell ref="FKS760:FKZ760"/>
    <mergeCell ref="FLA760:FLH760"/>
    <mergeCell ref="FLI760:FLP760"/>
    <mergeCell ref="FLQ760:FLX760"/>
    <mergeCell ref="FLY760:FMF760"/>
    <mergeCell ref="FMG760:FMN760"/>
    <mergeCell ref="FMO760:FMV760"/>
    <mergeCell ref="FMW760:FND760"/>
    <mergeCell ref="FNE760:FNL760"/>
    <mergeCell ref="FNM760:FNT760"/>
    <mergeCell ref="FNU760:FOB760"/>
    <mergeCell ref="FOC760:FOJ760"/>
    <mergeCell ref="FOK760:FOR760"/>
    <mergeCell ref="FOS760:FOZ760"/>
    <mergeCell ref="FPA760:FPH760"/>
    <mergeCell ref="FPI760:FPP760"/>
    <mergeCell ref="FPQ760:FPX760"/>
    <mergeCell ref="FPY760:FQF760"/>
    <mergeCell ref="FQG760:FQN760"/>
    <mergeCell ref="FQO760:FQV760"/>
    <mergeCell ref="FQW760:FRD760"/>
    <mergeCell ref="FRE760:FRL760"/>
    <mergeCell ref="FRM760:FRT760"/>
    <mergeCell ref="FRU760:FSB760"/>
    <mergeCell ref="FSC760:FSJ760"/>
    <mergeCell ref="FSK760:FSR760"/>
    <mergeCell ref="FSS760:FSZ760"/>
    <mergeCell ref="FTA760:FTH760"/>
    <mergeCell ref="FTI760:FTP760"/>
    <mergeCell ref="FTQ760:FTX760"/>
    <mergeCell ref="FTY760:FUF760"/>
    <mergeCell ref="FUG760:FUN760"/>
    <mergeCell ref="FUO760:FUV760"/>
    <mergeCell ref="FUW760:FVD760"/>
    <mergeCell ref="FVE760:FVL760"/>
    <mergeCell ref="FVM760:FVT760"/>
    <mergeCell ref="FVU760:FWB760"/>
    <mergeCell ref="FWC760:FWJ760"/>
    <mergeCell ref="FWK760:FWR760"/>
    <mergeCell ref="FWS760:FWZ760"/>
    <mergeCell ref="FXA760:FXH760"/>
    <mergeCell ref="FXI760:FXP760"/>
    <mergeCell ref="FXQ760:FXX760"/>
    <mergeCell ref="FXY760:FYF760"/>
    <mergeCell ref="FYG760:FYN760"/>
    <mergeCell ref="FYO760:FYV760"/>
    <mergeCell ref="FYW760:FZD760"/>
    <mergeCell ref="FZE760:FZL760"/>
    <mergeCell ref="FZM760:FZT760"/>
    <mergeCell ref="FZU760:GAB760"/>
    <mergeCell ref="GAC760:GAJ760"/>
    <mergeCell ref="GAK760:GAR760"/>
    <mergeCell ref="GAS760:GAZ760"/>
    <mergeCell ref="GBA760:GBH760"/>
    <mergeCell ref="GBI760:GBP760"/>
    <mergeCell ref="GBQ760:GBX760"/>
    <mergeCell ref="GBY760:GCF760"/>
    <mergeCell ref="GCG760:GCN760"/>
    <mergeCell ref="GCO760:GCV760"/>
    <mergeCell ref="GCW760:GDD760"/>
    <mergeCell ref="GDE760:GDL760"/>
    <mergeCell ref="GDM760:GDT760"/>
    <mergeCell ref="GDU760:GEB760"/>
    <mergeCell ref="GEC760:GEJ760"/>
    <mergeCell ref="GEK760:GER760"/>
    <mergeCell ref="GES760:GEZ760"/>
    <mergeCell ref="GFA760:GFH760"/>
    <mergeCell ref="GFI760:GFP760"/>
    <mergeCell ref="GFQ760:GFX760"/>
    <mergeCell ref="GFY760:GGF760"/>
    <mergeCell ref="GGG760:GGN760"/>
    <mergeCell ref="GGO760:GGV760"/>
    <mergeCell ref="GGW760:GHD760"/>
    <mergeCell ref="GHE760:GHL760"/>
    <mergeCell ref="GHM760:GHT760"/>
    <mergeCell ref="GHU760:GIB760"/>
    <mergeCell ref="GIC760:GIJ760"/>
    <mergeCell ref="GIK760:GIR760"/>
    <mergeCell ref="GIS760:GIZ760"/>
    <mergeCell ref="GJA760:GJH760"/>
    <mergeCell ref="GJI760:GJP760"/>
    <mergeCell ref="GJQ760:GJX760"/>
    <mergeCell ref="GJY760:GKF760"/>
    <mergeCell ref="GKG760:GKN760"/>
    <mergeCell ref="GKO760:GKV760"/>
    <mergeCell ref="GKW760:GLD760"/>
    <mergeCell ref="GLE760:GLL760"/>
    <mergeCell ref="GLM760:GLT760"/>
    <mergeCell ref="GLU760:GMB760"/>
    <mergeCell ref="GMC760:GMJ760"/>
    <mergeCell ref="GMK760:GMR760"/>
    <mergeCell ref="GMS760:GMZ760"/>
    <mergeCell ref="GNA760:GNH760"/>
    <mergeCell ref="GNI760:GNP760"/>
    <mergeCell ref="GNQ760:GNX760"/>
    <mergeCell ref="GNY760:GOF760"/>
    <mergeCell ref="GOG760:GON760"/>
    <mergeCell ref="GOO760:GOV760"/>
    <mergeCell ref="GOW760:GPD760"/>
    <mergeCell ref="GPE760:GPL760"/>
    <mergeCell ref="GPM760:GPT760"/>
    <mergeCell ref="GPU760:GQB760"/>
    <mergeCell ref="GQC760:GQJ760"/>
    <mergeCell ref="GQK760:GQR760"/>
    <mergeCell ref="GQS760:GQZ760"/>
    <mergeCell ref="GRA760:GRH760"/>
    <mergeCell ref="GRI760:GRP760"/>
    <mergeCell ref="GRQ760:GRX760"/>
    <mergeCell ref="GRY760:GSF760"/>
    <mergeCell ref="GSG760:GSN760"/>
    <mergeCell ref="GSO760:GSV760"/>
    <mergeCell ref="GSW760:GTD760"/>
    <mergeCell ref="GTE760:GTL760"/>
    <mergeCell ref="GTM760:GTT760"/>
    <mergeCell ref="GTU760:GUB760"/>
    <mergeCell ref="GUC760:GUJ760"/>
    <mergeCell ref="GUK760:GUR760"/>
    <mergeCell ref="GUS760:GUZ760"/>
    <mergeCell ref="GVA760:GVH760"/>
    <mergeCell ref="GVI760:GVP760"/>
    <mergeCell ref="GVQ760:GVX760"/>
    <mergeCell ref="GVY760:GWF760"/>
    <mergeCell ref="GWG760:GWN760"/>
    <mergeCell ref="GWO760:GWV760"/>
    <mergeCell ref="GWW760:GXD760"/>
    <mergeCell ref="GXE760:GXL760"/>
    <mergeCell ref="GXM760:GXT760"/>
    <mergeCell ref="GXU760:GYB760"/>
    <mergeCell ref="GYC760:GYJ760"/>
    <mergeCell ref="GYK760:GYR760"/>
    <mergeCell ref="GYS760:GYZ760"/>
    <mergeCell ref="GZA760:GZH760"/>
    <mergeCell ref="GZI760:GZP760"/>
    <mergeCell ref="GZQ760:GZX760"/>
    <mergeCell ref="GZY760:HAF760"/>
    <mergeCell ref="HAG760:HAN760"/>
    <mergeCell ref="HAO760:HAV760"/>
    <mergeCell ref="HAW760:HBD760"/>
    <mergeCell ref="HBE760:HBL760"/>
    <mergeCell ref="HBM760:HBT760"/>
    <mergeCell ref="HBU760:HCB760"/>
    <mergeCell ref="HCC760:HCJ760"/>
    <mergeCell ref="HCK760:HCR760"/>
    <mergeCell ref="HCS760:HCZ760"/>
    <mergeCell ref="HDA760:HDH760"/>
    <mergeCell ref="HDI760:HDP760"/>
    <mergeCell ref="HDQ760:HDX760"/>
    <mergeCell ref="HDY760:HEF760"/>
    <mergeCell ref="HEG760:HEN760"/>
    <mergeCell ref="HEO760:HEV760"/>
    <mergeCell ref="HEW760:HFD760"/>
    <mergeCell ref="HFE760:HFL760"/>
    <mergeCell ref="HFM760:HFT760"/>
    <mergeCell ref="HFU760:HGB760"/>
    <mergeCell ref="HGC760:HGJ760"/>
    <mergeCell ref="HGK760:HGR760"/>
    <mergeCell ref="HGS760:HGZ760"/>
    <mergeCell ref="HHA760:HHH760"/>
    <mergeCell ref="HHI760:HHP760"/>
    <mergeCell ref="HHQ760:HHX760"/>
    <mergeCell ref="HHY760:HIF760"/>
    <mergeCell ref="HIG760:HIN760"/>
    <mergeCell ref="HIO760:HIV760"/>
    <mergeCell ref="HIW760:HJD760"/>
    <mergeCell ref="HJE760:HJL760"/>
    <mergeCell ref="HJM760:HJT760"/>
    <mergeCell ref="HJU760:HKB760"/>
    <mergeCell ref="HKC760:HKJ760"/>
    <mergeCell ref="HKK760:HKR760"/>
    <mergeCell ref="HKS760:HKZ760"/>
    <mergeCell ref="HLA760:HLH760"/>
    <mergeCell ref="HLI760:HLP760"/>
    <mergeCell ref="HLQ760:HLX760"/>
    <mergeCell ref="HLY760:HMF760"/>
    <mergeCell ref="HMG760:HMN760"/>
    <mergeCell ref="HMO760:HMV760"/>
    <mergeCell ref="HMW760:HND760"/>
    <mergeCell ref="HNE760:HNL760"/>
    <mergeCell ref="HNM760:HNT760"/>
    <mergeCell ref="HNU760:HOB760"/>
    <mergeCell ref="HOC760:HOJ760"/>
    <mergeCell ref="HOK760:HOR760"/>
    <mergeCell ref="HOS760:HOZ760"/>
    <mergeCell ref="HPA760:HPH760"/>
    <mergeCell ref="HPI760:HPP760"/>
    <mergeCell ref="HPQ760:HPX760"/>
    <mergeCell ref="HPY760:HQF760"/>
    <mergeCell ref="HQG760:HQN760"/>
    <mergeCell ref="HQO760:HQV760"/>
    <mergeCell ref="HQW760:HRD760"/>
    <mergeCell ref="HRE760:HRL760"/>
    <mergeCell ref="HRM760:HRT760"/>
    <mergeCell ref="HRU760:HSB760"/>
    <mergeCell ref="HSC760:HSJ760"/>
    <mergeCell ref="HSK760:HSR760"/>
    <mergeCell ref="HSS760:HSZ760"/>
    <mergeCell ref="HTA760:HTH760"/>
    <mergeCell ref="HTI760:HTP760"/>
    <mergeCell ref="HTQ760:HTX760"/>
    <mergeCell ref="HTY760:HUF760"/>
    <mergeCell ref="HUG760:HUN760"/>
    <mergeCell ref="HUO760:HUV760"/>
    <mergeCell ref="HUW760:HVD760"/>
    <mergeCell ref="HVE760:HVL760"/>
    <mergeCell ref="HVM760:HVT760"/>
    <mergeCell ref="HVU760:HWB760"/>
    <mergeCell ref="HWC760:HWJ760"/>
    <mergeCell ref="HWK760:HWR760"/>
    <mergeCell ref="HWS760:HWZ760"/>
    <mergeCell ref="HXA760:HXH760"/>
    <mergeCell ref="HXI760:HXP760"/>
    <mergeCell ref="HXQ760:HXX760"/>
    <mergeCell ref="HXY760:HYF760"/>
    <mergeCell ref="HYG760:HYN760"/>
    <mergeCell ref="HYO760:HYV760"/>
    <mergeCell ref="HYW760:HZD760"/>
    <mergeCell ref="HZE760:HZL760"/>
    <mergeCell ref="HZM760:HZT760"/>
    <mergeCell ref="HZU760:IAB760"/>
    <mergeCell ref="IAC760:IAJ760"/>
    <mergeCell ref="IAK760:IAR760"/>
    <mergeCell ref="IAS760:IAZ760"/>
    <mergeCell ref="IBA760:IBH760"/>
    <mergeCell ref="IBI760:IBP760"/>
    <mergeCell ref="IBQ760:IBX760"/>
    <mergeCell ref="IBY760:ICF760"/>
    <mergeCell ref="ICG760:ICN760"/>
    <mergeCell ref="ICO760:ICV760"/>
    <mergeCell ref="ICW760:IDD760"/>
    <mergeCell ref="IDE760:IDL760"/>
    <mergeCell ref="IDM760:IDT760"/>
    <mergeCell ref="IDU760:IEB760"/>
    <mergeCell ref="IEC760:IEJ760"/>
    <mergeCell ref="IEK760:IER760"/>
    <mergeCell ref="IES760:IEZ760"/>
    <mergeCell ref="IFA760:IFH760"/>
    <mergeCell ref="IFI760:IFP760"/>
    <mergeCell ref="IFQ760:IFX760"/>
    <mergeCell ref="IFY760:IGF760"/>
    <mergeCell ref="IGG760:IGN760"/>
    <mergeCell ref="IGO760:IGV760"/>
    <mergeCell ref="IGW760:IHD760"/>
    <mergeCell ref="IHE760:IHL760"/>
    <mergeCell ref="IHM760:IHT760"/>
    <mergeCell ref="IHU760:IIB760"/>
    <mergeCell ref="IIC760:IIJ760"/>
    <mergeCell ref="IIK760:IIR760"/>
    <mergeCell ref="IIS760:IIZ760"/>
    <mergeCell ref="IJA760:IJH760"/>
    <mergeCell ref="IJI760:IJP760"/>
    <mergeCell ref="IJQ760:IJX760"/>
    <mergeCell ref="IJY760:IKF760"/>
    <mergeCell ref="IKG760:IKN760"/>
    <mergeCell ref="IKO760:IKV760"/>
    <mergeCell ref="IKW760:ILD760"/>
    <mergeCell ref="ILE760:ILL760"/>
    <mergeCell ref="ILM760:ILT760"/>
    <mergeCell ref="ILU760:IMB760"/>
    <mergeCell ref="IMC760:IMJ760"/>
    <mergeCell ref="IMK760:IMR760"/>
    <mergeCell ref="IMS760:IMZ760"/>
    <mergeCell ref="INA760:INH760"/>
    <mergeCell ref="INI760:INP760"/>
    <mergeCell ref="INQ760:INX760"/>
    <mergeCell ref="INY760:IOF760"/>
    <mergeCell ref="IOG760:ION760"/>
    <mergeCell ref="IOO760:IOV760"/>
    <mergeCell ref="IOW760:IPD760"/>
    <mergeCell ref="IPE760:IPL760"/>
    <mergeCell ref="IPM760:IPT760"/>
    <mergeCell ref="IPU760:IQB760"/>
    <mergeCell ref="IQC760:IQJ760"/>
    <mergeCell ref="IQK760:IQR760"/>
    <mergeCell ref="IQS760:IQZ760"/>
    <mergeCell ref="IRA760:IRH760"/>
    <mergeCell ref="IRI760:IRP760"/>
    <mergeCell ref="IRQ760:IRX760"/>
    <mergeCell ref="IRY760:ISF760"/>
    <mergeCell ref="ISG760:ISN760"/>
    <mergeCell ref="ISO760:ISV760"/>
    <mergeCell ref="ISW760:ITD760"/>
    <mergeCell ref="ITE760:ITL760"/>
    <mergeCell ref="ITM760:ITT760"/>
    <mergeCell ref="ITU760:IUB760"/>
    <mergeCell ref="IUC760:IUJ760"/>
    <mergeCell ref="IUK760:IUR760"/>
    <mergeCell ref="IUS760:IUZ760"/>
    <mergeCell ref="IVA760:IVH760"/>
    <mergeCell ref="IVI760:IVP760"/>
    <mergeCell ref="IVQ760:IVX760"/>
    <mergeCell ref="IVY760:IWF760"/>
    <mergeCell ref="IWG760:IWN760"/>
    <mergeCell ref="IWO760:IWV760"/>
    <mergeCell ref="IWW760:IXD760"/>
    <mergeCell ref="IXE760:IXL760"/>
    <mergeCell ref="IXM760:IXT760"/>
    <mergeCell ref="IXU760:IYB760"/>
    <mergeCell ref="IYC760:IYJ760"/>
    <mergeCell ref="IYK760:IYR760"/>
    <mergeCell ref="IYS760:IYZ760"/>
    <mergeCell ref="IZA760:IZH760"/>
    <mergeCell ref="IZI760:IZP760"/>
    <mergeCell ref="IZQ760:IZX760"/>
    <mergeCell ref="IZY760:JAF760"/>
    <mergeCell ref="JAG760:JAN760"/>
    <mergeCell ref="JAO760:JAV760"/>
    <mergeCell ref="JAW760:JBD760"/>
    <mergeCell ref="JBE760:JBL760"/>
    <mergeCell ref="JBM760:JBT760"/>
    <mergeCell ref="JBU760:JCB760"/>
    <mergeCell ref="JCC760:JCJ760"/>
    <mergeCell ref="JCK760:JCR760"/>
    <mergeCell ref="JCS760:JCZ760"/>
    <mergeCell ref="JDA760:JDH760"/>
    <mergeCell ref="JDI760:JDP760"/>
    <mergeCell ref="JDQ760:JDX760"/>
    <mergeCell ref="JDY760:JEF760"/>
    <mergeCell ref="JEG760:JEN760"/>
    <mergeCell ref="JEO760:JEV760"/>
    <mergeCell ref="JEW760:JFD760"/>
    <mergeCell ref="JFE760:JFL760"/>
    <mergeCell ref="JFM760:JFT760"/>
    <mergeCell ref="JFU760:JGB760"/>
    <mergeCell ref="JGC760:JGJ760"/>
    <mergeCell ref="JGK760:JGR760"/>
    <mergeCell ref="JGS760:JGZ760"/>
    <mergeCell ref="JHA760:JHH760"/>
    <mergeCell ref="JHI760:JHP760"/>
    <mergeCell ref="JHQ760:JHX760"/>
    <mergeCell ref="JHY760:JIF760"/>
    <mergeCell ref="JIG760:JIN760"/>
    <mergeCell ref="JIO760:JIV760"/>
    <mergeCell ref="JIW760:JJD760"/>
    <mergeCell ref="JJE760:JJL760"/>
    <mergeCell ref="JJM760:JJT760"/>
    <mergeCell ref="JJU760:JKB760"/>
    <mergeCell ref="JKC760:JKJ760"/>
    <mergeCell ref="JKK760:JKR760"/>
    <mergeCell ref="JKS760:JKZ760"/>
    <mergeCell ref="JLA760:JLH760"/>
    <mergeCell ref="JLI760:JLP760"/>
    <mergeCell ref="JLQ760:JLX760"/>
    <mergeCell ref="JLY760:JMF760"/>
    <mergeCell ref="JMG760:JMN760"/>
    <mergeCell ref="JMO760:JMV760"/>
    <mergeCell ref="JMW760:JND760"/>
    <mergeCell ref="JNE760:JNL760"/>
    <mergeCell ref="JNM760:JNT760"/>
    <mergeCell ref="JNU760:JOB760"/>
    <mergeCell ref="JOC760:JOJ760"/>
    <mergeCell ref="JOK760:JOR760"/>
    <mergeCell ref="JOS760:JOZ760"/>
    <mergeCell ref="JPA760:JPH760"/>
    <mergeCell ref="JPI760:JPP760"/>
    <mergeCell ref="JPQ760:JPX760"/>
    <mergeCell ref="JPY760:JQF760"/>
    <mergeCell ref="JQG760:JQN760"/>
    <mergeCell ref="JQO760:JQV760"/>
    <mergeCell ref="JQW760:JRD760"/>
    <mergeCell ref="JRE760:JRL760"/>
    <mergeCell ref="JRM760:JRT760"/>
    <mergeCell ref="JRU760:JSB760"/>
    <mergeCell ref="JSC760:JSJ760"/>
    <mergeCell ref="JSK760:JSR760"/>
    <mergeCell ref="JSS760:JSZ760"/>
    <mergeCell ref="JTA760:JTH760"/>
    <mergeCell ref="JTI760:JTP760"/>
    <mergeCell ref="JTQ760:JTX760"/>
    <mergeCell ref="JTY760:JUF760"/>
    <mergeCell ref="JUG760:JUN760"/>
    <mergeCell ref="JUO760:JUV760"/>
    <mergeCell ref="JUW760:JVD760"/>
    <mergeCell ref="JVE760:JVL760"/>
    <mergeCell ref="JVM760:JVT760"/>
    <mergeCell ref="JVU760:JWB760"/>
    <mergeCell ref="JWC760:JWJ760"/>
    <mergeCell ref="JWK760:JWR760"/>
    <mergeCell ref="JWS760:JWZ760"/>
    <mergeCell ref="JXA760:JXH760"/>
    <mergeCell ref="JXI760:JXP760"/>
    <mergeCell ref="JXQ760:JXX760"/>
    <mergeCell ref="JXY760:JYF760"/>
    <mergeCell ref="JYG760:JYN760"/>
    <mergeCell ref="JYO760:JYV760"/>
    <mergeCell ref="JYW760:JZD760"/>
    <mergeCell ref="JZE760:JZL760"/>
    <mergeCell ref="JZM760:JZT760"/>
    <mergeCell ref="JZU760:KAB760"/>
    <mergeCell ref="KAC760:KAJ760"/>
    <mergeCell ref="KAK760:KAR760"/>
    <mergeCell ref="KAS760:KAZ760"/>
    <mergeCell ref="KBA760:KBH760"/>
    <mergeCell ref="KBI760:KBP760"/>
    <mergeCell ref="KBQ760:KBX760"/>
    <mergeCell ref="KBY760:KCF760"/>
    <mergeCell ref="KCG760:KCN760"/>
    <mergeCell ref="KCO760:KCV760"/>
    <mergeCell ref="KCW760:KDD760"/>
    <mergeCell ref="KDE760:KDL760"/>
    <mergeCell ref="KDM760:KDT760"/>
    <mergeCell ref="KDU760:KEB760"/>
    <mergeCell ref="KEC760:KEJ760"/>
    <mergeCell ref="KEK760:KER760"/>
    <mergeCell ref="KES760:KEZ760"/>
    <mergeCell ref="KFA760:KFH760"/>
    <mergeCell ref="KFI760:KFP760"/>
    <mergeCell ref="KFQ760:KFX760"/>
    <mergeCell ref="KFY760:KGF760"/>
    <mergeCell ref="KGG760:KGN760"/>
    <mergeCell ref="KGO760:KGV760"/>
    <mergeCell ref="KGW760:KHD760"/>
    <mergeCell ref="KHE760:KHL760"/>
    <mergeCell ref="KHM760:KHT760"/>
    <mergeCell ref="KHU760:KIB760"/>
    <mergeCell ref="KIC760:KIJ760"/>
    <mergeCell ref="KIK760:KIR760"/>
    <mergeCell ref="KIS760:KIZ760"/>
    <mergeCell ref="KJA760:KJH760"/>
    <mergeCell ref="KJI760:KJP760"/>
    <mergeCell ref="KJQ760:KJX760"/>
    <mergeCell ref="KJY760:KKF760"/>
    <mergeCell ref="KKG760:KKN760"/>
    <mergeCell ref="KKO760:KKV760"/>
    <mergeCell ref="KKW760:KLD760"/>
    <mergeCell ref="KLE760:KLL760"/>
    <mergeCell ref="KLM760:KLT760"/>
    <mergeCell ref="KLU760:KMB760"/>
    <mergeCell ref="KMC760:KMJ760"/>
    <mergeCell ref="KMK760:KMR760"/>
    <mergeCell ref="KMS760:KMZ760"/>
    <mergeCell ref="KNA760:KNH760"/>
    <mergeCell ref="KNI760:KNP760"/>
    <mergeCell ref="KNQ760:KNX760"/>
    <mergeCell ref="KNY760:KOF760"/>
    <mergeCell ref="KOG760:KON760"/>
    <mergeCell ref="KOO760:KOV760"/>
    <mergeCell ref="KOW760:KPD760"/>
    <mergeCell ref="KPE760:KPL760"/>
    <mergeCell ref="KPM760:KPT760"/>
    <mergeCell ref="KPU760:KQB760"/>
    <mergeCell ref="KQC760:KQJ760"/>
    <mergeCell ref="KQK760:KQR760"/>
    <mergeCell ref="KQS760:KQZ760"/>
    <mergeCell ref="KRA760:KRH760"/>
    <mergeCell ref="KRI760:KRP760"/>
    <mergeCell ref="KRQ760:KRX760"/>
    <mergeCell ref="KRY760:KSF760"/>
    <mergeCell ref="KSG760:KSN760"/>
    <mergeCell ref="KSO760:KSV760"/>
    <mergeCell ref="KSW760:KTD760"/>
    <mergeCell ref="KTE760:KTL760"/>
    <mergeCell ref="KTM760:KTT760"/>
    <mergeCell ref="KTU760:KUB760"/>
    <mergeCell ref="KUC760:KUJ760"/>
    <mergeCell ref="KUK760:KUR760"/>
    <mergeCell ref="KUS760:KUZ760"/>
    <mergeCell ref="KVA760:KVH760"/>
    <mergeCell ref="KVI760:KVP760"/>
    <mergeCell ref="KVQ760:KVX760"/>
    <mergeCell ref="KVY760:KWF760"/>
    <mergeCell ref="KWG760:KWN760"/>
    <mergeCell ref="KWO760:KWV760"/>
    <mergeCell ref="KWW760:KXD760"/>
    <mergeCell ref="KXE760:KXL760"/>
    <mergeCell ref="KXM760:KXT760"/>
    <mergeCell ref="KXU760:KYB760"/>
    <mergeCell ref="KYC760:KYJ760"/>
    <mergeCell ref="KYK760:KYR760"/>
    <mergeCell ref="KYS760:KYZ760"/>
    <mergeCell ref="KZA760:KZH760"/>
    <mergeCell ref="KZI760:KZP760"/>
    <mergeCell ref="KZQ760:KZX760"/>
    <mergeCell ref="KZY760:LAF760"/>
    <mergeCell ref="LAG760:LAN760"/>
    <mergeCell ref="LAO760:LAV760"/>
    <mergeCell ref="LAW760:LBD760"/>
    <mergeCell ref="LBE760:LBL760"/>
    <mergeCell ref="LBM760:LBT760"/>
    <mergeCell ref="LBU760:LCB760"/>
    <mergeCell ref="LCC760:LCJ760"/>
    <mergeCell ref="LCK760:LCR760"/>
    <mergeCell ref="LCS760:LCZ760"/>
    <mergeCell ref="LDA760:LDH760"/>
    <mergeCell ref="LDI760:LDP760"/>
    <mergeCell ref="LDQ760:LDX760"/>
    <mergeCell ref="LDY760:LEF760"/>
    <mergeCell ref="LEG760:LEN760"/>
    <mergeCell ref="LEO760:LEV760"/>
    <mergeCell ref="LEW760:LFD760"/>
    <mergeCell ref="LFE760:LFL760"/>
    <mergeCell ref="LFM760:LFT760"/>
    <mergeCell ref="LFU760:LGB760"/>
    <mergeCell ref="LGC760:LGJ760"/>
    <mergeCell ref="LGK760:LGR760"/>
    <mergeCell ref="LGS760:LGZ760"/>
    <mergeCell ref="LHA760:LHH760"/>
    <mergeCell ref="LHI760:LHP760"/>
    <mergeCell ref="LHQ760:LHX760"/>
    <mergeCell ref="LHY760:LIF760"/>
    <mergeCell ref="LIG760:LIN760"/>
    <mergeCell ref="LIO760:LIV760"/>
    <mergeCell ref="LIW760:LJD760"/>
    <mergeCell ref="LJE760:LJL760"/>
    <mergeCell ref="LJM760:LJT760"/>
    <mergeCell ref="LJU760:LKB760"/>
    <mergeCell ref="LKC760:LKJ760"/>
    <mergeCell ref="LKK760:LKR760"/>
    <mergeCell ref="LKS760:LKZ760"/>
    <mergeCell ref="LLA760:LLH760"/>
    <mergeCell ref="LLI760:LLP760"/>
    <mergeCell ref="LLQ760:LLX760"/>
    <mergeCell ref="LLY760:LMF760"/>
    <mergeCell ref="LMG760:LMN760"/>
    <mergeCell ref="LMO760:LMV760"/>
    <mergeCell ref="LMW760:LND760"/>
    <mergeCell ref="LNE760:LNL760"/>
    <mergeCell ref="LNM760:LNT760"/>
    <mergeCell ref="LNU760:LOB760"/>
    <mergeCell ref="LOC760:LOJ760"/>
    <mergeCell ref="LOK760:LOR760"/>
    <mergeCell ref="LOS760:LOZ760"/>
    <mergeCell ref="LPA760:LPH760"/>
    <mergeCell ref="LPI760:LPP760"/>
    <mergeCell ref="LPQ760:LPX760"/>
    <mergeCell ref="LPY760:LQF760"/>
    <mergeCell ref="LQG760:LQN760"/>
    <mergeCell ref="LQO760:LQV760"/>
    <mergeCell ref="LQW760:LRD760"/>
    <mergeCell ref="LRE760:LRL760"/>
    <mergeCell ref="LRM760:LRT760"/>
    <mergeCell ref="LRU760:LSB760"/>
    <mergeCell ref="LSC760:LSJ760"/>
    <mergeCell ref="LSK760:LSR760"/>
    <mergeCell ref="LSS760:LSZ760"/>
    <mergeCell ref="LTA760:LTH760"/>
    <mergeCell ref="LTI760:LTP760"/>
    <mergeCell ref="LTQ760:LTX760"/>
    <mergeCell ref="LTY760:LUF760"/>
    <mergeCell ref="LUG760:LUN760"/>
    <mergeCell ref="LUO760:LUV760"/>
    <mergeCell ref="LUW760:LVD760"/>
    <mergeCell ref="LVE760:LVL760"/>
    <mergeCell ref="LVM760:LVT760"/>
    <mergeCell ref="LVU760:LWB760"/>
    <mergeCell ref="LWC760:LWJ760"/>
    <mergeCell ref="LWK760:LWR760"/>
    <mergeCell ref="LWS760:LWZ760"/>
    <mergeCell ref="LXA760:LXH760"/>
    <mergeCell ref="LXI760:LXP760"/>
    <mergeCell ref="LXQ760:LXX760"/>
    <mergeCell ref="LXY760:LYF760"/>
    <mergeCell ref="LYG760:LYN760"/>
    <mergeCell ref="LYO760:LYV760"/>
    <mergeCell ref="LYW760:LZD760"/>
    <mergeCell ref="LZE760:LZL760"/>
    <mergeCell ref="LZM760:LZT760"/>
    <mergeCell ref="LZU760:MAB760"/>
    <mergeCell ref="MAC760:MAJ760"/>
    <mergeCell ref="MAK760:MAR760"/>
    <mergeCell ref="MAS760:MAZ760"/>
    <mergeCell ref="MBA760:MBH760"/>
    <mergeCell ref="MBI760:MBP760"/>
    <mergeCell ref="MBQ760:MBX760"/>
    <mergeCell ref="MBY760:MCF760"/>
    <mergeCell ref="MCG760:MCN760"/>
    <mergeCell ref="MCO760:MCV760"/>
    <mergeCell ref="MCW760:MDD760"/>
    <mergeCell ref="MDE760:MDL760"/>
    <mergeCell ref="MDM760:MDT760"/>
    <mergeCell ref="MDU760:MEB760"/>
    <mergeCell ref="MEC760:MEJ760"/>
    <mergeCell ref="MEK760:MER760"/>
    <mergeCell ref="MES760:MEZ760"/>
    <mergeCell ref="MFA760:MFH760"/>
    <mergeCell ref="MFI760:MFP760"/>
    <mergeCell ref="MFQ760:MFX760"/>
    <mergeCell ref="MFY760:MGF760"/>
    <mergeCell ref="MGG760:MGN760"/>
    <mergeCell ref="MGO760:MGV760"/>
    <mergeCell ref="MGW760:MHD760"/>
    <mergeCell ref="MHE760:MHL760"/>
    <mergeCell ref="MHM760:MHT760"/>
    <mergeCell ref="MHU760:MIB760"/>
    <mergeCell ref="MIC760:MIJ760"/>
    <mergeCell ref="MIK760:MIR760"/>
    <mergeCell ref="MIS760:MIZ760"/>
    <mergeCell ref="MJA760:MJH760"/>
    <mergeCell ref="MJI760:MJP760"/>
    <mergeCell ref="MJQ760:MJX760"/>
    <mergeCell ref="MJY760:MKF760"/>
    <mergeCell ref="MKG760:MKN760"/>
    <mergeCell ref="MKO760:MKV760"/>
    <mergeCell ref="MKW760:MLD760"/>
    <mergeCell ref="MLE760:MLL760"/>
    <mergeCell ref="MLM760:MLT760"/>
    <mergeCell ref="MLU760:MMB760"/>
    <mergeCell ref="MMC760:MMJ760"/>
    <mergeCell ref="MMK760:MMR760"/>
    <mergeCell ref="MMS760:MMZ760"/>
    <mergeCell ref="MNA760:MNH760"/>
    <mergeCell ref="MNI760:MNP760"/>
    <mergeCell ref="MNQ760:MNX760"/>
    <mergeCell ref="MNY760:MOF760"/>
    <mergeCell ref="MOG760:MON760"/>
    <mergeCell ref="MOO760:MOV760"/>
    <mergeCell ref="MOW760:MPD760"/>
    <mergeCell ref="MPE760:MPL760"/>
    <mergeCell ref="MPM760:MPT760"/>
    <mergeCell ref="MPU760:MQB760"/>
    <mergeCell ref="MQC760:MQJ760"/>
    <mergeCell ref="MQK760:MQR760"/>
    <mergeCell ref="MQS760:MQZ760"/>
    <mergeCell ref="MRA760:MRH760"/>
    <mergeCell ref="MRI760:MRP760"/>
    <mergeCell ref="MRQ760:MRX760"/>
    <mergeCell ref="MRY760:MSF760"/>
    <mergeCell ref="MSG760:MSN760"/>
    <mergeCell ref="MSO760:MSV760"/>
    <mergeCell ref="MSW760:MTD760"/>
    <mergeCell ref="MTE760:MTL760"/>
    <mergeCell ref="MTM760:MTT760"/>
    <mergeCell ref="MTU760:MUB760"/>
    <mergeCell ref="MUC760:MUJ760"/>
    <mergeCell ref="MUK760:MUR760"/>
    <mergeCell ref="MUS760:MUZ760"/>
    <mergeCell ref="MVA760:MVH760"/>
    <mergeCell ref="MVI760:MVP760"/>
    <mergeCell ref="MVQ760:MVX760"/>
    <mergeCell ref="MVY760:MWF760"/>
    <mergeCell ref="MWG760:MWN760"/>
    <mergeCell ref="MWO760:MWV760"/>
    <mergeCell ref="MWW760:MXD760"/>
    <mergeCell ref="MXE760:MXL760"/>
    <mergeCell ref="MXM760:MXT760"/>
    <mergeCell ref="MXU760:MYB760"/>
    <mergeCell ref="MYC760:MYJ760"/>
    <mergeCell ref="MYK760:MYR760"/>
    <mergeCell ref="MYS760:MYZ760"/>
    <mergeCell ref="MZA760:MZH760"/>
    <mergeCell ref="MZI760:MZP760"/>
    <mergeCell ref="MZQ760:MZX760"/>
    <mergeCell ref="MZY760:NAF760"/>
    <mergeCell ref="NAG760:NAN760"/>
    <mergeCell ref="NAO760:NAV760"/>
    <mergeCell ref="NAW760:NBD760"/>
    <mergeCell ref="NBE760:NBL760"/>
    <mergeCell ref="NBM760:NBT760"/>
    <mergeCell ref="NBU760:NCB760"/>
    <mergeCell ref="NCC760:NCJ760"/>
    <mergeCell ref="NCK760:NCR760"/>
    <mergeCell ref="NCS760:NCZ760"/>
    <mergeCell ref="NDA760:NDH760"/>
    <mergeCell ref="NDI760:NDP760"/>
    <mergeCell ref="NDQ760:NDX760"/>
    <mergeCell ref="NDY760:NEF760"/>
    <mergeCell ref="NEG760:NEN760"/>
    <mergeCell ref="NEO760:NEV760"/>
    <mergeCell ref="NEW760:NFD760"/>
    <mergeCell ref="NFE760:NFL760"/>
    <mergeCell ref="NFM760:NFT760"/>
    <mergeCell ref="NFU760:NGB760"/>
    <mergeCell ref="NGC760:NGJ760"/>
    <mergeCell ref="NGK760:NGR760"/>
    <mergeCell ref="NGS760:NGZ760"/>
    <mergeCell ref="NHA760:NHH760"/>
    <mergeCell ref="NHI760:NHP760"/>
    <mergeCell ref="NHQ760:NHX760"/>
    <mergeCell ref="NHY760:NIF760"/>
    <mergeCell ref="NIG760:NIN760"/>
    <mergeCell ref="NIO760:NIV760"/>
    <mergeCell ref="NIW760:NJD760"/>
    <mergeCell ref="NJE760:NJL760"/>
    <mergeCell ref="NJM760:NJT760"/>
    <mergeCell ref="NJU760:NKB760"/>
    <mergeCell ref="NKC760:NKJ760"/>
    <mergeCell ref="NKK760:NKR760"/>
    <mergeCell ref="NKS760:NKZ760"/>
    <mergeCell ref="NLA760:NLH760"/>
    <mergeCell ref="NLI760:NLP760"/>
    <mergeCell ref="NLQ760:NLX760"/>
    <mergeCell ref="NLY760:NMF760"/>
    <mergeCell ref="NMG760:NMN760"/>
    <mergeCell ref="NMO760:NMV760"/>
    <mergeCell ref="NMW760:NND760"/>
    <mergeCell ref="NNE760:NNL760"/>
    <mergeCell ref="NNM760:NNT760"/>
    <mergeCell ref="NNU760:NOB760"/>
    <mergeCell ref="NOC760:NOJ760"/>
    <mergeCell ref="NOK760:NOR760"/>
    <mergeCell ref="NOS760:NOZ760"/>
    <mergeCell ref="NPA760:NPH760"/>
    <mergeCell ref="NPI760:NPP760"/>
    <mergeCell ref="NPQ760:NPX760"/>
    <mergeCell ref="NPY760:NQF760"/>
    <mergeCell ref="NQG760:NQN760"/>
    <mergeCell ref="NQO760:NQV760"/>
    <mergeCell ref="NQW760:NRD760"/>
    <mergeCell ref="NRE760:NRL760"/>
    <mergeCell ref="NRM760:NRT760"/>
    <mergeCell ref="NRU760:NSB760"/>
    <mergeCell ref="NSC760:NSJ760"/>
    <mergeCell ref="NSK760:NSR760"/>
    <mergeCell ref="NSS760:NSZ760"/>
    <mergeCell ref="NTA760:NTH760"/>
    <mergeCell ref="NTI760:NTP760"/>
    <mergeCell ref="NTQ760:NTX760"/>
    <mergeCell ref="NTY760:NUF760"/>
    <mergeCell ref="NUG760:NUN760"/>
    <mergeCell ref="NUO760:NUV760"/>
    <mergeCell ref="NUW760:NVD760"/>
    <mergeCell ref="NVE760:NVL760"/>
    <mergeCell ref="NVM760:NVT760"/>
    <mergeCell ref="NVU760:NWB760"/>
    <mergeCell ref="NWC760:NWJ760"/>
    <mergeCell ref="NWK760:NWR760"/>
    <mergeCell ref="NWS760:NWZ760"/>
    <mergeCell ref="NXA760:NXH760"/>
    <mergeCell ref="NXI760:NXP760"/>
    <mergeCell ref="NXQ760:NXX760"/>
    <mergeCell ref="NXY760:NYF760"/>
    <mergeCell ref="NYG760:NYN760"/>
    <mergeCell ref="NYO760:NYV760"/>
    <mergeCell ref="NYW760:NZD760"/>
    <mergeCell ref="NZE760:NZL760"/>
    <mergeCell ref="NZM760:NZT760"/>
    <mergeCell ref="NZU760:OAB760"/>
    <mergeCell ref="OAC760:OAJ760"/>
    <mergeCell ref="OAK760:OAR760"/>
    <mergeCell ref="OAS760:OAZ760"/>
    <mergeCell ref="OBA760:OBH760"/>
    <mergeCell ref="OBI760:OBP760"/>
    <mergeCell ref="OBQ760:OBX760"/>
    <mergeCell ref="OBY760:OCF760"/>
    <mergeCell ref="OCG760:OCN760"/>
    <mergeCell ref="OCO760:OCV760"/>
    <mergeCell ref="OCW760:ODD760"/>
    <mergeCell ref="ODE760:ODL760"/>
    <mergeCell ref="ODM760:ODT760"/>
    <mergeCell ref="ODU760:OEB760"/>
    <mergeCell ref="OEC760:OEJ760"/>
    <mergeCell ref="OEK760:OER760"/>
    <mergeCell ref="OES760:OEZ760"/>
    <mergeCell ref="OFA760:OFH760"/>
    <mergeCell ref="OFI760:OFP760"/>
    <mergeCell ref="OFQ760:OFX760"/>
    <mergeCell ref="OFY760:OGF760"/>
    <mergeCell ref="OGG760:OGN760"/>
    <mergeCell ref="OGO760:OGV760"/>
    <mergeCell ref="OGW760:OHD760"/>
    <mergeCell ref="OHE760:OHL760"/>
    <mergeCell ref="OHM760:OHT760"/>
    <mergeCell ref="OHU760:OIB760"/>
    <mergeCell ref="OIC760:OIJ760"/>
    <mergeCell ref="OIK760:OIR760"/>
    <mergeCell ref="OIS760:OIZ760"/>
    <mergeCell ref="OJA760:OJH760"/>
    <mergeCell ref="OJI760:OJP760"/>
    <mergeCell ref="OJQ760:OJX760"/>
    <mergeCell ref="OJY760:OKF760"/>
    <mergeCell ref="OKG760:OKN760"/>
    <mergeCell ref="OKO760:OKV760"/>
    <mergeCell ref="OKW760:OLD760"/>
    <mergeCell ref="OLE760:OLL760"/>
    <mergeCell ref="OLM760:OLT760"/>
    <mergeCell ref="OLU760:OMB760"/>
    <mergeCell ref="OMC760:OMJ760"/>
    <mergeCell ref="OMK760:OMR760"/>
    <mergeCell ref="OMS760:OMZ760"/>
    <mergeCell ref="ONA760:ONH760"/>
    <mergeCell ref="ONI760:ONP760"/>
    <mergeCell ref="ONQ760:ONX760"/>
    <mergeCell ref="ONY760:OOF760"/>
    <mergeCell ref="OOG760:OON760"/>
    <mergeCell ref="OOO760:OOV760"/>
    <mergeCell ref="OOW760:OPD760"/>
    <mergeCell ref="OPE760:OPL760"/>
    <mergeCell ref="OPM760:OPT760"/>
    <mergeCell ref="OPU760:OQB760"/>
    <mergeCell ref="OQC760:OQJ760"/>
    <mergeCell ref="OQK760:OQR760"/>
    <mergeCell ref="OQS760:OQZ760"/>
    <mergeCell ref="ORA760:ORH760"/>
    <mergeCell ref="ORI760:ORP760"/>
    <mergeCell ref="ORQ760:ORX760"/>
    <mergeCell ref="ORY760:OSF760"/>
    <mergeCell ref="OSG760:OSN760"/>
    <mergeCell ref="OSO760:OSV760"/>
    <mergeCell ref="OSW760:OTD760"/>
    <mergeCell ref="OTE760:OTL760"/>
    <mergeCell ref="OTM760:OTT760"/>
    <mergeCell ref="OTU760:OUB760"/>
    <mergeCell ref="OUC760:OUJ760"/>
    <mergeCell ref="OUK760:OUR760"/>
    <mergeCell ref="OUS760:OUZ760"/>
    <mergeCell ref="OVA760:OVH760"/>
    <mergeCell ref="OVI760:OVP760"/>
    <mergeCell ref="OVQ760:OVX760"/>
    <mergeCell ref="OVY760:OWF760"/>
    <mergeCell ref="OWG760:OWN760"/>
    <mergeCell ref="OWO760:OWV760"/>
    <mergeCell ref="OWW760:OXD760"/>
    <mergeCell ref="OXE760:OXL760"/>
    <mergeCell ref="OXM760:OXT760"/>
    <mergeCell ref="OXU760:OYB760"/>
    <mergeCell ref="OYC760:OYJ760"/>
    <mergeCell ref="OYK760:OYR760"/>
    <mergeCell ref="OYS760:OYZ760"/>
    <mergeCell ref="OZA760:OZH760"/>
    <mergeCell ref="OZI760:OZP760"/>
    <mergeCell ref="OZQ760:OZX760"/>
    <mergeCell ref="OZY760:PAF760"/>
    <mergeCell ref="PAG760:PAN760"/>
    <mergeCell ref="PAO760:PAV760"/>
    <mergeCell ref="PAW760:PBD760"/>
    <mergeCell ref="PBE760:PBL760"/>
    <mergeCell ref="PBM760:PBT760"/>
    <mergeCell ref="PBU760:PCB760"/>
    <mergeCell ref="PCC760:PCJ760"/>
    <mergeCell ref="PCK760:PCR760"/>
    <mergeCell ref="PCS760:PCZ760"/>
    <mergeCell ref="PDA760:PDH760"/>
    <mergeCell ref="PDI760:PDP760"/>
    <mergeCell ref="PDQ760:PDX760"/>
    <mergeCell ref="PDY760:PEF760"/>
    <mergeCell ref="PEG760:PEN760"/>
    <mergeCell ref="PEO760:PEV760"/>
    <mergeCell ref="PEW760:PFD760"/>
    <mergeCell ref="PFE760:PFL760"/>
    <mergeCell ref="PFM760:PFT760"/>
    <mergeCell ref="PFU760:PGB760"/>
    <mergeCell ref="PGC760:PGJ760"/>
    <mergeCell ref="PGK760:PGR760"/>
    <mergeCell ref="PGS760:PGZ760"/>
    <mergeCell ref="PHA760:PHH760"/>
    <mergeCell ref="PHI760:PHP760"/>
    <mergeCell ref="PHQ760:PHX760"/>
    <mergeCell ref="PHY760:PIF760"/>
    <mergeCell ref="PIG760:PIN760"/>
    <mergeCell ref="PIO760:PIV760"/>
    <mergeCell ref="PIW760:PJD760"/>
    <mergeCell ref="PJE760:PJL760"/>
    <mergeCell ref="PJM760:PJT760"/>
    <mergeCell ref="PJU760:PKB760"/>
    <mergeCell ref="PKC760:PKJ760"/>
    <mergeCell ref="PKK760:PKR760"/>
    <mergeCell ref="PKS760:PKZ760"/>
    <mergeCell ref="PLA760:PLH760"/>
    <mergeCell ref="PLI760:PLP760"/>
    <mergeCell ref="PLQ760:PLX760"/>
    <mergeCell ref="PLY760:PMF760"/>
    <mergeCell ref="PMG760:PMN760"/>
    <mergeCell ref="PMO760:PMV760"/>
    <mergeCell ref="PMW760:PND760"/>
    <mergeCell ref="PNE760:PNL760"/>
    <mergeCell ref="PNM760:PNT760"/>
    <mergeCell ref="PNU760:POB760"/>
    <mergeCell ref="POC760:POJ760"/>
    <mergeCell ref="POK760:POR760"/>
    <mergeCell ref="POS760:POZ760"/>
    <mergeCell ref="PPA760:PPH760"/>
    <mergeCell ref="PPI760:PPP760"/>
    <mergeCell ref="PPQ760:PPX760"/>
    <mergeCell ref="PPY760:PQF760"/>
    <mergeCell ref="PQG760:PQN760"/>
    <mergeCell ref="PQO760:PQV760"/>
    <mergeCell ref="PQW760:PRD760"/>
    <mergeCell ref="PRE760:PRL760"/>
    <mergeCell ref="PRM760:PRT760"/>
    <mergeCell ref="PRU760:PSB760"/>
    <mergeCell ref="PSC760:PSJ760"/>
    <mergeCell ref="PSK760:PSR760"/>
    <mergeCell ref="PSS760:PSZ760"/>
    <mergeCell ref="PTA760:PTH760"/>
    <mergeCell ref="PTI760:PTP760"/>
    <mergeCell ref="PTQ760:PTX760"/>
    <mergeCell ref="PTY760:PUF760"/>
    <mergeCell ref="PUG760:PUN760"/>
    <mergeCell ref="PUO760:PUV760"/>
    <mergeCell ref="PUW760:PVD760"/>
    <mergeCell ref="PVE760:PVL760"/>
    <mergeCell ref="PVM760:PVT760"/>
    <mergeCell ref="PVU760:PWB760"/>
    <mergeCell ref="PWC760:PWJ760"/>
    <mergeCell ref="PWK760:PWR760"/>
    <mergeCell ref="PWS760:PWZ760"/>
    <mergeCell ref="PXA760:PXH760"/>
    <mergeCell ref="PXI760:PXP760"/>
    <mergeCell ref="PXQ760:PXX760"/>
    <mergeCell ref="PXY760:PYF760"/>
    <mergeCell ref="PYG760:PYN760"/>
    <mergeCell ref="PYO760:PYV760"/>
    <mergeCell ref="PYW760:PZD760"/>
    <mergeCell ref="PZE760:PZL760"/>
    <mergeCell ref="PZM760:PZT760"/>
    <mergeCell ref="PZU760:QAB760"/>
    <mergeCell ref="QAC760:QAJ760"/>
    <mergeCell ref="QAK760:QAR760"/>
    <mergeCell ref="QAS760:QAZ760"/>
    <mergeCell ref="QBA760:QBH760"/>
    <mergeCell ref="QBI760:QBP760"/>
    <mergeCell ref="QBQ760:QBX760"/>
    <mergeCell ref="QBY760:QCF760"/>
    <mergeCell ref="QCG760:QCN760"/>
    <mergeCell ref="QCO760:QCV760"/>
    <mergeCell ref="QCW760:QDD760"/>
    <mergeCell ref="QDE760:QDL760"/>
    <mergeCell ref="QDM760:QDT760"/>
    <mergeCell ref="QDU760:QEB760"/>
    <mergeCell ref="QEC760:QEJ760"/>
    <mergeCell ref="QEK760:QER760"/>
    <mergeCell ref="QES760:QEZ760"/>
    <mergeCell ref="QFA760:QFH760"/>
    <mergeCell ref="QFI760:QFP760"/>
    <mergeCell ref="QFQ760:QFX760"/>
    <mergeCell ref="QFY760:QGF760"/>
    <mergeCell ref="QGG760:QGN760"/>
    <mergeCell ref="QGO760:QGV760"/>
    <mergeCell ref="QGW760:QHD760"/>
    <mergeCell ref="QHE760:QHL760"/>
    <mergeCell ref="QHM760:QHT760"/>
    <mergeCell ref="QHU760:QIB760"/>
    <mergeCell ref="QIC760:QIJ760"/>
    <mergeCell ref="QIK760:QIR760"/>
    <mergeCell ref="QIS760:QIZ760"/>
    <mergeCell ref="QJA760:QJH760"/>
    <mergeCell ref="QJI760:QJP760"/>
    <mergeCell ref="QJQ760:QJX760"/>
    <mergeCell ref="QJY760:QKF760"/>
    <mergeCell ref="QKG760:QKN760"/>
    <mergeCell ref="QKO760:QKV760"/>
    <mergeCell ref="QKW760:QLD760"/>
    <mergeCell ref="QLE760:QLL760"/>
    <mergeCell ref="QLM760:QLT760"/>
    <mergeCell ref="QLU760:QMB760"/>
    <mergeCell ref="QMC760:QMJ760"/>
    <mergeCell ref="QMK760:QMR760"/>
    <mergeCell ref="QMS760:QMZ760"/>
    <mergeCell ref="QNA760:QNH760"/>
    <mergeCell ref="QNI760:QNP760"/>
    <mergeCell ref="QNQ760:QNX760"/>
    <mergeCell ref="QNY760:QOF760"/>
    <mergeCell ref="QOG760:QON760"/>
    <mergeCell ref="QOO760:QOV760"/>
    <mergeCell ref="QOW760:QPD760"/>
    <mergeCell ref="QPE760:QPL760"/>
    <mergeCell ref="QPM760:QPT760"/>
    <mergeCell ref="QPU760:QQB760"/>
    <mergeCell ref="QQC760:QQJ760"/>
    <mergeCell ref="QQK760:QQR760"/>
    <mergeCell ref="QQS760:QQZ760"/>
    <mergeCell ref="QRA760:QRH760"/>
    <mergeCell ref="QRI760:QRP760"/>
    <mergeCell ref="QRQ760:QRX760"/>
    <mergeCell ref="QRY760:QSF760"/>
    <mergeCell ref="QSG760:QSN760"/>
    <mergeCell ref="QSO760:QSV760"/>
    <mergeCell ref="QSW760:QTD760"/>
    <mergeCell ref="QTE760:QTL760"/>
    <mergeCell ref="QTM760:QTT760"/>
    <mergeCell ref="QTU760:QUB760"/>
    <mergeCell ref="QUC760:QUJ760"/>
    <mergeCell ref="QUK760:QUR760"/>
    <mergeCell ref="QUS760:QUZ760"/>
    <mergeCell ref="QVA760:QVH760"/>
    <mergeCell ref="QVI760:QVP760"/>
    <mergeCell ref="QVQ760:QVX760"/>
    <mergeCell ref="QVY760:QWF760"/>
    <mergeCell ref="QWG760:QWN760"/>
    <mergeCell ref="QWO760:QWV760"/>
    <mergeCell ref="QWW760:QXD760"/>
    <mergeCell ref="QXE760:QXL760"/>
    <mergeCell ref="QXM760:QXT760"/>
    <mergeCell ref="QXU760:QYB760"/>
    <mergeCell ref="QYC760:QYJ760"/>
    <mergeCell ref="QYK760:QYR760"/>
    <mergeCell ref="QYS760:QYZ760"/>
    <mergeCell ref="QZA760:QZH760"/>
    <mergeCell ref="QZI760:QZP760"/>
    <mergeCell ref="QZQ760:QZX760"/>
    <mergeCell ref="QZY760:RAF760"/>
    <mergeCell ref="RAG760:RAN760"/>
    <mergeCell ref="RAO760:RAV760"/>
    <mergeCell ref="RAW760:RBD760"/>
    <mergeCell ref="RBE760:RBL760"/>
    <mergeCell ref="RBM760:RBT760"/>
    <mergeCell ref="RBU760:RCB760"/>
    <mergeCell ref="RCC760:RCJ760"/>
    <mergeCell ref="RCK760:RCR760"/>
    <mergeCell ref="RCS760:RCZ760"/>
    <mergeCell ref="RDA760:RDH760"/>
    <mergeCell ref="RDI760:RDP760"/>
    <mergeCell ref="RDQ760:RDX760"/>
    <mergeCell ref="RDY760:REF760"/>
    <mergeCell ref="REG760:REN760"/>
    <mergeCell ref="REO760:REV760"/>
    <mergeCell ref="REW760:RFD760"/>
    <mergeCell ref="RFE760:RFL760"/>
    <mergeCell ref="RFM760:RFT760"/>
    <mergeCell ref="RFU760:RGB760"/>
    <mergeCell ref="RGC760:RGJ760"/>
    <mergeCell ref="RGK760:RGR760"/>
    <mergeCell ref="RGS760:RGZ760"/>
    <mergeCell ref="RHA760:RHH760"/>
    <mergeCell ref="RHI760:RHP760"/>
    <mergeCell ref="RHQ760:RHX760"/>
    <mergeCell ref="RHY760:RIF760"/>
    <mergeCell ref="RIG760:RIN760"/>
    <mergeCell ref="RIO760:RIV760"/>
    <mergeCell ref="RIW760:RJD760"/>
    <mergeCell ref="RJE760:RJL760"/>
    <mergeCell ref="RJM760:RJT760"/>
    <mergeCell ref="RJU760:RKB760"/>
    <mergeCell ref="RKC760:RKJ760"/>
    <mergeCell ref="RKK760:RKR760"/>
    <mergeCell ref="RKS760:RKZ760"/>
    <mergeCell ref="RLA760:RLH760"/>
    <mergeCell ref="RLI760:RLP760"/>
    <mergeCell ref="RLQ760:RLX760"/>
    <mergeCell ref="RLY760:RMF760"/>
    <mergeCell ref="RMG760:RMN760"/>
    <mergeCell ref="RMO760:RMV760"/>
    <mergeCell ref="RMW760:RND760"/>
    <mergeCell ref="RNE760:RNL760"/>
    <mergeCell ref="RNM760:RNT760"/>
    <mergeCell ref="RNU760:ROB760"/>
    <mergeCell ref="ROC760:ROJ760"/>
    <mergeCell ref="ROK760:ROR760"/>
    <mergeCell ref="ROS760:ROZ760"/>
    <mergeCell ref="RPA760:RPH760"/>
    <mergeCell ref="RPI760:RPP760"/>
    <mergeCell ref="RPQ760:RPX760"/>
    <mergeCell ref="RPY760:RQF760"/>
    <mergeCell ref="RQG760:RQN760"/>
    <mergeCell ref="RQO760:RQV760"/>
    <mergeCell ref="RQW760:RRD760"/>
    <mergeCell ref="RRE760:RRL760"/>
    <mergeCell ref="RRM760:RRT760"/>
    <mergeCell ref="RRU760:RSB760"/>
    <mergeCell ref="RSC760:RSJ760"/>
    <mergeCell ref="RSK760:RSR760"/>
    <mergeCell ref="RSS760:RSZ760"/>
    <mergeCell ref="RTA760:RTH760"/>
    <mergeCell ref="RTI760:RTP760"/>
    <mergeCell ref="RTQ760:RTX760"/>
    <mergeCell ref="RTY760:RUF760"/>
    <mergeCell ref="RUG760:RUN760"/>
    <mergeCell ref="RUO760:RUV760"/>
    <mergeCell ref="RUW760:RVD760"/>
    <mergeCell ref="RVE760:RVL760"/>
    <mergeCell ref="RVM760:RVT760"/>
    <mergeCell ref="RVU760:RWB760"/>
    <mergeCell ref="RWC760:RWJ760"/>
    <mergeCell ref="RWK760:RWR760"/>
    <mergeCell ref="RWS760:RWZ760"/>
    <mergeCell ref="RXA760:RXH760"/>
    <mergeCell ref="RXI760:RXP760"/>
    <mergeCell ref="RXQ760:RXX760"/>
    <mergeCell ref="RXY760:RYF760"/>
    <mergeCell ref="RYG760:RYN760"/>
    <mergeCell ref="RYO760:RYV760"/>
    <mergeCell ref="RYW760:RZD760"/>
    <mergeCell ref="RZE760:RZL760"/>
    <mergeCell ref="RZM760:RZT760"/>
    <mergeCell ref="RZU760:SAB760"/>
    <mergeCell ref="SAC760:SAJ760"/>
    <mergeCell ref="SAK760:SAR760"/>
    <mergeCell ref="SAS760:SAZ760"/>
    <mergeCell ref="SBA760:SBH760"/>
    <mergeCell ref="SBI760:SBP760"/>
    <mergeCell ref="SBQ760:SBX760"/>
    <mergeCell ref="SBY760:SCF760"/>
    <mergeCell ref="SCG760:SCN760"/>
    <mergeCell ref="SCO760:SCV760"/>
    <mergeCell ref="SCW760:SDD760"/>
    <mergeCell ref="SDE760:SDL760"/>
    <mergeCell ref="SDM760:SDT760"/>
    <mergeCell ref="SDU760:SEB760"/>
    <mergeCell ref="SEC760:SEJ760"/>
    <mergeCell ref="SEK760:SER760"/>
    <mergeCell ref="SES760:SEZ760"/>
    <mergeCell ref="SFA760:SFH760"/>
    <mergeCell ref="SFI760:SFP760"/>
    <mergeCell ref="SFQ760:SFX760"/>
    <mergeCell ref="SFY760:SGF760"/>
    <mergeCell ref="SGG760:SGN760"/>
    <mergeCell ref="SGO760:SGV760"/>
    <mergeCell ref="SGW760:SHD760"/>
    <mergeCell ref="SHE760:SHL760"/>
    <mergeCell ref="SHM760:SHT760"/>
    <mergeCell ref="SHU760:SIB760"/>
    <mergeCell ref="SIC760:SIJ760"/>
    <mergeCell ref="SIK760:SIR760"/>
    <mergeCell ref="SIS760:SIZ760"/>
    <mergeCell ref="SJA760:SJH760"/>
    <mergeCell ref="SJI760:SJP760"/>
    <mergeCell ref="SJQ760:SJX760"/>
    <mergeCell ref="SJY760:SKF760"/>
    <mergeCell ref="SKG760:SKN760"/>
    <mergeCell ref="SKO760:SKV760"/>
    <mergeCell ref="SKW760:SLD760"/>
    <mergeCell ref="SLE760:SLL760"/>
    <mergeCell ref="SLM760:SLT760"/>
    <mergeCell ref="SLU760:SMB760"/>
    <mergeCell ref="SMC760:SMJ760"/>
    <mergeCell ref="SMK760:SMR760"/>
    <mergeCell ref="SMS760:SMZ760"/>
    <mergeCell ref="SNA760:SNH760"/>
    <mergeCell ref="SNI760:SNP760"/>
    <mergeCell ref="SNQ760:SNX760"/>
    <mergeCell ref="SNY760:SOF760"/>
    <mergeCell ref="SOG760:SON760"/>
    <mergeCell ref="SOO760:SOV760"/>
    <mergeCell ref="SOW760:SPD760"/>
    <mergeCell ref="SPE760:SPL760"/>
    <mergeCell ref="SPM760:SPT760"/>
    <mergeCell ref="SPU760:SQB760"/>
    <mergeCell ref="SQC760:SQJ760"/>
    <mergeCell ref="SQK760:SQR760"/>
    <mergeCell ref="SQS760:SQZ760"/>
    <mergeCell ref="SRA760:SRH760"/>
    <mergeCell ref="SRI760:SRP760"/>
    <mergeCell ref="SRQ760:SRX760"/>
    <mergeCell ref="SRY760:SSF760"/>
    <mergeCell ref="SSG760:SSN760"/>
    <mergeCell ref="SSO760:SSV760"/>
    <mergeCell ref="SSW760:STD760"/>
    <mergeCell ref="STE760:STL760"/>
    <mergeCell ref="STM760:STT760"/>
    <mergeCell ref="STU760:SUB760"/>
    <mergeCell ref="SUC760:SUJ760"/>
    <mergeCell ref="SUK760:SUR760"/>
    <mergeCell ref="SUS760:SUZ760"/>
    <mergeCell ref="SVA760:SVH760"/>
    <mergeCell ref="SVI760:SVP760"/>
    <mergeCell ref="SVQ760:SVX760"/>
    <mergeCell ref="SVY760:SWF760"/>
    <mergeCell ref="SWG760:SWN760"/>
    <mergeCell ref="SWO760:SWV760"/>
    <mergeCell ref="SWW760:SXD760"/>
    <mergeCell ref="SXE760:SXL760"/>
    <mergeCell ref="SXM760:SXT760"/>
    <mergeCell ref="SXU760:SYB760"/>
    <mergeCell ref="SYC760:SYJ760"/>
    <mergeCell ref="SYK760:SYR760"/>
    <mergeCell ref="SYS760:SYZ760"/>
    <mergeCell ref="SZA760:SZH760"/>
    <mergeCell ref="SZI760:SZP760"/>
    <mergeCell ref="SZQ760:SZX760"/>
    <mergeCell ref="SZY760:TAF760"/>
    <mergeCell ref="TAG760:TAN760"/>
    <mergeCell ref="TAO760:TAV760"/>
    <mergeCell ref="TAW760:TBD760"/>
    <mergeCell ref="TBE760:TBL760"/>
    <mergeCell ref="TBM760:TBT760"/>
    <mergeCell ref="TBU760:TCB760"/>
    <mergeCell ref="TCC760:TCJ760"/>
    <mergeCell ref="TCK760:TCR760"/>
    <mergeCell ref="TCS760:TCZ760"/>
    <mergeCell ref="TDA760:TDH760"/>
    <mergeCell ref="TDI760:TDP760"/>
    <mergeCell ref="TDQ760:TDX760"/>
    <mergeCell ref="TDY760:TEF760"/>
    <mergeCell ref="TEG760:TEN760"/>
    <mergeCell ref="TEO760:TEV760"/>
    <mergeCell ref="TEW760:TFD760"/>
    <mergeCell ref="TFE760:TFL760"/>
    <mergeCell ref="TFM760:TFT760"/>
    <mergeCell ref="TFU760:TGB760"/>
    <mergeCell ref="TGC760:TGJ760"/>
    <mergeCell ref="TGK760:TGR760"/>
    <mergeCell ref="TGS760:TGZ760"/>
    <mergeCell ref="THA760:THH760"/>
    <mergeCell ref="THI760:THP760"/>
    <mergeCell ref="THQ760:THX760"/>
    <mergeCell ref="THY760:TIF760"/>
    <mergeCell ref="TIG760:TIN760"/>
    <mergeCell ref="TIO760:TIV760"/>
    <mergeCell ref="TIW760:TJD760"/>
    <mergeCell ref="TJE760:TJL760"/>
    <mergeCell ref="TJM760:TJT760"/>
    <mergeCell ref="TJU760:TKB760"/>
    <mergeCell ref="TKC760:TKJ760"/>
    <mergeCell ref="TKK760:TKR760"/>
    <mergeCell ref="TKS760:TKZ760"/>
    <mergeCell ref="TLA760:TLH760"/>
    <mergeCell ref="TLI760:TLP760"/>
    <mergeCell ref="TLQ760:TLX760"/>
    <mergeCell ref="TLY760:TMF760"/>
    <mergeCell ref="TMG760:TMN760"/>
    <mergeCell ref="TMO760:TMV760"/>
    <mergeCell ref="TMW760:TND760"/>
    <mergeCell ref="TNE760:TNL760"/>
    <mergeCell ref="TNM760:TNT760"/>
    <mergeCell ref="TNU760:TOB760"/>
    <mergeCell ref="TOC760:TOJ760"/>
    <mergeCell ref="TOK760:TOR760"/>
    <mergeCell ref="TOS760:TOZ760"/>
    <mergeCell ref="TPA760:TPH760"/>
    <mergeCell ref="TPI760:TPP760"/>
    <mergeCell ref="TPQ760:TPX760"/>
    <mergeCell ref="TPY760:TQF760"/>
    <mergeCell ref="TQG760:TQN760"/>
    <mergeCell ref="TQO760:TQV760"/>
    <mergeCell ref="TQW760:TRD760"/>
    <mergeCell ref="TRE760:TRL760"/>
    <mergeCell ref="TRM760:TRT760"/>
    <mergeCell ref="TRU760:TSB760"/>
    <mergeCell ref="TSC760:TSJ760"/>
    <mergeCell ref="TSK760:TSR760"/>
    <mergeCell ref="TSS760:TSZ760"/>
    <mergeCell ref="TTA760:TTH760"/>
    <mergeCell ref="TTI760:TTP760"/>
    <mergeCell ref="TTQ760:TTX760"/>
    <mergeCell ref="TTY760:TUF760"/>
    <mergeCell ref="TUG760:TUN760"/>
    <mergeCell ref="TUO760:TUV760"/>
    <mergeCell ref="TUW760:TVD760"/>
    <mergeCell ref="TVE760:TVL760"/>
    <mergeCell ref="TVM760:TVT760"/>
    <mergeCell ref="TVU760:TWB760"/>
    <mergeCell ref="TWC760:TWJ760"/>
    <mergeCell ref="TWK760:TWR760"/>
    <mergeCell ref="TWS760:TWZ760"/>
    <mergeCell ref="TXA760:TXH760"/>
    <mergeCell ref="TXI760:TXP760"/>
    <mergeCell ref="TXQ760:TXX760"/>
    <mergeCell ref="TXY760:TYF760"/>
    <mergeCell ref="TYG760:TYN760"/>
    <mergeCell ref="TYO760:TYV760"/>
    <mergeCell ref="TYW760:TZD760"/>
    <mergeCell ref="TZE760:TZL760"/>
    <mergeCell ref="TZM760:TZT760"/>
    <mergeCell ref="TZU760:UAB760"/>
    <mergeCell ref="UAC760:UAJ760"/>
    <mergeCell ref="UAK760:UAR760"/>
    <mergeCell ref="UAS760:UAZ760"/>
    <mergeCell ref="UBA760:UBH760"/>
    <mergeCell ref="UBI760:UBP760"/>
    <mergeCell ref="UBQ760:UBX760"/>
    <mergeCell ref="UBY760:UCF760"/>
    <mergeCell ref="UCG760:UCN760"/>
    <mergeCell ref="UCO760:UCV760"/>
    <mergeCell ref="UCW760:UDD760"/>
    <mergeCell ref="UDE760:UDL760"/>
    <mergeCell ref="UDM760:UDT760"/>
    <mergeCell ref="UDU760:UEB760"/>
    <mergeCell ref="UEC760:UEJ760"/>
    <mergeCell ref="UEK760:UER760"/>
    <mergeCell ref="UES760:UEZ760"/>
    <mergeCell ref="UFA760:UFH760"/>
    <mergeCell ref="UFI760:UFP760"/>
    <mergeCell ref="UFQ760:UFX760"/>
    <mergeCell ref="UFY760:UGF760"/>
    <mergeCell ref="UGG760:UGN760"/>
    <mergeCell ref="UGO760:UGV760"/>
    <mergeCell ref="UGW760:UHD760"/>
    <mergeCell ref="UHE760:UHL760"/>
    <mergeCell ref="UHM760:UHT760"/>
    <mergeCell ref="UHU760:UIB760"/>
    <mergeCell ref="UIC760:UIJ760"/>
    <mergeCell ref="UIK760:UIR760"/>
    <mergeCell ref="UIS760:UIZ760"/>
    <mergeCell ref="UJA760:UJH760"/>
    <mergeCell ref="UJI760:UJP760"/>
    <mergeCell ref="UJQ760:UJX760"/>
    <mergeCell ref="UJY760:UKF760"/>
    <mergeCell ref="UKG760:UKN760"/>
    <mergeCell ref="UKO760:UKV760"/>
    <mergeCell ref="UKW760:ULD760"/>
    <mergeCell ref="ULE760:ULL760"/>
    <mergeCell ref="ULM760:ULT760"/>
    <mergeCell ref="ULU760:UMB760"/>
    <mergeCell ref="UMC760:UMJ760"/>
    <mergeCell ref="UMK760:UMR760"/>
    <mergeCell ref="UMS760:UMZ760"/>
    <mergeCell ref="UNA760:UNH760"/>
    <mergeCell ref="UNI760:UNP760"/>
    <mergeCell ref="UNQ760:UNX760"/>
    <mergeCell ref="UNY760:UOF760"/>
    <mergeCell ref="UOG760:UON760"/>
    <mergeCell ref="UOO760:UOV760"/>
    <mergeCell ref="UOW760:UPD760"/>
    <mergeCell ref="UPE760:UPL760"/>
    <mergeCell ref="UPM760:UPT760"/>
    <mergeCell ref="UPU760:UQB760"/>
    <mergeCell ref="UQC760:UQJ760"/>
    <mergeCell ref="UQK760:UQR760"/>
    <mergeCell ref="UQS760:UQZ760"/>
    <mergeCell ref="URA760:URH760"/>
    <mergeCell ref="URI760:URP760"/>
    <mergeCell ref="URQ760:URX760"/>
    <mergeCell ref="URY760:USF760"/>
    <mergeCell ref="USG760:USN760"/>
    <mergeCell ref="USO760:USV760"/>
    <mergeCell ref="USW760:UTD760"/>
    <mergeCell ref="UTE760:UTL760"/>
    <mergeCell ref="UTM760:UTT760"/>
    <mergeCell ref="UTU760:UUB760"/>
    <mergeCell ref="UUC760:UUJ760"/>
    <mergeCell ref="UUK760:UUR760"/>
    <mergeCell ref="UUS760:UUZ760"/>
    <mergeCell ref="UVA760:UVH760"/>
    <mergeCell ref="UVI760:UVP760"/>
    <mergeCell ref="UVQ760:UVX760"/>
    <mergeCell ref="UVY760:UWF760"/>
    <mergeCell ref="UWG760:UWN760"/>
    <mergeCell ref="UWO760:UWV760"/>
    <mergeCell ref="UWW760:UXD760"/>
    <mergeCell ref="UXE760:UXL760"/>
    <mergeCell ref="UXM760:UXT760"/>
    <mergeCell ref="UXU760:UYB760"/>
    <mergeCell ref="UYC760:UYJ760"/>
    <mergeCell ref="UYK760:UYR760"/>
    <mergeCell ref="UYS760:UYZ760"/>
    <mergeCell ref="UZA760:UZH760"/>
    <mergeCell ref="UZI760:UZP760"/>
    <mergeCell ref="UZQ760:UZX760"/>
    <mergeCell ref="UZY760:VAF760"/>
    <mergeCell ref="VAG760:VAN760"/>
    <mergeCell ref="VAO760:VAV760"/>
    <mergeCell ref="VAW760:VBD760"/>
    <mergeCell ref="VBE760:VBL760"/>
    <mergeCell ref="VBM760:VBT760"/>
    <mergeCell ref="VBU760:VCB760"/>
    <mergeCell ref="VCC760:VCJ760"/>
    <mergeCell ref="VCK760:VCR760"/>
    <mergeCell ref="VCS760:VCZ760"/>
    <mergeCell ref="VDA760:VDH760"/>
    <mergeCell ref="VDI760:VDP760"/>
    <mergeCell ref="VDQ760:VDX760"/>
    <mergeCell ref="VDY760:VEF760"/>
    <mergeCell ref="VEG760:VEN760"/>
    <mergeCell ref="VEO760:VEV760"/>
    <mergeCell ref="VEW760:VFD760"/>
    <mergeCell ref="VFE760:VFL760"/>
    <mergeCell ref="VFM760:VFT760"/>
    <mergeCell ref="VFU760:VGB760"/>
    <mergeCell ref="VGC760:VGJ760"/>
    <mergeCell ref="VGK760:VGR760"/>
    <mergeCell ref="VGS760:VGZ760"/>
    <mergeCell ref="VHA760:VHH760"/>
    <mergeCell ref="VHI760:VHP760"/>
    <mergeCell ref="VHQ760:VHX760"/>
    <mergeCell ref="VHY760:VIF760"/>
    <mergeCell ref="VIG760:VIN760"/>
    <mergeCell ref="VIO760:VIV760"/>
    <mergeCell ref="VIW760:VJD760"/>
    <mergeCell ref="VJE760:VJL760"/>
    <mergeCell ref="VJM760:VJT760"/>
    <mergeCell ref="VJU760:VKB760"/>
    <mergeCell ref="VKC760:VKJ760"/>
    <mergeCell ref="VKK760:VKR760"/>
    <mergeCell ref="VKS760:VKZ760"/>
    <mergeCell ref="VLA760:VLH760"/>
    <mergeCell ref="VLI760:VLP760"/>
    <mergeCell ref="VLQ760:VLX760"/>
    <mergeCell ref="VLY760:VMF760"/>
    <mergeCell ref="VMG760:VMN760"/>
    <mergeCell ref="VMO760:VMV760"/>
    <mergeCell ref="VMW760:VND760"/>
    <mergeCell ref="VNE760:VNL760"/>
    <mergeCell ref="VNM760:VNT760"/>
    <mergeCell ref="VNU760:VOB760"/>
    <mergeCell ref="VOC760:VOJ760"/>
    <mergeCell ref="VOK760:VOR760"/>
    <mergeCell ref="VOS760:VOZ760"/>
    <mergeCell ref="VPA760:VPH760"/>
    <mergeCell ref="VPI760:VPP760"/>
    <mergeCell ref="VPQ760:VPX760"/>
    <mergeCell ref="VPY760:VQF760"/>
    <mergeCell ref="VQG760:VQN760"/>
    <mergeCell ref="VQO760:VQV760"/>
    <mergeCell ref="VQW760:VRD760"/>
    <mergeCell ref="VRE760:VRL760"/>
    <mergeCell ref="VRM760:VRT760"/>
    <mergeCell ref="VRU760:VSB760"/>
    <mergeCell ref="VSC760:VSJ760"/>
    <mergeCell ref="VSK760:VSR760"/>
    <mergeCell ref="VSS760:VSZ760"/>
    <mergeCell ref="VTA760:VTH760"/>
    <mergeCell ref="VTI760:VTP760"/>
    <mergeCell ref="VTQ760:VTX760"/>
    <mergeCell ref="VTY760:VUF760"/>
    <mergeCell ref="VUG760:VUN760"/>
    <mergeCell ref="VUO760:VUV760"/>
    <mergeCell ref="VUW760:VVD760"/>
    <mergeCell ref="VVE760:VVL760"/>
    <mergeCell ref="VVM760:VVT760"/>
    <mergeCell ref="VVU760:VWB760"/>
    <mergeCell ref="VWC760:VWJ760"/>
    <mergeCell ref="VWK760:VWR760"/>
    <mergeCell ref="VWS760:VWZ760"/>
    <mergeCell ref="VXA760:VXH760"/>
    <mergeCell ref="VXI760:VXP760"/>
    <mergeCell ref="VXQ760:VXX760"/>
    <mergeCell ref="VXY760:VYF760"/>
    <mergeCell ref="VYG760:VYN760"/>
    <mergeCell ref="VYO760:VYV760"/>
    <mergeCell ref="VYW760:VZD760"/>
    <mergeCell ref="VZE760:VZL760"/>
    <mergeCell ref="VZM760:VZT760"/>
    <mergeCell ref="VZU760:WAB760"/>
    <mergeCell ref="WAC760:WAJ760"/>
    <mergeCell ref="WAK760:WAR760"/>
    <mergeCell ref="WAS760:WAZ760"/>
    <mergeCell ref="WBA760:WBH760"/>
    <mergeCell ref="WBI760:WBP760"/>
    <mergeCell ref="WBQ760:WBX760"/>
    <mergeCell ref="WBY760:WCF760"/>
    <mergeCell ref="WCG760:WCN760"/>
    <mergeCell ref="WCO760:WCV760"/>
    <mergeCell ref="WCW760:WDD760"/>
    <mergeCell ref="WDE760:WDL760"/>
    <mergeCell ref="WDM760:WDT760"/>
    <mergeCell ref="WDU760:WEB760"/>
    <mergeCell ref="WEC760:WEJ760"/>
    <mergeCell ref="WEK760:WER760"/>
    <mergeCell ref="WES760:WEZ760"/>
    <mergeCell ref="WFA760:WFH760"/>
    <mergeCell ref="WFI760:WFP760"/>
    <mergeCell ref="WFQ760:WFX760"/>
    <mergeCell ref="WFY760:WGF760"/>
    <mergeCell ref="WGG760:WGN760"/>
    <mergeCell ref="WGO760:WGV760"/>
    <mergeCell ref="WGW760:WHD760"/>
    <mergeCell ref="WHE760:WHL760"/>
    <mergeCell ref="WHM760:WHT760"/>
    <mergeCell ref="WHU760:WIB760"/>
    <mergeCell ref="WIC760:WIJ760"/>
    <mergeCell ref="WIK760:WIR760"/>
    <mergeCell ref="WIS760:WIZ760"/>
    <mergeCell ref="WJA760:WJH760"/>
    <mergeCell ref="WJI760:WJP760"/>
    <mergeCell ref="WJQ760:WJX760"/>
    <mergeCell ref="WJY760:WKF760"/>
    <mergeCell ref="WKG760:WKN760"/>
    <mergeCell ref="WKO760:WKV760"/>
    <mergeCell ref="WKW760:WLD760"/>
    <mergeCell ref="WLE760:WLL760"/>
    <mergeCell ref="WLM760:WLT760"/>
    <mergeCell ref="WLU760:WMB760"/>
    <mergeCell ref="WMC760:WMJ760"/>
    <mergeCell ref="WMK760:WMR760"/>
    <mergeCell ref="WMS760:WMZ760"/>
    <mergeCell ref="WNA760:WNH760"/>
    <mergeCell ref="WNI760:WNP760"/>
    <mergeCell ref="WNQ760:WNX760"/>
    <mergeCell ref="WNY760:WOF760"/>
    <mergeCell ref="WOG760:WON760"/>
    <mergeCell ref="WOO760:WOV760"/>
    <mergeCell ref="WOW760:WPD760"/>
    <mergeCell ref="WPE760:WPL760"/>
    <mergeCell ref="WPM760:WPT760"/>
    <mergeCell ref="WPU760:WQB760"/>
    <mergeCell ref="WQC760:WQJ760"/>
    <mergeCell ref="WQK760:WQR760"/>
    <mergeCell ref="WQS760:WQZ760"/>
    <mergeCell ref="WRA760:WRH760"/>
    <mergeCell ref="WRI760:WRP760"/>
    <mergeCell ref="WRQ760:WRX760"/>
    <mergeCell ref="WRY760:WSF760"/>
    <mergeCell ref="WSG760:WSN760"/>
    <mergeCell ref="WSO760:WSV760"/>
    <mergeCell ref="WSW760:WTD760"/>
    <mergeCell ref="WTE760:WTL760"/>
    <mergeCell ref="WTM760:WTT760"/>
    <mergeCell ref="WTU760:WUB760"/>
    <mergeCell ref="WUC760:WUJ760"/>
    <mergeCell ref="WUK760:WUR760"/>
    <mergeCell ref="WUS760:WUZ760"/>
    <mergeCell ref="WVA760:WVH760"/>
    <mergeCell ref="WVI760:WVP760"/>
    <mergeCell ref="WVQ760:WVX760"/>
    <mergeCell ref="WVY760:WWF760"/>
    <mergeCell ref="WWG760:WWN760"/>
    <mergeCell ref="WWO760:WWV760"/>
    <mergeCell ref="WWW760:WXD760"/>
    <mergeCell ref="WXE760:WXL760"/>
    <mergeCell ref="WXM760:WXT760"/>
    <mergeCell ref="WXU760:WYB760"/>
    <mergeCell ref="WYC760:WYJ760"/>
    <mergeCell ref="WYK760:WYR760"/>
    <mergeCell ref="WYS760:WYZ760"/>
    <mergeCell ref="WZA760:WZH760"/>
    <mergeCell ref="WZI760:WZP760"/>
    <mergeCell ref="A763:H763"/>
    <mergeCell ref="I763:P763"/>
    <mergeCell ref="Q763:X763"/>
    <mergeCell ref="Y763:AF763"/>
    <mergeCell ref="AG763:AN763"/>
    <mergeCell ref="AO763:AV763"/>
    <mergeCell ref="AW763:BD763"/>
    <mergeCell ref="BE763:BL763"/>
    <mergeCell ref="BM763:BT763"/>
    <mergeCell ref="BU763:CB763"/>
    <mergeCell ref="CC763:CJ763"/>
    <mergeCell ref="CK763:CR763"/>
    <mergeCell ref="CS763:CZ763"/>
    <mergeCell ref="DA763:DH763"/>
    <mergeCell ref="DI763:DP763"/>
    <mergeCell ref="DQ763:DX763"/>
    <mergeCell ref="DY763:EF763"/>
    <mergeCell ref="EG763:EN763"/>
    <mergeCell ref="EO763:EV763"/>
    <mergeCell ref="EW763:FD763"/>
    <mergeCell ref="FE763:FL763"/>
    <mergeCell ref="FM763:FT763"/>
    <mergeCell ref="FU763:GB763"/>
    <mergeCell ref="GC763:GJ763"/>
    <mergeCell ref="GK763:GR763"/>
    <mergeCell ref="GS763:GZ763"/>
    <mergeCell ref="HA763:HH763"/>
    <mergeCell ref="HI763:HP763"/>
    <mergeCell ref="HQ763:HX763"/>
    <mergeCell ref="HY763:IF763"/>
    <mergeCell ref="IG763:IN763"/>
    <mergeCell ref="IO763:IV763"/>
    <mergeCell ref="IW763:JD763"/>
    <mergeCell ref="JE763:JL763"/>
    <mergeCell ref="JM763:JT763"/>
    <mergeCell ref="JU763:KB763"/>
    <mergeCell ref="KC763:KJ763"/>
    <mergeCell ref="KK763:KR763"/>
    <mergeCell ref="KS763:KZ763"/>
    <mergeCell ref="LA763:LH763"/>
    <mergeCell ref="LI763:LP763"/>
    <mergeCell ref="LQ763:LX763"/>
    <mergeCell ref="LY763:MF763"/>
    <mergeCell ref="MG763:MN763"/>
    <mergeCell ref="MO763:MV763"/>
    <mergeCell ref="MW763:ND763"/>
    <mergeCell ref="NE763:NL763"/>
    <mergeCell ref="NM763:NT763"/>
    <mergeCell ref="NU763:OB763"/>
    <mergeCell ref="OC763:OJ763"/>
    <mergeCell ref="OK763:OR763"/>
    <mergeCell ref="OS763:OZ763"/>
    <mergeCell ref="PA763:PH763"/>
    <mergeCell ref="PI763:PP763"/>
    <mergeCell ref="PQ763:PX763"/>
    <mergeCell ref="PY763:QF763"/>
    <mergeCell ref="QG763:QN763"/>
    <mergeCell ref="QO763:QV763"/>
    <mergeCell ref="QW763:RD763"/>
    <mergeCell ref="RE763:RL763"/>
    <mergeCell ref="RM763:RT763"/>
    <mergeCell ref="RU763:SB763"/>
    <mergeCell ref="SC763:SJ763"/>
    <mergeCell ref="SK763:SR763"/>
    <mergeCell ref="SS763:SZ763"/>
    <mergeCell ref="TA763:TH763"/>
    <mergeCell ref="TI763:TP763"/>
    <mergeCell ref="TQ763:TX763"/>
    <mergeCell ref="TY763:UF763"/>
    <mergeCell ref="UG763:UN763"/>
    <mergeCell ref="UO763:UV763"/>
    <mergeCell ref="UW763:VD763"/>
    <mergeCell ref="VE763:VL763"/>
    <mergeCell ref="VM763:VT763"/>
    <mergeCell ref="VU763:WB763"/>
    <mergeCell ref="WC763:WJ763"/>
    <mergeCell ref="WK763:WR763"/>
    <mergeCell ref="WS763:WZ763"/>
    <mergeCell ref="XA763:XH763"/>
    <mergeCell ref="XI763:XP763"/>
    <mergeCell ref="XQ763:XX763"/>
    <mergeCell ref="XY763:YF763"/>
    <mergeCell ref="YG763:YN763"/>
    <mergeCell ref="YO763:YV763"/>
    <mergeCell ref="YW763:ZD763"/>
    <mergeCell ref="ZE763:ZL763"/>
    <mergeCell ref="ZM763:ZT763"/>
    <mergeCell ref="ZU763:AAB763"/>
    <mergeCell ref="AAC763:AAJ763"/>
    <mergeCell ref="AAK763:AAR763"/>
    <mergeCell ref="AAS763:AAZ763"/>
    <mergeCell ref="ABA763:ABH763"/>
    <mergeCell ref="ABI763:ABP763"/>
    <mergeCell ref="ABQ763:ABX763"/>
    <mergeCell ref="ABY763:ACF763"/>
    <mergeCell ref="ACG763:ACN763"/>
    <mergeCell ref="ACO763:ACV763"/>
    <mergeCell ref="ACW763:ADD763"/>
    <mergeCell ref="ADE763:ADL763"/>
    <mergeCell ref="ADM763:ADT763"/>
    <mergeCell ref="ADU763:AEB763"/>
    <mergeCell ref="AEC763:AEJ763"/>
    <mergeCell ref="AEK763:AER763"/>
    <mergeCell ref="AES763:AEZ763"/>
    <mergeCell ref="AFA763:AFH763"/>
    <mergeCell ref="AFI763:AFP763"/>
    <mergeCell ref="AFQ763:AFX763"/>
    <mergeCell ref="AFY763:AGF763"/>
    <mergeCell ref="AGG763:AGN763"/>
    <mergeCell ref="AGO763:AGV763"/>
    <mergeCell ref="AGW763:AHD763"/>
    <mergeCell ref="AHE763:AHL763"/>
    <mergeCell ref="AHM763:AHT763"/>
    <mergeCell ref="AHU763:AIB763"/>
    <mergeCell ref="AIC763:AIJ763"/>
    <mergeCell ref="AIK763:AIR763"/>
    <mergeCell ref="AIS763:AIZ763"/>
    <mergeCell ref="AJA763:AJH763"/>
    <mergeCell ref="AJI763:AJP763"/>
    <mergeCell ref="AJQ763:AJX763"/>
    <mergeCell ref="AJY763:AKF763"/>
    <mergeCell ref="AKG763:AKN763"/>
    <mergeCell ref="AKO763:AKV763"/>
    <mergeCell ref="AKW763:ALD763"/>
    <mergeCell ref="ALE763:ALL763"/>
    <mergeCell ref="ALM763:ALT763"/>
    <mergeCell ref="ALU763:AMB763"/>
    <mergeCell ref="AMC763:AMJ763"/>
    <mergeCell ref="AMK763:AMR763"/>
    <mergeCell ref="AMS763:AMZ763"/>
    <mergeCell ref="ANA763:ANH763"/>
    <mergeCell ref="ANI763:ANP763"/>
    <mergeCell ref="ANQ763:ANX763"/>
    <mergeCell ref="ANY763:AOF763"/>
    <mergeCell ref="AOG763:AON763"/>
    <mergeCell ref="AOO763:AOV763"/>
    <mergeCell ref="AOW763:APD763"/>
    <mergeCell ref="APE763:APL763"/>
    <mergeCell ref="APM763:APT763"/>
    <mergeCell ref="APU763:AQB763"/>
    <mergeCell ref="AQC763:AQJ763"/>
    <mergeCell ref="AQK763:AQR763"/>
    <mergeCell ref="AQS763:AQZ763"/>
    <mergeCell ref="ARA763:ARH763"/>
    <mergeCell ref="ARI763:ARP763"/>
    <mergeCell ref="ARQ763:ARX763"/>
    <mergeCell ref="ARY763:ASF763"/>
    <mergeCell ref="ASG763:ASN763"/>
    <mergeCell ref="ASO763:ASV763"/>
    <mergeCell ref="ASW763:ATD763"/>
    <mergeCell ref="ATE763:ATL763"/>
    <mergeCell ref="ATM763:ATT763"/>
    <mergeCell ref="ATU763:AUB763"/>
    <mergeCell ref="AUC763:AUJ763"/>
    <mergeCell ref="AUK763:AUR763"/>
    <mergeCell ref="AUS763:AUZ763"/>
    <mergeCell ref="AVA763:AVH763"/>
    <mergeCell ref="AVI763:AVP763"/>
    <mergeCell ref="AVQ763:AVX763"/>
    <mergeCell ref="AVY763:AWF763"/>
    <mergeCell ref="AWG763:AWN763"/>
    <mergeCell ref="AWO763:AWV763"/>
    <mergeCell ref="AWW763:AXD763"/>
    <mergeCell ref="AXE763:AXL763"/>
    <mergeCell ref="AXM763:AXT763"/>
    <mergeCell ref="AXU763:AYB763"/>
    <mergeCell ref="AYC763:AYJ763"/>
    <mergeCell ref="AYK763:AYR763"/>
    <mergeCell ref="AYS763:AYZ763"/>
    <mergeCell ref="AZA763:AZH763"/>
    <mergeCell ref="AZI763:AZP763"/>
    <mergeCell ref="AZQ763:AZX763"/>
    <mergeCell ref="AZY763:BAF763"/>
    <mergeCell ref="BAG763:BAN763"/>
    <mergeCell ref="BAO763:BAV763"/>
    <mergeCell ref="BAW763:BBD763"/>
    <mergeCell ref="BBE763:BBL763"/>
    <mergeCell ref="BBM763:BBT763"/>
    <mergeCell ref="BBU763:BCB763"/>
    <mergeCell ref="BCC763:BCJ763"/>
    <mergeCell ref="BCK763:BCR763"/>
    <mergeCell ref="BCS763:BCZ763"/>
    <mergeCell ref="BDA763:BDH763"/>
    <mergeCell ref="BDI763:BDP763"/>
    <mergeCell ref="BDQ763:BDX763"/>
    <mergeCell ref="BDY763:BEF763"/>
    <mergeCell ref="BEG763:BEN763"/>
    <mergeCell ref="BEO763:BEV763"/>
    <mergeCell ref="BEW763:BFD763"/>
    <mergeCell ref="BFE763:BFL763"/>
    <mergeCell ref="BFM763:BFT763"/>
    <mergeCell ref="BFU763:BGB763"/>
    <mergeCell ref="BGC763:BGJ763"/>
    <mergeCell ref="BGK763:BGR763"/>
    <mergeCell ref="BGS763:BGZ763"/>
    <mergeCell ref="BHA763:BHH763"/>
    <mergeCell ref="BHI763:BHP763"/>
    <mergeCell ref="BHQ763:BHX763"/>
    <mergeCell ref="BHY763:BIF763"/>
    <mergeCell ref="BIG763:BIN763"/>
    <mergeCell ref="BIO763:BIV763"/>
    <mergeCell ref="BIW763:BJD763"/>
    <mergeCell ref="BJE763:BJL763"/>
    <mergeCell ref="BJM763:BJT763"/>
    <mergeCell ref="BJU763:BKB763"/>
    <mergeCell ref="BKC763:BKJ763"/>
    <mergeCell ref="BKK763:BKR763"/>
    <mergeCell ref="BKS763:BKZ763"/>
    <mergeCell ref="BLA763:BLH763"/>
    <mergeCell ref="BLI763:BLP763"/>
    <mergeCell ref="BLQ763:BLX763"/>
    <mergeCell ref="BLY763:BMF763"/>
    <mergeCell ref="BMG763:BMN763"/>
    <mergeCell ref="BMO763:BMV763"/>
    <mergeCell ref="BMW763:BND763"/>
    <mergeCell ref="BNE763:BNL763"/>
    <mergeCell ref="BNM763:BNT763"/>
    <mergeCell ref="BNU763:BOB763"/>
    <mergeCell ref="BOC763:BOJ763"/>
    <mergeCell ref="BOK763:BOR763"/>
    <mergeCell ref="BOS763:BOZ763"/>
    <mergeCell ref="BPA763:BPH763"/>
    <mergeCell ref="BPI763:BPP763"/>
    <mergeCell ref="BPQ763:BPX763"/>
    <mergeCell ref="BPY763:BQF763"/>
    <mergeCell ref="BQG763:BQN763"/>
    <mergeCell ref="BQO763:BQV763"/>
    <mergeCell ref="BQW763:BRD763"/>
    <mergeCell ref="BRE763:BRL763"/>
    <mergeCell ref="BRM763:BRT763"/>
    <mergeCell ref="BRU763:BSB763"/>
    <mergeCell ref="BSC763:BSJ763"/>
    <mergeCell ref="BSK763:BSR763"/>
    <mergeCell ref="BSS763:BSZ763"/>
    <mergeCell ref="BTA763:BTH763"/>
    <mergeCell ref="BTI763:BTP763"/>
    <mergeCell ref="BTQ763:BTX763"/>
    <mergeCell ref="BTY763:BUF763"/>
    <mergeCell ref="BUG763:BUN763"/>
    <mergeCell ref="BUO763:BUV763"/>
    <mergeCell ref="BUW763:BVD763"/>
    <mergeCell ref="BVE763:BVL763"/>
    <mergeCell ref="BVM763:BVT763"/>
    <mergeCell ref="BVU763:BWB763"/>
    <mergeCell ref="BWC763:BWJ763"/>
    <mergeCell ref="BWK763:BWR763"/>
    <mergeCell ref="BWS763:BWZ763"/>
    <mergeCell ref="BXA763:BXH763"/>
    <mergeCell ref="BXI763:BXP763"/>
    <mergeCell ref="BXQ763:BXX763"/>
    <mergeCell ref="BXY763:BYF763"/>
    <mergeCell ref="BYG763:BYN763"/>
    <mergeCell ref="BYO763:BYV763"/>
    <mergeCell ref="BYW763:BZD763"/>
    <mergeCell ref="BZE763:BZL763"/>
    <mergeCell ref="BZM763:BZT763"/>
    <mergeCell ref="BZU763:CAB763"/>
    <mergeCell ref="CAC763:CAJ763"/>
    <mergeCell ref="CAK763:CAR763"/>
    <mergeCell ref="CAS763:CAZ763"/>
    <mergeCell ref="CBA763:CBH763"/>
    <mergeCell ref="CBI763:CBP763"/>
    <mergeCell ref="CBQ763:CBX763"/>
    <mergeCell ref="CBY763:CCF763"/>
    <mergeCell ref="CCG763:CCN763"/>
    <mergeCell ref="CCO763:CCV763"/>
    <mergeCell ref="CCW763:CDD763"/>
    <mergeCell ref="CDE763:CDL763"/>
    <mergeCell ref="CDM763:CDT763"/>
    <mergeCell ref="CDU763:CEB763"/>
    <mergeCell ref="CEC763:CEJ763"/>
    <mergeCell ref="CEK763:CER763"/>
    <mergeCell ref="CES763:CEZ763"/>
    <mergeCell ref="CFA763:CFH763"/>
    <mergeCell ref="CFI763:CFP763"/>
    <mergeCell ref="CFQ763:CFX763"/>
    <mergeCell ref="CFY763:CGF763"/>
    <mergeCell ref="CGG763:CGN763"/>
    <mergeCell ref="CGO763:CGV763"/>
    <mergeCell ref="CGW763:CHD763"/>
    <mergeCell ref="CHE763:CHL763"/>
    <mergeCell ref="CHM763:CHT763"/>
    <mergeCell ref="CHU763:CIB763"/>
    <mergeCell ref="CIC763:CIJ763"/>
    <mergeCell ref="CIK763:CIR763"/>
    <mergeCell ref="CIS763:CIZ763"/>
    <mergeCell ref="CJA763:CJH763"/>
    <mergeCell ref="CJI763:CJP763"/>
    <mergeCell ref="CJQ763:CJX763"/>
    <mergeCell ref="CJY763:CKF763"/>
    <mergeCell ref="CKG763:CKN763"/>
    <mergeCell ref="CKO763:CKV763"/>
    <mergeCell ref="CKW763:CLD763"/>
    <mergeCell ref="CLE763:CLL763"/>
    <mergeCell ref="CLM763:CLT763"/>
    <mergeCell ref="CLU763:CMB763"/>
    <mergeCell ref="CMC763:CMJ763"/>
    <mergeCell ref="CMK763:CMR763"/>
    <mergeCell ref="CMS763:CMZ763"/>
    <mergeCell ref="CNA763:CNH763"/>
    <mergeCell ref="CNI763:CNP763"/>
    <mergeCell ref="CNQ763:CNX763"/>
    <mergeCell ref="CNY763:COF763"/>
    <mergeCell ref="COG763:CON763"/>
    <mergeCell ref="COO763:COV763"/>
    <mergeCell ref="COW763:CPD763"/>
    <mergeCell ref="CPE763:CPL763"/>
    <mergeCell ref="CPM763:CPT763"/>
    <mergeCell ref="CPU763:CQB763"/>
    <mergeCell ref="CQC763:CQJ763"/>
    <mergeCell ref="CQK763:CQR763"/>
    <mergeCell ref="CQS763:CQZ763"/>
    <mergeCell ref="CRA763:CRH763"/>
    <mergeCell ref="CRI763:CRP763"/>
    <mergeCell ref="CRQ763:CRX763"/>
    <mergeCell ref="CRY763:CSF763"/>
    <mergeCell ref="CSG763:CSN763"/>
    <mergeCell ref="CSO763:CSV763"/>
    <mergeCell ref="CSW763:CTD763"/>
    <mergeCell ref="CTE763:CTL763"/>
    <mergeCell ref="CTM763:CTT763"/>
    <mergeCell ref="CTU763:CUB763"/>
    <mergeCell ref="CUC763:CUJ763"/>
    <mergeCell ref="CUK763:CUR763"/>
    <mergeCell ref="CUS763:CUZ763"/>
    <mergeCell ref="CVA763:CVH763"/>
    <mergeCell ref="CVI763:CVP763"/>
    <mergeCell ref="CVQ763:CVX763"/>
    <mergeCell ref="CVY763:CWF763"/>
    <mergeCell ref="CWG763:CWN763"/>
    <mergeCell ref="CWO763:CWV763"/>
    <mergeCell ref="CWW763:CXD763"/>
    <mergeCell ref="CXE763:CXL763"/>
    <mergeCell ref="CXM763:CXT763"/>
    <mergeCell ref="CXU763:CYB763"/>
    <mergeCell ref="CYC763:CYJ763"/>
    <mergeCell ref="CYK763:CYR763"/>
    <mergeCell ref="CYS763:CYZ763"/>
    <mergeCell ref="CZA763:CZH763"/>
    <mergeCell ref="CZI763:CZP763"/>
    <mergeCell ref="CZQ763:CZX763"/>
    <mergeCell ref="CZY763:DAF763"/>
    <mergeCell ref="DAG763:DAN763"/>
    <mergeCell ref="DAO763:DAV763"/>
    <mergeCell ref="DAW763:DBD763"/>
    <mergeCell ref="DBE763:DBL763"/>
    <mergeCell ref="DBM763:DBT763"/>
    <mergeCell ref="DBU763:DCB763"/>
    <mergeCell ref="DCC763:DCJ763"/>
    <mergeCell ref="DCK763:DCR763"/>
    <mergeCell ref="DCS763:DCZ763"/>
    <mergeCell ref="DDA763:DDH763"/>
    <mergeCell ref="DDI763:DDP763"/>
    <mergeCell ref="DDQ763:DDX763"/>
    <mergeCell ref="DDY763:DEF763"/>
    <mergeCell ref="DEG763:DEN763"/>
    <mergeCell ref="DEO763:DEV763"/>
    <mergeCell ref="DEW763:DFD763"/>
    <mergeCell ref="DFE763:DFL763"/>
    <mergeCell ref="DFM763:DFT763"/>
    <mergeCell ref="DFU763:DGB763"/>
    <mergeCell ref="DGC763:DGJ763"/>
    <mergeCell ref="DGK763:DGR763"/>
    <mergeCell ref="DGS763:DGZ763"/>
    <mergeCell ref="DHA763:DHH763"/>
    <mergeCell ref="DHI763:DHP763"/>
    <mergeCell ref="DHQ763:DHX763"/>
    <mergeCell ref="DHY763:DIF763"/>
    <mergeCell ref="DIG763:DIN763"/>
    <mergeCell ref="DIO763:DIV763"/>
    <mergeCell ref="DIW763:DJD763"/>
    <mergeCell ref="DJE763:DJL763"/>
    <mergeCell ref="DJM763:DJT763"/>
    <mergeCell ref="DJU763:DKB763"/>
    <mergeCell ref="DKC763:DKJ763"/>
    <mergeCell ref="DKK763:DKR763"/>
    <mergeCell ref="DKS763:DKZ763"/>
    <mergeCell ref="DLA763:DLH763"/>
    <mergeCell ref="DLI763:DLP763"/>
    <mergeCell ref="DLQ763:DLX763"/>
    <mergeCell ref="DLY763:DMF763"/>
    <mergeCell ref="DMG763:DMN763"/>
    <mergeCell ref="DMO763:DMV763"/>
    <mergeCell ref="DMW763:DND763"/>
    <mergeCell ref="DNE763:DNL763"/>
    <mergeCell ref="DNM763:DNT763"/>
    <mergeCell ref="DNU763:DOB763"/>
    <mergeCell ref="DOC763:DOJ763"/>
    <mergeCell ref="DOK763:DOR763"/>
    <mergeCell ref="DOS763:DOZ763"/>
    <mergeCell ref="DPA763:DPH763"/>
    <mergeCell ref="DPI763:DPP763"/>
    <mergeCell ref="DPQ763:DPX763"/>
    <mergeCell ref="DPY763:DQF763"/>
    <mergeCell ref="DQG763:DQN763"/>
    <mergeCell ref="DQO763:DQV763"/>
    <mergeCell ref="DQW763:DRD763"/>
    <mergeCell ref="DRE763:DRL763"/>
    <mergeCell ref="DRM763:DRT763"/>
    <mergeCell ref="DRU763:DSB763"/>
    <mergeCell ref="DSC763:DSJ763"/>
    <mergeCell ref="DSK763:DSR763"/>
    <mergeCell ref="DSS763:DSZ763"/>
    <mergeCell ref="DTA763:DTH763"/>
    <mergeCell ref="DTI763:DTP763"/>
    <mergeCell ref="DTQ763:DTX763"/>
    <mergeCell ref="DTY763:DUF763"/>
    <mergeCell ref="DUG763:DUN763"/>
    <mergeCell ref="DUO763:DUV763"/>
    <mergeCell ref="DUW763:DVD763"/>
    <mergeCell ref="DVE763:DVL763"/>
    <mergeCell ref="DVM763:DVT763"/>
    <mergeCell ref="DVU763:DWB763"/>
    <mergeCell ref="DWC763:DWJ763"/>
    <mergeCell ref="DWK763:DWR763"/>
    <mergeCell ref="DWS763:DWZ763"/>
    <mergeCell ref="DXA763:DXH763"/>
    <mergeCell ref="DXI763:DXP763"/>
    <mergeCell ref="DXQ763:DXX763"/>
    <mergeCell ref="DXY763:DYF763"/>
    <mergeCell ref="DYG763:DYN763"/>
    <mergeCell ref="DYO763:DYV763"/>
    <mergeCell ref="DYW763:DZD763"/>
    <mergeCell ref="DZE763:DZL763"/>
    <mergeCell ref="DZM763:DZT763"/>
    <mergeCell ref="DZU763:EAB763"/>
    <mergeCell ref="EAC763:EAJ763"/>
    <mergeCell ref="EAK763:EAR763"/>
    <mergeCell ref="EAS763:EAZ763"/>
    <mergeCell ref="EBA763:EBH763"/>
    <mergeCell ref="EBI763:EBP763"/>
    <mergeCell ref="EBQ763:EBX763"/>
    <mergeCell ref="EBY763:ECF763"/>
    <mergeCell ref="ECG763:ECN763"/>
    <mergeCell ref="ECO763:ECV763"/>
    <mergeCell ref="ECW763:EDD763"/>
    <mergeCell ref="EDE763:EDL763"/>
    <mergeCell ref="EDM763:EDT763"/>
    <mergeCell ref="EDU763:EEB763"/>
    <mergeCell ref="EEC763:EEJ763"/>
    <mergeCell ref="EEK763:EER763"/>
    <mergeCell ref="EES763:EEZ763"/>
    <mergeCell ref="EFA763:EFH763"/>
    <mergeCell ref="EFI763:EFP763"/>
    <mergeCell ref="EFQ763:EFX763"/>
    <mergeCell ref="EFY763:EGF763"/>
    <mergeCell ref="EGG763:EGN763"/>
    <mergeCell ref="EGO763:EGV763"/>
    <mergeCell ref="EGW763:EHD763"/>
    <mergeCell ref="EHE763:EHL763"/>
    <mergeCell ref="EHM763:EHT763"/>
    <mergeCell ref="EHU763:EIB763"/>
    <mergeCell ref="EIC763:EIJ763"/>
    <mergeCell ref="EIK763:EIR763"/>
    <mergeCell ref="EIS763:EIZ763"/>
    <mergeCell ref="EJA763:EJH763"/>
    <mergeCell ref="EJI763:EJP763"/>
    <mergeCell ref="EJQ763:EJX763"/>
    <mergeCell ref="EJY763:EKF763"/>
    <mergeCell ref="EKG763:EKN763"/>
    <mergeCell ref="EKO763:EKV763"/>
    <mergeCell ref="EKW763:ELD763"/>
    <mergeCell ref="ELE763:ELL763"/>
    <mergeCell ref="ELM763:ELT763"/>
    <mergeCell ref="ELU763:EMB763"/>
    <mergeCell ref="EMC763:EMJ763"/>
    <mergeCell ref="EMK763:EMR763"/>
    <mergeCell ref="EMS763:EMZ763"/>
    <mergeCell ref="ENA763:ENH763"/>
    <mergeCell ref="ENI763:ENP763"/>
    <mergeCell ref="ENQ763:ENX763"/>
    <mergeCell ref="ENY763:EOF763"/>
    <mergeCell ref="EOG763:EON763"/>
    <mergeCell ref="EOO763:EOV763"/>
    <mergeCell ref="EOW763:EPD763"/>
    <mergeCell ref="EPE763:EPL763"/>
    <mergeCell ref="EPM763:EPT763"/>
    <mergeCell ref="EPU763:EQB763"/>
    <mergeCell ref="EQC763:EQJ763"/>
    <mergeCell ref="EQK763:EQR763"/>
    <mergeCell ref="EQS763:EQZ763"/>
    <mergeCell ref="ERA763:ERH763"/>
    <mergeCell ref="ERI763:ERP763"/>
    <mergeCell ref="ERQ763:ERX763"/>
    <mergeCell ref="ERY763:ESF763"/>
    <mergeCell ref="ESG763:ESN763"/>
    <mergeCell ref="ESO763:ESV763"/>
    <mergeCell ref="ESW763:ETD763"/>
    <mergeCell ref="ETE763:ETL763"/>
    <mergeCell ref="ETM763:ETT763"/>
    <mergeCell ref="ETU763:EUB763"/>
    <mergeCell ref="EUC763:EUJ763"/>
    <mergeCell ref="EUK763:EUR763"/>
    <mergeCell ref="EUS763:EUZ763"/>
    <mergeCell ref="EVA763:EVH763"/>
    <mergeCell ref="EVI763:EVP763"/>
    <mergeCell ref="EVQ763:EVX763"/>
    <mergeCell ref="EVY763:EWF763"/>
    <mergeCell ref="EWG763:EWN763"/>
    <mergeCell ref="EWO763:EWV763"/>
    <mergeCell ref="EWW763:EXD763"/>
    <mergeCell ref="EXE763:EXL763"/>
    <mergeCell ref="EXM763:EXT763"/>
    <mergeCell ref="EXU763:EYB763"/>
    <mergeCell ref="EYC763:EYJ763"/>
    <mergeCell ref="EYK763:EYR763"/>
    <mergeCell ref="EYS763:EYZ763"/>
    <mergeCell ref="EZA763:EZH763"/>
    <mergeCell ref="EZI763:EZP763"/>
    <mergeCell ref="EZQ763:EZX763"/>
    <mergeCell ref="EZY763:FAF763"/>
    <mergeCell ref="FAG763:FAN763"/>
    <mergeCell ref="FAO763:FAV763"/>
    <mergeCell ref="FAW763:FBD763"/>
    <mergeCell ref="FBE763:FBL763"/>
    <mergeCell ref="FBM763:FBT763"/>
    <mergeCell ref="FBU763:FCB763"/>
    <mergeCell ref="FCC763:FCJ763"/>
    <mergeCell ref="FCK763:FCR763"/>
    <mergeCell ref="FCS763:FCZ763"/>
    <mergeCell ref="FDA763:FDH763"/>
    <mergeCell ref="FDI763:FDP763"/>
    <mergeCell ref="FDQ763:FDX763"/>
    <mergeCell ref="FDY763:FEF763"/>
    <mergeCell ref="FEG763:FEN763"/>
    <mergeCell ref="FEO763:FEV763"/>
    <mergeCell ref="FEW763:FFD763"/>
    <mergeCell ref="FFE763:FFL763"/>
    <mergeCell ref="FFM763:FFT763"/>
    <mergeCell ref="FFU763:FGB763"/>
    <mergeCell ref="FGC763:FGJ763"/>
    <mergeCell ref="FGK763:FGR763"/>
    <mergeCell ref="FGS763:FGZ763"/>
    <mergeCell ref="FHA763:FHH763"/>
    <mergeCell ref="FHI763:FHP763"/>
    <mergeCell ref="FHQ763:FHX763"/>
    <mergeCell ref="FHY763:FIF763"/>
    <mergeCell ref="FIG763:FIN763"/>
    <mergeCell ref="FIO763:FIV763"/>
    <mergeCell ref="FIW763:FJD763"/>
    <mergeCell ref="FJE763:FJL763"/>
    <mergeCell ref="FJM763:FJT763"/>
    <mergeCell ref="FJU763:FKB763"/>
    <mergeCell ref="FKC763:FKJ763"/>
    <mergeCell ref="FKK763:FKR763"/>
    <mergeCell ref="FKS763:FKZ763"/>
    <mergeCell ref="FLA763:FLH763"/>
    <mergeCell ref="FLI763:FLP763"/>
    <mergeCell ref="FLQ763:FLX763"/>
    <mergeCell ref="FLY763:FMF763"/>
    <mergeCell ref="FMG763:FMN763"/>
    <mergeCell ref="FMO763:FMV763"/>
    <mergeCell ref="FMW763:FND763"/>
    <mergeCell ref="FNE763:FNL763"/>
    <mergeCell ref="FNM763:FNT763"/>
    <mergeCell ref="FNU763:FOB763"/>
    <mergeCell ref="FOC763:FOJ763"/>
    <mergeCell ref="FOK763:FOR763"/>
    <mergeCell ref="FOS763:FOZ763"/>
    <mergeCell ref="FPA763:FPH763"/>
    <mergeCell ref="FPI763:FPP763"/>
    <mergeCell ref="FPQ763:FPX763"/>
    <mergeCell ref="FPY763:FQF763"/>
    <mergeCell ref="FQG763:FQN763"/>
    <mergeCell ref="FQO763:FQV763"/>
    <mergeCell ref="FQW763:FRD763"/>
    <mergeCell ref="FRE763:FRL763"/>
    <mergeCell ref="FRM763:FRT763"/>
    <mergeCell ref="FRU763:FSB763"/>
    <mergeCell ref="FSC763:FSJ763"/>
    <mergeCell ref="FSK763:FSR763"/>
    <mergeCell ref="FSS763:FSZ763"/>
    <mergeCell ref="FTA763:FTH763"/>
    <mergeCell ref="FTI763:FTP763"/>
    <mergeCell ref="FTQ763:FTX763"/>
    <mergeCell ref="FTY763:FUF763"/>
    <mergeCell ref="FUG763:FUN763"/>
    <mergeCell ref="FUO763:FUV763"/>
    <mergeCell ref="FUW763:FVD763"/>
    <mergeCell ref="FVE763:FVL763"/>
    <mergeCell ref="FVM763:FVT763"/>
    <mergeCell ref="FVU763:FWB763"/>
    <mergeCell ref="FWC763:FWJ763"/>
    <mergeCell ref="FWK763:FWR763"/>
    <mergeCell ref="FWS763:FWZ763"/>
    <mergeCell ref="FXA763:FXH763"/>
    <mergeCell ref="FXI763:FXP763"/>
    <mergeCell ref="FXQ763:FXX763"/>
    <mergeCell ref="FXY763:FYF763"/>
    <mergeCell ref="FYG763:FYN763"/>
    <mergeCell ref="FYO763:FYV763"/>
    <mergeCell ref="FYW763:FZD763"/>
    <mergeCell ref="FZE763:FZL763"/>
    <mergeCell ref="FZM763:FZT763"/>
    <mergeCell ref="FZU763:GAB763"/>
    <mergeCell ref="GAC763:GAJ763"/>
    <mergeCell ref="GAK763:GAR763"/>
    <mergeCell ref="GAS763:GAZ763"/>
    <mergeCell ref="GBA763:GBH763"/>
    <mergeCell ref="GBI763:GBP763"/>
    <mergeCell ref="GBQ763:GBX763"/>
    <mergeCell ref="GBY763:GCF763"/>
    <mergeCell ref="GCG763:GCN763"/>
    <mergeCell ref="GCO763:GCV763"/>
    <mergeCell ref="GCW763:GDD763"/>
    <mergeCell ref="GDE763:GDL763"/>
    <mergeCell ref="GDM763:GDT763"/>
    <mergeCell ref="GDU763:GEB763"/>
    <mergeCell ref="GEC763:GEJ763"/>
    <mergeCell ref="GEK763:GER763"/>
    <mergeCell ref="GES763:GEZ763"/>
    <mergeCell ref="GFA763:GFH763"/>
    <mergeCell ref="GFI763:GFP763"/>
    <mergeCell ref="GFQ763:GFX763"/>
    <mergeCell ref="GFY763:GGF763"/>
    <mergeCell ref="GGG763:GGN763"/>
    <mergeCell ref="GGO763:GGV763"/>
    <mergeCell ref="GGW763:GHD763"/>
    <mergeCell ref="GHE763:GHL763"/>
    <mergeCell ref="GHM763:GHT763"/>
    <mergeCell ref="GHU763:GIB763"/>
    <mergeCell ref="GIC763:GIJ763"/>
    <mergeCell ref="GIK763:GIR763"/>
    <mergeCell ref="GIS763:GIZ763"/>
    <mergeCell ref="GJA763:GJH763"/>
    <mergeCell ref="GJI763:GJP763"/>
    <mergeCell ref="GJQ763:GJX763"/>
    <mergeCell ref="GJY763:GKF763"/>
    <mergeCell ref="GKG763:GKN763"/>
    <mergeCell ref="GKO763:GKV763"/>
    <mergeCell ref="GKW763:GLD763"/>
    <mergeCell ref="GLE763:GLL763"/>
    <mergeCell ref="GLM763:GLT763"/>
    <mergeCell ref="GLU763:GMB763"/>
    <mergeCell ref="GMC763:GMJ763"/>
    <mergeCell ref="GMK763:GMR763"/>
    <mergeCell ref="GMS763:GMZ763"/>
    <mergeCell ref="GNA763:GNH763"/>
    <mergeCell ref="GNI763:GNP763"/>
    <mergeCell ref="GNQ763:GNX763"/>
    <mergeCell ref="GNY763:GOF763"/>
    <mergeCell ref="GOG763:GON763"/>
    <mergeCell ref="GOO763:GOV763"/>
    <mergeCell ref="GOW763:GPD763"/>
    <mergeCell ref="GPE763:GPL763"/>
    <mergeCell ref="GPM763:GPT763"/>
    <mergeCell ref="GPU763:GQB763"/>
    <mergeCell ref="GQC763:GQJ763"/>
    <mergeCell ref="GQK763:GQR763"/>
    <mergeCell ref="GQS763:GQZ763"/>
    <mergeCell ref="GRA763:GRH763"/>
    <mergeCell ref="GRI763:GRP763"/>
    <mergeCell ref="GRQ763:GRX763"/>
    <mergeCell ref="GRY763:GSF763"/>
    <mergeCell ref="GSG763:GSN763"/>
    <mergeCell ref="GSO763:GSV763"/>
    <mergeCell ref="GSW763:GTD763"/>
    <mergeCell ref="GTE763:GTL763"/>
    <mergeCell ref="GTM763:GTT763"/>
    <mergeCell ref="GTU763:GUB763"/>
    <mergeCell ref="GUC763:GUJ763"/>
    <mergeCell ref="GUK763:GUR763"/>
    <mergeCell ref="GUS763:GUZ763"/>
    <mergeCell ref="GVA763:GVH763"/>
    <mergeCell ref="GVI763:GVP763"/>
    <mergeCell ref="GVQ763:GVX763"/>
    <mergeCell ref="GVY763:GWF763"/>
    <mergeCell ref="GWG763:GWN763"/>
    <mergeCell ref="GWO763:GWV763"/>
    <mergeCell ref="GWW763:GXD763"/>
    <mergeCell ref="GXE763:GXL763"/>
    <mergeCell ref="GXM763:GXT763"/>
    <mergeCell ref="GXU763:GYB763"/>
    <mergeCell ref="GYC763:GYJ763"/>
    <mergeCell ref="GYK763:GYR763"/>
    <mergeCell ref="GYS763:GYZ763"/>
    <mergeCell ref="GZA763:GZH763"/>
    <mergeCell ref="GZI763:GZP763"/>
    <mergeCell ref="GZQ763:GZX763"/>
    <mergeCell ref="GZY763:HAF763"/>
    <mergeCell ref="HAG763:HAN763"/>
    <mergeCell ref="HAO763:HAV763"/>
    <mergeCell ref="HAW763:HBD763"/>
    <mergeCell ref="HBE763:HBL763"/>
    <mergeCell ref="HBM763:HBT763"/>
    <mergeCell ref="HBU763:HCB763"/>
    <mergeCell ref="HCC763:HCJ763"/>
    <mergeCell ref="HCK763:HCR763"/>
    <mergeCell ref="HCS763:HCZ763"/>
    <mergeCell ref="HDA763:HDH763"/>
    <mergeCell ref="HDI763:HDP763"/>
    <mergeCell ref="HDQ763:HDX763"/>
    <mergeCell ref="HDY763:HEF763"/>
    <mergeCell ref="HEG763:HEN763"/>
    <mergeCell ref="HEO763:HEV763"/>
    <mergeCell ref="HEW763:HFD763"/>
    <mergeCell ref="HFE763:HFL763"/>
    <mergeCell ref="HFM763:HFT763"/>
    <mergeCell ref="HFU763:HGB763"/>
    <mergeCell ref="HGC763:HGJ763"/>
    <mergeCell ref="HGK763:HGR763"/>
    <mergeCell ref="HGS763:HGZ763"/>
    <mergeCell ref="HHA763:HHH763"/>
    <mergeCell ref="HHI763:HHP763"/>
    <mergeCell ref="HHQ763:HHX763"/>
    <mergeCell ref="HHY763:HIF763"/>
    <mergeCell ref="HIG763:HIN763"/>
    <mergeCell ref="HIO763:HIV763"/>
    <mergeCell ref="HIW763:HJD763"/>
    <mergeCell ref="HJE763:HJL763"/>
    <mergeCell ref="HJM763:HJT763"/>
    <mergeCell ref="HJU763:HKB763"/>
    <mergeCell ref="HKC763:HKJ763"/>
    <mergeCell ref="HKK763:HKR763"/>
    <mergeCell ref="HKS763:HKZ763"/>
    <mergeCell ref="HLA763:HLH763"/>
    <mergeCell ref="HLI763:HLP763"/>
    <mergeCell ref="HLQ763:HLX763"/>
    <mergeCell ref="HLY763:HMF763"/>
    <mergeCell ref="HMG763:HMN763"/>
    <mergeCell ref="HMO763:HMV763"/>
    <mergeCell ref="HMW763:HND763"/>
    <mergeCell ref="HNE763:HNL763"/>
    <mergeCell ref="HNM763:HNT763"/>
    <mergeCell ref="HNU763:HOB763"/>
    <mergeCell ref="HOC763:HOJ763"/>
    <mergeCell ref="HOK763:HOR763"/>
    <mergeCell ref="HOS763:HOZ763"/>
    <mergeCell ref="HPA763:HPH763"/>
    <mergeCell ref="HPI763:HPP763"/>
    <mergeCell ref="HPQ763:HPX763"/>
    <mergeCell ref="HPY763:HQF763"/>
    <mergeCell ref="HQG763:HQN763"/>
    <mergeCell ref="HQO763:HQV763"/>
    <mergeCell ref="HQW763:HRD763"/>
    <mergeCell ref="HRE763:HRL763"/>
    <mergeCell ref="HRM763:HRT763"/>
    <mergeCell ref="HRU763:HSB763"/>
    <mergeCell ref="HSC763:HSJ763"/>
    <mergeCell ref="HSK763:HSR763"/>
    <mergeCell ref="HSS763:HSZ763"/>
    <mergeCell ref="HTA763:HTH763"/>
    <mergeCell ref="HTI763:HTP763"/>
    <mergeCell ref="HTQ763:HTX763"/>
    <mergeCell ref="HTY763:HUF763"/>
    <mergeCell ref="HUG763:HUN763"/>
    <mergeCell ref="HUO763:HUV763"/>
    <mergeCell ref="HUW763:HVD763"/>
    <mergeCell ref="HVE763:HVL763"/>
    <mergeCell ref="HVM763:HVT763"/>
    <mergeCell ref="HVU763:HWB763"/>
    <mergeCell ref="HWC763:HWJ763"/>
    <mergeCell ref="HWK763:HWR763"/>
    <mergeCell ref="HWS763:HWZ763"/>
    <mergeCell ref="HXA763:HXH763"/>
    <mergeCell ref="HXI763:HXP763"/>
    <mergeCell ref="HXQ763:HXX763"/>
    <mergeCell ref="HXY763:HYF763"/>
    <mergeCell ref="HYG763:HYN763"/>
    <mergeCell ref="HYO763:HYV763"/>
    <mergeCell ref="HYW763:HZD763"/>
    <mergeCell ref="HZE763:HZL763"/>
    <mergeCell ref="HZM763:HZT763"/>
    <mergeCell ref="HZU763:IAB763"/>
    <mergeCell ref="IAC763:IAJ763"/>
    <mergeCell ref="IAK763:IAR763"/>
    <mergeCell ref="IAS763:IAZ763"/>
    <mergeCell ref="IBA763:IBH763"/>
    <mergeCell ref="IBI763:IBP763"/>
    <mergeCell ref="IBQ763:IBX763"/>
    <mergeCell ref="IBY763:ICF763"/>
    <mergeCell ref="ICG763:ICN763"/>
    <mergeCell ref="ICO763:ICV763"/>
    <mergeCell ref="ICW763:IDD763"/>
    <mergeCell ref="IDE763:IDL763"/>
    <mergeCell ref="IDM763:IDT763"/>
    <mergeCell ref="IDU763:IEB763"/>
    <mergeCell ref="IEC763:IEJ763"/>
    <mergeCell ref="IEK763:IER763"/>
    <mergeCell ref="IES763:IEZ763"/>
    <mergeCell ref="IFA763:IFH763"/>
    <mergeCell ref="IFI763:IFP763"/>
    <mergeCell ref="IFQ763:IFX763"/>
    <mergeCell ref="IFY763:IGF763"/>
    <mergeCell ref="IGG763:IGN763"/>
    <mergeCell ref="IGO763:IGV763"/>
    <mergeCell ref="IGW763:IHD763"/>
    <mergeCell ref="IHE763:IHL763"/>
    <mergeCell ref="IHM763:IHT763"/>
    <mergeCell ref="IHU763:IIB763"/>
    <mergeCell ref="IIC763:IIJ763"/>
    <mergeCell ref="IIK763:IIR763"/>
    <mergeCell ref="IIS763:IIZ763"/>
    <mergeCell ref="IJA763:IJH763"/>
    <mergeCell ref="IJI763:IJP763"/>
    <mergeCell ref="IJQ763:IJX763"/>
    <mergeCell ref="IJY763:IKF763"/>
    <mergeCell ref="IKG763:IKN763"/>
    <mergeCell ref="IKO763:IKV763"/>
    <mergeCell ref="IKW763:ILD763"/>
    <mergeCell ref="ILE763:ILL763"/>
    <mergeCell ref="ILM763:ILT763"/>
    <mergeCell ref="ILU763:IMB763"/>
    <mergeCell ref="IMC763:IMJ763"/>
    <mergeCell ref="IMK763:IMR763"/>
    <mergeCell ref="IMS763:IMZ763"/>
    <mergeCell ref="INA763:INH763"/>
    <mergeCell ref="INI763:INP763"/>
    <mergeCell ref="INQ763:INX763"/>
    <mergeCell ref="INY763:IOF763"/>
    <mergeCell ref="IOG763:ION763"/>
    <mergeCell ref="IOO763:IOV763"/>
    <mergeCell ref="IOW763:IPD763"/>
    <mergeCell ref="IPE763:IPL763"/>
    <mergeCell ref="IPM763:IPT763"/>
    <mergeCell ref="IPU763:IQB763"/>
    <mergeCell ref="IQC763:IQJ763"/>
    <mergeCell ref="IQK763:IQR763"/>
    <mergeCell ref="IQS763:IQZ763"/>
    <mergeCell ref="IRA763:IRH763"/>
    <mergeCell ref="IRI763:IRP763"/>
    <mergeCell ref="IRQ763:IRX763"/>
    <mergeCell ref="IRY763:ISF763"/>
    <mergeCell ref="ISG763:ISN763"/>
    <mergeCell ref="ISO763:ISV763"/>
    <mergeCell ref="ISW763:ITD763"/>
    <mergeCell ref="ITE763:ITL763"/>
    <mergeCell ref="ITM763:ITT763"/>
    <mergeCell ref="ITU763:IUB763"/>
    <mergeCell ref="IUC763:IUJ763"/>
    <mergeCell ref="IUK763:IUR763"/>
    <mergeCell ref="IUS763:IUZ763"/>
    <mergeCell ref="IVA763:IVH763"/>
    <mergeCell ref="IVI763:IVP763"/>
    <mergeCell ref="IVQ763:IVX763"/>
    <mergeCell ref="IVY763:IWF763"/>
    <mergeCell ref="IWG763:IWN763"/>
    <mergeCell ref="IWO763:IWV763"/>
    <mergeCell ref="IWW763:IXD763"/>
    <mergeCell ref="IXE763:IXL763"/>
    <mergeCell ref="IXM763:IXT763"/>
    <mergeCell ref="IXU763:IYB763"/>
    <mergeCell ref="IYC763:IYJ763"/>
    <mergeCell ref="IYK763:IYR763"/>
    <mergeCell ref="IYS763:IYZ763"/>
    <mergeCell ref="IZA763:IZH763"/>
    <mergeCell ref="IZI763:IZP763"/>
    <mergeCell ref="IZQ763:IZX763"/>
    <mergeCell ref="IZY763:JAF763"/>
    <mergeCell ref="JAG763:JAN763"/>
    <mergeCell ref="JAO763:JAV763"/>
    <mergeCell ref="JAW763:JBD763"/>
    <mergeCell ref="JBE763:JBL763"/>
    <mergeCell ref="JBM763:JBT763"/>
    <mergeCell ref="JBU763:JCB763"/>
    <mergeCell ref="JCC763:JCJ763"/>
    <mergeCell ref="JCK763:JCR763"/>
    <mergeCell ref="JCS763:JCZ763"/>
    <mergeCell ref="JDA763:JDH763"/>
    <mergeCell ref="JDI763:JDP763"/>
    <mergeCell ref="JDQ763:JDX763"/>
    <mergeCell ref="JDY763:JEF763"/>
    <mergeCell ref="JEG763:JEN763"/>
    <mergeCell ref="JEO763:JEV763"/>
    <mergeCell ref="JEW763:JFD763"/>
    <mergeCell ref="JFE763:JFL763"/>
    <mergeCell ref="JFM763:JFT763"/>
    <mergeCell ref="JFU763:JGB763"/>
    <mergeCell ref="JGC763:JGJ763"/>
    <mergeCell ref="JGK763:JGR763"/>
    <mergeCell ref="JGS763:JGZ763"/>
    <mergeCell ref="JHA763:JHH763"/>
    <mergeCell ref="JHI763:JHP763"/>
    <mergeCell ref="JHQ763:JHX763"/>
    <mergeCell ref="JHY763:JIF763"/>
    <mergeCell ref="JIG763:JIN763"/>
    <mergeCell ref="JIO763:JIV763"/>
    <mergeCell ref="JIW763:JJD763"/>
    <mergeCell ref="JJE763:JJL763"/>
    <mergeCell ref="JJM763:JJT763"/>
    <mergeCell ref="JJU763:JKB763"/>
    <mergeCell ref="JKC763:JKJ763"/>
    <mergeCell ref="JKK763:JKR763"/>
    <mergeCell ref="JKS763:JKZ763"/>
    <mergeCell ref="JLA763:JLH763"/>
    <mergeCell ref="JLI763:JLP763"/>
    <mergeCell ref="JLQ763:JLX763"/>
    <mergeCell ref="JLY763:JMF763"/>
    <mergeCell ref="JMG763:JMN763"/>
    <mergeCell ref="JMO763:JMV763"/>
    <mergeCell ref="JMW763:JND763"/>
    <mergeCell ref="JNE763:JNL763"/>
    <mergeCell ref="JNM763:JNT763"/>
    <mergeCell ref="JNU763:JOB763"/>
    <mergeCell ref="JOC763:JOJ763"/>
    <mergeCell ref="JOK763:JOR763"/>
    <mergeCell ref="JOS763:JOZ763"/>
    <mergeCell ref="JPA763:JPH763"/>
    <mergeCell ref="JPI763:JPP763"/>
    <mergeCell ref="JPQ763:JPX763"/>
    <mergeCell ref="JPY763:JQF763"/>
    <mergeCell ref="JQG763:JQN763"/>
    <mergeCell ref="JQO763:JQV763"/>
    <mergeCell ref="JQW763:JRD763"/>
    <mergeCell ref="JRE763:JRL763"/>
    <mergeCell ref="JRM763:JRT763"/>
    <mergeCell ref="JRU763:JSB763"/>
    <mergeCell ref="JSC763:JSJ763"/>
    <mergeCell ref="JSK763:JSR763"/>
    <mergeCell ref="JSS763:JSZ763"/>
    <mergeCell ref="JTA763:JTH763"/>
    <mergeCell ref="JTI763:JTP763"/>
    <mergeCell ref="JTQ763:JTX763"/>
    <mergeCell ref="JTY763:JUF763"/>
    <mergeCell ref="JUG763:JUN763"/>
    <mergeCell ref="JUO763:JUV763"/>
    <mergeCell ref="JUW763:JVD763"/>
    <mergeCell ref="JVE763:JVL763"/>
    <mergeCell ref="JVM763:JVT763"/>
    <mergeCell ref="JVU763:JWB763"/>
    <mergeCell ref="JWC763:JWJ763"/>
    <mergeCell ref="JWK763:JWR763"/>
    <mergeCell ref="JWS763:JWZ763"/>
    <mergeCell ref="JXA763:JXH763"/>
    <mergeCell ref="JXI763:JXP763"/>
    <mergeCell ref="JXQ763:JXX763"/>
    <mergeCell ref="JXY763:JYF763"/>
    <mergeCell ref="JYG763:JYN763"/>
    <mergeCell ref="JYO763:JYV763"/>
    <mergeCell ref="JYW763:JZD763"/>
    <mergeCell ref="JZE763:JZL763"/>
    <mergeCell ref="JZM763:JZT763"/>
    <mergeCell ref="JZU763:KAB763"/>
    <mergeCell ref="KAC763:KAJ763"/>
    <mergeCell ref="KAK763:KAR763"/>
    <mergeCell ref="KAS763:KAZ763"/>
    <mergeCell ref="KBA763:KBH763"/>
    <mergeCell ref="KBI763:KBP763"/>
    <mergeCell ref="KBQ763:KBX763"/>
    <mergeCell ref="KBY763:KCF763"/>
    <mergeCell ref="KCG763:KCN763"/>
    <mergeCell ref="KCO763:KCV763"/>
    <mergeCell ref="KCW763:KDD763"/>
    <mergeCell ref="KDE763:KDL763"/>
    <mergeCell ref="KDM763:KDT763"/>
    <mergeCell ref="KDU763:KEB763"/>
    <mergeCell ref="KEC763:KEJ763"/>
    <mergeCell ref="KEK763:KER763"/>
    <mergeCell ref="KES763:KEZ763"/>
    <mergeCell ref="KFA763:KFH763"/>
    <mergeCell ref="KFI763:KFP763"/>
    <mergeCell ref="KFQ763:KFX763"/>
    <mergeCell ref="KFY763:KGF763"/>
    <mergeCell ref="KGG763:KGN763"/>
    <mergeCell ref="KGO763:KGV763"/>
    <mergeCell ref="KGW763:KHD763"/>
    <mergeCell ref="KHE763:KHL763"/>
    <mergeCell ref="KHM763:KHT763"/>
    <mergeCell ref="KHU763:KIB763"/>
    <mergeCell ref="KIC763:KIJ763"/>
    <mergeCell ref="KIK763:KIR763"/>
    <mergeCell ref="KIS763:KIZ763"/>
    <mergeCell ref="KJA763:KJH763"/>
    <mergeCell ref="KJI763:KJP763"/>
    <mergeCell ref="KJQ763:KJX763"/>
    <mergeCell ref="KJY763:KKF763"/>
    <mergeCell ref="KKG763:KKN763"/>
    <mergeCell ref="KKO763:KKV763"/>
    <mergeCell ref="KKW763:KLD763"/>
    <mergeCell ref="KLE763:KLL763"/>
    <mergeCell ref="KLM763:KLT763"/>
    <mergeCell ref="KLU763:KMB763"/>
    <mergeCell ref="KMC763:KMJ763"/>
    <mergeCell ref="KMK763:KMR763"/>
    <mergeCell ref="KMS763:KMZ763"/>
    <mergeCell ref="KNA763:KNH763"/>
    <mergeCell ref="KNI763:KNP763"/>
    <mergeCell ref="KNQ763:KNX763"/>
    <mergeCell ref="KNY763:KOF763"/>
    <mergeCell ref="KOG763:KON763"/>
    <mergeCell ref="KOO763:KOV763"/>
    <mergeCell ref="KOW763:KPD763"/>
    <mergeCell ref="KPE763:KPL763"/>
    <mergeCell ref="KPM763:KPT763"/>
    <mergeCell ref="KPU763:KQB763"/>
    <mergeCell ref="KQC763:KQJ763"/>
    <mergeCell ref="KQK763:KQR763"/>
    <mergeCell ref="KQS763:KQZ763"/>
    <mergeCell ref="KRA763:KRH763"/>
    <mergeCell ref="KRI763:KRP763"/>
    <mergeCell ref="KRQ763:KRX763"/>
    <mergeCell ref="KRY763:KSF763"/>
    <mergeCell ref="KSG763:KSN763"/>
    <mergeCell ref="KSO763:KSV763"/>
    <mergeCell ref="KSW763:KTD763"/>
    <mergeCell ref="KTE763:KTL763"/>
    <mergeCell ref="KTM763:KTT763"/>
    <mergeCell ref="KTU763:KUB763"/>
    <mergeCell ref="KUC763:KUJ763"/>
    <mergeCell ref="KUK763:KUR763"/>
    <mergeCell ref="KUS763:KUZ763"/>
    <mergeCell ref="KVA763:KVH763"/>
    <mergeCell ref="KVI763:KVP763"/>
    <mergeCell ref="KVQ763:KVX763"/>
    <mergeCell ref="KVY763:KWF763"/>
    <mergeCell ref="KWG763:KWN763"/>
    <mergeCell ref="KWO763:KWV763"/>
    <mergeCell ref="KWW763:KXD763"/>
    <mergeCell ref="KXE763:KXL763"/>
    <mergeCell ref="KXM763:KXT763"/>
    <mergeCell ref="KXU763:KYB763"/>
    <mergeCell ref="KYC763:KYJ763"/>
    <mergeCell ref="KYK763:KYR763"/>
    <mergeCell ref="KYS763:KYZ763"/>
    <mergeCell ref="KZA763:KZH763"/>
    <mergeCell ref="KZI763:KZP763"/>
    <mergeCell ref="KZQ763:KZX763"/>
    <mergeCell ref="KZY763:LAF763"/>
    <mergeCell ref="LAG763:LAN763"/>
    <mergeCell ref="LAO763:LAV763"/>
    <mergeCell ref="LAW763:LBD763"/>
    <mergeCell ref="LBE763:LBL763"/>
    <mergeCell ref="LBM763:LBT763"/>
    <mergeCell ref="LBU763:LCB763"/>
    <mergeCell ref="LCC763:LCJ763"/>
    <mergeCell ref="LCK763:LCR763"/>
    <mergeCell ref="LCS763:LCZ763"/>
    <mergeCell ref="LDA763:LDH763"/>
    <mergeCell ref="LDI763:LDP763"/>
    <mergeCell ref="LDQ763:LDX763"/>
    <mergeCell ref="LDY763:LEF763"/>
    <mergeCell ref="LEG763:LEN763"/>
    <mergeCell ref="LEO763:LEV763"/>
    <mergeCell ref="LEW763:LFD763"/>
    <mergeCell ref="LFE763:LFL763"/>
    <mergeCell ref="LFM763:LFT763"/>
    <mergeCell ref="LFU763:LGB763"/>
    <mergeCell ref="LGC763:LGJ763"/>
    <mergeCell ref="LGK763:LGR763"/>
    <mergeCell ref="LGS763:LGZ763"/>
    <mergeCell ref="LHA763:LHH763"/>
    <mergeCell ref="LHI763:LHP763"/>
    <mergeCell ref="LHQ763:LHX763"/>
    <mergeCell ref="LHY763:LIF763"/>
    <mergeCell ref="LIG763:LIN763"/>
    <mergeCell ref="LIO763:LIV763"/>
    <mergeCell ref="LIW763:LJD763"/>
    <mergeCell ref="LJE763:LJL763"/>
    <mergeCell ref="LJM763:LJT763"/>
    <mergeCell ref="LJU763:LKB763"/>
    <mergeCell ref="LKC763:LKJ763"/>
    <mergeCell ref="LKK763:LKR763"/>
    <mergeCell ref="LKS763:LKZ763"/>
    <mergeCell ref="LLA763:LLH763"/>
    <mergeCell ref="LLI763:LLP763"/>
    <mergeCell ref="LLQ763:LLX763"/>
    <mergeCell ref="LLY763:LMF763"/>
    <mergeCell ref="LMG763:LMN763"/>
    <mergeCell ref="LMO763:LMV763"/>
    <mergeCell ref="LMW763:LND763"/>
    <mergeCell ref="LNE763:LNL763"/>
    <mergeCell ref="LNM763:LNT763"/>
    <mergeCell ref="LNU763:LOB763"/>
    <mergeCell ref="LOC763:LOJ763"/>
    <mergeCell ref="LOK763:LOR763"/>
    <mergeCell ref="LOS763:LOZ763"/>
    <mergeCell ref="LPA763:LPH763"/>
    <mergeCell ref="LPI763:LPP763"/>
    <mergeCell ref="LPQ763:LPX763"/>
    <mergeCell ref="LPY763:LQF763"/>
    <mergeCell ref="LQG763:LQN763"/>
    <mergeCell ref="LQO763:LQV763"/>
    <mergeCell ref="LQW763:LRD763"/>
    <mergeCell ref="LRE763:LRL763"/>
    <mergeCell ref="LRM763:LRT763"/>
    <mergeCell ref="LRU763:LSB763"/>
    <mergeCell ref="LSC763:LSJ763"/>
    <mergeCell ref="LSK763:LSR763"/>
    <mergeCell ref="LSS763:LSZ763"/>
    <mergeCell ref="LTA763:LTH763"/>
    <mergeCell ref="LTI763:LTP763"/>
    <mergeCell ref="LTQ763:LTX763"/>
    <mergeCell ref="LTY763:LUF763"/>
    <mergeCell ref="LUG763:LUN763"/>
    <mergeCell ref="LUO763:LUV763"/>
    <mergeCell ref="LUW763:LVD763"/>
    <mergeCell ref="LVE763:LVL763"/>
    <mergeCell ref="LVM763:LVT763"/>
    <mergeCell ref="LVU763:LWB763"/>
    <mergeCell ref="LWC763:LWJ763"/>
    <mergeCell ref="LWK763:LWR763"/>
    <mergeCell ref="LWS763:LWZ763"/>
    <mergeCell ref="LXA763:LXH763"/>
    <mergeCell ref="LXI763:LXP763"/>
    <mergeCell ref="LXQ763:LXX763"/>
    <mergeCell ref="LXY763:LYF763"/>
    <mergeCell ref="LYG763:LYN763"/>
    <mergeCell ref="LYO763:LYV763"/>
    <mergeCell ref="LYW763:LZD763"/>
    <mergeCell ref="LZE763:LZL763"/>
    <mergeCell ref="LZM763:LZT763"/>
    <mergeCell ref="LZU763:MAB763"/>
    <mergeCell ref="MAC763:MAJ763"/>
    <mergeCell ref="MAK763:MAR763"/>
    <mergeCell ref="MAS763:MAZ763"/>
    <mergeCell ref="MBA763:MBH763"/>
    <mergeCell ref="MBI763:MBP763"/>
    <mergeCell ref="MBQ763:MBX763"/>
    <mergeCell ref="MBY763:MCF763"/>
    <mergeCell ref="MCG763:MCN763"/>
    <mergeCell ref="MCO763:MCV763"/>
    <mergeCell ref="MCW763:MDD763"/>
    <mergeCell ref="MDE763:MDL763"/>
    <mergeCell ref="MDM763:MDT763"/>
    <mergeCell ref="MDU763:MEB763"/>
    <mergeCell ref="MEC763:MEJ763"/>
    <mergeCell ref="MEK763:MER763"/>
    <mergeCell ref="MES763:MEZ763"/>
    <mergeCell ref="MFA763:MFH763"/>
    <mergeCell ref="MFI763:MFP763"/>
    <mergeCell ref="MFQ763:MFX763"/>
    <mergeCell ref="MFY763:MGF763"/>
    <mergeCell ref="MGG763:MGN763"/>
    <mergeCell ref="MGO763:MGV763"/>
    <mergeCell ref="MGW763:MHD763"/>
    <mergeCell ref="MHE763:MHL763"/>
    <mergeCell ref="MHM763:MHT763"/>
    <mergeCell ref="MHU763:MIB763"/>
    <mergeCell ref="MIC763:MIJ763"/>
    <mergeCell ref="MIK763:MIR763"/>
    <mergeCell ref="MIS763:MIZ763"/>
    <mergeCell ref="MJA763:MJH763"/>
    <mergeCell ref="MJI763:MJP763"/>
    <mergeCell ref="MJQ763:MJX763"/>
    <mergeCell ref="MJY763:MKF763"/>
    <mergeCell ref="MKG763:MKN763"/>
    <mergeCell ref="MKO763:MKV763"/>
    <mergeCell ref="MKW763:MLD763"/>
    <mergeCell ref="MLE763:MLL763"/>
    <mergeCell ref="MLM763:MLT763"/>
    <mergeCell ref="MLU763:MMB763"/>
    <mergeCell ref="MMC763:MMJ763"/>
    <mergeCell ref="MMK763:MMR763"/>
    <mergeCell ref="MMS763:MMZ763"/>
    <mergeCell ref="MNA763:MNH763"/>
    <mergeCell ref="MNI763:MNP763"/>
    <mergeCell ref="MNQ763:MNX763"/>
    <mergeCell ref="MNY763:MOF763"/>
    <mergeCell ref="MOG763:MON763"/>
    <mergeCell ref="MOO763:MOV763"/>
    <mergeCell ref="MOW763:MPD763"/>
    <mergeCell ref="MPE763:MPL763"/>
    <mergeCell ref="MPM763:MPT763"/>
    <mergeCell ref="MPU763:MQB763"/>
    <mergeCell ref="MQC763:MQJ763"/>
    <mergeCell ref="MQK763:MQR763"/>
    <mergeCell ref="MQS763:MQZ763"/>
    <mergeCell ref="MRA763:MRH763"/>
    <mergeCell ref="MRI763:MRP763"/>
    <mergeCell ref="MRQ763:MRX763"/>
    <mergeCell ref="MRY763:MSF763"/>
    <mergeCell ref="MSG763:MSN763"/>
    <mergeCell ref="MSO763:MSV763"/>
    <mergeCell ref="MSW763:MTD763"/>
    <mergeCell ref="MTE763:MTL763"/>
    <mergeCell ref="MTM763:MTT763"/>
    <mergeCell ref="MTU763:MUB763"/>
    <mergeCell ref="MUC763:MUJ763"/>
    <mergeCell ref="MUK763:MUR763"/>
    <mergeCell ref="MUS763:MUZ763"/>
    <mergeCell ref="MVA763:MVH763"/>
    <mergeCell ref="MVI763:MVP763"/>
    <mergeCell ref="MVQ763:MVX763"/>
    <mergeCell ref="MVY763:MWF763"/>
    <mergeCell ref="MWG763:MWN763"/>
    <mergeCell ref="MWO763:MWV763"/>
    <mergeCell ref="MWW763:MXD763"/>
    <mergeCell ref="MXE763:MXL763"/>
    <mergeCell ref="MXM763:MXT763"/>
    <mergeCell ref="MXU763:MYB763"/>
    <mergeCell ref="MYC763:MYJ763"/>
    <mergeCell ref="MYK763:MYR763"/>
    <mergeCell ref="MYS763:MYZ763"/>
    <mergeCell ref="MZA763:MZH763"/>
    <mergeCell ref="MZI763:MZP763"/>
    <mergeCell ref="MZQ763:MZX763"/>
    <mergeCell ref="MZY763:NAF763"/>
    <mergeCell ref="NAG763:NAN763"/>
    <mergeCell ref="NAO763:NAV763"/>
    <mergeCell ref="NAW763:NBD763"/>
    <mergeCell ref="NBE763:NBL763"/>
    <mergeCell ref="NBM763:NBT763"/>
    <mergeCell ref="NBU763:NCB763"/>
    <mergeCell ref="NCC763:NCJ763"/>
    <mergeCell ref="NCK763:NCR763"/>
    <mergeCell ref="NCS763:NCZ763"/>
    <mergeCell ref="NDA763:NDH763"/>
    <mergeCell ref="NDI763:NDP763"/>
    <mergeCell ref="NDQ763:NDX763"/>
    <mergeCell ref="NDY763:NEF763"/>
    <mergeCell ref="NEG763:NEN763"/>
    <mergeCell ref="NEO763:NEV763"/>
    <mergeCell ref="NEW763:NFD763"/>
    <mergeCell ref="NFE763:NFL763"/>
    <mergeCell ref="NFM763:NFT763"/>
    <mergeCell ref="NFU763:NGB763"/>
    <mergeCell ref="NGC763:NGJ763"/>
    <mergeCell ref="NGK763:NGR763"/>
    <mergeCell ref="NGS763:NGZ763"/>
    <mergeCell ref="NHA763:NHH763"/>
    <mergeCell ref="NHI763:NHP763"/>
    <mergeCell ref="NHQ763:NHX763"/>
    <mergeCell ref="NHY763:NIF763"/>
    <mergeCell ref="NIG763:NIN763"/>
    <mergeCell ref="NIO763:NIV763"/>
    <mergeCell ref="NIW763:NJD763"/>
    <mergeCell ref="NJE763:NJL763"/>
    <mergeCell ref="NJM763:NJT763"/>
    <mergeCell ref="NJU763:NKB763"/>
    <mergeCell ref="NKC763:NKJ763"/>
    <mergeCell ref="NKK763:NKR763"/>
    <mergeCell ref="NKS763:NKZ763"/>
    <mergeCell ref="NLA763:NLH763"/>
    <mergeCell ref="NLI763:NLP763"/>
    <mergeCell ref="NLQ763:NLX763"/>
    <mergeCell ref="NLY763:NMF763"/>
    <mergeCell ref="NMG763:NMN763"/>
    <mergeCell ref="NMO763:NMV763"/>
    <mergeCell ref="NMW763:NND763"/>
    <mergeCell ref="NNE763:NNL763"/>
    <mergeCell ref="NNM763:NNT763"/>
    <mergeCell ref="NNU763:NOB763"/>
    <mergeCell ref="NOC763:NOJ763"/>
    <mergeCell ref="NOK763:NOR763"/>
    <mergeCell ref="NOS763:NOZ763"/>
    <mergeCell ref="NPA763:NPH763"/>
    <mergeCell ref="NPI763:NPP763"/>
    <mergeCell ref="NPQ763:NPX763"/>
    <mergeCell ref="NPY763:NQF763"/>
    <mergeCell ref="NQG763:NQN763"/>
    <mergeCell ref="NQO763:NQV763"/>
    <mergeCell ref="NQW763:NRD763"/>
    <mergeCell ref="NRE763:NRL763"/>
    <mergeCell ref="NRM763:NRT763"/>
    <mergeCell ref="NRU763:NSB763"/>
    <mergeCell ref="NSC763:NSJ763"/>
    <mergeCell ref="NSK763:NSR763"/>
    <mergeCell ref="NSS763:NSZ763"/>
    <mergeCell ref="NTA763:NTH763"/>
    <mergeCell ref="NTI763:NTP763"/>
    <mergeCell ref="NTQ763:NTX763"/>
    <mergeCell ref="NTY763:NUF763"/>
    <mergeCell ref="NUG763:NUN763"/>
    <mergeCell ref="NUO763:NUV763"/>
    <mergeCell ref="NUW763:NVD763"/>
    <mergeCell ref="NVE763:NVL763"/>
    <mergeCell ref="NVM763:NVT763"/>
    <mergeCell ref="NVU763:NWB763"/>
    <mergeCell ref="NWC763:NWJ763"/>
    <mergeCell ref="NWK763:NWR763"/>
    <mergeCell ref="NWS763:NWZ763"/>
    <mergeCell ref="NXA763:NXH763"/>
    <mergeCell ref="NXI763:NXP763"/>
    <mergeCell ref="NXQ763:NXX763"/>
    <mergeCell ref="NXY763:NYF763"/>
    <mergeCell ref="NYG763:NYN763"/>
    <mergeCell ref="NYO763:NYV763"/>
    <mergeCell ref="NYW763:NZD763"/>
    <mergeCell ref="NZE763:NZL763"/>
    <mergeCell ref="NZM763:NZT763"/>
    <mergeCell ref="NZU763:OAB763"/>
    <mergeCell ref="OAC763:OAJ763"/>
    <mergeCell ref="OAK763:OAR763"/>
    <mergeCell ref="OAS763:OAZ763"/>
    <mergeCell ref="OBA763:OBH763"/>
    <mergeCell ref="OBI763:OBP763"/>
    <mergeCell ref="OBQ763:OBX763"/>
    <mergeCell ref="OBY763:OCF763"/>
    <mergeCell ref="OCG763:OCN763"/>
    <mergeCell ref="OCO763:OCV763"/>
    <mergeCell ref="OCW763:ODD763"/>
    <mergeCell ref="ODE763:ODL763"/>
    <mergeCell ref="ODM763:ODT763"/>
    <mergeCell ref="ODU763:OEB763"/>
    <mergeCell ref="OEC763:OEJ763"/>
    <mergeCell ref="OEK763:OER763"/>
    <mergeCell ref="OES763:OEZ763"/>
    <mergeCell ref="OFA763:OFH763"/>
    <mergeCell ref="OFI763:OFP763"/>
    <mergeCell ref="OFQ763:OFX763"/>
    <mergeCell ref="OFY763:OGF763"/>
    <mergeCell ref="OGG763:OGN763"/>
    <mergeCell ref="OGO763:OGV763"/>
    <mergeCell ref="OGW763:OHD763"/>
    <mergeCell ref="OHE763:OHL763"/>
    <mergeCell ref="OHM763:OHT763"/>
    <mergeCell ref="OHU763:OIB763"/>
    <mergeCell ref="OIC763:OIJ763"/>
    <mergeCell ref="OIK763:OIR763"/>
    <mergeCell ref="OIS763:OIZ763"/>
    <mergeCell ref="OJA763:OJH763"/>
    <mergeCell ref="OJI763:OJP763"/>
    <mergeCell ref="OJQ763:OJX763"/>
    <mergeCell ref="OJY763:OKF763"/>
    <mergeCell ref="OKG763:OKN763"/>
    <mergeCell ref="OKO763:OKV763"/>
    <mergeCell ref="OKW763:OLD763"/>
    <mergeCell ref="OLE763:OLL763"/>
    <mergeCell ref="OLM763:OLT763"/>
    <mergeCell ref="OLU763:OMB763"/>
    <mergeCell ref="OMC763:OMJ763"/>
    <mergeCell ref="OMK763:OMR763"/>
    <mergeCell ref="OMS763:OMZ763"/>
    <mergeCell ref="ONA763:ONH763"/>
    <mergeCell ref="ONI763:ONP763"/>
    <mergeCell ref="ONQ763:ONX763"/>
    <mergeCell ref="ONY763:OOF763"/>
    <mergeCell ref="OOG763:OON763"/>
    <mergeCell ref="OOO763:OOV763"/>
    <mergeCell ref="OOW763:OPD763"/>
    <mergeCell ref="OPE763:OPL763"/>
    <mergeCell ref="OPM763:OPT763"/>
    <mergeCell ref="OPU763:OQB763"/>
    <mergeCell ref="OQC763:OQJ763"/>
    <mergeCell ref="OQK763:OQR763"/>
    <mergeCell ref="OQS763:OQZ763"/>
    <mergeCell ref="ORA763:ORH763"/>
    <mergeCell ref="ORI763:ORP763"/>
    <mergeCell ref="ORQ763:ORX763"/>
    <mergeCell ref="ORY763:OSF763"/>
    <mergeCell ref="OSG763:OSN763"/>
    <mergeCell ref="OSO763:OSV763"/>
    <mergeCell ref="OSW763:OTD763"/>
    <mergeCell ref="OTE763:OTL763"/>
    <mergeCell ref="OTM763:OTT763"/>
    <mergeCell ref="OTU763:OUB763"/>
    <mergeCell ref="OUC763:OUJ763"/>
    <mergeCell ref="OUK763:OUR763"/>
    <mergeCell ref="OUS763:OUZ763"/>
    <mergeCell ref="OVA763:OVH763"/>
    <mergeCell ref="OVI763:OVP763"/>
    <mergeCell ref="OVQ763:OVX763"/>
    <mergeCell ref="OVY763:OWF763"/>
    <mergeCell ref="OWG763:OWN763"/>
    <mergeCell ref="OWO763:OWV763"/>
    <mergeCell ref="OWW763:OXD763"/>
    <mergeCell ref="OXE763:OXL763"/>
    <mergeCell ref="OXM763:OXT763"/>
    <mergeCell ref="OXU763:OYB763"/>
    <mergeCell ref="OYC763:OYJ763"/>
    <mergeCell ref="OYK763:OYR763"/>
    <mergeCell ref="OYS763:OYZ763"/>
    <mergeCell ref="OZA763:OZH763"/>
    <mergeCell ref="OZI763:OZP763"/>
    <mergeCell ref="OZQ763:OZX763"/>
    <mergeCell ref="OZY763:PAF763"/>
    <mergeCell ref="PAG763:PAN763"/>
    <mergeCell ref="PAO763:PAV763"/>
    <mergeCell ref="PAW763:PBD763"/>
    <mergeCell ref="PBE763:PBL763"/>
    <mergeCell ref="PBM763:PBT763"/>
    <mergeCell ref="PBU763:PCB763"/>
    <mergeCell ref="PCC763:PCJ763"/>
    <mergeCell ref="PCK763:PCR763"/>
    <mergeCell ref="PCS763:PCZ763"/>
    <mergeCell ref="PDA763:PDH763"/>
    <mergeCell ref="PDI763:PDP763"/>
    <mergeCell ref="PDQ763:PDX763"/>
    <mergeCell ref="PDY763:PEF763"/>
    <mergeCell ref="PEG763:PEN763"/>
    <mergeCell ref="PEO763:PEV763"/>
    <mergeCell ref="PEW763:PFD763"/>
    <mergeCell ref="PFE763:PFL763"/>
    <mergeCell ref="PFM763:PFT763"/>
    <mergeCell ref="PFU763:PGB763"/>
    <mergeCell ref="PGC763:PGJ763"/>
    <mergeCell ref="PGK763:PGR763"/>
    <mergeCell ref="PGS763:PGZ763"/>
    <mergeCell ref="PHA763:PHH763"/>
    <mergeCell ref="PHI763:PHP763"/>
    <mergeCell ref="PHQ763:PHX763"/>
    <mergeCell ref="PHY763:PIF763"/>
    <mergeCell ref="PIG763:PIN763"/>
    <mergeCell ref="PIO763:PIV763"/>
    <mergeCell ref="PIW763:PJD763"/>
    <mergeCell ref="PJE763:PJL763"/>
    <mergeCell ref="PJM763:PJT763"/>
    <mergeCell ref="PJU763:PKB763"/>
    <mergeCell ref="PKC763:PKJ763"/>
    <mergeCell ref="PKK763:PKR763"/>
    <mergeCell ref="PKS763:PKZ763"/>
    <mergeCell ref="PLA763:PLH763"/>
    <mergeCell ref="PLI763:PLP763"/>
    <mergeCell ref="PLQ763:PLX763"/>
    <mergeCell ref="PLY763:PMF763"/>
    <mergeCell ref="PMG763:PMN763"/>
    <mergeCell ref="PMO763:PMV763"/>
    <mergeCell ref="PMW763:PND763"/>
    <mergeCell ref="PNE763:PNL763"/>
    <mergeCell ref="PNM763:PNT763"/>
    <mergeCell ref="PNU763:POB763"/>
    <mergeCell ref="POC763:POJ763"/>
    <mergeCell ref="POK763:POR763"/>
    <mergeCell ref="POS763:POZ763"/>
    <mergeCell ref="PPA763:PPH763"/>
    <mergeCell ref="PPI763:PPP763"/>
    <mergeCell ref="PPQ763:PPX763"/>
    <mergeCell ref="PPY763:PQF763"/>
    <mergeCell ref="PQG763:PQN763"/>
    <mergeCell ref="PQO763:PQV763"/>
    <mergeCell ref="PQW763:PRD763"/>
    <mergeCell ref="PRE763:PRL763"/>
    <mergeCell ref="PRM763:PRT763"/>
    <mergeCell ref="PRU763:PSB763"/>
    <mergeCell ref="PSC763:PSJ763"/>
    <mergeCell ref="PSK763:PSR763"/>
    <mergeCell ref="PSS763:PSZ763"/>
    <mergeCell ref="PTA763:PTH763"/>
    <mergeCell ref="PTI763:PTP763"/>
    <mergeCell ref="PTQ763:PTX763"/>
    <mergeCell ref="PTY763:PUF763"/>
    <mergeCell ref="PUG763:PUN763"/>
    <mergeCell ref="PUO763:PUV763"/>
    <mergeCell ref="PUW763:PVD763"/>
    <mergeCell ref="PVE763:PVL763"/>
    <mergeCell ref="PVM763:PVT763"/>
    <mergeCell ref="PVU763:PWB763"/>
    <mergeCell ref="PWC763:PWJ763"/>
    <mergeCell ref="PWK763:PWR763"/>
    <mergeCell ref="PWS763:PWZ763"/>
    <mergeCell ref="PXA763:PXH763"/>
    <mergeCell ref="PXI763:PXP763"/>
    <mergeCell ref="PXQ763:PXX763"/>
    <mergeCell ref="PXY763:PYF763"/>
    <mergeCell ref="PYG763:PYN763"/>
    <mergeCell ref="PYO763:PYV763"/>
    <mergeCell ref="PYW763:PZD763"/>
    <mergeCell ref="PZE763:PZL763"/>
    <mergeCell ref="PZM763:PZT763"/>
    <mergeCell ref="PZU763:QAB763"/>
    <mergeCell ref="QAC763:QAJ763"/>
    <mergeCell ref="QAK763:QAR763"/>
    <mergeCell ref="QAS763:QAZ763"/>
    <mergeCell ref="QBA763:QBH763"/>
    <mergeCell ref="QBI763:QBP763"/>
    <mergeCell ref="QBQ763:QBX763"/>
    <mergeCell ref="QBY763:QCF763"/>
    <mergeCell ref="QCG763:QCN763"/>
    <mergeCell ref="QCO763:QCV763"/>
    <mergeCell ref="QCW763:QDD763"/>
    <mergeCell ref="QDE763:QDL763"/>
    <mergeCell ref="QDM763:QDT763"/>
    <mergeCell ref="QDU763:QEB763"/>
    <mergeCell ref="QEC763:QEJ763"/>
    <mergeCell ref="QEK763:QER763"/>
    <mergeCell ref="QES763:QEZ763"/>
    <mergeCell ref="QFA763:QFH763"/>
    <mergeCell ref="QFI763:QFP763"/>
    <mergeCell ref="QFQ763:QFX763"/>
    <mergeCell ref="QFY763:QGF763"/>
    <mergeCell ref="QGG763:QGN763"/>
    <mergeCell ref="QGO763:QGV763"/>
    <mergeCell ref="QGW763:QHD763"/>
    <mergeCell ref="QHE763:QHL763"/>
    <mergeCell ref="QHM763:QHT763"/>
    <mergeCell ref="QHU763:QIB763"/>
    <mergeCell ref="QIC763:QIJ763"/>
    <mergeCell ref="QIK763:QIR763"/>
    <mergeCell ref="QIS763:QIZ763"/>
    <mergeCell ref="QJA763:QJH763"/>
    <mergeCell ref="QJI763:QJP763"/>
    <mergeCell ref="QJQ763:QJX763"/>
    <mergeCell ref="QJY763:QKF763"/>
    <mergeCell ref="QKG763:QKN763"/>
    <mergeCell ref="QKO763:QKV763"/>
    <mergeCell ref="QKW763:QLD763"/>
    <mergeCell ref="QLE763:QLL763"/>
    <mergeCell ref="QLM763:QLT763"/>
    <mergeCell ref="QLU763:QMB763"/>
    <mergeCell ref="QMC763:QMJ763"/>
    <mergeCell ref="QMK763:QMR763"/>
    <mergeCell ref="QMS763:QMZ763"/>
    <mergeCell ref="QNA763:QNH763"/>
    <mergeCell ref="QNI763:QNP763"/>
    <mergeCell ref="QNQ763:QNX763"/>
    <mergeCell ref="QNY763:QOF763"/>
    <mergeCell ref="QOG763:QON763"/>
    <mergeCell ref="QOO763:QOV763"/>
    <mergeCell ref="QOW763:QPD763"/>
    <mergeCell ref="QPE763:QPL763"/>
    <mergeCell ref="QPM763:QPT763"/>
    <mergeCell ref="QPU763:QQB763"/>
    <mergeCell ref="QQC763:QQJ763"/>
    <mergeCell ref="QQK763:QQR763"/>
    <mergeCell ref="QQS763:QQZ763"/>
    <mergeCell ref="QRA763:QRH763"/>
    <mergeCell ref="QRI763:QRP763"/>
    <mergeCell ref="QRQ763:QRX763"/>
    <mergeCell ref="QRY763:QSF763"/>
    <mergeCell ref="QSG763:QSN763"/>
    <mergeCell ref="QSO763:QSV763"/>
    <mergeCell ref="QSW763:QTD763"/>
    <mergeCell ref="QTE763:QTL763"/>
    <mergeCell ref="QTM763:QTT763"/>
    <mergeCell ref="QTU763:QUB763"/>
    <mergeCell ref="QUC763:QUJ763"/>
    <mergeCell ref="QUK763:QUR763"/>
    <mergeCell ref="QUS763:QUZ763"/>
    <mergeCell ref="QVA763:QVH763"/>
    <mergeCell ref="QVI763:QVP763"/>
    <mergeCell ref="QVQ763:QVX763"/>
    <mergeCell ref="QVY763:QWF763"/>
    <mergeCell ref="QWG763:QWN763"/>
    <mergeCell ref="QWO763:QWV763"/>
    <mergeCell ref="QWW763:QXD763"/>
    <mergeCell ref="QXE763:QXL763"/>
    <mergeCell ref="QXM763:QXT763"/>
    <mergeCell ref="QXU763:QYB763"/>
    <mergeCell ref="QYC763:QYJ763"/>
    <mergeCell ref="QYK763:QYR763"/>
    <mergeCell ref="QYS763:QYZ763"/>
    <mergeCell ref="QZA763:QZH763"/>
    <mergeCell ref="QZI763:QZP763"/>
    <mergeCell ref="QZQ763:QZX763"/>
    <mergeCell ref="QZY763:RAF763"/>
    <mergeCell ref="RAG763:RAN763"/>
    <mergeCell ref="RAO763:RAV763"/>
    <mergeCell ref="RAW763:RBD763"/>
    <mergeCell ref="RBE763:RBL763"/>
    <mergeCell ref="RBM763:RBT763"/>
    <mergeCell ref="RBU763:RCB763"/>
    <mergeCell ref="RCC763:RCJ763"/>
    <mergeCell ref="RCK763:RCR763"/>
    <mergeCell ref="RCS763:RCZ763"/>
    <mergeCell ref="RDA763:RDH763"/>
    <mergeCell ref="RDI763:RDP763"/>
    <mergeCell ref="RDQ763:RDX763"/>
    <mergeCell ref="RDY763:REF763"/>
    <mergeCell ref="REG763:REN763"/>
    <mergeCell ref="REO763:REV763"/>
    <mergeCell ref="REW763:RFD763"/>
    <mergeCell ref="RFE763:RFL763"/>
    <mergeCell ref="RFM763:RFT763"/>
    <mergeCell ref="RFU763:RGB763"/>
    <mergeCell ref="RGC763:RGJ763"/>
    <mergeCell ref="RGK763:RGR763"/>
    <mergeCell ref="RGS763:RGZ763"/>
    <mergeCell ref="RHA763:RHH763"/>
    <mergeCell ref="RHI763:RHP763"/>
    <mergeCell ref="RHQ763:RHX763"/>
    <mergeCell ref="RHY763:RIF763"/>
    <mergeCell ref="RIG763:RIN763"/>
    <mergeCell ref="RIO763:RIV763"/>
    <mergeCell ref="RIW763:RJD763"/>
    <mergeCell ref="RJE763:RJL763"/>
    <mergeCell ref="RJM763:RJT763"/>
    <mergeCell ref="RJU763:RKB763"/>
    <mergeCell ref="RKC763:RKJ763"/>
    <mergeCell ref="RKK763:RKR763"/>
    <mergeCell ref="RKS763:RKZ763"/>
    <mergeCell ref="RLA763:RLH763"/>
    <mergeCell ref="RLI763:RLP763"/>
    <mergeCell ref="RLQ763:RLX763"/>
    <mergeCell ref="RLY763:RMF763"/>
    <mergeCell ref="RMG763:RMN763"/>
    <mergeCell ref="RMO763:RMV763"/>
    <mergeCell ref="RMW763:RND763"/>
    <mergeCell ref="RNE763:RNL763"/>
    <mergeCell ref="RNM763:RNT763"/>
    <mergeCell ref="RNU763:ROB763"/>
    <mergeCell ref="ROC763:ROJ763"/>
    <mergeCell ref="ROK763:ROR763"/>
    <mergeCell ref="ROS763:ROZ763"/>
    <mergeCell ref="RPA763:RPH763"/>
    <mergeCell ref="RPI763:RPP763"/>
    <mergeCell ref="RPQ763:RPX763"/>
    <mergeCell ref="RPY763:RQF763"/>
    <mergeCell ref="RQG763:RQN763"/>
    <mergeCell ref="RQO763:RQV763"/>
    <mergeCell ref="RQW763:RRD763"/>
    <mergeCell ref="RRE763:RRL763"/>
    <mergeCell ref="RRM763:RRT763"/>
    <mergeCell ref="RRU763:RSB763"/>
    <mergeCell ref="RSC763:RSJ763"/>
    <mergeCell ref="RSK763:RSR763"/>
    <mergeCell ref="RSS763:RSZ763"/>
    <mergeCell ref="RTA763:RTH763"/>
    <mergeCell ref="RTI763:RTP763"/>
    <mergeCell ref="RTQ763:RTX763"/>
    <mergeCell ref="RTY763:RUF763"/>
    <mergeCell ref="RUG763:RUN763"/>
    <mergeCell ref="RUO763:RUV763"/>
    <mergeCell ref="RUW763:RVD763"/>
    <mergeCell ref="RVE763:RVL763"/>
    <mergeCell ref="RVM763:RVT763"/>
    <mergeCell ref="RVU763:RWB763"/>
    <mergeCell ref="RWC763:RWJ763"/>
    <mergeCell ref="RWK763:RWR763"/>
    <mergeCell ref="RWS763:RWZ763"/>
    <mergeCell ref="RXA763:RXH763"/>
    <mergeCell ref="RXI763:RXP763"/>
    <mergeCell ref="RXQ763:RXX763"/>
    <mergeCell ref="RXY763:RYF763"/>
    <mergeCell ref="RYG763:RYN763"/>
    <mergeCell ref="RYO763:RYV763"/>
    <mergeCell ref="RYW763:RZD763"/>
    <mergeCell ref="RZE763:RZL763"/>
    <mergeCell ref="RZM763:RZT763"/>
    <mergeCell ref="RZU763:SAB763"/>
    <mergeCell ref="SAC763:SAJ763"/>
    <mergeCell ref="SAK763:SAR763"/>
    <mergeCell ref="SAS763:SAZ763"/>
    <mergeCell ref="SBA763:SBH763"/>
    <mergeCell ref="SBI763:SBP763"/>
    <mergeCell ref="SBQ763:SBX763"/>
    <mergeCell ref="SBY763:SCF763"/>
    <mergeCell ref="SCG763:SCN763"/>
    <mergeCell ref="SCO763:SCV763"/>
    <mergeCell ref="SCW763:SDD763"/>
    <mergeCell ref="SDE763:SDL763"/>
    <mergeCell ref="SDM763:SDT763"/>
    <mergeCell ref="SDU763:SEB763"/>
    <mergeCell ref="SEC763:SEJ763"/>
    <mergeCell ref="SEK763:SER763"/>
    <mergeCell ref="SES763:SEZ763"/>
    <mergeCell ref="SFA763:SFH763"/>
    <mergeCell ref="SFI763:SFP763"/>
    <mergeCell ref="SFQ763:SFX763"/>
    <mergeCell ref="SFY763:SGF763"/>
    <mergeCell ref="SGG763:SGN763"/>
    <mergeCell ref="SGO763:SGV763"/>
    <mergeCell ref="SGW763:SHD763"/>
    <mergeCell ref="SHE763:SHL763"/>
    <mergeCell ref="SHM763:SHT763"/>
    <mergeCell ref="SHU763:SIB763"/>
    <mergeCell ref="SIC763:SIJ763"/>
    <mergeCell ref="SIK763:SIR763"/>
    <mergeCell ref="SIS763:SIZ763"/>
    <mergeCell ref="SJA763:SJH763"/>
    <mergeCell ref="SJI763:SJP763"/>
    <mergeCell ref="SJQ763:SJX763"/>
    <mergeCell ref="SJY763:SKF763"/>
    <mergeCell ref="SKG763:SKN763"/>
    <mergeCell ref="SKO763:SKV763"/>
    <mergeCell ref="SKW763:SLD763"/>
    <mergeCell ref="SLE763:SLL763"/>
    <mergeCell ref="SLM763:SLT763"/>
    <mergeCell ref="SLU763:SMB763"/>
    <mergeCell ref="SMC763:SMJ763"/>
    <mergeCell ref="SMK763:SMR763"/>
    <mergeCell ref="SMS763:SMZ763"/>
    <mergeCell ref="SNA763:SNH763"/>
    <mergeCell ref="SNI763:SNP763"/>
    <mergeCell ref="SNQ763:SNX763"/>
    <mergeCell ref="SNY763:SOF763"/>
    <mergeCell ref="SOG763:SON763"/>
    <mergeCell ref="SOO763:SOV763"/>
    <mergeCell ref="SOW763:SPD763"/>
    <mergeCell ref="SPE763:SPL763"/>
    <mergeCell ref="SPM763:SPT763"/>
    <mergeCell ref="SPU763:SQB763"/>
    <mergeCell ref="SQC763:SQJ763"/>
    <mergeCell ref="SQK763:SQR763"/>
    <mergeCell ref="SQS763:SQZ763"/>
    <mergeCell ref="SRA763:SRH763"/>
    <mergeCell ref="SRI763:SRP763"/>
    <mergeCell ref="SRQ763:SRX763"/>
    <mergeCell ref="SRY763:SSF763"/>
    <mergeCell ref="SSG763:SSN763"/>
    <mergeCell ref="SSO763:SSV763"/>
    <mergeCell ref="SSW763:STD763"/>
    <mergeCell ref="STE763:STL763"/>
    <mergeCell ref="STM763:STT763"/>
    <mergeCell ref="STU763:SUB763"/>
    <mergeCell ref="SUC763:SUJ763"/>
    <mergeCell ref="SUK763:SUR763"/>
    <mergeCell ref="SUS763:SUZ763"/>
    <mergeCell ref="SVA763:SVH763"/>
    <mergeCell ref="SVI763:SVP763"/>
    <mergeCell ref="SVQ763:SVX763"/>
    <mergeCell ref="SVY763:SWF763"/>
    <mergeCell ref="SWG763:SWN763"/>
    <mergeCell ref="SWO763:SWV763"/>
    <mergeCell ref="SWW763:SXD763"/>
    <mergeCell ref="SXE763:SXL763"/>
    <mergeCell ref="SXM763:SXT763"/>
    <mergeCell ref="SXU763:SYB763"/>
    <mergeCell ref="SYC763:SYJ763"/>
    <mergeCell ref="SYK763:SYR763"/>
    <mergeCell ref="SYS763:SYZ763"/>
    <mergeCell ref="SZA763:SZH763"/>
    <mergeCell ref="SZI763:SZP763"/>
    <mergeCell ref="SZQ763:SZX763"/>
    <mergeCell ref="SZY763:TAF763"/>
    <mergeCell ref="TAG763:TAN763"/>
    <mergeCell ref="TAO763:TAV763"/>
    <mergeCell ref="TAW763:TBD763"/>
    <mergeCell ref="TBE763:TBL763"/>
    <mergeCell ref="TBM763:TBT763"/>
    <mergeCell ref="TBU763:TCB763"/>
    <mergeCell ref="TCC763:TCJ763"/>
    <mergeCell ref="TCK763:TCR763"/>
    <mergeCell ref="TCS763:TCZ763"/>
    <mergeCell ref="TDA763:TDH763"/>
    <mergeCell ref="TDI763:TDP763"/>
    <mergeCell ref="TDQ763:TDX763"/>
    <mergeCell ref="TDY763:TEF763"/>
    <mergeCell ref="TEG763:TEN763"/>
    <mergeCell ref="TEO763:TEV763"/>
    <mergeCell ref="TEW763:TFD763"/>
    <mergeCell ref="TFE763:TFL763"/>
    <mergeCell ref="TFM763:TFT763"/>
    <mergeCell ref="TFU763:TGB763"/>
    <mergeCell ref="TGC763:TGJ763"/>
    <mergeCell ref="TGK763:TGR763"/>
    <mergeCell ref="TGS763:TGZ763"/>
    <mergeCell ref="THA763:THH763"/>
    <mergeCell ref="THI763:THP763"/>
    <mergeCell ref="THQ763:THX763"/>
    <mergeCell ref="THY763:TIF763"/>
    <mergeCell ref="TIG763:TIN763"/>
    <mergeCell ref="TIO763:TIV763"/>
    <mergeCell ref="TIW763:TJD763"/>
    <mergeCell ref="TJE763:TJL763"/>
    <mergeCell ref="TJM763:TJT763"/>
    <mergeCell ref="TJU763:TKB763"/>
    <mergeCell ref="TKC763:TKJ763"/>
    <mergeCell ref="TKK763:TKR763"/>
    <mergeCell ref="TKS763:TKZ763"/>
    <mergeCell ref="TLA763:TLH763"/>
    <mergeCell ref="TLI763:TLP763"/>
    <mergeCell ref="TLQ763:TLX763"/>
    <mergeCell ref="TLY763:TMF763"/>
    <mergeCell ref="TMG763:TMN763"/>
    <mergeCell ref="TMO763:TMV763"/>
    <mergeCell ref="TMW763:TND763"/>
    <mergeCell ref="TNE763:TNL763"/>
    <mergeCell ref="TNM763:TNT763"/>
    <mergeCell ref="TNU763:TOB763"/>
    <mergeCell ref="TOC763:TOJ763"/>
    <mergeCell ref="TOK763:TOR763"/>
    <mergeCell ref="TOS763:TOZ763"/>
    <mergeCell ref="TPA763:TPH763"/>
    <mergeCell ref="TPI763:TPP763"/>
    <mergeCell ref="TPQ763:TPX763"/>
    <mergeCell ref="TPY763:TQF763"/>
    <mergeCell ref="TQG763:TQN763"/>
    <mergeCell ref="TQO763:TQV763"/>
    <mergeCell ref="TQW763:TRD763"/>
    <mergeCell ref="TRE763:TRL763"/>
    <mergeCell ref="TRM763:TRT763"/>
    <mergeCell ref="TRU763:TSB763"/>
    <mergeCell ref="TSC763:TSJ763"/>
    <mergeCell ref="TSK763:TSR763"/>
    <mergeCell ref="TSS763:TSZ763"/>
    <mergeCell ref="TTA763:TTH763"/>
    <mergeCell ref="TTI763:TTP763"/>
    <mergeCell ref="TTQ763:TTX763"/>
    <mergeCell ref="TTY763:TUF763"/>
    <mergeCell ref="TUG763:TUN763"/>
    <mergeCell ref="TUO763:TUV763"/>
    <mergeCell ref="TUW763:TVD763"/>
    <mergeCell ref="TVE763:TVL763"/>
    <mergeCell ref="TVM763:TVT763"/>
    <mergeCell ref="TVU763:TWB763"/>
    <mergeCell ref="TWC763:TWJ763"/>
    <mergeCell ref="TWK763:TWR763"/>
    <mergeCell ref="TWS763:TWZ763"/>
    <mergeCell ref="TXA763:TXH763"/>
    <mergeCell ref="TXI763:TXP763"/>
    <mergeCell ref="TXQ763:TXX763"/>
    <mergeCell ref="TXY763:TYF763"/>
    <mergeCell ref="TYG763:TYN763"/>
    <mergeCell ref="TYO763:TYV763"/>
    <mergeCell ref="TYW763:TZD763"/>
    <mergeCell ref="TZE763:TZL763"/>
    <mergeCell ref="TZM763:TZT763"/>
    <mergeCell ref="TZU763:UAB763"/>
    <mergeCell ref="UAC763:UAJ763"/>
    <mergeCell ref="UAK763:UAR763"/>
    <mergeCell ref="UAS763:UAZ763"/>
    <mergeCell ref="UBA763:UBH763"/>
    <mergeCell ref="UBI763:UBP763"/>
    <mergeCell ref="UBQ763:UBX763"/>
    <mergeCell ref="UBY763:UCF763"/>
    <mergeCell ref="UCG763:UCN763"/>
    <mergeCell ref="UCO763:UCV763"/>
    <mergeCell ref="UCW763:UDD763"/>
    <mergeCell ref="UDE763:UDL763"/>
    <mergeCell ref="UDM763:UDT763"/>
    <mergeCell ref="UDU763:UEB763"/>
    <mergeCell ref="UEC763:UEJ763"/>
    <mergeCell ref="UEK763:UER763"/>
    <mergeCell ref="UES763:UEZ763"/>
    <mergeCell ref="UFA763:UFH763"/>
    <mergeCell ref="UFI763:UFP763"/>
    <mergeCell ref="UFQ763:UFX763"/>
    <mergeCell ref="UFY763:UGF763"/>
    <mergeCell ref="UGG763:UGN763"/>
    <mergeCell ref="UGO763:UGV763"/>
    <mergeCell ref="UGW763:UHD763"/>
    <mergeCell ref="UHE763:UHL763"/>
    <mergeCell ref="UHM763:UHT763"/>
    <mergeCell ref="UHU763:UIB763"/>
    <mergeCell ref="UIC763:UIJ763"/>
    <mergeCell ref="UIK763:UIR763"/>
    <mergeCell ref="UIS763:UIZ763"/>
    <mergeCell ref="UJA763:UJH763"/>
    <mergeCell ref="UJI763:UJP763"/>
    <mergeCell ref="UJQ763:UJX763"/>
    <mergeCell ref="UJY763:UKF763"/>
    <mergeCell ref="UKG763:UKN763"/>
    <mergeCell ref="UKO763:UKV763"/>
    <mergeCell ref="UKW763:ULD763"/>
    <mergeCell ref="ULE763:ULL763"/>
    <mergeCell ref="ULM763:ULT763"/>
    <mergeCell ref="ULU763:UMB763"/>
    <mergeCell ref="UMC763:UMJ763"/>
    <mergeCell ref="UMK763:UMR763"/>
    <mergeCell ref="UMS763:UMZ763"/>
    <mergeCell ref="UNA763:UNH763"/>
    <mergeCell ref="UNI763:UNP763"/>
    <mergeCell ref="UNQ763:UNX763"/>
    <mergeCell ref="UNY763:UOF763"/>
    <mergeCell ref="UOG763:UON763"/>
    <mergeCell ref="UOO763:UOV763"/>
    <mergeCell ref="UOW763:UPD763"/>
    <mergeCell ref="UPE763:UPL763"/>
    <mergeCell ref="UPM763:UPT763"/>
    <mergeCell ref="UPU763:UQB763"/>
    <mergeCell ref="UQC763:UQJ763"/>
    <mergeCell ref="UQK763:UQR763"/>
    <mergeCell ref="UQS763:UQZ763"/>
    <mergeCell ref="URA763:URH763"/>
    <mergeCell ref="URI763:URP763"/>
    <mergeCell ref="URQ763:URX763"/>
    <mergeCell ref="URY763:USF763"/>
    <mergeCell ref="USG763:USN763"/>
    <mergeCell ref="USO763:USV763"/>
    <mergeCell ref="USW763:UTD763"/>
    <mergeCell ref="UTE763:UTL763"/>
    <mergeCell ref="UTM763:UTT763"/>
    <mergeCell ref="UTU763:UUB763"/>
    <mergeCell ref="UUC763:UUJ763"/>
    <mergeCell ref="UUK763:UUR763"/>
    <mergeCell ref="UUS763:UUZ763"/>
    <mergeCell ref="UVA763:UVH763"/>
    <mergeCell ref="UVI763:UVP763"/>
    <mergeCell ref="UVQ763:UVX763"/>
    <mergeCell ref="UVY763:UWF763"/>
    <mergeCell ref="UWG763:UWN763"/>
    <mergeCell ref="UWO763:UWV763"/>
    <mergeCell ref="UWW763:UXD763"/>
    <mergeCell ref="UXE763:UXL763"/>
    <mergeCell ref="UXM763:UXT763"/>
    <mergeCell ref="UXU763:UYB763"/>
    <mergeCell ref="UYC763:UYJ763"/>
    <mergeCell ref="UYK763:UYR763"/>
    <mergeCell ref="UYS763:UYZ763"/>
    <mergeCell ref="UZA763:UZH763"/>
    <mergeCell ref="UZI763:UZP763"/>
    <mergeCell ref="UZQ763:UZX763"/>
    <mergeCell ref="UZY763:VAF763"/>
    <mergeCell ref="VAG763:VAN763"/>
    <mergeCell ref="VAO763:VAV763"/>
    <mergeCell ref="VAW763:VBD763"/>
    <mergeCell ref="VBE763:VBL763"/>
    <mergeCell ref="VBM763:VBT763"/>
    <mergeCell ref="VBU763:VCB763"/>
    <mergeCell ref="VCC763:VCJ763"/>
    <mergeCell ref="VCK763:VCR763"/>
    <mergeCell ref="VCS763:VCZ763"/>
    <mergeCell ref="VDA763:VDH763"/>
    <mergeCell ref="VDI763:VDP763"/>
    <mergeCell ref="VDQ763:VDX763"/>
    <mergeCell ref="VDY763:VEF763"/>
    <mergeCell ref="VEG763:VEN763"/>
    <mergeCell ref="VEO763:VEV763"/>
    <mergeCell ref="VEW763:VFD763"/>
    <mergeCell ref="VFE763:VFL763"/>
    <mergeCell ref="VFM763:VFT763"/>
    <mergeCell ref="VFU763:VGB763"/>
    <mergeCell ref="VGC763:VGJ763"/>
    <mergeCell ref="VGK763:VGR763"/>
    <mergeCell ref="VGS763:VGZ763"/>
    <mergeCell ref="VHA763:VHH763"/>
    <mergeCell ref="VHI763:VHP763"/>
    <mergeCell ref="VHQ763:VHX763"/>
    <mergeCell ref="VHY763:VIF763"/>
    <mergeCell ref="VIG763:VIN763"/>
    <mergeCell ref="VIO763:VIV763"/>
    <mergeCell ref="VIW763:VJD763"/>
    <mergeCell ref="VJE763:VJL763"/>
    <mergeCell ref="VJM763:VJT763"/>
    <mergeCell ref="VJU763:VKB763"/>
    <mergeCell ref="VKC763:VKJ763"/>
    <mergeCell ref="VKK763:VKR763"/>
    <mergeCell ref="VKS763:VKZ763"/>
    <mergeCell ref="VLA763:VLH763"/>
    <mergeCell ref="VLI763:VLP763"/>
    <mergeCell ref="VLQ763:VLX763"/>
    <mergeCell ref="VLY763:VMF763"/>
    <mergeCell ref="VMG763:VMN763"/>
    <mergeCell ref="VMO763:VMV763"/>
    <mergeCell ref="VMW763:VND763"/>
    <mergeCell ref="VNE763:VNL763"/>
    <mergeCell ref="VNM763:VNT763"/>
    <mergeCell ref="VNU763:VOB763"/>
    <mergeCell ref="VOC763:VOJ763"/>
    <mergeCell ref="VOK763:VOR763"/>
    <mergeCell ref="VOS763:VOZ763"/>
    <mergeCell ref="VPA763:VPH763"/>
    <mergeCell ref="VPI763:VPP763"/>
    <mergeCell ref="VPQ763:VPX763"/>
    <mergeCell ref="VPY763:VQF763"/>
    <mergeCell ref="VQG763:VQN763"/>
    <mergeCell ref="VQO763:VQV763"/>
    <mergeCell ref="VQW763:VRD763"/>
    <mergeCell ref="VRE763:VRL763"/>
    <mergeCell ref="VRM763:VRT763"/>
    <mergeCell ref="VRU763:VSB763"/>
    <mergeCell ref="VSC763:VSJ763"/>
    <mergeCell ref="VSK763:VSR763"/>
    <mergeCell ref="VSS763:VSZ763"/>
    <mergeCell ref="VTA763:VTH763"/>
    <mergeCell ref="VTI763:VTP763"/>
    <mergeCell ref="VTQ763:VTX763"/>
    <mergeCell ref="VTY763:VUF763"/>
    <mergeCell ref="VUG763:VUN763"/>
    <mergeCell ref="VUO763:VUV763"/>
    <mergeCell ref="VUW763:VVD763"/>
    <mergeCell ref="VVE763:VVL763"/>
    <mergeCell ref="VVM763:VVT763"/>
    <mergeCell ref="VVU763:VWB763"/>
    <mergeCell ref="VWC763:VWJ763"/>
    <mergeCell ref="VWK763:VWR763"/>
    <mergeCell ref="VWS763:VWZ763"/>
    <mergeCell ref="VXA763:VXH763"/>
    <mergeCell ref="VXI763:VXP763"/>
    <mergeCell ref="VXQ763:VXX763"/>
    <mergeCell ref="VXY763:VYF763"/>
    <mergeCell ref="VYG763:VYN763"/>
    <mergeCell ref="VYO763:VYV763"/>
    <mergeCell ref="VYW763:VZD763"/>
    <mergeCell ref="VZE763:VZL763"/>
    <mergeCell ref="VZM763:VZT763"/>
    <mergeCell ref="VZU763:WAB763"/>
    <mergeCell ref="WAC763:WAJ763"/>
    <mergeCell ref="WAK763:WAR763"/>
    <mergeCell ref="WAS763:WAZ763"/>
    <mergeCell ref="WBA763:WBH763"/>
    <mergeCell ref="WBI763:WBP763"/>
    <mergeCell ref="WBQ763:WBX763"/>
    <mergeCell ref="WBY763:WCF763"/>
    <mergeCell ref="WCG763:WCN763"/>
    <mergeCell ref="WCO763:WCV763"/>
    <mergeCell ref="WCW763:WDD763"/>
    <mergeCell ref="WDE763:WDL763"/>
    <mergeCell ref="WDM763:WDT763"/>
    <mergeCell ref="WDU763:WEB763"/>
    <mergeCell ref="WEC763:WEJ763"/>
    <mergeCell ref="WEK763:WER763"/>
    <mergeCell ref="WES763:WEZ763"/>
    <mergeCell ref="WFA763:WFH763"/>
    <mergeCell ref="WFI763:WFP763"/>
    <mergeCell ref="WFQ763:WFX763"/>
    <mergeCell ref="WFY763:WGF763"/>
    <mergeCell ref="WGG763:WGN763"/>
    <mergeCell ref="WGO763:WGV763"/>
    <mergeCell ref="WGW763:WHD763"/>
    <mergeCell ref="WHE763:WHL763"/>
    <mergeCell ref="WHM763:WHT763"/>
    <mergeCell ref="WHU763:WIB763"/>
    <mergeCell ref="WIC763:WIJ763"/>
    <mergeCell ref="WIK763:WIR763"/>
    <mergeCell ref="WIS763:WIZ763"/>
    <mergeCell ref="WJA763:WJH763"/>
    <mergeCell ref="WJI763:WJP763"/>
    <mergeCell ref="WJQ763:WJX763"/>
    <mergeCell ref="WJY763:WKF763"/>
    <mergeCell ref="WKG763:WKN763"/>
    <mergeCell ref="WKO763:WKV763"/>
    <mergeCell ref="WKW763:WLD763"/>
    <mergeCell ref="WLE763:WLL763"/>
    <mergeCell ref="WLM763:WLT763"/>
    <mergeCell ref="WLU763:WMB763"/>
    <mergeCell ref="WMC763:WMJ763"/>
    <mergeCell ref="WMK763:WMR763"/>
    <mergeCell ref="WMS763:WMZ763"/>
    <mergeCell ref="WNA763:WNH763"/>
    <mergeCell ref="WNI763:WNP763"/>
    <mergeCell ref="WNQ763:WNX763"/>
    <mergeCell ref="WNY763:WOF763"/>
    <mergeCell ref="WOG763:WON763"/>
    <mergeCell ref="WOO763:WOV763"/>
    <mergeCell ref="WOW763:WPD763"/>
    <mergeCell ref="WPE763:WPL763"/>
    <mergeCell ref="WPM763:WPT763"/>
    <mergeCell ref="WPU763:WQB763"/>
    <mergeCell ref="WQC763:WQJ763"/>
    <mergeCell ref="WQK763:WQR763"/>
    <mergeCell ref="WQS763:WQZ763"/>
    <mergeCell ref="WRA763:WRH763"/>
    <mergeCell ref="WRI763:WRP763"/>
    <mergeCell ref="WRQ763:WRX763"/>
    <mergeCell ref="WRY763:WSF763"/>
    <mergeCell ref="WSG763:WSN763"/>
    <mergeCell ref="WSO763:WSV763"/>
    <mergeCell ref="WSW763:WTD763"/>
    <mergeCell ref="WTE763:WTL763"/>
    <mergeCell ref="WTM763:WTT763"/>
    <mergeCell ref="WTU763:WUB763"/>
    <mergeCell ref="WUC763:WUJ763"/>
    <mergeCell ref="WUK763:WUR763"/>
    <mergeCell ref="WUS763:WUZ763"/>
    <mergeCell ref="WVA763:WVH763"/>
    <mergeCell ref="WVI763:WVP763"/>
    <mergeCell ref="WVQ763:WVX763"/>
    <mergeCell ref="WVY763:WWF763"/>
    <mergeCell ref="WWG763:WWN763"/>
    <mergeCell ref="WWO763:WWV763"/>
    <mergeCell ref="WWW763:WXD763"/>
    <mergeCell ref="WXE763:WXL763"/>
    <mergeCell ref="WXM763:WXT763"/>
    <mergeCell ref="WXU763:WYB763"/>
    <mergeCell ref="WYC763:WYJ763"/>
    <mergeCell ref="WYK763:WYR763"/>
    <mergeCell ref="WYS763:WYZ763"/>
    <mergeCell ref="WZA763:WZH763"/>
    <mergeCell ref="WZI763:WZP763"/>
    <mergeCell ref="A767:H767"/>
    <mergeCell ref="I767:P767"/>
    <mergeCell ref="Q767:X767"/>
    <mergeCell ref="Y767:AF767"/>
    <mergeCell ref="AG767:AN767"/>
    <mergeCell ref="AO767:AV767"/>
    <mergeCell ref="AW767:BD767"/>
    <mergeCell ref="BE767:BL767"/>
    <mergeCell ref="BM767:BT767"/>
    <mergeCell ref="BU767:CB767"/>
    <mergeCell ref="CC767:CJ767"/>
    <mergeCell ref="CK767:CR767"/>
    <mergeCell ref="CS767:CZ767"/>
    <mergeCell ref="DA767:DH767"/>
    <mergeCell ref="DI767:DP767"/>
    <mergeCell ref="DQ767:DX767"/>
    <mergeCell ref="DY767:EF767"/>
    <mergeCell ref="EG767:EN767"/>
    <mergeCell ref="EO767:EV767"/>
    <mergeCell ref="EW767:FD767"/>
    <mergeCell ref="FE767:FL767"/>
    <mergeCell ref="FM767:FT767"/>
    <mergeCell ref="FU767:GB767"/>
    <mergeCell ref="GC767:GJ767"/>
    <mergeCell ref="GK767:GR767"/>
    <mergeCell ref="GS767:GZ767"/>
    <mergeCell ref="HA767:HH767"/>
    <mergeCell ref="HI767:HP767"/>
    <mergeCell ref="HQ767:HX767"/>
    <mergeCell ref="HY767:IF767"/>
    <mergeCell ref="IG767:IN767"/>
    <mergeCell ref="IO767:IV767"/>
    <mergeCell ref="IW767:JD767"/>
    <mergeCell ref="JE767:JL767"/>
    <mergeCell ref="JM767:JT767"/>
    <mergeCell ref="JU767:KB767"/>
    <mergeCell ref="KC767:KJ767"/>
    <mergeCell ref="KK767:KR767"/>
    <mergeCell ref="KS767:KZ767"/>
    <mergeCell ref="LA767:LH767"/>
    <mergeCell ref="LI767:LP767"/>
    <mergeCell ref="LQ767:LX767"/>
    <mergeCell ref="LY767:MF767"/>
    <mergeCell ref="MG767:MN767"/>
    <mergeCell ref="MO767:MV767"/>
    <mergeCell ref="MW767:ND767"/>
    <mergeCell ref="NE767:NL767"/>
    <mergeCell ref="NM767:NT767"/>
    <mergeCell ref="NU767:OB767"/>
    <mergeCell ref="OC767:OJ767"/>
    <mergeCell ref="OK767:OR767"/>
    <mergeCell ref="OS767:OZ767"/>
    <mergeCell ref="PA767:PH767"/>
    <mergeCell ref="PI767:PP767"/>
    <mergeCell ref="PQ767:PX767"/>
    <mergeCell ref="PY767:QF767"/>
    <mergeCell ref="QG767:QN767"/>
    <mergeCell ref="QO767:QV767"/>
    <mergeCell ref="QW767:RD767"/>
    <mergeCell ref="RE767:RL767"/>
    <mergeCell ref="RM767:RT767"/>
    <mergeCell ref="RU767:SB767"/>
    <mergeCell ref="SC767:SJ767"/>
    <mergeCell ref="SK767:SR767"/>
    <mergeCell ref="SS767:SZ767"/>
    <mergeCell ref="TA767:TH767"/>
    <mergeCell ref="TI767:TP767"/>
    <mergeCell ref="TQ767:TX767"/>
    <mergeCell ref="TY767:UF767"/>
    <mergeCell ref="UG767:UN767"/>
    <mergeCell ref="UO767:UV767"/>
    <mergeCell ref="UW767:VD767"/>
    <mergeCell ref="VE767:VL767"/>
    <mergeCell ref="VM767:VT767"/>
    <mergeCell ref="VU767:WB767"/>
    <mergeCell ref="WC767:WJ767"/>
    <mergeCell ref="WK767:WR767"/>
    <mergeCell ref="WS767:WZ767"/>
    <mergeCell ref="XA767:XH767"/>
    <mergeCell ref="XI767:XP767"/>
    <mergeCell ref="XQ767:XX767"/>
    <mergeCell ref="XY767:YF767"/>
    <mergeCell ref="YG767:YN767"/>
    <mergeCell ref="YO767:YV767"/>
    <mergeCell ref="YW767:ZD767"/>
    <mergeCell ref="ZE767:ZL767"/>
    <mergeCell ref="ZM767:ZT767"/>
    <mergeCell ref="ZU767:AAB767"/>
    <mergeCell ref="AAC767:AAJ767"/>
    <mergeCell ref="AAK767:AAR767"/>
    <mergeCell ref="AAS767:AAZ767"/>
    <mergeCell ref="ABA767:ABH767"/>
    <mergeCell ref="ABI767:ABP767"/>
    <mergeCell ref="ABQ767:ABX767"/>
    <mergeCell ref="ABY767:ACF767"/>
    <mergeCell ref="ACG767:ACN767"/>
    <mergeCell ref="ACO767:ACV767"/>
    <mergeCell ref="ACW767:ADD767"/>
    <mergeCell ref="ADE767:ADL767"/>
    <mergeCell ref="ADM767:ADT767"/>
    <mergeCell ref="ADU767:AEB767"/>
    <mergeCell ref="AEC767:AEJ767"/>
    <mergeCell ref="AEK767:AER767"/>
    <mergeCell ref="AES767:AEZ767"/>
    <mergeCell ref="AFA767:AFH767"/>
    <mergeCell ref="AFI767:AFP767"/>
    <mergeCell ref="AFQ767:AFX767"/>
    <mergeCell ref="AFY767:AGF767"/>
    <mergeCell ref="AGG767:AGN767"/>
    <mergeCell ref="AGO767:AGV767"/>
    <mergeCell ref="AGW767:AHD767"/>
    <mergeCell ref="AHE767:AHL767"/>
    <mergeCell ref="AHM767:AHT767"/>
    <mergeCell ref="AHU767:AIB767"/>
    <mergeCell ref="AIC767:AIJ767"/>
    <mergeCell ref="AIK767:AIR767"/>
    <mergeCell ref="AIS767:AIZ767"/>
    <mergeCell ref="AJA767:AJH767"/>
    <mergeCell ref="AJI767:AJP767"/>
    <mergeCell ref="AJQ767:AJX767"/>
    <mergeCell ref="AJY767:AKF767"/>
    <mergeCell ref="AKG767:AKN767"/>
    <mergeCell ref="AKO767:AKV767"/>
    <mergeCell ref="AKW767:ALD767"/>
    <mergeCell ref="ALE767:ALL767"/>
    <mergeCell ref="ALM767:ALT767"/>
    <mergeCell ref="ALU767:AMB767"/>
    <mergeCell ref="AMC767:AMJ767"/>
    <mergeCell ref="AMK767:AMR767"/>
    <mergeCell ref="AMS767:AMZ767"/>
    <mergeCell ref="ANA767:ANH767"/>
    <mergeCell ref="ANI767:ANP767"/>
    <mergeCell ref="ANQ767:ANX767"/>
    <mergeCell ref="ANY767:AOF767"/>
    <mergeCell ref="AOG767:AON767"/>
    <mergeCell ref="AOO767:AOV767"/>
    <mergeCell ref="AOW767:APD767"/>
    <mergeCell ref="APE767:APL767"/>
    <mergeCell ref="APM767:APT767"/>
    <mergeCell ref="APU767:AQB767"/>
    <mergeCell ref="AQC767:AQJ767"/>
    <mergeCell ref="AQK767:AQR767"/>
    <mergeCell ref="AQS767:AQZ767"/>
    <mergeCell ref="ARA767:ARH767"/>
    <mergeCell ref="ARI767:ARP767"/>
    <mergeCell ref="ARQ767:ARX767"/>
    <mergeCell ref="ARY767:ASF767"/>
    <mergeCell ref="ASG767:ASN767"/>
    <mergeCell ref="ASO767:ASV767"/>
    <mergeCell ref="ASW767:ATD767"/>
    <mergeCell ref="ATE767:ATL767"/>
    <mergeCell ref="ATM767:ATT767"/>
    <mergeCell ref="ATU767:AUB767"/>
    <mergeCell ref="AUC767:AUJ767"/>
    <mergeCell ref="AUK767:AUR767"/>
    <mergeCell ref="AUS767:AUZ767"/>
    <mergeCell ref="AVA767:AVH767"/>
    <mergeCell ref="AVI767:AVP767"/>
    <mergeCell ref="AVQ767:AVX767"/>
    <mergeCell ref="AVY767:AWF767"/>
    <mergeCell ref="AWG767:AWN767"/>
    <mergeCell ref="AWO767:AWV767"/>
    <mergeCell ref="AWW767:AXD767"/>
    <mergeCell ref="AXE767:AXL767"/>
    <mergeCell ref="AXM767:AXT767"/>
    <mergeCell ref="AXU767:AYB767"/>
    <mergeCell ref="AYC767:AYJ767"/>
    <mergeCell ref="AYK767:AYR767"/>
    <mergeCell ref="AYS767:AYZ767"/>
    <mergeCell ref="AZA767:AZH767"/>
    <mergeCell ref="AZI767:AZP767"/>
    <mergeCell ref="AZQ767:AZX767"/>
    <mergeCell ref="AZY767:BAF767"/>
    <mergeCell ref="BAG767:BAN767"/>
    <mergeCell ref="BAO767:BAV767"/>
    <mergeCell ref="BAW767:BBD767"/>
    <mergeCell ref="BBE767:BBL767"/>
    <mergeCell ref="BBM767:BBT767"/>
    <mergeCell ref="BBU767:BCB767"/>
    <mergeCell ref="BCC767:BCJ767"/>
    <mergeCell ref="BCK767:BCR767"/>
    <mergeCell ref="BCS767:BCZ767"/>
    <mergeCell ref="BDA767:BDH767"/>
    <mergeCell ref="BDI767:BDP767"/>
    <mergeCell ref="BDQ767:BDX767"/>
    <mergeCell ref="BDY767:BEF767"/>
    <mergeCell ref="BEG767:BEN767"/>
    <mergeCell ref="BEO767:BEV767"/>
    <mergeCell ref="BEW767:BFD767"/>
    <mergeCell ref="BFE767:BFL767"/>
    <mergeCell ref="BFM767:BFT767"/>
    <mergeCell ref="BFU767:BGB767"/>
    <mergeCell ref="BGC767:BGJ767"/>
    <mergeCell ref="BGK767:BGR767"/>
    <mergeCell ref="BGS767:BGZ767"/>
    <mergeCell ref="BHA767:BHH767"/>
    <mergeCell ref="BHI767:BHP767"/>
    <mergeCell ref="BHQ767:BHX767"/>
    <mergeCell ref="BHY767:BIF767"/>
    <mergeCell ref="BIG767:BIN767"/>
    <mergeCell ref="BIO767:BIV767"/>
    <mergeCell ref="BIW767:BJD767"/>
    <mergeCell ref="BJE767:BJL767"/>
    <mergeCell ref="BJM767:BJT767"/>
    <mergeCell ref="BJU767:BKB767"/>
    <mergeCell ref="BKC767:BKJ767"/>
    <mergeCell ref="BKK767:BKR767"/>
    <mergeCell ref="BKS767:BKZ767"/>
    <mergeCell ref="BLA767:BLH767"/>
    <mergeCell ref="BLI767:BLP767"/>
    <mergeCell ref="BLQ767:BLX767"/>
    <mergeCell ref="BLY767:BMF767"/>
    <mergeCell ref="BMG767:BMN767"/>
    <mergeCell ref="BMO767:BMV767"/>
    <mergeCell ref="BMW767:BND767"/>
    <mergeCell ref="BNE767:BNL767"/>
    <mergeCell ref="BNM767:BNT767"/>
    <mergeCell ref="BNU767:BOB767"/>
    <mergeCell ref="BOC767:BOJ767"/>
    <mergeCell ref="BOK767:BOR767"/>
    <mergeCell ref="BOS767:BOZ767"/>
    <mergeCell ref="BPA767:BPH767"/>
    <mergeCell ref="BPI767:BPP767"/>
    <mergeCell ref="BPQ767:BPX767"/>
    <mergeCell ref="BPY767:BQF767"/>
    <mergeCell ref="BQG767:BQN767"/>
    <mergeCell ref="BQO767:BQV767"/>
    <mergeCell ref="BQW767:BRD767"/>
    <mergeCell ref="BRE767:BRL767"/>
    <mergeCell ref="BRM767:BRT767"/>
    <mergeCell ref="BRU767:BSB767"/>
    <mergeCell ref="BSC767:BSJ767"/>
    <mergeCell ref="BSK767:BSR767"/>
    <mergeCell ref="BSS767:BSZ767"/>
    <mergeCell ref="BTA767:BTH767"/>
    <mergeCell ref="BTI767:BTP767"/>
    <mergeCell ref="BTQ767:BTX767"/>
    <mergeCell ref="BTY767:BUF767"/>
    <mergeCell ref="BUG767:BUN767"/>
    <mergeCell ref="BUO767:BUV767"/>
    <mergeCell ref="BUW767:BVD767"/>
    <mergeCell ref="BVE767:BVL767"/>
    <mergeCell ref="BVM767:BVT767"/>
    <mergeCell ref="BVU767:BWB767"/>
    <mergeCell ref="BWC767:BWJ767"/>
    <mergeCell ref="BWK767:BWR767"/>
    <mergeCell ref="BWS767:BWZ767"/>
    <mergeCell ref="BXA767:BXH767"/>
    <mergeCell ref="BXI767:BXP767"/>
    <mergeCell ref="BXQ767:BXX767"/>
    <mergeCell ref="BXY767:BYF767"/>
    <mergeCell ref="BYG767:BYN767"/>
    <mergeCell ref="BYO767:BYV767"/>
    <mergeCell ref="BYW767:BZD767"/>
    <mergeCell ref="BZE767:BZL767"/>
    <mergeCell ref="BZM767:BZT767"/>
    <mergeCell ref="BZU767:CAB767"/>
    <mergeCell ref="CAC767:CAJ767"/>
    <mergeCell ref="CAK767:CAR767"/>
    <mergeCell ref="CAS767:CAZ767"/>
    <mergeCell ref="CBA767:CBH767"/>
    <mergeCell ref="CBI767:CBP767"/>
    <mergeCell ref="CBQ767:CBX767"/>
    <mergeCell ref="CBY767:CCF767"/>
    <mergeCell ref="CCG767:CCN767"/>
    <mergeCell ref="CCO767:CCV767"/>
    <mergeCell ref="CCW767:CDD767"/>
    <mergeCell ref="CDE767:CDL767"/>
    <mergeCell ref="CDM767:CDT767"/>
    <mergeCell ref="CDU767:CEB767"/>
    <mergeCell ref="CEC767:CEJ767"/>
    <mergeCell ref="CEK767:CER767"/>
    <mergeCell ref="CES767:CEZ767"/>
    <mergeCell ref="CFA767:CFH767"/>
    <mergeCell ref="CFI767:CFP767"/>
    <mergeCell ref="CFQ767:CFX767"/>
    <mergeCell ref="CFY767:CGF767"/>
    <mergeCell ref="CGG767:CGN767"/>
    <mergeCell ref="CGO767:CGV767"/>
    <mergeCell ref="CGW767:CHD767"/>
    <mergeCell ref="CHE767:CHL767"/>
    <mergeCell ref="CHM767:CHT767"/>
    <mergeCell ref="CHU767:CIB767"/>
    <mergeCell ref="CIC767:CIJ767"/>
    <mergeCell ref="CIK767:CIR767"/>
    <mergeCell ref="CIS767:CIZ767"/>
    <mergeCell ref="CJA767:CJH767"/>
    <mergeCell ref="CJI767:CJP767"/>
    <mergeCell ref="CJQ767:CJX767"/>
    <mergeCell ref="CJY767:CKF767"/>
    <mergeCell ref="CKG767:CKN767"/>
    <mergeCell ref="CKO767:CKV767"/>
    <mergeCell ref="CKW767:CLD767"/>
    <mergeCell ref="CLE767:CLL767"/>
    <mergeCell ref="CLM767:CLT767"/>
    <mergeCell ref="CLU767:CMB767"/>
    <mergeCell ref="CMC767:CMJ767"/>
    <mergeCell ref="CMK767:CMR767"/>
    <mergeCell ref="CMS767:CMZ767"/>
    <mergeCell ref="CNA767:CNH767"/>
    <mergeCell ref="CNI767:CNP767"/>
    <mergeCell ref="CNQ767:CNX767"/>
    <mergeCell ref="CNY767:COF767"/>
    <mergeCell ref="COG767:CON767"/>
    <mergeCell ref="COO767:COV767"/>
    <mergeCell ref="COW767:CPD767"/>
    <mergeCell ref="CPE767:CPL767"/>
    <mergeCell ref="CPM767:CPT767"/>
    <mergeCell ref="CPU767:CQB767"/>
    <mergeCell ref="CQC767:CQJ767"/>
    <mergeCell ref="CQK767:CQR767"/>
    <mergeCell ref="CQS767:CQZ767"/>
    <mergeCell ref="CRA767:CRH767"/>
    <mergeCell ref="CRI767:CRP767"/>
    <mergeCell ref="CRQ767:CRX767"/>
    <mergeCell ref="CRY767:CSF767"/>
    <mergeCell ref="CSG767:CSN767"/>
    <mergeCell ref="CSO767:CSV767"/>
    <mergeCell ref="CSW767:CTD767"/>
    <mergeCell ref="CTE767:CTL767"/>
    <mergeCell ref="CTM767:CTT767"/>
    <mergeCell ref="CTU767:CUB767"/>
    <mergeCell ref="CUC767:CUJ767"/>
    <mergeCell ref="CUK767:CUR767"/>
    <mergeCell ref="CUS767:CUZ767"/>
    <mergeCell ref="CVA767:CVH767"/>
    <mergeCell ref="CVI767:CVP767"/>
    <mergeCell ref="CVQ767:CVX767"/>
    <mergeCell ref="CVY767:CWF767"/>
    <mergeCell ref="CWG767:CWN767"/>
    <mergeCell ref="CWO767:CWV767"/>
    <mergeCell ref="CWW767:CXD767"/>
    <mergeCell ref="CXE767:CXL767"/>
    <mergeCell ref="CXM767:CXT767"/>
    <mergeCell ref="CXU767:CYB767"/>
    <mergeCell ref="CYC767:CYJ767"/>
    <mergeCell ref="CYK767:CYR767"/>
    <mergeCell ref="CYS767:CYZ767"/>
    <mergeCell ref="CZA767:CZH767"/>
    <mergeCell ref="CZI767:CZP767"/>
    <mergeCell ref="CZQ767:CZX767"/>
    <mergeCell ref="CZY767:DAF767"/>
    <mergeCell ref="DAG767:DAN767"/>
    <mergeCell ref="DAO767:DAV767"/>
    <mergeCell ref="DAW767:DBD767"/>
    <mergeCell ref="DBE767:DBL767"/>
    <mergeCell ref="DBM767:DBT767"/>
    <mergeCell ref="DBU767:DCB767"/>
    <mergeCell ref="DCC767:DCJ767"/>
    <mergeCell ref="DCK767:DCR767"/>
    <mergeCell ref="DCS767:DCZ767"/>
    <mergeCell ref="DDA767:DDH767"/>
    <mergeCell ref="DDI767:DDP767"/>
    <mergeCell ref="DDQ767:DDX767"/>
    <mergeCell ref="DDY767:DEF767"/>
    <mergeCell ref="DEG767:DEN767"/>
    <mergeCell ref="DEO767:DEV767"/>
    <mergeCell ref="DEW767:DFD767"/>
    <mergeCell ref="DFE767:DFL767"/>
    <mergeCell ref="DFM767:DFT767"/>
    <mergeCell ref="DFU767:DGB767"/>
    <mergeCell ref="DGC767:DGJ767"/>
    <mergeCell ref="DGK767:DGR767"/>
    <mergeCell ref="DGS767:DGZ767"/>
    <mergeCell ref="DHA767:DHH767"/>
    <mergeCell ref="DHI767:DHP767"/>
    <mergeCell ref="DHQ767:DHX767"/>
    <mergeCell ref="DHY767:DIF767"/>
    <mergeCell ref="DIG767:DIN767"/>
    <mergeCell ref="DIO767:DIV767"/>
    <mergeCell ref="DIW767:DJD767"/>
    <mergeCell ref="DJE767:DJL767"/>
    <mergeCell ref="DJM767:DJT767"/>
    <mergeCell ref="DJU767:DKB767"/>
    <mergeCell ref="DKC767:DKJ767"/>
    <mergeCell ref="DKK767:DKR767"/>
    <mergeCell ref="DKS767:DKZ767"/>
    <mergeCell ref="DLA767:DLH767"/>
    <mergeCell ref="DLI767:DLP767"/>
    <mergeCell ref="DLQ767:DLX767"/>
    <mergeCell ref="DLY767:DMF767"/>
    <mergeCell ref="DMG767:DMN767"/>
    <mergeCell ref="DMO767:DMV767"/>
    <mergeCell ref="DMW767:DND767"/>
    <mergeCell ref="DNE767:DNL767"/>
    <mergeCell ref="DNM767:DNT767"/>
    <mergeCell ref="DNU767:DOB767"/>
    <mergeCell ref="DOC767:DOJ767"/>
    <mergeCell ref="DOK767:DOR767"/>
    <mergeCell ref="DOS767:DOZ767"/>
    <mergeCell ref="DPA767:DPH767"/>
    <mergeCell ref="DPI767:DPP767"/>
    <mergeCell ref="DPQ767:DPX767"/>
    <mergeCell ref="DPY767:DQF767"/>
    <mergeCell ref="DQG767:DQN767"/>
    <mergeCell ref="DQO767:DQV767"/>
    <mergeCell ref="DQW767:DRD767"/>
    <mergeCell ref="DRE767:DRL767"/>
    <mergeCell ref="DRM767:DRT767"/>
    <mergeCell ref="DRU767:DSB767"/>
    <mergeCell ref="DSC767:DSJ767"/>
    <mergeCell ref="DSK767:DSR767"/>
    <mergeCell ref="DSS767:DSZ767"/>
    <mergeCell ref="DTA767:DTH767"/>
    <mergeCell ref="DTI767:DTP767"/>
    <mergeCell ref="DTQ767:DTX767"/>
    <mergeCell ref="DTY767:DUF767"/>
    <mergeCell ref="DUG767:DUN767"/>
    <mergeCell ref="DUO767:DUV767"/>
    <mergeCell ref="DUW767:DVD767"/>
    <mergeCell ref="DVE767:DVL767"/>
    <mergeCell ref="DVM767:DVT767"/>
    <mergeCell ref="DVU767:DWB767"/>
    <mergeCell ref="DWC767:DWJ767"/>
    <mergeCell ref="DWK767:DWR767"/>
    <mergeCell ref="DWS767:DWZ767"/>
    <mergeCell ref="DXA767:DXH767"/>
    <mergeCell ref="DXI767:DXP767"/>
    <mergeCell ref="DXQ767:DXX767"/>
    <mergeCell ref="DXY767:DYF767"/>
    <mergeCell ref="DYG767:DYN767"/>
    <mergeCell ref="DYO767:DYV767"/>
    <mergeCell ref="DYW767:DZD767"/>
    <mergeCell ref="DZE767:DZL767"/>
    <mergeCell ref="DZM767:DZT767"/>
    <mergeCell ref="DZU767:EAB767"/>
    <mergeCell ref="EAC767:EAJ767"/>
    <mergeCell ref="EAK767:EAR767"/>
    <mergeCell ref="EAS767:EAZ767"/>
    <mergeCell ref="EBA767:EBH767"/>
    <mergeCell ref="EBI767:EBP767"/>
    <mergeCell ref="EBQ767:EBX767"/>
    <mergeCell ref="EBY767:ECF767"/>
    <mergeCell ref="ECG767:ECN767"/>
    <mergeCell ref="ECO767:ECV767"/>
    <mergeCell ref="ECW767:EDD767"/>
    <mergeCell ref="EDE767:EDL767"/>
    <mergeCell ref="EDM767:EDT767"/>
    <mergeCell ref="EDU767:EEB767"/>
    <mergeCell ref="EEC767:EEJ767"/>
    <mergeCell ref="EEK767:EER767"/>
    <mergeCell ref="EES767:EEZ767"/>
    <mergeCell ref="EFA767:EFH767"/>
    <mergeCell ref="EFI767:EFP767"/>
    <mergeCell ref="EFQ767:EFX767"/>
    <mergeCell ref="EFY767:EGF767"/>
    <mergeCell ref="EGG767:EGN767"/>
    <mergeCell ref="EGO767:EGV767"/>
    <mergeCell ref="EGW767:EHD767"/>
    <mergeCell ref="EHE767:EHL767"/>
    <mergeCell ref="EHM767:EHT767"/>
    <mergeCell ref="EHU767:EIB767"/>
    <mergeCell ref="EIC767:EIJ767"/>
    <mergeCell ref="EIK767:EIR767"/>
    <mergeCell ref="EIS767:EIZ767"/>
    <mergeCell ref="EJA767:EJH767"/>
    <mergeCell ref="EJI767:EJP767"/>
    <mergeCell ref="EJQ767:EJX767"/>
    <mergeCell ref="EJY767:EKF767"/>
    <mergeCell ref="EKG767:EKN767"/>
    <mergeCell ref="EKO767:EKV767"/>
    <mergeCell ref="EKW767:ELD767"/>
    <mergeCell ref="ELE767:ELL767"/>
    <mergeCell ref="ELM767:ELT767"/>
    <mergeCell ref="ELU767:EMB767"/>
    <mergeCell ref="EMC767:EMJ767"/>
    <mergeCell ref="EMK767:EMR767"/>
    <mergeCell ref="EMS767:EMZ767"/>
    <mergeCell ref="ENA767:ENH767"/>
    <mergeCell ref="ENI767:ENP767"/>
    <mergeCell ref="ENQ767:ENX767"/>
    <mergeCell ref="ENY767:EOF767"/>
    <mergeCell ref="EOG767:EON767"/>
    <mergeCell ref="EOO767:EOV767"/>
    <mergeCell ref="EOW767:EPD767"/>
    <mergeCell ref="EPE767:EPL767"/>
    <mergeCell ref="EPM767:EPT767"/>
    <mergeCell ref="EPU767:EQB767"/>
    <mergeCell ref="EQC767:EQJ767"/>
    <mergeCell ref="EQK767:EQR767"/>
    <mergeCell ref="EQS767:EQZ767"/>
    <mergeCell ref="ERA767:ERH767"/>
    <mergeCell ref="ERI767:ERP767"/>
    <mergeCell ref="ERQ767:ERX767"/>
    <mergeCell ref="ERY767:ESF767"/>
    <mergeCell ref="ESG767:ESN767"/>
    <mergeCell ref="ESO767:ESV767"/>
    <mergeCell ref="ESW767:ETD767"/>
    <mergeCell ref="ETE767:ETL767"/>
    <mergeCell ref="ETM767:ETT767"/>
    <mergeCell ref="ETU767:EUB767"/>
    <mergeCell ref="EUC767:EUJ767"/>
    <mergeCell ref="EUK767:EUR767"/>
    <mergeCell ref="EUS767:EUZ767"/>
    <mergeCell ref="EVA767:EVH767"/>
    <mergeCell ref="EVI767:EVP767"/>
    <mergeCell ref="EVQ767:EVX767"/>
    <mergeCell ref="EVY767:EWF767"/>
    <mergeCell ref="EWG767:EWN767"/>
    <mergeCell ref="EWO767:EWV767"/>
    <mergeCell ref="EWW767:EXD767"/>
    <mergeCell ref="EXE767:EXL767"/>
    <mergeCell ref="EXM767:EXT767"/>
    <mergeCell ref="EXU767:EYB767"/>
    <mergeCell ref="EYC767:EYJ767"/>
    <mergeCell ref="EYK767:EYR767"/>
    <mergeCell ref="EYS767:EYZ767"/>
    <mergeCell ref="EZA767:EZH767"/>
    <mergeCell ref="EZI767:EZP767"/>
    <mergeCell ref="EZQ767:EZX767"/>
    <mergeCell ref="EZY767:FAF767"/>
    <mergeCell ref="FAG767:FAN767"/>
    <mergeCell ref="FAO767:FAV767"/>
    <mergeCell ref="FAW767:FBD767"/>
    <mergeCell ref="FBE767:FBL767"/>
    <mergeCell ref="FBM767:FBT767"/>
    <mergeCell ref="FBU767:FCB767"/>
    <mergeCell ref="FCC767:FCJ767"/>
    <mergeCell ref="FCK767:FCR767"/>
    <mergeCell ref="FCS767:FCZ767"/>
    <mergeCell ref="FDA767:FDH767"/>
    <mergeCell ref="FDI767:FDP767"/>
    <mergeCell ref="FDQ767:FDX767"/>
    <mergeCell ref="FDY767:FEF767"/>
    <mergeCell ref="FEG767:FEN767"/>
    <mergeCell ref="FEO767:FEV767"/>
    <mergeCell ref="FEW767:FFD767"/>
    <mergeCell ref="FFE767:FFL767"/>
    <mergeCell ref="FFM767:FFT767"/>
    <mergeCell ref="FFU767:FGB767"/>
    <mergeCell ref="FGC767:FGJ767"/>
    <mergeCell ref="FGK767:FGR767"/>
    <mergeCell ref="FGS767:FGZ767"/>
    <mergeCell ref="FHA767:FHH767"/>
    <mergeCell ref="FHI767:FHP767"/>
    <mergeCell ref="FHQ767:FHX767"/>
    <mergeCell ref="FHY767:FIF767"/>
    <mergeCell ref="FIG767:FIN767"/>
    <mergeCell ref="FIO767:FIV767"/>
    <mergeCell ref="FIW767:FJD767"/>
    <mergeCell ref="FJE767:FJL767"/>
    <mergeCell ref="FJM767:FJT767"/>
    <mergeCell ref="FJU767:FKB767"/>
    <mergeCell ref="FKC767:FKJ767"/>
    <mergeCell ref="FKK767:FKR767"/>
    <mergeCell ref="FKS767:FKZ767"/>
    <mergeCell ref="FLA767:FLH767"/>
    <mergeCell ref="FLI767:FLP767"/>
    <mergeCell ref="FLQ767:FLX767"/>
    <mergeCell ref="FLY767:FMF767"/>
    <mergeCell ref="FMG767:FMN767"/>
    <mergeCell ref="FMO767:FMV767"/>
    <mergeCell ref="FMW767:FND767"/>
    <mergeCell ref="FNE767:FNL767"/>
    <mergeCell ref="FNM767:FNT767"/>
    <mergeCell ref="FNU767:FOB767"/>
    <mergeCell ref="FOC767:FOJ767"/>
    <mergeCell ref="FOK767:FOR767"/>
    <mergeCell ref="FOS767:FOZ767"/>
    <mergeCell ref="FPA767:FPH767"/>
    <mergeCell ref="FPI767:FPP767"/>
    <mergeCell ref="FPQ767:FPX767"/>
    <mergeCell ref="FPY767:FQF767"/>
    <mergeCell ref="FQG767:FQN767"/>
    <mergeCell ref="FQO767:FQV767"/>
    <mergeCell ref="FQW767:FRD767"/>
    <mergeCell ref="FRE767:FRL767"/>
    <mergeCell ref="FRM767:FRT767"/>
    <mergeCell ref="FRU767:FSB767"/>
    <mergeCell ref="FSC767:FSJ767"/>
    <mergeCell ref="FSK767:FSR767"/>
    <mergeCell ref="FSS767:FSZ767"/>
    <mergeCell ref="FTA767:FTH767"/>
    <mergeCell ref="FTI767:FTP767"/>
    <mergeCell ref="FTQ767:FTX767"/>
    <mergeCell ref="FTY767:FUF767"/>
    <mergeCell ref="FUG767:FUN767"/>
    <mergeCell ref="FUO767:FUV767"/>
    <mergeCell ref="FUW767:FVD767"/>
    <mergeCell ref="FVE767:FVL767"/>
    <mergeCell ref="FVM767:FVT767"/>
    <mergeCell ref="FVU767:FWB767"/>
    <mergeCell ref="FWC767:FWJ767"/>
    <mergeCell ref="FWK767:FWR767"/>
    <mergeCell ref="FWS767:FWZ767"/>
    <mergeCell ref="FXA767:FXH767"/>
    <mergeCell ref="FXI767:FXP767"/>
    <mergeCell ref="FXQ767:FXX767"/>
    <mergeCell ref="FXY767:FYF767"/>
    <mergeCell ref="FYG767:FYN767"/>
    <mergeCell ref="FYO767:FYV767"/>
    <mergeCell ref="FYW767:FZD767"/>
    <mergeCell ref="FZE767:FZL767"/>
    <mergeCell ref="FZM767:FZT767"/>
    <mergeCell ref="FZU767:GAB767"/>
    <mergeCell ref="GAC767:GAJ767"/>
    <mergeCell ref="GAK767:GAR767"/>
    <mergeCell ref="GAS767:GAZ767"/>
    <mergeCell ref="GBA767:GBH767"/>
    <mergeCell ref="GBI767:GBP767"/>
    <mergeCell ref="GBQ767:GBX767"/>
    <mergeCell ref="GBY767:GCF767"/>
    <mergeCell ref="GCG767:GCN767"/>
    <mergeCell ref="GCO767:GCV767"/>
    <mergeCell ref="GCW767:GDD767"/>
    <mergeCell ref="GDE767:GDL767"/>
    <mergeCell ref="GDM767:GDT767"/>
    <mergeCell ref="GDU767:GEB767"/>
    <mergeCell ref="GEC767:GEJ767"/>
    <mergeCell ref="GEK767:GER767"/>
    <mergeCell ref="GES767:GEZ767"/>
    <mergeCell ref="GFA767:GFH767"/>
    <mergeCell ref="GFI767:GFP767"/>
    <mergeCell ref="GFQ767:GFX767"/>
    <mergeCell ref="GFY767:GGF767"/>
    <mergeCell ref="GGG767:GGN767"/>
    <mergeCell ref="GGO767:GGV767"/>
    <mergeCell ref="GGW767:GHD767"/>
    <mergeCell ref="GHE767:GHL767"/>
    <mergeCell ref="GHM767:GHT767"/>
    <mergeCell ref="GHU767:GIB767"/>
    <mergeCell ref="GIC767:GIJ767"/>
    <mergeCell ref="GIK767:GIR767"/>
    <mergeCell ref="GIS767:GIZ767"/>
    <mergeCell ref="GJA767:GJH767"/>
    <mergeCell ref="GJI767:GJP767"/>
    <mergeCell ref="GJQ767:GJX767"/>
    <mergeCell ref="GJY767:GKF767"/>
    <mergeCell ref="GKG767:GKN767"/>
    <mergeCell ref="GKO767:GKV767"/>
    <mergeCell ref="GKW767:GLD767"/>
    <mergeCell ref="GLE767:GLL767"/>
    <mergeCell ref="GLM767:GLT767"/>
    <mergeCell ref="GLU767:GMB767"/>
    <mergeCell ref="GMC767:GMJ767"/>
    <mergeCell ref="GMK767:GMR767"/>
    <mergeCell ref="GMS767:GMZ767"/>
    <mergeCell ref="GNA767:GNH767"/>
    <mergeCell ref="GNI767:GNP767"/>
    <mergeCell ref="GNQ767:GNX767"/>
    <mergeCell ref="GNY767:GOF767"/>
    <mergeCell ref="GOG767:GON767"/>
    <mergeCell ref="GOO767:GOV767"/>
    <mergeCell ref="GOW767:GPD767"/>
    <mergeCell ref="GPE767:GPL767"/>
    <mergeCell ref="GPM767:GPT767"/>
    <mergeCell ref="GPU767:GQB767"/>
    <mergeCell ref="GQC767:GQJ767"/>
    <mergeCell ref="GQK767:GQR767"/>
    <mergeCell ref="GQS767:GQZ767"/>
    <mergeCell ref="GRA767:GRH767"/>
    <mergeCell ref="GRI767:GRP767"/>
    <mergeCell ref="GRQ767:GRX767"/>
    <mergeCell ref="GRY767:GSF767"/>
    <mergeCell ref="GSG767:GSN767"/>
    <mergeCell ref="GSO767:GSV767"/>
    <mergeCell ref="GSW767:GTD767"/>
    <mergeCell ref="GTE767:GTL767"/>
    <mergeCell ref="GTM767:GTT767"/>
    <mergeCell ref="GTU767:GUB767"/>
    <mergeCell ref="GUC767:GUJ767"/>
    <mergeCell ref="GUK767:GUR767"/>
    <mergeCell ref="GUS767:GUZ767"/>
    <mergeCell ref="GVA767:GVH767"/>
    <mergeCell ref="GVI767:GVP767"/>
    <mergeCell ref="GVQ767:GVX767"/>
    <mergeCell ref="GVY767:GWF767"/>
    <mergeCell ref="GWG767:GWN767"/>
    <mergeCell ref="GWO767:GWV767"/>
    <mergeCell ref="GWW767:GXD767"/>
    <mergeCell ref="GXE767:GXL767"/>
    <mergeCell ref="GXM767:GXT767"/>
    <mergeCell ref="GXU767:GYB767"/>
    <mergeCell ref="GYC767:GYJ767"/>
    <mergeCell ref="GYK767:GYR767"/>
    <mergeCell ref="GYS767:GYZ767"/>
    <mergeCell ref="GZA767:GZH767"/>
    <mergeCell ref="GZI767:GZP767"/>
    <mergeCell ref="GZQ767:GZX767"/>
    <mergeCell ref="GZY767:HAF767"/>
    <mergeCell ref="HAG767:HAN767"/>
    <mergeCell ref="HAO767:HAV767"/>
    <mergeCell ref="HAW767:HBD767"/>
    <mergeCell ref="HBE767:HBL767"/>
    <mergeCell ref="HBM767:HBT767"/>
    <mergeCell ref="HBU767:HCB767"/>
    <mergeCell ref="HCC767:HCJ767"/>
    <mergeCell ref="HCK767:HCR767"/>
    <mergeCell ref="HCS767:HCZ767"/>
    <mergeCell ref="HDA767:HDH767"/>
    <mergeCell ref="HDI767:HDP767"/>
    <mergeCell ref="HDQ767:HDX767"/>
    <mergeCell ref="HDY767:HEF767"/>
    <mergeCell ref="HEG767:HEN767"/>
    <mergeCell ref="HEO767:HEV767"/>
    <mergeCell ref="HEW767:HFD767"/>
    <mergeCell ref="HFE767:HFL767"/>
    <mergeCell ref="HFM767:HFT767"/>
    <mergeCell ref="HFU767:HGB767"/>
    <mergeCell ref="HGC767:HGJ767"/>
    <mergeCell ref="HGK767:HGR767"/>
    <mergeCell ref="HGS767:HGZ767"/>
    <mergeCell ref="HHA767:HHH767"/>
    <mergeCell ref="HHI767:HHP767"/>
    <mergeCell ref="HHQ767:HHX767"/>
    <mergeCell ref="HHY767:HIF767"/>
    <mergeCell ref="HIG767:HIN767"/>
    <mergeCell ref="HIO767:HIV767"/>
    <mergeCell ref="HIW767:HJD767"/>
    <mergeCell ref="HJE767:HJL767"/>
    <mergeCell ref="HJM767:HJT767"/>
    <mergeCell ref="HJU767:HKB767"/>
    <mergeCell ref="HKC767:HKJ767"/>
    <mergeCell ref="HKK767:HKR767"/>
    <mergeCell ref="HKS767:HKZ767"/>
    <mergeCell ref="HLA767:HLH767"/>
    <mergeCell ref="HLI767:HLP767"/>
    <mergeCell ref="HLQ767:HLX767"/>
    <mergeCell ref="HLY767:HMF767"/>
    <mergeCell ref="HMG767:HMN767"/>
    <mergeCell ref="HMO767:HMV767"/>
    <mergeCell ref="HMW767:HND767"/>
    <mergeCell ref="HNE767:HNL767"/>
    <mergeCell ref="HNM767:HNT767"/>
    <mergeCell ref="HNU767:HOB767"/>
    <mergeCell ref="HOC767:HOJ767"/>
    <mergeCell ref="HOK767:HOR767"/>
    <mergeCell ref="HOS767:HOZ767"/>
    <mergeCell ref="HPA767:HPH767"/>
    <mergeCell ref="HPI767:HPP767"/>
    <mergeCell ref="HPQ767:HPX767"/>
    <mergeCell ref="HPY767:HQF767"/>
    <mergeCell ref="HQG767:HQN767"/>
    <mergeCell ref="HQO767:HQV767"/>
    <mergeCell ref="HQW767:HRD767"/>
    <mergeCell ref="HRE767:HRL767"/>
    <mergeCell ref="HRM767:HRT767"/>
    <mergeCell ref="HRU767:HSB767"/>
    <mergeCell ref="HSC767:HSJ767"/>
    <mergeCell ref="HSK767:HSR767"/>
    <mergeCell ref="HSS767:HSZ767"/>
    <mergeCell ref="HTA767:HTH767"/>
    <mergeCell ref="HTI767:HTP767"/>
    <mergeCell ref="HTQ767:HTX767"/>
    <mergeCell ref="HTY767:HUF767"/>
    <mergeCell ref="HUG767:HUN767"/>
    <mergeCell ref="HUO767:HUV767"/>
    <mergeCell ref="HUW767:HVD767"/>
    <mergeCell ref="HVE767:HVL767"/>
    <mergeCell ref="HVM767:HVT767"/>
    <mergeCell ref="HVU767:HWB767"/>
    <mergeCell ref="HWC767:HWJ767"/>
    <mergeCell ref="HWK767:HWR767"/>
    <mergeCell ref="HWS767:HWZ767"/>
    <mergeCell ref="HXA767:HXH767"/>
    <mergeCell ref="HXI767:HXP767"/>
    <mergeCell ref="HXQ767:HXX767"/>
    <mergeCell ref="HXY767:HYF767"/>
    <mergeCell ref="HYG767:HYN767"/>
    <mergeCell ref="HYO767:HYV767"/>
    <mergeCell ref="HYW767:HZD767"/>
    <mergeCell ref="HZE767:HZL767"/>
    <mergeCell ref="HZM767:HZT767"/>
    <mergeCell ref="HZU767:IAB767"/>
    <mergeCell ref="IAC767:IAJ767"/>
    <mergeCell ref="IAK767:IAR767"/>
    <mergeCell ref="IAS767:IAZ767"/>
    <mergeCell ref="IBA767:IBH767"/>
    <mergeCell ref="IBI767:IBP767"/>
    <mergeCell ref="IBQ767:IBX767"/>
    <mergeCell ref="IBY767:ICF767"/>
    <mergeCell ref="ICG767:ICN767"/>
    <mergeCell ref="ICO767:ICV767"/>
    <mergeCell ref="ICW767:IDD767"/>
    <mergeCell ref="IDE767:IDL767"/>
    <mergeCell ref="IDM767:IDT767"/>
    <mergeCell ref="IDU767:IEB767"/>
    <mergeCell ref="IEC767:IEJ767"/>
    <mergeCell ref="IEK767:IER767"/>
    <mergeCell ref="IES767:IEZ767"/>
    <mergeCell ref="IFA767:IFH767"/>
    <mergeCell ref="IFI767:IFP767"/>
    <mergeCell ref="IFQ767:IFX767"/>
    <mergeCell ref="IFY767:IGF767"/>
    <mergeCell ref="IGG767:IGN767"/>
    <mergeCell ref="IGO767:IGV767"/>
    <mergeCell ref="IGW767:IHD767"/>
    <mergeCell ref="IHE767:IHL767"/>
    <mergeCell ref="IHM767:IHT767"/>
    <mergeCell ref="IHU767:IIB767"/>
    <mergeCell ref="IIC767:IIJ767"/>
    <mergeCell ref="IIK767:IIR767"/>
    <mergeCell ref="IIS767:IIZ767"/>
    <mergeCell ref="IJA767:IJH767"/>
    <mergeCell ref="IJI767:IJP767"/>
    <mergeCell ref="IJQ767:IJX767"/>
    <mergeCell ref="IJY767:IKF767"/>
    <mergeCell ref="IKG767:IKN767"/>
    <mergeCell ref="IKO767:IKV767"/>
    <mergeCell ref="IKW767:ILD767"/>
    <mergeCell ref="ILE767:ILL767"/>
    <mergeCell ref="ILM767:ILT767"/>
    <mergeCell ref="ILU767:IMB767"/>
    <mergeCell ref="IMC767:IMJ767"/>
    <mergeCell ref="IMK767:IMR767"/>
    <mergeCell ref="IMS767:IMZ767"/>
    <mergeCell ref="INA767:INH767"/>
    <mergeCell ref="INI767:INP767"/>
    <mergeCell ref="INQ767:INX767"/>
    <mergeCell ref="INY767:IOF767"/>
    <mergeCell ref="IOG767:ION767"/>
    <mergeCell ref="IOO767:IOV767"/>
    <mergeCell ref="IOW767:IPD767"/>
    <mergeCell ref="IPE767:IPL767"/>
    <mergeCell ref="IPM767:IPT767"/>
    <mergeCell ref="IPU767:IQB767"/>
    <mergeCell ref="IQC767:IQJ767"/>
    <mergeCell ref="IQK767:IQR767"/>
    <mergeCell ref="IQS767:IQZ767"/>
    <mergeCell ref="IRA767:IRH767"/>
    <mergeCell ref="IRI767:IRP767"/>
    <mergeCell ref="IRQ767:IRX767"/>
    <mergeCell ref="IRY767:ISF767"/>
    <mergeCell ref="ISG767:ISN767"/>
    <mergeCell ref="ISO767:ISV767"/>
    <mergeCell ref="ISW767:ITD767"/>
    <mergeCell ref="ITE767:ITL767"/>
    <mergeCell ref="ITM767:ITT767"/>
    <mergeCell ref="ITU767:IUB767"/>
    <mergeCell ref="IUC767:IUJ767"/>
    <mergeCell ref="IUK767:IUR767"/>
    <mergeCell ref="IUS767:IUZ767"/>
    <mergeCell ref="IVA767:IVH767"/>
    <mergeCell ref="IVI767:IVP767"/>
    <mergeCell ref="IVQ767:IVX767"/>
    <mergeCell ref="IVY767:IWF767"/>
    <mergeCell ref="IWG767:IWN767"/>
    <mergeCell ref="IWO767:IWV767"/>
    <mergeCell ref="IWW767:IXD767"/>
    <mergeCell ref="IXE767:IXL767"/>
    <mergeCell ref="IXM767:IXT767"/>
    <mergeCell ref="IXU767:IYB767"/>
    <mergeCell ref="IYC767:IYJ767"/>
    <mergeCell ref="IYK767:IYR767"/>
    <mergeCell ref="IYS767:IYZ767"/>
    <mergeCell ref="IZA767:IZH767"/>
    <mergeCell ref="IZI767:IZP767"/>
    <mergeCell ref="IZQ767:IZX767"/>
    <mergeCell ref="IZY767:JAF767"/>
    <mergeCell ref="JAG767:JAN767"/>
    <mergeCell ref="JAO767:JAV767"/>
    <mergeCell ref="JAW767:JBD767"/>
    <mergeCell ref="JBE767:JBL767"/>
    <mergeCell ref="JBM767:JBT767"/>
    <mergeCell ref="JBU767:JCB767"/>
    <mergeCell ref="JCC767:JCJ767"/>
    <mergeCell ref="JCK767:JCR767"/>
    <mergeCell ref="JCS767:JCZ767"/>
    <mergeCell ref="JDA767:JDH767"/>
    <mergeCell ref="JDI767:JDP767"/>
    <mergeCell ref="JDQ767:JDX767"/>
    <mergeCell ref="JDY767:JEF767"/>
    <mergeCell ref="JEG767:JEN767"/>
    <mergeCell ref="JEO767:JEV767"/>
    <mergeCell ref="JEW767:JFD767"/>
    <mergeCell ref="JFE767:JFL767"/>
    <mergeCell ref="JFM767:JFT767"/>
    <mergeCell ref="JFU767:JGB767"/>
    <mergeCell ref="JGC767:JGJ767"/>
    <mergeCell ref="JGK767:JGR767"/>
    <mergeCell ref="JGS767:JGZ767"/>
    <mergeCell ref="JHA767:JHH767"/>
    <mergeCell ref="JHI767:JHP767"/>
    <mergeCell ref="JHQ767:JHX767"/>
    <mergeCell ref="JHY767:JIF767"/>
    <mergeCell ref="JIG767:JIN767"/>
    <mergeCell ref="JIO767:JIV767"/>
    <mergeCell ref="JIW767:JJD767"/>
    <mergeCell ref="JJE767:JJL767"/>
    <mergeCell ref="JJM767:JJT767"/>
    <mergeCell ref="JJU767:JKB767"/>
    <mergeCell ref="JKC767:JKJ767"/>
    <mergeCell ref="JKK767:JKR767"/>
    <mergeCell ref="JKS767:JKZ767"/>
    <mergeCell ref="JLA767:JLH767"/>
    <mergeCell ref="JLI767:JLP767"/>
    <mergeCell ref="JLQ767:JLX767"/>
    <mergeCell ref="JLY767:JMF767"/>
    <mergeCell ref="JMG767:JMN767"/>
    <mergeCell ref="JMO767:JMV767"/>
    <mergeCell ref="JMW767:JND767"/>
    <mergeCell ref="JNE767:JNL767"/>
    <mergeCell ref="JNM767:JNT767"/>
    <mergeCell ref="JNU767:JOB767"/>
    <mergeCell ref="JOC767:JOJ767"/>
    <mergeCell ref="JOK767:JOR767"/>
    <mergeCell ref="JOS767:JOZ767"/>
    <mergeCell ref="JPA767:JPH767"/>
    <mergeCell ref="JPI767:JPP767"/>
    <mergeCell ref="JPQ767:JPX767"/>
    <mergeCell ref="JPY767:JQF767"/>
    <mergeCell ref="JQG767:JQN767"/>
    <mergeCell ref="JQO767:JQV767"/>
    <mergeCell ref="JQW767:JRD767"/>
    <mergeCell ref="JRE767:JRL767"/>
    <mergeCell ref="JRM767:JRT767"/>
    <mergeCell ref="JRU767:JSB767"/>
    <mergeCell ref="JSC767:JSJ767"/>
    <mergeCell ref="JSK767:JSR767"/>
    <mergeCell ref="JSS767:JSZ767"/>
    <mergeCell ref="JTA767:JTH767"/>
    <mergeCell ref="JTI767:JTP767"/>
    <mergeCell ref="JTQ767:JTX767"/>
    <mergeCell ref="JTY767:JUF767"/>
    <mergeCell ref="JUG767:JUN767"/>
    <mergeCell ref="JUO767:JUV767"/>
    <mergeCell ref="JUW767:JVD767"/>
    <mergeCell ref="JVE767:JVL767"/>
    <mergeCell ref="JVM767:JVT767"/>
    <mergeCell ref="JVU767:JWB767"/>
    <mergeCell ref="JWC767:JWJ767"/>
    <mergeCell ref="JWK767:JWR767"/>
    <mergeCell ref="JWS767:JWZ767"/>
    <mergeCell ref="JXA767:JXH767"/>
    <mergeCell ref="JXI767:JXP767"/>
    <mergeCell ref="JXQ767:JXX767"/>
    <mergeCell ref="JXY767:JYF767"/>
    <mergeCell ref="JYG767:JYN767"/>
    <mergeCell ref="JYO767:JYV767"/>
    <mergeCell ref="JYW767:JZD767"/>
    <mergeCell ref="JZE767:JZL767"/>
    <mergeCell ref="JZM767:JZT767"/>
    <mergeCell ref="JZU767:KAB767"/>
    <mergeCell ref="KAC767:KAJ767"/>
    <mergeCell ref="KAK767:KAR767"/>
    <mergeCell ref="KAS767:KAZ767"/>
    <mergeCell ref="KBA767:KBH767"/>
    <mergeCell ref="KBI767:KBP767"/>
    <mergeCell ref="KBQ767:KBX767"/>
    <mergeCell ref="KBY767:KCF767"/>
    <mergeCell ref="KCG767:KCN767"/>
    <mergeCell ref="KCO767:KCV767"/>
    <mergeCell ref="KCW767:KDD767"/>
    <mergeCell ref="KDE767:KDL767"/>
    <mergeCell ref="KDM767:KDT767"/>
    <mergeCell ref="KDU767:KEB767"/>
    <mergeCell ref="KEC767:KEJ767"/>
    <mergeCell ref="KEK767:KER767"/>
    <mergeCell ref="KES767:KEZ767"/>
    <mergeCell ref="KFA767:KFH767"/>
    <mergeCell ref="KFI767:KFP767"/>
    <mergeCell ref="KFQ767:KFX767"/>
    <mergeCell ref="KFY767:KGF767"/>
    <mergeCell ref="KGG767:KGN767"/>
    <mergeCell ref="KGO767:KGV767"/>
    <mergeCell ref="KGW767:KHD767"/>
    <mergeCell ref="KHE767:KHL767"/>
    <mergeCell ref="KHM767:KHT767"/>
    <mergeCell ref="KHU767:KIB767"/>
    <mergeCell ref="KIC767:KIJ767"/>
    <mergeCell ref="KIK767:KIR767"/>
    <mergeCell ref="KIS767:KIZ767"/>
    <mergeCell ref="KJA767:KJH767"/>
    <mergeCell ref="KJI767:KJP767"/>
    <mergeCell ref="KJQ767:KJX767"/>
    <mergeCell ref="KJY767:KKF767"/>
    <mergeCell ref="KKG767:KKN767"/>
    <mergeCell ref="KKO767:KKV767"/>
    <mergeCell ref="KKW767:KLD767"/>
    <mergeCell ref="KLE767:KLL767"/>
    <mergeCell ref="KLM767:KLT767"/>
    <mergeCell ref="KLU767:KMB767"/>
    <mergeCell ref="KMC767:KMJ767"/>
    <mergeCell ref="KMK767:KMR767"/>
    <mergeCell ref="KMS767:KMZ767"/>
    <mergeCell ref="KNA767:KNH767"/>
    <mergeCell ref="KNI767:KNP767"/>
    <mergeCell ref="KNQ767:KNX767"/>
    <mergeCell ref="KNY767:KOF767"/>
    <mergeCell ref="KOG767:KON767"/>
    <mergeCell ref="KOO767:KOV767"/>
    <mergeCell ref="KOW767:KPD767"/>
    <mergeCell ref="KPE767:KPL767"/>
    <mergeCell ref="KPM767:KPT767"/>
    <mergeCell ref="KPU767:KQB767"/>
    <mergeCell ref="KQC767:KQJ767"/>
    <mergeCell ref="KQK767:KQR767"/>
    <mergeCell ref="KQS767:KQZ767"/>
    <mergeCell ref="KRA767:KRH767"/>
    <mergeCell ref="KRI767:KRP767"/>
    <mergeCell ref="KRQ767:KRX767"/>
    <mergeCell ref="KRY767:KSF767"/>
    <mergeCell ref="KSG767:KSN767"/>
    <mergeCell ref="KSO767:KSV767"/>
    <mergeCell ref="KSW767:KTD767"/>
    <mergeCell ref="KTE767:KTL767"/>
    <mergeCell ref="KTM767:KTT767"/>
    <mergeCell ref="KTU767:KUB767"/>
    <mergeCell ref="KUC767:KUJ767"/>
    <mergeCell ref="KUK767:KUR767"/>
    <mergeCell ref="KUS767:KUZ767"/>
    <mergeCell ref="KVA767:KVH767"/>
    <mergeCell ref="KVI767:KVP767"/>
    <mergeCell ref="KVQ767:KVX767"/>
    <mergeCell ref="KVY767:KWF767"/>
    <mergeCell ref="KWG767:KWN767"/>
    <mergeCell ref="KWO767:KWV767"/>
    <mergeCell ref="KWW767:KXD767"/>
    <mergeCell ref="KXE767:KXL767"/>
    <mergeCell ref="KXM767:KXT767"/>
    <mergeCell ref="KXU767:KYB767"/>
    <mergeCell ref="KYC767:KYJ767"/>
    <mergeCell ref="KYK767:KYR767"/>
    <mergeCell ref="KYS767:KYZ767"/>
    <mergeCell ref="KZA767:KZH767"/>
    <mergeCell ref="KZI767:KZP767"/>
    <mergeCell ref="KZQ767:KZX767"/>
    <mergeCell ref="KZY767:LAF767"/>
    <mergeCell ref="LAG767:LAN767"/>
    <mergeCell ref="LAO767:LAV767"/>
    <mergeCell ref="LAW767:LBD767"/>
    <mergeCell ref="LBE767:LBL767"/>
    <mergeCell ref="LBM767:LBT767"/>
    <mergeCell ref="LBU767:LCB767"/>
    <mergeCell ref="LCC767:LCJ767"/>
    <mergeCell ref="LCK767:LCR767"/>
    <mergeCell ref="LCS767:LCZ767"/>
    <mergeCell ref="LDA767:LDH767"/>
    <mergeCell ref="LDI767:LDP767"/>
    <mergeCell ref="LDQ767:LDX767"/>
    <mergeCell ref="LDY767:LEF767"/>
    <mergeCell ref="LEG767:LEN767"/>
    <mergeCell ref="LEO767:LEV767"/>
    <mergeCell ref="LEW767:LFD767"/>
    <mergeCell ref="LFE767:LFL767"/>
    <mergeCell ref="LFM767:LFT767"/>
    <mergeCell ref="LFU767:LGB767"/>
    <mergeCell ref="LGC767:LGJ767"/>
    <mergeCell ref="LGK767:LGR767"/>
    <mergeCell ref="LGS767:LGZ767"/>
    <mergeCell ref="LHA767:LHH767"/>
    <mergeCell ref="LHI767:LHP767"/>
    <mergeCell ref="LHQ767:LHX767"/>
    <mergeCell ref="LHY767:LIF767"/>
    <mergeCell ref="LIG767:LIN767"/>
    <mergeCell ref="LIO767:LIV767"/>
    <mergeCell ref="LIW767:LJD767"/>
    <mergeCell ref="LJE767:LJL767"/>
    <mergeCell ref="LJM767:LJT767"/>
    <mergeCell ref="LJU767:LKB767"/>
    <mergeCell ref="LKC767:LKJ767"/>
    <mergeCell ref="LKK767:LKR767"/>
    <mergeCell ref="LKS767:LKZ767"/>
    <mergeCell ref="LLA767:LLH767"/>
    <mergeCell ref="LLI767:LLP767"/>
    <mergeCell ref="LLQ767:LLX767"/>
    <mergeCell ref="LLY767:LMF767"/>
    <mergeCell ref="LMG767:LMN767"/>
    <mergeCell ref="LMO767:LMV767"/>
    <mergeCell ref="LMW767:LND767"/>
    <mergeCell ref="LNE767:LNL767"/>
    <mergeCell ref="LNM767:LNT767"/>
    <mergeCell ref="LNU767:LOB767"/>
    <mergeCell ref="LOC767:LOJ767"/>
    <mergeCell ref="LOK767:LOR767"/>
    <mergeCell ref="LOS767:LOZ767"/>
    <mergeCell ref="LPA767:LPH767"/>
    <mergeCell ref="LPI767:LPP767"/>
    <mergeCell ref="LPQ767:LPX767"/>
    <mergeCell ref="LPY767:LQF767"/>
    <mergeCell ref="LQG767:LQN767"/>
    <mergeCell ref="LQO767:LQV767"/>
    <mergeCell ref="LQW767:LRD767"/>
    <mergeCell ref="LRE767:LRL767"/>
    <mergeCell ref="LRM767:LRT767"/>
    <mergeCell ref="LRU767:LSB767"/>
    <mergeCell ref="LSC767:LSJ767"/>
    <mergeCell ref="LSK767:LSR767"/>
    <mergeCell ref="LSS767:LSZ767"/>
    <mergeCell ref="LTA767:LTH767"/>
    <mergeCell ref="LTI767:LTP767"/>
    <mergeCell ref="LTQ767:LTX767"/>
    <mergeCell ref="LTY767:LUF767"/>
    <mergeCell ref="LUG767:LUN767"/>
    <mergeCell ref="LUO767:LUV767"/>
    <mergeCell ref="LUW767:LVD767"/>
    <mergeCell ref="LVE767:LVL767"/>
    <mergeCell ref="LVM767:LVT767"/>
    <mergeCell ref="LVU767:LWB767"/>
    <mergeCell ref="LWC767:LWJ767"/>
    <mergeCell ref="LWK767:LWR767"/>
    <mergeCell ref="LWS767:LWZ767"/>
    <mergeCell ref="LXA767:LXH767"/>
    <mergeCell ref="LXI767:LXP767"/>
    <mergeCell ref="LXQ767:LXX767"/>
    <mergeCell ref="LXY767:LYF767"/>
    <mergeCell ref="LYG767:LYN767"/>
    <mergeCell ref="LYO767:LYV767"/>
    <mergeCell ref="LYW767:LZD767"/>
    <mergeCell ref="LZE767:LZL767"/>
    <mergeCell ref="LZM767:LZT767"/>
    <mergeCell ref="LZU767:MAB767"/>
    <mergeCell ref="MAC767:MAJ767"/>
    <mergeCell ref="MAK767:MAR767"/>
    <mergeCell ref="MAS767:MAZ767"/>
    <mergeCell ref="MBA767:MBH767"/>
    <mergeCell ref="MBI767:MBP767"/>
    <mergeCell ref="MBQ767:MBX767"/>
    <mergeCell ref="MBY767:MCF767"/>
    <mergeCell ref="MCG767:MCN767"/>
    <mergeCell ref="MCO767:MCV767"/>
    <mergeCell ref="MCW767:MDD767"/>
    <mergeCell ref="MDE767:MDL767"/>
    <mergeCell ref="MDM767:MDT767"/>
    <mergeCell ref="MDU767:MEB767"/>
    <mergeCell ref="MEC767:MEJ767"/>
    <mergeCell ref="MEK767:MER767"/>
    <mergeCell ref="MES767:MEZ767"/>
    <mergeCell ref="MFA767:MFH767"/>
    <mergeCell ref="MFI767:MFP767"/>
    <mergeCell ref="MFQ767:MFX767"/>
    <mergeCell ref="MFY767:MGF767"/>
    <mergeCell ref="MGG767:MGN767"/>
    <mergeCell ref="MGO767:MGV767"/>
    <mergeCell ref="MGW767:MHD767"/>
    <mergeCell ref="MHE767:MHL767"/>
    <mergeCell ref="MHM767:MHT767"/>
    <mergeCell ref="MHU767:MIB767"/>
    <mergeCell ref="MIC767:MIJ767"/>
    <mergeCell ref="MIK767:MIR767"/>
    <mergeCell ref="MIS767:MIZ767"/>
    <mergeCell ref="MJA767:MJH767"/>
    <mergeCell ref="MJI767:MJP767"/>
    <mergeCell ref="MJQ767:MJX767"/>
    <mergeCell ref="MJY767:MKF767"/>
    <mergeCell ref="MKG767:MKN767"/>
    <mergeCell ref="MKO767:MKV767"/>
    <mergeCell ref="MKW767:MLD767"/>
    <mergeCell ref="MLE767:MLL767"/>
    <mergeCell ref="MLM767:MLT767"/>
    <mergeCell ref="MLU767:MMB767"/>
    <mergeCell ref="MMC767:MMJ767"/>
    <mergeCell ref="MMK767:MMR767"/>
    <mergeCell ref="MMS767:MMZ767"/>
    <mergeCell ref="MNA767:MNH767"/>
    <mergeCell ref="MNI767:MNP767"/>
    <mergeCell ref="MNQ767:MNX767"/>
    <mergeCell ref="MNY767:MOF767"/>
    <mergeCell ref="MOG767:MON767"/>
    <mergeCell ref="MOO767:MOV767"/>
    <mergeCell ref="MOW767:MPD767"/>
    <mergeCell ref="MPE767:MPL767"/>
    <mergeCell ref="MPM767:MPT767"/>
    <mergeCell ref="MPU767:MQB767"/>
    <mergeCell ref="MQC767:MQJ767"/>
    <mergeCell ref="MQK767:MQR767"/>
    <mergeCell ref="MQS767:MQZ767"/>
    <mergeCell ref="MRA767:MRH767"/>
    <mergeCell ref="MRI767:MRP767"/>
    <mergeCell ref="MRQ767:MRX767"/>
    <mergeCell ref="MRY767:MSF767"/>
    <mergeCell ref="MSG767:MSN767"/>
    <mergeCell ref="MSO767:MSV767"/>
    <mergeCell ref="MSW767:MTD767"/>
    <mergeCell ref="MTE767:MTL767"/>
    <mergeCell ref="MTM767:MTT767"/>
    <mergeCell ref="MTU767:MUB767"/>
    <mergeCell ref="MUC767:MUJ767"/>
    <mergeCell ref="MUK767:MUR767"/>
    <mergeCell ref="MUS767:MUZ767"/>
    <mergeCell ref="MVA767:MVH767"/>
    <mergeCell ref="MVI767:MVP767"/>
    <mergeCell ref="MVQ767:MVX767"/>
    <mergeCell ref="MVY767:MWF767"/>
    <mergeCell ref="MWG767:MWN767"/>
    <mergeCell ref="MWO767:MWV767"/>
    <mergeCell ref="MWW767:MXD767"/>
    <mergeCell ref="MXE767:MXL767"/>
    <mergeCell ref="MXM767:MXT767"/>
    <mergeCell ref="MXU767:MYB767"/>
    <mergeCell ref="MYC767:MYJ767"/>
    <mergeCell ref="MYK767:MYR767"/>
    <mergeCell ref="MYS767:MYZ767"/>
    <mergeCell ref="MZA767:MZH767"/>
    <mergeCell ref="MZI767:MZP767"/>
    <mergeCell ref="MZQ767:MZX767"/>
    <mergeCell ref="MZY767:NAF767"/>
    <mergeCell ref="NAG767:NAN767"/>
    <mergeCell ref="NAO767:NAV767"/>
    <mergeCell ref="NAW767:NBD767"/>
    <mergeCell ref="NBE767:NBL767"/>
    <mergeCell ref="NBM767:NBT767"/>
    <mergeCell ref="NBU767:NCB767"/>
    <mergeCell ref="NCC767:NCJ767"/>
    <mergeCell ref="NCK767:NCR767"/>
    <mergeCell ref="NCS767:NCZ767"/>
    <mergeCell ref="NDA767:NDH767"/>
    <mergeCell ref="NDI767:NDP767"/>
    <mergeCell ref="NDQ767:NDX767"/>
    <mergeCell ref="NDY767:NEF767"/>
    <mergeCell ref="NEG767:NEN767"/>
    <mergeCell ref="NEO767:NEV767"/>
    <mergeCell ref="NEW767:NFD767"/>
    <mergeCell ref="NFE767:NFL767"/>
    <mergeCell ref="NFM767:NFT767"/>
    <mergeCell ref="NFU767:NGB767"/>
    <mergeCell ref="NGC767:NGJ767"/>
    <mergeCell ref="NGK767:NGR767"/>
    <mergeCell ref="NGS767:NGZ767"/>
    <mergeCell ref="NHA767:NHH767"/>
    <mergeCell ref="NHI767:NHP767"/>
    <mergeCell ref="NHQ767:NHX767"/>
    <mergeCell ref="NHY767:NIF767"/>
    <mergeCell ref="NIG767:NIN767"/>
    <mergeCell ref="NIO767:NIV767"/>
    <mergeCell ref="NIW767:NJD767"/>
    <mergeCell ref="NJE767:NJL767"/>
    <mergeCell ref="NJM767:NJT767"/>
    <mergeCell ref="NJU767:NKB767"/>
    <mergeCell ref="NKC767:NKJ767"/>
    <mergeCell ref="NKK767:NKR767"/>
    <mergeCell ref="NKS767:NKZ767"/>
    <mergeCell ref="NLA767:NLH767"/>
    <mergeCell ref="NLI767:NLP767"/>
    <mergeCell ref="NLQ767:NLX767"/>
    <mergeCell ref="NLY767:NMF767"/>
    <mergeCell ref="NMG767:NMN767"/>
    <mergeCell ref="NMO767:NMV767"/>
    <mergeCell ref="NMW767:NND767"/>
    <mergeCell ref="NNE767:NNL767"/>
    <mergeCell ref="NNM767:NNT767"/>
    <mergeCell ref="NNU767:NOB767"/>
    <mergeCell ref="NOC767:NOJ767"/>
    <mergeCell ref="NOK767:NOR767"/>
    <mergeCell ref="NOS767:NOZ767"/>
    <mergeCell ref="NPA767:NPH767"/>
    <mergeCell ref="NPI767:NPP767"/>
    <mergeCell ref="NPQ767:NPX767"/>
    <mergeCell ref="NPY767:NQF767"/>
    <mergeCell ref="NQG767:NQN767"/>
    <mergeCell ref="NQO767:NQV767"/>
    <mergeCell ref="NQW767:NRD767"/>
    <mergeCell ref="NRE767:NRL767"/>
    <mergeCell ref="NRM767:NRT767"/>
    <mergeCell ref="NRU767:NSB767"/>
    <mergeCell ref="NSC767:NSJ767"/>
    <mergeCell ref="NSK767:NSR767"/>
    <mergeCell ref="NSS767:NSZ767"/>
    <mergeCell ref="NTA767:NTH767"/>
    <mergeCell ref="NTI767:NTP767"/>
    <mergeCell ref="NTQ767:NTX767"/>
    <mergeCell ref="NTY767:NUF767"/>
    <mergeCell ref="NUG767:NUN767"/>
    <mergeCell ref="NUO767:NUV767"/>
    <mergeCell ref="NUW767:NVD767"/>
    <mergeCell ref="NVE767:NVL767"/>
    <mergeCell ref="NVM767:NVT767"/>
    <mergeCell ref="NVU767:NWB767"/>
    <mergeCell ref="NWC767:NWJ767"/>
    <mergeCell ref="NWK767:NWR767"/>
    <mergeCell ref="NWS767:NWZ767"/>
    <mergeCell ref="NXA767:NXH767"/>
    <mergeCell ref="NXI767:NXP767"/>
    <mergeCell ref="NXQ767:NXX767"/>
    <mergeCell ref="NXY767:NYF767"/>
    <mergeCell ref="NYG767:NYN767"/>
    <mergeCell ref="NYO767:NYV767"/>
    <mergeCell ref="NYW767:NZD767"/>
    <mergeCell ref="NZE767:NZL767"/>
    <mergeCell ref="NZM767:NZT767"/>
    <mergeCell ref="NZU767:OAB767"/>
    <mergeCell ref="OAC767:OAJ767"/>
    <mergeCell ref="OAK767:OAR767"/>
    <mergeCell ref="OAS767:OAZ767"/>
    <mergeCell ref="OBA767:OBH767"/>
    <mergeCell ref="OBI767:OBP767"/>
    <mergeCell ref="OBQ767:OBX767"/>
    <mergeCell ref="OBY767:OCF767"/>
    <mergeCell ref="OCG767:OCN767"/>
    <mergeCell ref="OCO767:OCV767"/>
    <mergeCell ref="OCW767:ODD767"/>
    <mergeCell ref="ODE767:ODL767"/>
    <mergeCell ref="ODM767:ODT767"/>
    <mergeCell ref="ODU767:OEB767"/>
    <mergeCell ref="OEC767:OEJ767"/>
    <mergeCell ref="OEK767:OER767"/>
    <mergeCell ref="OES767:OEZ767"/>
    <mergeCell ref="OFA767:OFH767"/>
    <mergeCell ref="OFI767:OFP767"/>
    <mergeCell ref="OFQ767:OFX767"/>
    <mergeCell ref="OFY767:OGF767"/>
    <mergeCell ref="OGG767:OGN767"/>
    <mergeCell ref="OGO767:OGV767"/>
    <mergeCell ref="OGW767:OHD767"/>
    <mergeCell ref="OHE767:OHL767"/>
    <mergeCell ref="OHM767:OHT767"/>
    <mergeCell ref="OHU767:OIB767"/>
    <mergeCell ref="OIC767:OIJ767"/>
    <mergeCell ref="OIK767:OIR767"/>
    <mergeCell ref="OIS767:OIZ767"/>
    <mergeCell ref="OJA767:OJH767"/>
    <mergeCell ref="OJI767:OJP767"/>
    <mergeCell ref="OJQ767:OJX767"/>
    <mergeCell ref="OJY767:OKF767"/>
    <mergeCell ref="OKG767:OKN767"/>
    <mergeCell ref="OKO767:OKV767"/>
    <mergeCell ref="OKW767:OLD767"/>
    <mergeCell ref="OLE767:OLL767"/>
    <mergeCell ref="OLM767:OLT767"/>
    <mergeCell ref="OLU767:OMB767"/>
    <mergeCell ref="OMC767:OMJ767"/>
    <mergeCell ref="OMK767:OMR767"/>
    <mergeCell ref="OMS767:OMZ767"/>
    <mergeCell ref="ONA767:ONH767"/>
    <mergeCell ref="ONI767:ONP767"/>
    <mergeCell ref="ONQ767:ONX767"/>
    <mergeCell ref="ONY767:OOF767"/>
    <mergeCell ref="OOG767:OON767"/>
    <mergeCell ref="OOO767:OOV767"/>
    <mergeCell ref="OOW767:OPD767"/>
    <mergeCell ref="OPE767:OPL767"/>
    <mergeCell ref="OPM767:OPT767"/>
    <mergeCell ref="OPU767:OQB767"/>
    <mergeCell ref="OQC767:OQJ767"/>
    <mergeCell ref="OQK767:OQR767"/>
    <mergeCell ref="OQS767:OQZ767"/>
    <mergeCell ref="ORA767:ORH767"/>
    <mergeCell ref="ORI767:ORP767"/>
    <mergeCell ref="ORQ767:ORX767"/>
    <mergeCell ref="ORY767:OSF767"/>
    <mergeCell ref="OSG767:OSN767"/>
    <mergeCell ref="OSO767:OSV767"/>
    <mergeCell ref="OSW767:OTD767"/>
    <mergeCell ref="OTE767:OTL767"/>
    <mergeCell ref="OTM767:OTT767"/>
    <mergeCell ref="OTU767:OUB767"/>
    <mergeCell ref="OUC767:OUJ767"/>
    <mergeCell ref="OUK767:OUR767"/>
    <mergeCell ref="OUS767:OUZ767"/>
    <mergeCell ref="OVA767:OVH767"/>
    <mergeCell ref="OVI767:OVP767"/>
    <mergeCell ref="OVQ767:OVX767"/>
    <mergeCell ref="OVY767:OWF767"/>
    <mergeCell ref="OWG767:OWN767"/>
    <mergeCell ref="OWO767:OWV767"/>
    <mergeCell ref="OWW767:OXD767"/>
    <mergeCell ref="OXE767:OXL767"/>
    <mergeCell ref="OXM767:OXT767"/>
    <mergeCell ref="OXU767:OYB767"/>
    <mergeCell ref="OYC767:OYJ767"/>
    <mergeCell ref="OYK767:OYR767"/>
    <mergeCell ref="OYS767:OYZ767"/>
    <mergeCell ref="OZA767:OZH767"/>
    <mergeCell ref="OZI767:OZP767"/>
    <mergeCell ref="OZQ767:OZX767"/>
    <mergeCell ref="OZY767:PAF767"/>
    <mergeCell ref="PAG767:PAN767"/>
    <mergeCell ref="PAO767:PAV767"/>
    <mergeCell ref="PAW767:PBD767"/>
    <mergeCell ref="PBE767:PBL767"/>
    <mergeCell ref="PBM767:PBT767"/>
    <mergeCell ref="PBU767:PCB767"/>
    <mergeCell ref="PCC767:PCJ767"/>
    <mergeCell ref="PCK767:PCR767"/>
    <mergeCell ref="PCS767:PCZ767"/>
    <mergeCell ref="PDA767:PDH767"/>
    <mergeCell ref="PDI767:PDP767"/>
    <mergeCell ref="PDQ767:PDX767"/>
    <mergeCell ref="PDY767:PEF767"/>
    <mergeCell ref="PEG767:PEN767"/>
    <mergeCell ref="PEO767:PEV767"/>
    <mergeCell ref="PEW767:PFD767"/>
    <mergeCell ref="PFE767:PFL767"/>
    <mergeCell ref="PFM767:PFT767"/>
    <mergeCell ref="PFU767:PGB767"/>
    <mergeCell ref="PGC767:PGJ767"/>
    <mergeCell ref="PGK767:PGR767"/>
    <mergeCell ref="PGS767:PGZ767"/>
    <mergeCell ref="PHA767:PHH767"/>
    <mergeCell ref="PHI767:PHP767"/>
    <mergeCell ref="PHQ767:PHX767"/>
    <mergeCell ref="PHY767:PIF767"/>
    <mergeCell ref="PIG767:PIN767"/>
    <mergeCell ref="PIO767:PIV767"/>
    <mergeCell ref="PIW767:PJD767"/>
    <mergeCell ref="PJE767:PJL767"/>
    <mergeCell ref="PJM767:PJT767"/>
    <mergeCell ref="PJU767:PKB767"/>
    <mergeCell ref="PKC767:PKJ767"/>
    <mergeCell ref="PKK767:PKR767"/>
    <mergeCell ref="PKS767:PKZ767"/>
    <mergeCell ref="PLA767:PLH767"/>
    <mergeCell ref="PLI767:PLP767"/>
    <mergeCell ref="PLQ767:PLX767"/>
    <mergeCell ref="PLY767:PMF767"/>
    <mergeCell ref="PMG767:PMN767"/>
    <mergeCell ref="PMO767:PMV767"/>
    <mergeCell ref="PMW767:PND767"/>
    <mergeCell ref="PNE767:PNL767"/>
    <mergeCell ref="PNM767:PNT767"/>
    <mergeCell ref="PNU767:POB767"/>
    <mergeCell ref="POC767:POJ767"/>
    <mergeCell ref="POK767:POR767"/>
    <mergeCell ref="POS767:POZ767"/>
    <mergeCell ref="PPA767:PPH767"/>
    <mergeCell ref="PPI767:PPP767"/>
    <mergeCell ref="PPQ767:PPX767"/>
    <mergeCell ref="PPY767:PQF767"/>
    <mergeCell ref="PQG767:PQN767"/>
    <mergeCell ref="PQO767:PQV767"/>
    <mergeCell ref="PQW767:PRD767"/>
    <mergeCell ref="PRE767:PRL767"/>
    <mergeCell ref="PRM767:PRT767"/>
    <mergeCell ref="PRU767:PSB767"/>
    <mergeCell ref="PSC767:PSJ767"/>
    <mergeCell ref="PSK767:PSR767"/>
    <mergeCell ref="PSS767:PSZ767"/>
    <mergeCell ref="PTA767:PTH767"/>
    <mergeCell ref="PTI767:PTP767"/>
    <mergeCell ref="PTQ767:PTX767"/>
    <mergeCell ref="PTY767:PUF767"/>
    <mergeCell ref="PUG767:PUN767"/>
    <mergeCell ref="PUO767:PUV767"/>
    <mergeCell ref="PUW767:PVD767"/>
    <mergeCell ref="PVE767:PVL767"/>
    <mergeCell ref="PVM767:PVT767"/>
    <mergeCell ref="PVU767:PWB767"/>
    <mergeCell ref="PWC767:PWJ767"/>
    <mergeCell ref="PWK767:PWR767"/>
    <mergeCell ref="PWS767:PWZ767"/>
    <mergeCell ref="PXA767:PXH767"/>
    <mergeCell ref="PXI767:PXP767"/>
    <mergeCell ref="PXQ767:PXX767"/>
    <mergeCell ref="PXY767:PYF767"/>
    <mergeCell ref="PYG767:PYN767"/>
    <mergeCell ref="PYO767:PYV767"/>
    <mergeCell ref="PYW767:PZD767"/>
    <mergeCell ref="PZE767:PZL767"/>
    <mergeCell ref="PZM767:PZT767"/>
    <mergeCell ref="PZU767:QAB767"/>
    <mergeCell ref="QAC767:QAJ767"/>
    <mergeCell ref="QAK767:QAR767"/>
    <mergeCell ref="QAS767:QAZ767"/>
    <mergeCell ref="QBA767:QBH767"/>
    <mergeCell ref="QBI767:QBP767"/>
    <mergeCell ref="QBQ767:QBX767"/>
    <mergeCell ref="QBY767:QCF767"/>
    <mergeCell ref="QCG767:QCN767"/>
    <mergeCell ref="QCO767:QCV767"/>
    <mergeCell ref="QCW767:QDD767"/>
    <mergeCell ref="QDE767:QDL767"/>
    <mergeCell ref="QDM767:QDT767"/>
    <mergeCell ref="QDU767:QEB767"/>
    <mergeCell ref="QEC767:QEJ767"/>
    <mergeCell ref="QEK767:QER767"/>
    <mergeCell ref="QES767:QEZ767"/>
    <mergeCell ref="QFA767:QFH767"/>
    <mergeCell ref="QFI767:QFP767"/>
    <mergeCell ref="QFQ767:QFX767"/>
    <mergeCell ref="QFY767:QGF767"/>
    <mergeCell ref="QGG767:QGN767"/>
    <mergeCell ref="QGO767:QGV767"/>
    <mergeCell ref="QGW767:QHD767"/>
    <mergeCell ref="QHE767:QHL767"/>
    <mergeCell ref="QHM767:QHT767"/>
    <mergeCell ref="QHU767:QIB767"/>
    <mergeCell ref="QIC767:QIJ767"/>
    <mergeCell ref="QIK767:QIR767"/>
    <mergeCell ref="QIS767:QIZ767"/>
    <mergeCell ref="QJA767:QJH767"/>
    <mergeCell ref="QJI767:QJP767"/>
    <mergeCell ref="QJQ767:QJX767"/>
    <mergeCell ref="QJY767:QKF767"/>
    <mergeCell ref="QKG767:QKN767"/>
    <mergeCell ref="QKO767:QKV767"/>
    <mergeCell ref="QKW767:QLD767"/>
    <mergeCell ref="QLE767:QLL767"/>
    <mergeCell ref="QLM767:QLT767"/>
    <mergeCell ref="QLU767:QMB767"/>
    <mergeCell ref="QMC767:QMJ767"/>
    <mergeCell ref="QMK767:QMR767"/>
    <mergeCell ref="QMS767:QMZ767"/>
    <mergeCell ref="QNA767:QNH767"/>
    <mergeCell ref="QNI767:QNP767"/>
    <mergeCell ref="QNQ767:QNX767"/>
    <mergeCell ref="QNY767:QOF767"/>
    <mergeCell ref="QOG767:QON767"/>
    <mergeCell ref="QOO767:QOV767"/>
    <mergeCell ref="QOW767:QPD767"/>
    <mergeCell ref="QPE767:QPL767"/>
    <mergeCell ref="QPM767:QPT767"/>
    <mergeCell ref="QPU767:QQB767"/>
    <mergeCell ref="QQC767:QQJ767"/>
    <mergeCell ref="QQK767:QQR767"/>
    <mergeCell ref="QQS767:QQZ767"/>
    <mergeCell ref="QRA767:QRH767"/>
    <mergeCell ref="QRI767:QRP767"/>
    <mergeCell ref="QRQ767:QRX767"/>
    <mergeCell ref="QRY767:QSF767"/>
    <mergeCell ref="QSG767:QSN767"/>
    <mergeCell ref="QSO767:QSV767"/>
    <mergeCell ref="QSW767:QTD767"/>
    <mergeCell ref="QTE767:QTL767"/>
    <mergeCell ref="QTM767:QTT767"/>
    <mergeCell ref="QTU767:QUB767"/>
    <mergeCell ref="QUC767:QUJ767"/>
    <mergeCell ref="QUK767:QUR767"/>
    <mergeCell ref="QUS767:QUZ767"/>
    <mergeCell ref="QVA767:QVH767"/>
    <mergeCell ref="QVI767:QVP767"/>
    <mergeCell ref="QVQ767:QVX767"/>
    <mergeCell ref="QVY767:QWF767"/>
    <mergeCell ref="QWG767:QWN767"/>
    <mergeCell ref="QWO767:QWV767"/>
    <mergeCell ref="QWW767:QXD767"/>
    <mergeCell ref="QXE767:QXL767"/>
    <mergeCell ref="QXM767:QXT767"/>
    <mergeCell ref="QXU767:QYB767"/>
    <mergeCell ref="QYC767:QYJ767"/>
    <mergeCell ref="QYK767:QYR767"/>
    <mergeCell ref="QYS767:QYZ767"/>
    <mergeCell ref="QZA767:QZH767"/>
    <mergeCell ref="QZI767:QZP767"/>
    <mergeCell ref="QZQ767:QZX767"/>
    <mergeCell ref="QZY767:RAF767"/>
    <mergeCell ref="RAG767:RAN767"/>
    <mergeCell ref="RAO767:RAV767"/>
    <mergeCell ref="RAW767:RBD767"/>
    <mergeCell ref="RBE767:RBL767"/>
    <mergeCell ref="RBM767:RBT767"/>
    <mergeCell ref="RBU767:RCB767"/>
    <mergeCell ref="RCC767:RCJ767"/>
    <mergeCell ref="RCK767:RCR767"/>
    <mergeCell ref="RCS767:RCZ767"/>
    <mergeCell ref="RDA767:RDH767"/>
    <mergeCell ref="RDI767:RDP767"/>
    <mergeCell ref="RDQ767:RDX767"/>
    <mergeCell ref="RDY767:REF767"/>
    <mergeCell ref="REG767:REN767"/>
    <mergeCell ref="REO767:REV767"/>
    <mergeCell ref="REW767:RFD767"/>
    <mergeCell ref="RFE767:RFL767"/>
    <mergeCell ref="RFM767:RFT767"/>
    <mergeCell ref="RFU767:RGB767"/>
    <mergeCell ref="RGC767:RGJ767"/>
    <mergeCell ref="RGK767:RGR767"/>
    <mergeCell ref="RGS767:RGZ767"/>
    <mergeCell ref="RHA767:RHH767"/>
    <mergeCell ref="RHI767:RHP767"/>
    <mergeCell ref="RHQ767:RHX767"/>
    <mergeCell ref="RHY767:RIF767"/>
    <mergeCell ref="RIG767:RIN767"/>
    <mergeCell ref="RIO767:RIV767"/>
    <mergeCell ref="RIW767:RJD767"/>
    <mergeCell ref="RJE767:RJL767"/>
    <mergeCell ref="RJM767:RJT767"/>
    <mergeCell ref="RJU767:RKB767"/>
    <mergeCell ref="RKC767:RKJ767"/>
    <mergeCell ref="RKK767:RKR767"/>
    <mergeCell ref="RKS767:RKZ767"/>
    <mergeCell ref="RLA767:RLH767"/>
    <mergeCell ref="RLI767:RLP767"/>
    <mergeCell ref="RLQ767:RLX767"/>
    <mergeCell ref="RLY767:RMF767"/>
    <mergeCell ref="RMG767:RMN767"/>
    <mergeCell ref="RMO767:RMV767"/>
    <mergeCell ref="RMW767:RND767"/>
    <mergeCell ref="RNE767:RNL767"/>
    <mergeCell ref="RNM767:RNT767"/>
    <mergeCell ref="RNU767:ROB767"/>
    <mergeCell ref="ROC767:ROJ767"/>
    <mergeCell ref="ROK767:ROR767"/>
    <mergeCell ref="ROS767:ROZ767"/>
    <mergeCell ref="RPA767:RPH767"/>
    <mergeCell ref="RPI767:RPP767"/>
    <mergeCell ref="RPQ767:RPX767"/>
    <mergeCell ref="RPY767:RQF767"/>
    <mergeCell ref="RQG767:RQN767"/>
    <mergeCell ref="RQO767:RQV767"/>
    <mergeCell ref="RQW767:RRD767"/>
    <mergeCell ref="RRE767:RRL767"/>
    <mergeCell ref="RRM767:RRT767"/>
    <mergeCell ref="RRU767:RSB767"/>
    <mergeCell ref="RSC767:RSJ767"/>
    <mergeCell ref="RSK767:RSR767"/>
    <mergeCell ref="RSS767:RSZ767"/>
    <mergeCell ref="RTA767:RTH767"/>
    <mergeCell ref="RTI767:RTP767"/>
    <mergeCell ref="RTQ767:RTX767"/>
    <mergeCell ref="RTY767:RUF767"/>
    <mergeCell ref="RUG767:RUN767"/>
    <mergeCell ref="RUO767:RUV767"/>
    <mergeCell ref="RUW767:RVD767"/>
    <mergeCell ref="RVE767:RVL767"/>
    <mergeCell ref="RVM767:RVT767"/>
    <mergeCell ref="RVU767:RWB767"/>
    <mergeCell ref="RWC767:RWJ767"/>
    <mergeCell ref="RWK767:RWR767"/>
    <mergeCell ref="RWS767:RWZ767"/>
    <mergeCell ref="RXA767:RXH767"/>
    <mergeCell ref="RXI767:RXP767"/>
    <mergeCell ref="RXQ767:RXX767"/>
    <mergeCell ref="RXY767:RYF767"/>
    <mergeCell ref="RYG767:RYN767"/>
    <mergeCell ref="RYO767:RYV767"/>
    <mergeCell ref="RYW767:RZD767"/>
    <mergeCell ref="RZE767:RZL767"/>
    <mergeCell ref="RZM767:RZT767"/>
    <mergeCell ref="RZU767:SAB767"/>
    <mergeCell ref="SAC767:SAJ767"/>
    <mergeCell ref="SAK767:SAR767"/>
    <mergeCell ref="SAS767:SAZ767"/>
    <mergeCell ref="SBA767:SBH767"/>
    <mergeCell ref="SBI767:SBP767"/>
    <mergeCell ref="SBQ767:SBX767"/>
    <mergeCell ref="SBY767:SCF767"/>
    <mergeCell ref="SCG767:SCN767"/>
    <mergeCell ref="SCO767:SCV767"/>
    <mergeCell ref="SCW767:SDD767"/>
    <mergeCell ref="SDE767:SDL767"/>
    <mergeCell ref="SDM767:SDT767"/>
    <mergeCell ref="SDU767:SEB767"/>
    <mergeCell ref="SEC767:SEJ767"/>
    <mergeCell ref="SEK767:SER767"/>
    <mergeCell ref="SES767:SEZ767"/>
    <mergeCell ref="SFA767:SFH767"/>
    <mergeCell ref="SFI767:SFP767"/>
    <mergeCell ref="SFQ767:SFX767"/>
    <mergeCell ref="SFY767:SGF767"/>
    <mergeCell ref="SGG767:SGN767"/>
    <mergeCell ref="SGO767:SGV767"/>
    <mergeCell ref="SGW767:SHD767"/>
    <mergeCell ref="SHE767:SHL767"/>
    <mergeCell ref="SHM767:SHT767"/>
    <mergeCell ref="SHU767:SIB767"/>
    <mergeCell ref="SIC767:SIJ767"/>
    <mergeCell ref="SIK767:SIR767"/>
    <mergeCell ref="SIS767:SIZ767"/>
    <mergeCell ref="SJA767:SJH767"/>
    <mergeCell ref="SJI767:SJP767"/>
    <mergeCell ref="SJQ767:SJX767"/>
    <mergeCell ref="SJY767:SKF767"/>
    <mergeCell ref="SKG767:SKN767"/>
    <mergeCell ref="SKO767:SKV767"/>
    <mergeCell ref="SKW767:SLD767"/>
    <mergeCell ref="SLE767:SLL767"/>
    <mergeCell ref="SLM767:SLT767"/>
    <mergeCell ref="SLU767:SMB767"/>
    <mergeCell ref="SMC767:SMJ767"/>
    <mergeCell ref="SMK767:SMR767"/>
    <mergeCell ref="SMS767:SMZ767"/>
    <mergeCell ref="SNA767:SNH767"/>
    <mergeCell ref="SNI767:SNP767"/>
    <mergeCell ref="SNQ767:SNX767"/>
    <mergeCell ref="SNY767:SOF767"/>
    <mergeCell ref="SOG767:SON767"/>
    <mergeCell ref="SOO767:SOV767"/>
    <mergeCell ref="SOW767:SPD767"/>
    <mergeCell ref="SPE767:SPL767"/>
    <mergeCell ref="SPM767:SPT767"/>
    <mergeCell ref="SPU767:SQB767"/>
    <mergeCell ref="SQC767:SQJ767"/>
    <mergeCell ref="SQK767:SQR767"/>
    <mergeCell ref="SQS767:SQZ767"/>
    <mergeCell ref="SRA767:SRH767"/>
    <mergeCell ref="SRI767:SRP767"/>
    <mergeCell ref="SRQ767:SRX767"/>
    <mergeCell ref="SRY767:SSF767"/>
    <mergeCell ref="SSG767:SSN767"/>
    <mergeCell ref="SSO767:SSV767"/>
    <mergeCell ref="SSW767:STD767"/>
    <mergeCell ref="STE767:STL767"/>
    <mergeCell ref="STM767:STT767"/>
    <mergeCell ref="STU767:SUB767"/>
    <mergeCell ref="SUC767:SUJ767"/>
    <mergeCell ref="SUK767:SUR767"/>
    <mergeCell ref="SUS767:SUZ767"/>
    <mergeCell ref="SVA767:SVH767"/>
    <mergeCell ref="SVI767:SVP767"/>
    <mergeCell ref="SVQ767:SVX767"/>
    <mergeCell ref="SVY767:SWF767"/>
    <mergeCell ref="SWG767:SWN767"/>
    <mergeCell ref="SWO767:SWV767"/>
    <mergeCell ref="SWW767:SXD767"/>
    <mergeCell ref="SXE767:SXL767"/>
    <mergeCell ref="SXM767:SXT767"/>
    <mergeCell ref="SXU767:SYB767"/>
    <mergeCell ref="SYC767:SYJ767"/>
    <mergeCell ref="SYK767:SYR767"/>
    <mergeCell ref="SYS767:SYZ767"/>
    <mergeCell ref="SZA767:SZH767"/>
    <mergeCell ref="SZI767:SZP767"/>
    <mergeCell ref="SZQ767:SZX767"/>
    <mergeCell ref="SZY767:TAF767"/>
    <mergeCell ref="TAG767:TAN767"/>
    <mergeCell ref="TAO767:TAV767"/>
    <mergeCell ref="TAW767:TBD767"/>
    <mergeCell ref="TBE767:TBL767"/>
    <mergeCell ref="TBM767:TBT767"/>
    <mergeCell ref="TBU767:TCB767"/>
    <mergeCell ref="TCC767:TCJ767"/>
    <mergeCell ref="TCK767:TCR767"/>
    <mergeCell ref="TCS767:TCZ767"/>
    <mergeCell ref="TDA767:TDH767"/>
    <mergeCell ref="TDI767:TDP767"/>
    <mergeCell ref="TDQ767:TDX767"/>
    <mergeCell ref="TDY767:TEF767"/>
    <mergeCell ref="TEG767:TEN767"/>
    <mergeCell ref="TEO767:TEV767"/>
    <mergeCell ref="TEW767:TFD767"/>
    <mergeCell ref="TFE767:TFL767"/>
    <mergeCell ref="TFM767:TFT767"/>
    <mergeCell ref="TFU767:TGB767"/>
    <mergeCell ref="TGC767:TGJ767"/>
    <mergeCell ref="TGK767:TGR767"/>
    <mergeCell ref="TGS767:TGZ767"/>
    <mergeCell ref="THA767:THH767"/>
    <mergeCell ref="THI767:THP767"/>
    <mergeCell ref="THQ767:THX767"/>
    <mergeCell ref="THY767:TIF767"/>
    <mergeCell ref="TIG767:TIN767"/>
    <mergeCell ref="TIO767:TIV767"/>
    <mergeCell ref="TIW767:TJD767"/>
    <mergeCell ref="TJE767:TJL767"/>
    <mergeCell ref="TJM767:TJT767"/>
    <mergeCell ref="TJU767:TKB767"/>
    <mergeCell ref="TKC767:TKJ767"/>
    <mergeCell ref="TKK767:TKR767"/>
    <mergeCell ref="TKS767:TKZ767"/>
    <mergeCell ref="TLA767:TLH767"/>
    <mergeCell ref="TLI767:TLP767"/>
    <mergeCell ref="TLQ767:TLX767"/>
    <mergeCell ref="TLY767:TMF767"/>
    <mergeCell ref="TMG767:TMN767"/>
    <mergeCell ref="TMO767:TMV767"/>
    <mergeCell ref="TMW767:TND767"/>
    <mergeCell ref="TNE767:TNL767"/>
    <mergeCell ref="TNM767:TNT767"/>
    <mergeCell ref="TNU767:TOB767"/>
    <mergeCell ref="TOC767:TOJ767"/>
    <mergeCell ref="TOK767:TOR767"/>
    <mergeCell ref="TOS767:TOZ767"/>
    <mergeCell ref="TPA767:TPH767"/>
    <mergeCell ref="TPI767:TPP767"/>
    <mergeCell ref="TPQ767:TPX767"/>
    <mergeCell ref="TPY767:TQF767"/>
    <mergeCell ref="TQG767:TQN767"/>
    <mergeCell ref="TQO767:TQV767"/>
    <mergeCell ref="TQW767:TRD767"/>
    <mergeCell ref="TRE767:TRL767"/>
    <mergeCell ref="TRM767:TRT767"/>
    <mergeCell ref="TRU767:TSB767"/>
    <mergeCell ref="TSC767:TSJ767"/>
    <mergeCell ref="TSK767:TSR767"/>
    <mergeCell ref="TSS767:TSZ767"/>
    <mergeCell ref="TTA767:TTH767"/>
    <mergeCell ref="TTI767:TTP767"/>
    <mergeCell ref="TTQ767:TTX767"/>
    <mergeCell ref="TTY767:TUF767"/>
    <mergeCell ref="TUG767:TUN767"/>
    <mergeCell ref="TUO767:TUV767"/>
    <mergeCell ref="TUW767:TVD767"/>
    <mergeCell ref="TVE767:TVL767"/>
    <mergeCell ref="TVM767:TVT767"/>
    <mergeCell ref="TVU767:TWB767"/>
    <mergeCell ref="TWC767:TWJ767"/>
    <mergeCell ref="TWK767:TWR767"/>
    <mergeCell ref="TWS767:TWZ767"/>
    <mergeCell ref="TXA767:TXH767"/>
    <mergeCell ref="TXI767:TXP767"/>
    <mergeCell ref="TXQ767:TXX767"/>
    <mergeCell ref="TXY767:TYF767"/>
    <mergeCell ref="TYG767:TYN767"/>
    <mergeCell ref="TYO767:TYV767"/>
    <mergeCell ref="TYW767:TZD767"/>
    <mergeCell ref="TZE767:TZL767"/>
    <mergeCell ref="TZM767:TZT767"/>
    <mergeCell ref="TZU767:UAB767"/>
    <mergeCell ref="UAC767:UAJ767"/>
    <mergeCell ref="UAK767:UAR767"/>
    <mergeCell ref="UAS767:UAZ767"/>
    <mergeCell ref="UBA767:UBH767"/>
    <mergeCell ref="UBI767:UBP767"/>
    <mergeCell ref="UBQ767:UBX767"/>
    <mergeCell ref="UBY767:UCF767"/>
    <mergeCell ref="UCG767:UCN767"/>
    <mergeCell ref="UCO767:UCV767"/>
    <mergeCell ref="UCW767:UDD767"/>
    <mergeCell ref="UDE767:UDL767"/>
    <mergeCell ref="UDM767:UDT767"/>
    <mergeCell ref="UDU767:UEB767"/>
    <mergeCell ref="UEC767:UEJ767"/>
    <mergeCell ref="UEK767:UER767"/>
    <mergeCell ref="UES767:UEZ767"/>
    <mergeCell ref="UFA767:UFH767"/>
    <mergeCell ref="UFI767:UFP767"/>
    <mergeCell ref="UFQ767:UFX767"/>
    <mergeCell ref="UFY767:UGF767"/>
    <mergeCell ref="UGG767:UGN767"/>
    <mergeCell ref="UGO767:UGV767"/>
    <mergeCell ref="UGW767:UHD767"/>
    <mergeCell ref="UHE767:UHL767"/>
    <mergeCell ref="UHM767:UHT767"/>
    <mergeCell ref="UHU767:UIB767"/>
    <mergeCell ref="UIC767:UIJ767"/>
    <mergeCell ref="UIK767:UIR767"/>
    <mergeCell ref="UIS767:UIZ767"/>
    <mergeCell ref="UJA767:UJH767"/>
    <mergeCell ref="UJI767:UJP767"/>
    <mergeCell ref="UJQ767:UJX767"/>
    <mergeCell ref="UJY767:UKF767"/>
    <mergeCell ref="UKG767:UKN767"/>
    <mergeCell ref="UKO767:UKV767"/>
    <mergeCell ref="UKW767:ULD767"/>
    <mergeCell ref="ULE767:ULL767"/>
    <mergeCell ref="ULM767:ULT767"/>
    <mergeCell ref="ULU767:UMB767"/>
    <mergeCell ref="UMC767:UMJ767"/>
    <mergeCell ref="UMK767:UMR767"/>
    <mergeCell ref="UMS767:UMZ767"/>
    <mergeCell ref="UNA767:UNH767"/>
    <mergeCell ref="UNI767:UNP767"/>
    <mergeCell ref="UNQ767:UNX767"/>
    <mergeCell ref="UNY767:UOF767"/>
    <mergeCell ref="UOG767:UON767"/>
    <mergeCell ref="UOO767:UOV767"/>
    <mergeCell ref="UOW767:UPD767"/>
    <mergeCell ref="UPE767:UPL767"/>
    <mergeCell ref="UPM767:UPT767"/>
    <mergeCell ref="UPU767:UQB767"/>
    <mergeCell ref="UQC767:UQJ767"/>
    <mergeCell ref="UQK767:UQR767"/>
    <mergeCell ref="UQS767:UQZ767"/>
    <mergeCell ref="URA767:URH767"/>
    <mergeCell ref="URI767:URP767"/>
    <mergeCell ref="URQ767:URX767"/>
    <mergeCell ref="URY767:USF767"/>
    <mergeCell ref="USG767:USN767"/>
    <mergeCell ref="USO767:USV767"/>
    <mergeCell ref="USW767:UTD767"/>
    <mergeCell ref="UTE767:UTL767"/>
    <mergeCell ref="UTM767:UTT767"/>
    <mergeCell ref="UTU767:UUB767"/>
    <mergeCell ref="UUC767:UUJ767"/>
    <mergeCell ref="UUK767:UUR767"/>
    <mergeCell ref="UUS767:UUZ767"/>
    <mergeCell ref="UVA767:UVH767"/>
    <mergeCell ref="UVI767:UVP767"/>
    <mergeCell ref="UVQ767:UVX767"/>
    <mergeCell ref="UVY767:UWF767"/>
    <mergeCell ref="UWG767:UWN767"/>
    <mergeCell ref="UWO767:UWV767"/>
    <mergeCell ref="UWW767:UXD767"/>
    <mergeCell ref="UXE767:UXL767"/>
    <mergeCell ref="UXM767:UXT767"/>
    <mergeCell ref="UXU767:UYB767"/>
    <mergeCell ref="UYC767:UYJ767"/>
    <mergeCell ref="UYK767:UYR767"/>
    <mergeCell ref="UYS767:UYZ767"/>
    <mergeCell ref="UZA767:UZH767"/>
    <mergeCell ref="UZI767:UZP767"/>
    <mergeCell ref="UZQ767:UZX767"/>
    <mergeCell ref="UZY767:VAF767"/>
    <mergeCell ref="VAG767:VAN767"/>
    <mergeCell ref="VAO767:VAV767"/>
    <mergeCell ref="VAW767:VBD767"/>
    <mergeCell ref="VBE767:VBL767"/>
    <mergeCell ref="VBM767:VBT767"/>
    <mergeCell ref="VBU767:VCB767"/>
    <mergeCell ref="VCC767:VCJ767"/>
    <mergeCell ref="VCK767:VCR767"/>
    <mergeCell ref="VCS767:VCZ767"/>
    <mergeCell ref="VDA767:VDH767"/>
    <mergeCell ref="VDI767:VDP767"/>
    <mergeCell ref="VDQ767:VDX767"/>
    <mergeCell ref="VDY767:VEF767"/>
    <mergeCell ref="VEG767:VEN767"/>
    <mergeCell ref="VEO767:VEV767"/>
    <mergeCell ref="VEW767:VFD767"/>
    <mergeCell ref="VFE767:VFL767"/>
    <mergeCell ref="VFM767:VFT767"/>
    <mergeCell ref="VFU767:VGB767"/>
    <mergeCell ref="VGC767:VGJ767"/>
    <mergeCell ref="VGK767:VGR767"/>
    <mergeCell ref="VGS767:VGZ767"/>
    <mergeCell ref="VHA767:VHH767"/>
    <mergeCell ref="VHI767:VHP767"/>
    <mergeCell ref="VHQ767:VHX767"/>
    <mergeCell ref="VHY767:VIF767"/>
    <mergeCell ref="VIG767:VIN767"/>
    <mergeCell ref="VIO767:VIV767"/>
    <mergeCell ref="VIW767:VJD767"/>
    <mergeCell ref="VJE767:VJL767"/>
    <mergeCell ref="VJM767:VJT767"/>
    <mergeCell ref="VJU767:VKB767"/>
    <mergeCell ref="VKC767:VKJ767"/>
    <mergeCell ref="VKK767:VKR767"/>
    <mergeCell ref="VKS767:VKZ767"/>
    <mergeCell ref="VLA767:VLH767"/>
    <mergeCell ref="VLI767:VLP767"/>
    <mergeCell ref="VLQ767:VLX767"/>
    <mergeCell ref="VLY767:VMF767"/>
    <mergeCell ref="VMG767:VMN767"/>
    <mergeCell ref="VMO767:VMV767"/>
    <mergeCell ref="VMW767:VND767"/>
    <mergeCell ref="VNE767:VNL767"/>
    <mergeCell ref="VNM767:VNT767"/>
    <mergeCell ref="VNU767:VOB767"/>
    <mergeCell ref="VOC767:VOJ767"/>
    <mergeCell ref="VOK767:VOR767"/>
    <mergeCell ref="VOS767:VOZ767"/>
    <mergeCell ref="VPA767:VPH767"/>
    <mergeCell ref="VPI767:VPP767"/>
    <mergeCell ref="VPQ767:VPX767"/>
    <mergeCell ref="VPY767:VQF767"/>
    <mergeCell ref="VQG767:VQN767"/>
    <mergeCell ref="VQO767:VQV767"/>
    <mergeCell ref="VQW767:VRD767"/>
    <mergeCell ref="VRE767:VRL767"/>
    <mergeCell ref="VRM767:VRT767"/>
    <mergeCell ref="VRU767:VSB767"/>
    <mergeCell ref="VSC767:VSJ767"/>
    <mergeCell ref="VSK767:VSR767"/>
    <mergeCell ref="VSS767:VSZ767"/>
    <mergeCell ref="VTA767:VTH767"/>
    <mergeCell ref="VTI767:VTP767"/>
    <mergeCell ref="VTQ767:VTX767"/>
    <mergeCell ref="VTY767:VUF767"/>
    <mergeCell ref="VUG767:VUN767"/>
    <mergeCell ref="VUO767:VUV767"/>
    <mergeCell ref="VUW767:VVD767"/>
    <mergeCell ref="VVE767:VVL767"/>
    <mergeCell ref="VVM767:VVT767"/>
    <mergeCell ref="VVU767:VWB767"/>
    <mergeCell ref="VWC767:VWJ767"/>
    <mergeCell ref="VWK767:VWR767"/>
    <mergeCell ref="VWS767:VWZ767"/>
    <mergeCell ref="VXA767:VXH767"/>
    <mergeCell ref="VXI767:VXP767"/>
    <mergeCell ref="VXQ767:VXX767"/>
    <mergeCell ref="VXY767:VYF767"/>
    <mergeCell ref="VYG767:VYN767"/>
    <mergeCell ref="VYO767:VYV767"/>
    <mergeCell ref="VYW767:VZD767"/>
    <mergeCell ref="VZE767:VZL767"/>
    <mergeCell ref="VZM767:VZT767"/>
    <mergeCell ref="VZU767:WAB767"/>
    <mergeCell ref="WAC767:WAJ767"/>
    <mergeCell ref="WAK767:WAR767"/>
    <mergeCell ref="WAS767:WAZ767"/>
    <mergeCell ref="WBA767:WBH767"/>
    <mergeCell ref="WBI767:WBP767"/>
    <mergeCell ref="WBQ767:WBX767"/>
    <mergeCell ref="WBY767:WCF767"/>
    <mergeCell ref="WCG767:WCN767"/>
    <mergeCell ref="WCO767:WCV767"/>
    <mergeCell ref="WCW767:WDD767"/>
    <mergeCell ref="WDE767:WDL767"/>
    <mergeCell ref="WDM767:WDT767"/>
    <mergeCell ref="WDU767:WEB767"/>
    <mergeCell ref="WEC767:WEJ767"/>
    <mergeCell ref="WEK767:WER767"/>
    <mergeCell ref="WES767:WEZ767"/>
    <mergeCell ref="WFA767:WFH767"/>
    <mergeCell ref="WFI767:WFP767"/>
    <mergeCell ref="WFQ767:WFX767"/>
    <mergeCell ref="WFY767:WGF767"/>
    <mergeCell ref="WGG767:WGN767"/>
    <mergeCell ref="WGO767:WGV767"/>
    <mergeCell ref="WGW767:WHD767"/>
    <mergeCell ref="WHE767:WHL767"/>
    <mergeCell ref="WHM767:WHT767"/>
    <mergeCell ref="WHU767:WIB767"/>
    <mergeCell ref="WIC767:WIJ767"/>
    <mergeCell ref="WIK767:WIR767"/>
    <mergeCell ref="WIS767:WIZ767"/>
    <mergeCell ref="WJA767:WJH767"/>
    <mergeCell ref="WJI767:WJP767"/>
    <mergeCell ref="WJQ767:WJX767"/>
    <mergeCell ref="WJY767:WKF767"/>
    <mergeCell ref="WKG767:WKN767"/>
    <mergeCell ref="WKO767:WKV767"/>
    <mergeCell ref="WKW767:WLD767"/>
    <mergeCell ref="WLE767:WLL767"/>
    <mergeCell ref="WLM767:WLT767"/>
    <mergeCell ref="WLU767:WMB767"/>
    <mergeCell ref="WMC767:WMJ767"/>
    <mergeCell ref="WMK767:WMR767"/>
    <mergeCell ref="WMS767:WMZ767"/>
    <mergeCell ref="WNA767:WNH767"/>
    <mergeCell ref="WNI767:WNP767"/>
    <mergeCell ref="WNQ767:WNX767"/>
    <mergeCell ref="WNY767:WOF767"/>
    <mergeCell ref="WOG767:WON767"/>
    <mergeCell ref="WOO767:WOV767"/>
    <mergeCell ref="WOW767:WPD767"/>
    <mergeCell ref="WPE767:WPL767"/>
    <mergeCell ref="WPM767:WPT767"/>
    <mergeCell ref="WPU767:WQB767"/>
    <mergeCell ref="WQC767:WQJ767"/>
    <mergeCell ref="WQK767:WQR767"/>
    <mergeCell ref="WQS767:WQZ767"/>
    <mergeCell ref="WRA767:WRH767"/>
    <mergeCell ref="WRI767:WRP767"/>
    <mergeCell ref="WRQ767:WRX767"/>
    <mergeCell ref="WRY767:WSF767"/>
    <mergeCell ref="WSG767:WSN767"/>
    <mergeCell ref="WSO767:WSV767"/>
    <mergeCell ref="WSW767:WTD767"/>
    <mergeCell ref="WTE767:WTL767"/>
    <mergeCell ref="WTM767:WTT767"/>
    <mergeCell ref="WTU767:WUB767"/>
    <mergeCell ref="WUC767:WUJ767"/>
    <mergeCell ref="WUK767:WUR767"/>
    <mergeCell ref="WUS767:WUZ767"/>
    <mergeCell ref="WVA767:WVH767"/>
    <mergeCell ref="WVI767:WVP767"/>
    <mergeCell ref="WVQ767:WVX767"/>
    <mergeCell ref="WVY767:WWF767"/>
    <mergeCell ref="WWG767:WWN767"/>
    <mergeCell ref="WWO767:WWV767"/>
    <mergeCell ref="WWW767:WXD767"/>
    <mergeCell ref="WXE767:WXL767"/>
    <mergeCell ref="WXM767:WXT767"/>
    <mergeCell ref="WXU767:WYB767"/>
    <mergeCell ref="WYC767:WYJ767"/>
    <mergeCell ref="WYK767:WYR767"/>
    <mergeCell ref="WYS767:WYZ767"/>
    <mergeCell ref="WZA767:WZH767"/>
    <mergeCell ref="WZI767:WZP767"/>
    <mergeCell ref="A770:H770"/>
    <mergeCell ref="I770:P770"/>
    <mergeCell ref="Q770:X770"/>
    <mergeCell ref="Y770:AF770"/>
    <mergeCell ref="AG770:AN770"/>
    <mergeCell ref="AO770:AV770"/>
    <mergeCell ref="AW770:BD770"/>
    <mergeCell ref="BE770:BL770"/>
    <mergeCell ref="BM770:BT770"/>
    <mergeCell ref="BU770:CB770"/>
    <mergeCell ref="CC770:CJ770"/>
    <mergeCell ref="CK770:CR770"/>
    <mergeCell ref="CS770:CZ770"/>
    <mergeCell ref="DA770:DH770"/>
    <mergeCell ref="DI770:DP770"/>
    <mergeCell ref="DQ770:DX770"/>
    <mergeCell ref="DY770:EF770"/>
    <mergeCell ref="EG770:EN770"/>
    <mergeCell ref="EO770:EV770"/>
    <mergeCell ref="EW770:FD770"/>
    <mergeCell ref="FE770:FL770"/>
    <mergeCell ref="FM770:FT770"/>
    <mergeCell ref="FU770:GB770"/>
    <mergeCell ref="GC770:GJ770"/>
    <mergeCell ref="GK770:GR770"/>
    <mergeCell ref="GS770:GZ770"/>
    <mergeCell ref="HA770:HH770"/>
    <mergeCell ref="HI770:HP770"/>
    <mergeCell ref="HQ770:HX770"/>
    <mergeCell ref="HY770:IF770"/>
    <mergeCell ref="IG770:IN770"/>
    <mergeCell ref="IO770:IV770"/>
    <mergeCell ref="IW770:JD770"/>
    <mergeCell ref="JE770:JL770"/>
    <mergeCell ref="JM770:JT770"/>
    <mergeCell ref="JU770:KB770"/>
    <mergeCell ref="KC770:KJ770"/>
    <mergeCell ref="KK770:KR770"/>
    <mergeCell ref="KS770:KZ770"/>
    <mergeCell ref="LA770:LH770"/>
    <mergeCell ref="LI770:LP770"/>
    <mergeCell ref="LQ770:LX770"/>
    <mergeCell ref="LY770:MF770"/>
    <mergeCell ref="MG770:MN770"/>
    <mergeCell ref="MO770:MV770"/>
    <mergeCell ref="MW770:ND770"/>
    <mergeCell ref="NE770:NL770"/>
    <mergeCell ref="NM770:NT770"/>
    <mergeCell ref="NU770:OB770"/>
    <mergeCell ref="OC770:OJ770"/>
    <mergeCell ref="OK770:OR770"/>
    <mergeCell ref="OS770:OZ770"/>
    <mergeCell ref="PA770:PH770"/>
    <mergeCell ref="PI770:PP770"/>
    <mergeCell ref="PQ770:PX770"/>
    <mergeCell ref="PY770:QF770"/>
    <mergeCell ref="QG770:QN770"/>
    <mergeCell ref="QO770:QV770"/>
    <mergeCell ref="QW770:RD770"/>
    <mergeCell ref="RE770:RL770"/>
    <mergeCell ref="RM770:RT770"/>
    <mergeCell ref="RU770:SB770"/>
    <mergeCell ref="SC770:SJ770"/>
    <mergeCell ref="SK770:SR770"/>
    <mergeCell ref="SS770:SZ770"/>
    <mergeCell ref="TA770:TH770"/>
    <mergeCell ref="TI770:TP770"/>
    <mergeCell ref="TQ770:TX770"/>
    <mergeCell ref="TY770:UF770"/>
    <mergeCell ref="UG770:UN770"/>
    <mergeCell ref="UO770:UV770"/>
    <mergeCell ref="UW770:VD770"/>
    <mergeCell ref="VE770:VL770"/>
    <mergeCell ref="VM770:VT770"/>
    <mergeCell ref="VU770:WB770"/>
    <mergeCell ref="WC770:WJ770"/>
    <mergeCell ref="WK770:WR770"/>
    <mergeCell ref="WS770:WZ770"/>
    <mergeCell ref="XA770:XH770"/>
    <mergeCell ref="XI770:XP770"/>
    <mergeCell ref="XQ770:XX770"/>
    <mergeCell ref="XY770:YF770"/>
    <mergeCell ref="YG770:YN770"/>
    <mergeCell ref="YO770:YV770"/>
    <mergeCell ref="YW770:ZD770"/>
    <mergeCell ref="ZE770:ZL770"/>
    <mergeCell ref="ZM770:ZT770"/>
    <mergeCell ref="ZU770:AAB770"/>
    <mergeCell ref="AAC770:AAJ770"/>
    <mergeCell ref="AAK770:AAR770"/>
    <mergeCell ref="AAS770:AAZ770"/>
    <mergeCell ref="ABA770:ABH770"/>
    <mergeCell ref="ABI770:ABP770"/>
    <mergeCell ref="ABQ770:ABX770"/>
    <mergeCell ref="ABY770:ACF770"/>
    <mergeCell ref="ACG770:ACN770"/>
    <mergeCell ref="ACO770:ACV770"/>
    <mergeCell ref="ACW770:ADD770"/>
    <mergeCell ref="ADE770:ADL770"/>
    <mergeCell ref="ADM770:ADT770"/>
    <mergeCell ref="ADU770:AEB770"/>
    <mergeCell ref="AEC770:AEJ770"/>
    <mergeCell ref="AEK770:AER770"/>
    <mergeCell ref="AES770:AEZ770"/>
    <mergeCell ref="AFA770:AFH770"/>
    <mergeCell ref="AFI770:AFP770"/>
    <mergeCell ref="AFQ770:AFX770"/>
    <mergeCell ref="AFY770:AGF770"/>
    <mergeCell ref="AGG770:AGN770"/>
    <mergeCell ref="AGO770:AGV770"/>
    <mergeCell ref="AGW770:AHD770"/>
    <mergeCell ref="AHE770:AHL770"/>
    <mergeCell ref="AHM770:AHT770"/>
    <mergeCell ref="AHU770:AIB770"/>
    <mergeCell ref="AIC770:AIJ770"/>
    <mergeCell ref="AIK770:AIR770"/>
    <mergeCell ref="AIS770:AIZ770"/>
    <mergeCell ref="AJA770:AJH770"/>
    <mergeCell ref="AJI770:AJP770"/>
    <mergeCell ref="AJQ770:AJX770"/>
    <mergeCell ref="AJY770:AKF770"/>
    <mergeCell ref="AKG770:AKN770"/>
    <mergeCell ref="AKO770:AKV770"/>
    <mergeCell ref="AKW770:ALD770"/>
    <mergeCell ref="ALE770:ALL770"/>
    <mergeCell ref="ALM770:ALT770"/>
    <mergeCell ref="ALU770:AMB770"/>
    <mergeCell ref="AMC770:AMJ770"/>
    <mergeCell ref="AMK770:AMR770"/>
    <mergeCell ref="AMS770:AMZ770"/>
    <mergeCell ref="ANA770:ANH770"/>
    <mergeCell ref="ANI770:ANP770"/>
    <mergeCell ref="ANQ770:ANX770"/>
    <mergeCell ref="ANY770:AOF770"/>
    <mergeCell ref="AOG770:AON770"/>
    <mergeCell ref="AOO770:AOV770"/>
    <mergeCell ref="AOW770:APD770"/>
    <mergeCell ref="APE770:APL770"/>
    <mergeCell ref="APM770:APT770"/>
    <mergeCell ref="APU770:AQB770"/>
    <mergeCell ref="AQC770:AQJ770"/>
    <mergeCell ref="AQK770:AQR770"/>
    <mergeCell ref="AQS770:AQZ770"/>
    <mergeCell ref="ARA770:ARH770"/>
    <mergeCell ref="ARI770:ARP770"/>
    <mergeCell ref="ARQ770:ARX770"/>
    <mergeCell ref="ARY770:ASF770"/>
    <mergeCell ref="ASG770:ASN770"/>
    <mergeCell ref="ASO770:ASV770"/>
    <mergeCell ref="ASW770:ATD770"/>
    <mergeCell ref="ATE770:ATL770"/>
    <mergeCell ref="ATM770:ATT770"/>
    <mergeCell ref="ATU770:AUB770"/>
    <mergeCell ref="AUC770:AUJ770"/>
    <mergeCell ref="AUK770:AUR770"/>
    <mergeCell ref="AUS770:AUZ770"/>
    <mergeCell ref="AVA770:AVH770"/>
    <mergeCell ref="AVI770:AVP770"/>
    <mergeCell ref="AVQ770:AVX770"/>
    <mergeCell ref="AVY770:AWF770"/>
    <mergeCell ref="AWG770:AWN770"/>
    <mergeCell ref="AWO770:AWV770"/>
    <mergeCell ref="AWW770:AXD770"/>
    <mergeCell ref="AXE770:AXL770"/>
    <mergeCell ref="AXM770:AXT770"/>
    <mergeCell ref="AXU770:AYB770"/>
    <mergeCell ref="AYC770:AYJ770"/>
    <mergeCell ref="AYK770:AYR770"/>
    <mergeCell ref="AYS770:AYZ770"/>
    <mergeCell ref="AZA770:AZH770"/>
    <mergeCell ref="AZI770:AZP770"/>
    <mergeCell ref="AZQ770:AZX770"/>
    <mergeCell ref="AZY770:BAF770"/>
    <mergeCell ref="BAG770:BAN770"/>
    <mergeCell ref="BAO770:BAV770"/>
    <mergeCell ref="BAW770:BBD770"/>
    <mergeCell ref="BBE770:BBL770"/>
    <mergeCell ref="BBM770:BBT770"/>
    <mergeCell ref="BBU770:BCB770"/>
    <mergeCell ref="BCC770:BCJ770"/>
    <mergeCell ref="BCK770:BCR770"/>
    <mergeCell ref="BCS770:BCZ770"/>
    <mergeCell ref="BDA770:BDH770"/>
    <mergeCell ref="BDI770:BDP770"/>
    <mergeCell ref="BDQ770:BDX770"/>
    <mergeCell ref="BDY770:BEF770"/>
    <mergeCell ref="BEG770:BEN770"/>
    <mergeCell ref="BEO770:BEV770"/>
    <mergeCell ref="BEW770:BFD770"/>
    <mergeCell ref="BFE770:BFL770"/>
    <mergeCell ref="BFM770:BFT770"/>
    <mergeCell ref="BFU770:BGB770"/>
    <mergeCell ref="BGC770:BGJ770"/>
    <mergeCell ref="BGK770:BGR770"/>
    <mergeCell ref="BGS770:BGZ770"/>
    <mergeCell ref="BHA770:BHH770"/>
    <mergeCell ref="BHI770:BHP770"/>
    <mergeCell ref="BHQ770:BHX770"/>
    <mergeCell ref="BHY770:BIF770"/>
    <mergeCell ref="BIG770:BIN770"/>
    <mergeCell ref="BIO770:BIV770"/>
    <mergeCell ref="BIW770:BJD770"/>
    <mergeCell ref="BJE770:BJL770"/>
    <mergeCell ref="BJM770:BJT770"/>
    <mergeCell ref="BJU770:BKB770"/>
    <mergeCell ref="BKC770:BKJ770"/>
    <mergeCell ref="BKK770:BKR770"/>
    <mergeCell ref="BKS770:BKZ770"/>
    <mergeCell ref="BLA770:BLH770"/>
    <mergeCell ref="BLI770:BLP770"/>
    <mergeCell ref="BLQ770:BLX770"/>
    <mergeCell ref="BLY770:BMF770"/>
    <mergeCell ref="BMG770:BMN770"/>
    <mergeCell ref="BMO770:BMV770"/>
    <mergeCell ref="BMW770:BND770"/>
    <mergeCell ref="BNE770:BNL770"/>
    <mergeCell ref="BNM770:BNT770"/>
    <mergeCell ref="BNU770:BOB770"/>
    <mergeCell ref="BOC770:BOJ770"/>
    <mergeCell ref="BOK770:BOR770"/>
    <mergeCell ref="BOS770:BOZ770"/>
    <mergeCell ref="BPA770:BPH770"/>
    <mergeCell ref="BPI770:BPP770"/>
    <mergeCell ref="BPQ770:BPX770"/>
    <mergeCell ref="BPY770:BQF770"/>
    <mergeCell ref="BQG770:BQN770"/>
    <mergeCell ref="BQO770:BQV770"/>
    <mergeCell ref="BQW770:BRD770"/>
    <mergeCell ref="BRE770:BRL770"/>
    <mergeCell ref="BRM770:BRT770"/>
    <mergeCell ref="BRU770:BSB770"/>
    <mergeCell ref="BSC770:BSJ770"/>
    <mergeCell ref="BSK770:BSR770"/>
    <mergeCell ref="BSS770:BSZ770"/>
    <mergeCell ref="BTA770:BTH770"/>
    <mergeCell ref="BTI770:BTP770"/>
    <mergeCell ref="BTQ770:BTX770"/>
    <mergeCell ref="BTY770:BUF770"/>
    <mergeCell ref="BUG770:BUN770"/>
    <mergeCell ref="BUO770:BUV770"/>
    <mergeCell ref="BUW770:BVD770"/>
    <mergeCell ref="BVE770:BVL770"/>
    <mergeCell ref="BVM770:BVT770"/>
    <mergeCell ref="BVU770:BWB770"/>
    <mergeCell ref="BWC770:BWJ770"/>
    <mergeCell ref="BWK770:BWR770"/>
    <mergeCell ref="BWS770:BWZ770"/>
    <mergeCell ref="BXA770:BXH770"/>
    <mergeCell ref="BXI770:BXP770"/>
    <mergeCell ref="BXQ770:BXX770"/>
    <mergeCell ref="BXY770:BYF770"/>
    <mergeCell ref="BYG770:BYN770"/>
    <mergeCell ref="BYO770:BYV770"/>
    <mergeCell ref="BYW770:BZD770"/>
    <mergeCell ref="BZE770:BZL770"/>
    <mergeCell ref="BZM770:BZT770"/>
    <mergeCell ref="BZU770:CAB770"/>
    <mergeCell ref="CAC770:CAJ770"/>
    <mergeCell ref="CAK770:CAR770"/>
    <mergeCell ref="CAS770:CAZ770"/>
    <mergeCell ref="CBA770:CBH770"/>
    <mergeCell ref="CBI770:CBP770"/>
    <mergeCell ref="CBQ770:CBX770"/>
    <mergeCell ref="CBY770:CCF770"/>
    <mergeCell ref="CCG770:CCN770"/>
    <mergeCell ref="CCO770:CCV770"/>
    <mergeCell ref="CCW770:CDD770"/>
    <mergeCell ref="CDE770:CDL770"/>
    <mergeCell ref="CDM770:CDT770"/>
    <mergeCell ref="CDU770:CEB770"/>
    <mergeCell ref="CEC770:CEJ770"/>
    <mergeCell ref="CEK770:CER770"/>
    <mergeCell ref="CES770:CEZ770"/>
    <mergeCell ref="CFA770:CFH770"/>
    <mergeCell ref="CFI770:CFP770"/>
    <mergeCell ref="CFQ770:CFX770"/>
    <mergeCell ref="CFY770:CGF770"/>
    <mergeCell ref="CGG770:CGN770"/>
    <mergeCell ref="CGO770:CGV770"/>
    <mergeCell ref="CGW770:CHD770"/>
    <mergeCell ref="CHE770:CHL770"/>
    <mergeCell ref="CHM770:CHT770"/>
    <mergeCell ref="CHU770:CIB770"/>
    <mergeCell ref="CIC770:CIJ770"/>
    <mergeCell ref="CIK770:CIR770"/>
    <mergeCell ref="CIS770:CIZ770"/>
    <mergeCell ref="CJA770:CJH770"/>
    <mergeCell ref="CJI770:CJP770"/>
    <mergeCell ref="CJQ770:CJX770"/>
    <mergeCell ref="CJY770:CKF770"/>
    <mergeCell ref="CKG770:CKN770"/>
    <mergeCell ref="CKO770:CKV770"/>
    <mergeCell ref="CKW770:CLD770"/>
    <mergeCell ref="CLE770:CLL770"/>
    <mergeCell ref="CLM770:CLT770"/>
    <mergeCell ref="CLU770:CMB770"/>
    <mergeCell ref="CMC770:CMJ770"/>
    <mergeCell ref="CMK770:CMR770"/>
    <mergeCell ref="CMS770:CMZ770"/>
    <mergeCell ref="CNA770:CNH770"/>
    <mergeCell ref="CNI770:CNP770"/>
    <mergeCell ref="CNQ770:CNX770"/>
    <mergeCell ref="CNY770:COF770"/>
    <mergeCell ref="COG770:CON770"/>
    <mergeCell ref="COO770:COV770"/>
    <mergeCell ref="COW770:CPD770"/>
    <mergeCell ref="CPE770:CPL770"/>
    <mergeCell ref="CPM770:CPT770"/>
    <mergeCell ref="CPU770:CQB770"/>
    <mergeCell ref="CQC770:CQJ770"/>
    <mergeCell ref="CQK770:CQR770"/>
    <mergeCell ref="CQS770:CQZ770"/>
    <mergeCell ref="CRA770:CRH770"/>
    <mergeCell ref="CRI770:CRP770"/>
    <mergeCell ref="CRQ770:CRX770"/>
    <mergeCell ref="CRY770:CSF770"/>
    <mergeCell ref="CSG770:CSN770"/>
    <mergeCell ref="CSO770:CSV770"/>
    <mergeCell ref="CSW770:CTD770"/>
    <mergeCell ref="CTE770:CTL770"/>
    <mergeCell ref="CTM770:CTT770"/>
    <mergeCell ref="CTU770:CUB770"/>
    <mergeCell ref="CUC770:CUJ770"/>
    <mergeCell ref="CUK770:CUR770"/>
    <mergeCell ref="CUS770:CUZ770"/>
    <mergeCell ref="CVA770:CVH770"/>
    <mergeCell ref="CVI770:CVP770"/>
    <mergeCell ref="CVQ770:CVX770"/>
    <mergeCell ref="CVY770:CWF770"/>
    <mergeCell ref="CWG770:CWN770"/>
    <mergeCell ref="CWO770:CWV770"/>
    <mergeCell ref="CWW770:CXD770"/>
    <mergeCell ref="CXE770:CXL770"/>
    <mergeCell ref="CXM770:CXT770"/>
    <mergeCell ref="CXU770:CYB770"/>
    <mergeCell ref="CYC770:CYJ770"/>
    <mergeCell ref="CYK770:CYR770"/>
    <mergeCell ref="CYS770:CYZ770"/>
    <mergeCell ref="CZA770:CZH770"/>
    <mergeCell ref="CZI770:CZP770"/>
    <mergeCell ref="CZQ770:CZX770"/>
    <mergeCell ref="CZY770:DAF770"/>
    <mergeCell ref="DAG770:DAN770"/>
    <mergeCell ref="DAO770:DAV770"/>
    <mergeCell ref="DAW770:DBD770"/>
    <mergeCell ref="DBE770:DBL770"/>
    <mergeCell ref="DBM770:DBT770"/>
    <mergeCell ref="DBU770:DCB770"/>
    <mergeCell ref="DCC770:DCJ770"/>
    <mergeCell ref="DCK770:DCR770"/>
    <mergeCell ref="DCS770:DCZ770"/>
    <mergeCell ref="DDA770:DDH770"/>
    <mergeCell ref="DDI770:DDP770"/>
    <mergeCell ref="DDQ770:DDX770"/>
    <mergeCell ref="DDY770:DEF770"/>
    <mergeCell ref="DEG770:DEN770"/>
    <mergeCell ref="DEO770:DEV770"/>
    <mergeCell ref="DEW770:DFD770"/>
    <mergeCell ref="DFE770:DFL770"/>
    <mergeCell ref="DFM770:DFT770"/>
    <mergeCell ref="DFU770:DGB770"/>
    <mergeCell ref="DGC770:DGJ770"/>
    <mergeCell ref="DGK770:DGR770"/>
    <mergeCell ref="DGS770:DGZ770"/>
    <mergeCell ref="DHA770:DHH770"/>
    <mergeCell ref="DHI770:DHP770"/>
    <mergeCell ref="DHQ770:DHX770"/>
    <mergeCell ref="DHY770:DIF770"/>
    <mergeCell ref="DIG770:DIN770"/>
    <mergeCell ref="DIO770:DIV770"/>
    <mergeCell ref="DIW770:DJD770"/>
    <mergeCell ref="DJE770:DJL770"/>
    <mergeCell ref="DJM770:DJT770"/>
    <mergeCell ref="DJU770:DKB770"/>
    <mergeCell ref="DKC770:DKJ770"/>
    <mergeCell ref="DKK770:DKR770"/>
    <mergeCell ref="DKS770:DKZ770"/>
    <mergeCell ref="DLA770:DLH770"/>
    <mergeCell ref="DLI770:DLP770"/>
    <mergeCell ref="DLQ770:DLX770"/>
    <mergeCell ref="DLY770:DMF770"/>
    <mergeCell ref="DMG770:DMN770"/>
    <mergeCell ref="DMO770:DMV770"/>
    <mergeCell ref="DMW770:DND770"/>
    <mergeCell ref="DNE770:DNL770"/>
    <mergeCell ref="DNM770:DNT770"/>
    <mergeCell ref="DNU770:DOB770"/>
    <mergeCell ref="DOC770:DOJ770"/>
    <mergeCell ref="DOK770:DOR770"/>
    <mergeCell ref="DOS770:DOZ770"/>
    <mergeCell ref="DPA770:DPH770"/>
    <mergeCell ref="DPI770:DPP770"/>
    <mergeCell ref="DPQ770:DPX770"/>
    <mergeCell ref="DPY770:DQF770"/>
    <mergeCell ref="DQG770:DQN770"/>
    <mergeCell ref="DQO770:DQV770"/>
    <mergeCell ref="DQW770:DRD770"/>
    <mergeCell ref="DRE770:DRL770"/>
    <mergeCell ref="DRM770:DRT770"/>
    <mergeCell ref="DRU770:DSB770"/>
    <mergeCell ref="DSC770:DSJ770"/>
    <mergeCell ref="DSK770:DSR770"/>
    <mergeCell ref="DSS770:DSZ770"/>
    <mergeCell ref="DTA770:DTH770"/>
    <mergeCell ref="DTI770:DTP770"/>
    <mergeCell ref="DTQ770:DTX770"/>
    <mergeCell ref="DTY770:DUF770"/>
    <mergeCell ref="DUG770:DUN770"/>
    <mergeCell ref="DUO770:DUV770"/>
    <mergeCell ref="DUW770:DVD770"/>
    <mergeCell ref="DVE770:DVL770"/>
    <mergeCell ref="DVM770:DVT770"/>
    <mergeCell ref="DVU770:DWB770"/>
    <mergeCell ref="DWC770:DWJ770"/>
    <mergeCell ref="DWK770:DWR770"/>
    <mergeCell ref="DWS770:DWZ770"/>
    <mergeCell ref="DXA770:DXH770"/>
    <mergeCell ref="DXI770:DXP770"/>
    <mergeCell ref="DXQ770:DXX770"/>
    <mergeCell ref="DXY770:DYF770"/>
    <mergeCell ref="DYG770:DYN770"/>
    <mergeCell ref="DYO770:DYV770"/>
    <mergeCell ref="DYW770:DZD770"/>
    <mergeCell ref="DZE770:DZL770"/>
    <mergeCell ref="DZM770:DZT770"/>
    <mergeCell ref="DZU770:EAB770"/>
    <mergeCell ref="EAC770:EAJ770"/>
    <mergeCell ref="EAK770:EAR770"/>
    <mergeCell ref="EAS770:EAZ770"/>
    <mergeCell ref="EBA770:EBH770"/>
    <mergeCell ref="EBI770:EBP770"/>
    <mergeCell ref="EBQ770:EBX770"/>
    <mergeCell ref="EBY770:ECF770"/>
    <mergeCell ref="ECG770:ECN770"/>
    <mergeCell ref="ECO770:ECV770"/>
    <mergeCell ref="ECW770:EDD770"/>
    <mergeCell ref="EDE770:EDL770"/>
    <mergeCell ref="EDM770:EDT770"/>
    <mergeCell ref="EDU770:EEB770"/>
    <mergeCell ref="EEC770:EEJ770"/>
    <mergeCell ref="EEK770:EER770"/>
    <mergeCell ref="EES770:EEZ770"/>
    <mergeCell ref="EFA770:EFH770"/>
    <mergeCell ref="EFI770:EFP770"/>
    <mergeCell ref="EFQ770:EFX770"/>
    <mergeCell ref="EFY770:EGF770"/>
    <mergeCell ref="EGG770:EGN770"/>
    <mergeCell ref="EGO770:EGV770"/>
    <mergeCell ref="EGW770:EHD770"/>
    <mergeCell ref="EHE770:EHL770"/>
    <mergeCell ref="EHM770:EHT770"/>
    <mergeCell ref="EHU770:EIB770"/>
    <mergeCell ref="EIC770:EIJ770"/>
    <mergeCell ref="EIK770:EIR770"/>
    <mergeCell ref="EIS770:EIZ770"/>
    <mergeCell ref="EJA770:EJH770"/>
    <mergeCell ref="EJI770:EJP770"/>
    <mergeCell ref="EJQ770:EJX770"/>
    <mergeCell ref="EJY770:EKF770"/>
    <mergeCell ref="EKG770:EKN770"/>
    <mergeCell ref="EKO770:EKV770"/>
    <mergeCell ref="EKW770:ELD770"/>
    <mergeCell ref="ELE770:ELL770"/>
    <mergeCell ref="ELM770:ELT770"/>
    <mergeCell ref="ELU770:EMB770"/>
    <mergeCell ref="EMC770:EMJ770"/>
    <mergeCell ref="EMK770:EMR770"/>
    <mergeCell ref="EMS770:EMZ770"/>
    <mergeCell ref="ENA770:ENH770"/>
    <mergeCell ref="ENI770:ENP770"/>
    <mergeCell ref="ENQ770:ENX770"/>
    <mergeCell ref="ENY770:EOF770"/>
    <mergeCell ref="EOG770:EON770"/>
    <mergeCell ref="EOO770:EOV770"/>
    <mergeCell ref="EOW770:EPD770"/>
    <mergeCell ref="EPE770:EPL770"/>
    <mergeCell ref="EPM770:EPT770"/>
    <mergeCell ref="EPU770:EQB770"/>
    <mergeCell ref="EQC770:EQJ770"/>
    <mergeCell ref="EQK770:EQR770"/>
    <mergeCell ref="EQS770:EQZ770"/>
    <mergeCell ref="ERA770:ERH770"/>
    <mergeCell ref="ERI770:ERP770"/>
    <mergeCell ref="ERQ770:ERX770"/>
    <mergeCell ref="ERY770:ESF770"/>
    <mergeCell ref="ESG770:ESN770"/>
    <mergeCell ref="ESO770:ESV770"/>
    <mergeCell ref="ESW770:ETD770"/>
    <mergeCell ref="ETE770:ETL770"/>
    <mergeCell ref="ETM770:ETT770"/>
    <mergeCell ref="ETU770:EUB770"/>
    <mergeCell ref="EUC770:EUJ770"/>
    <mergeCell ref="EUK770:EUR770"/>
    <mergeCell ref="EUS770:EUZ770"/>
    <mergeCell ref="EVA770:EVH770"/>
    <mergeCell ref="EVI770:EVP770"/>
    <mergeCell ref="EVQ770:EVX770"/>
    <mergeCell ref="EVY770:EWF770"/>
    <mergeCell ref="EWG770:EWN770"/>
    <mergeCell ref="EWO770:EWV770"/>
    <mergeCell ref="EWW770:EXD770"/>
    <mergeCell ref="EXE770:EXL770"/>
    <mergeCell ref="EXM770:EXT770"/>
    <mergeCell ref="EXU770:EYB770"/>
    <mergeCell ref="EYC770:EYJ770"/>
    <mergeCell ref="EYK770:EYR770"/>
    <mergeCell ref="EYS770:EYZ770"/>
    <mergeCell ref="EZA770:EZH770"/>
    <mergeCell ref="EZI770:EZP770"/>
    <mergeCell ref="EZQ770:EZX770"/>
    <mergeCell ref="EZY770:FAF770"/>
    <mergeCell ref="FAG770:FAN770"/>
    <mergeCell ref="FAO770:FAV770"/>
    <mergeCell ref="FAW770:FBD770"/>
    <mergeCell ref="FBE770:FBL770"/>
    <mergeCell ref="FBM770:FBT770"/>
    <mergeCell ref="FBU770:FCB770"/>
    <mergeCell ref="FCC770:FCJ770"/>
    <mergeCell ref="FCK770:FCR770"/>
    <mergeCell ref="FCS770:FCZ770"/>
    <mergeCell ref="FDA770:FDH770"/>
    <mergeCell ref="FDI770:FDP770"/>
    <mergeCell ref="FDQ770:FDX770"/>
    <mergeCell ref="FDY770:FEF770"/>
    <mergeCell ref="FEG770:FEN770"/>
    <mergeCell ref="FEO770:FEV770"/>
    <mergeCell ref="FEW770:FFD770"/>
    <mergeCell ref="FFE770:FFL770"/>
    <mergeCell ref="FFM770:FFT770"/>
    <mergeCell ref="FFU770:FGB770"/>
    <mergeCell ref="FGC770:FGJ770"/>
    <mergeCell ref="FGK770:FGR770"/>
    <mergeCell ref="FGS770:FGZ770"/>
    <mergeCell ref="FHA770:FHH770"/>
    <mergeCell ref="FHI770:FHP770"/>
    <mergeCell ref="FHQ770:FHX770"/>
    <mergeCell ref="FHY770:FIF770"/>
    <mergeCell ref="FIG770:FIN770"/>
    <mergeCell ref="FIO770:FIV770"/>
    <mergeCell ref="FIW770:FJD770"/>
    <mergeCell ref="FJE770:FJL770"/>
    <mergeCell ref="FJM770:FJT770"/>
    <mergeCell ref="FJU770:FKB770"/>
    <mergeCell ref="FKC770:FKJ770"/>
    <mergeCell ref="FKK770:FKR770"/>
    <mergeCell ref="FKS770:FKZ770"/>
    <mergeCell ref="FLA770:FLH770"/>
    <mergeCell ref="FLI770:FLP770"/>
    <mergeCell ref="FLQ770:FLX770"/>
    <mergeCell ref="FLY770:FMF770"/>
    <mergeCell ref="FMG770:FMN770"/>
    <mergeCell ref="FMO770:FMV770"/>
    <mergeCell ref="FMW770:FND770"/>
    <mergeCell ref="FNE770:FNL770"/>
    <mergeCell ref="FNM770:FNT770"/>
    <mergeCell ref="FNU770:FOB770"/>
    <mergeCell ref="FOC770:FOJ770"/>
    <mergeCell ref="FOK770:FOR770"/>
    <mergeCell ref="FOS770:FOZ770"/>
    <mergeCell ref="FPA770:FPH770"/>
    <mergeCell ref="FPI770:FPP770"/>
    <mergeCell ref="FPQ770:FPX770"/>
    <mergeCell ref="FPY770:FQF770"/>
    <mergeCell ref="FQG770:FQN770"/>
    <mergeCell ref="FQO770:FQV770"/>
    <mergeCell ref="FQW770:FRD770"/>
    <mergeCell ref="FRE770:FRL770"/>
    <mergeCell ref="FRM770:FRT770"/>
    <mergeCell ref="FRU770:FSB770"/>
    <mergeCell ref="FSC770:FSJ770"/>
    <mergeCell ref="FSK770:FSR770"/>
    <mergeCell ref="FSS770:FSZ770"/>
    <mergeCell ref="FTA770:FTH770"/>
    <mergeCell ref="FTI770:FTP770"/>
    <mergeCell ref="FTQ770:FTX770"/>
    <mergeCell ref="FTY770:FUF770"/>
    <mergeCell ref="FUG770:FUN770"/>
    <mergeCell ref="FUO770:FUV770"/>
    <mergeCell ref="FUW770:FVD770"/>
    <mergeCell ref="FVE770:FVL770"/>
    <mergeCell ref="FVM770:FVT770"/>
    <mergeCell ref="FVU770:FWB770"/>
    <mergeCell ref="FWC770:FWJ770"/>
    <mergeCell ref="FWK770:FWR770"/>
    <mergeCell ref="FWS770:FWZ770"/>
    <mergeCell ref="FXA770:FXH770"/>
    <mergeCell ref="FXI770:FXP770"/>
    <mergeCell ref="FXQ770:FXX770"/>
    <mergeCell ref="FXY770:FYF770"/>
    <mergeCell ref="FYG770:FYN770"/>
    <mergeCell ref="FYO770:FYV770"/>
    <mergeCell ref="FYW770:FZD770"/>
    <mergeCell ref="FZE770:FZL770"/>
    <mergeCell ref="FZM770:FZT770"/>
    <mergeCell ref="FZU770:GAB770"/>
    <mergeCell ref="GAC770:GAJ770"/>
    <mergeCell ref="GAK770:GAR770"/>
    <mergeCell ref="GAS770:GAZ770"/>
    <mergeCell ref="GBA770:GBH770"/>
    <mergeCell ref="GBI770:GBP770"/>
    <mergeCell ref="GBQ770:GBX770"/>
    <mergeCell ref="GBY770:GCF770"/>
    <mergeCell ref="GCG770:GCN770"/>
    <mergeCell ref="GCO770:GCV770"/>
    <mergeCell ref="GCW770:GDD770"/>
    <mergeCell ref="GDE770:GDL770"/>
    <mergeCell ref="GDM770:GDT770"/>
    <mergeCell ref="GDU770:GEB770"/>
    <mergeCell ref="GEC770:GEJ770"/>
    <mergeCell ref="GEK770:GER770"/>
    <mergeCell ref="GES770:GEZ770"/>
    <mergeCell ref="GFA770:GFH770"/>
    <mergeCell ref="GFI770:GFP770"/>
    <mergeCell ref="GFQ770:GFX770"/>
    <mergeCell ref="GFY770:GGF770"/>
    <mergeCell ref="GGG770:GGN770"/>
    <mergeCell ref="GGO770:GGV770"/>
    <mergeCell ref="GGW770:GHD770"/>
    <mergeCell ref="GHE770:GHL770"/>
    <mergeCell ref="GHM770:GHT770"/>
    <mergeCell ref="GHU770:GIB770"/>
    <mergeCell ref="GIC770:GIJ770"/>
    <mergeCell ref="GIK770:GIR770"/>
    <mergeCell ref="GIS770:GIZ770"/>
    <mergeCell ref="GJA770:GJH770"/>
    <mergeCell ref="GJI770:GJP770"/>
    <mergeCell ref="GJQ770:GJX770"/>
    <mergeCell ref="GJY770:GKF770"/>
    <mergeCell ref="GKG770:GKN770"/>
    <mergeCell ref="GKO770:GKV770"/>
    <mergeCell ref="GKW770:GLD770"/>
    <mergeCell ref="GLE770:GLL770"/>
    <mergeCell ref="GLM770:GLT770"/>
    <mergeCell ref="GLU770:GMB770"/>
    <mergeCell ref="GMC770:GMJ770"/>
    <mergeCell ref="GMK770:GMR770"/>
    <mergeCell ref="GMS770:GMZ770"/>
    <mergeCell ref="GNA770:GNH770"/>
    <mergeCell ref="GNI770:GNP770"/>
    <mergeCell ref="GNQ770:GNX770"/>
    <mergeCell ref="GNY770:GOF770"/>
    <mergeCell ref="GOG770:GON770"/>
    <mergeCell ref="GOO770:GOV770"/>
    <mergeCell ref="GOW770:GPD770"/>
    <mergeCell ref="GPE770:GPL770"/>
    <mergeCell ref="GPM770:GPT770"/>
    <mergeCell ref="GPU770:GQB770"/>
    <mergeCell ref="GQC770:GQJ770"/>
    <mergeCell ref="GQK770:GQR770"/>
    <mergeCell ref="GQS770:GQZ770"/>
    <mergeCell ref="GRA770:GRH770"/>
    <mergeCell ref="GRI770:GRP770"/>
    <mergeCell ref="GRQ770:GRX770"/>
    <mergeCell ref="GRY770:GSF770"/>
    <mergeCell ref="GSG770:GSN770"/>
    <mergeCell ref="GSO770:GSV770"/>
    <mergeCell ref="GSW770:GTD770"/>
    <mergeCell ref="GTE770:GTL770"/>
    <mergeCell ref="GTM770:GTT770"/>
    <mergeCell ref="GTU770:GUB770"/>
    <mergeCell ref="GUC770:GUJ770"/>
    <mergeCell ref="GUK770:GUR770"/>
    <mergeCell ref="GUS770:GUZ770"/>
    <mergeCell ref="GVA770:GVH770"/>
    <mergeCell ref="GVI770:GVP770"/>
    <mergeCell ref="GVQ770:GVX770"/>
    <mergeCell ref="GVY770:GWF770"/>
    <mergeCell ref="GWG770:GWN770"/>
    <mergeCell ref="GWO770:GWV770"/>
    <mergeCell ref="GWW770:GXD770"/>
    <mergeCell ref="GXE770:GXL770"/>
    <mergeCell ref="GXM770:GXT770"/>
    <mergeCell ref="GXU770:GYB770"/>
    <mergeCell ref="GYC770:GYJ770"/>
    <mergeCell ref="GYK770:GYR770"/>
    <mergeCell ref="GYS770:GYZ770"/>
    <mergeCell ref="GZA770:GZH770"/>
    <mergeCell ref="GZI770:GZP770"/>
    <mergeCell ref="GZQ770:GZX770"/>
    <mergeCell ref="GZY770:HAF770"/>
    <mergeCell ref="HAG770:HAN770"/>
    <mergeCell ref="HAO770:HAV770"/>
    <mergeCell ref="HAW770:HBD770"/>
    <mergeCell ref="HBE770:HBL770"/>
    <mergeCell ref="HBM770:HBT770"/>
    <mergeCell ref="HBU770:HCB770"/>
    <mergeCell ref="HCC770:HCJ770"/>
    <mergeCell ref="HCK770:HCR770"/>
    <mergeCell ref="HCS770:HCZ770"/>
    <mergeCell ref="HDA770:HDH770"/>
    <mergeCell ref="HDI770:HDP770"/>
    <mergeCell ref="HDQ770:HDX770"/>
    <mergeCell ref="HDY770:HEF770"/>
    <mergeCell ref="HEG770:HEN770"/>
    <mergeCell ref="HEO770:HEV770"/>
    <mergeCell ref="HEW770:HFD770"/>
    <mergeCell ref="HFE770:HFL770"/>
    <mergeCell ref="HFM770:HFT770"/>
    <mergeCell ref="HFU770:HGB770"/>
    <mergeCell ref="HGC770:HGJ770"/>
    <mergeCell ref="HGK770:HGR770"/>
    <mergeCell ref="HGS770:HGZ770"/>
    <mergeCell ref="HHA770:HHH770"/>
    <mergeCell ref="HHI770:HHP770"/>
    <mergeCell ref="HHQ770:HHX770"/>
    <mergeCell ref="HHY770:HIF770"/>
    <mergeCell ref="HIG770:HIN770"/>
    <mergeCell ref="HIO770:HIV770"/>
    <mergeCell ref="HIW770:HJD770"/>
    <mergeCell ref="HJE770:HJL770"/>
    <mergeCell ref="HJM770:HJT770"/>
    <mergeCell ref="HJU770:HKB770"/>
    <mergeCell ref="HKC770:HKJ770"/>
    <mergeCell ref="HKK770:HKR770"/>
    <mergeCell ref="HKS770:HKZ770"/>
    <mergeCell ref="HLA770:HLH770"/>
    <mergeCell ref="HLI770:HLP770"/>
    <mergeCell ref="HLQ770:HLX770"/>
    <mergeCell ref="HLY770:HMF770"/>
    <mergeCell ref="HMG770:HMN770"/>
    <mergeCell ref="HMO770:HMV770"/>
    <mergeCell ref="HMW770:HND770"/>
    <mergeCell ref="HNE770:HNL770"/>
    <mergeCell ref="HNM770:HNT770"/>
    <mergeCell ref="HNU770:HOB770"/>
    <mergeCell ref="HOC770:HOJ770"/>
    <mergeCell ref="HOK770:HOR770"/>
    <mergeCell ref="HOS770:HOZ770"/>
    <mergeCell ref="HPA770:HPH770"/>
    <mergeCell ref="HPI770:HPP770"/>
    <mergeCell ref="HPQ770:HPX770"/>
    <mergeCell ref="HPY770:HQF770"/>
    <mergeCell ref="HQG770:HQN770"/>
    <mergeCell ref="HQO770:HQV770"/>
    <mergeCell ref="HQW770:HRD770"/>
    <mergeCell ref="HRE770:HRL770"/>
    <mergeCell ref="HRM770:HRT770"/>
    <mergeCell ref="HRU770:HSB770"/>
    <mergeCell ref="HSC770:HSJ770"/>
    <mergeCell ref="HSK770:HSR770"/>
    <mergeCell ref="HSS770:HSZ770"/>
    <mergeCell ref="HTA770:HTH770"/>
    <mergeCell ref="HTI770:HTP770"/>
    <mergeCell ref="HTQ770:HTX770"/>
    <mergeCell ref="HTY770:HUF770"/>
    <mergeCell ref="HUG770:HUN770"/>
    <mergeCell ref="HUO770:HUV770"/>
    <mergeCell ref="HUW770:HVD770"/>
    <mergeCell ref="HVE770:HVL770"/>
    <mergeCell ref="HVM770:HVT770"/>
    <mergeCell ref="HVU770:HWB770"/>
    <mergeCell ref="HWC770:HWJ770"/>
    <mergeCell ref="HWK770:HWR770"/>
    <mergeCell ref="HWS770:HWZ770"/>
    <mergeCell ref="HXA770:HXH770"/>
    <mergeCell ref="HXI770:HXP770"/>
    <mergeCell ref="HXQ770:HXX770"/>
    <mergeCell ref="HXY770:HYF770"/>
    <mergeCell ref="HYG770:HYN770"/>
    <mergeCell ref="HYO770:HYV770"/>
    <mergeCell ref="HYW770:HZD770"/>
    <mergeCell ref="HZE770:HZL770"/>
    <mergeCell ref="HZM770:HZT770"/>
    <mergeCell ref="HZU770:IAB770"/>
    <mergeCell ref="IAC770:IAJ770"/>
    <mergeCell ref="IAK770:IAR770"/>
    <mergeCell ref="IAS770:IAZ770"/>
    <mergeCell ref="IBA770:IBH770"/>
    <mergeCell ref="IBI770:IBP770"/>
    <mergeCell ref="IBQ770:IBX770"/>
    <mergeCell ref="IBY770:ICF770"/>
    <mergeCell ref="ICG770:ICN770"/>
    <mergeCell ref="ICO770:ICV770"/>
    <mergeCell ref="ICW770:IDD770"/>
    <mergeCell ref="IDE770:IDL770"/>
    <mergeCell ref="IDM770:IDT770"/>
    <mergeCell ref="IDU770:IEB770"/>
    <mergeCell ref="IEC770:IEJ770"/>
    <mergeCell ref="IEK770:IER770"/>
    <mergeCell ref="IES770:IEZ770"/>
    <mergeCell ref="IFA770:IFH770"/>
    <mergeCell ref="IFI770:IFP770"/>
    <mergeCell ref="IFQ770:IFX770"/>
    <mergeCell ref="IFY770:IGF770"/>
    <mergeCell ref="IGG770:IGN770"/>
    <mergeCell ref="IGO770:IGV770"/>
    <mergeCell ref="IGW770:IHD770"/>
    <mergeCell ref="IHE770:IHL770"/>
    <mergeCell ref="IHM770:IHT770"/>
    <mergeCell ref="IHU770:IIB770"/>
    <mergeCell ref="IIC770:IIJ770"/>
    <mergeCell ref="IIK770:IIR770"/>
    <mergeCell ref="IIS770:IIZ770"/>
    <mergeCell ref="IJA770:IJH770"/>
    <mergeCell ref="IJI770:IJP770"/>
    <mergeCell ref="IJQ770:IJX770"/>
    <mergeCell ref="IJY770:IKF770"/>
    <mergeCell ref="IKG770:IKN770"/>
    <mergeCell ref="IKO770:IKV770"/>
    <mergeCell ref="IKW770:ILD770"/>
    <mergeCell ref="ILE770:ILL770"/>
    <mergeCell ref="ILM770:ILT770"/>
    <mergeCell ref="ILU770:IMB770"/>
    <mergeCell ref="IMC770:IMJ770"/>
    <mergeCell ref="IMK770:IMR770"/>
    <mergeCell ref="IMS770:IMZ770"/>
    <mergeCell ref="INA770:INH770"/>
    <mergeCell ref="INI770:INP770"/>
    <mergeCell ref="INQ770:INX770"/>
    <mergeCell ref="INY770:IOF770"/>
    <mergeCell ref="IOG770:ION770"/>
    <mergeCell ref="IOO770:IOV770"/>
    <mergeCell ref="IOW770:IPD770"/>
    <mergeCell ref="IPE770:IPL770"/>
    <mergeCell ref="IPM770:IPT770"/>
    <mergeCell ref="IPU770:IQB770"/>
    <mergeCell ref="IQC770:IQJ770"/>
    <mergeCell ref="IQK770:IQR770"/>
    <mergeCell ref="IQS770:IQZ770"/>
    <mergeCell ref="IRA770:IRH770"/>
    <mergeCell ref="IRI770:IRP770"/>
    <mergeCell ref="IRQ770:IRX770"/>
    <mergeCell ref="IRY770:ISF770"/>
    <mergeCell ref="ISG770:ISN770"/>
    <mergeCell ref="ISO770:ISV770"/>
    <mergeCell ref="ISW770:ITD770"/>
    <mergeCell ref="ITE770:ITL770"/>
    <mergeCell ref="ITM770:ITT770"/>
    <mergeCell ref="ITU770:IUB770"/>
    <mergeCell ref="IUC770:IUJ770"/>
    <mergeCell ref="IUK770:IUR770"/>
    <mergeCell ref="IUS770:IUZ770"/>
    <mergeCell ref="IVA770:IVH770"/>
    <mergeCell ref="IVI770:IVP770"/>
    <mergeCell ref="IVQ770:IVX770"/>
    <mergeCell ref="IVY770:IWF770"/>
    <mergeCell ref="IWG770:IWN770"/>
    <mergeCell ref="IWO770:IWV770"/>
    <mergeCell ref="IWW770:IXD770"/>
    <mergeCell ref="IXE770:IXL770"/>
    <mergeCell ref="IXM770:IXT770"/>
    <mergeCell ref="IXU770:IYB770"/>
    <mergeCell ref="IYC770:IYJ770"/>
    <mergeCell ref="IYK770:IYR770"/>
    <mergeCell ref="IYS770:IYZ770"/>
    <mergeCell ref="IZA770:IZH770"/>
    <mergeCell ref="IZI770:IZP770"/>
    <mergeCell ref="IZQ770:IZX770"/>
    <mergeCell ref="IZY770:JAF770"/>
    <mergeCell ref="JAG770:JAN770"/>
    <mergeCell ref="JAO770:JAV770"/>
    <mergeCell ref="JAW770:JBD770"/>
    <mergeCell ref="JBE770:JBL770"/>
    <mergeCell ref="JBM770:JBT770"/>
    <mergeCell ref="JBU770:JCB770"/>
    <mergeCell ref="JCC770:JCJ770"/>
    <mergeCell ref="JCK770:JCR770"/>
    <mergeCell ref="JCS770:JCZ770"/>
    <mergeCell ref="JDA770:JDH770"/>
    <mergeCell ref="JDI770:JDP770"/>
    <mergeCell ref="JDQ770:JDX770"/>
    <mergeCell ref="JDY770:JEF770"/>
    <mergeCell ref="JEG770:JEN770"/>
    <mergeCell ref="JEO770:JEV770"/>
    <mergeCell ref="JEW770:JFD770"/>
    <mergeCell ref="JFE770:JFL770"/>
    <mergeCell ref="JFM770:JFT770"/>
    <mergeCell ref="JFU770:JGB770"/>
    <mergeCell ref="JGC770:JGJ770"/>
    <mergeCell ref="JGK770:JGR770"/>
    <mergeCell ref="JGS770:JGZ770"/>
    <mergeCell ref="JHA770:JHH770"/>
    <mergeCell ref="JHI770:JHP770"/>
    <mergeCell ref="JHQ770:JHX770"/>
    <mergeCell ref="JHY770:JIF770"/>
    <mergeCell ref="JIG770:JIN770"/>
    <mergeCell ref="JIO770:JIV770"/>
    <mergeCell ref="JIW770:JJD770"/>
    <mergeCell ref="JJE770:JJL770"/>
    <mergeCell ref="JJM770:JJT770"/>
    <mergeCell ref="JJU770:JKB770"/>
    <mergeCell ref="JKC770:JKJ770"/>
    <mergeCell ref="JKK770:JKR770"/>
    <mergeCell ref="JKS770:JKZ770"/>
    <mergeCell ref="JLA770:JLH770"/>
    <mergeCell ref="JLI770:JLP770"/>
    <mergeCell ref="JLQ770:JLX770"/>
    <mergeCell ref="JLY770:JMF770"/>
    <mergeCell ref="JMG770:JMN770"/>
    <mergeCell ref="JMO770:JMV770"/>
    <mergeCell ref="JMW770:JND770"/>
    <mergeCell ref="JNE770:JNL770"/>
    <mergeCell ref="JNM770:JNT770"/>
    <mergeCell ref="JNU770:JOB770"/>
    <mergeCell ref="JOC770:JOJ770"/>
    <mergeCell ref="JOK770:JOR770"/>
    <mergeCell ref="JOS770:JOZ770"/>
    <mergeCell ref="JPA770:JPH770"/>
    <mergeCell ref="JPI770:JPP770"/>
    <mergeCell ref="JPQ770:JPX770"/>
    <mergeCell ref="JPY770:JQF770"/>
    <mergeCell ref="JQG770:JQN770"/>
    <mergeCell ref="JQO770:JQV770"/>
    <mergeCell ref="JQW770:JRD770"/>
    <mergeCell ref="JRE770:JRL770"/>
    <mergeCell ref="JRM770:JRT770"/>
    <mergeCell ref="JRU770:JSB770"/>
    <mergeCell ref="JSC770:JSJ770"/>
    <mergeCell ref="JSK770:JSR770"/>
    <mergeCell ref="JSS770:JSZ770"/>
    <mergeCell ref="JTA770:JTH770"/>
    <mergeCell ref="JTI770:JTP770"/>
    <mergeCell ref="JTQ770:JTX770"/>
    <mergeCell ref="JTY770:JUF770"/>
    <mergeCell ref="JUG770:JUN770"/>
    <mergeCell ref="JUO770:JUV770"/>
    <mergeCell ref="JUW770:JVD770"/>
    <mergeCell ref="JVE770:JVL770"/>
    <mergeCell ref="JVM770:JVT770"/>
    <mergeCell ref="JVU770:JWB770"/>
    <mergeCell ref="JWC770:JWJ770"/>
    <mergeCell ref="JWK770:JWR770"/>
    <mergeCell ref="JWS770:JWZ770"/>
    <mergeCell ref="JXA770:JXH770"/>
    <mergeCell ref="JXI770:JXP770"/>
    <mergeCell ref="JXQ770:JXX770"/>
    <mergeCell ref="JXY770:JYF770"/>
    <mergeCell ref="JYG770:JYN770"/>
    <mergeCell ref="JYO770:JYV770"/>
    <mergeCell ref="JYW770:JZD770"/>
    <mergeCell ref="JZE770:JZL770"/>
    <mergeCell ref="JZM770:JZT770"/>
    <mergeCell ref="JZU770:KAB770"/>
    <mergeCell ref="KAC770:KAJ770"/>
    <mergeCell ref="KAK770:KAR770"/>
    <mergeCell ref="KAS770:KAZ770"/>
    <mergeCell ref="KBA770:KBH770"/>
    <mergeCell ref="KBI770:KBP770"/>
    <mergeCell ref="KBQ770:KBX770"/>
    <mergeCell ref="KBY770:KCF770"/>
    <mergeCell ref="KCG770:KCN770"/>
    <mergeCell ref="KCO770:KCV770"/>
    <mergeCell ref="KCW770:KDD770"/>
    <mergeCell ref="KDE770:KDL770"/>
    <mergeCell ref="KDM770:KDT770"/>
    <mergeCell ref="KDU770:KEB770"/>
    <mergeCell ref="KEC770:KEJ770"/>
    <mergeCell ref="KEK770:KER770"/>
    <mergeCell ref="KES770:KEZ770"/>
    <mergeCell ref="KFA770:KFH770"/>
    <mergeCell ref="KFI770:KFP770"/>
    <mergeCell ref="KFQ770:KFX770"/>
    <mergeCell ref="KFY770:KGF770"/>
    <mergeCell ref="KGG770:KGN770"/>
    <mergeCell ref="KGO770:KGV770"/>
    <mergeCell ref="KGW770:KHD770"/>
    <mergeCell ref="KHE770:KHL770"/>
    <mergeCell ref="KHM770:KHT770"/>
    <mergeCell ref="KHU770:KIB770"/>
    <mergeCell ref="KIC770:KIJ770"/>
    <mergeCell ref="KIK770:KIR770"/>
    <mergeCell ref="KIS770:KIZ770"/>
    <mergeCell ref="KJA770:KJH770"/>
    <mergeCell ref="KJI770:KJP770"/>
    <mergeCell ref="KJQ770:KJX770"/>
    <mergeCell ref="KJY770:KKF770"/>
    <mergeCell ref="KKG770:KKN770"/>
    <mergeCell ref="KKO770:KKV770"/>
    <mergeCell ref="KKW770:KLD770"/>
    <mergeCell ref="KLE770:KLL770"/>
    <mergeCell ref="KLM770:KLT770"/>
    <mergeCell ref="KLU770:KMB770"/>
    <mergeCell ref="KMC770:KMJ770"/>
    <mergeCell ref="KMK770:KMR770"/>
    <mergeCell ref="KMS770:KMZ770"/>
    <mergeCell ref="KNA770:KNH770"/>
    <mergeCell ref="KNI770:KNP770"/>
    <mergeCell ref="KNQ770:KNX770"/>
    <mergeCell ref="KNY770:KOF770"/>
    <mergeCell ref="KOG770:KON770"/>
    <mergeCell ref="KOO770:KOV770"/>
    <mergeCell ref="KOW770:KPD770"/>
    <mergeCell ref="KPE770:KPL770"/>
    <mergeCell ref="KPM770:KPT770"/>
    <mergeCell ref="KPU770:KQB770"/>
    <mergeCell ref="KQC770:KQJ770"/>
    <mergeCell ref="KQK770:KQR770"/>
    <mergeCell ref="KQS770:KQZ770"/>
    <mergeCell ref="KRA770:KRH770"/>
    <mergeCell ref="KRI770:KRP770"/>
    <mergeCell ref="KRQ770:KRX770"/>
    <mergeCell ref="KRY770:KSF770"/>
    <mergeCell ref="KSG770:KSN770"/>
    <mergeCell ref="KSO770:KSV770"/>
    <mergeCell ref="KSW770:KTD770"/>
    <mergeCell ref="KTE770:KTL770"/>
    <mergeCell ref="KTM770:KTT770"/>
    <mergeCell ref="KTU770:KUB770"/>
    <mergeCell ref="KUC770:KUJ770"/>
    <mergeCell ref="KUK770:KUR770"/>
    <mergeCell ref="KUS770:KUZ770"/>
    <mergeCell ref="KVA770:KVH770"/>
    <mergeCell ref="KVI770:KVP770"/>
    <mergeCell ref="KVQ770:KVX770"/>
    <mergeCell ref="KVY770:KWF770"/>
    <mergeCell ref="KWG770:KWN770"/>
    <mergeCell ref="KWO770:KWV770"/>
    <mergeCell ref="KWW770:KXD770"/>
    <mergeCell ref="KXE770:KXL770"/>
    <mergeCell ref="KXM770:KXT770"/>
    <mergeCell ref="KXU770:KYB770"/>
    <mergeCell ref="KYC770:KYJ770"/>
    <mergeCell ref="KYK770:KYR770"/>
    <mergeCell ref="KYS770:KYZ770"/>
    <mergeCell ref="KZA770:KZH770"/>
    <mergeCell ref="KZI770:KZP770"/>
    <mergeCell ref="KZQ770:KZX770"/>
    <mergeCell ref="KZY770:LAF770"/>
    <mergeCell ref="LAG770:LAN770"/>
    <mergeCell ref="LAO770:LAV770"/>
    <mergeCell ref="LAW770:LBD770"/>
    <mergeCell ref="LBE770:LBL770"/>
    <mergeCell ref="LBM770:LBT770"/>
    <mergeCell ref="LBU770:LCB770"/>
    <mergeCell ref="LCC770:LCJ770"/>
    <mergeCell ref="LCK770:LCR770"/>
    <mergeCell ref="LCS770:LCZ770"/>
    <mergeCell ref="LDA770:LDH770"/>
    <mergeCell ref="LDI770:LDP770"/>
    <mergeCell ref="LDQ770:LDX770"/>
    <mergeCell ref="LDY770:LEF770"/>
    <mergeCell ref="LEG770:LEN770"/>
    <mergeCell ref="LEO770:LEV770"/>
    <mergeCell ref="LEW770:LFD770"/>
    <mergeCell ref="LFE770:LFL770"/>
    <mergeCell ref="LFM770:LFT770"/>
    <mergeCell ref="LFU770:LGB770"/>
    <mergeCell ref="LGC770:LGJ770"/>
    <mergeCell ref="LGK770:LGR770"/>
    <mergeCell ref="LGS770:LGZ770"/>
    <mergeCell ref="LHA770:LHH770"/>
    <mergeCell ref="LHI770:LHP770"/>
    <mergeCell ref="LHQ770:LHX770"/>
    <mergeCell ref="LHY770:LIF770"/>
    <mergeCell ref="LIG770:LIN770"/>
    <mergeCell ref="LIO770:LIV770"/>
    <mergeCell ref="LIW770:LJD770"/>
    <mergeCell ref="LJE770:LJL770"/>
    <mergeCell ref="LJM770:LJT770"/>
    <mergeCell ref="LJU770:LKB770"/>
    <mergeCell ref="LKC770:LKJ770"/>
    <mergeCell ref="LKK770:LKR770"/>
    <mergeCell ref="LKS770:LKZ770"/>
    <mergeCell ref="LLA770:LLH770"/>
    <mergeCell ref="LLI770:LLP770"/>
    <mergeCell ref="LLQ770:LLX770"/>
    <mergeCell ref="LLY770:LMF770"/>
    <mergeCell ref="LMG770:LMN770"/>
    <mergeCell ref="LMO770:LMV770"/>
    <mergeCell ref="LMW770:LND770"/>
    <mergeCell ref="LNE770:LNL770"/>
    <mergeCell ref="LNM770:LNT770"/>
    <mergeCell ref="LNU770:LOB770"/>
    <mergeCell ref="LOC770:LOJ770"/>
    <mergeCell ref="LOK770:LOR770"/>
    <mergeCell ref="LOS770:LOZ770"/>
    <mergeCell ref="LPA770:LPH770"/>
    <mergeCell ref="LPI770:LPP770"/>
    <mergeCell ref="LPQ770:LPX770"/>
    <mergeCell ref="LPY770:LQF770"/>
    <mergeCell ref="LQG770:LQN770"/>
    <mergeCell ref="LQO770:LQV770"/>
    <mergeCell ref="LQW770:LRD770"/>
    <mergeCell ref="LRE770:LRL770"/>
    <mergeCell ref="LRM770:LRT770"/>
    <mergeCell ref="LRU770:LSB770"/>
    <mergeCell ref="LSC770:LSJ770"/>
    <mergeCell ref="LSK770:LSR770"/>
    <mergeCell ref="LSS770:LSZ770"/>
    <mergeCell ref="LTA770:LTH770"/>
    <mergeCell ref="LTI770:LTP770"/>
    <mergeCell ref="LTQ770:LTX770"/>
    <mergeCell ref="LTY770:LUF770"/>
    <mergeCell ref="LUG770:LUN770"/>
    <mergeCell ref="LUO770:LUV770"/>
    <mergeCell ref="LUW770:LVD770"/>
    <mergeCell ref="LVE770:LVL770"/>
    <mergeCell ref="LVM770:LVT770"/>
    <mergeCell ref="LVU770:LWB770"/>
    <mergeCell ref="LWC770:LWJ770"/>
    <mergeCell ref="LWK770:LWR770"/>
    <mergeCell ref="LWS770:LWZ770"/>
    <mergeCell ref="LXA770:LXH770"/>
    <mergeCell ref="LXI770:LXP770"/>
    <mergeCell ref="LXQ770:LXX770"/>
    <mergeCell ref="LXY770:LYF770"/>
    <mergeCell ref="LYG770:LYN770"/>
    <mergeCell ref="LYO770:LYV770"/>
    <mergeCell ref="LYW770:LZD770"/>
    <mergeCell ref="LZE770:LZL770"/>
    <mergeCell ref="LZM770:LZT770"/>
    <mergeCell ref="LZU770:MAB770"/>
    <mergeCell ref="MAC770:MAJ770"/>
    <mergeCell ref="MAK770:MAR770"/>
    <mergeCell ref="MAS770:MAZ770"/>
    <mergeCell ref="MBA770:MBH770"/>
    <mergeCell ref="MBI770:MBP770"/>
    <mergeCell ref="MBQ770:MBX770"/>
    <mergeCell ref="MBY770:MCF770"/>
    <mergeCell ref="MCG770:MCN770"/>
    <mergeCell ref="MCO770:MCV770"/>
    <mergeCell ref="MCW770:MDD770"/>
    <mergeCell ref="MDE770:MDL770"/>
    <mergeCell ref="MDM770:MDT770"/>
    <mergeCell ref="MDU770:MEB770"/>
    <mergeCell ref="MEC770:MEJ770"/>
    <mergeCell ref="MEK770:MER770"/>
    <mergeCell ref="MES770:MEZ770"/>
    <mergeCell ref="MFA770:MFH770"/>
    <mergeCell ref="MFI770:MFP770"/>
    <mergeCell ref="MFQ770:MFX770"/>
    <mergeCell ref="MFY770:MGF770"/>
    <mergeCell ref="MGG770:MGN770"/>
    <mergeCell ref="MGO770:MGV770"/>
    <mergeCell ref="MGW770:MHD770"/>
    <mergeCell ref="MHE770:MHL770"/>
    <mergeCell ref="MHM770:MHT770"/>
    <mergeCell ref="MHU770:MIB770"/>
    <mergeCell ref="MIC770:MIJ770"/>
    <mergeCell ref="MIK770:MIR770"/>
    <mergeCell ref="MIS770:MIZ770"/>
    <mergeCell ref="MJA770:MJH770"/>
    <mergeCell ref="MJI770:MJP770"/>
    <mergeCell ref="MJQ770:MJX770"/>
    <mergeCell ref="MJY770:MKF770"/>
    <mergeCell ref="MKG770:MKN770"/>
    <mergeCell ref="MKO770:MKV770"/>
    <mergeCell ref="MKW770:MLD770"/>
    <mergeCell ref="MLE770:MLL770"/>
    <mergeCell ref="MLM770:MLT770"/>
    <mergeCell ref="MLU770:MMB770"/>
    <mergeCell ref="MMC770:MMJ770"/>
    <mergeCell ref="MMK770:MMR770"/>
    <mergeCell ref="MMS770:MMZ770"/>
    <mergeCell ref="MNA770:MNH770"/>
    <mergeCell ref="MNI770:MNP770"/>
    <mergeCell ref="MNQ770:MNX770"/>
    <mergeCell ref="MNY770:MOF770"/>
    <mergeCell ref="MOG770:MON770"/>
    <mergeCell ref="MOO770:MOV770"/>
    <mergeCell ref="MOW770:MPD770"/>
    <mergeCell ref="MPE770:MPL770"/>
    <mergeCell ref="MPM770:MPT770"/>
    <mergeCell ref="MPU770:MQB770"/>
    <mergeCell ref="MQC770:MQJ770"/>
    <mergeCell ref="MQK770:MQR770"/>
    <mergeCell ref="MQS770:MQZ770"/>
    <mergeCell ref="MRA770:MRH770"/>
    <mergeCell ref="MRI770:MRP770"/>
    <mergeCell ref="MRQ770:MRX770"/>
    <mergeCell ref="MRY770:MSF770"/>
    <mergeCell ref="MSG770:MSN770"/>
    <mergeCell ref="MSO770:MSV770"/>
    <mergeCell ref="MSW770:MTD770"/>
    <mergeCell ref="MTE770:MTL770"/>
    <mergeCell ref="MTM770:MTT770"/>
    <mergeCell ref="MTU770:MUB770"/>
    <mergeCell ref="MUC770:MUJ770"/>
    <mergeCell ref="MUK770:MUR770"/>
    <mergeCell ref="MUS770:MUZ770"/>
    <mergeCell ref="MVA770:MVH770"/>
    <mergeCell ref="MVI770:MVP770"/>
    <mergeCell ref="MVQ770:MVX770"/>
    <mergeCell ref="MVY770:MWF770"/>
    <mergeCell ref="MWG770:MWN770"/>
    <mergeCell ref="MWO770:MWV770"/>
    <mergeCell ref="MWW770:MXD770"/>
    <mergeCell ref="MXE770:MXL770"/>
    <mergeCell ref="MXM770:MXT770"/>
    <mergeCell ref="MXU770:MYB770"/>
    <mergeCell ref="MYC770:MYJ770"/>
    <mergeCell ref="MYK770:MYR770"/>
    <mergeCell ref="MYS770:MYZ770"/>
    <mergeCell ref="MZA770:MZH770"/>
    <mergeCell ref="MZI770:MZP770"/>
    <mergeCell ref="MZQ770:MZX770"/>
    <mergeCell ref="MZY770:NAF770"/>
    <mergeCell ref="NAG770:NAN770"/>
    <mergeCell ref="NAO770:NAV770"/>
    <mergeCell ref="NAW770:NBD770"/>
    <mergeCell ref="NBE770:NBL770"/>
    <mergeCell ref="NBM770:NBT770"/>
    <mergeCell ref="NBU770:NCB770"/>
    <mergeCell ref="NCC770:NCJ770"/>
    <mergeCell ref="NCK770:NCR770"/>
    <mergeCell ref="NCS770:NCZ770"/>
    <mergeCell ref="NDA770:NDH770"/>
    <mergeCell ref="NDI770:NDP770"/>
    <mergeCell ref="NDQ770:NDX770"/>
    <mergeCell ref="NDY770:NEF770"/>
    <mergeCell ref="NEG770:NEN770"/>
    <mergeCell ref="NEO770:NEV770"/>
    <mergeCell ref="NEW770:NFD770"/>
    <mergeCell ref="NFE770:NFL770"/>
    <mergeCell ref="NFM770:NFT770"/>
    <mergeCell ref="NFU770:NGB770"/>
    <mergeCell ref="NGC770:NGJ770"/>
    <mergeCell ref="NGK770:NGR770"/>
    <mergeCell ref="NGS770:NGZ770"/>
    <mergeCell ref="NHA770:NHH770"/>
    <mergeCell ref="NHI770:NHP770"/>
    <mergeCell ref="NHQ770:NHX770"/>
    <mergeCell ref="NHY770:NIF770"/>
    <mergeCell ref="NIG770:NIN770"/>
    <mergeCell ref="NIO770:NIV770"/>
    <mergeCell ref="NIW770:NJD770"/>
    <mergeCell ref="NJE770:NJL770"/>
    <mergeCell ref="NJM770:NJT770"/>
    <mergeCell ref="NJU770:NKB770"/>
    <mergeCell ref="NKC770:NKJ770"/>
    <mergeCell ref="NKK770:NKR770"/>
    <mergeCell ref="NKS770:NKZ770"/>
    <mergeCell ref="NLA770:NLH770"/>
    <mergeCell ref="NLI770:NLP770"/>
    <mergeCell ref="NLQ770:NLX770"/>
    <mergeCell ref="NLY770:NMF770"/>
    <mergeCell ref="NMG770:NMN770"/>
    <mergeCell ref="NMO770:NMV770"/>
    <mergeCell ref="NMW770:NND770"/>
    <mergeCell ref="NNE770:NNL770"/>
    <mergeCell ref="NNM770:NNT770"/>
    <mergeCell ref="NNU770:NOB770"/>
    <mergeCell ref="NOC770:NOJ770"/>
    <mergeCell ref="NOK770:NOR770"/>
    <mergeCell ref="NOS770:NOZ770"/>
    <mergeCell ref="NPA770:NPH770"/>
    <mergeCell ref="NPI770:NPP770"/>
    <mergeCell ref="NPQ770:NPX770"/>
    <mergeCell ref="NPY770:NQF770"/>
    <mergeCell ref="NQG770:NQN770"/>
    <mergeCell ref="NQO770:NQV770"/>
    <mergeCell ref="NQW770:NRD770"/>
    <mergeCell ref="NRE770:NRL770"/>
    <mergeCell ref="NRM770:NRT770"/>
    <mergeCell ref="NRU770:NSB770"/>
    <mergeCell ref="NSC770:NSJ770"/>
    <mergeCell ref="NSK770:NSR770"/>
    <mergeCell ref="NSS770:NSZ770"/>
    <mergeCell ref="NTA770:NTH770"/>
    <mergeCell ref="NTI770:NTP770"/>
    <mergeCell ref="NTQ770:NTX770"/>
    <mergeCell ref="NTY770:NUF770"/>
    <mergeCell ref="NUG770:NUN770"/>
    <mergeCell ref="NUO770:NUV770"/>
    <mergeCell ref="NUW770:NVD770"/>
    <mergeCell ref="NVE770:NVL770"/>
    <mergeCell ref="NVM770:NVT770"/>
    <mergeCell ref="NVU770:NWB770"/>
    <mergeCell ref="NWC770:NWJ770"/>
    <mergeCell ref="NWK770:NWR770"/>
    <mergeCell ref="NWS770:NWZ770"/>
    <mergeCell ref="NXA770:NXH770"/>
    <mergeCell ref="NXI770:NXP770"/>
    <mergeCell ref="NXQ770:NXX770"/>
    <mergeCell ref="NXY770:NYF770"/>
    <mergeCell ref="NYG770:NYN770"/>
    <mergeCell ref="NYO770:NYV770"/>
    <mergeCell ref="NYW770:NZD770"/>
    <mergeCell ref="NZE770:NZL770"/>
    <mergeCell ref="NZM770:NZT770"/>
    <mergeCell ref="NZU770:OAB770"/>
    <mergeCell ref="OAC770:OAJ770"/>
    <mergeCell ref="OAK770:OAR770"/>
    <mergeCell ref="OAS770:OAZ770"/>
    <mergeCell ref="OBA770:OBH770"/>
    <mergeCell ref="OBI770:OBP770"/>
    <mergeCell ref="OBQ770:OBX770"/>
    <mergeCell ref="OBY770:OCF770"/>
    <mergeCell ref="OCG770:OCN770"/>
    <mergeCell ref="OCO770:OCV770"/>
    <mergeCell ref="OCW770:ODD770"/>
    <mergeCell ref="ODE770:ODL770"/>
    <mergeCell ref="ODM770:ODT770"/>
    <mergeCell ref="ODU770:OEB770"/>
    <mergeCell ref="OEC770:OEJ770"/>
    <mergeCell ref="OEK770:OER770"/>
    <mergeCell ref="OES770:OEZ770"/>
    <mergeCell ref="OFA770:OFH770"/>
    <mergeCell ref="OFI770:OFP770"/>
    <mergeCell ref="OFQ770:OFX770"/>
    <mergeCell ref="OFY770:OGF770"/>
    <mergeCell ref="OGG770:OGN770"/>
    <mergeCell ref="OGO770:OGV770"/>
    <mergeCell ref="OGW770:OHD770"/>
    <mergeCell ref="OHE770:OHL770"/>
    <mergeCell ref="OHM770:OHT770"/>
    <mergeCell ref="OHU770:OIB770"/>
    <mergeCell ref="OIC770:OIJ770"/>
    <mergeCell ref="OIK770:OIR770"/>
    <mergeCell ref="OIS770:OIZ770"/>
    <mergeCell ref="OJA770:OJH770"/>
    <mergeCell ref="OJI770:OJP770"/>
    <mergeCell ref="OJQ770:OJX770"/>
    <mergeCell ref="OJY770:OKF770"/>
    <mergeCell ref="OKG770:OKN770"/>
    <mergeCell ref="OKO770:OKV770"/>
    <mergeCell ref="OKW770:OLD770"/>
    <mergeCell ref="OLE770:OLL770"/>
    <mergeCell ref="OLM770:OLT770"/>
    <mergeCell ref="OLU770:OMB770"/>
    <mergeCell ref="OMC770:OMJ770"/>
    <mergeCell ref="OMK770:OMR770"/>
    <mergeCell ref="OMS770:OMZ770"/>
    <mergeCell ref="ONA770:ONH770"/>
    <mergeCell ref="ONI770:ONP770"/>
    <mergeCell ref="ONQ770:ONX770"/>
    <mergeCell ref="ONY770:OOF770"/>
    <mergeCell ref="OOG770:OON770"/>
    <mergeCell ref="OOO770:OOV770"/>
    <mergeCell ref="OOW770:OPD770"/>
    <mergeCell ref="OPE770:OPL770"/>
    <mergeCell ref="OPM770:OPT770"/>
    <mergeCell ref="OPU770:OQB770"/>
    <mergeCell ref="OQC770:OQJ770"/>
    <mergeCell ref="OQK770:OQR770"/>
    <mergeCell ref="OQS770:OQZ770"/>
    <mergeCell ref="ORA770:ORH770"/>
    <mergeCell ref="ORI770:ORP770"/>
    <mergeCell ref="ORQ770:ORX770"/>
    <mergeCell ref="ORY770:OSF770"/>
    <mergeCell ref="OSG770:OSN770"/>
    <mergeCell ref="OSO770:OSV770"/>
    <mergeCell ref="OSW770:OTD770"/>
    <mergeCell ref="OTE770:OTL770"/>
    <mergeCell ref="OTM770:OTT770"/>
    <mergeCell ref="OTU770:OUB770"/>
    <mergeCell ref="OUC770:OUJ770"/>
    <mergeCell ref="OUK770:OUR770"/>
    <mergeCell ref="OUS770:OUZ770"/>
    <mergeCell ref="OVA770:OVH770"/>
    <mergeCell ref="OVI770:OVP770"/>
    <mergeCell ref="OVQ770:OVX770"/>
    <mergeCell ref="OVY770:OWF770"/>
    <mergeCell ref="OWG770:OWN770"/>
    <mergeCell ref="OWO770:OWV770"/>
    <mergeCell ref="OWW770:OXD770"/>
    <mergeCell ref="OXE770:OXL770"/>
    <mergeCell ref="OXM770:OXT770"/>
    <mergeCell ref="OXU770:OYB770"/>
    <mergeCell ref="OYC770:OYJ770"/>
    <mergeCell ref="OYK770:OYR770"/>
    <mergeCell ref="OYS770:OYZ770"/>
    <mergeCell ref="OZA770:OZH770"/>
    <mergeCell ref="OZI770:OZP770"/>
    <mergeCell ref="OZQ770:OZX770"/>
    <mergeCell ref="OZY770:PAF770"/>
    <mergeCell ref="PAG770:PAN770"/>
    <mergeCell ref="PAO770:PAV770"/>
    <mergeCell ref="PAW770:PBD770"/>
    <mergeCell ref="PBE770:PBL770"/>
    <mergeCell ref="PBM770:PBT770"/>
    <mergeCell ref="PBU770:PCB770"/>
    <mergeCell ref="PCC770:PCJ770"/>
    <mergeCell ref="PCK770:PCR770"/>
    <mergeCell ref="PCS770:PCZ770"/>
    <mergeCell ref="PDA770:PDH770"/>
    <mergeCell ref="PDI770:PDP770"/>
    <mergeCell ref="PDQ770:PDX770"/>
    <mergeCell ref="PDY770:PEF770"/>
    <mergeCell ref="PEG770:PEN770"/>
    <mergeCell ref="PEO770:PEV770"/>
    <mergeCell ref="PEW770:PFD770"/>
    <mergeCell ref="PFE770:PFL770"/>
    <mergeCell ref="PFM770:PFT770"/>
    <mergeCell ref="PFU770:PGB770"/>
    <mergeCell ref="PGC770:PGJ770"/>
    <mergeCell ref="PGK770:PGR770"/>
    <mergeCell ref="PGS770:PGZ770"/>
    <mergeCell ref="PHA770:PHH770"/>
    <mergeCell ref="PHI770:PHP770"/>
    <mergeCell ref="PHQ770:PHX770"/>
    <mergeCell ref="PHY770:PIF770"/>
    <mergeCell ref="PIG770:PIN770"/>
    <mergeCell ref="PIO770:PIV770"/>
    <mergeCell ref="PIW770:PJD770"/>
    <mergeCell ref="PJE770:PJL770"/>
    <mergeCell ref="PJM770:PJT770"/>
    <mergeCell ref="PJU770:PKB770"/>
    <mergeCell ref="PKC770:PKJ770"/>
    <mergeCell ref="PKK770:PKR770"/>
    <mergeCell ref="PKS770:PKZ770"/>
    <mergeCell ref="PLA770:PLH770"/>
    <mergeCell ref="PLI770:PLP770"/>
    <mergeCell ref="PLQ770:PLX770"/>
    <mergeCell ref="PLY770:PMF770"/>
    <mergeCell ref="PMG770:PMN770"/>
    <mergeCell ref="PMO770:PMV770"/>
    <mergeCell ref="PMW770:PND770"/>
    <mergeCell ref="PNE770:PNL770"/>
    <mergeCell ref="PNM770:PNT770"/>
    <mergeCell ref="PNU770:POB770"/>
    <mergeCell ref="POC770:POJ770"/>
    <mergeCell ref="POK770:POR770"/>
    <mergeCell ref="POS770:POZ770"/>
    <mergeCell ref="PPA770:PPH770"/>
    <mergeCell ref="PPI770:PPP770"/>
    <mergeCell ref="PPQ770:PPX770"/>
    <mergeCell ref="PPY770:PQF770"/>
    <mergeCell ref="PQG770:PQN770"/>
    <mergeCell ref="PQO770:PQV770"/>
    <mergeCell ref="PQW770:PRD770"/>
    <mergeCell ref="PRE770:PRL770"/>
    <mergeCell ref="PRM770:PRT770"/>
    <mergeCell ref="PRU770:PSB770"/>
    <mergeCell ref="PSC770:PSJ770"/>
    <mergeCell ref="PSK770:PSR770"/>
    <mergeCell ref="PSS770:PSZ770"/>
    <mergeCell ref="PTA770:PTH770"/>
    <mergeCell ref="PTI770:PTP770"/>
    <mergeCell ref="PTQ770:PTX770"/>
    <mergeCell ref="PTY770:PUF770"/>
    <mergeCell ref="PUG770:PUN770"/>
    <mergeCell ref="PUO770:PUV770"/>
    <mergeCell ref="PUW770:PVD770"/>
    <mergeCell ref="PVE770:PVL770"/>
    <mergeCell ref="PVM770:PVT770"/>
    <mergeCell ref="PVU770:PWB770"/>
    <mergeCell ref="PWC770:PWJ770"/>
    <mergeCell ref="PWK770:PWR770"/>
    <mergeCell ref="PWS770:PWZ770"/>
    <mergeCell ref="PXA770:PXH770"/>
    <mergeCell ref="PXI770:PXP770"/>
    <mergeCell ref="PXQ770:PXX770"/>
    <mergeCell ref="PXY770:PYF770"/>
    <mergeCell ref="PYG770:PYN770"/>
    <mergeCell ref="PYO770:PYV770"/>
    <mergeCell ref="PYW770:PZD770"/>
    <mergeCell ref="PZE770:PZL770"/>
    <mergeCell ref="PZM770:PZT770"/>
    <mergeCell ref="PZU770:QAB770"/>
    <mergeCell ref="QAC770:QAJ770"/>
    <mergeCell ref="QAK770:QAR770"/>
    <mergeCell ref="QAS770:QAZ770"/>
    <mergeCell ref="QBA770:QBH770"/>
    <mergeCell ref="QBI770:QBP770"/>
    <mergeCell ref="QBQ770:QBX770"/>
    <mergeCell ref="QBY770:QCF770"/>
    <mergeCell ref="QCG770:QCN770"/>
    <mergeCell ref="QCO770:QCV770"/>
    <mergeCell ref="QCW770:QDD770"/>
    <mergeCell ref="QDE770:QDL770"/>
    <mergeCell ref="QDM770:QDT770"/>
    <mergeCell ref="QDU770:QEB770"/>
    <mergeCell ref="QEC770:QEJ770"/>
    <mergeCell ref="QEK770:QER770"/>
    <mergeCell ref="QES770:QEZ770"/>
    <mergeCell ref="QFA770:QFH770"/>
    <mergeCell ref="QFI770:QFP770"/>
    <mergeCell ref="QFQ770:QFX770"/>
    <mergeCell ref="QFY770:QGF770"/>
    <mergeCell ref="QGG770:QGN770"/>
    <mergeCell ref="QGO770:QGV770"/>
    <mergeCell ref="QGW770:QHD770"/>
    <mergeCell ref="QHE770:QHL770"/>
    <mergeCell ref="QHM770:QHT770"/>
    <mergeCell ref="QHU770:QIB770"/>
    <mergeCell ref="QIC770:QIJ770"/>
    <mergeCell ref="QIK770:QIR770"/>
    <mergeCell ref="QIS770:QIZ770"/>
    <mergeCell ref="QJA770:QJH770"/>
    <mergeCell ref="QJI770:QJP770"/>
    <mergeCell ref="QJQ770:QJX770"/>
    <mergeCell ref="QJY770:QKF770"/>
    <mergeCell ref="QKG770:QKN770"/>
    <mergeCell ref="QKO770:QKV770"/>
    <mergeCell ref="QKW770:QLD770"/>
    <mergeCell ref="QLE770:QLL770"/>
    <mergeCell ref="QLM770:QLT770"/>
    <mergeCell ref="QLU770:QMB770"/>
    <mergeCell ref="QMC770:QMJ770"/>
    <mergeCell ref="QMK770:QMR770"/>
    <mergeCell ref="QMS770:QMZ770"/>
    <mergeCell ref="QNA770:QNH770"/>
    <mergeCell ref="QNI770:QNP770"/>
    <mergeCell ref="QNQ770:QNX770"/>
    <mergeCell ref="QNY770:QOF770"/>
    <mergeCell ref="QOG770:QON770"/>
    <mergeCell ref="QOO770:QOV770"/>
    <mergeCell ref="QOW770:QPD770"/>
    <mergeCell ref="QPE770:QPL770"/>
    <mergeCell ref="QPM770:QPT770"/>
    <mergeCell ref="QPU770:QQB770"/>
    <mergeCell ref="QQC770:QQJ770"/>
    <mergeCell ref="QQK770:QQR770"/>
    <mergeCell ref="QQS770:QQZ770"/>
    <mergeCell ref="QRA770:QRH770"/>
    <mergeCell ref="QRI770:QRP770"/>
    <mergeCell ref="QRQ770:QRX770"/>
    <mergeCell ref="QRY770:QSF770"/>
    <mergeCell ref="QSG770:QSN770"/>
    <mergeCell ref="QSO770:QSV770"/>
    <mergeCell ref="QSW770:QTD770"/>
    <mergeCell ref="QTE770:QTL770"/>
    <mergeCell ref="QTM770:QTT770"/>
    <mergeCell ref="QTU770:QUB770"/>
    <mergeCell ref="QUC770:QUJ770"/>
    <mergeCell ref="QUK770:QUR770"/>
    <mergeCell ref="QUS770:QUZ770"/>
    <mergeCell ref="QVA770:QVH770"/>
    <mergeCell ref="QVI770:QVP770"/>
    <mergeCell ref="QVQ770:QVX770"/>
    <mergeCell ref="QVY770:QWF770"/>
    <mergeCell ref="QWG770:QWN770"/>
    <mergeCell ref="QWO770:QWV770"/>
    <mergeCell ref="QWW770:QXD770"/>
    <mergeCell ref="QXE770:QXL770"/>
    <mergeCell ref="QXM770:QXT770"/>
    <mergeCell ref="QXU770:QYB770"/>
    <mergeCell ref="QYC770:QYJ770"/>
    <mergeCell ref="QYK770:QYR770"/>
    <mergeCell ref="QYS770:QYZ770"/>
    <mergeCell ref="QZA770:QZH770"/>
    <mergeCell ref="QZI770:QZP770"/>
    <mergeCell ref="QZQ770:QZX770"/>
    <mergeCell ref="QZY770:RAF770"/>
    <mergeCell ref="RAG770:RAN770"/>
    <mergeCell ref="RAO770:RAV770"/>
    <mergeCell ref="RAW770:RBD770"/>
    <mergeCell ref="RBE770:RBL770"/>
    <mergeCell ref="RBM770:RBT770"/>
    <mergeCell ref="RBU770:RCB770"/>
    <mergeCell ref="RCC770:RCJ770"/>
    <mergeCell ref="RCK770:RCR770"/>
    <mergeCell ref="RCS770:RCZ770"/>
    <mergeCell ref="RDA770:RDH770"/>
    <mergeCell ref="RDI770:RDP770"/>
    <mergeCell ref="RDQ770:RDX770"/>
    <mergeCell ref="RDY770:REF770"/>
    <mergeCell ref="REG770:REN770"/>
    <mergeCell ref="REO770:REV770"/>
    <mergeCell ref="REW770:RFD770"/>
    <mergeCell ref="RFE770:RFL770"/>
    <mergeCell ref="RFM770:RFT770"/>
    <mergeCell ref="RFU770:RGB770"/>
    <mergeCell ref="RGC770:RGJ770"/>
    <mergeCell ref="RGK770:RGR770"/>
    <mergeCell ref="RGS770:RGZ770"/>
    <mergeCell ref="RHA770:RHH770"/>
    <mergeCell ref="RHI770:RHP770"/>
    <mergeCell ref="RHQ770:RHX770"/>
    <mergeCell ref="RHY770:RIF770"/>
    <mergeCell ref="RIG770:RIN770"/>
    <mergeCell ref="RIO770:RIV770"/>
    <mergeCell ref="RIW770:RJD770"/>
    <mergeCell ref="RJE770:RJL770"/>
    <mergeCell ref="RJM770:RJT770"/>
    <mergeCell ref="RJU770:RKB770"/>
    <mergeCell ref="RKC770:RKJ770"/>
    <mergeCell ref="RKK770:RKR770"/>
    <mergeCell ref="RKS770:RKZ770"/>
    <mergeCell ref="RLA770:RLH770"/>
    <mergeCell ref="RLI770:RLP770"/>
    <mergeCell ref="RLQ770:RLX770"/>
    <mergeCell ref="RLY770:RMF770"/>
    <mergeCell ref="RMG770:RMN770"/>
    <mergeCell ref="RMO770:RMV770"/>
    <mergeCell ref="RMW770:RND770"/>
    <mergeCell ref="RNE770:RNL770"/>
    <mergeCell ref="RNM770:RNT770"/>
    <mergeCell ref="RNU770:ROB770"/>
    <mergeCell ref="ROC770:ROJ770"/>
    <mergeCell ref="ROK770:ROR770"/>
    <mergeCell ref="ROS770:ROZ770"/>
    <mergeCell ref="RPA770:RPH770"/>
    <mergeCell ref="RPI770:RPP770"/>
    <mergeCell ref="RPQ770:RPX770"/>
    <mergeCell ref="RPY770:RQF770"/>
    <mergeCell ref="RQG770:RQN770"/>
    <mergeCell ref="RQO770:RQV770"/>
    <mergeCell ref="RQW770:RRD770"/>
    <mergeCell ref="RRE770:RRL770"/>
    <mergeCell ref="RRM770:RRT770"/>
    <mergeCell ref="RRU770:RSB770"/>
    <mergeCell ref="RSC770:RSJ770"/>
    <mergeCell ref="RSK770:RSR770"/>
    <mergeCell ref="RSS770:RSZ770"/>
    <mergeCell ref="RTA770:RTH770"/>
    <mergeCell ref="RTI770:RTP770"/>
    <mergeCell ref="RTQ770:RTX770"/>
    <mergeCell ref="RTY770:RUF770"/>
    <mergeCell ref="RUG770:RUN770"/>
    <mergeCell ref="RUO770:RUV770"/>
    <mergeCell ref="RUW770:RVD770"/>
    <mergeCell ref="RVE770:RVL770"/>
    <mergeCell ref="RVM770:RVT770"/>
    <mergeCell ref="RVU770:RWB770"/>
    <mergeCell ref="RWC770:RWJ770"/>
    <mergeCell ref="RWK770:RWR770"/>
    <mergeCell ref="RWS770:RWZ770"/>
    <mergeCell ref="RXA770:RXH770"/>
    <mergeCell ref="RXI770:RXP770"/>
    <mergeCell ref="RXQ770:RXX770"/>
    <mergeCell ref="RXY770:RYF770"/>
    <mergeCell ref="RYG770:RYN770"/>
    <mergeCell ref="RYO770:RYV770"/>
    <mergeCell ref="RYW770:RZD770"/>
    <mergeCell ref="RZE770:RZL770"/>
    <mergeCell ref="RZM770:RZT770"/>
    <mergeCell ref="RZU770:SAB770"/>
    <mergeCell ref="SAC770:SAJ770"/>
    <mergeCell ref="SAK770:SAR770"/>
    <mergeCell ref="SAS770:SAZ770"/>
    <mergeCell ref="SBA770:SBH770"/>
    <mergeCell ref="SBI770:SBP770"/>
    <mergeCell ref="SBQ770:SBX770"/>
    <mergeCell ref="SBY770:SCF770"/>
    <mergeCell ref="SCG770:SCN770"/>
    <mergeCell ref="SCO770:SCV770"/>
    <mergeCell ref="SCW770:SDD770"/>
    <mergeCell ref="SDE770:SDL770"/>
    <mergeCell ref="SDM770:SDT770"/>
    <mergeCell ref="SDU770:SEB770"/>
    <mergeCell ref="SEC770:SEJ770"/>
    <mergeCell ref="SEK770:SER770"/>
    <mergeCell ref="SES770:SEZ770"/>
    <mergeCell ref="SFA770:SFH770"/>
    <mergeCell ref="SFI770:SFP770"/>
    <mergeCell ref="SFQ770:SFX770"/>
    <mergeCell ref="SFY770:SGF770"/>
    <mergeCell ref="SGG770:SGN770"/>
    <mergeCell ref="SGO770:SGV770"/>
    <mergeCell ref="SGW770:SHD770"/>
    <mergeCell ref="SHE770:SHL770"/>
    <mergeCell ref="SHM770:SHT770"/>
    <mergeCell ref="SHU770:SIB770"/>
    <mergeCell ref="SIC770:SIJ770"/>
    <mergeCell ref="SIK770:SIR770"/>
    <mergeCell ref="SIS770:SIZ770"/>
    <mergeCell ref="SJA770:SJH770"/>
    <mergeCell ref="SJI770:SJP770"/>
    <mergeCell ref="SJQ770:SJX770"/>
    <mergeCell ref="SJY770:SKF770"/>
    <mergeCell ref="SKG770:SKN770"/>
    <mergeCell ref="SKO770:SKV770"/>
    <mergeCell ref="SKW770:SLD770"/>
    <mergeCell ref="SLE770:SLL770"/>
    <mergeCell ref="SLM770:SLT770"/>
    <mergeCell ref="SLU770:SMB770"/>
    <mergeCell ref="SMC770:SMJ770"/>
    <mergeCell ref="SMK770:SMR770"/>
    <mergeCell ref="SMS770:SMZ770"/>
    <mergeCell ref="SNA770:SNH770"/>
    <mergeCell ref="SNI770:SNP770"/>
    <mergeCell ref="SNQ770:SNX770"/>
    <mergeCell ref="SNY770:SOF770"/>
    <mergeCell ref="SOG770:SON770"/>
    <mergeCell ref="SOO770:SOV770"/>
    <mergeCell ref="SOW770:SPD770"/>
    <mergeCell ref="SPE770:SPL770"/>
    <mergeCell ref="SPM770:SPT770"/>
    <mergeCell ref="SPU770:SQB770"/>
    <mergeCell ref="SQC770:SQJ770"/>
    <mergeCell ref="SQK770:SQR770"/>
    <mergeCell ref="SQS770:SQZ770"/>
    <mergeCell ref="SRA770:SRH770"/>
    <mergeCell ref="SRI770:SRP770"/>
    <mergeCell ref="SRQ770:SRX770"/>
    <mergeCell ref="SRY770:SSF770"/>
    <mergeCell ref="SSG770:SSN770"/>
    <mergeCell ref="SSO770:SSV770"/>
    <mergeCell ref="SSW770:STD770"/>
    <mergeCell ref="STE770:STL770"/>
    <mergeCell ref="STM770:STT770"/>
    <mergeCell ref="STU770:SUB770"/>
    <mergeCell ref="SUC770:SUJ770"/>
    <mergeCell ref="SUK770:SUR770"/>
    <mergeCell ref="SUS770:SUZ770"/>
    <mergeCell ref="SVA770:SVH770"/>
    <mergeCell ref="SVI770:SVP770"/>
    <mergeCell ref="SVQ770:SVX770"/>
    <mergeCell ref="SVY770:SWF770"/>
    <mergeCell ref="SWG770:SWN770"/>
    <mergeCell ref="SWO770:SWV770"/>
    <mergeCell ref="SWW770:SXD770"/>
    <mergeCell ref="SXE770:SXL770"/>
    <mergeCell ref="SXM770:SXT770"/>
    <mergeCell ref="SXU770:SYB770"/>
    <mergeCell ref="SYC770:SYJ770"/>
    <mergeCell ref="SYK770:SYR770"/>
    <mergeCell ref="SYS770:SYZ770"/>
    <mergeCell ref="SZA770:SZH770"/>
    <mergeCell ref="SZI770:SZP770"/>
    <mergeCell ref="SZQ770:SZX770"/>
    <mergeCell ref="SZY770:TAF770"/>
    <mergeCell ref="TAG770:TAN770"/>
    <mergeCell ref="TAO770:TAV770"/>
    <mergeCell ref="TAW770:TBD770"/>
    <mergeCell ref="TBE770:TBL770"/>
    <mergeCell ref="TBM770:TBT770"/>
    <mergeCell ref="TBU770:TCB770"/>
    <mergeCell ref="TCC770:TCJ770"/>
    <mergeCell ref="TCK770:TCR770"/>
    <mergeCell ref="TCS770:TCZ770"/>
    <mergeCell ref="TDA770:TDH770"/>
    <mergeCell ref="TDI770:TDP770"/>
    <mergeCell ref="TDQ770:TDX770"/>
    <mergeCell ref="TDY770:TEF770"/>
    <mergeCell ref="TEG770:TEN770"/>
    <mergeCell ref="TEO770:TEV770"/>
    <mergeCell ref="TEW770:TFD770"/>
    <mergeCell ref="TFE770:TFL770"/>
    <mergeCell ref="TFM770:TFT770"/>
    <mergeCell ref="TFU770:TGB770"/>
    <mergeCell ref="TGC770:TGJ770"/>
    <mergeCell ref="TGK770:TGR770"/>
    <mergeCell ref="TGS770:TGZ770"/>
    <mergeCell ref="THA770:THH770"/>
    <mergeCell ref="THI770:THP770"/>
    <mergeCell ref="THQ770:THX770"/>
    <mergeCell ref="THY770:TIF770"/>
    <mergeCell ref="TIG770:TIN770"/>
    <mergeCell ref="TIO770:TIV770"/>
    <mergeCell ref="TIW770:TJD770"/>
    <mergeCell ref="TJE770:TJL770"/>
    <mergeCell ref="TJM770:TJT770"/>
    <mergeCell ref="TJU770:TKB770"/>
    <mergeCell ref="TKC770:TKJ770"/>
    <mergeCell ref="TKK770:TKR770"/>
    <mergeCell ref="TKS770:TKZ770"/>
    <mergeCell ref="TLA770:TLH770"/>
    <mergeCell ref="TLI770:TLP770"/>
    <mergeCell ref="TLQ770:TLX770"/>
    <mergeCell ref="TLY770:TMF770"/>
    <mergeCell ref="TMG770:TMN770"/>
    <mergeCell ref="TMO770:TMV770"/>
    <mergeCell ref="TMW770:TND770"/>
    <mergeCell ref="TNE770:TNL770"/>
    <mergeCell ref="TNM770:TNT770"/>
    <mergeCell ref="TNU770:TOB770"/>
    <mergeCell ref="TOC770:TOJ770"/>
    <mergeCell ref="TOK770:TOR770"/>
    <mergeCell ref="TOS770:TOZ770"/>
    <mergeCell ref="TPA770:TPH770"/>
    <mergeCell ref="TPI770:TPP770"/>
    <mergeCell ref="TPQ770:TPX770"/>
    <mergeCell ref="TPY770:TQF770"/>
    <mergeCell ref="TQG770:TQN770"/>
    <mergeCell ref="TQO770:TQV770"/>
    <mergeCell ref="TQW770:TRD770"/>
    <mergeCell ref="TRE770:TRL770"/>
    <mergeCell ref="TRM770:TRT770"/>
    <mergeCell ref="TRU770:TSB770"/>
    <mergeCell ref="TSC770:TSJ770"/>
    <mergeCell ref="TSK770:TSR770"/>
    <mergeCell ref="TSS770:TSZ770"/>
    <mergeCell ref="TTA770:TTH770"/>
    <mergeCell ref="TTI770:TTP770"/>
    <mergeCell ref="TTQ770:TTX770"/>
    <mergeCell ref="TTY770:TUF770"/>
    <mergeCell ref="TUG770:TUN770"/>
    <mergeCell ref="TUO770:TUV770"/>
    <mergeCell ref="TUW770:TVD770"/>
    <mergeCell ref="TVE770:TVL770"/>
    <mergeCell ref="TVM770:TVT770"/>
    <mergeCell ref="TVU770:TWB770"/>
    <mergeCell ref="TWC770:TWJ770"/>
    <mergeCell ref="TWK770:TWR770"/>
    <mergeCell ref="TWS770:TWZ770"/>
    <mergeCell ref="TXA770:TXH770"/>
    <mergeCell ref="TXI770:TXP770"/>
    <mergeCell ref="TXQ770:TXX770"/>
    <mergeCell ref="TXY770:TYF770"/>
    <mergeCell ref="TYG770:TYN770"/>
    <mergeCell ref="TYO770:TYV770"/>
    <mergeCell ref="TYW770:TZD770"/>
    <mergeCell ref="TZE770:TZL770"/>
    <mergeCell ref="TZM770:TZT770"/>
    <mergeCell ref="TZU770:UAB770"/>
    <mergeCell ref="UAC770:UAJ770"/>
    <mergeCell ref="UAK770:UAR770"/>
    <mergeCell ref="UAS770:UAZ770"/>
    <mergeCell ref="UBA770:UBH770"/>
    <mergeCell ref="UBI770:UBP770"/>
    <mergeCell ref="UBQ770:UBX770"/>
    <mergeCell ref="UBY770:UCF770"/>
    <mergeCell ref="UCG770:UCN770"/>
    <mergeCell ref="UCO770:UCV770"/>
    <mergeCell ref="UCW770:UDD770"/>
    <mergeCell ref="UDE770:UDL770"/>
    <mergeCell ref="UDM770:UDT770"/>
    <mergeCell ref="UDU770:UEB770"/>
    <mergeCell ref="UEC770:UEJ770"/>
    <mergeCell ref="UEK770:UER770"/>
    <mergeCell ref="UES770:UEZ770"/>
    <mergeCell ref="UFA770:UFH770"/>
    <mergeCell ref="UFI770:UFP770"/>
    <mergeCell ref="UFQ770:UFX770"/>
    <mergeCell ref="UFY770:UGF770"/>
    <mergeCell ref="UGG770:UGN770"/>
    <mergeCell ref="UGO770:UGV770"/>
    <mergeCell ref="UGW770:UHD770"/>
    <mergeCell ref="UHE770:UHL770"/>
    <mergeCell ref="UHM770:UHT770"/>
    <mergeCell ref="UHU770:UIB770"/>
    <mergeCell ref="UIC770:UIJ770"/>
    <mergeCell ref="UIK770:UIR770"/>
    <mergeCell ref="UIS770:UIZ770"/>
    <mergeCell ref="UJA770:UJH770"/>
    <mergeCell ref="UJI770:UJP770"/>
    <mergeCell ref="UJQ770:UJX770"/>
    <mergeCell ref="UJY770:UKF770"/>
    <mergeCell ref="UKG770:UKN770"/>
    <mergeCell ref="UKO770:UKV770"/>
    <mergeCell ref="UKW770:ULD770"/>
    <mergeCell ref="ULE770:ULL770"/>
    <mergeCell ref="ULM770:ULT770"/>
    <mergeCell ref="ULU770:UMB770"/>
    <mergeCell ref="UMC770:UMJ770"/>
    <mergeCell ref="UMK770:UMR770"/>
    <mergeCell ref="UMS770:UMZ770"/>
    <mergeCell ref="UNA770:UNH770"/>
    <mergeCell ref="UNI770:UNP770"/>
    <mergeCell ref="UNQ770:UNX770"/>
    <mergeCell ref="UNY770:UOF770"/>
    <mergeCell ref="UOG770:UON770"/>
    <mergeCell ref="UOO770:UOV770"/>
    <mergeCell ref="UOW770:UPD770"/>
    <mergeCell ref="UPE770:UPL770"/>
    <mergeCell ref="UPM770:UPT770"/>
    <mergeCell ref="UPU770:UQB770"/>
    <mergeCell ref="UQC770:UQJ770"/>
    <mergeCell ref="UQK770:UQR770"/>
    <mergeCell ref="UQS770:UQZ770"/>
    <mergeCell ref="URA770:URH770"/>
    <mergeCell ref="URI770:URP770"/>
    <mergeCell ref="URQ770:URX770"/>
    <mergeCell ref="URY770:USF770"/>
    <mergeCell ref="USG770:USN770"/>
    <mergeCell ref="USO770:USV770"/>
    <mergeCell ref="USW770:UTD770"/>
    <mergeCell ref="UTE770:UTL770"/>
    <mergeCell ref="UTM770:UTT770"/>
    <mergeCell ref="UTU770:UUB770"/>
    <mergeCell ref="UUC770:UUJ770"/>
    <mergeCell ref="UUK770:UUR770"/>
    <mergeCell ref="UUS770:UUZ770"/>
    <mergeCell ref="UVA770:UVH770"/>
    <mergeCell ref="UVI770:UVP770"/>
    <mergeCell ref="UVQ770:UVX770"/>
    <mergeCell ref="UVY770:UWF770"/>
    <mergeCell ref="UWG770:UWN770"/>
    <mergeCell ref="UWO770:UWV770"/>
    <mergeCell ref="UWW770:UXD770"/>
    <mergeCell ref="UXE770:UXL770"/>
    <mergeCell ref="UXM770:UXT770"/>
    <mergeCell ref="UXU770:UYB770"/>
    <mergeCell ref="UYC770:UYJ770"/>
    <mergeCell ref="UYK770:UYR770"/>
    <mergeCell ref="UYS770:UYZ770"/>
    <mergeCell ref="UZA770:UZH770"/>
    <mergeCell ref="UZI770:UZP770"/>
    <mergeCell ref="UZQ770:UZX770"/>
    <mergeCell ref="UZY770:VAF770"/>
    <mergeCell ref="VAG770:VAN770"/>
    <mergeCell ref="VAO770:VAV770"/>
    <mergeCell ref="VAW770:VBD770"/>
    <mergeCell ref="VBE770:VBL770"/>
    <mergeCell ref="VBM770:VBT770"/>
    <mergeCell ref="VBU770:VCB770"/>
    <mergeCell ref="VCC770:VCJ770"/>
    <mergeCell ref="VCK770:VCR770"/>
    <mergeCell ref="VCS770:VCZ770"/>
    <mergeCell ref="VDA770:VDH770"/>
    <mergeCell ref="VDI770:VDP770"/>
    <mergeCell ref="VDQ770:VDX770"/>
    <mergeCell ref="VDY770:VEF770"/>
    <mergeCell ref="VEG770:VEN770"/>
    <mergeCell ref="VEO770:VEV770"/>
    <mergeCell ref="VEW770:VFD770"/>
    <mergeCell ref="VFE770:VFL770"/>
    <mergeCell ref="VFM770:VFT770"/>
    <mergeCell ref="VFU770:VGB770"/>
    <mergeCell ref="VGC770:VGJ770"/>
    <mergeCell ref="VGK770:VGR770"/>
    <mergeCell ref="VGS770:VGZ770"/>
    <mergeCell ref="VHA770:VHH770"/>
    <mergeCell ref="VHI770:VHP770"/>
    <mergeCell ref="VHQ770:VHX770"/>
    <mergeCell ref="VHY770:VIF770"/>
    <mergeCell ref="VIG770:VIN770"/>
    <mergeCell ref="VIO770:VIV770"/>
    <mergeCell ref="VIW770:VJD770"/>
    <mergeCell ref="VJE770:VJL770"/>
    <mergeCell ref="VJM770:VJT770"/>
    <mergeCell ref="VJU770:VKB770"/>
    <mergeCell ref="VKC770:VKJ770"/>
    <mergeCell ref="VKK770:VKR770"/>
    <mergeCell ref="VKS770:VKZ770"/>
    <mergeCell ref="VLA770:VLH770"/>
    <mergeCell ref="VLI770:VLP770"/>
    <mergeCell ref="VLQ770:VLX770"/>
    <mergeCell ref="VLY770:VMF770"/>
    <mergeCell ref="VMG770:VMN770"/>
    <mergeCell ref="VMO770:VMV770"/>
    <mergeCell ref="VMW770:VND770"/>
    <mergeCell ref="VNE770:VNL770"/>
    <mergeCell ref="VNM770:VNT770"/>
    <mergeCell ref="VNU770:VOB770"/>
    <mergeCell ref="VOC770:VOJ770"/>
    <mergeCell ref="VOK770:VOR770"/>
    <mergeCell ref="VOS770:VOZ770"/>
    <mergeCell ref="VPA770:VPH770"/>
    <mergeCell ref="VPI770:VPP770"/>
    <mergeCell ref="VPQ770:VPX770"/>
    <mergeCell ref="VPY770:VQF770"/>
    <mergeCell ref="VQG770:VQN770"/>
    <mergeCell ref="VQO770:VQV770"/>
    <mergeCell ref="VQW770:VRD770"/>
    <mergeCell ref="VRE770:VRL770"/>
    <mergeCell ref="VRM770:VRT770"/>
    <mergeCell ref="VRU770:VSB770"/>
    <mergeCell ref="VSC770:VSJ770"/>
    <mergeCell ref="VSK770:VSR770"/>
    <mergeCell ref="VSS770:VSZ770"/>
    <mergeCell ref="VTA770:VTH770"/>
    <mergeCell ref="VTI770:VTP770"/>
    <mergeCell ref="VTQ770:VTX770"/>
    <mergeCell ref="VTY770:VUF770"/>
    <mergeCell ref="VUG770:VUN770"/>
    <mergeCell ref="VUO770:VUV770"/>
    <mergeCell ref="VUW770:VVD770"/>
    <mergeCell ref="VVE770:VVL770"/>
    <mergeCell ref="VVM770:VVT770"/>
    <mergeCell ref="VVU770:VWB770"/>
    <mergeCell ref="VWC770:VWJ770"/>
    <mergeCell ref="VWK770:VWR770"/>
    <mergeCell ref="VWS770:VWZ770"/>
    <mergeCell ref="VXA770:VXH770"/>
    <mergeCell ref="VXI770:VXP770"/>
    <mergeCell ref="VXQ770:VXX770"/>
    <mergeCell ref="VXY770:VYF770"/>
    <mergeCell ref="VYG770:VYN770"/>
    <mergeCell ref="VYO770:VYV770"/>
    <mergeCell ref="VYW770:VZD770"/>
    <mergeCell ref="VZE770:VZL770"/>
    <mergeCell ref="VZM770:VZT770"/>
    <mergeCell ref="VZU770:WAB770"/>
    <mergeCell ref="WAC770:WAJ770"/>
    <mergeCell ref="WAK770:WAR770"/>
    <mergeCell ref="WAS770:WAZ770"/>
    <mergeCell ref="WBA770:WBH770"/>
    <mergeCell ref="WBI770:WBP770"/>
    <mergeCell ref="WBQ770:WBX770"/>
    <mergeCell ref="WBY770:WCF770"/>
    <mergeCell ref="WCG770:WCN770"/>
    <mergeCell ref="WCO770:WCV770"/>
    <mergeCell ref="WCW770:WDD770"/>
    <mergeCell ref="WDE770:WDL770"/>
    <mergeCell ref="WDM770:WDT770"/>
    <mergeCell ref="WDU770:WEB770"/>
    <mergeCell ref="WEC770:WEJ770"/>
    <mergeCell ref="WEK770:WER770"/>
    <mergeCell ref="WES770:WEZ770"/>
    <mergeCell ref="WFA770:WFH770"/>
    <mergeCell ref="WFI770:WFP770"/>
    <mergeCell ref="WFQ770:WFX770"/>
    <mergeCell ref="WFY770:WGF770"/>
    <mergeCell ref="WGG770:WGN770"/>
    <mergeCell ref="WGO770:WGV770"/>
    <mergeCell ref="WGW770:WHD770"/>
    <mergeCell ref="WHE770:WHL770"/>
    <mergeCell ref="WHM770:WHT770"/>
    <mergeCell ref="WHU770:WIB770"/>
    <mergeCell ref="WIC770:WIJ770"/>
    <mergeCell ref="WIK770:WIR770"/>
    <mergeCell ref="WIS770:WIZ770"/>
    <mergeCell ref="WJA770:WJH770"/>
    <mergeCell ref="WJI770:WJP770"/>
    <mergeCell ref="WJQ770:WJX770"/>
    <mergeCell ref="WJY770:WKF770"/>
    <mergeCell ref="WKG770:WKN770"/>
    <mergeCell ref="WKO770:WKV770"/>
    <mergeCell ref="WKW770:WLD770"/>
    <mergeCell ref="WLE770:WLL770"/>
    <mergeCell ref="WLM770:WLT770"/>
    <mergeCell ref="WLU770:WMB770"/>
    <mergeCell ref="WMC770:WMJ770"/>
    <mergeCell ref="WMK770:WMR770"/>
    <mergeCell ref="WMS770:WMZ770"/>
    <mergeCell ref="WNA770:WNH770"/>
    <mergeCell ref="WNI770:WNP770"/>
    <mergeCell ref="WNQ770:WNX770"/>
    <mergeCell ref="WNY770:WOF770"/>
    <mergeCell ref="WOG770:WON770"/>
    <mergeCell ref="WOO770:WOV770"/>
    <mergeCell ref="WOW770:WPD770"/>
    <mergeCell ref="WPE770:WPL770"/>
    <mergeCell ref="WPM770:WPT770"/>
    <mergeCell ref="WPU770:WQB770"/>
    <mergeCell ref="WQC770:WQJ770"/>
    <mergeCell ref="WQK770:WQR770"/>
    <mergeCell ref="WQS770:WQZ770"/>
    <mergeCell ref="WRA770:WRH770"/>
    <mergeCell ref="WRI770:WRP770"/>
    <mergeCell ref="WRQ770:WRX770"/>
    <mergeCell ref="WRY770:WSF770"/>
    <mergeCell ref="WSG770:WSN770"/>
    <mergeCell ref="WSO770:WSV770"/>
    <mergeCell ref="WSW770:WTD770"/>
    <mergeCell ref="WTE770:WTL770"/>
    <mergeCell ref="WTM770:WTT770"/>
    <mergeCell ref="WTU770:WUB770"/>
    <mergeCell ref="WUC770:WUJ770"/>
    <mergeCell ref="WUK770:WUR770"/>
    <mergeCell ref="WUS770:WUZ770"/>
    <mergeCell ref="WVA770:WVH770"/>
    <mergeCell ref="WVI770:WVP770"/>
    <mergeCell ref="WVQ770:WVX770"/>
    <mergeCell ref="WVY770:WWF770"/>
    <mergeCell ref="WWG770:WWN770"/>
    <mergeCell ref="WWO770:WWV770"/>
    <mergeCell ref="WWW770:WXD770"/>
    <mergeCell ref="WXE770:WXL770"/>
    <mergeCell ref="WXM770:WXT770"/>
    <mergeCell ref="WXU770:WYB770"/>
    <mergeCell ref="WYC770:WYJ770"/>
    <mergeCell ref="WYK770:WYR770"/>
    <mergeCell ref="WYS770:WYZ770"/>
    <mergeCell ref="WZA770:WZH770"/>
    <mergeCell ref="WZI770:WZP770"/>
    <mergeCell ref="A774:H774"/>
    <mergeCell ref="I774:P774"/>
    <mergeCell ref="Q774:X774"/>
    <mergeCell ref="Y774:AF774"/>
    <mergeCell ref="AG774:AN774"/>
    <mergeCell ref="AO774:AV774"/>
    <mergeCell ref="AW774:BD774"/>
    <mergeCell ref="BE774:BL774"/>
    <mergeCell ref="BM774:BT774"/>
    <mergeCell ref="BU774:CB774"/>
    <mergeCell ref="CC774:CJ774"/>
    <mergeCell ref="CK774:CR774"/>
    <mergeCell ref="CS774:CZ774"/>
    <mergeCell ref="DA774:DH774"/>
    <mergeCell ref="DI774:DP774"/>
    <mergeCell ref="DQ774:DX774"/>
    <mergeCell ref="DY774:EF774"/>
    <mergeCell ref="EG774:EN774"/>
    <mergeCell ref="EO774:EV774"/>
    <mergeCell ref="EW774:FD774"/>
    <mergeCell ref="FE774:FL774"/>
    <mergeCell ref="FM774:FT774"/>
    <mergeCell ref="FU774:GB774"/>
    <mergeCell ref="GC774:GJ774"/>
    <mergeCell ref="GK774:GR774"/>
    <mergeCell ref="GS774:GZ774"/>
    <mergeCell ref="HA774:HH774"/>
    <mergeCell ref="HI774:HP774"/>
    <mergeCell ref="HQ774:HX774"/>
    <mergeCell ref="HY774:IF774"/>
    <mergeCell ref="IG774:IN774"/>
    <mergeCell ref="IO774:IV774"/>
    <mergeCell ref="IW774:JD774"/>
    <mergeCell ref="JE774:JL774"/>
    <mergeCell ref="JM774:JT774"/>
    <mergeCell ref="JU774:KB774"/>
    <mergeCell ref="KC774:KJ774"/>
    <mergeCell ref="KK774:KR774"/>
    <mergeCell ref="KS774:KZ774"/>
    <mergeCell ref="LA774:LH774"/>
    <mergeCell ref="LI774:LP774"/>
    <mergeCell ref="LQ774:LX774"/>
    <mergeCell ref="LY774:MF774"/>
    <mergeCell ref="MG774:MN774"/>
    <mergeCell ref="MO774:MV774"/>
    <mergeCell ref="MW774:ND774"/>
    <mergeCell ref="NE774:NL774"/>
    <mergeCell ref="NM774:NT774"/>
    <mergeCell ref="NU774:OB774"/>
    <mergeCell ref="OC774:OJ774"/>
    <mergeCell ref="OK774:OR774"/>
    <mergeCell ref="OS774:OZ774"/>
    <mergeCell ref="PA774:PH774"/>
    <mergeCell ref="PI774:PP774"/>
    <mergeCell ref="PQ774:PX774"/>
    <mergeCell ref="PY774:QF774"/>
    <mergeCell ref="QG774:QN774"/>
    <mergeCell ref="QO774:QV774"/>
    <mergeCell ref="QW774:RD774"/>
    <mergeCell ref="RE774:RL774"/>
    <mergeCell ref="RM774:RT774"/>
    <mergeCell ref="RU774:SB774"/>
    <mergeCell ref="SC774:SJ774"/>
    <mergeCell ref="SK774:SR774"/>
    <mergeCell ref="SS774:SZ774"/>
    <mergeCell ref="TA774:TH774"/>
    <mergeCell ref="TI774:TP774"/>
    <mergeCell ref="TQ774:TX774"/>
    <mergeCell ref="TY774:UF774"/>
    <mergeCell ref="UG774:UN774"/>
    <mergeCell ref="UO774:UV774"/>
    <mergeCell ref="UW774:VD774"/>
    <mergeCell ref="VE774:VL774"/>
    <mergeCell ref="VM774:VT774"/>
    <mergeCell ref="VU774:WB774"/>
    <mergeCell ref="WC774:WJ774"/>
    <mergeCell ref="WK774:WR774"/>
    <mergeCell ref="WS774:WZ774"/>
    <mergeCell ref="XA774:XH774"/>
    <mergeCell ref="XI774:XP774"/>
    <mergeCell ref="XQ774:XX774"/>
    <mergeCell ref="XY774:YF774"/>
    <mergeCell ref="YG774:YN774"/>
    <mergeCell ref="YO774:YV774"/>
    <mergeCell ref="YW774:ZD774"/>
    <mergeCell ref="ZE774:ZL774"/>
    <mergeCell ref="ZM774:ZT774"/>
    <mergeCell ref="ZU774:AAB774"/>
    <mergeCell ref="AAC774:AAJ774"/>
    <mergeCell ref="AAK774:AAR774"/>
    <mergeCell ref="AAS774:AAZ774"/>
    <mergeCell ref="ABA774:ABH774"/>
    <mergeCell ref="ABI774:ABP774"/>
    <mergeCell ref="ABQ774:ABX774"/>
    <mergeCell ref="ABY774:ACF774"/>
    <mergeCell ref="ACG774:ACN774"/>
    <mergeCell ref="ACO774:ACV774"/>
    <mergeCell ref="ACW774:ADD774"/>
    <mergeCell ref="ADE774:ADL774"/>
    <mergeCell ref="ADM774:ADT774"/>
    <mergeCell ref="ADU774:AEB774"/>
    <mergeCell ref="AEC774:AEJ774"/>
    <mergeCell ref="AEK774:AER774"/>
    <mergeCell ref="AES774:AEZ774"/>
    <mergeCell ref="AFA774:AFH774"/>
    <mergeCell ref="AFI774:AFP774"/>
    <mergeCell ref="AFQ774:AFX774"/>
    <mergeCell ref="AFY774:AGF774"/>
    <mergeCell ref="AGG774:AGN774"/>
    <mergeCell ref="AGO774:AGV774"/>
    <mergeCell ref="AGW774:AHD774"/>
    <mergeCell ref="AHE774:AHL774"/>
    <mergeCell ref="AHM774:AHT774"/>
    <mergeCell ref="AHU774:AIB774"/>
    <mergeCell ref="AIC774:AIJ774"/>
    <mergeCell ref="AIK774:AIR774"/>
    <mergeCell ref="AIS774:AIZ774"/>
    <mergeCell ref="AJA774:AJH774"/>
    <mergeCell ref="AJI774:AJP774"/>
    <mergeCell ref="AJQ774:AJX774"/>
    <mergeCell ref="AJY774:AKF774"/>
    <mergeCell ref="AKG774:AKN774"/>
    <mergeCell ref="AKO774:AKV774"/>
    <mergeCell ref="AKW774:ALD774"/>
    <mergeCell ref="ALE774:ALL774"/>
    <mergeCell ref="ALM774:ALT774"/>
    <mergeCell ref="ALU774:AMB774"/>
    <mergeCell ref="AMC774:AMJ774"/>
    <mergeCell ref="AMK774:AMR774"/>
    <mergeCell ref="AMS774:AMZ774"/>
    <mergeCell ref="ANA774:ANH774"/>
    <mergeCell ref="ANI774:ANP774"/>
    <mergeCell ref="ANQ774:ANX774"/>
    <mergeCell ref="ANY774:AOF774"/>
    <mergeCell ref="AOG774:AON774"/>
    <mergeCell ref="AOO774:AOV774"/>
    <mergeCell ref="AOW774:APD774"/>
    <mergeCell ref="APE774:APL774"/>
    <mergeCell ref="APM774:APT774"/>
    <mergeCell ref="APU774:AQB774"/>
    <mergeCell ref="AQC774:AQJ774"/>
    <mergeCell ref="AQK774:AQR774"/>
    <mergeCell ref="AQS774:AQZ774"/>
    <mergeCell ref="ARA774:ARH774"/>
    <mergeCell ref="ARI774:ARP774"/>
    <mergeCell ref="ARQ774:ARX774"/>
    <mergeCell ref="ARY774:ASF774"/>
    <mergeCell ref="ASG774:ASN774"/>
    <mergeCell ref="ASO774:ASV774"/>
    <mergeCell ref="ASW774:ATD774"/>
    <mergeCell ref="ATE774:ATL774"/>
    <mergeCell ref="ATM774:ATT774"/>
    <mergeCell ref="ATU774:AUB774"/>
    <mergeCell ref="AUC774:AUJ774"/>
    <mergeCell ref="AUK774:AUR774"/>
    <mergeCell ref="AUS774:AUZ774"/>
    <mergeCell ref="AVA774:AVH774"/>
    <mergeCell ref="AVI774:AVP774"/>
    <mergeCell ref="AVQ774:AVX774"/>
    <mergeCell ref="AVY774:AWF774"/>
    <mergeCell ref="AWG774:AWN774"/>
    <mergeCell ref="AWO774:AWV774"/>
    <mergeCell ref="AWW774:AXD774"/>
    <mergeCell ref="AXE774:AXL774"/>
    <mergeCell ref="AXM774:AXT774"/>
    <mergeCell ref="AXU774:AYB774"/>
    <mergeCell ref="AYC774:AYJ774"/>
    <mergeCell ref="AYK774:AYR774"/>
    <mergeCell ref="AYS774:AYZ774"/>
    <mergeCell ref="AZA774:AZH774"/>
    <mergeCell ref="AZI774:AZP774"/>
    <mergeCell ref="AZQ774:AZX774"/>
    <mergeCell ref="AZY774:BAF774"/>
    <mergeCell ref="BAG774:BAN774"/>
    <mergeCell ref="BAO774:BAV774"/>
    <mergeCell ref="BAW774:BBD774"/>
    <mergeCell ref="BBE774:BBL774"/>
    <mergeCell ref="BBM774:BBT774"/>
    <mergeCell ref="BBU774:BCB774"/>
    <mergeCell ref="BCC774:BCJ774"/>
    <mergeCell ref="BCK774:BCR774"/>
    <mergeCell ref="BCS774:BCZ774"/>
    <mergeCell ref="BDA774:BDH774"/>
    <mergeCell ref="BDI774:BDP774"/>
    <mergeCell ref="BDQ774:BDX774"/>
    <mergeCell ref="BDY774:BEF774"/>
    <mergeCell ref="BEG774:BEN774"/>
    <mergeCell ref="BEO774:BEV774"/>
    <mergeCell ref="BEW774:BFD774"/>
    <mergeCell ref="BFE774:BFL774"/>
    <mergeCell ref="BFM774:BFT774"/>
    <mergeCell ref="BFU774:BGB774"/>
    <mergeCell ref="BGC774:BGJ774"/>
    <mergeCell ref="BGK774:BGR774"/>
    <mergeCell ref="BGS774:BGZ774"/>
    <mergeCell ref="BHA774:BHH774"/>
    <mergeCell ref="BHI774:BHP774"/>
    <mergeCell ref="BHQ774:BHX774"/>
    <mergeCell ref="BHY774:BIF774"/>
    <mergeCell ref="BIG774:BIN774"/>
    <mergeCell ref="BIO774:BIV774"/>
    <mergeCell ref="BIW774:BJD774"/>
    <mergeCell ref="BJE774:BJL774"/>
    <mergeCell ref="BJM774:BJT774"/>
    <mergeCell ref="BJU774:BKB774"/>
    <mergeCell ref="BKC774:BKJ774"/>
    <mergeCell ref="BKK774:BKR774"/>
    <mergeCell ref="BKS774:BKZ774"/>
    <mergeCell ref="BLA774:BLH774"/>
    <mergeCell ref="BLI774:BLP774"/>
    <mergeCell ref="BLQ774:BLX774"/>
    <mergeCell ref="BLY774:BMF774"/>
    <mergeCell ref="BMG774:BMN774"/>
    <mergeCell ref="BMO774:BMV774"/>
    <mergeCell ref="BMW774:BND774"/>
    <mergeCell ref="BNE774:BNL774"/>
    <mergeCell ref="BNM774:BNT774"/>
    <mergeCell ref="BNU774:BOB774"/>
    <mergeCell ref="BOC774:BOJ774"/>
    <mergeCell ref="BOK774:BOR774"/>
    <mergeCell ref="BOS774:BOZ774"/>
    <mergeCell ref="BPA774:BPH774"/>
    <mergeCell ref="BPI774:BPP774"/>
    <mergeCell ref="BPQ774:BPX774"/>
    <mergeCell ref="BPY774:BQF774"/>
    <mergeCell ref="BQG774:BQN774"/>
    <mergeCell ref="BQO774:BQV774"/>
    <mergeCell ref="BQW774:BRD774"/>
    <mergeCell ref="BRE774:BRL774"/>
    <mergeCell ref="BRM774:BRT774"/>
    <mergeCell ref="BRU774:BSB774"/>
    <mergeCell ref="BSC774:BSJ774"/>
    <mergeCell ref="BSK774:BSR774"/>
    <mergeCell ref="BSS774:BSZ774"/>
    <mergeCell ref="BTA774:BTH774"/>
    <mergeCell ref="BTI774:BTP774"/>
    <mergeCell ref="BTQ774:BTX774"/>
    <mergeCell ref="BTY774:BUF774"/>
    <mergeCell ref="BUG774:BUN774"/>
    <mergeCell ref="BUO774:BUV774"/>
    <mergeCell ref="BUW774:BVD774"/>
    <mergeCell ref="BVE774:BVL774"/>
    <mergeCell ref="BVM774:BVT774"/>
    <mergeCell ref="BVU774:BWB774"/>
    <mergeCell ref="BWC774:BWJ774"/>
    <mergeCell ref="BWK774:BWR774"/>
    <mergeCell ref="BWS774:BWZ774"/>
    <mergeCell ref="BXA774:BXH774"/>
    <mergeCell ref="BXI774:BXP774"/>
    <mergeCell ref="BXQ774:BXX774"/>
    <mergeCell ref="BXY774:BYF774"/>
    <mergeCell ref="BYG774:BYN774"/>
    <mergeCell ref="BYO774:BYV774"/>
    <mergeCell ref="BYW774:BZD774"/>
    <mergeCell ref="BZE774:BZL774"/>
    <mergeCell ref="BZM774:BZT774"/>
    <mergeCell ref="BZU774:CAB774"/>
    <mergeCell ref="CAC774:CAJ774"/>
    <mergeCell ref="CAK774:CAR774"/>
    <mergeCell ref="CAS774:CAZ774"/>
    <mergeCell ref="CBA774:CBH774"/>
    <mergeCell ref="CBI774:CBP774"/>
    <mergeCell ref="CBQ774:CBX774"/>
    <mergeCell ref="CBY774:CCF774"/>
    <mergeCell ref="CCG774:CCN774"/>
    <mergeCell ref="CCO774:CCV774"/>
    <mergeCell ref="CCW774:CDD774"/>
    <mergeCell ref="CDE774:CDL774"/>
    <mergeCell ref="CDM774:CDT774"/>
    <mergeCell ref="CDU774:CEB774"/>
    <mergeCell ref="CEC774:CEJ774"/>
    <mergeCell ref="CEK774:CER774"/>
    <mergeCell ref="CES774:CEZ774"/>
    <mergeCell ref="CFA774:CFH774"/>
    <mergeCell ref="CFI774:CFP774"/>
    <mergeCell ref="CFQ774:CFX774"/>
    <mergeCell ref="CFY774:CGF774"/>
    <mergeCell ref="CGG774:CGN774"/>
    <mergeCell ref="CGO774:CGV774"/>
    <mergeCell ref="CGW774:CHD774"/>
    <mergeCell ref="CHE774:CHL774"/>
    <mergeCell ref="CHM774:CHT774"/>
    <mergeCell ref="CHU774:CIB774"/>
    <mergeCell ref="CIC774:CIJ774"/>
    <mergeCell ref="CIK774:CIR774"/>
    <mergeCell ref="CIS774:CIZ774"/>
    <mergeCell ref="CJA774:CJH774"/>
    <mergeCell ref="CJI774:CJP774"/>
    <mergeCell ref="CJQ774:CJX774"/>
    <mergeCell ref="CJY774:CKF774"/>
    <mergeCell ref="CKG774:CKN774"/>
    <mergeCell ref="CKO774:CKV774"/>
    <mergeCell ref="CKW774:CLD774"/>
    <mergeCell ref="CLE774:CLL774"/>
    <mergeCell ref="CLM774:CLT774"/>
    <mergeCell ref="CLU774:CMB774"/>
    <mergeCell ref="CMC774:CMJ774"/>
    <mergeCell ref="CMK774:CMR774"/>
    <mergeCell ref="CMS774:CMZ774"/>
    <mergeCell ref="CNA774:CNH774"/>
    <mergeCell ref="CNI774:CNP774"/>
    <mergeCell ref="CNQ774:CNX774"/>
    <mergeCell ref="CNY774:COF774"/>
    <mergeCell ref="COG774:CON774"/>
    <mergeCell ref="COO774:COV774"/>
    <mergeCell ref="COW774:CPD774"/>
    <mergeCell ref="CPE774:CPL774"/>
    <mergeCell ref="CPM774:CPT774"/>
    <mergeCell ref="CPU774:CQB774"/>
    <mergeCell ref="CQC774:CQJ774"/>
    <mergeCell ref="CQK774:CQR774"/>
    <mergeCell ref="CQS774:CQZ774"/>
    <mergeCell ref="CRA774:CRH774"/>
    <mergeCell ref="CRI774:CRP774"/>
    <mergeCell ref="CRQ774:CRX774"/>
    <mergeCell ref="CRY774:CSF774"/>
    <mergeCell ref="CSG774:CSN774"/>
    <mergeCell ref="CSO774:CSV774"/>
    <mergeCell ref="CSW774:CTD774"/>
    <mergeCell ref="CTE774:CTL774"/>
    <mergeCell ref="CTM774:CTT774"/>
    <mergeCell ref="CTU774:CUB774"/>
    <mergeCell ref="CUC774:CUJ774"/>
    <mergeCell ref="CUK774:CUR774"/>
    <mergeCell ref="CUS774:CUZ774"/>
    <mergeCell ref="CVA774:CVH774"/>
    <mergeCell ref="CVI774:CVP774"/>
    <mergeCell ref="CVQ774:CVX774"/>
    <mergeCell ref="CVY774:CWF774"/>
    <mergeCell ref="CWG774:CWN774"/>
    <mergeCell ref="CWO774:CWV774"/>
    <mergeCell ref="CWW774:CXD774"/>
    <mergeCell ref="CXE774:CXL774"/>
    <mergeCell ref="CXM774:CXT774"/>
    <mergeCell ref="CXU774:CYB774"/>
    <mergeCell ref="CYC774:CYJ774"/>
    <mergeCell ref="CYK774:CYR774"/>
    <mergeCell ref="CYS774:CYZ774"/>
    <mergeCell ref="CZA774:CZH774"/>
    <mergeCell ref="CZI774:CZP774"/>
    <mergeCell ref="CZQ774:CZX774"/>
    <mergeCell ref="CZY774:DAF774"/>
    <mergeCell ref="DAG774:DAN774"/>
    <mergeCell ref="DAO774:DAV774"/>
    <mergeCell ref="DAW774:DBD774"/>
    <mergeCell ref="DBE774:DBL774"/>
    <mergeCell ref="DBM774:DBT774"/>
    <mergeCell ref="DBU774:DCB774"/>
    <mergeCell ref="DCC774:DCJ774"/>
    <mergeCell ref="DCK774:DCR774"/>
    <mergeCell ref="DCS774:DCZ774"/>
    <mergeCell ref="DDA774:DDH774"/>
    <mergeCell ref="DDI774:DDP774"/>
    <mergeCell ref="DDQ774:DDX774"/>
    <mergeCell ref="DDY774:DEF774"/>
    <mergeCell ref="DEG774:DEN774"/>
    <mergeCell ref="DEO774:DEV774"/>
    <mergeCell ref="DEW774:DFD774"/>
    <mergeCell ref="DFE774:DFL774"/>
    <mergeCell ref="DFM774:DFT774"/>
    <mergeCell ref="DFU774:DGB774"/>
    <mergeCell ref="DGC774:DGJ774"/>
    <mergeCell ref="DGK774:DGR774"/>
    <mergeCell ref="DGS774:DGZ774"/>
    <mergeCell ref="DHA774:DHH774"/>
    <mergeCell ref="DHI774:DHP774"/>
    <mergeCell ref="DHQ774:DHX774"/>
    <mergeCell ref="DHY774:DIF774"/>
    <mergeCell ref="DIG774:DIN774"/>
    <mergeCell ref="DIO774:DIV774"/>
    <mergeCell ref="DIW774:DJD774"/>
    <mergeCell ref="DJE774:DJL774"/>
    <mergeCell ref="DJM774:DJT774"/>
    <mergeCell ref="DJU774:DKB774"/>
    <mergeCell ref="DKC774:DKJ774"/>
    <mergeCell ref="DKK774:DKR774"/>
    <mergeCell ref="DKS774:DKZ774"/>
    <mergeCell ref="DLA774:DLH774"/>
    <mergeCell ref="DLI774:DLP774"/>
    <mergeCell ref="DLQ774:DLX774"/>
    <mergeCell ref="DLY774:DMF774"/>
    <mergeCell ref="DMG774:DMN774"/>
    <mergeCell ref="DMO774:DMV774"/>
    <mergeCell ref="DMW774:DND774"/>
    <mergeCell ref="DNE774:DNL774"/>
    <mergeCell ref="DNM774:DNT774"/>
    <mergeCell ref="DNU774:DOB774"/>
    <mergeCell ref="DOC774:DOJ774"/>
    <mergeCell ref="DOK774:DOR774"/>
    <mergeCell ref="DOS774:DOZ774"/>
    <mergeCell ref="DPA774:DPH774"/>
    <mergeCell ref="DPI774:DPP774"/>
    <mergeCell ref="DPQ774:DPX774"/>
    <mergeCell ref="DPY774:DQF774"/>
    <mergeCell ref="DQG774:DQN774"/>
    <mergeCell ref="DQO774:DQV774"/>
    <mergeCell ref="DQW774:DRD774"/>
    <mergeCell ref="DRE774:DRL774"/>
    <mergeCell ref="DRM774:DRT774"/>
    <mergeCell ref="DRU774:DSB774"/>
    <mergeCell ref="DSC774:DSJ774"/>
    <mergeCell ref="DSK774:DSR774"/>
    <mergeCell ref="DSS774:DSZ774"/>
    <mergeCell ref="DTA774:DTH774"/>
    <mergeCell ref="DTI774:DTP774"/>
    <mergeCell ref="DTQ774:DTX774"/>
    <mergeCell ref="DTY774:DUF774"/>
    <mergeCell ref="DUG774:DUN774"/>
    <mergeCell ref="DUO774:DUV774"/>
    <mergeCell ref="DUW774:DVD774"/>
    <mergeCell ref="DVE774:DVL774"/>
    <mergeCell ref="DVM774:DVT774"/>
    <mergeCell ref="DVU774:DWB774"/>
    <mergeCell ref="DWC774:DWJ774"/>
    <mergeCell ref="DWK774:DWR774"/>
    <mergeCell ref="DWS774:DWZ774"/>
    <mergeCell ref="DXA774:DXH774"/>
    <mergeCell ref="DXI774:DXP774"/>
    <mergeCell ref="DXQ774:DXX774"/>
    <mergeCell ref="DXY774:DYF774"/>
    <mergeCell ref="DYG774:DYN774"/>
    <mergeCell ref="DYO774:DYV774"/>
    <mergeCell ref="DYW774:DZD774"/>
    <mergeCell ref="DZE774:DZL774"/>
    <mergeCell ref="DZM774:DZT774"/>
    <mergeCell ref="DZU774:EAB774"/>
    <mergeCell ref="EAC774:EAJ774"/>
    <mergeCell ref="EAK774:EAR774"/>
    <mergeCell ref="EAS774:EAZ774"/>
    <mergeCell ref="EBA774:EBH774"/>
    <mergeCell ref="EBI774:EBP774"/>
    <mergeCell ref="EBQ774:EBX774"/>
    <mergeCell ref="EBY774:ECF774"/>
    <mergeCell ref="ECG774:ECN774"/>
    <mergeCell ref="ECO774:ECV774"/>
    <mergeCell ref="ECW774:EDD774"/>
    <mergeCell ref="EDE774:EDL774"/>
    <mergeCell ref="EDM774:EDT774"/>
    <mergeCell ref="EDU774:EEB774"/>
    <mergeCell ref="EEC774:EEJ774"/>
    <mergeCell ref="EEK774:EER774"/>
    <mergeCell ref="EES774:EEZ774"/>
    <mergeCell ref="EFA774:EFH774"/>
    <mergeCell ref="EFI774:EFP774"/>
    <mergeCell ref="EFQ774:EFX774"/>
    <mergeCell ref="EFY774:EGF774"/>
    <mergeCell ref="EGG774:EGN774"/>
    <mergeCell ref="EGO774:EGV774"/>
    <mergeCell ref="EGW774:EHD774"/>
    <mergeCell ref="EHE774:EHL774"/>
    <mergeCell ref="EHM774:EHT774"/>
    <mergeCell ref="EHU774:EIB774"/>
    <mergeCell ref="EIC774:EIJ774"/>
    <mergeCell ref="EIK774:EIR774"/>
    <mergeCell ref="EIS774:EIZ774"/>
    <mergeCell ref="EJA774:EJH774"/>
    <mergeCell ref="EJI774:EJP774"/>
    <mergeCell ref="EJQ774:EJX774"/>
    <mergeCell ref="EJY774:EKF774"/>
    <mergeCell ref="EKG774:EKN774"/>
    <mergeCell ref="EKO774:EKV774"/>
    <mergeCell ref="EKW774:ELD774"/>
    <mergeCell ref="ELE774:ELL774"/>
    <mergeCell ref="ELM774:ELT774"/>
    <mergeCell ref="ELU774:EMB774"/>
    <mergeCell ref="EMC774:EMJ774"/>
    <mergeCell ref="EMK774:EMR774"/>
    <mergeCell ref="EMS774:EMZ774"/>
    <mergeCell ref="ENA774:ENH774"/>
    <mergeCell ref="ENI774:ENP774"/>
    <mergeCell ref="ENQ774:ENX774"/>
    <mergeCell ref="ENY774:EOF774"/>
    <mergeCell ref="EOG774:EON774"/>
    <mergeCell ref="EOO774:EOV774"/>
    <mergeCell ref="EOW774:EPD774"/>
    <mergeCell ref="EPE774:EPL774"/>
    <mergeCell ref="EPM774:EPT774"/>
    <mergeCell ref="EPU774:EQB774"/>
    <mergeCell ref="EQC774:EQJ774"/>
    <mergeCell ref="EQK774:EQR774"/>
    <mergeCell ref="EQS774:EQZ774"/>
    <mergeCell ref="ERA774:ERH774"/>
    <mergeCell ref="ERI774:ERP774"/>
    <mergeCell ref="ERQ774:ERX774"/>
    <mergeCell ref="ERY774:ESF774"/>
    <mergeCell ref="ESG774:ESN774"/>
    <mergeCell ref="ESO774:ESV774"/>
    <mergeCell ref="ESW774:ETD774"/>
    <mergeCell ref="ETE774:ETL774"/>
    <mergeCell ref="ETM774:ETT774"/>
    <mergeCell ref="ETU774:EUB774"/>
    <mergeCell ref="EUC774:EUJ774"/>
    <mergeCell ref="EUK774:EUR774"/>
    <mergeCell ref="EUS774:EUZ774"/>
    <mergeCell ref="EVA774:EVH774"/>
    <mergeCell ref="EVI774:EVP774"/>
    <mergeCell ref="EVQ774:EVX774"/>
    <mergeCell ref="EVY774:EWF774"/>
    <mergeCell ref="EWG774:EWN774"/>
    <mergeCell ref="EWO774:EWV774"/>
    <mergeCell ref="EWW774:EXD774"/>
    <mergeCell ref="EXE774:EXL774"/>
    <mergeCell ref="EXM774:EXT774"/>
    <mergeCell ref="EXU774:EYB774"/>
    <mergeCell ref="EYC774:EYJ774"/>
    <mergeCell ref="EYK774:EYR774"/>
    <mergeCell ref="EYS774:EYZ774"/>
    <mergeCell ref="EZA774:EZH774"/>
    <mergeCell ref="EZI774:EZP774"/>
    <mergeCell ref="EZQ774:EZX774"/>
    <mergeCell ref="EZY774:FAF774"/>
    <mergeCell ref="FAG774:FAN774"/>
    <mergeCell ref="FAO774:FAV774"/>
    <mergeCell ref="FAW774:FBD774"/>
    <mergeCell ref="FBE774:FBL774"/>
    <mergeCell ref="FBM774:FBT774"/>
    <mergeCell ref="FBU774:FCB774"/>
    <mergeCell ref="FCC774:FCJ774"/>
    <mergeCell ref="FCK774:FCR774"/>
    <mergeCell ref="FCS774:FCZ774"/>
    <mergeCell ref="FDA774:FDH774"/>
    <mergeCell ref="FDI774:FDP774"/>
    <mergeCell ref="FDQ774:FDX774"/>
    <mergeCell ref="FDY774:FEF774"/>
    <mergeCell ref="FEG774:FEN774"/>
    <mergeCell ref="FEO774:FEV774"/>
    <mergeCell ref="FEW774:FFD774"/>
    <mergeCell ref="FFE774:FFL774"/>
    <mergeCell ref="FFM774:FFT774"/>
    <mergeCell ref="FFU774:FGB774"/>
    <mergeCell ref="FGC774:FGJ774"/>
    <mergeCell ref="FGK774:FGR774"/>
    <mergeCell ref="FGS774:FGZ774"/>
    <mergeCell ref="FHA774:FHH774"/>
    <mergeCell ref="FHI774:FHP774"/>
    <mergeCell ref="FHQ774:FHX774"/>
    <mergeCell ref="FHY774:FIF774"/>
    <mergeCell ref="FIG774:FIN774"/>
    <mergeCell ref="FIO774:FIV774"/>
    <mergeCell ref="FIW774:FJD774"/>
    <mergeCell ref="FJE774:FJL774"/>
    <mergeCell ref="FJM774:FJT774"/>
    <mergeCell ref="FJU774:FKB774"/>
    <mergeCell ref="FKC774:FKJ774"/>
    <mergeCell ref="FKK774:FKR774"/>
    <mergeCell ref="FKS774:FKZ774"/>
    <mergeCell ref="FLA774:FLH774"/>
    <mergeCell ref="FLI774:FLP774"/>
    <mergeCell ref="FLQ774:FLX774"/>
    <mergeCell ref="FLY774:FMF774"/>
    <mergeCell ref="FMG774:FMN774"/>
    <mergeCell ref="FMO774:FMV774"/>
    <mergeCell ref="FMW774:FND774"/>
    <mergeCell ref="FNE774:FNL774"/>
    <mergeCell ref="FNM774:FNT774"/>
    <mergeCell ref="FNU774:FOB774"/>
    <mergeCell ref="FOC774:FOJ774"/>
    <mergeCell ref="FOK774:FOR774"/>
    <mergeCell ref="FOS774:FOZ774"/>
    <mergeCell ref="FPA774:FPH774"/>
    <mergeCell ref="FPI774:FPP774"/>
    <mergeCell ref="FPQ774:FPX774"/>
    <mergeCell ref="FPY774:FQF774"/>
    <mergeCell ref="FQG774:FQN774"/>
    <mergeCell ref="FQO774:FQV774"/>
    <mergeCell ref="FQW774:FRD774"/>
    <mergeCell ref="FRE774:FRL774"/>
    <mergeCell ref="FRM774:FRT774"/>
    <mergeCell ref="FRU774:FSB774"/>
    <mergeCell ref="FSC774:FSJ774"/>
    <mergeCell ref="FSK774:FSR774"/>
    <mergeCell ref="FSS774:FSZ774"/>
    <mergeCell ref="FTA774:FTH774"/>
    <mergeCell ref="FTI774:FTP774"/>
    <mergeCell ref="FTQ774:FTX774"/>
    <mergeCell ref="FTY774:FUF774"/>
    <mergeCell ref="FUG774:FUN774"/>
    <mergeCell ref="FUO774:FUV774"/>
    <mergeCell ref="FUW774:FVD774"/>
    <mergeCell ref="FVE774:FVL774"/>
    <mergeCell ref="FVM774:FVT774"/>
    <mergeCell ref="FVU774:FWB774"/>
    <mergeCell ref="FWC774:FWJ774"/>
    <mergeCell ref="FWK774:FWR774"/>
    <mergeCell ref="FWS774:FWZ774"/>
    <mergeCell ref="FXA774:FXH774"/>
    <mergeCell ref="FXI774:FXP774"/>
    <mergeCell ref="FXQ774:FXX774"/>
    <mergeCell ref="FXY774:FYF774"/>
    <mergeCell ref="FYG774:FYN774"/>
    <mergeCell ref="FYO774:FYV774"/>
    <mergeCell ref="FYW774:FZD774"/>
    <mergeCell ref="FZE774:FZL774"/>
    <mergeCell ref="FZM774:FZT774"/>
    <mergeCell ref="FZU774:GAB774"/>
    <mergeCell ref="GAC774:GAJ774"/>
    <mergeCell ref="GAK774:GAR774"/>
    <mergeCell ref="GAS774:GAZ774"/>
    <mergeCell ref="GBA774:GBH774"/>
    <mergeCell ref="GBI774:GBP774"/>
    <mergeCell ref="GBQ774:GBX774"/>
    <mergeCell ref="GBY774:GCF774"/>
    <mergeCell ref="GCG774:GCN774"/>
    <mergeCell ref="GCO774:GCV774"/>
    <mergeCell ref="GCW774:GDD774"/>
    <mergeCell ref="GDE774:GDL774"/>
    <mergeCell ref="GDM774:GDT774"/>
    <mergeCell ref="GDU774:GEB774"/>
    <mergeCell ref="GEC774:GEJ774"/>
    <mergeCell ref="GEK774:GER774"/>
    <mergeCell ref="GES774:GEZ774"/>
    <mergeCell ref="GFA774:GFH774"/>
    <mergeCell ref="GFI774:GFP774"/>
    <mergeCell ref="GFQ774:GFX774"/>
    <mergeCell ref="GFY774:GGF774"/>
    <mergeCell ref="GGG774:GGN774"/>
    <mergeCell ref="GGO774:GGV774"/>
    <mergeCell ref="GGW774:GHD774"/>
    <mergeCell ref="GHE774:GHL774"/>
    <mergeCell ref="GHM774:GHT774"/>
    <mergeCell ref="GHU774:GIB774"/>
    <mergeCell ref="GIC774:GIJ774"/>
    <mergeCell ref="GIK774:GIR774"/>
    <mergeCell ref="GIS774:GIZ774"/>
    <mergeCell ref="GJA774:GJH774"/>
    <mergeCell ref="GJI774:GJP774"/>
    <mergeCell ref="GJQ774:GJX774"/>
    <mergeCell ref="GJY774:GKF774"/>
    <mergeCell ref="GKG774:GKN774"/>
    <mergeCell ref="GKO774:GKV774"/>
    <mergeCell ref="GKW774:GLD774"/>
    <mergeCell ref="GLE774:GLL774"/>
    <mergeCell ref="GLM774:GLT774"/>
    <mergeCell ref="GLU774:GMB774"/>
    <mergeCell ref="GMC774:GMJ774"/>
    <mergeCell ref="GMK774:GMR774"/>
    <mergeCell ref="GMS774:GMZ774"/>
    <mergeCell ref="GNA774:GNH774"/>
    <mergeCell ref="GNI774:GNP774"/>
    <mergeCell ref="GNQ774:GNX774"/>
    <mergeCell ref="GNY774:GOF774"/>
    <mergeCell ref="GOG774:GON774"/>
    <mergeCell ref="GOO774:GOV774"/>
    <mergeCell ref="GOW774:GPD774"/>
    <mergeCell ref="GPE774:GPL774"/>
    <mergeCell ref="GPM774:GPT774"/>
    <mergeCell ref="GPU774:GQB774"/>
    <mergeCell ref="GQC774:GQJ774"/>
    <mergeCell ref="GQK774:GQR774"/>
    <mergeCell ref="GQS774:GQZ774"/>
    <mergeCell ref="GRA774:GRH774"/>
    <mergeCell ref="GRI774:GRP774"/>
    <mergeCell ref="GRQ774:GRX774"/>
    <mergeCell ref="GRY774:GSF774"/>
    <mergeCell ref="GSG774:GSN774"/>
    <mergeCell ref="GSO774:GSV774"/>
    <mergeCell ref="GSW774:GTD774"/>
    <mergeCell ref="GTE774:GTL774"/>
    <mergeCell ref="GTM774:GTT774"/>
    <mergeCell ref="GTU774:GUB774"/>
    <mergeCell ref="GUC774:GUJ774"/>
    <mergeCell ref="GUK774:GUR774"/>
    <mergeCell ref="GUS774:GUZ774"/>
    <mergeCell ref="GVA774:GVH774"/>
    <mergeCell ref="GVI774:GVP774"/>
    <mergeCell ref="GVQ774:GVX774"/>
    <mergeCell ref="GVY774:GWF774"/>
    <mergeCell ref="GWG774:GWN774"/>
    <mergeCell ref="GWO774:GWV774"/>
    <mergeCell ref="GWW774:GXD774"/>
    <mergeCell ref="GXE774:GXL774"/>
    <mergeCell ref="GXM774:GXT774"/>
    <mergeCell ref="GXU774:GYB774"/>
    <mergeCell ref="GYC774:GYJ774"/>
    <mergeCell ref="GYK774:GYR774"/>
    <mergeCell ref="GYS774:GYZ774"/>
    <mergeCell ref="GZA774:GZH774"/>
    <mergeCell ref="GZI774:GZP774"/>
    <mergeCell ref="GZQ774:GZX774"/>
    <mergeCell ref="GZY774:HAF774"/>
    <mergeCell ref="HAG774:HAN774"/>
    <mergeCell ref="HAO774:HAV774"/>
    <mergeCell ref="HAW774:HBD774"/>
    <mergeCell ref="HBE774:HBL774"/>
    <mergeCell ref="HBM774:HBT774"/>
    <mergeCell ref="HBU774:HCB774"/>
    <mergeCell ref="HCC774:HCJ774"/>
    <mergeCell ref="HCK774:HCR774"/>
    <mergeCell ref="HCS774:HCZ774"/>
    <mergeCell ref="HDA774:HDH774"/>
    <mergeCell ref="HDI774:HDP774"/>
    <mergeCell ref="HDQ774:HDX774"/>
    <mergeCell ref="HDY774:HEF774"/>
    <mergeCell ref="HEG774:HEN774"/>
    <mergeCell ref="HEO774:HEV774"/>
    <mergeCell ref="HEW774:HFD774"/>
    <mergeCell ref="HFE774:HFL774"/>
    <mergeCell ref="HFM774:HFT774"/>
    <mergeCell ref="HFU774:HGB774"/>
    <mergeCell ref="HGC774:HGJ774"/>
    <mergeCell ref="HGK774:HGR774"/>
    <mergeCell ref="HGS774:HGZ774"/>
    <mergeCell ref="HHA774:HHH774"/>
    <mergeCell ref="HHI774:HHP774"/>
    <mergeCell ref="HHQ774:HHX774"/>
    <mergeCell ref="HHY774:HIF774"/>
    <mergeCell ref="HIG774:HIN774"/>
    <mergeCell ref="HIO774:HIV774"/>
    <mergeCell ref="HIW774:HJD774"/>
    <mergeCell ref="HJE774:HJL774"/>
    <mergeCell ref="HJM774:HJT774"/>
    <mergeCell ref="HJU774:HKB774"/>
    <mergeCell ref="HKC774:HKJ774"/>
    <mergeCell ref="HKK774:HKR774"/>
    <mergeCell ref="HKS774:HKZ774"/>
    <mergeCell ref="HLA774:HLH774"/>
    <mergeCell ref="HLI774:HLP774"/>
    <mergeCell ref="HLQ774:HLX774"/>
    <mergeCell ref="HLY774:HMF774"/>
    <mergeCell ref="HMG774:HMN774"/>
    <mergeCell ref="HMO774:HMV774"/>
    <mergeCell ref="HMW774:HND774"/>
    <mergeCell ref="HNE774:HNL774"/>
    <mergeCell ref="HNM774:HNT774"/>
    <mergeCell ref="HNU774:HOB774"/>
    <mergeCell ref="HOC774:HOJ774"/>
    <mergeCell ref="HOK774:HOR774"/>
    <mergeCell ref="HOS774:HOZ774"/>
    <mergeCell ref="HPA774:HPH774"/>
    <mergeCell ref="HPI774:HPP774"/>
    <mergeCell ref="HPQ774:HPX774"/>
    <mergeCell ref="HPY774:HQF774"/>
    <mergeCell ref="HQG774:HQN774"/>
    <mergeCell ref="HQO774:HQV774"/>
    <mergeCell ref="HQW774:HRD774"/>
    <mergeCell ref="HRE774:HRL774"/>
    <mergeCell ref="HRM774:HRT774"/>
    <mergeCell ref="HRU774:HSB774"/>
    <mergeCell ref="HSC774:HSJ774"/>
    <mergeCell ref="HSK774:HSR774"/>
    <mergeCell ref="HSS774:HSZ774"/>
    <mergeCell ref="HTA774:HTH774"/>
    <mergeCell ref="HTI774:HTP774"/>
    <mergeCell ref="HTQ774:HTX774"/>
    <mergeCell ref="HTY774:HUF774"/>
    <mergeCell ref="HUG774:HUN774"/>
    <mergeCell ref="HUO774:HUV774"/>
    <mergeCell ref="HUW774:HVD774"/>
    <mergeCell ref="HVE774:HVL774"/>
    <mergeCell ref="HVM774:HVT774"/>
    <mergeCell ref="HVU774:HWB774"/>
    <mergeCell ref="HWC774:HWJ774"/>
    <mergeCell ref="HWK774:HWR774"/>
    <mergeCell ref="HWS774:HWZ774"/>
    <mergeCell ref="HXA774:HXH774"/>
    <mergeCell ref="HXI774:HXP774"/>
    <mergeCell ref="HXQ774:HXX774"/>
    <mergeCell ref="HXY774:HYF774"/>
    <mergeCell ref="HYG774:HYN774"/>
    <mergeCell ref="HYO774:HYV774"/>
    <mergeCell ref="HYW774:HZD774"/>
    <mergeCell ref="HZE774:HZL774"/>
    <mergeCell ref="HZM774:HZT774"/>
    <mergeCell ref="HZU774:IAB774"/>
    <mergeCell ref="IAC774:IAJ774"/>
    <mergeCell ref="IAK774:IAR774"/>
    <mergeCell ref="IAS774:IAZ774"/>
    <mergeCell ref="IBA774:IBH774"/>
    <mergeCell ref="IBI774:IBP774"/>
    <mergeCell ref="IBQ774:IBX774"/>
    <mergeCell ref="IBY774:ICF774"/>
    <mergeCell ref="ICG774:ICN774"/>
    <mergeCell ref="ICO774:ICV774"/>
    <mergeCell ref="ICW774:IDD774"/>
    <mergeCell ref="IDE774:IDL774"/>
    <mergeCell ref="IDM774:IDT774"/>
    <mergeCell ref="IDU774:IEB774"/>
    <mergeCell ref="IEC774:IEJ774"/>
    <mergeCell ref="IEK774:IER774"/>
    <mergeCell ref="IES774:IEZ774"/>
    <mergeCell ref="IFA774:IFH774"/>
    <mergeCell ref="IFI774:IFP774"/>
    <mergeCell ref="IFQ774:IFX774"/>
    <mergeCell ref="IFY774:IGF774"/>
    <mergeCell ref="IGG774:IGN774"/>
    <mergeCell ref="IGO774:IGV774"/>
    <mergeCell ref="IGW774:IHD774"/>
    <mergeCell ref="IHE774:IHL774"/>
    <mergeCell ref="IHM774:IHT774"/>
    <mergeCell ref="IHU774:IIB774"/>
    <mergeCell ref="IIC774:IIJ774"/>
    <mergeCell ref="IIK774:IIR774"/>
    <mergeCell ref="IIS774:IIZ774"/>
    <mergeCell ref="IJA774:IJH774"/>
    <mergeCell ref="IJI774:IJP774"/>
    <mergeCell ref="IJQ774:IJX774"/>
    <mergeCell ref="IJY774:IKF774"/>
    <mergeCell ref="IKG774:IKN774"/>
    <mergeCell ref="IKO774:IKV774"/>
    <mergeCell ref="IKW774:ILD774"/>
    <mergeCell ref="ILE774:ILL774"/>
    <mergeCell ref="ILM774:ILT774"/>
    <mergeCell ref="ILU774:IMB774"/>
    <mergeCell ref="IMC774:IMJ774"/>
    <mergeCell ref="IMK774:IMR774"/>
    <mergeCell ref="IMS774:IMZ774"/>
    <mergeCell ref="INA774:INH774"/>
    <mergeCell ref="INI774:INP774"/>
    <mergeCell ref="INQ774:INX774"/>
    <mergeCell ref="INY774:IOF774"/>
    <mergeCell ref="IOG774:ION774"/>
    <mergeCell ref="IOO774:IOV774"/>
    <mergeCell ref="IOW774:IPD774"/>
    <mergeCell ref="IPE774:IPL774"/>
    <mergeCell ref="IPM774:IPT774"/>
    <mergeCell ref="IPU774:IQB774"/>
    <mergeCell ref="IQC774:IQJ774"/>
    <mergeCell ref="IQK774:IQR774"/>
    <mergeCell ref="IQS774:IQZ774"/>
    <mergeCell ref="IRA774:IRH774"/>
    <mergeCell ref="IRI774:IRP774"/>
    <mergeCell ref="IRQ774:IRX774"/>
    <mergeCell ref="IRY774:ISF774"/>
    <mergeCell ref="ISG774:ISN774"/>
    <mergeCell ref="ISO774:ISV774"/>
    <mergeCell ref="ISW774:ITD774"/>
    <mergeCell ref="ITE774:ITL774"/>
    <mergeCell ref="ITM774:ITT774"/>
    <mergeCell ref="ITU774:IUB774"/>
    <mergeCell ref="IUC774:IUJ774"/>
    <mergeCell ref="IUK774:IUR774"/>
    <mergeCell ref="IUS774:IUZ774"/>
    <mergeCell ref="IVA774:IVH774"/>
    <mergeCell ref="IVI774:IVP774"/>
    <mergeCell ref="IVQ774:IVX774"/>
    <mergeCell ref="IVY774:IWF774"/>
    <mergeCell ref="IWG774:IWN774"/>
    <mergeCell ref="IWO774:IWV774"/>
    <mergeCell ref="IWW774:IXD774"/>
    <mergeCell ref="IXE774:IXL774"/>
    <mergeCell ref="IXM774:IXT774"/>
    <mergeCell ref="IXU774:IYB774"/>
    <mergeCell ref="IYC774:IYJ774"/>
    <mergeCell ref="IYK774:IYR774"/>
    <mergeCell ref="IYS774:IYZ774"/>
    <mergeCell ref="IZA774:IZH774"/>
    <mergeCell ref="IZI774:IZP774"/>
    <mergeCell ref="IZQ774:IZX774"/>
    <mergeCell ref="IZY774:JAF774"/>
    <mergeCell ref="JAG774:JAN774"/>
    <mergeCell ref="JAO774:JAV774"/>
    <mergeCell ref="JAW774:JBD774"/>
    <mergeCell ref="JBE774:JBL774"/>
    <mergeCell ref="JBM774:JBT774"/>
    <mergeCell ref="JBU774:JCB774"/>
    <mergeCell ref="JCC774:JCJ774"/>
    <mergeCell ref="JCK774:JCR774"/>
    <mergeCell ref="JCS774:JCZ774"/>
    <mergeCell ref="JDA774:JDH774"/>
    <mergeCell ref="JDI774:JDP774"/>
    <mergeCell ref="JDQ774:JDX774"/>
    <mergeCell ref="JDY774:JEF774"/>
    <mergeCell ref="JEG774:JEN774"/>
    <mergeCell ref="JEO774:JEV774"/>
    <mergeCell ref="JEW774:JFD774"/>
    <mergeCell ref="JFE774:JFL774"/>
    <mergeCell ref="JFM774:JFT774"/>
    <mergeCell ref="JFU774:JGB774"/>
    <mergeCell ref="JGC774:JGJ774"/>
    <mergeCell ref="JGK774:JGR774"/>
    <mergeCell ref="JGS774:JGZ774"/>
    <mergeCell ref="JHA774:JHH774"/>
    <mergeCell ref="JHI774:JHP774"/>
    <mergeCell ref="JHQ774:JHX774"/>
    <mergeCell ref="JHY774:JIF774"/>
    <mergeCell ref="JIG774:JIN774"/>
    <mergeCell ref="JIO774:JIV774"/>
    <mergeCell ref="JIW774:JJD774"/>
    <mergeCell ref="JJE774:JJL774"/>
    <mergeCell ref="JJM774:JJT774"/>
    <mergeCell ref="JJU774:JKB774"/>
    <mergeCell ref="JKC774:JKJ774"/>
    <mergeCell ref="JKK774:JKR774"/>
    <mergeCell ref="JKS774:JKZ774"/>
    <mergeCell ref="JLA774:JLH774"/>
    <mergeCell ref="JLI774:JLP774"/>
    <mergeCell ref="JLQ774:JLX774"/>
    <mergeCell ref="JLY774:JMF774"/>
    <mergeCell ref="JMG774:JMN774"/>
    <mergeCell ref="JMO774:JMV774"/>
    <mergeCell ref="JMW774:JND774"/>
    <mergeCell ref="JNE774:JNL774"/>
    <mergeCell ref="JNM774:JNT774"/>
    <mergeCell ref="JNU774:JOB774"/>
    <mergeCell ref="JOC774:JOJ774"/>
    <mergeCell ref="JOK774:JOR774"/>
    <mergeCell ref="JOS774:JOZ774"/>
    <mergeCell ref="JPA774:JPH774"/>
    <mergeCell ref="JPI774:JPP774"/>
    <mergeCell ref="JPQ774:JPX774"/>
    <mergeCell ref="JPY774:JQF774"/>
    <mergeCell ref="JQG774:JQN774"/>
    <mergeCell ref="JQO774:JQV774"/>
    <mergeCell ref="JQW774:JRD774"/>
    <mergeCell ref="JRE774:JRL774"/>
    <mergeCell ref="JRM774:JRT774"/>
    <mergeCell ref="JRU774:JSB774"/>
    <mergeCell ref="JSC774:JSJ774"/>
    <mergeCell ref="JSK774:JSR774"/>
    <mergeCell ref="JSS774:JSZ774"/>
    <mergeCell ref="JTA774:JTH774"/>
    <mergeCell ref="JTI774:JTP774"/>
    <mergeCell ref="JTQ774:JTX774"/>
    <mergeCell ref="JTY774:JUF774"/>
    <mergeCell ref="JUG774:JUN774"/>
    <mergeCell ref="JUO774:JUV774"/>
    <mergeCell ref="JUW774:JVD774"/>
    <mergeCell ref="JVE774:JVL774"/>
    <mergeCell ref="JVM774:JVT774"/>
    <mergeCell ref="JVU774:JWB774"/>
    <mergeCell ref="JWC774:JWJ774"/>
    <mergeCell ref="JWK774:JWR774"/>
    <mergeCell ref="JWS774:JWZ774"/>
    <mergeCell ref="JXA774:JXH774"/>
    <mergeCell ref="JXI774:JXP774"/>
    <mergeCell ref="JXQ774:JXX774"/>
    <mergeCell ref="JXY774:JYF774"/>
    <mergeCell ref="JYG774:JYN774"/>
    <mergeCell ref="JYO774:JYV774"/>
    <mergeCell ref="JYW774:JZD774"/>
    <mergeCell ref="JZE774:JZL774"/>
    <mergeCell ref="JZM774:JZT774"/>
    <mergeCell ref="JZU774:KAB774"/>
    <mergeCell ref="KAC774:KAJ774"/>
    <mergeCell ref="KAK774:KAR774"/>
    <mergeCell ref="KAS774:KAZ774"/>
    <mergeCell ref="KBA774:KBH774"/>
    <mergeCell ref="KBI774:KBP774"/>
    <mergeCell ref="KBQ774:KBX774"/>
    <mergeCell ref="KBY774:KCF774"/>
    <mergeCell ref="KCG774:KCN774"/>
    <mergeCell ref="KCO774:KCV774"/>
    <mergeCell ref="KCW774:KDD774"/>
    <mergeCell ref="KDE774:KDL774"/>
    <mergeCell ref="KDM774:KDT774"/>
    <mergeCell ref="KDU774:KEB774"/>
    <mergeCell ref="KEC774:KEJ774"/>
    <mergeCell ref="KEK774:KER774"/>
    <mergeCell ref="KES774:KEZ774"/>
    <mergeCell ref="KFA774:KFH774"/>
    <mergeCell ref="KFI774:KFP774"/>
    <mergeCell ref="KFQ774:KFX774"/>
    <mergeCell ref="KFY774:KGF774"/>
    <mergeCell ref="KGG774:KGN774"/>
    <mergeCell ref="KGO774:KGV774"/>
    <mergeCell ref="KGW774:KHD774"/>
    <mergeCell ref="KHE774:KHL774"/>
    <mergeCell ref="KHM774:KHT774"/>
    <mergeCell ref="KHU774:KIB774"/>
    <mergeCell ref="KIC774:KIJ774"/>
    <mergeCell ref="KIK774:KIR774"/>
    <mergeCell ref="KIS774:KIZ774"/>
    <mergeCell ref="KJA774:KJH774"/>
    <mergeCell ref="KJI774:KJP774"/>
    <mergeCell ref="KJQ774:KJX774"/>
    <mergeCell ref="KJY774:KKF774"/>
    <mergeCell ref="KKG774:KKN774"/>
    <mergeCell ref="KKO774:KKV774"/>
    <mergeCell ref="KKW774:KLD774"/>
    <mergeCell ref="KLE774:KLL774"/>
    <mergeCell ref="KLM774:KLT774"/>
    <mergeCell ref="KLU774:KMB774"/>
    <mergeCell ref="KMC774:KMJ774"/>
    <mergeCell ref="KMK774:KMR774"/>
    <mergeCell ref="KMS774:KMZ774"/>
    <mergeCell ref="KNA774:KNH774"/>
    <mergeCell ref="KNI774:KNP774"/>
    <mergeCell ref="KNQ774:KNX774"/>
    <mergeCell ref="KNY774:KOF774"/>
    <mergeCell ref="KOG774:KON774"/>
    <mergeCell ref="KOO774:KOV774"/>
    <mergeCell ref="KOW774:KPD774"/>
    <mergeCell ref="KPE774:KPL774"/>
    <mergeCell ref="KPM774:KPT774"/>
    <mergeCell ref="KPU774:KQB774"/>
    <mergeCell ref="KQC774:KQJ774"/>
    <mergeCell ref="KQK774:KQR774"/>
    <mergeCell ref="KQS774:KQZ774"/>
    <mergeCell ref="KRA774:KRH774"/>
    <mergeCell ref="KRI774:KRP774"/>
    <mergeCell ref="KRQ774:KRX774"/>
    <mergeCell ref="KRY774:KSF774"/>
    <mergeCell ref="KSG774:KSN774"/>
    <mergeCell ref="KSO774:KSV774"/>
    <mergeCell ref="KSW774:KTD774"/>
    <mergeCell ref="KTE774:KTL774"/>
    <mergeCell ref="KTM774:KTT774"/>
    <mergeCell ref="KTU774:KUB774"/>
    <mergeCell ref="KUC774:KUJ774"/>
    <mergeCell ref="KUK774:KUR774"/>
    <mergeCell ref="KUS774:KUZ774"/>
    <mergeCell ref="KVA774:KVH774"/>
    <mergeCell ref="KVI774:KVP774"/>
    <mergeCell ref="KVQ774:KVX774"/>
    <mergeCell ref="KVY774:KWF774"/>
    <mergeCell ref="KWG774:KWN774"/>
    <mergeCell ref="KWO774:KWV774"/>
    <mergeCell ref="KWW774:KXD774"/>
    <mergeCell ref="KXE774:KXL774"/>
    <mergeCell ref="KXM774:KXT774"/>
    <mergeCell ref="KXU774:KYB774"/>
    <mergeCell ref="KYC774:KYJ774"/>
    <mergeCell ref="KYK774:KYR774"/>
    <mergeCell ref="KYS774:KYZ774"/>
    <mergeCell ref="KZA774:KZH774"/>
    <mergeCell ref="KZI774:KZP774"/>
    <mergeCell ref="KZQ774:KZX774"/>
    <mergeCell ref="KZY774:LAF774"/>
    <mergeCell ref="LAG774:LAN774"/>
    <mergeCell ref="LAO774:LAV774"/>
    <mergeCell ref="LAW774:LBD774"/>
    <mergeCell ref="LBE774:LBL774"/>
    <mergeCell ref="LBM774:LBT774"/>
    <mergeCell ref="LBU774:LCB774"/>
    <mergeCell ref="LCC774:LCJ774"/>
    <mergeCell ref="LCK774:LCR774"/>
    <mergeCell ref="LCS774:LCZ774"/>
    <mergeCell ref="LDA774:LDH774"/>
    <mergeCell ref="LDI774:LDP774"/>
    <mergeCell ref="LDQ774:LDX774"/>
    <mergeCell ref="LDY774:LEF774"/>
    <mergeCell ref="LEG774:LEN774"/>
    <mergeCell ref="LEO774:LEV774"/>
    <mergeCell ref="LEW774:LFD774"/>
    <mergeCell ref="LFE774:LFL774"/>
    <mergeCell ref="LFM774:LFT774"/>
    <mergeCell ref="LFU774:LGB774"/>
    <mergeCell ref="LGC774:LGJ774"/>
    <mergeCell ref="LGK774:LGR774"/>
    <mergeCell ref="LGS774:LGZ774"/>
    <mergeCell ref="LHA774:LHH774"/>
    <mergeCell ref="LHI774:LHP774"/>
    <mergeCell ref="LHQ774:LHX774"/>
    <mergeCell ref="LHY774:LIF774"/>
    <mergeCell ref="LIG774:LIN774"/>
    <mergeCell ref="LIO774:LIV774"/>
    <mergeCell ref="LIW774:LJD774"/>
    <mergeCell ref="LJE774:LJL774"/>
    <mergeCell ref="LJM774:LJT774"/>
    <mergeCell ref="LJU774:LKB774"/>
    <mergeCell ref="LKC774:LKJ774"/>
    <mergeCell ref="LKK774:LKR774"/>
    <mergeCell ref="LKS774:LKZ774"/>
    <mergeCell ref="LLA774:LLH774"/>
    <mergeCell ref="LLI774:LLP774"/>
    <mergeCell ref="LLQ774:LLX774"/>
    <mergeCell ref="LLY774:LMF774"/>
    <mergeCell ref="LMG774:LMN774"/>
    <mergeCell ref="LMO774:LMV774"/>
    <mergeCell ref="LMW774:LND774"/>
    <mergeCell ref="LNE774:LNL774"/>
    <mergeCell ref="LNM774:LNT774"/>
    <mergeCell ref="LNU774:LOB774"/>
    <mergeCell ref="LOC774:LOJ774"/>
    <mergeCell ref="LOK774:LOR774"/>
    <mergeCell ref="LOS774:LOZ774"/>
    <mergeCell ref="LPA774:LPH774"/>
    <mergeCell ref="LPI774:LPP774"/>
    <mergeCell ref="LPQ774:LPX774"/>
    <mergeCell ref="LPY774:LQF774"/>
    <mergeCell ref="LQG774:LQN774"/>
    <mergeCell ref="LQO774:LQV774"/>
    <mergeCell ref="LQW774:LRD774"/>
    <mergeCell ref="LRE774:LRL774"/>
    <mergeCell ref="LRM774:LRT774"/>
    <mergeCell ref="LRU774:LSB774"/>
    <mergeCell ref="LSC774:LSJ774"/>
    <mergeCell ref="LSK774:LSR774"/>
    <mergeCell ref="LSS774:LSZ774"/>
    <mergeCell ref="LTA774:LTH774"/>
    <mergeCell ref="LTI774:LTP774"/>
    <mergeCell ref="LTQ774:LTX774"/>
    <mergeCell ref="LTY774:LUF774"/>
    <mergeCell ref="LUG774:LUN774"/>
    <mergeCell ref="LUO774:LUV774"/>
    <mergeCell ref="LUW774:LVD774"/>
    <mergeCell ref="LVE774:LVL774"/>
    <mergeCell ref="LVM774:LVT774"/>
    <mergeCell ref="LVU774:LWB774"/>
    <mergeCell ref="LWC774:LWJ774"/>
    <mergeCell ref="LWK774:LWR774"/>
    <mergeCell ref="LWS774:LWZ774"/>
    <mergeCell ref="LXA774:LXH774"/>
    <mergeCell ref="LXI774:LXP774"/>
    <mergeCell ref="LXQ774:LXX774"/>
    <mergeCell ref="LXY774:LYF774"/>
    <mergeCell ref="LYG774:LYN774"/>
    <mergeCell ref="LYO774:LYV774"/>
    <mergeCell ref="LYW774:LZD774"/>
    <mergeCell ref="LZE774:LZL774"/>
    <mergeCell ref="LZM774:LZT774"/>
    <mergeCell ref="LZU774:MAB774"/>
    <mergeCell ref="MAC774:MAJ774"/>
    <mergeCell ref="MAK774:MAR774"/>
    <mergeCell ref="MAS774:MAZ774"/>
    <mergeCell ref="MBA774:MBH774"/>
    <mergeCell ref="MBI774:MBP774"/>
    <mergeCell ref="MBQ774:MBX774"/>
    <mergeCell ref="MBY774:MCF774"/>
    <mergeCell ref="MCG774:MCN774"/>
    <mergeCell ref="MCO774:MCV774"/>
    <mergeCell ref="MCW774:MDD774"/>
    <mergeCell ref="MDE774:MDL774"/>
    <mergeCell ref="MDM774:MDT774"/>
    <mergeCell ref="MDU774:MEB774"/>
    <mergeCell ref="MEC774:MEJ774"/>
    <mergeCell ref="MEK774:MER774"/>
    <mergeCell ref="MES774:MEZ774"/>
    <mergeCell ref="MFA774:MFH774"/>
    <mergeCell ref="MFI774:MFP774"/>
    <mergeCell ref="MFQ774:MFX774"/>
    <mergeCell ref="MFY774:MGF774"/>
    <mergeCell ref="MGG774:MGN774"/>
    <mergeCell ref="MGO774:MGV774"/>
    <mergeCell ref="MGW774:MHD774"/>
    <mergeCell ref="MHE774:MHL774"/>
    <mergeCell ref="MHM774:MHT774"/>
    <mergeCell ref="MHU774:MIB774"/>
    <mergeCell ref="MIC774:MIJ774"/>
    <mergeCell ref="MIK774:MIR774"/>
    <mergeCell ref="MIS774:MIZ774"/>
    <mergeCell ref="MJA774:MJH774"/>
    <mergeCell ref="MJI774:MJP774"/>
    <mergeCell ref="MJQ774:MJX774"/>
    <mergeCell ref="MJY774:MKF774"/>
    <mergeCell ref="MKG774:MKN774"/>
    <mergeCell ref="MKO774:MKV774"/>
    <mergeCell ref="MKW774:MLD774"/>
    <mergeCell ref="MLE774:MLL774"/>
    <mergeCell ref="MLM774:MLT774"/>
    <mergeCell ref="MLU774:MMB774"/>
    <mergeCell ref="MMC774:MMJ774"/>
    <mergeCell ref="MMK774:MMR774"/>
    <mergeCell ref="MMS774:MMZ774"/>
    <mergeCell ref="MNA774:MNH774"/>
    <mergeCell ref="MNI774:MNP774"/>
    <mergeCell ref="MNQ774:MNX774"/>
    <mergeCell ref="MNY774:MOF774"/>
    <mergeCell ref="MOG774:MON774"/>
    <mergeCell ref="MOO774:MOV774"/>
    <mergeCell ref="MOW774:MPD774"/>
    <mergeCell ref="MPE774:MPL774"/>
    <mergeCell ref="MPM774:MPT774"/>
    <mergeCell ref="MPU774:MQB774"/>
    <mergeCell ref="MQC774:MQJ774"/>
    <mergeCell ref="MQK774:MQR774"/>
    <mergeCell ref="MQS774:MQZ774"/>
    <mergeCell ref="MRA774:MRH774"/>
    <mergeCell ref="MRI774:MRP774"/>
    <mergeCell ref="MRQ774:MRX774"/>
    <mergeCell ref="MRY774:MSF774"/>
    <mergeCell ref="MSG774:MSN774"/>
    <mergeCell ref="MSO774:MSV774"/>
    <mergeCell ref="MSW774:MTD774"/>
    <mergeCell ref="MTE774:MTL774"/>
    <mergeCell ref="MTM774:MTT774"/>
    <mergeCell ref="MTU774:MUB774"/>
    <mergeCell ref="MUC774:MUJ774"/>
    <mergeCell ref="MUK774:MUR774"/>
    <mergeCell ref="MUS774:MUZ774"/>
    <mergeCell ref="MVA774:MVH774"/>
    <mergeCell ref="MVI774:MVP774"/>
    <mergeCell ref="MVQ774:MVX774"/>
    <mergeCell ref="MVY774:MWF774"/>
    <mergeCell ref="MWG774:MWN774"/>
    <mergeCell ref="MWO774:MWV774"/>
    <mergeCell ref="MWW774:MXD774"/>
    <mergeCell ref="MXE774:MXL774"/>
    <mergeCell ref="MXM774:MXT774"/>
    <mergeCell ref="MXU774:MYB774"/>
    <mergeCell ref="MYC774:MYJ774"/>
    <mergeCell ref="MYK774:MYR774"/>
    <mergeCell ref="MYS774:MYZ774"/>
    <mergeCell ref="MZA774:MZH774"/>
    <mergeCell ref="MZI774:MZP774"/>
    <mergeCell ref="MZQ774:MZX774"/>
    <mergeCell ref="MZY774:NAF774"/>
    <mergeCell ref="NAG774:NAN774"/>
    <mergeCell ref="NAO774:NAV774"/>
    <mergeCell ref="NAW774:NBD774"/>
    <mergeCell ref="NBE774:NBL774"/>
    <mergeCell ref="NBM774:NBT774"/>
    <mergeCell ref="NBU774:NCB774"/>
    <mergeCell ref="NCC774:NCJ774"/>
    <mergeCell ref="NCK774:NCR774"/>
    <mergeCell ref="NCS774:NCZ774"/>
    <mergeCell ref="NDA774:NDH774"/>
    <mergeCell ref="NDI774:NDP774"/>
    <mergeCell ref="NDQ774:NDX774"/>
    <mergeCell ref="NDY774:NEF774"/>
    <mergeCell ref="NEG774:NEN774"/>
    <mergeCell ref="NEO774:NEV774"/>
    <mergeCell ref="NEW774:NFD774"/>
    <mergeCell ref="NFE774:NFL774"/>
    <mergeCell ref="NFM774:NFT774"/>
    <mergeCell ref="NFU774:NGB774"/>
    <mergeCell ref="NGC774:NGJ774"/>
    <mergeCell ref="NGK774:NGR774"/>
    <mergeCell ref="NGS774:NGZ774"/>
    <mergeCell ref="NHA774:NHH774"/>
    <mergeCell ref="NHI774:NHP774"/>
    <mergeCell ref="NHQ774:NHX774"/>
    <mergeCell ref="NHY774:NIF774"/>
    <mergeCell ref="NIG774:NIN774"/>
    <mergeCell ref="NIO774:NIV774"/>
    <mergeCell ref="NIW774:NJD774"/>
    <mergeCell ref="NJE774:NJL774"/>
    <mergeCell ref="NJM774:NJT774"/>
    <mergeCell ref="NJU774:NKB774"/>
    <mergeCell ref="NKC774:NKJ774"/>
    <mergeCell ref="NKK774:NKR774"/>
    <mergeCell ref="NKS774:NKZ774"/>
    <mergeCell ref="NLA774:NLH774"/>
    <mergeCell ref="NLI774:NLP774"/>
    <mergeCell ref="NLQ774:NLX774"/>
    <mergeCell ref="NLY774:NMF774"/>
    <mergeCell ref="NMG774:NMN774"/>
    <mergeCell ref="NMO774:NMV774"/>
    <mergeCell ref="NMW774:NND774"/>
    <mergeCell ref="NNE774:NNL774"/>
    <mergeCell ref="NNM774:NNT774"/>
    <mergeCell ref="NNU774:NOB774"/>
    <mergeCell ref="NOC774:NOJ774"/>
    <mergeCell ref="NOK774:NOR774"/>
    <mergeCell ref="NOS774:NOZ774"/>
    <mergeCell ref="NPA774:NPH774"/>
    <mergeCell ref="NPI774:NPP774"/>
    <mergeCell ref="NPQ774:NPX774"/>
    <mergeCell ref="NPY774:NQF774"/>
    <mergeCell ref="NQG774:NQN774"/>
    <mergeCell ref="NQO774:NQV774"/>
    <mergeCell ref="NQW774:NRD774"/>
    <mergeCell ref="NRE774:NRL774"/>
    <mergeCell ref="NRM774:NRT774"/>
    <mergeCell ref="NRU774:NSB774"/>
    <mergeCell ref="NSC774:NSJ774"/>
    <mergeCell ref="NSK774:NSR774"/>
    <mergeCell ref="NSS774:NSZ774"/>
    <mergeCell ref="NTA774:NTH774"/>
    <mergeCell ref="NTI774:NTP774"/>
    <mergeCell ref="NTQ774:NTX774"/>
    <mergeCell ref="NTY774:NUF774"/>
    <mergeCell ref="NUG774:NUN774"/>
    <mergeCell ref="NUO774:NUV774"/>
    <mergeCell ref="NUW774:NVD774"/>
    <mergeCell ref="NVE774:NVL774"/>
    <mergeCell ref="NVM774:NVT774"/>
    <mergeCell ref="NVU774:NWB774"/>
    <mergeCell ref="NWC774:NWJ774"/>
    <mergeCell ref="NWK774:NWR774"/>
    <mergeCell ref="NWS774:NWZ774"/>
    <mergeCell ref="NXA774:NXH774"/>
    <mergeCell ref="NXI774:NXP774"/>
    <mergeCell ref="NXQ774:NXX774"/>
    <mergeCell ref="NXY774:NYF774"/>
    <mergeCell ref="NYG774:NYN774"/>
    <mergeCell ref="NYO774:NYV774"/>
    <mergeCell ref="NYW774:NZD774"/>
    <mergeCell ref="NZE774:NZL774"/>
    <mergeCell ref="NZM774:NZT774"/>
    <mergeCell ref="NZU774:OAB774"/>
    <mergeCell ref="OAC774:OAJ774"/>
    <mergeCell ref="OAK774:OAR774"/>
    <mergeCell ref="OAS774:OAZ774"/>
    <mergeCell ref="OBA774:OBH774"/>
    <mergeCell ref="OBI774:OBP774"/>
    <mergeCell ref="OBQ774:OBX774"/>
    <mergeCell ref="OBY774:OCF774"/>
    <mergeCell ref="OCG774:OCN774"/>
    <mergeCell ref="OCO774:OCV774"/>
    <mergeCell ref="OCW774:ODD774"/>
    <mergeCell ref="ODE774:ODL774"/>
    <mergeCell ref="ODM774:ODT774"/>
    <mergeCell ref="ODU774:OEB774"/>
    <mergeCell ref="OEC774:OEJ774"/>
    <mergeCell ref="OEK774:OER774"/>
    <mergeCell ref="OES774:OEZ774"/>
    <mergeCell ref="OFA774:OFH774"/>
    <mergeCell ref="OFI774:OFP774"/>
    <mergeCell ref="OFQ774:OFX774"/>
    <mergeCell ref="OFY774:OGF774"/>
    <mergeCell ref="OGG774:OGN774"/>
    <mergeCell ref="OGO774:OGV774"/>
    <mergeCell ref="OGW774:OHD774"/>
    <mergeCell ref="OHE774:OHL774"/>
    <mergeCell ref="OHM774:OHT774"/>
    <mergeCell ref="OHU774:OIB774"/>
    <mergeCell ref="OIC774:OIJ774"/>
    <mergeCell ref="OIK774:OIR774"/>
    <mergeCell ref="OIS774:OIZ774"/>
    <mergeCell ref="OJA774:OJH774"/>
    <mergeCell ref="OJI774:OJP774"/>
    <mergeCell ref="OJQ774:OJX774"/>
    <mergeCell ref="OJY774:OKF774"/>
    <mergeCell ref="OKG774:OKN774"/>
    <mergeCell ref="OKO774:OKV774"/>
    <mergeCell ref="OKW774:OLD774"/>
    <mergeCell ref="OLE774:OLL774"/>
    <mergeCell ref="OLM774:OLT774"/>
    <mergeCell ref="OLU774:OMB774"/>
    <mergeCell ref="OMC774:OMJ774"/>
    <mergeCell ref="OMK774:OMR774"/>
    <mergeCell ref="OMS774:OMZ774"/>
    <mergeCell ref="ONA774:ONH774"/>
    <mergeCell ref="ONI774:ONP774"/>
    <mergeCell ref="ONQ774:ONX774"/>
    <mergeCell ref="ONY774:OOF774"/>
    <mergeCell ref="OOG774:OON774"/>
    <mergeCell ref="OOO774:OOV774"/>
    <mergeCell ref="OOW774:OPD774"/>
    <mergeCell ref="OPE774:OPL774"/>
    <mergeCell ref="OPM774:OPT774"/>
    <mergeCell ref="OPU774:OQB774"/>
    <mergeCell ref="OQC774:OQJ774"/>
    <mergeCell ref="OQK774:OQR774"/>
    <mergeCell ref="OQS774:OQZ774"/>
    <mergeCell ref="ORA774:ORH774"/>
    <mergeCell ref="ORI774:ORP774"/>
    <mergeCell ref="ORQ774:ORX774"/>
    <mergeCell ref="ORY774:OSF774"/>
    <mergeCell ref="OSG774:OSN774"/>
    <mergeCell ref="OSO774:OSV774"/>
    <mergeCell ref="OSW774:OTD774"/>
    <mergeCell ref="OTE774:OTL774"/>
    <mergeCell ref="OTM774:OTT774"/>
    <mergeCell ref="OTU774:OUB774"/>
    <mergeCell ref="OUC774:OUJ774"/>
    <mergeCell ref="OUK774:OUR774"/>
    <mergeCell ref="OUS774:OUZ774"/>
    <mergeCell ref="OVA774:OVH774"/>
    <mergeCell ref="OVI774:OVP774"/>
    <mergeCell ref="OVQ774:OVX774"/>
    <mergeCell ref="OVY774:OWF774"/>
    <mergeCell ref="OWG774:OWN774"/>
    <mergeCell ref="OWO774:OWV774"/>
    <mergeCell ref="OWW774:OXD774"/>
    <mergeCell ref="OXE774:OXL774"/>
    <mergeCell ref="OXM774:OXT774"/>
    <mergeCell ref="OXU774:OYB774"/>
    <mergeCell ref="OYC774:OYJ774"/>
    <mergeCell ref="OYK774:OYR774"/>
    <mergeCell ref="OYS774:OYZ774"/>
    <mergeCell ref="OZA774:OZH774"/>
    <mergeCell ref="OZI774:OZP774"/>
    <mergeCell ref="OZQ774:OZX774"/>
    <mergeCell ref="OZY774:PAF774"/>
    <mergeCell ref="PAG774:PAN774"/>
    <mergeCell ref="PAO774:PAV774"/>
    <mergeCell ref="PAW774:PBD774"/>
    <mergeCell ref="PBE774:PBL774"/>
    <mergeCell ref="PBM774:PBT774"/>
    <mergeCell ref="PBU774:PCB774"/>
    <mergeCell ref="PCC774:PCJ774"/>
    <mergeCell ref="PCK774:PCR774"/>
    <mergeCell ref="PCS774:PCZ774"/>
    <mergeCell ref="PDA774:PDH774"/>
    <mergeCell ref="PDI774:PDP774"/>
    <mergeCell ref="PDQ774:PDX774"/>
    <mergeCell ref="PDY774:PEF774"/>
    <mergeCell ref="PEG774:PEN774"/>
    <mergeCell ref="PEO774:PEV774"/>
    <mergeCell ref="PEW774:PFD774"/>
    <mergeCell ref="PFE774:PFL774"/>
    <mergeCell ref="PFM774:PFT774"/>
    <mergeCell ref="PFU774:PGB774"/>
    <mergeCell ref="PGC774:PGJ774"/>
    <mergeCell ref="PGK774:PGR774"/>
    <mergeCell ref="PGS774:PGZ774"/>
    <mergeCell ref="PHA774:PHH774"/>
    <mergeCell ref="PHI774:PHP774"/>
    <mergeCell ref="PHQ774:PHX774"/>
    <mergeCell ref="PHY774:PIF774"/>
    <mergeCell ref="PIG774:PIN774"/>
    <mergeCell ref="PIO774:PIV774"/>
    <mergeCell ref="PIW774:PJD774"/>
    <mergeCell ref="PJE774:PJL774"/>
    <mergeCell ref="PJM774:PJT774"/>
    <mergeCell ref="PJU774:PKB774"/>
    <mergeCell ref="PKC774:PKJ774"/>
    <mergeCell ref="PKK774:PKR774"/>
    <mergeCell ref="PKS774:PKZ774"/>
    <mergeCell ref="PLA774:PLH774"/>
    <mergeCell ref="PLI774:PLP774"/>
    <mergeCell ref="PLQ774:PLX774"/>
    <mergeCell ref="PLY774:PMF774"/>
    <mergeCell ref="PMG774:PMN774"/>
    <mergeCell ref="PMO774:PMV774"/>
    <mergeCell ref="PMW774:PND774"/>
    <mergeCell ref="PNE774:PNL774"/>
    <mergeCell ref="PNM774:PNT774"/>
    <mergeCell ref="PNU774:POB774"/>
    <mergeCell ref="POC774:POJ774"/>
    <mergeCell ref="POK774:POR774"/>
    <mergeCell ref="POS774:POZ774"/>
    <mergeCell ref="PPA774:PPH774"/>
    <mergeCell ref="PPI774:PPP774"/>
    <mergeCell ref="PPQ774:PPX774"/>
    <mergeCell ref="PPY774:PQF774"/>
    <mergeCell ref="PQG774:PQN774"/>
    <mergeCell ref="PQO774:PQV774"/>
    <mergeCell ref="PQW774:PRD774"/>
    <mergeCell ref="PRE774:PRL774"/>
    <mergeCell ref="PRM774:PRT774"/>
    <mergeCell ref="PRU774:PSB774"/>
    <mergeCell ref="PSC774:PSJ774"/>
    <mergeCell ref="PSK774:PSR774"/>
    <mergeCell ref="PSS774:PSZ774"/>
    <mergeCell ref="PTA774:PTH774"/>
    <mergeCell ref="PTI774:PTP774"/>
    <mergeCell ref="PTQ774:PTX774"/>
    <mergeCell ref="PTY774:PUF774"/>
    <mergeCell ref="PUG774:PUN774"/>
    <mergeCell ref="PUO774:PUV774"/>
    <mergeCell ref="PUW774:PVD774"/>
    <mergeCell ref="PVE774:PVL774"/>
    <mergeCell ref="PVM774:PVT774"/>
    <mergeCell ref="PVU774:PWB774"/>
    <mergeCell ref="PWC774:PWJ774"/>
    <mergeCell ref="PWK774:PWR774"/>
    <mergeCell ref="PWS774:PWZ774"/>
    <mergeCell ref="PXA774:PXH774"/>
    <mergeCell ref="PXI774:PXP774"/>
    <mergeCell ref="PXQ774:PXX774"/>
    <mergeCell ref="PXY774:PYF774"/>
    <mergeCell ref="PYG774:PYN774"/>
    <mergeCell ref="PYO774:PYV774"/>
    <mergeCell ref="PYW774:PZD774"/>
    <mergeCell ref="PZE774:PZL774"/>
    <mergeCell ref="PZM774:PZT774"/>
    <mergeCell ref="PZU774:QAB774"/>
    <mergeCell ref="QAC774:QAJ774"/>
    <mergeCell ref="QAK774:QAR774"/>
    <mergeCell ref="QAS774:QAZ774"/>
    <mergeCell ref="QBA774:QBH774"/>
    <mergeCell ref="QBI774:QBP774"/>
    <mergeCell ref="QBQ774:QBX774"/>
    <mergeCell ref="QBY774:QCF774"/>
    <mergeCell ref="QCG774:QCN774"/>
    <mergeCell ref="QCO774:QCV774"/>
    <mergeCell ref="QCW774:QDD774"/>
    <mergeCell ref="QDE774:QDL774"/>
    <mergeCell ref="QDM774:QDT774"/>
    <mergeCell ref="QDU774:QEB774"/>
    <mergeCell ref="QEC774:QEJ774"/>
    <mergeCell ref="QEK774:QER774"/>
    <mergeCell ref="QES774:QEZ774"/>
    <mergeCell ref="QFA774:QFH774"/>
    <mergeCell ref="QFI774:QFP774"/>
    <mergeCell ref="QFQ774:QFX774"/>
    <mergeCell ref="QFY774:QGF774"/>
    <mergeCell ref="QGG774:QGN774"/>
    <mergeCell ref="QGO774:QGV774"/>
    <mergeCell ref="QGW774:QHD774"/>
    <mergeCell ref="QHE774:QHL774"/>
    <mergeCell ref="QHM774:QHT774"/>
    <mergeCell ref="QHU774:QIB774"/>
    <mergeCell ref="QIC774:QIJ774"/>
    <mergeCell ref="QIK774:QIR774"/>
    <mergeCell ref="QIS774:QIZ774"/>
    <mergeCell ref="QJA774:QJH774"/>
    <mergeCell ref="QJI774:QJP774"/>
    <mergeCell ref="QJQ774:QJX774"/>
    <mergeCell ref="QJY774:QKF774"/>
    <mergeCell ref="QKG774:QKN774"/>
    <mergeCell ref="QKO774:QKV774"/>
    <mergeCell ref="QKW774:QLD774"/>
    <mergeCell ref="QLE774:QLL774"/>
    <mergeCell ref="QLM774:QLT774"/>
    <mergeCell ref="QLU774:QMB774"/>
    <mergeCell ref="QMC774:QMJ774"/>
    <mergeCell ref="QMK774:QMR774"/>
    <mergeCell ref="QMS774:QMZ774"/>
    <mergeCell ref="QNA774:QNH774"/>
    <mergeCell ref="QNI774:QNP774"/>
    <mergeCell ref="QNQ774:QNX774"/>
    <mergeCell ref="QNY774:QOF774"/>
    <mergeCell ref="QOG774:QON774"/>
    <mergeCell ref="QOO774:QOV774"/>
    <mergeCell ref="QOW774:QPD774"/>
    <mergeCell ref="QPE774:QPL774"/>
    <mergeCell ref="QPM774:QPT774"/>
    <mergeCell ref="QPU774:QQB774"/>
    <mergeCell ref="QQC774:QQJ774"/>
    <mergeCell ref="QQK774:QQR774"/>
    <mergeCell ref="QQS774:QQZ774"/>
    <mergeCell ref="QRA774:QRH774"/>
    <mergeCell ref="QRI774:QRP774"/>
    <mergeCell ref="QRQ774:QRX774"/>
    <mergeCell ref="QRY774:QSF774"/>
    <mergeCell ref="QSG774:QSN774"/>
    <mergeCell ref="QSO774:QSV774"/>
    <mergeCell ref="QSW774:QTD774"/>
    <mergeCell ref="QTE774:QTL774"/>
    <mergeCell ref="QTM774:QTT774"/>
    <mergeCell ref="QTU774:QUB774"/>
    <mergeCell ref="QUC774:QUJ774"/>
    <mergeCell ref="QUK774:QUR774"/>
    <mergeCell ref="QUS774:QUZ774"/>
    <mergeCell ref="QVA774:QVH774"/>
    <mergeCell ref="QVI774:QVP774"/>
    <mergeCell ref="QVQ774:QVX774"/>
    <mergeCell ref="QVY774:QWF774"/>
    <mergeCell ref="QWG774:QWN774"/>
    <mergeCell ref="QWO774:QWV774"/>
    <mergeCell ref="QWW774:QXD774"/>
    <mergeCell ref="QXE774:QXL774"/>
    <mergeCell ref="QXM774:QXT774"/>
    <mergeCell ref="QXU774:QYB774"/>
    <mergeCell ref="QYC774:QYJ774"/>
    <mergeCell ref="QYK774:QYR774"/>
    <mergeCell ref="QYS774:QYZ774"/>
    <mergeCell ref="QZA774:QZH774"/>
    <mergeCell ref="QZI774:QZP774"/>
    <mergeCell ref="QZQ774:QZX774"/>
    <mergeCell ref="QZY774:RAF774"/>
    <mergeCell ref="RAG774:RAN774"/>
    <mergeCell ref="RAO774:RAV774"/>
    <mergeCell ref="RAW774:RBD774"/>
    <mergeCell ref="RBE774:RBL774"/>
    <mergeCell ref="RBM774:RBT774"/>
    <mergeCell ref="RBU774:RCB774"/>
    <mergeCell ref="RCC774:RCJ774"/>
    <mergeCell ref="RCK774:RCR774"/>
    <mergeCell ref="RCS774:RCZ774"/>
    <mergeCell ref="RDA774:RDH774"/>
    <mergeCell ref="RDI774:RDP774"/>
    <mergeCell ref="RDQ774:RDX774"/>
    <mergeCell ref="RDY774:REF774"/>
    <mergeCell ref="REG774:REN774"/>
    <mergeCell ref="REO774:REV774"/>
    <mergeCell ref="REW774:RFD774"/>
    <mergeCell ref="RFE774:RFL774"/>
    <mergeCell ref="RFM774:RFT774"/>
    <mergeCell ref="RFU774:RGB774"/>
    <mergeCell ref="RGC774:RGJ774"/>
    <mergeCell ref="RGK774:RGR774"/>
    <mergeCell ref="RGS774:RGZ774"/>
    <mergeCell ref="RHA774:RHH774"/>
    <mergeCell ref="RHI774:RHP774"/>
    <mergeCell ref="RHQ774:RHX774"/>
    <mergeCell ref="RHY774:RIF774"/>
    <mergeCell ref="RIG774:RIN774"/>
    <mergeCell ref="RIO774:RIV774"/>
    <mergeCell ref="RIW774:RJD774"/>
    <mergeCell ref="RJE774:RJL774"/>
    <mergeCell ref="RJM774:RJT774"/>
    <mergeCell ref="RJU774:RKB774"/>
    <mergeCell ref="RKC774:RKJ774"/>
    <mergeCell ref="RKK774:RKR774"/>
    <mergeCell ref="RKS774:RKZ774"/>
    <mergeCell ref="RLA774:RLH774"/>
    <mergeCell ref="RLI774:RLP774"/>
    <mergeCell ref="RLQ774:RLX774"/>
    <mergeCell ref="RLY774:RMF774"/>
    <mergeCell ref="RMG774:RMN774"/>
    <mergeCell ref="RMO774:RMV774"/>
    <mergeCell ref="RMW774:RND774"/>
    <mergeCell ref="RNE774:RNL774"/>
    <mergeCell ref="RNM774:RNT774"/>
    <mergeCell ref="RNU774:ROB774"/>
    <mergeCell ref="ROC774:ROJ774"/>
    <mergeCell ref="ROK774:ROR774"/>
    <mergeCell ref="ROS774:ROZ774"/>
    <mergeCell ref="RPA774:RPH774"/>
    <mergeCell ref="RPI774:RPP774"/>
    <mergeCell ref="RPQ774:RPX774"/>
    <mergeCell ref="RPY774:RQF774"/>
    <mergeCell ref="RQG774:RQN774"/>
    <mergeCell ref="RQO774:RQV774"/>
    <mergeCell ref="RQW774:RRD774"/>
    <mergeCell ref="RRE774:RRL774"/>
    <mergeCell ref="RRM774:RRT774"/>
    <mergeCell ref="RRU774:RSB774"/>
    <mergeCell ref="RSC774:RSJ774"/>
    <mergeCell ref="RSK774:RSR774"/>
    <mergeCell ref="RSS774:RSZ774"/>
    <mergeCell ref="RTA774:RTH774"/>
    <mergeCell ref="RTI774:RTP774"/>
    <mergeCell ref="RTQ774:RTX774"/>
    <mergeCell ref="RTY774:RUF774"/>
    <mergeCell ref="RUG774:RUN774"/>
    <mergeCell ref="RUO774:RUV774"/>
    <mergeCell ref="RUW774:RVD774"/>
    <mergeCell ref="RVE774:RVL774"/>
    <mergeCell ref="RVM774:RVT774"/>
    <mergeCell ref="RVU774:RWB774"/>
    <mergeCell ref="RWC774:RWJ774"/>
    <mergeCell ref="RWK774:RWR774"/>
    <mergeCell ref="RWS774:RWZ774"/>
    <mergeCell ref="RXA774:RXH774"/>
    <mergeCell ref="RXI774:RXP774"/>
    <mergeCell ref="RXQ774:RXX774"/>
    <mergeCell ref="RXY774:RYF774"/>
    <mergeCell ref="RYG774:RYN774"/>
    <mergeCell ref="RYO774:RYV774"/>
    <mergeCell ref="RYW774:RZD774"/>
    <mergeCell ref="RZE774:RZL774"/>
    <mergeCell ref="RZM774:RZT774"/>
    <mergeCell ref="RZU774:SAB774"/>
    <mergeCell ref="SAC774:SAJ774"/>
    <mergeCell ref="SAK774:SAR774"/>
    <mergeCell ref="SAS774:SAZ774"/>
    <mergeCell ref="SBA774:SBH774"/>
    <mergeCell ref="SBI774:SBP774"/>
    <mergeCell ref="SBQ774:SBX774"/>
    <mergeCell ref="SBY774:SCF774"/>
    <mergeCell ref="SCG774:SCN774"/>
    <mergeCell ref="SCO774:SCV774"/>
    <mergeCell ref="SCW774:SDD774"/>
    <mergeCell ref="SDE774:SDL774"/>
    <mergeCell ref="SDM774:SDT774"/>
    <mergeCell ref="SDU774:SEB774"/>
    <mergeCell ref="SEC774:SEJ774"/>
    <mergeCell ref="SEK774:SER774"/>
    <mergeCell ref="SES774:SEZ774"/>
    <mergeCell ref="SFA774:SFH774"/>
    <mergeCell ref="SFI774:SFP774"/>
    <mergeCell ref="SFQ774:SFX774"/>
    <mergeCell ref="SFY774:SGF774"/>
    <mergeCell ref="SGG774:SGN774"/>
    <mergeCell ref="SGO774:SGV774"/>
    <mergeCell ref="SGW774:SHD774"/>
    <mergeCell ref="SHE774:SHL774"/>
    <mergeCell ref="SHM774:SHT774"/>
    <mergeCell ref="SHU774:SIB774"/>
    <mergeCell ref="SIC774:SIJ774"/>
    <mergeCell ref="SIK774:SIR774"/>
    <mergeCell ref="SIS774:SIZ774"/>
    <mergeCell ref="SJA774:SJH774"/>
    <mergeCell ref="SJI774:SJP774"/>
    <mergeCell ref="SJQ774:SJX774"/>
    <mergeCell ref="SJY774:SKF774"/>
    <mergeCell ref="SKG774:SKN774"/>
    <mergeCell ref="SKO774:SKV774"/>
    <mergeCell ref="SKW774:SLD774"/>
    <mergeCell ref="SLE774:SLL774"/>
    <mergeCell ref="SLM774:SLT774"/>
    <mergeCell ref="SLU774:SMB774"/>
    <mergeCell ref="SMC774:SMJ774"/>
    <mergeCell ref="SMK774:SMR774"/>
    <mergeCell ref="SMS774:SMZ774"/>
    <mergeCell ref="SNA774:SNH774"/>
    <mergeCell ref="SNI774:SNP774"/>
    <mergeCell ref="SNQ774:SNX774"/>
    <mergeCell ref="SNY774:SOF774"/>
    <mergeCell ref="SOG774:SON774"/>
    <mergeCell ref="SOO774:SOV774"/>
    <mergeCell ref="SOW774:SPD774"/>
    <mergeCell ref="SPE774:SPL774"/>
    <mergeCell ref="SPM774:SPT774"/>
    <mergeCell ref="SPU774:SQB774"/>
    <mergeCell ref="SQC774:SQJ774"/>
    <mergeCell ref="SQK774:SQR774"/>
    <mergeCell ref="SQS774:SQZ774"/>
    <mergeCell ref="SRA774:SRH774"/>
    <mergeCell ref="SRI774:SRP774"/>
    <mergeCell ref="SRQ774:SRX774"/>
    <mergeCell ref="SRY774:SSF774"/>
    <mergeCell ref="SSG774:SSN774"/>
    <mergeCell ref="SSO774:SSV774"/>
    <mergeCell ref="SSW774:STD774"/>
    <mergeCell ref="STE774:STL774"/>
    <mergeCell ref="STM774:STT774"/>
    <mergeCell ref="STU774:SUB774"/>
    <mergeCell ref="SUC774:SUJ774"/>
    <mergeCell ref="SUK774:SUR774"/>
    <mergeCell ref="SUS774:SUZ774"/>
    <mergeCell ref="SVA774:SVH774"/>
    <mergeCell ref="SVI774:SVP774"/>
    <mergeCell ref="SVQ774:SVX774"/>
    <mergeCell ref="SVY774:SWF774"/>
    <mergeCell ref="SWG774:SWN774"/>
    <mergeCell ref="SWO774:SWV774"/>
    <mergeCell ref="SWW774:SXD774"/>
    <mergeCell ref="SXE774:SXL774"/>
    <mergeCell ref="SXM774:SXT774"/>
    <mergeCell ref="SXU774:SYB774"/>
    <mergeCell ref="SYC774:SYJ774"/>
    <mergeCell ref="SYK774:SYR774"/>
    <mergeCell ref="SYS774:SYZ774"/>
    <mergeCell ref="SZA774:SZH774"/>
    <mergeCell ref="SZI774:SZP774"/>
    <mergeCell ref="SZQ774:SZX774"/>
    <mergeCell ref="SZY774:TAF774"/>
    <mergeCell ref="TAG774:TAN774"/>
    <mergeCell ref="TAO774:TAV774"/>
    <mergeCell ref="TAW774:TBD774"/>
    <mergeCell ref="TBE774:TBL774"/>
    <mergeCell ref="TBM774:TBT774"/>
    <mergeCell ref="TBU774:TCB774"/>
    <mergeCell ref="TCC774:TCJ774"/>
    <mergeCell ref="TCK774:TCR774"/>
    <mergeCell ref="TCS774:TCZ774"/>
    <mergeCell ref="TDA774:TDH774"/>
    <mergeCell ref="TDI774:TDP774"/>
    <mergeCell ref="TDQ774:TDX774"/>
    <mergeCell ref="TDY774:TEF774"/>
    <mergeCell ref="TEG774:TEN774"/>
    <mergeCell ref="TEO774:TEV774"/>
    <mergeCell ref="TEW774:TFD774"/>
    <mergeCell ref="TFE774:TFL774"/>
    <mergeCell ref="TFM774:TFT774"/>
    <mergeCell ref="TFU774:TGB774"/>
    <mergeCell ref="TGC774:TGJ774"/>
    <mergeCell ref="TGK774:TGR774"/>
    <mergeCell ref="TGS774:TGZ774"/>
    <mergeCell ref="THA774:THH774"/>
    <mergeCell ref="THI774:THP774"/>
    <mergeCell ref="THQ774:THX774"/>
    <mergeCell ref="THY774:TIF774"/>
    <mergeCell ref="TIG774:TIN774"/>
    <mergeCell ref="TIO774:TIV774"/>
    <mergeCell ref="TIW774:TJD774"/>
    <mergeCell ref="TJE774:TJL774"/>
    <mergeCell ref="TJM774:TJT774"/>
    <mergeCell ref="TJU774:TKB774"/>
    <mergeCell ref="TKC774:TKJ774"/>
    <mergeCell ref="TKK774:TKR774"/>
    <mergeCell ref="TKS774:TKZ774"/>
    <mergeCell ref="TLA774:TLH774"/>
    <mergeCell ref="TLI774:TLP774"/>
    <mergeCell ref="TLQ774:TLX774"/>
    <mergeCell ref="TLY774:TMF774"/>
    <mergeCell ref="TMG774:TMN774"/>
    <mergeCell ref="TMO774:TMV774"/>
    <mergeCell ref="TMW774:TND774"/>
    <mergeCell ref="TNE774:TNL774"/>
    <mergeCell ref="TNM774:TNT774"/>
    <mergeCell ref="TNU774:TOB774"/>
    <mergeCell ref="TOC774:TOJ774"/>
    <mergeCell ref="TOK774:TOR774"/>
    <mergeCell ref="TOS774:TOZ774"/>
    <mergeCell ref="TPA774:TPH774"/>
    <mergeCell ref="TPI774:TPP774"/>
    <mergeCell ref="TPQ774:TPX774"/>
    <mergeCell ref="TPY774:TQF774"/>
    <mergeCell ref="TQG774:TQN774"/>
    <mergeCell ref="TQO774:TQV774"/>
    <mergeCell ref="TQW774:TRD774"/>
    <mergeCell ref="TRE774:TRL774"/>
    <mergeCell ref="TRM774:TRT774"/>
    <mergeCell ref="TRU774:TSB774"/>
    <mergeCell ref="TSC774:TSJ774"/>
    <mergeCell ref="TSK774:TSR774"/>
    <mergeCell ref="TSS774:TSZ774"/>
    <mergeCell ref="TTA774:TTH774"/>
    <mergeCell ref="TTI774:TTP774"/>
    <mergeCell ref="TTQ774:TTX774"/>
    <mergeCell ref="TTY774:TUF774"/>
    <mergeCell ref="TUG774:TUN774"/>
    <mergeCell ref="TUO774:TUV774"/>
    <mergeCell ref="TUW774:TVD774"/>
    <mergeCell ref="TVE774:TVL774"/>
    <mergeCell ref="TVM774:TVT774"/>
    <mergeCell ref="TVU774:TWB774"/>
    <mergeCell ref="TWC774:TWJ774"/>
    <mergeCell ref="TWK774:TWR774"/>
    <mergeCell ref="TWS774:TWZ774"/>
    <mergeCell ref="TXA774:TXH774"/>
    <mergeCell ref="TXI774:TXP774"/>
    <mergeCell ref="TXQ774:TXX774"/>
    <mergeCell ref="TXY774:TYF774"/>
    <mergeCell ref="TYG774:TYN774"/>
    <mergeCell ref="TYO774:TYV774"/>
    <mergeCell ref="TYW774:TZD774"/>
    <mergeCell ref="TZE774:TZL774"/>
    <mergeCell ref="TZM774:TZT774"/>
    <mergeCell ref="TZU774:UAB774"/>
    <mergeCell ref="UAC774:UAJ774"/>
    <mergeCell ref="UAK774:UAR774"/>
    <mergeCell ref="UAS774:UAZ774"/>
    <mergeCell ref="UBA774:UBH774"/>
    <mergeCell ref="UBI774:UBP774"/>
    <mergeCell ref="UBQ774:UBX774"/>
    <mergeCell ref="UBY774:UCF774"/>
    <mergeCell ref="UCG774:UCN774"/>
    <mergeCell ref="UCO774:UCV774"/>
    <mergeCell ref="UCW774:UDD774"/>
    <mergeCell ref="UDE774:UDL774"/>
    <mergeCell ref="UDM774:UDT774"/>
    <mergeCell ref="UDU774:UEB774"/>
    <mergeCell ref="UEC774:UEJ774"/>
    <mergeCell ref="UEK774:UER774"/>
    <mergeCell ref="UES774:UEZ774"/>
    <mergeCell ref="UFA774:UFH774"/>
    <mergeCell ref="UFI774:UFP774"/>
    <mergeCell ref="UFQ774:UFX774"/>
    <mergeCell ref="UFY774:UGF774"/>
    <mergeCell ref="UGG774:UGN774"/>
    <mergeCell ref="UGO774:UGV774"/>
    <mergeCell ref="UGW774:UHD774"/>
    <mergeCell ref="UHE774:UHL774"/>
    <mergeCell ref="UHM774:UHT774"/>
    <mergeCell ref="UHU774:UIB774"/>
    <mergeCell ref="UIC774:UIJ774"/>
    <mergeCell ref="UIK774:UIR774"/>
    <mergeCell ref="UIS774:UIZ774"/>
    <mergeCell ref="UJA774:UJH774"/>
    <mergeCell ref="UJI774:UJP774"/>
    <mergeCell ref="UJQ774:UJX774"/>
    <mergeCell ref="UJY774:UKF774"/>
    <mergeCell ref="UKG774:UKN774"/>
    <mergeCell ref="UKO774:UKV774"/>
    <mergeCell ref="UKW774:ULD774"/>
    <mergeCell ref="ULE774:ULL774"/>
    <mergeCell ref="ULM774:ULT774"/>
    <mergeCell ref="ULU774:UMB774"/>
    <mergeCell ref="UMC774:UMJ774"/>
    <mergeCell ref="UMK774:UMR774"/>
    <mergeCell ref="UMS774:UMZ774"/>
    <mergeCell ref="UNA774:UNH774"/>
    <mergeCell ref="UNI774:UNP774"/>
    <mergeCell ref="UNQ774:UNX774"/>
    <mergeCell ref="UNY774:UOF774"/>
    <mergeCell ref="UOG774:UON774"/>
    <mergeCell ref="UOO774:UOV774"/>
    <mergeCell ref="UOW774:UPD774"/>
    <mergeCell ref="UPE774:UPL774"/>
    <mergeCell ref="UPM774:UPT774"/>
    <mergeCell ref="UPU774:UQB774"/>
    <mergeCell ref="UQC774:UQJ774"/>
    <mergeCell ref="UQK774:UQR774"/>
    <mergeCell ref="UQS774:UQZ774"/>
    <mergeCell ref="URA774:URH774"/>
    <mergeCell ref="URI774:URP774"/>
    <mergeCell ref="URQ774:URX774"/>
    <mergeCell ref="URY774:USF774"/>
    <mergeCell ref="USG774:USN774"/>
    <mergeCell ref="USO774:USV774"/>
    <mergeCell ref="USW774:UTD774"/>
    <mergeCell ref="UTE774:UTL774"/>
    <mergeCell ref="UTM774:UTT774"/>
    <mergeCell ref="UTU774:UUB774"/>
    <mergeCell ref="UUC774:UUJ774"/>
    <mergeCell ref="UUK774:UUR774"/>
    <mergeCell ref="UUS774:UUZ774"/>
    <mergeCell ref="UVA774:UVH774"/>
    <mergeCell ref="UVI774:UVP774"/>
    <mergeCell ref="UVQ774:UVX774"/>
    <mergeCell ref="UVY774:UWF774"/>
    <mergeCell ref="UWG774:UWN774"/>
    <mergeCell ref="UWO774:UWV774"/>
    <mergeCell ref="UWW774:UXD774"/>
    <mergeCell ref="UXE774:UXL774"/>
    <mergeCell ref="UXM774:UXT774"/>
    <mergeCell ref="UXU774:UYB774"/>
    <mergeCell ref="UYC774:UYJ774"/>
    <mergeCell ref="UYK774:UYR774"/>
    <mergeCell ref="UYS774:UYZ774"/>
    <mergeCell ref="UZA774:UZH774"/>
    <mergeCell ref="UZI774:UZP774"/>
    <mergeCell ref="UZQ774:UZX774"/>
    <mergeCell ref="UZY774:VAF774"/>
    <mergeCell ref="VAG774:VAN774"/>
    <mergeCell ref="VAO774:VAV774"/>
    <mergeCell ref="VAW774:VBD774"/>
    <mergeCell ref="VBE774:VBL774"/>
    <mergeCell ref="VBM774:VBT774"/>
    <mergeCell ref="VBU774:VCB774"/>
    <mergeCell ref="VCC774:VCJ774"/>
    <mergeCell ref="VCK774:VCR774"/>
    <mergeCell ref="VCS774:VCZ774"/>
    <mergeCell ref="VDA774:VDH774"/>
    <mergeCell ref="VDI774:VDP774"/>
    <mergeCell ref="VDQ774:VDX774"/>
    <mergeCell ref="VDY774:VEF774"/>
    <mergeCell ref="VEG774:VEN774"/>
    <mergeCell ref="VEO774:VEV774"/>
    <mergeCell ref="VEW774:VFD774"/>
    <mergeCell ref="VFE774:VFL774"/>
    <mergeCell ref="VFM774:VFT774"/>
    <mergeCell ref="VFU774:VGB774"/>
    <mergeCell ref="VGC774:VGJ774"/>
    <mergeCell ref="VGK774:VGR774"/>
    <mergeCell ref="VGS774:VGZ774"/>
    <mergeCell ref="VHA774:VHH774"/>
    <mergeCell ref="VHI774:VHP774"/>
    <mergeCell ref="VHQ774:VHX774"/>
    <mergeCell ref="VHY774:VIF774"/>
    <mergeCell ref="VIG774:VIN774"/>
    <mergeCell ref="VIO774:VIV774"/>
    <mergeCell ref="VIW774:VJD774"/>
    <mergeCell ref="VJE774:VJL774"/>
    <mergeCell ref="VJM774:VJT774"/>
    <mergeCell ref="VJU774:VKB774"/>
    <mergeCell ref="VKC774:VKJ774"/>
    <mergeCell ref="VKK774:VKR774"/>
    <mergeCell ref="VKS774:VKZ774"/>
    <mergeCell ref="VLA774:VLH774"/>
    <mergeCell ref="VLI774:VLP774"/>
    <mergeCell ref="VLQ774:VLX774"/>
    <mergeCell ref="VLY774:VMF774"/>
    <mergeCell ref="VMG774:VMN774"/>
    <mergeCell ref="VMO774:VMV774"/>
    <mergeCell ref="VMW774:VND774"/>
    <mergeCell ref="VNE774:VNL774"/>
    <mergeCell ref="VNM774:VNT774"/>
    <mergeCell ref="VNU774:VOB774"/>
    <mergeCell ref="VOC774:VOJ774"/>
    <mergeCell ref="VOK774:VOR774"/>
    <mergeCell ref="VOS774:VOZ774"/>
    <mergeCell ref="VPA774:VPH774"/>
    <mergeCell ref="VPI774:VPP774"/>
    <mergeCell ref="VPQ774:VPX774"/>
    <mergeCell ref="VPY774:VQF774"/>
    <mergeCell ref="VQG774:VQN774"/>
    <mergeCell ref="VQO774:VQV774"/>
    <mergeCell ref="VQW774:VRD774"/>
    <mergeCell ref="VRE774:VRL774"/>
    <mergeCell ref="VRM774:VRT774"/>
    <mergeCell ref="VRU774:VSB774"/>
    <mergeCell ref="VSC774:VSJ774"/>
    <mergeCell ref="VSK774:VSR774"/>
    <mergeCell ref="VSS774:VSZ774"/>
    <mergeCell ref="VTA774:VTH774"/>
    <mergeCell ref="VTI774:VTP774"/>
    <mergeCell ref="VTQ774:VTX774"/>
    <mergeCell ref="VTY774:VUF774"/>
    <mergeCell ref="VUG774:VUN774"/>
    <mergeCell ref="VUO774:VUV774"/>
    <mergeCell ref="VUW774:VVD774"/>
    <mergeCell ref="VVE774:VVL774"/>
    <mergeCell ref="VVM774:VVT774"/>
    <mergeCell ref="VVU774:VWB774"/>
    <mergeCell ref="VWC774:VWJ774"/>
    <mergeCell ref="VWK774:VWR774"/>
    <mergeCell ref="VWS774:VWZ774"/>
    <mergeCell ref="VXA774:VXH774"/>
    <mergeCell ref="VXI774:VXP774"/>
    <mergeCell ref="VXQ774:VXX774"/>
    <mergeCell ref="VXY774:VYF774"/>
    <mergeCell ref="VYG774:VYN774"/>
    <mergeCell ref="VYO774:VYV774"/>
    <mergeCell ref="VYW774:VZD774"/>
    <mergeCell ref="VZE774:VZL774"/>
    <mergeCell ref="VZM774:VZT774"/>
    <mergeCell ref="VZU774:WAB774"/>
    <mergeCell ref="WAC774:WAJ774"/>
    <mergeCell ref="WAK774:WAR774"/>
    <mergeCell ref="WAS774:WAZ774"/>
    <mergeCell ref="WBA774:WBH774"/>
    <mergeCell ref="WBI774:WBP774"/>
    <mergeCell ref="WBQ774:WBX774"/>
    <mergeCell ref="WBY774:WCF774"/>
    <mergeCell ref="WCG774:WCN774"/>
    <mergeCell ref="WCO774:WCV774"/>
    <mergeCell ref="WCW774:WDD774"/>
    <mergeCell ref="WDE774:WDL774"/>
    <mergeCell ref="WDM774:WDT774"/>
    <mergeCell ref="WDU774:WEB774"/>
    <mergeCell ref="WEC774:WEJ774"/>
    <mergeCell ref="WEK774:WER774"/>
    <mergeCell ref="WES774:WEZ774"/>
    <mergeCell ref="WFA774:WFH774"/>
    <mergeCell ref="WFI774:WFP774"/>
    <mergeCell ref="WFQ774:WFX774"/>
    <mergeCell ref="WFY774:WGF774"/>
    <mergeCell ref="WGG774:WGN774"/>
    <mergeCell ref="WGO774:WGV774"/>
    <mergeCell ref="WGW774:WHD774"/>
    <mergeCell ref="WHE774:WHL774"/>
    <mergeCell ref="WHM774:WHT774"/>
    <mergeCell ref="WHU774:WIB774"/>
    <mergeCell ref="WIC774:WIJ774"/>
    <mergeCell ref="WIK774:WIR774"/>
    <mergeCell ref="WIS774:WIZ774"/>
    <mergeCell ref="WJA774:WJH774"/>
    <mergeCell ref="WJI774:WJP774"/>
    <mergeCell ref="WJQ774:WJX774"/>
    <mergeCell ref="WJY774:WKF774"/>
    <mergeCell ref="WKG774:WKN774"/>
    <mergeCell ref="WKO774:WKV774"/>
    <mergeCell ref="WKW774:WLD774"/>
    <mergeCell ref="WLE774:WLL774"/>
    <mergeCell ref="WLM774:WLT774"/>
    <mergeCell ref="WLU774:WMB774"/>
    <mergeCell ref="WMC774:WMJ774"/>
    <mergeCell ref="WMK774:WMR774"/>
    <mergeCell ref="WMS774:WMZ774"/>
    <mergeCell ref="WNA774:WNH774"/>
    <mergeCell ref="WNI774:WNP774"/>
    <mergeCell ref="WNQ774:WNX774"/>
    <mergeCell ref="WNY774:WOF774"/>
    <mergeCell ref="WOG774:WON774"/>
    <mergeCell ref="WOO774:WOV774"/>
    <mergeCell ref="WOW774:WPD774"/>
    <mergeCell ref="WPE774:WPL774"/>
    <mergeCell ref="WPM774:WPT774"/>
    <mergeCell ref="WPU774:WQB774"/>
    <mergeCell ref="WQC774:WQJ774"/>
    <mergeCell ref="WQK774:WQR774"/>
    <mergeCell ref="WQS774:WQZ774"/>
    <mergeCell ref="WRA774:WRH774"/>
    <mergeCell ref="WRI774:WRP774"/>
    <mergeCell ref="WRQ774:WRX774"/>
    <mergeCell ref="WRY774:WSF774"/>
    <mergeCell ref="WSG774:WSN774"/>
    <mergeCell ref="WSO774:WSV774"/>
    <mergeCell ref="WSW774:WTD774"/>
    <mergeCell ref="WTE774:WTL774"/>
    <mergeCell ref="WTM774:WTT774"/>
    <mergeCell ref="WTU774:WUB774"/>
    <mergeCell ref="WUC774:WUJ774"/>
    <mergeCell ref="WUK774:WUR774"/>
    <mergeCell ref="WUS774:WUZ774"/>
    <mergeCell ref="WVA774:WVH774"/>
    <mergeCell ref="WVI774:WVP774"/>
    <mergeCell ref="WVQ774:WVX774"/>
    <mergeCell ref="WVY774:WWF774"/>
    <mergeCell ref="WWG774:WWN774"/>
    <mergeCell ref="WWO774:WWV774"/>
    <mergeCell ref="WWW774:WXD774"/>
    <mergeCell ref="WXE774:WXL774"/>
    <mergeCell ref="WXM774:WXT774"/>
    <mergeCell ref="WXU774:WYB774"/>
    <mergeCell ref="WYC774:WYJ774"/>
    <mergeCell ref="WYK774:WYR774"/>
    <mergeCell ref="WYS774:WYZ774"/>
    <mergeCell ref="WZA774:WZH774"/>
    <mergeCell ref="WZI774:WZP774"/>
    <mergeCell ref="A777:H777"/>
    <mergeCell ref="I777:P777"/>
    <mergeCell ref="Q777:X777"/>
    <mergeCell ref="Y777:AF777"/>
    <mergeCell ref="AG777:AN777"/>
    <mergeCell ref="AO777:AV777"/>
    <mergeCell ref="AW777:BD777"/>
    <mergeCell ref="BE777:BL777"/>
    <mergeCell ref="BM777:BT777"/>
    <mergeCell ref="BU777:CB777"/>
    <mergeCell ref="CC777:CJ777"/>
    <mergeCell ref="CK777:CR777"/>
    <mergeCell ref="CS777:CZ777"/>
    <mergeCell ref="DA777:DH777"/>
    <mergeCell ref="DI777:DP777"/>
    <mergeCell ref="DQ777:DX777"/>
    <mergeCell ref="DY777:EF777"/>
    <mergeCell ref="EG777:EN777"/>
    <mergeCell ref="EO777:EV777"/>
    <mergeCell ref="EW777:FD777"/>
    <mergeCell ref="FE777:FL777"/>
    <mergeCell ref="FM777:FT777"/>
    <mergeCell ref="FU777:GB777"/>
    <mergeCell ref="GC777:GJ777"/>
    <mergeCell ref="GK777:GR777"/>
    <mergeCell ref="GS777:GZ777"/>
    <mergeCell ref="HA777:HH777"/>
    <mergeCell ref="HI777:HP777"/>
    <mergeCell ref="HQ777:HX777"/>
    <mergeCell ref="HY777:IF777"/>
    <mergeCell ref="IG777:IN777"/>
    <mergeCell ref="IO777:IV777"/>
    <mergeCell ref="IW777:JD777"/>
    <mergeCell ref="JE777:JL777"/>
    <mergeCell ref="JM777:JT777"/>
    <mergeCell ref="JU777:KB777"/>
    <mergeCell ref="KC777:KJ777"/>
    <mergeCell ref="KK777:KR777"/>
    <mergeCell ref="KS777:KZ777"/>
    <mergeCell ref="LA777:LH777"/>
    <mergeCell ref="LI777:LP777"/>
    <mergeCell ref="LQ777:LX777"/>
    <mergeCell ref="LY777:MF777"/>
    <mergeCell ref="MG777:MN777"/>
    <mergeCell ref="MO777:MV777"/>
    <mergeCell ref="MW777:ND777"/>
    <mergeCell ref="NE777:NL777"/>
    <mergeCell ref="NM777:NT777"/>
    <mergeCell ref="NU777:OB777"/>
    <mergeCell ref="OC777:OJ777"/>
    <mergeCell ref="OK777:OR777"/>
    <mergeCell ref="OS777:OZ777"/>
    <mergeCell ref="PA777:PH777"/>
    <mergeCell ref="PI777:PP777"/>
    <mergeCell ref="PQ777:PX777"/>
    <mergeCell ref="PY777:QF777"/>
    <mergeCell ref="QG777:QN777"/>
    <mergeCell ref="QO777:QV777"/>
    <mergeCell ref="QW777:RD777"/>
    <mergeCell ref="RE777:RL777"/>
    <mergeCell ref="RM777:RT777"/>
    <mergeCell ref="RU777:SB777"/>
    <mergeCell ref="SC777:SJ777"/>
    <mergeCell ref="SK777:SR777"/>
    <mergeCell ref="SS777:SZ777"/>
    <mergeCell ref="TA777:TH777"/>
    <mergeCell ref="TI777:TP777"/>
    <mergeCell ref="TQ777:TX777"/>
    <mergeCell ref="TY777:UF777"/>
    <mergeCell ref="UG777:UN777"/>
    <mergeCell ref="UO777:UV777"/>
    <mergeCell ref="UW777:VD777"/>
    <mergeCell ref="VE777:VL777"/>
    <mergeCell ref="VM777:VT777"/>
    <mergeCell ref="VU777:WB777"/>
    <mergeCell ref="WC777:WJ777"/>
    <mergeCell ref="WK777:WR777"/>
    <mergeCell ref="WS777:WZ777"/>
    <mergeCell ref="XA777:XH777"/>
    <mergeCell ref="XI777:XP777"/>
    <mergeCell ref="XQ777:XX777"/>
    <mergeCell ref="XY777:YF777"/>
    <mergeCell ref="YG777:YN777"/>
    <mergeCell ref="YO777:YV777"/>
    <mergeCell ref="YW777:ZD777"/>
    <mergeCell ref="ZE777:ZL777"/>
    <mergeCell ref="ZM777:ZT777"/>
    <mergeCell ref="ZU777:AAB777"/>
    <mergeCell ref="AAC777:AAJ777"/>
    <mergeCell ref="AAK777:AAR777"/>
    <mergeCell ref="AAS777:AAZ777"/>
    <mergeCell ref="ABA777:ABH777"/>
    <mergeCell ref="ABI777:ABP777"/>
    <mergeCell ref="ABQ777:ABX777"/>
    <mergeCell ref="ABY777:ACF777"/>
    <mergeCell ref="ACG777:ACN777"/>
    <mergeCell ref="ACO777:ACV777"/>
    <mergeCell ref="ACW777:ADD777"/>
    <mergeCell ref="ADE777:ADL777"/>
    <mergeCell ref="ADM777:ADT777"/>
    <mergeCell ref="ADU777:AEB777"/>
    <mergeCell ref="AEC777:AEJ777"/>
    <mergeCell ref="AEK777:AER777"/>
    <mergeCell ref="AES777:AEZ777"/>
    <mergeCell ref="AFA777:AFH777"/>
    <mergeCell ref="AFI777:AFP777"/>
    <mergeCell ref="AFQ777:AFX777"/>
    <mergeCell ref="AFY777:AGF777"/>
    <mergeCell ref="AGG777:AGN777"/>
    <mergeCell ref="AGO777:AGV777"/>
    <mergeCell ref="AGW777:AHD777"/>
    <mergeCell ref="AHE777:AHL777"/>
    <mergeCell ref="AHM777:AHT777"/>
    <mergeCell ref="AHU777:AIB777"/>
    <mergeCell ref="AIC777:AIJ777"/>
    <mergeCell ref="AIK777:AIR777"/>
    <mergeCell ref="AIS777:AIZ777"/>
    <mergeCell ref="AJA777:AJH777"/>
    <mergeCell ref="AJI777:AJP777"/>
    <mergeCell ref="AJQ777:AJX777"/>
    <mergeCell ref="AJY777:AKF777"/>
    <mergeCell ref="AKG777:AKN777"/>
    <mergeCell ref="AKO777:AKV777"/>
    <mergeCell ref="AKW777:ALD777"/>
    <mergeCell ref="ALE777:ALL777"/>
    <mergeCell ref="ALM777:ALT777"/>
    <mergeCell ref="ALU777:AMB777"/>
    <mergeCell ref="AMC777:AMJ777"/>
    <mergeCell ref="AMK777:AMR777"/>
    <mergeCell ref="AMS777:AMZ777"/>
    <mergeCell ref="ANA777:ANH777"/>
    <mergeCell ref="ANI777:ANP777"/>
    <mergeCell ref="ANQ777:ANX777"/>
    <mergeCell ref="ANY777:AOF777"/>
    <mergeCell ref="AOG777:AON777"/>
    <mergeCell ref="AOO777:AOV777"/>
    <mergeCell ref="AOW777:APD777"/>
    <mergeCell ref="APE777:APL777"/>
    <mergeCell ref="APM777:APT777"/>
    <mergeCell ref="APU777:AQB777"/>
    <mergeCell ref="AQC777:AQJ777"/>
    <mergeCell ref="AQK777:AQR777"/>
    <mergeCell ref="AQS777:AQZ777"/>
    <mergeCell ref="ARA777:ARH777"/>
    <mergeCell ref="ARI777:ARP777"/>
    <mergeCell ref="ARQ777:ARX777"/>
    <mergeCell ref="ARY777:ASF777"/>
    <mergeCell ref="ASG777:ASN777"/>
    <mergeCell ref="ASO777:ASV777"/>
    <mergeCell ref="ASW777:ATD777"/>
    <mergeCell ref="ATE777:ATL777"/>
    <mergeCell ref="ATM777:ATT777"/>
    <mergeCell ref="ATU777:AUB777"/>
    <mergeCell ref="AUC777:AUJ777"/>
    <mergeCell ref="AUK777:AUR777"/>
    <mergeCell ref="AUS777:AUZ777"/>
    <mergeCell ref="AVA777:AVH777"/>
    <mergeCell ref="AVI777:AVP777"/>
    <mergeCell ref="AVQ777:AVX777"/>
    <mergeCell ref="AVY777:AWF777"/>
    <mergeCell ref="AWG777:AWN777"/>
    <mergeCell ref="AWO777:AWV777"/>
    <mergeCell ref="AWW777:AXD777"/>
    <mergeCell ref="AXE777:AXL777"/>
    <mergeCell ref="AXM777:AXT777"/>
    <mergeCell ref="AXU777:AYB777"/>
    <mergeCell ref="AYC777:AYJ777"/>
    <mergeCell ref="AYK777:AYR777"/>
    <mergeCell ref="AYS777:AYZ777"/>
    <mergeCell ref="AZA777:AZH777"/>
    <mergeCell ref="AZI777:AZP777"/>
    <mergeCell ref="AZQ777:AZX777"/>
    <mergeCell ref="AZY777:BAF777"/>
    <mergeCell ref="BAG777:BAN777"/>
    <mergeCell ref="BAO777:BAV777"/>
    <mergeCell ref="BAW777:BBD777"/>
    <mergeCell ref="BBE777:BBL777"/>
    <mergeCell ref="BBM777:BBT777"/>
    <mergeCell ref="BBU777:BCB777"/>
    <mergeCell ref="BCC777:BCJ777"/>
    <mergeCell ref="BCK777:BCR777"/>
    <mergeCell ref="BCS777:BCZ777"/>
    <mergeCell ref="BDA777:BDH777"/>
    <mergeCell ref="BDI777:BDP777"/>
    <mergeCell ref="BDQ777:BDX777"/>
    <mergeCell ref="BDY777:BEF777"/>
    <mergeCell ref="BEG777:BEN777"/>
    <mergeCell ref="BEO777:BEV777"/>
    <mergeCell ref="BEW777:BFD777"/>
    <mergeCell ref="BFE777:BFL777"/>
    <mergeCell ref="BFM777:BFT777"/>
    <mergeCell ref="BFU777:BGB777"/>
    <mergeCell ref="BGC777:BGJ777"/>
    <mergeCell ref="BGK777:BGR777"/>
    <mergeCell ref="BGS777:BGZ777"/>
    <mergeCell ref="BHA777:BHH777"/>
    <mergeCell ref="BHI777:BHP777"/>
    <mergeCell ref="BHQ777:BHX777"/>
    <mergeCell ref="BHY777:BIF777"/>
    <mergeCell ref="BIG777:BIN777"/>
    <mergeCell ref="BIO777:BIV777"/>
    <mergeCell ref="BIW777:BJD777"/>
    <mergeCell ref="BJE777:BJL777"/>
    <mergeCell ref="BJM777:BJT777"/>
    <mergeCell ref="BJU777:BKB777"/>
    <mergeCell ref="BKC777:BKJ777"/>
    <mergeCell ref="BKK777:BKR777"/>
    <mergeCell ref="BKS777:BKZ777"/>
    <mergeCell ref="BLA777:BLH777"/>
    <mergeCell ref="BLI777:BLP777"/>
    <mergeCell ref="BLQ777:BLX777"/>
    <mergeCell ref="BLY777:BMF777"/>
    <mergeCell ref="BMG777:BMN777"/>
    <mergeCell ref="BMO777:BMV777"/>
    <mergeCell ref="BMW777:BND777"/>
    <mergeCell ref="BNE777:BNL777"/>
    <mergeCell ref="BNM777:BNT777"/>
    <mergeCell ref="BNU777:BOB777"/>
    <mergeCell ref="BOC777:BOJ777"/>
    <mergeCell ref="BOK777:BOR777"/>
    <mergeCell ref="BOS777:BOZ777"/>
    <mergeCell ref="BPA777:BPH777"/>
    <mergeCell ref="BPI777:BPP777"/>
    <mergeCell ref="BPQ777:BPX777"/>
    <mergeCell ref="BPY777:BQF777"/>
    <mergeCell ref="BQG777:BQN777"/>
    <mergeCell ref="BQO777:BQV777"/>
    <mergeCell ref="BQW777:BRD777"/>
    <mergeCell ref="BRE777:BRL777"/>
    <mergeCell ref="BRM777:BRT777"/>
    <mergeCell ref="BRU777:BSB777"/>
    <mergeCell ref="BSC777:BSJ777"/>
    <mergeCell ref="BSK777:BSR777"/>
    <mergeCell ref="BSS777:BSZ777"/>
    <mergeCell ref="BTA777:BTH777"/>
    <mergeCell ref="BTI777:BTP777"/>
    <mergeCell ref="BTQ777:BTX777"/>
    <mergeCell ref="BTY777:BUF777"/>
    <mergeCell ref="BUG777:BUN777"/>
    <mergeCell ref="BUO777:BUV777"/>
    <mergeCell ref="BUW777:BVD777"/>
    <mergeCell ref="BVE777:BVL777"/>
    <mergeCell ref="BVM777:BVT777"/>
    <mergeCell ref="BVU777:BWB777"/>
    <mergeCell ref="BWC777:BWJ777"/>
    <mergeCell ref="BWK777:BWR777"/>
    <mergeCell ref="BWS777:BWZ777"/>
    <mergeCell ref="BXA777:BXH777"/>
    <mergeCell ref="BXI777:BXP777"/>
    <mergeCell ref="BXQ777:BXX777"/>
    <mergeCell ref="BXY777:BYF777"/>
    <mergeCell ref="BYG777:BYN777"/>
    <mergeCell ref="BYO777:BYV777"/>
    <mergeCell ref="BYW777:BZD777"/>
    <mergeCell ref="BZE777:BZL777"/>
    <mergeCell ref="BZM777:BZT777"/>
    <mergeCell ref="BZU777:CAB777"/>
    <mergeCell ref="CAC777:CAJ777"/>
    <mergeCell ref="CAK777:CAR777"/>
    <mergeCell ref="CAS777:CAZ777"/>
    <mergeCell ref="CBA777:CBH777"/>
    <mergeCell ref="CBI777:CBP777"/>
    <mergeCell ref="CBQ777:CBX777"/>
    <mergeCell ref="CBY777:CCF777"/>
    <mergeCell ref="CCG777:CCN777"/>
    <mergeCell ref="CCO777:CCV777"/>
    <mergeCell ref="CCW777:CDD777"/>
    <mergeCell ref="CDE777:CDL777"/>
    <mergeCell ref="CDM777:CDT777"/>
    <mergeCell ref="CDU777:CEB777"/>
    <mergeCell ref="CEC777:CEJ777"/>
    <mergeCell ref="CEK777:CER777"/>
    <mergeCell ref="CES777:CEZ777"/>
    <mergeCell ref="CFA777:CFH777"/>
    <mergeCell ref="CFI777:CFP777"/>
    <mergeCell ref="CFQ777:CFX777"/>
    <mergeCell ref="CFY777:CGF777"/>
    <mergeCell ref="CGG777:CGN777"/>
    <mergeCell ref="CGO777:CGV777"/>
    <mergeCell ref="CGW777:CHD777"/>
    <mergeCell ref="CHE777:CHL777"/>
    <mergeCell ref="CHM777:CHT777"/>
    <mergeCell ref="CHU777:CIB777"/>
    <mergeCell ref="CIC777:CIJ777"/>
    <mergeCell ref="CIK777:CIR777"/>
    <mergeCell ref="CIS777:CIZ777"/>
    <mergeCell ref="CJA777:CJH777"/>
    <mergeCell ref="CJI777:CJP777"/>
    <mergeCell ref="CJQ777:CJX777"/>
    <mergeCell ref="CJY777:CKF777"/>
    <mergeCell ref="CKG777:CKN777"/>
    <mergeCell ref="CKO777:CKV777"/>
    <mergeCell ref="CKW777:CLD777"/>
    <mergeCell ref="CLE777:CLL777"/>
    <mergeCell ref="CLM777:CLT777"/>
    <mergeCell ref="CLU777:CMB777"/>
    <mergeCell ref="CMC777:CMJ777"/>
    <mergeCell ref="CMK777:CMR777"/>
    <mergeCell ref="CMS777:CMZ777"/>
    <mergeCell ref="CNA777:CNH777"/>
    <mergeCell ref="CNI777:CNP777"/>
    <mergeCell ref="CNQ777:CNX777"/>
    <mergeCell ref="CNY777:COF777"/>
    <mergeCell ref="COG777:CON777"/>
    <mergeCell ref="COO777:COV777"/>
    <mergeCell ref="COW777:CPD777"/>
    <mergeCell ref="CPE777:CPL777"/>
    <mergeCell ref="CPM777:CPT777"/>
    <mergeCell ref="CPU777:CQB777"/>
    <mergeCell ref="CQC777:CQJ777"/>
    <mergeCell ref="CQK777:CQR777"/>
    <mergeCell ref="CQS777:CQZ777"/>
    <mergeCell ref="CRA777:CRH777"/>
    <mergeCell ref="CRI777:CRP777"/>
    <mergeCell ref="CRQ777:CRX777"/>
    <mergeCell ref="CRY777:CSF777"/>
    <mergeCell ref="CSG777:CSN777"/>
    <mergeCell ref="CSO777:CSV777"/>
    <mergeCell ref="CSW777:CTD777"/>
    <mergeCell ref="CTE777:CTL777"/>
    <mergeCell ref="CTM777:CTT777"/>
    <mergeCell ref="CTU777:CUB777"/>
    <mergeCell ref="CUC777:CUJ777"/>
    <mergeCell ref="CUK777:CUR777"/>
    <mergeCell ref="CUS777:CUZ777"/>
    <mergeCell ref="CVA777:CVH777"/>
    <mergeCell ref="CVI777:CVP777"/>
    <mergeCell ref="CVQ777:CVX777"/>
    <mergeCell ref="CVY777:CWF777"/>
    <mergeCell ref="CWG777:CWN777"/>
    <mergeCell ref="CWO777:CWV777"/>
    <mergeCell ref="CWW777:CXD777"/>
    <mergeCell ref="CXE777:CXL777"/>
    <mergeCell ref="CXM777:CXT777"/>
    <mergeCell ref="CXU777:CYB777"/>
    <mergeCell ref="CYC777:CYJ777"/>
    <mergeCell ref="CYK777:CYR777"/>
    <mergeCell ref="CYS777:CYZ777"/>
    <mergeCell ref="CZA777:CZH777"/>
    <mergeCell ref="CZI777:CZP777"/>
    <mergeCell ref="CZQ777:CZX777"/>
    <mergeCell ref="CZY777:DAF777"/>
    <mergeCell ref="DAG777:DAN777"/>
    <mergeCell ref="DAO777:DAV777"/>
    <mergeCell ref="DAW777:DBD777"/>
    <mergeCell ref="DBE777:DBL777"/>
    <mergeCell ref="DBM777:DBT777"/>
    <mergeCell ref="DBU777:DCB777"/>
    <mergeCell ref="DCC777:DCJ777"/>
    <mergeCell ref="DCK777:DCR777"/>
    <mergeCell ref="DCS777:DCZ777"/>
    <mergeCell ref="DDA777:DDH777"/>
    <mergeCell ref="DDI777:DDP777"/>
    <mergeCell ref="DDQ777:DDX777"/>
    <mergeCell ref="DDY777:DEF777"/>
    <mergeCell ref="DEG777:DEN777"/>
    <mergeCell ref="DEO777:DEV777"/>
    <mergeCell ref="DEW777:DFD777"/>
    <mergeCell ref="DFE777:DFL777"/>
    <mergeCell ref="DFM777:DFT777"/>
    <mergeCell ref="DFU777:DGB777"/>
    <mergeCell ref="DGC777:DGJ777"/>
    <mergeCell ref="DGK777:DGR777"/>
    <mergeCell ref="DGS777:DGZ777"/>
    <mergeCell ref="DHA777:DHH777"/>
    <mergeCell ref="DHI777:DHP777"/>
    <mergeCell ref="DHQ777:DHX777"/>
    <mergeCell ref="DHY777:DIF777"/>
    <mergeCell ref="DIG777:DIN777"/>
    <mergeCell ref="DIO777:DIV777"/>
    <mergeCell ref="DIW777:DJD777"/>
    <mergeCell ref="DJE777:DJL777"/>
    <mergeCell ref="DJM777:DJT777"/>
    <mergeCell ref="DJU777:DKB777"/>
    <mergeCell ref="DKC777:DKJ777"/>
    <mergeCell ref="DKK777:DKR777"/>
    <mergeCell ref="DKS777:DKZ777"/>
    <mergeCell ref="DLA777:DLH777"/>
    <mergeCell ref="DLI777:DLP777"/>
    <mergeCell ref="DLQ777:DLX777"/>
    <mergeCell ref="DLY777:DMF777"/>
    <mergeCell ref="DMG777:DMN777"/>
    <mergeCell ref="DMO777:DMV777"/>
    <mergeCell ref="DMW777:DND777"/>
    <mergeCell ref="DNE777:DNL777"/>
    <mergeCell ref="DNM777:DNT777"/>
    <mergeCell ref="DNU777:DOB777"/>
    <mergeCell ref="DOC777:DOJ777"/>
    <mergeCell ref="DOK777:DOR777"/>
    <mergeCell ref="DOS777:DOZ777"/>
    <mergeCell ref="DPA777:DPH777"/>
    <mergeCell ref="DPI777:DPP777"/>
    <mergeCell ref="DPQ777:DPX777"/>
    <mergeCell ref="DPY777:DQF777"/>
    <mergeCell ref="DQG777:DQN777"/>
    <mergeCell ref="DQO777:DQV777"/>
    <mergeCell ref="DQW777:DRD777"/>
    <mergeCell ref="DRE777:DRL777"/>
    <mergeCell ref="DRM777:DRT777"/>
    <mergeCell ref="DRU777:DSB777"/>
    <mergeCell ref="DSC777:DSJ777"/>
    <mergeCell ref="DSK777:DSR777"/>
    <mergeCell ref="DSS777:DSZ777"/>
    <mergeCell ref="DTA777:DTH777"/>
    <mergeCell ref="DTI777:DTP777"/>
    <mergeCell ref="DTQ777:DTX777"/>
    <mergeCell ref="DTY777:DUF777"/>
    <mergeCell ref="DUG777:DUN777"/>
    <mergeCell ref="DUO777:DUV777"/>
    <mergeCell ref="DUW777:DVD777"/>
    <mergeCell ref="DVE777:DVL777"/>
    <mergeCell ref="DVM777:DVT777"/>
    <mergeCell ref="DVU777:DWB777"/>
    <mergeCell ref="DWC777:DWJ777"/>
    <mergeCell ref="DWK777:DWR777"/>
    <mergeCell ref="DWS777:DWZ777"/>
    <mergeCell ref="DXA777:DXH777"/>
    <mergeCell ref="DXI777:DXP777"/>
    <mergeCell ref="DXQ777:DXX777"/>
    <mergeCell ref="DXY777:DYF777"/>
    <mergeCell ref="DYG777:DYN777"/>
    <mergeCell ref="DYO777:DYV777"/>
    <mergeCell ref="DYW777:DZD777"/>
    <mergeCell ref="DZE777:DZL777"/>
    <mergeCell ref="DZM777:DZT777"/>
    <mergeCell ref="DZU777:EAB777"/>
    <mergeCell ref="EAC777:EAJ777"/>
    <mergeCell ref="EAK777:EAR777"/>
    <mergeCell ref="EAS777:EAZ777"/>
    <mergeCell ref="EBA777:EBH777"/>
    <mergeCell ref="EBI777:EBP777"/>
    <mergeCell ref="EBQ777:EBX777"/>
    <mergeCell ref="EBY777:ECF777"/>
    <mergeCell ref="ECG777:ECN777"/>
    <mergeCell ref="ECO777:ECV777"/>
    <mergeCell ref="ECW777:EDD777"/>
    <mergeCell ref="EDE777:EDL777"/>
    <mergeCell ref="EDM777:EDT777"/>
    <mergeCell ref="EDU777:EEB777"/>
    <mergeCell ref="EEC777:EEJ777"/>
    <mergeCell ref="EEK777:EER777"/>
    <mergeCell ref="EES777:EEZ777"/>
    <mergeCell ref="EFA777:EFH777"/>
    <mergeCell ref="EFI777:EFP777"/>
    <mergeCell ref="EFQ777:EFX777"/>
    <mergeCell ref="EFY777:EGF777"/>
    <mergeCell ref="EGG777:EGN777"/>
    <mergeCell ref="EGO777:EGV777"/>
    <mergeCell ref="EGW777:EHD777"/>
    <mergeCell ref="EHE777:EHL777"/>
    <mergeCell ref="EHM777:EHT777"/>
    <mergeCell ref="EHU777:EIB777"/>
    <mergeCell ref="EIC777:EIJ777"/>
    <mergeCell ref="EIK777:EIR777"/>
    <mergeCell ref="EIS777:EIZ777"/>
    <mergeCell ref="EJA777:EJH777"/>
    <mergeCell ref="EJI777:EJP777"/>
    <mergeCell ref="EJQ777:EJX777"/>
    <mergeCell ref="EJY777:EKF777"/>
    <mergeCell ref="EKG777:EKN777"/>
    <mergeCell ref="EKO777:EKV777"/>
    <mergeCell ref="EKW777:ELD777"/>
    <mergeCell ref="ELE777:ELL777"/>
    <mergeCell ref="ELM777:ELT777"/>
    <mergeCell ref="ELU777:EMB777"/>
    <mergeCell ref="EMC777:EMJ777"/>
    <mergeCell ref="EMK777:EMR777"/>
    <mergeCell ref="EMS777:EMZ777"/>
    <mergeCell ref="ENA777:ENH777"/>
    <mergeCell ref="ENI777:ENP777"/>
    <mergeCell ref="ENQ777:ENX777"/>
    <mergeCell ref="ENY777:EOF777"/>
    <mergeCell ref="EOG777:EON777"/>
    <mergeCell ref="EOO777:EOV777"/>
    <mergeCell ref="EOW777:EPD777"/>
    <mergeCell ref="EPE777:EPL777"/>
    <mergeCell ref="EPM777:EPT777"/>
    <mergeCell ref="EPU777:EQB777"/>
    <mergeCell ref="EQC777:EQJ777"/>
    <mergeCell ref="EQK777:EQR777"/>
    <mergeCell ref="EQS777:EQZ777"/>
    <mergeCell ref="ERA777:ERH777"/>
    <mergeCell ref="ERI777:ERP777"/>
    <mergeCell ref="ERQ777:ERX777"/>
    <mergeCell ref="ERY777:ESF777"/>
    <mergeCell ref="ESG777:ESN777"/>
    <mergeCell ref="ESO777:ESV777"/>
    <mergeCell ref="ESW777:ETD777"/>
    <mergeCell ref="ETE777:ETL777"/>
    <mergeCell ref="ETM777:ETT777"/>
    <mergeCell ref="ETU777:EUB777"/>
    <mergeCell ref="EUC777:EUJ777"/>
    <mergeCell ref="EUK777:EUR777"/>
    <mergeCell ref="EUS777:EUZ777"/>
    <mergeCell ref="EVA777:EVH777"/>
    <mergeCell ref="EVI777:EVP777"/>
    <mergeCell ref="EVQ777:EVX777"/>
    <mergeCell ref="EVY777:EWF777"/>
    <mergeCell ref="EWG777:EWN777"/>
    <mergeCell ref="EWO777:EWV777"/>
    <mergeCell ref="EWW777:EXD777"/>
    <mergeCell ref="EXE777:EXL777"/>
    <mergeCell ref="EXM777:EXT777"/>
    <mergeCell ref="EXU777:EYB777"/>
    <mergeCell ref="EYC777:EYJ777"/>
    <mergeCell ref="EYK777:EYR777"/>
    <mergeCell ref="EYS777:EYZ777"/>
    <mergeCell ref="EZA777:EZH777"/>
    <mergeCell ref="EZI777:EZP777"/>
    <mergeCell ref="EZQ777:EZX777"/>
    <mergeCell ref="EZY777:FAF777"/>
    <mergeCell ref="FAG777:FAN777"/>
    <mergeCell ref="FAO777:FAV777"/>
    <mergeCell ref="FAW777:FBD777"/>
    <mergeCell ref="FBE777:FBL777"/>
    <mergeCell ref="FBM777:FBT777"/>
    <mergeCell ref="FBU777:FCB777"/>
    <mergeCell ref="FCC777:FCJ777"/>
    <mergeCell ref="FCK777:FCR777"/>
    <mergeCell ref="FCS777:FCZ777"/>
    <mergeCell ref="FDA777:FDH777"/>
    <mergeCell ref="FDI777:FDP777"/>
    <mergeCell ref="FDQ777:FDX777"/>
    <mergeCell ref="FDY777:FEF777"/>
    <mergeCell ref="FEG777:FEN777"/>
    <mergeCell ref="FEO777:FEV777"/>
    <mergeCell ref="FEW777:FFD777"/>
    <mergeCell ref="FFE777:FFL777"/>
    <mergeCell ref="FFM777:FFT777"/>
    <mergeCell ref="FFU777:FGB777"/>
    <mergeCell ref="FGC777:FGJ777"/>
    <mergeCell ref="FGK777:FGR777"/>
    <mergeCell ref="FGS777:FGZ777"/>
    <mergeCell ref="FHA777:FHH777"/>
    <mergeCell ref="FHI777:FHP777"/>
    <mergeCell ref="FHQ777:FHX777"/>
    <mergeCell ref="FHY777:FIF777"/>
    <mergeCell ref="FIG777:FIN777"/>
    <mergeCell ref="FIO777:FIV777"/>
    <mergeCell ref="FIW777:FJD777"/>
    <mergeCell ref="FJE777:FJL777"/>
    <mergeCell ref="FJM777:FJT777"/>
    <mergeCell ref="FJU777:FKB777"/>
    <mergeCell ref="FKC777:FKJ777"/>
    <mergeCell ref="FKK777:FKR777"/>
    <mergeCell ref="FKS777:FKZ777"/>
    <mergeCell ref="FLA777:FLH777"/>
    <mergeCell ref="FLI777:FLP777"/>
    <mergeCell ref="FLQ777:FLX777"/>
    <mergeCell ref="FLY777:FMF777"/>
    <mergeCell ref="FMG777:FMN777"/>
    <mergeCell ref="FMO777:FMV777"/>
    <mergeCell ref="FMW777:FND777"/>
    <mergeCell ref="FNE777:FNL777"/>
    <mergeCell ref="FNM777:FNT777"/>
    <mergeCell ref="FNU777:FOB777"/>
    <mergeCell ref="FOC777:FOJ777"/>
    <mergeCell ref="FOK777:FOR777"/>
    <mergeCell ref="FOS777:FOZ777"/>
    <mergeCell ref="FPA777:FPH777"/>
    <mergeCell ref="FPI777:FPP777"/>
    <mergeCell ref="FPQ777:FPX777"/>
    <mergeCell ref="FPY777:FQF777"/>
    <mergeCell ref="FQG777:FQN777"/>
    <mergeCell ref="FQO777:FQV777"/>
    <mergeCell ref="FQW777:FRD777"/>
    <mergeCell ref="FRE777:FRL777"/>
    <mergeCell ref="FRM777:FRT777"/>
    <mergeCell ref="FRU777:FSB777"/>
    <mergeCell ref="FSC777:FSJ777"/>
    <mergeCell ref="FSK777:FSR777"/>
    <mergeCell ref="FSS777:FSZ777"/>
    <mergeCell ref="FTA777:FTH777"/>
    <mergeCell ref="FTI777:FTP777"/>
    <mergeCell ref="FTQ777:FTX777"/>
    <mergeCell ref="FTY777:FUF777"/>
    <mergeCell ref="FUG777:FUN777"/>
    <mergeCell ref="FUO777:FUV777"/>
    <mergeCell ref="FUW777:FVD777"/>
    <mergeCell ref="FVE777:FVL777"/>
    <mergeCell ref="FVM777:FVT777"/>
    <mergeCell ref="FVU777:FWB777"/>
    <mergeCell ref="FWC777:FWJ777"/>
    <mergeCell ref="FWK777:FWR777"/>
    <mergeCell ref="FWS777:FWZ777"/>
    <mergeCell ref="FXA777:FXH777"/>
    <mergeCell ref="FXI777:FXP777"/>
    <mergeCell ref="FXQ777:FXX777"/>
    <mergeCell ref="FXY777:FYF777"/>
    <mergeCell ref="FYG777:FYN777"/>
    <mergeCell ref="FYO777:FYV777"/>
    <mergeCell ref="FYW777:FZD777"/>
    <mergeCell ref="FZE777:FZL777"/>
    <mergeCell ref="FZM777:FZT777"/>
    <mergeCell ref="FZU777:GAB777"/>
    <mergeCell ref="GAC777:GAJ777"/>
    <mergeCell ref="GAK777:GAR777"/>
    <mergeCell ref="GAS777:GAZ777"/>
    <mergeCell ref="GBA777:GBH777"/>
    <mergeCell ref="GBI777:GBP777"/>
    <mergeCell ref="GBQ777:GBX777"/>
    <mergeCell ref="GBY777:GCF777"/>
    <mergeCell ref="GCG777:GCN777"/>
    <mergeCell ref="GCO777:GCV777"/>
    <mergeCell ref="GCW777:GDD777"/>
    <mergeCell ref="GDE777:GDL777"/>
    <mergeCell ref="GDM777:GDT777"/>
    <mergeCell ref="GDU777:GEB777"/>
    <mergeCell ref="GEC777:GEJ777"/>
    <mergeCell ref="GEK777:GER777"/>
    <mergeCell ref="GES777:GEZ777"/>
    <mergeCell ref="GFA777:GFH777"/>
    <mergeCell ref="GFI777:GFP777"/>
    <mergeCell ref="GFQ777:GFX777"/>
    <mergeCell ref="GFY777:GGF777"/>
    <mergeCell ref="GGG777:GGN777"/>
    <mergeCell ref="GGO777:GGV777"/>
    <mergeCell ref="GGW777:GHD777"/>
    <mergeCell ref="GHE777:GHL777"/>
    <mergeCell ref="GHM777:GHT777"/>
    <mergeCell ref="GHU777:GIB777"/>
    <mergeCell ref="GIC777:GIJ777"/>
    <mergeCell ref="GIK777:GIR777"/>
    <mergeCell ref="GIS777:GIZ777"/>
    <mergeCell ref="GJA777:GJH777"/>
    <mergeCell ref="GJI777:GJP777"/>
    <mergeCell ref="GJQ777:GJX777"/>
    <mergeCell ref="GJY777:GKF777"/>
    <mergeCell ref="GKG777:GKN777"/>
    <mergeCell ref="GKO777:GKV777"/>
    <mergeCell ref="GKW777:GLD777"/>
    <mergeCell ref="GLE777:GLL777"/>
    <mergeCell ref="GLM777:GLT777"/>
    <mergeCell ref="GLU777:GMB777"/>
    <mergeCell ref="GMC777:GMJ777"/>
    <mergeCell ref="GMK777:GMR777"/>
    <mergeCell ref="GMS777:GMZ777"/>
    <mergeCell ref="GNA777:GNH777"/>
    <mergeCell ref="GNI777:GNP777"/>
    <mergeCell ref="GNQ777:GNX777"/>
    <mergeCell ref="GNY777:GOF777"/>
    <mergeCell ref="GOG777:GON777"/>
    <mergeCell ref="GOO777:GOV777"/>
    <mergeCell ref="GOW777:GPD777"/>
    <mergeCell ref="GPE777:GPL777"/>
    <mergeCell ref="GPM777:GPT777"/>
    <mergeCell ref="GPU777:GQB777"/>
    <mergeCell ref="GQC777:GQJ777"/>
    <mergeCell ref="GQK777:GQR777"/>
    <mergeCell ref="GQS777:GQZ777"/>
    <mergeCell ref="GRA777:GRH777"/>
    <mergeCell ref="GRI777:GRP777"/>
    <mergeCell ref="GRQ777:GRX777"/>
    <mergeCell ref="GRY777:GSF777"/>
    <mergeCell ref="GSG777:GSN777"/>
    <mergeCell ref="GSO777:GSV777"/>
    <mergeCell ref="GSW777:GTD777"/>
    <mergeCell ref="GTE777:GTL777"/>
    <mergeCell ref="GTM777:GTT777"/>
    <mergeCell ref="GTU777:GUB777"/>
    <mergeCell ref="GUC777:GUJ777"/>
    <mergeCell ref="GUK777:GUR777"/>
    <mergeCell ref="GUS777:GUZ777"/>
    <mergeCell ref="GVA777:GVH777"/>
    <mergeCell ref="GVI777:GVP777"/>
    <mergeCell ref="GVQ777:GVX777"/>
    <mergeCell ref="GVY777:GWF777"/>
    <mergeCell ref="GWG777:GWN777"/>
    <mergeCell ref="GWO777:GWV777"/>
    <mergeCell ref="GWW777:GXD777"/>
    <mergeCell ref="GXE777:GXL777"/>
    <mergeCell ref="GXM777:GXT777"/>
    <mergeCell ref="GXU777:GYB777"/>
    <mergeCell ref="GYC777:GYJ777"/>
    <mergeCell ref="GYK777:GYR777"/>
    <mergeCell ref="GYS777:GYZ777"/>
    <mergeCell ref="GZA777:GZH777"/>
    <mergeCell ref="GZI777:GZP777"/>
    <mergeCell ref="GZQ777:GZX777"/>
    <mergeCell ref="GZY777:HAF777"/>
    <mergeCell ref="HAG777:HAN777"/>
    <mergeCell ref="HAO777:HAV777"/>
    <mergeCell ref="HAW777:HBD777"/>
    <mergeCell ref="HBE777:HBL777"/>
    <mergeCell ref="HBM777:HBT777"/>
    <mergeCell ref="HBU777:HCB777"/>
    <mergeCell ref="HCC777:HCJ777"/>
    <mergeCell ref="HCK777:HCR777"/>
    <mergeCell ref="HCS777:HCZ777"/>
    <mergeCell ref="HDA777:HDH777"/>
    <mergeCell ref="HDI777:HDP777"/>
    <mergeCell ref="HDQ777:HDX777"/>
    <mergeCell ref="HDY777:HEF777"/>
    <mergeCell ref="HEG777:HEN777"/>
    <mergeCell ref="HEO777:HEV777"/>
    <mergeCell ref="HEW777:HFD777"/>
    <mergeCell ref="HFE777:HFL777"/>
    <mergeCell ref="HFM777:HFT777"/>
    <mergeCell ref="HFU777:HGB777"/>
    <mergeCell ref="HGC777:HGJ777"/>
    <mergeCell ref="HGK777:HGR777"/>
    <mergeCell ref="HGS777:HGZ777"/>
    <mergeCell ref="HHA777:HHH777"/>
    <mergeCell ref="HHI777:HHP777"/>
    <mergeCell ref="HHQ777:HHX777"/>
    <mergeCell ref="HHY777:HIF777"/>
    <mergeCell ref="HIG777:HIN777"/>
    <mergeCell ref="HIO777:HIV777"/>
    <mergeCell ref="HIW777:HJD777"/>
    <mergeCell ref="HJE777:HJL777"/>
    <mergeCell ref="HJM777:HJT777"/>
    <mergeCell ref="HJU777:HKB777"/>
    <mergeCell ref="HKC777:HKJ777"/>
    <mergeCell ref="HKK777:HKR777"/>
    <mergeCell ref="HKS777:HKZ777"/>
    <mergeCell ref="HLA777:HLH777"/>
    <mergeCell ref="HLI777:HLP777"/>
    <mergeCell ref="HLQ777:HLX777"/>
    <mergeCell ref="HLY777:HMF777"/>
    <mergeCell ref="HMG777:HMN777"/>
    <mergeCell ref="HMO777:HMV777"/>
    <mergeCell ref="HMW777:HND777"/>
    <mergeCell ref="HNE777:HNL777"/>
    <mergeCell ref="HNM777:HNT777"/>
    <mergeCell ref="HNU777:HOB777"/>
    <mergeCell ref="HOC777:HOJ777"/>
    <mergeCell ref="HOK777:HOR777"/>
    <mergeCell ref="HOS777:HOZ777"/>
    <mergeCell ref="HPA777:HPH777"/>
    <mergeCell ref="HPI777:HPP777"/>
    <mergeCell ref="HPQ777:HPX777"/>
    <mergeCell ref="HPY777:HQF777"/>
    <mergeCell ref="HQG777:HQN777"/>
    <mergeCell ref="HQO777:HQV777"/>
    <mergeCell ref="HQW777:HRD777"/>
    <mergeCell ref="HRE777:HRL777"/>
    <mergeCell ref="HRM777:HRT777"/>
    <mergeCell ref="HRU777:HSB777"/>
    <mergeCell ref="HSC777:HSJ777"/>
    <mergeCell ref="HSK777:HSR777"/>
    <mergeCell ref="HSS777:HSZ777"/>
    <mergeCell ref="HTA777:HTH777"/>
    <mergeCell ref="HTI777:HTP777"/>
    <mergeCell ref="HTQ777:HTX777"/>
    <mergeCell ref="HTY777:HUF777"/>
    <mergeCell ref="HUG777:HUN777"/>
    <mergeCell ref="HUO777:HUV777"/>
    <mergeCell ref="HUW777:HVD777"/>
    <mergeCell ref="HVE777:HVL777"/>
    <mergeCell ref="HVM777:HVT777"/>
    <mergeCell ref="HVU777:HWB777"/>
    <mergeCell ref="HWC777:HWJ777"/>
    <mergeCell ref="HWK777:HWR777"/>
    <mergeCell ref="HWS777:HWZ777"/>
    <mergeCell ref="HXA777:HXH777"/>
    <mergeCell ref="HXI777:HXP777"/>
    <mergeCell ref="HXQ777:HXX777"/>
    <mergeCell ref="HXY777:HYF777"/>
    <mergeCell ref="HYG777:HYN777"/>
    <mergeCell ref="HYO777:HYV777"/>
    <mergeCell ref="HYW777:HZD777"/>
    <mergeCell ref="HZE777:HZL777"/>
    <mergeCell ref="HZM777:HZT777"/>
    <mergeCell ref="HZU777:IAB777"/>
    <mergeCell ref="IAC777:IAJ777"/>
    <mergeCell ref="IAK777:IAR777"/>
    <mergeCell ref="IAS777:IAZ777"/>
    <mergeCell ref="IBA777:IBH777"/>
    <mergeCell ref="IBI777:IBP777"/>
    <mergeCell ref="IBQ777:IBX777"/>
    <mergeCell ref="IBY777:ICF777"/>
    <mergeCell ref="ICG777:ICN777"/>
    <mergeCell ref="ICO777:ICV777"/>
    <mergeCell ref="ICW777:IDD777"/>
    <mergeCell ref="IDE777:IDL777"/>
    <mergeCell ref="IDM777:IDT777"/>
    <mergeCell ref="IDU777:IEB777"/>
    <mergeCell ref="IEC777:IEJ777"/>
    <mergeCell ref="IEK777:IER777"/>
    <mergeCell ref="IES777:IEZ777"/>
    <mergeCell ref="IFA777:IFH777"/>
    <mergeCell ref="IFI777:IFP777"/>
    <mergeCell ref="IFQ777:IFX777"/>
    <mergeCell ref="IFY777:IGF777"/>
    <mergeCell ref="IGG777:IGN777"/>
    <mergeCell ref="IGO777:IGV777"/>
    <mergeCell ref="IGW777:IHD777"/>
    <mergeCell ref="IHE777:IHL777"/>
    <mergeCell ref="IHM777:IHT777"/>
    <mergeCell ref="IHU777:IIB777"/>
    <mergeCell ref="IIC777:IIJ777"/>
    <mergeCell ref="IIK777:IIR777"/>
    <mergeCell ref="IIS777:IIZ777"/>
    <mergeCell ref="IJA777:IJH777"/>
    <mergeCell ref="IJI777:IJP777"/>
    <mergeCell ref="IJQ777:IJX777"/>
    <mergeCell ref="IJY777:IKF777"/>
    <mergeCell ref="IKG777:IKN777"/>
    <mergeCell ref="IKO777:IKV777"/>
    <mergeCell ref="IKW777:ILD777"/>
    <mergeCell ref="ILE777:ILL777"/>
    <mergeCell ref="ILM777:ILT777"/>
    <mergeCell ref="ILU777:IMB777"/>
    <mergeCell ref="IMC777:IMJ777"/>
    <mergeCell ref="IMK777:IMR777"/>
    <mergeCell ref="IMS777:IMZ777"/>
    <mergeCell ref="INA777:INH777"/>
    <mergeCell ref="INI777:INP777"/>
    <mergeCell ref="INQ777:INX777"/>
    <mergeCell ref="INY777:IOF777"/>
    <mergeCell ref="IOG777:ION777"/>
    <mergeCell ref="IOO777:IOV777"/>
    <mergeCell ref="IOW777:IPD777"/>
    <mergeCell ref="IPE777:IPL777"/>
    <mergeCell ref="IPM777:IPT777"/>
    <mergeCell ref="IPU777:IQB777"/>
    <mergeCell ref="IQC777:IQJ777"/>
    <mergeCell ref="IQK777:IQR777"/>
    <mergeCell ref="IQS777:IQZ777"/>
    <mergeCell ref="IRA777:IRH777"/>
    <mergeCell ref="IRI777:IRP777"/>
    <mergeCell ref="IRQ777:IRX777"/>
    <mergeCell ref="IRY777:ISF777"/>
    <mergeCell ref="ISG777:ISN777"/>
    <mergeCell ref="ISO777:ISV777"/>
    <mergeCell ref="ISW777:ITD777"/>
    <mergeCell ref="ITE777:ITL777"/>
    <mergeCell ref="ITM777:ITT777"/>
    <mergeCell ref="ITU777:IUB777"/>
    <mergeCell ref="IUC777:IUJ777"/>
    <mergeCell ref="IUK777:IUR777"/>
    <mergeCell ref="IUS777:IUZ777"/>
    <mergeCell ref="IVA777:IVH777"/>
    <mergeCell ref="IVI777:IVP777"/>
    <mergeCell ref="IVQ777:IVX777"/>
    <mergeCell ref="IVY777:IWF777"/>
    <mergeCell ref="IWG777:IWN777"/>
    <mergeCell ref="IWO777:IWV777"/>
    <mergeCell ref="IWW777:IXD777"/>
    <mergeCell ref="IXE777:IXL777"/>
    <mergeCell ref="IXM777:IXT777"/>
    <mergeCell ref="IXU777:IYB777"/>
    <mergeCell ref="IYC777:IYJ777"/>
    <mergeCell ref="IYK777:IYR777"/>
    <mergeCell ref="IYS777:IYZ777"/>
    <mergeCell ref="IZA777:IZH777"/>
    <mergeCell ref="IZI777:IZP777"/>
    <mergeCell ref="IZQ777:IZX777"/>
    <mergeCell ref="IZY777:JAF777"/>
    <mergeCell ref="JAG777:JAN777"/>
    <mergeCell ref="JAO777:JAV777"/>
    <mergeCell ref="JAW777:JBD777"/>
    <mergeCell ref="JBE777:JBL777"/>
    <mergeCell ref="JBM777:JBT777"/>
    <mergeCell ref="JBU777:JCB777"/>
    <mergeCell ref="JCC777:JCJ777"/>
    <mergeCell ref="JCK777:JCR777"/>
    <mergeCell ref="JCS777:JCZ777"/>
    <mergeCell ref="JDA777:JDH777"/>
    <mergeCell ref="JDI777:JDP777"/>
    <mergeCell ref="JDQ777:JDX777"/>
    <mergeCell ref="JDY777:JEF777"/>
    <mergeCell ref="JEG777:JEN777"/>
    <mergeCell ref="JEO777:JEV777"/>
    <mergeCell ref="JEW777:JFD777"/>
    <mergeCell ref="JFE777:JFL777"/>
    <mergeCell ref="JFM777:JFT777"/>
    <mergeCell ref="JFU777:JGB777"/>
    <mergeCell ref="JGC777:JGJ777"/>
    <mergeCell ref="JGK777:JGR777"/>
    <mergeCell ref="JGS777:JGZ777"/>
    <mergeCell ref="JHA777:JHH777"/>
    <mergeCell ref="JHI777:JHP777"/>
    <mergeCell ref="JHQ777:JHX777"/>
    <mergeCell ref="JHY777:JIF777"/>
    <mergeCell ref="JIG777:JIN777"/>
    <mergeCell ref="JIO777:JIV777"/>
    <mergeCell ref="JIW777:JJD777"/>
    <mergeCell ref="JJE777:JJL777"/>
    <mergeCell ref="JJM777:JJT777"/>
    <mergeCell ref="JJU777:JKB777"/>
    <mergeCell ref="JKC777:JKJ777"/>
    <mergeCell ref="JKK777:JKR777"/>
    <mergeCell ref="JKS777:JKZ777"/>
    <mergeCell ref="JLA777:JLH777"/>
    <mergeCell ref="JLI777:JLP777"/>
    <mergeCell ref="JLQ777:JLX777"/>
    <mergeCell ref="JLY777:JMF777"/>
    <mergeCell ref="JMG777:JMN777"/>
    <mergeCell ref="JMO777:JMV777"/>
    <mergeCell ref="JMW777:JND777"/>
    <mergeCell ref="JNE777:JNL777"/>
    <mergeCell ref="JNM777:JNT777"/>
    <mergeCell ref="JNU777:JOB777"/>
    <mergeCell ref="JOC777:JOJ777"/>
    <mergeCell ref="JOK777:JOR777"/>
    <mergeCell ref="JOS777:JOZ777"/>
    <mergeCell ref="JPA777:JPH777"/>
    <mergeCell ref="JPI777:JPP777"/>
    <mergeCell ref="JPQ777:JPX777"/>
    <mergeCell ref="JPY777:JQF777"/>
    <mergeCell ref="JQG777:JQN777"/>
    <mergeCell ref="JQO777:JQV777"/>
    <mergeCell ref="JQW777:JRD777"/>
    <mergeCell ref="JRE777:JRL777"/>
    <mergeCell ref="JRM777:JRT777"/>
    <mergeCell ref="JRU777:JSB777"/>
    <mergeCell ref="JSC777:JSJ777"/>
    <mergeCell ref="JSK777:JSR777"/>
    <mergeCell ref="JSS777:JSZ777"/>
    <mergeCell ref="JTA777:JTH777"/>
    <mergeCell ref="JTI777:JTP777"/>
    <mergeCell ref="JTQ777:JTX777"/>
    <mergeCell ref="JTY777:JUF777"/>
    <mergeCell ref="JUG777:JUN777"/>
    <mergeCell ref="JUO777:JUV777"/>
    <mergeCell ref="JUW777:JVD777"/>
    <mergeCell ref="JVE777:JVL777"/>
    <mergeCell ref="JVM777:JVT777"/>
    <mergeCell ref="JVU777:JWB777"/>
    <mergeCell ref="JWC777:JWJ777"/>
    <mergeCell ref="JWK777:JWR777"/>
    <mergeCell ref="JWS777:JWZ777"/>
    <mergeCell ref="JXA777:JXH777"/>
    <mergeCell ref="JXI777:JXP777"/>
    <mergeCell ref="JXQ777:JXX777"/>
    <mergeCell ref="JXY777:JYF777"/>
    <mergeCell ref="JYG777:JYN777"/>
    <mergeCell ref="JYO777:JYV777"/>
    <mergeCell ref="JYW777:JZD777"/>
    <mergeCell ref="JZE777:JZL777"/>
    <mergeCell ref="JZM777:JZT777"/>
    <mergeCell ref="JZU777:KAB777"/>
    <mergeCell ref="KAC777:KAJ777"/>
    <mergeCell ref="KAK777:KAR777"/>
    <mergeCell ref="KAS777:KAZ777"/>
    <mergeCell ref="KBA777:KBH777"/>
    <mergeCell ref="KBI777:KBP777"/>
    <mergeCell ref="KBQ777:KBX777"/>
    <mergeCell ref="KBY777:KCF777"/>
    <mergeCell ref="KCG777:KCN777"/>
    <mergeCell ref="KCO777:KCV777"/>
    <mergeCell ref="KCW777:KDD777"/>
    <mergeCell ref="KDE777:KDL777"/>
    <mergeCell ref="KDM777:KDT777"/>
    <mergeCell ref="KDU777:KEB777"/>
    <mergeCell ref="KEC777:KEJ777"/>
    <mergeCell ref="KEK777:KER777"/>
    <mergeCell ref="KES777:KEZ777"/>
    <mergeCell ref="KFA777:KFH777"/>
    <mergeCell ref="KFI777:KFP777"/>
    <mergeCell ref="KFQ777:KFX777"/>
    <mergeCell ref="KFY777:KGF777"/>
    <mergeCell ref="KGG777:KGN777"/>
    <mergeCell ref="KGO777:KGV777"/>
    <mergeCell ref="KGW777:KHD777"/>
    <mergeCell ref="KHE777:KHL777"/>
    <mergeCell ref="KHM777:KHT777"/>
    <mergeCell ref="KHU777:KIB777"/>
    <mergeCell ref="KIC777:KIJ777"/>
    <mergeCell ref="KIK777:KIR777"/>
    <mergeCell ref="KIS777:KIZ777"/>
    <mergeCell ref="KJA777:KJH777"/>
    <mergeCell ref="KJI777:KJP777"/>
    <mergeCell ref="KJQ777:KJX777"/>
    <mergeCell ref="KJY777:KKF777"/>
    <mergeCell ref="KKG777:KKN777"/>
    <mergeCell ref="KKO777:KKV777"/>
    <mergeCell ref="KKW777:KLD777"/>
    <mergeCell ref="KLE777:KLL777"/>
    <mergeCell ref="KLM777:KLT777"/>
    <mergeCell ref="KLU777:KMB777"/>
    <mergeCell ref="KMC777:KMJ777"/>
    <mergeCell ref="KMK777:KMR777"/>
    <mergeCell ref="KMS777:KMZ777"/>
    <mergeCell ref="KNA777:KNH777"/>
    <mergeCell ref="KNI777:KNP777"/>
    <mergeCell ref="KNQ777:KNX777"/>
    <mergeCell ref="KNY777:KOF777"/>
    <mergeCell ref="KOG777:KON777"/>
    <mergeCell ref="KOO777:KOV777"/>
    <mergeCell ref="KOW777:KPD777"/>
    <mergeCell ref="KPE777:KPL777"/>
    <mergeCell ref="KPM777:KPT777"/>
    <mergeCell ref="KPU777:KQB777"/>
    <mergeCell ref="KQC777:KQJ777"/>
    <mergeCell ref="KQK777:KQR777"/>
    <mergeCell ref="KQS777:KQZ777"/>
    <mergeCell ref="KRA777:KRH777"/>
    <mergeCell ref="KRI777:KRP777"/>
    <mergeCell ref="KRQ777:KRX777"/>
    <mergeCell ref="KRY777:KSF777"/>
    <mergeCell ref="KSG777:KSN777"/>
    <mergeCell ref="KSO777:KSV777"/>
    <mergeCell ref="KSW777:KTD777"/>
    <mergeCell ref="KTE777:KTL777"/>
    <mergeCell ref="KTM777:KTT777"/>
    <mergeCell ref="KTU777:KUB777"/>
    <mergeCell ref="KUC777:KUJ777"/>
    <mergeCell ref="KUK777:KUR777"/>
    <mergeCell ref="KUS777:KUZ777"/>
    <mergeCell ref="KVA777:KVH777"/>
    <mergeCell ref="KVI777:KVP777"/>
    <mergeCell ref="KVQ777:KVX777"/>
    <mergeCell ref="KVY777:KWF777"/>
    <mergeCell ref="KWG777:KWN777"/>
    <mergeCell ref="KWO777:KWV777"/>
    <mergeCell ref="KWW777:KXD777"/>
    <mergeCell ref="KXE777:KXL777"/>
    <mergeCell ref="KXM777:KXT777"/>
    <mergeCell ref="KXU777:KYB777"/>
    <mergeCell ref="KYC777:KYJ777"/>
    <mergeCell ref="KYK777:KYR777"/>
    <mergeCell ref="KYS777:KYZ777"/>
    <mergeCell ref="KZA777:KZH777"/>
    <mergeCell ref="KZI777:KZP777"/>
    <mergeCell ref="KZQ777:KZX777"/>
    <mergeCell ref="KZY777:LAF777"/>
    <mergeCell ref="LAG777:LAN777"/>
    <mergeCell ref="LAO777:LAV777"/>
    <mergeCell ref="LAW777:LBD777"/>
    <mergeCell ref="LBE777:LBL777"/>
    <mergeCell ref="LBM777:LBT777"/>
    <mergeCell ref="LBU777:LCB777"/>
    <mergeCell ref="LCC777:LCJ777"/>
    <mergeCell ref="LCK777:LCR777"/>
    <mergeCell ref="LCS777:LCZ777"/>
    <mergeCell ref="LDA777:LDH777"/>
    <mergeCell ref="LDI777:LDP777"/>
    <mergeCell ref="LDQ777:LDX777"/>
    <mergeCell ref="LDY777:LEF777"/>
    <mergeCell ref="LEG777:LEN777"/>
    <mergeCell ref="LEO777:LEV777"/>
    <mergeCell ref="LEW777:LFD777"/>
    <mergeCell ref="LFE777:LFL777"/>
    <mergeCell ref="LFM777:LFT777"/>
    <mergeCell ref="LFU777:LGB777"/>
    <mergeCell ref="LGC777:LGJ777"/>
    <mergeCell ref="LGK777:LGR777"/>
    <mergeCell ref="LGS777:LGZ777"/>
    <mergeCell ref="LHA777:LHH777"/>
    <mergeCell ref="LHI777:LHP777"/>
    <mergeCell ref="LHQ777:LHX777"/>
    <mergeCell ref="LHY777:LIF777"/>
    <mergeCell ref="LIG777:LIN777"/>
    <mergeCell ref="LIO777:LIV777"/>
    <mergeCell ref="LIW777:LJD777"/>
    <mergeCell ref="LJE777:LJL777"/>
    <mergeCell ref="LJM777:LJT777"/>
    <mergeCell ref="LJU777:LKB777"/>
    <mergeCell ref="LKC777:LKJ777"/>
    <mergeCell ref="LKK777:LKR777"/>
    <mergeCell ref="LKS777:LKZ777"/>
    <mergeCell ref="LLA777:LLH777"/>
    <mergeCell ref="LLI777:LLP777"/>
    <mergeCell ref="LLQ777:LLX777"/>
    <mergeCell ref="LLY777:LMF777"/>
    <mergeCell ref="LMG777:LMN777"/>
    <mergeCell ref="LMO777:LMV777"/>
    <mergeCell ref="LMW777:LND777"/>
    <mergeCell ref="LNE777:LNL777"/>
    <mergeCell ref="LNM777:LNT777"/>
    <mergeCell ref="LNU777:LOB777"/>
    <mergeCell ref="LOC777:LOJ777"/>
    <mergeCell ref="LOK777:LOR777"/>
    <mergeCell ref="LOS777:LOZ777"/>
    <mergeCell ref="LPA777:LPH777"/>
    <mergeCell ref="LPI777:LPP777"/>
    <mergeCell ref="LPQ777:LPX777"/>
    <mergeCell ref="LPY777:LQF777"/>
    <mergeCell ref="LQG777:LQN777"/>
    <mergeCell ref="LQO777:LQV777"/>
    <mergeCell ref="LQW777:LRD777"/>
    <mergeCell ref="LRE777:LRL777"/>
    <mergeCell ref="LRM777:LRT777"/>
    <mergeCell ref="LRU777:LSB777"/>
    <mergeCell ref="LSC777:LSJ777"/>
    <mergeCell ref="LSK777:LSR777"/>
    <mergeCell ref="LSS777:LSZ777"/>
    <mergeCell ref="LTA777:LTH777"/>
    <mergeCell ref="LTI777:LTP777"/>
    <mergeCell ref="LTQ777:LTX777"/>
    <mergeCell ref="LTY777:LUF777"/>
    <mergeCell ref="LUG777:LUN777"/>
    <mergeCell ref="LUO777:LUV777"/>
    <mergeCell ref="LUW777:LVD777"/>
    <mergeCell ref="LVE777:LVL777"/>
    <mergeCell ref="LVM777:LVT777"/>
    <mergeCell ref="LVU777:LWB777"/>
    <mergeCell ref="LWC777:LWJ777"/>
    <mergeCell ref="LWK777:LWR777"/>
    <mergeCell ref="LWS777:LWZ777"/>
    <mergeCell ref="LXA777:LXH777"/>
    <mergeCell ref="LXI777:LXP777"/>
    <mergeCell ref="LXQ777:LXX777"/>
    <mergeCell ref="LXY777:LYF777"/>
    <mergeCell ref="LYG777:LYN777"/>
    <mergeCell ref="LYO777:LYV777"/>
    <mergeCell ref="LYW777:LZD777"/>
    <mergeCell ref="LZE777:LZL777"/>
    <mergeCell ref="LZM777:LZT777"/>
    <mergeCell ref="LZU777:MAB777"/>
    <mergeCell ref="MAC777:MAJ777"/>
    <mergeCell ref="MAK777:MAR777"/>
    <mergeCell ref="MAS777:MAZ777"/>
    <mergeCell ref="MBA777:MBH777"/>
    <mergeCell ref="MBI777:MBP777"/>
    <mergeCell ref="MBQ777:MBX777"/>
    <mergeCell ref="MBY777:MCF777"/>
    <mergeCell ref="MCG777:MCN777"/>
    <mergeCell ref="MCO777:MCV777"/>
    <mergeCell ref="MCW777:MDD777"/>
    <mergeCell ref="MDE777:MDL777"/>
    <mergeCell ref="MDM777:MDT777"/>
    <mergeCell ref="MDU777:MEB777"/>
    <mergeCell ref="MEC777:MEJ777"/>
    <mergeCell ref="MEK777:MER777"/>
    <mergeCell ref="MES777:MEZ777"/>
    <mergeCell ref="MFA777:MFH777"/>
    <mergeCell ref="MFI777:MFP777"/>
    <mergeCell ref="MFQ777:MFX777"/>
    <mergeCell ref="MFY777:MGF777"/>
    <mergeCell ref="MGG777:MGN777"/>
    <mergeCell ref="MGO777:MGV777"/>
    <mergeCell ref="MGW777:MHD777"/>
    <mergeCell ref="MHE777:MHL777"/>
    <mergeCell ref="MHM777:MHT777"/>
    <mergeCell ref="MHU777:MIB777"/>
    <mergeCell ref="MIC777:MIJ777"/>
    <mergeCell ref="MIK777:MIR777"/>
    <mergeCell ref="MIS777:MIZ777"/>
    <mergeCell ref="MJA777:MJH777"/>
    <mergeCell ref="MJI777:MJP777"/>
    <mergeCell ref="MJQ777:MJX777"/>
    <mergeCell ref="MJY777:MKF777"/>
    <mergeCell ref="MKG777:MKN777"/>
    <mergeCell ref="MKO777:MKV777"/>
    <mergeCell ref="MKW777:MLD777"/>
    <mergeCell ref="MLE777:MLL777"/>
    <mergeCell ref="MLM777:MLT777"/>
    <mergeCell ref="MLU777:MMB777"/>
    <mergeCell ref="MMC777:MMJ777"/>
    <mergeCell ref="MMK777:MMR777"/>
    <mergeCell ref="MMS777:MMZ777"/>
    <mergeCell ref="MNA777:MNH777"/>
    <mergeCell ref="MNI777:MNP777"/>
    <mergeCell ref="MNQ777:MNX777"/>
    <mergeCell ref="MNY777:MOF777"/>
    <mergeCell ref="MOG777:MON777"/>
    <mergeCell ref="MOO777:MOV777"/>
    <mergeCell ref="MOW777:MPD777"/>
    <mergeCell ref="MPE777:MPL777"/>
    <mergeCell ref="MPM777:MPT777"/>
    <mergeCell ref="MPU777:MQB777"/>
    <mergeCell ref="MQC777:MQJ777"/>
    <mergeCell ref="MQK777:MQR777"/>
    <mergeCell ref="MQS777:MQZ777"/>
    <mergeCell ref="MRA777:MRH777"/>
    <mergeCell ref="MRI777:MRP777"/>
    <mergeCell ref="MRQ777:MRX777"/>
    <mergeCell ref="MRY777:MSF777"/>
    <mergeCell ref="MSG777:MSN777"/>
    <mergeCell ref="MSO777:MSV777"/>
    <mergeCell ref="MSW777:MTD777"/>
    <mergeCell ref="MTE777:MTL777"/>
    <mergeCell ref="MTM777:MTT777"/>
    <mergeCell ref="MTU777:MUB777"/>
    <mergeCell ref="MUC777:MUJ777"/>
    <mergeCell ref="MUK777:MUR777"/>
    <mergeCell ref="MUS777:MUZ777"/>
    <mergeCell ref="MVA777:MVH777"/>
    <mergeCell ref="MVI777:MVP777"/>
    <mergeCell ref="MVQ777:MVX777"/>
    <mergeCell ref="MVY777:MWF777"/>
    <mergeCell ref="MWG777:MWN777"/>
    <mergeCell ref="MWO777:MWV777"/>
    <mergeCell ref="MWW777:MXD777"/>
    <mergeCell ref="MXE777:MXL777"/>
    <mergeCell ref="MXM777:MXT777"/>
    <mergeCell ref="MXU777:MYB777"/>
    <mergeCell ref="MYC777:MYJ777"/>
    <mergeCell ref="MYK777:MYR777"/>
    <mergeCell ref="MYS777:MYZ777"/>
    <mergeCell ref="MZA777:MZH777"/>
    <mergeCell ref="MZI777:MZP777"/>
    <mergeCell ref="MZQ777:MZX777"/>
    <mergeCell ref="MZY777:NAF777"/>
    <mergeCell ref="NAG777:NAN777"/>
    <mergeCell ref="NAO777:NAV777"/>
    <mergeCell ref="NAW777:NBD777"/>
    <mergeCell ref="NBE777:NBL777"/>
    <mergeCell ref="NBM777:NBT777"/>
    <mergeCell ref="NBU777:NCB777"/>
    <mergeCell ref="NCC777:NCJ777"/>
    <mergeCell ref="NCK777:NCR777"/>
    <mergeCell ref="NCS777:NCZ777"/>
    <mergeCell ref="NDA777:NDH777"/>
    <mergeCell ref="NDI777:NDP777"/>
    <mergeCell ref="NDQ777:NDX777"/>
    <mergeCell ref="NDY777:NEF777"/>
    <mergeCell ref="NEG777:NEN777"/>
    <mergeCell ref="NEO777:NEV777"/>
    <mergeCell ref="NEW777:NFD777"/>
    <mergeCell ref="NFE777:NFL777"/>
    <mergeCell ref="NFM777:NFT777"/>
    <mergeCell ref="NFU777:NGB777"/>
    <mergeCell ref="NGC777:NGJ777"/>
    <mergeCell ref="NGK777:NGR777"/>
    <mergeCell ref="NGS777:NGZ777"/>
    <mergeCell ref="NHA777:NHH777"/>
    <mergeCell ref="NHI777:NHP777"/>
    <mergeCell ref="NHQ777:NHX777"/>
    <mergeCell ref="NHY777:NIF777"/>
    <mergeCell ref="NIG777:NIN777"/>
    <mergeCell ref="NIO777:NIV777"/>
    <mergeCell ref="NIW777:NJD777"/>
    <mergeCell ref="NJE777:NJL777"/>
    <mergeCell ref="NJM777:NJT777"/>
    <mergeCell ref="NJU777:NKB777"/>
    <mergeCell ref="NKC777:NKJ777"/>
    <mergeCell ref="NKK777:NKR777"/>
    <mergeCell ref="NKS777:NKZ777"/>
    <mergeCell ref="NLA777:NLH777"/>
    <mergeCell ref="NLI777:NLP777"/>
    <mergeCell ref="NLQ777:NLX777"/>
    <mergeCell ref="NLY777:NMF777"/>
    <mergeCell ref="NMG777:NMN777"/>
    <mergeCell ref="NMO777:NMV777"/>
    <mergeCell ref="NMW777:NND777"/>
    <mergeCell ref="NNE777:NNL777"/>
    <mergeCell ref="NNM777:NNT777"/>
    <mergeCell ref="NNU777:NOB777"/>
    <mergeCell ref="NOC777:NOJ777"/>
    <mergeCell ref="NOK777:NOR777"/>
    <mergeCell ref="NOS777:NOZ777"/>
    <mergeCell ref="NPA777:NPH777"/>
    <mergeCell ref="NPI777:NPP777"/>
    <mergeCell ref="NPQ777:NPX777"/>
    <mergeCell ref="NPY777:NQF777"/>
    <mergeCell ref="NQG777:NQN777"/>
    <mergeCell ref="NQO777:NQV777"/>
    <mergeCell ref="NQW777:NRD777"/>
    <mergeCell ref="NRE777:NRL777"/>
    <mergeCell ref="NRM777:NRT777"/>
    <mergeCell ref="NRU777:NSB777"/>
    <mergeCell ref="NSC777:NSJ777"/>
    <mergeCell ref="NSK777:NSR777"/>
    <mergeCell ref="NSS777:NSZ777"/>
    <mergeCell ref="NTA777:NTH777"/>
    <mergeCell ref="NTI777:NTP777"/>
    <mergeCell ref="NTQ777:NTX777"/>
    <mergeCell ref="NTY777:NUF777"/>
    <mergeCell ref="NUG777:NUN777"/>
    <mergeCell ref="NUO777:NUV777"/>
    <mergeCell ref="NUW777:NVD777"/>
    <mergeCell ref="NVE777:NVL777"/>
    <mergeCell ref="NVM777:NVT777"/>
    <mergeCell ref="NVU777:NWB777"/>
    <mergeCell ref="NWC777:NWJ777"/>
    <mergeCell ref="NWK777:NWR777"/>
    <mergeCell ref="NWS777:NWZ777"/>
    <mergeCell ref="NXA777:NXH777"/>
    <mergeCell ref="NXI777:NXP777"/>
    <mergeCell ref="NXQ777:NXX777"/>
    <mergeCell ref="NXY777:NYF777"/>
    <mergeCell ref="NYG777:NYN777"/>
    <mergeCell ref="NYO777:NYV777"/>
    <mergeCell ref="NYW777:NZD777"/>
    <mergeCell ref="NZE777:NZL777"/>
    <mergeCell ref="NZM777:NZT777"/>
    <mergeCell ref="NZU777:OAB777"/>
    <mergeCell ref="OAC777:OAJ777"/>
    <mergeCell ref="OAK777:OAR777"/>
    <mergeCell ref="OAS777:OAZ777"/>
    <mergeCell ref="OBA777:OBH777"/>
    <mergeCell ref="OBI777:OBP777"/>
    <mergeCell ref="OBQ777:OBX777"/>
    <mergeCell ref="OBY777:OCF777"/>
    <mergeCell ref="OCG777:OCN777"/>
    <mergeCell ref="OCO777:OCV777"/>
    <mergeCell ref="OCW777:ODD777"/>
    <mergeCell ref="ODE777:ODL777"/>
    <mergeCell ref="ODM777:ODT777"/>
    <mergeCell ref="ODU777:OEB777"/>
    <mergeCell ref="OEC777:OEJ777"/>
    <mergeCell ref="OEK777:OER777"/>
    <mergeCell ref="OES777:OEZ777"/>
    <mergeCell ref="OFA777:OFH777"/>
    <mergeCell ref="OFI777:OFP777"/>
    <mergeCell ref="OFQ777:OFX777"/>
    <mergeCell ref="OFY777:OGF777"/>
    <mergeCell ref="OGG777:OGN777"/>
    <mergeCell ref="OGO777:OGV777"/>
    <mergeCell ref="OGW777:OHD777"/>
    <mergeCell ref="OHE777:OHL777"/>
    <mergeCell ref="OHM777:OHT777"/>
    <mergeCell ref="OHU777:OIB777"/>
    <mergeCell ref="OIC777:OIJ777"/>
    <mergeCell ref="OIK777:OIR777"/>
    <mergeCell ref="OIS777:OIZ777"/>
    <mergeCell ref="OJA777:OJH777"/>
    <mergeCell ref="OJI777:OJP777"/>
    <mergeCell ref="OJQ777:OJX777"/>
    <mergeCell ref="OJY777:OKF777"/>
    <mergeCell ref="OKG777:OKN777"/>
    <mergeCell ref="OKO777:OKV777"/>
    <mergeCell ref="OKW777:OLD777"/>
    <mergeCell ref="OLE777:OLL777"/>
    <mergeCell ref="OLM777:OLT777"/>
    <mergeCell ref="OLU777:OMB777"/>
    <mergeCell ref="OMC777:OMJ777"/>
    <mergeCell ref="OMK777:OMR777"/>
    <mergeCell ref="OMS777:OMZ777"/>
    <mergeCell ref="ONA777:ONH777"/>
    <mergeCell ref="ONI777:ONP777"/>
    <mergeCell ref="ONQ777:ONX777"/>
    <mergeCell ref="ONY777:OOF777"/>
    <mergeCell ref="OOG777:OON777"/>
    <mergeCell ref="OOO777:OOV777"/>
    <mergeCell ref="OOW777:OPD777"/>
    <mergeCell ref="OPE777:OPL777"/>
    <mergeCell ref="OPM777:OPT777"/>
    <mergeCell ref="OPU777:OQB777"/>
    <mergeCell ref="OQC777:OQJ777"/>
    <mergeCell ref="OQK777:OQR777"/>
    <mergeCell ref="OQS777:OQZ777"/>
    <mergeCell ref="ORA777:ORH777"/>
    <mergeCell ref="ORI777:ORP777"/>
    <mergeCell ref="ORQ777:ORX777"/>
    <mergeCell ref="ORY777:OSF777"/>
    <mergeCell ref="OSG777:OSN777"/>
    <mergeCell ref="OSO777:OSV777"/>
    <mergeCell ref="OSW777:OTD777"/>
    <mergeCell ref="OTE777:OTL777"/>
    <mergeCell ref="OTM777:OTT777"/>
    <mergeCell ref="OTU777:OUB777"/>
    <mergeCell ref="OUC777:OUJ777"/>
    <mergeCell ref="OUK777:OUR777"/>
    <mergeCell ref="OUS777:OUZ777"/>
    <mergeCell ref="OVA777:OVH777"/>
    <mergeCell ref="OVI777:OVP777"/>
    <mergeCell ref="OVQ777:OVX777"/>
    <mergeCell ref="OVY777:OWF777"/>
    <mergeCell ref="OWG777:OWN777"/>
    <mergeCell ref="OWO777:OWV777"/>
    <mergeCell ref="OWW777:OXD777"/>
    <mergeCell ref="OXE777:OXL777"/>
    <mergeCell ref="OXM777:OXT777"/>
    <mergeCell ref="OXU777:OYB777"/>
    <mergeCell ref="OYC777:OYJ777"/>
    <mergeCell ref="OYK777:OYR777"/>
    <mergeCell ref="OYS777:OYZ777"/>
    <mergeCell ref="OZA777:OZH777"/>
    <mergeCell ref="OZI777:OZP777"/>
    <mergeCell ref="OZQ777:OZX777"/>
    <mergeCell ref="OZY777:PAF777"/>
    <mergeCell ref="PAG777:PAN777"/>
    <mergeCell ref="PAO777:PAV777"/>
    <mergeCell ref="PAW777:PBD777"/>
    <mergeCell ref="PBE777:PBL777"/>
    <mergeCell ref="PBM777:PBT777"/>
    <mergeCell ref="PBU777:PCB777"/>
    <mergeCell ref="PCC777:PCJ777"/>
    <mergeCell ref="PCK777:PCR777"/>
    <mergeCell ref="PCS777:PCZ777"/>
    <mergeCell ref="PDA777:PDH777"/>
    <mergeCell ref="PDI777:PDP777"/>
    <mergeCell ref="PDQ777:PDX777"/>
    <mergeCell ref="PDY777:PEF777"/>
    <mergeCell ref="PEG777:PEN777"/>
    <mergeCell ref="PEO777:PEV777"/>
    <mergeCell ref="PEW777:PFD777"/>
    <mergeCell ref="PFE777:PFL777"/>
    <mergeCell ref="PFM777:PFT777"/>
    <mergeCell ref="PFU777:PGB777"/>
    <mergeCell ref="PGC777:PGJ777"/>
    <mergeCell ref="PGK777:PGR777"/>
    <mergeCell ref="PGS777:PGZ777"/>
    <mergeCell ref="PHA777:PHH777"/>
    <mergeCell ref="PHI777:PHP777"/>
    <mergeCell ref="PHQ777:PHX777"/>
    <mergeCell ref="PHY777:PIF777"/>
    <mergeCell ref="PIG777:PIN777"/>
    <mergeCell ref="PIO777:PIV777"/>
    <mergeCell ref="PIW777:PJD777"/>
    <mergeCell ref="PJE777:PJL777"/>
    <mergeCell ref="PJM777:PJT777"/>
    <mergeCell ref="PJU777:PKB777"/>
    <mergeCell ref="PKC777:PKJ777"/>
    <mergeCell ref="PKK777:PKR777"/>
    <mergeCell ref="PKS777:PKZ777"/>
    <mergeCell ref="PLA777:PLH777"/>
    <mergeCell ref="PLI777:PLP777"/>
    <mergeCell ref="PLQ777:PLX777"/>
    <mergeCell ref="PLY777:PMF777"/>
    <mergeCell ref="PMG777:PMN777"/>
    <mergeCell ref="PMO777:PMV777"/>
    <mergeCell ref="PMW777:PND777"/>
    <mergeCell ref="PNE777:PNL777"/>
    <mergeCell ref="PNM777:PNT777"/>
    <mergeCell ref="PNU777:POB777"/>
    <mergeCell ref="POC777:POJ777"/>
    <mergeCell ref="POK777:POR777"/>
    <mergeCell ref="POS777:POZ777"/>
    <mergeCell ref="PPA777:PPH777"/>
    <mergeCell ref="PPI777:PPP777"/>
    <mergeCell ref="PPQ777:PPX777"/>
    <mergeCell ref="PPY777:PQF777"/>
    <mergeCell ref="PQG777:PQN777"/>
    <mergeCell ref="PQO777:PQV777"/>
    <mergeCell ref="PQW777:PRD777"/>
    <mergeCell ref="PRE777:PRL777"/>
    <mergeCell ref="PRM777:PRT777"/>
    <mergeCell ref="PRU777:PSB777"/>
    <mergeCell ref="PSC777:PSJ777"/>
    <mergeCell ref="PSK777:PSR777"/>
    <mergeCell ref="PSS777:PSZ777"/>
    <mergeCell ref="PTA777:PTH777"/>
    <mergeCell ref="PTI777:PTP777"/>
    <mergeCell ref="PTQ777:PTX777"/>
    <mergeCell ref="PTY777:PUF777"/>
    <mergeCell ref="PUG777:PUN777"/>
    <mergeCell ref="PUO777:PUV777"/>
    <mergeCell ref="PUW777:PVD777"/>
    <mergeCell ref="PVE777:PVL777"/>
    <mergeCell ref="PVM777:PVT777"/>
    <mergeCell ref="PVU777:PWB777"/>
    <mergeCell ref="PWC777:PWJ777"/>
    <mergeCell ref="PWK777:PWR777"/>
    <mergeCell ref="PWS777:PWZ777"/>
    <mergeCell ref="PXA777:PXH777"/>
    <mergeCell ref="PXI777:PXP777"/>
    <mergeCell ref="PXQ777:PXX777"/>
    <mergeCell ref="PXY777:PYF777"/>
    <mergeCell ref="PYG777:PYN777"/>
    <mergeCell ref="PYO777:PYV777"/>
    <mergeCell ref="PYW777:PZD777"/>
    <mergeCell ref="PZE777:PZL777"/>
    <mergeCell ref="PZM777:PZT777"/>
    <mergeCell ref="PZU777:QAB777"/>
    <mergeCell ref="QAC777:QAJ777"/>
    <mergeCell ref="QAK777:QAR777"/>
    <mergeCell ref="QAS777:QAZ777"/>
    <mergeCell ref="QBA777:QBH777"/>
    <mergeCell ref="QBI777:QBP777"/>
    <mergeCell ref="QBQ777:QBX777"/>
    <mergeCell ref="QBY777:QCF777"/>
    <mergeCell ref="QCG777:QCN777"/>
    <mergeCell ref="QCO777:QCV777"/>
    <mergeCell ref="QCW777:QDD777"/>
    <mergeCell ref="QDE777:QDL777"/>
    <mergeCell ref="QDM777:QDT777"/>
    <mergeCell ref="QDU777:QEB777"/>
    <mergeCell ref="QEC777:QEJ777"/>
    <mergeCell ref="QEK777:QER777"/>
    <mergeCell ref="QES777:QEZ777"/>
    <mergeCell ref="QFA777:QFH777"/>
    <mergeCell ref="QFI777:QFP777"/>
    <mergeCell ref="QFQ777:QFX777"/>
    <mergeCell ref="QFY777:QGF777"/>
    <mergeCell ref="QGG777:QGN777"/>
    <mergeCell ref="QGO777:QGV777"/>
    <mergeCell ref="QGW777:QHD777"/>
    <mergeCell ref="QHE777:QHL777"/>
    <mergeCell ref="QHM777:QHT777"/>
    <mergeCell ref="QHU777:QIB777"/>
    <mergeCell ref="QIC777:QIJ777"/>
    <mergeCell ref="QIK777:QIR777"/>
    <mergeCell ref="QIS777:QIZ777"/>
    <mergeCell ref="QJA777:QJH777"/>
    <mergeCell ref="QJI777:QJP777"/>
    <mergeCell ref="QJQ777:QJX777"/>
    <mergeCell ref="QJY777:QKF777"/>
    <mergeCell ref="QKG777:QKN777"/>
    <mergeCell ref="QKO777:QKV777"/>
    <mergeCell ref="QKW777:QLD777"/>
    <mergeCell ref="QLE777:QLL777"/>
    <mergeCell ref="QLM777:QLT777"/>
    <mergeCell ref="QLU777:QMB777"/>
    <mergeCell ref="QMC777:QMJ777"/>
    <mergeCell ref="QMK777:QMR777"/>
    <mergeCell ref="QMS777:QMZ777"/>
    <mergeCell ref="QNA777:QNH777"/>
    <mergeCell ref="QNI777:QNP777"/>
    <mergeCell ref="QNQ777:QNX777"/>
    <mergeCell ref="QNY777:QOF777"/>
    <mergeCell ref="QOG777:QON777"/>
    <mergeCell ref="QOO777:QOV777"/>
    <mergeCell ref="QOW777:QPD777"/>
    <mergeCell ref="QPE777:QPL777"/>
    <mergeCell ref="QPM777:QPT777"/>
    <mergeCell ref="QPU777:QQB777"/>
    <mergeCell ref="QQC777:QQJ777"/>
    <mergeCell ref="QQK777:QQR777"/>
    <mergeCell ref="QQS777:QQZ777"/>
    <mergeCell ref="QRA777:QRH777"/>
    <mergeCell ref="QRI777:QRP777"/>
    <mergeCell ref="QRQ777:QRX777"/>
    <mergeCell ref="QRY777:QSF777"/>
    <mergeCell ref="QSG777:QSN777"/>
    <mergeCell ref="QSO777:QSV777"/>
    <mergeCell ref="QSW777:QTD777"/>
    <mergeCell ref="QTE777:QTL777"/>
    <mergeCell ref="QTM777:QTT777"/>
    <mergeCell ref="QTU777:QUB777"/>
    <mergeCell ref="QUC777:QUJ777"/>
    <mergeCell ref="QUK777:QUR777"/>
    <mergeCell ref="QUS777:QUZ777"/>
    <mergeCell ref="QVA777:QVH777"/>
    <mergeCell ref="QVI777:QVP777"/>
    <mergeCell ref="QVQ777:QVX777"/>
    <mergeCell ref="QVY777:QWF777"/>
    <mergeCell ref="QWG777:QWN777"/>
    <mergeCell ref="QWO777:QWV777"/>
    <mergeCell ref="QWW777:QXD777"/>
    <mergeCell ref="QXE777:QXL777"/>
    <mergeCell ref="QXM777:QXT777"/>
    <mergeCell ref="QXU777:QYB777"/>
    <mergeCell ref="QYC777:QYJ777"/>
    <mergeCell ref="QYK777:QYR777"/>
    <mergeCell ref="QYS777:QYZ777"/>
    <mergeCell ref="QZA777:QZH777"/>
    <mergeCell ref="QZI777:QZP777"/>
    <mergeCell ref="QZQ777:QZX777"/>
    <mergeCell ref="QZY777:RAF777"/>
    <mergeCell ref="RAG777:RAN777"/>
    <mergeCell ref="RAO777:RAV777"/>
    <mergeCell ref="RAW777:RBD777"/>
    <mergeCell ref="RBE777:RBL777"/>
    <mergeCell ref="RBM777:RBT777"/>
    <mergeCell ref="RBU777:RCB777"/>
    <mergeCell ref="RCC777:RCJ777"/>
    <mergeCell ref="RCK777:RCR777"/>
    <mergeCell ref="RCS777:RCZ777"/>
    <mergeCell ref="RDA777:RDH777"/>
    <mergeCell ref="RDI777:RDP777"/>
    <mergeCell ref="RDQ777:RDX777"/>
    <mergeCell ref="RDY777:REF777"/>
    <mergeCell ref="REG777:REN777"/>
    <mergeCell ref="REO777:REV777"/>
    <mergeCell ref="REW777:RFD777"/>
    <mergeCell ref="RFE777:RFL777"/>
    <mergeCell ref="RFM777:RFT777"/>
    <mergeCell ref="RFU777:RGB777"/>
    <mergeCell ref="RGC777:RGJ777"/>
    <mergeCell ref="RGK777:RGR777"/>
    <mergeCell ref="RGS777:RGZ777"/>
    <mergeCell ref="RHA777:RHH777"/>
    <mergeCell ref="RHI777:RHP777"/>
    <mergeCell ref="RHQ777:RHX777"/>
    <mergeCell ref="RHY777:RIF777"/>
    <mergeCell ref="RIG777:RIN777"/>
    <mergeCell ref="RIO777:RIV777"/>
    <mergeCell ref="RIW777:RJD777"/>
    <mergeCell ref="RJE777:RJL777"/>
    <mergeCell ref="RJM777:RJT777"/>
    <mergeCell ref="RJU777:RKB777"/>
    <mergeCell ref="RKC777:RKJ777"/>
    <mergeCell ref="RKK777:RKR777"/>
    <mergeCell ref="RKS777:RKZ777"/>
    <mergeCell ref="RLA777:RLH777"/>
    <mergeCell ref="RLI777:RLP777"/>
    <mergeCell ref="RLQ777:RLX777"/>
    <mergeCell ref="RLY777:RMF777"/>
    <mergeCell ref="RMG777:RMN777"/>
    <mergeCell ref="RMO777:RMV777"/>
    <mergeCell ref="RMW777:RND777"/>
    <mergeCell ref="RNE777:RNL777"/>
    <mergeCell ref="RNM777:RNT777"/>
    <mergeCell ref="RNU777:ROB777"/>
    <mergeCell ref="ROC777:ROJ777"/>
    <mergeCell ref="ROK777:ROR777"/>
    <mergeCell ref="ROS777:ROZ777"/>
    <mergeCell ref="RPA777:RPH777"/>
    <mergeCell ref="RPI777:RPP777"/>
    <mergeCell ref="RPQ777:RPX777"/>
    <mergeCell ref="RPY777:RQF777"/>
    <mergeCell ref="RQG777:RQN777"/>
    <mergeCell ref="RQO777:RQV777"/>
    <mergeCell ref="RQW777:RRD777"/>
    <mergeCell ref="RRE777:RRL777"/>
    <mergeCell ref="RRM777:RRT777"/>
    <mergeCell ref="RRU777:RSB777"/>
    <mergeCell ref="RSC777:RSJ777"/>
    <mergeCell ref="RSK777:RSR777"/>
    <mergeCell ref="RSS777:RSZ777"/>
    <mergeCell ref="RTA777:RTH777"/>
    <mergeCell ref="RTI777:RTP777"/>
    <mergeCell ref="RTQ777:RTX777"/>
    <mergeCell ref="RTY777:RUF777"/>
    <mergeCell ref="RUG777:RUN777"/>
    <mergeCell ref="RUO777:RUV777"/>
    <mergeCell ref="RUW777:RVD777"/>
    <mergeCell ref="RVE777:RVL777"/>
    <mergeCell ref="RVM777:RVT777"/>
    <mergeCell ref="RVU777:RWB777"/>
    <mergeCell ref="RWC777:RWJ777"/>
    <mergeCell ref="RWK777:RWR777"/>
    <mergeCell ref="RWS777:RWZ777"/>
    <mergeCell ref="RXA777:RXH777"/>
    <mergeCell ref="RXI777:RXP777"/>
    <mergeCell ref="RXQ777:RXX777"/>
    <mergeCell ref="RXY777:RYF777"/>
    <mergeCell ref="RYG777:RYN777"/>
    <mergeCell ref="RYO777:RYV777"/>
    <mergeCell ref="RYW777:RZD777"/>
    <mergeCell ref="RZE777:RZL777"/>
    <mergeCell ref="RZM777:RZT777"/>
    <mergeCell ref="RZU777:SAB777"/>
    <mergeCell ref="SAC777:SAJ777"/>
    <mergeCell ref="SAK777:SAR777"/>
    <mergeCell ref="SAS777:SAZ777"/>
    <mergeCell ref="SBA777:SBH777"/>
    <mergeCell ref="SBI777:SBP777"/>
    <mergeCell ref="SBQ777:SBX777"/>
    <mergeCell ref="SBY777:SCF777"/>
    <mergeCell ref="SCG777:SCN777"/>
    <mergeCell ref="SCO777:SCV777"/>
    <mergeCell ref="SCW777:SDD777"/>
    <mergeCell ref="SDE777:SDL777"/>
    <mergeCell ref="SDM777:SDT777"/>
    <mergeCell ref="SDU777:SEB777"/>
    <mergeCell ref="SEC777:SEJ777"/>
    <mergeCell ref="SEK777:SER777"/>
    <mergeCell ref="SES777:SEZ777"/>
    <mergeCell ref="SFA777:SFH777"/>
    <mergeCell ref="SFI777:SFP777"/>
    <mergeCell ref="SFQ777:SFX777"/>
    <mergeCell ref="SFY777:SGF777"/>
    <mergeCell ref="SGG777:SGN777"/>
    <mergeCell ref="SGO777:SGV777"/>
    <mergeCell ref="SGW777:SHD777"/>
    <mergeCell ref="SHE777:SHL777"/>
    <mergeCell ref="SHM777:SHT777"/>
    <mergeCell ref="SHU777:SIB777"/>
    <mergeCell ref="SIC777:SIJ777"/>
    <mergeCell ref="SIK777:SIR777"/>
    <mergeCell ref="SIS777:SIZ777"/>
    <mergeCell ref="SJA777:SJH777"/>
    <mergeCell ref="SJI777:SJP777"/>
    <mergeCell ref="SJQ777:SJX777"/>
    <mergeCell ref="SJY777:SKF777"/>
    <mergeCell ref="SKG777:SKN777"/>
    <mergeCell ref="SKO777:SKV777"/>
    <mergeCell ref="SKW777:SLD777"/>
    <mergeCell ref="SLE777:SLL777"/>
    <mergeCell ref="SLM777:SLT777"/>
    <mergeCell ref="SLU777:SMB777"/>
    <mergeCell ref="SMC777:SMJ777"/>
    <mergeCell ref="SMK777:SMR777"/>
    <mergeCell ref="SMS777:SMZ777"/>
    <mergeCell ref="SNA777:SNH777"/>
    <mergeCell ref="SNI777:SNP777"/>
    <mergeCell ref="SNQ777:SNX777"/>
    <mergeCell ref="SNY777:SOF777"/>
    <mergeCell ref="SOG777:SON777"/>
    <mergeCell ref="SOO777:SOV777"/>
    <mergeCell ref="SOW777:SPD777"/>
    <mergeCell ref="SPE777:SPL777"/>
    <mergeCell ref="SPM777:SPT777"/>
    <mergeCell ref="SPU777:SQB777"/>
    <mergeCell ref="SQC777:SQJ777"/>
    <mergeCell ref="SQK777:SQR777"/>
    <mergeCell ref="SQS777:SQZ777"/>
    <mergeCell ref="SRA777:SRH777"/>
    <mergeCell ref="SRI777:SRP777"/>
    <mergeCell ref="SRQ777:SRX777"/>
    <mergeCell ref="SRY777:SSF777"/>
    <mergeCell ref="SSG777:SSN777"/>
    <mergeCell ref="SSO777:SSV777"/>
    <mergeCell ref="SSW777:STD777"/>
    <mergeCell ref="STE777:STL777"/>
    <mergeCell ref="STM777:STT777"/>
    <mergeCell ref="STU777:SUB777"/>
    <mergeCell ref="SUC777:SUJ777"/>
    <mergeCell ref="SUK777:SUR777"/>
    <mergeCell ref="SUS777:SUZ777"/>
    <mergeCell ref="SVA777:SVH777"/>
    <mergeCell ref="SVI777:SVP777"/>
    <mergeCell ref="SVQ777:SVX777"/>
    <mergeCell ref="SVY777:SWF777"/>
    <mergeCell ref="SWG777:SWN777"/>
    <mergeCell ref="SWO777:SWV777"/>
    <mergeCell ref="SWW777:SXD777"/>
    <mergeCell ref="SXE777:SXL777"/>
    <mergeCell ref="SXM777:SXT777"/>
    <mergeCell ref="SXU777:SYB777"/>
    <mergeCell ref="SYC777:SYJ777"/>
    <mergeCell ref="SYK777:SYR777"/>
    <mergeCell ref="SYS777:SYZ777"/>
    <mergeCell ref="SZA777:SZH777"/>
    <mergeCell ref="SZI777:SZP777"/>
    <mergeCell ref="SZQ777:SZX777"/>
    <mergeCell ref="SZY777:TAF777"/>
    <mergeCell ref="TAG777:TAN777"/>
    <mergeCell ref="TAO777:TAV777"/>
    <mergeCell ref="TAW777:TBD777"/>
    <mergeCell ref="TBE777:TBL777"/>
    <mergeCell ref="TBM777:TBT777"/>
    <mergeCell ref="TBU777:TCB777"/>
    <mergeCell ref="TCC777:TCJ777"/>
    <mergeCell ref="TCK777:TCR777"/>
    <mergeCell ref="TCS777:TCZ777"/>
    <mergeCell ref="TDA777:TDH777"/>
    <mergeCell ref="TDI777:TDP777"/>
    <mergeCell ref="TDQ777:TDX777"/>
    <mergeCell ref="TDY777:TEF777"/>
    <mergeCell ref="TEG777:TEN777"/>
    <mergeCell ref="TEO777:TEV777"/>
    <mergeCell ref="TEW777:TFD777"/>
    <mergeCell ref="TFE777:TFL777"/>
    <mergeCell ref="TFM777:TFT777"/>
    <mergeCell ref="TFU777:TGB777"/>
    <mergeCell ref="TGC777:TGJ777"/>
    <mergeCell ref="TGK777:TGR777"/>
    <mergeCell ref="TGS777:TGZ777"/>
    <mergeCell ref="THA777:THH777"/>
    <mergeCell ref="THI777:THP777"/>
    <mergeCell ref="THQ777:THX777"/>
    <mergeCell ref="THY777:TIF777"/>
    <mergeCell ref="TIG777:TIN777"/>
    <mergeCell ref="TIO777:TIV777"/>
    <mergeCell ref="TIW777:TJD777"/>
    <mergeCell ref="TJE777:TJL777"/>
    <mergeCell ref="TJM777:TJT777"/>
    <mergeCell ref="TJU777:TKB777"/>
    <mergeCell ref="TKC777:TKJ777"/>
    <mergeCell ref="TKK777:TKR777"/>
    <mergeCell ref="TKS777:TKZ777"/>
    <mergeCell ref="TLA777:TLH777"/>
    <mergeCell ref="TLI777:TLP777"/>
    <mergeCell ref="TLQ777:TLX777"/>
    <mergeCell ref="TLY777:TMF777"/>
    <mergeCell ref="TMG777:TMN777"/>
    <mergeCell ref="TMO777:TMV777"/>
    <mergeCell ref="TMW777:TND777"/>
    <mergeCell ref="TNE777:TNL777"/>
    <mergeCell ref="TNM777:TNT777"/>
    <mergeCell ref="TNU777:TOB777"/>
    <mergeCell ref="TOC777:TOJ777"/>
    <mergeCell ref="TOK777:TOR777"/>
    <mergeCell ref="TOS777:TOZ777"/>
    <mergeCell ref="TPA777:TPH777"/>
    <mergeCell ref="TPI777:TPP777"/>
    <mergeCell ref="TPQ777:TPX777"/>
    <mergeCell ref="TPY777:TQF777"/>
    <mergeCell ref="TQG777:TQN777"/>
    <mergeCell ref="TQO777:TQV777"/>
    <mergeCell ref="TQW777:TRD777"/>
    <mergeCell ref="TRE777:TRL777"/>
    <mergeCell ref="TRM777:TRT777"/>
    <mergeCell ref="TRU777:TSB777"/>
    <mergeCell ref="TSC777:TSJ777"/>
    <mergeCell ref="TSK777:TSR777"/>
    <mergeCell ref="TSS777:TSZ777"/>
    <mergeCell ref="TTA777:TTH777"/>
    <mergeCell ref="TTI777:TTP777"/>
    <mergeCell ref="TTQ777:TTX777"/>
    <mergeCell ref="TTY777:TUF777"/>
    <mergeCell ref="TUG777:TUN777"/>
    <mergeCell ref="TUO777:TUV777"/>
    <mergeCell ref="TUW777:TVD777"/>
    <mergeCell ref="TVE777:TVL777"/>
    <mergeCell ref="TVM777:TVT777"/>
    <mergeCell ref="TVU777:TWB777"/>
    <mergeCell ref="TWC777:TWJ777"/>
    <mergeCell ref="TWK777:TWR777"/>
    <mergeCell ref="TWS777:TWZ777"/>
    <mergeCell ref="TXA777:TXH777"/>
    <mergeCell ref="TXI777:TXP777"/>
    <mergeCell ref="TXQ777:TXX777"/>
    <mergeCell ref="TXY777:TYF777"/>
    <mergeCell ref="TYG777:TYN777"/>
    <mergeCell ref="TYO777:TYV777"/>
    <mergeCell ref="TYW777:TZD777"/>
    <mergeCell ref="TZE777:TZL777"/>
    <mergeCell ref="TZM777:TZT777"/>
    <mergeCell ref="TZU777:UAB777"/>
    <mergeCell ref="UAC777:UAJ777"/>
    <mergeCell ref="UAK777:UAR777"/>
    <mergeCell ref="UAS777:UAZ777"/>
    <mergeCell ref="UBA777:UBH777"/>
    <mergeCell ref="UBI777:UBP777"/>
    <mergeCell ref="UBQ777:UBX777"/>
    <mergeCell ref="UBY777:UCF777"/>
    <mergeCell ref="UCG777:UCN777"/>
    <mergeCell ref="UCO777:UCV777"/>
    <mergeCell ref="UCW777:UDD777"/>
    <mergeCell ref="UDE777:UDL777"/>
    <mergeCell ref="UDM777:UDT777"/>
    <mergeCell ref="UDU777:UEB777"/>
    <mergeCell ref="UEC777:UEJ777"/>
    <mergeCell ref="UEK777:UER777"/>
    <mergeCell ref="UES777:UEZ777"/>
    <mergeCell ref="UFA777:UFH777"/>
    <mergeCell ref="UFI777:UFP777"/>
    <mergeCell ref="UFQ777:UFX777"/>
    <mergeCell ref="UFY777:UGF777"/>
    <mergeCell ref="UGG777:UGN777"/>
    <mergeCell ref="UGO777:UGV777"/>
    <mergeCell ref="UGW777:UHD777"/>
    <mergeCell ref="UHE777:UHL777"/>
    <mergeCell ref="UHM777:UHT777"/>
    <mergeCell ref="UHU777:UIB777"/>
    <mergeCell ref="UIC777:UIJ777"/>
    <mergeCell ref="UIK777:UIR777"/>
    <mergeCell ref="UIS777:UIZ777"/>
    <mergeCell ref="UJA777:UJH777"/>
    <mergeCell ref="UJI777:UJP777"/>
    <mergeCell ref="UJQ777:UJX777"/>
    <mergeCell ref="UJY777:UKF777"/>
    <mergeCell ref="UKG777:UKN777"/>
    <mergeCell ref="UKO777:UKV777"/>
    <mergeCell ref="UKW777:ULD777"/>
    <mergeCell ref="ULE777:ULL777"/>
    <mergeCell ref="ULM777:ULT777"/>
    <mergeCell ref="ULU777:UMB777"/>
    <mergeCell ref="UMC777:UMJ777"/>
    <mergeCell ref="UMK777:UMR777"/>
    <mergeCell ref="UMS777:UMZ777"/>
    <mergeCell ref="UNA777:UNH777"/>
    <mergeCell ref="UNI777:UNP777"/>
    <mergeCell ref="UNQ777:UNX777"/>
    <mergeCell ref="UNY777:UOF777"/>
    <mergeCell ref="UOG777:UON777"/>
    <mergeCell ref="UOO777:UOV777"/>
    <mergeCell ref="UOW777:UPD777"/>
    <mergeCell ref="UPE777:UPL777"/>
    <mergeCell ref="UPM777:UPT777"/>
    <mergeCell ref="UPU777:UQB777"/>
    <mergeCell ref="UQC777:UQJ777"/>
    <mergeCell ref="UQK777:UQR777"/>
    <mergeCell ref="UQS777:UQZ777"/>
    <mergeCell ref="URA777:URH777"/>
    <mergeCell ref="URI777:URP777"/>
    <mergeCell ref="URQ777:URX777"/>
    <mergeCell ref="URY777:USF777"/>
    <mergeCell ref="USG777:USN777"/>
    <mergeCell ref="USO777:USV777"/>
    <mergeCell ref="USW777:UTD777"/>
    <mergeCell ref="UTE777:UTL777"/>
    <mergeCell ref="UTM777:UTT777"/>
    <mergeCell ref="UTU777:UUB777"/>
    <mergeCell ref="UUC777:UUJ777"/>
    <mergeCell ref="UUK777:UUR777"/>
    <mergeCell ref="UUS777:UUZ777"/>
    <mergeCell ref="UVA777:UVH777"/>
    <mergeCell ref="UVI777:UVP777"/>
    <mergeCell ref="UVQ777:UVX777"/>
    <mergeCell ref="UVY777:UWF777"/>
    <mergeCell ref="UWG777:UWN777"/>
    <mergeCell ref="UWO777:UWV777"/>
    <mergeCell ref="UWW777:UXD777"/>
    <mergeCell ref="UXE777:UXL777"/>
    <mergeCell ref="UXM777:UXT777"/>
    <mergeCell ref="UXU777:UYB777"/>
    <mergeCell ref="UYC777:UYJ777"/>
    <mergeCell ref="UYK777:UYR777"/>
    <mergeCell ref="UYS777:UYZ777"/>
    <mergeCell ref="UZA777:UZH777"/>
    <mergeCell ref="UZI777:UZP777"/>
    <mergeCell ref="UZQ777:UZX777"/>
    <mergeCell ref="UZY777:VAF777"/>
    <mergeCell ref="VAG777:VAN777"/>
    <mergeCell ref="VAO777:VAV777"/>
    <mergeCell ref="VAW777:VBD777"/>
    <mergeCell ref="VBE777:VBL777"/>
    <mergeCell ref="VBM777:VBT777"/>
    <mergeCell ref="VBU777:VCB777"/>
    <mergeCell ref="VCC777:VCJ777"/>
    <mergeCell ref="VCK777:VCR777"/>
    <mergeCell ref="VCS777:VCZ777"/>
    <mergeCell ref="VDA777:VDH777"/>
    <mergeCell ref="VDI777:VDP777"/>
    <mergeCell ref="VDQ777:VDX777"/>
    <mergeCell ref="VDY777:VEF777"/>
    <mergeCell ref="VEG777:VEN777"/>
    <mergeCell ref="VEO777:VEV777"/>
    <mergeCell ref="VEW777:VFD777"/>
    <mergeCell ref="VFE777:VFL777"/>
    <mergeCell ref="VFM777:VFT777"/>
    <mergeCell ref="VFU777:VGB777"/>
    <mergeCell ref="VGC777:VGJ777"/>
    <mergeCell ref="VGK777:VGR777"/>
    <mergeCell ref="VGS777:VGZ777"/>
    <mergeCell ref="VHA777:VHH777"/>
    <mergeCell ref="VHI777:VHP777"/>
    <mergeCell ref="VHQ777:VHX777"/>
    <mergeCell ref="VHY777:VIF777"/>
    <mergeCell ref="VIG777:VIN777"/>
    <mergeCell ref="VIO777:VIV777"/>
    <mergeCell ref="VIW777:VJD777"/>
    <mergeCell ref="VJE777:VJL777"/>
    <mergeCell ref="VJM777:VJT777"/>
    <mergeCell ref="VJU777:VKB777"/>
    <mergeCell ref="VKC777:VKJ777"/>
    <mergeCell ref="VKK777:VKR777"/>
    <mergeCell ref="VKS777:VKZ777"/>
    <mergeCell ref="VLA777:VLH777"/>
    <mergeCell ref="VLI777:VLP777"/>
    <mergeCell ref="VLQ777:VLX777"/>
    <mergeCell ref="VLY777:VMF777"/>
    <mergeCell ref="VMG777:VMN777"/>
    <mergeCell ref="VMO777:VMV777"/>
    <mergeCell ref="VMW777:VND777"/>
    <mergeCell ref="VNE777:VNL777"/>
    <mergeCell ref="VNM777:VNT777"/>
    <mergeCell ref="VNU777:VOB777"/>
    <mergeCell ref="VOC777:VOJ777"/>
    <mergeCell ref="VOK777:VOR777"/>
    <mergeCell ref="VOS777:VOZ777"/>
    <mergeCell ref="VPA777:VPH777"/>
    <mergeCell ref="VPI777:VPP777"/>
    <mergeCell ref="VPQ777:VPX777"/>
    <mergeCell ref="VPY777:VQF777"/>
    <mergeCell ref="VQG777:VQN777"/>
    <mergeCell ref="VQO777:VQV777"/>
    <mergeCell ref="VQW777:VRD777"/>
    <mergeCell ref="VRE777:VRL777"/>
    <mergeCell ref="VRM777:VRT777"/>
    <mergeCell ref="VRU777:VSB777"/>
    <mergeCell ref="VSC777:VSJ777"/>
    <mergeCell ref="VSK777:VSR777"/>
    <mergeCell ref="VSS777:VSZ777"/>
    <mergeCell ref="VTA777:VTH777"/>
    <mergeCell ref="VTI777:VTP777"/>
    <mergeCell ref="VTQ777:VTX777"/>
    <mergeCell ref="VTY777:VUF777"/>
    <mergeCell ref="VUG777:VUN777"/>
    <mergeCell ref="VUO777:VUV777"/>
    <mergeCell ref="VUW777:VVD777"/>
    <mergeCell ref="VVE777:VVL777"/>
    <mergeCell ref="VVM777:VVT777"/>
    <mergeCell ref="VVU777:VWB777"/>
    <mergeCell ref="VWC777:VWJ777"/>
    <mergeCell ref="VWK777:VWR777"/>
    <mergeCell ref="VWS777:VWZ777"/>
    <mergeCell ref="VXA777:VXH777"/>
    <mergeCell ref="VXI777:VXP777"/>
    <mergeCell ref="VXQ777:VXX777"/>
    <mergeCell ref="VXY777:VYF777"/>
    <mergeCell ref="VYG777:VYN777"/>
    <mergeCell ref="VYO777:VYV777"/>
    <mergeCell ref="VYW777:VZD777"/>
    <mergeCell ref="VZE777:VZL777"/>
    <mergeCell ref="VZM777:VZT777"/>
    <mergeCell ref="VZU777:WAB777"/>
    <mergeCell ref="WAC777:WAJ777"/>
    <mergeCell ref="WAK777:WAR777"/>
    <mergeCell ref="WAS777:WAZ777"/>
    <mergeCell ref="WBA777:WBH777"/>
    <mergeCell ref="WBI777:WBP777"/>
    <mergeCell ref="WBQ777:WBX777"/>
    <mergeCell ref="WBY777:WCF777"/>
    <mergeCell ref="WCG777:WCN777"/>
    <mergeCell ref="WCO777:WCV777"/>
    <mergeCell ref="WCW777:WDD777"/>
    <mergeCell ref="WDE777:WDL777"/>
    <mergeCell ref="WDM777:WDT777"/>
    <mergeCell ref="WDU777:WEB777"/>
    <mergeCell ref="WEC777:WEJ777"/>
    <mergeCell ref="WEK777:WER777"/>
    <mergeCell ref="WES777:WEZ777"/>
    <mergeCell ref="WFA777:WFH777"/>
    <mergeCell ref="WFI777:WFP777"/>
    <mergeCell ref="WFQ777:WFX777"/>
    <mergeCell ref="WFY777:WGF777"/>
    <mergeCell ref="WGG777:WGN777"/>
    <mergeCell ref="WGO777:WGV777"/>
    <mergeCell ref="WGW777:WHD777"/>
    <mergeCell ref="WHE777:WHL777"/>
    <mergeCell ref="WHM777:WHT777"/>
    <mergeCell ref="WHU777:WIB777"/>
    <mergeCell ref="WIC777:WIJ777"/>
    <mergeCell ref="WIK777:WIR777"/>
    <mergeCell ref="WIS777:WIZ777"/>
    <mergeCell ref="WJA777:WJH777"/>
    <mergeCell ref="WJI777:WJP777"/>
    <mergeCell ref="WJQ777:WJX777"/>
    <mergeCell ref="WJY777:WKF777"/>
    <mergeCell ref="WKG777:WKN777"/>
    <mergeCell ref="WKO777:WKV777"/>
    <mergeCell ref="WKW777:WLD777"/>
    <mergeCell ref="WLE777:WLL777"/>
    <mergeCell ref="WLM777:WLT777"/>
    <mergeCell ref="WLU777:WMB777"/>
    <mergeCell ref="WMC777:WMJ777"/>
    <mergeCell ref="WMK777:WMR777"/>
    <mergeCell ref="WMS777:WMZ777"/>
    <mergeCell ref="WNA777:WNH777"/>
    <mergeCell ref="WNI777:WNP777"/>
    <mergeCell ref="WNQ777:WNX777"/>
    <mergeCell ref="WNY777:WOF777"/>
    <mergeCell ref="WOG777:WON777"/>
    <mergeCell ref="WOO777:WOV777"/>
    <mergeCell ref="WOW777:WPD777"/>
    <mergeCell ref="WPE777:WPL777"/>
    <mergeCell ref="WPM777:WPT777"/>
    <mergeCell ref="WPU777:WQB777"/>
    <mergeCell ref="WQC777:WQJ777"/>
    <mergeCell ref="WQK777:WQR777"/>
    <mergeCell ref="WQS777:WQZ777"/>
    <mergeCell ref="WRA777:WRH777"/>
    <mergeCell ref="WRI777:WRP777"/>
    <mergeCell ref="WRQ777:WRX777"/>
    <mergeCell ref="WRY777:WSF777"/>
    <mergeCell ref="WSG777:WSN777"/>
    <mergeCell ref="WSO777:WSV777"/>
    <mergeCell ref="WSW777:WTD777"/>
    <mergeCell ref="WTE777:WTL777"/>
    <mergeCell ref="WTM777:WTT777"/>
    <mergeCell ref="WTU777:WUB777"/>
    <mergeCell ref="WUC777:WUJ777"/>
    <mergeCell ref="WUK777:WUR777"/>
    <mergeCell ref="WUS777:WUZ777"/>
    <mergeCell ref="WVA777:WVH777"/>
    <mergeCell ref="WVI777:WVP777"/>
    <mergeCell ref="WVQ777:WVX777"/>
    <mergeCell ref="WVY777:WWF777"/>
    <mergeCell ref="WWG777:WWN777"/>
    <mergeCell ref="WWO777:WWV777"/>
    <mergeCell ref="WWW777:WXD777"/>
    <mergeCell ref="WXE777:WXL777"/>
    <mergeCell ref="WXM777:WXT777"/>
    <mergeCell ref="WXU777:WYB777"/>
    <mergeCell ref="WYC777:WYJ777"/>
    <mergeCell ref="WYK777:WYR777"/>
    <mergeCell ref="WYS777:WYZ777"/>
    <mergeCell ref="WZA777:WZH777"/>
    <mergeCell ref="WZI777:WZP777"/>
    <mergeCell ref="A780:H780"/>
    <mergeCell ref="I780:P780"/>
    <mergeCell ref="Q780:X780"/>
    <mergeCell ref="Y780:AF780"/>
    <mergeCell ref="AG780:AN780"/>
    <mergeCell ref="AO780:AV780"/>
    <mergeCell ref="AW780:BD780"/>
    <mergeCell ref="BE780:BL780"/>
    <mergeCell ref="BM780:BT780"/>
    <mergeCell ref="BU780:CB780"/>
    <mergeCell ref="CC780:CJ780"/>
    <mergeCell ref="CK780:CR780"/>
    <mergeCell ref="CS780:CZ780"/>
    <mergeCell ref="DA780:DH780"/>
    <mergeCell ref="DI780:DP780"/>
    <mergeCell ref="DQ780:DX780"/>
    <mergeCell ref="DY780:EF780"/>
    <mergeCell ref="EG780:EN780"/>
    <mergeCell ref="EO780:EV780"/>
    <mergeCell ref="EW780:FD780"/>
    <mergeCell ref="FE780:FL780"/>
    <mergeCell ref="FM780:FT780"/>
    <mergeCell ref="FU780:GB780"/>
    <mergeCell ref="GC780:GJ780"/>
    <mergeCell ref="GK780:GR780"/>
    <mergeCell ref="GS780:GZ780"/>
    <mergeCell ref="HA780:HH780"/>
    <mergeCell ref="HI780:HP780"/>
    <mergeCell ref="HQ780:HX780"/>
    <mergeCell ref="HY780:IF780"/>
    <mergeCell ref="IG780:IN780"/>
    <mergeCell ref="IO780:IV780"/>
    <mergeCell ref="IW780:JD780"/>
    <mergeCell ref="JE780:JL780"/>
    <mergeCell ref="JM780:JT780"/>
    <mergeCell ref="JU780:KB780"/>
    <mergeCell ref="KC780:KJ780"/>
    <mergeCell ref="KK780:KR780"/>
    <mergeCell ref="KS780:KZ780"/>
    <mergeCell ref="LA780:LH780"/>
    <mergeCell ref="LI780:LP780"/>
    <mergeCell ref="LQ780:LX780"/>
    <mergeCell ref="LY780:MF780"/>
    <mergeCell ref="MG780:MN780"/>
    <mergeCell ref="MO780:MV780"/>
    <mergeCell ref="MW780:ND780"/>
    <mergeCell ref="NE780:NL780"/>
    <mergeCell ref="NM780:NT780"/>
    <mergeCell ref="NU780:OB780"/>
    <mergeCell ref="OC780:OJ780"/>
    <mergeCell ref="OK780:OR780"/>
    <mergeCell ref="OS780:OZ780"/>
    <mergeCell ref="PA780:PH780"/>
    <mergeCell ref="PI780:PP780"/>
    <mergeCell ref="PQ780:PX780"/>
    <mergeCell ref="PY780:QF780"/>
    <mergeCell ref="QG780:QN780"/>
    <mergeCell ref="QO780:QV780"/>
    <mergeCell ref="QW780:RD780"/>
    <mergeCell ref="RE780:RL780"/>
    <mergeCell ref="RM780:RT780"/>
    <mergeCell ref="RU780:SB780"/>
    <mergeCell ref="SC780:SJ780"/>
    <mergeCell ref="SK780:SR780"/>
    <mergeCell ref="SS780:SZ780"/>
    <mergeCell ref="TA780:TH780"/>
    <mergeCell ref="TI780:TP780"/>
    <mergeCell ref="TQ780:TX780"/>
    <mergeCell ref="TY780:UF780"/>
    <mergeCell ref="UG780:UN780"/>
    <mergeCell ref="UO780:UV780"/>
    <mergeCell ref="UW780:VD780"/>
    <mergeCell ref="VE780:VL780"/>
    <mergeCell ref="VM780:VT780"/>
    <mergeCell ref="VU780:WB780"/>
    <mergeCell ref="WC780:WJ780"/>
    <mergeCell ref="WK780:WR780"/>
    <mergeCell ref="WS780:WZ780"/>
    <mergeCell ref="XA780:XH780"/>
    <mergeCell ref="XI780:XP780"/>
    <mergeCell ref="XQ780:XX780"/>
    <mergeCell ref="XY780:YF780"/>
    <mergeCell ref="YG780:YN780"/>
    <mergeCell ref="YO780:YV780"/>
    <mergeCell ref="YW780:ZD780"/>
    <mergeCell ref="ZE780:ZL780"/>
    <mergeCell ref="ZM780:ZT780"/>
    <mergeCell ref="ZU780:AAB780"/>
    <mergeCell ref="AAC780:AAJ780"/>
    <mergeCell ref="AAK780:AAR780"/>
    <mergeCell ref="AAS780:AAZ780"/>
    <mergeCell ref="ABA780:ABH780"/>
    <mergeCell ref="ABI780:ABP780"/>
    <mergeCell ref="ABQ780:ABX780"/>
    <mergeCell ref="ABY780:ACF780"/>
    <mergeCell ref="ACG780:ACN780"/>
    <mergeCell ref="ACO780:ACV780"/>
    <mergeCell ref="ACW780:ADD780"/>
    <mergeCell ref="ADE780:ADL780"/>
    <mergeCell ref="ADM780:ADT780"/>
    <mergeCell ref="ADU780:AEB780"/>
    <mergeCell ref="AEC780:AEJ780"/>
    <mergeCell ref="AEK780:AER780"/>
    <mergeCell ref="AES780:AEZ780"/>
    <mergeCell ref="AFA780:AFH780"/>
    <mergeCell ref="AFI780:AFP780"/>
    <mergeCell ref="AFQ780:AFX780"/>
    <mergeCell ref="AFY780:AGF780"/>
    <mergeCell ref="AGG780:AGN780"/>
    <mergeCell ref="AGO780:AGV780"/>
    <mergeCell ref="AGW780:AHD780"/>
    <mergeCell ref="AHE780:AHL780"/>
    <mergeCell ref="AHM780:AHT780"/>
    <mergeCell ref="AHU780:AIB780"/>
    <mergeCell ref="AIC780:AIJ780"/>
    <mergeCell ref="AIK780:AIR780"/>
    <mergeCell ref="AIS780:AIZ780"/>
    <mergeCell ref="AJA780:AJH780"/>
    <mergeCell ref="AJI780:AJP780"/>
    <mergeCell ref="AJQ780:AJX780"/>
    <mergeCell ref="AJY780:AKF780"/>
    <mergeCell ref="AKG780:AKN780"/>
    <mergeCell ref="AKO780:AKV780"/>
    <mergeCell ref="AKW780:ALD780"/>
    <mergeCell ref="ALE780:ALL780"/>
    <mergeCell ref="ALM780:ALT780"/>
    <mergeCell ref="ALU780:AMB780"/>
    <mergeCell ref="AMC780:AMJ780"/>
    <mergeCell ref="AMK780:AMR780"/>
    <mergeCell ref="AMS780:AMZ780"/>
    <mergeCell ref="ANA780:ANH780"/>
    <mergeCell ref="ANI780:ANP780"/>
    <mergeCell ref="ANQ780:ANX780"/>
    <mergeCell ref="ANY780:AOF780"/>
    <mergeCell ref="AOG780:AON780"/>
    <mergeCell ref="AOO780:AOV780"/>
    <mergeCell ref="AOW780:APD780"/>
    <mergeCell ref="APE780:APL780"/>
    <mergeCell ref="APM780:APT780"/>
    <mergeCell ref="APU780:AQB780"/>
    <mergeCell ref="AQC780:AQJ780"/>
    <mergeCell ref="AQK780:AQR780"/>
    <mergeCell ref="AQS780:AQZ780"/>
    <mergeCell ref="ARA780:ARH780"/>
    <mergeCell ref="ARI780:ARP780"/>
    <mergeCell ref="ARQ780:ARX780"/>
    <mergeCell ref="ARY780:ASF780"/>
    <mergeCell ref="ASG780:ASN780"/>
    <mergeCell ref="ASO780:ASV780"/>
    <mergeCell ref="ASW780:ATD780"/>
    <mergeCell ref="ATE780:ATL780"/>
    <mergeCell ref="ATM780:ATT780"/>
    <mergeCell ref="ATU780:AUB780"/>
    <mergeCell ref="AUC780:AUJ780"/>
    <mergeCell ref="AUK780:AUR780"/>
    <mergeCell ref="AUS780:AUZ780"/>
    <mergeCell ref="AVA780:AVH780"/>
    <mergeCell ref="AVI780:AVP780"/>
    <mergeCell ref="AVQ780:AVX780"/>
    <mergeCell ref="AVY780:AWF780"/>
    <mergeCell ref="AWG780:AWN780"/>
    <mergeCell ref="AWO780:AWV780"/>
    <mergeCell ref="AWW780:AXD780"/>
    <mergeCell ref="AXE780:AXL780"/>
    <mergeCell ref="AXM780:AXT780"/>
    <mergeCell ref="AXU780:AYB780"/>
    <mergeCell ref="AYC780:AYJ780"/>
    <mergeCell ref="AYK780:AYR780"/>
    <mergeCell ref="AYS780:AYZ780"/>
    <mergeCell ref="AZA780:AZH780"/>
    <mergeCell ref="AZI780:AZP780"/>
    <mergeCell ref="AZQ780:AZX780"/>
    <mergeCell ref="AZY780:BAF780"/>
    <mergeCell ref="BAG780:BAN780"/>
    <mergeCell ref="BAO780:BAV780"/>
    <mergeCell ref="BAW780:BBD780"/>
    <mergeCell ref="BBE780:BBL780"/>
    <mergeCell ref="BBM780:BBT780"/>
    <mergeCell ref="BBU780:BCB780"/>
    <mergeCell ref="BCC780:BCJ780"/>
    <mergeCell ref="BCK780:BCR780"/>
    <mergeCell ref="BCS780:BCZ780"/>
    <mergeCell ref="BDA780:BDH780"/>
    <mergeCell ref="BDI780:BDP780"/>
    <mergeCell ref="BDQ780:BDX780"/>
    <mergeCell ref="BDY780:BEF780"/>
    <mergeCell ref="BEG780:BEN780"/>
    <mergeCell ref="BEO780:BEV780"/>
    <mergeCell ref="BEW780:BFD780"/>
    <mergeCell ref="BFE780:BFL780"/>
    <mergeCell ref="BFM780:BFT780"/>
    <mergeCell ref="BFU780:BGB780"/>
    <mergeCell ref="BGC780:BGJ780"/>
    <mergeCell ref="BGK780:BGR780"/>
    <mergeCell ref="BGS780:BGZ780"/>
    <mergeCell ref="BHA780:BHH780"/>
    <mergeCell ref="BHI780:BHP780"/>
    <mergeCell ref="BHQ780:BHX780"/>
    <mergeCell ref="BHY780:BIF780"/>
    <mergeCell ref="BIG780:BIN780"/>
    <mergeCell ref="BIO780:BIV780"/>
    <mergeCell ref="BIW780:BJD780"/>
    <mergeCell ref="BJE780:BJL780"/>
    <mergeCell ref="BJM780:BJT780"/>
    <mergeCell ref="BJU780:BKB780"/>
    <mergeCell ref="BKC780:BKJ780"/>
    <mergeCell ref="BKK780:BKR780"/>
    <mergeCell ref="BKS780:BKZ780"/>
    <mergeCell ref="BLA780:BLH780"/>
    <mergeCell ref="BLI780:BLP780"/>
    <mergeCell ref="BLQ780:BLX780"/>
    <mergeCell ref="BLY780:BMF780"/>
    <mergeCell ref="BMG780:BMN780"/>
    <mergeCell ref="BMO780:BMV780"/>
    <mergeCell ref="BMW780:BND780"/>
    <mergeCell ref="BNE780:BNL780"/>
    <mergeCell ref="BNM780:BNT780"/>
    <mergeCell ref="BNU780:BOB780"/>
    <mergeCell ref="BOC780:BOJ780"/>
    <mergeCell ref="BOK780:BOR780"/>
    <mergeCell ref="BOS780:BOZ780"/>
    <mergeCell ref="BPA780:BPH780"/>
    <mergeCell ref="BPI780:BPP780"/>
    <mergeCell ref="BPQ780:BPX780"/>
    <mergeCell ref="BPY780:BQF780"/>
    <mergeCell ref="BQG780:BQN780"/>
    <mergeCell ref="BQO780:BQV780"/>
    <mergeCell ref="BQW780:BRD780"/>
    <mergeCell ref="BRE780:BRL780"/>
    <mergeCell ref="BRM780:BRT780"/>
    <mergeCell ref="BRU780:BSB780"/>
    <mergeCell ref="BSC780:BSJ780"/>
    <mergeCell ref="BSK780:BSR780"/>
    <mergeCell ref="BSS780:BSZ780"/>
    <mergeCell ref="BTA780:BTH780"/>
    <mergeCell ref="BTI780:BTP780"/>
    <mergeCell ref="BTQ780:BTX780"/>
    <mergeCell ref="BTY780:BUF780"/>
    <mergeCell ref="BUG780:BUN780"/>
    <mergeCell ref="BUO780:BUV780"/>
    <mergeCell ref="BUW780:BVD780"/>
    <mergeCell ref="BVE780:BVL780"/>
    <mergeCell ref="BVM780:BVT780"/>
    <mergeCell ref="BVU780:BWB780"/>
    <mergeCell ref="BWC780:BWJ780"/>
    <mergeCell ref="BWK780:BWR780"/>
    <mergeCell ref="BWS780:BWZ780"/>
    <mergeCell ref="BXA780:BXH780"/>
    <mergeCell ref="BXI780:BXP780"/>
    <mergeCell ref="BXQ780:BXX780"/>
    <mergeCell ref="BXY780:BYF780"/>
    <mergeCell ref="BYG780:BYN780"/>
    <mergeCell ref="BYO780:BYV780"/>
    <mergeCell ref="BYW780:BZD780"/>
    <mergeCell ref="BZE780:BZL780"/>
    <mergeCell ref="BZM780:BZT780"/>
    <mergeCell ref="BZU780:CAB780"/>
    <mergeCell ref="CAC780:CAJ780"/>
    <mergeCell ref="CAK780:CAR780"/>
    <mergeCell ref="CAS780:CAZ780"/>
    <mergeCell ref="CBA780:CBH780"/>
    <mergeCell ref="CBI780:CBP780"/>
    <mergeCell ref="CBQ780:CBX780"/>
    <mergeCell ref="CBY780:CCF780"/>
    <mergeCell ref="CCG780:CCN780"/>
    <mergeCell ref="CCO780:CCV780"/>
    <mergeCell ref="CCW780:CDD780"/>
    <mergeCell ref="CDE780:CDL780"/>
    <mergeCell ref="CDM780:CDT780"/>
    <mergeCell ref="CDU780:CEB780"/>
    <mergeCell ref="CEC780:CEJ780"/>
    <mergeCell ref="CEK780:CER780"/>
    <mergeCell ref="CES780:CEZ780"/>
    <mergeCell ref="CFA780:CFH780"/>
    <mergeCell ref="CFI780:CFP780"/>
    <mergeCell ref="CFQ780:CFX780"/>
    <mergeCell ref="CFY780:CGF780"/>
    <mergeCell ref="CGG780:CGN780"/>
    <mergeCell ref="CGO780:CGV780"/>
    <mergeCell ref="CGW780:CHD780"/>
    <mergeCell ref="CHE780:CHL780"/>
    <mergeCell ref="CHM780:CHT780"/>
    <mergeCell ref="CHU780:CIB780"/>
    <mergeCell ref="CIC780:CIJ780"/>
    <mergeCell ref="CIK780:CIR780"/>
    <mergeCell ref="CIS780:CIZ780"/>
    <mergeCell ref="CJA780:CJH780"/>
    <mergeCell ref="CJI780:CJP780"/>
    <mergeCell ref="CJQ780:CJX780"/>
    <mergeCell ref="CJY780:CKF780"/>
    <mergeCell ref="CKG780:CKN780"/>
    <mergeCell ref="CKO780:CKV780"/>
    <mergeCell ref="CKW780:CLD780"/>
    <mergeCell ref="CLE780:CLL780"/>
    <mergeCell ref="CLM780:CLT780"/>
    <mergeCell ref="CLU780:CMB780"/>
    <mergeCell ref="CMC780:CMJ780"/>
    <mergeCell ref="CMK780:CMR780"/>
    <mergeCell ref="CMS780:CMZ780"/>
    <mergeCell ref="CNA780:CNH780"/>
    <mergeCell ref="CNI780:CNP780"/>
    <mergeCell ref="CNQ780:CNX780"/>
    <mergeCell ref="CNY780:COF780"/>
    <mergeCell ref="COG780:CON780"/>
    <mergeCell ref="COO780:COV780"/>
    <mergeCell ref="COW780:CPD780"/>
    <mergeCell ref="CPE780:CPL780"/>
    <mergeCell ref="CPM780:CPT780"/>
    <mergeCell ref="CPU780:CQB780"/>
    <mergeCell ref="CQC780:CQJ780"/>
    <mergeCell ref="CQK780:CQR780"/>
    <mergeCell ref="CQS780:CQZ780"/>
    <mergeCell ref="CRA780:CRH780"/>
    <mergeCell ref="CRI780:CRP780"/>
    <mergeCell ref="CRQ780:CRX780"/>
    <mergeCell ref="CRY780:CSF780"/>
    <mergeCell ref="CSG780:CSN780"/>
    <mergeCell ref="CSO780:CSV780"/>
    <mergeCell ref="CSW780:CTD780"/>
    <mergeCell ref="CTE780:CTL780"/>
    <mergeCell ref="CTM780:CTT780"/>
    <mergeCell ref="CTU780:CUB780"/>
    <mergeCell ref="CUC780:CUJ780"/>
    <mergeCell ref="CUK780:CUR780"/>
    <mergeCell ref="CUS780:CUZ780"/>
    <mergeCell ref="CVA780:CVH780"/>
    <mergeCell ref="CVI780:CVP780"/>
    <mergeCell ref="CVQ780:CVX780"/>
    <mergeCell ref="CVY780:CWF780"/>
    <mergeCell ref="CWG780:CWN780"/>
    <mergeCell ref="CWO780:CWV780"/>
    <mergeCell ref="CWW780:CXD780"/>
    <mergeCell ref="CXE780:CXL780"/>
    <mergeCell ref="CXM780:CXT780"/>
    <mergeCell ref="CXU780:CYB780"/>
    <mergeCell ref="CYC780:CYJ780"/>
    <mergeCell ref="CYK780:CYR780"/>
    <mergeCell ref="CYS780:CYZ780"/>
    <mergeCell ref="CZA780:CZH780"/>
    <mergeCell ref="CZI780:CZP780"/>
    <mergeCell ref="CZQ780:CZX780"/>
    <mergeCell ref="CZY780:DAF780"/>
    <mergeCell ref="DAG780:DAN780"/>
    <mergeCell ref="DAO780:DAV780"/>
    <mergeCell ref="DAW780:DBD780"/>
    <mergeCell ref="DBE780:DBL780"/>
    <mergeCell ref="DBM780:DBT780"/>
    <mergeCell ref="DBU780:DCB780"/>
    <mergeCell ref="DCC780:DCJ780"/>
    <mergeCell ref="DCK780:DCR780"/>
    <mergeCell ref="DCS780:DCZ780"/>
    <mergeCell ref="DDA780:DDH780"/>
    <mergeCell ref="DDI780:DDP780"/>
    <mergeCell ref="DDQ780:DDX780"/>
    <mergeCell ref="DDY780:DEF780"/>
    <mergeCell ref="DEG780:DEN780"/>
    <mergeCell ref="DEO780:DEV780"/>
    <mergeCell ref="DEW780:DFD780"/>
    <mergeCell ref="DFE780:DFL780"/>
    <mergeCell ref="DFM780:DFT780"/>
    <mergeCell ref="DFU780:DGB780"/>
    <mergeCell ref="DGC780:DGJ780"/>
    <mergeCell ref="DGK780:DGR780"/>
    <mergeCell ref="DGS780:DGZ780"/>
    <mergeCell ref="DHA780:DHH780"/>
    <mergeCell ref="DHI780:DHP780"/>
    <mergeCell ref="DHQ780:DHX780"/>
    <mergeCell ref="DHY780:DIF780"/>
    <mergeCell ref="DIG780:DIN780"/>
    <mergeCell ref="DIO780:DIV780"/>
    <mergeCell ref="DIW780:DJD780"/>
    <mergeCell ref="DJE780:DJL780"/>
    <mergeCell ref="DJM780:DJT780"/>
    <mergeCell ref="DJU780:DKB780"/>
    <mergeCell ref="DKC780:DKJ780"/>
    <mergeCell ref="DKK780:DKR780"/>
    <mergeCell ref="DKS780:DKZ780"/>
    <mergeCell ref="DLA780:DLH780"/>
    <mergeCell ref="DLI780:DLP780"/>
    <mergeCell ref="DLQ780:DLX780"/>
    <mergeCell ref="DLY780:DMF780"/>
    <mergeCell ref="DMG780:DMN780"/>
    <mergeCell ref="DMO780:DMV780"/>
    <mergeCell ref="DMW780:DND780"/>
    <mergeCell ref="DNE780:DNL780"/>
    <mergeCell ref="DNM780:DNT780"/>
    <mergeCell ref="DNU780:DOB780"/>
    <mergeCell ref="DOC780:DOJ780"/>
    <mergeCell ref="DOK780:DOR780"/>
    <mergeCell ref="DOS780:DOZ780"/>
    <mergeCell ref="DPA780:DPH780"/>
    <mergeCell ref="DPI780:DPP780"/>
    <mergeCell ref="DPQ780:DPX780"/>
    <mergeCell ref="DPY780:DQF780"/>
    <mergeCell ref="DQG780:DQN780"/>
    <mergeCell ref="DQO780:DQV780"/>
    <mergeCell ref="DQW780:DRD780"/>
    <mergeCell ref="DRE780:DRL780"/>
    <mergeCell ref="DRM780:DRT780"/>
    <mergeCell ref="DRU780:DSB780"/>
    <mergeCell ref="DSC780:DSJ780"/>
    <mergeCell ref="DSK780:DSR780"/>
    <mergeCell ref="DSS780:DSZ780"/>
    <mergeCell ref="DTA780:DTH780"/>
    <mergeCell ref="DTI780:DTP780"/>
    <mergeCell ref="DTQ780:DTX780"/>
    <mergeCell ref="DTY780:DUF780"/>
    <mergeCell ref="DUG780:DUN780"/>
    <mergeCell ref="DUO780:DUV780"/>
    <mergeCell ref="DUW780:DVD780"/>
    <mergeCell ref="DVE780:DVL780"/>
    <mergeCell ref="DVM780:DVT780"/>
    <mergeCell ref="DVU780:DWB780"/>
    <mergeCell ref="DWC780:DWJ780"/>
    <mergeCell ref="DWK780:DWR780"/>
    <mergeCell ref="DWS780:DWZ780"/>
    <mergeCell ref="DXA780:DXH780"/>
    <mergeCell ref="DXI780:DXP780"/>
    <mergeCell ref="DXQ780:DXX780"/>
    <mergeCell ref="DXY780:DYF780"/>
    <mergeCell ref="DYG780:DYN780"/>
    <mergeCell ref="DYO780:DYV780"/>
    <mergeCell ref="DYW780:DZD780"/>
    <mergeCell ref="DZE780:DZL780"/>
    <mergeCell ref="DZM780:DZT780"/>
    <mergeCell ref="DZU780:EAB780"/>
    <mergeCell ref="EAC780:EAJ780"/>
    <mergeCell ref="EAK780:EAR780"/>
    <mergeCell ref="EAS780:EAZ780"/>
    <mergeCell ref="EBA780:EBH780"/>
    <mergeCell ref="EBI780:EBP780"/>
    <mergeCell ref="EBQ780:EBX780"/>
    <mergeCell ref="EBY780:ECF780"/>
    <mergeCell ref="ECG780:ECN780"/>
    <mergeCell ref="ECO780:ECV780"/>
    <mergeCell ref="ECW780:EDD780"/>
    <mergeCell ref="EDE780:EDL780"/>
    <mergeCell ref="EDM780:EDT780"/>
    <mergeCell ref="EDU780:EEB780"/>
    <mergeCell ref="EEC780:EEJ780"/>
    <mergeCell ref="EEK780:EER780"/>
    <mergeCell ref="EES780:EEZ780"/>
    <mergeCell ref="EFA780:EFH780"/>
    <mergeCell ref="EFI780:EFP780"/>
    <mergeCell ref="EFQ780:EFX780"/>
    <mergeCell ref="EFY780:EGF780"/>
    <mergeCell ref="EGG780:EGN780"/>
    <mergeCell ref="EGO780:EGV780"/>
    <mergeCell ref="EGW780:EHD780"/>
    <mergeCell ref="EHE780:EHL780"/>
    <mergeCell ref="EHM780:EHT780"/>
    <mergeCell ref="EHU780:EIB780"/>
    <mergeCell ref="EIC780:EIJ780"/>
    <mergeCell ref="EIK780:EIR780"/>
    <mergeCell ref="EIS780:EIZ780"/>
    <mergeCell ref="EJA780:EJH780"/>
    <mergeCell ref="EJI780:EJP780"/>
    <mergeCell ref="EJQ780:EJX780"/>
    <mergeCell ref="EJY780:EKF780"/>
    <mergeCell ref="EKG780:EKN780"/>
    <mergeCell ref="EKO780:EKV780"/>
    <mergeCell ref="EKW780:ELD780"/>
    <mergeCell ref="ELE780:ELL780"/>
    <mergeCell ref="ELM780:ELT780"/>
    <mergeCell ref="ELU780:EMB780"/>
    <mergeCell ref="EMC780:EMJ780"/>
    <mergeCell ref="EMK780:EMR780"/>
    <mergeCell ref="EMS780:EMZ780"/>
    <mergeCell ref="ENA780:ENH780"/>
    <mergeCell ref="ENI780:ENP780"/>
    <mergeCell ref="ENQ780:ENX780"/>
    <mergeCell ref="ENY780:EOF780"/>
    <mergeCell ref="EOG780:EON780"/>
    <mergeCell ref="EOO780:EOV780"/>
    <mergeCell ref="EOW780:EPD780"/>
    <mergeCell ref="EPE780:EPL780"/>
    <mergeCell ref="EPM780:EPT780"/>
    <mergeCell ref="EPU780:EQB780"/>
    <mergeCell ref="EQC780:EQJ780"/>
    <mergeCell ref="EQK780:EQR780"/>
    <mergeCell ref="EQS780:EQZ780"/>
    <mergeCell ref="ERA780:ERH780"/>
    <mergeCell ref="ERI780:ERP780"/>
    <mergeCell ref="ERQ780:ERX780"/>
    <mergeCell ref="ERY780:ESF780"/>
    <mergeCell ref="ESG780:ESN780"/>
    <mergeCell ref="ESO780:ESV780"/>
    <mergeCell ref="ESW780:ETD780"/>
    <mergeCell ref="ETE780:ETL780"/>
    <mergeCell ref="ETM780:ETT780"/>
    <mergeCell ref="ETU780:EUB780"/>
    <mergeCell ref="EUC780:EUJ780"/>
    <mergeCell ref="EUK780:EUR780"/>
    <mergeCell ref="EUS780:EUZ780"/>
    <mergeCell ref="EVA780:EVH780"/>
    <mergeCell ref="EVI780:EVP780"/>
    <mergeCell ref="EVQ780:EVX780"/>
    <mergeCell ref="EVY780:EWF780"/>
    <mergeCell ref="EWG780:EWN780"/>
    <mergeCell ref="EWO780:EWV780"/>
    <mergeCell ref="EWW780:EXD780"/>
    <mergeCell ref="EXE780:EXL780"/>
    <mergeCell ref="EXM780:EXT780"/>
    <mergeCell ref="EXU780:EYB780"/>
    <mergeCell ref="EYC780:EYJ780"/>
    <mergeCell ref="EYK780:EYR780"/>
    <mergeCell ref="EYS780:EYZ780"/>
    <mergeCell ref="EZA780:EZH780"/>
    <mergeCell ref="EZI780:EZP780"/>
    <mergeCell ref="EZQ780:EZX780"/>
    <mergeCell ref="EZY780:FAF780"/>
    <mergeCell ref="FAG780:FAN780"/>
    <mergeCell ref="FAO780:FAV780"/>
    <mergeCell ref="FAW780:FBD780"/>
    <mergeCell ref="FBE780:FBL780"/>
    <mergeCell ref="FBM780:FBT780"/>
    <mergeCell ref="FBU780:FCB780"/>
    <mergeCell ref="FCC780:FCJ780"/>
    <mergeCell ref="FCK780:FCR780"/>
    <mergeCell ref="FCS780:FCZ780"/>
    <mergeCell ref="FDA780:FDH780"/>
    <mergeCell ref="FDI780:FDP780"/>
    <mergeCell ref="FDQ780:FDX780"/>
    <mergeCell ref="FDY780:FEF780"/>
    <mergeCell ref="FEG780:FEN780"/>
    <mergeCell ref="FEO780:FEV780"/>
    <mergeCell ref="FEW780:FFD780"/>
    <mergeCell ref="FFE780:FFL780"/>
    <mergeCell ref="FFM780:FFT780"/>
    <mergeCell ref="FFU780:FGB780"/>
    <mergeCell ref="FGC780:FGJ780"/>
    <mergeCell ref="FGK780:FGR780"/>
    <mergeCell ref="FGS780:FGZ780"/>
    <mergeCell ref="FHA780:FHH780"/>
    <mergeCell ref="FHI780:FHP780"/>
    <mergeCell ref="FHQ780:FHX780"/>
    <mergeCell ref="FHY780:FIF780"/>
    <mergeCell ref="FIG780:FIN780"/>
    <mergeCell ref="FIO780:FIV780"/>
    <mergeCell ref="FIW780:FJD780"/>
    <mergeCell ref="FJE780:FJL780"/>
    <mergeCell ref="FJM780:FJT780"/>
    <mergeCell ref="FJU780:FKB780"/>
    <mergeCell ref="FKC780:FKJ780"/>
    <mergeCell ref="FKK780:FKR780"/>
    <mergeCell ref="FKS780:FKZ780"/>
    <mergeCell ref="FLA780:FLH780"/>
    <mergeCell ref="FLI780:FLP780"/>
    <mergeCell ref="FLQ780:FLX780"/>
    <mergeCell ref="FLY780:FMF780"/>
    <mergeCell ref="FMG780:FMN780"/>
    <mergeCell ref="FMO780:FMV780"/>
    <mergeCell ref="FMW780:FND780"/>
    <mergeCell ref="FNE780:FNL780"/>
    <mergeCell ref="FNM780:FNT780"/>
    <mergeCell ref="FNU780:FOB780"/>
    <mergeCell ref="FOC780:FOJ780"/>
    <mergeCell ref="FOK780:FOR780"/>
    <mergeCell ref="FOS780:FOZ780"/>
    <mergeCell ref="FPA780:FPH780"/>
    <mergeCell ref="FPI780:FPP780"/>
    <mergeCell ref="FPQ780:FPX780"/>
    <mergeCell ref="FPY780:FQF780"/>
    <mergeCell ref="FQG780:FQN780"/>
    <mergeCell ref="FQO780:FQV780"/>
    <mergeCell ref="FQW780:FRD780"/>
    <mergeCell ref="FRE780:FRL780"/>
    <mergeCell ref="FRM780:FRT780"/>
    <mergeCell ref="FRU780:FSB780"/>
    <mergeCell ref="FSC780:FSJ780"/>
    <mergeCell ref="FSK780:FSR780"/>
    <mergeCell ref="FSS780:FSZ780"/>
    <mergeCell ref="FTA780:FTH780"/>
    <mergeCell ref="FTI780:FTP780"/>
    <mergeCell ref="FTQ780:FTX780"/>
    <mergeCell ref="FTY780:FUF780"/>
    <mergeCell ref="FUG780:FUN780"/>
    <mergeCell ref="FUO780:FUV780"/>
    <mergeCell ref="FUW780:FVD780"/>
    <mergeCell ref="FVE780:FVL780"/>
    <mergeCell ref="FVM780:FVT780"/>
    <mergeCell ref="FVU780:FWB780"/>
    <mergeCell ref="FWC780:FWJ780"/>
    <mergeCell ref="FWK780:FWR780"/>
    <mergeCell ref="FWS780:FWZ780"/>
    <mergeCell ref="FXA780:FXH780"/>
    <mergeCell ref="FXI780:FXP780"/>
    <mergeCell ref="FXQ780:FXX780"/>
    <mergeCell ref="FXY780:FYF780"/>
    <mergeCell ref="FYG780:FYN780"/>
    <mergeCell ref="FYO780:FYV780"/>
    <mergeCell ref="FYW780:FZD780"/>
    <mergeCell ref="FZE780:FZL780"/>
    <mergeCell ref="FZM780:FZT780"/>
    <mergeCell ref="FZU780:GAB780"/>
    <mergeCell ref="GAC780:GAJ780"/>
    <mergeCell ref="GAK780:GAR780"/>
    <mergeCell ref="GAS780:GAZ780"/>
    <mergeCell ref="GBA780:GBH780"/>
    <mergeCell ref="GBI780:GBP780"/>
    <mergeCell ref="GBQ780:GBX780"/>
    <mergeCell ref="GBY780:GCF780"/>
    <mergeCell ref="GCG780:GCN780"/>
    <mergeCell ref="GCO780:GCV780"/>
    <mergeCell ref="GCW780:GDD780"/>
    <mergeCell ref="GDE780:GDL780"/>
    <mergeCell ref="GDM780:GDT780"/>
    <mergeCell ref="GDU780:GEB780"/>
    <mergeCell ref="GEC780:GEJ780"/>
    <mergeCell ref="GEK780:GER780"/>
    <mergeCell ref="GES780:GEZ780"/>
    <mergeCell ref="GFA780:GFH780"/>
    <mergeCell ref="GFI780:GFP780"/>
    <mergeCell ref="GFQ780:GFX780"/>
    <mergeCell ref="GFY780:GGF780"/>
    <mergeCell ref="GGG780:GGN780"/>
    <mergeCell ref="GGO780:GGV780"/>
    <mergeCell ref="GGW780:GHD780"/>
    <mergeCell ref="GHE780:GHL780"/>
    <mergeCell ref="GHM780:GHT780"/>
    <mergeCell ref="GHU780:GIB780"/>
    <mergeCell ref="GIC780:GIJ780"/>
    <mergeCell ref="GIK780:GIR780"/>
    <mergeCell ref="GIS780:GIZ780"/>
    <mergeCell ref="GJA780:GJH780"/>
    <mergeCell ref="GJI780:GJP780"/>
    <mergeCell ref="GJQ780:GJX780"/>
    <mergeCell ref="GJY780:GKF780"/>
    <mergeCell ref="GKG780:GKN780"/>
    <mergeCell ref="GKO780:GKV780"/>
    <mergeCell ref="GKW780:GLD780"/>
    <mergeCell ref="GLE780:GLL780"/>
    <mergeCell ref="GLM780:GLT780"/>
    <mergeCell ref="GLU780:GMB780"/>
    <mergeCell ref="GMC780:GMJ780"/>
    <mergeCell ref="GMK780:GMR780"/>
    <mergeCell ref="GMS780:GMZ780"/>
    <mergeCell ref="GNA780:GNH780"/>
    <mergeCell ref="GNI780:GNP780"/>
    <mergeCell ref="GNQ780:GNX780"/>
    <mergeCell ref="GNY780:GOF780"/>
    <mergeCell ref="GOG780:GON780"/>
    <mergeCell ref="GOO780:GOV780"/>
    <mergeCell ref="GOW780:GPD780"/>
    <mergeCell ref="GPE780:GPL780"/>
    <mergeCell ref="GPM780:GPT780"/>
    <mergeCell ref="GPU780:GQB780"/>
    <mergeCell ref="GQC780:GQJ780"/>
    <mergeCell ref="GQK780:GQR780"/>
    <mergeCell ref="GQS780:GQZ780"/>
    <mergeCell ref="GRA780:GRH780"/>
    <mergeCell ref="GRI780:GRP780"/>
    <mergeCell ref="GRQ780:GRX780"/>
    <mergeCell ref="GRY780:GSF780"/>
    <mergeCell ref="GSG780:GSN780"/>
    <mergeCell ref="GSO780:GSV780"/>
    <mergeCell ref="GSW780:GTD780"/>
    <mergeCell ref="GTE780:GTL780"/>
    <mergeCell ref="GTM780:GTT780"/>
    <mergeCell ref="GTU780:GUB780"/>
    <mergeCell ref="GUC780:GUJ780"/>
    <mergeCell ref="GUK780:GUR780"/>
    <mergeCell ref="GUS780:GUZ780"/>
    <mergeCell ref="GVA780:GVH780"/>
    <mergeCell ref="GVI780:GVP780"/>
    <mergeCell ref="GVQ780:GVX780"/>
    <mergeCell ref="GVY780:GWF780"/>
    <mergeCell ref="GWG780:GWN780"/>
    <mergeCell ref="GWO780:GWV780"/>
    <mergeCell ref="GWW780:GXD780"/>
    <mergeCell ref="GXE780:GXL780"/>
    <mergeCell ref="GXM780:GXT780"/>
    <mergeCell ref="GXU780:GYB780"/>
    <mergeCell ref="GYC780:GYJ780"/>
    <mergeCell ref="GYK780:GYR780"/>
    <mergeCell ref="GYS780:GYZ780"/>
    <mergeCell ref="GZA780:GZH780"/>
    <mergeCell ref="GZI780:GZP780"/>
    <mergeCell ref="GZQ780:GZX780"/>
    <mergeCell ref="GZY780:HAF780"/>
    <mergeCell ref="HAG780:HAN780"/>
    <mergeCell ref="HAO780:HAV780"/>
    <mergeCell ref="HAW780:HBD780"/>
    <mergeCell ref="HBE780:HBL780"/>
    <mergeCell ref="HBM780:HBT780"/>
    <mergeCell ref="HBU780:HCB780"/>
    <mergeCell ref="HCC780:HCJ780"/>
    <mergeCell ref="HCK780:HCR780"/>
    <mergeCell ref="HCS780:HCZ780"/>
    <mergeCell ref="HDA780:HDH780"/>
    <mergeCell ref="HDI780:HDP780"/>
    <mergeCell ref="HDQ780:HDX780"/>
    <mergeCell ref="HDY780:HEF780"/>
    <mergeCell ref="HEG780:HEN780"/>
    <mergeCell ref="HEO780:HEV780"/>
    <mergeCell ref="HEW780:HFD780"/>
    <mergeCell ref="HFE780:HFL780"/>
    <mergeCell ref="HFM780:HFT780"/>
    <mergeCell ref="HFU780:HGB780"/>
    <mergeCell ref="HGC780:HGJ780"/>
    <mergeCell ref="HGK780:HGR780"/>
    <mergeCell ref="HGS780:HGZ780"/>
    <mergeCell ref="HHA780:HHH780"/>
    <mergeCell ref="HHI780:HHP780"/>
    <mergeCell ref="HHQ780:HHX780"/>
    <mergeCell ref="HHY780:HIF780"/>
    <mergeCell ref="HIG780:HIN780"/>
    <mergeCell ref="HIO780:HIV780"/>
    <mergeCell ref="HIW780:HJD780"/>
    <mergeCell ref="HJE780:HJL780"/>
    <mergeCell ref="HJM780:HJT780"/>
    <mergeCell ref="HJU780:HKB780"/>
    <mergeCell ref="HKC780:HKJ780"/>
    <mergeCell ref="HKK780:HKR780"/>
    <mergeCell ref="HKS780:HKZ780"/>
    <mergeCell ref="HLA780:HLH780"/>
    <mergeCell ref="HLI780:HLP780"/>
    <mergeCell ref="HLQ780:HLX780"/>
    <mergeCell ref="HLY780:HMF780"/>
    <mergeCell ref="HMG780:HMN780"/>
    <mergeCell ref="HMO780:HMV780"/>
    <mergeCell ref="HMW780:HND780"/>
    <mergeCell ref="HNE780:HNL780"/>
    <mergeCell ref="HNM780:HNT780"/>
    <mergeCell ref="HNU780:HOB780"/>
    <mergeCell ref="HOC780:HOJ780"/>
    <mergeCell ref="HOK780:HOR780"/>
    <mergeCell ref="HOS780:HOZ780"/>
    <mergeCell ref="HPA780:HPH780"/>
    <mergeCell ref="HPI780:HPP780"/>
    <mergeCell ref="HPQ780:HPX780"/>
    <mergeCell ref="HPY780:HQF780"/>
    <mergeCell ref="HQG780:HQN780"/>
    <mergeCell ref="HQO780:HQV780"/>
    <mergeCell ref="HQW780:HRD780"/>
    <mergeCell ref="HRE780:HRL780"/>
    <mergeCell ref="HRM780:HRT780"/>
    <mergeCell ref="HRU780:HSB780"/>
    <mergeCell ref="HSC780:HSJ780"/>
    <mergeCell ref="HSK780:HSR780"/>
    <mergeCell ref="HSS780:HSZ780"/>
    <mergeCell ref="HTA780:HTH780"/>
    <mergeCell ref="HTI780:HTP780"/>
    <mergeCell ref="HTQ780:HTX780"/>
    <mergeCell ref="HTY780:HUF780"/>
    <mergeCell ref="HUG780:HUN780"/>
    <mergeCell ref="HUO780:HUV780"/>
    <mergeCell ref="HUW780:HVD780"/>
    <mergeCell ref="HVE780:HVL780"/>
    <mergeCell ref="HVM780:HVT780"/>
    <mergeCell ref="HVU780:HWB780"/>
    <mergeCell ref="HWC780:HWJ780"/>
    <mergeCell ref="HWK780:HWR780"/>
    <mergeCell ref="HWS780:HWZ780"/>
    <mergeCell ref="HXA780:HXH780"/>
    <mergeCell ref="HXI780:HXP780"/>
    <mergeCell ref="HXQ780:HXX780"/>
    <mergeCell ref="HXY780:HYF780"/>
    <mergeCell ref="HYG780:HYN780"/>
    <mergeCell ref="HYO780:HYV780"/>
    <mergeCell ref="HYW780:HZD780"/>
    <mergeCell ref="HZE780:HZL780"/>
    <mergeCell ref="HZM780:HZT780"/>
    <mergeCell ref="HZU780:IAB780"/>
    <mergeCell ref="IAC780:IAJ780"/>
    <mergeCell ref="IAK780:IAR780"/>
    <mergeCell ref="IAS780:IAZ780"/>
    <mergeCell ref="IBA780:IBH780"/>
    <mergeCell ref="IBI780:IBP780"/>
    <mergeCell ref="IBQ780:IBX780"/>
    <mergeCell ref="IBY780:ICF780"/>
    <mergeCell ref="ICG780:ICN780"/>
    <mergeCell ref="ICO780:ICV780"/>
    <mergeCell ref="ICW780:IDD780"/>
    <mergeCell ref="IDE780:IDL780"/>
    <mergeCell ref="IDM780:IDT780"/>
    <mergeCell ref="IDU780:IEB780"/>
    <mergeCell ref="IEC780:IEJ780"/>
    <mergeCell ref="IEK780:IER780"/>
    <mergeCell ref="IES780:IEZ780"/>
    <mergeCell ref="IFA780:IFH780"/>
    <mergeCell ref="IFI780:IFP780"/>
    <mergeCell ref="IFQ780:IFX780"/>
    <mergeCell ref="IFY780:IGF780"/>
    <mergeCell ref="IGG780:IGN780"/>
    <mergeCell ref="IGO780:IGV780"/>
    <mergeCell ref="IGW780:IHD780"/>
    <mergeCell ref="IHE780:IHL780"/>
    <mergeCell ref="IHM780:IHT780"/>
    <mergeCell ref="IHU780:IIB780"/>
    <mergeCell ref="IIC780:IIJ780"/>
    <mergeCell ref="IIK780:IIR780"/>
    <mergeCell ref="IIS780:IIZ780"/>
    <mergeCell ref="IJA780:IJH780"/>
    <mergeCell ref="IJI780:IJP780"/>
    <mergeCell ref="IJQ780:IJX780"/>
    <mergeCell ref="IJY780:IKF780"/>
    <mergeCell ref="IKG780:IKN780"/>
    <mergeCell ref="IKO780:IKV780"/>
    <mergeCell ref="IKW780:ILD780"/>
    <mergeCell ref="ILE780:ILL780"/>
    <mergeCell ref="ILM780:ILT780"/>
    <mergeCell ref="ILU780:IMB780"/>
    <mergeCell ref="IMC780:IMJ780"/>
    <mergeCell ref="IMK780:IMR780"/>
    <mergeCell ref="IMS780:IMZ780"/>
    <mergeCell ref="INA780:INH780"/>
    <mergeCell ref="INI780:INP780"/>
    <mergeCell ref="INQ780:INX780"/>
    <mergeCell ref="INY780:IOF780"/>
    <mergeCell ref="IOG780:ION780"/>
    <mergeCell ref="IOO780:IOV780"/>
    <mergeCell ref="IOW780:IPD780"/>
    <mergeCell ref="IPE780:IPL780"/>
    <mergeCell ref="IPM780:IPT780"/>
    <mergeCell ref="IPU780:IQB780"/>
    <mergeCell ref="IQC780:IQJ780"/>
    <mergeCell ref="IQK780:IQR780"/>
    <mergeCell ref="IQS780:IQZ780"/>
    <mergeCell ref="IRA780:IRH780"/>
    <mergeCell ref="IRI780:IRP780"/>
    <mergeCell ref="IRQ780:IRX780"/>
    <mergeCell ref="IRY780:ISF780"/>
    <mergeCell ref="ISG780:ISN780"/>
    <mergeCell ref="ISO780:ISV780"/>
    <mergeCell ref="ISW780:ITD780"/>
    <mergeCell ref="ITE780:ITL780"/>
    <mergeCell ref="ITM780:ITT780"/>
    <mergeCell ref="ITU780:IUB780"/>
    <mergeCell ref="IUC780:IUJ780"/>
    <mergeCell ref="IUK780:IUR780"/>
    <mergeCell ref="IUS780:IUZ780"/>
    <mergeCell ref="IVA780:IVH780"/>
    <mergeCell ref="IVI780:IVP780"/>
    <mergeCell ref="IVQ780:IVX780"/>
    <mergeCell ref="IVY780:IWF780"/>
    <mergeCell ref="IWG780:IWN780"/>
    <mergeCell ref="IWO780:IWV780"/>
    <mergeCell ref="IWW780:IXD780"/>
    <mergeCell ref="IXE780:IXL780"/>
    <mergeCell ref="IXM780:IXT780"/>
    <mergeCell ref="IXU780:IYB780"/>
    <mergeCell ref="IYC780:IYJ780"/>
    <mergeCell ref="IYK780:IYR780"/>
    <mergeCell ref="IYS780:IYZ780"/>
    <mergeCell ref="IZA780:IZH780"/>
    <mergeCell ref="IZI780:IZP780"/>
    <mergeCell ref="IZQ780:IZX780"/>
    <mergeCell ref="IZY780:JAF780"/>
    <mergeCell ref="JAG780:JAN780"/>
    <mergeCell ref="JAO780:JAV780"/>
    <mergeCell ref="JAW780:JBD780"/>
    <mergeCell ref="JBE780:JBL780"/>
    <mergeCell ref="JBM780:JBT780"/>
    <mergeCell ref="JBU780:JCB780"/>
    <mergeCell ref="JCC780:JCJ780"/>
    <mergeCell ref="JCK780:JCR780"/>
    <mergeCell ref="JCS780:JCZ780"/>
    <mergeCell ref="JDA780:JDH780"/>
    <mergeCell ref="JDI780:JDP780"/>
    <mergeCell ref="JDQ780:JDX780"/>
    <mergeCell ref="JDY780:JEF780"/>
    <mergeCell ref="JEG780:JEN780"/>
    <mergeCell ref="JEO780:JEV780"/>
    <mergeCell ref="JEW780:JFD780"/>
    <mergeCell ref="JFE780:JFL780"/>
    <mergeCell ref="JFM780:JFT780"/>
    <mergeCell ref="JFU780:JGB780"/>
    <mergeCell ref="JGC780:JGJ780"/>
    <mergeCell ref="JGK780:JGR780"/>
    <mergeCell ref="JGS780:JGZ780"/>
    <mergeCell ref="JHA780:JHH780"/>
    <mergeCell ref="JHI780:JHP780"/>
    <mergeCell ref="JHQ780:JHX780"/>
    <mergeCell ref="JHY780:JIF780"/>
    <mergeCell ref="JIG780:JIN780"/>
    <mergeCell ref="JIO780:JIV780"/>
    <mergeCell ref="JIW780:JJD780"/>
    <mergeCell ref="JJE780:JJL780"/>
    <mergeCell ref="JJM780:JJT780"/>
    <mergeCell ref="JJU780:JKB780"/>
    <mergeCell ref="JKC780:JKJ780"/>
    <mergeCell ref="JKK780:JKR780"/>
    <mergeCell ref="JKS780:JKZ780"/>
    <mergeCell ref="JLA780:JLH780"/>
    <mergeCell ref="JLI780:JLP780"/>
    <mergeCell ref="JLQ780:JLX780"/>
    <mergeCell ref="JLY780:JMF780"/>
    <mergeCell ref="JMG780:JMN780"/>
    <mergeCell ref="JMO780:JMV780"/>
    <mergeCell ref="JMW780:JND780"/>
    <mergeCell ref="JNE780:JNL780"/>
    <mergeCell ref="JNM780:JNT780"/>
    <mergeCell ref="JNU780:JOB780"/>
    <mergeCell ref="JOC780:JOJ780"/>
    <mergeCell ref="JOK780:JOR780"/>
    <mergeCell ref="JOS780:JOZ780"/>
    <mergeCell ref="JPA780:JPH780"/>
    <mergeCell ref="JPI780:JPP780"/>
    <mergeCell ref="JPQ780:JPX780"/>
    <mergeCell ref="JPY780:JQF780"/>
    <mergeCell ref="JQG780:JQN780"/>
    <mergeCell ref="JQO780:JQV780"/>
    <mergeCell ref="JQW780:JRD780"/>
    <mergeCell ref="JRE780:JRL780"/>
    <mergeCell ref="JRM780:JRT780"/>
    <mergeCell ref="JRU780:JSB780"/>
    <mergeCell ref="JSC780:JSJ780"/>
    <mergeCell ref="JSK780:JSR780"/>
    <mergeCell ref="JSS780:JSZ780"/>
    <mergeCell ref="JTA780:JTH780"/>
    <mergeCell ref="JTI780:JTP780"/>
    <mergeCell ref="JTQ780:JTX780"/>
    <mergeCell ref="JTY780:JUF780"/>
    <mergeCell ref="JUG780:JUN780"/>
    <mergeCell ref="JUO780:JUV780"/>
    <mergeCell ref="JUW780:JVD780"/>
    <mergeCell ref="JVE780:JVL780"/>
    <mergeCell ref="JVM780:JVT780"/>
    <mergeCell ref="JVU780:JWB780"/>
    <mergeCell ref="JWC780:JWJ780"/>
    <mergeCell ref="JWK780:JWR780"/>
    <mergeCell ref="JWS780:JWZ780"/>
    <mergeCell ref="JXA780:JXH780"/>
    <mergeCell ref="JXI780:JXP780"/>
    <mergeCell ref="JXQ780:JXX780"/>
    <mergeCell ref="JXY780:JYF780"/>
    <mergeCell ref="JYG780:JYN780"/>
    <mergeCell ref="JYO780:JYV780"/>
    <mergeCell ref="JYW780:JZD780"/>
    <mergeCell ref="JZE780:JZL780"/>
    <mergeCell ref="JZM780:JZT780"/>
    <mergeCell ref="JZU780:KAB780"/>
    <mergeCell ref="KAC780:KAJ780"/>
    <mergeCell ref="KAK780:KAR780"/>
    <mergeCell ref="KAS780:KAZ780"/>
    <mergeCell ref="KBA780:KBH780"/>
    <mergeCell ref="KBI780:KBP780"/>
    <mergeCell ref="KBQ780:KBX780"/>
    <mergeCell ref="KBY780:KCF780"/>
    <mergeCell ref="KCG780:KCN780"/>
    <mergeCell ref="KCO780:KCV780"/>
    <mergeCell ref="KCW780:KDD780"/>
    <mergeCell ref="KDE780:KDL780"/>
    <mergeCell ref="KDM780:KDT780"/>
    <mergeCell ref="KDU780:KEB780"/>
    <mergeCell ref="KEC780:KEJ780"/>
    <mergeCell ref="KEK780:KER780"/>
    <mergeCell ref="KES780:KEZ780"/>
    <mergeCell ref="KFA780:KFH780"/>
    <mergeCell ref="KFI780:KFP780"/>
    <mergeCell ref="KFQ780:KFX780"/>
    <mergeCell ref="KFY780:KGF780"/>
    <mergeCell ref="KGG780:KGN780"/>
    <mergeCell ref="KGO780:KGV780"/>
    <mergeCell ref="KGW780:KHD780"/>
    <mergeCell ref="KHE780:KHL780"/>
    <mergeCell ref="KHM780:KHT780"/>
    <mergeCell ref="KHU780:KIB780"/>
    <mergeCell ref="KIC780:KIJ780"/>
    <mergeCell ref="KIK780:KIR780"/>
    <mergeCell ref="KIS780:KIZ780"/>
    <mergeCell ref="KJA780:KJH780"/>
    <mergeCell ref="KJI780:KJP780"/>
    <mergeCell ref="KJQ780:KJX780"/>
    <mergeCell ref="KJY780:KKF780"/>
    <mergeCell ref="KKG780:KKN780"/>
    <mergeCell ref="KKO780:KKV780"/>
    <mergeCell ref="KKW780:KLD780"/>
    <mergeCell ref="KLE780:KLL780"/>
    <mergeCell ref="KLM780:KLT780"/>
    <mergeCell ref="KLU780:KMB780"/>
    <mergeCell ref="KMC780:KMJ780"/>
    <mergeCell ref="KMK780:KMR780"/>
    <mergeCell ref="KMS780:KMZ780"/>
    <mergeCell ref="KNA780:KNH780"/>
    <mergeCell ref="KNI780:KNP780"/>
    <mergeCell ref="KNQ780:KNX780"/>
    <mergeCell ref="KNY780:KOF780"/>
    <mergeCell ref="KOG780:KON780"/>
    <mergeCell ref="KOO780:KOV780"/>
    <mergeCell ref="KOW780:KPD780"/>
    <mergeCell ref="KPE780:KPL780"/>
    <mergeCell ref="KPM780:KPT780"/>
    <mergeCell ref="KPU780:KQB780"/>
    <mergeCell ref="KQC780:KQJ780"/>
    <mergeCell ref="KQK780:KQR780"/>
    <mergeCell ref="KQS780:KQZ780"/>
    <mergeCell ref="KRA780:KRH780"/>
    <mergeCell ref="KRI780:KRP780"/>
    <mergeCell ref="KRQ780:KRX780"/>
    <mergeCell ref="KRY780:KSF780"/>
    <mergeCell ref="KSG780:KSN780"/>
    <mergeCell ref="KSO780:KSV780"/>
    <mergeCell ref="KSW780:KTD780"/>
    <mergeCell ref="KTE780:KTL780"/>
    <mergeCell ref="KTM780:KTT780"/>
    <mergeCell ref="KTU780:KUB780"/>
    <mergeCell ref="KUC780:KUJ780"/>
    <mergeCell ref="KUK780:KUR780"/>
    <mergeCell ref="KUS780:KUZ780"/>
    <mergeCell ref="KVA780:KVH780"/>
    <mergeCell ref="KVI780:KVP780"/>
    <mergeCell ref="KVQ780:KVX780"/>
    <mergeCell ref="KVY780:KWF780"/>
    <mergeCell ref="KWG780:KWN780"/>
    <mergeCell ref="KWO780:KWV780"/>
    <mergeCell ref="KWW780:KXD780"/>
    <mergeCell ref="KXE780:KXL780"/>
    <mergeCell ref="KXM780:KXT780"/>
    <mergeCell ref="KXU780:KYB780"/>
    <mergeCell ref="KYC780:KYJ780"/>
    <mergeCell ref="KYK780:KYR780"/>
    <mergeCell ref="KYS780:KYZ780"/>
    <mergeCell ref="KZA780:KZH780"/>
    <mergeCell ref="KZI780:KZP780"/>
    <mergeCell ref="KZQ780:KZX780"/>
    <mergeCell ref="KZY780:LAF780"/>
    <mergeCell ref="LAG780:LAN780"/>
    <mergeCell ref="LAO780:LAV780"/>
    <mergeCell ref="LAW780:LBD780"/>
    <mergeCell ref="LBE780:LBL780"/>
    <mergeCell ref="LBM780:LBT780"/>
    <mergeCell ref="LBU780:LCB780"/>
    <mergeCell ref="LCC780:LCJ780"/>
    <mergeCell ref="LCK780:LCR780"/>
    <mergeCell ref="LCS780:LCZ780"/>
    <mergeCell ref="LDA780:LDH780"/>
    <mergeCell ref="LDI780:LDP780"/>
    <mergeCell ref="LDQ780:LDX780"/>
    <mergeCell ref="LDY780:LEF780"/>
    <mergeCell ref="LEG780:LEN780"/>
    <mergeCell ref="LEO780:LEV780"/>
    <mergeCell ref="LEW780:LFD780"/>
    <mergeCell ref="LFE780:LFL780"/>
    <mergeCell ref="LFM780:LFT780"/>
    <mergeCell ref="LFU780:LGB780"/>
    <mergeCell ref="LGC780:LGJ780"/>
    <mergeCell ref="LGK780:LGR780"/>
    <mergeCell ref="LGS780:LGZ780"/>
    <mergeCell ref="LHA780:LHH780"/>
    <mergeCell ref="LHI780:LHP780"/>
    <mergeCell ref="LHQ780:LHX780"/>
    <mergeCell ref="LHY780:LIF780"/>
    <mergeCell ref="LIG780:LIN780"/>
    <mergeCell ref="LIO780:LIV780"/>
    <mergeCell ref="LIW780:LJD780"/>
    <mergeCell ref="LJE780:LJL780"/>
    <mergeCell ref="LJM780:LJT780"/>
    <mergeCell ref="LJU780:LKB780"/>
    <mergeCell ref="LKC780:LKJ780"/>
    <mergeCell ref="LKK780:LKR780"/>
    <mergeCell ref="LKS780:LKZ780"/>
    <mergeCell ref="LLA780:LLH780"/>
    <mergeCell ref="LLI780:LLP780"/>
    <mergeCell ref="LLQ780:LLX780"/>
    <mergeCell ref="LLY780:LMF780"/>
    <mergeCell ref="LMG780:LMN780"/>
    <mergeCell ref="LMO780:LMV780"/>
    <mergeCell ref="LMW780:LND780"/>
    <mergeCell ref="LNE780:LNL780"/>
    <mergeCell ref="LNM780:LNT780"/>
    <mergeCell ref="LNU780:LOB780"/>
    <mergeCell ref="LOC780:LOJ780"/>
    <mergeCell ref="LOK780:LOR780"/>
    <mergeCell ref="LOS780:LOZ780"/>
    <mergeCell ref="LPA780:LPH780"/>
    <mergeCell ref="LPI780:LPP780"/>
    <mergeCell ref="LPQ780:LPX780"/>
    <mergeCell ref="LPY780:LQF780"/>
    <mergeCell ref="LQG780:LQN780"/>
    <mergeCell ref="LQO780:LQV780"/>
    <mergeCell ref="LQW780:LRD780"/>
    <mergeCell ref="LRE780:LRL780"/>
    <mergeCell ref="LRM780:LRT780"/>
    <mergeCell ref="LRU780:LSB780"/>
    <mergeCell ref="LSC780:LSJ780"/>
    <mergeCell ref="LSK780:LSR780"/>
    <mergeCell ref="LSS780:LSZ780"/>
    <mergeCell ref="LTA780:LTH780"/>
    <mergeCell ref="LTI780:LTP780"/>
    <mergeCell ref="LTQ780:LTX780"/>
    <mergeCell ref="LTY780:LUF780"/>
    <mergeCell ref="LUG780:LUN780"/>
    <mergeCell ref="LUO780:LUV780"/>
    <mergeCell ref="LUW780:LVD780"/>
    <mergeCell ref="LVE780:LVL780"/>
    <mergeCell ref="LVM780:LVT780"/>
    <mergeCell ref="LVU780:LWB780"/>
    <mergeCell ref="LWC780:LWJ780"/>
    <mergeCell ref="LWK780:LWR780"/>
    <mergeCell ref="LWS780:LWZ780"/>
    <mergeCell ref="LXA780:LXH780"/>
    <mergeCell ref="LXI780:LXP780"/>
    <mergeCell ref="LXQ780:LXX780"/>
    <mergeCell ref="LXY780:LYF780"/>
    <mergeCell ref="LYG780:LYN780"/>
    <mergeCell ref="LYO780:LYV780"/>
    <mergeCell ref="LYW780:LZD780"/>
    <mergeCell ref="LZE780:LZL780"/>
    <mergeCell ref="LZM780:LZT780"/>
    <mergeCell ref="LZU780:MAB780"/>
    <mergeCell ref="MAC780:MAJ780"/>
    <mergeCell ref="MAK780:MAR780"/>
    <mergeCell ref="MAS780:MAZ780"/>
    <mergeCell ref="MBA780:MBH780"/>
    <mergeCell ref="MBI780:MBP780"/>
    <mergeCell ref="MBQ780:MBX780"/>
    <mergeCell ref="MBY780:MCF780"/>
    <mergeCell ref="MCG780:MCN780"/>
    <mergeCell ref="MCO780:MCV780"/>
    <mergeCell ref="MCW780:MDD780"/>
    <mergeCell ref="MDE780:MDL780"/>
    <mergeCell ref="MDM780:MDT780"/>
    <mergeCell ref="MDU780:MEB780"/>
    <mergeCell ref="MEC780:MEJ780"/>
    <mergeCell ref="MEK780:MER780"/>
    <mergeCell ref="MES780:MEZ780"/>
    <mergeCell ref="MFA780:MFH780"/>
    <mergeCell ref="MFI780:MFP780"/>
    <mergeCell ref="MFQ780:MFX780"/>
    <mergeCell ref="MFY780:MGF780"/>
    <mergeCell ref="MGG780:MGN780"/>
    <mergeCell ref="MGO780:MGV780"/>
    <mergeCell ref="MGW780:MHD780"/>
    <mergeCell ref="MHE780:MHL780"/>
    <mergeCell ref="MHM780:MHT780"/>
    <mergeCell ref="MHU780:MIB780"/>
    <mergeCell ref="MIC780:MIJ780"/>
    <mergeCell ref="MIK780:MIR780"/>
    <mergeCell ref="MIS780:MIZ780"/>
    <mergeCell ref="MJA780:MJH780"/>
    <mergeCell ref="MJI780:MJP780"/>
    <mergeCell ref="MJQ780:MJX780"/>
    <mergeCell ref="MJY780:MKF780"/>
    <mergeCell ref="MKG780:MKN780"/>
    <mergeCell ref="MKO780:MKV780"/>
    <mergeCell ref="MKW780:MLD780"/>
    <mergeCell ref="MLE780:MLL780"/>
    <mergeCell ref="MLM780:MLT780"/>
    <mergeCell ref="MLU780:MMB780"/>
    <mergeCell ref="MMC780:MMJ780"/>
    <mergeCell ref="MMK780:MMR780"/>
    <mergeCell ref="MMS780:MMZ780"/>
    <mergeCell ref="MNA780:MNH780"/>
    <mergeCell ref="MNI780:MNP780"/>
    <mergeCell ref="MNQ780:MNX780"/>
    <mergeCell ref="MNY780:MOF780"/>
    <mergeCell ref="MOG780:MON780"/>
    <mergeCell ref="MOO780:MOV780"/>
    <mergeCell ref="MOW780:MPD780"/>
    <mergeCell ref="MPE780:MPL780"/>
    <mergeCell ref="MPM780:MPT780"/>
    <mergeCell ref="MPU780:MQB780"/>
    <mergeCell ref="MQC780:MQJ780"/>
    <mergeCell ref="MQK780:MQR780"/>
    <mergeCell ref="MQS780:MQZ780"/>
    <mergeCell ref="MRA780:MRH780"/>
    <mergeCell ref="MRI780:MRP780"/>
    <mergeCell ref="MRQ780:MRX780"/>
    <mergeCell ref="MRY780:MSF780"/>
    <mergeCell ref="MSG780:MSN780"/>
    <mergeCell ref="MSO780:MSV780"/>
    <mergeCell ref="MSW780:MTD780"/>
    <mergeCell ref="MTE780:MTL780"/>
    <mergeCell ref="MTM780:MTT780"/>
    <mergeCell ref="MTU780:MUB780"/>
    <mergeCell ref="MUC780:MUJ780"/>
    <mergeCell ref="MUK780:MUR780"/>
    <mergeCell ref="MUS780:MUZ780"/>
    <mergeCell ref="MVA780:MVH780"/>
    <mergeCell ref="MVI780:MVP780"/>
    <mergeCell ref="MVQ780:MVX780"/>
    <mergeCell ref="MVY780:MWF780"/>
    <mergeCell ref="MWG780:MWN780"/>
    <mergeCell ref="MWO780:MWV780"/>
    <mergeCell ref="MWW780:MXD780"/>
    <mergeCell ref="MXE780:MXL780"/>
    <mergeCell ref="MXM780:MXT780"/>
    <mergeCell ref="MXU780:MYB780"/>
    <mergeCell ref="MYC780:MYJ780"/>
    <mergeCell ref="MYK780:MYR780"/>
    <mergeCell ref="MYS780:MYZ780"/>
    <mergeCell ref="MZA780:MZH780"/>
    <mergeCell ref="MZI780:MZP780"/>
    <mergeCell ref="MZQ780:MZX780"/>
    <mergeCell ref="MZY780:NAF780"/>
    <mergeCell ref="NAG780:NAN780"/>
    <mergeCell ref="NAO780:NAV780"/>
    <mergeCell ref="NAW780:NBD780"/>
    <mergeCell ref="NBE780:NBL780"/>
    <mergeCell ref="NBM780:NBT780"/>
    <mergeCell ref="NBU780:NCB780"/>
    <mergeCell ref="NCC780:NCJ780"/>
    <mergeCell ref="NCK780:NCR780"/>
    <mergeCell ref="NCS780:NCZ780"/>
    <mergeCell ref="NDA780:NDH780"/>
    <mergeCell ref="NDI780:NDP780"/>
    <mergeCell ref="NDQ780:NDX780"/>
    <mergeCell ref="NDY780:NEF780"/>
    <mergeCell ref="NEG780:NEN780"/>
    <mergeCell ref="NEO780:NEV780"/>
    <mergeCell ref="NEW780:NFD780"/>
    <mergeCell ref="NFE780:NFL780"/>
    <mergeCell ref="NFM780:NFT780"/>
    <mergeCell ref="NFU780:NGB780"/>
    <mergeCell ref="NGC780:NGJ780"/>
    <mergeCell ref="NGK780:NGR780"/>
    <mergeCell ref="NGS780:NGZ780"/>
    <mergeCell ref="NHA780:NHH780"/>
    <mergeCell ref="NHI780:NHP780"/>
    <mergeCell ref="NHQ780:NHX780"/>
    <mergeCell ref="NHY780:NIF780"/>
    <mergeCell ref="NIG780:NIN780"/>
    <mergeCell ref="NIO780:NIV780"/>
    <mergeCell ref="NIW780:NJD780"/>
    <mergeCell ref="NJE780:NJL780"/>
    <mergeCell ref="NJM780:NJT780"/>
    <mergeCell ref="NJU780:NKB780"/>
    <mergeCell ref="NKC780:NKJ780"/>
    <mergeCell ref="NKK780:NKR780"/>
    <mergeCell ref="NKS780:NKZ780"/>
    <mergeCell ref="NLA780:NLH780"/>
    <mergeCell ref="NLI780:NLP780"/>
    <mergeCell ref="NLQ780:NLX780"/>
    <mergeCell ref="NLY780:NMF780"/>
    <mergeCell ref="NMG780:NMN780"/>
    <mergeCell ref="NMO780:NMV780"/>
    <mergeCell ref="NMW780:NND780"/>
    <mergeCell ref="NNE780:NNL780"/>
    <mergeCell ref="NNM780:NNT780"/>
    <mergeCell ref="NNU780:NOB780"/>
    <mergeCell ref="NOC780:NOJ780"/>
    <mergeCell ref="NOK780:NOR780"/>
    <mergeCell ref="NOS780:NOZ780"/>
    <mergeCell ref="NPA780:NPH780"/>
    <mergeCell ref="NPI780:NPP780"/>
    <mergeCell ref="NPQ780:NPX780"/>
    <mergeCell ref="NPY780:NQF780"/>
    <mergeCell ref="NQG780:NQN780"/>
    <mergeCell ref="NQO780:NQV780"/>
    <mergeCell ref="NQW780:NRD780"/>
    <mergeCell ref="NRE780:NRL780"/>
    <mergeCell ref="NRM780:NRT780"/>
    <mergeCell ref="NRU780:NSB780"/>
    <mergeCell ref="NSC780:NSJ780"/>
    <mergeCell ref="NSK780:NSR780"/>
    <mergeCell ref="NSS780:NSZ780"/>
    <mergeCell ref="NTA780:NTH780"/>
    <mergeCell ref="NTI780:NTP780"/>
    <mergeCell ref="NTQ780:NTX780"/>
    <mergeCell ref="NTY780:NUF780"/>
    <mergeCell ref="NUG780:NUN780"/>
    <mergeCell ref="NUO780:NUV780"/>
    <mergeCell ref="NUW780:NVD780"/>
    <mergeCell ref="NVE780:NVL780"/>
    <mergeCell ref="NVM780:NVT780"/>
    <mergeCell ref="NVU780:NWB780"/>
    <mergeCell ref="NWC780:NWJ780"/>
    <mergeCell ref="NWK780:NWR780"/>
    <mergeCell ref="NWS780:NWZ780"/>
    <mergeCell ref="NXA780:NXH780"/>
    <mergeCell ref="NXI780:NXP780"/>
    <mergeCell ref="NXQ780:NXX780"/>
    <mergeCell ref="NXY780:NYF780"/>
    <mergeCell ref="NYG780:NYN780"/>
    <mergeCell ref="NYO780:NYV780"/>
    <mergeCell ref="NYW780:NZD780"/>
    <mergeCell ref="NZE780:NZL780"/>
    <mergeCell ref="NZM780:NZT780"/>
    <mergeCell ref="NZU780:OAB780"/>
    <mergeCell ref="OAC780:OAJ780"/>
    <mergeCell ref="OAK780:OAR780"/>
    <mergeCell ref="OAS780:OAZ780"/>
    <mergeCell ref="OBA780:OBH780"/>
    <mergeCell ref="OBI780:OBP780"/>
    <mergeCell ref="OBQ780:OBX780"/>
    <mergeCell ref="OBY780:OCF780"/>
    <mergeCell ref="OCG780:OCN780"/>
    <mergeCell ref="OCO780:OCV780"/>
    <mergeCell ref="OCW780:ODD780"/>
    <mergeCell ref="ODE780:ODL780"/>
    <mergeCell ref="ODM780:ODT780"/>
    <mergeCell ref="ODU780:OEB780"/>
    <mergeCell ref="OEC780:OEJ780"/>
    <mergeCell ref="OEK780:OER780"/>
    <mergeCell ref="OES780:OEZ780"/>
    <mergeCell ref="OFA780:OFH780"/>
    <mergeCell ref="OFI780:OFP780"/>
    <mergeCell ref="OFQ780:OFX780"/>
    <mergeCell ref="OFY780:OGF780"/>
    <mergeCell ref="OGG780:OGN780"/>
    <mergeCell ref="OGO780:OGV780"/>
    <mergeCell ref="OGW780:OHD780"/>
    <mergeCell ref="OHE780:OHL780"/>
    <mergeCell ref="OHM780:OHT780"/>
    <mergeCell ref="OHU780:OIB780"/>
    <mergeCell ref="OIC780:OIJ780"/>
    <mergeCell ref="OIK780:OIR780"/>
    <mergeCell ref="OIS780:OIZ780"/>
    <mergeCell ref="OJA780:OJH780"/>
    <mergeCell ref="OJI780:OJP780"/>
    <mergeCell ref="OJQ780:OJX780"/>
    <mergeCell ref="OJY780:OKF780"/>
    <mergeCell ref="OKG780:OKN780"/>
    <mergeCell ref="OKO780:OKV780"/>
    <mergeCell ref="OKW780:OLD780"/>
    <mergeCell ref="OLE780:OLL780"/>
    <mergeCell ref="OLM780:OLT780"/>
    <mergeCell ref="OLU780:OMB780"/>
    <mergeCell ref="OMC780:OMJ780"/>
    <mergeCell ref="OMK780:OMR780"/>
    <mergeCell ref="OMS780:OMZ780"/>
    <mergeCell ref="ONA780:ONH780"/>
    <mergeCell ref="ONI780:ONP780"/>
    <mergeCell ref="ONQ780:ONX780"/>
    <mergeCell ref="ONY780:OOF780"/>
    <mergeCell ref="OOG780:OON780"/>
    <mergeCell ref="OOO780:OOV780"/>
    <mergeCell ref="OOW780:OPD780"/>
    <mergeCell ref="OPE780:OPL780"/>
    <mergeCell ref="OPM780:OPT780"/>
    <mergeCell ref="OPU780:OQB780"/>
    <mergeCell ref="OQC780:OQJ780"/>
    <mergeCell ref="OQK780:OQR780"/>
    <mergeCell ref="OQS780:OQZ780"/>
    <mergeCell ref="ORA780:ORH780"/>
    <mergeCell ref="ORI780:ORP780"/>
    <mergeCell ref="ORQ780:ORX780"/>
    <mergeCell ref="ORY780:OSF780"/>
    <mergeCell ref="OSG780:OSN780"/>
    <mergeCell ref="OSO780:OSV780"/>
    <mergeCell ref="OSW780:OTD780"/>
    <mergeCell ref="OTE780:OTL780"/>
    <mergeCell ref="OTM780:OTT780"/>
    <mergeCell ref="OTU780:OUB780"/>
    <mergeCell ref="OUC780:OUJ780"/>
    <mergeCell ref="OUK780:OUR780"/>
    <mergeCell ref="OUS780:OUZ780"/>
    <mergeCell ref="OVA780:OVH780"/>
    <mergeCell ref="OVI780:OVP780"/>
    <mergeCell ref="OVQ780:OVX780"/>
    <mergeCell ref="OVY780:OWF780"/>
    <mergeCell ref="OWG780:OWN780"/>
    <mergeCell ref="OWO780:OWV780"/>
    <mergeCell ref="OWW780:OXD780"/>
    <mergeCell ref="OXE780:OXL780"/>
    <mergeCell ref="OXM780:OXT780"/>
    <mergeCell ref="OXU780:OYB780"/>
    <mergeCell ref="OYC780:OYJ780"/>
    <mergeCell ref="OYK780:OYR780"/>
    <mergeCell ref="OYS780:OYZ780"/>
    <mergeCell ref="OZA780:OZH780"/>
    <mergeCell ref="OZI780:OZP780"/>
    <mergeCell ref="OZQ780:OZX780"/>
    <mergeCell ref="OZY780:PAF780"/>
    <mergeCell ref="PAG780:PAN780"/>
    <mergeCell ref="PAO780:PAV780"/>
    <mergeCell ref="PAW780:PBD780"/>
    <mergeCell ref="PBE780:PBL780"/>
    <mergeCell ref="PBM780:PBT780"/>
    <mergeCell ref="PBU780:PCB780"/>
    <mergeCell ref="PCC780:PCJ780"/>
    <mergeCell ref="PCK780:PCR780"/>
    <mergeCell ref="PCS780:PCZ780"/>
    <mergeCell ref="PDA780:PDH780"/>
    <mergeCell ref="PDI780:PDP780"/>
    <mergeCell ref="PDQ780:PDX780"/>
    <mergeCell ref="PDY780:PEF780"/>
    <mergeCell ref="PEG780:PEN780"/>
    <mergeCell ref="PEO780:PEV780"/>
    <mergeCell ref="PEW780:PFD780"/>
    <mergeCell ref="PFE780:PFL780"/>
    <mergeCell ref="PFM780:PFT780"/>
    <mergeCell ref="PFU780:PGB780"/>
    <mergeCell ref="PGC780:PGJ780"/>
    <mergeCell ref="PGK780:PGR780"/>
    <mergeCell ref="PGS780:PGZ780"/>
    <mergeCell ref="PHA780:PHH780"/>
    <mergeCell ref="PHI780:PHP780"/>
    <mergeCell ref="PHQ780:PHX780"/>
    <mergeCell ref="PHY780:PIF780"/>
    <mergeCell ref="PIG780:PIN780"/>
    <mergeCell ref="PIO780:PIV780"/>
    <mergeCell ref="PIW780:PJD780"/>
    <mergeCell ref="PJE780:PJL780"/>
    <mergeCell ref="PJM780:PJT780"/>
    <mergeCell ref="PJU780:PKB780"/>
    <mergeCell ref="PKC780:PKJ780"/>
    <mergeCell ref="PKK780:PKR780"/>
    <mergeCell ref="PKS780:PKZ780"/>
    <mergeCell ref="PLA780:PLH780"/>
    <mergeCell ref="PLI780:PLP780"/>
    <mergeCell ref="PLQ780:PLX780"/>
    <mergeCell ref="PLY780:PMF780"/>
    <mergeCell ref="PMG780:PMN780"/>
    <mergeCell ref="PMO780:PMV780"/>
    <mergeCell ref="PMW780:PND780"/>
    <mergeCell ref="PNE780:PNL780"/>
    <mergeCell ref="PNM780:PNT780"/>
    <mergeCell ref="PNU780:POB780"/>
    <mergeCell ref="POC780:POJ780"/>
    <mergeCell ref="POK780:POR780"/>
    <mergeCell ref="POS780:POZ780"/>
    <mergeCell ref="PPA780:PPH780"/>
    <mergeCell ref="PPI780:PPP780"/>
    <mergeCell ref="PPQ780:PPX780"/>
    <mergeCell ref="PPY780:PQF780"/>
    <mergeCell ref="PQG780:PQN780"/>
    <mergeCell ref="PQO780:PQV780"/>
    <mergeCell ref="PQW780:PRD780"/>
    <mergeCell ref="PRE780:PRL780"/>
    <mergeCell ref="PRM780:PRT780"/>
    <mergeCell ref="PRU780:PSB780"/>
    <mergeCell ref="PSC780:PSJ780"/>
    <mergeCell ref="PSK780:PSR780"/>
    <mergeCell ref="PSS780:PSZ780"/>
    <mergeCell ref="PTA780:PTH780"/>
    <mergeCell ref="PTI780:PTP780"/>
    <mergeCell ref="PTQ780:PTX780"/>
    <mergeCell ref="PTY780:PUF780"/>
    <mergeCell ref="PUG780:PUN780"/>
    <mergeCell ref="PUO780:PUV780"/>
    <mergeCell ref="PUW780:PVD780"/>
    <mergeCell ref="PVE780:PVL780"/>
    <mergeCell ref="PVM780:PVT780"/>
    <mergeCell ref="PVU780:PWB780"/>
    <mergeCell ref="PWC780:PWJ780"/>
    <mergeCell ref="PWK780:PWR780"/>
    <mergeCell ref="PWS780:PWZ780"/>
    <mergeCell ref="PXA780:PXH780"/>
    <mergeCell ref="PXI780:PXP780"/>
    <mergeCell ref="PXQ780:PXX780"/>
    <mergeCell ref="PXY780:PYF780"/>
    <mergeCell ref="PYG780:PYN780"/>
    <mergeCell ref="PYO780:PYV780"/>
    <mergeCell ref="PYW780:PZD780"/>
    <mergeCell ref="PZE780:PZL780"/>
    <mergeCell ref="PZM780:PZT780"/>
    <mergeCell ref="PZU780:QAB780"/>
    <mergeCell ref="QAC780:QAJ780"/>
    <mergeCell ref="QAK780:QAR780"/>
    <mergeCell ref="QAS780:QAZ780"/>
    <mergeCell ref="QBA780:QBH780"/>
    <mergeCell ref="QBI780:QBP780"/>
    <mergeCell ref="QBQ780:QBX780"/>
    <mergeCell ref="QBY780:QCF780"/>
    <mergeCell ref="QCG780:QCN780"/>
    <mergeCell ref="QCO780:QCV780"/>
    <mergeCell ref="QCW780:QDD780"/>
    <mergeCell ref="QDE780:QDL780"/>
    <mergeCell ref="QDM780:QDT780"/>
    <mergeCell ref="QDU780:QEB780"/>
    <mergeCell ref="QEC780:QEJ780"/>
    <mergeCell ref="QEK780:QER780"/>
    <mergeCell ref="QES780:QEZ780"/>
    <mergeCell ref="QFA780:QFH780"/>
    <mergeCell ref="QFI780:QFP780"/>
    <mergeCell ref="QFQ780:QFX780"/>
    <mergeCell ref="QFY780:QGF780"/>
    <mergeCell ref="QGG780:QGN780"/>
    <mergeCell ref="QGO780:QGV780"/>
    <mergeCell ref="QGW780:QHD780"/>
    <mergeCell ref="QHE780:QHL780"/>
    <mergeCell ref="QHM780:QHT780"/>
    <mergeCell ref="QHU780:QIB780"/>
    <mergeCell ref="QIC780:QIJ780"/>
    <mergeCell ref="QIK780:QIR780"/>
    <mergeCell ref="QIS780:QIZ780"/>
    <mergeCell ref="QJA780:QJH780"/>
    <mergeCell ref="QJI780:QJP780"/>
    <mergeCell ref="QJQ780:QJX780"/>
    <mergeCell ref="QJY780:QKF780"/>
    <mergeCell ref="QKG780:QKN780"/>
    <mergeCell ref="QKO780:QKV780"/>
    <mergeCell ref="QKW780:QLD780"/>
    <mergeCell ref="QLE780:QLL780"/>
    <mergeCell ref="QLM780:QLT780"/>
    <mergeCell ref="QLU780:QMB780"/>
    <mergeCell ref="QMC780:QMJ780"/>
    <mergeCell ref="QMK780:QMR780"/>
    <mergeCell ref="QMS780:QMZ780"/>
    <mergeCell ref="QNA780:QNH780"/>
    <mergeCell ref="QNI780:QNP780"/>
    <mergeCell ref="QNQ780:QNX780"/>
    <mergeCell ref="QNY780:QOF780"/>
    <mergeCell ref="QOG780:QON780"/>
    <mergeCell ref="QOO780:QOV780"/>
    <mergeCell ref="QOW780:QPD780"/>
    <mergeCell ref="QPE780:QPL780"/>
    <mergeCell ref="QPM780:QPT780"/>
    <mergeCell ref="QPU780:QQB780"/>
    <mergeCell ref="QQC780:QQJ780"/>
    <mergeCell ref="QQK780:QQR780"/>
    <mergeCell ref="QQS780:QQZ780"/>
    <mergeCell ref="QRA780:QRH780"/>
    <mergeCell ref="QRI780:QRP780"/>
    <mergeCell ref="QRQ780:QRX780"/>
    <mergeCell ref="QRY780:QSF780"/>
    <mergeCell ref="QSG780:QSN780"/>
    <mergeCell ref="QSO780:QSV780"/>
    <mergeCell ref="QSW780:QTD780"/>
    <mergeCell ref="QTE780:QTL780"/>
    <mergeCell ref="QTM780:QTT780"/>
    <mergeCell ref="QTU780:QUB780"/>
    <mergeCell ref="QUC780:QUJ780"/>
    <mergeCell ref="QUK780:QUR780"/>
    <mergeCell ref="QUS780:QUZ780"/>
    <mergeCell ref="QVA780:QVH780"/>
    <mergeCell ref="QVI780:QVP780"/>
    <mergeCell ref="QVQ780:QVX780"/>
    <mergeCell ref="QVY780:QWF780"/>
    <mergeCell ref="QWG780:QWN780"/>
    <mergeCell ref="QWO780:QWV780"/>
    <mergeCell ref="QWW780:QXD780"/>
    <mergeCell ref="QXE780:QXL780"/>
    <mergeCell ref="QXM780:QXT780"/>
    <mergeCell ref="QXU780:QYB780"/>
    <mergeCell ref="QYC780:QYJ780"/>
    <mergeCell ref="QYK780:QYR780"/>
    <mergeCell ref="QYS780:QYZ780"/>
    <mergeCell ref="QZA780:QZH780"/>
    <mergeCell ref="QZI780:QZP780"/>
    <mergeCell ref="QZQ780:QZX780"/>
    <mergeCell ref="QZY780:RAF780"/>
    <mergeCell ref="RAG780:RAN780"/>
    <mergeCell ref="RAO780:RAV780"/>
    <mergeCell ref="RAW780:RBD780"/>
    <mergeCell ref="RBE780:RBL780"/>
    <mergeCell ref="RBM780:RBT780"/>
    <mergeCell ref="RBU780:RCB780"/>
    <mergeCell ref="RCC780:RCJ780"/>
    <mergeCell ref="RCK780:RCR780"/>
    <mergeCell ref="RCS780:RCZ780"/>
    <mergeCell ref="RDA780:RDH780"/>
    <mergeCell ref="RDI780:RDP780"/>
    <mergeCell ref="RDQ780:RDX780"/>
    <mergeCell ref="RDY780:REF780"/>
    <mergeCell ref="REG780:REN780"/>
    <mergeCell ref="REO780:REV780"/>
    <mergeCell ref="REW780:RFD780"/>
    <mergeCell ref="RFE780:RFL780"/>
    <mergeCell ref="RFM780:RFT780"/>
    <mergeCell ref="RFU780:RGB780"/>
    <mergeCell ref="RGC780:RGJ780"/>
    <mergeCell ref="RGK780:RGR780"/>
    <mergeCell ref="RGS780:RGZ780"/>
    <mergeCell ref="RHA780:RHH780"/>
    <mergeCell ref="RHI780:RHP780"/>
    <mergeCell ref="RHQ780:RHX780"/>
    <mergeCell ref="RHY780:RIF780"/>
    <mergeCell ref="RIG780:RIN780"/>
    <mergeCell ref="RIO780:RIV780"/>
    <mergeCell ref="RIW780:RJD780"/>
    <mergeCell ref="RJE780:RJL780"/>
    <mergeCell ref="RJM780:RJT780"/>
    <mergeCell ref="RJU780:RKB780"/>
    <mergeCell ref="RKC780:RKJ780"/>
    <mergeCell ref="RKK780:RKR780"/>
    <mergeCell ref="RKS780:RKZ780"/>
    <mergeCell ref="RLA780:RLH780"/>
    <mergeCell ref="RLI780:RLP780"/>
    <mergeCell ref="RLQ780:RLX780"/>
    <mergeCell ref="RLY780:RMF780"/>
    <mergeCell ref="RMG780:RMN780"/>
    <mergeCell ref="RMO780:RMV780"/>
    <mergeCell ref="RMW780:RND780"/>
    <mergeCell ref="RNE780:RNL780"/>
    <mergeCell ref="RNM780:RNT780"/>
    <mergeCell ref="RNU780:ROB780"/>
    <mergeCell ref="ROC780:ROJ780"/>
    <mergeCell ref="ROK780:ROR780"/>
    <mergeCell ref="ROS780:ROZ780"/>
    <mergeCell ref="RPA780:RPH780"/>
    <mergeCell ref="RPI780:RPP780"/>
    <mergeCell ref="RPQ780:RPX780"/>
    <mergeCell ref="RPY780:RQF780"/>
    <mergeCell ref="RQG780:RQN780"/>
    <mergeCell ref="RQO780:RQV780"/>
    <mergeCell ref="RQW780:RRD780"/>
    <mergeCell ref="RRE780:RRL780"/>
    <mergeCell ref="RRM780:RRT780"/>
    <mergeCell ref="RRU780:RSB780"/>
    <mergeCell ref="RSC780:RSJ780"/>
    <mergeCell ref="RSK780:RSR780"/>
    <mergeCell ref="RSS780:RSZ780"/>
    <mergeCell ref="RTA780:RTH780"/>
    <mergeCell ref="RTI780:RTP780"/>
    <mergeCell ref="RTQ780:RTX780"/>
    <mergeCell ref="RTY780:RUF780"/>
    <mergeCell ref="RUG780:RUN780"/>
    <mergeCell ref="RUO780:RUV780"/>
    <mergeCell ref="RUW780:RVD780"/>
    <mergeCell ref="RVE780:RVL780"/>
    <mergeCell ref="RVM780:RVT780"/>
    <mergeCell ref="RVU780:RWB780"/>
    <mergeCell ref="RWC780:RWJ780"/>
    <mergeCell ref="RWK780:RWR780"/>
    <mergeCell ref="RWS780:RWZ780"/>
    <mergeCell ref="RXA780:RXH780"/>
    <mergeCell ref="RXI780:RXP780"/>
    <mergeCell ref="RXQ780:RXX780"/>
    <mergeCell ref="RXY780:RYF780"/>
    <mergeCell ref="RYG780:RYN780"/>
    <mergeCell ref="RYO780:RYV780"/>
    <mergeCell ref="RYW780:RZD780"/>
    <mergeCell ref="RZE780:RZL780"/>
    <mergeCell ref="RZM780:RZT780"/>
    <mergeCell ref="RZU780:SAB780"/>
    <mergeCell ref="SAC780:SAJ780"/>
    <mergeCell ref="SAK780:SAR780"/>
    <mergeCell ref="SAS780:SAZ780"/>
    <mergeCell ref="SBA780:SBH780"/>
    <mergeCell ref="SBI780:SBP780"/>
    <mergeCell ref="SBQ780:SBX780"/>
    <mergeCell ref="SBY780:SCF780"/>
    <mergeCell ref="SCG780:SCN780"/>
    <mergeCell ref="SCO780:SCV780"/>
    <mergeCell ref="SCW780:SDD780"/>
    <mergeCell ref="SDE780:SDL780"/>
    <mergeCell ref="SDM780:SDT780"/>
    <mergeCell ref="SDU780:SEB780"/>
    <mergeCell ref="SEC780:SEJ780"/>
    <mergeCell ref="SEK780:SER780"/>
    <mergeCell ref="SES780:SEZ780"/>
    <mergeCell ref="SFA780:SFH780"/>
    <mergeCell ref="SFI780:SFP780"/>
    <mergeCell ref="SFQ780:SFX780"/>
    <mergeCell ref="SFY780:SGF780"/>
    <mergeCell ref="SGG780:SGN780"/>
    <mergeCell ref="SGO780:SGV780"/>
    <mergeCell ref="SGW780:SHD780"/>
    <mergeCell ref="SHE780:SHL780"/>
    <mergeCell ref="SHM780:SHT780"/>
    <mergeCell ref="SHU780:SIB780"/>
    <mergeCell ref="SIC780:SIJ780"/>
    <mergeCell ref="SIK780:SIR780"/>
    <mergeCell ref="SIS780:SIZ780"/>
    <mergeCell ref="SJA780:SJH780"/>
    <mergeCell ref="SJI780:SJP780"/>
    <mergeCell ref="SJQ780:SJX780"/>
    <mergeCell ref="SJY780:SKF780"/>
    <mergeCell ref="SKG780:SKN780"/>
    <mergeCell ref="SKO780:SKV780"/>
    <mergeCell ref="SKW780:SLD780"/>
    <mergeCell ref="SLE780:SLL780"/>
    <mergeCell ref="SLM780:SLT780"/>
    <mergeCell ref="SLU780:SMB780"/>
    <mergeCell ref="SMC780:SMJ780"/>
    <mergeCell ref="SMK780:SMR780"/>
    <mergeCell ref="SMS780:SMZ780"/>
    <mergeCell ref="SNA780:SNH780"/>
    <mergeCell ref="SNI780:SNP780"/>
    <mergeCell ref="SNQ780:SNX780"/>
    <mergeCell ref="SNY780:SOF780"/>
    <mergeCell ref="SOG780:SON780"/>
    <mergeCell ref="SOO780:SOV780"/>
    <mergeCell ref="SOW780:SPD780"/>
    <mergeCell ref="SPE780:SPL780"/>
    <mergeCell ref="SPM780:SPT780"/>
    <mergeCell ref="SPU780:SQB780"/>
    <mergeCell ref="SQC780:SQJ780"/>
    <mergeCell ref="SQK780:SQR780"/>
    <mergeCell ref="SQS780:SQZ780"/>
    <mergeCell ref="SRA780:SRH780"/>
    <mergeCell ref="SRI780:SRP780"/>
    <mergeCell ref="SRQ780:SRX780"/>
    <mergeCell ref="SRY780:SSF780"/>
    <mergeCell ref="SSG780:SSN780"/>
    <mergeCell ref="SSO780:SSV780"/>
    <mergeCell ref="SSW780:STD780"/>
    <mergeCell ref="STE780:STL780"/>
    <mergeCell ref="STM780:STT780"/>
    <mergeCell ref="STU780:SUB780"/>
    <mergeCell ref="SUC780:SUJ780"/>
    <mergeCell ref="SUK780:SUR780"/>
    <mergeCell ref="SUS780:SUZ780"/>
    <mergeCell ref="SVA780:SVH780"/>
    <mergeCell ref="SVI780:SVP780"/>
    <mergeCell ref="SVQ780:SVX780"/>
    <mergeCell ref="SVY780:SWF780"/>
    <mergeCell ref="SWG780:SWN780"/>
    <mergeCell ref="SWO780:SWV780"/>
    <mergeCell ref="SWW780:SXD780"/>
    <mergeCell ref="SXE780:SXL780"/>
    <mergeCell ref="SXM780:SXT780"/>
    <mergeCell ref="SXU780:SYB780"/>
    <mergeCell ref="SYC780:SYJ780"/>
    <mergeCell ref="SYK780:SYR780"/>
    <mergeCell ref="SYS780:SYZ780"/>
    <mergeCell ref="SZA780:SZH780"/>
    <mergeCell ref="SZI780:SZP780"/>
    <mergeCell ref="SZQ780:SZX780"/>
    <mergeCell ref="SZY780:TAF780"/>
    <mergeCell ref="TAG780:TAN780"/>
    <mergeCell ref="TAO780:TAV780"/>
    <mergeCell ref="TAW780:TBD780"/>
    <mergeCell ref="TBE780:TBL780"/>
    <mergeCell ref="TBM780:TBT780"/>
    <mergeCell ref="TBU780:TCB780"/>
    <mergeCell ref="TCC780:TCJ780"/>
    <mergeCell ref="TCK780:TCR780"/>
    <mergeCell ref="TCS780:TCZ780"/>
    <mergeCell ref="TDA780:TDH780"/>
    <mergeCell ref="TDI780:TDP780"/>
    <mergeCell ref="TDQ780:TDX780"/>
    <mergeCell ref="TDY780:TEF780"/>
    <mergeCell ref="TEG780:TEN780"/>
    <mergeCell ref="TEO780:TEV780"/>
    <mergeCell ref="TEW780:TFD780"/>
    <mergeCell ref="TFE780:TFL780"/>
    <mergeCell ref="TFM780:TFT780"/>
    <mergeCell ref="TFU780:TGB780"/>
    <mergeCell ref="TGC780:TGJ780"/>
    <mergeCell ref="TGK780:TGR780"/>
    <mergeCell ref="TGS780:TGZ780"/>
    <mergeCell ref="THA780:THH780"/>
    <mergeCell ref="THI780:THP780"/>
    <mergeCell ref="THQ780:THX780"/>
    <mergeCell ref="THY780:TIF780"/>
    <mergeCell ref="TIG780:TIN780"/>
    <mergeCell ref="TIO780:TIV780"/>
    <mergeCell ref="TIW780:TJD780"/>
    <mergeCell ref="TJE780:TJL780"/>
    <mergeCell ref="TJM780:TJT780"/>
    <mergeCell ref="TJU780:TKB780"/>
    <mergeCell ref="TKC780:TKJ780"/>
    <mergeCell ref="TKK780:TKR780"/>
    <mergeCell ref="TKS780:TKZ780"/>
    <mergeCell ref="TLA780:TLH780"/>
    <mergeCell ref="TLI780:TLP780"/>
    <mergeCell ref="TLQ780:TLX780"/>
    <mergeCell ref="TLY780:TMF780"/>
    <mergeCell ref="TMG780:TMN780"/>
    <mergeCell ref="TMO780:TMV780"/>
    <mergeCell ref="TMW780:TND780"/>
    <mergeCell ref="TNE780:TNL780"/>
    <mergeCell ref="TNM780:TNT780"/>
    <mergeCell ref="TNU780:TOB780"/>
    <mergeCell ref="TOC780:TOJ780"/>
    <mergeCell ref="TOK780:TOR780"/>
    <mergeCell ref="TOS780:TOZ780"/>
    <mergeCell ref="TPA780:TPH780"/>
    <mergeCell ref="TPI780:TPP780"/>
    <mergeCell ref="TPQ780:TPX780"/>
    <mergeCell ref="TPY780:TQF780"/>
    <mergeCell ref="TQG780:TQN780"/>
    <mergeCell ref="TQO780:TQV780"/>
    <mergeCell ref="TQW780:TRD780"/>
    <mergeCell ref="TRE780:TRL780"/>
    <mergeCell ref="TRM780:TRT780"/>
    <mergeCell ref="TRU780:TSB780"/>
    <mergeCell ref="TSC780:TSJ780"/>
    <mergeCell ref="TSK780:TSR780"/>
    <mergeCell ref="TSS780:TSZ780"/>
    <mergeCell ref="TTA780:TTH780"/>
    <mergeCell ref="TTI780:TTP780"/>
    <mergeCell ref="TTQ780:TTX780"/>
    <mergeCell ref="TTY780:TUF780"/>
    <mergeCell ref="TUG780:TUN780"/>
    <mergeCell ref="TUO780:TUV780"/>
    <mergeCell ref="TUW780:TVD780"/>
    <mergeCell ref="TVE780:TVL780"/>
    <mergeCell ref="TVM780:TVT780"/>
    <mergeCell ref="TVU780:TWB780"/>
    <mergeCell ref="TWC780:TWJ780"/>
    <mergeCell ref="TWK780:TWR780"/>
    <mergeCell ref="TWS780:TWZ780"/>
    <mergeCell ref="TXA780:TXH780"/>
    <mergeCell ref="TXI780:TXP780"/>
    <mergeCell ref="TXQ780:TXX780"/>
    <mergeCell ref="TXY780:TYF780"/>
    <mergeCell ref="TYG780:TYN780"/>
    <mergeCell ref="TYO780:TYV780"/>
    <mergeCell ref="TYW780:TZD780"/>
    <mergeCell ref="TZE780:TZL780"/>
    <mergeCell ref="TZM780:TZT780"/>
    <mergeCell ref="TZU780:UAB780"/>
    <mergeCell ref="UAC780:UAJ780"/>
    <mergeCell ref="UAK780:UAR780"/>
    <mergeCell ref="UAS780:UAZ780"/>
    <mergeCell ref="UBA780:UBH780"/>
    <mergeCell ref="UBI780:UBP780"/>
    <mergeCell ref="UBQ780:UBX780"/>
    <mergeCell ref="UBY780:UCF780"/>
    <mergeCell ref="UCG780:UCN780"/>
    <mergeCell ref="UCO780:UCV780"/>
    <mergeCell ref="UCW780:UDD780"/>
    <mergeCell ref="UDE780:UDL780"/>
    <mergeCell ref="UDM780:UDT780"/>
    <mergeCell ref="UDU780:UEB780"/>
    <mergeCell ref="UEC780:UEJ780"/>
    <mergeCell ref="UEK780:UER780"/>
    <mergeCell ref="UES780:UEZ780"/>
    <mergeCell ref="UFA780:UFH780"/>
    <mergeCell ref="UFI780:UFP780"/>
    <mergeCell ref="UFQ780:UFX780"/>
    <mergeCell ref="UFY780:UGF780"/>
    <mergeCell ref="UGG780:UGN780"/>
    <mergeCell ref="UGO780:UGV780"/>
    <mergeCell ref="UGW780:UHD780"/>
    <mergeCell ref="UHE780:UHL780"/>
    <mergeCell ref="UHM780:UHT780"/>
    <mergeCell ref="UHU780:UIB780"/>
    <mergeCell ref="UIC780:UIJ780"/>
    <mergeCell ref="UIK780:UIR780"/>
    <mergeCell ref="UIS780:UIZ780"/>
    <mergeCell ref="UJA780:UJH780"/>
    <mergeCell ref="UJI780:UJP780"/>
    <mergeCell ref="UJQ780:UJX780"/>
    <mergeCell ref="UJY780:UKF780"/>
    <mergeCell ref="UKG780:UKN780"/>
    <mergeCell ref="UKO780:UKV780"/>
    <mergeCell ref="UKW780:ULD780"/>
    <mergeCell ref="ULE780:ULL780"/>
    <mergeCell ref="ULM780:ULT780"/>
    <mergeCell ref="ULU780:UMB780"/>
    <mergeCell ref="UMC780:UMJ780"/>
    <mergeCell ref="UMK780:UMR780"/>
    <mergeCell ref="UMS780:UMZ780"/>
    <mergeCell ref="UNA780:UNH780"/>
    <mergeCell ref="UNI780:UNP780"/>
    <mergeCell ref="UNQ780:UNX780"/>
    <mergeCell ref="UNY780:UOF780"/>
    <mergeCell ref="UOG780:UON780"/>
    <mergeCell ref="UOO780:UOV780"/>
    <mergeCell ref="UOW780:UPD780"/>
    <mergeCell ref="UPE780:UPL780"/>
    <mergeCell ref="UPM780:UPT780"/>
    <mergeCell ref="UPU780:UQB780"/>
    <mergeCell ref="UQC780:UQJ780"/>
    <mergeCell ref="UQK780:UQR780"/>
    <mergeCell ref="UQS780:UQZ780"/>
    <mergeCell ref="URA780:URH780"/>
    <mergeCell ref="URI780:URP780"/>
    <mergeCell ref="URQ780:URX780"/>
    <mergeCell ref="URY780:USF780"/>
    <mergeCell ref="USG780:USN780"/>
    <mergeCell ref="USO780:USV780"/>
    <mergeCell ref="USW780:UTD780"/>
    <mergeCell ref="UTE780:UTL780"/>
    <mergeCell ref="UTM780:UTT780"/>
    <mergeCell ref="UTU780:UUB780"/>
    <mergeCell ref="UUC780:UUJ780"/>
    <mergeCell ref="UUK780:UUR780"/>
    <mergeCell ref="UUS780:UUZ780"/>
    <mergeCell ref="UVA780:UVH780"/>
    <mergeCell ref="UVI780:UVP780"/>
    <mergeCell ref="UVQ780:UVX780"/>
    <mergeCell ref="UVY780:UWF780"/>
    <mergeCell ref="UWG780:UWN780"/>
    <mergeCell ref="UWO780:UWV780"/>
    <mergeCell ref="UWW780:UXD780"/>
    <mergeCell ref="UXE780:UXL780"/>
    <mergeCell ref="UXM780:UXT780"/>
    <mergeCell ref="UXU780:UYB780"/>
    <mergeCell ref="UYC780:UYJ780"/>
    <mergeCell ref="UYK780:UYR780"/>
    <mergeCell ref="UYS780:UYZ780"/>
    <mergeCell ref="UZA780:UZH780"/>
    <mergeCell ref="UZI780:UZP780"/>
    <mergeCell ref="UZQ780:UZX780"/>
    <mergeCell ref="UZY780:VAF780"/>
    <mergeCell ref="VAG780:VAN780"/>
    <mergeCell ref="VAO780:VAV780"/>
    <mergeCell ref="VAW780:VBD780"/>
    <mergeCell ref="VBE780:VBL780"/>
    <mergeCell ref="VBM780:VBT780"/>
    <mergeCell ref="VBU780:VCB780"/>
    <mergeCell ref="VCC780:VCJ780"/>
    <mergeCell ref="VCK780:VCR780"/>
    <mergeCell ref="VCS780:VCZ780"/>
    <mergeCell ref="VDA780:VDH780"/>
    <mergeCell ref="VDI780:VDP780"/>
    <mergeCell ref="VDQ780:VDX780"/>
    <mergeCell ref="VDY780:VEF780"/>
    <mergeCell ref="VEG780:VEN780"/>
    <mergeCell ref="VEO780:VEV780"/>
    <mergeCell ref="VEW780:VFD780"/>
    <mergeCell ref="VFE780:VFL780"/>
    <mergeCell ref="VFM780:VFT780"/>
    <mergeCell ref="VFU780:VGB780"/>
    <mergeCell ref="VGC780:VGJ780"/>
    <mergeCell ref="VGK780:VGR780"/>
    <mergeCell ref="VGS780:VGZ780"/>
    <mergeCell ref="VHA780:VHH780"/>
    <mergeCell ref="VHI780:VHP780"/>
    <mergeCell ref="VHQ780:VHX780"/>
    <mergeCell ref="VHY780:VIF780"/>
    <mergeCell ref="VIG780:VIN780"/>
    <mergeCell ref="VIO780:VIV780"/>
    <mergeCell ref="VIW780:VJD780"/>
    <mergeCell ref="VJE780:VJL780"/>
    <mergeCell ref="VJM780:VJT780"/>
    <mergeCell ref="VJU780:VKB780"/>
    <mergeCell ref="VKC780:VKJ780"/>
    <mergeCell ref="VKK780:VKR780"/>
    <mergeCell ref="VKS780:VKZ780"/>
    <mergeCell ref="VLA780:VLH780"/>
    <mergeCell ref="VLI780:VLP780"/>
    <mergeCell ref="VLQ780:VLX780"/>
    <mergeCell ref="VLY780:VMF780"/>
    <mergeCell ref="VMG780:VMN780"/>
    <mergeCell ref="VMO780:VMV780"/>
    <mergeCell ref="VMW780:VND780"/>
    <mergeCell ref="VNE780:VNL780"/>
    <mergeCell ref="VNM780:VNT780"/>
    <mergeCell ref="VNU780:VOB780"/>
    <mergeCell ref="VOC780:VOJ780"/>
    <mergeCell ref="VOK780:VOR780"/>
    <mergeCell ref="VOS780:VOZ780"/>
    <mergeCell ref="VPA780:VPH780"/>
    <mergeCell ref="VPI780:VPP780"/>
    <mergeCell ref="VPQ780:VPX780"/>
    <mergeCell ref="VPY780:VQF780"/>
    <mergeCell ref="VQG780:VQN780"/>
    <mergeCell ref="VQO780:VQV780"/>
    <mergeCell ref="VQW780:VRD780"/>
    <mergeCell ref="VRE780:VRL780"/>
    <mergeCell ref="VRM780:VRT780"/>
    <mergeCell ref="VRU780:VSB780"/>
    <mergeCell ref="VSC780:VSJ780"/>
    <mergeCell ref="VSK780:VSR780"/>
    <mergeCell ref="VSS780:VSZ780"/>
    <mergeCell ref="VTA780:VTH780"/>
    <mergeCell ref="VTI780:VTP780"/>
    <mergeCell ref="VTQ780:VTX780"/>
    <mergeCell ref="VTY780:VUF780"/>
    <mergeCell ref="VUG780:VUN780"/>
    <mergeCell ref="VUO780:VUV780"/>
    <mergeCell ref="VUW780:VVD780"/>
    <mergeCell ref="VVE780:VVL780"/>
    <mergeCell ref="VVM780:VVT780"/>
    <mergeCell ref="VVU780:VWB780"/>
    <mergeCell ref="VWC780:VWJ780"/>
    <mergeCell ref="VWK780:VWR780"/>
    <mergeCell ref="VWS780:VWZ780"/>
    <mergeCell ref="VXA780:VXH780"/>
    <mergeCell ref="VXI780:VXP780"/>
    <mergeCell ref="VXQ780:VXX780"/>
    <mergeCell ref="VXY780:VYF780"/>
    <mergeCell ref="VYG780:VYN780"/>
    <mergeCell ref="VYO780:VYV780"/>
    <mergeCell ref="VYW780:VZD780"/>
    <mergeCell ref="VZE780:VZL780"/>
    <mergeCell ref="VZM780:VZT780"/>
    <mergeCell ref="VZU780:WAB780"/>
    <mergeCell ref="WAC780:WAJ780"/>
    <mergeCell ref="WAK780:WAR780"/>
    <mergeCell ref="WAS780:WAZ780"/>
    <mergeCell ref="WBA780:WBH780"/>
    <mergeCell ref="WBI780:WBP780"/>
    <mergeCell ref="WBQ780:WBX780"/>
    <mergeCell ref="WBY780:WCF780"/>
    <mergeCell ref="WCG780:WCN780"/>
    <mergeCell ref="WCO780:WCV780"/>
    <mergeCell ref="WCW780:WDD780"/>
    <mergeCell ref="WDE780:WDL780"/>
    <mergeCell ref="WDM780:WDT780"/>
    <mergeCell ref="WDU780:WEB780"/>
    <mergeCell ref="WEC780:WEJ780"/>
    <mergeCell ref="WEK780:WER780"/>
    <mergeCell ref="WES780:WEZ780"/>
    <mergeCell ref="WFA780:WFH780"/>
    <mergeCell ref="WFI780:WFP780"/>
    <mergeCell ref="WFQ780:WFX780"/>
    <mergeCell ref="WFY780:WGF780"/>
    <mergeCell ref="WGG780:WGN780"/>
    <mergeCell ref="WGO780:WGV780"/>
    <mergeCell ref="WGW780:WHD780"/>
    <mergeCell ref="WHE780:WHL780"/>
    <mergeCell ref="WHM780:WHT780"/>
    <mergeCell ref="WHU780:WIB780"/>
    <mergeCell ref="WIC780:WIJ780"/>
    <mergeCell ref="WIK780:WIR780"/>
    <mergeCell ref="WIS780:WIZ780"/>
    <mergeCell ref="WJA780:WJH780"/>
    <mergeCell ref="WJI780:WJP780"/>
    <mergeCell ref="WJQ780:WJX780"/>
    <mergeCell ref="WJY780:WKF780"/>
    <mergeCell ref="WKG780:WKN780"/>
    <mergeCell ref="WKO780:WKV780"/>
    <mergeCell ref="WKW780:WLD780"/>
    <mergeCell ref="WLE780:WLL780"/>
    <mergeCell ref="WLM780:WLT780"/>
    <mergeCell ref="WLU780:WMB780"/>
    <mergeCell ref="WMC780:WMJ780"/>
    <mergeCell ref="WMK780:WMR780"/>
    <mergeCell ref="WMS780:WMZ780"/>
    <mergeCell ref="WNA780:WNH780"/>
    <mergeCell ref="WNI780:WNP780"/>
    <mergeCell ref="WNQ780:WNX780"/>
    <mergeCell ref="WNY780:WOF780"/>
    <mergeCell ref="WOG780:WON780"/>
    <mergeCell ref="WOO780:WOV780"/>
    <mergeCell ref="WOW780:WPD780"/>
    <mergeCell ref="WPE780:WPL780"/>
    <mergeCell ref="WPM780:WPT780"/>
    <mergeCell ref="WPU780:WQB780"/>
    <mergeCell ref="WQC780:WQJ780"/>
    <mergeCell ref="WQK780:WQR780"/>
    <mergeCell ref="WQS780:WQZ780"/>
    <mergeCell ref="WRA780:WRH780"/>
    <mergeCell ref="WRI780:WRP780"/>
    <mergeCell ref="WRQ780:WRX780"/>
    <mergeCell ref="WRY780:WSF780"/>
    <mergeCell ref="WSG780:WSN780"/>
    <mergeCell ref="WSO780:WSV780"/>
    <mergeCell ref="WSW780:WTD780"/>
    <mergeCell ref="WTE780:WTL780"/>
    <mergeCell ref="WTM780:WTT780"/>
    <mergeCell ref="WTU780:WUB780"/>
    <mergeCell ref="WUC780:WUJ780"/>
    <mergeCell ref="WUK780:WUR780"/>
    <mergeCell ref="WUS780:WUZ780"/>
    <mergeCell ref="WVA780:WVH780"/>
    <mergeCell ref="WVI780:WVP780"/>
    <mergeCell ref="WVQ780:WVX780"/>
    <mergeCell ref="WVY780:WWF780"/>
    <mergeCell ref="WWG780:WWN780"/>
    <mergeCell ref="WWO780:WWV780"/>
    <mergeCell ref="WWW780:WXD780"/>
    <mergeCell ref="WXE780:WXL780"/>
    <mergeCell ref="WXM780:WXT780"/>
    <mergeCell ref="WXU780:WYB780"/>
    <mergeCell ref="WYC780:WYJ780"/>
    <mergeCell ref="WYK780:WYR780"/>
    <mergeCell ref="WYS780:WYZ780"/>
    <mergeCell ref="WZA780:WZH780"/>
    <mergeCell ref="WZI780:WZP780"/>
    <mergeCell ref="A783:H783"/>
    <mergeCell ref="I783:P783"/>
    <mergeCell ref="Q783:X783"/>
    <mergeCell ref="Y783:AF783"/>
    <mergeCell ref="AG783:AN783"/>
    <mergeCell ref="AO783:AV783"/>
    <mergeCell ref="AW783:BD783"/>
    <mergeCell ref="BE783:BL783"/>
    <mergeCell ref="BM783:BT783"/>
    <mergeCell ref="BU783:CB783"/>
    <mergeCell ref="CC783:CJ783"/>
    <mergeCell ref="CK783:CR783"/>
    <mergeCell ref="CS783:CZ783"/>
    <mergeCell ref="DA783:DH783"/>
    <mergeCell ref="DI783:DP783"/>
    <mergeCell ref="DQ783:DX783"/>
    <mergeCell ref="DY783:EF783"/>
    <mergeCell ref="EG783:EN783"/>
    <mergeCell ref="EO783:EV783"/>
    <mergeCell ref="EW783:FD783"/>
    <mergeCell ref="FE783:FL783"/>
    <mergeCell ref="FM783:FT783"/>
    <mergeCell ref="FU783:GB783"/>
    <mergeCell ref="GC783:GJ783"/>
    <mergeCell ref="GK783:GR783"/>
    <mergeCell ref="GS783:GZ783"/>
    <mergeCell ref="HA783:HH783"/>
    <mergeCell ref="HI783:HP783"/>
    <mergeCell ref="HQ783:HX783"/>
    <mergeCell ref="HY783:IF783"/>
    <mergeCell ref="IG783:IN783"/>
    <mergeCell ref="IO783:IV783"/>
    <mergeCell ref="IW783:JD783"/>
    <mergeCell ref="JE783:JL783"/>
    <mergeCell ref="JM783:JT783"/>
    <mergeCell ref="JU783:KB783"/>
    <mergeCell ref="KC783:KJ783"/>
    <mergeCell ref="KK783:KR783"/>
    <mergeCell ref="KS783:KZ783"/>
    <mergeCell ref="LA783:LH783"/>
    <mergeCell ref="LI783:LP783"/>
    <mergeCell ref="LQ783:LX783"/>
    <mergeCell ref="LY783:MF783"/>
    <mergeCell ref="MG783:MN783"/>
    <mergeCell ref="MO783:MV783"/>
    <mergeCell ref="MW783:ND783"/>
    <mergeCell ref="NE783:NL783"/>
    <mergeCell ref="NM783:NT783"/>
    <mergeCell ref="NU783:OB783"/>
    <mergeCell ref="OC783:OJ783"/>
    <mergeCell ref="OK783:OR783"/>
    <mergeCell ref="OS783:OZ783"/>
    <mergeCell ref="PA783:PH783"/>
    <mergeCell ref="PI783:PP783"/>
    <mergeCell ref="PQ783:PX783"/>
    <mergeCell ref="PY783:QF783"/>
    <mergeCell ref="QG783:QN783"/>
    <mergeCell ref="QO783:QV783"/>
    <mergeCell ref="QW783:RD783"/>
    <mergeCell ref="RE783:RL783"/>
    <mergeCell ref="RM783:RT783"/>
    <mergeCell ref="RU783:SB783"/>
    <mergeCell ref="SC783:SJ783"/>
    <mergeCell ref="SK783:SR783"/>
    <mergeCell ref="SS783:SZ783"/>
    <mergeCell ref="TA783:TH783"/>
    <mergeCell ref="TI783:TP783"/>
    <mergeCell ref="TQ783:TX783"/>
    <mergeCell ref="TY783:UF783"/>
    <mergeCell ref="UG783:UN783"/>
    <mergeCell ref="UO783:UV783"/>
    <mergeCell ref="UW783:VD783"/>
    <mergeCell ref="VE783:VL783"/>
    <mergeCell ref="VM783:VT783"/>
    <mergeCell ref="VU783:WB783"/>
    <mergeCell ref="WC783:WJ783"/>
    <mergeCell ref="WK783:WR783"/>
    <mergeCell ref="WS783:WZ783"/>
    <mergeCell ref="XA783:XH783"/>
    <mergeCell ref="XI783:XP783"/>
    <mergeCell ref="XQ783:XX783"/>
    <mergeCell ref="XY783:YF783"/>
    <mergeCell ref="YG783:YN783"/>
    <mergeCell ref="YO783:YV783"/>
    <mergeCell ref="YW783:ZD783"/>
    <mergeCell ref="ZE783:ZL783"/>
    <mergeCell ref="ZM783:ZT783"/>
    <mergeCell ref="ZU783:AAB783"/>
    <mergeCell ref="AAC783:AAJ783"/>
    <mergeCell ref="AAK783:AAR783"/>
    <mergeCell ref="AAS783:AAZ783"/>
    <mergeCell ref="ABA783:ABH783"/>
    <mergeCell ref="ABI783:ABP783"/>
    <mergeCell ref="ABQ783:ABX783"/>
    <mergeCell ref="ABY783:ACF783"/>
    <mergeCell ref="ACG783:ACN783"/>
    <mergeCell ref="ACO783:ACV783"/>
    <mergeCell ref="ACW783:ADD783"/>
    <mergeCell ref="ADE783:ADL783"/>
    <mergeCell ref="ADM783:ADT783"/>
    <mergeCell ref="ADU783:AEB783"/>
    <mergeCell ref="AEC783:AEJ783"/>
    <mergeCell ref="AEK783:AER783"/>
    <mergeCell ref="AES783:AEZ783"/>
    <mergeCell ref="AFA783:AFH783"/>
    <mergeCell ref="AFI783:AFP783"/>
    <mergeCell ref="AFQ783:AFX783"/>
    <mergeCell ref="AFY783:AGF783"/>
    <mergeCell ref="AGG783:AGN783"/>
    <mergeCell ref="AGO783:AGV783"/>
    <mergeCell ref="AGW783:AHD783"/>
    <mergeCell ref="AHE783:AHL783"/>
    <mergeCell ref="AHM783:AHT783"/>
    <mergeCell ref="AHU783:AIB783"/>
    <mergeCell ref="AIC783:AIJ783"/>
    <mergeCell ref="AIK783:AIR783"/>
    <mergeCell ref="AIS783:AIZ783"/>
    <mergeCell ref="AJA783:AJH783"/>
    <mergeCell ref="AJI783:AJP783"/>
    <mergeCell ref="AJQ783:AJX783"/>
    <mergeCell ref="AJY783:AKF783"/>
    <mergeCell ref="AKG783:AKN783"/>
    <mergeCell ref="AKO783:AKV783"/>
    <mergeCell ref="AKW783:ALD783"/>
    <mergeCell ref="ALE783:ALL783"/>
    <mergeCell ref="ALM783:ALT783"/>
    <mergeCell ref="ALU783:AMB783"/>
    <mergeCell ref="AMC783:AMJ783"/>
    <mergeCell ref="AMK783:AMR783"/>
    <mergeCell ref="AMS783:AMZ783"/>
    <mergeCell ref="ANA783:ANH783"/>
    <mergeCell ref="ANI783:ANP783"/>
    <mergeCell ref="ANQ783:ANX783"/>
    <mergeCell ref="ANY783:AOF783"/>
    <mergeCell ref="AOG783:AON783"/>
    <mergeCell ref="AOO783:AOV783"/>
    <mergeCell ref="AOW783:APD783"/>
    <mergeCell ref="APE783:APL783"/>
    <mergeCell ref="APM783:APT783"/>
    <mergeCell ref="APU783:AQB783"/>
    <mergeCell ref="AQC783:AQJ783"/>
    <mergeCell ref="AQK783:AQR783"/>
    <mergeCell ref="AQS783:AQZ783"/>
    <mergeCell ref="ARA783:ARH783"/>
    <mergeCell ref="ARI783:ARP783"/>
    <mergeCell ref="ARQ783:ARX783"/>
    <mergeCell ref="ARY783:ASF783"/>
    <mergeCell ref="ASG783:ASN783"/>
    <mergeCell ref="ASO783:ASV783"/>
    <mergeCell ref="ASW783:ATD783"/>
    <mergeCell ref="ATE783:ATL783"/>
    <mergeCell ref="ATM783:ATT783"/>
    <mergeCell ref="ATU783:AUB783"/>
    <mergeCell ref="AUC783:AUJ783"/>
    <mergeCell ref="AUK783:AUR783"/>
    <mergeCell ref="AUS783:AUZ783"/>
    <mergeCell ref="AVA783:AVH783"/>
    <mergeCell ref="AVI783:AVP783"/>
    <mergeCell ref="AVQ783:AVX783"/>
    <mergeCell ref="AVY783:AWF783"/>
    <mergeCell ref="AWG783:AWN783"/>
    <mergeCell ref="AWO783:AWV783"/>
    <mergeCell ref="AWW783:AXD783"/>
    <mergeCell ref="AXE783:AXL783"/>
    <mergeCell ref="AXM783:AXT783"/>
    <mergeCell ref="AXU783:AYB783"/>
    <mergeCell ref="AYC783:AYJ783"/>
    <mergeCell ref="AYK783:AYR783"/>
    <mergeCell ref="AYS783:AYZ783"/>
    <mergeCell ref="AZA783:AZH783"/>
    <mergeCell ref="AZI783:AZP783"/>
    <mergeCell ref="AZQ783:AZX783"/>
    <mergeCell ref="AZY783:BAF783"/>
    <mergeCell ref="BAG783:BAN783"/>
    <mergeCell ref="BAO783:BAV783"/>
    <mergeCell ref="BAW783:BBD783"/>
    <mergeCell ref="BBE783:BBL783"/>
    <mergeCell ref="BBM783:BBT783"/>
    <mergeCell ref="BBU783:BCB783"/>
    <mergeCell ref="BCC783:BCJ783"/>
    <mergeCell ref="BCK783:BCR783"/>
    <mergeCell ref="BCS783:BCZ783"/>
    <mergeCell ref="BDA783:BDH783"/>
    <mergeCell ref="BDI783:BDP783"/>
    <mergeCell ref="BDQ783:BDX783"/>
    <mergeCell ref="BDY783:BEF783"/>
    <mergeCell ref="BEG783:BEN783"/>
    <mergeCell ref="BEO783:BEV783"/>
    <mergeCell ref="BEW783:BFD783"/>
    <mergeCell ref="BFE783:BFL783"/>
    <mergeCell ref="BFM783:BFT783"/>
    <mergeCell ref="BFU783:BGB783"/>
    <mergeCell ref="BGC783:BGJ783"/>
    <mergeCell ref="BGK783:BGR783"/>
    <mergeCell ref="BGS783:BGZ783"/>
    <mergeCell ref="BHA783:BHH783"/>
    <mergeCell ref="BHI783:BHP783"/>
    <mergeCell ref="BHQ783:BHX783"/>
    <mergeCell ref="BHY783:BIF783"/>
    <mergeCell ref="BIG783:BIN783"/>
    <mergeCell ref="BIO783:BIV783"/>
    <mergeCell ref="BIW783:BJD783"/>
    <mergeCell ref="BJE783:BJL783"/>
    <mergeCell ref="BJM783:BJT783"/>
    <mergeCell ref="BJU783:BKB783"/>
    <mergeCell ref="BKC783:BKJ783"/>
    <mergeCell ref="BKK783:BKR783"/>
    <mergeCell ref="BKS783:BKZ783"/>
    <mergeCell ref="BLA783:BLH783"/>
    <mergeCell ref="BLI783:BLP783"/>
    <mergeCell ref="BLQ783:BLX783"/>
    <mergeCell ref="BLY783:BMF783"/>
    <mergeCell ref="BMG783:BMN783"/>
    <mergeCell ref="BMO783:BMV783"/>
    <mergeCell ref="BMW783:BND783"/>
    <mergeCell ref="BNE783:BNL783"/>
    <mergeCell ref="BNM783:BNT783"/>
    <mergeCell ref="BNU783:BOB783"/>
    <mergeCell ref="BOC783:BOJ783"/>
    <mergeCell ref="BOK783:BOR783"/>
    <mergeCell ref="BOS783:BOZ783"/>
    <mergeCell ref="BPA783:BPH783"/>
    <mergeCell ref="BPI783:BPP783"/>
    <mergeCell ref="BPQ783:BPX783"/>
    <mergeCell ref="BPY783:BQF783"/>
    <mergeCell ref="BQG783:BQN783"/>
    <mergeCell ref="BQO783:BQV783"/>
    <mergeCell ref="BQW783:BRD783"/>
    <mergeCell ref="BRE783:BRL783"/>
    <mergeCell ref="BRM783:BRT783"/>
    <mergeCell ref="BRU783:BSB783"/>
    <mergeCell ref="BSC783:BSJ783"/>
    <mergeCell ref="BSK783:BSR783"/>
    <mergeCell ref="BSS783:BSZ783"/>
    <mergeCell ref="BTA783:BTH783"/>
    <mergeCell ref="BTI783:BTP783"/>
    <mergeCell ref="BTQ783:BTX783"/>
    <mergeCell ref="BTY783:BUF783"/>
    <mergeCell ref="BUG783:BUN783"/>
    <mergeCell ref="BUO783:BUV783"/>
    <mergeCell ref="BUW783:BVD783"/>
    <mergeCell ref="BVE783:BVL783"/>
    <mergeCell ref="BVM783:BVT783"/>
    <mergeCell ref="BVU783:BWB783"/>
    <mergeCell ref="BWC783:BWJ783"/>
    <mergeCell ref="BWK783:BWR783"/>
    <mergeCell ref="BWS783:BWZ783"/>
    <mergeCell ref="BXA783:BXH783"/>
    <mergeCell ref="BXI783:BXP783"/>
    <mergeCell ref="BXQ783:BXX783"/>
    <mergeCell ref="BXY783:BYF783"/>
    <mergeCell ref="BYG783:BYN783"/>
    <mergeCell ref="BYO783:BYV783"/>
    <mergeCell ref="BYW783:BZD783"/>
    <mergeCell ref="BZE783:BZL783"/>
    <mergeCell ref="BZM783:BZT783"/>
    <mergeCell ref="BZU783:CAB783"/>
    <mergeCell ref="CAC783:CAJ783"/>
    <mergeCell ref="CAK783:CAR783"/>
    <mergeCell ref="CAS783:CAZ783"/>
    <mergeCell ref="CBA783:CBH783"/>
    <mergeCell ref="CBI783:CBP783"/>
    <mergeCell ref="CBQ783:CBX783"/>
    <mergeCell ref="CBY783:CCF783"/>
    <mergeCell ref="CCG783:CCN783"/>
    <mergeCell ref="CCO783:CCV783"/>
    <mergeCell ref="CCW783:CDD783"/>
    <mergeCell ref="CDE783:CDL783"/>
    <mergeCell ref="CDM783:CDT783"/>
    <mergeCell ref="CDU783:CEB783"/>
    <mergeCell ref="CEC783:CEJ783"/>
    <mergeCell ref="CEK783:CER783"/>
    <mergeCell ref="CES783:CEZ783"/>
    <mergeCell ref="CFA783:CFH783"/>
    <mergeCell ref="CFI783:CFP783"/>
    <mergeCell ref="CFQ783:CFX783"/>
    <mergeCell ref="CFY783:CGF783"/>
    <mergeCell ref="CGG783:CGN783"/>
    <mergeCell ref="CGO783:CGV783"/>
    <mergeCell ref="CGW783:CHD783"/>
    <mergeCell ref="CHE783:CHL783"/>
    <mergeCell ref="CHM783:CHT783"/>
    <mergeCell ref="CHU783:CIB783"/>
    <mergeCell ref="CIC783:CIJ783"/>
    <mergeCell ref="CIK783:CIR783"/>
    <mergeCell ref="CIS783:CIZ783"/>
    <mergeCell ref="CJA783:CJH783"/>
    <mergeCell ref="CJI783:CJP783"/>
    <mergeCell ref="CJQ783:CJX783"/>
    <mergeCell ref="CJY783:CKF783"/>
    <mergeCell ref="CKG783:CKN783"/>
    <mergeCell ref="CKO783:CKV783"/>
    <mergeCell ref="CKW783:CLD783"/>
    <mergeCell ref="CLE783:CLL783"/>
    <mergeCell ref="CLM783:CLT783"/>
    <mergeCell ref="CLU783:CMB783"/>
    <mergeCell ref="CMC783:CMJ783"/>
    <mergeCell ref="CMK783:CMR783"/>
    <mergeCell ref="CMS783:CMZ783"/>
    <mergeCell ref="CNA783:CNH783"/>
    <mergeCell ref="CNI783:CNP783"/>
    <mergeCell ref="CNQ783:CNX783"/>
    <mergeCell ref="CNY783:COF783"/>
    <mergeCell ref="COG783:CON783"/>
    <mergeCell ref="COO783:COV783"/>
    <mergeCell ref="COW783:CPD783"/>
    <mergeCell ref="CPE783:CPL783"/>
    <mergeCell ref="CPM783:CPT783"/>
    <mergeCell ref="CPU783:CQB783"/>
    <mergeCell ref="CQC783:CQJ783"/>
    <mergeCell ref="CQK783:CQR783"/>
    <mergeCell ref="CQS783:CQZ783"/>
    <mergeCell ref="CRA783:CRH783"/>
    <mergeCell ref="CRI783:CRP783"/>
    <mergeCell ref="CRQ783:CRX783"/>
    <mergeCell ref="CRY783:CSF783"/>
    <mergeCell ref="CSG783:CSN783"/>
    <mergeCell ref="CSO783:CSV783"/>
    <mergeCell ref="CSW783:CTD783"/>
    <mergeCell ref="CTE783:CTL783"/>
    <mergeCell ref="CTM783:CTT783"/>
    <mergeCell ref="CTU783:CUB783"/>
    <mergeCell ref="CUC783:CUJ783"/>
    <mergeCell ref="CUK783:CUR783"/>
    <mergeCell ref="CUS783:CUZ783"/>
    <mergeCell ref="CVA783:CVH783"/>
    <mergeCell ref="CVI783:CVP783"/>
    <mergeCell ref="CVQ783:CVX783"/>
    <mergeCell ref="CVY783:CWF783"/>
    <mergeCell ref="CWG783:CWN783"/>
    <mergeCell ref="CWO783:CWV783"/>
    <mergeCell ref="CWW783:CXD783"/>
    <mergeCell ref="CXE783:CXL783"/>
    <mergeCell ref="CXM783:CXT783"/>
    <mergeCell ref="CXU783:CYB783"/>
    <mergeCell ref="CYC783:CYJ783"/>
    <mergeCell ref="CYK783:CYR783"/>
    <mergeCell ref="CYS783:CYZ783"/>
    <mergeCell ref="CZA783:CZH783"/>
    <mergeCell ref="CZI783:CZP783"/>
    <mergeCell ref="CZQ783:CZX783"/>
    <mergeCell ref="CZY783:DAF783"/>
    <mergeCell ref="DAG783:DAN783"/>
    <mergeCell ref="DAO783:DAV783"/>
    <mergeCell ref="DAW783:DBD783"/>
    <mergeCell ref="DBE783:DBL783"/>
    <mergeCell ref="DBM783:DBT783"/>
    <mergeCell ref="DBU783:DCB783"/>
    <mergeCell ref="DCC783:DCJ783"/>
    <mergeCell ref="DCK783:DCR783"/>
    <mergeCell ref="DCS783:DCZ783"/>
    <mergeCell ref="DDA783:DDH783"/>
    <mergeCell ref="DDI783:DDP783"/>
    <mergeCell ref="DDQ783:DDX783"/>
    <mergeCell ref="DDY783:DEF783"/>
    <mergeCell ref="DEG783:DEN783"/>
    <mergeCell ref="DEO783:DEV783"/>
    <mergeCell ref="DEW783:DFD783"/>
    <mergeCell ref="DFE783:DFL783"/>
    <mergeCell ref="DFM783:DFT783"/>
    <mergeCell ref="DFU783:DGB783"/>
    <mergeCell ref="DGC783:DGJ783"/>
    <mergeCell ref="DGK783:DGR783"/>
    <mergeCell ref="DGS783:DGZ783"/>
    <mergeCell ref="DHA783:DHH783"/>
    <mergeCell ref="DHI783:DHP783"/>
    <mergeCell ref="DHQ783:DHX783"/>
    <mergeCell ref="DHY783:DIF783"/>
    <mergeCell ref="DIG783:DIN783"/>
    <mergeCell ref="DIO783:DIV783"/>
    <mergeCell ref="DIW783:DJD783"/>
    <mergeCell ref="DJE783:DJL783"/>
    <mergeCell ref="DJM783:DJT783"/>
    <mergeCell ref="DJU783:DKB783"/>
    <mergeCell ref="DKC783:DKJ783"/>
    <mergeCell ref="DKK783:DKR783"/>
    <mergeCell ref="DKS783:DKZ783"/>
    <mergeCell ref="DLA783:DLH783"/>
    <mergeCell ref="DLI783:DLP783"/>
    <mergeCell ref="DLQ783:DLX783"/>
    <mergeCell ref="DLY783:DMF783"/>
    <mergeCell ref="DMG783:DMN783"/>
    <mergeCell ref="DMO783:DMV783"/>
    <mergeCell ref="DMW783:DND783"/>
    <mergeCell ref="DNE783:DNL783"/>
    <mergeCell ref="DNM783:DNT783"/>
    <mergeCell ref="DNU783:DOB783"/>
    <mergeCell ref="DOC783:DOJ783"/>
    <mergeCell ref="DOK783:DOR783"/>
    <mergeCell ref="DOS783:DOZ783"/>
    <mergeCell ref="DPA783:DPH783"/>
    <mergeCell ref="DPI783:DPP783"/>
    <mergeCell ref="DPQ783:DPX783"/>
    <mergeCell ref="DPY783:DQF783"/>
    <mergeCell ref="DQG783:DQN783"/>
    <mergeCell ref="DQO783:DQV783"/>
    <mergeCell ref="DQW783:DRD783"/>
    <mergeCell ref="DRE783:DRL783"/>
    <mergeCell ref="DRM783:DRT783"/>
    <mergeCell ref="DRU783:DSB783"/>
    <mergeCell ref="DSC783:DSJ783"/>
    <mergeCell ref="DSK783:DSR783"/>
    <mergeCell ref="DSS783:DSZ783"/>
    <mergeCell ref="DTA783:DTH783"/>
    <mergeCell ref="DTI783:DTP783"/>
    <mergeCell ref="DTQ783:DTX783"/>
    <mergeCell ref="DTY783:DUF783"/>
    <mergeCell ref="DUG783:DUN783"/>
    <mergeCell ref="DUO783:DUV783"/>
    <mergeCell ref="DUW783:DVD783"/>
    <mergeCell ref="DVE783:DVL783"/>
    <mergeCell ref="DVM783:DVT783"/>
    <mergeCell ref="DVU783:DWB783"/>
    <mergeCell ref="DWC783:DWJ783"/>
    <mergeCell ref="DWK783:DWR783"/>
    <mergeCell ref="DWS783:DWZ783"/>
    <mergeCell ref="DXA783:DXH783"/>
    <mergeCell ref="DXI783:DXP783"/>
    <mergeCell ref="DXQ783:DXX783"/>
    <mergeCell ref="DXY783:DYF783"/>
    <mergeCell ref="DYG783:DYN783"/>
    <mergeCell ref="DYO783:DYV783"/>
    <mergeCell ref="DYW783:DZD783"/>
    <mergeCell ref="DZE783:DZL783"/>
    <mergeCell ref="DZM783:DZT783"/>
    <mergeCell ref="DZU783:EAB783"/>
    <mergeCell ref="EAC783:EAJ783"/>
    <mergeCell ref="EAK783:EAR783"/>
    <mergeCell ref="EAS783:EAZ783"/>
    <mergeCell ref="EBA783:EBH783"/>
    <mergeCell ref="EBI783:EBP783"/>
    <mergeCell ref="EBQ783:EBX783"/>
    <mergeCell ref="EBY783:ECF783"/>
    <mergeCell ref="ECG783:ECN783"/>
    <mergeCell ref="ECO783:ECV783"/>
    <mergeCell ref="ECW783:EDD783"/>
    <mergeCell ref="EDE783:EDL783"/>
    <mergeCell ref="EDM783:EDT783"/>
    <mergeCell ref="EDU783:EEB783"/>
    <mergeCell ref="EEC783:EEJ783"/>
    <mergeCell ref="EEK783:EER783"/>
    <mergeCell ref="EES783:EEZ783"/>
    <mergeCell ref="EFA783:EFH783"/>
    <mergeCell ref="EFI783:EFP783"/>
    <mergeCell ref="EFQ783:EFX783"/>
    <mergeCell ref="EFY783:EGF783"/>
    <mergeCell ref="EGG783:EGN783"/>
    <mergeCell ref="EGO783:EGV783"/>
    <mergeCell ref="EGW783:EHD783"/>
    <mergeCell ref="EHE783:EHL783"/>
    <mergeCell ref="EHM783:EHT783"/>
    <mergeCell ref="EHU783:EIB783"/>
    <mergeCell ref="EIC783:EIJ783"/>
    <mergeCell ref="EIK783:EIR783"/>
    <mergeCell ref="EIS783:EIZ783"/>
    <mergeCell ref="EJA783:EJH783"/>
    <mergeCell ref="EJI783:EJP783"/>
    <mergeCell ref="EJQ783:EJX783"/>
    <mergeCell ref="EJY783:EKF783"/>
    <mergeCell ref="EKG783:EKN783"/>
    <mergeCell ref="EKO783:EKV783"/>
    <mergeCell ref="EKW783:ELD783"/>
    <mergeCell ref="ELE783:ELL783"/>
    <mergeCell ref="ELM783:ELT783"/>
    <mergeCell ref="ELU783:EMB783"/>
    <mergeCell ref="EMC783:EMJ783"/>
    <mergeCell ref="EMK783:EMR783"/>
    <mergeCell ref="EMS783:EMZ783"/>
    <mergeCell ref="ENA783:ENH783"/>
    <mergeCell ref="ENI783:ENP783"/>
    <mergeCell ref="ENQ783:ENX783"/>
    <mergeCell ref="ENY783:EOF783"/>
    <mergeCell ref="EOG783:EON783"/>
    <mergeCell ref="EOO783:EOV783"/>
    <mergeCell ref="EOW783:EPD783"/>
    <mergeCell ref="EPE783:EPL783"/>
    <mergeCell ref="EPM783:EPT783"/>
    <mergeCell ref="EPU783:EQB783"/>
    <mergeCell ref="EQC783:EQJ783"/>
    <mergeCell ref="EQK783:EQR783"/>
    <mergeCell ref="EQS783:EQZ783"/>
    <mergeCell ref="ERA783:ERH783"/>
    <mergeCell ref="ERI783:ERP783"/>
    <mergeCell ref="ERQ783:ERX783"/>
    <mergeCell ref="ERY783:ESF783"/>
    <mergeCell ref="ESG783:ESN783"/>
    <mergeCell ref="ESO783:ESV783"/>
    <mergeCell ref="ESW783:ETD783"/>
    <mergeCell ref="ETE783:ETL783"/>
    <mergeCell ref="ETM783:ETT783"/>
    <mergeCell ref="ETU783:EUB783"/>
    <mergeCell ref="EUC783:EUJ783"/>
    <mergeCell ref="EUK783:EUR783"/>
    <mergeCell ref="EUS783:EUZ783"/>
    <mergeCell ref="EVA783:EVH783"/>
    <mergeCell ref="EVI783:EVP783"/>
    <mergeCell ref="EVQ783:EVX783"/>
    <mergeCell ref="EVY783:EWF783"/>
    <mergeCell ref="EWG783:EWN783"/>
    <mergeCell ref="EWO783:EWV783"/>
    <mergeCell ref="EWW783:EXD783"/>
    <mergeCell ref="EXE783:EXL783"/>
    <mergeCell ref="EXM783:EXT783"/>
    <mergeCell ref="EXU783:EYB783"/>
    <mergeCell ref="EYC783:EYJ783"/>
    <mergeCell ref="EYK783:EYR783"/>
    <mergeCell ref="EYS783:EYZ783"/>
    <mergeCell ref="EZA783:EZH783"/>
    <mergeCell ref="EZI783:EZP783"/>
    <mergeCell ref="EZQ783:EZX783"/>
    <mergeCell ref="EZY783:FAF783"/>
    <mergeCell ref="FAG783:FAN783"/>
    <mergeCell ref="FAO783:FAV783"/>
    <mergeCell ref="FAW783:FBD783"/>
    <mergeCell ref="FBE783:FBL783"/>
    <mergeCell ref="FBM783:FBT783"/>
    <mergeCell ref="FBU783:FCB783"/>
    <mergeCell ref="FCC783:FCJ783"/>
    <mergeCell ref="FCK783:FCR783"/>
    <mergeCell ref="FCS783:FCZ783"/>
    <mergeCell ref="FDA783:FDH783"/>
    <mergeCell ref="FDI783:FDP783"/>
    <mergeCell ref="FDQ783:FDX783"/>
    <mergeCell ref="FDY783:FEF783"/>
    <mergeCell ref="FEG783:FEN783"/>
    <mergeCell ref="FEO783:FEV783"/>
    <mergeCell ref="FEW783:FFD783"/>
    <mergeCell ref="FFE783:FFL783"/>
    <mergeCell ref="FFM783:FFT783"/>
    <mergeCell ref="FFU783:FGB783"/>
    <mergeCell ref="FGC783:FGJ783"/>
    <mergeCell ref="FGK783:FGR783"/>
    <mergeCell ref="FGS783:FGZ783"/>
    <mergeCell ref="FHA783:FHH783"/>
    <mergeCell ref="FHI783:FHP783"/>
    <mergeCell ref="FHQ783:FHX783"/>
    <mergeCell ref="FHY783:FIF783"/>
    <mergeCell ref="FIG783:FIN783"/>
    <mergeCell ref="FIO783:FIV783"/>
    <mergeCell ref="FIW783:FJD783"/>
    <mergeCell ref="FJE783:FJL783"/>
    <mergeCell ref="FJM783:FJT783"/>
    <mergeCell ref="FJU783:FKB783"/>
    <mergeCell ref="FKC783:FKJ783"/>
    <mergeCell ref="FKK783:FKR783"/>
    <mergeCell ref="FKS783:FKZ783"/>
    <mergeCell ref="FLA783:FLH783"/>
    <mergeCell ref="FLI783:FLP783"/>
    <mergeCell ref="FLQ783:FLX783"/>
    <mergeCell ref="FLY783:FMF783"/>
    <mergeCell ref="FMG783:FMN783"/>
    <mergeCell ref="FMO783:FMV783"/>
    <mergeCell ref="FMW783:FND783"/>
    <mergeCell ref="FNE783:FNL783"/>
    <mergeCell ref="FNM783:FNT783"/>
    <mergeCell ref="FNU783:FOB783"/>
    <mergeCell ref="FOC783:FOJ783"/>
    <mergeCell ref="FOK783:FOR783"/>
    <mergeCell ref="FOS783:FOZ783"/>
    <mergeCell ref="FPA783:FPH783"/>
    <mergeCell ref="FPI783:FPP783"/>
    <mergeCell ref="FPQ783:FPX783"/>
    <mergeCell ref="FPY783:FQF783"/>
    <mergeCell ref="FQG783:FQN783"/>
    <mergeCell ref="FQO783:FQV783"/>
    <mergeCell ref="FQW783:FRD783"/>
    <mergeCell ref="FRE783:FRL783"/>
    <mergeCell ref="FRM783:FRT783"/>
    <mergeCell ref="FRU783:FSB783"/>
    <mergeCell ref="FSC783:FSJ783"/>
    <mergeCell ref="FSK783:FSR783"/>
    <mergeCell ref="FSS783:FSZ783"/>
    <mergeCell ref="FTA783:FTH783"/>
    <mergeCell ref="FTI783:FTP783"/>
    <mergeCell ref="FTQ783:FTX783"/>
    <mergeCell ref="FTY783:FUF783"/>
    <mergeCell ref="FUG783:FUN783"/>
    <mergeCell ref="FUO783:FUV783"/>
    <mergeCell ref="FUW783:FVD783"/>
    <mergeCell ref="FVE783:FVL783"/>
    <mergeCell ref="FVM783:FVT783"/>
    <mergeCell ref="FVU783:FWB783"/>
    <mergeCell ref="FWC783:FWJ783"/>
    <mergeCell ref="FWK783:FWR783"/>
    <mergeCell ref="FWS783:FWZ783"/>
    <mergeCell ref="FXA783:FXH783"/>
    <mergeCell ref="FXI783:FXP783"/>
    <mergeCell ref="FXQ783:FXX783"/>
    <mergeCell ref="FXY783:FYF783"/>
    <mergeCell ref="FYG783:FYN783"/>
    <mergeCell ref="FYO783:FYV783"/>
    <mergeCell ref="FYW783:FZD783"/>
    <mergeCell ref="FZE783:FZL783"/>
    <mergeCell ref="FZM783:FZT783"/>
    <mergeCell ref="FZU783:GAB783"/>
    <mergeCell ref="GAC783:GAJ783"/>
    <mergeCell ref="GAK783:GAR783"/>
    <mergeCell ref="GAS783:GAZ783"/>
    <mergeCell ref="GBA783:GBH783"/>
    <mergeCell ref="GBI783:GBP783"/>
    <mergeCell ref="GBQ783:GBX783"/>
    <mergeCell ref="GBY783:GCF783"/>
    <mergeCell ref="GCG783:GCN783"/>
    <mergeCell ref="GCO783:GCV783"/>
    <mergeCell ref="GCW783:GDD783"/>
    <mergeCell ref="GDE783:GDL783"/>
    <mergeCell ref="GDM783:GDT783"/>
    <mergeCell ref="GDU783:GEB783"/>
    <mergeCell ref="GEC783:GEJ783"/>
    <mergeCell ref="GEK783:GER783"/>
    <mergeCell ref="GES783:GEZ783"/>
    <mergeCell ref="GFA783:GFH783"/>
    <mergeCell ref="GFI783:GFP783"/>
    <mergeCell ref="GFQ783:GFX783"/>
    <mergeCell ref="GFY783:GGF783"/>
    <mergeCell ref="GGG783:GGN783"/>
    <mergeCell ref="GGO783:GGV783"/>
    <mergeCell ref="GGW783:GHD783"/>
    <mergeCell ref="GHE783:GHL783"/>
    <mergeCell ref="GHM783:GHT783"/>
    <mergeCell ref="GHU783:GIB783"/>
    <mergeCell ref="GIC783:GIJ783"/>
    <mergeCell ref="GIK783:GIR783"/>
    <mergeCell ref="GIS783:GIZ783"/>
    <mergeCell ref="GJA783:GJH783"/>
    <mergeCell ref="GJI783:GJP783"/>
    <mergeCell ref="GJQ783:GJX783"/>
    <mergeCell ref="GJY783:GKF783"/>
    <mergeCell ref="GKG783:GKN783"/>
    <mergeCell ref="GKO783:GKV783"/>
    <mergeCell ref="GKW783:GLD783"/>
    <mergeCell ref="GLE783:GLL783"/>
    <mergeCell ref="GLM783:GLT783"/>
    <mergeCell ref="GLU783:GMB783"/>
    <mergeCell ref="GMC783:GMJ783"/>
    <mergeCell ref="GMK783:GMR783"/>
    <mergeCell ref="GMS783:GMZ783"/>
    <mergeCell ref="GNA783:GNH783"/>
    <mergeCell ref="GNI783:GNP783"/>
    <mergeCell ref="GNQ783:GNX783"/>
    <mergeCell ref="GNY783:GOF783"/>
    <mergeCell ref="GOG783:GON783"/>
    <mergeCell ref="GOO783:GOV783"/>
    <mergeCell ref="GOW783:GPD783"/>
    <mergeCell ref="GPE783:GPL783"/>
    <mergeCell ref="GPM783:GPT783"/>
    <mergeCell ref="GPU783:GQB783"/>
    <mergeCell ref="GQC783:GQJ783"/>
    <mergeCell ref="GQK783:GQR783"/>
    <mergeCell ref="GQS783:GQZ783"/>
    <mergeCell ref="GRA783:GRH783"/>
    <mergeCell ref="GRI783:GRP783"/>
    <mergeCell ref="GRQ783:GRX783"/>
    <mergeCell ref="GRY783:GSF783"/>
    <mergeCell ref="GSG783:GSN783"/>
    <mergeCell ref="GSO783:GSV783"/>
    <mergeCell ref="GSW783:GTD783"/>
    <mergeCell ref="GTE783:GTL783"/>
    <mergeCell ref="GTM783:GTT783"/>
    <mergeCell ref="GTU783:GUB783"/>
    <mergeCell ref="GUC783:GUJ783"/>
    <mergeCell ref="GUK783:GUR783"/>
    <mergeCell ref="GUS783:GUZ783"/>
    <mergeCell ref="GVA783:GVH783"/>
    <mergeCell ref="GVI783:GVP783"/>
    <mergeCell ref="GVQ783:GVX783"/>
    <mergeCell ref="GVY783:GWF783"/>
    <mergeCell ref="GWG783:GWN783"/>
    <mergeCell ref="GWO783:GWV783"/>
    <mergeCell ref="GWW783:GXD783"/>
    <mergeCell ref="GXE783:GXL783"/>
    <mergeCell ref="GXM783:GXT783"/>
    <mergeCell ref="GXU783:GYB783"/>
    <mergeCell ref="GYC783:GYJ783"/>
    <mergeCell ref="GYK783:GYR783"/>
    <mergeCell ref="GYS783:GYZ783"/>
    <mergeCell ref="GZA783:GZH783"/>
    <mergeCell ref="GZI783:GZP783"/>
    <mergeCell ref="GZQ783:GZX783"/>
    <mergeCell ref="GZY783:HAF783"/>
    <mergeCell ref="HAG783:HAN783"/>
    <mergeCell ref="HAO783:HAV783"/>
    <mergeCell ref="HAW783:HBD783"/>
    <mergeCell ref="HBE783:HBL783"/>
    <mergeCell ref="HBM783:HBT783"/>
    <mergeCell ref="HBU783:HCB783"/>
    <mergeCell ref="HCC783:HCJ783"/>
    <mergeCell ref="HCK783:HCR783"/>
    <mergeCell ref="HCS783:HCZ783"/>
    <mergeCell ref="HDA783:HDH783"/>
    <mergeCell ref="HDI783:HDP783"/>
    <mergeCell ref="HDQ783:HDX783"/>
    <mergeCell ref="HDY783:HEF783"/>
    <mergeCell ref="HEG783:HEN783"/>
    <mergeCell ref="HEO783:HEV783"/>
    <mergeCell ref="HEW783:HFD783"/>
    <mergeCell ref="HFE783:HFL783"/>
    <mergeCell ref="HFM783:HFT783"/>
    <mergeCell ref="HFU783:HGB783"/>
    <mergeCell ref="HGC783:HGJ783"/>
    <mergeCell ref="HGK783:HGR783"/>
    <mergeCell ref="HGS783:HGZ783"/>
    <mergeCell ref="HHA783:HHH783"/>
    <mergeCell ref="HHI783:HHP783"/>
    <mergeCell ref="HHQ783:HHX783"/>
    <mergeCell ref="HHY783:HIF783"/>
    <mergeCell ref="HIG783:HIN783"/>
    <mergeCell ref="HIO783:HIV783"/>
    <mergeCell ref="HIW783:HJD783"/>
    <mergeCell ref="HJE783:HJL783"/>
    <mergeCell ref="HJM783:HJT783"/>
    <mergeCell ref="HJU783:HKB783"/>
    <mergeCell ref="HKC783:HKJ783"/>
    <mergeCell ref="HKK783:HKR783"/>
    <mergeCell ref="HKS783:HKZ783"/>
    <mergeCell ref="HLA783:HLH783"/>
    <mergeCell ref="HLI783:HLP783"/>
    <mergeCell ref="HLQ783:HLX783"/>
    <mergeCell ref="HLY783:HMF783"/>
    <mergeCell ref="HMG783:HMN783"/>
    <mergeCell ref="HMO783:HMV783"/>
    <mergeCell ref="HMW783:HND783"/>
    <mergeCell ref="HNE783:HNL783"/>
    <mergeCell ref="HNM783:HNT783"/>
    <mergeCell ref="HNU783:HOB783"/>
    <mergeCell ref="HOC783:HOJ783"/>
    <mergeCell ref="HOK783:HOR783"/>
    <mergeCell ref="HOS783:HOZ783"/>
    <mergeCell ref="HPA783:HPH783"/>
    <mergeCell ref="HPI783:HPP783"/>
    <mergeCell ref="HPQ783:HPX783"/>
    <mergeCell ref="HPY783:HQF783"/>
    <mergeCell ref="HQG783:HQN783"/>
    <mergeCell ref="HQO783:HQV783"/>
    <mergeCell ref="HQW783:HRD783"/>
    <mergeCell ref="HRE783:HRL783"/>
    <mergeCell ref="HRM783:HRT783"/>
    <mergeCell ref="HRU783:HSB783"/>
    <mergeCell ref="HSC783:HSJ783"/>
    <mergeCell ref="HSK783:HSR783"/>
    <mergeCell ref="HSS783:HSZ783"/>
    <mergeCell ref="HTA783:HTH783"/>
    <mergeCell ref="HTI783:HTP783"/>
    <mergeCell ref="HTQ783:HTX783"/>
    <mergeCell ref="HTY783:HUF783"/>
    <mergeCell ref="HUG783:HUN783"/>
    <mergeCell ref="HUO783:HUV783"/>
    <mergeCell ref="HUW783:HVD783"/>
    <mergeCell ref="HVE783:HVL783"/>
    <mergeCell ref="HVM783:HVT783"/>
    <mergeCell ref="HVU783:HWB783"/>
    <mergeCell ref="HWC783:HWJ783"/>
    <mergeCell ref="HWK783:HWR783"/>
    <mergeCell ref="HWS783:HWZ783"/>
    <mergeCell ref="HXA783:HXH783"/>
    <mergeCell ref="HXI783:HXP783"/>
    <mergeCell ref="HXQ783:HXX783"/>
    <mergeCell ref="HXY783:HYF783"/>
    <mergeCell ref="HYG783:HYN783"/>
    <mergeCell ref="HYO783:HYV783"/>
    <mergeCell ref="HYW783:HZD783"/>
    <mergeCell ref="HZE783:HZL783"/>
    <mergeCell ref="HZM783:HZT783"/>
    <mergeCell ref="HZU783:IAB783"/>
    <mergeCell ref="IAC783:IAJ783"/>
    <mergeCell ref="IAK783:IAR783"/>
    <mergeCell ref="IAS783:IAZ783"/>
    <mergeCell ref="IBA783:IBH783"/>
    <mergeCell ref="IBI783:IBP783"/>
    <mergeCell ref="IBQ783:IBX783"/>
    <mergeCell ref="IBY783:ICF783"/>
    <mergeCell ref="ICG783:ICN783"/>
    <mergeCell ref="ICO783:ICV783"/>
    <mergeCell ref="ICW783:IDD783"/>
    <mergeCell ref="IDE783:IDL783"/>
    <mergeCell ref="IDM783:IDT783"/>
    <mergeCell ref="IDU783:IEB783"/>
    <mergeCell ref="IEC783:IEJ783"/>
    <mergeCell ref="IEK783:IER783"/>
    <mergeCell ref="IES783:IEZ783"/>
    <mergeCell ref="IFA783:IFH783"/>
    <mergeCell ref="IFI783:IFP783"/>
    <mergeCell ref="IFQ783:IFX783"/>
    <mergeCell ref="IFY783:IGF783"/>
    <mergeCell ref="IGG783:IGN783"/>
    <mergeCell ref="IGO783:IGV783"/>
    <mergeCell ref="IGW783:IHD783"/>
    <mergeCell ref="IHE783:IHL783"/>
    <mergeCell ref="IHM783:IHT783"/>
    <mergeCell ref="IHU783:IIB783"/>
    <mergeCell ref="IIC783:IIJ783"/>
    <mergeCell ref="IIK783:IIR783"/>
    <mergeCell ref="IIS783:IIZ783"/>
    <mergeCell ref="IJA783:IJH783"/>
    <mergeCell ref="IJI783:IJP783"/>
    <mergeCell ref="IJQ783:IJX783"/>
    <mergeCell ref="IJY783:IKF783"/>
    <mergeCell ref="IKG783:IKN783"/>
    <mergeCell ref="IKO783:IKV783"/>
    <mergeCell ref="IKW783:ILD783"/>
    <mergeCell ref="ILE783:ILL783"/>
    <mergeCell ref="ILM783:ILT783"/>
    <mergeCell ref="ILU783:IMB783"/>
    <mergeCell ref="IMC783:IMJ783"/>
    <mergeCell ref="IMK783:IMR783"/>
    <mergeCell ref="IMS783:IMZ783"/>
    <mergeCell ref="INA783:INH783"/>
    <mergeCell ref="INI783:INP783"/>
    <mergeCell ref="INQ783:INX783"/>
    <mergeCell ref="INY783:IOF783"/>
    <mergeCell ref="IOG783:ION783"/>
    <mergeCell ref="IOO783:IOV783"/>
    <mergeCell ref="IOW783:IPD783"/>
    <mergeCell ref="IPE783:IPL783"/>
    <mergeCell ref="IPM783:IPT783"/>
    <mergeCell ref="IPU783:IQB783"/>
    <mergeCell ref="IQC783:IQJ783"/>
    <mergeCell ref="IQK783:IQR783"/>
    <mergeCell ref="IQS783:IQZ783"/>
    <mergeCell ref="IRA783:IRH783"/>
    <mergeCell ref="IRI783:IRP783"/>
    <mergeCell ref="IRQ783:IRX783"/>
    <mergeCell ref="IRY783:ISF783"/>
    <mergeCell ref="ISG783:ISN783"/>
    <mergeCell ref="ISO783:ISV783"/>
    <mergeCell ref="ISW783:ITD783"/>
    <mergeCell ref="ITE783:ITL783"/>
    <mergeCell ref="ITM783:ITT783"/>
    <mergeCell ref="ITU783:IUB783"/>
    <mergeCell ref="IUC783:IUJ783"/>
    <mergeCell ref="IUK783:IUR783"/>
    <mergeCell ref="IUS783:IUZ783"/>
    <mergeCell ref="IVA783:IVH783"/>
    <mergeCell ref="IVI783:IVP783"/>
    <mergeCell ref="IVQ783:IVX783"/>
    <mergeCell ref="IVY783:IWF783"/>
    <mergeCell ref="IWG783:IWN783"/>
    <mergeCell ref="IWO783:IWV783"/>
    <mergeCell ref="IWW783:IXD783"/>
    <mergeCell ref="IXE783:IXL783"/>
    <mergeCell ref="IXM783:IXT783"/>
    <mergeCell ref="IXU783:IYB783"/>
    <mergeCell ref="IYC783:IYJ783"/>
    <mergeCell ref="IYK783:IYR783"/>
    <mergeCell ref="IYS783:IYZ783"/>
    <mergeCell ref="IZA783:IZH783"/>
    <mergeCell ref="IZI783:IZP783"/>
    <mergeCell ref="IZQ783:IZX783"/>
    <mergeCell ref="IZY783:JAF783"/>
    <mergeCell ref="JAG783:JAN783"/>
    <mergeCell ref="JAO783:JAV783"/>
    <mergeCell ref="JAW783:JBD783"/>
    <mergeCell ref="JBE783:JBL783"/>
    <mergeCell ref="JBM783:JBT783"/>
    <mergeCell ref="JBU783:JCB783"/>
    <mergeCell ref="JCC783:JCJ783"/>
    <mergeCell ref="JCK783:JCR783"/>
    <mergeCell ref="JCS783:JCZ783"/>
    <mergeCell ref="JDA783:JDH783"/>
    <mergeCell ref="JDI783:JDP783"/>
    <mergeCell ref="JDQ783:JDX783"/>
    <mergeCell ref="JDY783:JEF783"/>
    <mergeCell ref="JEG783:JEN783"/>
    <mergeCell ref="JEO783:JEV783"/>
    <mergeCell ref="JEW783:JFD783"/>
    <mergeCell ref="JFE783:JFL783"/>
    <mergeCell ref="JFM783:JFT783"/>
    <mergeCell ref="JFU783:JGB783"/>
    <mergeCell ref="JGC783:JGJ783"/>
    <mergeCell ref="JGK783:JGR783"/>
    <mergeCell ref="JGS783:JGZ783"/>
    <mergeCell ref="JHA783:JHH783"/>
    <mergeCell ref="JHI783:JHP783"/>
    <mergeCell ref="JHQ783:JHX783"/>
    <mergeCell ref="JHY783:JIF783"/>
    <mergeCell ref="JIG783:JIN783"/>
    <mergeCell ref="JIO783:JIV783"/>
    <mergeCell ref="JIW783:JJD783"/>
    <mergeCell ref="JJE783:JJL783"/>
    <mergeCell ref="JJM783:JJT783"/>
    <mergeCell ref="JJU783:JKB783"/>
    <mergeCell ref="JKC783:JKJ783"/>
    <mergeCell ref="JKK783:JKR783"/>
    <mergeCell ref="JKS783:JKZ783"/>
    <mergeCell ref="JLA783:JLH783"/>
    <mergeCell ref="JLI783:JLP783"/>
    <mergeCell ref="JLQ783:JLX783"/>
    <mergeCell ref="JLY783:JMF783"/>
    <mergeCell ref="JMG783:JMN783"/>
    <mergeCell ref="JMO783:JMV783"/>
    <mergeCell ref="JMW783:JND783"/>
    <mergeCell ref="JNE783:JNL783"/>
    <mergeCell ref="JNM783:JNT783"/>
    <mergeCell ref="JNU783:JOB783"/>
    <mergeCell ref="JOC783:JOJ783"/>
    <mergeCell ref="JOK783:JOR783"/>
    <mergeCell ref="JOS783:JOZ783"/>
    <mergeCell ref="JPA783:JPH783"/>
    <mergeCell ref="JPI783:JPP783"/>
    <mergeCell ref="JPQ783:JPX783"/>
    <mergeCell ref="JPY783:JQF783"/>
    <mergeCell ref="JQG783:JQN783"/>
    <mergeCell ref="JQO783:JQV783"/>
    <mergeCell ref="JQW783:JRD783"/>
    <mergeCell ref="JRE783:JRL783"/>
    <mergeCell ref="JRM783:JRT783"/>
    <mergeCell ref="JRU783:JSB783"/>
    <mergeCell ref="JSC783:JSJ783"/>
    <mergeCell ref="JSK783:JSR783"/>
    <mergeCell ref="JSS783:JSZ783"/>
    <mergeCell ref="JTA783:JTH783"/>
    <mergeCell ref="JTI783:JTP783"/>
    <mergeCell ref="JTQ783:JTX783"/>
    <mergeCell ref="JTY783:JUF783"/>
    <mergeCell ref="JUG783:JUN783"/>
    <mergeCell ref="JUO783:JUV783"/>
    <mergeCell ref="JUW783:JVD783"/>
    <mergeCell ref="JVE783:JVL783"/>
    <mergeCell ref="JVM783:JVT783"/>
    <mergeCell ref="JVU783:JWB783"/>
    <mergeCell ref="JWC783:JWJ783"/>
    <mergeCell ref="JWK783:JWR783"/>
    <mergeCell ref="JWS783:JWZ783"/>
    <mergeCell ref="JXA783:JXH783"/>
    <mergeCell ref="JXI783:JXP783"/>
    <mergeCell ref="JXQ783:JXX783"/>
    <mergeCell ref="JXY783:JYF783"/>
    <mergeCell ref="JYG783:JYN783"/>
    <mergeCell ref="JYO783:JYV783"/>
    <mergeCell ref="JYW783:JZD783"/>
    <mergeCell ref="JZE783:JZL783"/>
    <mergeCell ref="JZM783:JZT783"/>
    <mergeCell ref="JZU783:KAB783"/>
    <mergeCell ref="KAC783:KAJ783"/>
    <mergeCell ref="KAK783:KAR783"/>
    <mergeCell ref="KAS783:KAZ783"/>
    <mergeCell ref="KBA783:KBH783"/>
    <mergeCell ref="KBI783:KBP783"/>
    <mergeCell ref="KBQ783:KBX783"/>
    <mergeCell ref="KBY783:KCF783"/>
    <mergeCell ref="KCG783:KCN783"/>
    <mergeCell ref="KCO783:KCV783"/>
    <mergeCell ref="KCW783:KDD783"/>
    <mergeCell ref="KDE783:KDL783"/>
    <mergeCell ref="KDM783:KDT783"/>
    <mergeCell ref="KDU783:KEB783"/>
    <mergeCell ref="KEC783:KEJ783"/>
    <mergeCell ref="KEK783:KER783"/>
    <mergeCell ref="KES783:KEZ783"/>
    <mergeCell ref="KFA783:KFH783"/>
    <mergeCell ref="KFI783:KFP783"/>
    <mergeCell ref="KFQ783:KFX783"/>
    <mergeCell ref="KFY783:KGF783"/>
    <mergeCell ref="KGG783:KGN783"/>
    <mergeCell ref="KGO783:KGV783"/>
    <mergeCell ref="KGW783:KHD783"/>
    <mergeCell ref="KHE783:KHL783"/>
    <mergeCell ref="KHM783:KHT783"/>
    <mergeCell ref="KHU783:KIB783"/>
    <mergeCell ref="KIC783:KIJ783"/>
    <mergeCell ref="KIK783:KIR783"/>
    <mergeCell ref="KIS783:KIZ783"/>
    <mergeCell ref="KJA783:KJH783"/>
    <mergeCell ref="KJI783:KJP783"/>
    <mergeCell ref="KJQ783:KJX783"/>
    <mergeCell ref="KJY783:KKF783"/>
    <mergeCell ref="KKG783:KKN783"/>
    <mergeCell ref="KKO783:KKV783"/>
    <mergeCell ref="KKW783:KLD783"/>
    <mergeCell ref="KLE783:KLL783"/>
    <mergeCell ref="KLM783:KLT783"/>
    <mergeCell ref="KLU783:KMB783"/>
    <mergeCell ref="KMC783:KMJ783"/>
    <mergeCell ref="KMK783:KMR783"/>
    <mergeCell ref="KMS783:KMZ783"/>
    <mergeCell ref="KNA783:KNH783"/>
    <mergeCell ref="KNI783:KNP783"/>
    <mergeCell ref="KNQ783:KNX783"/>
    <mergeCell ref="KNY783:KOF783"/>
    <mergeCell ref="KOG783:KON783"/>
    <mergeCell ref="KOO783:KOV783"/>
    <mergeCell ref="KOW783:KPD783"/>
    <mergeCell ref="KPE783:KPL783"/>
    <mergeCell ref="KPM783:KPT783"/>
    <mergeCell ref="KPU783:KQB783"/>
    <mergeCell ref="KQC783:KQJ783"/>
    <mergeCell ref="KQK783:KQR783"/>
    <mergeCell ref="KQS783:KQZ783"/>
    <mergeCell ref="KRA783:KRH783"/>
    <mergeCell ref="KRI783:KRP783"/>
    <mergeCell ref="KRQ783:KRX783"/>
    <mergeCell ref="KRY783:KSF783"/>
    <mergeCell ref="KSG783:KSN783"/>
    <mergeCell ref="KSO783:KSV783"/>
    <mergeCell ref="KSW783:KTD783"/>
    <mergeCell ref="KTE783:KTL783"/>
    <mergeCell ref="KTM783:KTT783"/>
    <mergeCell ref="KTU783:KUB783"/>
    <mergeCell ref="KUC783:KUJ783"/>
    <mergeCell ref="KUK783:KUR783"/>
    <mergeCell ref="KUS783:KUZ783"/>
    <mergeCell ref="KVA783:KVH783"/>
    <mergeCell ref="KVI783:KVP783"/>
    <mergeCell ref="KVQ783:KVX783"/>
    <mergeCell ref="KVY783:KWF783"/>
    <mergeCell ref="KWG783:KWN783"/>
    <mergeCell ref="KWO783:KWV783"/>
    <mergeCell ref="KWW783:KXD783"/>
    <mergeCell ref="KXE783:KXL783"/>
    <mergeCell ref="KXM783:KXT783"/>
    <mergeCell ref="KXU783:KYB783"/>
    <mergeCell ref="KYC783:KYJ783"/>
    <mergeCell ref="KYK783:KYR783"/>
    <mergeCell ref="KYS783:KYZ783"/>
    <mergeCell ref="KZA783:KZH783"/>
    <mergeCell ref="KZI783:KZP783"/>
    <mergeCell ref="KZQ783:KZX783"/>
    <mergeCell ref="KZY783:LAF783"/>
    <mergeCell ref="LAG783:LAN783"/>
    <mergeCell ref="LAO783:LAV783"/>
    <mergeCell ref="LAW783:LBD783"/>
    <mergeCell ref="LBE783:LBL783"/>
    <mergeCell ref="LBM783:LBT783"/>
    <mergeCell ref="LBU783:LCB783"/>
    <mergeCell ref="LCC783:LCJ783"/>
    <mergeCell ref="LCK783:LCR783"/>
    <mergeCell ref="LCS783:LCZ783"/>
    <mergeCell ref="LDA783:LDH783"/>
    <mergeCell ref="LDI783:LDP783"/>
    <mergeCell ref="LDQ783:LDX783"/>
    <mergeCell ref="LDY783:LEF783"/>
    <mergeCell ref="LEG783:LEN783"/>
    <mergeCell ref="LEO783:LEV783"/>
    <mergeCell ref="LEW783:LFD783"/>
    <mergeCell ref="LFE783:LFL783"/>
    <mergeCell ref="LFM783:LFT783"/>
    <mergeCell ref="LFU783:LGB783"/>
    <mergeCell ref="LGC783:LGJ783"/>
    <mergeCell ref="LGK783:LGR783"/>
    <mergeCell ref="LGS783:LGZ783"/>
    <mergeCell ref="LHA783:LHH783"/>
    <mergeCell ref="LHI783:LHP783"/>
    <mergeCell ref="LHQ783:LHX783"/>
    <mergeCell ref="LHY783:LIF783"/>
    <mergeCell ref="LIG783:LIN783"/>
    <mergeCell ref="LIO783:LIV783"/>
    <mergeCell ref="LIW783:LJD783"/>
    <mergeCell ref="LJE783:LJL783"/>
    <mergeCell ref="LJM783:LJT783"/>
    <mergeCell ref="LJU783:LKB783"/>
    <mergeCell ref="LKC783:LKJ783"/>
    <mergeCell ref="LKK783:LKR783"/>
    <mergeCell ref="LKS783:LKZ783"/>
    <mergeCell ref="LLA783:LLH783"/>
    <mergeCell ref="LLI783:LLP783"/>
    <mergeCell ref="LLQ783:LLX783"/>
    <mergeCell ref="LLY783:LMF783"/>
    <mergeCell ref="LMG783:LMN783"/>
    <mergeCell ref="LMO783:LMV783"/>
    <mergeCell ref="LMW783:LND783"/>
    <mergeCell ref="LNE783:LNL783"/>
    <mergeCell ref="LNM783:LNT783"/>
    <mergeCell ref="LNU783:LOB783"/>
    <mergeCell ref="LOC783:LOJ783"/>
    <mergeCell ref="LOK783:LOR783"/>
    <mergeCell ref="LOS783:LOZ783"/>
    <mergeCell ref="LPA783:LPH783"/>
    <mergeCell ref="LPI783:LPP783"/>
    <mergeCell ref="LPQ783:LPX783"/>
    <mergeCell ref="LPY783:LQF783"/>
    <mergeCell ref="LQG783:LQN783"/>
    <mergeCell ref="LQO783:LQV783"/>
    <mergeCell ref="LQW783:LRD783"/>
    <mergeCell ref="LRE783:LRL783"/>
    <mergeCell ref="LRM783:LRT783"/>
    <mergeCell ref="LRU783:LSB783"/>
    <mergeCell ref="LSC783:LSJ783"/>
    <mergeCell ref="LSK783:LSR783"/>
    <mergeCell ref="LSS783:LSZ783"/>
    <mergeCell ref="LTA783:LTH783"/>
    <mergeCell ref="LTI783:LTP783"/>
    <mergeCell ref="LTQ783:LTX783"/>
    <mergeCell ref="LTY783:LUF783"/>
    <mergeCell ref="LUG783:LUN783"/>
    <mergeCell ref="LUO783:LUV783"/>
    <mergeCell ref="LUW783:LVD783"/>
    <mergeCell ref="LVE783:LVL783"/>
    <mergeCell ref="LVM783:LVT783"/>
    <mergeCell ref="LVU783:LWB783"/>
    <mergeCell ref="LWC783:LWJ783"/>
    <mergeCell ref="LWK783:LWR783"/>
    <mergeCell ref="LWS783:LWZ783"/>
    <mergeCell ref="LXA783:LXH783"/>
    <mergeCell ref="LXI783:LXP783"/>
    <mergeCell ref="LXQ783:LXX783"/>
    <mergeCell ref="LXY783:LYF783"/>
    <mergeCell ref="LYG783:LYN783"/>
    <mergeCell ref="LYO783:LYV783"/>
    <mergeCell ref="LYW783:LZD783"/>
    <mergeCell ref="LZE783:LZL783"/>
    <mergeCell ref="LZM783:LZT783"/>
    <mergeCell ref="LZU783:MAB783"/>
    <mergeCell ref="MAC783:MAJ783"/>
    <mergeCell ref="MAK783:MAR783"/>
    <mergeCell ref="MAS783:MAZ783"/>
    <mergeCell ref="MBA783:MBH783"/>
    <mergeCell ref="MBI783:MBP783"/>
    <mergeCell ref="MBQ783:MBX783"/>
    <mergeCell ref="MBY783:MCF783"/>
    <mergeCell ref="MCG783:MCN783"/>
    <mergeCell ref="MCO783:MCV783"/>
    <mergeCell ref="MCW783:MDD783"/>
    <mergeCell ref="MDE783:MDL783"/>
    <mergeCell ref="MDM783:MDT783"/>
    <mergeCell ref="MDU783:MEB783"/>
    <mergeCell ref="MEC783:MEJ783"/>
    <mergeCell ref="MEK783:MER783"/>
    <mergeCell ref="MES783:MEZ783"/>
    <mergeCell ref="MFA783:MFH783"/>
    <mergeCell ref="MFI783:MFP783"/>
    <mergeCell ref="MFQ783:MFX783"/>
    <mergeCell ref="MFY783:MGF783"/>
    <mergeCell ref="MGG783:MGN783"/>
    <mergeCell ref="MGO783:MGV783"/>
    <mergeCell ref="MGW783:MHD783"/>
    <mergeCell ref="MHE783:MHL783"/>
    <mergeCell ref="MHM783:MHT783"/>
    <mergeCell ref="MHU783:MIB783"/>
    <mergeCell ref="MIC783:MIJ783"/>
    <mergeCell ref="MIK783:MIR783"/>
    <mergeCell ref="MIS783:MIZ783"/>
    <mergeCell ref="MJA783:MJH783"/>
    <mergeCell ref="MJI783:MJP783"/>
    <mergeCell ref="MJQ783:MJX783"/>
    <mergeCell ref="MJY783:MKF783"/>
    <mergeCell ref="MKG783:MKN783"/>
    <mergeCell ref="MKO783:MKV783"/>
    <mergeCell ref="MKW783:MLD783"/>
    <mergeCell ref="MLE783:MLL783"/>
    <mergeCell ref="MLM783:MLT783"/>
    <mergeCell ref="MLU783:MMB783"/>
    <mergeCell ref="MMC783:MMJ783"/>
    <mergeCell ref="MMK783:MMR783"/>
    <mergeCell ref="MMS783:MMZ783"/>
    <mergeCell ref="MNA783:MNH783"/>
    <mergeCell ref="MNI783:MNP783"/>
    <mergeCell ref="MNQ783:MNX783"/>
    <mergeCell ref="MNY783:MOF783"/>
    <mergeCell ref="MOG783:MON783"/>
    <mergeCell ref="MOO783:MOV783"/>
    <mergeCell ref="MOW783:MPD783"/>
    <mergeCell ref="MPE783:MPL783"/>
    <mergeCell ref="MPM783:MPT783"/>
    <mergeCell ref="MPU783:MQB783"/>
    <mergeCell ref="MQC783:MQJ783"/>
    <mergeCell ref="MQK783:MQR783"/>
    <mergeCell ref="MQS783:MQZ783"/>
    <mergeCell ref="MRA783:MRH783"/>
    <mergeCell ref="MRI783:MRP783"/>
    <mergeCell ref="MRQ783:MRX783"/>
    <mergeCell ref="MRY783:MSF783"/>
    <mergeCell ref="MSG783:MSN783"/>
    <mergeCell ref="MSO783:MSV783"/>
    <mergeCell ref="MSW783:MTD783"/>
    <mergeCell ref="MTE783:MTL783"/>
    <mergeCell ref="MTM783:MTT783"/>
    <mergeCell ref="MTU783:MUB783"/>
    <mergeCell ref="MUC783:MUJ783"/>
    <mergeCell ref="MUK783:MUR783"/>
    <mergeCell ref="MUS783:MUZ783"/>
    <mergeCell ref="MVA783:MVH783"/>
    <mergeCell ref="MVI783:MVP783"/>
    <mergeCell ref="MVQ783:MVX783"/>
    <mergeCell ref="MVY783:MWF783"/>
    <mergeCell ref="MWG783:MWN783"/>
    <mergeCell ref="MWO783:MWV783"/>
    <mergeCell ref="MWW783:MXD783"/>
    <mergeCell ref="MXE783:MXL783"/>
    <mergeCell ref="MXM783:MXT783"/>
    <mergeCell ref="MXU783:MYB783"/>
    <mergeCell ref="MYC783:MYJ783"/>
    <mergeCell ref="MYK783:MYR783"/>
    <mergeCell ref="MYS783:MYZ783"/>
    <mergeCell ref="MZA783:MZH783"/>
    <mergeCell ref="MZI783:MZP783"/>
    <mergeCell ref="MZQ783:MZX783"/>
    <mergeCell ref="MZY783:NAF783"/>
    <mergeCell ref="NAG783:NAN783"/>
    <mergeCell ref="NAO783:NAV783"/>
    <mergeCell ref="NAW783:NBD783"/>
    <mergeCell ref="NBE783:NBL783"/>
    <mergeCell ref="NBM783:NBT783"/>
    <mergeCell ref="NBU783:NCB783"/>
    <mergeCell ref="NCC783:NCJ783"/>
    <mergeCell ref="NCK783:NCR783"/>
    <mergeCell ref="NCS783:NCZ783"/>
    <mergeCell ref="NDA783:NDH783"/>
    <mergeCell ref="NDI783:NDP783"/>
    <mergeCell ref="NDQ783:NDX783"/>
    <mergeCell ref="NDY783:NEF783"/>
    <mergeCell ref="NEG783:NEN783"/>
    <mergeCell ref="NEO783:NEV783"/>
    <mergeCell ref="NEW783:NFD783"/>
    <mergeCell ref="NFE783:NFL783"/>
    <mergeCell ref="NFM783:NFT783"/>
    <mergeCell ref="NFU783:NGB783"/>
    <mergeCell ref="NGC783:NGJ783"/>
    <mergeCell ref="NGK783:NGR783"/>
    <mergeCell ref="NGS783:NGZ783"/>
    <mergeCell ref="NHA783:NHH783"/>
    <mergeCell ref="NHI783:NHP783"/>
    <mergeCell ref="NHQ783:NHX783"/>
    <mergeCell ref="NHY783:NIF783"/>
    <mergeCell ref="NIG783:NIN783"/>
    <mergeCell ref="NIO783:NIV783"/>
    <mergeCell ref="NIW783:NJD783"/>
    <mergeCell ref="NJE783:NJL783"/>
    <mergeCell ref="NJM783:NJT783"/>
    <mergeCell ref="NJU783:NKB783"/>
    <mergeCell ref="NKC783:NKJ783"/>
    <mergeCell ref="NKK783:NKR783"/>
    <mergeCell ref="NKS783:NKZ783"/>
    <mergeCell ref="NLA783:NLH783"/>
    <mergeCell ref="NLI783:NLP783"/>
    <mergeCell ref="NLQ783:NLX783"/>
    <mergeCell ref="NLY783:NMF783"/>
    <mergeCell ref="NMG783:NMN783"/>
    <mergeCell ref="NMO783:NMV783"/>
    <mergeCell ref="NMW783:NND783"/>
    <mergeCell ref="NNE783:NNL783"/>
    <mergeCell ref="NNM783:NNT783"/>
    <mergeCell ref="NNU783:NOB783"/>
    <mergeCell ref="NOC783:NOJ783"/>
    <mergeCell ref="NOK783:NOR783"/>
    <mergeCell ref="NOS783:NOZ783"/>
    <mergeCell ref="NPA783:NPH783"/>
    <mergeCell ref="NPI783:NPP783"/>
    <mergeCell ref="NPQ783:NPX783"/>
    <mergeCell ref="NPY783:NQF783"/>
    <mergeCell ref="NQG783:NQN783"/>
    <mergeCell ref="NQO783:NQV783"/>
    <mergeCell ref="NQW783:NRD783"/>
    <mergeCell ref="NRE783:NRL783"/>
    <mergeCell ref="NRM783:NRT783"/>
    <mergeCell ref="NRU783:NSB783"/>
    <mergeCell ref="NSC783:NSJ783"/>
    <mergeCell ref="NSK783:NSR783"/>
    <mergeCell ref="NSS783:NSZ783"/>
    <mergeCell ref="NTA783:NTH783"/>
    <mergeCell ref="NTI783:NTP783"/>
    <mergeCell ref="NTQ783:NTX783"/>
    <mergeCell ref="NTY783:NUF783"/>
    <mergeCell ref="NUG783:NUN783"/>
    <mergeCell ref="NUO783:NUV783"/>
    <mergeCell ref="NUW783:NVD783"/>
    <mergeCell ref="NVE783:NVL783"/>
    <mergeCell ref="NVM783:NVT783"/>
    <mergeCell ref="NVU783:NWB783"/>
    <mergeCell ref="NWC783:NWJ783"/>
    <mergeCell ref="NWK783:NWR783"/>
    <mergeCell ref="NWS783:NWZ783"/>
    <mergeCell ref="NXA783:NXH783"/>
    <mergeCell ref="NXI783:NXP783"/>
    <mergeCell ref="NXQ783:NXX783"/>
    <mergeCell ref="NXY783:NYF783"/>
    <mergeCell ref="NYG783:NYN783"/>
    <mergeCell ref="NYO783:NYV783"/>
    <mergeCell ref="NYW783:NZD783"/>
    <mergeCell ref="NZE783:NZL783"/>
    <mergeCell ref="NZM783:NZT783"/>
    <mergeCell ref="NZU783:OAB783"/>
    <mergeCell ref="OAC783:OAJ783"/>
    <mergeCell ref="OAK783:OAR783"/>
    <mergeCell ref="OAS783:OAZ783"/>
    <mergeCell ref="OBA783:OBH783"/>
    <mergeCell ref="OBI783:OBP783"/>
    <mergeCell ref="OBQ783:OBX783"/>
    <mergeCell ref="OBY783:OCF783"/>
    <mergeCell ref="OCG783:OCN783"/>
    <mergeCell ref="OCO783:OCV783"/>
    <mergeCell ref="OCW783:ODD783"/>
    <mergeCell ref="ODE783:ODL783"/>
    <mergeCell ref="ODM783:ODT783"/>
    <mergeCell ref="ODU783:OEB783"/>
    <mergeCell ref="OEC783:OEJ783"/>
    <mergeCell ref="OEK783:OER783"/>
    <mergeCell ref="OES783:OEZ783"/>
    <mergeCell ref="OFA783:OFH783"/>
    <mergeCell ref="OFI783:OFP783"/>
    <mergeCell ref="OFQ783:OFX783"/>
    <mergeCell ref="OFY783:OGF783"/>
    <mergeCell ref="OGG783:OGN783"/>
    <mergeCell ref="OGO783:OGV783"/>
    <mergeCell ref="OGW783:OHD783"/>
    <mergeCell ref="OHE783:OHL783"/>
    <mergeCell ref="OHM783:OHT783"/>
    <mergeCell ref="OHU783:OIB783"/>
    <mergeCell ref="OIC783:OIJ783"/>
    <mergeCell ref="OIK783:OIR783"/>
    <mergeCell ref="OIS783:OIZ783"/>
    <mergeCell ref="OJA783:OJH783"/>
    <mergeCell ref="OJI783:OJP783"/>
    <mergeCell ref="OJQ783:OJX783"/>
    <mergeCell ref="OJY783:OKF783"/>
    <mergeCell ref="OKG783:OKN783"/>
    <mergeCell ref="OKO783:OKV783"/>
    <mergeCell ref="OKW783:OLD783"/>
    <mergeCell ref="OLE783:OLL783"/>
    <mergeCell ref="OLM783:OLT783"/>
    <mergeCell ref="OLU783:OMB783"/>
    <mergeCell ref="OMC783:OMJ783"/>
    <mergeCell ref="OMK783:OMR783"/>
    <mergeCell ref="OMS783:OMZ783"/>
    <mergeCell ref="ONA783:ONH783"/>
    <mergeCell ref="ONI783:ONP783"/>
    <mergeCell ref="ONQ783:ONX783"/>
    <mergeCell ref="ONY783:OOF783"/>
    <mergeCell ref="OOG783:OON783"/>
    <mergeCell ref="OOO783:OOV783"/>
    <mergeCell ref="OOW783:OPD783"/>
    <mergeCell ref="OPE783:OPL783"/>
    <mergeCell ref="OPM783:OPT783"/>
    <mergeCell ref="OPU783:OQB783"/>
    <mergeCell ref="OQC783:OQJ783"/>
    <mergeCell ref="OQK783:OQR783"/>
    <mergeCell ref="OQS783:OQZ783"/>
    <mergeCell ref="ORA783:ORH783"/>
    <mergeCell ref="ORI783:ORP783"/>
    <mergeCell ref="ORQ783:ORX783"/>
    <mergeCell ref="ORY783:OSF783"/>
    <mergeCell ref="OSG783:OSN783"/>
    <mergeCell ref="OSO783:OSV783"/>
    <mergeCell ref="OSW783:OTD783"/>
    <mergeCell ref="OTE783:OTL783"/>
    <mergeCell ref="OTM783:OTT783"/>
    <mergeCell ref="OTU783:OUB783"/>
    <mergeCell ref="OUC783:OUJ783"/>
    <mergeCell ref="OUK783:OUR783"/>
    <mergeCell ref="OUS783:OUZ783"/>
    <mergeCell ref="OVA783:OVH783"/>
    <mergeCell ref="OVI783:OVP783"/>
    <mergeCell ref="OVQ783:OVX783"/>
    <mergeCell ref="OVY783:OWF783"/>
    <mergeCell ref="OWG783:OWN783"/>
    <mergeCell ref="OWO783:OWV783"/>
    <mergeCell ref="OWW783:OXD783"/>
    <mergeCell ref="OXE783:OXL783"/>
    <mergeCell ref="OXM783:OXT783"/>
    <mergeCell ref="OXU783:OYB783"/>
    <mergeCell ref="OYC783:OYJ783"/>
    <mergeCell ref="OYK783:OYR783"/>
    <mergeCell ref="OYS783:OYZ783"/>
    <mergeCell ref="OZA783:OZH783"/>
    <mergeCell ref="OZI783:OZP783"/>
    <mergeCell ref="OZQ783:OZX783"/>
    <mergeCell ref="OZY783:PAF783"/>
    <mergeCell ref="PAG783:PAN783"/>
    <mergeCell ref="PAO783:PAV783"/>
    <mergeCell ref="PAW783:PBD783"/>
    <mergeCell ref="PBE783:PBL783"/>
    <mergeCell ref="PBM783:PBT783"/>
    <mergeCell ref="PBU783:PCB783"/>
    <mergeCell ref="PCC783:PCJ783"/>
    <mergeCell ref="PCK783:PCR783"/>
    <mergeCell ref="PCS783:PCZ783"/>
    <mergeCell ref="PDA783:PDH783"/>
    <mergeCell ref="PDI783:PDP783"/>
    <mergeCell ref="PDQ783:PDX783"/>
    <mergeCell ref="PDY783:PEF783"/>
    <mergeCell ref="PEG783:PEN783"/>
    <mergeCell ref="PEO783:PEV783"/>
    <mergeCell ref="PEW783:PFD783"/>
    <mergeCell ref="PFE783:PFL783"/>
    <mergeCell ref="PFM783:PFT783"/>
    <mergeCell ref="PFU783:PGB783"/>
    <mergeCell ref="PGC783:PGJ783"/>
    <mergeCell ref="PGK783:PGR783"/>
    <mergeCell ref="PGS783:PGZ783"/>
    <mergeCell ref="PHA783:PHH783"/>
    <mergeCell ref="PHI783:PHP783"/>
    <mergeCell ref="PHQ783:PHX783"/>
    <mergeCell ref="PHY783:PIF783"/>
    <mergeCell ref="PIG783:PIN783"/>
    <mergeCell ref="PIO783:PIV783"/>
    <mergeCell ref="PIW783:PJD783"/>
    <mergeCell ref="PJE783:PJL783"/>
    <mergeCell ref="PJM783:PJT783"/>
    <mergeCell ref="PJU783:PKB783"/>
    <mergeCell ref="PKC783:PKJ783"/>
    <mergeCell ref="PKK783:PKR783"/>
    <mergeCell ref="PKS783:PKZ783"/>
    <mergeCell ref="PLA783:PLH783"/>
    <mergeCell ref="PLI783:PLP783"/>
    <mergeCell ref="PLQ783:PLX783"/>
    <mergeCell ref="PLY783:PMF783"/>
    <mergeCell ref="PMG783:PMN783"/>
    <mergeCell ref="PMO783:PMV783"/>
    <mergeCell ref="PMW783:PND783"/>
    <mergeCell ref="PNE783:PNL783"/>
    <mergeCell ref="PNM783:PNT783"/>
    <mergeCell ref="PNU783:POB783"/>
    <mergeCell ref="POC783:POJ783"/>
    <mergeCell ref="POK783:POR783"/>
    <mergeCell ref="POS783:POZ783"/>
    <mergeCell ref="PPA783:PPH783"/>
    <mergeCell ref="PPI783:PPP783"/>
    <mergeCell ref="PPQ783:PPX783"/>
    <mergeCell ref="PPY783:PQF783"/>
    <mergeCell ref="PQG783:PQN783"/>
    <mergeCell ref="PQO783:PQV783"/>
    <mergeCell ref="PQW783:PRD783"/>
    <mergeCell ref="PRE783:PRL783"/>
    <mergeCell ref="PRM783:PRT783"/>
    <mergeCell ref="PRU783:PSB783"/>
    <mergeCell ref="PSC783:PSJ783"/>
    <mergeCell ref="PSK783:PSR783"/>
    <mergeCell ref="PSS783:PSZ783"/>
    <mergeCell ref="PTA783:PTH783"/>
    <mergeCell ref="PTI783:PTP783"/>
    <mergeCell ref="PTQ783:PTX783"/>
    <mergeCell ref="PTY783:PUF783"/>
    <mergeCell ref="PUG783:PUN783"/>
    <mergeCell ref="PUO783:PUV783"/>
    <mergeCell ref="PUW783:PVD783"/>
    <mergeCell ref="PVE783:PVL783"/>
    <mergeCell ref="PVM783:PVT783"/>
    <mergeCell ref="PVU783:PWB783"/>
    <mergeCell ref="PWC783:PWJ783"/>
    <mergeCell ref="PWK783:PWR783"/>
    <mergeCell ref="PWS783:PWZ783"/>
    <mergeCell ref="PXA783:PXH783"/>
    <mergeCell ref="PXI783:PXP783"/>
    <mergeCell ref="PXQ783:PXX783"/>
    <mergeCell ref="PXY783:PYF783"/>
    <mergeCell ref="PYG783:PYN783"/>
    <mergeCell ref="PYO783:PYV783"/>
    <mergeCell ref="PYW783:PZD783"/>
    <mergeCell ref="PZE783:PZL783"/>
    <mergeCell ref="PZM783:PZT783"/>
    <mergeCell ref="PZU783:QAB783"/>
    <mergeCell ref="QAC783:QAJ783"/>
    <mergeCell ref="QAK783:QAR783"/>
    <mergeCell ref="QAS783:QAZ783"/>
    <mergeCell ref="QBA783:QBH783"/>
    <mergeCell ref="QBI783:QBP783"/>
    <mergeCell ref="QBQ783:QBX783"/>
    <mergeCell ref="QBY783:QCF783"/>
    <mergeCell ref="QCG783:QCN783"/>
    <mergeCell ref="QCO783:QCV783"/>
    <mergeCell ref="QCW783:QDD783"/>
    <mergeCell ref="QDE783:QDL783"/>
    <mergeCell ref="QDM783:QDT783"/>
    <mergeCell ref="QDU783:QEB783"/>
    <mergeCell ref="QEC783:QEJ783"/>
    <mergeCell ref="QEK783:QER783"/>
    <mergeCell ref="QES783:QEZ783"/>
    <mergeCell ref="QFA783:QFH783"/>
    <mergeCell ref="QFI783:QFP783"/>
    <mergeCell ref="QFQ783:QFX783"/>
    <mergeCell ref="QFY783:QGF783"/>
    <mergeCell ref="QGG783:QGN783"/>
    <mergeCell ref="QGO783:QGV783"/>
    <mergeCell ref="QGW783:QHD783"/>
    <mergeCell ref="QHE783:QHL783"/>
    <mergeCell ref="QHM783:QHT783"/>
    <mergeCell ref="QHU783:QIB783"/>
    <mergeCell ref="QIC783:QIJ783"/>
    <mergeCell ref="QIK783:QIR783"/>
    <mergeCell ref="QIS783:QIZ783"/>
    <mergeCell ref="QJA783:QJH783"/>
    <mergeCell ref="QJI783:QJP783"/>
    <mergeCell ref="QJQ783:QJX783"/>
    <mergeCell ref="QJY783:QKF783"/>
    <mergeCell ref="QKG783:QKN783"/>
    <mergeCell ref="QKO783:QKV783"/>
    <mergeCell ref="QKW783:QLD783"/>
    <mergeCell ref="QLE783:QLL783"/>
    <mergeCell ref="QLM783:QLT783"/>
    <mergeCell ref="QLU783:QMB783"/>
    <mergeCell ref="QMC783:QMJ783"/>
    <mergeCell ref="QMK783:QMR783"/>
    <mergeCell ref="QMS783:QMZ783"/>
    <mergeCell ref="QNA783:QNH783"/>
    <mergeCell ref="QNI783:QNP783"/>
    <mergeCell ref="QNQ783:QNX783"/>
    <mergeCell ref="QNY783:QOF783"/>
    <mergeCell ref="QOG783:QON783"/>
    <mergeCell ref="QOO783:QOV783"/>
    <mergeCell ref="QOW783:QPD783"/>
    <mergeCell ref="QPE783:QPL783"/>
    <mergeCell ref="QPM783:QPT783"/>
    <mergeCell ref="QPU783:QQB783"/>
    <mergeCell ref="QQC783:QQJ783"/>
    <mergeCell ref="QQK783:QQR783"/>
    <mergeCell ref="QQS783:QQZ783"/>
    <mergeCell ref="QRA783:QRH783"/>
    <mergeCell ref="QRI783:QRP783"/>
    <mergeCell ref="QRQ783:QRX783"/>
    <mergeCell ref="QRY783:QSF783"/>
    <mergeCell ref="QSG783:QSN783"/>
    <mergeCell ref="QSO783:QSV783"/>
    <mergeCell ref="QSW783:QTD783"/>
    <mergeCell ref="QTE783:QTL783"/>
    <mergeCell ref="QTM783:QTT783"/>
    <mergeCell ref="QTU783:QUB783"/>
    <mergeCell ref="QUC783:QUJ783"/>
    <mergeCell ref="QUK783:QUR783"/>
    <mergeCell ref="QUS783:QUZ783"/>
    <mergeCell ref="QVA783:QVH783"/>
    <mergeCell ref="QVI783:QVP783"/>
    <mergeCell ref="QVQ783:QVX783"/>
    <mergeCell ref="QVY783:QWF783"/>
    <mergeCell ref="QWG783:QWN783"/>
    <mergeCell ref="QWO783:QWV783"/>
    <mergeCell ref="QWW783:QXD783"/>
    <mergeCell ref="QXE783:QXL783"/>
    <mergeCell ref="QXM783:QXT783"/>
    <mergeCell ref="QXU783:QYB783"/>
    <mergeCell ref="QYC783:QYJ783"/>
    <mergeCell ref="QYK783:QYR783"/>
    <mergeCell ref="QYS783:QYZ783"/>
    <mergeCell ref="QZA783:QZH783"/>
    <mergeCell ref="QZI783:QZP783"/>
    <mergeCell ref="QZQ783:QZX783"/>
    <mergeCell ref="QZY783:RAF783"/>
    <mergeCell ref="RAG783:RAN783"/>
    <mergeCell ref="RAO783:RAV783"/>
    <mergeCell ref="RAW783:RBD783"/>
    <mergeCell ref="RBE783:RBL783"/>
    <mergeCell ref="RBM783:RBT783"/>
    <mergeCell ref="RBU783:RCB783"/>
    <mergeCell ref="RCC783:RCJ783"/>
    <mergeCell ref="RCK783:RCR783"/>
    <mergeCell ref="RCS783:RCZ783"/>
    <mergeCell ref="RDA783:RDH783"/>
    <mergeCell ref="RDI783:RDP783"/>
    <mergeCell ref="RDQ783:RDX783"/>
    <mergeCell ref="RDY783:REF783"/>
    <mergeCell ref="REG783:REN783"/>
    <mergeCell ref="REO783:REV783"/>
    <mergeCell ref="REW783:RFD783"/>
    <mergeCell ref="RFE783:RFL783"/>
    <mergeCell ref="RFM783:RFT783"/>
    <mergeCell ref="RFU783:RGB783"/>
    <mergeCell ref="RGC783:RGJ783"/>
    <mergeCell ref="RGK783:RGR783"/>
    <mergeCell ref="RGS783:RGZ783"/>
    <mergeCell ref="RHA783:RHH783"/>
    <mergeCell ref="RHI783:RHP783"/>
    <mergeCell ref="RHQ783:RHX783"/>
    <mergeCell ref="RHY783:RIF783"/>
    <mergeCell ref="RIG783:RIN783"/>
    <mergeCell ref="RIO783:RIV783"/>
    <mergeCell ref="RIW783:RJD783"/>
    <mergeCell ref="RJE783:RJL783"/>
    <mergeCell ref="RJM783:RJT783"/>
    <mergeCell ref="RJU783:RKB783"/>
    <mergeCell ref="RKC783:RKJ783"/>
    <mergeCell ref="RKK783:RKR783"/>
    <mergeCell ref="RKS783:RKZ783"/>
    <mergeCell ref="RLA783:RLH783"/>
    <mergeCell ref="RLI783:RLP783"/>
    <mergeCell ref="RLQ783:RLX783"/>
    <mergeCell ref="RLY783:RMF783"/>
    <mergeCell ref="RMG783:RMN783"/>
    <mergeCell ref="RMO783:RMV783"/>
    <mergeCell ref="RMW783:RND783"/>
    <mergeCell ref="RNE783:RNL783"/>
    <mergeCell ref="RNM783:RNT783"/>
    <mergeCell ref="RNU783:ROB783"/>
    <mergeCell ref="ROC783:ROJ783"/>
    <mergeCell ref="ROK783:ROR783"/>
    <mergeCell ref="ROS783:ROZ783"/>
    <mergeCell ref="RPA783:RPH783"/>
    <mergeCell ref="RPI783:RPP783"/>
    <mergeCell ref="RPQ783:RPX783"/>
    <mergeCell ref="RPY783:RQF783"/>
    <mergeCell ref="RQG783:RQN783"/>
    <mergeCell ref="RQO783:RQV783"/>
    <mergeCell ref="RQW783:RRD783"/>
    <mergeCell ref="RRE783:RRL783"/>
    <mergeCell ref="RRM783:RRT783"/>
    <mergeCell ref="RRU783:RSB783"/>
    <mergeCell ref="RSC783:RSJ783"/>
    <mergeCell ref="RSK783:RSR783"/>
    <mergeCell ref="RSS783:RSZ783"/>
    <mergeCell ref="RTA783:RTH783"/>
    <mergeCell ref="RTI783:RTP783"/>
    <mergeCell ref="RTQ783:RTX783"/>
    <mergeCell ref="RTY783:RUF783"/>
    <mergeCell ref="RUG783:RUN783"/>
    <mergeCell ref="RUO783:RUV783"/>
    <mergeCell ref="RUW783:RVD783"/>
    <mergeCell ref="RVE783:RVL783"/>
    <mergeCell ref="RVM783:RVT783"/>
    <mergeCell ref="RVU783:RWB783"/>
    <mergeCell ref="RWC783:RWJ783"/>
    <mergeCell ref="RWK783:RWR783"/>
    <mergeCell ref="RWS783:RWZ783"/>
    <mergeCell ref="RXA783:RXH783"/>
    <mergeCell ref="RXI783:RXP783"/>
    <mergeCell ref="RXQ783:RXX783"/>
    <mergeCell ref="RXY783:RYF783"/>
    <mergeCell ref="RYG783:RYN783"/>
    <mergeCell ref="RYO783:RYV783"/>
    <mergeCell ref="RYW783:RZD783"/>
    <mergeCell ref="RZE783:RZL783"/>
    <mergeCell ref="RZM783:RZT783"/>
    <mergeCell ref="RZU783:SAB783"/>
    <mergeCell ref="SAC783:SAJ783"/>
    <mergeCell ref="SAK783:SAR783"/>
    <mergeCell ref="SAS783:SAZ783"/>
    <mergeCell ref="SBA783:SBH783"/>
    <mergeCell ref="SBI783:SBP783"/>
    <mergeCell ref="SBQ783:SBX783"/>
    <mergeCell ref="SBY783:SCF783"/>
    <mergeCell ref="SCG783:SCN783"/>
    <mergeCell ref="SCO783:SCV783"/>
    <mergeCell ref="SCW783:SDD783"/>
    <mergeCell ref="SDE783:SDL783"/>
    <mergeCell ref="SDM783:SDT783"/>
    <mergeCell ref="SDU783:SEB783"/>
    <mergeCell ref="SEC783:SEJ783"/>
    <mergeCell ref="SEK783:SER783"/>
    <mergeCell ref="SES783:SEZ783"/>
    <mergeCell ref="SFA783:SFH783"/>
    <mergeCell ref="SFI783:SFP783"/>
    <mergeCell ref="SFQ783:SFX783"/>
    <mergeCell ref="SFY783:SGF783"/>
    <mergeCell ref="SGG783:SGN783"/>
    <mergeCell ref="SGO783:SGV783"/>
    <mergeCell ref="SGW783:SHD783"/>
    <mergeCell ref="SHE783:SHL783"/>
    <mergeCell ref="SHM783:SHT783"/>
    <mergeCell ref="SHU783:SIB783"/>
    <mergeCell ref="SIC783:SIJ783"/>
    <mergeCell ref="SIK783:SIR783"/>
    <mergeCell ref="SIS783:SIZ783"/>
    <mergeCell ref="SJA783:SJH783"/>
    <mergeCell ref="SJI783:SJP783"/>
    <mergeCell ref="SJQ783:SJX783"/>
    <mergeCell ref="SJY783:SKF783"/>
    <mergeCell ref="SKG783:SKN783"/>
    <mergeCell ref="SKO783:SKV783"/>
    <mergeCell ref="SKW783:SLD783"/>
    <mergeCell ref="SLE783:SLL783"/>
    <mergeCell ref="SLM783:SLT783"/>
    <mergeCell ref="SLU783:SMB783"/>
    <mergeCell ref="SMC783:SMJ783"/>
    <mergeCell ref="SMK783:SMR783"/>
    <mergeCell ref="SMS783:SMZ783"/>
    <mergeCell ref="SNA783:SNH783"/>
    <mergeCell ref="SNI783:SNP783"/>
    <mergeCell ref="SNQ783:SNX783"/>
    <mergeCell ref="SNY783:SOF783"/>
    <mergeCell ref="SOG783:SON783"/>
    <mergeCell ref="SOO783:SOV783"/>
    <mergeCell ref="SOW783:SPD783"/>
    <mergeCell ref="SPE783:SPL783"/>
    <mergeCell ref="SPM783:SPT783"/>
    <mergeCell ref="SPU783:SQB783"/>
    <mergeCell ref="SQC783:SQJ783"/>
    <mergeCell ref="SQK783:SQR783"/>
    <mergeCell ref="SQS783:SQZ783"/>
    <mergeCell ref="SRA783:SRH783"/>
    <mergeCell ref="SRI783:SRP783"/>
    <mergeCell ref="SRQ783:SRX783"/>
    <mergeCell ref="SRY783:SSF783"/>
    <mergeCell ref="SSG783:SSN783"/>
    <mergeCell ref="SSO783:SSV783"/>
    <mergeCell ref="SSW783:STD783"/>
    <mergeCell ref="STE783:STL783"/>
    <mergeCell ref="STM783:STT783"/>
    <mergeCell ref="STU783:SUB783"/>
    <mergeCell ref="SUC783:SUJ783"/>
    <mergeCell ref="SUK783:SUR783"/>
    <mergeCell ref="SUS783:SUZ783"/>
    <mergeCell ref="SVA783:SVH783"/>
    <mergeCell ref="SVI783:SVP783"/>
    <mergeCell ref="SVQ783:SVX783"/>
    <mergeCell ref="SVY783:SWF783"/>
    <mergeCell ref="SWG783:SWN783"/>
    <mergeCell ref="SWO783:SWV783"/>
    <mergeCell ref="SWW783:SXD783"/>
    <mergeCell ref="SXE783:SXL783"/>
    <mergeCell ref="SXM783:SXT783"/>
    <mergeCell ref="SXU783:SYB783"/>
    <mergeCell ref="SYC783:SYJ783"/>
    <mergeCell ref="SYK783:SYR783"/>
    <mergeCell ref="SYS783:SYZ783"/>
    <mergeCell ref="SZA783:SZH783"/>
    <mergeCell ref="SZI783:SZP783"/>
    <mergeCell ref="SZQ783:SZX783"/>
    <mergeCell ref="SZY783:TAF783"/>
    <mergeCell ref="TAG783:TAN783"/>
    <mergeCell ref="TAO783:TAV783"/>
    <mergeCell ref="TAW783:TBD783"/>
    <mergeCell ref="TBE783:TBL783"/>
    <mergeCell ref="TBM783:TBT783"/>
    <mergeCell ref="TBU783:TCB783"/>
    <mergeCell ref="TCC783:TCJ783"/>
    <mergeCell ref="TCK783:TCR783"/>
    <mergeCell ref="TCS783:TCZ783"/>
    <mergeCell ref="TDA783:TDH783"/>
    <mergeCell ref="TDI783:TDP783"/>
    <mergeCell ref="TDQ783:TDX783"/>
    <mergeCell ref="TDY783:TEF783"/>
    <mergeCell ref="TEG783:TEN783"/>
    <mergeCell ref="TEO783:TEV783"/>
    <mergeCell ref="TEW783:TFD783"/>
    <mergeCell ref="TFE783:TFL783"/>
    <mergeCell ref="TFM783:TFT783"/>
    <mergeCell ref="TFU783:TGB783"/>
    <mergeCell ref="TGC783:TGJ783"/>
    <mergeCell ref="TGK783:TGR783"/>
    <mergeCell ref="TGS783:TGZ783"/>
    <mergeCell ref="THA783:THH783"/>
    <mergeCell ref="THI783:THP783"/>
    <mergeCell ref="THQ783:THX783"/>
    <mergeCell ref="THY783:TIF783"/>
    <mergeCell ref="TIG783:TIN783"/>
    <mergeCell ref="TIO783:TIV783"/>
    <mergeCell ref="TIW783:TJD783"/>
    <mergeCell ref="TJE783:TJL783"/>
    <mergeCell ref="TJM783:TJT783"/>
    <mergeCell ref="TJU783:TKB783"/>
    <mergeCell ref="TKC783:TKJ783"/>
    <mergeCell ref="TKK783:TKR783"/>
    <mergeCell ref="TKS783:TKZ783"/>
    <mergeCell ref="TLA783:TLH783"/>
    <mergeCell ref="TLI783:TLP783"/>
    <mergeCell ref="TLQ783:TLX783"/>
    <mergeCell ref="TLY783:TMF783"/>
    <mergeCell ref="TMG783:TMN783"/>
    <mergeCell ref="TMO783:TMV783"/>
    <mergeCell ref="TMW783:TND783"/>
    <mergeCell ref="TNE783:TNL783"/>
    <mergeCell ref="TNM783:TNT783"/>
    <mergeCell ref="TNU783:TOB783"/>
    <mergeCell ref="TOC783:TOJ783"/>
    <mergeCell ref="TOK783:TOR783"/>
    <mergeCell ref="TOS783:TOZ783"/>
    <mergeCell ref="TPA783:TPH783"/>
    <mergeCell ref="TPI783:TPP783"/>
    <mergeCell ref="TPQ783:TPX783"/>
    <mergeCell ref="TPY783:TQF783"/>
    <mergeCell ref="TQG783:TQN783"/>
    <mergeCell ref="TQO783:TQV783"/>
    <mergeCell ref="TQW783:TRD783"/>
    <mergeCell ref="TRE783:TRL783"/>
    <mergeCell ref="TRM783:TRT783"/>
    <mergeCell ref="TRU783:TSB783"/>
    <mergeCell ref="TSC783:TSJ783"/>
    <mergeCell ref="TSK783:TSR783"/>
    <mergeCell ref="TSS783:TSZ783"/>
    <mergeCell ref="TTA783:TTH783"/>
    <mergeCell ref="TTI783:TTP783"/>
    <mergeCell ref="TTQ783:TTX783"/>
    <mergeCell ref="TTY783:TUF783"/>
    <mergeCell ref="TUG783:TUN783"/>
    <mergeCell ref="TUO783:TUV783"/>
    <mergeCell ref="TUW783:TVD783"/>
    <mergeCell ref="TVE783:TVL783"/>
    <mergeCell ref="TVM783:TVT783"/>
    <mergeCell ref="TVU783:TWB783"/>
    <mergeCell ref="TWC783:TWJ783"/>
    <mergeCell ref="TWK783:TWR783"/>
    <mergeCell ref="TWS783:TWZ783"/>
    <mergeCell ref="TXA783:TXH783"/>
    <mergeCell ref="TXI783:TXP783"/>
    <mergeCell ref="TXQ783:TXX783"/>
    <mergeCell ref="TXY783:TYF783"/>
    <mergeCell ref="TYG783:TYN783"/>
    <mergeCell ref="TYO783:TYV783"/>
    <mergeCell ref="TYW783:TZD783"/>
    <mergeCell ref="TZE783:TZL783"/>
    <mergeCell ref="TZM783:TZT783"/>
    <mergeCell ref="TZU783:UAB783"/>
    <mergeCell ref="UAC783:UAJ783"/>
    <mergeCell ref="UAK783:UAR783"/>
    <mergeCell ref="UAS783:UAZ783"/>
    <mergeCell ref="UBA783:UBH783"/>
    <mergeCell ref="UBI783:UBP783"/>
    <mergeCell ref="UBQ783:UBX783"/>
    <mergeCell ref="UBY783:UCF783"/>
    <mergeCell ref="UCG783:UCN783"/>
    <mergeCell ref="UCO783:UCV783"/>
    <mergeCell ref="UCW783:UDD783"/>
    <mergeCell ref="UDE783:UDL783"/>
    <mergeCell ref="UDM783:UDT783"/>
    <mergeCell ref="UDU783:UEB783"/>
    <mergeCell ref="UEC783:UEJ783"/>
    <mergeCell ref="UEK783:UER783"/>
    <mergeCell ref="UES783:UEZ783"/>
    <mergeCell ref="UFA783:UFH783"/>
    <mergeCell ref="UFI783:UFP783"/>
    <mergeCell ref="UFQ783:UFX783"/>
    <mergeCell ref="UFY783:UGF783"/>
    <mergeCell ref="UGG783:UGN783"/>
    <mergeCell ref="UGO783:UGV783"/>
    <mergeCell ref="UGW783:UHD783"/>
    <mergeCell ref="UHE783:UHL783"/>
    <mergeCell ref="UHM783:UHT783"/>
    <mergeCell ref="UHU783:UIB783"/>
    <mergeCell ref="UIC783:UIJ783"/>
    <mergeCell ref="UIK783:UIR783"/>
    <mergeCell ref="UIS783:UIZ783"/>
    <mergeCell ref="UJA783:UJH783"/>
    <mergeCell ref="UJI783:UJP783"/>
    <mergeCell ref="UJQ783:UJX783"/>
    <mergeCell ref="UJY783:UKF783"/>
    <mergeCell ref="UKG783:UKN783"/>
    <mergeCell ref="UKO783:UKV783"/>
    <mergeCell ref="UKW783:ULD783"/>
    <mergeCell ref="ULE783:ULL783"/>
    <mergeCell ref="ULM783:ULT783"/>
    <mergeCell ref="ULU783:UMB783"/>
    <mergeCell ref="UMC783:UMJ783"/>
    <mergeCell ref="UMK783:UMR783"/>
    <mergeCell ref="UMS783:UMZ783"/>
    <mergeCell ref="UNA783:UNH783"/>
    <mergeCell ref="UNI783:UNP783"/>
    <mergeCell ref="UNQ783:UNX783"/>
    <mergeCell ref="UNY783:UOF783"/>
    <mergeCell ref="UOG783:UON783"/>
    <mergeCell ref="UOO783:UOV783"/>
    <mergeCell ref="UOW783:UPD783"/>
    <mergeCell ref="UPE783:UPL783"/>
    <mergeCell ref="UPM783:UPT783"/>
    <mergeCell ref="UPU783:UQB783"/>
    <mergeCell ref="UQC783:UQJ783"/>
    <mergeCell ref="UQK783:UQR783"/>
    <mergeCell ref="UQS783:UQZ783"/>
    <mergeCell ref="URA783:URH783"/>
    <mergeCell ref="URI783:URP783"/>
    <mergeCell ref="URQ783:URX783"/>
    <mergeCell ref="URY783:USF783"/>
    <mergeCell ref="USG783:USN783"/>
    <mergeCell ref="USO783:USV783"/>
    <mergeCell ref="USW783:UTD783"/>
    <mergeCell ref="UTE783:UTL783"/>
    <mergeCell ref="UTM783:UTT783"/>
    <mergeCell ref="UTU783:UUB783"/>
    <mergeCell ref="UUC783:UUJ783"/>
    <mergeCell ref="UUK783:UUR783"/>
    <mergeCell ref="UUS783:UUZ783"/>
    <mergeCell ref="UVA783:UVH783"/>
    <mergeCell ref="UVI783:UVP783"/>
    <mergeCell ref="UVQ783:UVX783"/>
    <mergeCell ref="UVY783:UWF783"/>
    <mergeCell ref="UWG783:UWN783"/>
    <mergeCell ref="UWO783:UWV783"/>
    <mergeCell ref="UWW783:UXD783"/>
    <mergeCell ref="UXE783:UXL783"/>
    <mergeCell ref="UXM783:UXT783"/>
    <mergeCell ref="UXU783:UYB783"/>
    <mergeCell ref="UYC783:UYJ783"/>
    <mergeCell ref="UYK783:UYR783"/>
    <mergeCell ref="UYS783:UYZ783"/>
    <mergeCell ref="UZA783:UZH783"/>
    <mergeCell ref="UZI783:UZP783"/>
    <mergeCell ref="UZQ783:UZX783"/>
    <mergeCell ref="UZY783:VAF783"/>
    <mergeCell ref="VAG783:VAN783"/>
    <mergeCell ref="VAO783:VAV783"/>
    <mergeCell ref="VAW783:VBD783"/>
    <mergeCell ref="VBE783:VBL783"/>
    <mergeCell ref="VBM783:VBT783"/>
    <mergeCell ref="VBU783:VCB783"/>
    <mergeCell ref="VCC783:VCJ783"/>
    <mergeCell ref="VCK783:VCR783"/>
    <mergeCell ref="VCS783:VCZ783"/>
    <mergeCell ref="VDA783:VDH783"/>
    <mergeCell ref="VDI783:VDP783"/>
    <mergeCell ref="VDQ783:VDX783"/>
    <mergeCell ref="VDY783:VEF783"/>
    <mergeCell ref="VEG783:VEN783"/>
    <mergeCell ref="VEO783:VEV783"/>
    <mergeCell ref="VEW783:VFD783"/>
    <mergeCell ref="VFE783:VFL783"/>
    <mergeCell ref="VFM783:VFT783"/>
    <mergeCell ref="VFU783:VGB783"/>
    <mergeCell ref="VGC783:VGJ783"/>
    <mergeCell ref="VGK783:VGR783"/>
    <mergeCell ref="VGS783:VGZ783"/>
    <mergeCell ref="VHA783:VHH783"/>
    <mergeCell ref="VHI783:VHP783"/>
    <mergeCell ref="VHQ783:VHX783"/>
    <mergeCell ref="VHY783:VIF783"/>
    <mergeCell ref="VIG783:VIN783"/>
    <mergeCell ref="VIO783:VIV783"/>
    <mergeCell ref="VIW783:VJD783"/>
    <mergeCell ref="VJE783:VJL783"/>
    <mergeCell ref="VJM783:VJT783"/>
    <mergeCell ref="VJU783:VKB783"/>
    <mergeCell ref="VKC783:VKJ783"/>
    <mergeCell ref="VKK783:VKR783"/>
    <mergeCell ref="VKS783:VKZ783"/>
    <mergeCell ref="VLA783:VLH783"/>
    <mergeCell ref="VLI783:VLP783"/>
    <mergeCell ref="VLQ783:VLX783"/>
    <mergeCell ref="VLY783:VMF783"/>
    <mergeCell ref="VMG783:VMN783"/>
    <mergeCell ref="VMO783:VMV783"/>
    <mergeCell ref="VMW783:VND783"/>
    <mergeCell ref="VNE783:VNL783"/>
    <mergeCell ref="VNM783:VNT783"/>
    <mergeCell ref="VNU783:VOB783"/>
    <mergeCell ref="VOC783:VOJ783"/>
    <mergeCell ref="VOK783:VOR783"/>
    <mergeCell ref="VOS783:VOZ783"/>
    <mergeCell ref="VPA783:VPH783"/>
    <mergeCell ref="VPI783:VPP783"/>
    <mergeCell ref="VPQ783:VPX783"/>
    <mergeCell ref="VPY783:VQF783"/>
    <mergeCell ref="VQG783:VQN783"/>
    <mergeCell ref="VQO783:VQV783"/>
    <mergeCell ref="VQW783:VRD783"/>
    <mergeCell ref="VRE783:VRL783"/>
    <mergeCell ref="VRM783:VRT783"/>
    <mergeCell ref="VRU783:VSB783"/>
    <mergeCell ref="VSC783:VSJ783"/>
    <mergeCell ref="VSK783:VSR783"/>
    <mergeCell ref="VSS783:VSZ783"/>
    <mergeCell ref="VTA783:VTH783"/>
    <mergeCell ref="VTI783:VTP783"/>
    <mergeCell ref="VTQ783:VTX783"/>
    <mergeCell ref="VTY783:VUF783"/>
    <mergeCell ref="VUG783:VUN783"/>
    <mergeCell ref="VUO783:VUV783"/>
    <mergeCell ref="VUW783:VVD783"/>
    <mergeCell ref="VVE783:VVL783"/>
    <mergeCell ref="VVM783:VVT783"/>
    <mergeCell ref="VVU783:VWB783"/>
    <mergeCell ref="VWC783:VWJ783"/>
    <mergeCell ref="VWK783:VWR783"/>
    <mergeCell ref="VWS783:VWZ783"/>
    <mergeCell ref="VXA783:VXH783"/>
    <mergeCell ref="VXI783:VXP783"/>
    <mergeCell ref="VXQ783:VXX783"/>
    <mergeCell ref="VXY783:VYF783"/>
    <mergeCell ref="VYG783:VYN783"/>
    <mergeCell ref="VYO783:VYV783"/>
    <mergeCell ref="VYW783:VZD783"/>
    <mergeCell ref="VZE783:VZL783"/>
    <mergeCell ref="VZM783:VZT783"/>
    <mergeCell ref="VZU783:WAB783"/>
    <mergeCell ref="WAC783:WAJ783"/>
    <mergeCell ref="WAK783:WAR783"/>
    <mergeCell ref="WAS783:WAZ783"/>
    <mergeCell ref="WBA783:WBH783"/>
    <mergeCell ref="WBI783:WBP783"/>
    <mergeCell ref="WBQ783:WBX783"/>
    <mergeCell ref="WBY783:WCF783"/>
    <mergeCell ref="WCG783:WCN783"/>
    <mergeCell ref="WCO783:WCV783"/>
    <mergeCell ref="WCW783:WDD783"/>
    <mergeCell ref="WDE783:WDL783"/>
    <mergeCell ref="WDM783:WDT783"/>
    <mergeCell ref="WDU783:WEB783"/>
    <mergeCell ref="WEC783:WEJ783"/>
    <mergeCell ref="WEK783:WER783"/>
    <mergeCell ref="WES783:WEZ783"/>
    <mergeCell ref="WFA783:WFH783"/>
    <mergeCell ref="WFI783:WFP783"/>
    <mergeCell ref="WFQ783:WFX783"/>
    <mergeCell ref="WFY783:WGF783"/>
    <mergeCell ref="WGG783:WGN783"/>
    <mergeCell ref="WGO783:WGV783"/>
    <mergeCell ref="WGW783:WHD783"/>
    <mergeCell ref="WHE783:WHL783"/>
    <mergeCell ref="WHM783:WHT783"/>
    <mergeCell ref="WHU783:WIB783"/>
    <mergeCell ref="WIC783:WIJ783"/>
    <mergeCell ref="WIK783:WIR783"/>
    <mergeCell ref="WIS783:WIZ783"/>
    <mergeCell ref="WJA783:WJH783"/>
    <mergeCell ref="WJI783:WJP783"/>
    <mergeCell ref="WJQ783:WJX783"/>
    <mergeCell ref="WJY783:WKF783"/>
    <mergeCell ref="WKG783:WKN783"/>
    <mergeCell ref="WKO783:WKV783"/>
    <mergeCell ref="WKW783:WLD783"/>
    <mergeCell ref="WLE783:WLL783"/>
    <mergeCell ref="WLM783:WLT783"/>
    <mergeCell ref="WLU783:WMB783"/>
    <mergeCell ref="WMC783:WMJ783"/>
    <mergeCell ref="WMK783:WMR783"/>
    <mergeCell ref="WMS783:WMZ783"/>
    <mergeCell ref="WNA783:WNH783"/>
    <mergeCell ref="WNI783:WNP783"/>
    <mergeCell ref="WNQ783:WNX783"/>
    <mergeCell ref="WNY783:WOF783"/>
    <mergeCell ref="WOG783:WON783"/>
    <mergeCell ref="WOO783:WOV783"/>
    <mergeCell ref="WOW783:WPD783"/>
    <mergeCell ref="WPE783:WPL783"/>
    <mergeCell ref="WPM783:WPT783"/>
    <mergeCell ref="WPU783:WQB783"/>
    <mergeCell ref="WQC783:WQJ783"/>
    <mergeCell ref="WQK783:WQR783"/>
    <mergeCell ref="WQS783:WQZ783"/>
    <mergeCell ref="WRA783:WRH783"/>
    <mergeCell ref="WRI783:WRP783"/>
    <mergeCell ref="WRQ783:WRX783"/>
    <mergeCell ref="WRY783:WSF783"/>
    <mergeCell ref="WSG783:WSN783"/>
    <mergeCell ref="WSO783:WSV783"/>
    <mergeCell ref="WSW783:WTD783"/>
    <mergeCell ref="WTE783:WTL783"/>
    <mergeCell ref="WTM783:WTT783"/>
    <mergeCell ref="WTU783:WUB783"/>
    <mergeCell ref="WUC783:WUJ783"/>
    <mergeCell ref="WUK783:WUR783"/>
    <mergeCell ref="WUS783:WUZ783"/>
    <mergeCell ref="WVA783:WVH783"/>
    <mergeCell ref="WVI783:WVP783"/>
    <mergeCell ref="WVQ783:WVX783"/>
    <mergeCell ref="WVY783:WWF783"/>
    <mergeCell ref="WWG783:WWN783"/>
    <mergeCell ref="WWO783:WWV783"/>
    <mergeCell ref="WWW783:WXD783"/>
    <mergeCell ref="WXE783:WXL783"/>
    <mergeCell ref="WXM783:WXT783"/>
    <mergeCell ref="WXU783:WYB783"/>
    <mergeCell ref="WYC783:WYJ783"/>
    <mergeCell ref="WYK783:WYR783"/>
    <mergeCell ref="WYS783:WYZ783"/>
    <mergeCell ref="WZA783:WZH783"/>
    <mergeCell ref="WZI783:WZP783"/>
    <mergeCell ref="A790:H790"/>
    <mergeCell ref="A791:H791"/>
    <mergeCell ref="I791:P791"/>
    <mergeCell ref="Q791:X791"/>
    <mergeCell ref="Y791:AF791"/>
    <mergeCell ref="AG791:AN791"/>
    <mergeCell ref="AO791:AV791"/>
    <mergeCell ref="AW791:BD791"/>
    <mergeCell ref="BE791:BL791"/>
    <mergeCell ref="BM791:BT791"/>
    <mergeCell ref="BU791:CB791"/>
    <mergeCell ref="CC791:CJ791"/>
    <mergeCell ref="CK791:CR791"/>
    <mergeCell ref="CS791:CZ791"/>
    <mergeCell ref="DA791:DH791"/>
    <mergeCell ref="DI791:DP791"/>
    <mergeCell ref="DQ791:DX791"/>
    <mergeCell ref="DY791:EF791"/>
    <mergeCell ref="EG791:EN791"/>
    <mergeCell ref="EO791:EV791"/>
    <mergeCell ref="EW791:FD791"/>
    <mergeCell ref="FE791:FL791"/>
    <mergeCell ref="FM791:FT791"/>
    <mergeCell ref="FU791:GB791"/>
    <mergeCell ref="GC791:GJ791"/>
    <mergeCell ref="GK791:GR791"/>
    <mergeCell ref="GS791:GZ791"/>
    <mergeCell ref="HA791:HH791"/>
    <mergeCell ref="HI791:HP791"/>
    <mergeCell ref="HQ791:HX791"/>
    <mergeCell ref="HY791:IF791"/>
    <mergeCell ref="IG791:IN791"/>
    <mergeCell ref="IO791:IV791"/>
    <mergeCell ref="IW791:JD791"/>
    <mergeCell ref="JE791:JL791"/>
    <mergeCell ref="JM791:JT791"/>
    <mergeCell ref="JU791:KB791"/>
    <mergeCell ref="KC791:KJ791"/>
    <mergeCell ref="KK791:KR791"/>
    <mergeCell ref="KS791:KZ791"/>
    <mergeCell ref="LA791:LH791"/>
    <mergeCell ref="LI791:LP791"/>
    <mergeCell ref="LQ791:LX791"/>
    <mergeCell ref="LY791:MF791"/>
    <mergeCell ref="MG791:MN791"/>
    <mergeCell ref="MO791:MV791"/>
    <mergeCell ref="MW791:ND791"/>
    <mergeCell ref="NE791:NL791"/>
    <mergeCell ref="NM791:NT791"/>
    <mergeCell ref="NU791:OB791"/>
    <mergeCell ref="OC791:OJ791"/>
    <mergeCell ref="OK791:OR791"/>
    <mergeCell ref="OS791:OZ791"/>
    <mergeCell ref="PA791:PH791"/>
    <mergeCell ref="PI791:PP791"/>
    <mergeCell ref="PQ791:PX791"/>
    <mergeCell ref="PY791:QF791"/>
    <mergeCell ref="QG791:QN791"/>
    <mergeCell ref="QO791:QV791"/>
    <mergeCell ref="QW791:RD791"/>
    <mergeCell ref="RE791:RL791"/>
    <mergeCell ref="RM791:RT791"/>
    <mergeCell ref="RU791:SB791"/>
    <mergeCell ref="SC791:SJ791"/>
    <mergeCell ref="SK791:SR791"/>
    <mergeCell ref="SS791:SZ791"/>
    <mergeCell ref="TA791:TH791"/>
    <mergeCell ref="TI791:TP791"/>
    <mergeCell ref="TQ791:TX791"/>
    <mergeCell ref="TY791:UF791"/>
    <mergeCell ref="UG791:UN791"/>
    <mergeCell ref="UO791:UV791"/>
    <mergeCell ref="UW791:VD791"/>
    <mergeCell ref="VE791:VL791"/>
    <mergeCell ref="VM791:VT791"/>
    <mergeCell ref="VU791:WB791"/>
    <mergeCell ref="WC791:WJ791"/>
    <mergeCell ref="WK791:WR791"/>
    <mergeCell ref="WS791:WZ791"/>
    <mergeCell ref="XA791:XH791"/>
    <mergeCell ref="XI791:XP791"/>
    <mergeCell ref="XQ791:XX791"/>
    <mergeCell ref="XY791:YF791"/>
    <mergeCell ref="YG791:YN791"/>
    <mergeCell ref="YO791:YV791"/>
    <mergeCell ref="YW791:ZD791"/>
    <mergeCell ref="ZE791:ZL791"/>
    <mergeCell ref="ZM791:ZT791"/>
    <mergeCell ref="ZU791:AAB791"/>
    <mergeCell ref="AAC791:AAJ791"/>
    <mergeCell ref="AAK791:AAR791"/>
    <mergeCell ref="AAS791:AAZ791"/>
    <mergeCell ref="ABA791:ABH791"/>
    <mergeCell ref="ABI791:ABP791"/>
    <mergeCell ref="ABQ791:ABX791"/>
    <mergeCell ref="ABY791:ACF791"/>
    <mergeCell ref="ACG791:ACN791"/>
    <mergeCell ref="ACO791:ACV791"/>
    <mergeCell ref="ACW791:ADD791"/>
    <mergeCell ref="ADE791:ADL791"/>
    <mergeCell ref="ADM791:ADT791"/>
    <mergeCell ref="ADU791:AEB791"/>
    <mergeCell ref="AEC791:AEJ791"/>
    <mergeCell ref="AEK791:AER791"/>
    <mergeCell ref="AES791:AEZ791"/>
    <mergeCell ref="AFA791:AFH791"/>
    <mergeCell ref="AFI791:AFP791"/>
    <mergeCell ref="AFQ791:AFX791"/>
    <mergeCell ref="AFY791:AGF791"/>
    <mergeCell ref="AGG791:AGN791"/>
    <mergeCell ref="AGO791:AGV791"/>
    <mergeCell ref="AGW791:AHD791"/>
    <mergeCell ref="AHE791:AHL791"/>
    <mergeCell ref="AHM791:AHT791"/>
    <mergeCell ref="AHU791:AIB791"/>
    <mergeCell ref="AIC791:AIJ791"/>
    <mergeCell ref="AIK791:AIR791"/>
    <mergeCell ref="AIS791:AIZ791"/>
    <mergeCell ref="AJA791:AJH791"/>
    <mergeCell ref="AJI791:AJP791"/>
    <mergeCell ref="AJQ791:AJX791"/>
    <mergeCell ref="AJY791:AKF791"/>
    <mergeCell ref="AKG791:AKN791"/>
    <mergeCell ref="AKO791:AKV791"/>
    <mergeCell ref="AKW791:ALD791"/>
    <mergeCell ref="ALE791:ALL791"/>
    <mergeCell ref="ALM791:ALT791"/>
    <mergeCell ref="ALU791:AMB791"/>
    <mergeCell ref="AMC791:AMJ791"/>
    <mergeCell ref="AMK791:AMR791"/>
    <mergeCell ref="AMS791:AMZ791"/>
    <mergeCell ref="ANA791:ANH791"/>
    <mergeCell ref="ANI791:ANP791"/>
    <mergeCell ref="ANQ791:ANX791"/>
    <mergeCell ref="ANY791:AOF791"/>
    <mergeCell ref="AOG791:AON791"/>
    <mergeCell ref="AOO791:AOV791"/>
    <mergeCell ref="AOW791:APD791"/>
    <mergeCell ref="APE791:APL791"/>
    <mergeCell ref="APM791:APT791"/>
    <mergeCell ref="APU791:AQB791"/>
    <mergeCell ref="AQC791:AQJ791"/>
    <mergeCell ref="AQK791:AQR791"/>
    <mergeCell ref="AQS791:AQZ791"/>
    <mergeCell ref="ARA791:ARH791"/>
    <mergeCell ref="ARI791:ARP791"/>
    <mergeCell ref="ARQ791:ARX791"/>
    <mergeCell ref="ARY791:ASF791"/>
    <mergeCell ref="ASG791:ASN791"/>
    <mergeCell ref="ASO791:ASV791"/>
    <mergeCell ref="ASW791:ATD791"/>
    <mergeCell ref="ATE791:ATL791"/>
    <mergeCell ref="ATM791:ATT791"/>
    <mergeCell ref="ATU791:AUB791"/>
    <mergeCell ref="AUC791:AUJ791"/>
    <mergeCell ref="AUK791:AUR791"/>
    <mergeCell ref="AUS791:AUZ791"/>
    <mergeCell ref="AVA791:AVH791"/>
    <mergeCell ref="AVI791:AVP791"/>
    <mergeCell ref="AVQ791:AVX791"/>
    <mergeCell ref="AVY791:AWF791"/>
    <mergeCell ref="AWG791:AWN791"/>
    <mergeCell ref="AWO791:AWV791"/>
    <mergeCell ref="AWW791:AXD791"/>
    <mergeCell ref="AXE791:AXL791"/>
    <mergeCell ref="AXM791:AXT791"/>
    <mergeCell ref="AXU791:AYB791"/>
    <mergeCell ref="AYC791:AYJ791"/>
    <mergeCell ref="AYK791:AYR791"/>
    <mergeCell ref="AYS791:AYZ791"/>
    <mergeCell ref="AZA791:AZH791"/>
    <mergeCell ref="AZI791:AZP791"/>
    <mergeCell ref="AZQ791:AZX791"/>
    <mergeCell ref="AZY791:BAF791"/>
    <mergeCell ref="BAG791:BAN791"/>
    <mergeCell ref="BAO791:BAV791"/>
    <mergeCell ref="BAW791:BBD791"/>
    <mergeCell ref="BBE791:BBL791"/>
    <mergeCell ref="BBM791:BBT791"/>
    <mergeCell ref="BBU791:BCB791"/>
    <mergeCell ref="BCC791:BCJ791"/>
    <mergeCell ref="BCK791:BCR791"/>
    <mergeCell ref="BCS791:BCZ791"/>
    <mergeCell ref="BDA791:BDH791"/>
    <mergeCell ref="BDI791:BDP791"/>
    <mergeCell ref="BDQ791:BDX791"/>
    <mergeCell ref="BDY791:BEF791"/>
    <mergeCell ref="BEG791:BEN791"/>
    <mergeCell ref="BEO791:BEV791"/>
    <mergeCell ref="BEW791:BFD791"/>
    <mergeCell ref="BFE791:BFL791"/>
    <mergeCell ref="BFM791:BFT791"/>
    <mergeCell ref="BFU791:BGB791"/>
    <mergeCell ref="BGC791:BGJ791"/>
    <mergeCell ref="BGK791:BGR791"/>
    <mergeCell ref="BGS791:BGZ791"/>
    <mergeCell ref="BHA791:BHH791"/>
    <mergeCell ref="BHI791:BHP791"/>
    <mergeCell ref="BHQ791:BHX791"/>
    <mergeCell ref="BHY791:BIF791"/>
    <mergeCell ref="BIG791:BIN791"/>
    <mergeCell ref="BIO791:BIV791"/>
    <mergeCell ref="BIW791:BJD791"/>
    <mergeCell ref="BJE791:BJL791"/>
    <mergeCell ref="BJM791:BJT791"/>
    <mergeCell ref="BJU791:BKB791"/>
    <mergeCell ref="BKC791:BKJ791"/>
    <mergeCell ref="BKK791:BKR791"/>
    <mergeCell ref="BKS791:BKZ791"/>
    <mergeCell ref="BLA791:BLH791"/>
    <mergeCell ref="BLI791:BLP791"/>
    <mergeCell ref="BLQ791:BLX791"/>
    <mergeCell ref="BLY791:BMF791"/>
    <mergeCell ref="BMG791:BMN791"/>
    <mergeCell ref="BMO791:BMV791"/>
    <mergeCell ref="BMW791:BND791"/>
    <mergeCell ref="BNE791:BNL791"/>
    <mergeCell ref="BNM791:BNT791"/>
    <mergeCell ref="BNU791:BOB791"/>
    <mergeCell ref="BOC791:BOJ791"/>
    <mergeCell ref="BOK791:BOR791"/>
    <mergeCell ref="BOS791:BOZ791"/>
    <mergeCell ref="BPA791:BPH791"/>
    <mergeCell ref="BPI791:BPP791"/>
    <mergeCell ref="BPQ791:BPX791"/>
    <mergeCell ref="BPY791:BQF791"/>
    <mergeCell ref="BQG791:BQN791"/>
    <mergeCell ref="BQO791:BQV791"/>
    <mergeCell ref="BQW791:BRD791"/>
    <mergeCell ref="BRE791:BRL791"/>
    <mergeCell ref="BRM791:BRT791"/>
    <mergeCell ref="BRU791:BSB791"/>
    <mergeCell ref="BSC791:BSJ791"/>
    <mergeCell ref="BSK791:BSR791"/>
    <mergeCell ref="BSS791:BSZ791"/>
    <mergeCell ref="BTA791:BTH791"/>
    <mergeCell ref="BTI791:BTP791"/>
    <mergeCell ref="BTQ791:BTX791"/>
    <mergeCell ref="BTY791:BUF791"/>
    <mergeCell ref="BUG791:BUN791"/>
    <mergeCell ref="BUO791:BUV791"/>
    <mergeCell ref="BUW791:BVD791"/>
    <mergeCell ref="BVE791:BVL791"/>
    <mergeCell ref="BVM791:BVT791"/>
    <mergeCell ref="BVU791:BWB791"/>
    <mergeCell ref="BWC791:BWJ791"/>
    <mergeCell ref="BWK791:BWR791"/>
    <mergeCell ref="BWS791:BWZ791"/>
    <mergeCell ref="BXA791:BXH791"/>
    <mergeCell ref="BXI791:BXP791"/>
    <mergeCell ref="BXQ791:BXX791"/>
    <mergeCell ref="BXY791:BYF791"/>
    <mergeCell ref="BYG791:BYN791"/>
    <mergeCell ref="BYO791:BYV791"/>
    <mergeCell ref="BYW791:BZD791"/>
    <mergeCell ref="BZE791:BZL791"/>
    <mergeCell ref="BZM791:BZT791"/>
    <mergeCell ref="BZU791:CAB791"/>
    <mergeCell ref="CAC791:CAJ791"/>
    <mergeCell ref="CAK791:CAR791"/>
    <mergeCell ref="CAS791:CAZ791"/>
    <mergeCell ref="CBA791:CBH791"/>
    <mergeCell ref="CBI791:CBP791"/>
    <mergeCell ref="CBQ791:CBX791"/>
    <mergeCell ref="CBY791:CCF791"/>
    <mergeCell ref="CCG791:CCN791"/>
    <mergeCell ref="CCO791:CCV791"/>
    <mergeCell ref="CCW791:CDD791"/>
    <mergeCell ref="CDE791:CDL791"/>
    <mergeCell ref="CDM791:CDT791"/>
    <mergeCell ref="CDU791:CEB791"/>
    <mergeCell ref="CEC791:CEJ791"/>
    <mergeCell ref="CEK791:CER791"/>
    <mergeCell ref="CES791:CEZ791"/>
    <mergeCell ref="CFA791:CFH791"/>
    <mergeCell ref="CFI791:CFP791"/>
    <mergeCell ref="CFQ791:CFX791"/>
    <mergeCell ref="CFY791:CGF791"/>
    <mergeCell ref="CGG791:CGN791"/>
    <mergeCell ref="CGO791:CGV791"/>
    <mergeCell ref="CGW791:CHD791"/>
    <mergeCell ref="CHE791:CHL791"/>
    <mergeCell ref="CHM791:CHT791"/>
    <mergeCell ref="CHU791:CIB791"/>
    <mergeCell ref="CIC791:CIJ791"/>
    <mergeCell ref="CIK791:CIR791"/>
    <mergeCell ref="CIS791:CIZ791"/>
    <mergeCell ref="CJA791:CJH791"/>
    <mergeCell ref="CJI791:CJP791"/>
    <mergeCell ref="CJQ791:CJX791"/>
    <mergeCell ref="CJY791:CKF791"/>
    <mergeCell ref="CKG791:CKN791"/>
    <mergeCell ref="CKO791:CKV791"/>
    <mergeCell ref="CKW791:CLD791"/>
    <mergeCell ref="CLE791:CLL791"/>
    <mergeCell ref="CLM791:CLT791"/>
    <mergeCell ref="CLU791:CMB791"/>
    <mergeCell ref="CMC791:CMJ791"/>
    <mergeCell ref="CMK791:CMR791"/>
    <mergeCell ref="CMS791:CMZ791"/>
    <mergeCell ref="CNA791:CNH791"/>
    <mergeCell ref="CNI791:CNP791"/>
    <mergeCell ref="CNQ791:CNX791"/>
    <mergeCell ref="CNY791:COF791"/>
    <mergeCell ref="COG791:CON791"/>
    <mergeCell ref="COO791:COV791"/>
    <mergeCell ref="COW791:CPD791"/>
    <mergeCell ref="CPE791:CPL791"/>
    <mergeCell ref="CPM791:CPT791"/>
    <mergeCell ref="CPU791:CQB791"/>
    <mergeCell ref="CQC791:CQJ791"/>
    <mergeCell ref="CQK791:CQR791"/>
    <mergeCell ref="CQS791:CQZ791"/>
    <mergeCell ref="CRA791:CRH791"/>
    <mergeCell ref="CRI791:CRP791"/>
    <mergeCell ref="CRQ791:CRX791"/>
    <mergeCell ref="CRY791:CSF791"/>
    <mergeCell ref="CSG791:CSN791"/>
    <mergeCell ref="CSO791:CSV791"/>
    <mergeCell ref="CSW791:CTD791"/>
    <mergeCell ref="CTE791:CTL791"/>
    <mergeCell ref="CTM791:CTT791"/>
    <mergeCell ref="CTU791:CUB791"/>
    <mergeCell ref="CUC791:CUJ791"/>
    <mergeCell ref="CUK791:CUR791"/>
    <mergeCell ref="CUS791:CUZ791"/>
    <mergeCell ref="CVA791:CVH791"/>
    <mergeCell ref="CVI791:CVP791"/>
    <mergeCell ref="CVQ791:CVX791"/>
    <mergeCell ref="CVY791:CWF791"/>
    <mergeCell ref="CWG791:CWN791"/>
    <mergeCell ref="CWO791:CWV791"/>
    <mergeCell ref="CWW791:CXD791"/>
    <mergeCell ref="CXE791:CXL791"/>
    <mergeCell ref="CXM791:CXT791"/>
    <mergeCell ref="CXU791:CYB791"/>
    <mergeCell ref="CYC791:CYJ791"/>
    <mergeCell ref="CYK791:CYR791"/>
    <mergeCell ref="CYS791:CYZ791"/>
    <mergeCell ref="CZA791:CZH791"/>
    <mergeCell ref="CZI791:CZP791"/>
    <mergeCell ref="CZQ791:CZX791"/>
    <mergeCell ref="CZY791:DAF791"/>
    <mergeCell ref="DAG791:DAN791"/>
    <mergeCell ref="DAO791:DAV791"/>
    <mergeCell ref="DAW791:DBD791"/>
    <mergeCell ref="DBE791:DBL791"/>
    <mergeCell ref="DBM791:DBT791"/>
    <mergeCell ref="DBU791:DCB791"/>
    <mergeCell ref="DCC791:DCJ791"/>
    <mergeCell ref="DCK791:DCR791"/>
    <mergeCell ref="DCS791:DCZ791"/>
    <mergeCell ref="DDA791:DDH791"/>
    <mergeCell ref="DDI791:DDP791"/>
    <mergeCell ref="DDQ791:DDX791"/>
    <mergeCell ref="DDY791:DEF791"/>
    <mergeCell ref="DEG791:DEN791"/>
    <mergeCell ref="DEO791:DEV791"/>
    <mergeCell ref="DEW791:DFD791"/>
    <mergeCell ref="DFE791:DFL791"/>
    <mergeCell ref="DFM791:DFT791"/>
    <mergeCell ref="DFU791:DGB791"/>
    <mergeCell ref="DGC791:DGJ791"/>
    <mergeCell ref="DGK791:DGR791"/>
    <mergeCell ref="DGS791:DGZ791"/>
    <mergeCell ref="DHA791:DHH791"/>
    <mergeCell ref="DHI791:DHP791"/>
    <mergeCell ref="DHQ791:DHX791"/>
    <mergeCell ref="DHY791:DIF791"/>
    <mergeCell ref="DIG791:DIN791"/>
    <mergeCell ref="DIO791:DIV791"/>
    <mergeCell ref="DIW791:DJD791"/>
    <mergeCell ref="DJE791:DJL791"/>
    <mergeCell ref="DJM791:DJT791"/>
    <mergeCell ref="DJU791:DKB791"/>
    <mergeCell ref="DKC791:DKJ791"/>
    <mergeCell ref="DKK791:DKR791"/>
    <mergeCell ref="DKS791:DKZ791"/>
    <mergeCell ref="DLA791:DLH791"/>
    <mergeCell ref="DLI791:DLP791"/>
    <mergeCell ref="DLQ791:DLX791"/>
    <mergeCell ref="DLY791:DMF791"/>
    <mergeCell ref="DMG791:DMN791"/>
    <mergeCell ref="DMO791:DMV791"/>
    <mergeCell ref="DMW791:DND791"/>
    <mergeCell ref="DNE791:DNL791"/>
    <mergeCell ref="DNM791:DNT791"/>
    <mergeCell ref="DNU791:DOB791"/>
    <mergeCell ref="DOC791:DOJ791"/>
    <mergeCell ref="DOK791:DOR791"/>
    <mergeCell ref="DOS791:DOZ791"/>
    <mergeCell ref="DPA791:DPH791"/>
    <mergeCell ref="DPI791:DPP791"/>
    <mergeCell ref="DPQ791:DPX791"/>
    <mergeCell ref="DPY791:DQF791"/>
    <mergeCell ref="DQG791:DQN791"/>
    <mergeCell ref="DQO791:DQV791"/>
    <mergeCell ref="DQW791:DRD791"/>
    <mergeCell ref="DRE791:DRL791"/>
    <mergeCell ref="DRM791:DRT791"/>
    <mergeCell ref="DRU791:DSB791"/>
    <mergeCell ref="DSC791:DSJ791"/>
    <mergeCell ref="DSK791:DSR791"/>
    <mergeCell ref="DSS791:DSZ791"/>
    <mergeCell ref="DTA791:DTH791"/>
    <mergeCell ref="DTI791:DTP791"/>
    <mergeCell ref="DTQ791:DTX791"/>
    <mergeCell ref="DTY791:DUF791"/>
    <mergeCell ref="DUG791:DUN791"/>
    <mergeCell ref="DUO791:DUV791"/>
    <mergeCell ref="DUW791:DVD791"/>
    <mergeCell ref="DVE791:DVL791"/>
    <mergeCell ref="DVM791:DVT791"/>
    <mergeCell ref="DVU791:DWB791"/>
    <mergeCell ref="DWC791:DWJ791"/>
    <mergeCell ref="DWK791:DWR791"/>
    <mergeCell ref="DWS791:DWZ791"/>
    <mergeCell ref="DXA791:DXH791"/>
    <mergeCell ref="DXI791:DXP791"/>
    <mergeCell ref="DXQ791:DXX791"/>
    <mergeCell ref="DXY791:DYF791"/>
    <mergeCell ref="DYG791:DYN791"/>
    <mergeCell ref="DYO791:DYV791"/>
    <mergeCell ref="DYW791:DZD791"/>
    <mergeCell ref="DZE791:DZL791"/>
    <mergeCell ref="DZM791:DZT791"/>
    <mergeCell ref="DZU791:EAB791"/>
    <mergeCell ref="EAC791:EAJ791"/>
    <mergeCell ref="EAK791:EAR791"/>
    <mergeCell ref="EAS791:EAZ791"/>
    <mergeCell ref="EBA791:EBH791"/>
    <mergeCell ref="EBI791:EBP791"/>
    <mergeCell ref="EBQ791:EBX791"/>
    <mergeCell ref="EBY791:ECF791"/>
    <mergeCell ref="ECG791:ECN791"/>
    <mergeCell ref="ECO791:ECV791"/>
    <mergeCell ref="ECW791:EDD791"/>
    <mergeCell ref="EDE791:EDL791"/>
    <mergeCell ref="EDM791:EDT791"/>
    <mergeCell ref="EDU791:EEB791"/>
    <mergeCell ref="EEC791:EEJ791"/>
    <mergeCell ref="EEK791:EER791"/>
    <mergeCell ref="EES791:EEZ791"/>
    <mergeCell ref="EFA791:EFH791"/>
    <mergeCell ref="EFI791:EFP791"/>
    <mergeCell ref="EFQ791:EFX791"/>
    <mergeCell ref="EFY791:EGF791"/>
    <mergeCell ref="EGG791:EGN791"/>
    <mergeCell ref="EGO791:EGV791"/>
    <mergeCell ref="EGW791:EHD791"/>
    <mergeCell ref="EHE791:EHL791"/>
    <mergeCell ref="EHM791:EHT791"/>
    <mergeCell ref="EHU791:EIB791"/>
    <mergeCell ref="EIC791:EIJ791"/>
    <mergeCell ref="EIK791:EIR791"/>
    <mergeCell ref="EIS791:EIZ791"/>
    <mergeCell ref="EJA791:EJH791"/>
    <mergeCell ref="EJI791:EJP791"/>
    <mergeCell ref="EJQ791:EJX791"/>
    <mergeCell ref="EJY791:EKF791"/>
    <mergeCell ref="EKG791:EKN791"/>
    <mergeCell ref="EKO791:EKV791"/>
    <mergeCell ref="EKW791:ELD791"/>
    <mergeCell ref="ELE791:ELL791"/>
    <mergeCell ref="ELM791:ELT791"/>
    <mergeCell ref="ELU791:EMB791"/>
    <mergeCell ref="EMC791:EMJ791"/>
    <mergeCell ref="EMK791:EMR791"/>
    <mergeCell ref="EMS791:EMZ791"/>
    <mergeCell ref="ENA791:ENH791"/>
    <mergeCell ref="ENI791:ENP791"/>
    <mergeCell ref="ENQ791:ENX791"/>
    <mergeCell ref="ENY791:EOF791"/>
    <mergeCell ref="EOG791:EON791"/>
    <mergeCell ref="EOO791:EOV791"/>
    <mergeCell ref="EOW791:EPD791"/>
    <mergeCell ref="EPE791:EPL791"/>
    <mergeCell ref="EPM791:EPT791"/>
    <mergeCell ref="EPU791:EQB791"/>
    <mergeCell ref="EQC791:EQJ791"/>
    <mergeCell ref="EQK791:EQR791"/>
    <mergeCell ref="EQS791:EQZ791"/>
    <mergeCell ref="ERA791:ERH791"/>
    <mergeCell ref="ERI791:ERP791"/>
    <mergeCell ref="ERQ791:ERX791"/>
    <mergeCell ref="ERY791:ESF791"/>
    <mergeCell ref="ESG791:ESN791"/>
    <mergeCell ref="ESO791:ESV791"/>
    <mergeCell ref="ESW791:ETD791"/>
    <mergeCell ref="ETE791:ETL791"/>
    <mergeCell ref="ETM791:ETT791"/>
    <mergeCell ref="ETU791:EUB791"/>
    <mergeCell ref="EUC791:EUJ791"/>
    <mergeCell ref="EUK791:EUR791"/>
    <mergeCell ref="EUS791:EUZ791"/>
    <mergeCell ref="EVA791:EVH791"/>
    <mergeCell ref="EVI791:EVP791"/>
    <mergeCell ref="EVQ791:EVX791"/>
    <mergeCell ref="EVY791:EWF791"/>
    <mergeCell ref="EWG791:EWN791"/>
    <mergeCell ref="EWO791:EWV791"/>
    <mergeCell ref="EWW791:EXD791"/>
    <mergeCell ref="EXE791:EXL791"/>
    <mergeCell ref="EXM791:EXT791"/>
    <mergeCell ref="EXU791:EYB791"/>
    <mergeCell ref="EYC791:EYJ791"/>
    <mergeCell ref="EYK791:EYR791"/>
    <mergeCell ref="EYS791:EYZ791"/>
    <mergeCell ref="EZA791:EZH791"/>
    <mergeCell ref="EZI791:EZP791"/>
    <mergeCell ref="EZQ791:EZX791"/>
    <mergeCell ref="EZY791:FAF791"/>
    <mergeCell ref="FAG791:FAN791"/>
    <mergeCell ref="FAO791:FAV791"/>
    <mergeCell ref="FAW791:FBD791"/>
    <mergeCell ref="FBE791:FBL791"/>
    <mergeCell ref="FBM791:FBT791"/>
    <mergeCell ref="FBU791:FCB791"/>
    <mergeCell ref="FCC791:FCJ791"/>
    <mergeCell ref="FCK791:FCR791"/>
    <mergeCell ref="FCS791:FCZ791"/>
    <mergeCell ref="FDA791:FDH791"/>
    <mergeCell ref="FDI791:FDP791"/>
    <mergeCell ref="FDQ791:FDX791"/>
    <mergeCell ref="FDY791:FEF791"/>
    <mergeCell ref="FEG791:FEN791"/>
    <mergeCell ref="FEO791:FEV791"/>
    <mergeCell ref="FEW791:FFD791"/>
    <mergeCell ref="FFE791:FFL791"/>
    <mergeCell ref="FFM791:FFT791"/>
    <mergeCell ref="FFU791:FGB791"/>
    <mergeCell ref="FGC791:FGJ791"/>
    <mergeCell ref="FGK791:FGR791"/>
    <mergeCell ref="FGS791:FGZ791"/>
    <mergeCell ref="FHA791:FHH791"/>
    <mergeCell ref="FHI791:FHP791"/>
    <mergeCell ref="FHQ791:FHX791"/>
    <mergeCell ref="FHY791:FIF791"/>
    <mergeCell ref="FIG791:FIN791"/>
    <mergeCell ref="FIO791:FIV791"/>
    <mergeCell ref="FIW791:FJD791"/>
    <mergeCell ref="FJE791:FJL791"/>
    <mergeCell ref="FJM791:FJT791"/>
    <mergeCell ref="FJU791:FKB791"/>
    <mergeCell ref="FKC791:FKJ791"/>
    <mergeCell ref="FKK791:FKR791"/>
    <mergeCell ref="FKS791:FKZ791"/>
    <mergeCell ref="FLA791:FLH791"/>
    <mergeCell ref="FLI791:FLP791"/>
    <mergeCell ref="FLQ791:FLX791"/>
    <mergeCell ref="FLY791:FMF791"/>
    <mergeCell ref="FMG791:FMN791"/>
    <mergeCell ref="FMO791:FMV791"/>
    <mergeCell ref="FMW791:FND791"/>
    <mergeCell ref="FNE791:FNL791"/>
    <mergeCell ref="FNM791:FNT791"/>
    <mergeCell ref="FNU791:FOB791"/>
    <mergeCell ref="FOC791:FOJ791"/>
    <mergeCell ref="FOK791:FOR791"/>
    <mergeCell ref="FOS791:FOZ791"/>
    <mergeCell ref="FPA791:FPH791"/>
    <mergeCell ref="FPI791:FPP791"/>
    <mergeCell ref="FPQ791:FPX791"/>
    <mergeCell ref="FPY791:FQF791"/>
    <mergeCell ref="FQG791:FQN791"/>
    <mergeCell ref="FQO791:FQV791"/>
    <mergeCell ref="FQW791:FRD791"/>
    <mergeCell ref="FRE791:FRL791"/>
    <mergeCell ref="FRM791:FRT791"/>
    <mergeCell ref="FRU791:FSB791"/>
    <mergeCell ref="FSC791:FSJ791"/>
    <mergeCell ref="FSK791:FSR791"/>
    <mergeCell ref="FSS791:FSZ791"/>
    <mergeCell ref="FTA791:FTH791"/>
    <mergeCell ref="FTI791:FTP791"/>
    <mergeCell ref="FTQ791:FTX791"/>
    <mergeCell ref="FTY791:FUF791"/>
    <mergeCell ref="FUG791:FUN791"/>
    <mergeCell ref="FUO791:FUV791"/>
    <mergeCell ref="FUW791:FVD791"/>
    <mergeCell ref="FVE791:FVL791"/>
    <mergeCell ref="FVM791:FVT791"/>
    <mergeCell ref="FVU791:FWB791"/>
    <mergeCell ref="FWC791:FWJ791"/>
    <mergeCell ref="FWK791:FWR791"/>
    <mergeCell ref="FWS791:FWZ791"/>
    <mergeCell ref="FXA791:FXH791"/>
    <mergeCell ref="FXI791:FXP791"/>
    <mergeCell ref="FXQ791:FXX791"/>
    <mergeCell ref="FXY791:FYF791"/>
    <mergeCell ref="FYG791:FYN791"/>
    <mergeCell ref="FYO791:FYV791"/>
    <mergeCell ref="FYW791:FZD791"/>
    <mergeCell ref="FZE791:FZL791"/>
    <mergeCell ref="FZM791:FZT791"/>
    <mergeCell ref="FZU791:GAB791"/>
    <mergeCell ref="GAC791:GAJ791"/>
    <mergeCell ref="GAK791:GAR791"/>
    <mergeCell ref="GAS791:GAZ791"/>
    <mergeCell ref="GBA791:GBH791"/>
    <mergeCell ref="GBI791:GBP791"/>
    <mergeCell ref="GBQ791:GBX791"/>
    <mergeCell ref="GBY791:GCF791"/>
    <mergeCell ref="GCG791:GCN791"/>
    <mergeCell ref="GCO791:GCV791"/>
    <mergeCell ref="GCW791:GDD791"/>
    <mergeCell ref="GDE791:GDL791"/>
    <mergeCell ref="GDM791:GDT791"/>
    <mergeCell ref="GDU791:GEB791"/>
    <mergeCell ref="GEC791:GEJ791"/>
    <mergeCell ref="GEK791:GER791"/>
    <mergeCell ref="GES791:GEZ791"/>
    <mergeCell ref="GFA791:GFH791"/>
    <mergeCell ref="GFI791:GFP791"/>
    <mergeCell ref="GFQ791:GFX791"/>
    <mergeCell ref="GFY791:GGF791"/>
    <mergeCell ref="GGG791:GGN791"/>
    <mergeCell ref="GGO791:GGV791"/>
    <mergeCell ref="GGW791:GHD791"/>
    <mergeCell ref="GHE791:GHL791"/>
    <mergeCell ref="GHM791:GHT791"/>
    <mergeCell ref="GHU791:GIB791"/>
    <mergeCell ref="GIC791:GIJ791"/>
    <mergeCell ref="GIK791:GIR791"/>
    <mergeCell ref="GIS791:GIZ791"/>
    <mergeCell ref="GJA791:GJH791"/>
    <mergeCell ref="GJI791:GJP791"/>
    <mergeCell ref="GJQ791:GJX791"/>
    <mergeCell ref="GJY791:GKF791"/>
    <mergeCell ref="GKG791:GKN791"/>
    <mergeCell ref="GKO791:GKV791"/>
    <mergeCell ref="GKW791:GLD791"/>
    <mergeCell ref="GLE791:GLL791"/>
    <mergeCell ref="GLM791:GLT791"/>
    <mergeCell ref="GLU791:GMB791"/>
    <mergeCell ref="GMC791:GMJ791"/>
    <mergeCell ref="GMK791:GMR791"/>
    <mergeCell ref="GMS791:GMZ791"/>
    <mergeCell ref="GNA791:GNH791"/>
    <mergeCell ref="GNI791:GNP791"/>
    <mergeCell ref="GNQ791:GNX791"/>
    <mergeCell ref="GNY791:GOF791"/>
    <mergeCell ref="GOG791:GON791"/>
    <mergeCell ref="GOO791:GOV791"/>
    <mergeCell ref="GOW791:GPD791"/>
    <mergeCell ref="GPE791:GPL791"/>
    <mergeCell ref="GPM791:GPT791"/>
    <mergeCell ref="GPU791:GQB791"/>
    <mergeCell ref="GQC791:GQJ791"/>
    <mergeCell ref="GQK791:GQR791"/>
    <mergeCell ref="GQS791:GQZ791"/>
    <mergeCell ref="GRA791:GRH791"/>
    <mergeCell ref="GRI791:GRP791"/>
    <mergeCell ref="GRQ791:GRX791"/>
    <mergeCell ref="GRY791:GSF791"/>
    <mergeCell ref="GSG791:GSN791"/>
    <mergeCell ref="GSO791:GSV791"/>
    <mergeCell ref="GSW791:GTD791"/>
    <mergeCell ref="GTE791:GTL791"/>
    <mergeCell ref="GTM791:GTT791"/>
    <mergeCell ref="GTU791:GUB791"/>
    <mergeCell ref="GUC791:GUJ791"/>
    <mergeCell ref="GUK791:GUR791"/>
    <mergeCell ref="GUS791:GUZ791"/>
    <mergeCell ref="GVA791:GVH791"/>
    <mergeCell ref="GVI791:GVP791"/>
    <mergeCell ref="GVQ791:GVX791"/>
    <mergeCell ref="GVY791:GWF791"/>
    <mergeCell ref="GWG791:GWN791"/>
    <mergeCell ref="GWO791:GWV791"/>
    <mergeCell ref="GWW791:GXD791"/>
    <mergeCell ref="GXE791:GXL791"/>
    <mergeCell ref="GXM791:GXT791"/>
    <mergeCell ref="GXU791:GYB791"/>
    <mergeCell ref="GYC791:GYJ791"/>
    <mergeCell ref="GYK791:GYR791"/>
    <mergeCell ref="GYS791:GYZ791"/>
    <mergeCell ref="GZA791:GZH791"/>
    <mergeCell ref="GZI791:GZP791"/>
    <mergeCell ref="GZQ791:GZX791"/>
    <mergeCell ref="GZY791:HAF791"/>
    <mergeCell ref="HAG791:HAN791"/>
    <mergeCell ref="HAO791:HAV791"/>
    <mergeCell ref="HAW791:HBD791"/>
    <mergeCell ref="HBE791:HBL791"/>
    <mergeCell ref="HBM791:HBT791"/>
    <mergeCell ref="HBU791:HCB791"/>
    <mergeCell ref="HCC791:HCJ791"/>
    <mergeCell ref="HCK791:HCR791"/>
    <mergeCell ref="HCS791:HCZ791"/>
    <mergeCell ref="HDA791:HDH791"/>
    <mergeCell ref="HDI791:HDP791"/>
    <mergeCell ref="HDQ791:HDX791"/>
    <mergeCell ref="HDY791:HEF791"/>
    <mergeCell ref="HEG791:HEN791"/>
    <mergeCell ref="HEO791:HEV791"/>
    <mergeCell ref="HEW791:HFD791"/>
    <mergeCell ref="HFE791:HFL791"/>
    <mergeCell ref="HFM791:HFT791"/>
    <mergeCell ref="HFU791:HGB791"/>
    <mergeCell ref="HGC791:HGJ791"/>
    <mergeCell ref="HGK791:HGR791"/>
    <mergeCell ref="HGS791:HGZ791"/>
    <mergeCell ref="HHA791:HHH791"/>
    <mergeCell ref="HHI791:HHP791"/>
    <mergeCell ref="HHQ791:HHX791"/>
    <mergeCell ref="HHY791:HIF791"/>
    <mergeCell ref="HIG791:HIN791"/>
    <mergeCell ref="HIO791:HIV791"/>
    <mergeCell ref="HIW791:HJD791"/>
    <mergeCell ref="HJE791:HJL791"/>
    <mergeCell ref="HJM791:HJT791"/>
    <mergeCell ref="HJU791:HKB791"/>
    <mergeCell ref="HKC791:HKJ791"/>
    <mergeCell ref="HKK791:HKR791"/>
    <mergeCell ref="HKS791:HKZ791"/>
    <mergeCell ref="HLA791:HLH791"/>
    <mergeCell ref="HLI791:HLP791"/>
    <mergeCell ref="HLQ791:HLX791"/>
    <mergeCell ref="HLY791:HMF791"/>
    <mergeCell ref="HMG791:HMN791"/>
    <mergeCell ref="HMO791:HMV791"/>
    <mergeCell ref="HMW791:HND791"/>
    <mergeCell ref="HNE791:HNL791"/>
    <mergeCell ref="HNM791:HNT791"/>
    <mergeCell ref="HNU791:HOB791"/>
    <mergeCell ref="HOC791:HOJ791"/>
    <mergeCell ref="HOK791:HOR791"/>
    <mergeCell ref="HOS791:HOZ791"/>
    <mergeCell ref="HPA791:HPH791"/>
    <mergeCell ref="HPI791:HPP791"/>
    <mergeCell ref="HPQ791:HPX791"/>
    <mergeCell ref="HPY791:HQF791"/>
    <mergeCell ref="HQG791:HQN791"/>
    <mergeCell ref="HQO791:HQV791"/>
    <mergeCell ref="HQW791:HRD791"/>
    <mergeCell ref="HRE791:HRL791"/>
    <mergeCell ref="HRM791:HRT791"/>
    <mergeCell ref="HRU791:HSB791"/>
    <mergeCell ref="HSC791:HSJ791"/>
    <mergeCell ref="HSK791:HSR791"/>
    <mergeCell ref="HSS791:HSZ791"/>
    <mergeCell ref="HTA791:HTH791"/>
    <mergeCell ref="HTI791:HTP791"/>
    <mergeCell ref="HTQ791:HTX791"/>
    <mergeCell ref="HTY791:HUF791"/>
    <mergeCell ref="HUG791:HUN791"/>
    <mergeCell ref="HUO791:HUV791"/>
    <mergeCell ref="HUW791:HVD791"/>
    <mergeCell ref="HVE791:HVL791"/>
    <mergeCell ref="HVM791:HVT791"/>
    <mergeCell ref="HVU791:HWB791"/>
    <mergeCell ref="HWC791:HWJ791"/>
    <mergeCell ref="HWK791:HWR791"/>
    <mergeCell ref="HWS791:HWZ791"/>
    <mergeCell ref="HXA791:HXH791"/>
    <mergeCell ref="HXI791:HXP791"/>
    <mergeCell ref="HXQ791:HXX791"/>
    <mergeCell ref="HXY791:HYF791"/>
    <mergeCell ref="HYG791:HYN791"/>
    <mergeCell ref="HYO791:HYV791"/>
    <mergeCell ref="HYW791:HZD791"/>
    <mergeCell ref="HZE791:HZL791"/>
    <mergeCell ref="HZM791:HZT791"/>
    <mergeCell ref="HZU791:IAB791"/>
    <mergeCell ref="IAC791:IAJ791"/>
    <mergeCell ref="IAK791:IAR791"/>
    <mergeCell ref="IAS791:IAZ791"/>
    <mergeCell ref="IBA791:IBH791"/>
    <mergeCell ref="IBI791:IBP791"/>
    <mergeCell ref="IBQ791:IBX791"/>
    <mergeCell ref="IBY791:ICF791"/>
    <mergeCell ref="ICG791:ICN791"/>
    <mergeCell ref="ICO791:ICV791"/>
    <mergeCell ref="ICW791:IDD791"/>
    <mergeCell ref="IDE791:IDL791"/>
    <mergeCell ref="IDM791:IDT791"/>
    <mergeCell ref="IDU791:IEB791"/>
    <mergeCell ref="IEC791:IEJ791"/>
    <mergeCell ref="IEK791:IER791"/>
    <mergeCell ref="IES791:IEZ791"/>
    <mergeCell ref="IFA791:IFH791"/>
    <mergeCell ref="IFI791:IFP791"/>
    <mergeCell ref="IFQ791:IFX791"/>
    <mergeCell ref="IFY791:IGF791"/>
    <mergeCell ref="IGG791:IGN791"/>
    <mergeCell ref="IGO791:IGV791"/>
    <mergeCell ref="IGW791:IHD791"/>
    <mergeCell ref="IHE791:IHL791"/>
    <mergeCell ref="IHM791:IHT791"/>
    <mergeCell ref="IHU791:IIB791"/>
    <mergeCell ref="IIC791:IIJ791"/>
    <mergeCell ref="IIK791:IIR791"/>
    <mergeCell ref="IIS791:IIZ791"/>
    <mergeCell ref="IJA791:IJH791"/>
    <mergeCell ref="IJI791:IJP791"/>
    <mergeCell ref="IJQ791:IJX791"/>
    <mergeCell ref="IJY791:IKF791"/>
    <mergeCell ref="IKG791:IKN791"/>
    <mergeCell ref="IKO791:IKV791"/>
    <mergeCell ref="IKW791:ILD791"/>
    <mergeCell ref="ILE791:ILL791"/>
    <mergeCell ref="ILM791:ILT791"/>
    <mergeCell ref="ILU791:IMB791"/>
    <mergeCell ref="IMC791:IMJ791"/>
    <mergeCell ref="IMK791:IMR791"/>
    <mergeCell ref="IMS791:IMZ791"/>
    <mergeCell ref="INA791:INH791"/>
    <mergeCell ref="INI791:INP791"/>
    <mergeCell ref="INQ791:INX791"/>
    <mergeCell ref="INY791:IOF791"/>
    <mergeCell ref="IOG791:ION791"/>
    <mergeCell ref="IOO791:IOV791"/>
    <mergeCell ref="IOW791:IPD791"/>
    <mergeCell ref="IPE791:IPL791"/>
    <mergeCell ref="IPM791:IPT791"/>
    <mergeCell ref="IPU791:IQB791"/>
    <mergeCell ref="IQC791:IQJ791"/>
    <mergeCell ref="IQK791:IQR791"/>
    <mergeCell ref="IQS791:IQZ791"/>
    <mergeCell ref="IRA791:IRH791"/>
    <mergeCell ref="IRI791:IRP791"/>
    <mergeCell ref="IRQ791:IRX791"/>
    <mergeCell ref="IRY791:ISF791"/>
    <mergeCell ref="ISG791:ISN791"/>
    <mergeCell ref="ISO791:ISV791"/>
    <mergeCell ref="ISW791:ITD791"/>
    <mergeCell ref="ITE791:ITL791"/>
    <mergeCell ref="ITM791:ITT791"/>
    <mergeCell ref="ITU791:IUB791"/>
    <mergeCell ref="IUC791:IUJ791"/>
    <mergeCell ref="IUK791:IUR791"/>
    <mergeCell ref="IUS791:IUZ791"/>
    <mergeCell ref="IVA791:IVH791"/>
    <mergeCell ref="IVI791:IVP791"/>
    <mergeCell ref="IVQ791:IVX791"/>
    <mergeCell ref="IVY791:IWF791"/>
    <mergeCell ref="IWG791:IWN791"/>
    <mergeCell ref="IWO791:IWV791"/>
    <mergeCell ref="IWW791:IXD791"/>
    <mergeCell ref="IXE791:IXL791"/>
    <mergeCell ref="IXM791:IXT791"/>
    <mergeCell ref="IXU791:IYB791"/>
    <mergeCell ref="IYC791:IYJ791"/>
    <mergeCell ref="IYK791:IYR791"/>
    <mergeCell ref="IYS791:IYZ791"/>
    <mergeCell ref="IZA791:IZH791"/>
    <mergeCell ref="IZI791:IZP791"/>
    <mergeCell ref="IZQ791:IZX791"/>
    <mergeCell ref="IZY791:JAF791"/>
    <mergeCell ref="JAG791:JAN791"/>
    <mergeCell ref="JAO791:JAV791"/>
    <mergeCell ref="JAW791:JBD791"/>
    <mergeCell ref="JBE791:JBL791"/>
    <mergeCell ref="JBM791:JBT791"/>
    <mergeCell ref="JBU791:JCB791"/>
    <mergeCell ref="JCC791:JCJ791"/>
    <mergeCell ref="JCK791:JCR791"/>
    <mergeCell ref="JCS791:JCZ791"/>
    <mergeCell ref="JDA791:JDH791"/>
    <mergeCell ref="JDI791:JDP791"/>
    <mergeCell ref="JDQ791:JDX791"/>
    <mergeCell ref="JDY791:JEF791"/>
    <mergeCell ref="JEG791:JEN791"/>
    <mergeCell ref="JEO791:JEV791"/>
    <mergeCell ref="JEW791:JFD791"/>
    <mergeCell ref="JFE791:JFL791"/>
    <mergeCell ref="JFM791:JFT791"/>
    <mergeCell ref="JFU791:JGB791"/>
    <mergeCell ref="JGC791:JGJ791"/>
    <mergeCell ref="JGK791:JGR791"/>
    <mergeCell ref="JGS791:JGZ791"/>
    <mergeCell ref="JHA791:JHH791"/>
    <mergeCell ref="JHI791:JHP791"/>
    <mergeCell ref="JHQ791:JHX791"/>
    <mergeCell ref="JHY791:JIF791"/>
    <mergeCell ref="JIG791:JIN791"/>
    <mergeCell ref="JIO791:JIV791"/>
    <mergeCell ref="JIW791:JJD791"/>
    <mergeCell ref="JJE791:JJL791"/>
    <mergeCell ref="JJM791:JJT791"/>
    <mergeCell ref="JJU791:JKB791"/>
    <mergeCell ref="JKC791:JKJ791"/>
    <mergeCell ref="JKK791:JKR791"/>
    <mergeCell ref="JKS791:JKZ791"/>
    <mergeCell ref="JLA791:JLH791"/>
    <mergeCell ref="JLI791:JLP791"/>
    <mergeCell ref="JLQ791:JLX791"/>
    <mergeCell ref="JLY791:JMF791"/>
    <mergeCell ref="JMG791:JMN791"/>
    <mergeCell ref="JMO791:JMV791"/>
    <mergeCell ref="JMW791:JND791"/>
    <mergeCell ref="JNE791:JNL791"/>
    <mergeCell ref="JNM791:JNT791"/>
    <mergeCell ref="JNU791:JOB791"/>
    <mergeCell ref="JOC791:JOJ791"/>
    <mergeCell ref="JOK791:JOR791"/>
    <mergeCell ref="JOS791:JOZ791"/>
    <mergeCell ref="JPA791:JPH791"/>
    <mergeCell ref="JPI791:JPP791"/>
    <mergeCell ref="JPQ791:JPX791"/>
    <mergeCell ref="JPY791:JQF791"/>
    <mergeCell ref="JQG791:JQN791"/>
    <mergeCell ref="JQO791:JQV791"/>
    <mergeCell ref="JQW791:JRD791"/>
    <mergeCell ref="JRE791:JRL791"/>
    <mergeCell ref="JRM791:JRT791"/>
    <mergeCell ref="JRU791:JSB791"/>
    <mergeCell ref="JSC791:JSJ791"/>
    <mergeCell ref="JSK791:JSR791"/>
    <mergeCell ref="JSS791:JSZ791"/>
    <mergeCell ref="JTA791:JTH791"/>
    <mergeCell ref="JTI791:JTP791"/>
    <mergeCell ref="JTQ791:JTX791"/>
    <mergeCell ref="JTY791:JUF791"/>
    <mergeCell ref="JUG791:JUN791"/>
    <mergeCell ref="JUO791:JUV791"/>
    <mergeCell ref="JUW791:JVD791"/>
    <mergeCell ref="JVE791:JVL791"/>
    <mergeCell ref="JVM791:JVT791"/>
    <mergeCell ref="JVU791:JWB791"/>
    <mergeCell ref="JWC791:JWJ791"/>
    <mergeCell ref="JWK791:JWR791"/>
    <mergeCell ref="JWS791:JWZ791"/>
    <mergeCell ref="JXA791:JXH791"/>
    <mergeCell ref="JXI791:JXP791"/>
    <mergeCell ref="JXQ791:JXX791"/>
    <mergeCell ref="JXY791:JYF791"/>
    <mergeCell ref="JYG791:JYN791"/>
    <mergeCell ref="JYO791:JYV791"/>
    <mergeCell ref="JYW791:JZD791"/>
    <mergeCell ref="JZE791:JZL791"/>
    <mergeCell ref="JZM791:JZT791"/>
    <mergeCell ref="JZU791:KAB791"/>
    <mergeCell ref="KAC791:KAJ791"/>
    <mergeCell ref="KAK791:KAR791"/>
    <mergeCell ref="KAS791:KAZ791"/>
    <mergeCell ref="KBA791:KBH791"/>
    <mergeCell ref="KBI791:KBP791"/>
    <mergeCell ref="KBQ791:KBX791"/>
    <mergeCell ref="KBY791:KCF791"/>
    <mergeCell ref="KCG791:KCN791"/>
    <mergeCell ref="KCO791:KCV791"/>
    <mergeCell ref="KCW791:KDD791"/>
    <mergeCell ref="KDE791:KDL791"/>
    <mergeCell ref="KDM791:KDT791"/>
    <mergeCell ref="KDU791:KEB791"/>
    <mergeCell ref="KEC791:KEJ791"/>
    <mergeCell ref="KEK791:KER791"/>
    <mergeCell ref="KES791:KEZ791"/>
    <mergeCell ref="KFA791:KFH791"/>
    <mergeCell ref="KFI791:KFP791"/>
    <mergeCell ref="KFQ791:KFX791"/>
    <mergeCell ref="KFY791:KGF791"/>
    <mergeCell ref="KGG791:KGN791"/>
    <mergeCell ref="KGO791:KGV791"/>
    <mergeCell ref="KGW791:KHD791"/>
    <mergeCell ref="KHE791:KHL791"/>
    <mergeCell ref="KHM791:KHT791"/>
    <mergeCell ref="KHU791:KIB791"/>
    <mergeCell ref="KIC791:KIJ791"/>
    <mergeCell ref="KIK791:KIR791"/>
    <mergeCell ref="KIS791:KIZ791"/>
    <mergeCell ref="KJA791:KJH791"/>
    <mergeCell ref="KJI791:KJP791"/>
    <mergeCell ref="KJQ791:KJX791"/>
    <mergeCell ref="KJY791:KKF791"/>
    <mergeCell ref="KKG791:KKN791"/>
    <mergeCell ref="KKO791:KKV791"/>
    <mergeCell ref="KKW791:KLD791"/>
    <mergeCell ref="KLE791:KLL791"/>
    <mergeCell ref="KLM791:KLT791"/>
    <mergeCell ref="KLU791:KMB791"/>
    <mergeCell ref="KMC791:KMJ791"/>
    <mergeCell ref="KMK791:KMR791"/>
    <mergeCell ref="KMS791:KMZ791"/>
    <mergeCell ref="KNA791:KNH791"/>
    <mergeCell ref="KNI791:KNP791"/>
    <mergeCell ref="KNQ791:KNX791"/>
    <mergeCell ref="KNY791:KOF791"/>
    <mergeCell ref="KOG791:KON791"/>
    <mergeCell ref="KOO791:KOV791"/>
    <mergeCell ref="KOW791:KPD791"/>
    <mergeCell ref="KPE791:KPL791"/>
    <mergeCell ref="KPM791:KPT791"/>
    <mergeCell ref="KPU791:KQB791"/>
    <mergeCell ref="KQC791:KQJ791"/>
    <mergeCell ref="KQK791:KQR791"/>
    <mergeCell ref="KQS791:KQZ791"/>
    <mergeCell ref="KRA791:KRH791"/>
    <mergeCell ref="KRI791:KRP791"/>
    <mergeCell ref="KRQ791:KRX791"/>
    <mergeCell ref="KRY791:KSF791"/>
    <mergeCell ref="KSG791:KSN791"/>
    <mergeCell ref="KSO791:KSV791"/>
    <mergeCell ref="KSW791:KTD791"/>
    <mergeCell ref="KTE791:KTL791"/>
    <mergeCell ref="KTM791:KTT791"/>
    <mergeCell ref="KTU791:KUB791"/>
    <mergeCell ref="KUC791:KUJ791"/>
    <mergeCell ref="KUK791:KUR791"/>
    <mergeCell ref="KUS791:KUZ791"/>
    <mergeCell ref="KVA791:KVH791"/>
    <mergeCell ref="KVI791:KVP791"/>
    <mergeCell ref="KVQ791:KVX791"/>
    <mergeCell ref="KVY791:KWF791"/>
    <mergeCell ref="KWG791:KWN791"/>
    <mergeCell ref="KWO791:KWV791"/>
    <mergeCell ref="KWW791:KXD791"/>
    <mergeCell ref="KXE791:KXL791"/>
    <mergeCell ref="KXM791:KXT791"/>
    <mergeCell ref="KXU791:KYB791"/>
    <mergeCell ref="KYC791:KYJ791"/>
    <mergeCell ref="KYK791:KYR791"/>
    <mergeCell ref="KYS791:KYZ791"/>
    <mergeCell ref="KZA791:KZH791"/>
    <mergeCell ref="KZI791:KZP791"/>
    <mergeCell ref="KZQ791:KZX791"/>
    <mergeCell ref="KZY791:LAF791"/>
    <mergeCell ref="LAG791:LAN791"/>
    <mergeCell ref="LAO791:LAV791"/>
    <mergeCell ref="LAW791:LBD791"/>
    <mergeCell ref="LBE791:LBL791"/>
    <mergeCell ref="LBM791:LBT791"/>
    <mergeCell ref="LBU791:LCB791"/>
    <mergeCell ref="LCC791:LCJ791"/>
    <mergeCell ref="LCK791:LCR791"/>
    <mergeCell ref="LCS791:LCZ791"/>
    <mergeCell ref="LDA791:LDH791"/>
    <mergeCell ref="LDI791:LDP791"/>
    <mergeCell ref="LDQ791:LDX791"/>
    <mergeCell ref="LDY791:LEF791"/>
    <mergeCell ref="LEG791:LEN791"/>
    <mergeCell ref="LEO791:LEV791"/>
    <mergeCell ref="LEW791:LFD791"/>
    <mergeCell ref="LFE791:LFL791"/>
    <mergeCell ref="LFM791:LFT791"/>
    <mergeCell ref="LFU791:LGB791"/>
    <mergeCell ref="LGC791:LGJ791"/>
    <mergeCell ref="LGK791:LGR791"/>
    <mergeCell ref="LGS791:LGZ791"/>
    <mergeCell ref="LHA791:LHH791"/>
    <mergeCell ref="LHI791:LHP791"/>
    <mergeCell ref="LHQ791:LHX791"/>
    <mergeCell ref="LHY791:LIF791"/>
    <mergeCell ref="LIG791:LIN791"/>
    <mergeCell ref="LIO791:LIV791"/>
    <mergeCell ref="LIW791:LJD791"/>
    <mergeCell ref="LJE791:LJL791"/>
    <mergeCell ref="LJM791:LJT791"/>
    <mergeCell ref="LJU791:LKB791"/>
    <mergeCell ref="LKC791:LKJ791"/>
    <mergeCell ref="LKK791:LKR791"/>
    <mergeCell ref="LKS791:LKZ791"/>
    <mergeCell ref="LLA791:LLH791"/>
    <mergeCell ref="LLI791:LLP791"/>
    <mergeCell ref="LLQ791:LLX791"/>
    <mergeCell ref="LLY791:LMF791"/>
    <mergeCell ref="LMG791:LMN791"/>
    <mergeCell ref="LMO791:LMV791"/>
    <mergeCell ref="LMW791:LND791"/>
    <mergeCell ref="LNE791:LNL791"/>
    <mergeCell ref="LNM791:LNT791"/>
    <mergeCell ref="LNU791:LOB791"/>
    <mergeCell ref="LOC791:LOJ791"/>
    <mergeCell ref="LOK791:LOR791"/>
    <mergeCell ref="LOS791:LOZ791"/>
    <mergeCell ref="LPA791:LPH791"/>
    <mergeCell ref="LPI791:LPP791"/>
    <mergeCell ref="LPQ791:LPX791"/>
    <mergeCell ref="LPY791:LQF791"/>
    <mergeCell ref="LQG791:LQN791"/>
    <mergeCell ref="LQO791:LQV791"/>
    <mergeCell ref="LQW791:LRD791"/>
    <mergeCell ref="LRE791:LRL791"/>
    <mergeCell ref="LRM791:LRT791"/>
    <mergeCell ref="LRU791:LSB791"/>
    <mergeCell ref="LSC791:LSJ791"/>
    <mergeCell ref="LSK791:LSR791"/>
    <mergeCell ref="LSS791:LSZ791"/>
    <mergeCell ref="LTA791:LTH791"/>
    <mergeCell ref="LTI791:LTP791"/>
    <mergeCell ref="LTQ791:LTX791"/>
    <mergeCell ref="LTY791:LUF791"/>
    <mergeCell ref="LUG791:LUN791"/>
    <mergeCell ref="LUO791:LUV791"/>
    <mergeCell ref="LUW791:LVD791"/>
    <mergeCell ref="LVE791:LVL791"/>
    <mergeCell ref="LVM791:LVT791"/>
    <mergeCell ref="LVU791:LWB791"/>
    <mergeCell ref="LWC791:LWJ791"/>
    <mergeCell ref="LWK791:LWR791"/>
    <mergeCell ref="LWS791:LWZ791"/>
    <mergeCell ref="LXA791:LXH791"/>
    <mergeCell ref="LXI791:LXP791"/>
    <mergeCell ref="LXQ791:LXX791"/>
    <mergeCell ref="LXY791:LYF791"/>
    <mergeCell ref="LYG791:LYN791"/>
    <mergeCell ref="LYO791:LYV791"/>
    <mergeCell ref="LYW791:LZD791"/>
    <mergeCell ref="LZE791:LZL791"/>
    <mergeCell ref="LZM791:LZT791"/>
    <mergeCell ref="LZU791:MAB791"/>
    <mergeCell ref="MAC791:MAJ791"/>
    <mergeCell ref="MAK791:MAR791"/>
    <mergeCell ref="MAS791:MAZ791"/>
    <mergeCell ref="MBA791:MBH791"/>
    <mergeCell ref="MBI791:MBP791"/>
    <mergeCell ref="MBQ791:MBX791"/>
    <mergeCell ref="MBY791:MCF791"/>
    <mergeCell ref="MCG791:MCN791"/>
    <mergeCell ref="MCO791:MCV791"/>
    <mergeCell ref="MCW791:MDD791"/>
    <mergeCell ref="MDE791:MDL791"/>
    <mergeCell ref="MDM791:MDT791"/>
    <mergeCell ref="MDU791:MEB791"/>
    <mergeCell ref="MEC791:MEJ791"/>
    <mergeCell ref="MEK791:MER791"/>
    <mergeCell ref="MES791:MEZ791"/>
    <mergeCell ref="MFA791:MFH791"/>
    <mergeCell ref="MFI791:MFP791"/>
    <mergeCell ref="MFQ791:MFX791"/>
    <mergeCell ref="MFY791:MGF791"/>
    <mergeCell ref="MGG791:MGN791"/>
    <mergeCell ref="MGO791:MGV791"/>
    <mergeCell ref="MGW791:MHD791"/>
    <mergeCell ref="MHE791:MHL791"/>
    <mergeCell ref="MHM791:MHT791"/>
    <mergeCell ref="MHU791:MIB791"/>
    <mergeCell ref="MIC791:MIJ791"/>
    <mergeCell ref="MIK791:MIR791"/>
    <mergeCell ref="MIS791:MIZ791"/>
    <mergeCell ref="MJA791:MJH791"/>
    <mergeCell ref="MJI791:MJP791"/>
    <mergeCell ref="MJQ791:MJX791"/>
    <mergeCell ref="MJY791:MKF791"/>
    <mergeCell ref="MKG791:MKN791"/>
    <mergeCell ref="MKO791:MKV791"/>
    <mergeCell ref="MKW791:MLD791"/>
    <mergeCell ref="MLE791:MLL791"/>
    <mergeCell ref="MLM791:MLT791"/>
    <mergeCell ref="MLU791:MMB791"/>
    <mergeCell ref="MMC791:MMJ791"/>
    <mergeCell ref="MMK791:MMR791"/>
    <mergeCell ref="MMS791:MMZ791"/>
    <mergeCell ref="MNA791:MNH791"/>
    <mergeCell ref="MNI791:MNP791"/>
    <mergeCell ref="MNQ791:MNX791"/>
    <mergeCell ref="MNY791:MOF791"/>
    <mergeCell ref="MOG791:MON791"/>
    <mergeCell ref="MOO791:MOV791"/>
    <mergeCell ref="MOW791:MPD791"/>
    <mergeCell ref="MPE791:MPL791"/>
    <mergeCell ref="MPM791:MPT791"/>
    <mergeCell ref="MPU791:MQB791"/>
    <mergeCell ref="MQC791:MQJ791"/>
    <mergeCell ref="MQK791:MQR791"/>
    <mergeCell ref="MQS791:MQZ791"/>
    <mergeCell ref="MRA791:MRH791"/>
    <mergeCell ref="MRI791:MRP791"/>
    <mergeCell ref="MRQ791:MRX791"/>
    <mergeCell ref="MRY791:MSF791"/>
    <mergeCell ref="MSG791:MSN791"/>
    <mergeCell ref="MSO791:MSV791"/>
    <mergeCell ref="MSW791:MTD791"/>
    <mergeCell ref="MTE791:MTL791"/>
    <mergeCell ref="MTM791:MTT791"/>
    <mergeCell ref="MTU791:MUB791"/>
    <mergeCell ref="MUC791:MUJ791"/>
    <mergeCell ref="MUK791:MUR791"/>
    <mergeCell ref="MUS791:MUZ791"/>
    <mergeCell ref="MVA791:MVH791"/>
    <mergeCell ref="MVI791:MVP791"/>
    <mergeCell ref="MVQ791:MVX791"/>
    <mergeCell ref="MVY791:MWF791"/>
    <mergeCell ref="MWG791:MWN791"/>
    <mergeCell ref="MWO791:MWV791"/>
    <mergeCell ref="MWW791:MXD791"/>
    <mergeCell ref="MXE791:MXL791"/>
    <mergeCell ref="MXM791:MXT791"/>
    <mergeCell ref="MXU791:MYB791"/>
    <mergeCell ref="MYC791:MYJ791"/>
    <mergeCell ref="MYK791:MYR791"/>
    <mergeCell ref="MYS791:MYZ791"/>
    <mergeCell ref="MZA791:MZH791"/>
    <mergeCell ref="MZI791:MZP791"/>
    <mergeCell ref="MZQ791:MZX791"/>
    <mergeCell ref="MZY791:NAF791"/>
    <mergeCell ref="NAG791:NAN791"/>
    <mergeCell ref="NAO791:NAV791"/>
    <mergeCell ref="NAW791:NBD791"/>
    <mergeCell ref="NBE791:NBL791"/>
    <mergeCell ref="NBM791:NBT791"/>
    <mergeCell ref="NBU791:NCB791"/>
    <mergeCell ref="NCC791:NCJ791"/>
    <mergeCell ref="NCK791:NCR791"/>
    <mergeCell ref="NCS791:NCZ791"/>
    <mergeCell ref="NDA791:NDH791"/>
    <mergeCell ref="NDI791:NDP791"/>
    <mergeCell ref="NDQ791:NDX791"/>
    <mergeCell ref="NDY791:NEF791"/>
    <mergeCell ref="NEG791:NEN791"/>
    <mergeCell ref="NEO791:NEV791"/>
    <mergeCell ref="NEW791:NFD791"/>
    <mergeCell ref="NFE791:NFL791"/>
    <mergeCell ref="NFM791:NFT791"/>
    <mergeCell ref="NFU791:NGB791"/>
    <mergeCell ref="NGC791:NGJ791"/>
    <mergeCell ref="NGK791:NGR791"/>
    <mergeCell ref="NGS791:NGZ791"/>
    <mergeCell ref="NHA791:NHH791"/>
    <mergeCell ref="NHI791:NHP791"/>
    <mergeCell ref="NHQ791:NHX791"/>
    <mergeCell ref="NHY791:NIF791"/>
    <mergeCell ref="NIG791:NIN791"/>
    <mergeCell ref="NIO791:NIV791"/>
    <mergeCell ref="NIW791:NJD791"/>
    <mergeCell ref="NJE791:NJL791"/>
    <mergeCell ref="NJM791:NJT791"/>
    <mergeCell ref="NJU791:NKB791"/>
    <mergeCell ref="NKC791:NKJ791"/>
    <mergeCell ref="NKK791:NKR791"/>
    <mergeCell ref="NKS791:NKZ791"/>
    <mergeCell ref="NLA791:NLH791"/>
    <mergeCell ref="NLI791:NLP791"/>
    <mergeCell ref="NLQ791:NLX791"/>
    <mergeCell ref="NLY791:NMF791"/>
    <mergeCell ref="NMG791:NMN791"/>
    <mergeCell ref="NMO791:NMV791"/>
    <mergeCell ref="NMW791:NND791"/>
    <mergeCell ref="NNE791:NNL791"/>
    <mergeCell ref="NNM791:NNT791"/>
    <mergeCell ref="NNU791:NOB791"/>
    <mergeCell ref="NOC791:NOJ791"/>
    <mergeCell ref="NOK791:NOR791"/>
    <mergeCell ref="NOS791:NOZ791"/>
    <mergeCell ref="NPA791:NPH791"/>
    <mergeCell ref="NPI791:NPP791"/>
    <mergeCell ref="NPQ791:NPX791"/>
    <mergeCell ref="NPY791:NQF791"/>
    <mergeCell ref="NQG791:NQN791"/>
    <mergeCell ref="NQO791:NQV791"/>
    <mergeCell ref="NQW791:NRD791"/>
    <mergeCell ref="NRE791:NRL791"/>
    <mergeCell ref="NRM791:NRT791"/>
    <mergeCell ref="NRU791:NSB791"/>
    <mergeCell ref="NSC791:NSJ791"/>
    <mergeCell ref="NSK791:NSR791"/>
    <mergeCell ref="NSS791:NSZ791"/>
    <mergeCell ref="NTA791:NTH791"/>
    <mergeCell ref="NTI791:NTP791"/>
    <mergeCell ref="NTQ791:NTX791"/>
    <mergeCell ref="NTY791:NUF791"/>
    <mergeCell ref="NUG791:NUN791"/>
    <mergeCell ref="NUO791:NUV791"/>
    <mergeCell ref="NUW791:NVD791"/>
    <mergeCell ref="NVE791:NVL791"/>
    <mergeCell ref="NVM791:NVT791"/>
    <mergeCell ref="NVU791:NWB791"/>
    <mergeCell ref="NWC791:NWJ791"/>
    <mergeCell ref="NWK791:NWR791"/>
    <mergeCell ref="NWS791:NWZ791"/>
    <mergeCell ref="NXA791:NXH791"/>
    <mergeCell ref="NXI791:NXP791"/>
    <mergeCell ref="NXQ791:NXX791"/>
    <mergeCell ref="NXY791:NYF791"/>
    <mergeCell ref="NYG791:NYN791"/>
    <mergeCell ref="NYO791:NYV791"/>
    <mergeCell ref="NYW791:NZD791"/>
    <mergeCell ref="NZE791:NZL791"/>
    <mergeCell ref="NZM791:NZT791"/>
    <mergeCell ref="NZU791:OAB791"/>
    <mergeCell ref="OAC791:OAJ791"/>
    <mergeCell ref="OAK791:OAR791"/>
    <mergeCell ref="OAS791:OAZ791"/>
    <mergeCell ref="OBA791:OBH791"/>
    <mergeCell ref="OBI791:OBP791"/>
    <mergeCell ref="OBQ791:OBX791"/>
    <mergeCell ref="OBY791:OCF791"/>
    <mergeCell ref="OCG791:OCN791"/>
    <mergeCell ref="OCO791:OCV791"/>
    <mergeCell ref="OCW791:ODD791"/>
    <mergeCell ref="ODE791:ODL791"/>
    <mergeCell ref="ODM791:ODT791"/>
    <mergeCell ref="ODU791:OEB791"/>
    <mergeCell ref="OEC791:OEJ791"/>
    <mergeCell ref="OEK791:OER791"/>
    <mergeCell ref="OES791:OEZ791"/>
    <mergeCell ref="OFA791:OFH791"/>
    <mergeCell ref="OFI791:OFP791"/>
    <mergeCell ref="OFQ791:OFX791"/>
    <mergeCell ref="OFY791:OGF791"/>
    <mergeCell ref="OGG791:OGN791"/>
    <mergeCell ref="OGO791:OGV791"/>
    <mergeCell ref="OGW791:OHD791"/>
    <mergeCell ref="OHE791:OHL791"/>
    <mergeCell ref="OHM791:OHT791"/>
    <mergeCell ref="OHU791:OIB791"/>
    <mergeCell ref="OIC791:OIJ791"/>
    <mergeCell ref="OIK791:OIR791"/>
    <mergeCell ref="OIS791:OIZ791"/>
    <mergeCell ref="OJA791:OJH791"/>
    <mergeCell ref="OJI791:OJP791"/>
    <mergeCell ref="OJQ791:OJX791"/>
    <mergeCell ref="OJY791:OKF791"/>
    <mergeCell ref="OKG791:OKN791"/>
    <mergeCell ref="OKO791:OKV791"/>
    <mergeCell ref="OKW791:OLD791"/>
    <mergeCell ref="OLE791:OLL791"/>
    <mergeCell ref="OLM791:OLT791"/>
    <mergeCell ref="OLU791:OMB791"/>
    <mergeCell ref="OMC791:OMJ791"/>
    <mergeCell ref="OMK791:OMR791"/>
    <mergeCell ref="OMS791:OMZ791"/>
    <mergeCell ref="ONA791:ONH791"/>
    <mergeCell ref="ONI791:ONP791"/>
    <mergeCell ref="ONQ791:ONX791"/>
    <mergeCell ref="ONY791:OOF791"/>
    <mergeCell ref="OOG791:OON791"/>
    <mergeCell ref="OOO791:OOV791"/>
    <mergeCell ref="OOW791:OPD791"/>
    <mergeCell ref="OPE791:OPL791"/>
    <mergeCell ref="OPM791:OPT791"/>
    <mergeCell ref="OPU791:OQB791"/>
    <mergeCell ref="OQC791:OQJ791"/>
    <mergeCell ref="OQK791:OQR791"/>
    <mergeCell ref="OQS791:OQZ791"/>
    <mergeCell ref="ORA791:ORH791"/>
    <mergeCell ref="ORI791:ORP791"/>
    <mergeCell ref="ORQ791:ORX791"/>
    <mergeCell ref="ORY791:OSF791"/>
    <mergeCell ref="OSG791:OSN791"/>
    <mergeCell ref="OSO791:OSV791"/>
    <mergeCell ref="OSW791:OTD791"/>
    <mergeCell ref="OTE791:OTL791"/>
    <mergeCell ref="OTM791:OTT791"/>
    <mergeCell ref="OTU791:OUB791"/>
    <mergeCell ref="OUC791:OUJ791"/>
    <mergeCell ref="OUK791:OUR791"/>
    <mergeCell ref="OUS791:OUZ791"/>
    <mergeCell ref="OVA791:OVH791"/>
    <mergeCell ref="OVI791:OVP791"/>
    <mergeCell ref="OVQ791:OVX791"/>
    <mergeCell ref="OVY791:OWF791"/>
    <mergeCell ref="OWG791:OWN791"/>
    <mergeCell ref="OWO791:OWV791"/>
    <mergeCell ref="OWW791:OXD791"/>
    <mergeCell ref="OXE791:OXL791"/>
    <mergeCell ref="OXM791:OXT791"/>
    <mergeCell ref="OXU791:OYB791"/>
    <mergeCell ref="OYC791:OYJ791"/>
    <mergeCell ref="OYK791:OYR791"/>
    <mergeCell ref="OYS791:OYZ791"/>
    <mergeCell ref="OZA791:OZH791"/>
    <mergeCell ref="OZI791:OZP791"/>
    <mergeCell ref="OZQ791:OZX791"/>
    <mergeCell ref="OZY791:PAF791"/>
    <mergeCell ref="PAG791:PAN791"/>
    <mergeCell ref="PAO791:PAV791"/>
    <mergeCell ref="PAW791:PBD791"/>
    <mergeCell ref="PBE791:PBL791"/>
    <mergeCell ref="PBM791:PBT791"/>
    <mergeCell ref="PBU791:PCB791"/>
    <mergeCell ref="PCC791:PCJ791"/>
    <mergeCell ref="PCK791:PCR791"/>
    <mergeCell ref="PCS791:PCZ791"/>
    <mergeCell ref="PDA791:PDH791"/>
    <mergeCell ref="PDI791:PDP791"/>
    <mergeCell ref="PDQ791:PDX791"/>
    <mergeCell ref="PDY791:PEF791"/>
    <mergeCell ref="PEG791:PEN791"/>
    <mergeCell ref="PEO791:PEV791"/>
    <mergeCell ref="PEW791:PFD791"/>
    <mergeCell ref="PFE791:PFL791"/>
    <mergeCell ref="PFM791:PFT791"/>
    <mergeCell ref="PFU791:PGB791"/>
    <mergeCell ref="PGC791:PGJ791"/>
    <mergeCell ref="PGK791:PGR791"/>
    <mergeCell ref="PGS791:PGZ791"/>
    <mergeCell ref="PHA791:PHH791"/>
    <mergeCell ref="PHI791:PHP791"/>
    <mergeCell ref="PHQ791:PHX791"/>
    <mergeCell ref="PHY791:PIF791"/>
    <mergeCell ref="PIG791:PIN791"/>
    <mergeCell ref="PIO791:PIV791"/>
    <mergeCell ref="PIW791:PJD791"/>
    <mergeCell ref="PJE791:PJL791"/>
    <mergeCell ref="PJM791:PJT791"/>
    <mergeCell ref="PJU791:PKB791"/>
    <mergeCell ref="PKC791:PKJ791"/>
    <mergeCell ref="PKK791:PKR791"/>
    <mergeCell ref="PKS791:PKZ791"/>
    <mergeCell ref="PLA791:PLH791"/>
    <mergeCell ref="PLI791:PLP791"/>
    <mergeCell ref="PLQ791:PLX791"/>
    <mergeCell ref="PLY791:PMF791"/>
    <mergeCell ref="PMG791:PMN791"/>
    <mergeCell ref="PMO791:PMV791"/>
    <mergeCell ref="PMW791:PND791"/>
    <mergeCell ref="PNE791:PNL791"/>
    <mergeCell ref="PNM791:PNT791"/>
    <mergeCell ref="PNU791:POB791"/>
    <mergeCell ref="POC791:POJ791"/>
    <mergeCell ref="POK791:POR791"/>
    <mergeCell ref="POS791:POZ791"/>
    <mergeCell ref="PPA791:PPH791"/>
    <mergeCell ref="PPI791:PPP791"/>
    <mergeCell ref="PPQ791:PPX791"/>
    <mergeCell ref="PPY791:PQF791"/>
    <mergeCell ref="PQG791:PQN791"/>
    <mergeCell ref="PQO791:PQV791"/>
    <mergeCell ref="PQW791:PRD791"/>
    <mergeCell ref="PRE791:PRL791"/>
    <mergeCell ref="PRM791:PRT791"/>
    <mergeCell ref="PRU791:PSB791"/>
    <mergeCell ref="PSC791:PSJ791"/>
    <mergeCell ref="PSK791:PSR791"/>
    <mergeCell ref="PSS791:PSZ791"/>
    <mergeCell ref="PTA791:PTH791"/>
    <mergeCell ref="PTI791:PTP791"/>
    <mergeCell ref="PTQ791:PTX791"/>
    <mergeCell ref="PTY791:PUF791"/>
    <mergeCell ref="PUG791:PUN791"/>
    <mergeCell ref="PUO791:PUV791"/>
    <mergeCell ref="PUW791:PVD791"/>
    <mergeCell ref="PVE791:PVL791"/>
    <mergeCell ref="PVM791:PVT791"/>
    <mergeCell ref="PVU791:PWB791"/>
    <mergeCell ref="PWC791:PWJ791"/>
    <mergeCell ref="PWK791:PWR791"/>
    <mergeCell ref="PWS791:PWZ791"/>
    <mergeCell ref="PXA791:PXH791"/>
    <mergeCell ref="PXI791:PXP791"/>
    <mergeCell ref="PXQ791:PXX791"/>
    <mergeCell ref="PXY791:PYF791"/>
    <mergeCell ref="PYG791:PYN791"/>
    <mergeCell ref="PYO791:PYV791"/>
    <mergeCell ref="PYW791:PZD791"/>
    <mergeCell ref="PZE791:PZL791"/>
    <mergeCell ref="PZM791:PZT791"/>
    <mergeCell ref="PZU791:QAB791"/>
    <mergeCell ref="QAC791:QAJ791"/>
    <mergeCell ref="QAK791:QAR791"/>
    <mergeCell ref="QAS791:QAZ791"/>
    <mergeCell ref="QBA791:QBH791"/>
    <mergeCell ref="QBI791:QBP791"/>
    <mergeCell ref="QBQ791:QBX791"/>
    <mergeCell ref="QBY791:QCF791"/>
    <mergeCell ref="QCG791:QCN791"/>
    <mergeCell ref="QCO791:QCV791"/>
    <mergeCell ref="QCW791:QDD791"/>
    <mergeCell ref="QDE791:QDL791"/>
    <mergeCell ref="QDM791:QDT791"/>
    <mergeCell ref="QDU791:QEB791"/>
    <mergeCell ref="QEC791:QEJ791"/>
    <mergeCell ref="QEK791:QER791"/>
    <mergeCell ref="QES791:QEZ791"/>
    <mergeCell ref="QFA791:QFH791"/>
    <mergeCell ref="QFI791:QFP791"/>
    <mergeCell ref="QFQ791:QFX791"/>
    <mergeCell ref="QFY791:QGF791"/>
    <mergeCell ref="QGG791:QGN791"/>
    <mergeCell ref="QGO791:QGV791"/>
    <mergeCell ref="QGW791:QHD791"/>
    <mergeCell ref="QHE791:QHL791"/>
    <mergeCell ref="QHM791:QHT791"/>
    <mergeCell ref="QHU791:QIB791"/>
    <mergeCell ref="QIC791:QIJ791"/>
    <mergeCell ref="QIK791:QIR791"/>
    <mergeCell ref="QIS791:QIZ791"/>
    <mergeCell ref="QJA791:QJH791"/>
    <mergeCell ref="QJI791:QJP791"/>
    <mergeCell ref="QJQ791:QJX791"/>
    <mergeCell ref="QJY791:QKF791"/>
    <mergeCell ref="QKG791:QKN791"/>
    <mergeCell ref="QKO791:QKV791"/>
    <mergeCell ref="QKW791:QLD791"/>
    <mergeCell ref="QLE791:QLL791"/>
    <mergeCell ref="QLM791:QLT791"/>
    <mergeCell ref="QLU791:QMB791"/>
    <mergeCell ref="QMC791:QMJ791"/>
    <mergeCell ref="QMK791:QMR791"/>
    <mergeCell ref="QMS791:QMZ791"/>
    <mergeCell ref="QNA791:QNH791"/>
    <mergeCell ref="QNI791:QNP791"/>
    <mergeCell ref="QNQ791:QNX791"/>
    <mergeCell ref="QNY791:QOF791"/>
    <mergeCell ref="QOG791:QON791"/>
    <mergeCell ref="QOO791:QOV791"/>
    <mergeCell ref="QOW791:QPD791"/>
    <mergeCell ref="QPE791:QPL791"/>
    <mergeCell ref="QPM791:QPT791"/>
    <mergeCell ref="QPU791:QQB791"/>
    <mergeCell ref="QQC791:QQJ791"/>
    <mergeCell ref="QQK791:QQR791"/>
    <mergeCell ref="QQS791:QQZ791"/>
    <mergeCell ref="QRA791:QRH791"/>
    <mergeCell ref="QRI791:QRP791"/>
    <mergeCell ref="QRQ791:QRX791"/>
    <mergeCell ref="QRY791:QSF791"/>
    <mergeCell ref="QSG791:QSN791"/>
    <mergeCell ref="QSO791:QSV791"/>
    <mergeCell ref="QSW791:QTD791"/>
    <mergeCell ref="QTE791:QTL791"/>
    <mergeCell ref="QTM791:QTT791"/>
    <mergeCell ref="QTU791:QUB791"/>
    <mergeCell ref="QUC791:QUJ791"/>
    <mergeCell ref="QUK791:QUR791"/>
    <mergeCell ref="QUS791:QUZ791"/>
    <mergeCell ref="QVA791:QVH791"/>
    <mergeCell ref="QVI791:QVP791"/>
    <mergeCell ref="QVQ791:QVX791"/>
    <mergeCell ref="QVY791:QWF791"/>
    <mergeCell ref="QWG791:QWN791"/>
    <mergeCell ref="QWO791:QWV791"/>
    <mergeCell ref="QWW791:QXD791"/>
    <mergeCell ref="QXE791:QXL791"/>
    <mergeCell ref="QXM791:QXT791"/>
    <mergeCell ref="QXU791:QYB791"/>
    <mergeCell ref="QYC791:QYJ791"/>
    <mergeCell ref="QYK791:QYR791"/>
    <mergeCell ref="QYS791:QYZ791"/>
    <mergeCell ref="QZA791:QZH791"/>
    <mergeCell ref="QZI791:QZP791"/>
    <mergeCell ref="QZQ791:QZX791"/>
    <mergeCell ref="QZY791:RAF791"/>
    <mergeCell ref="RAG791:RAN791"/>
    <mergeCell ref="RAO791:RAV791"/>
    <mergeCell ref="RAW791:RBD791"/>
    <mergeCell ref="RBE791:RBL791"/>
    <mergeCell ref="RBM791:RBT791"/>
    <mergeCell ref="RBU791:RCB791"/>
    <mergeCell ref="RCC791:RCJ791"/>
    <mergeCell ref="RCK791:RCR791"/>
    <mergeCell ref="RCS791:RCZ791"/>
    <mergeCell ref="RDA791:RDH791"/>
    <mergeCell ref="RDI791:RDP791"/>
    <mergeCell ref="RDQ791:RDX791"/>
    <mergeCell ref="RDY791:REF791"/>
    <mergeCell ref="REG791:REN791"/>
    <mergeCell ref="REO791:REV791"/>
    <mergeCell ref="REW791:RFD791"/>
    <mergeCell ref="RFE791:RFL791"/>
    <mergeCell ref="RFM791:RFT791"/>
    <mergeCell ref="RFU791:RGB791"/>
    <mergeCell ref="RGC791:RGJ791"/>
    <mergeCell ref="RGK791:RGR791"/>
    <mergeCell ref="RGS791:RGZ791"/>
    <mergeCell ref="RHA791:RHH791"/>
    <mergeCell ref="RHI791:RHP791"/>
    <mergeCell ref="RHQ791:RHX791"/>
    <mergeCell ref="RHY791:RIF791"/>
    <mergeCell ref="RIG791:RIN791"/>
    <mergeCell ref="RIO791:RIV791"/>
    <mergeCell ref="RIW791:RJD791"/>
    <mergeCell ref="RJE791:RJL791"/>
    <mergeCell ref="RJM791:RJT791"/>
    <mergeCell ref="RJU791:RKB791"/>
    <mergeCell ref="RKC791:RKJ791"/>
    <mergeCell ref="RKK791:RKR791"/>
    <mergeCell ref="RKS791:RKZ791"/>
    <mergeCell ref="RLA791:RLH791"/>
    <mergeCell ref="RLI791:RLP791"/>
    <mergeCell ref="RLQ791:RLX791"/>
    <mergeCell ref="RLY791:RMF791"/>
    <mergeCell ref="RMG791:RMN791"/>
    <mergeCell ref="RMO791:RMV791"/>
    <mergeCell ref="RMW791:RND791"/>
    <mergeCell ref="RNE791:RNL791"/>
    <mergeCell ref="RNM791:RNT791"/>
    <mergeCell ref="RNU791:ROB791"/>
    <mergeCell ref="ROC791:ROJ791"/>
    <mergeCell ref="ROK791:ROR791"/>
    <mergeCell ref="ROS791:ROZ791"/>
    <mergeCell ref="RPA791:RPH791"/>
    <mergeCell ref="RPI791:RPP791"/>
    <mergeCell ref="RPQ791:RPX791"/>
    <mergeCell ref="RPY791:RQF791"/>
    <mergeCell ref="RQG791:RQN791"/>
    <mergeCell ref="RQO791:RQV791"/>
    <mergeCell ref="RQW791:RRD791"/>
    <mergeCell ref="RRE791:RRL791"/>
    <mergeCell ref="RRM791:RRT791"/>
    <mergeCell ref="RRU791:RSB791"/>
    <mergeCell ref="RSC791:RSJ791"/>
    <mergeCell ref="RSK791:RSR791"/>
    <mergeCell ref="RSS791:RSZ791"/>
    <mergeCell ref="RTA791:RTH791"/>
    <mergeCell ref="RTI791:RTP791"/>
    <mergeCell ref="RTQ791:RTX791"/>
    <mergeCell ref="RTY791:RUF791"/>
    <mergeCell ref="RUG791:RUN791"/>
    <mergeCell ref="RUO791:RUV791"/>
    <mergeCell ref="RUW791:RVD791"/>
    <mergeCell ref="RVE791:RVL791"/>
    <mergeCell ref="RVM791:RVT791"/>
    <mergeCell ref="RVU791:RWB791"/>
    <mergeCell ref="RWC791:RWJ791"/>
    <mergeCell ref="RWK791:RWR791"/>
    <mergeCell ref="RWS791:RWZ791"/>
    <mergeCell ref="RXA791:RXH791"/>
    <mergeCell ref="RXI791:RXP791"/>
    <mergeCell ref="RXQ791:RXX791"/>
    <mergeCell ref="RXY791:RYF791"/>
    <mergeCell ref="RYG791:RYN791"/>
    <mergeCell ref="RYO791:RYV791"/>
    <mergeCell ref="RYW791:RZD791"/>
    <mergeCell ref="RZE791:RZL791"/>
    <mergeCell ref="RZM791:RZT791"/>
    <mergeCell ref="RZU791:SAB791"/>
    <mergeCell ref="SAC791:SAJ791"/>
    <mergeCell ref="SAK791:SAR791"/>
    <mergeCell ref="SAS791:SAZ791"/>
    <mergeCell ref="SBA791:SBH791"/>
    <mergeCell ref="SBI791:SBP791"/>
    <mergeCell ref="SBQ791:SBX791"/>
    <mergeCell ref="SBY791:SCF791"/>
    <mergeCell ref="SCG791:SCN791"/>
    <mergeCell ref="SCO791:SCV791"/>
    <mergeCell ref="SCW791:SDD791"/>
    <mergeCell ref="SDE791:SDL791"/>
    <mergeCell ref="SDM791:SDT791"/>
    <mergeCell ref="SDU791:SEB791"/>
    <mergeCell ref="SEC791:SEJ791"/>
    <mergeCell ref="SEK791:SER791"/>
    <mergeCell ref="SES791:SEZ791"/>
    <mergeCell ref="SFA791:SFH791"/>
    <mergeCell ref="SFI791:SFP791"/>
    <mergeCell ref="SFQ791:SFX791"/>
    <mergeCell ref="SFY791:SGF791"/>
    <mergeCell ref="SGG791:SGN791"/>
    <mergeCell ref="SGO791:SGV791"/>
    <mergeCell ref="SGW791:SHD791"/>
    <mergeCell ref="SHE791:SHL791"/>
    <mergeCell ref="SHM791:SHT791"/>
    <mergeCell ref="SHU791:SIB791"/>
    <mergeCell ref="SIC791:SIJ791"/>
    <mergeCell ref="SIK791:SIR791"/>
    <mergeCell ref="SIS791:SIZ791"/>
    <mergeCell ref="SJA791:SJH791"/>
    <mergeCell ref="SJI791:SJP791"/>
    <mergeCell ref="SJQ791:SJX791"/>
    <mergeCell ref="SJY791:SKF791"/>
    <mergeCell ref="SKG791:SKN791"/>
    <mergeCell ref="SKO791:SKV791"/>
    <mergeCell ref="SKW791:SLD791"/>
    <mergeCell ref="SLE791:SLL791"/>
    <mergeCell ref="SLM791:SLT791"/>
    <mergeCell ref="SLU791:SMB791"/>
    <mergeCell ref="SMC791:SMJ791"/>
    <mergeCell ref="SMK791:SMR791"/>
    <mergeCell ref="SMS791:SMZ791"/>
    <mergeCell ref="SNA791:SNH791"/>
    <mergeCell ref="SNI791:SNP791"/>
    <mergeCell ref="SNQ791:SNX791"/>
    <mergeCell ref="SNY791:SOF791"/>
    <mergeCell ref="SOG791:SON791"/>
    <mergeCell ref="SOO791:SOV791"/>
    <mergeCell ref="SOW791:SPD791"/>
    <mergeCell ref="SPE791:SPL791"/>
    <mergeCell ref="SPM791:SPT791"/>
    <mergeCell ref="SPU791:SQB791"/>
    <mergeCell ref="SQC791:SQJ791"/>
    <mergeCell ref="SQK791:SQR791"/>
    <mergeCell ref="SQS791:SQZ791"/>
    <mergeCell ref="SRA791:SRH791"/>
    <mergeCell ref="SRI791:SRP791"/>
    <mergeCell ref="SRQ791:SRX791"/>
    <mergeCell ref="SRY791:SSF791"/>
    <mergeCell ref="SSG791:SSN791"/>
    <mergeCell ref="SSO791:SSV791"/>
    <mergeCell ref="SSW791:STD791"/>
    <mergeCell ref="STE791:STL791"/>
    <mergeCell ref="STM791:STT791"/>
    <mergeCell ref="STU791:SUB791"/>
    <mergeCell ref="SUC791:SUJ791"/>
    <mergeCell ref="SUK791:SUR791"/>
    <mergeCell ref="SUS791:SUZ791"/>
    <mergeCell ref="SVA791:SVH791"/>
    <mergeCell ref="SVI791:SVP791"/>
    <mergeCell ref="SVQ791:SVX791"/>
    <mergeCell ref="SVY791:SWF791"/>
    <mergeCell ref="SWG791:SWN791"/>
    <mergeCell ref="SWO791:SWV791"/>
    <mergeCell ref="SWW791:SXD791"/>
    <mergeCell ref="SXE791:SXL791"/>
    <mergeCell ref="SXM791:SXT791"/>
    <mergeCell ref="SXU791:SYB791"/>
    <mergeCell ref="SYC791:SYJ791"/>
    <mergeCell ref="SYK791:SYR791"/>
    <mergeCell ref="SYS791:SYZ791"/>
    <mergeCell ref="SZA791:SZH791"/>
    <mergeCell ref="SZI791:SZP791"/>
    <mergeCell ref="SZQ791:SZX791"/>
    <mergeCell ref="SZY791:TAF791"/>
    <mergeCell ref="TAG791:TAN791"/>
    <mergeCell ref="TAO791:TAV791"/>
    <mergeCell ref="TAW791:TBD791"/>
    <mergeCell ref="TBE791:TBL791"/>
    <mergeCell ref="TBM791:TBT791"/>
    <mergeCell ref="TBU791:TCB791"/>
    <mergeCell ref="TCC791:TCJ791"/>
    <mergeCell ref="TCK791:TCR791"/>
    <mergeCell ref="TCS791:TCZ791"/>
    <mergeCell ref="TDA791:TDH791"/>
    <mergeCell ref="TDI791:TDP791"/>
    <mergeCell ref="TDQ791:TDX791"/>
    <mergeCell ref="TDY791:TEF791"/>
    <mergeCell ref="TEG791:TEN791"/>
    <mergeCell ref="TEO791:TEV791"/>
    <mergeCell ref="TEW791:TFD791"/>
    <mergeCell ref="TFE791:TFL791"/>
    <mergeCell ref="TFM791:TFT791"/>
    <mergeCell ref="TFU791:TGB791"/>
    <mergeCell ref="TGC791:TGJ791"/>
    <mergeCell ref="TGK791:TGR791"/>
    <mergeCell ref="TGS791:TGZ791"/>
    <mergeCell ref="THA791:THH791"/>
    <mergeCell ref="THI791:THP791"/>
    <mergeCell ref="THQ791:THX791"/>
    <mergeCell ref="THY791:TIF791"/>
    <mergeCell ref="TIG791:TIN791"/>
    <mergeCell ref="TIO791:TIV791"/>
    <mergeCell ref="TIW791:TJD791"/>
    <mergeCell ref="TJE791:TJL791"/>
    <mergeCell ref="TJM791:TJT791"/>
    <mergeCell ref="TJU791:TKB791"/>
    <mergeCell ref="TKC791:TKJ791"/>
    <mergeCell ref="TKK791:TKR791"/>
    <mergeCell ref="TKS791:TKZ791"/>
    <mergeCell ref="TLA791:TLH791"/>
    <mergeCell ref="TLI791:TLP791"/>
    <mergeCell ref="TLQ791:TLX791"/>
    <mergeCell ref="TLY791:TMF791"/>
    <mergeCell ref="TMG791:TMN791"/>
    <mergeCell ref="TMO791:TMV791"/>
    <mergeCell ref="TMW791:TND791"/>
    <mergeCell ref="TNE791:TNL791"/>
    <mergeCell ref="TNM791:TNT791"/>
    <mergeCell ref="TNU791:TOB791"/>
    <mergeCell ref="TOC791:TOJ791"/>
    <mergeCell ref="TOK791:TOR791"/>
    <mergeCell ref="TOS791:TOZ791"/>
    <mergeCell ref="TPA791:TPH791"/>
    <mergeCell ref="TPI791:TPP791"/>
    <mergeCell ref="TPQ791:TPX791"/>
    <mergeCell ref="TPY791:TQF791"/>
    <mergeCell ref="TQG791:TQN791"/>
    <mergeCell ref="TQO791:TQV791"/>
    <mergeCell ref="TQW791:TRD791"/>
    <mergeCell ref="TRE791:TRL791"/>
    <mergeCell ref="TRM791:TRT791"/>
    <mergeCell ref="TRU791:TSB791"/>
    <mergeCell ref="TSC791:TSJ791"/>
    <mergeCell ref="TSK791:TSR791"/>
    <mergeCell ref="TSS791:TSZ791"/>
    <mergeCell ref="TTA791:TTH791"/>
    <mergeCell ref="TTI791:TTP791"/>
    <mergeCell ref="TTQ791:TTX791"/>
    <mergeCell ref="TTY791:TUF791"/>
    <mergeCell ref="TUG791:TUN791"/>
    <mergeCell ref="TUO791:TUV791"/>
    <mergeCell ref="TUW791:TVD791"/>
    <mergeCell ref="TVE791:TVL791"/>
    <mergeCell ref="TVM791:TVT791"/>
    <mergeCell ref="TVU791:TWB791"/>
    <mergeCell ref="TWC791:TWJ791"/>
    <mergeCell ref="TWK791:TWR791"/>
    <mergeCell ref="TWS791:TWZ791"/>
    <mergeCell ref="TXA791:TXH791"/>
    <mergeCell ref="TXI791:TXP791"/>
    <mergeCell ref="TXQ791:TXX791"/>
    <mergeCell ref="TXY791:TYF791"/>
    <mergeCell ref="TYG791:TYN791"/>
    <mergeCell ref="TYO791:TYV791"/>
    <mergeCell ref="TYW791:TZD791"/>
    <mergeCell ref="TZE791:TZL791"/>
    <mergeCell ref="TZM791:TZT791"/>
    <mergeCell ref="TZU791:UAB791"/>
    <mergeCell ref="UAC791:UAJ791"/>
    <mergeCell ref="UAK791:UAR791"/>
    <mergeCell ref="UAS791:UAZ791"/>
    <mergeCell ref="UBA791:UBH791"/>
    <mergeCell ref="UBI791:UBP791"/>
    <mergeCell ref="UBQ791:UBX791"/>
    <mergeCell ref="UBY791:UCF791"/>
    <mergeCell ref="UCG791:UCN791"/>
    <mergeCell ref="UCO791:UCV791"/>
    <mergeCell ref="UCW791:UDD791"/>
    <mergeCell ref="UDE791:UDL791"/>
    <mergeCell ref="UDM791:UDT791"/>
    <mergeCell ref="UDU791:UEB791"/>
    <mergeCell ref="UEC791:UEJ791"/>
    <mergeCell ref="UEK791:UER791"/>
    <mergeCell ref="UES791:UEZ791"/>
    <mergeCell ref="UFA791:UFH791"/>
    <mergeCell ref="UFI791:UFP791"/>
    <mergeCell ref="UFQ791:UFX791"/>
    <mergeCell ref="UFY791:UGF791"/>
    <mergeCell ref="UGG791:UGN791"/>
    <mergeCell ref="UGO791:UGV791"/>
    <mergeCell ref="UGW791:UHD791"/>
    <mergeCell ref="UHE791:UHL791"/>
    <mergeCell ref="UHM791:UHT791"/>
    <mergeCell ref="UHU791:UIB791"/>
    <mergeCell ref="UIC791:UIJ791"/>
    <mergeCell ref="UIK791:UIR791"/>
    <mergeCell ref="UIS791:UIZ791"/>
    <mergeCell ref="UJA791:UJH791"/>
    <mergeCell ref="UJI791:UJP791"/>
    <mergeCell ref="UJQ791:UJX791"/>
    <mergeCell ref="UJY791:UKF791"/>
    <mergeCell ref="UKG791:UKN791"/>
    <mergeCell ref="UKO791:UKV791"/>
    <mergeCell ref="UKW791:ULD791"/>
    <mergeCell ref="ULE791:ULL791"/>
    <mergeCell ref="ULM791:ULT791"/>
    <mergeCell ref="ULU791:UMB791"/>
    <mergeCell ref="UMC791:UMJ791"/>
    <mergeCell ref="UMK791:UMR791"/>
    <mergeCell ref="UMS791:UMZ791"/>
    <mergeCell ref="UNA791:UNH791"/>
    <mergeCell ref="UNI791:UNP791"/>
    <mergeCell ref="UNQ791:UNX791"/>
    <mergeCell ref="UNY791:UOF791"/>
    <mergeCell ref="UOG791:UON791"/>
    <mergeCell ref="UOO791:UOV791"/>
    <mergeCell ref="UOW791:UPD791"/>
    <mergeCell ref="UPE791:UPL791"/>
    <mergeCell ref="UPM791:UPT791"/>
    <mergeCell ref="UPU791:UQB791"/>
    <mergeCell ref="UQC791:UQJ791"/>
    <mergeCell ref="UQK791:UQR791"/>
    <mergeCell ref="UQS791:UQZ791"/>
    <mergeCell ref="URA791:URH791"/>
    <mergeCell ref="URI791:URP791"/>
    <mergeCell ref="URQ791:URX791"/>
    <mergeCell ref="URY791:USF791"/>
    <mergeCell ref="USG791:USN791"/>
    <mergeCell ref="USO791:USV791"/>
    <mergeCell ref="USW791:UTD791"/>
    <mergeCell ref="UTE791:UTL791"/>
    <mergeCell ref="UTM791:UTT791"/>
    <mergeCell ref="UTU791:UUB791"/>
    <mergeCell ref="UUC791:UUJ791"/>
    <mergeCell ref="UUK791:UUR791"/>
    <mergeCell ref="UUS791:UUZ791"/>
    <mergeCell ref="UVA791:UVH791"/>
    <mergeCell ref="UVI791:UVP791"/>
    <mergeCell ref="UVQ791:UVX791"/>
    <mergeCell ref="UVY791:UWF791"/>
    <mergeCell ref="UWG791:UWN791"/>
    <mergeCell ref="UWO791:UWV791"/>
    <mergeCell ref="UWW791:UXD791"/>
    <mergeCell ref="UXE791:UXL791"/>
    <mergeCell ref="UXM791:UXT791"/>
    <mergeCell ref="UXU791:UYB791"/>
    <mergeCell ref="UYC791:UYJ791"/>
    <mergeCell ref="UYK791:UYR791"/>
    <mergeCell ref="UYS791:UYZ791"/>
    <mergeCell ref="UZA791:UZH791"/>
    <mergeCell ref="UZI791:UZP791"/>
    <mergeCell ref="UZQ791:UZX791"/>
    <mergeCell ref="UZY791:VAF791"/>
    <mergeCell ref="VAG791:VAN791"/>
    <mergeCell ref="VAO791:VAV791"/>
    <mergeCell ref="VAW791:VBD791"/>
    <mergeCell ref="VBE791:VBL791"/>
    <mergeCell ref="VBM791:VBT791"/>
    <mergeCell ref="VBU791:VCB791"/>
    <mergeCell ref="VCC791:VCJ791"/>
    <mergeCell ref="VCK791:VCR791"/>
    <mergeCell ref="VCS791:VCZ791"/>
    <mergeCell ref="VDA791:VDH791"/>
    <mergeCell ref="VDI791:VDP791"/>
    <mergeCell ref="VDQ791:VDX791"/>
    <mergeCell ref="VDY791:VEF791"/>
    <mergeCell ref="VEG791:VEN791"/>
    <mergeCell ref="VEO791:VEV791"/>
    <mergeCell ref="VEW791:VFD791"/>
    <mergeCell ref="VFE791:VFL791"/>
    <mergeCell ref="VFM791:VFT791"/>
    <mergeCell ref="VFU791:VGB791"/>
    <mergeCell ref="VGC791:VGJ791"/>
    <mergeCell ref="VGK791:VGR791"/>
    <mergeCell ref="VGS791:VGZ791"/>
    <mergeCell ref="VHA791:VHH791"/>
    <mergeCell ref="VHI791:VHP791"/>
    <mergeCell ref="VHQ791:VHX791"/>
    <mergeCell ref="VHY791:VIF791"/>
    <mergeCell ref="VIG791:VIN791"/>
    <mergeCell ref="VIO791:VIV791"/>
    <mergeCell ref="VIW791:VJD791"/>
    <mergeCell ref="VJE791:VJL791"/>
    <mergeCell ref="VJM791:VJT791"/>
    <mergeCell ref="VJU791:VKB791"/>
    <mergeCell ref="VKC791:VKJ791"/>
    <mergeCell ref="VKK791:VKR791"/>
    <mergeCell ref="VKS791:VKZ791"/>
    <mergeCell ref="VLA791:VLH791"/>
    <mergeCell ref="VLI791:VLP791"/>
    <mergeCell ref="VLQ791:VLX791"/>
    <mergeCell ref="VLY791:VMF791"/>
    <mergeCell ref="VMG791:VMN791"/>
    <mergeCell ref="VMO791:VMV791"/>
    <mergeCell ref="VMW791:VND791"/>
    <mergeCell ref="VNE791:VNL791"/>
    <mergeCell ref="VNM791:VNT791"/>
    <mergeCell ref="VNU791:VOB791"/>
    <mergeCell ref="VOC791:VOJ791"/>
    <mergeCell ref="VOK791:VOR791"/>
    <mergeCell ref="VOS791:VOZ791"/>
    <mergeCell ref="VPA791:VPH791"/>
    <mergeCell ref="VPI791:VPP791"/>
    <mergeCell ref="VPQ791:VPX791"/>
    <mergeCell ref="VPY791:VQF791"/>
    <mergeCell ref="VQG791:VQN791"/>
    <mergeCell ref="VQO791:VQV791"/>
    <mergeCell ref="VQW791:VRD791"/>
    <mergeCell ref="VRE791:VRL791"/>
    <mergeCell ref="VRM791:VRT791"/>
    <mergeCell ref="VRU791:VSB791"/>
    <mergeCell ref="VSC791:VSJ791"/>
    <mergeCell ref="VSK791:VSR791"/>
    <mergeCell ref="VSS791:VSZ791"/>
    <mergeCell ref="VTA791:VTH791"/>
    <mergeCell ref="VTI791:VTP791"/>
    <mergeCell ref="VTQ791:VTX791"/>
    <mergeCell ref="VTY791:VUF791"/>
    <mergeCell ref="VUG791:VUN791"/>
    <mergeCell ref="VUO791:VUV791"/>
    <mergeCell ref="VUW791:VVD791"/>
    <mergeCell ref="VVE791:VVL791"/>
    <mergeCell ref="VVM791:VVT791"/>
    <mergeCell ref="VVU791:VWB791"/>
    <mergeCell ref="VWC791:VWJ791"/>
    <mergeCell ref="VWK791:VWR791"/>
    <mergeCell ref="VWS791:VWZ791"/>
    <mergeCell ref="VXA791:VXH791"/>
    <mergeCell ref="VXI791:VXP791"/>
    <mergeCell ref="VXQ791:VXX791"/>
    <mergeCell ref="VXY791:VYF791"/>
    <mergeCell ref="VYG791:VYN791"/>
    <mergeCell ref="VYO791:VYV791"/>
    <mergeCell ref="VYW791:VZD791"/>
    <mergeCell ref="VZE791:VZL791"/>
    <mergeCell ref="VZM791:VZT791"/>
    <mergeCell ref="VZU791:WAB791"/>
    <mergeCell ref="WAC791:WAJ791"/>
    <mergeCell ref="WAK791:WAR791"/>
    <mergeCell ref="WAS791:WAZ791"/>
    <mergeCell ref="WBA791:WBH791"/>
    <mergeCell ref="WBI791:WBP791"/>
    <mergeCell ref="WBQ791:WBX791"/>
    <mergeCell ref="WBY791:WCF791"/>
    <mergeCell ref="WCG791:WCN791"/>
    <mergeCell ref="WCO791:WCV791"/>
    <mergeCell ref="WCW791:WDD791"/>
    <mergeCell ref="WDE791:WDL791"/>
    <mergeCell ref="WDM791:WDT791"/>
    <mergeCell ref="WDU791:WEB791"/>
    <mergeCell ref="WEC791:WEJ791"/>
    <mergeCell ref="WEK791:WER791"/>
    <mergeCell ref="WES791:WEZ791"/>
    <mergeCell ref="WFA791:WFH791"/>
    <mergeCell ref="WFI791:WFP791"/>
    <mergeCell ref="WFQ791:WFX791"/>
    <mergeCell ref="WFY791:WGF791"/>
    <mergeCell ref="WGG791:WGN791"/>
    <mergeCell ref="WGO791:WGV791"/>
    <mergeCell ref="WGW791:WHD791"/>
    <mergeCell ref="WHE791:WHL791"/>
    <mergeCell ref="WHM791:WHT791"/>
    <mergeCell ref="WHU791:WIB791"/>
    <mergeCell ref="WIC791:WIJ791"/>
    <mergeCell ref="WIK791:WIR791"/>
    <mergeCell ref="WIS791:WIZ791"/>
    <mergeCell ref="WJA791:WJH791"/>
    <mergeCell ref="WJI791:WJP791"/>
    <mergeCell ref="WJQ791:WJX791"/>
    <mergeCell ref="WJY791:WKF791"/>
    <mergeCell ref="WKG791:WKN791"/>
    <mergeCell ref="WKO791:WKV791"/>
    <mergeCell ref="WKW791:WLD791"/>
    <mergeCell ref="WLE791:WLL791"/>
    <mergeCell ref="WLM791:WLT791"/>
    <mergeCell ref="WLU791:WMB791"/>
    <mergeCell ref="WMC791:WMJ791"/>
    <mergeCell ref="WMK791:WMR791"/>
    <mergeCell ref="WMS791:WMZ791"/>
    <mergeCell ref="WNA791:WNH791"/>
    <mergeCell ref="WNI791:WNP791"/>
    <mergeCell ref="WNQ791:WNX791"/>
    <mergeCell ref="WNY791:WOF791"/>
    <mergeCell ref="WOG791:WON791"/>
    <mergeCell ref="WOO791:WOV791"/>
    <mergeCell ref="WOW791:WPD791"/>
    <mergeCell ref="WPE791:WPL791"/>
    <mergeCell ref="WPM791:WPT791"/>
    <mergeCell ref="WPU791:WQB791"/>
    <mergeCell ref="WQC791:WQJ791"/>
    <mergeCell ref="WQK791:WQR791"/>
    <mergeCell ref="WQS791:WQZ791"/>
    <mergeCell ref="WRA791:WRH791"/>
    <mergeCell ref="WRI791:WRP791"/>
    <mergeCell ref="WRQ791:WRX791"/>
    <mergeCell ref="WRY791:WSF791"/>
    <mergeCell ref="WSG791:WSN791"/>
    <mergeCell ref="WSO791:WSV791"/>
    <mergeCell ref="WSW791:WTD791"/>
    <mergeCell ref="WTE791:WTL791"/>
    <mergeCell ref="WTM791:WTT791"/>
    <mergeCell ref="WTU791:WUB791"/>
    <mergeCell ref="WUC791:WUJ791"/>
    <mergeCell ref="WUK791:WUR791"/>
    <mergeCell ref="WUS791:WUZ791"/>
    <mergeCell ref="WVA791:WVH791"/>
    <mergeCell ref="WVI791:WVP791"/>
    <mergeCell ref="WVQ791:WVX791"/>
    <mergeCell ref="WVY791:WWF791"/>
    <mergeCell ref="WWG791:WWN791"/>
    <mergeCell ref="WWO791:WWV791"/>
    <mergeCell ref="WWW791:WXD791"/>
    <mergeCell ref="WXE791:WXL791"/>
    <mergeCell ref="WXM791:WXT791"/>
    <mergeCell ref="WXU791:WYB791"/>
    <mergeCell ref="WYC791:WYJ791"/>
    <mergeCell ref="WYK791:WYR791"/>
    <mergeCell ref="WYS791:WYZ791"/>
    <mergeCell ref="WZA791:WZH791"/>
    <mergeCell ref="WZI791:WZP791"/>
    <mergeCell ref="A793:H793"/>
    <mergeCell ref="I793:P793"/>
    <mergeCell ref="Q793:X793"/>
    <mergeCell ref="Y793:AF793"/>
    <mergeCell ref="AG793:AN793"/>
    <mergeCell ref="AO793:AV793"/>
    <mergeCell ref="AW793:BD793"/>
    <mergeCell ref="BE793:BL793"/>
    <mergeCell ref="BM793:BT793"/>
    <mergeCell ref="BU793:CB793"/>
    <mergeCell ref="CC793:CJ793"/>
    <mergeCell ref="CK793:CR793"/>
    <mergeCell ref="CS793:CZ793"/>
    <mergeCell ref="DA793:DH793"/>
    <mergeCell ref="DI793:DP793"/>
    <mergeCell ref="DQ793:DX793"/>
    <mergeCell ref="DY793:EF793"/>
    <mergeCell ref="EG793:EN793"/>
    <mergeCell ref="EO793:EV793"/>
    <mergeCell ref="EW793:FD793"/>
    <mergeCell ref="FE793:FL793"/>
    <mergeCell ref="FM793:FT793"/>
    <mergeCell ref="FU793:GB793"/>
    <mergeCell ref="GC793:GJ793"/>
    <mergeCell ref="GK793:GR793"/>
    <mergeCell ref="GS793:GZ793"/>
    <mergeCell ref="HA793:HH793"/>
    <mergeCell ref="HI793:HP793"/>
    <mergeCell ref="HQ793:HX793"/>
    <mergeCell ref="HY793:IF793"/>
    <mergeCell ref="IG793:IN793"/>
    <mergeCell ref="IO793:IV793"/>
    <mergeCell ref="IW793:JD793"/>
    <mergeCell ref="JE793:JL793"/>
    <mergeCell ref="JM793:JT793"/>
    <mergeCell ref="JU793:KB793"/>
    <mergeCell ref="KC793:KJ793"/>
    <mergeCell ref="KK793:KR793"/>
    <mergeCell ref="KS793:KZ793"/>
    <mergeCell ref="LA793:LH793"/>
    <mergeCell ref="LI793:LP793"/>
    <mergeCell ref="LQ793:LX793"/>
    <mergeCell ref="LY793:MF793"/>
    <mergeCell ref="MG793:MN793"/>
    <mergeCell ref="MO793:MV793"/>
    <mergeCell ref="MW793:ND793"/>
    <mergeCell ref="NE793:NL793"/>
    <mergeCell ref="NM793:NT793"/>
    <mergeCell ref="NU793:OB793"/>
    <mergeCell ref="OC793:OJ793"/>
    <mergeCell ref="OK793:OR793"/>
    <mergeCell ref="OS793:OZ793"/>
    <mergeCell ref="PA793:PH793"/>
    <mergeCell ref="PI793:PP793"/>
    <mergeCell ref="PQ793:PX793"/>
    <mergeCell ref="PY793:QF793"/>
    <mergeCell ref="QG793:QN793"/>
    <mergeCell ref="QO793:QV793"/>
    <mergeCell ref="QW793:RD793"/>
    <mergeCell ref="RE793:RL793"/>
    <mergeCell ref="RM793:RT793"/>
    <mergeCell ref="RU793:SB793"/>
    <mergeCell ref="SC793:SJ793"/>
    <mergeCell ref="SK793:SR793"/>
    <mergeCell ref="SS793:SZ793"/>
    <mergeCell ref="TA793:TH793"/>
    <mergeCell ref="TI793:TP793"/>
    <mergeCell ref="TQ793:TX793"/>
    <mergeCell ref="TY793:UF793"/>
    <mergeCell ref="UG793:UN793"/>
    <mergeCell ref="UO793:UV793"/>
    <mergeCell ref="UW793:VD793"/>
    <mergeCell ref="VE793:VL793"/>
    <mergeCell ref="VM793:VT793"/>
    <mergeCell ref="VU793:WB793"/>
    <mergeCell ref="WC793:WJ793"/>
    <mergeCell ref="WK793:WR793"/>
    <mergeCell ref="WS793:WZ793"/>
    <mergeCell ref="XA793:XH793"/>
    <mergeCell ref="XI793:XP793"/>
    <mergeCell ref="XQ793:XX793"/>
    <mergeCell ref="XY793:YF793"/>
    <mergeCell ref="YG793:YN793"/>
    <mergeCell ref="YO793:YV793"/>
    <mergeCell ref="YW793:ZD793"/>
    <mergeCell ref="ZE793:ZL793"/>
    <mergeCell ref="ZM793:ZT793"/>
    <mergeCell ref="ZU793:AAB793"/>
    <mergeCell ref="AAC793:AAJ793"/>
    <mergeCell ref="AAK793:AAR793"/>
    <mergeCell ref="AAS793:AAZ793"/>
    <mergeCell ref="ABA793:ABH793"/>
    <mergeCell ref="ABI793:ABP793"/>
    <mergeCell ref="ABQ793:ABX793"/>
    <mergeCell ref="ABY793:ACF793"/>
    <mergeCell ref="ACG793:ACN793"/>
    <mergeCell ref="ACO793:ACV793"/>
    <mergeCell ref="ACW793:ADD793"/>
    <mergeCell ref="ADE793:ADL793"/>
    <mergeCell ref="ADM793:ADT793"/>
    <mergeCell ref="ADU793:AEB793"/>
    <mergeCell ref="AEC793:AEJ793"/>
    <mergeCell ref="AEK793:AER793"/>
    <mergeCell ref="AES793:AEZ793"/>
    <mergeCell ref="AFA793:AFH793"/>
    <mergeCell ref="AFI793:AFP793"/>
    <mergeCell ref="AFQ793:AFX793"/>
    <mergeCell ref="AFY793:AGF793"/>
    <mergeCell ref="AGG793:AGN793"/>
    <mergeCell ref="AGO793:AGV793"/>
    <mergeCell ref="AGW793:AHD793"/>
    <mergeCell ref="AHE793:AHL793"/>
    <mergeCell ref="AHM793:AHT793"/>
    <mergeCell ref="AHU793:AIB793"/>
    <mergeCell ref="AIC793:AIJ793"/>
    <mergeCell ref="AIK793:AIR793"/>
    <mergeCell ref="AIS793:AIZ793"/>
    <mergeCell ref="AJA793:AJH793"/>
    <mergeCell ref="AJI793:AJP793"/>
    <mergeCell ref="AJQ793:AJX793"/>
    <mergeCell ref="AJY793:AKF793"/>
    <mergeCell ref="AKG793:AKN793"/>
    <mergeCell ref="AKO793:AKV793"/>
    <mergeCell ref="AKW793:ALD793"/>
    <mergeCell ref="ALE793:ALL793"/>
    <mergeCell ref="ALM793:ALT793"/>
    <mergeCell ref="ALU793:AMB793"/>
    <mergeCell ref="AMC793:AMJ793"/>
    <mergeCell ref="AMK793:AMR793"/>
    <mergeCell ref="AMS793:AMZ793"/>
    <mergeCell ref="ANA793:ANH793"/>
    <mergeCell ref="ANI793:ANP793"/>
    <mergeCell ref="ANQ793:ANX793"/>
    <mergeCell ref="ANY793:AOF793"/>
    <mergeCell ref="AOG793:AON793"/>
    <mergeCell ref="AOO793:AOV793"/>
    <mergeCell ref="AOW793:APD793"/>
    <mergeCell ref="APE793:APL793"/>
    <mergeCell ref="APM793:APT793"/>
    <mergeCell ref="APU793:AQB793"/>
    <mergeCell ref="AQC793:AQJ793"/>
    <mergeCell ref="AQK793:AQR793"/>
    <mergeCell ref="AQS793:AQZ793"/>
    <mergeCell ref="ARA793:ARH793"/>
    <mergeCell ref="ARI793:ARP793"/>
    <mergeCell ref="ARQ793:ARX793"/>
    <mergeCell ref="ARY793:ASF793"/>
    <mergeCell ref="ASG793:ASN793"/>
    <mergeCell ref="ASO793:ASV793"/>
    <mergeCell ref="ASW793:ATD793"/>
    <mergeCell ref="ATE793:ATL793"/>
    <mergeCell ref="ATM793:ATT793"/>
    <mergeCell ref="ATU793:AUB793"/>
    <mergeCell ref="AUC793:AUJ793"/>
    <mergeCell ref="AUK793:AUR793"/>
    <mergeCell ref="AUS793:AUZ793"/>
    <mergeCell ref="AVA793:AVH793"/>
    <mergeCell ref="AVI793:AVP793"/>
    <mergeCell ref="AVQ793:AVX793"/>
    <mergeCell ref="AVY793:AWF793"/>
    <mergeCell ref="AWG793:AWN793"/>
    <mergeCell ref="AWO793:AWV793"/>
    <mergeCell ref="AWW793:AXD793"/>
    <mergeCell ref="AXE793:AXL793"/>
    <mergeCell ref="AXM793:AXT793"/>
    <mergeCell ref="AXU793:AYB793"/>
    <mergeCell ref="AYC793:AYJ793"/>
    <mergeCell ref="AYK793:AYR793"/>
    <mergeCell ref="AYS793:AYZ793"/>
    <mergeCell ref="AZA793:AZH793"/>
    <mergeCell ref="AZI793:AZP793"/>
    <mergeCell ref="AZQ793:AZX793"/>
    <mergeCell ref="AZY793:BAF793"/>
    <mergeCell ref="BAG793:BAN793"/>
    <mergeCell ref="BAO793:BAV793"/>
    <mergeCell ref="BAW793:BBD793"/>
    <mergeCell ref="BBE793:BBL793"/>
    <mergeCell ref="BBM793:BBT793"/>
    <mergeCell ref="BBU793:BCB793"/>
    <mergeCell ref="BCC793:BCJ793"/>
    <mergeCell ref="BCK793:BCR793"/>
    <mergeCell ref="BCS793:BCZ793"/>
    <mergeCell ref="BDA793:BDH793"/>
    <mergeCell ref="BDI793:BDP793"/>
    <mergeCell ref="BDQ793:BDX793"/>
    <mergeCell ref="BDY793:BEF793"/>
    <mergeCell ref="BEG793:BEN793"/>
    <mergeCell ref="BEO793:BEV793"/>
    <mergeCell ref="BEW793:BFD793"/>
    <mergeCell ref="BFE793:BFL793"/>
    <mergeCell ref="BFM793:BFT793"/>
    <mergeCell ref="BFU793:BGB793"/>
    <mergeCell ref="BGC793:BGJ793"/>
    <mergeCell ref="BGK793:BGR793"/>
    <mergeCell ref="BGS793:BGZ793"/>
    <mergeCell ref="BHA793:BHH793"/>
    <mergeCell ref="BHI793:BHP793"/>
    <mergeCell ref="BHQ793:BHX793"/>
    <mergeCell ref="BHY793:BIF793"/>
    <mergeCell ref="BIG793:BIN793"/>
    <mergeCell ref="BIO793:BIV793"/>
    <mergeCell ref="BIW793:BJD793"/>
    <mergeCell ref="BJE793:BJL793"/>
    <mergeCell ref="BJM793:BJT793"/>
    <mergeCell ref="BJU793:BKB793"/>
    <mergeCell ref="BKC793:BKJ793"/>
    <mergeCell ref="BKK793:BKR793"/>
    <mergeCell ref="BKS793:BKZ793"/>
    <mergeCell ref="BLA793:BLH793"/>
    <mergeCell ref="BLI793:BLP793"/>
    <mergeCell ref="BLQ793:BLX793"/>
    <mergeCell ref="BLY793:BMF793"/>
    <mergeCell ref="BMG793:BMN793"/>
    <mergeCell ref="BMO793:BMV793"/>
    <mergeCell ref="BMW793:BND793"/>
    <mergeCell ref="BNE793:BNL793"/>
    <mergeCell ref="BNM793:BNT793"/>
    <mergeCell ref="BNU793:BOB793"/>
    <mergeCell ref="BOC793:BOJ793"/>
    <mergeCell ref="BOK793:BOR793"/>
    <mergeCell ref="BOS793:BOZ793"/>
    <mergeCell ref="BPA793:BPH793"/>
    <mergeCell ref="BPI793:BPP793"/>
    <mergeCell ref="BPQ793:BPX793"/>
    <mergeCell ref="BPY793:BQF793"/>
    <mergeCell ref="BQG793:BQN793"/>
    <mergeCell ref="BQO793:BQV793"/>
    <mergeCell ref="BQW793:BRD793"/>
    <mergeCell ref="BRE793:BRL793"/>
    <mergeCell ref="BRM793:BRT793"/>
    <mergeCell ref="BRU793:BSB793"/>
    <mergeCell ref="BSC793:BSJ793"/>
    <mergeCell ref="BSK793:BSR793"/>
    <mergeCell ref="BSS793:BSZ793"/>
    <mergeCell ref="BTA793:BTH793"/>
    <mergeCell ref="BTI793:BTP793"/>
    <mergeCell ref="BTQ793:BTX793"/>
    <mergeCell ref="BTY793:BUF793"/>
    <mergeCell ref="BUG793:BUN793"/>
    <mergeCell ref="BUO793:BUV793"/>
    <mergeCell ref="BUW793:BVD793"/>
    <mergeCell ref="BVE793:BVL793"/>
    <mergeCell ref="BVM793:BVT793"/>
    <mergeCell ref="BVU793:BWB793"/>
    <mergeCell ref="BWC793:BWJ793"/>
    <mergeCell ref="BWK793:BWR793"/>
    <mergeCell ref="BWS793:BWZ793"/>
    <mergeCell ref="BXA793:BXH793"/>
    <mergeCell ref="BXI793:BXP793"/>
    <mergeCell ref="BXQ793:BXX793"/>
    <mergeCell ref="BXY793:BYF793"/>
    <mergeCell ref="BYG793:BYN793"/>
    <mergeCell ref="BYO793:BYV793"/>
    <mergeCell ref="BYW793:BZD793"/>
    <mergeCell ref="BZE793:BZL793"/>
    <mergeCell ref="BZM793:BZT793"/>
    <mergeCell ref="BZU793:CAB793"/>
    <mergeCell ref="CAC793:CAJ793"/>
    <mergeCell ref="CAK793:CAR793"/>
    <mergeCell ref="CAS793:CAZ793"/>
    <mergeCell ref="CBA793:CBH793"/>
    <mergeCell ref="CBI793:CBP793"/>
    <mergeCell ref="CBQ793:CBX793"/>
    <mergeCell ref="CBY793:CCF793"/>
    <mergeCell ref="CCG793:CCN793"/>
    <mergeCell ref="CCO793:CCV793"/>
    <mergeCell ref="CCW793:CDD793"/>
    <mergeCell ref="CDE793:CDL793"/>
    <mergeCell ref="CDM793:CDT793"/>
    <mergeCell ref="CDU793:CEB793"/>
    <mergeCell ref="CEC793:CEJ793"/>
    <mergeCell ref="CEK793:CER793"/>
    <mergeCell ref="CES793:CEZ793"/>
    <mergeCell ref="CFA793:CFH793"/>
    <mergeCell ref="CFI793:CFP793"/>
    <mergeCell ref="CFQ793:CFX793"/>
    <mergeCell ref="CFY793:CGF793"/>
    <mergeCell ref="CGG793:CGN793"/>
    <mergeCell ref="CGO793:CGV793"/>
    <mergeCell ref="CGW793:CHD793"/>
    <mergeCell ref="CHE793:CHL793"/>
    <mergeCell ref="CHM793:CHT793"/>
    <mergeCell ref="CHU793:CIB793"/>
    <mergeCell ref="CIC793:CIJ793"/>
    <mergeCell ref="CIK793:CIR793"/>
    <mergeCell ref="CIS793:CIZ793"/>
    <mergeCell ref="CJA793:CJH793"/>
    <mergeCell ref="CJI793:CJP793"/>
    <mergeCell ref="CJQ793:CJX793"/>
    <mergeCell ref="CJY793:CKF793"/>
    <mergeCell ref="CKG793:CKN793"/>
    <mergeCell ref="CKO793:CKV793"/>
    <mergeCell ref="CKW793:CLD793"/>
    <mergeCell ref="CLE793:CLL793"/>
    <mergeCell ref="CLM793:CLT793"/>
    <mergeCell ref="CLU793:CMB793"/>
    <mergeCell ref="CMC793:CMJ793"/>
    <mergeCell ref="CMK793:CMR793"/>
    <mergeCell ref="CMS793:CMZ793"/>
    <mergeCell ref="CNA793:CNH793"/>
    <mergeCell ref="CNI793:CNP793"/>
    <mergeCell ref="CNQ793:CNX793"/>
    <mergeCell ref="CNY793:COF793"/>
    <mergeCell ref="COG793:CON793"/>
    <mergeCell ref="COO793:COV793"/>
    <mergeCell ref="COW793:CPD793"/>
    <mergeCell ref="CPE793:CPL793"/>
    <mergeCell ref="CPM793:CPT793"/>
    <mergeCell ref="CPU793:CQB793"/>
    <mergeCell ref="CQC793:CQJ793"/>
    <mergeCell ref="CQK793:CQR793"/>
    <mergeCell ref="CQS793:CQZ793"/>
    <mergeCell ref="CRA793:CRH793"/>
    <mergeCell ref="CRI793:CRP793"/>
    <mergeCell ref="CRQ793:CRX793"/>
    <mergeCell ref="CRY793:CSF793"/>
    <mergeCell ref="CSG793:CSN793"/>
    <mergeCell ref="CSO793:CSV793"/>
    <mergeCell ref="CSW793:CTD793"/>
    <mergeCell ref="CTE793:CTL793"/>
    <mergeCell ref="CTM793:CTT793"/>
    <mergeCell ref="CTU793:CUB793"/>
    <mergeCell ref="CUC793:CUJ793"/>
    <mergeCell ref="CUK793:CUR793"/>
    <mergeCell ref="CUS793:CUZ793"/>
    <mergeCell ref="CVA793:CVH793"/>
    <mergeCell ref="CVI793:CVP793"/>
    <mergeCell ref="CVQ793:CVX793"/>
    <mergeCell ref="CVY793:CWF793"/>
    <mergeCell ref="CWG793:CWN793"/>
    <mergeCell ref="CWO793:CWV793"/>
    <mergeCell ref="CWW793:CXD793"/>
    <mergeCell ref="CXE793:CXL793"/>
    <mergeCell ref="CXM793:CXT793"/>
    <mergeCell ref="CXU793:CYB793"/>
    <mergeCell ref="CYC793:CYJ793"/>
    <mergeCell ref="CYK793:CYR793"/>
    <mergeCell ref="CYS793:CYZ793"/>
    <mergeCell ref="CZA793:CZH793"/>
    <mergeCell ref="CZI793:CZP793"/>
    <mergeCell ref="CZQ793:CZX793"/>
    <mergeCell ref="CZY793:DAF793"/>
    <mergeCell ref="DAG793:DAN793"/>
    <mergeCell ref="DAO793:DAV793"/>
    <mergeCell ref="DAW793:DBD793"/>
    <mergeCell ref="DBE793:DBL793"/>
    <mergeCell ref="DBM793:DBT793"/>
    <mergeCell ref="DBU793:DCB793"/>
    <mergeCell ref="DCC793:DCJ793"/>
    <mergeCell ref="DCK793:DCR793"/>
    <mergeCell ref="DCS793:DCZ793"/>
    <mergeCell ref="DDA793:DDH793"/>
    <mergeCell ref="DDI793:DDP793"/>
    <mergeCell ref="DDQ793:DDX793"/>
    <mergeCell ref="DDY793:DEF793"/>
    <mergeCell ref="DEG793:DEN793"/>
    <mergeCell ref="DEO793:DEV793"/>
    <mergeCell ref="DEW793:DFD793"/>
    <mergeCell ref="DFE793:DFL793"/>
    <mergeCell ref="DFM793:DFT793"/>
    <mergeCell ref="DFU793:DGB793"/>
    <mergeCell ref="DGC793:DGJ793"/>
    <mergeCell ref="DGK793:DGR793"/>
    <mergeCell ref="DGS793:DGZ793"/>
    <mergeCell ref="DHA793:DHH793"/>
    <mergeCell ref="DHI793:DHP793"/>
    <mergeCell ref="DHQ793:DHX793"/>
    <mergeCell ref="DHY793:DIF793"/>
    <mergeCell ref="DIG793:DIN793"/>
    <mergeCell ref="DIO793:DIV793"/>
    <mergeCell ref="DIW793:DJD793"/>
    <mergeCell ref="DJE793:DJL793"/>
    <mergeCell ref="DJM793:DJT793"/>
    <mergeCell ref="DJU793:DKB793"/>
    <mergeCell ref="DKC793:DKJ793"/>
    <mergeCell ref="DKK793:DKR793"/>
    <mergeCell ref="DKS793:DKZ793"/>
    <mergeCell ref="DLA793:DLH793"/>
    <mergeCell ref="DLI793:DLP793"/>
    <mergeCell ref="DLQ793:DLX793"/>
    <mergeCell ref="DLY793:DMF793"/>
    <mergeCell ref="DMG793:DMN793"/>
    <mergeCell ref="DMO793:DMV793"/>
    <mergeCell ref="DMW793:DND793"/>
    <mergeCell ref="DNE793:DNL793"/>
    <mergeCell ref="DNM793:DNT793"/>
    <mergeCell ref="DNU793:DOB793"/>
    <mergeCell ref="DOC793:DOJ793"/>
    <mergeCell ref="DOK793:DOR793"/>
    <mergeCell ref="DOS793:DOZ793"/>
    <mergeCell ref="DPA793:DPH793"/>
    <mergeCell ref="DPI793:DPP793"/>
    <mergeCell ref="DPQ793:DPX793"/>
    <mergeCell ref="DPY793:DQF793"/>
    <mergeCell ref="DQG793:DQN793"/>
    <mergeCell ref="DQO793:DQV793"/>
    <mergeCell ref="DQW793:DRD793"/>
    <mergeCell ref="DRE793:DRL793"/>
    <mergeCell ref="DRM793:DRT793"/>
    <mergeCell ref="DRU793:DSB793"/>
    <mergeCell ref="DSC793:DSJ793"/>
    <mergeCell ref="DSK793:DSR793"/>
    <mergeCell ref="DSS793:DSZ793"/>
    <mergeCell ref="DTA793:DTH793"/>
    <mergeCell ref="DTI793:DTP793"/>
    <mergeCell ref="DTQ793:DTX793"/>
    <mergeCell ref="DTY793:DUF793"/>
    <mergeCell ref="DUG793:DUN793"/>
    <mergeCell ref="DUO793:DUV793"/>
    <mergeCell ref="DUW793:DVD793"/>
    <mergeCell ref="DVE793:DVL793"/>
    <mergeCell ref="DVM793:DVT793"/>
    <mergeCell ref="DVU793:DWB793"/>
    <mergeCell ref="DWC793:DWJ793"/>
    <mergeCell ref="DWK793:DWR793"/>
    <mergeCell ref="DWS793:DWZ793"/>
    <mergeCell ref="DXA793:DXH793"/>
    <mergeCell ref="DXI793:DXP793"/>
    <mergeCell ref="DXQ793:DXX793"/>
    <mergeCell ref="DXY793:DYF793"/>
    <mergeCell ref="DYG793:DYN793"/>
    <mergeCell ref="DYO793:DYV793"/>
    <mergeCell ref="DYW793:DZD793"/>
    <mergeCell ref="DZE793:DZL793"/>
    <mergeCell ref="DZM793:DZT793"/>
    <mergeCell ref="DZU793:EAB793"/>
    <mergeCell ref="EAC793:EAJ793"/>
    <mergeCell ref="EAK793:EAR793"/>
    <mergeCell ref="EAS793:EAZ793"/>
    <mergeCell ref="EBA793:EBH793"/>
    <mergeCell ref="EBI793:EBP793"/>
    <mergeCell ref="EBQ793:EBX793"/>
    <mergeCell ref="EBY793:ECF793"/>
    <mergeCell ref="ECG793:ECN793"/>
    <mergeCell ref="ECO793:ECV793"/>
    <mergeCell ref="ECW793:EDD793"/>
    <mergeCell ref="EDE793:EDL793"/>
    <mergeCell ref="EDM793:EDT793"/>
    <mergeCell ref="EDU793:EEB793"/>
    <mergeCell ref="EEC793:EEJ793"/>
    <mergeCell ref="EEK793:EER793"/>
    <mergeCell ref="EES793:EEZ793"/>
    <mergeCell ref="EFA793:EFH793"/>
    <mergeCell ref="EFI793:EFP793"/>
    <mergeCell ref="EFQ793:EFX793"/>
    <mergeCell ref="EFY793:EGF793"/>
    <mergeCell ref="EGG793:EGN793"/>
    <mergeCell ref="EGO793:EGV793"/>
    <mergeCell ref="EGW793:EHD793"/>
    <mergeCell ref="EHE793:EHL793"/>
    <mergeCell ref="EHM793:EHT793"/>
    <mergeCell ref="EHU793:EIB793"/>
    <mergeCell ref="EIC793:EIJ793"/>
    <mergeCell ref="EIK793:EIR793"/>
    <mergeCell ref="EIS793:EIZ793"/>
    <mergeCell ref="EJA793:EJH793"/>
    <mergeCell ref="EJI793:EJP793"/>
    <mergeCell ref="EJQ793:EJX793"/>
    <mergeCell ref="EJY793:EKF793"/>
    <mergeCell ref="EKG793:EKN793"/>
    <mergeCell ref="EKO793:EKV793"/>
    <mergeCell ref="EKW793:ELD793"/>
    <mergeCell ref="ELE793:ELL793"/>
    <mergeCell ref="ELM793:ELT793"/>
    <mergeCell ref="ELU793:EMB793"/>
    <mergeCell ref="EMC793:EMJ793"/>
    <mergeCell ref="EMK793:EMR793"/>
    <mergeCell ref="EMS793:EMZ793"/>
    <mergeCell ref="ENA793:ENH793"/>
    <mergeCell ref="ENI793:ENP793"/>
    <mergeCell ref="ENQ793:ENX793"/>
    <mergeCell ref="ENY793:EOF793"/>
    <mergeCell ref="EOG793:EON793"/>
    <mergeCell ref="EOO793:EOV793"/>
    <mergeCell ref="EOW793:EPD793"/>
    <mergeCell ref="EPE793:EPL793"/>
    <mergeCell ref="EPM793:EPT793"/>
    <mergeCell ref="EPU793:EQB793"/>
    <mergeCell ref="EQC793:EQJ793"/>
    <mergeCell ref="EQK793:EQR793"/>
    <mergeCell ref="EQS793:EQZ793"/>
    <mergeCell ref="ERA793:ERH793"/>
    <mergeCell ref="ERI793:ERP793"/>
    <mergeCell ref="ERQ793:ERX793"/>
    <mergeCell ref="ERY793:ESF793"/>
    <mergeCell ref="ESG793:ESN793"/>
    <mergeCell ref="ESO793:ESV793"/>
    <mergeCell ref="ESW793:ETD793"/>
    <mergeCell ref="ETE793:ETL793"/>
    <mergeCell ref="ETM793:ETT793"/>
    <mergeCell ref="ETU793:EUB793"/>
    <mergeCell ref="EUC793:EUJ793"/>
    <mergeCell ref="EUK793:EUR793"/>
    <mergeCell ref="EUS793:EUZ793"/>
    <mergeCell ref="EVA793:EVH793"/>
    <mergeCell ref="EVI793:EVP793"/>
    <mergeCell ref="EVQ793:EVX793"/>
    <mergeCell ref="EVY793:EWF793"/>
    <mergeCell ref="EWG793:EWN793"/>
    <mergeCell ref="EWO793:EWV793"/>
    <mergeCell ref="EWW793:EXD793"/>
    <mergeCell ref="EXE793:EXL793"/>
    <mergeCell ref="EXM793:EXT793"/>
    <mergeCell ref="EXU793:EYB793"/>
    <mergeCell ref="EYC793:EYJ793"/>
    <mergeCell ref="EYK793:EYR793"/>
    <mergeCell ref="EYS793:EYZ793"/>
    <mergeCell ref="EZA793:EZH793"/>
    <mergeCell ref="EZI793:EZP793"/>
    <mergeCell ref="EZQ793:EZX793"/>
    <mergeCell ref="EZY793:FAF793"/>
    <mergeCell ref="FAG793:FAN793"/>
    <mergeCell ref="FAO793:FAV793"/>
    <mergeCell ref="FAW793:FBD793"/>
    <mergeCell ref="FBE793:FBL793"/>
    <mergeCell ref="FBM793:FBT793"/>
    <mergeCell ref="FBU793:FCB793"/>
    <mergeCell ref="FCC793:FCJ793"/>
    <mergeCell ref="FCK793:FCR793"/>
    <mergeCell ref="FCS793:FCZ793"/>
    <mergeCell ref="FDA793:FDH793"/>
    <mergeCell ref="FDI793:FDP793"/>
    <mergeCell ref="FDQ793:FDX793"/>
    <mergeCell ref="FDY793:FEF793"/>
    <mergeCell ref="FEG793:FEN793"/>
    <mergeCell ref="FEO793:FEV793"/>
    <mergeCell ref="FEW793:FFD793"/>
    <mergeCell ref="FFE793:FFL793"/>
    <mergeCell ref="FFM793:FFT793"/>
    <mergeCell ref="FFU793:FGB793"/>
    <mergeCell ref="FGC793:FGJ793"/>
    <mergeCell ref="FGK793:FGR793"/>
    <mergeCell ref="FGS793:FGZ793"/>
    <mergeCell ref="FHA793:FHH793"/>
    <mergeCell ref="FHI793:FHP793"/>
    <mergeCell ref="FHQ793:FHX793"/>
    <mergeCell ref="FHY793:FIF793"/>
    <mergeCell ref="FIG793:FIN793"/>
    <mergeCell ref="FIO793:FIV793"/>
    <mergeCell ref="FIW793:FJD793"/>
    <mergeCell ref="FJE793:FJL793"/>
    <mergeCell ref="FJM793:FJT793"/>
    <mergeCell ref="FJU793:FKB793"/>
    <mergeCell ref="FKC793:FKJ793"/>
    <mergeCell ref="FKK793:FKR793"/>
    <mergeCell ref="FKS793:FKZ793"/>
    <mergeCell ref="FLA793:FLH793"/>
    <mergeCell ref="FLI793:FLP793"/>
    <mergeCell ref="FLQ793:FLX793"/>
    <mergeCell ref="FLY793:FMF793"/>
    <mergeCell ref="FMG793:FMN793"/>
    <mergeCell ref="FMO793:FMV793"/>
    <mergeCell ref="FMW793:FND793"/>
    <mergeCell ref="FNE793:FNL793"/>
    <mergeCell ref="FNM793:FNT793"/>
    <mergeCell ref="FNU793:FOB793"/>
    <mergeCell ref="FOC793:FOJ793"/>
    <mergeCell ref="FOK793:FOR793"/>
    <mergeCell ref="FOS793:FOZ793"/>
    <mergeCell ref="FPA793:FPH793"/>
    <mergeCell ref="FPI793:FPP793"/>
    <mergeCell ref="FPQ793:FPX793"/>
    <mergeCell ref="FPY793:FQF793"/>
    <mergeCell ref="FQG793:FQN793"/>
    <mergeCell ref="FQO793:FQV793"/>
    <mergeCell ref="FQW793:FRD793"/>
    <mergeCell ref="FRE793:FRL793"/>
    <mergeCell ref="FRM793:FRT793"/>
    <mergeCell ref="FRU793:FSB793"/>
    <mergeCell ref="FSC793:FSJ793"/>
    <mergeCell ref="FSK793:FSR793"/>
    <mergeCell ref="FSS793:FSZ793"/>
    <mergeCell ref="FTA793:FTH793"/>
    <mergeCell ref="FTI793:FTP793"/>
    <mergeCell ref="FTQ793:FTX793"/>
    <mergeCell ref="FTY793:FUF793"/>
    <mergeCell ref="FUG793:FUN793"/>
    <mergeCell ref="FUO793:FUV793"/>
    <mergeCell ref="FUW793:FVD793"/>
    <mergeCell ref="FVE793:FVL793"/>
    <mergeCell ref="FVM793:FVT793"/>
    <mergeCell ref="FVU793:FWB793"/>
    <mergeCell ref="FWC793:FWJ793"/>
    <mergeCell ref="FWK793:FWR793"/>
    <mergeCell ref="FWS793:FWZ793"/>
    <mergeCell ref="FXA793:FXH793"/>
    <mergeCell ref="FXI793:FXP793"/>
    <mergeCell ref="FXQ793:FXX793"/>
    <mergeCell ref="FXY793:FYF793"/>
    <mergeCell ref="FYG793:FYN793"/>
    <mergeCell ref="FYO793:FYV793"/>
    <mergeCell ref="FYW793:FZD793"/>
    <mergeCell ref="FZE793:FZL793"/>
    <mergeCell ref="FZM793:FZT793"/>
    <mergeCell ref="FZU793:GAB793"/>
    <mergeCell ref="GAC793:GAJ793"/>
    <mergeCell ref="GAK793:GAR793"/>
    <mergeCell ref="GAS793:GAZ793"/>
    <mergeCell ref="GBA793:GBH793"/>
    <mergeCell ref="GBI793:GBP793"/>
    <mergeCell ref="GBQ793:GBX793"/>
    <mergeCell ref="GBY793:GCF793"/>
    <mergeCell ref="GCG793:GCN793"/>
    <mergeCell ref="GCO793:GCV793"/>
    <mergeCell ref="GCW793:GDD793"/>
    <mergeCell ref="GDE793:GDL793"/>
    <mergeCell ref="GDM793:GDT793"/>
    <mergeCell ref="GDU793:GEB793"/>
    <mergeCell ref="GEC793:GEJ793"/>
    <mergeCell ref="GEK793:GER793"/>
    <mergeCell ref="GES793:GEZ793"/>
    <mergeCell ref="GFA793:GFH793"/>
    <mergeCell ref="GFI793:GFP793"/>
    <mergeCell ref="GFQ793:GFX793"/>
    <mergeCell ref="GFY793:GGF793"/>
    <mergeCell ref="GGG793:GGN793"/>
    <mergeCell ref="GGO793:GGV793"/>
    <mergeCell ref="GGW793:GHD793"/>
    <mergeCell ref="GHE793:GHL793"/>
    <mergeCell ref="GHM793:GHT793"/>
    <mergeCell ref="GHU793:GIB793"/>
    <mergeCell ref="GIC793:GIJ793"/>
    <mergeCell ref="GIK793:GIR793"/>
    <mergeCell ref="GIS793:GIZ793"/>
    <mergeCell ref="GJA793:GJH793"/>
    <mergeCell ref="GJI793:GJP793"/>
    <mergeCell ref="GJQ793:GJX793"/>
    <mergeCell ref="GJY793:GKF793"/>
    <mergeCell ref="GKG793:GKN793"/>
    <mergeCell ref="GKO793:GKV793"/>
    <mergeCell ref="GKW793:GLD793"/>
    <mergeCell ref="GLE793:GLL793"/>
    <mergeCell ref="GLM793:GLT793"/>
    <mergeCell ref="GLU793:GMB793"/>
    <mergeCell ref="GMC793:GMJ793"/>
    <mergeCell ref="GMK793:GMR793"/>
    <mergeCell ref="GMS793:GMZ793"/>
    <mergeCell ref="GNA793:GNH793"/>
    <mergeCell ref="GNI793:GNP793"/>
    <mergeCell ref="GNQ793:GNX793"/>
    <mergeCell ref="GNY793:GOF793"/>
    <mergeCell ref="GOG793:GON793"/>
    <mergeCell ref="GOO793:GOV793"/>
    <mergeCell ref="GOW793:GPD793"/>
    <mergeCell ref="GPE793:GPL793"/>
    <mergeCell ref="GPM793:GPT793"/>
    <mergeCell ref="GPU793:GQB793"/>
    <mergeCell ref="GQC793:GQJ793"/>
    <mergeCell ref="GQK793:GQR793"/>
    <mergeCell ref="GQS793:GQZ793"/>
    <mergeCell ref="GRA793:GRH793"/>
    <mergeCell ref="GRI793:GRP793"/>
    <mergeCell ref="GRQ793:GRX793"/>
    <mergeCell ref="GRY793:GSF793"/>
    <mergeCell ref="GSG793:GSN793"/>
    <mergeCell ref="GSO793:GSV793"/>
    <mergeCell ref="GSW793:GTD793"/>
    <mergeCell ref="GTE793:GTL793"/>
    <mergeCell ref="GTM793:GTT793"/>
    <mergeCell ref="GTU793:GUB793"/>
    <mergeCell ref="GUC793:GUJ793"/>
    <mergeCell ref="GUK793:GUR793"/>
    <mergeCell ref="GUS793:GUZ793"/>
    <mergeCell ref="GVA793:GVH793"/>
    <mergeCell ref="GVI793:GVP793"/>
    <mergeCell ref="GVQ793:GVX793"/>
    <mergeCell ref="GVY793:GWF793"/>
    <mergeCell ref="GWG793:GWN793"/>
    <mergeCell ref="GWO793:GWV793"/>
    <mergeCell ref="GWW793:GXD793"/>
    <mergeCell ref="GXE793:GXL793"/>
    <mergeCell ref="GXM793:GXT793"/>
    <mergeCell ref="GXU793:GYB793"/>
    <mergeCell ref="GYC793:GYJ793"/>
    <mergeCell ref="GYK793:GYR793"/>
    <mergeCell ref="GYS793:GYZ793"/>
    <mergeCell ref="GZA793:GZH793"/>
    <mergeCell ref="GZI793:GZP793"/>
    <mergeCell ref="GZQ793:GZX793"/>
    <mergeCell ref="GZY793:HAF793"/>
    <mergeCell ref="HAG793:HAN793"/>
    <mergeCell ref="HAO793:HAV793"/>
    <mergeCell ref="HAW793:HBD793"/>
    <mergeCell ref="HBE793:HBL793"/>
    <mergeCell ref="HBM793:HBT793"/>
    <mergeCell ref="HBU793:HCB793"/>
    <mergeCell ref="HCC793:HCJ793"/>
    <mergeCell ref="HCK793:HCR793"/>
    <mergeCell ref="HCS793:HCZ793"/>
    <mergeCell ref="HDA793:HDH793"/>
    <mergeCell ref="HDI793:HDP793"/>
    <mergeCell ref="HDQ793:HDX793"/>
    <mergeCell ref="HDY793:HEF793"/>
    <mergeCell ref="HEG793:HEN793"/>
    <mergeCell ref="HEO793:HEV793"/>
    <mergeCell ref="HEW793:HFD793"/>
    <mergeCell ref="HFE793:HFL793"/>
    <mergeCell ref="HFM793:HFT793"/>
    <mergeCell ref="HFU793:HGB793"/>
    <mergeCell ref="HGC793:HGJ793"/>
    <mergeCell ref="HGK793:HGR793"/>
    <mergeCell ref="HGS793:HGZ793"/>
    <mergeCell ref="HHA793:HHH793"/>
    <mergeCell ref="HHI793:HHP793"/>
    <mergeCell ref="HHQ793:HHX793"/>
    <mergeCell ref="HHY793:HIF793"/>
    <mergeCell ref="HIG793:HIN793"/>
    <mergeCell ref="HIO793:HIV793"/>
    <mergeCell ref="HIW793:HJD793"/>
    <mergeCell ref="HJE793:HJL793"/>
    <mergeCell ref="HJM793:HJT793"/>
    <mergeCell ref="HJU793:HKB793"/>
    <mergeCell ref="HKC793:HKJ793"/>
    <mergeCell ref="HKK793:HKR793"/>
    <mergeCell ref="HKS793:HKZ793"/>
    <mergeCell ref="HLA793:HLH793"/>
    <mergeCell ref="HLI793:HLP793"/>
    <mergeCell ref="HLQ793:HLX793"/>
    <mergeCell ref="HLY793:HMF793"/>
    <mergeCell ref="HMG793:HMN793"/>
    <mergeCell ref="HMO793:HMV793"/>
    <mergeCell ref="HMW793:HND793"/>
    <mergeCell ref="HNE793:HNL793"/>
    <mergeCell ref="HNM793:HNT793"/>
    <mergeCell ref="HNU793:HOB793"/>
    <mergeCell ref="HOC793:HOJ793"/>
    <mergeCell ref="HOK793:HOR793"/>
    <mergeCell ref="HOS793:HOZ793"/>
    <mergeCell ref="HPA793:HPH793"/>
    <mergeCell ref="HPI793:HPP793"/>
    <mergeCell ref="HPQ793:HPX793"/>
    <mergeCell ref="HPY793:HQF793"/>
    <mergeCell ref="HQG793:HQN793"/>
    <mergeCell ref="HQO793:HQV793"/>
    <mergeCell ref="HQW793:HRD793"/>
    <mergeCell ref="HRE793:HRL793"/>
    <mergeCell ref="HRM793:HRT793"/>
    <mergeCell ref="HRU793:HSB793"/>
    <mergeCell ref="HSC793:HSJ793"/>
    <mergeCell ref="HSK793:HSR793"/>
    <mergeCell ref="HSS793:HSZ793"/>
    <mergeCell ref="HTA793:HTH793"/>
    <mergeCell ref="HTI793:HTP793"/>
    <mergeCell ref="HTQ793:HTX793"/>
    <mergeCell ref="HTY793:HUF793"/>
    <mergeCell ref="HUG793:HUN793"/>
    <mergeCell ref="HUO793:HUV793"/>
    <mergeCell ref="HUW793:HVD793"/>
    <mergeCell ref="HVE793:HVL793"/>
    <mergeCell ref="HVM793:HVT793"/>
    <mergeCell ref="HVU793:HWB793"/>
    <mergeCell ref="HWC793:HWJ793"/>
    <mergeCell ref="HWK793:HWR793"/>
    <mergeCell ref="HWS793:HWZ793"/>
    <mergeCell ref="HXA793:HXH793"/>
    <mergeCell ref="HXI793:HXP793"/>
    <mergeCell ref="HXQ793:HXX793"/>
    <mergeCell ref="HXY793:HYF793"/>
    <mergeCell ref="HYG793:HYN793"/>
    <mergeCell ref="HYO793:HYV793"/>
    <mergeCell ref="HYW793:HZD793"/>
    <mergeCell ref="HZE793:HZL793"/>
    <mergeCell ref="HZM793:HZT793"/>
    <mergeCell ref="HZU793:IAB793"/>
    <mergeCell ref="IAC793:IAJ793"/>
    <mergeCell ref="IAK793:IAR793"/>
    <mergeCell ref="IAS793:IAZ793"/>
    <mergeCell ref="IBA793:IBH793"/>
    <mergeCell ref="IBI793:IBP793"/>
    <mergeCell ref="IBQ793:IBX793"/>
    <mergeCell ref="IBY793:ICF793"/>
    <mergeCell ref="ICG793:ICN793"/>
    <mergeCell ref="ICO793:ICV793"/>
    <mergeCell ref="ICW793:IDD793"/>
    <mergeCell ref="IDE793:IDL793"/>
    <mergeCell ref="IDM793:IDT793"/>
    <mergeCell ref="IDU793:IEB793"/>
    <mergeCell ref="IEC793:IEJ793"/>
    <mergeCell ref="IEK793:IER793"/>
    <mergeCell ref="IES793:IEZ793"/>
    <mergeCell ref="IFA793:IFH793"/>
    <mergeCell ref="IFI793:IFP793"/>
    <mergeCell ref="IFQ793:IFX793"/>
    <mergeCell ref="IFY793:IGF793"/>
    <mergeCell ref="IGG793:IGN793"/>
    <mergeCell ref="IGO793:IGV793"/>
    <mergeCell ref="IGW793:IHD793"/>
    <mergeCell ref="IHE793:IHL793"/>
    <mergeCell ref="IHM793:IHT793"/>
    <mergeCell ref="IHU793:IIB793"/>
    <mergeCell ref="IIC793:IIJ793"/>
    <mergeCell ref="IIK793:IIR793"/>
    <mergeCell ref="IIS793:IIZ793"/>
    <mergeCell ref="IJA793:IJH793"/>
    <mergeCell ref="IJI793:IJP793"/>
    <mergeCell ref="IJQ793:IJX793"/>
    <mergeCell ref="IJY793:IKF793"/>
    <mergeCell ref="IKG793:IKN793"/>
    <mergeCell ref="IKO793:IKV793"/>
    <mergeCell ref="IKW793:ILD793"/>
    <mergeCell ref="ILE793:ILL793"/>
    <mergeCell ref="ILM793:ILT793"/>
    <mergeCell ref="ILU793:IMB793"/>
    <mergeCell ref="IMC793:IMJ793"/>
    <mergeCell ref="IMK793:IMR793"/>
    <mergeCell ref="IMS793:IMZ793"/>
    <mergeCell ref="INA793:INH793"/>
    <mergeCell ref="INI793:INP793"/>
    <mergeCell ref="INQ793:INX793"/>
    <mergeCell ref="INY793:IOF793"/>
    <mergeCell ref="IOG793:ION793"/>
    <mergeCell ref="IOO793:IOV793"/>
    <mergeCell ref="IOW793:IPD793"/>
    <mergeCell ref="IPE793:IPL793"/>
    <mergeCell ref="IPM793:IPT793"/>
    <mergeCell ref="IPU793:IQB793"/>
    <mergeCell ref="IQC793:IQJ793"/>
    <mergeCell ref="IQK793:IQR793"/>
    <mergeCell ref="IQS793:IQZ793"/>
    <mergeCell ref="IRA793:IRH793"/>
    <mergeCell ref="IRI793:IRP793"/>
    <mergeCell ref="IRQ793:IRX793"/>
    <mergeCell ref="IRY793:ISF793"/>
    <mergeCell ref="ISG793:ISN793"/>
    <mergeCell ref="ISO793:ISV793"/>
    <mergeCell ref="ISW793:ITD793"/>
    <mergeCell ref="ITE793:ITL793"/>
    <mergeCell ref="ITM793:ITT793"/>
    <mergeCell ref="ITU793:IUB793"/>
    <mergeCell ref="IUC793:IUJ793"/>
    <mergeCell ref="IUK793:IUR793"/>
    <mergeCell ref="IUS793:IUZ793"/>
    <mergeCell ref="IVA793:IVH793"/>
    <mergeCell ref="IVI793:IVP793"/>
    <mergeCell ref="IVQ793:IVX793"/>
    <mergeCell ref="IVY793:IWF793"/>
    <mergeCell ref="IWG793:IWN793"/>
    <mergeCell ref="IWO793:IWV793"/>
    <mergeCell ref="IWW793:IXD793"/>
    <mergeCell ref="IXE793:IXL793"/>
    <mergeCell ref="IXM793:IXT793"/>
    <mergeCell ref="IXU793:IYB793"/>
    <mergeCell ref="IYC793:IYJ793"/>
    <mergeCell ref="IYK793:IYR793"/>
    <mergeCell ref="IYS793:IYZ793"/>
    <mergeCell ref="IZA793:IZH793"/>
    <mergeCell ref="IZI793:IZP793"/>
    <mergeCell ref="IZQ793:IZX793"/>
    <mergeCell ref="IZY793:JAF793"/>
    <mergeCell ref="JAG793:JAN793"/>
    <mergeCell ref="JAO793:JAV793"/>
    <mergeCell ref="JAW793:JBD793"/>
    <mergeCell ref="JBE793:JBL793"/>
    <mergeCell ref="JBM793:JBT793"/>
    <mergeCell ref="JBU793:JCB793"/>
    <mergeCell ref="JCC793:JCJ793"/>
    <mergeCell ref="JCK793:JCR793"/>
    <mergeCell ref="JCS793:JCZ793"/>
    <mergeCell ref="JDA793:JDH793"/>
    <mergeCell ref="JDI793:JDP793"/>
    <mergeCell ref="JDQ793:JDX793"/>
    <mergeCell ref="JDY793:JEF793"/>
    <mergeCell ref="JEG793:JEN793"/>
    <mergeCell ref="JEO793:JEV793"/>
    <mergeCell ref="JEW793:JFD793"/>
    <mergeCell ref="JFE793:JFL793"/>
    <mergeCell ref="JFM793:JFT793"/>
    <mergeCell ref="JFU793:JGB793"/>
    <mergeCell ref="JGC793:JGJ793"/>
    <mergeCell ref="JGK793:JGR793"/>
    <mergeCell ref="JGS793:JGZ793"/>
    <mergeCell ref="JHA793:JHH793"/>
    <mergeCell ref="JHI793:JHP793"/>
    <mergeCell ref="JHQ793:JHX793"/>
    <mergeCell ref="JHY793:JIF793"/>
    <mergeCell ref="JIG793:JIN793"/>
    <mergeCell ref="JIO793:JIV793"/>
    <mergeCell ref="JIW793:JJD793"/>
    <mergeCell ref="JJE793:JJL793"/>
    <mergeCell ref="JJM793:JJT793"/>
    <mergeCell ref="JJU793:JKB793"/>
    <mergeCell ref="JKC793:JKJ793"/>
    <mergeCell ref="JKK793:JKR793"/>
    <mergeCell ref="JKS793:JKZ793"/>
    <mergeCell ref="JLA793:JLH793"/>
    <mergeCell ref="JLI793:JLP793"/>
    <mergeCell ref="JLQ793:JLX793"/>
    <mergeCell ref="JLY793:JMF793"/>
    <mergeCell ref="JMG793:JMN793"/>
    <mergeCell ref="JMO793:JMV793"/>
    <mergeCell ref="JMW793:JND793"/>
    <mergeCell ref="JNE793:JNL793"/>
    <mergeCell ref="JNM793:JNT793"/>
    <mergeCell ref="JNU793:JOB793"/>
    <mergeCell ref="JOC793:JOJ793"/>
    <mergeCell ref="JOK793:JOR793"/>
    <mergeCell ref="JOS793:JOZ793"/>
    <mergeCell ref="JPA793:JPH793"/>
    <mergeCell ref="JPI793:JPP793"/>
    <mergeCell ref="JPQ793:JPX793"/>
    <mergeCell ref="JPY793:JQF793"/>
    <mergeCell ref="JQG793:JQN793"/>
    <mergeCell ref="JQO793:JQV793"/>
    <mergeCell ref="JQW793:JRD793"/>
    <mergeCell ref="JRE793:JRL793"/>
    <mergeCell ref="JRM793:JRT793"/>
    <mergeCell ref="JRU793:JSB793"/>
    <mergeCell ref="JSC793:JSJ793"/>
    <mergeCell ref="JSK793:JSR793"/>
    <mergeCell ref="JSS793:JSZ793"/>
    <mergeCell ref="JTA793:JTH793"/>
    <mergeCell ref="JTI793:JTP793"/>
    <mergeCell ref="JTQ793:JTX793"/>
    <mergeCell ref="JTY793:JUF793"/>
    <mergeCell ref="JUG793:JUN793"/>
    <mergeCell ref="JUO793:JUV793"/>
    <mergeCell ref="JUW793:JVD793"/>
    <mergeCell ref="JVE793:JVL793"/>
    <mergeCell ref="JVM793:JVT793"/>
    <mergeCell ref="JVU793:JWB793"/>
    <mergeCell ref="JWC793:JWJ793"/>
    <mergeCell ref="JWK793:JWR793"/>
    <mergeCell ref="JWS793:JWZ793"/>
    <mergeCell ref="JXA793:JXH793"/>
    <mergeCell ref="JXI793:JXP793"/>
    <mergeCell ref="JXQ793:JXX793"/>
    <mergeCell ref="JXY793:JYF793"/>
    <mergeCell ref="JYG793:JYN793"/>
    <mergeCell ref="JYO793:JYV793"/>
    <mergeCell ref="JYW793:JZD793"/>
    <mergeCell ref="JZE793:JZL793"/>
    <mergeCell ref="JZM793:JZT793"/>
    <mergeCell ref="JZU793:KAB793"/>
    <mergeCell ref="KAC793:KAJ793"/>
    <mergeCell ref="KAK793:KAR793"/>
    <mergeCell ref="KAS793:KAZ793"/>
    <mergeCell ref="KBA793:KBH793"/>
    <mergeCell ref="KBI793:KBP793"/>
    <mergeCell ref="KBQ793:KBX793"/>
    <mergeCell ref="KBY793:KCF793"/>
    <mergeCell ref="KCG793:KCN793"/>
    <mergeCell ref="KCO793:KCV793"/>
    <mergeCell ref="KCW793:KDD793"/>
    <mergeCell ref="KDE793:KDL793"/>
    <mergeCell ref="KDM793:KDT793"/>
    <mergeCell ref="KDU793:KEB793"/>
    <mergeCell ref="KEC793:KEJ793"/>
    <mergeCell ref="KEK793:KER793"/>
    <mergeCell ref="KES793:KEZ793"/>
    <mergeCell ref="KFA793:KFH793"/>
    <mergeCell ref="KFI793:KFP793"/>
    <mergeCell ref="KFQ793:KFX793"/>
    <mergeCell ref="KFY793:KGF793"/>
    <mergeCell ref="KGG793:KGN793"/>
    <mergeCell ref="KGO793:KGV793"/>
    <mergeCell ref="KGW793:KHD793"/>
    <mergeCell ref="KHE793:KHL793"/>
    <mergeCell ref="KHM793:KHT793"/>
    <mergeCell ref="KHU793:KIB793"/>
    <mergeCell ref="KIC793:KIJ793"/>
    <mergeCell ref="KIK793:KIR793"/>
    <mergeCell ref="KIS793:KIZ793"/>
    <mergeCell ref="KJA793:KJH793"/>
    <mergeCell ref="KJI793:KJP793"/>
    <mergeCell ref="KJQ793:KJX793"/>
    <mergeCell ref="KJY793:KKF793"/>
    <mergeCell ref="KKG793:KKN793"/>
    <mergeCell ref="KKO793:KKV793"/>
    <mergeCell ref="KKW793:KLD793"/>
    <mergeCell ref="KLE793:KLL793"/>
    <mergeCell ref="KLM793:KLT793"/>
    <mergeCell ref="KLU793:KMB793"/>
    <mergeCell ref="KMC793:KMJ793"/>
    <mergeCell ref="KMK793:KMR793"/>
    <mergeCell ref="KMS793:KMZ793"/>
    <mergeCell ref="KNA793:KNH793"/>
    <mergeCell ref="KNI793:KNP793"/>
    <mergeCell ref="KNQ793:KNX793"/>
    <mergeCell ref="KNY793:KOF793"/>
    <mergeCell ref="KOG793:KON793"/>
    <mergeCell ref="KOO793:KOV793"/>
    <mergeCell ref="KOW793:KPD793"/>
    <mergeCell ref="KPE793:KPL793"/>
    <mergeCell ref="KPM793:KPT793"/>
    <mergeCell ref="KPU793:KQB793"/>
    <mergeCell ref="KQC793:KQJ793"/>
    <mergeCell ref="KQK793:KQR793"/>
    <mergeCell ref="KQS793:KQZ793"/>
    <mergeCell ref="KRA793:KRH793"/>
    <mergeCell ref="KRI793:KRP793"/>
    <mergeCell ref="KRQ793:KRX793"/>
    <mergeCell ref="KRY793:KSF793"/>
    <mergeCell ref="KSG793:KSN793"/>
    <mergeCell ref="KSO793:KSV793"/>
    <mergeCell ref="KSW793:KTD793"/>
    <mergeCell ref="KTE793:KTL793"/>
    <mergeCell ref="KTM793:KTT793"/>
    <mergeCell ref="KTU793:KUB793"/>
    <mergeCell ref="KUC793:KUJ793"/>
    <mergeCell ref="KUK793:KUR793"/>
    <mergeCell ref="KUS793:KUZ793"/>
    <mergeCell ref="KVA793:KVH793"/>
    <mergeCell ref="KVI793:KVP793"/>
    <mergeCell ref="KVQ793:KVX793"/>
    <mergeCell ref="KVY793:KWF793"/>
    <mergeCell ref="KWG793:KWN793"/>
    <mergeCell ref="KWO793:KWV793"/>
    <mergeCell ref="KWW793:KXD793"/>
    <mergeCell ref="KXE793:KXL793"/>
    <mergeCell ref="KXM793:KXT793"/>
    <mergeCell ref="KXU793:KYB793"/>
    <mergeCell ref="KYC793:KYJ793"/>
    <mergeCell ref="KYK793:KYR793"/>
    <mergeCell ref="KYS793:KYZ793"/>
    <mergeCell ref="KZA793:KZH793"/>
    <mergeCell ref="KZI793:KZP793"/>
    <mergeCell ref="KZQ793:KZX793"/>
    <mergeCell ref="KZY793:LAF793"/>
    <mergeCell ref="LAG793:LAN793"/>
    <mergeCell ref="LAO793:LAV793"/>
    <mergeCell ref="LAW793:LBD793"/>
    <mergeCell ref="LBE793:LBL793"/>
    <mergeCell ref="LBM793:LBT793"/>
    <mergeCell ref="LBU793:LCB793"/>
    <mergeCell ref="LCC793:LCJ793"/>
    <mergeCell ref="LCK793:LCR793"/>
    <mergeCell ref="LCS793:LCZ793"/>
    <mergeCell ref="LDA793:LDH793"/>
    <mergeCell ref="LDI793:LDP793"/>
    <mergeCell ref="LDQ793:LDX793"/>
    <mergeCell ref="LDY793:LEF793"/>
    <mergeCell ref="LEG793:LEN793"/>
    <mergeCell ref="LEO793:LEV793"/>
    <mergeCell ref="LEW793:LFD793"/>
    <mergeCell ref="LFE793:LFL793"/>
    <mergeCell ref="LFM793:LFT793"/>
    <mergeCell ref="LFU793:LGB793"/>
    <mergeCell ref="LGC793:LGJ793"/>
    <mergeCell ref="LGK793:LGR793"/>
    <mergeCell ref="LGS793:LGZ793"/>
    <mergeCell ref="LHA793:LHH793"/>
    <mergeCell ref="LHI793:LHP793"/>
    <mergeCell ref="LHQ793:LHX793"/>
    <mergeCell ref="LHY793:LIF793"/>
    <mergeCell ref="LIG793:LIN793"/>
    <mergeCell ref="LIO793:LIV793"/>
    <mergeCell ref="LIW793:LJD793"/>
    <mergeCell ref="LJE793:LJL793"/>
    <mergeCell ref="LJM793:LJT793"/>
    <mergeCell ref="LJU793:LKB793"/>
    <mergeCell ref="LKC793:LKJ793"/>
    <mergeCell ref="LKK793:LKR793"/>
    <mergeCell ref="LKS793:LKZ793"/>
    <mergeCell ref="LLA793:LLH793"/>
    <mergeCell ref="LLI793:LLP793"/>
    <mergeCell ref="LLQ793:LLX793"/>
    <mergeCell ref="LLY793:LMF793"/>
    <mergeCell ref="LMG793:LMN793"/>
    <mergeCell ref="LMO793:LMV793"/>
    <mergeCell ref="LMW793:LND793"/>
    <mergeCell ref="LNE793:LNL793"/>
    <mergeCell ref="LNM793:LNT793"/>
    <mergeCell ref="LNU793:LOB793"/>
    <mergeCell ref="LOC793:LOJ793"/>
    <mergeCell ref="LOK793:LOR793"/>
    <mergeCell ref="LOS793:LOZ793"/>
    <mergeCell ref="LPA793:LPH793"/>
    <mergeCell ref="LPI793:LPP793"/>
    <mergeCell ref="LPQ793:LPX793"/>
    <mergeCell ref="LPY793:LQF793"/>
    <mergeCell ref="LQG793:LQN793"/>
    <mergeCell ref="LQO793:LQV793"/>
    <mergeCell ref="LQW793:LRD793"/>
    <mergeCell ref="LRE793:LRL793"/>
    <mergeCell ref="LRM793:LRT793"/>
    <mergeCell ref="LRU793:LSB793"/>
    <mergeCell ref="LSC793:LSJ793"/>
    <mergeCell ref="LSK793:LSR793"/>
    <mergeCell ref="LSS793:LSZ793"/>
    <mergeCell ref="LTA793:LTH793"/>
    <mergeCell ref="LTI793:LTP793"/>
    <mergeCell ref="LTQ793:LTX793"/>
    <mergeCell ref="LTY793:LUF793"/>
    <mergeCell ref="LUG793:LUN793"/>
    <mergeCell ref="LUO793:LUV793"/>
    <mergeCell ref="LUW793:LVD793"/>
    <mergeCell ref="LVE793:LVL793"/>
    <mergeCell ref="LVM793:LVT793"/>
    <mergeCell ref="LVU793:LWB793"/>
    <mergeCell ref="LWC793:LWJ793"/>
    <mergeCell ref="LWK793:LWR793"/>
    <mergeCell ref="LWS793:LWZ793"/>
    <mergeCell ref="LXA793:LXH793"/>
    <mergeCell ref="LXI793:LXP793"/>
    <mergeCell ref="LXQ793:LXX793"/>
    <mergeCell ref="LXY793:LYF793"/>
    <mergeCell ref="LYG793:LYN793"/>
    <mergeCell ref="LYO793:LYV793"/>
    <mergeCell ref="LYW793:LZD793"/>
    <mergeCell ref="LZE793:LZL793"/>
    <mergeCell ref="LZM793:LZT793"/>
    <mergeCell ref="LZU793:MAB793"/>
    <mergeCell ref="MAC793:MAJ793"/>
    <mergeCell ref="MAK793:MAR793"/>
    <mergeCell ref="MAS793:MAZ793"/>
    <mergeCell ref="MBA793:MBH793"/>
    <mergeCell ref="MBI793:MBP793"/>
    <mergeCell ref="MBQ793:MBX793"/>
    <mergeCell ref="MBY793:MCF793"/>
    <mergeCell ref="MCG793:MCN793"/>
    <mergeCell ref="MCO793:MCV793"/>
    <mergeCell ref="MCW793:MDD793"/>
    <mergeCell ref="MDE793:MDL793"/>
    <mergeCell ref="MDM793:MDT793"/>
    <mergeCell ref="MDU793:MEB793"/>
    <mergeCell ref="MEC793:MEJ793"/>
    <mergeCell ref="MEK793:MER793"/>
    <mergeCell ref="MES793:MEZ793"/>
    <mergeCell ref="MFA793:MFH793"/>
    <mergeCell ref="MFI793:MFP793"/>
    <mergeCell ref="MFQ793:MFX793"/>
    <mergeCell ref="MFY793:MGF793"/>
    <mergeCell ref="MGG793:MGN793"/>
    <mergeCell ref="MGO793:MGV793"/>
    <mergeCell ref="MGW793:MHD793"/>
    <mergeCell ref="MHE793:MHL793"/>
    <mergeCell ref="MHM793:MHT793"/>
    <mergeCell ref="MHU793:MIB793"/>
    <mergeCell ref="MIC793:MIJ793"/>
    <mergeCell ref="MIK793:MIR793"/>
    <mergeCell ref="MIS793:MIZ793"/>
    <mergeCell ref="MJA793:MJH793"/>
    <mergeCell ref="MJI793:MJP793"/>
    <mergeCell ref="MJQ793:MJX793"/>
    <mergeCell ref="MJY793:MKF793"/>
    <mergeCell ref="MKG793:MKN793"/>
    <mergeCell ref="MKO793:MKV793"/>
    <mergeCell ref="MKW793:MLD793"/>
    <mergeCell ref="MLE793:MLL793"/>
    <mergeCell ref="MLM793:MLT793"/>
    <mergeCell ref="MLU793:MMB793"/>
    <mergeCell ref="MMC793:MMJ793"/>
    <mergeCell ref="MMK793:MMR793"/>
    <mergeCell ref="MMS793:MMZ793"/>
    <mergeCell ref="MNA793:MNH793"/>
    <mergeCell ref="MNI793:MNP793"/>
    <mergeCell ref="MNQ793:MNX793"/>
    <mergeCell ref="MNY793:MOF793"/>
    <mergeCell ref="MOG793:MON793"/>
    <mergeCell ref="MOO793:MOV793"/>
    <mergeCell ref="MOW793:MPD793"/>
    <mergeCell ref="MPE793:MPL793"/>
    <mergeCell ref="MPM793:MPT793"/>
    <mergeCell ref="MPU793:MQB793"/>
    <mergeCell ref="MQC793:MQJ793"/>
    <mergeCell ref="MQK793:MQR793"/>
    <mergeCell ref="MQS793:MQZ793"/>
    <mergeCell ref="MRA793:MRH793"/>
    <mergeCell ref="MRI793:MRP793"/>
    <mergeCell ref="MRQ793:MRX793"/>
    <mergeCell ref="MRY793:MSF793"/>
    <mergeCell ref="MSG793:MSN793"/>
    <mergeCell ref="MSO793:MSV793"/>
    <mergeCell ref="MSW793:MTD793"/>
    <mergeCell ref="MTE793:MTL793"/>
    <mergeCell ref="MTM793:MTT793"/>
    <mergeCell ref="MTU793:MUB793"/>
    <mergeCell ref="MUC793:MUJ793"/>
    <mergeCell ref="MUK793:MUR793"/>
    <mergeCell ref="MUS793:MUZ793"/>
    <mergeCell ref="MVA793:MVH793"/>
    <mergeCell ref="MVI793:MVP793"/>
    <mergeCell ref="MVQ793:MVX793"/>
    <mergeCell ref="MVY793:MWF793"/>
    <mergeCell ref="MWG793:MWN793"/>
    <mergeCell ref="MWO793:MWV793"/>
    <mergeCell ref="MWW793:MXD793"/>
    <mergeCell ref="MXE793:MXL793"/>
    <mergeCell ref="MXM793:MXT793"/>
    <mergeCell ref="MXU793:MYB793"/>
    <mergeCell ref="MYC793:MYJ793"/>
    <mergeCell ref="MYK793:MYR793"/>
    <mergeCell ref="MYS793:MYZ793"/>
    <mergeCell ref="MZA793:MZH793"/>
    <mergeCell ref="MZI793:MZP793"/>
    <mergeCell ref="MZQ793:MZX793"/>
    <mergeCell ref="MZY793:NAF793"/>
    <mergeCell ref="NAG793:NAN793"/>
    <mergeCell ref="NAO793:NAV793"/>
    <mergeCell ref="NAW793:NBD793"/>
    <mergeCell ref="NBE793:NBL793"/>
    <mergeCell ref="NBM793:NBT793"/>
    <mergeCell ref="NBU793:NCB793"/>
    <mergeCell ref="NCC793:NCJ793"/>
    <mergeCell ref="NCK793:NCR793"/>
    <mergeCell ref="NCS793:NCZ793"/>
    <mergeCell ref="NDA793:NDH793"/>
    <mergeCell ref="NDI793:NDP793"/>
    <mergeCell ref="NDQ793:NDX793"/>
    <mergeCell ref="NDY793:NEF793"/>
    <mergeCell ref="NEG793:NEN793"/>
    <mergeCell ref="NEO793:NEV793"/>
    <mergeCell ref="NEW793:NFD793"/>
    <mergeCell ref="NFE793:NFL793"/>
    <mergeCell ref="NFM793:NFT793"/>
    <mergeCell ref="NFU793:NGB793"/>
    <mergeCell ref="NGC793:NGJ793"/>
    <mergeCell ref="NGK793:NGR793"/>
    <mergeCell ref="NGS793:NGZ793"/>
    <mergeCell ref="NHA793:NHH793"/>
    <mergeCell ref="NHI793:NHP793"/>
    <mergeCell ref="NHQ793:NHX793"/>
    <mergeCell ref="NHY793:NIF793"/>
    <mergeCell ref="NIG793:NIN793"/>
    <mergeCell ref="NIO793:NIV793"/>
    <mergeCell ref="NIW793:NJD793"/>
    <mergeCell ref="NJE793:NJL793"/>
    <mergeCell ref="NJM793:NJT793"/>
    <mergeCell ref="NJU793:NKB793"/>
    <mergeCell ref="NKC793:NKJ793"/>
    <mergeCell ref="NKK793:NKR793"/>
    <mergeCell ref="NKS793:NKZ793"/>
    <mergeCell ref="NLA793:NLH793"/>
    <mergeCell ref="NLI793:NLP793"/>
    <mergeCell ref="NLQ793:NLX793"/>
    <mergeCell ref="NLY793:NMF793"/>
    <mergeCell ref="NMG793:NMN793"/>
    <mergeCell ref="NMO793:NMV793"/>
    <mergeCell ref="NMW793:NND793"/>
    <mergeCell ref="NNE793:NNL793"/>
    <mergeCell ref="NNM793:NNT793"/>
    <mergeCell ref="NNU793:NOB793"/>
    <mergeCell ref="NOC793:NOJ793"/>
    <mergeCell ref="NOK793:NOR793"/>
    <mergeCell ref="NOS793:NOZ793"/>
    <mergeCell ref="NPA793:NPH793"/>
    <mergeCell ref="NPI793:NPP793"/>
    <mergeCell ref="NPQ793:NPX793"/>
    <mergeCell ref="NPY793:NQF793"/>
    <mergeCell ref="NQG793:NQN793"/>
    <mergeCell ref="NQO793:NQV793"/>
    <mergeCell ref="NQW793:NRD793"/>
    <mergeCell ref="NRE793:NRL793"/>
    <mergeCell ref="NRM793:NRT793"/>
    <mergeCell ref="NRU793:NSB793"/>
    <mergeCell ref="NSC793:NSJ793"/>
    <mergeCell ref="NSK793:NSR793"/>
    <mergeCell ref="NSS793:NSZ793"/>
    <mergeCell ref="NTA793:NTH793"/>
    <mergeCell ref="NTI793:NTP793"/>
    <mergeCell ref="NTQ793:NTX793"/>
    <mergeCell ref="NTY793:NUF793"/>
    <mergeCell ref="NUG793:NUN793"/>
    <mergeCell ref="NUO793:NUV793"/>
    <mergeCell ref="NUW793:NVD793"/>
    <mergeCell ref="NVE793:NVL793"/>
    <mergeCell ref="NVM793:NVT793"/>
    <mergeCell ref="NVU793:NWB793"/>
    <mergeCell ref="NWC793:NWJ793"/>
    <mergeCell ref="NWK793:NWR793"/>
    <mergeCell ref="NWS793:NWZ793"/>
    <mergeCell ref="NXA793:NXH793"/>
    <mergeCell ref="NXI793:NXP793"/>
    <mergeCell ref="NXQ793:NXX793"/>
    <mergeCell ref="NXY793:NYF793"/>
    <mergeCell ref="NYG793:NYN793"/>
    <mergeCell ref="NYO793:NYV793"/>
    <mergeCell ref="NYW793:NZD793"/>
    <mergeCell ref="NZE793:NZL793"/>
    <mergeCell ref="NZM793:NZT793"/>
    <mergeCell ref="NZU793:OAB793"/>
    <mergeCell ref="OAC793:OAJ793"/>
    <mergeCell ref="OAK793:OAR793"/>
    <mergeCell ref="OAS793:OAZ793"/>
    <mergeCell ref="OBA793:OBH793"/>
    <mergeCell ref="OBI793:OBP793"/>
    <mergeCell ref="OBQ793:OBX793"/>
    <mergeCell ref="OBY793:OCF793"/>
    <mergeCell ref="OCG793:OCN793"/>
    <mergeCell ref="OCO793:OCV793"/>
    <mergeCell ref="OCW793:ODD793"/>
    <mergeCell ref="ODE793:ODL793"/>
    <mergeCell ref="ODM793:ODT793"/>
    <mergeCell ref="ODU793:OEB793"/>
    <mergeCell ref="OEC793:OEJ793"/>
    <mergeCell ref="OEK793:OER793"/>
    <mergeCell ref="OES793:OEZ793"/>
    <mergeCell ref="OFA793:OFH793"/>
    <mergeCell ref="OFI793:OFP793"/>
    <mergeCell ref="OFQ793:OFX793"/>
    <mergeCell ref="OFY793:OGF793"/>
    <mergeCell ref="OGG793:OGN793"/>
    <mergeCell ref="OGO793:OGV793"/>
    <mergeCell ref="OGW793:OHD793"/>
    <mergeCell ref="OHE793:OHL793"/>
    <mergeCell ref="OHM793:OHT793"/>
    <mergeCell ref="OHU793:OIB793"/>
    <mergeCell ref="OIC793:OIJ793"/>
    <mergeCell ref="OIK793:OIR793"/>
    <mergeCell ref="OIS793:OIZ793"/>
    <mergeCell ref="OJA793:OJH793"/>
    <mergeCell ref="OJI793:OJP793"/>
    <mergeCell ref="OJQ793:OJX793"/>
    <mergeCell ref="OJY793:OKF793"/>
    <mergeCell ref="OKG793:OKN793"/>
    <mergeCell ref="OKO793:OKV793"/>
    <mergeCell ref="OKW793:OLD793"/>
    <mergeCell ref="OLE793:OLL793"/>
    <mergeCell ref="OLM793:OLT793"/>
    <mergeCell ref="OLU793:OMB793"/>
    <mergeCell ref="OMC793:OMJ793"/>
    <mergeCell ref="OMK793:OMR793"/>
    <mergeCell ref="OMS793:OMZ793"/>
    <mergeCell ref="ONA793:ONH793"/>
    <mergeCell ref="ONI793:ONP793"/>
    <mergeCell ref="ONQ793:ONX793"/>
    <mergeCell ref="ONY793:OOF793"/>
    <mergeCell ref="OOG793:OON793"/>
    <mergeCell ref="OOO793:OOV793"/>
    <mergeCell ref="OOW793:OPD793"/>
    <mergeCell ref="OPE793:OPL793"/>
    <mergeCell ref="OPM793:OPT793"/>
    <mergeCell ref="OPU793:OQB793"/>
    <mergeCell ref="OQC793:OQJ793"/>
    <mergeCell ref="OQK793:OQR793"/>
    <mergeCell ref="OQS793:OQZ793"/>
    <mergeCell ref="ORA793:ORH793"/>
    <mergeCell ref="ORI793:ORP793"/>
    <mergeCell ref="ORQ793:ORX793"/>
    <mergeCell ref="ORY793:OSF793"/>
    <mergeCell ref="OSG793:OSN793"/>
    <mergeCell ref="OSO793:OSV793"/>
    <mergeCell ref="OSW793:OTD793"/>
    <mergeCell ref="OTE793:OTL793"/>
    <mergeCell ref="OTM793:OTT793"/>
    <mergeCell ref="OTU793:OUB793"/>
    <mergeCell ref="OUC793:OUJ793"/>
    <mergeCell ref="OUK793:OUR793"/>
    <mergeCell ref="OUS793:OUZ793"/>
    <mergeCell ref="OVA793:OVH793"/>
    <mergeCell ref="OVI793:OVP793"/>
    <mergeCell ref="OVQ793:OVX793"/>
    <mergeCell ref="OVY793:OWF793"/>
    <mergeCell ref="OWG793:OWN793"/>
    <mergeCell ref="OWO793:OWV793"/>
    <mergeCell ref="OWW793:OXD793"/>
    <mergeCell ref="OXE793:OXL793"/>
    <mergeCell ref="OXM793:OXT793"/>
    <mergeCell ref="OXU793:OYB793"/>
    <mergeCell ref="OYC793:OYJ793"/>
    <mergeCell ref="OYK793:OYR793"/>
    <mergeCell ref="OYS793:OYZ793"/>
    <mergeCell ref="OZA793:OZH793"/>
    <mergeCell ref="OZI793:OZP793"/>
    <mergeCell ref="OZQ793:OZX793"/>
    <mergeCell ref="OZY793:PAF793"/>
    <mergeCell ref="PAG793:PAN793"/>
    <mergeCell ref="PAO793:PAV793"/>
    <mergeCell ref="PAW793:PBD793"/>
    <mergeCell ref="PBE793:PBL793"/>
    <mergeCell ref="PBM793:PBT793"/>
    <mergeCell ref="PBU793:PCB793"/>
    <mergeCell ref="PCC793:PCJ793"/>
    <mergeCell ref="PCK793:PCR793"/>
    <mergeCell ref="PCS793:PCZ793"/>
    <mergeCell ref="PDA793:PDH793"/>
    <mergeCell ref="PDI793:PDP793"/>
    <mergeCell ref="PDQ793:PDX793"/>
    <mergeCell ref="PDY793:PEF793"/>
    <mergeCell ref="PEG793:PEN793"/>
    <mergeCell ref="PEO793:PEV793"/>
    <mergeCell ref="PEW793:PFD793"/>
    <mergeCell ref="PFE793:PFL793"/>
    <mergeCell ref="PFM793:PFT793"/>
    <mergeCell ref="PFU793:PGB793"/>
    <mergeCell ref="PGC793:PGJ793"/>
    <mergeCell ref="PGK793:PGR793"/>
    <mergeCell ref="PGS793:PGZ793"/>
    <mergeCell ref="PHA793:PHH793"/>
    <mergeCell ref="PHI793:PHP793"/>
    <mergeCell ref="PHQ793:PHX793"/>
    <mergeCell ref="PHY793:PIF793"/>
    <mergeCell ref="PIG793:PIN793"/>
    <mergeCell ref="PIO793:PIV793"/>
    <mergeCell ref="PIW793:PJD793"/>
    <mergeCell ref="PJE793:PJL793"/>
    <mergeCell ref="PJM793:PJT793"/>
    <mergeCell ref="PJU793:PKB793"/>
    <mergeCell ref="PKC793:PKJ793"/>
    <mergeCell ref="PKK793:PKR793"/>
    <mergeCell ref="PKS793:PKZ793"/>
    <mergeCell ref="PLA793:PLH793"/>
    <mergeCell ref="PLI793:PLP793"/>
    <mergeCell ref="PLQ793:PLX793"/>
    <mergeCell ref="PLY793:PMF793"/>
    <mergeCell ref="PMG793:PMN793"/>
    <mergeCell ref="PMO793:PMV793"/>
    <mergeCell ref="PMW793:PND793"/>
    <mergeCell ref="PNE793:PNL793"/>
    <mergeCell ref="PNM793:PNT793"/>
    <mergeCell ref="PNU793:POB793"/>
    <mergeCell ref="POC793:POJ793"/>
    <mergeCell ref="POK793:POR793"/>
    <mergeCell ref="POS793:POZ793"/>
    <mergeCell ref="PPA793:PPH793"/>
    <mergeCell ref="PPI793:PPP793"/>
    <mergeCell ref="PPQ793:PPX793"/>
    <mergeCell ref="PPY793:PQF793"/>
    <mergeCell ref="PQG793:PQN793"/>
    <mergeCell ref="PQO793:PQV793"/>
    <mergeCell ref="PQW793:PRD793"/>
    <mergeCell ref="PRE793:PRL793"/>
    <mergeCell ref="PRM793:PRT793"/>
    <mergeCell ref="PRU793:PSB793"/>
    <mergeCell ref="PSC793:PSJ793"/>
    <mergeCell ref="PSK793:PSR793"/>
    <mergeCell ref="PSS793:PSZ793"/>
    <mergeCell ref="PTA793:PTH793"/>
    <mergeCell ref="PTI793:PTP793"/>
    <mergeCell ref="PTQ793:PTX793"/>
    <mergeCell ref="PTY793:PUF793"/>
    <mergeCell ref="PUG793:PUN793"/>
    <mergeCell ref="PUO793:PUV793"/>
    <mergeCell ref="PUW793:PVD793"/>
    <mergeCell ref="PVE793:PVL793"/>
    <mergeCell ref="PVM793:PVT793"/>
    <mergeCell ref="PVU793:PWB793"/>
    <mergeCell ref="PWC793:PWJ793"/>
    <mergeCell ref="PWK793:PWR793"/>
    <mergeCell ref="PWS793:PWZ793"/>
    <mergeCell ref="PXA793:PXH793"/>
    <mergeCell ref="PXI793:PXP793"/>
    <mergeCell ref="PXQ793:PXX793"/>
    <mergeCell ref="PXY793:PYF793"/>
    <mergeCell ref="PYG793:PYN793"/>
    <mergeCell ref="PYO793:PYV793"/>
    <mergeCell ref="PYW793:PZD793"/>
    <mergeCell ref="PZE793:PZL793"/>
    <mergeCell ref="PZM793:PZT793"/>
    <mergeCell ref="PZU793:QAB793"/>
    <mergeCell ref="QAC793:QAJ793"/>
    <mergeCell ref="QAK793:QAR793"/>
    <mergeCell ref="QAS793:QAZ793"/>
    <mergeCell ref="QBA793:QBH793"/>
    <mergeCell ref="QBI793:QBP793"/>
    <mergeCell ref="QBQ793:QBX793"/>
    <mergeCell ref="QBY793:QCF793"/>
    <mergeCell ref="QCG793:QCN793"/>
    <mergeCell ref="QCO793:QCV793"/>
    <mergeCell ref="QCW793:QDD793"/>
    <mergeCell ref="QDE793:QDL793"/>
    <mergeCell ref="QDM793:QDT793"/>
    <mergeCell ref="QDU793:QEB793"/>
    <mergeCell ref="QEC793:QEJ793"/>
    <mergeCell ref="QEK793:QER793"/>
    <mergeCell ref="QES793:QEZ793"/>
    <mergeCell ref="QFA793:QFH793"/>
    <mergeCell ref="QFI793:QFP793"/>
    <mergeCell ref="QFQ793:QFX793"/>
    <mergeCell ref="QFY793:QGF793"/>
    <mergeCell ref="QGG793:QGN793"/>
    <mergeCell ref="QGO793:QGV793"/>
    <mergeCell ref="QGW793:QHD793"/>
    <mergeCell ref="QHE793:QHL793"/>
    <mergeCell ref="QHM793:QHT793"/>
    <mergeCell ref="QHU793:QIB793"/>
    <mergeCell ref="QIC793:QIJ793"/>
    <mergeCell ref="QIK793:QIR793"/>
    <mergeCell ref="QIS793:QIZ793"/>
    <mergeCell ref="QJA793:QJH793"/>
    <mergeCell ref="QJI793:QJP793"/>
    <mergeCell ref="QJQ793:QJX793"/>
    <mergeCell ref="QJY793:QKF793"/>
    <mergeCell ref="QKG793:QKN793"/>
    <mergeCell ref="QKO793:QKV793"/>
    <mergeCell ref="QKW793:QLD793"/>
    <mergeCell ref="QLE793:QLL793"/>
    <mergeCell ref="QLM793:QLT793"/>
    <mergeCell ref="QLU793:QMB793"/>
    <mergeCell ref="QMC793:QMJ793"/>
    <mergeCell ref="QMK793:QMR793"/>
    <mergeCell ref="QMS793:QMZ793"/>
    <mergeCell ref="QNA793:QNH793"/>
    <mergeCell ref="QNI793:QNP793"/>
    <mergeCell ref="QNQ793:QNX793"/>
    <mergeCell ref="QNY793:QOF793"/>
    <mergeCell ref="QOG793:QON793"/>
    <mergeCell ref="QOO793:QOV793"/>
    <mergeCell ref="QOW793:QPD793"/>
    <mergeCell ref="QPE793:QPL793"/>
    <mergeCell ref="QPM793:QPT793"/>
    <mergeCell ref="QPU793:QQB793"/>
    <mergeCell ref="QQC793:QQJ793"/>
    <mergeCell ref="QQK793:QQR793"/>
    <mergeCell ref="QQS793:QQZ793"/>
    <mergeCell ref="QRA793:QRH793"/>
    <mergeCell ref="QRI793:QRP793"/>
    <mergeCell ref="QRQ793:QRX793"/>
    <mergeCell ref="QRY793:QSF793"/>
    <mergeCell ref="QSG793:QSN793"/>
    <mergeCell ref="QSO793:QSV793"/>
    <mergeCell ref="QSW793:QTD793"/>
    <mergeCell ref="QTE793:QTL793"/>
    <mergeCell ref="QTM793:QTT793"/>
    <mergeCell ref="QTU793:QUB793"/>
    <mergeCell ref="QUC793:QUJ793"/>
    <mergeCell ref="QUK793:QUR793"/>
    <mergeCell ref="QUS793:QUZ793"/>
    <mergeCell ref="QVA793:QVH793"/>
    <mergeCell ref="QVI793:QVP793"/>
    <mergeCell ref="QVQ793:QVX793"/>
    <mergeCell ref="QVY793:QWF793"/>
    <mergeCell ref="QWG793:QWN793"/>
    <mergeCell ref="QWO793:QWV793"/>
    <mergeCell ref="QWW793:QXD793"/>
    <mergeCell ref="QXE793:QXL793"/>
    <mergeCell ref="QXM793:QXT793"/>
    <mergeCell ref="QXU793:QYB793"/>
    <mergeCell ref="QYC793:QYJ793"/>
    <mergeCell ref="QYK793:QYR793"/>
    <mergeCell ref="QYS793:QYZ793"/>
    <mergeCell ref="QZA793:QZH793"/>
    <mergeCell ref="QZI793:QZP793"/>
    <mergeCell ref="QZQ793:QZX793"/>
    <mergeCell ref="QZY793:RAF793"/>
    <mergeCell ref="RAG793:RAN793"/>
    <mergeCell ref="RAO793:RAV793"/>
    <mergeCell ref="RAW793:RBD793"/>
    <mergeCell ref="RBE793:RBL793"/>
    <mergeCell ref="RBM793:RBT793"/>
    <mergeCell ref="RBU793:RCB793"/>
    <mergeCell ref="RCC793:RCJ793"/>
    <mergeCell ref="RCK793:RCR793"/>
    <mergeCell ref="RCS793:RCZ793"/>
    <mergeCell ref="RDA793:RDH793"/>
    <mergeCell ref="RDI793:RDP793"/>
    <mergeCell ref="RDQ793:RDX793"/>
    <mergeCell ref="RDY793:REF793"/>
    <mergeCell ref="REG793:REN793"/>
    <mergeCell ref="REO793:REV793"/>
    <mergeCell ref="REW793:RFD793"/>
    <mergeCell ref="RFE793:RFL793"/>
    <mergeCell ref="RFM793:RFT793"/>
    <mergeCell ref="RFU793:RGB793"/>
    <mergeCell ref="RGC793:RGJ793"/>
    <mergeCell ref="RGK793:RGR793"/>
    <mergeCell ref="RGS793:RGZ793"/>
    <mergeCell ref="RHA793:RHH793"/>
    <mergeCell ref="RHI793:RHP793"/>
    <mergeCell ref="RHQ793:RHX793"/>
    <mergeCell ref="RHY793:RIF793"/>
    <mergeCell ref="RIG793:RIN793"/>
    <mergeCell ref="RIO793:RIV793"/>
    <mergeCell ref="RIW793:RJD793"/>
    <mergeCell ref="RJE793:RJL793"/>
    <mergeCell ref="RJM793:RJT793"/>
    <mergeCell ref="RJU793:RKB793"/>
    <mergeCell ref="RKC793:RKJ793"/>
    <mergeCell ref="RKK793:RKR793"/>
    <mergeCell ref="RKS793:RKZ793"/>
    <mergeCell ref="RLA793:RLH793"/>
    <mergeCell ref="RLI793:RLP793"/>
    <mergeCell ref="RLQ793:RLX793"/>
    <mergeCell ref="RLY793:RMF793"/>
    <mergeCell ref="RMG793:RMN793"/>
    <mergeCell ref="RMO793:RMV793"/>
    <mergeCell ref="RMW793:RND793"/>
    <mergeCell ref="RNE793:RNL793"/>
    <mergeCell ref="RNM793:RNT793"/>
    <mergeCell ref="RNU793:ROB793"/>
    <mergeCell ref="ROC793:ROJ793"/>
    <mergeCell ref="ROK793:ROR793"/>
    <mergeCell ref="ROS793:ROZ793"/>
    <mergeCell ref="RPA793:RPH793"/>
    <mergeCell ref="RPI793:RPP793"/>
    <mergeCell ref="RPQ793:RPX793"/>
    <mergeCell ref="RPY793:RQF793"/>
    <mergeCell ref="RQG793:RQN793"/>
    <mergeCell ref="RQO793:RQV793"/>
    <mergeCell ref="RQW793:RRD793"/>
    <mergeCell ref="RRE793:RRL793"/>
    <mergeCell ref="RRM793:RRT793"/>
    <mergeCell ref="RRU793:RSB793"/>
    <mergeCell ref="RSC793:RSJ793"/>
    <mergeCell ref="RSK793:RSR793"/>
    <mergeCell ref="RSS793:RSZ793"/>
    <mergeCell ref="RTA793:RTH793"/>
    <mergeCell ref="RTI793:RTP793"/>
    <mergeCell ref="RTQ793:RTX793"/>
    <mergeCell ref="RTY793:RUF793"/>
    <mergeCell ref="RUG793:RUN793"/>
    <mergeCell ref="RUO793:RUV793"/>
    <mergeCell ref="RUW793:RVD793"/>
    <mergeCell ref="RVE793:RVL793"/>
    <mergeCell ref="RVM793:RVT793"/>
    <mergeCell ref="RVU793:RWB793"/>
    <mergeCell ref="RWC793:RWJ793"/>
    <mergeCell ref="RWK793:RWR793"/>
    <mergeCell ref="RWS793:RWZ793"/>
    <mergeCell ref="RXA793:RXH793"/>
    <mergeCell ref="RXI793:RXP793"/>
    <mergeCell ref="RXQ793:RXX793"/>
    <mergeCell ref="RXY793:RYF793"/>
    <mergeCell ref="RYG793:RYN793"/>
    <mergeCell ref="RYO793:RYV793"/>
    <mergeCell ref="RYW793:RZD793"/>
    <mergeCell ref="RZE793:RZL793"/>
    <mergeCell ref="RZM793:RZT793"/>
    <mergeCell ref="RZU793:SAB793"/>
    <mergeCell ref="SAC793:SAJ793"/>
    <mergeCell ref="SAK793:SAR793"/>
    <mergeCell ref="SAS793:SAZ793"/>
    <mergeCell ref="SBA793:SBH793"/>
    <mergeCell ref="SBI793:SBP793"/>
    <mergeCell ref="SBQ793:SBX793"/>
    <mergeCell ref="SBY793:SCF793"/>
    <mergeCell ref="SCG793:SCN793"/>
    <mergeCell ref="SCO793:SCV793"/>
    <mergeCell ref="SCW793:SDD793"/>
    <mergeCell ref="SDE793:SDL793"/>
    <mergeCell ref="SDM793:SDT793"/>
    <mergeCell ref="SDU793:SEB793"/>
    <mergeCell ref="SEC793:SEJ793"/>
    <mergeCell ref="SEK793:SER793"/>
    <mergeCell ref="SES793:SEZ793"/>
    <mergeCell ref="SFA793:SFH793"/>
    <mergeCell ref="SFI793:SFP793"/>
    <mergeCell ref="SFQ793:SFX793"/>
    <mergeCell ref="SFY793:SGF793"/>
    <mergeCell ref="SGG793:SGN793"/>
    <mergeCell ref="SGO793:SGV793"/>
    <mergeCell ref="SGW793:SHD793"/>
    <mergeCell ref="SHE793:SHL793"/>
    <mergeCell ref="SHM793:SHT793"/>
    <mergeCell ref="SHU793:SIB793"/>
    <mergeCell ref="SIC793:SIJ793"/>
    <mergeCell ref="SIK793:SIR793"/>
    <mergeCell ref="SIS793:SIZ793"/>
    <mergeCell ref="SJA793:SJH793"/>
    <mergeCell ref="SJI793:SJP793"/>
    <mergeCell ref="SJQ793:SJX793"/>
    <mergeCell ref="SJY793:SKF793"/>
    <mergeCell ref="SKG793:SKN793"/>
    <mergeCell ref="SKO793:SKV793"/>
    <mergeCell ref="SKW793:SLD793"/>
    <mergeCell ref="SLE793:SLL793"/>
    <mergeCell ref="SLM793:SLT793"/>
    <mergeCell ref="SLU793:SMB793"/>
    <mergeCell ref="SMC793:SMJ793"/>
    <mergeCell ref="SMK793:SMR793"/>
    <mergeCell ref="SMS793:SMZ793"/>
    <mergeCell ref="SNA793:SNH793"/>
    <mergeCell ref="SNI793:SNP793"/>
    <mergeCell ref="SNQ793:SNX793"/>
    <mergeCell ref="SNY793:SOF793"/>
    <mergeCell ref="SOG793:SON793"/>
    <mergeCell ref="SOO793:SOV793"/>
    <mergeCell ref="SOW793:SPD793"/>
    <mergeCell ref="SPE793:SPL793"/>
    <mergeCell ref="SPM793:SPT793"/>
    <mergeCell ref="SPU793:SQB793"/>
    <mergeCell ref="SQC793:SQJ793"/>
    <mergeCell ref="SQK793:SQR793"/>
    <mergeCell ref="SQS793:SQZ793"/>
    <mergeCell ref="SRA793:SRH793"/>
    <mergeCell ref="SRI793:SRP793"/>
    <mergeCell ref="SRQ793:SRX793"/>
    <mergeCell ref="SRY793:SSF793"/>
    <mergeCell ref="SSG793:SSN793"/>
    <mergeCell ref="SSO793:SSV793"/>
    <mergeCell ref="SSW793:STD793"/>
    <mergeCell ref="STE793:STL793"/>
    <mergeCell ref="STM793:STT793"/>
    <mergeCell ref="STU793:SUB793"/>
    <mergeCell ref="SUC793:SUJ793"/>
    <mergeCell ref="SUK793:SUR793"/>
    <mergeCell ref="SUS793:SUZ793"/>
    <mergeCell ref="SVA793:SVH793"/>
    <mergeCell ref="SVI793:SVP793"/>
    <mergeCell ref="SVQ793:SVX793"/>
    <mergeCell ref="SVY793:SWF793"/>
    <mergeCell ref="SWG793:SWN793"/>
    <mergeCell ref="SWO793:SWV793"/>
    <mergeCell ref="SWW793:SXD793"/>
    <mergeCell ref="SXE793:SXL793"/>
    <mergeCell ref="SXM793:SXT793"/>
    <mergeCell ref="SXU793:SYB793"/>
    <mergeCell ref="SYC793:SYJ793"/>
    <mergeCell ref="SYK793:SYR793"/>
    <mergeCell ref="SYS793:SYZ793"/>
    <mergeCell ref="SZA793:SZH793"/>
    <mergeCell ref="SZI793:SZP793"/>
    <mergeCell ref="SZQ793:SZX793"/>
    <mergeCell ref="SZY793:TAF793"/>
    <mergeCell ref="TAG793:TAN793"/>
    <mergeCell ref="TAO793:TAV793"/>
    <mergeCell ref="TAW793:TBD793"/>
    <mergeCell ref="TBE793:TBL793"/>
    <mergeCell ref="TBM793:TBT793"/>
    <mergeCell ref="TBU793:TCB793"/>
    <mergeCell ref="TCC793:TCJ793"/>
    <mergeCell ref="TCK793:TCR793"/>
    <mergeCell ref="TCS793:TCZ793"/>
    <mergeCell ref="TDA793:TDH793"/>
    <mergeCell ref="TDI793:TDP793"/>
    <mergeCell ref="TDQ793:TDX793"/>
    <mergeCell ref="TDY793:TEF793"/>
    <mergeCell ref="TEG793:TEN793"/>
    <mergeCell ref="TEO793:TEV793"/>
    <mergeCell ref="TEW793:TFD793"/>
    <mergeCell ref="TFE793:TFL793"/>
    <mergeCell ref="TFM793:TFT793"/>
    <mergeCell ref="TFU793:TGB793"/>
    <mergeCell ref="TGC793:TGJ793"/>
    <mergeCell ref="TGK793:TGR793"/>
    <mergeCell ref="TGS793:TGZ793"/>
    <mergeCell ref="THA793:THH793"/>
    <mergeCell ref="THI793:THP793"/>
    <mergeCell ref="THQ793:THX793"/>
    <mergeCell ref="THY793:TIF793"/>
    <mergeCell ref="TIG793:TIN793"/>
    <mergeCell ref="TIO793:TIV793"/>
    <mergeCell ref="TIW793:TJD793"/>
    <mergeCell ref="TJE793:TJL793"/>
    <mergeCell ref="TJM793:TJT793"/>
    <mergeCell ref="TJU793:TKB793"/>
    <mergeCell ref="TKC793:TKJ793"/>
    <mergeCell ref="TKK793:TKR793"/>
    <mergeCell ref="TKS793:TKZ793"/>
    <mergeCell ref="TLA793:TLH793"/>
    <mergeCell ref="TLI793:TLP793"/>
    <mergeCell ref="TLQ793:TLX793"/>
    <mergeCell ref="TLY793:TMF793"/>
    <mergeCell ref="TMG793:TMN793"/>
    <mergeCell ref="TMO793:TMV793"/>
    <mergeCell ref="TMW793:TND793"/>
    <mergeCell ref="TNE793:TNL793"/>
    <mergeCell ref="TNM793:TNT793"/>
    <mergeCell ref="TNU793:TOB793"/>
    <mergeCell ref="TOC793:TOJ793"/>
    <mergeCell ref="TOK793:TOR793"/>
    <mergeCell ref="TOS793:TOZ793"/>
    <mergeCell ref="TPA793:TPH793"/>
    <mergeCell ref="TPI793:TPP793"/>
    <mergeCell ref="TPQ793:TPX793"/>
    <mergeCell ref="TPY793:TQF793"/>
    <mergeCell ref="TQG793:TQN793"/>
    <mergeCell ref="TQO793:TQV793"/>
    <mergeCell ref="TQW793:TRD793"/>
    <mergeCell ref="TRE793:TRL793"/>
    <mergeCell ref="TRM793:TRT793"/>
    <mergeCell ref="TRU793:TSB793"/>
    <mergeCell ref="TSC793:TSJ793"/>
    <mergeCell ref="TSK793:TSR793"/>
    <mergeCell ref="TSS793:TSZ793"/>
    <mergeCell ref="TTA793:TTH793"/>
    <mergeCell ref="TTI793:TTP793"/>
    <mergeCell ref="TTQ793:TTX793"/>
    <mergeCell ref="TTY793:TUF793"/>
    <mergeCell ref="TUG793:TUN793"/>
    <mergeCell ref="TUO793:TUV793"/>
    <mergeCell ref="TUW793:TVD793"/>
    <mergeCell ref="TVE793:TVL793"/>
    <mergeCell ref="TVM793:TVT793"/>
    <mergeCell ref="TVU793:TWB793"/>
    <mergeCell ref="TWC793:TWJ793"/>
    <mergeCell ref="TWK793:TWR793"/>
    <mergeCell ref="TWS793:TWZ793"/>
    <mergeCell ref="TXA793:TXH793"/>
    <mergeCell ref="TXI793:TXP793"/>
    <mergeCell ref="TXQ793:TXX793"/>
    <mergeCell ref="TXY793:TYF793"/>
    <mergeCell ref="TYG793:TYN793"/>
    <mergeCell ref="TYO793:TYV793"/>
    <mergeCell ref="TYW793:TZD793"/>
    <mergeCell ref="TZE793:TZL793"/>
    <mergeCell ref="TZM793:TZT793"/>
    <mergeCell ref="TZU793:UAB793"/>
    <mergeCell ref="UAC793:UAJ793"/>
    <mergeCell ref="UAK793:UAR793"/>
    <mergeCell ref="UAS793:UAZ793"/>
    <mergeCell ref="UBA793:UBH793"/>
    <mergeCell ref="UBI793:UBP793"/>
    <mergeCell ref="UBQ793:UBX793"/>
    <mergeCell ref="UBY793:UCF793"/>
    <mergeCell ref="UCG793:UCN793"/>
    <mergeCell ref="UCO793:UCV793"/>
    <mergeCell ref="UCW793:UDD793"/>
    <mergeCell ref="UDE793:UDL793"/>
    <mergeCell ref="UDM793:UDT793"/>
    <mergeCell ref="UDU793:UEB793"/>
    <mergeCell ref="UEC793:UEJ793"/>
    <mergeCell ref="UEK793:UER793"/>
    <mergeCell ref="UES793:UEZ793"/>
    <mergeCell ref="UFA793:UFH793"/>
    <mergeCell ref="UFI793:UFP793"/>
    <mergeCell ref="UFQ793:UFX793"/>
    <mergeCell ref="UFY793:UGF793"/>
    <mergeCell ref="UGG793:UGN793"/>
    <mergeCell ref="UGO793:UGV793"/>
    <mergeCell ref="UGW793:UHD793"/>
    <mergeCell ref="UHE793:UHL793"/>
    <mergeCell ref="UHM793:UHT793"/>
    <mergeCell ref="UHU793:UIB793"/>
    <mergeCell ref="UIC793:UIJ793"/>
    <mergeCell ref="UIK793:UIR793"/>
    <mergeCell ref="UIS793:UIZ793"/>
    <mergeCell ref="UJA793:UJH793"/>
    <mergeCell ref="UJI793:UJP793"/>
    <mergeCell ref="UJQ793:UJX793"/>
    <mergeCell ref="UJY793:UKF793"/>
    <mergeCell ref="UKG793:UKN793"/>
    <mergeCell ref="UKO793:UKV793"/>
    <mergeCell ref="UKW793:ULD793"/>
    <mergeCell ref="ULE793:ULL793"/>
    <mergeCell ref="ULM793:ULT793"/>
    <mergeCell ref="ULU793:UMB793"/>
    <mergeCell ref="UMC793:UMJ793"/>
    <mergeCell ref="UMK793:UMR793"/>
    <mergeCell ref="UMS793:UMZ793"/>
    <mergeCell ref="UNA793:UNH793"/>
    <mergeCell ref="UNI793:UNP793"/>
    <mergeCell ref="UNQ793:UNX793"/>
    <mergeCell ref="UNY793:UOF793"/>
    <mergeCell ref="UOG793:UON793"/>
    <mergeCell ref="UOO793:UOV793"/>
    <mergeCell ref="UOW793:UPD793"/>
    <mergeCell ref="UPE793:UPL793"/>
    <mergeCell ref="UPM793:UPT793"/>
    <mergeCell ref="UPU793:UQB793"/>
    <mergeCell ref="UQC793:UQJ793"/>
    <mergeCell ref="UQK793:UQR793"/>
    <mergeCell ref="UQS793:UQZ793"/>
    <mergeCell ref="URA793:URH793"/>
    <mergeCell ref="URI793:URP793"/>
    <mergeCell ref="URQ793:URX793"/>
    <mergeCell ref="URY793:USF793"/>
    <mergeCell ref="USG793:USN793"/>
    <mergeCell ref="USO793:USV793"/>
    <mergeCell ref="USW793:UTD793"/>
    <mergeCell ref="UTE793:UTL793"/>
    <mergeCell ref="UTM793:UTT793"/>
    <mergeCell ref="UTU793:UUB793"/>
    <mergeCell ref="UUC793:UUJ793"/>
    <mergeCell ref="UUK793:UUR793"/>
    <mergeCell ref="UUS793:UUZ793"/>
    <mergeCell ref="UVA793:UVH793"/>
    <mergeCell ref="UVI793:UVP793"/>
    <mergeCell ref="UVQ793:UVX793"/>
    <mergeCell ref="UVY793:UWF793"/>
    <mergeCell ref="UWG793:UWN793"/>
    <mergeCell ref="UWO793:UWV793"/>
    <mergeCell ref="UWW793:UXD793"/>
    <mergeCell ref="UXE793:UXL793"/>
    <mergeCell ref="UXM793:UXT793"/>
    <mergeCell ref="UXU793:UYB793"/>
    <mergeCell ref="UYC793:UYJ793"/>
    <mergeCell ref="UYK793:UYR793"/>
    <mergeCell ref="UYS793:UYZ793"/>
    <mergeCell ref="UZA793:UZH793"/>
    <mergeCell ref="UZI793:UZP793"/>
    <mergeCell ref="UZQ793:UZX793"/>
    <mergeCell ref="UZY793:VAF793"/>
    <mergeCell ref="VAG793:VAN793"/>
    <mergeCell ref="VAO793:VAV793"/>
    <mergeCell ref="VAW793:VBD793"/>
    <mergeCell ref="VBE793:VBL793"/>
    <mergeCell ref="VBM793:VBT793"/>
    <mergeCell ref="VBU793:VCB793"/>
    <mergeCell ref="VCC793:VCJ793"/>
    <mergeCell ref="VCK793:VCR793"/>
    <mergeCell ref="VCS793:VCZ793"/>
    <mergeCell ref="VDA793:VDH793"/>
    <mergeCell ref="VDI793:VDP793"/>
    <mergeCell ref="VDQ793:VDX793"/>
    <mergeCell ref="VDY793:VEF793"/>
    <mergeCell ref="VEG793:VEN793"/>
    <mergeCell ref="VEO793:VEV793"/>
    <mergeCell ref="VEW793:VFD793"/>
    <mergeCell ref="VFE793:VFL793"/>
    <mergeCell ref="VFM793:VFT793"/>
    <mergeCell ref="VFU793:VGB793"/>
    <mergeCell ref="VGC793:VGJ793"/>
    <mergeCell ref="VGK793:VGR793"/>
    <mergeCell ref="VGS793:VGZ793"/>
    <mergeCell ref="VHA793:VHH793"/>
    <mergeCell ref="VHI793:VHP793"/>
    <mergeCell ref="VHQ793:VHX793"/>
    <mergeCell ref="VHY793:VIF793"/>
    <mergeCell ref="VIG793:VIN793"/>
    <mergeCell ref="VIO793:VIV793"/>
    <mergeCell ref="VIW793:VJD793"/>
    <mergeCell ref="VJE793:VJL793"/>
    <mergeCell ref="VJM793:VJT793"/>
    <mergeCell ref="VJU793:VKB793"/>
    <mergeCell ref="VKC793:VKJ793"/>
    <mergeCell ref="VKK793:VKR793"/>
    <mergeCell ref="VKS793:VKZ793"/>
    <mergeCell ref="VLA793:VLH793"/>
    <mergeCell ref="VLI793:VLP793"/>
    <mergeCell ref="VLQ793:VLX793"/>
    <mergeCell ref="VLY793:VMF793"/>
    <mergeCell ref="VMG793:VMN793"/>
    <mergeCell ref="VMO793:VMV793"/>
    <mergeCell ref="VMW793:VND793"/>
    <mergeCell ref="VNE793:VNL793"/>
    <mergeCell ref="VNM793:VNT793"/>
    <mergeCell ref="VNU793:VOB793"/>
    <mergeCell ref="VOC793:VOJ793"/>
    <mergeCell ref="VOK793:VOR793"/>
    <mergeCell ref="VOS793:VOZ793"/>
    <mergeCell ref="VPA793:VPH793"/>
    <mergeCell ref="VPI793:VPP793"/>
    <mergeCell ref="VPQ793:VPX793"/>
    <mergeCell ref="VPY793:VQF793"/>
    <mergeCell ref="VQG793:VQN793"/>
    <mergeCell ref="VQO793:VQV793"/>
    <mergeCell ref="VQW793:VRD793"/>
    <mergeCell ref="VRE793:VRL793"/>
    <mergeCell ref="VRM793:VRT793"/>
    <mergeCell ref="VRU793:VSB793"/>
    <mergeCell ref="VSC793:VSJ793"/>
    <mergeCell ref="VSK793:VSR793"/>
    <mergeCell ref="VSS793:VSZ793"/>
    <mergeCell ref="VTA793:VTH793"/>
    <mergeCell ref="VTI793:VTP793"/>
    <mergeCell ref="VTQ793:VTX793"/>
    <mergeCell ref="VTY793:VUF793"/>
    <mergeCell ref="VUG793:VUN793"/>
    <mergeCell ref="VUO793:VUV793"/>
    <mergeCell ref="VUW793:VVD793"/>
    <mergeCell ref="VVE793:VVL793"/>
    <mergeCell ref="VVM793:VVT793"/>
    <mergeCell ref="VVU793:VWB793"/>
    <mergeCell ref="VWC793:VWJ793"/>
    <mergeCell ref="VWK793:VWR793"/>
    <mergeCell ref="VWS793:VWZ793"/>
    <mergeCell ref="VXA793:VXH793"/>
    <mergeCell ref="VXI793:VXP793"/>
    <mergeCell ref="VXQ793:VXX793"/>
    <mergeCell ref="VXY793:VYF793"/>
    <mergeCell ref="VYG793:VYN793"/>
    <mergeCell ref="VYO793:VYV793"/>
    <mergeCell ref="VYW793:VZD793"/>
    <mergeCell ref="VZE793:VZL793"/>
    <mergeCell ref="VZM793:VZT793"/>
    <mergeCell ref="VZU793:WAB793"/>
    <mergeCell ref="WAC793:WAJ793"/>
    <mergeCell ref="WAK793:WAR793"/>
    <mergeCell ref="WAS793:WAZ793"/>
    <mergeCell ref="WBA793:WBH793"/>
    <mergeCell ref="WBI793:WBP793"/>
    <mergeCell ref="WBQ793:WBX793"/>
    <mergeCell ref="WBY793:WCF793"/>
    <mergeCell ref="WCG793:WCN793"/>
    <mergeCell ref="WCO793:WCV793"/>
    <mergeCell ref="WCW793:WDD793"/>
    <mergeCell ref="WDE793:WDL793"/>
    <mergeCell ref="WDM793:WDT793"/>
    <mergeCell ref="WDU793:WEB793"/>
    <mergeCell ref="WEC793:WEJ793"/>
    <mergeCell ref="WEK793:WER793"/>
    <mergeCell ref="WES793:WEZ793"/>
    <mergeCell ref="WFA793:WFH793"/>
    <mergeCell ref="WFI793:WFP793"/>
    <mergeCell ref="WFQ793:WFX793"/>
    <mergeCell ref="WFY793:WGF793"/>
    <mergeCell ref="WGG793:WGN793"/>
    <mergeCell ref="WGO793:WGV793"/>
    <mergeCell ref="WGW793:WHD793"/>
    <mergeCell ref="WHE793:WHL793"/>
    <mergeCell ref="WHM793:WHT793"/>
    <mergeCell ref="WHU793:WIB793"/>
    <mergeCell ref="WIC793:WIJ793"/>
    <mergeCell ref="WIK793:WIR793"/>
    <mergeCell ref="WIS793:WIZ793"/>
    <mergeCell ref="WJA793:WJH793"/>
    <mergeCell ref="WJI793:WJP793"/>
    <mergeCell ref="WJQ793:WJX793"/>
    <mergeCell ref="WJY793:WKF793"/>
    <mergeCell ref="WKG793:WKN793"/>
    <mergeCell ref="WKO793:WKV793"/>
    <mergeCell ref="WKW793:WLD793"/>
    <mergeCell ref="WLE793:WLL793"/>
    <mergeCell ref="WLM793:WLT793"/>
    <mergeCell ref="WLU793:WMB793"/>
    <mergeCell ref="WMC793:WMJ793"/>
    <mergeCell ref="WMK793:WMR793"/>
    <mergeCell ref="WMS793:WMZ793"/>
    <mergeCell ref="WNA793:WNH793"/>
    <mergeCell ref="WNI793:WNP793"/>
    <mergeCell ref="WNQ793:WNX793"/>
    <mergeCell ref="WNY793:WOF793"/>
    <mergeCell ref="WOG793:WON793"/>
    <mergeCell ref="WOO793:WOV793"/>
    <mergeCell ref="WOW793:WPD793"/>
    <mergeCell ref="WPE793:WPL793"/>
    <mergeCell ref="WPM793:WPT793"/>
    <mergeCell ref="WPU793:WQB793"/>
    <mergeCell ref="WQC793:WQJ793"/>
    <mergeCell ref="WQK793:WQR793"/>
    <mergeCell ref="WQS793:WQZ793"/>
    <mergeCell ref="WRA793:WRH793"/>
    <mergeCell ref="WRI793:WRP793"/>
    <mergeCell ref="WRQ793:WRX793"/>
    <mergeCell ref="WRY793:WSF793"/>
    <mergeCell ref="WSG793:WSN793"/>
    <mergeCell ref="WSO793:WSV793"/>
    <mergeCell ref="WSW793:WTD793"/>
    <mergeCell ref="WTE793:WTL793"/>
    <mergeCell ref="WTM793:WTT793"/>
    <mergeCell ref="WTU793:WUB793"/>
    <mergeCell ref="WUC793:WUJ793"/>
    <mergeCell ref="WUK793:WUR793"/>
    <mergeCell ref="WUS793:WUZ793"/>
    <mergeCell ref="WVA793:WVH793"/>
    <mergeCell ref="WVI793:WVP793"/>
    <mergeCell ref="WVQ793:WVX793"/>
    <mergeCell ref="WVY793:WWF793"/>
    <mergeCell ref="WWG793:WWN793"/>
    <mergeCell ref="WWO793:WWV793"/>
    <mergeCell ref="WWW793:WXD793"/>
    <mergeCell ref="WXE793:WXL793"/>
    <mergeCell ref="WXM793:WXT793"/>
    <mergeCell ref="WXU793:WYB793"/>
    <mergeCell ref="WYC793:WYJ793"/>
    <mergeCell ref="WYK793:WYR793"/>
    <mergeCell ref="WYS793:WYZ793"/>
    <mergeCell ref="WZA793:WZH793"/>
    <mergeCell ref="WZI793:WZP793"/>
    <mergeCell ref="A795:H795"/>
    <mergeCell ref="I795:P795"/>
    <mergeCell ref="Q795:X795"/>
    <mergeCell ref="Y795:AF795"/>
    <mergeCell ref="AG795:AN795"/>
    <mergeCell ref="AO795:AV795"/>
    <mergeCell ref="AW795:BD795"/>
    <mergeCell ref="BE795:BL795"/>
    <mergeCell ref="BM795:BT795"/>
    <mergeCell ref="BU795:CB795"/>
    <mergeCell ref="CC795:CJ795"/>
    <mergeCell ref="CK795:CR795"/>
    <mergeCell ref="CS795:CZ795"/>
    <mergeCell ref="DA795:DH795"/>
    <mergeCell ref="DI795:DP795"/>
    <mergeCell ref="DQ795:DX795"/>
    <mergeCell ref="DY795:EF795"/>
    <mergeCell ref="EG795:EN795"/>
    <mergeCell ref="EO795:EV795"/>
    <mergeCell ref="EW795:FD795"/>
    <mergeCell ref="FE795:FL795"/>
    <mergeCell ref="FM795:FT795"/>
    <mergeCell ref="FU795:GB795"/>
    <mergeCell ref="GC795:GJ795"/>
    <mergeCell ref="GK795:GR795"/>
    <mergeCell ref="GS795:GZ795"/>
    <mergeCell ref="HA795:HH795"/>
    <mergeCell ref="HI795:HP795"/>
    <mergeCell ref="HQ795:HX795"/>
    <mergeCell ref="HY795:IF795"/>
    <mergeCell ref="IG795:IN795"/>
    <mergeCell ref="IO795:IV795"/>
    <mergeCell ref="IW795:JD795"/>
    <mergeCell ref="JE795:JL795"/>
    <mergeCell ref="JM795:JT795"/>
    <mergeCell ref="JU795:KB795"/>
    <mergeCell ref="KC795:KJ795"/>
    <mergeCell ref="KK795:KR795"/>
    <mergeCell ref="KS795:KZ795"/>
    <mergeCell ref="LA795:LH795"/>
    <mergeCell ref="LI795:LP795"/>
    <mergeCell ref="LQ795:LX795"/>
    <mergeCell ref="LY795:MF795"/>
    <mergeCell ref="MG795:MN795"/>
    <mergeCell ref="MO795:MV795"/>
    <mergeCell ref="MW795:ND795"/>
    <mergeCell ref="NE795:NL795"/>
    <mergeCell ref="NM795:NT795"/>
    <mergeCell ref="NU795:OB795"/>
    <mergeCell ref="OC795:OJ795"/>
    <mergeCell ref="OK795:OR795"/>
    <mergeCell ref="OS795:OZ795"/>
    <mergeCell ref="PA795:PH795"/>
    <mergeCell ref="PI795:PP795"/>
    <mergeCell ref="PQ795:PX795"/>
    <mergeCell ref="PY795:QF795"/>
    <mergeCell ref="QG795:QN795"/>
    <mergeCell ref="QO795:QV795"/>
    <mergeCell ref="QW795:RD795"/>
    <mergeCell ref="RE795:RL795"/>
    <mergeCell ref="RM795:RT795"/>
    <mergeCell ref="RU795:SB795"/>
    <mergeCell ref="SC795:SJ795"/>
    <mergeCell ref="SK795:SR795"/>
    <mergeCell ref="SS795:SZ795"/>
    <mergeCell ref="TA795:TH795"/>
    <mergeCell ref="TI795:TP795"/>
    <mergeCell ref="TQ795:TX795"/>
    <mergeCell ref="TY795:UF795"/>
    <mergeCell ref="UG795:UN795"/>
    <mergeCell ref="UO795:UV795"/>
    <mergeCell ref="UW795:VD795"/>
    <mergeCell ref="VE795:VL795"/>
    <mergeCell ref="VM795:VT795"/>
    <mergeCell ref="VU795:WB795"/>
    <mergeCell ref="WC795:WJ795"/>
    <mergeCell ref="WK795:WR795"/>
    <mergeCell ref="WS795:WZ795"/>
    <mergeCell ref="XA795:XH795"/>
    <mergeCell ref="XI795:XP795"/>
    <mergeCell ref="XQ795:XX795"/>
    <mergeCell ref="XY795:YF795"/>
    <mergeCell ref="YG795:YN795"/>
    <mergeCell ref="YO795:YV795"/>
    <mergeCell ref="YW795:ZD795"/>
    <mergeCell ref="ZE795:ZL795"/>
    <mergeCell ref="ZM795:ZT795"/>
    <mergeCell ref="ZU795:AAB795"/>
    <mergeCell ref="AAC795:AAJ795"/>
    <mergeCell ref="AAK795:AAR795"/>
    <mergeCell ref="AAS795:AAZ795"/>
    <mergeCell ref="ABA795:ABH795"/>
    <mergeCell ref="ABI795:ABP795"/>
    <mergeCell ref="ABQ795:ABX795"/>
    <mergeCell ref="ABY795:ACF795"/>
    <mergeCell ref="ACG795:ACN795"/>
    <mergeCell ref="ACO795:ACV795"/>
    <mergeCell ref="ACW795:ADD795"/>
    <mergeCell ref="ADE795:ADL795"/>
    <mergeCell ref="ADM795:ADT795"/>
    <mergeCell ref="ADU795:AEB795"/>
    <mergeCell ref="AEC795:AEJ795"/>
    <mergeCell ref="AEK795:AER795"/>
    <mergeCell ref="AES795:AEZ795"/>
    <mergeCell ref="AFA795:AFH795"/>
    <mergeCell ref="AFI795:AFP795"/>
    <mergeCell ref="AFQ795:AFX795"/>
    <mergeCell ref="AFY795:AGF795"/>
    <mergeCell ref="AGG795:AGN795"/>
    <mergeCell ref="AGO795:AGV795"/>
    <mergeCell ref="AGW795:AHD795"/>
    <mergeCell ref="AHE795:AHL795"/>
    <mergeCell ref="AHM795:AHT795"/>
    <mergeCell ref="AHU795:AIB795"/>
    <mergeCell ref="AIC795:AIJ795"/>
    <mergeCell ref="AIK795:AIR795"/>
    <mergeCell ref="AIS795:AIZ795"/>
    <mergeCell ref="AJA795:AJH795"/>
    <mergeCell ref="AJI795:AJP795"/>
    <mergeCell ref="AJQ795:AJX795"/>
    <mergeCell ref="AJY795:AKF795"/>
    <mergeCell ref="AKG795:AKN795"/>
    <mergeCell ref="AKO795:AKV795"/>
    <mergeCell ref="AKW795:ALD795"/>
    <mergeCell ref="ALE795:ALL795"/>
    <mergeCell ref="ALM795:ALT795"/>
    <mergeCell ref="ALU795:AMB795"/>
    <mergeCell ref="AMC795:AMJ795"/>
    <mergeCell ref="AMK795:AMR795"/>
    <mergeCell ref="AMS795:AMZ795"/>
    <mergeCell ref="ANA795:ANH795"/>
    <mergeCell ref="ANI795:ANP795"/>
    <mergeCell ref="ANQ795:ANX795"/>
    <mergeCell ref="ANY795:AOF795"/>
    <mergeCell ref="AOG795:AON795"/>
    <mergeCell ref="AOO795:AOV795"/>
    <mergeCell ref="AOW795:APD795"/>
    <mergeCell ref="APE795:APL795"/>
    <mergeCell ref="APM795:APT795"/>
    <mergeCell ref="APU795:AQB795"/>
    <mergeCell ref="AQC795:AQJ795"/>
    <mergeCell ref="AQK795:AQR795"/>
    <mergeCell ref="AQS795:AQZ795"/>
    <mergeCell ref="ARA795:ARH795"/>
    <mergeCell ref="ARI795:ARP795"/>
    <mergeCell ref="ARQ795:ARX795"/>
    <mergeCell ref="ARY795:ASF795"/>
    <mergeCell ref="ASG795:ASN795"/>
    <mergeCell ref="ASO795:ASV795"/>
    <mergeCell ref="ASW795:ATD795"/>
    <mergeCell ref="ATE795:ATL795"/>
    <mergeCell ref="ATM795:ATT795"/>
    <mergeCell ref="ATU795:AUB795"/>
    <mergeCell ref="AUC795:AUJ795"/>
    <mergeCell ref="AUK795:AUR795"/>
    <mergeCell ref="AUS795:AUZ795"/>
    <mergeCell ref="AVA795:AVH795"/>
    <mergeCell ref="AVI795:AVP795"/>
    <mergeCell ref="AVQ795:AVX795"/>
    <mergeCell ref="AVY795:AWF795"/>
    <mergeCell ref="AWG795:AWN795"/>
    <mergeCell ref="AWO795:AWV795"/>
    <mergeCell ref="AWW795:AXD795"/>
    <mergeCell ref="AXE795:AXL795"/>
    <mergeCell ref="AXM795:AXT795"/>
    <mergeCell ref="AXU795:AYB795"/>
    <mergeCell ref="AYC795:AYJ795"/>
    <mergeCell ref="AYK795:AYR795"/>
    <mergeCell ref="AYS795:AYZ795"/>
    <mergeCell ref="AZA795:AZH795"/>
    <mergeCell ref="AZI795:AZP795"/>
    <mergeCell ref="AZQ795:AZX795"/>
    <mergeCell ref="AZY795:BAF795"/>
    <mergeCell ref="BAG795:BAN795"/>
    <mergeCell ref="BAO795:BAV795"/>
    <mergeCell ref="BAW795:BBD795"/>
    <mergeCell ref="BBE795:BBL795"/>
    <mergeCell ref="BBM795:BBT795"/>
    <mergeCell ref="BBU795:BCB795"/>
    <mergeCell ref="BCC795:BCJ795"/>
    <mergeCell ref="BCK795:BCR795"/>
    <mergeCell ref="BCS795:BCZ795"/>
    <mergeCell ref="BDA795:BDH795"/>
    <mergeCell ref="BDI795:BDP795"/>
    <mergeCell ref="BDQ795:BDX795"/>
    <mergeCell ref="BDY795:BEF795"/>
    <mergeCell ref="BEG795:BEN795"/>
    <mergeCell ref="BEO795:BEV795"/>
    <mergeCell ref="BEW795:BFD795"/>
    <mergeCell ref="BFE795:BFL795"/>
    <mergeCell ref="BFM795:BFT795"/>
    <mergeCell ref="BFU795:BGB795"/>
    <mergeCell ref="BGC795:BGJ795"/>
    <mergeCell ref="BGK795:BGR795"/>
    <mergeCell ref="BGS795:BGZ795"/>
    <mergeCell ref="BHA795:BHH795"/>
    <mergeCell ref="BHI795:BHP795"/>
    <mergeCell ref="BHQ795:BHX795"/>
    <mergeCell ref="BHY795:BIF795"/>
    <mergeCell ref="BIG795:BIN795"/>
    <mergeCell ref="BIO795:BIV795"/>
    <mergeCell ref="BIW795:BJD795"/>
    <mergeCell ref="BJE795:BJL795"/>
    <mergeCell ref="BJM795:BJT795"/>
    <mergeCell ref="BJU795:BKB795"/>
    <mergeCell ref="BKC795:BKJ795"/>
    <mergeCell ref="BKK795:BKR795"/>
    <mergeCell ref="BKS795:BKZ795"/>
    <mergeCell ref="BLA795:BLH795"/>
    <mergeCell ref="BLI795:BLP795"/>
    <mergeCell ref="BLQ795:BLX795"/>
    <mergeCell ref="BLY795:BMF795"/>
    <mergeCell ref="BMG795:BMN795"/>
    <mergeCell ref="BMO795:BMV795"/>
    <mergeCell ref="BMW795:BND795"/>
    <mergeCell ref="BNE795:BNL795"/>
    <mergeCell ref="BNM795:BNT795"/>
    <mergeCell ref="BNU795:BOB795"/>
    <mergeCell ref="BOC795:BOJ795"/>
    <mergeCell ref="BOK795:BOR795"/>
    <mergeCell ref="BOS795:BOZ795"/>
    <mergeCell ref="BPA795:BPH795"/>
    <mergeCell ref="BPI795:BPP795"/>
    <mergeCell ref="BPQ795:BPX795"/>
    <mergeCell ref="BPY795:BQF795"/>
    <mergeCell ref="BQG795:BQN795"/>
    <mergeCell ref="BQO795:BQV795"/>
    <mergeCell ref="BQW795:BRD795"/>
    <mergeCell ref="BRE795:BRL795"/>
    <mergeCell ref="BRM795:BRT795"/>
    <mergeCell ref="BRU795:BSB795"/>
    <mergeCell ref="BSC795:BSJ795"/>
    <mergeCell ref="BSK795:BSR795"/>
    <mergeCell ref="BSS795:BSZ795"/>
    <mergeCell ref="BTA795:BTH795"/>
    <mergeCell ref="BTI795:BTP795"/>
    <mergeCell ref="BTQ795:BTX795"/>
    <mergeCell ref="BTY795:BUF795"/>
    <mergeCell ref="BUG795:BUN795"/>
    <mergeCell ref="BUO795:BUV795"/>
    <mergeCell ref="BUW795:BVD795"/>
    <mergeCell ref="BVE795:BVL795"/>
    <mergeCell ref="BVM795:BVT795"/>
    <mergeCell ref="BVU795:BWB795"/>
    <mergeCell ref="BWC795:BWJ795"/>
    <mergeCell ref="BWK795:BWR795"/>
    <mergeCell ref="BWS795:BWZ795"/>
    <mergeCell ref="BXA795:BXH795"/>
    <mergeCell ref="BXI795:BXP795"/>
    <mergeCell ref="BXQ795:BXX795"/>
    <mergeCell ref="BXY795:BYF795"/>
    <mergeCell ref="BYG795:BYN795"/>
    <mergeCell ref="BYO795:BYV795"/>
    <mergeCell ref="BYW795:BZD795"/>
    <mergeCell ref="BZE795:BZL795"/>
    <mergeCell ref="BZM795:BZT795"/>
    <mergeCell ref="BZU795:CAB795"/>
    <mergeCell ref="CAC795:CAJ795"/>
    <mergeCell ref="CAK795:CAR795"/>
    <mergeCell ref="CAS795:CAZ795"/>
    <mergeCell ref="CBA795:CBH795"/>
    <mergeCell ref="CBI795:CBP795"/>
    <mergeCell ref="CBQ795:CBX795"/>
    <mergeCell ref="CBY795:CCF795"/>
    <mergeCell ref="CCG795:CCN795"/>
    <mergeCell ref="CCO795:CCV795"/>
    <mergeCell ref="CCW795:CDD795"/>
    <mergeCell ref="CDE795:CDL795"/>
    <mergeCell ref="CDM795:CDT795"/>
    <mergeCell ref="CDU795:CEB795"/>
    <mergeCell ref="CEC795:CEJ795"/>
    <mergeCell ref="CEK795:CER795"/>
    <mergeCell ref="CES795:CEZ795"/>
    <mergeCell ref="CFA795:CFH795"/>
    <mergeCell ref="CFI795:CFP795"/>
    <mergeCell ref="CFQ795:CFX795"/>
    <mergeCell ref="CFY795:CGF795"/>
    <mergeCell ref="CGG795:CGN795"/>
    <mergeCell ref="CGO795:CGV795"/>
    <mergeCell ref="CGW795:CHD795"/>
    <mergeCell ref="CHE795:CHL795"/>
    <mergeCell ref="CHM795:CHT795"/>
    <mergeCell ref="CHU795:CIB795"/>
    <mergeCell ref="CIC795:CIJ795"/>
    <mergeCell ref="CIK795:CIR795"/>
    <mergeCell ref="CIS795:CIZ795"/>
    <mergeCell ref="CJA795:CJH795"/>
    <mergeCell ref="CJI795:CJP795"/>
    <mergeCell ref="CJQ795:CJX795"/>
    <mergeCell ref="CJY795:CKF795"/>
    <mergeCell ref="CKG795:CKN795"/>
    <mergeCell ref="CKO795:CKV795"/>
    <mergeCell ref="CKW795:CLD795"/>
    <mergeCell ref="CLE795:CLL795"/>
    <mergeCell ref="CLM795:CLT795"/>
    <mergeCell ref="CLU795:CMB795"/>
    <mergeCell ref="CMC795:CMJ795"/>
    <mergeCell ref="CMK795:CMR795"/>
    <mergeCell ref="CMS795:CMZ795"/>
    <mergeCell ref="CNA795:CNH795"/>
    <mergeCell ref="CNI795:CNP795"/>
    <mergeCell ref="CNQ795:CNX795"/>
    <mergeCell ref="CNY795:COF795"/>
    <mergeCell ref="COG795:CON795"/>
    <mergeCell ref="COO795:COV795"/>
    <mergeCell ref="COW795:CPD795"/>
    <mergeCell ref="CPE795:CPL795"/>
    <mergeCell ref="CPM795:CPT795"/>
    <mergeCell ref="CPU795:CQB795"/>
    <mergeCell ref="CQC795:CQJ795"/>
    <mergeCell ref="CQK795:CQR795"/>
    <mergeCell ref="CQS795:CQZ795"/>
    <mergeCell ref="CRA795:CRH795"/>
    <mergeCell ref="CRI795:CRP795"/>
    <mergeCell ref="CRQ795:CRX795"/>
    <mergeCell ref="CRY795:CSF795"/>
    <mergeCell ref="CSG795:CSN795"/>
    <mergeCell ref="CSO795:CSV795"/>
    <mergeCell ref="CSW795:CTD795"/>
    <mergeCell ref="CTE795:CTL795"/>
    <mergeCell ref="CTM795:CTT795"/>
    <mergeCell ref="CTU795:CUB795"/>
    <mergeCell ref="CUC795:CUJ795"/>
    <mergeCell ref="CUK795:CUR795"/>
    <mergeCell ref="CUS795:CUZ795"/>
    <mergeCell ref="CVA795:CVH795"/>
    <mergeCell ref="CVI795:CVP795"/>
    <mergeCell ref="CVQ795:CVX795"/>
    <mergeCell ref="CVY795:CWF795"/>
    <mergeCell ref="CWG795:CWN795"/>
    <mergeCell ref="CWO795:CWV795"/>
    <mergeCell ref="CWW795:CXD795"/>
    <mergeCell ref="CXE795:CXL795"/>
    <mergeCell ref="CXM795:CXT795"/>
    <mergeCell ref="CXU795:CYB795"/>
    <mergeCell ref="CYC795:CYJ795"/>
    <mergeCell ref="CYK795:CYR795"/>
    <mergeCell ref="CYS795:CYZ795"/>
    <mergeCell ref="CZA795:CZH795"/>
    <mergeCell ref="CZI795:CZP795"/>
    <mergeCell ref="CZQ795:CZX795"/>
    <mergeCell ref="CZY795:DAF795"/>
    <mergeCell ref="DAG795:DAN795"/>
    <mergeCell ref="DAO795:DAV795"/>
    <mergeCell ref="DAW795:DBD795"/>
    <mergeCell ref="DBE795:DBL795"/>
    <mergeCell ref="DBM795:DBT795"/>
    <mergeCell ref="DBU795:DCB795"/>
    <mergeCell ref="DCC795:DCJ795"/>
    <mergeCell ref="DCK795:DCR795"/>
    <mergeCell ref="DCS795:DCZ795"/>
    <mergeCell ref="DDA795:DDH795"/>
    <mergeCell ref="DDI795:DDP795"/>
    <mergeCell ref="DDQ795:DDX795"/>
    <mergeCell ref="DDY795:DEF795"/>
    <mergeCell ref="DEG795:DEN795"/>
    <mergeCell ref="DEO795:DEV795"/>
    <mergeCell ref="DEW795:DFD795"/>
    <mergeCell ref="DFE795:DFL795"/>
    <mergeCell ref="DFM795:DFT795"/>
    <mergeCell ref="DFU795:DGB795"/>
    <mergeCell ref="DGC795:DGJ795"/>
    <mergeCell ref="DGK795:DGR795"/>
    <mergeCell ref="DGS795:DGZ795"/>
    <mergeCell ref="DHA795:DHH795"/>
    <mergeCell ref="DHI795:DHP795"/>
    <mergeCell ref="DHQ795:DHX795"/>
    <mergeCell ref="DHY795:DIF795"/>
    <mergeCell ref="DIG795:DIN795"/>
    <mergeCell ref="DIO795:DIV795"/>
    <mergeCell ref="DIW795:DJD795"/>
    <mergeCell ref="DJE795:DJL795"/>
    <mergeCell ref="DJM795:DJT795"/>
    <mergeCell ref="DJU795:DKB795"/>
    <mergeCell ref="DKC795:DKJ795"/>
    <mergeCell ref="DKK795:DKR795"/>
    <mergeCell ref="DKS795:DKZ795"/>
    <mergeCell ref="DLA795:DLH795"/>
    <mergeCell ref="DLI795:DLP795"/>
    <mergeCell ref="DLQ795:DLX795"/>
    <mergeCell ref="DLY795:DMF795"/>
    <mergeCell ref="DMG795:DMN795"/>
    <mergeCell ref="DMO795:DMV795"/>
    <mergeCell ref="DMW795:DND795"/>
    <mergeCell ref="DNE795:DNL795"/>
    <mergeCell ref="DNM795:DNT795"/>
    <mergeCell ref="DNU795:DOB795"/>
    <mergeCell ref="DOC795:DOJ795"/>
    <mergeCell ref="DOK795:DOR795"/>
    <mergeCell ref="DOS795:DOZ795"/>
    <mergeCell ref="DPA795:DPH795"/>
    <mergeCell ref="DPI795:DPP795"/>
    <mergeCell ref="DPQ795:DPX795"/>
    <mergeCell ref="DPY795:DQF795"/>
    <mergeCell ref="DQG795:DQN795"/>
    <mergeCell ref="DQO795:DQV795"/>
    <mergeCell ref="DQW795:DRD795"/>
    <mergeCell ref="DRE795:DRL795"/>
    <mergeCell ref="DRM795:DRT795"/>
    <mergeCell ref="DRU795:DSB795"/>
    <mergeCell ref="DSC795:DSJ795"/>
    <mergeCell ref="DSK795:DSR795"/>
    <mergeCell ref="DSS795:DSZ795"/>
    <mergeCell ref="DTA795:DTH795"/>
    <mergeCell ref="DTI795:DTP795"/>
    <mergeCell ref="DTQ795:DTX795"/>
    <mergeCell ref="DTY795:DUF795"/>
    <mergeCell ref="DUG795:DUN795"/>
    <mergeCell ref="DUO795:DUV795"/>
    <mergeCell ref="DUW795:DVD795"/>
    <mergeCell ref="DVE795:DVL795"/>
    <mergeCell ref="DVM795:DVT795"/>
    <mergeCell ref="DVU795:DWB795"/>
    <mergeCell ref="DWC795:DWJ795"/>
    <mergeCell ref="DWK795:DWR795"/>
    <mergeCell ref="DWS795:DWZ795"/>
    <mergeCell ref="DXA795:DXH795"/>
    <mergeCell ref="DXI795:DXP795"/>
    <mergeCell ref="DXQ795:DXX795"/>
    <mergeCell ref="DXY795:DYF795"/>
    <mergeCell ref="DYG795:DYN795"/>
    <mergeCell ref="DYO795:DYV795"/>
    <mergeCell ref="DYW795:DZD795"/>
    <mergeCell ref="DZE795:DZL795"/>
    <mergeCell ref="DZM795:DZT795"/>
    <mergeCell ref="DZU795:EAB795"/>
    <mergeCell ref="EAC795:EAJ795"/>
    <mergeCell ref="EAK795:EAR795"/>
    <mergeCell ref="EAS795:EAZ795"/>
    <mergeCell ref="EBA795:EBH795"/>
    <mergeCell ref="EBI795:EBP795"/>
    <mergeCell ref="EBQ795:EBX795"/>
    <mergeCell ref="EBY795:ECF795"/>
    <mergeCell ref="ECG795:ECN795"/>
    <mergeCell ref="ECO795:ECV795"/>
    <mergeCell ref="ECW795:EDD795"/>
    <mergeCell ref="EDE795:EDL795"/>
    <mergeCell ref="EDM795:EDT795"/>
    <mergeCell ref="EDU795:EEB795"/>
    <mergeCell ref="EEC795:EEJ795"/>
    <mergeCell ref="EEK795:EER795"/>
    <mergeCell ref="EES795:EEZ795"/>
    <mergeCell ref="EFA795:EFH795"/>
    <mergeCell ref="EFI795:EFP795"/>
    <mergeCell ref="EFQ795:EFX795"/>
    <mergeCell ref="EFY795:EGF795"/>
    <mergeCell ref="EGG795:EGN795"/>
    <mergeCell ref="EGO795:EGV795"/>
    <mergeCell ref="EGW795:EHD795"/>
    <mergeCell ref="EHE795:EHL795"/>
    <mergeCell ref="EHM795:EHT795"/>
    <mergeCell ref="EHU795:EIB795"/>
    <mergeCell ref="EIC795:EIJ795"/>
    <mergeCell ref="EIK795:EIR795"/>
    <mergeCell ref="EIS795:EIZ795"/>
    <mergeCell ref="EJA795:EJH795"/>
    <mergeCell ref="EJI795:EJP795"/>
    <mergeCell ref="EJQ795:EJX795"/>
    <mergeCell ref="EJY795:EKF795"/>
    <mergeCell ref="EKG795:EKN795"/>
    <mergeCell ref="EKO795:EKV795"/>
    <mergeCell ref="EKW795:ELD795"/>
    <mergeCell ref="ELE795:ELL795"/>
    <mergeCell ref="ELM795:ELT795"/>
    <mergeCell ref="ELU795:EMB795"/>
    <mergeCell ref="EMC795:EMJ795"/>
    <mergeCell ref="EMK795:EMR795"/>
    <mergeCell ref="EMS795:EMZ795"/>
    <mergeCell ref="ENA795:ENH795"/>
    <mergeCell ref="ENI795:ENP795"/>
    <mergeCell ref="ENQ795:ENX795"/>
    <mergeCell ref="ENY795:EOF795"/>
    <mergeCell ref="EOG795:EON795"/>
    <mergeCell ref="EOO795:EOV795"/>
    <mergeCell ref="EOW795:EPD795"/>
    <mergeCell ref="EPE795:EPL795"/>
    <mergeCell ref="EPM795:EPT795"/>
    <mergeCell ref="EPU795:EQB795"/>
    <mergeCell ref="EQC795:EQJ795"/>
    <mergeCell ref="EQK795:EQR795"/>
    <mergeCell ref="EQS795:EQZ795"/>
    <mergeCell ref="ERA795:ERH795"/>
    <mergeCell ref="ERI795:ERP795"/>
    <mergeCell ref="ERQ795:ERX795"/>
    <mergeCell ref="ERY795:ESF795"/>
    <mergeCell ref="ESG795:ESN795"/>
    <mergeCell ref="ESO795:ESV795"/>
    <mergeCell ref="ESW795:ETD795"/>
    <mergeCell ref="ETE795:ETL795"/>
    <mergeCell ref="ETM795:ETT795"/>
    <mergeCell ref="ETU795:EUB795"/>
    <mergeCell ref="EUC795:EUJ795"/>
    <mergeCell ref="EUK795:EUR795"/>
    <mergeCell ref="EUS795:EUZ795"/>
    <mergeCell ref="EVA795:EVH795"/>
    <mergeCell ref="EVI795:EVP795"/>
    <mergeCell ref="EVQ795:EVX795"/>
    <mergeCell ref="EVY795:EWF795"/>
    <mergeCell ref="EWG795:EWN795"/>
    <mergeCell ref="EWO795:EWV795"/>
    <mergeCell ref="EWW795:EXD795"/>
    <mergeCell ref="EXE795:EXL795"/>
    <mergeCell ref="EXM795:EXT795"/>
    <mergeCell ref="EXU795:EYB795"/>
    <mergeCell ref="EYC795:EYJ795"/>
    <mergeCell ref="EYK795:EYR795"/>
    <mergeCell ref="EYS795:EYZ795"/>
    <mergeCell ref="EZA795:EZH795"/>
    <mergeCell ref="EZI795:EZP795"/>
    <mergeCell ref="EZQ795:EZX795"/>
    <mergeCell ref="EZY795:FAF795"/>
    <mergeCell ref="FAG795:FAN795"/>
    <mergeCell ref="FAO795:FAV795"/>
    <mergeCell ref="FAW795:FBD795"/>
    <mergeCell ref="FBE795:FBL795"/>
    <mergeCell ref="FBM795:FBT795"/>
    <mergeCell ref="FBU795:FCB795"/>
    <mergeCell ref="FCC795:FCJ795"/>
    <mergeCell ref="FCK795:FCR795"/>
    <mergeCell ref="FCS795:FCZ795"/>
    <mergeCell ref="FDA795:FDH795"/>
    <mergeCell ref="FDI795:FDP795"/>
    <mergeCell ref="FDQ795:FDX795"/>
    <mergeCell ref="FDY795:FEF795"/>
    <mergeCell ref="FEG795:FEN795"/>
    <mergeCell ref="FEO795:FEV795"/>
    <mergeCell ref="FEW795:FFD795"/>
    <mergeCell ref="FFE795:FFL795"/>
    <mergeCell ref="FFM795:FFT795"/>
    <mergeCell ref="FFU795:FGB795"/>
    <mergeCell ref="FGC795:FGJ795"/>
    <mergeCell ref="FGK795:FGR795"/>
    <mergeCell ref="FGS795:FGZ795"/>
    <mergeCell ref="FHA795:FHH795"/>
    <mergeCell ref="FHI795:FHP795"/>
    <mergeCell ref="FHQ795:FHX795"/>
    <mergeCell ref="FHY795:FIF795"/>
    <mergeCell ref="FIG795:FIN795"/>
    <mergeCell ref="FIO795:FIV795"/>
    <mergeCell ref="FIW795:FJD795"/>
    <mergeCell ref="FJE795:FJL795"/>
    <mergeCell ref="FJM795:FJT795"/>
    <mergeCell ref="FJU795:FKB795"/>
    <mergeCell ref="FKC795:FKJ795"/>
    <mergeCell ref="FKK795:FKR795"/>
    <mergeCell ref="FKS795:FKZ795"/>
    <mergeCell ref="FLA795:FLH795"/>
    <mergeCell ref="FLI795:FLP795"/>
    <mergeCell ref="FLQ795:FLX795"/>
    <mergeCell ref="FLY795:FMF795"/>
    <mergeCell ref="FMG795:FMN795"/>
    <mergeCell ref="FMO795:FMV795"/>
    <mergeCell ref="FMW795:FND795"/>
    <mergeCell ref="FNE795:FNL795"/>
    <mergeCell ref="FNM795:FNT795"/>
    <mergeCell ref="FNU795:FOB795"/>
    <mergeCell ref="FOC795:FOJ795"/>
    <mergeCell ref="FOK795:FOR795"/>
    <mergeCell ref="FOS795:FOZ795"/>
    <mergeCell ref="FPA795:FPH795"/>
    <mergeCell ref="FPI795:FPP795"/>
    <mergeCell ref="FPQ795:FPX795"/>
    <mergeCell ref="FPY795:FQF795"/>
    <mergeCell ref="FQG795:FQN795"/>
    <mergeCell ref="FQO795:FQV795"/>
    <mergeCell ref="FQW795:FRD795"/>
    <mergeCell ref="FRE795:FRL795"/>
    <mergeCell ref="FRM795:FRT795"/>
    <mergeCell ref="FRU795:FSB795"/>
    <mergeCell ref="FSC795:FSJ795"/>
    <mergeCell ref="FSK795:FSR795"/>
    <mergeCell ref="FSS795:FSZ795"/>
    <mergeCell ref="FTA795:FTH795"/>
    <mergeCell ref="FTI795:FTP795"/>
    <mergeCell ref="FTQ795:FTX795"/>
    <mergeCell ref="FTY795:FUF795"/>
    <mergeCell ref="FUG795:FUN795"/>
    <mergeCell ref="FUO795:FUV795"/>
    <mergeCell ref="FUW795:FVD795"/>
    <mergeCell ref="FVE795:FVL795"/>
    <mergeCell ref="FVM795:FVT795"/>
    <mergeCell ref="FVU795:FWB795"/>
    <mergeCell ref="FWC795:FWJ795"/>
    <mergeCell ref="FWK795:FWR795"/>
    <mergeCell ref="FWS795:FWZ795"/>
    <mergeCell ref="FXA795:FXH795"/>
    <mergeCell ref="FXI795:FXP795"/>
    <mergeCell ref="FXQ795:FXX795"/>
    <mergeCell ref="FXY795:FYF795"/>
    <mergeCell ref="FYG795:FYN795"/>
    <mergeCell ref="FYO795:FYV795"/>
    <mergeCell ref="FYW795:FZD795"/>
    <mergeCell ref="FZE795:FZL795"/>
    <mergeCell ref="FZM795:FZT795"/>
    <mergeCell ref="FZU795:GAB795"/>
    <mergeCell ref="GAC795:GAJ795"/>
    <mergeCell ref="GAK795:GAR795"/>
    <mergeCell ref="GAS795:GAZ795"/>
    <mergeCell ref="GBA795:GBH795"/>
    <mergeCell ref="GBI795:GBP795"/>
    <mergeCell ref="GBQ795:GBX795"/>
    <mergeCell ref="GBY795:GCF795"/>
    <mergeCell ref="GCG795:GCN795"/>
    <mergeCell ref="GCO795:GCV795"/>
    <mergeCell ref="GCW795:GDD795"/>
    <mergeCell ref="GDE795:GDL795"/>
    <mergeCell ref="GDM795:GDT795"/>
    <mergeCell ref="GDU795:GEB795"/>
    <mergeCell ref="GEC795:GEJ795"/>
    <mergeCell ref="GEK795:GER795"/>
    <mergeCell ref="GES795:GEZ795"/>
    <mergeCell ref="GFA795:GFH795"/>
    <mergeCell ref="GFI795:GFP795"/>
    <mergeCell ref="GFQ795:GFX795"/>
    <mergeCell ref="GFY795:GGF795"/>
    <mergeCell ref="GGG795:GGN795"/>
    <mergeCell ref="GGO795:GGV795"/>
    <mergeCell ref="GGW795:GHD795"/>
    <mergeCell ref="GHE795:GHL795"/>
    <mergeCell ref="GHM795:GHT795"/>
    <mergeCell ref="GHU795:GIB795"/>
    <mergeCell ref="GIC795:GIJ795"/>
    <mergeCell ref="GIK795:GIR795"/>
    <mergeCell ref="GIS795:GIZ795"/>
    <mergeCell ref="GJA795:GJH795"/>
    <mergeCell ref="GJI795:GJP795"/>
    <mergeCell ref="GJQ795:GJX795"/>
    <mergeCell ref="GJY795:GKF795"/>
    <mergeCell ref="GKG795:GKN795"/>
    <mergeCell ref="GKO795:GKV795"/>
    <mergeCell ref="GKW795:GLD795"/>
    <mergeCell ref="GLE795:GLL795"/>
    <mergeCell ref="GLM795:GLT795"/>
    <mergeCell ref="GLU795:GMB795"/>
    <mergeCell ref="GMC795:GMJ795"/>
    <mergeCell ref="GMK795:GMR795"/>
    <mergeCell ref="GMS795:GMZ795"/>
    <mergeCell ref="GNA795:GNH795"/>
    <mergeCell ref="GNI795:GNP795"/>
    <mergeCell ref="GNQ795:GNX795"/>
    <mergeCell ref="GNY795:GOF795"/>
    <mergeCell ref="GOG795:GON795"/>
    <mergeCell ref="GOO795:GOV795"/>
    <mergeCell ref="GOW795:GPD795"/>
    <mergeCell ref="GPE795:GPL795"/>
    <mergeCell ref="GPM795:GPT795"/>
    <mergeCell ref="GPU795:GQB795"/>
    <mergeCell ref="GQC795:GQJ795"/>
    <mergeCell ref="GQK795:GQR795"/>
    <mergeCell ref="GQS795:GQZ795"/>
    <mergeCell ref="GRA795:GRH795"/>
    <mergeCell ref="GRI795:GRP795"/>
    <mergeCell ref="GRQ795:GRX795"/>
    <mergeCell ref="GRY795:GSF795"/>
    <mergeCell ref="GSG795:GSN795"/>
    <mergeCell ref="GSO795:GSV795"/>
    <mergeCell ref="GSW795:GTD795"/>
    <mergeCell ref="GTE795:GTL795"/>
    <mergeCell ref="GTM795:GTT795"/>
    <mergeCell ref="GTU795:GUB795"/>
    <mergeCell ref="GUC795:GUJ795"/>
    <mergeCell ref="GUK795:GUR795"/>
    <mergeCell ref="GUS795:GUZ795"/>
    <mergeCell ref="GVA795:GVH795"/>
    <mergeCell ref="GVI795:GVP795"/>
    <mergeCell ref="GVQ795:GVX795"/>
    <mergeCell ref="GVY795:GWF795"/>
    <mergeCell ref="GWG795:GWN795"/>
    <mergeCell ref="GWO795:GWV795"/>
    <mergeCell ref="GWW795:GXD795"/>
    <mergeCell ref="GXE795:GXL795"/>
    <mergeCell ref="GXM795:GXT795"/>
    <mergeCell ref="GXU795:GYB795"/>
    <mergeCell ref="GYC795:GYJ795"/>
    <mergeCell ref="GYK795:GYR795"/>
    <mergeCell ref="GYS795:GYZ795"/>
    <mergeCell ref="GZA795:GZH795"/>
    <mergeCell ref="GZI795:GZP795"/>
    <mergeCell ref="GZQ795:GZX795"/>
    <mergeCell ref="GZY795:HAF795"/>
    <mergeCell ref="HAG795:HAN795"/>
    <mergeCell ref="HAO795:HAV795"/>
    <mergeCell ref="HAW795:HBD795"/>
    <mergeCell ref="HBE795:HBL795"/>
    <mergeCell ref="HBM795:HBT795"/>
    <mergeCell ref="HBU795:HCB795"/>
    <mergeCell ref="HCC795:HCJ795"/>
    <mergeCell ref="HCK795:HCR795"/>
    <mergeCell ref="HCS795:HCZ795"/>
    <mergeCell ref="HDA795:HDH795"/>
    <mergeCell ref="HDI795:HDP795"/>
    <mergeCell ref="HDQ795:HDX795"/>
    <mergeCell ref="HDY795:HEF795"/>
    <mergeCell ref="HEG795:HEN795"/>
    <mergeCell ref="HEO795:HEV795"/>
    <mergeCell ref="HEW795:HFD795"/>
    <mergeCell ref="HFE795:HFL795"/>
    <mergeCell ref="HFM795:HFT795"/>
    <mergeCell ref="HFU795:HGB795"/>
    <mergeCell ref="HGC795:HGJ795"/>
    <mergeCell ref="HGK795:HGR795"/>
    <mergeCell ref="HGS795:HGZ795"/>
    <mergeCell ref="HHA795:HHH795"/>
    <mergeCell ref="HHI795:HHP795"/>
    <mergeCell ref="HHQ795:HHX795"/>
    <mergeCell ref="HHY795:HIF795"/>
    <mergeCell ref="HIG795:HIN795"/>
    <mergeCell ref="HIO795:HIV795"/>
    <mergeCell ref="HIW795:HJD795"/>
    <mergeCell ref="HJE795:HJL795"/>
    <mergeCell ref="HJM795:HJT795"/>
    <mergeCell ref="HJU795:HKB795"/>
    <mergeCell ref="HKC795:HKJ795"/>
    <mergeCell ref="HKK795:HKR795"/>
    <mergeCell ref="HKS795:HKZ795"/>
    <mergeCell ref="HLA795:HLH795"/>
    <mergeCell ref="HLI795:HLP795"/>
    <mergeCell ref="HLQ795:HLX795"/>
    <mergeCell ref="HLY795:HMF795"/>
    <mergeCell ref="HMG795:HMN795"/>
    <mergeCell ref="HMO795:HMV795"/>
    <mergeCell ref="HMW795:HND795"/>
    <mergeCell ref="HNE795:HNL795"/>
    <mergeCell ref="HNM795:HNT795"/>
    <mergeCell ref="HNU795:HOB795"/>
    <mergeCell ref="HOC795:HOJ795"/>
    <mergeCell ref="HOK795:HOR795"/>
    <mergeCell ref="HOS795:HOZ795"/>
    <mergeCell ref="HPA795:HPH795"/>
    <mergeCell ref="HPI795:HPP795"/>
    <mergeCell ref="HPQ795:HPX795"/>
    <mergeCell ref="HPY795:HQF795"/>
    <mergeCell ref="HQG795:HQN795"/>
    <mergeCell ref="HQO795:HQV795"/>
    <mergeCell ref="HQW795:HRD795"/>
    <mergeCell ref="HRE795:HRL795"/>
    <mergeCell ref="HRM795:HRT795"/>
    <mergeCell ref="HRU795:HSB795"/>
    <mergeCell ref="HSC795:HSJ795"/>
    <mergeCell ref="HSK795:HSR795"/>
    <mergeCell ref="HSS795:HSZ795"/>
    <mergeCell ref="HTA795:HTH795"/>
    <mergeCell ref="HTI795:HTP795"/>
    <mergeCell ref="HTQ795:HTX795"/>
    <mergeCell ref="HTY795:HUF795"/>
    <mergeCell ref="HUG795:HUN795"/>
    <mergeCell ref="HUO795:HUV795"/>
    <mergeCell ref="HUW795:HVD795"/>
    <mergeCell ref="HVE795:HVL795"/>
    <mergeCell ref="HVM795:HVT795"/>
    <mergeCell ref="HVU795:HWB795"/>
    <mergeCell ref="HWC795:HWJ795"/>
    <mergeCell ref="HWK795:HWR795"/>
    <mergeCell ref="HWS795:HWZ795"/>
    <mergeCell ref="HXA795:HXH795"/>
    <mergeCell ref="HXI795:HXP795"/>
    <mergeCell ref="HXQ795:HXX795"/>
    <mergeCell ref="HXY795:HYF795"/>
    <mergeCell ref="HYG795:HYN795"/>
    <mergeCell ref="HYO795:HYV795"/>
    <mergeCell ref="HYW795:HZD795"/>
    <mergeCell ref="HZE795:HZL795"/>
    <mergeCell ref="HZM795:HZT795"/>
    <mergeCell ref="HZU795:IAB795"/>
    <mergeCell ref="IAC795:IAJ795"/>
    <mergeCell ref="IAK795:IAR795"/>
    <mergeCell ref="IAS795:IAZ795"/>
    <mergeCell ref="IBA795:IBH795"/>
    <mergeCell ref="IBI795:IBP795"/>
    <mergeCell ref="IBQ795:IBX795"/>
    <mergeCell ref="IBY795:ICF795"/>
    <mergeCell ref="ICG795:ICN795"/>
    <mergeCell ref="ICO795:ICV795"/>
    <mergeCell ref="ICW795:IDD795"/>
    <mergeCell ref="IDE795:IDL795"/>
    <mergeCell ref="IDM795:IDT795"/>
    <mergeCell ref="IDU795:IEB795"/>
    <mergeCell ref="IEC795:IEJ795"/>
    <mergeCell ref="IEK795:IER795"/>
    <mergeCell ref="IES795:IEZ795"/>
    <mergeCell ref="IFA795:IFH795"/>
    <mergeCell ref="IFI795:IFP795"/>
    <mergeCell ref="IFQ795:IFX795"/>
    <mergeCell ref="IFY795:IGF795"/>
    <mergeCell ref="IGG795:IGN795"/>
    <mergeCell ref="IGO795:IGV795"/>
    <mergeCell ref="IGW795:IHD795"/>
    <mergeCell ref="IHE795:IHL795"/>
    <mergeCell ref="IHM795:IHT795"/>
    <mergeCell ref="IHU795:IIB795"/>
    <mergeCell ref="IIC795:IIJ795"/>
    <mergeCell ref="IIK795:IIR795"/>
    <mergeCell ref="IIS795:IIZ795"/>
    <mergeCell ref="IJA795:IJH795"/>
    <mergeCell ref="IJI795:IJP795"/>
    <mergeCell ref="IJQ795:IJX795"/>
    <mergeCell ref="IJY795:IKF795"/>
    <mergeCell ref="IKG795:IKN795"/>
    <mergeCell ref="IKO795:IKV795"/>
    <mergeCell ref="IKW795:ILD795"/>
    <mergeCell ref="ILE795:ILL795"/>
    <mergeCell ref="ILM795:ILT795"/>
    <mergeCell ref="ILU795:IMB795"/>
    <mergeCell ref="IMC795:IMJ795"/>
    <mergeCell ref="IMK795:IMR795"/>
    <mergeCell ref="IMS795:IMZ795"/>
    <mergeCell ref="INA795:INH795"/>
    <mergeCell ref="INI795:INP795"/>
    <mergeCell ref="INQ795:INX795"/>
    <mergeCell ref="INY795:IOF795"/>
    <mergeCell ref="IOG795:ION795"/>
    <mergeCell ref="IOO795:IOV795"/>
    <mergeCell ref="IOW795:IPD795"/>
    <mergeCell ref="IPE795:IPL795"/>
    <mergeCell ref="IPM795:IPT795"/>
    <mergeCell ref="IPU795:IQB795"/>
    <mergeCell ref="IQC795:IQJ795"/>
    <mergeCell ref="IQK795:IQR795"/>
    <mergeCell ref="IQS795:IQZ795"/>
    <mergeCell ref="IRA795:IRH795"/>
    <mergeCell ref="IRI795:IRP795"/>
    <mergeCell ref="IRQ795:IRX795"/>
    <mergeCell ref="IRY795:ISF795"/>
    <mergeCell ref="ISG795:ISN795"/>
    <mergeCell ref="ISO795:ISV795"/>
    <mergeCell ref="ISW795:ITD795"/>
    <mergeCell ref="ITE795:ITL795"/>
    <mergeCell ref="ITM795:ITT795"/>
    <mergeCell ref="ITU795:IUB795"/>
    <mergeCell ref="IUC795:IUJ795"/>
    <mergeCell ref="IUK795:IUR795"/>
    <mergeCell ref="IUS795:IUZ795"/>
    <mergeCell ref="IVA795:IVH795"/>
    <mergeCell ref="IVI795:IVP795"/>
    <mergeCell ref="IVQ795:IVX795"/>
    <mergeCell ref="IVY795:IWF795"/>
    <mergeCell ref="IWG795:IWN795"/>
    <mergeCell ref="IWO795:IWV795"/>
    <mergeCell ref="IWW795:IXD795"/>
    <mergeCell ref="IXE795:IXL795"/>
    <mergeCell ref="IXM795:IXT795"/>
    <mergeCell ref="IXU795:IYB795"/>
    <mergeCell ref="IYC795:IYJ795"/>
    <mergeCell ref="IYK795:IYR795"/>
    <mergeCell ref="IYS795:IYZ795"/>
    <mergeCell ref="IZA795:IZH795"/>
    <mergeCell ref="IZI795:IZP795"/>
    <mergeCell ref="IZQ795:IZX795"/>
    <mergeCell ref="IZY795:JAF795"/>
    <mergeCell ref="JAG795:JAN795"/>
    <mergeCell ref="JAO795:JAV795"/>
    <mergeCell ref="JAW795:JBD795"/>
    <mergeCell ref="JBE795:JBL795"/>
    <mergeCell ref="JBM795:JBT795"/>
    <mergeCell ref="JBU795:JCB795"/>
    <mergeCell ref="JCC795:JCJ795"/>
    <mergeCell ref="JCK795:JCR795"/>
    <mergeCell ref="JCS795:JCZ795"/>
    <mergeCell ref="JDA795:JDH795"/>
    <mergeCell ref="JDI795:JDP795"/>
    <mergeCell ref="JDQ795:JDX795"/>
    <mergeCell ref="JDY795:JEF795"/>
    <mergeCell ref="JEG795:JEN795"/>
    <mergeCell ref="JEO795:JEV795"/>
    <mergeCell ref="JEW795:JFD795"/>
    <mergeCell ref="JFE795:JFL795"/>
    <mergeCell ref="JFM795:JFT795"/>
    <mergeCell ref="JFU795:JGB795"/>
    <mergeCell ref="JGC795:JGJ795"/>
    <mergeCell ref="JGK795:JGR795"/>
    <mergeCell ref="JGS795:JGZ795"/>
    <mergeCell ref="JHA795:JHH795"/>
    <mergeCell ref="JHI795:JHP795"/>
    <mergeCell ref="JHQ795:JHX795"/>
    <mergeCell ref="JHY795:JIF795"/>
    <mergeCell ref="JIG795:JIN795"/>
    <mergeCell ref="JIO795:JIV795"/>
    <mergeCell ref="JIW795:JJD795"/>
    <mergeCell ref="JJE795:JJL795"/>
    <mergeCell ref="JJM795:JJT795"/>
    <mergeCell ref="JJU795:JKB795"/>
    <mergeCell ref="JKC795:JKJ795"/>
    <mergeCell ref="JKK795:JKR795"/>
    <mergeCell ref="JKS795:JKZ795"/>
    <mergeCell ref="JLA795:JLH795"/>
    <mergeCell ref="JLI795:JLP795"/>
    <mergeCell ref="JLQ795:JLX795"/>
    <mergeCell ref="JLY795:JMF795"/>
    <mergeCell ref="JMG795:JMN795"/>
    <mergeCell ref="JMO795:JMV795"/>
    <mergeCell ref="JMW795:JND795"/>
    <mergeCell ref="JNE795:JNL795"/>
    <mergeCell ref="JNM795:JNT795"/>
    <mergeCell ref="JNU795:JOB795"/>
    <mergeCell ref="JOC795:JOJ795"/>
    <mergeCell ref="JOK795:JOR795"/>
    <mergeCell ref="JOS795:JOZ795"/>
    <mergeCell ref="JPA795:JPH795"/>
    <mergeCell ref="JPI795:JPP795"/>
    <mergeCell ref="JPQ795:JPX795"/>
    <mergeCell ref="JPY795:JQF795"/>
    <mergeCell ref="JQG795:JQN795"/>
    <mergeCell ref="JQO795:JQV795"/>
    <mergeCell ref="JQW795:JRD795"/>
    <mergeCell ref="JRE795:JRL795"/>
    <mergeCell ref="JRM795:JRT795"/>
    <mergeCell ref="JRU795:JSB795"/>
    <mergeCell ref="JSC795:JSJ795"/>
    <mergeCell ref="JSK795:JSR795"/>
    <mergeCell ref="JSS795:JSZ795"/>
    <mergeCell ref="JTA795:JTH795"/>
    <mergeCell ref="JTI795:JTP795"/>
    <mergeCell ref="JTQ795:JTX795"/>
    <mergeCell ref="JTY795:JUF795"/>
    <mergeCell ref="JUG795:JUN795"/>
    <mergeCell ref="JUO795:JUV795"/>
    <mergeCell ref="JUW795:JVD795"/>
    <mergeCell ref="JVE795:JVL795"/>
    <mergeCell ref="JVM795:JVT795"/>
    <mergeCell ref="JVU795:JWB795"/>
    <mergeCell ref="JWC795:JWJ795"/>
    <mergeCell ref="JWK795:JWR795"/>
    <mergeCell ref="JWS795:JWZ795"/>
    <mergeCell ref="JXA795:JXH795"/>
    <mergeCell ref="JXI795:JXP795"/>
    <mergeCell ref="JXQ795:JXX795"/>
    <mergeCell ref="JXY795:JYF795"/>
    <mergeCell ref="JYG795:JYN795"/>
    <mergeCell ref="JYO795:JYV795"/>
    <mergeCell ref="JYW795:JZD795"/>
    <mergeCell ref="JZE795:JZL795"/>
    <mergeCell ref="JZM795:JZT795"/>
    <mergeCell ref="JZU795:KAB795"/>
    <mergeCell ref="KAC795:KAJ795"/>
    <mergeCell ref="KAK795:KAR795"/>
    <mergeCell ref="KAS795:KAZ795"/>
    <mergeCell ref="KBA795:KBH795"/>
    <mergeCell ref="KBI795:KBP795"/>
    <mergeCell ref="KBQ795:KBX795"/>
    <mergeCell ref="KBY795:KCF795"/>
    <mergeCell ref="KCG795:KCN795"/>
    <mergeCell ref="KCO795:KCV795"/>
    <mergeCell ref="KCW795:KDD795"/>
    <mergeCell ref="KDE795:KDL795"/>
    <mergeCell ref="KDM795:KDT795"/>
    <mergeCell ref="KDU795:KEB795"/>
    <mergeCell ref="KEC795:KEJ795"/>
    <mergeCell ref="KEK795:KER795"/>
    <mergeCell ref="KES795:KEZ795"/>
    <mergeCell ref="KFA795:KFH795"/>
    <mergeCell ref="KFI795:KFP795"/>
    <mergeCell ref="KFQ795:KFX795"/>
    <mergeCell ref="KFY795:KGF795"/>
    <mergeCell ref="KGG795:KGN795"/>
    <mergeCell ref="KGO795:KGV795"/>
    <mergeCell ref="KGW795:KHD795"/>
    <mergeCell ref="KHE795:KHL795"/>
    <mergeCell ref="KHM795:KHT795"/>
    <mergeCell ref="KHU795:KIB795"/>
    <mergeCell ref="KIC795:KIJ795"/>
    <mergeCell ref="KIK795:KIR795"/>
    <mergeCell ref="KIS795:KIZ795"/>
    <mergeCell ref="KJA795:KJH795"/>
    <mergeCell ref="KJI795:KJP795"/>
    <mergeCell ref="KJQ795:KJX795"/>
    <mergeCell ref="KJY795:KKF795"/>
    <mergeCell ref="KKG795:KKN795"/>
    <mergeCell ref="KKO795:KKV795"/>
    <mergeCell ref="KKW795:KLD795"/>
    <mergeCell ref="KLE795:KLL795"/>
    <mergeCell ref="KLM795:KLT795"/>
    <mergeCell ref="KLU795:KMB795"/>
    <mergeCell ref="KMC795:KMJ795"/>
    <mergeCell ref="KMK795:KMR795"/>
    <mergeCell ref="KMS795:KMZ795"/>
    <mergeCell ref="KNA795:KNH795"/>
    <mergeCell ref="KNI795:KNP795"/>
    <mergeCell ref="KNQ795:KNX795"/>
    <mergeCell ref="KNY795:KOF795"/>
    <mergeCell ref="KOG795:KON795"/>
    <mergeCell ref="KOO795:KOV795"/>
    <mergeCell ref="KOW795:KPD795"/>
    <mergeCell ref="KPE795:KPL795"/>
    <mergeCell ref="KPM795:KPT795"/>
    <mergeCell ref="KPU795:KQB795"/>
    <mergeCell ref="KQC795:KQJ795"/>
    <mergeCell ref="KQK795:KQR795"/>
    <mergeCell ref="KQS795:KQZ795"/>
    <mergeCell ref="KRA795:KRH795"/>
    <mergeCell ref="KRI795:KRP795"/>
    <mergeCell ref="KRQ795:KRX795"/>
    <mergeCell ref="KRY795:KSF795"/>
    <mergeCell ref="KSG795:KSN795"/>
    <mergeCell ref="KSO795:KSV795"/>
    <mergeCell ref="KSW795:KTD795"/>
    <mergeCell ref="KTE795:KTL795"/>
    <mergeCell ref="KTM795:KTT795"/>
    <mergeCell ref="KTU795:KUB795"/>
    <mergeCell ref="KUC795:KUJ795"/>
    <mergeCell ref="KUK795:KUR795"/>
    <mergeCell ref="KUS795:KUZ795"/>
    <mergeCell ref="KVA795:KVH795"/>
    <mergeCell ref="KVI795:KVP795"/>
    <mergeCell ref="KVQ795:KVX795"/>
    <mergeCell ref="KVY795:KWF795"/>
    <mergeCell ref="KWG795:KWN795"/>
    <mergeCell ref="KWO795:KWV795"/>
    <mergeCell ref="KWW795:KXD795"/>
    <mergeCell ref="KXE795:KXL795"/>
    <mergeCell ref="KXM795:KXT795"/>
    <mergeCell ref="KXU795:KYB795"/>
    <mergeCell ref="KYC795:KYJ795"/>
    <mergeCell ref="KYK795:KYR795"/>
    <mergeCell ref="KYS795:KYZ795"/>
    <mergeCell ref="KZA795:KZH795"/>
    <mergeCell ref="KZI795:KZP795"/>
    <mergeCell ref="KZQ795:KZX795"/>
    <mergeCell ref="KZY795:LAF795"/>
    <mergeCell ref="LAG795:LAN795"/>
    <mergeCell ref="LAO795:LAV795"/>
    <mergeCell ref="LAW795:LBD795"/>
    <mergeCell ref="LBE795:LBL795"/>
    <mergeCell ref="LBM795:LBT795"/>
    <mergeCell ref="LBU795:LCB795"/>
    <mergeCell ref="LCC795:LCJ795"/>
    <mergeCell ref="LCK795:LCR795"/>
    <mergeCell ref="LCS795:LCZ795"/>
    <mergeCell ref="LDA795:LDH795"/>
    <mergeCell ref="LDI795:LDP795"/>
    <mergeCell ref="LDQ795:LDX795"/>
    <mergeCell ref="LDY795:LEF795"/>
    <mergeCell ref="LEG795:LEN795"/>
    <mergeCell ref="LEO795:LEV795"/>
    <mergeCell ref="LEW795:LFD795"/>
    <mergeCell ref="LFE795:LFL795"/>
    <mergeCell ref="LFM795:LFT795"/>
    <mergeCell ref="LFU795:LGB795"/>
    <mergeCell ref="LGC795:LGJ795"/>
    <mergeCell ref="LGK795:LGR795"/>
    <mergeCell ref="LGS795:LGZ795"/>
    <mergeCell ref="LHA795:LHH795"/>
    <mergeCell ref="LHI795:LHP795"/>
    <mergeCell ref="LHQ795:LHX795"/>
    <mergeCell ref="LHY795:LIF795"/>
    <mergeCell ref="LIG795:LIN795"/>
    <mergeCell ref="LIO795:LIV795"/>
    <mergeCell ref="LIW795:LJD795"/>
    <mergeCell ref="LJE795:LJL795"/>
    <mergeCell ref="LJM795:LJT795"/>
    <mergeCell ref="LJU795:LKB795"/>
    <mergeCell ref="LKC795:LKJ795"/>
    <mergeCell ref="LKK795:LKR795"/>
    <mergeCell ref="LKS795:LKZ795"/>
    <mergeCell ref="LLA795:LLH795"/>
    <mergeCell ref="LLI795:LLP795"/>
    <mergeCell ref="LLQ795:LLX795"/>
    <mergeCell ref="LLY795:LMF795"/>
    <mergeCell ref="LMG795:LMN795"/>
    <mergeCell ref="LMO795:LMV795"/>
    <mergeCell ref="LMW795:LND795"/>
    <mergeCell ref="LNE795:LNL795"/>
    <mergeCell ref="LNM795:LNT795"/>
    <mergeCell ref="LNU795:LOB795"/>
    <mergeCell ref="LOC795:LOJ795"/>
    <mergeCell ref="LOK795:LOR795"/>
    <mergeCell ref="LOS795:LOZ795"/>
    <mergeCell ref="LPA795:LPH795"/>
    <mergeCell ref="LPI795:LPP795"/>
    <mergeCell ref="LPQ795:LPX795"/>
    <mergeCell ref="LPY795:LQF795"/>
    <mergeCell ref="LQG795:LQN795"/>
    <mergeCell ref="LQO795:LQV795"/>
    <mergeCell ref="LQW795:LRD795"/>
    <mergeCell ref="LRE795:LRL795"/>
    <mergeCell ref="LRM795:LRT795"/>
    <mergeCell ref="LRU795:LSB795"/>
    <mergeCell ref="LSC795:LSJ795"/>
    <mergeCell ref="LSK795:LSR795"/>
    <mergeCell ref="LSS795:LSZ795"/>
    <mergeCell ref="LTA795:LTH795"/>
    <mergeCell ref="LTI795:LTP795"/>
    <mergeCell ref="LTQ795:LTX795"/>
    <mergeCell ref="LTY795:LUF795"/>
    <mergeCell ref="LUG795:LUN795"/>
    <mergeCell ref="LUO795:LUV795"/>
    <mergeCell ref="LUW795:LVD795"/>
    <mergeCell ref="LVE795:LVL795"/>
    <mergeCell ref="LVM795:LVT795"/>
    <mergeCell ref="LVU795:LWB795"/>
    <mergeCell ref="LWC795:LWJ795"/>
    <mergeCell ref="LWK795:LWR795"/>
    <mergeCell ref="LWS795:LWZ795"/>
    <mergeCell ref="LXA795:LXH795"/>
    <mergeCell ref="LXI795:LXP795"/>
    <mergeCell ref="LXQ795:LXX795"/>
    <mergeCell ref="LXY795:LYF795"/>
    <mergeCell ref="LYG795:LYN795"/>
    <mergeCell ref="LYO795:LYV795"/>
    <mergeCell ref="LYW795:LZD795"/>
    <mergeCell ref="LZE795:LZL795"/>
    <mergeCell ref="LZM795:LZT795"/>
    <mergeCell ref="LZU795:MAB795"/>
    <mergeCell ref="MAC795:MAJ795"/>
    <mergeCell ref="MAK795:MAR795"/>
    <mergeCell ref="MAS795:MAZ795"/>
    <mergeCell ref="MBA795:MBH795"/>
    <mergeCell ref="MBI795:MBP795"/>
    <mergeCell ref="MBQ795:MBX795"/>
    <mergeCell ref="MBY795:MCF795"/>
    <mergeCell ref="MCG795:MCN795"/>
    <mergeCell ref="MCO795:MCV795"/>
    <mergeCell ref="MCW795:MDD795"/>
    <mergeCell ref="MDE795:MDL795"/>
    <mergeCell ref="MDM795:MDT795"/>
    <mergeCell ref="MDU795:MEB795"/>
    <mergeCell ref="MEC795:MEJ795"/>
    <mergeCell ref="MEK795:MER795"/>
    <mergeCell ref="MES795:MEZ795"/>
    <mergeCell ref="MFA795:MFH795"/>
    <mergeCell ref="MFI795:MFP795"/>
    <mergeCell ref="MFQ795:MFX795"/>
    <mergeCell ref="MFY795:MGF795"/>
    <mergeCell ref="MGG795:MGN795"/>
    <mergeCell ref="MGO795:MGV795"/>
    <mergeCell ref="MGW795:MHD795"/>
    <mergeCell ref="MHE795:MHL795"/>
    <mergeCell ref="MHM795:MHT795"/>
    <mergeCell ref="MHU795:MIB795"/>
    <mergeCell ref="MIC795:MIJ795"/>
    <mergeCell ref="MIK795:MIR795"/>
    <mergeCell ref="MIS795:MIZ795"/>
    <mergeCell ref="MJA795:MJH795"/>
    <mergeCell ref="MJI795:MJP795"/>
    <mergeCell ref="MJQ795:MJX795"/>
    <mergeCell ref="MJY795:MKF795"/>
    <mergeCell ref="MKG795:MKN795"/>
    <mergeCell ref="MKO795:MKV795"/>
    <mergeCell ref="MKW795:MLD795"/>
    <mergeCell ref="MLE795:MLL795"/>
    <mergeCell ref="MLM795:MLT795"/>
    <mergeCell ref="MLU795:MMB795"/>
    <mergeCell ref="MMC795:MMJ795"/>
    <mergeCell ref="MMK795:MMR795"/>
    <mergeCell ref="MMS795:MMZ795"/>
    <mergeCell ref="MNA795:MNH795"/>
    <mergeCell ref="MNI795:MNP795"/>
    <mergeCell ref="MNQ795:MNX795"/>
    <mergeCell ref="MNY795:MOF795"/>
    <mergeCell ref="MOG795:MON795"/>
    <mergeCell ref="MOO795:MOV795"/>
    <mergeCell ref="MOW795:MPD795"/>
    <mergeCell ref="MPE795:MPL795"/>
    <mergeCell ref="MPM795:MPT795"/>
    <mergeCell ref="MPU795:MQB795"/>
    <mergeCell ref="MQC795:MQJ795"/>
    <mergeCell ref="MQK795:MQR795"/>
    <mergeCell ref="MQS795:MQZ795"/>
    <mergeCell ref="MRA795:MRH795"/>
    <mergeCell ref="MRI795:MRP795"/>
    <mergeCell ref="MRQ795:MRX795"/>
    <mergeCell ref="MRY795:MSF795"/>
    <mergeCell ref="MSG795:MSN795"/>
    <mergeCell ref="MSO795:MSV795"/>
    <mergeCell ref="MSW795:MTD795"/>
    <mergeCell ref="MTE795:MTL795"/>
    <mergeCell ref="MTM795:MTT795"/>
    <mergeCell ref="MTU795:MUB795"/>
    <mergeCell ref="MUC795:MUJ795"/>
    <mergeCell ref="MUK795:MUR795"/>
    <mergeCell ref="MUS795:MUZ795"/>
    <mergeCell ref="MVA795:MVH795"/>
    <mergeCell ref="MVI795:MVP795"/>
    <mergeCell ref="MVQ795:MVX795"/>
    <mergeCell ref="MVY795:MWF795"/>
    <mergeCell ref="MWG795:MWN795"/>
    <mergeCell ref="MWO795:MWV795"/>
    <mergeCell ref="MWW795:MXD795"/>
    <mergeCell ref="MXE795:MXL795"/>
    <mergeCell ref="MXM795:MXT795"/>
    <mergeCell ref="MXU795:MYB795"/>
    <mergeCell ref="MYC795:MYJ795"/>
    <mergeCell ref="MYK795:MYR795"/>
    <mergeCell ref="MYS795:MYZ795"/>
    <mergeCell ref="MZA795:MZH795"/>
    <mergeCell ref="MZI795:MZP795"/>
    <mergeCell ref="MZQ795:MZX795"/>
    <mergeCell ref="MZY795:NAF795"/>
    <mergeCell ref="NAG795:NAN795"/>
    <mergeCell ref="NAO795:NAV795"/>
    <mergeCell ref="NAW795:NBD795"/>
    <mergeCell ref="NBE795:NBL795"/>
    <mergeCell ref="NBM795:NBT795"/>
    <mergeCell ref="NBU795:NCB795"/>
    <mergeCell ref="NCC795:NCJ795"/>
    <mergeCell ref="NCK795:NCR795"/>
    <mergeCell ref="NCS795:NCZ795"/>
    <mergeCell ref="NDA795:NDH795"/>
    <mergeCell ref="NDI795:NDP795"/>
    <mergeCell ref="NDQ795:NDX795"/>
    <mergeCell ref="NDY795:NEF795"/>
    <mergeCell ref="NEG795:NEN795"/>
    <mergeCell ref="NEO795:NEV795"/>
    <mergeCell ref="NEW795:NFD795"/>
    <mergeCell ref="NFE795:NFL795"/>
    <mergeCell ref="NFM795:NFT795"/>
    <mergeCell ref="NFU795:NGB795"/>
    <mergeCell ref="NGC795:NGJ795"/>
    <mergeCell ref="NGK795:NGR795"/>
    <mergeCell ref="NGS795:NGZ795"/>
    <mergeCell ref="NHA795:NHH795"/>
    <mergeCell ref="NHI795:NHP795"/>
    <mergeCell ref="NHQ795:NHX795"/>
    <mergeCell ref="NHY795:NIF795"/>
    <mergeCell ref="NIG795:NIN795"/>
    <mergeCell ref="NIO795:NIV795"/>
    <mergeCell ref="NIW795:NJD795"/>
    <mergeCell ref="NJE795:NJL795"/>
    <mergeCell ref="NJM795:NJT795"/>
    <mergeCell ref="NJU795:NKB795"/>
    <mergeCell ref="NKC795:NKJ795"/>
    <mergeCell ref="NKK795:NKR795"/>
    <mergeCell ref="NKS795:NKZ795"/>
    <mergeCell ref="NLA795:NLH795"/>
    <mergeCell ref="NLI795:NLP795"/>
    <mergeCell ref="NLQ795:NLX795"/>
    <mergeCell ref="NLY795:NMF795"/>
    <mergeCell ref="NMG795:NMN795"/>
    <mergeCell ref="NMO795:NMV795"/>
    <mergeCell ref="NMW795:NND795"/>
    <mergeCell ref="NNE795:NNL795"/>
    <mergeCell ref="NNM795:NNT795"/>
    <mergeCell ref="NNU795:NOB795"/>
    <mergeCell ref="NOC795:NOJ795"/>
    <mergeCell ref="NOK795:NOR795"/>
    <mergeCell ref="NOS795:NOZ795"/>
    <mergeCell ref="NPA795:NPH795"/>
    <mergeCell ref="NPI795:NPP795"/>
    <mergeCell ref="NPQ795:NPX795"/>
    <mergeCell ref="NPY795:NQF795"/>
    <mergeCell ref="NQG795:NQN795"/>
    <mergeCell ref="NQO795:NQV795"/>
    <mergeCell ref="NQW795:NRD795"/>
    <mergeCell ref="NRE795:NRL795"/>
    <mergeCell ref="NRM795:NRT795"/>
    <mergeCell ref="NRU795:NSB795"/>
    <mergeCell ref="NSC795:NSJ795"/>
    <mergeCell ref="NSK795:NSR795"/>
    <mergeCell ref="NSS795:NSZ795"/>
    <mergeCell ref="NTA795:NTH795"/>
    <mergeCell ref="NTI795:NTP795"/>
    <mergeCell ref="NTQ795:NTX795"/>
    <mergeCell ref="NTY795:NUF795"/>
    <mergeCell ref="NUG795:NUN795"/>
    <mergeCell ref="NUO795:NUV795"/>
    <mergeCell ref="NUW795:NVD795"/>
    <mergeCell ref="NVE795:NVL795"/>
    <mergeCell ref="NVM795:NVT795"/>
    <mergeCell ref="NVU795:NWB795"/>
    <mergeCell ref="NWC795:NWJ795"/>
    <mergeCell ref="NWK795:NWR795"/>
    <mergeCell ref="NWS795:NWZ795"/>
    <mergeCell ref="NXA795:NXH795"/>
    <mergeCell ref="NXI795:NXP795"/>
    <mergeCell ref="NXQ795:NXX795"/>
    <mergeCell ref="NXY795:NYF795"/>
    <mergeCell ref="NYG795:NYN795"/>
    <mergeCell ref="NYO795:NYV795"/>
    <mergeCell ref="NYW795:NZD795"/>
    <mergeCell ref="NZE795:NZL795"/>
    <mergeCell ref="NZM795:NZT795"/>
    <mergeCell ref="NZU795:OAB795"/>
    <mergeCell ref="OAC795:OAJ795"/>
    <mergeCell ref="OAK795:OAR795"/>
    <mergeCell ref="OAS795:OAZ795"/>
    <mergeCell ref="OBA795:OBH795"/>
    <mergeCell ref="OBI795:OBP795"/>
    <mergeCell ref="OBQ795:OBX795"/>
    <mergeCell ref="OBY795:OCF795"/>
    <mergeCell ref="OCG795:OCN795"/>
    <mergeCell ref="OCO795:OCV795"/>
    <mergeCell ref="OCW795:ODD795"/>
    <mergeCell ref="ODE795:ODL795"/>
    <mergeCell ref="ODM795:ODT795"/>
    <mergeCell ref="ODU795:OEB795"/>
    <mergeCell ref="OEC795:OEJ795"/>
    <mergeCell ref="OEK795:OER795"/>
    <mergeCell ref="OES795:OEZ795"/>
    <mergeCell ref="OFA795:OFH795"/>
    <mergeCell ref="OFI795:OFP795"/>
    <mergeCell ref="OFQ795:OFX795"/>
    <mergeCell ref="OFY795:OGF795"/>
    <mergeCell ref="OGG795:OGN795"/>
    <mergeCell ref="OGO795:OGV795"/>
    <mergeCell ref="OGW795:OHD795"/>
    <mergeCell ref="OHE795:OHL795"/>
    <mergeCell ref="OHM795:OHT795"/>
    <mergeCell ref="OHU795:OIB795"/>
    <mergeCell ref="OIC795:OIJ795"/>
    <mergeCell ref="OIK795:OIR795"/>
    <mergeCell ref="OIS795:OIZ795"/>
    <mergeCell ref="OJA795:OJH795"/>
    <mergeCell ref="OJI795:OJP795"/>
    <mergeCell ref="OJQ795:OJX795"/>
    <mergeCell ref="OJY795:OKF795"/>
    <mergeCell ref="OKG795:OKN795"/>
    <mergeCell ref="OKO795:OKV795"/>
    <mergeCell ref="OKW795:OLD795"/>
    <mergeCell ref="OLE795:OLL795"/>
    <mergeCell ref="OLM795:OLT795"/>
    <mergeCell ref="OLU795:OMB795"/>
    <mergeCell ref="OMC795:OMJ795"/>
    <mergeCell ref="OMK795:OMR795"/>
    <mergeCell ref="OMS795:OMZ795"/>
    <mergeCell ref="ONA795:ONH795"/>
    <mergeCell ref="ONI795:ONP795"/>
    <mergeCell ref="ONQ795:ONX795"/>
    <mergeCell ref="ONY795:OOF795"/>
    <mergeCell ref="OOG795:OON795"/>
    <mergeCell ref="OOO795:OOV795"/>
    <mergeCell ref="OOW795:OPD795"/>
    <mergeCell ref="OPE795:OPL795"/>
    <mergeCell ref="OPM795:OPT795"/>
    <mergeCell ref="OPU795:OQB795"/>
    <mergeCell ref="OQC795:OQJ795"/>
    <mergeCell ref="OQK795:OQR795"/>
    <mergeCell ref="OQS795:OQZ795"/>
    <mergeCell ref="ORA795:ORH795"/>
    <mergeCell ref="ORI795:ORP795"/>
    <mergeCell ref="ORQ795:ORX795"/>
    <mergeCell ref="ORY795:OSF795"/>
    <mergeCell ref="OSG795:OSN795"/>
    <mergeCell ref="OSO795:OSV795"/>
    <mergeCell ref="OSW795:OTD795"/>
    <mergeCell ref="OTE795:OTL795"/>
    <mergeCell ref="OTM795:OTT795"/>
    <mergeCell ref="OTU795:OUB795"/>
    <mergeCell ref="OUC795:OUJ795"/>
    <mergeCell ref="OUK795:OUR795"/>
    <mergeCell ref="OUS795:OUZ795"/>
    <mergeCell ref="OVA795:OVH795"/>
    <mergeCell ref="OVI795:OVP795"/>
    <mergeCell ref="OVQ795:OVX795"/>
    <mergeCell ref="OVY795:OWF795"/>
    <mergeCell ref="OWG795:OWN795"/>
    <mergeCell ref="OWO795:OWV795"/>
    <mergeCell ref="OWW795:OXD795"/>
    <mergeCell ref="OXE795:OXL795"/>
    <mergeCell ref="OXM795:OXT795"/>
    <mergeCell ref="OXU795:OYB795"/>
    <mergeCell ref="OYC795:OYJ795"/>
    <mergeCell ref="OYK795:OYR795"/>
    <mergeCell ref="OYS795:OYZ795"/>
    <mergeCell ref="OZA795:OZH795"/>
    <mergeCell ref="OZI795:OZP795"/>
    <mergeCell ref="OZQ795:OZX795"/>
    <mergeCell ref="OZY795:PAF795"/>
    <mergeCell ref="PAG795:PAN795"/>
    <mergeCell ref="PAO795:PAV795"/>
    <mergeCell ref="PAW795:PBD795"/>
    <mergeCell ref="PBE795:PBL795"/>
    <mergeCell ref="PBM795:PBT795"/>
    <mergeCell ref="PBU795:PCB795"/>
    <mergeCell ref="PCC795:PCJ795"/>
    <mergeCell ref="PCK795:PCR795"/>
    <mergeCell ref="PCS795:PCZ795"/>
    <mergeCell ref="PDA795:PDH795"/>
    <mergeCell ref="PDI795:PDP795"/>
    <mergeCell ref="PDQ795:PDX795"/>
    <mergeCell ref="PDY795:PEF795"/>
    <mergeCell ref="PEG795:PEN795"/>
    <mergeCell ref="PEO795:PEV795"/>
    <mergeCell ref="PEW795:PFD795"/>
    <mergeCell ref="PFE795:PFL795"/>
    <mergeCell ref="PFM795:PFT795"/>
    <mergeCell ref="PFU795:PGB795"/>
    <mergeCell ref="PGC795:PGJ795"/>
    <mergeCell ref="PGK795:PGR795"/>
    <mergeCell ref="PGS795:PGZ795"/>
    <mergeCell ref="PHA795:PHH795"/>
    <mergeCell ref="PHI795:PHP795"/>
    <mergeCell ref="PHQ795:PHX795"/>
    <mergeCell ref="PHY795:PIF795"/>
    <mergeCell ref="PIG795:PIN795"/>
    <mergeCell ref="PIO795:PIV795"/>
    <mergeCell ref="PIW795:PJD795"/>
    <mergeCell ref="PJE795:PJL795"/>
    <mergeCell ref="PJM795:PJT795"/>
    <mergeCell ref="PJU795:PKB795"/>
    <mergeCell ref="PKC795:PKJ795"/>
    <mergeCell ref="PKK795:PKR795"/>
    <mergeCell ref="PKS795:PKZ795"/>
    <mergeCell ref="PLA795:PLH795"/>
    <mergeCell ref="PLI795:PLP795"/>
    <mergeCell ref="PLQ795:PLX795"/>
    <mergeCell ref="PLY795:PMF795"/>
    <mergeCell ref="PMG795:PMN795"/>
    <mergeCell ref="PMO795:PMV795"/>
    <mergeCell ref="PMW795:PND795"/>
    <mergeCell ref="PNE795:PNL795"/>
    <mergeCell ref="PNM795:PNT795"/>
    <mergeCell ref="PNU795:POB795"/>
    <mergeCell ref="POC795:POJ795"/>
    <mergeCell ref="POK795:POR795"/>
    <mergeCell ref="POS795:POZ795"/>
    <mergeCell ref="PPA795:PPH795"/>
    <mergeCell ref="PPI795:PPP795"/>
    <mergeCell ref="PPQ795:PPX795"/>
    <mergeCell ref="PPY795:PQF795"/>
    <mergeCell ref="PQG795:PQN795"/>
    <mergeCell ref="PQO795:PQV795"/>
    <mergeCell ref="PQW795:PRD795"/>
    <mergeCell ref="PRE795:PRL795"/>
    <mergeCell ref="PRM795:PRT795"/>
    <mergeCell ref="PRU795:PSB795"/>
    <mergeCell ref="PSC795:PSJ795"/>
    <mergeCell ref="PSK795:PSR795"/>
    <mergeCell ref="PSS795:PSZ795"/>
    <mergeCell ref="PTA795:PTH795"/>
    <mergeCell ref="PTI795:PTP795"/>
    <mergeCell ref="PTQ795:PTX795"/>
    <mergeCell ref="PTY795:PUF795"/>
    <mergeCell ref="PUG795:PUN795"/>
    <mergeCell ref="PUO795:PUV795"/>
    <mergeCell ref="PUW795:PVD795"/>
    <mergeCell ref="PVE795:PVL795"/>
    <mergeCell ref="PVM795:PVT795"/>
    <mergeCell ref="PVU795:PWB795"/>
    <mergeCell ref="PWC795:PWJ795"/>
    <mergeCell ref="PWK795:PWR795"/>
    <mergeCell ref="PWS795:PWZ795"/>
    <mergeCell ref="PXA795:PXH795"/>
    <mergeCell ref="PXI795:PXP795"/>
    <mergeCell ref="PXQ795:PXX795"/>
    <mergeCell ref="PXY795:PYF795"/>
    <mergeCell ref="PYG795:PYN795"/>
    <mergeCell ref="PYO795:PYV795"/>
    <mergeCell ref="PYW795:PZD795"/>
    <mergeCell ref="PZE795:PZL795"/>
    <mergeCell ref="PZM795:PZT795"/>
    <mergeCell ref="PZU795:QAB795"/>
    <mergeCell ref="QAC795:QAJ795"/>
    <mergeCell ref="QAK795:QAR795"/>
    <mergeCell ref="QAS795:QAZ795"/>
    <mergeCell ref="QBA795:QBH795"/>
    <mergeCell ref="QBI795:QBP795"/>
    <mergeCell ref="QBQ795:QBX795"/>
    <mergeCell ref="QBY795:QCF795"/>
    <mergeCell ref="QCG795:QCN795"/>
    <mergeCell ref="QCO795:QCV795"/>
    <mergeCell ref="QCW795:QDD795"/>
    <mergeCell ref="QDE795:QDL795"/>
    <mergeCell ref="QDM795:QDT795"/>
    <mergeCell ref="QDU795:QEB795"/>
    <mergeCell ref="QEC795:QEJ795"/>
    <mergeCell ref="QEK795:QER795"/>
    <mergeCell ref="QES795:QEZ795"/>
    <mergeCell ref="QFA795:QFH795"/>
    <mergeCell ref="QFI795:QFP795"/>
    <mergeCell ref="QFQ795:QFX795"/>
    <mergeCell ref="QFY795:QGF795"/>
    <mergeCell ref="QGG795:QGN795"/>
    <mergeCell ref="QGO795:QGV795"/>
    <mergeCell ref="QGW795:QHD795"/>
    <mergeCell ref="QHE795:QHL795"/>
    <mergeCell ref="QHM795:QHT795"/>
    <mergeCell ref="QHU795:QIB795"/>
    <mergeCell ref="QIC795:QIJ795"/>
    <mergeCell ref="QIK795:QIR795"/>
    <mergeCell ref="QIS795:QIZ795"/>
    <mergeCell ref="QJA795:QJH795"/>
    <mergeCell ref="QJI795:QJP795"/>
    <mergeCell ref="QJQ795:QJX795"/>
    <mergeCell ref="QJY795:QKF795"/>
    <mergeCell ref="QKG795:QKN795"/>
    <mergeCell ref="QKO795:QKV795"/>
    <mergeCell ref="QKW795:QLD795"/>
    <mergeCell ref="QLE795:QLL795"/>
    <mergeCell ref="QLM795:QLT795"/>
    <mergeCell ref="QLU795:QMB795"/>
    <mergeCell ref="QMC795:QMJ795"/>
    <mergeCell ref="QMK795:QMR795"/>
    <mergeCell ref="QMS795:QMZ795"/>
    <mergeCell ref="QNA795:QNH795"/>
    <mergeCell ref="QNI795:QNP795"/>
    <mergeCell ref="QNQ795:QNX795"/>
    <mergeCell ref="QNY795:QOF795"/>
    <mergeCell ref="QOG795:QON795"/>
    <mergeCell ref="QOO795:QOV795"/>
    <mergeCell ref="QOW795:QPD795"/>
    <mergeCell ref="QPE795:QPL795"/>
    <mergeCell ref="QPM795:QPT795"/>
    <mergeCell ref="QPU795:QQB795"/>
    <mergeCell ref="QQC795:QQJ795"/>
    <mergeCell ref="QQK795:QQR795"/>
    <mergeCell ref="QQS795:QQZ795"/>
    <mergeCell ref="QRA795:QRH795"/>
    <mergeCell ref="QRI795:QRP795"/>
    <mergeCell ref="QRQ795:QRX795"/>
    <mergeCell ref="QRY795:QSF795"/>
    <mergeCell ref="QSG795:QSN795"/>
    <mergeCell ref="QSO795:QSV795"/>
    <mergeCell ref="QSW795:QTD795"/>
    <mergeCell ref="QTE795:QTL795"/>
    <mergeCell ref="QTM795:QTT795"/>
    <mergeCell ref="QTU795:QUB795"/>
    <mergeCell ref="QUC795:QUJ795"/>
    <mergeCell ref="QUK795:QUR795"/>
    <mergeCell ref="QUS795:QUZ795"/>
    <mergeCell ref="QVA795:QVH795"/>
    <mergeCell ref="QVI795:QVP795"/>
    <mergeCell ref="QVQ795:QVX795"/>
    <mergeCell ref="QVY795:QWF795"/>
    <mergeCell ref="QWG795:QWN795"/>
    <mergeCell ref="QWO795:QWV795"/>
    <mergeCell ref="QWW795:QXD795"/>
    <mergeCell ref="QXE795:QXL795"/>
    <mergeCell ref="QXM795:QXT795"/>
    <mergeCell ref="QXU795:QYB795"/>
    <mergeCell ref="QYC795:QYJ795"/>
    <mergeCell ref="QYK795:QYR795"/>
    <mergeCell ref="QYS795:QYZ795"/>
    <mergeCell ref="QZA795:QZH795"/>
    <mergeCell ref="QZI795:QZP795"/>
    <mergeCell ref="QZQ795:QZX795"/>
    <mergeCell ref="QZY795:RAF795"/>
    <mergeCell ref="RAG795:RAN795"/>
    <mergeCell ref="RAO795:RAV795"/>
    <mergeCell ref="RAW795:RBD795"/>
    <mergeCell ref="RBE795:RBL795"/>
    <mergeCell ref="RBM795:RBT795"/>
    <mergeCell ref="RBU795:RCB795"/>
    <mergeCell ref="RCC795:RCJ795"/>
    <mergeCell ref="RCK795:RCR795"/>
    <mergeCell ref="RCS795:RCZ795"/>
    <mergeCell ref="RDA795:RDH795"/>
    <mergeCell ref="RDI795:RDP795"/>
    <mergeCell ref="RDQ795:RDX795"/>
    <mergeCell ref="RDY795:REF795"/>
    <mergeCell ref="REG795:REN795"/>
    <mergeCell ref="REO795:REV795"/>
    <mergeCell ref="REW795:RFD795"/>
    <mergeCell ref="RFE795:RFL795"/>
    <mergeCell ref="RFM795:RFT795"/>
    <mergeCell ref="RFU795:RGB795"/>
    <mergeCell ref="RGC795:RGJ795"/>
    <mergeCell ref="RGK795:RGR795"/>
    <mergeCell ref="RGS795:RGZ795"/>
    <mergeCell ref="RHA795:RHH795"/>
    <mergeCell ref="RHI795:RHP795"/>
    <mergeCell ref="RHQ795:RHX795"/>
    <mergeCell ref="RHY795:RIF795"/>
    <mergeCell ref="RIG795:RIN795"/>
    <mergeCell ref="RIO795:RIV795"/>
    <mergeCell ref="RIW795:RJD795"/>
    <mergeCell ref="RJE795:RJL795"/>
    <mergeCell ref="RJM795:RJT795"/>
    <mergeCell ref="RJU795:RKB795"/>
    <mergeCell ref="RKC795:RKJ795"/>
    <mergeCell ref="RKK795:RKR795"/>
    <mergeCell ref="RKS795:RKZ795"/>
    <mergeCell ref="RLA795:RLH795"/>
    <mergeCell ref="RLI795:RLP795"/>
    <mergeCell ref="RLQ795:RLX795"/>
    <mergeCell ref="RLY795:RMF795"/>
    <mergeCell ref="RMG795:RMN795"/>
    <mergeCell ref="RMO795:RMV795"/>
    <mergeCell ref="RMW795:RND795"/>
    <mergeCell ref="RNE795:RNL795"/>
    <mergeCell ref="RNM795:RNT795"/>
    <mergeCell ref="RNU795:ROB795"/>
    <mergeCell ref="ROC795:ROJ795"/>
    <mergeCell ref="ROK795:ROR795"/>
    <mergeCell ref="ROS795:ROZ795"/>
    <mergeCell ref="RPA795:RPH795"/>
    <mergeCell ref="RPI795:RPP795"/>
    <mergeCell ref="RPQ795:RPX795"/>
    <mergeCell ref="RPY795:RQF795"/>
    <mergeCell ref="RQG795:RQN795"/>
    <mergeCell ref="RQO795:RQV795"/>
    <mergeCell ref="RQW795:RRD795"/>
    <mergeCell ref="RRE795:RRL795"/>
    <mergeCell ref="RRM795:RRT795"/>
    <mergeCell ref="RRU795:RSB795"/>
    <mergeCell ref="RSC795:RSJ795"/>
    <mergeCell ref="RSK795:RSR795"/>
    <mergeCell ref="RSS795:RSZ795"/>
    <mergeCell ref="RTA795:RTH795"/>
    <mergeCell ref="RTI795:RTP795"/>
    <mergeCell ref="RTQ795:RTX795"/>
    <mergeCell ref="RTY795:RUF795"/>
    <mergeCell ref="RUG795:RUN795"/>
    <mergeCell ref="RUO795:RUV795"/>
    <mergeCell ref="RUW795:RVD795"/>
    <mergeCell ref="RVE795:RVL795"/>
    <mergeCell ref="RVM795:RVT795"/>
    <mergeCell ref="RVU795:RWB795"/>
    <mergeCell ref="RWC795:RWJ795"/>
    <mergeCell ref="RWK795:RWR795"/>
    <mergeCell ref="RWS795:RWZ795"/>
    <mergeCell ref="RXA795:RXH795"/>
    <mergeCell ref="RXI795:RXP795"/>
    <mergeCell ref="RXQ795:RXX795"/>
    <mergeCell ref="RXY795:RYF795"/>
    <mergeCell ref="RYG795:RYN795"/>
    <mergeCell ref="RYO795:RYV795"/>
    <mergeCell ref="RYW795:RZD795"/>
    <mergeCell ref="RZE795:RZL795"/>
    <mergeCell ref="RZM795:RZT795"/>
    <mergeCell ref="RZU795:SAB795"/>
    <mergeCell ref="SAC795:SAJ795"/>
    <mergeCell ref="SAK795:SAR795"/>
    <mergeCell ref="SAS795:SAZ795"/>
    <mergeCell ref="SBA795:SBH795"/>
    <mergeCell ref="SBI795:SBP795"/>
    <mergeCell ref="SBQ795:SBX795"/>
    <mergeCell ref="SBY795:SCF795"/>
    <mergeCell ref="SCG795:SCN795"/>
    <mergeCell ref="SCO795:SCV795"/>
    <mergeCell ref="SCW795:SDD795"/>
    <mergeCell ref="SDE795:SDL795"/>
    <mergeCell ref="SDM795:SDT795"/>
    <mergeCell ref="SDU795:SEB795"/>
    <mergeCell ref="SEC795:SEJ795"/>
    <mergeCell ref="SEK795:SER795"/>
    <mergeCell ref="SES795:SEZ795"/>
    <mergeCell ref="SFA795:SFH795"/>
    <mergeCell ref="SFI795:SFP795"/>
    <mergeCell ref="SFQ795:SFX795"/>
    <mergeCell ref="SFY795:SGF795"/>
    <mergeCell ref="SGG795:SGN795"/>
    <mergeCell ref="SGO795:SGV795"/>
    <mergeCell ref="SGW795:SHD795"/>
    <mergeCell ref="SHE795:SHL795"/>
    <mergeCell ref="SHM795:SHT795"/>
    <mergeCell ref="SHU795:SIB795"/>
    <mergeCell ref="SIC795:SIJ795"/>
    <mergeCell ref="SIK795:SIR795"/>
    <mergeCell ref="SIS795:SIZ795"/>
    <mergeCell ref="SJA795:SJH795"/>
    <mergeCell ref="SJI795:SJP795"/>
    <mergeCell ref="SJQ795:SJX795"/>
    <mergeCell ref="SJY795:SKF795"/>
    <mergeCell ref="SKG795:SKN795"/>
    <mergeCell ref="SKO795:SKV795"/>
    <mergeCell ref="SKW795:SLD795"/>
    <mergeCell ref="SLE795:SLL795"/>
    <mergeCell ref="SLM795:SLT795"/>
    <mergeCell ref="SLU795:SMB795"/>
    <mergeCell ref="SMC795:SMJ795"/>
    <mergeCell ref="SMK795:SMR795"/>
    <mergeCell ref="SMS795:SMZ795"/>
    <mergeCell ref="SNA795:SNH795"/>
    <mergeCell ref="SNI795:SNP795"/>
    <mergeCell ref="SNQ795:SNX795"/>
    <mergeCell ref="SNY795:SOF795"/>
    <mergeCell ref="SOG795:SON795"/>
    <mergeCell ref="SOO795:SOV795"/>
    <mergeCell ref="SOW795:SPD795"/>
    <mergeCell ref="SPE795:SPL795"/>
    <mergeCell ref="SPM795:SPT795"/>
    <mergeCell ref="SPU795:SQB795"/>
    <mergeCell ref="SQC795:SQJ795"/>
    <mergeCell ref="SQK795:SQR795"/>
    <mergeCell ref="SQS795:SQZ795"/>
    <mergeCell ref="SRA795:SRH795"/>
    <mergeCell ref="SRI795:SRP795"/>
    <mergeCell ref="SRQ795:SRX795"/>
    <mergeCell ref="SRY795:SSF795"/>
    <mergeCell ref="SSG795:SSN795"/>
    <mergeCell ref="SSO795:SSV795"/>
    <mergeCell ref="SSW795:STD795"/>
    <mergeCell ref="STE795:STL795"/>
    <mergeCell ref="STM795:STT795"/>
    <mergeCell ref="STU795:SUB795"/>
    <mergeCell ref="SUC795:SUJ795"/>
    <mergeCell ref="SUK795:SUR795"/>
    <mergeCell ref="SUS795:SUZ795"/>
    <mergeCell ref="SVA795:SVH795"/>
    <mergeCell ref="SVI795:SVP795"/>
    <mergeCell ref="SVQ795:SVX795"/>
    <mergeCell ref="SVY795:SWF795"/>
    <mergeCell ref="SWG795:SWN795"/>
    <mergeCell ref="SWO795:SWV795"/>
    <mergeCell ref="SWW795:SXD795"/>
    <mergeCell ref="SXE795:SXL795"/>
    <mergeCell ref="SXM795:SXT795"/>
    <mergeCell ref="SXU795:SYB795"/>
    <mergeCell ref="SYC795:SYJ795"/>
    <mergeCell ref="SYK795:SYR795"/>
    <mergeCell ref="SYS795:SYZ795"/>
    <mergeCell ref="SZA795:SZH795"/>
    <mergeCell ref="SZI795:SZP795"/>
    <mergeCell ref="SZQ795:SZX795"/>
    <mergeCell ref="SZY795:TAF795"/>
    <mergeCell ref="TAG795:TAN795"/>
    <mergeCell ref="TAO795:TAV795"/>
    <mergeCell ref="TAW795:TBD795"/>
    <mergeCell ref="TBE795:TBL795"/>
    <mergeCell ref="TBM795:TBT795"/>
    <mergeCell ref="TBU795:TCB795"/>
    <mergeCell ref="TCC795:TCJ795"/>
    <mergeCell ref="TCK795:TCR795"/>
    <mergeCell ref="TCS795:TCZ795"/>
    <mergeCell ref="TDA795:TDH795"/>
    <mergeCell ref="TDI795:TDP795"/>
    <mergeCell ref="TDQ795:TDX795"/>
    <mergeCell ref="TDY795:TEF795"/>
    <mergeCell ref="TEG795:TEN795"/>
    <mergeCell ref="TEO795:TEV795"/>
    <mergeCell ref="TEW795:TFD795"/>
    <mergeCell ref="TFE795:TFL795"/>
    <mergeCell ref="TFM795:TFT795"/>
    <mergeCell ref="TFU795:TGB795"/>
    <mergeCell ref="TGC795:TGJ795"/>
    <mergeCell ref="TGK795:TGR795"/>
    <mergeCell ref="TGS795:TGZ795"/>
    <mergeCell ref="THA795:THH795"/>
    <mergeCell ref="THI795:THP795"/>
    <mergeCell ref="THQ795:THX795"/>
    <mergeCell ref="THY795:TIF795"/>
    <mergeCell ref="TIG795:TIN795"/>
    <mergeCell ref="TIO795:TIV795"/>
    <mergeCell ref="TIW795:TJD795"/>
    <mergeCell ref="TJE795:TJL795"/>
    <mergeCell ref="TJM795:TJT795"/>
    <mergeCell ref="TJU795:TKB795"/>
    <mergeCell ref="TKC795:TKJ795"/>
    <mergeCell ref="TKK795:TKR795"/>
    <mergeCell ref="TKS795:TKZ795"/>
    <mergeCell ref="TLA795:TLH795"/>
    <mergeCell ref="TLI795:TLP795"/>
    <mergeCell ref="TLQ795:TLX795"/>
    <mergeCell ref="TLY795:TMF795"/>
    <mergeCell ref="TMG795:TMN795"/>
    <mergeCell ref="TMO795:TMV795"/>
    <mergeCell ref="TMW795:TND795"/>
    <mergeCell ref="TNE795:TNL795"/>
    <mergeCell ref="TNM795:TNT795"/>
    <mergeCell ref="TNU795:TOB795"/>
    <mergeCell ref="TOC795:TOJ795"/>
    <mergeCell ref="TOK795:TOR795"/>
    <mergeCell ref="TOS795:TOZ795"/>
    <mergeCell ref="TPA795:TPH795"/>
    <mergeCell ref="TPI795:TPP795"/>
    <mergeCell ref="TPQ795:TPX795"/>
    <mergeCell ref="TPY795:TQF795"/>
    <mergeCell ref="TQG795:TQN795"/>
    <mergeCell ref="TQO795:TQV795"/>
    <mergeCell ref="TQW795:TRD795"/>
    <mergeCell ref="TRE795:TRL795"/>
    <mergeCell ref="TRM795:TRT795"/>
    <mergeCell ref="TRU795:TSB795"/>
    <mergeCell ref="TSC795:TSJ795"/>
    <mergeCell ref="TSK795:TSR795"/>
    <mergeCell ref="TSS795:TSZ795"/>
    <mergeCell ref="TTA795:TTH795"/>
    <mergeCell ref="TTI795:TTP795"/>
    <mergeCell ref="TTQ795:TTX795"/>
    <mergeCell ref="TTY795:TUF795"/>
    <mergeCell ref="TUG795:TUN795"/>
    <mergeCell ref="TUO795:TUV795"/>
    <mergeCell ref="TUW795:TVD795"/>
    <mergeCell ref="TVE795:TVL795"/>
    <mergeCell ref="TVM795:TVT795"/>
    <mergeCell ref="TVU795:TWB795"/>
    <mergeCell ref="TWC795:TWJ795"/>
    <mergeCell ref="TWK795:TWR795"/>
    <mergeCell ref="TWS795:TWZ795"/>
    <mergeCell ref="TXA795:TXH795"/>
    <mergeCell ref="TXI795:TXP795"/>
    <mergeCell ref="TXQ795:TXX795"/>
    <mergeCell ref="TXY795:TYF795"/>
    <mergeCell ref="TYG795:TYN795"/>
    <mergeCell ref="TYO795:TYV795"/>
    <mergeCell ref="TYW795:TZD795"/>
    <mergeCell ref="TZE795:TZL795"/>
    <mergeCell ref="TZM795:TZT795"/>
    <mergeCell ref="TZU795:UAB795"/>
    <mergeCell ref="UAC795:UAJ795"/>
    <mergeCell ref="UAK795:UAR795"/>
    <mergeCell ref="UAS795:UAZ795"/>
    <mergeCell ref="UBA795:UBH795"/>
    <mergeCell ref="UBI795:UBP795"/>
    <mergeCell ref="UBQ795:UBX795"/>
    <mergeCell ref="UBY795:UCF795"/>
    <mergeCell ref="UCG795:UCN795"/>
    <mergeCell ref="UCO795:UCV795"/>
    <mergeCell ref="UCW795:UDD795"/>
    <mergeCell ref="UDE795:UDL795"/>
    <mergeCell ref="UDM795:UDT795"/>
    <mergeCell ref="UDU795:UEB795"/>
    <mergeCell ref="UEC795:UEJ795"/>
    <mergeCell ref="UEK795:UER795"/>
    <mergeCell ref="UES795:UEZ795"/>
    <mergeCell ref="UFA795:UFH795"/>
    <mergeCell ref="UFI795:UFP795"/>
    <mergeCell ref="UFQ795:UFX795"/>
    <mergeCell ref="UFY795:UGF795"/>
    <mergeCell ref="UGG795:UGN795"/>
    <mergeCell ref="UGO795:UGV795"/>
    <mergeCell ref="UGW795:UHD795"/>
    <mergeCell ref="UHE795:UHL795"/>
    <mergeCell ref="UHM795:UHT795"/>
    <mergeCell ref="UHU795:UIB795"/>
    <mergeCell ref="UIC795:UIJ795"/>
    <mergeCell ref="UIK795:UIR795"/>
    <mergeCell ref="UIS795:UIZ795"/>
    <mergeCell ref="UJA795:UJH795"/>
    <mergeCell ref="UJI795:UJP795"/>
    <mergeCell ref="UJQ795:UJX795"/>
    <mergeCell ref="UJY795:UKF795"/>
    <mergeCell ref="UKG795:UKN795"/>
    <mergeCell ref="UKO795:UKV795"/>
    <mergeCell ref="UKW795:ULD795"/>
    <mergeCell ref="ULE795:ULL795"/>
    <mergeCell ref="ULM795:ULT795"/>
    <mergeCell ref="ULU795:UMB795"/>
    <mergeCell ref="UMC795:UMJ795"/>
    <mergeCell ref="UMK795:UMR795"/>
    <mergeCell ref="UMS795:UMZ795"/>
    <mergeCell ref="UNA795:UNH795"/>
    <mergeCell ref="UNI795:UNP795"/>
    <mergeCell ref="UNQ795:UNX795"/>
    <mergeCell ref="UNY795:UOF795"/>
    <mergeCell ref="UOG795:UON795"/>
    <mergeCell ref="UOO795:UOV795"/>
    <mergeCell ref="UOW795:UPD795"/>
    <mergeCell ref="UPE795:UPL795"/>
    <mergeCell ref="UPM795:UPT795"/>
    <mergeCell ref="UPU795:UQB795"/>
    <mergeCell ref="UQC795:UQJ795"/>
    <mergeCell ref="UQK795:UQR795"/>
    <mergeCell ref="UQS795:UQZ795"/>
    <mergeCell ref="URA795:URH795"/>
    <mergeCell ref="URI795:URP795"/>
    <mergeCell ref="URQ795:URX795"/>
    <mergeCell ref="URY795:USF795"/>
    <mergeCell ref="USG795:USN795"/>
    <mergeCell ref="USO795:USV795"/>
    <mergeCell ref="USW795:UTD795"/>
    <mergeCell ref="UTE795:UTL795"/>
    <mergeCell ref="UTM795:UTT795"/>
    <mergeCell ref="UTU795:UUB795"/>
    <mergeCell ref="UUC795:UUJ795"/>
    <mergeCell ref="UUK795:UUR795"/>
    <mergeCell ref="UUS795:UUZ795"/>
    <mergeCell ref="UVA795:UVH795"/>
    <mergeCell ref="UVI795:UVP795"/>
    <mergeCell ref="UVQ795:UVX795"/>
    <mergeCell ref="UVY795:UWF795"/>
    <mergeCell ref="UWG795:UWN795"/>
    <mergeCell ref="UWO795:UWV795"/>
    <mergeCell ref="UWW795:UXD795"/>
    <mergeCell ref="UXE795:UXL795"/>
    <mergeCell ref="UXM795:UXT795"/>
    <mergeCell ref="UXU795:UYB795"/>
    <mergeCell ref="UYC795:UYJ795"/>
    <mergeCell ref="UYK795:UYR795"/>
    <mergeCell ref="UYS795:UYZ795"/>
    <mergeCell ref="UZA795:UZH795"/>
    <mergeCell ref="UZI795:UZP795"/>
    <mergeCell ref="UZQ795:UZX795"/>
    <mergeCell ref="UZY795:VAF795"/>
    <mergeCell ref="VAG795:VAN795"/>
    <mergeCell ref="VAO795:VAV795"/>
    <mergeCell ref="VAW795:VBD795"/>
    <mergeCell ref="VBE795:VBL795"/>
    <mergeCell ref="VBM795:VBT795"/>
    <mergeCell ref="VBU795:VCB795"/>
    <mergeCell ref="VCC795:VCJ795"/>
    <mergeCell ref="VCK795:VCR795"/>
    <mergeCell ref="VCS795:VCZ795"/>
    <mergeCell ref="VDA795:VDH795"/>
    <mergeCell ref="VDI795:VDP795"/>
    <mergeCell ref="VDQ795:VDX795"/>
    <mergeCell ref="VDY795:VEF795"/>
    <mergeCell ref="VEG795:VEN795"/>
    <mergeCell ref="VEO795:VEV795"/>
    <mergeCell ref="VEW795:VFD795"/>
    <mergeCell ref="VFE795:VFL795"/>
    <mergeCell ref="VFM795:VFT795"/>
    <mergeCell ref="VFU795:VGB795"/>
    <mergeCell ref="VGC795:VGJ795"/>
    <mergeCell ref="VGK795:VGR795"/>
    <mergeCell ref="VGS795:VGZ795"/>
    <mergeCell ref="VHA795:VHH795"/>
    <mergeCell ref="VHI795:VHP795"/>
    <mergeCell ref="VHQ795:VHX795"/>
    <mergeCell ref="VHY795:VIF795"/>
    <mergeCell ref="VIG795:VIN795"/>
    <mergeCell ref="VIO795:VIV795"/>
    <mergeCell ref="VIW795:VJD795"/>
    <mergeCell ref="VJE795:VJL795"/>
    <mergeCell ref="VJM795:VJT795"/>
    <mergeCell ref="VJU795:VKB795"/>
    <mergeCell ref="VKC795:VKJ795"/>
    <mergeCell ref="VKK795:VKR795"/>
    <mergeCell ref="VKS795:VKZ795"/>
    <mergeCell ref="VLA795:VLH795"/>
    <mergeCell ref="VLI795:VLP795"/>
    <mergeCell ref="VLQ795:VLX795"/>
    <mergeCell ref="VLY795:VMF795"/>
    <mergeCell ref="VMG795:VMN795"/>
    <mergeCell ref="VMO795:VMV795"/>
    <mergeCell ref="VMW795:VND795"/>
    <mergeCell ref="VNE795:VNL795"/>
    <mergeCell ref="VNM795:VNT795"/>
    <mergeCell ref="VNU795:VOB795"/>
    <mergeCell ref="VOC795:VOJ795"/>
    <mergeCell ref="VOK795:VOR795"/>
    <mergeCell ref="VOS795:VOZ795"/>
    <mergeCell ref="VPA795:VPH795"/>
    <mergeCell ref="VPI795:VPP795"/>
    <mergeCell ref="VPQ795:VPX795"/>
    <mergeCell ref="VPY795:VQF795"/>
    <mergeCell ref="VQG795:VQN795"/>
    <mergeCell ref="VQO795:VQV795"/>
    <mergeCell ref="VQW795:VRD795"/>
    <mergeCell ref="VRE795:VRL795"/>
    <mergeCell ref="VRM795:VRT795"/>
    <mergeCell ref="VRU795:VSB795"/>
    <mergeCell ref="VSC795:VSJ795"/>
    <mergeCell ref="VSK795:VSR795"/>
    <mergeCell ref="VSS795:VSZ795"/>
    <mergeCell ref="VTA795:VTH795"/>
    <mergeCell ref="VTI795:VTP795"/>
    <mergeCell ref="VTQ795:VTX795"/>
    <mergeCell ref="VTY795:VUF795"/>
    <mergeCell ref="VUG795:VUN795"/>
    <mergeCell ref="VUO795:VUV795"/>
    <mergeCell ref="VUW795:VVD795"/>
    <mergeCell ref="VVE795:VVL795"/>
    <mergeCell ref="VVM795:VVT795"/>
    <mergeCell ref="VVU795:VWB795"/>
    <mergeCell ref="VWC795:VWJ795"/>
    <mergeCell ref="VWK795:VWR795"/>
    <mergeCell ref="VWS795:VWZ795"/>
    <mergeCell ref="VXA795:VXH795"/>
    <mergeCell ref="VXI795:VXP795"/>
    <mergeCell ref="VXQ795:VXX795"/>
    <mergeCell ref="VXY795:VYF795"/>
    <mergeCell ref="VYG795:VYN795"/>
    <mergeCell ref="VYO795:VYV795"/>
    <mergeCell ref="VYW795:VZD795"/>
    <mergeCell ref="VZE795:VZL795"/>
    <mergeCell ref="VZM795:VZT795"/>
    <mergeCell ref="VZU795:WAB795"/>
    <mergeCell ref="WAC795:WAJ795"/>
    <mergeCell ref="WAK795:WAR795"/>
    <mergeCell ref="WAS795:WAZ795"/>
    <mergeCell ref="WBA795:WBH795"/>
    <mergeCell ref="WBI795:WBP795"/>
    <mergeCell ref="WBQ795:WBX795"/>
    <mergeCell ref="WBY795:WCF795"/>
    <mergeCell ref="WCG795:WCN795"/>
    <mergeCell ref="WCO795:WCV795"/>
    <mergeCell ref="WCW795:WDD795"/>
    <mergeCell ref="WDE795:WDL795"/>
    <mergeCell ref="WDM795:WDT795"/>
    <mergeCell ref="WDU795:WEB795"/>
    <mergeCell ref="WEC795:WEJ795"/>
    <mergeCell ref="WEK795:WER795"/>
    <mergeCell ref="WES795:WEZ795"/>
    <mergeCell ref="WFA795:WFH795"/>
    <mergeCell ref="WFI795:WFP795"/>
    <mergeCell ref="WFQ795:WFX795"/>
    <mergeCell ref="WFY795:WGF795"/>
    <mergeCell ref="WGG795:WGN795"/>
    <mergeCell ref="WGO795:WGV795"/>
    <mergeCell ref="WGW795:WHD795"/>
    <mergeCell ref="WHE795:WHL795"/>
    <mergeCell ref="WHM795:WHT795"/>
    <mergeCell ref="WHU795:WIB795"/>
    <mergeCell ref="WIC795:WIJ795"/>
    <mergeCell ref="WIK795:WIR795"/>
    <mergeCell ref="WIS795:WIZ795"/>
    <mergeCell ref="WJA795:WJH795"/>
    <mergeCell ref="WJI795:WJP795"/>
    <mergeCell ref="WJQ795:WJX795"/>
    <mergeCell ref="WJY795:WKF795"/>
    <mergeCell ref="WKG795:WKN795"/>
    <mergeCell ref="WKO795:WKV795"/>
    <mergeCell ref="WKW795:WLD795"/>
    <mergeCell ref="WLE795:WLL795"/>
    <mergeCell ref="WLM795:WLT795"/>
    <mergeCell ref="WLU795:WMB795"/>
    <mergeCell ref="WMC795:WMJ795"/>
    <mergeCell ref="WMK795:WMR795"/>
    <mergeCell ref="WMS795:WMZ795"/>
    <mergeCell ref="WNA795:WNH795"/>
    <mergeCell ref="WNI795:WNP795"/>
    <mergeCell ref="WNQ795:WNX795"/>
    <mergeCell ref="WNY795:WOF795"/>
    <mergeCell ref="WOG795:WON795"/>
    <mergeCell ref="WOO795:WOV795"/>
    <mergeCell ref="WOW795:WPD795"/>
    <mergeCell ref="WPE795:WPL795"/>
    <mergeCell ref="WPM795:WPT795"/>
    <mergeCell ref="WPU795:WQB795"/>
    <mergeCell ref="WQC795:WQJ795"/>
    <mergeCell ref="WQK795:WQR795"/>
    <mergeCell ref="WQS795:WQZ795"/>
    <mergeCell ref="WRA795:WRH795"/>
    <mergeCell ref="WRI795:WRP795"/>
    <mergeCell ref="WRQ795:WRX795"/>
    <mergeCell ref="WRY795:WSF795"/>
    <mergeCell ref="WSG795:WSN795"/>
    <mergeCell ref="WSO795:WSV795"/>
    <mergeCell ref="WSW795:WTD795"/>
    <mergeCell ref="WTE795:WTL795"/>
    <mergeCell ref="WTM795:WTT795"/>
    <mergeCell ref="WTU795:WUB795"/>
    <mergeCell ref="WUC795:WUJ795"/>
    <mergeCell ref="WUK795:WUR795"/>
    <mergeCell ref="WUS795:WUZ795"/>
    <mergeCell ref="WVA795:WVH795"/>
    <mergeCell ref="WVI795:WVP795"/>
    <mergeCell ref="WVQ795:WVX795"/>
    <mergeCell ref="WVY795:WWF795"/>
    <mergeCell ref="WWG795:WWN795"/>
    <mergeCell ref="WWO795:WWV795"/>
    <mergeCell ref="WWW795:WXD795"/>
    <mergeCell ref="WXE795:WXL795"/>
    <mergeCell ref="WXM795:WXT795"/>
    <mergeCell ref="WXU795:WYB795"/>
    <mergeCell ref="WYC795:WYJ795"/>
    <mergeCell ref="WYK795:WYR795"/>
    <mergeCell ref="WYS795:WYZ795"/>
    <mergeCell ref="WZA795:WZH795"/>
    <mergeCell ref="WZI795:WZP795"/>
    <mergeCell ref="A798:H798"/>
    <mergeCell ref="I798:P798"/>
    <mergeCell ref="Q798:X798"/>
    <mergeCell ref="Y798:AF798"/>
    <mergeCell ref="AG798:AN798"/>
    <mergeCell ref="AO798:AV798"/>
    <mergeCell ref="AW798:BD798"/>
    <mergeCell ref="BE798:BL798"/>
    <mergeCell ref="BM798:BT798"/>
    <mergeCell ref="BU798:CB798"/>
    <mergeCell ref="CC798:CJ798"/>
    <mergeCell ref="CK798:CR798"/>
    <mergeCell ref="CS798:CZ798"/>
    <mergeCell ref="DA798:DH798"/>
    <mergeCell ref="DI798:DP798"/>
    <mergeCell ref="DQ798:DX798"/>
    <mergeCell ref="DY798:EF798"/>
    <mergeCell ref="EG798:EN798"/>
    <mergeCell ref="EO798:EV798"/>
    <mergeCell ref="EW798:FD798"/>
    <mergeCell ref="FE798:FL798"/>
    <mergeCell ref="FM798:FT798"/>
    <mergeCell ref="FU798:GB798"/>
    <mergeCell ref="GC798:GJ798"/>
    <mergeCell ref="GK798:GR798"/>
    <mergeCell ref="GS798:GZ798"/>
    <mergeCell ref="HA798:HH798"/>
    <mergeCell ref="HI798:HP798"/>
    <mergeCell ref="HQ798:HX798"/>
    <mergeCell ref="HY798:IF798"/>
    <mergeCell ref="IG798:IN798"/>
    <mergeCell ref="IO798:IV798"/>
    <mergeCell ref="IW798:JD798"/>
    <mergeCell ref="JE798:JL798"/>
    <mergeCell ref="JM798:JT798"/>
    <mergeCell ref="JU798:KB798"/>
    <mergeCell ref="KC798:KJ798"/>
    <mergeCell ref="KK798:KR798"/>
    <mergeCell ref="KS798:KZ798"/>
    <mergeCell ref="LA798:LH798"/>
    <mergeCell ref="LI798:LP798"/>
    <mergeCell ref="LQ798:LX798"/>
    <mergeCell ref="LY798:MF798"/>
    <mergeCell ref="MG798:MN798"/>
    <mergeCell ref="MO798:MV798"/>
    <mergeCell ref="MW798:ND798"/>
    <mergeCell ref="NE798:NL798"/>
    <mergeCell ref="NM798:NT798"/>
    <mergeCell ref="NU798:OB798"/>
    <mergeCell ref="OC798:OJ798"/>
    <mergeCell ref="OK798:OR798"/>
    <mergeCell ref="OS798:OZ798"/>
    <mergeCell ref="PA798:PH798"/>
    <mergeCell ref="PI798:PP798"/>
    <mergeCell ref="PQ798:PX798"/>
    <mergeCell ref="PY798:QF798"/>
    <mergeCell ref="QG798:QN798"/>
    <mergeCell ref="QO798:QV798"/>
    <mergeCell ref="QW798:RD798"/>
    <mergeCell ref="RE798:RL798"/>
    <mergeCell ref="RM798:RT798"/>
    <mergeCell ref="RU798:SB798"/>
    <mergeCell ref="SC798:SJ798"/>
    <mergeCell ref="SK798:SR798"/>
    <mergeCell ref="SS798:SZ798"/>
    <mergeCell ref="TA798:TH798"/>
    <mergeCell ref="TI798:TP798"/>
    <mergeCell ref="TQ798:TX798"/>
    <mergeCell ref="TY798:UF798"/>
    <mergeCell ref="UG798:UN798"/>
    <mergeCell ref="UO798:UV798"/>
    <mergeCell ref="UW798:VD798"/>
    <mergeCell ref="VE798:VL798"/>
    <mergeCell ref="VM798:VT798"/>
    <mergeCell ref="VU798:WB798"/>
    <mergeCell ref="WC798:WJ798"/>
    <mergeCell ref="WK798:WR798"/>
    <mergeCell ref="WS798:WZ798"/>
    <mergeCell ref="XA798:XH798"/>
    <mergeCell ref="XI798:XP798"/>
    <mergeCell ref="XQ798:XX798"/>
    <mergeCell ref="XY798:YF798"/>
    <mergeCell ref="YG798:YN798"/>
    <mergeCell ref="YO798:YV798"/>
    <mergeCell ref="YW798:ZD798"/>
    <mergeCell ref="ZE798:ZL798"/>
    <mergeCell ref="ZM798:ZT798"/>
    <mergeCell ref="ZU798:AAB798"/>
    <mergeCell ref="AAC798:AAJ798"/>
    <mergeCell ref="AAK798:AAR798"/>
    <mergeCell ref="AAS798:AAZ798"/>
    <mergeCell ref="ABA798:ABH798"/>
    <mergeCell ref="ABI798:ABP798"/>
    <mergeCell ref="ABQ798:ABX798"/>
    <mergeCell ref="ABY798:ACF798"/>
    <mergeCell ref="ACG798:ACN798"/>
    <mergeCell ref="ACO798:ACV798"/>
    <mergeCell ref="ACW798:ADD798"/>
    <mergeCell ref="ADE798:ADL798"/>
    <mergeCell ref="ADM798:ADT798"/>
    <mergeCell ref="ADU798:AEB798"/>
    <mergeCell ref="AEC798:AEJ798"/>
    <mergeCell ref="AEK798:AER798"/>
    <mergeCell ref="AES798:AEZ798"/>
    <mergeCell ref="AFA798:AFH798"/>
    <mergeCell ref="AFI798:AFP798"/>
    <mergeCell ref="AFQ798:AFX798"/>
    <mergeCell ref="AFY798:AGF798"/>
    <mergeCell ref="AGG798:AGN798"/>
    <mergeCell ref="AGO798:AGV798"/>
    <mergeCell ref="AGW798:AHD798"/>
    <mergeCell ref="AHE798:AHL798"/>
    <mergeCell ref="AHM798:AHT798"/>
    <mergeCell ref="AHU798:AIB798"/>
    <mergeCell ref="AIC798:AIJ798"/>
    <mergeCell ref="AIK798:AIR798"/>
    <mergeCell ref="AIS798:AIZ798"/>
    <mergeCell ref="AJA798:AJH798"/>
    <mergeCell ref="AJI798:AJP798"/>
    <mergeCell ref="AJQ798:AJX798"/>
    <mergeCell ref="AJY798:AKF798"/>
    <mergeCell ref="AKG798:AKN798"/>
    <mergeCell ref="AKO798:AKV798"/>
    <mergeCell ref="AKW798:ALD798"/>
    <mergeCell ref="ALE798:ALL798"/>
    <mergeCell ref="ALM798:ALT798"/>
    <mergeCell ref="ALU798:AMB798"/>
    <mergeCell ref="AMC798:AMJ798"/>
    <mergeCell ref="AMK798:AMR798"/>
    <mergeCell ref="AMS798:AMZ798"/>
    <mergeCell ref="ANA798:ANH798"/>
    <mergeCell ref="ANI798:ANP798"/>
    <mergeCell ref="ANQ798:ANX798"/>
    <mergeCell ref="ANY798:AOF798"/>
    <mergeCell ref="AOG798:AON798"/>
    <mergeCell ref="AOO798:AOV798"/>
    <mergeCell ref="AOW798:APD798"/>
    <mergeCell ref="APE798:APL798"/>
    <mergeCell ref="APM798:APT798"/>
    <mergeCell ref="APU798:AQB798"/>
    <mergeCell ref="AQC798:AQJ798"/>
    <mergeCell ref="AQK798:AQR798"/>
    <mergeCell ref="AQS798:AQZ798"/>
    <mergeCell ref="ARA798:ARH798"/>
    <mergeCell ref="ARI798:ARP798"/>
    <mergeCell ref="ARQ798:ARX798"/>
    <mergeCell ref="ARY798:ASF798"/>
    <mergeCell ref="ASG798:ASN798"/>
    <mergeCell ref="ASO798:ASV798"/>
    <mergeCell ref="ASW798:ATD798"/>
    <mergeCell ref="ATE798:ATL798"/>
    <mergeCell ref="ATM798:ATT798"/>
    <mergeCell ref="ATU798:AUB798"/>
    <mergeCell ref="AUC798:AUJ798"/>
    <mergeCell ref="AUK798:AUR798"/>
    <mergeCell ref="AUS798:AUZ798"/>
    <mergeCell ref="AVA798:AVH798"/>
    <mergeCell ref="AVI798:AVP798"/>
    <mergeCell ref="AVQ798:AVX798"/>
    <mergeCell ref="AVY798:AWF798"/>
    <mergeCell ref="AWG798:AWN798"/>
    <mergeCell ref="AWO798:AWV798"/>
    <mergeCell ref="AWW798:AXD798"/>
    <mergeCell ref="AXE798:AXL798"/>
    <mergeCell ref="AXM798:AXT798"/>
    <mergeCell ref="AXU798:AYB798"/>
    <mergeCell ref="AYC798:AYJ798"/>
    <mergeCell ref="AYK798:AYR798"/>
    <mergeCell ref="AYS798:AYZ798"/>
    <mergeCell ref="AZA798:AZH798"/>
    <mergeCell ref="AZI798:AZP798"/>
    <mergeCell ref="AZQ798:AZX798"/>
    <mergeCell ref="AZY798:BAF798"/>
    <mergeCell ref="BAG798:BAN798"/>
    <mergeCell ref="BAO798:BAV798"/>
    <mergeCell ref="BAW798:BBD798"/>
    <mergeCell ref="BBE798:BBL798"/>
    <mergeCell ref="BBM798:BBT798"/>
    <mergeCell ref="BBU798:BCB798"/>
    <mergeCell ref="BCC798:BCJ798"/>
    <mergeCell ref="BCK798:BCR798"/>
    <mergeCell ref="BCS798:BCZ798"/>
    <mergeCell ref="BDA798:BDH798"/>
    <mergeCell ref="BDI798:BDP798"/>
    <mergeCell ref="BDQ798:BDX798"/>
    <mergeCell ref="BDY798:BEF798"/>
    <mergeCell ref="BEG798:BEN798"/>
    <mergeCell ref="BEO798:BEV798"/>
    <mergeCell ref="BEW798:BFD798"/>
    <mergeCell ref="BFE798:BFL798"/>
    <mergeCell ref="BFM798:BFT798"/>
    <mergeCell ref="BFU798:BGB798"/>
    <mergeCell ref="BGC798:BGJ798"/>
    <mergeCell ref="BGK798:BGR798"/>
    <mergeCell ref="BGS798:BGZ798"/>
    <mergeCell ref="BHA798:BHH798"/>
    <mergeCell ref="BHI798:BHP798"/>
    <mergeCell ref="BHQ798:BHX798"/>
    <mergeCell ref="BHY798:BIF798"/>
    <mergeCell ref="BIG798:BIN798"/>
    <mergeCell ref="BIO798:BIV798"/>
    <mergeCell ref="BIW798:BJD798"/>
    <mergeCell ref="BJE798:BJL798"/>
    <mergeCell ref="BJM798:BJT798"/>
    <mergeCell ref="BJU798:BKB798"/>
    <mergeCell ref="BKC798:BKJ798"/>
    <mergeCell ref="BKK798:BKR798"/>
    <mergeCell ref="BKS798:BKZ798"/>
    <mergeCell ref="BLA798:BLH798"/>
    <mergeCell ref="BLI798:BLP798"/>
    <mergeCell ref="BLQ798:BLX798"/>
    <mergeCell ref="BLY798:BMF798"/>
    <mergeCell ref="BMG798:BMN798"/>
    <mergeCell ref="BMO798:BMV798"/>
    <mergeCell ref="BMW798:BND798"/>
    <mergeCell ref="BNE798:BNL798"/>
    <mergeCell ref="BNM798:BNT798"/>
    <mergeCell ref="BNU798:BOB798"/>
    <mergeCell ref="BOC798:BOJ798"/>
    <mergeCell ref="BOK798:BOR798"/>
    <mergeCell ref="BOS798:BOZ798"/>
    <mergeCell ref="BPA798:BPH798"/>
    <mergeCell ref="BPI798:BPP798"/>
    <mergeCell ref="BPQ798:BPX798"/>
    <mergeCell ref="BPY798:BQF798"/>
    <mergeCell ref="BQG798:BQN798"/>
    <mergeCell ref="BQO798:BQV798"/>
    <mergeCell ref="BQW798:BRD798"/>
    <mergeCell ref="BRE798:BRL798"/>
    <mergeCell ref="BRM798:BRT798"/>
    <mergeCell ref="BRU798:BSB798"/>
    <mergeCell ref="BSC798:BSJ798"/>
    <mergeCell ref="BSK798:BSR798"/>
    <mergeCell ref="BSS798:BSZ798"/>
    <mergeCell ref="BTA798:BTH798"/>
    <mergeCell ref="BTI798:BTP798"/>
    <mergeCell ref="BTQ798:BTX798"/>
    <mergeCell ref="BTY798:BUF798"/>
    <mergeCell ref="BUG798:BUN798"/>
    <mergeCell ref="BUO798:BUV798"/>
    <mergeCell ref="BUW798:BVD798"/>
    <mergeCell ref="BVE798:BVL798"/>
    <mergeCell ref="BVM798:BVT798"/>
    <mergeCell ref="BVU798:BWB798"/>
    <mergeCell ref="BWC798:BWJ798"/>
    <mergeCell ref="BWK798:BWR798"/>
    <mergeCell ref="BWS798:BWZ798"/>
    <mergeCell ref="BXA798:BXH798"/>
    <mergeCell ref="BXI798:BXP798"/>
    <mergeCell ref="BXQ798:BXX798"/>
    <mergeCell ref="BXY798:BYF798"/>
    <mergeCell ref="BYG798:BYN798"/>
    <mergeCell ref="BYO798:BYV798"/>
    <mergeCell ref="BYW798:BZD798"/>
    <mergeCell ref="BZE798:BZL798"/>
    <mergeCell ref="BZM798:BZT798"/>
    <mergeCell ref="BZU798:CAB798"/>
    <mergeCell ref="CAC798:CAJ798"/>
    <mergeCell ref="CAK798:CAR798"/>
    <mergeCell ref="CAS798:CAZ798"/>
    <mergeCell ref="CBA798:CBH798"/>
    <mergeCell ref="CBI798:CBP798"/>
    <mergeCell ref="CBQ798:CBX798"/>
    <mergeCell ref="CBY798:CCF798"/>
    <mergeCell ref="CCG798:CCN798"/>
    <mergeCell ref="CCO798:CCV798"/>
    <mergeCell ref="CCW798:CDD798"/>
    <mergeCell ref="CDE798:CDL798"/>
    <mergeCell ref="CDM798:CDT798"/>
    <mergeCell ref="CDU798:CEB798"/>
    <mergeCell ref="CEC798:CEJ798"/>
    <mergeCell ref="CEK798:CER798"/>
    <mergeCell ref="CES798:CEZ798"/>
    <mergeCell ref="CFA798:CFH798"/>
    <mergeCell ref="CFI798:CFP798"/>
    <mergeCell ref="CFQ798:CFX798"/>
    <mergeCell ref="CFY798:CGF798"/>
    <mergeCell ref="CGG798:CGN798"/>
    <mergeCell ref="CGO798:CGV798"/>
    <mergeCell ref="CGW798:CHD798"/>
    <mergeCell ref="CHE798:CHL798"/>
    <mergeCell ref="CHM798:CHT798"/>
    <mergeCell ref="CHU798:CIB798"/>
    <mergeCell ref="CIC798:CIJ798"/>
    <mergeCell ref="CIK798:CIR798"/>
    <mergeCell ref="CIS798:CIZ798"/>
    <mergeCell ref="CJA798:CJH798"/>
    <mergeCell ref="CJI798:CJP798"/>
    <mergeCell ref="CJQ798:CJX798"/>
    <mergeCell ref="CJY798:CKF798"/>
    <mergeCell ref="CKG798:CKN798"/>
    <mergeCell ref="CKO798:CKV798"/>
    <mergeCell ref="CKW798:CLD798"/>
    <mergeCell ref="CLE798:CLL798"/>
    <mergeCell ref="CLM798:CLT798"/>
    <mergeCell ref="CLU798:CMB798"/>
    <mergeCell ref="CMC798:CMJ798"/>
    <mergeCell ref="CMK798:CMR798"/>
    <mergeCell ref="CMS798:CMZ798"/>
    <mergeCell ref="CNA798:CNH798"/>
    <mergeCell ref="CNI798:CNP798"/>
    <mergeCell ref="CNQ798:CNX798"/>
    <mergeCell ref="CNY798:COF798"/>
    <mergeCell ref="COG798:CON798"/>
    <mergeCell ref="COO798:COV798"/>
    <mergeCell ref="COW798:CPD798"/>
    <mergeCell ref="CPE798:CPL798"/>
    <mergeCell ref="CPM798:CPT798"/>
    <mergeCell ref="CPU798:CQB798"/>
    <mergeCell ref="CQC798:CQJ798"/>
    <mergeCell ref="CQK798:CQR798"/>
    <mergeCell ref="CQS798:CQZ798"/>
    <mergeCell ref="CRA798:CRH798"/>
    <mergeCell ref="CRI798:CRP798"/>
    <mergeCell ref="CRQ798:CRX798"/>
    <mergeCell ref="CRY798:CSF798"/>
    <mergeCell ref="CSG798:CSN798"/>
    <mergeCell ref="CSO798:CSV798"/>
    <mergeCell ref="CSW798:CTD798"/>
    <mergeCell ref="CTE798:CTL798"/>
    <mergeCell ref="CTM798:CTT798"/>
    <mergeCell ref="CTU798:CUB798"/>
    <mergeCell ref="CUC798:CUJ798"/>
    <mergeCell ref="CUK798:CUR798"/>
    <mergeCell ref="CUS798:CUZ798"/>
    <mergeCell ref="CVA798:CVH798"/>
    <mergeCell ref="CVI798:CVP798"/>
    <mergeCell ref="CVQ798:CVX798"/>
    <mergeCell ref="CVY798:CWF798"/>
    <mergeCell ref="CWG798:CWN798"/>
    <mergeCell ref="CWO798:CWV798"/>
    <mergeCell ref="CWW798:CXD798"/>
    <mergeCell ref="CXE798:CXL798"/>
    <mergeCell ref="CXM798:CXT798"/>
    <mergeCell ref="CXU798:CYB798"/>
    <mergeCell ref="CYC798:CYJ798"/>
    <mergeCell ref="CYK798:CYR798"/>
    <mergeCell ref="CYS798:CYZ798"/>
    <mergeCell ref="CZA798:CZH798"/>
    <mergeCell ref="CZI798:CZP798"/>
    <mergeCell ref="CZQ798:CZX798"/>
    <mergeCell ref="CZY798:DAF798"/>
    <mergeCell ref="DAG798:DAN798"/>
    <mergeCell ref="DAO798:DAV798"/>
    <mergeCell ref="DAW798:DBD798"/>
    <mergeCell ref="DBE798:DBL798"/>
    <mergeCell ref="DBM798:DBT798"/>
    <mergeCell ref="DBU798:DCB798"/>
    <mergeCell ref="DCC798:DCJ798"/>
    <mergeCell ref="DCK798:DCR798"/>
    <mergeCell ref="DCS798:DCZ798"/>
    <mergeCell ref="DDA798:DDH798"/>
    <mergeCell ref="DDI798:DDP798"/>
    <mergeCell ref="DDQ798:DDX798"/>
    <mergeCell ref="DDY798:DEF798"/>
    <mergeCell ref="DEG798:DEN798"/>
    <mergeCell ref="DEO798:DEV798"/>
    <mergeCell ref="DEW798:DFD798"/>
    <mergeCell ref="DFE798:DFL798"/>
    <mergeCell ref="DFM798:DFT798"/>
    <mergeCell ref="DFU798:DGB798"/>
    <mergeCell ref="DGC798:DGJ798"/>
    <mergeCell ref="DGK798:DGR798"/>
    <mergeCell ref="DGS798:DGZ798"/>
    <mergeCell ref="DHA798:DHH798"/>
    <mergeCell ref="DHI798:DHP798"/>
    <mergeCell ref="DHQ798:DHX798"/>
    <mergeCell ref="DHY798:DIF798"/>
    <mergeCell ref="DIG798:DIN798"/>
    <mergeCell ref="DIO798:DIV798"/>
    <mergeCell ref="DIW798:DJD798"/>
    <mergeCell ref="DJE798:DJL798"/>
    <mergeCell ref="DJM798:DJT798"/>
    <mergeCell ref="DJU798:DKB798"/>
    <mergeCell ref="DKC798:DKJ798"/>
    <mergeCell ref="DKK798:DKR798"/>
    <mergeCell ref="DKS798:DKZ798"/>
    <mergeCell ref="DLA798:DLH798"/>
    <mergeCell ref="DLI798:DLP798"/>
    <mergeCell ref="DLQ798:DLX798"/>
    <mergeCell ref="DLY798:DMF798"/>
    <mergeCell ref="DMG798:DMN798"/>
    <mergeCell ref="DMO798:DMV798"/>
    <mergeCell ref="DMW798:DND798"/>
    <mergeCell ref="DNE798:DNL798"/>
    <mergeCell ref="DNM798:DNT798"/>
    <mergeCell ref="DNU798:DOB798"/>
    <mergeCell ref="DOC798:DOJ798"/>
    <mergeCell ref="DOK798:DOR798"/>
    <mergeCell ref="DOS798:DOZ798"/>
    <mergeCell ref="DPA798:DPH798"/>
    <mergeCell ref="DPI798:DPP798"/>
    <mergeCell ref="DPQ798:DPX798"/>
    <mergeCell ref="DPY798:DQF798"/>
    <mergeCell ref="DQG798:DQN798"/>
    <mergeCell ref="DQO798:DQV798"/>
    <mergeCell ref="DQW798:DRD798"/>
    <mergeCell ref="DRE798:DRL798"/>
    <mergeCell ref="DRM798:DRT798"/>
    <mergeCell ref="DRU798:DSB798"/>
    <mergeCell ref="DSC798:DSJ798"/>
    <mergeCell ref="DSK798:DSR798"/>
    <mergeCell ref="DSS798:DSZ798"/>
    <mergeCell ref="DTA798:DTH798"/>
    <mergeCell ref="DTI798:DTP798"/>
    <mergeCell ref="DTQ798:DTX798"/>
    <mergeCell ref="DTY798:DUF798"/>
    <mergeCell ref="DUG798:DUN798"/>
    <mergeCell ref="DUO798:DUV798"/>
    <mergeCell ref="DUW798:DVD798"/>
    <mergeCell ref="DVE798:DVL798"/>
    <mergeCell ref="DVM798:DVT798"/>
    <mergeCell ref="DVU798:DWB798"/>
    <mergeCell ref="DWC798:DWJ798"/>
    <mergeCell ref="DWK798:DWR798"/>
    <mergeCell ref="DWS798:DWZ798"/>
    <mergeCell ref="DXA798:DXH798"/>
    <mergeCell ref="DXI798:DXP798"/>
    <mergeCell ref="DXQ798:DXX798"/>
    <mergeCell ref="DXY798:DYF798"/>
    <mergeCell ref="DYG798:DYN798"/>
    <mergeCell ref="DYO798:DYV798"/>
    <mergeCell ref="DYW798:DZD798"/>
    <mergeCell ref="DZE798:DZL798"/>
    <mergeCell ref="DZM798:DZT798"/>
    <mergeCell ref="DZU798:EAB798"/>
    <mergeCell ref="EAC798:EAJ798"/>
    <mergeCell ref="EAK798:EAR798"/>
    <mergeCell ref="EAS798:EAZ798"/>
    <mergeCell ref="EBA798:EBH798"/>
    <mergeCell ref="EBI798:EBP798"/>
    <mergeCell ref="EBQ798:EBX798"/>
    <mergeCell ref="EBY798:ECF798"/>
    <mergeCell ref="ECG798:ECN798"/>
    <mergeCell ref="ECO798:ECV798"/>
    <mergeCell ref="ECW798:EDD798"/>
    <mergeCell ref="EDE798:EDL798"/>
    <mergeCell ref="EDM798:EDT798"/>
    <mergeCell ref="EDU798:EEB798"/>
    <mergeCell ref="EEC798:EEJ798"/>
    <mergeCell ref="EEK798:EER798"/>
    <mergeCell ref="EES798:EEZ798"/>
    <mergeCell ref="EFA798:EFH798"/>
    <mergeCell ref="EFI798:EFP798"/>
    <mergeCell ref="EFQ798:EFX798"/>
    <mergeCell ref="EFY798:EGF798"/>
    <mergeCell ref="EGG798:EGN798"/>
    <mergeCell ref="EGO798:EGV798"/>
    <mergeCell ref="EGW798:EHD798"/>
    <mergeCell ref="EHE798:EHL798"/>
    <mergeCell ref="EHM798:EHT798"/>
    <mergeCell ref="EHU798:EIB798"/>
    <mergeCell ref="EIC798:EIJ798"/>
    <mergeCell ref="EIK798:EIR798"/>
    <mergeCell ref="EIS798:EIZ798"/>
    <mergeCell ref="EJA798:EJH798"/>
    <mergeCell ref="EJI798:EJP798"/>
    <mergeCell ref="EJQ798:EJX798"/>
    <mergeCell ref="EJY798:EKF798"/>
    <mergeCell ref="EKG798:EKN798"/>
    <mergeCell ref="EKO798:EKV798"/>
    <mergeCell ref="EKW798:ELD798"/>
    <mergeCell ref="ELE798:ELL798"/>
    <mergeCell ref="ELM798:ELT798"/>
    <mergeCell ref="ELU798:EMB798"/>
    <mergeCell ref="EMC798:EMJ798"/>
    <mergeCell ref="EMK798:EMR798"/>
    <mergeCell ref="EMS798:EMZ798"/>
    <mergeCell ref="ENA798:ENH798"/>
    <mergeCell ref="ENI798:ENP798"/>
    <mergeCell ref="ENQ798:ENX798"/>
    <mergeCell ref="ENY798:EOF798"/>
    <mergeCell ref="EOG798:EON798"/>
    <mergeCell ref="EOO798:EOV798"/>
    <mergeCell ref="EOW798:EPD798"/>
    <mergeCell ref="EPE798:EPL798"/>
    <mergeCell ref="EPM798:EPT798"/>
    <mergeCell ref="EPU798:EQB798"/>
    <mergeCell ref="EQC798:EQJ798"/>
    <mergeCell ref="EQK798:EQR798"/>
    <mergeCell ref="EQS798:EQZ798"/>
    <mergeCell ref="ERA798:ERH798"/>
    <mergeCell ref="ERI798:ERP798"/>
    <mergeCell ref="ERQ798:ERX798"/>
    <mergeCell ref="ERY798:ESF798"/>
    <mergeCell ref="ESG798:ESN798"/>
    <mergeCell ref="ESO798:ESV798"/>
    <mergeCell ref="ESW798:ETD798"/>
    <mergeCell ref="ETE798:ETL798"/>
    <mergeCell ref="ETM798:ETT798"/>
    <mergeCell ref="ETU798:EUB798"/>
    <mergeCell ref="EUC798:EUJ798"/>
    <mergeCell ref="EUK798:EUR798"/>
    <mergeCell ref="EUS798:EUZ798"/>
    <mergeCell ref="EVA798:EVH798"/>
    <mergeCell ref="EVI798:EVP798"/>
    <mergeCell ref="EVQ798:EVX798"/>
    <mergeCell ref="EVY798:EWF798"/>
    <mergeCell ref="EWG798:EWN798"/>
    <mergeCell ref="EWO798:EWV798"/>
    <mergeCell ref="EWW798:EXD798"/>
    <mergeCell ref="EXE798:EXL798"/>
    <mergeCell ref="EXM798:EXT798"/>
    <mergeCell ref="EXU798:EYB798"/>
    <mergeCell ref="EYC798:EYJ798"/>
    <mergeCell ref="EYK798:EYR798"/>
    <mergeCell ref="EYS798:EYZ798"/>
    <mergeCell ref="EZA798:EZH798"/>
    <mergeCell ref="EZI798:EZP798"/>
    <mergeCell ref="EZQ798:EZX798"/>
    <mergeCell ref="EZY798:FAF798"/>
    <mergeCell ref="FAG798:FAN798"/>
    <mergeCell ref="FAO798:FAV798"/>
    <mergeCell ref="FAW798:FBD798"/>
    <mergeCell ref="FBE798:FBL798"/>
    <mergeCell ref="FBM798:FBT798"/>
    <mergeCell ref="FBU798:FCB798"/>
    <mergeCell ref="FCC798:FCJ798"/>
    <mergeCell ref="FCK798:FCR798"/>
    <mergeCell ref="FCS798:FCZ798"/>
    <mergeCell ref="FDA798:FDH798"/>
    <mergeCell ref="FDI798:FDP798"/>
    <mergeCell ref="FDQ798:FDX798"/>
    <mergeCell ref="FDY798:FEF798"/>
    <mergeCell ref="FEG798:FEN798"/>
    <mergeCell ref="FEO798:FEV798"/>
    <mergeCell ref="FEW798:FFD798"/>
    <mergeCell ref="FFE798:FFL798"/>
    <mergeCell ref="FFM798:FFT798"/>
    <mergeCell ref="FFU798:FGB798"/>
    <mergeCell ref="FGC798:FGJ798"/>
    <mergeCell ref="FGK798:FGR798"/>
    <mergeCell ref="FGS798:FGZ798"/>
    <mergeCell ref="FHA798:FHH798"/>
    <mergeCell ref="FHI798:FHP798"/>
    <mergeCell ref="FHQ798:FHX798"/>
    <mergeCell ref="FHY798:FIF798"/>
    <mergeCell ref="FIG798:FIN798"/>
    <mergeCell ref="FIO798:FIV798"/>
    <mergeCell ref="FIW798:FJD798"/>
    <mergeCell ref="FJE798:FJL798"/>
    <mergeCell ref="FJM798:FJT798"/>
    <mergeCell ref="FJU798:FKB798"/>
    <mergeCell ref="FKC798:FKJ798"/>
    <mergeCell ref="FKK798:FKR798"/>
    <mergeCell ref="FKS798:FKZ798"/>
    <mergeCell ref="FLA798:FLH798"/>
    <mergeCell ref="FLI798:FLP798"/>
    <mergeCell ref="FLQ798:FLX798"/>
    <mergeCell ref="FLY798:FMF798"/>
    <mergeCell ref="FMG798:FMN798"/>
    <mergeCell ref="FMO798:FMV798"/>
    <mergeCell ref="FMW798:FND798"/>
    <mergeCell ref="FNE798:FNL798"/>
    <mergeCell ref="FNM798:FNT798"/>
    <mergeCell ref="FNU798:FOB798"/>
    <mergeCell ref="FOC798:FOJ798"/>
    <mergeCell ref="FOK798:FOR798"/>
    <mergeCell ref="FOS798:FOZ798"/>
    <mergeCell ref="FPA798:FPH798"/>
    <mergeCell ref="FPI798:FPP798"/>
    <mergeCell ref="FPQ798:FPX798"/>
    <mergeCell ref="FPY798:FQF798"/>
    <mergeCell ref="FQG798:FQN798"/>
    <mergeCell ref="FQO798:FQV798"/>
    <mergeCell ref="FQW798:FRD798"/>
    <mergeCell ref="FRE798:FRL798"/>
    <mergeCell ref="FRM798:FRT798"/>
    <mergeCell ref="FRU798:FSB798"/>
    <mergeCell ref="FSC798:FSJ798"/>
    <mergeCell ref="FSK798:FSR798"/>
    <mergeCell ref="FSS798:FSZ798"/>
    <mergeCell ref="FTA798:FTH798"/>
    <mergeCell ref="FTI798:FTP798"/>
    <mergeCell ref="FTQ798:FTX798"/>
    <mergeCell ref="FTY798:FUF798"/>
    <mergeCell ref="FUG798:FUN798"/>
    <mergeCell ref="FUO798:FUV798"/>
    <mergeCell ref="FUW798:FVD798"/>
    <mergeCell ref="FVE798:FVL798"/>
    <mergeCell ref="FVM798:FVT798"/>
    <mergeCell ref="FVU798:FWB798"/>
    <mergeCell ref="FWC798:FWJ798"/>
    <mergeCell ref="FWK798:FWR798"/>
    <mergeCell ref="FWS798:FWZ798"/>
    <mergeCell ref="FXA798:FXH798"/>
    <mergeCell ref="FXI798:FXP798"/>
    <mergeCell ref="FXQ798:FXX798"/>
    <mergeCell ref="FXY798:FYF798"/>
    <mergeCell ref="FYG798:FYN798"/>
    <mergeCell ref="FYO798:FYV798"/>
    <mergeCell ref="FYW798:FZD798"/>
    <mergeCell ref="FZE798:FZL798"/>
    <mergeCell ref="FZM798:FZT798"/>
    <mergeCell ref="FZU798:GAB798"/>
    <mergeCell ref="GAC798:GAJ798"/>
    <mergeCell ref="GAK798:GAR798"/>
    <mergeCell ref="GAS798:GAZ798"/>
    <mergeCell ref="GBA798:GBH798"/>
    <mergeCell ref="GBI798:GBP798"/>
    <mergeCell ref="GBQ798:GBX798"/>
    <mergeCell ref="GBY798:GCF798"/>
    <mergeCell ref="GCG798:GCN798"/>
    <mergeCell ref="GCO798:GCV798"/>
    <mergeCell ref="GCW798:GDD798"/>
    <mergeCell ref="GDE798:GDL798"/>
    <mergeCell ref="GDM798:GDT798"/>
    <mergeCell ref="GDU798:GEB798"/>
    <mergeCell ref="GEC798:GEJ798"/>
    <mergeCell ref="GEK798:GER798"/>
    <mergeCell ref="GES798:GEZ798"/>
    <mergeCell ref="GFA798:GFH798"/>
    <mergeCell ref="GFI798:GFP798"/>
    <mergeCell ref="GFQ798:GFX798"/>
    <mergeCell ref="GFY798:GGF798"/>
    <mergeCell ref="GGG798:GGN798"/>
    <mergeCell ref="GGO798:GGV798"/>
    <mergeCell ref="GGW798:GHD798"/>
    <mergeCell ref="GHE798:GHL798"/>
    <mergeCell ref="GHM798:GHT798"/>
    <mergeCell ref="GHU798:GIB798"/>
    <mergeCell ref="GIC798:GIJ798"/>
    <mergeCell ref="GIK798:GIR798"/>
    <mergeCell ref="GIS798:GIZ798"/>
    <mergeCell ref="GJA798:GJH798"/>
    <mergeCell ref="GJI798:GJP798"/>
    <mergeCell ref="GJQ798:GJX798"/>
    <mergeCell ref="GJY798:GKF798"/>
    <mergeCell ref="GKG798:GKN798"/>
    <mergeCell ref="GKO798:GKV798"/>
    <mergeCell ref="GKW798:GLD798"/>
    <mergeCell ref="GLE798:GLL798"/>
    <mergeCell ref="GLM798:GLT798"/>
    <mergeCell ref="GLU798:GMB798"/>
    <mergeCell ref="GMC798:GMJ798"/>
    <mergeCell ref="GMK798:GMR798"/>
    <mergeCell ref="GMS798:GMZ798"/>
    <mergeCell ref="GNA798:GNH798"/>
    <mergeCell ref="GNI798:GNP798"/>
    <mergeCell ref="GNQ798:GNX798"/>
    <mergeCell ref="GNY798:GOF798"/>
    <mergeCell ref="GOG798:GON798"/>
    <mergeCell ref="GOO798:GOV798"/>
    <mergeCell ref="GOW798:GPD798"/>
    <mergeCell ref="GPE798:GPL798"/>
    <mergeCell ref="GPM798:GPT798"/>
    <mergeCell ref="GPU798:GQB798"/>
    <mergeCell ref="GQC798:GQJ798"/>
    <mergeCell ref="GQK798:GQR798"/>
    <mergeCell ref="GQS798:GQZ798"/>
    <mergeCell ref="GRA798:GRH798"/>
    <mergeCell ref="GRI798:GRP798"/>
    <mergeCell ref="GRQ798:GRX798"/>
    <mergeCell ref="GRY798:GSF798"/>
    <mergeCell ref="GSG798:GSN798"/>
    <mergeCell ref="GSO798:GSV798"/>
    <mergeCell ref="GSW798:GTD798"/>
    <mergeCell ref="GTE798:GTL798"/>
    <mergeCell ref="GTM798:GTT798"/>
    <mergeCell ref="GTU798:GUB798"/>
    <mergeCell ref="GUC798:GUJ798"/>
    <mergeCell ref="GUK798:GUR798"/>
    <mergeCell ref="GUS798:GUZ798"/>
    <mergeCell ref="GVA798:GVH798"/>
    <mergeCell ref="GVI798:GVP798"/>
    <mergeCell ref="GVQ798:GVX798"/>
    <mergeCell ref="GVY798:GWF798"/>
    <mergeCell ref="GWG798:GWN798"/>
    <mergeCell ref="GWO798:GWV798"/>
    <mergeCell ref="GWW798:GXD798"/>
    <mergeCell ref="GXE798:GXL798"/>
    <mergeCell ref="GXM798:GXT798"/>
    <mergeCell ref="GXU798:GYB798"/>
    <mergeCell ref="GYC798:GYJ798"/>
    <mergeCell ref="GYK798:GYR798"/>
    <mergeCell ref="GYS798:GYZ798"/>
    <mergeCell ref="GZA798:GZH798"/>
    <mergeCell ref="GZI798:GZP798"/>
    <mergeCell ref="GZQ798:GZX798"/>
    <mergeCell ref="GZY798:HAF798"/>
    <mergeCell ref="HAG798:HAN798"/>
    <mergeCell ref="HAO798:HAV798"/>
    <mergeCell ref="HAW798:HBD798"/>
    <mergeCell ref="HBE798:HBL798"/>
    <mergeCell ref="HBM798:HBT798"/>
    <mergeCell ref="HBU798:HCB798"/>
    <mergeCell ref="HCC798:HCJ798"/>
    <mergeCell ref="HCK798:HCR798"/>
    <mergeCell ref="HCS798:HCZ798"/>
    <mergeCell ref="HDA798:HDH798"/>
    <mergeCell ref="HDI798:HDP798"/>
    <mergeCell ref="HDQ798:HDX798"/>
    <mergeCell ref="HDY798:HEF798"/>
    <mergeCell ref="HEG798:HEN798"/>
    <mergeCell ref="HEO798:HEV798"/>
    <mergeCell ref="HEW798:HFD798"/>
    <mergeCell ref="HFE798:HFL798"/>
    <mergeCell ref="HFM798:HFT798"/>
    <mergeCell ref="HFU798:HGB798"/>
    <mergeCell ref="HGC798:HGJ798"/>
    <mergeCell ref="HGK798:HGR798"/>
    <mergeCell ref="HGS798:HGZ798"/>
    <mergeCell ref="HHA798:HHH798"/>
    <mergeCell ref="HHI798:HHP798"/>
    <mergeCell ref="HHQ798:HHX798"/>
    <mergeCell ref="HHY798:HIF798"/>
    <mergeCell ref="HIG798:HIN798"/>
    <mergeCell ref="HIO798:HIV798"/>
    <mergeCell ref="HIW798:HJD798"/>
    <mergeCell ref="HJE798:HJL798"/>
    <mergeCell ref="HJM798:HJT798"/>
    <mergeCell ref="HJU798:HKB798"/>
    <mergeCell ref="HKC798:HKJ798"/>
    <mergeCell ref="HKK798:HKR798"/>
    <mergeCell ref="HKS798:HKZ798"/>
    <mergeCell ref="HLA798:HLH798"/>
    <mergeCell ref="HLI798:HLP798"/>
    <mergeCell ref="HLQ798:HLX798"/>
    <mergeCell ref="HLY798:HMF798"/>
    <mergeCell ref="HMG798:HMN798"/>
    <mergeCell ref="HMO798:HMV798"/>
    <mergeCell ref="HMW798:HND798"/>
    <mergeCell ref="HNE798:HNL798"/>
    <mergeCell ref="HNM798:HNT798"/>
    <mergeCell ref="HNU798:HOB798"/>
    <mergeCell ref="HOC798:HOJ798"/>
    <mergeCell ref="HOK798:HOR798"/>
    <mergeCell ref="HOS798:HOZ798"/>
    <mergeCell ref="HPA798:HPH798"/>
    <mergeCell ref="HPI798:HPP798"/>
    <mergeCell ref="HPQ798:HPX798"/>
    <mergeCell ref="HPY798:HQF798"/>
    <mergeCell ref="HQG798:HQN798"/>
    <mergeCell ref="HQO798:HQV798"/>
    <mergeCell ref="HQW798:HRD798"/>
    <mergeCell ref="HRE798:HRL798"/>
    <mergeCell ref="HRM798:HRT798"/>
    <mergeCell ref="HRU798:HSB798"/>
    <mergeCell ref="HSC798:HSJ798"/>
    <mergeCell ref="HSK798:HSR798"/>
    <mergeCell ref="HSS798:HSZ798"/>
    <mergeCell ref="HTA798:HTH798"/>
    <mergeCell ref="HTI798:HTP798"/>
    <mergeCell ref="HTQ798:HTX798"/>
    <mergeCell ref="HTY798:HUF798"/>
    <mergeCell ref="HUG798:HUN798"/>
    <mergeCell ref="HUO798:HUV798"/>
    <mergeCell ref="HUW798:HVD798"/>
    <mergeCell ref="HVE798:HVL798"/>
    <mergeCell ref="HVM798:HVT798"/>
    <mergeCell ref="HVU798:HWB798"/>
    <mergeCell ref="HWC798:HWJ798"/>
    <mergeCell ref="HWK798:HWR798"/>
    <mergeCell ref="HWS798:HWZ798"/>
    <mergeCell ref="HXA798:HXH798"/>
    <mergeCell ref="HXI798:HXP798"/>
    <mergeCell ref="HXQ798:HXX798"/>
    <mergeCell ref="HXY798:HYF798"/>
    <mergeCell ref="HYG798:HYN798"/>
    <mergeCell ref="HYO798:HYV798"/>
    <mergeCell ref="HYW798:HZD798"/>
    <mergeCell ref="HZE798:HZL798"/>
    <mergeCell ref="HZM798:HZT798"/>
    <mergeCell ref="HZU798:IAB798"/>
    <mergeCell ref="IAC798:IAJ798"/>
    <mergeCell ref="IAK798:IAR798"/>
    <mergeCell ref="IAS798:IAZ798"/>
    <mergeCell ref="IBA798:IBH798"/>
    <mergeCell ref="IBI798:IBP798"/>
    <mergeCell ref="IBQ798:IBX798"/>
    <mergeCell ref="IBY798:ICF798"/>
    <mergeCell ref="ICG798:ICN798"/>
    <mergeCell ref="ICO798:ICV798"/>
    <mergeCell ref="ICW798:IDD798"/>
    <mergeCell ref="IDE798:IDL798"/>
    <mergeCell ref="IDM798:IDT798"/>
    <mergeCell ref="IDU798:IEB798"/>
    <mergeCell ref="IEC798:IEJ798"/>
    <mergeCell ref="IEK798:IER798"/>
    <mergeCell ref="IES798:IEZ798"/>
    <mergeCell ref="IFA798:IFH798"/>
    <mergeCell ref="IFI798:IFP798"/>
    <mergeCell ref="IFQ798:IFX798"/>
    <mergeCell ref="IFY798:IGF798"/>
    <mergeCell ref="IGG798:IGN798"/>
    <mergeCell ref="IGO798:IGV798"/>
    <mergeCell ref="IGW798:IHD798"/>
    <mergeCell ref="IHE798:IHL798"/>
    <mergeCell ref="IHM798:IHT798"/>
    <mergeCell ref="IHU798:IIB798"/>
    <mergeCell ref="IIC798:IIJ798"/>
    <mergeCell ref="IIK798:IIR798"/>
    <mergeCell ref="IIS798:IIZ798"/>
    <mergeCell ref="IJA798:IJH798"/>
    <mergeCell ref="IJI798:IJP798"/>
    <mergeCell ref="IJQ798:IJX798"/>
    <mergeCell ref="IJY798:IKF798"/>
    <mergeCell ref="IKG798:IKN798"/>
    <mergeCell ref="IKO798:IKV798"/>
    <mergeCell ref="IKW798:ILD798"/>
    <mergeCell ref="ILE798:ILL798"/>
    <mergeCell ref="ILM798:ILT798"/>
    <mergeCell ref="ILU798:IMB798"/>
    <mergeCell ref="IMC798:IMJ798"/>
    <mergeCell ref="IMK798:IMR798"/>
    <mergeCell ref="IMS798:IMZ798"/>
    <mergeCell ref="INA798:INH798"/>
    <mergeCell ref="INI798:INP798"/>
    <mergeCell ref="INQ798:INX798"/>
    <mergeCell ref="INY798:IOF798"/>
    <mergeCell ref="IOG798:ION798"/>
    <mergeCell ref="IOO798:IOV798"/>
    <mergeCell ref="IOW798:IPD798"/>
    <mergeCell ref="IPE798:IPL798"/>
    <mergeCell ref="IPM798:IPT798"/>
    <mergeCell ref="IPU798:IQB798"/>
    <mergeCell ref="IQC798:IQJ798"/>
    <mergeCell ref="IQK798:IQR798"/>
    <mergeCell ref="IQS798:IQZ798"/>
    <mergeCell ref="IRA798:IRH798"/>
    <mergeCell ref="IRI798:IRP798"/>
    <mergeCell ref="IRQ798:IRX798"/>
    <mergeCell ref="IRY798:ISF798"/>
    <mergeCell ref="ISG798:ISN798"/>
    <mergeCell ref="ISO798:ISV798"/>
    <mergeCell ref="ISW798:ITD798"/>
    <mergeCell ref="ITE798:ITL798"/>
    <mergeCell ref="ITM798:ITT798"/>
    <mergeCell ref="ITU798:IUB798"/>
    <mergeCell ref="IUC798:IUJ798"/>
    <mergeCell ref="IUK798:IUR798"/>
    <mergeCell ref="IUS798:IUZ798"/>
    <mergeCell ref="IVA798:IVH798"/>
    <mergeCell ref="IVI798:IVP798"/>
    <mergeCell ref="IVQ798:IVX798"/>
    <mergeCell ref="IVY798:IWF798"/>
    <mergeCell ref="IWG798:IWN798"/>
    <mergeCell ref="IWO798:IWV798"/>
    <mergeCell ref="IWW798:IXD798"/>
    <mergeCell ref="IXE798:IXL798"/>
    <mergeCell ref="IXM798:IXT798"/>
    <mergeCell ref="IXU798:IYB798"/>
    <mergeCell ref="IYC798:IYJ798"/>
    <mergeCell ref="IYK798:IYR798"/>
    <mergeCell ref="IYS798:IYZ798"/>
    <mergeCell ref="IZA798:IZH798"/>
    <mergeCell ref="IZI798:IZP798"/>
    <mergeCell ref="IZQ798:IZX798"/>
    <mergeCell ref="IZY798:JAF798"/>
    <mergeCell ref="JAG798:JAN798"/>
    <mergeCell ref="JAO798:JAV798"/>
    <mergeCell ref="JAW798:JBD798"/>
    <mergeCell ref="JBE798:JBL798"/>
    <mergeCell ref="JBM798:JBT798"/>
    <mergeCell ref="JBU798:JCB798"/>
    <mergeCell ref="JCC798:JCJ798"/>
    <mergeCell ref="JCK798:JCR798"/>
    <mergeCell ref="JCS798:JCZ798"/>
    <mergeCell ref="JDA798:JDH798"/>
    <mergeCell ref="JDI798:JDP798"/>
    <mergeCell ref="JDQ798:JDX798"/>
    <mergeCell ref="JDY798:JEF798"/>
    <mergeCell ref="JEG798:JEN798"/>
    <mergeCell ref="JEO798:JEV798"/>
    <mergeCell ref="JEW798:JFD798"/>
    <mergeCell ref="JFE798:JFL798"/>
    <mergeCell ref="JFM798:JFT798"/>
    <mergeCell ref="JFU798:JGB798"/>
    <mergeCell ref="JGC798:JGJ798"/>
    <mergeCell ref="JGK798:JGR798"/>
    <mergeCell ref="JGS798:JGZ798"/>
    <mergeCell ref="JHA798:JHH798"/>
    <mergeCell ref="JHI798:JHP798"/>
    <mergeCell ref="JHQ798:JHX798"/>
    <mergeCell ref="JHY798:JIF798"/>
    <mergeCell ref="JIG798:JIN798"/>
    <mergeCell ref="JIO798:JIV798"/>
    <mergeCell ref="JIW798:JJD798"/>
    <mergeCell ref="JJE798:JJL798"/>
    <mergeCell ref="JJM798:JJT798"/>
    <mergeCell ref="JJU798:JKB798"/>
    <mergeCell ref="JKC798:JKJ798"/>
    <mergeCell ref="JKK798:JKR798"/>
    <mergeCell ref="JKS798:JKZ798"/>
    <mergeCell ref="JLA798:JLH798"/>
    <mergeCell ref="JLI798:JLP798"/>
    <mergeCell ref="JLQ798:JLX798"/>
    <mergeCell ref="JLY798:JMF798"/>
    <mergeCell ref="JMG798:JMN798"/>
    <mergeCell ref="JMO798:JMV798"/>
    <mergeCell ref="JMW798:JND798"/>
    <mergeCell ref="JNE798:JNL798"/>
    <mergeCell ref="JNM798:JNT798"/>
    <mergeCell ref="JNU798:JOB798"/>
    <mergeCell ref="JOC798:JOJ798"/>
    <mergeCell ref="JOK798:JOR798"/>
    <mergeCell ref="JOS798:JOZ798"/>
    <mergeCell ref="JPA798:JPH798"/>
    <mergeCell ref="JPI798:JPP798"/>
    <mergeCell ref="JPQ798:JPX798"/>
    <mergeCell ref="JPY798:JQF798"/>
    <mergeCell ref="JQG798:JQN798"/>
    <mergeCell ref="JQO798:JQV798"/>
    <mergeCell ref="JQW798:JRD798"/>
    <mergeCell ref="JRE798:JRL798"/>
    <mergeCell ref="JRM798:JRT798"/>
    <mergeCell ref="JRU798:JSB798"/>
    <mergeCell ref="JSC798:JSJ798"/>
    <mergeCell ref="JSK798:JSR798"/>
    <mergeCell ref="JSS798:JSZ798"/>
    <mergeCell ref="JTA798:JTH798"/>
    <mergeCell ref="JTI798:JTP798"/>
    <mergeCell ref="JTQ798:JTX798"/>
    <mergeCell ref="JTY798:JUF798"/>
    <mergeCell ref="JUG798:JUN798"/>
    <mergeCell ref="JUO798:JUV798"/>
    <mergeCell ref="JUW798:JVD798"/>
    <mergeCell ref="JVE798:JVL798"/>
    <mergeCell ref="JVM798:JVT798"/>
    <mergeCell ref="JVU798:JWB798"/>
    <mergeCell ref="JWC798:JWJ798"/>
    <mergeCell ref="JWK798:JWR798"/>
    <mergeCell ref="JWS798:JWZ798"/>
    <mergeCell ref="JXA798:JXH798"/>
    <mergeCell ref="JXI798:JXP798"/>
    <mergeCell ref="JXQ798:JXX798"/>
    <mergeCell ref="JXY798:JYF798"/>
    <mergeCell ref="JYG798:JYN798"/>
    <mergeCell ref="JYO798:JYV798"/>
    <mergeCell ref="JYW798:JZD798"/>
    <mergeCell ref="JZE798:JZL798"/>
    <mergeCell ref="JZM798:JZT798"/>
    <mergeCell ref="JZU798:KAB798"/>
    <mergeCell ref="KAC798:KAJ798"/>
    <mergeCell ref="KAK798:KAR798"/>
    <mergeCell ref="KAS798:KAZ798"/>
    <mergeCell ref="KBA798:KBH798"/>
    <mergeCell ref="KBI798:KBP798"/>
    <mergeCell ref="KBQ798:KBX798"/>
    <mergeCell ref="KBY798:KCF798"/>
    <mergeCell ref="KCG798:KCN798"/>
    <mergeCell ref="KCO798:KCV798"/>
    <mergeCell ref="KCW798:KDD798"/>
    <mergeCell ref="KDE798:KDL798"/>
    <mergeCell ref="KDM798:KDT798"/>
    <mergeCell ref="KDU798:KEB798"/>
    <mergeCell ref="KEC798:KEJ798"/>
    <mergeCell ref="KEK798:KER798"/>
    <mergeCell ref="KES798:KEZ798"/>
    <mergeCell ref="KFA798:KFH798"/>
    <mergeCell ref="KFI798:KFP798"/>
    <mergeCell ref="KFQ798:KFX798"/>
    <mergeCell ref="KFY798:KGF798"/>
    <mergeCell ref="KGG798:KGN798"/>
    <mergeCell ref="KGO798:KGV798"/>
    <mergeCell ref="KGW798:KHD798"/>
    <mergeCell ref="KHE798:KHL798"/>
    <mergeCell ref="KHM798:KHT798"/>
    <mergeCell ref="KHU798:KIB798"/>
    <mergeCell ref="KIC798:KIJ798"/>
    <mergeCell ref="KIK798:KIR798"/>
    <mergeCell ref="KIS798:KIZ798"/>
    <mergeCell ref="KJA798:KJH798"/>
    <mergeCell ref="KJI798:KJP798"/>
    <mergeCell ref="KJQ798:KJX798"/>
    <mergeCell ref="KJY798:KKF798"/>
    <mergeCell ref="KKG798:KKN798"/>
    <mergeCell ref="KKO798:KKV798"/>
    <mergeCell ref="KKW798:KLD798"/>
    <mergeCell ref="KLE798:KLL798"/>
    <mergeCell ref="KLM798:KLT798"/>
    <mergeCell ref="KLU798:KMB798"/>
    <mergeCell ref="KMC798:KMJ798"/>
    <mergeCell ref="KMK798:KMR798"/>
    <mergeCell ref="KMS798:KMZ798"/>
    <mergeCell ref="KNA798:KNH798"/>
    <mergeCell ref="KNI798:KNP798"/>
    <mergeCell ref="KNQ798:KNX798"/>
    <mergeCell ref="KNY798:KOF798"/>
    <mergeCell ref="KOG798:KON798"/>
    <mergeCell ref="KOO798:KOV798"/>
    <mergeCell ref="KOW798:KPD798"/>
    <mergeCell ref="KPE798:KPL798"/>
    <mergeCell ref="KPM798:KPT798"/>
    <mergeCell ref="KPU798:KQB798"/>
    <mergeCell ref="KQC798:KQJ798"/>
    <mergeCell ref="KQK798:KQR798"/>
    <mergeCell ref="KQS798:KQZ798"/>
    <mergeCell ref="KRA798:KRH798"/>
    <mergeCell ref="KRI798:KRP798"/>
    <mergeCell ref="KRQ798:KRX798"/>
    <mergeCell ref="KRY798:KSF798"/>
    <mergeCell ref="KSG798:KSN798"/>
    <mergeCell ref="KSO798:KSV798"/>
    <mergeCell ref="KSW798:KTD798"/>
    <mergeCell ref="KTE798:KTL798"/>
    <mergeCell ref="KTM798:KTT798"/>
    <mergeCell ref="KTU798:KUB798"/>
    <mergeCell ref="KUC798:KUJ798"/>
    <mergeCell ref="KUK798:KUR798"/>
    <mergeCell ref="KUS798:KUZ798"/>
    <mergeCell ref="KVA798:KVH798"/>
    <mergeCell ref="KVI798:KVP798"/>
    <mergeCell ref="KVQ798:KVX798"/>
    <mergeCell ref="KVY798:KWF798"/>
    <mergeCell ref="KWG798:KWN798"/>
    <mergeCell ref="KWO798:KWV798"/>
    <mergeCell ref="KWW798:KXD798"/>
    <mergeCell ref="KXE798:KXL798"/>
    <mergeCell ref="KXM798:KXT798"/>
    <mergeCell ref="KXU798:KYB798"/>
    <mergeCell ref="KYC798:KYJ798"/>
    <mergeCell ref="KYK798:KYR798"/>
    <mergeCell ref="KYS798:KYZ798"/>
    <mergeCell ref="KZA798:KZH798"/>
    <mergeCell ref="KZI798:KZP798"/>
    <mergeCell ref="KZQ798:KZX798"/>
    <mergeCell ref="KZY798:LAF798"/>
    <mergeCell ref="LAG798:LAN798"/>
    <mergeCell ref="LAO798:LAV798"/>
    <mergeCell ref="LAW798:LBD798"/>
    <mergeCell ref="LBE798:LBL798"/>
    <mergeCell ref="LBM798:LBT798"/>
    <mergeCell ref="LBU798:LCB798"/>
    <mergeCell ref="LCC798:LCJ798"/>
    <mergeCell ref="LCK798:LCR798"/>
    <mergeCell ref="LCS798:LCZ798"/>
    <mergeCell ref="LDA798:LDH798"/>
    <mergeCell ref="LDI798:LDP798"/>
    <mergeCell ref="LDQ798:LDX798"/>
    <mergeCell ref="LDY798:LEF798"/>
    <mergeCell ref="LEG798:LEN798"/>
    <mergeCell ref="LEO798:LEV798"/>
    <mergeCell ref="LEW798:LFD798"/>
    <mergeCell ref="LFE798:LFL798"/>
    <mergeCell ref="LFM798:LFT798"/>
    <mergeCell ref="LFU798:LGB798"/>
    <mergeCell ref="LGC798:LGJ798"/>
    <mergeCell ref="LGK798:LGR798"/>
    <mergeCell ref="LGS798:LGZ798"/>
    <mergeCell ref="LHA798:LHH798"/>
    <mergeCell ref="LHI798:LHP798"/>
    <mergeCell ref="LHQ798:LHX798"/>
    <mergeCell ref="LHY798:LIF798"/>
    <mergeCell ref="LIG798:LIN798"/>
    <mergeCell ref="LIO798:LIV798"/>
    <mergeCell ref="LIW798:LJD798"/>
    <mergeCell ref="LJE798:LJL798"/>
    <mergeCell ref="LJM798:LJT798"/>
    <mergeCell ref="LJU798:LKB798"/>
    <mergeCell ref="LKC798:LKJ798"/>
    <mergeCell ref="LKK798:LKR798"/>
    <mergeCell ref="LKS798:LKZ798"/>
    <mergeCell ref="LLA798:LLH798"/>
    <mergeCell ref="LLI798:LLP798"/>
    <mergeCell ref="LLQ798:LLX798"/>
    <mergeCell ref="LLY798:LMF798"/>
    <mergeCell ref="LMG798:LMN798"/>
    <mergeCell ref="LMO798:LMV798"/>
    <mergeCell ref="LMW798:LND798"/>
    <mergeCell ref="LNE798:LNL798"/>
    <mergeCell ref="LNM798:LNT798"/>
    <mergeCell ref="LNU798:LOB798"/>
    <mergeCell ref="LOC798:LOJ798"/>
    <mergeCell ref="LOK798:LOR798"/>
    <mergeCell ref="LOS798:LOZ798"/>
    <mergeCell ref="LPA798:LPH798"/>
    <mergeCell ref="LPI798:LPP798"/>
    <mergeCell ref="LPQ798:LPX798"/>
    <mergeCell ref="LPY798:LQF798"/>
    <mergeCell ref="LQG798:LQN798"/>
    <mergeCell ref="LQO798:LQV798"/>
    <mergeCell ref="LQW798:LRD798"/>
    <mergeCell ref="LRE798:LRL798"/>
    <mergeCell ref="LRM798:LRT798"/>
    <mergeCell ref="LRU798:LSB798"/>
    <mergeCell ref="LSC798:LSJ798"/>
    <mergeCell ref="LSK798:LSR798"/>
    <mergeCell ref="LSS798:LSZ798"/>
    <mergeCell ref="LTA798:LTH798"/>
    <mergeCell ref="LTI798:LTP798"/>
    <mergeCell ref="LTQ798:LTX798"/>
    <mergeCell ref="LTY798:LUF798"/>
    <mergeCell ref="LUG798:LUN798"/>
    <mergeCell ref="LUO798:LUV798"/>
    <mergeCell ref="LUW798:LVD798"/>
    <mergeCell ref="LVE798:LVL798"/>
    <mergeCell ref="LVM798:LVT798"/>
    <mergeCell ref="LVU798:LWB798"/>
    <mergeCell ref="LWC798:LWJ798"/>
    <mergeCell ref="LWK798:LWR798"/>
    <mergeCell ref="LWS798:LWZ798"/>
    <mergeCell ref="LXA798:LXH798"/>
    <mergeCell ref="LXI798:LXP798"/>
    <mergeCell ref="LXQ798:LXX798"/>
    <mergeCell ref="LXY798:LYF798"/>
    <mergeCell ref="LYG798:LYN798"/>
    <mergeCell ref="LYO798:LYV798"/>
    <mergeCell ref="LYW798:LZD798"/>
    <mergeCell ref="LZE798:LZL798"/>
    <mergeCell ref="LZM798:LZT798"/>
    <mergeCell ref="LZU798:MAB798"/>
    <mergeCell ref="MAC798:MAJ798"/>
    <mergeCell ref="MAK798:MAR798"/>
    <mergeCell ref="MAS798:MAZ798"/>
    <mergeCell ref="MBA798:MBH798"/>
    <mergeCell ref="MBI798:MBP798"/>
    <mergeCell ref="MBQ798:MBX798"/>
    <mergeCell ref="MBY798:MCF798"/>
    <mergeCell ref="MCG798:MCN798"/>
    <mergeCell ref="MCO798:MCV798"/>
    <mergeCell ref="MCW798:MDD798"/>
    <mergeCell ref="MDE798:MDL798"/>
    <mergeCell ref="MDM798:MDT798"/>
    <mergeCell ref="MDU798:MEB798"/>
    <mergeCell ref="MEC798:MEJ798"/>
    <mergeCell ref="MEK798:MER798"/>
    <mergeCell ref="MES798:MEZ798"/>
    <mergeCell ref="MFA798:MFH798"/>
    <mergeCell ref="MFI798:MFP798"/>
    <mergeCell ref="MFQ798:MFX798"/>
    <mergeCell ref="MFY798:MGF798"/>
    <mergeCell ref="MGG798:MGN798"/>
    <mergeCell ref="MGO798:MGV798"/>
    <mergeCell ref="MGW798:MHD798"/>
    <mergeCell ref="MHE798:MHL798"/>
    <mergeCell ref="MHM798:MHT798"/>
    <mergeCell ref="MHU798:MIB798"/>
    <mergeCell ref="MIC798:MIJ798"/>
    <mergeCell ref="MIK798:MIR798"/>
    <mergeCell ref="MIS798:MIZ798"/>
    <mergeCell ref="MJA798:MJH798"/>
    <mergeCell ref="MJI798:MJP798"/>
    <mergeCell ref="MJQ798:MJX798"/>
    <mergeCell ref="MJY798:MKF798"/>
    <mergeCell ref="MKG798:MKN798"/>
    <mergeCell ref="MKO798:MKV798"/>
    <mergeCell ref="MKW798:MLD798"/>
    <mergeCell ref="MLE798:MLL798"/>
    <mergeCell ref="MLM798:MLT798"/>
    <mergeCell ref="MLU798:MMB798"/>
    <mergeCell ref="MMC798:MMJ798"/>
    <mergeCell ref="MMK798:MMR798"/>
    <mergeCell ref="MMS798:MMZ798"/>
    <mergeCell ref="MNA798:MNH798"/>
    <mergeCell ref="MNI798:MNP798"/>
    <mergeCell ref="MNQ798:MNX798"/>
    <mergeCell ref="MNY798:MOF798"/>
    <mergeCell ref="MOG798:MON798"/>
    <mergeCell ref="MOO798:MOV798"/>
    <mergeCell ref="MOW798:MPD798"/>
    <mergeCell ref="MPE798:MPL798"/>
    <mergeCell ref="MPM798:MPT798"/>
    <mergeCell ref="MPU798:MQB798"/>
    <mergeCell ref="MQC798:MQJ798"/>
    <mergeCell ref="MQK798:MQR798"/>
    <mergeCell ref="MQS798:MQZ798"/>
    <mergeCell ref="MRA798:MRH798"/>
    <mergeCell ref="MRI798:MRP798"/>
    <mergeCell ref="MRQ798:MRX798"/>
    <mergeCell ref="MRY798:MSF798"/>
    <mergeCell ref="MSG798:MSN798"/>
    <mergeCell ref="MSO798:MSV798"/>
    <mergeCell ref="MSW798:MTD798"/>
    <mergeCell ref="MTE798:MTL798"/>
    <mergeCell ref="MTM798:MTT798"/>
    <mergeCell ref="MTU798:MUB798"/>
    <mergeCell ref="MUC798:MUJ798"/>
    <mergeCell ref="MUK798:MUR798"/>
    <mergeCell ref="MUS798:MUZ798"/>
    <mergeCell ref="MVA798:MVH798"/>
    <mergeCell ref="MVI798:MVP798"/>
    <mergeCell ref="MVQ798:MVX798"/>
    <mergeCell ref="MVY798:MWF798"/>
    <mergeCell ref="MWG798:MWN798"/>
    <mergeCell ref="MWO798:MWV798"/>
    <mergeCell ref="MWW798:MXD798"/>
    <mergeCell ref="MXE798:MXL798"/>
    <mergeCell ref="MXM798:MXT798"/>
    <mergeCell ref="MXU798:MYB798"/>
    <mergeCell ref="MYC798:MYJ798"/>
    <mergeCell ref="MYK798:MYR798"/>
    <mergeCell ref="MYS798:MYZ798"/>
    <mergeCell ref="MZA798:MZH798"/>
    <mergeCell ref="MZI798:MZP798"/>
    <mergeCell ref="MZQ798:MZX798"/>
    <mergeCell ref="MZY798:NAF798"/>
    <mergeCell ref="NAG798:NAN798"/>
    <mergeCell ref="NAO798:NAV798"/>
    <mergeCell ref="NAW798:NBD798"/>
    <mergeCell ref="NBE798:NBL798"/>
    <mergeCell ref="NBM798:NBT798"/>
    <mergeCell ref="NBU798:NCB798"/>
    <mergeCell ref="NCC798:NCJ798"/>
    <mergeCell ref="NCK798:NCR798"/>
    <mergeCell ref="NCS798:NCZ798"/>
    <mergeCell ref="NDA798:NDH798"/>
    <mergeCell ref="NDI798:NDP798"/>
    <mergeCell ref="NDQ798:NDX798"/>
    <mergeCell ref="NDY798:NEF798"/>
    <mergeCell ref="NEG798:NEN798"/>
    <mergeCell ref="NEO798:NEV798"/>
    <mergeCell ref="NEW798:NFD798"/>
    <mergeCell ref="NFE798:NFL798"/>
    <mergeCell ref="NFM798:NFT798"/>
    <mergeCell ref="NFU798:NGB798"/>
    <mergeCell ref="NGC798:NGJ798"/>
    <mergeCell ref="NGK798:NGR798"/>
    <mergeCell ref="NGS798:NGZ798"/>
    <mergeCell ref="NHA798:NHH798"/>
    <mergeCell ref="NHI798:NHP798"/>
    <mergeCell ref="NHQ798:NHX798"/>
    <mergeCell ref="NHY798:NIF798"/>
    <mergeCell ref="NIG798:NIN798"/>
    <mergeCell ref="NIO798:NIV798"/>
    <mergeCell ref="NIW798:NJD798"/>
    <mergeCell ref="NJE798:NJL798"/>
    <mergeCell ref="NJM798:NJT798"/>
    <mergeCell ref="NJU798:NKB798"/>
    <mergeCell ref="NKC798:NKJ798"/>
    <mergeCell ref="NKK798:NKR798"/>
    <mergeCell ref="NKS798:NKZ798"/>
    <mergeCell ref="NLA798:NLH798"/>
    <mergeCell ref="NLI798:NLP798"/>
    <mergeCell ref="NLQ798:NLX798"/>
    <mergeCell ref="NLY798:NMF798"/>
    <mergeCell ref="NMG798:NMN798"/>
    <mergeCell ref="NMO798:NMV798"/>
    <mergeCell ref="NMW798:NND798"/>
    <mergeCell ref="NNE798:NNL798"/>
    <mergeCell ref="NNM798:NNT798"/>
    <mergeCell ref="NNU798:NOB798"/>
    <mergeCell ref="NOC798:NOJ798"/>
    <mergeCell ref="NOK798:NOR798"/>
    <mergeCell ref="NOS798:NOZ798"/>
    <mergeCell ref="NPA798:NPH798"/>
    <mergeCell ref="NPI798:NPP798"/>
    <mergeCell ref="NPQ798:NPX798"/>
    <mergeCell ref="NPY798:NQF798"/>
    <mergeCell ref="NQG798:NQN798"/>
    <mergeCell ref="NQO798:NQV798"/>
    <mergeCell ref="NQW798:NRD798"/>
    <mergeCell ref="NRE798:NRL798"/>
    <mergeCell ref="NRM798:NRT798"/>
    <mergeCell ref="NRU798:NSB798"/>
    <mergeCell ref="NSC798:NSJ798"/>
    <mergeCell ref="NSK798:NSR798"/>
    <mergeCell ref="NSS798:NSZ798"/>
    <mergeCell ref="NTA798:NTH798"/>
    <mergeCell ref="NTI798:NTP798"/>
    <mergeCell ref="NTQ798:NTX798"/>
    <mergeCell ref="NTY798:NUF798"/>
    <mergeCell ref="NUG798:NUN798"/>
    <mergeCell ref="NUO798:NUV798"/>
    <mergeCell ref="NUW798:NVD798"/>
    <mergeCell ref="NVE798:NVL798"/>
    <mergeCell ref="NVM798:NVT798"/>
    <mergeCell ref="NVU798:NWB798"/>
    <mergeCell ref="NWC798:NWJ798"/>
    <mergeCell ref="NWK798:NWR798"/>
    <mergeCell ref="NWS798:NWZ798"/>
    <mergeCell ref="NXA798:NXH798"/>
    <mergeCell ref="NXI798:NXP798"/>
    <mergeCell ref="NXQ798:NXX798"/>
    <mergeCell ref="NXY798:NYF798"/>
    <mergeCell ref="NYG798:NYN798"/>
    <mergeCell ref="NYO798:NYV798"/>
    <mergeCell ref="NYW798:NZD798"/>
    <mergeCell ref="NZE798:NZL798"/>
    <mergeCell ref="NZM798:NZT798"/>
    <mergeCell ref="NZU798:OAB798"/>
    <mergeCell ref="OAC798:OAJ798"/>
    <mergeCell ref="OAK798:OAR798"/>
    <mergeCell ref="OAS798:OAZ798"/>
    <mergeCell ref="OBA798:OBH798"/>
    <mergeCell ref="OBI798:OBP798"/>
    <mergeCell ref="OBQ798:OBX798"/>
    <mergeCell ref="OBY798:OCF798"/>
    <mergeCell ref="OCG798:OCN798"/>
    <mergeCell ref="OCO798:OCV798"/>
    <mergeCell ref="OCW798:ODD798"/>
    <mergeCell ref="ODE798:ODL798"/>
    <mergeCell ref="ODM798:ODT798"/>
    <mergeCell ref="ODU798:OEB798"/>
    <mergeCell ref="OEC798:OEJ798"/>
    <mergeCell ref="OEK798:OER798"/>
    <mergeCell ref="OES798:OEZ798"/>
    <mergeCell ref="OFA798:OFH798"/>
    <mergeCell ref="OFI798:OFP798"/>
    <mergeCell ref="OFQ798:OFX798"/>
    <mergeCell ref="OFY798:OGF798"/>
    <mergeCell ref="OGG798:OGN798"/>
    <mergeCell ref="OGO798:OGV798"/>
    <mergeCell ref="OGW798:OHD798"/>
    <mergeCell ref="OHE798:OHL798"/>
    <mergeCell ref="OHM798:OHT798"/>
    <mergeCell ref="OHU798:OIB798"/>
    <mergeCell ref="OIC798:OIJ798"/>
    <mergeCell ref="OIK798:OIR798"/>
    <mergeCell ref="OIS798:OIZ798"/>
    <mergeCell ref="OJA798:OJH798"/>
    <mergeCell ref="OJI798:OJP798"/>
    <mergeCell ref="OJQ798:OJX798"/>
    <mergeCell ref="OJY798:OKF798"/>
    <mergeCell ref="OKG798:OKN798"/>
    <mergeCell ref="OKO798:OKV798"/>
    <mergeCell ref="OKW798:OLD798"/>
    <mergeCell ref="OLE798:OLL798"/>
    <mergeCell ref="OLM798:OLT798"/>
    <mergeCell ref="OLU798:OMB798"/>
    <mergeCell ref="OMC798:OMJ798"/>
    <mergeCell ref="OMK798:OMR798"/>
    <mergeCell ref="OMS798:OMZ798"/>
    <mergeCell ref="ONA798:ONH798"/>
    <mergeCell ref="ONI798:ONP798"/>
    <mergeCell ref="ONQ798:ONX798"/>
    <mergeCell ref="ONY798:OOF798"/>
    <mergeCell ref="OOG798:OON798"/>
    <mergeCell ref="OOO798:OOV798"/>
    <mergeCell ref="OOW798:OPD798"/>
    <mergeCell ref="OPE798:OPL798"/>
    <mergeCell ref="OPM798:OPT798"/>
    <mergeCell ref="OPU798:OQB798"/>
    <mergeCell ref="OQC798:OQJ798"/>
    <mergeCell ref="OQK798:OQR798"/>
    <mergeCell ref="OQS798:OQZ798"/>
    <mergeCell ref="ORA798:ORH798"/>
    <mergeCell ref="ORI798:ORP798"/>
    <mergeCell ref="ORQ798:ORX798"/>
    <mergeCell ref="ORY798:OSF798"/>
    <mergeCell ref="OSG798:OSN798"/>
    <mergeCell ref="OSO798:OSV798"/>
    <mergeCell ref="OSW798:OTD798"/>
    <mergeCell ref="OTE798:OTL798"/>
    <mergeCell ref="OTM798:OTT798"/>
    <mergeCell ref="OTU798:OUB798"/>
    <mergeCell ref="OUC798:OUJ798"/>
    <mergeCell ref="OUK798:OUR798"/>
    <mergeCell ref="OUS798:OUZ798"/>
    <mergeCell ref="OVA798:OVH798"/>
    <mergeCell ref="OVI798:OVP798"/>
    <mergeCell ref="OVQ798:OVX798"/>
    <mergeCell ref="OVY798:OWF798"/>
    <mergeCell ref="OWG798:OWN798"/>
    <mergeCell ref="OWO798:OWV798"/>
    <mergeCell ref="OWW798:OXD798"/>
    <mergeCell ref="OXE798:OXL798"/>
    <mergeCell ref="OXM798:OXT798"/>
    <mergeCell ref="OXU798:OYB798"/>
    <mergeCell ref="OYC798:OYJ798"/>
    <mergeCell ref="OYK798:OYR798"/>
    <mergeCell ref="OYS798:OYZ798"/>
    <mergeCell ref="OZA798:OZH798"/>
    <mergeCell ref="OZI798:OZP798"/>
    <mergeCell ref="OZQ798:OZX798"/>
    <mergeCell ref="OZY798:PAF798"/>
    <mergeCell ref="PAG798:PAN798"/>
    <mergeCell ref="PAO798:PAV798"/>
    <mergeCell ref="PAW798:PBD798"/>
    <mergeCell ref="PBE798:PBL798"/>
    <mergeCell ref="PBM798:PBT798"/>
    <mergeCell ref="PBU798:PCB798"/>
    <mergeCell ref="PCC798:PCJ798"/>
    <mergeCell ref="PCK798:PCR798"/>
    <mergeCell ref="PCS798:PCZ798"/>
    <mergeCell ref="PDA798:PDH798"/>
    <mergeCell ref="PDI798:PDP798"/>
    <mergeCell ref="PDQ798:PDX798"/>
    <mergeCell ref="PDY798:PEF798"/>
    <mergeCell ref="PEG798:PEN798"/>
    <mergeCell ref="PEO798:PEV798"/>
    <mergeCell ref="PEW798:PFD798"/>
    <mergeCell ref="PFE798:PFL798"/>
    <mergeCell ref="PFM798:PFT798"/>
    <mergeCell ref="PFU798:PGB798"/>
    <mergeCell ref="PGC798:PGJ798"/>
    <mergeCell ref="PGK798:PGR798"/>
    <mergeCell ref="PGS798:PGZ798"/>
    <mergeCell ref="PHA798:PHH798"/>
    <mergeCell ref="PHI798:PHP798"/>
    <mergeCell ref="PHQ798:PHX798"/>
    <mergeCell ref="PHY798:PIF798"/>
    <mergeCell ref="PIG798:PIN798"/>
    <mergeCell ref="PIO798:PIV798"/>
    <mergeCell ref="PIW798:PJD798"/>
    <mergeCell ref="PJE798:PJL798"/>
    <mergeCell ref="PJM798:PJT798"/>
    <mergeCell ref="PJU798:PKB798"/>
    <mergeCell ref="PKC798:PKJ798"/>
    <mergeCell ref="PKK798:PKR798"/>
    <mergeCell ref="PKS798:PKZ798"/>
    <mergeCell ref="PLA798:PLH798"/>
    <mergeCell ref="PLI798:PLP798"/>
    <mergeCell ref="PLQ798:PLX798"/>
    <mergeCell ref="PLY798:PMF798"/>
    <mergeCell ref="PMG798:PMN798"/>
    <mergeCell ref="PMO798:PMV798"/>
    <mergeCell ref="PMW798:PND798"/>
    <mergeCell ref="PNE798:PNL798"/>
    <mergeCell ref="PNM798:PNT798"/>
    <mergeCell ref="PNU798:POB798"/>
    <mergeCell ref="POC798:POJ798"/>
    <mergeCell ref="POK798:POR798"/>
    <mergeCell ref="POS798:POZ798"/>
    <mergeCell ref="PPA798:PPH798"/>
    <mergeCell ref="PPI798:PPP798"/>
    <mergeCell ref="PPQ798:PPX798"/>
    <mergeCell ref="PPY798:PQF798"/>
    <mergeCell ref="PQG798:PQN798"/>
    <mergeCell ref="PQO798:PQV798"/>
    <mergeCell ref="PQW798:PRD798"/>
    <mergeCell ref="PRE798:PRL798"/>
    <mergeCell ref="PRM798:PRT798"/>
    <mergeCell ref="PRU798:PSB798"/>
    <mergeCell ref="PSC798:PSJ798"/>
    <mergeCell ref="PSK798:PSR798"/>
    <mergeCell ref="PSS798:PSZ798"/>
    <mergeCell ref="PTA798:PTH798"/>
    <mergeCell ref="PTI798:PTP798"/>
    <mergeCell ref="PTQ798:PTX798"/>
    <mergeCell ref="PTY798:PUF798"/>
    <mergeCell ref="PUG798:PUN798"/>
    <mergeCell ref="PUO798:PUV798"/>
    <mergeCell ref="PUW798:PVD798"/>
    <mergeCell ref="PVE798:PVL798"/>
    <mergeCell ref="PVM798:PVT798"/>
    <mergeCell ref="PVU798:PWB798"/>
    <mergeCell ref="PWC798:PWJ798"/>
    <mergeCell ref="PWK798:PWR798"/>
    <mergeCell ref="PWS798:PWZ798"/>
    <mergeCell ref="PXA798:PXH798"/>
    <mergeCell ref="PXI798:PXP798"/>
    <mergeCell ref="PXQ798:PXX798"/>
    <mergeCell ref="PXY798:PYF798"/>
    <mergeCell ref="PYG798:PYN798"/>
    <mergeCell ref="PYO798:PYV798"/>
    <mergeCell ref="PYW798:PZD798"/>
    <mergeCell ref="PZE798:PZL798"/>
    <mergeCell ref="PZM798:PZT798"/>
    <mergeCell ref="PZU798:QAB798"/>
    <mergeCell ref="QAC798:QAJ798"/>
    <mergeCell ref="QAK798:QAR798"/>
    <mergeCell ref="QAS798:QAZ798"/>
    <mergeCell ref="QBA798:QBH798"/>
    <mergeCell ref="QBI798:QBP798"/>
    <mergeCell ref="QBQ798:QBX798"/>
    <mergeCell ref="QBY798:QCF798"/>
    <mergeCell ref="QCG798:QCN798"/>
    <mergeCell ref="QCO798:QCV798"/>
    <mergeCell ref="QCW798:QDD798"/>
    <mergeCell ref="QDE798:QDL798"/>
    <mergeCell ref="QDM798:QDT798"/>
    <mergeCell ref="QDU798:QEB798"/>
    <mergeCell ref="QEC798:QEJ798"/>
    <mergeCell ref="QEK798:QER798"/>
    <mergeCell ref="QES798:QEZ798"/>
    <mergeCell ref="QFA798:QFH798"/>
    <mergeCell ref="QFI798:QFP798"/>
    <mergeCell ref="QFQ798:QFX798"/>
    <mergeCell ref="QFY798:QGF798"/>
    <mergeCell ref="QGG798:QGN798"/>
    <mergeCell ref="QGO798:QGV798"/>
    <mergeCell ref="QGW798:QHD798"/>
    <mergeCell ref="QHE798:QHL798"/>
    <mergeCell ref="QHM798:QHT798"/>
    <mergeCell ref="QHU798:QIB798"/>
    <mergeCell ref="QIC798:QIJ798"/>
    <mergeCell ref="QIK798:QIR798"/>
    <mergeCell ref="QIS798:QIZ798"/>
    <mergeCell ref="QJA798:QJH798"/>
    <mergeCell ref="QJI798:QJP798"/>
    <mergeCell ref="QJQ798:QJX798"/>
    <mergeCell ref="QJY798:QKF798"/>
    <mergeCell ref="QKG798:QKN798"/>
    <mergeCell ref="QKO798:QKV798"/>
    <mergeCell ref="QKW798:QLD798"/>
    <mergeCell ref="QLE798:QLL798"/>
    <mergeCell ref="QLM798:QLT798"/>
    <mergeCell ref="QLU798:QMB798"/>
    <mergeCell ref="QMC798:QMJ798"/>
    <mergeCell ref="QMK798:QMR798"/>
    <mergeCell ref="QMS798:QMZ798"/>
    <mergeCell ref="QNA798:QNH798"/>
    <mergeCell ref="QNI798:QNP798"/>
    <mergeCell ref="QNQ798:QNX798"/>
    <mergeCell ref="QNY798:QOF798"/>
    <mergeCell ref="QOG798:QON798"/>
    <mergeCell ref="QOO798:QOV798"/>
    <mergeCell ref="QOW798:QPD798"/>
    <mergeCell ref="QPE798:QPL798"/>
    <mergeCell ref="QPM798:QPT798"/>
    <mergeCell ref="QPU798:QQB798"/>
    <mergeCell ref="QQC798:QQJ798"/>
    <mergeCell ref="QQK798:QQR798"/>
    <mergeCell ref="QQS798:QQZ798"/>
    <mergeCell ref="QRA798:QRH798"/>
    <mergeCell ref="QRI798:QRP798"/>
    <mergeCell ref="QRQ798:QRX798"/>
    <mergeCell ref="QRY798:QSF798"/>
    <mergeCell ref="QSG798:QSN798"/>
    <mergeCell ref="QSO798:QSV798"/>
    <mergeCell ref="QSW798:QTD798"/>
    <mergeCell ref="QTE798:QTL798"/>
    <mergeCell ref="QTM798:QTT798"/>
    <mergeCell ref="QTU798:QUB798"/>
    <mergeCell ref="QUC798:QUJ798"/>
    <mergeCell ref="QUK798:QUR798"/>
    <mergeCell ref="QUS798:QUZ798"/>
    <mergeCell ref="QVA798:QVH798"/>
    <mergeCell ref="QVI798:QVP798"/>
    <mergeCell ref="QVQ798:QVX798"/>
    <mergeCell ref="QVY798:QWF798"/>
    <mergeCell ref="QWG798:QWN798"/>
    <mergeCell ref="QWO798:QWV798"/>
    <mergeCell ref="QWW798:QXD798"/>
    <mergeCell ref="QXE798:QXL798"/>
    <mergeCell ref="QXM798:QXT798"/>
    <mergeCell ref="QXU798:QYB798"/>
    <mergeCell ref="QYC798:QYJ798"/>
    <mergeCell ref="QYK798:QYR798"/>
    <mergeCell ref="QYS798:QYZ798"/>
    <mergeCell ref="QZA798:QZH798"/>
    <mergeCell ref="QZI798:QZP798"/>
    <mergeCell ref="QZQ798:QZX798"/>
    <mergeCell ref="QZY798:RAF798"/>
    <mergeCell ref="RAG798:RAN798"/>
    <mergeCell ref="RAO798:RAV798"/>
    <mergeCell ref="RAW798:RBD798"/>
    <mergeCell ref="RBE798:RBL798"/>
    <mergeCell ref="RBM798:RBT798"/>
    <mergeCell ref="RBU798:RCB798"/>
    <mergeCell ref="RCC798:RCJ798"/>
    <mergeCell ref="RCK798:RCR798"/>
    <mergeCell ref="RCS798:RCZ798"/>
    <mergeCell ref="RDA798:RDH798"/>
    <mergeCell ref="RDI798:RDP798"/>
    <mergeCell ref="RDQ798:RDX798"/>
    <mergeCell ref="RDY798:REF798"/>
    <mergeCell ref="REG798:REN798"/>
    <mergeCell ref="REO798:REV798"/>
    <mergeCell ref="REW798:RFD798"/>
    <mergeCell ref="RFE798:RFL798"/>
    <mergeCell ref="RFM798:RFT798"/>
    <mergeCell ref="RFU798:RGB798"/>
    <mergeCell ref="RGC798:RGJ798"/>
    <mergeCell ref="RGK798:RGR798"/>
    <mergeCell ref="RGS798:RGZ798"/>
    <mergeCell ref="RHA798:RHH798"/>
    <mergeCell ref="RHI798:RHP798"/>
    <mergeCell ref="RHQ798:RHX798"/>
    <mergeCell ref="RHY798:RIF798"/>
    <mergeCell ref="RIG798:RIN798"/>
    <mergeCell ref="RIO798:RIV798"/>
    <mergeCell ref="RIW798:RJD798"/>
    <mergeCell ref="RJE798:RJL798"/>
    <mergeCell ref="RJM798:RJT798"/>
    <mergeCell ref="RJU798:RKB798"/>
    <mergeCell ref="RKC798:RKJ798"/>
    <mergeCell ref="RKK798:RKR798"/>
    <mergeCell ref="RKS798:RKZ798"/>
    <mergeCell ref="RLA798:RLH798"/>
    <mergeCell ref="RLI798:RLP798"/>
    <mergeCell ref="RLQ798:RLX798"/>
    <mergeCell ref="RLY798:RMF798"/>
    <mergeCell ref="RMG798:RMN798"/>
    <mergeCell ref="RMO798:RMV798"/>
    <mergeCell ref="RMW798:RND798"/>
    <mergeCell ref="RNE798:RNL798"/>
    <mergeCell ref="RNM798:RNT798"/>
    <mergeCell ref="RNU798:ROB798"/>
    <mergeCell ref="ROC798:ROJ798"/>
    <mergeCell ref="ROK798:ROR798"/>
    <mergeCell ref="ROS798:ROZ798"/>
    <mergeCell ref="RPA798:RPH798"/>
    <mergeCell ref="RPI798:RPP798"/>
    <mergeCell ref="RPQ798:RPX798"/>
    <mergeCell ref="RPY798:RQF798"/>
    <mergeCell ref="RQG798:RQN798"/>
    <mergeCell ref="RQO798:RQV798"/>
    <mergeCell ref="RQW798:RRD798"/>
    <mergeCell ref="RRE798:RRL798"/>
    <mergeCell ref="RRM798:RRT798"/>
    <mergeCell ref="RRU798:RSB798"/>
    <mergeCell ref="RSC798:RSJ798"/>
    <mergeCell ref="RSK798:RSR798"/>
    <mergeCell ref="RSS798:RSZ798"/>
    <mergeCell ref="RTA798:RTH798"/>
    <mergeCell ref="RTI798:RTP798"/>
    <mergeCell ref="RTQ798:RTX798"/>
    <mergeCell ref="RTY798:RUF798"/>
    <mergeCell ref="RUG798:RUN798"/>
    <mergeCell ref="RUO798:RUV798"/>
    <mergeCell ref="RUW798:RVD798"/>
    <mergeCell ref="RVE798:RVL798"/>
    <mergeCell ref="RVM798:RVT798"/>
    <mergeCell ref="RVU798:RWB798"/>
    <mergeCell ref="RWC798:RWJ798"/>
    <mergeCell ref="RWK798:RWR798"/>
    <mergeCell ref="RWS798:RWZ798"/>
    <mergeCell ref="RXA798:RXH798"/>
    <mergeCell ref="RXI798:RXP798"/>
    <mergeCell ref="RXQ798:RXX798"/>
    <mergeCell ref="RXY798:RYF798"/>
    <mergeCell ref="RYG798:RYN798"/>
    <mergeCell ref="RYO798:RYV798"/>
    <mergeCell ref="RYW798:RZD798"/>
    <mergeCell ref="RZE798:RZL798"/>
    <mergeCell ref="RZM798:RZT798"/>
    <mergeCell ref="RZU798:SAB798"/>
    <mergeCell ref="SAC798:SAJ798"/>
    <mergeCell ref="SAK798:SAR798"/>
    <mergeCell ref="SAS798:SAZ798"/>
    <mergeCell ref="SBA798:SBH798"/>
    <mergeCell ref="SBI798:SBP798"/>
    <mergeCell ref="SBQ798:SBX798"/>
    <mergeCell ref="SBY798:SCF798"/>
    <mergeCell ref="SCG798:SCN798"/>
    <mergeCell ref="SCO798:SCV798"/>
    <mergeCell ref="SCW798:SDD798"/>
    <mergeCell ref="SDE798:SDL798"/>
    <mergeCell ref="SDM798:SDT798"/>
    <mergeCell ref="SDU798:SEB798"/>
    <mergeCell ref="SEC798:SEJ798"/>
    <mergeCell ref="SEK798:SER798"/>
    <mergeCell ref="SES798:SEZ798"/>
    <mergeCell ref="SFA798:SFH798"/>
    <mergeCell ref="SFI798:SFP798"/>
    <mergeCell ref="SFQ798:SFX798"/>
    <mergeCell ref="SFY798:SGF798"/>
    <mergeCell ref="SGG798:SGN798"/>
    <mergeCell ref="SGO798:SGV798"/>
    <mergeCell ref="SGW798:SHD798"/>
    <mergeCell ref="SHE798:SHL798"/>
    <mergeCell ref="SHM798:SHT798"/>
    <mergeCell ref="SHU798:SIB798"/>
    <mergeCell ref="SIC798:SIJ798"/>
    <mergeCell ref="SIK798:SIR798"/>
    <mergeCell ref="SIS798:SIZ798"/>
    <mergeCell ref="SJA798:SJH798"/>
    <mergeCell ref="SJI798:SJP798"/>
    <mergeCell ref="SJQ798:SJX798"/>
    <mergeCell ref="SJY798:SKF798"/>
    <mergeCell ref="SKG798:SKN798"/>
    <mergeCell ref="SKO798:SKV798"/>
    <mergeCell ref="SKW798:SLD798"/>
    <mergeCell ref="SLE798:SLL798"/>
    <mergeCell ref="SLM798:SLT798"/>
    <mergeCell ref="SLU798:SMB798"/>
    <mergeCell ref="SMC798:SMJ798"/>
    <mergeCell ref="SMK798:SMR798"/>
    <mergeCell ref="SMS798:SMZ798"/>
    <mergeCell ref="SNA798:SNH798"/>
    <mergeCell ref="SNI798:SNP798"/>
    <mergeCell ref="SNQ798:SNX798"/>
    <mergeCell ref="SNY798:SOF798"/>
    <mergeCell ref="SOG798:SON798"/>
    <mergeCell ref="SOO798:SOV798"/>
    <mergeCell ref="SOW798:SPD798"/>
    <mergeCell ref="SPE798:SPL798"/>
    <mergeCell ref="SPM798:SPT798"/>
    <mergeCell ref="SPU798:SQB798"/>
    <mergeCell ref="SQC798:SQJ798"/>
    <mergeCell ref="SQK798:SQR798"/>
    <mergeCell ref="SQS798:SQZ798"/>
    <mergeCell ref="SRA798:SRH798"/>
    <mergeCell ref="SRI798:SRP798"/>
    <mergeCell ref="SRQ798:SRX798"/>
    <mergeCell ref="SRY798:SSF798"/>
    <mergeCell ref="SSG798:SSN798"/>
    <mergeCell ref="SSO798:SSV798"/>
    <mergeCell ref="SSW798:STD798"/>
    <mergeCell ref="STE798:STL798"/>
    <mergeCell ref="STM798:STT798"/>
    <mergeCell ref="STU798:SUB798"/>
    <mergeCell ref="SUC798:SUJ798"/>
    <mergeCell ref="SUK798:SUR798"/>
    <mergeCell ref="SUS798:SUZ798"/>
    <mergeCell ref="SVA798:SVH798"/>
    <mergeCell ref="SVI798:SVP798"/>
    <mergeCell ref="SVQ798:SVX798"/>
    <mergeCell ref="SVY798:SWF798"/>
    <mergeCell ref="SWG798:SWN798"/>
    <mergeCell ref="SWO798:SWV798"/>
    <mergeCell ref="SWW798:SXD798"/>
    <mergeCell ref="SXE798:SXL798"/>
    <mergeCell ref="SXM798:SXT798"/>
    <mergeCell ref="SXU798:SYB798"/>
    <mergeCell ref="SYC798:SYJ798"/>
    <mergeCell ref="SYK798:SYR798"/>
    <mergeCell ref="SYS798:SYZ798"/>
    <mergeCell ref="SZA798:SZH798"/>
    <mergeCell ref="SZI798:SZP798"/>
    <mergeCell ref="SZQ798:SZX798"/>
    <mergeCell ref="SZY798:TAF798"/>
    <mergeCell ref="TAG798:TAN798"/>
    <mergeCell ref="TAO798:TAV798"/>
    <mergeCell ref="TAW798:TBD798"/>
    <mergeCell ref="TBE798:TBL798"/>
    <mergeCell ref="TBM798:TBT798"/>
    <mergeCell ref="TBU798:TCB798"/>
    <mergeCell ref="TCC798:TCJ798"/>
    <mergeCell ref="TCK798:TCR798"/>
    <mergeCell ref="TCS798:TCZ798"/>
    <mergeCell ref="TDA798:TDH798"/>
    <mergeCell ref="TDI798:TDP798"/>
    <mergeCell ref="TDQ798:TDX798"/>
    <mergeCell ref="TDY798:TEF798"/>
    <mergeCell ref="TEG798:TEN798"/>
    <mergeCell ref="TEO798:TEV798"/>
    <mergeCell ref="TEW798:TFD798"/>
    <mergeCell ref="TFE798:TFL798"/>
    <mergeCell ref="TFM798:TFT798"/>
    <mergeCell ref="TFU798:TGB798"/>
    <mergeCell ref="TGC798:TGJ798"/>
    <mergeCell ref="TGK798:TGR798"/>
    <mergeCell ref="TGS798:TGZ798"/>
    <mergeCell ref="THA798:THH798"/>
    <mergeCell ref="THI798:THP798"/>
    <mergeCell ref="THQ798:THX798"/>
    <mergeCell ref="THY798:TIF798"/>
    <mergeCell ref="TIG798:TIN798"/>
    <mergeCell ref="TIO798:TIV798"/>
    <mergeCell ref="TIW798:TJD798"/>
    <mergeCell ref="TJE798:TJL798"/>
    <mergeCell ref="TJM798:TJT798"/>
    <mergeCell ref="TJU798:TKB798"/>
    <mergeCell ref="TKC798:TKJ798"/>
    <mergeCell ref="TKK798:TKR798"/>
    <mergeCell ref="TKS798:TKZ798"/>
    <mergeCell ref="TLA798:TLH798"/>
    <mergeCell ref="TLI798:TLP798"/>
    <mergeCell ref="TLQ798:TLX798"/>
    <mergeCell ref="TLY798:TMF798"/>
    <mergeCell ref="TMG798:TMN798"/>
    <mergeCell ref="TMO798:TMV798"/>
    <mergeCell ref="TMW798:TND798"/>
    <mergeCell ref="TNE798:TNL798"/>
    <mergeCell ref="TNM798:TNT798"/>
    <mergeCell ref="TNU798:TOB798"/>
    <mergeCell ref="TOC798:TOJ798"/>
    <mergeCell ref="TOK798:TOR798"/>
    <mergeCell ref="TOS798:TOZ798"/>
    <mergeCell ref="TPA798:TPH798"/>
    <mergeCell ref="TPI798:TPP798"/>
    <mergeCell ref="TPQ798:TPX798"/>
    <mergeCell ref="TPY798:TQF798"/>
    <mergeCell ref="TQG798:TQN798"/>
    <mergeCell ref="TQO798:TQV798"/>
    <mergeCell ref="TQW798:TRD798"/>
    <mergeCell ref="TRE798:TRL798"/>
    <mergeCell ref="TRM798:TRT798"/>
    <mergeCell ref="TRU798:TSB798"/>
    <mergeCell ref="TSC798:TSJ798"/>
    <mergeCell ref="TSK798:TSR798"/>
    <mergeCell ref="TSS798:TSZ798"/>
    <mergeCell ref="TTA798:TTH798"/>
    <mergeCell ref="TTI798:TTP798"/>
    <mergeCell ref="TTQ798:TTX798"/>
    <mergeCell ref="TTY798:TUF798"/>
    <mergeCell ref="TUG798:TUN798"/>
    <mergeCell ref="TUO798:TUV798"/>
    <mergeCell ref="TUW798:TVD798"/>
    <mergeCell ref="TVE798:TVL798"/>
    <mergeCell ref="TVM798:TVT798"/>
    <mergeCell ref="TVU798:TWB798"/>
    <mergeCell ref="TWC798:TWJ798"/>
    <mergeCell ref="TWK798:TWR798"/>
    <mergeCell ref="TWS798:TWZ798"/>
    <mergeCell ref="TXA798:TXH798"/>
    <mergeCell ref="TXI798:TXP798"/>
    <mergeCell ref="TXQ798:TXX798"/>
    <mergeCell ref="TXY798:TYF798"/>
    <mergeCell ref="TYG798:TYN798"/>
    <mergeCell ref="TYO798:TYV798"/>
    <mergeCell ref="TYW798:TZD798"/>
    <mergeCell ref="TZE798:TZL798"/>
    <mergeCell ref="TZM798:TZT798"/>
    <mergeCell ref="TZU798:UAB798"/>
    <mergeCell ref="UAC798:UAJ798"/>
    <mergeCell ref="UAK798:UAR798"/>
    <mergeCell ref="UAS798:UAZ798"/>
    <mergeCell ref="UBA798:UBH798"/>
    <mergeCell ref="UBI798:UBP798"/>
    <mergeCell ref="UBQ798:UBX798"/>
    <mergeCell ref="UBY798:UCF798"/>
    <mergeCell ref="UCG798:UCN798"/>
    <mergeCell ref="UCO798:UCV798"/>
    <mergeCell ref="UCW798:UDD798"/>
    <mergeCell ref="UDE798:UDL798"/>
    <mergeCell ref="UDM798:UDT798"/>
    <mergeCell ref="UDU798:UEB798"/>
    <mergeCell ref="UEC798:UEJ798"/>
    <mergeCell ref="UEK798:UER798"/>
    <mergeCell ref="UES798:UEZ798"/>
    <mergeCell ref="UFA798:UFH798"/>
    <mergeCell ref="UFI798:UFP798"/>
    <mergeCell ref="UFQ798:UFX798"/>
    <mergeCell ref="UFY798:UGF798"/>
    <mergeCell ref="UGG798:UGN798"/>
    <mergeCell ref="UGO798:UGV798"/>
    <mergeCell ref="UGW798:UHD798"/>
    <mergeCell ref="UHE798:UHL798"/>
    <mergeCell ref="UHM798:UHT798"/>
    <mergeCell ref="UHU798:UIB798"/>
    <mergeCell ref="UIC798:UIJ798"/>
    <mergeCell ref="UIK798:UIR798"/>
    <mergeCell ref="UIS798:UIZ798"/>
    <mergeCell ref="UJA798:UJH798"/>
    <mergeCell ref="UJI798:UJP798"/>
    <mergeCell ref="UJQ798:UJX798"/>
    <mergeCell ref="UJY798:UKF798"/>
    <mergeCell ref="UKG798:UKN798"/>
    <mergeCell ref="UKO798:UKV798"/>
    <mergeCell ref="UKW798:ULD798"/>
    <mergeCell ref="ULE798:ULL798"/>
    <mergeCell ref="ULM798:ULT798"/>
    <mergeCell ref="ULU798:UMB798"/>
    <mergeCell ref="UMC798:UMJ798"/>
    <mergeCell ref="UMK798:UMR798"/>
    <mergeCell ref="UMS798:UMZ798"/>
    <mergeCell ref="UNA798:UNH798"/>
    <mergeCell ref="UNI798:UNP798"/>
    <mergeCell ref="UNQ798:UNX798"/>
    <mergeCell ref="UNY798:UOF798"/>
    <mergeCell ref="UOG798:UON798"/>
    <mergeCell ref="UOO798:UOV798"/>
    <mergeCell ref="UOW798:UPD798"/>
    <mergeCell ref="UPE798:UPL798"/>
    <mergeCell ref="UPM798:UPT798"/>
    <mergeCell ref="UPU798:UQB798"/>
    <mergeCell ref="UQC798:UQJ798"/>
    <mergeCell ref="UQK798:UQR798"/>
    <mergeCell ref="UQS798:UQZ798"/>
    <mergeCell ref="URA798:URH798"/>
    <mergeCell ref="URI798:URP798"/>
    <mergeCell ref="URQ798:URX798"/>
    <mergeCell ref="URY798:USF798"/>
    <mergeCell ref="USG798:USN798"/>
    <mergeCell ref="USO798:USV798"/>
    <mergeCell ref="USW798:UTD798"/>
    <mergeCell ref="UTE798:UTL798"/>
    <mergeCell ref="UTM798:UTT798"/>
    <mergeCell ref="UTU798:UUB798"/>
    <mergeCell ref="UUC798:UUJ798"/>
    <mergeCell ref="UUK798:UUR798"/>
    <mergeCell ref="UUS798:UUZ798"/>
    <mergeCell ref="UVA798:UVH798"/>
    <mergeCell ref="UVI798:UVP798"/>
    <mergeCell ref="UVQ798:UVX798"/>
    <mergeCell ref="UVY798:UWF798"/>
    <mergeCell ref="UWG798:UWN798"/>
    <mergeCell ref="UWO798:UWV798"/>
    <mergeCell ref="UWW798:UXD798"/>
    <mergeCell ref="UXE798:UXL798"/>
    <mergeCell ref="UXM798:UXT798"/>
    <mergeCell ref="UXU798:UYB798"/>
    <mergeCell ref="UYC798:UYJ798"/>
    <mergeCell ref="UYK798:UYR798"/>
    <mergeCell ref="UYS798:UYZ798"/>
    <mergeCell ref="UZA798:UZH798"/>
    <mergeCell ref="UZI798:UZP798"/>
    <mergeCell ref="UZQ798:UZX798"/>
    <mergeCell ref="UZY798:VAF798"/>
    <mergeCell ref="VAG798:VAN798"/>
    <mergeCell ref="VAO798:VAV798"/>
    <mergeCell ref="VAW798:VBD798"/>
    <mergeCell ref="VBE798:VBL798"/>
    <mergeCell ref="VBM798:VBT798"/>
    <mergeCell ref="VBU798:VCB798"/>
    <mergeCell ref="VCC798:VCJ798"/>
    <mergeCell ref="VCK798:VCR798"/>
    <mergeCell ref="VCS798:VCZ798"/>
    <mergeCell ref="VDA798:VDH798"/>
    <mergeCell ref="VDI798:VDP798"/>
    <mergeCell ref="VDQ798:VDX798"/>
    <mergeCell ref="VDY798:VEF798"/>
    <mergeCell ref="VEG798:VEN798"/>
    <mergeCell ref="VEO798:VEV798"/>
    <mergeCell ref="VEW798:VFD798"/>
    <mergeCell ref="VFE798:VFL798"/>
    <mergeCell ref="VFM798:VFT798"/>
    <mergeCell ref="VFU798:VGB798"/>
    <mergeCell ref="VGC798:VGJ798"/>
    <mergeCell ref="VGK798:VGR798"/>
    <mergeCell ref="VGS798:VGZ798"/>
    <mergeCell ref="VHA798:VHH798"/>
    <mergeCell ref="VHI798:VHP798"/>
    <mergeCell ref="VHQ798:VHX798"/>
    <mergeCell ref="VHY798:VIF798"/>
    <mergeCell ref="VIG798:VIN798"/>
    <mergeCell ref="VIO798:VIV798"/>
    <mergeCell ref="VIW798:VJD798"/>
    <mergeCell ref="VJE798:VJL798"/>
    <mergeCell ref="VJM798:VJT798"/>
    <mergeCell ref="VJU798:VKB798"/>
    <mergeCell ref="VKC798:VKJ798"/>
    <mergeCell ref="VKK798:VKR798"/>
    <mergeCell ref="VKS798:VKZ798"/>
    <mergeCell ref="VLA798:VLH798"/>
    <mergeCell ref="VLI798:VLP798"/>
    <mergeCell ref="VLQ798:VLX798"/>
    <mergeCell ref="VLY798:VMF798"/>
    <mergeCell ref="VMG798:VMN798"/>
    <mergeCell ref="VMO798:VMV798"/>
    <mergeCell ref="VMW798:VND798"/>
    <mergeCell ref="VNE798:VNL798"/>
    <mergeCell ref="VNM798:VNT798"/>
    <mergeCell ref="VNU798:VOB798"/>
    <mergeCell ref="VOC798:VOJ798"/>
    <mergeCell ref="VOK798:VOR798"/>
    <mergeCell ref="VOS798:VOZ798"/>
    <mergeCell ref="VPA798:VPH798"/>
    <mergeCell ref="VPI798:VPP798"/>
    <mergeCell ref="VPQ798:VPX798"/>
    <mergeCell ref="VPY798:VQF798"/>
    <mergeCell ref="VQG798:VQN798"/>
    <mergeCell ref="VQO798:VQV798"/>
    <mergeCell ref="VQW798:VRD798"/>
    <mergeCell ref="VRE798:VRL798"/>
    <mergeCell ref="VRM798:VRT798"/>
    <mergeCell ref="VRU798:VSB798"/>
    <mergeCell ref="VSC798:VSJ798"/>
    <mergeCell ref="VSK798:VSR798"/>
    <mergeCell ref="VSS798:VSZ798"/>
    <mergeCell ref="VTA798:VTH798"/>
    <mergeCell ref="VTI798:VTP798"/>
    <mergeCell ref="VTQ798:VTX798"/>
    <mergeCell ref="VTY798:VUF798"/>
    <mergeCell ref="VUG798:VUN798"/>
    <mergeCell ref="VUO798:VUV798"/>
    <mergeCell ref="VUW798:VVD798"/>
    <mergeCell ref="VVE798:VVL798"/>
    <mergeCell ref="VVM798:VVT798"/>
    <mergeCell ref="VVU798:VWB798"/>
    <mergeCell ref="VWC798:VWJ798"/>
    <mergeCell ref="VWK798:VWR798"/>
    <mergeCell ref="VWS798:VWZ798"/>
    <mergeCell ref="VXA798:VXH798"/>
    <mergeCell ref="VXI798:VXP798"/>
    <mergeCell ref="VXQ798:VXX798"/>
    <mergeCell ref="VXY798:VYF798"/>
    <mergeCell ref="VYG798:VYN798"/>
    <mergeCell ref="VYO798:VYV798"/>
    <mergeCell ref="VYW798:VZD798"/>
    <mergeCell ref="VZE798:VZL798"/>
    <mergeCell ref="VZM798:VZT798"/>
    <mergeCell ref="VZU798:WAB798"/>
    <mergeCell ref="WAC798:WAJ798"/>
    <mergeCell ref="WAK798:WAR798"/>
    <mergeCell ref="WAS798:WAZ798"/>
    <mergeCell ref="WBA798:WBH798"/>
    <mergeCell ref="WBI798:WBP798"/>
    <mergeCell ref="WBQ798:WBX798"/>
    <mergeCell ref="WBY798:WCF798"/>
    <mergeCell ref="WCG798:WCN798"/>
    <mergeCell ref="WCO798:WCV798"/>
    <mergeCell ref="WCW798:WDD798"/>
    <mergeCell ref="WDE798:WDL798"/>
    <mergeCell ref="WDM798:WDT798"/>
    <mergeCell ref="WDU798:WEB798"/>
    <mergeCell ref="WEC798:WEJ798"/>
    <mergeCell ref="WEK798:WER798"/>
    <mergeCell ref="WES798:WEZ798"/>
    <mergeCell ref="WFA798:WFH798"/>
    <mergeCell ref="WFI798:WFP798"/>
    <mergeCell ref="WFQ798:WFX798"/>
    <mergeCell ref="WFY798:WGF798"/>
    <mergeCell ref="WGG798:WGN798"/>
    <mergeCell ref="WGO798:WGV798"/>
    <mergeCell ref="WGW798:WHD798"/>
    <mergeCell ref="WHE798:WHL798"/>
    <mergeCell ref="WHM798:WHT798"/>
    <mergeCell ref="WHU798:WIB798"/>
    <mergeCell ref="WIC798:WIJ798"/>
    <mergeCell ref="WIK798:WIR798"/>
    <mergeCell ref="WIS798:WIZ798"/>
    <mergeCell ref="WJA798:WJH798"/>
    <mergeCell ref="WJI798:WJP798"/>
    <mergeCell ref="WJQ798:WJX798"/>
    <mergeCell ref="WJY798:WKF798"/>
    <mergeCell ref="WKG798:WKN798"/>
    <mergeCell ref="WKO798:WKV798"/>
    <mergeCell ref="WKW798:WLD798"/>
    <mergeCell ref="WLE798:WLL798"/>
    <mergeCell ref="WLM798:WLT798"/>
    <mergeCell ref="WLU798:WMB798"/>
    <mergeCell ref="WMC798:WMJ798"/>
    <mergeCell ref="WMK798:WMR798"/>
    <mergeCell ref="WMS798:WMZ798"/>
    <mergeCell ref="WNA798:WNH798"/>
    <mergeCell ref="WNI798:WNP798"/>
    <mergeCell ref="WNQ798:WNX798"/>
    <mergeCell ref="WNY798:WOF798"/>
    <mergeCell ref="WOG798:WON798"/>
    <mergeCell ref="WOO798:WOV798"/>
    <mergeCell ref="WOW798:WPD798"/>
    <mergeCell ref="WPE798:WPL798"/>
    <mergeCell ref="WPM798:WPT798"/>
    <mergeCell ref="WPU798:WQB798"/>
    <mergeCell ref="WQC798:WQJ798"/>
    <mergeCell ref="WQK798:WQR798"/>
    <mergeCell ref="WQS798:WQZ798"/>
    <mergeCell ref="WRA798:WRH798"/>
    <mergeCell ref="WRI798:WRP798"/>
    <mergeCell ref="WRQ798:WRX798"/>
    <mergeCell ref="WRY798:WSF798"/>
    <mergeCell ref="WSG798:WSN798"/>
    <mergeCell ref="WSO798:WSV798"/>
    <mergeCell ref="WSW798:WTD798"/>
    <mergeCell ref="WTE798:WTL798"/>
    <mergeCell ref="WTM798:WTT798"/>
    <mergeCell ref="WTU798:WUB798"/>
    <mergeCell ref="WUC798:WUJ798"/>
    <mergeCell ref="WUK798:WUR798"/>
    <mergeCell ref="WUS798:WUZ798"/>
    <mergeCell ref="WVA798:WVH798"/>
    <mergeCell ref="WVI798:WVP798"/>
    <mergeCell ref="WVQ798:WVX798"/>
    <mergeCell ref="WVY798:WWF798"/>
    <mergeCell ref="WWG798:WWN798"/>
    <mergeCell ref="WWO798:WWV798"/>
    <mergeCell ref="WWW798:WXD798"/>
    <mergeCell ref="WXE798:WXL798"/>
    <mergeCell ref="WXM798:WXT798"/>
    <mergeCell ref="WXU798:WYB798"/>
    <mergeCell ref="WYC798:WYJ798"/>
    <mergeCell ref="WYK798:WYR798"/>
    <mergeCell ref="WYS798:WYZ798"/>
    <mergeCell ref="WZA798:WZH798"/>
    <mergeCell ref="WZI798:WZP798"/>
    <mergeCell ref="A802:H802"/>
    <mergeCell ref="I802:P802"/>
    <mergeCell ref="Q802:X802"/>
    <mergeCell ref="Y802:AF802"/>
    <mergeCell ref="AG802:AN802"/>
    <mergeCell ref="AO802:AV802"/>
    <mergeCell ref="AW802:BD802"/>
    <mergeCell ref="BE802:BL802"/>
    <mergeCell ref="BM802:BT802"/>
    <mergeCell ref="BU802:CB802"/>
    <mergeCell ref="CC802:CJ802"/>
    <mergeCell ref="CK802:CR802"/>
    <mergeCell ref="CS802:CZ802"/>
    <mergeCell ref="DA802:DH802"/>
    <mergeCell ref="DI802:DP802"/>
    <mergeCell ref="DQ802:DX802"/>
    <mergeCell ref="DY802:EF802"/>
    <mergeCell ref="EG802:EN802"/>
    <mergeCell ref="EO802:EV802"/>
    <mergeCell ref="EW802:FD802"/>
    <mergeCell ref="FE802:FL802"/>
    <mergeCell ref="FM802:FT802"/>
    <mergeCell ref="FU802:GB802"/>
    <mergeCell ref="GC802:GJ802"/>
    <mergeCell ref="GK802:GR802"/>
    <mergeCell ref="GS802:GZ802"/>
    <mergeCell ref="HA802:HH802"/>
    <mergeCell ref="HI802:HP802"/>
    <mergeCell ref="HQ802:HX802"/>
    <mergeCell ref="HY802:IF802"/>
    <mergeCell ref="IG802:IN802"/>
    <mergeCell ref="IO802:IV802"/>
    <mergeCell ref="IW802:JD802"/>
    <mergeCell ref="JE802:JL802"/>
    <mergeCell ref="JM802:JT802"/>
    <mergeCell ref="JU802:KB802"/>
    <mergeCell ref="KC802:KJ802"/>
    <mergeCell ref="KK802:KR802"/>
    <mergeCell ref="KS802:KZ802"/>
    <mergeCell ref="LA802:LH802"/>
    <mergeCell ref="LI802:LP802"/>
    <mergeCell ref="LQ802:LX802"/>
    <mergeCell ref="LY802:MF802"/>
    <mergeCell ref="MG802:MN802"/>
    <mergeCell ref="MO802:MV802"/>
    <mergeCell ref="MW802:ND802"/>
    <mergeCell ref="NE802:NL802"/>
    <mergeCell ref="NM802:NT802"/>
    <mergeCell ref="NU802:OB802"/>
    <mergeCell ref="OC802:OJ802"/>
    <mergeCell ref="OK802:OR802"/>
    <mergeCell ref="OS802:OZ802"/>
    <mergeCell ref="PA802:PH802"/>
    <mergeCell ref="PI802:PP802"/>
    <mergeCell ref="PQ802:PX802"/>
    <mergeCell ref="PY802:QF802"/>
    <mergeCell ref="QG802:QN802"/>
    <mergeCell ref="QO802:QV802"/>
    <mergeCell ref="QW802:RD802"/>
    <mergeCell ref="RE802:RL802"/>
    <mergeCell ref="RM802:RT802"/>
    <mergeCell ref="RU802:SB802"/>
    <mergeCell ref="SC802:SJ802"/>
    <mergeCell ref="SK802:SR802"/>
    <mergeCell ref="SS802:SZ802"/>
    <mergeCell ref="TA802:TH802"/>
    <mergeCell ref="TI802:TP802"/>
    <mergeCell ref="TQ802:TX802"/>
    <mergeCell ref="TY802:UF802"/>
    <mergeCell ref="UG802:UN802"/>
    <mergeCell ref="UO802:UV802"/>
    <mergeCell ref="UW802:VD802"/>
    <mergeCell ref="VE802:VL802"/>
    <mergeCell ref="VM802:VT802"/>
    <mergeCell ref="VU802:WB802"/>
    <mergeCell ref="WC802:WJ802"/>
    <mergeCell ref="WK802:WR802"/>
    <mergeCell ref="WS802:WZ802"/>
    <mergeCell ref="XA802:XH802"/>
    <mergeCell ref="XI802:XP802"/>
    <mergeCell ref="XQ802:XX802"/>
    <mergeCell ref="XY802:YF802"/>
    <mergeCell ref="YG802:YN802"/>
    <mergeCell ref="YO802:YV802"/>
    <mergeCell ref="YW802:ZD802"/>
    <mergeCell ref="ZE802:ZL802"/>
    <mergeCell ref="ZM802:ZT802"/>
    <mergeCell ref="ZU802:AAB802"/>
    <mergeCell ref="AAC802:AAJ802"/>
    <mergeCell ref="AAK802:AAR802"/>
    <mergeCell ref="AAS802:AAZ802"/>
    <mergeCell ref="ABA802:ABH802"/>
    <mergeCell ref="ABI802:ABP802"/>
    <mergeCell ref="ABQ802:ABX802"/>
    <mergeCell ref="ABY802:ACF802"/>
    <mergeCell ref="ACG802:ACN802"/>
    <mergeCell ref="ACO802:ACV802"/>
    <mergeCell ref="ACW802:ADD802"/>
    <mergeCell ref="ADE802:ADL802"/>
    <mergeCell ref="ADM802:ADT802"/>
    <mergeCell ref="ADU802:AEB802"/>
    <mergeCell ref="AEC802:AEJ802"/>
    <mergeCell ref="AEK802:AER802"/>
    <mergeCell ref="AES802:AEZ802"/>
    <mergeCell ref="AFA802:AFH802"/>
    <mergeCell ref="AFI802:AFP802"/>
    <mergeCell ref="AFQ802:AFX802"/>
    <mergeCell ref="AFY802:AGF802"/>
    <mergeCell ref="AGG802:AGN802"/>
    <mergeCell ref="AGO802:AGV802"/>
    <mergeCell ref="AGW802:AHD802"/>
    <mergeCell ref="AHE802:AHL802"/>
    <mergeCell ref="AHM802:AHT802"/>
    <mergeCell ref="AHU802:AIB802"/>
    <mergeCell ref="AIC802:AIJ802"/>
    <mergeCell ref="AIK802:AIR802"/>
    <mergeCell ref="AIS802:AIZ802"/>
    <mergeCell ref="AJA802:AJH802"/>
    <mergeCell ref="AJI802:AJP802"/>
    <mergeCell ref="AJQ802:AJX802"/>
    <mergeCell ref="AJY802:AKF802"/>
    <mergeCell ref="AKG802:AKN802"/>
    <mergeCell ref="AKO802:AKV802"/>
    <mergeCell ref="AKW802:ALD802"/>
    <mergeCell ref="ALE802:ALL802"/>
    <mergeCell ref="ALM802:ALT802"/>
    <mergeCell ref="ALU802:AMB802"/>
    <mergeCell ref="AMC802:AMJ802"/>
    <mergeCell ref="AMK802:AMR802"/>
    <mergeCell ref="AMS802:AMZ802"/>
    <mergeCell ref="ANA802:ANH802"/>
    <mergeCell ref="ANI802:ANP802"/>
    <mergeCell ref="ANQ802:ANX802"/>
    <mergeCell ref="ANY802:AOF802"/>
    <mergeCell ref="AOG802:AON802"/>
    <mergeCell ref="AOO802:AOV802"/>
    <mergeCell ref="AOW802:APD802"/>
    <mergeCell ref="APE802:APL802"/>
    <mergeCell ref="APM802:APT802"/>
    <mergeCell ref="APU802:AQB802"/>
    <mergeCell ref="AQC802:AQJ802"/>
    <mergeCell ref="AQK802:AQR802"/>
    <mergeCell ref="AQS802:AQZ802"/>
    <mergeCell ref="ARA802:ARH802"/>
    <mergeCell ref="ARI802:ARP802"/>
    <mergeCell ref="ARQ802:ARX802"/>
    <mergeCell ref="ARY802:ASF802"/>
    <mergeCell ref="ASG802:ASN802"/>
    <mergeCell ref="ASO802:ASV802"/>
    <mergeCell ref="ASW802:ATD802"/>
    <mergeCell ref="ATE802:ATL802"/>
    <mergeCell ref="ATM802:ATT802"/>
    <mergeCell ref="ATU802:AUB802"/>
    <mergeCell ref="AUC802:AUJ802"/>
    <mergeCell ref="AUK802:AUR802"/>
    <mergeCell ref="AUS802:AUZ802"/>
    <mergeCell ref="AVA802:AVH802"/>
    <mergeCell ref="AVI802:AVP802"/>
    <mergeCell ref="AVQ802:AVX802"/>
    <mergeCell ref="AVY802:AWF802"/>
    <mergeCell ref="AWG802:AWN802"/>
    <mergeCell ref="AWO802:AWV802"/>
    <mergeCell ref="AWW802:AXD802"/>
    <mergeCell ref="AXE802:AXL802"/>
    <mergeCell ref="AXM802:AXT802"/>
    <mergeCell ref="AXU802:AYB802"/>
    <mergeCell ref="AYC802:AYJ802"/>
    <mergeCell ref="AYK802:AYR802"/>
    <mergeCell ref="AYS802:AYZ802"/>
    <mergeCell ref="AZA802:AZH802"/>
    <mergeCell ref="AZI802:AZP802"/>
    <mergeCell ref="AZQ802:AZX802"/>
    <mergeCell ref="AZY802:BAF802"/>
    <mergeCell ref="BAG802:BAN802"/>
    <mergeCell ref="BAO802:BAV802"/>
    <mergeCell ref="BAW802:BBD802"/>
    <mergeCell ref="BBE802:BBL802"/>
    <mergeCell ref="BBM802:BBT802"/>
    <mergeCell ref="BBU802:BCB802"/>
    <mergeCell ref="BCC802:BCJ802"/>
    <mergeCell ref="BCK802:BCR802"/>
    <mergeCell ref="BCS802:BCZ802"/>
    <mergeCell ref="BDA802:BDH802"/>
    <mergeCell ref="BDI802:BDP802"/>
    <mergeCell ref="BDQ802:BDX802"/>
    <mergeCell ref="BDY802:BEF802"/>
    <mergeCell ref="BEG802:BEN802"/>
    <mergeCell ref="BEO802:BEV802"/>
    <mergeCell ref="BEW802:BFD802"/>
    <mergeCell ref="BFE802:BFL802"/>
    <mergeCell ref="BFM802:BFT802"/>
    <mergeCell ref="BFU802:BGB802"/>
    <mergeCell ref="BGC802:BGJ802"/>
    <mergeCell ref="BGK802:BGR802"/>
    <mergeCell ref="BGS802:BGZ802"/>
    <mergeCell ref="BHA802:BHH802"/>
    <mergeCell ref="BHI802:BHP802"/>
    <mergeCell ref="BHQ802:BHX802"/>
    <mergeCell ref="BHY802:BIF802"/>
    <mergeCell ref="BIG802:BIN802"/>
    <mergeCell ref="BIO802:BIV802"/>
    <mergeCell ref="BIW802:BJD802"/>
    <mergeCell ref="BJE802:BJL802"/>
    <mergeCell ref="BJM802:BJT802"/>
    <mergeCell ref="BJU802:BKB802"/>
    <mergeCell ref="BKC802:BKJ802"/>
    <mergeCell ref="BKK802:BKR802"/>
    <mergeCell ref="BKS802:BKZ802"/>
    <mergeCell ref="BLA802:BLH802"/>
    <mergeCell ref="BLI802:BLP802"/>
    <mergeCell ref="BLQ802:BLX802"/>
    <mergeCell ref="BLY802:BMF802"/>
    <mergeCell ref="BMG802:BMN802"/>
    <mergeCell ref="BMO802:BMV802"/>
    <mergeCell ref="BMW802:BND802"/>
    <mergeCell ref="BNE802:BNL802"/>
    <mergeCell ref="BNM802:BNT802"/>
    <mergeCell ref="BNU802:BOB802"/>
    <mergeCell ref="BOC802:BOJ802"/>
    <mergeCell ref="BOK802:BOR802"/>
    <mergeCell ref="BOS802:BOZ802"/>
    <mergeCell ref="BPA802:BPH802"/>
    <mergeCell ref="BPI802:BPP802"/>
    <mergeCell ref="BPQ802:BPX802"/>
    <mergeCell ref="BPY802:BQF802"/>
    <mergeCell ref="BQG802:BQN802"/>
    <mergeCell ref="BQO802:BQV802"/>
    <mergeCell ref="BQW802:BRD802"/>
    <mergeCell ref="BRE802:BRL802"/>
    <mergeCell ref="BRM802:BRT802"/>
    <mergeCell ref="BRU802:BSB802"/>
    <mergeCell ref="BSC802:BSJ802"/>
    <mergeCell ref="BSK802:BSR802"/>
    <mergeCell ref="BSS802:BSZ802"/>
    <mergeCell ref="BTA802:BTH802"/>
    <mergeCell ref="BTI802:BTP802"/>
    <mergeCell ref="BTQ802:BTX802"/>
    <mergeCell ref="BTY802:BUF802"/>
    <mergeCell ref="BUG802:BUN802"/>
    <mergeCell ref="BUO802:BUV802"/>
    <mergeCell ref="BUW802:BVD802"/>
    <mergeCell ref="BVE802:BVL802"/>
    <mergeCell ref="BVM802:BVT802"/>
    <mergeCell ref="BVU802:BWB802"/>
    <mergeCell ref="BWC802:BWJ802"/>
    <mergeCell ref="BWK802:BWR802"/>
    <mergeCell ref="BWS802:BWZ802"/>
    <mergeCell ref="BXA802:BXH802"/>
    <mergeCell ref="BXI802:BXP802"/>
    <mergeCell ref="BXQ802:BXX802"/>
    <mergeCell ref="BXY802:BYF802"/>
    <mergeCell ref="BYG802:BYN802"/>
    <mergeCell ref="BYO802:BYV802"/>
    <mergeCell ref="BYW802:BZD802"/>
    <mergeCell ref="BZE802:BZL802"/>
    <mergeCell ref="BZM802:BZT802"/>
    <mergeCell ref="BZU802:CAB802"/>
    <mergeCell ref="CAC802:CAJ802"/>
    <mergeCell ref="CAK802:CAR802"/>
    <mergeCell ref="CAS802:CAZ802"/>
    <mergeCell ref="CBA802:CBH802"/>
    <mergeCell ref="CBI802:CBP802"/>
    <mergeCell ref="CBQ802:CBX802"/>
    <mergeCell ref="CBY802:CCF802"/>
    <mergeCell ref="CCG802:CCN802"/>
    <mergeCell ref="CCO802:CCV802"/>
    <mergeCell ref="CCW802:CDD802"/>
    <mergeCell ref="CDE802:CDL802"/>
    <mergeCell ref="CDM802:CDT802"/>
    <mergeCell ref="CDU802:CEB802"/>
    <mergeCell ref="CEC802:CEJ802"/>
    <mergeCell ref="CEK802:CER802"/>
    <mergeCell ref="CES802:CEZ802"/>
    <mergeCell ref="CFA802:CFH802"/>
    <mergeCell ref="CFI802:CFP802"/>
    <mergeCell ref="CFQ802:CFX802"/>
    <mergeCell ref="CFY802:CGF802"/>
    <mergeCell ref="CGG802:CGN802"/>
    <mergeCell ref="CGO802:CGV802"/>
    <mergeCell ref="CGW802:CHD802"/>
    <mergeCell ref="CHE802:CHL802"/>
    <mergeCell ref="CHM802:CHT802"/>
    <mergeCell ref="CHU802:CIB802"/>
    <mergeCell ref="CIC802:CIJ802"/>
    <mergeCell ref="CIK802:CIR802"/>
    <mergeCell ref="CIS802:CIZ802"/>
    <mergeCell ref="CJA802:CJH802"/>
    <mergeCell ref="CJI802:CJP802"/>
    <mergeCell ref="CJQ802:CJX802"/>
    <mergeCell ref="CJY802:CKF802"/>
    <mergeCell ref="CKG802:CKN802"/>
    <mergeCell ref="CKO802:CKV802"/>
    <mergeCell ref="CKW802:CLD802"/>
    <mergeCell ref="CLE802:CLL802"/>
    <mergeCell ref="CLM802:CLT802"/>
    <mergeCell ref="CLU802:CMB802"/>
    <mergeCell ref="CMC802:CMJ802"/>
    <mergeCell ref="CMK802:CMR802"/>
    <mergeCell ref="CMS802:CMZ802"/>
    <mergeCell ref="CNA802:CNH802"/>
    <mergeCell ref="CNI802:CNP802"/>
    <mergeCell ref="CNQ802:CNX802"/>
    <mergeCell ref="CNY802:COF802"/>
    <mergeCell ref="COG802:CON802"/>
    <mergeCell ref="COO802:COV802"/>
    <mergeCell ref="COW802:CPD802"/>
    <mergeCell ref="CPE802:CPL802"/>
    <mergeCell ref="CPM802:CPT802"/>
    <mergeCell ref="CPU802:CQB802"/>
    <mergeCell ref="CQC802:CQJ802"/>
    <mergeCell ref="CQK802:CQR802"/>
    <mergeCell ref="CQS802:CQZ802"/>
    <mergeCell ref="CRA802:CRH802"/>
    <mergeCell ref="CRI802:CRP802"/>
    <mergeCell ref="CRQ802:CRX802"/>
    <mergeCell ref="CRY802:CSF802"/>
    <mergeCell ref="CSG802:CSN802"/>
    <mergeCell ref="CSO802:CSV802"/>
    <mergeCell ref="CSW802:CTD802"/>
    <mergeCell ref="CTE802:CTL802"/>
    <mergeCell ref="CTM802:CTT802"/>
    <mergeCell ref="CTU802:CUB802"/>
    <mergeCell ref="CUC802:CUJ802"/>
    <mergeCell ref="CUK802:CUR802"/>
    <mergeCell ref="CUS802:CUZ802"/>
    <mergeCell ref="CVA802:CVH802"/>
    <mergeCell ref="CVI802:CVP802"/>
    <mergeCell ref="CVQ802:CVX802"/>
    <mergeCell ref="CVY802:CWF802"/>
    <mergeCell ref="CWG802:CWN802"/>
    <mergeCell ref="CWO802:CWV802"/>
    <mergeCell ref="CWW802:CXD802"/>
    <mergeCell ref="CXE802:CXL802"/>
    <mergeCell ref="CXM802:CXT802"/>
    <mergeCell ref="CXU802:CYB802"/>
    <mergeCell ref="CYC802:CYJ802"/>
    <mergeCell ref="CYK802:CYR802"/>
    <mergeCell ref="CYS802:CYZ802"/>
    <mergeCell ref="CZA802:CZH802"/>
    <mergeCell ref="CZI802:CZP802"/>
    <mergeCell ref="CZQ802:CZX802"/>
    <mergeCell ref="CZY802:DAF802"/>
    <mergeCell ref="DAG802:DAN802"/>
    <mergeCell ref="DAO802:DAV802"/>
    <mergeCell ref="DAW802:DBD802"/>
    <mergeCell ref="DBE802:DBL802"/>
    <mergeCell ref="DBM802:DBT802"/>
    <mergeCell ref="DBU802:DCB802"/>
    <mergeCell ref="DCC802:DCJ802"/>
    <mergeCell ref="DCK802:DCR802"/>
    <mergeCell ref="DCS802:DCZ802"/>
    <mergeCell ref="DDA802:DDH802"/>
    <mergeCell ref="DDI802:DDP802"/>
    <mergeCell ref="DDQ802:DDX802"/>
    <mergeCell ref="DDY802:DEF802"/>
    <mergeCell ref="DEG802:DEN802"/>
    <mergeCell ref="DEO802:DEV802"/>
    <mergeCell ref="DEW802:DFD802"/>
    <mergeCell ref="DFE802:DFL802"/>
    <mergeCell ref="DFM802:DFT802"/>
    <mergeCell ref="DFU802:DGB802"/>
    <mergeCell ref="DGC802:DGJ802"/>
    <mergeCell ref="DGK802:DGR802"/>
    <mergeCell ref="DGS802:DGZ802"/>
    <mergeCell ref="DHA802:DHH802"/>
    <mergeCell ref="DHI802:DHP802"/>
    <mergeCell ref="DHQ802:DHX802"/>
    <mergeCell ref="DHY802:DIF802"/>
    <mergeCell ref="DIG802:DIN802"/>
    <mergeCell ref="DIO802:DIV802"/>
    <mergeCell ref="DIW802:DJD802"/>
    <mergeCell ref="DJE802:DJL802"/>
    <mergeCell ref="DJM802:DJT802"/>
    <mergeCell ref="DJU802:DKB802"/>
    <mergeCell ref="DKC802:DKJ802"/>
    <mergeCell ref="DKK802:DKR802"/>
    <mergeCell ref="DKS802:DKZ802"/>
    <mergeCell ref="DLA802:DLH802"/>
    <mergeCell ref="DLI802:DLP802"/>
    <mergeCell ref="DLQ802:DLX802"/>
    <mergeCell ref="DLY802:DMF802"/>
    <mergeCell ref="DMG802:DMN802"/>
    <mergeCell ref="DMO802:DMV802"/>
    <mergeCell ref="DMW802:DND802"/>
    <mergeCell ref="DNE802:DNL802"/>
    <mergeCell ref="DNM802:DNT802"/>
    <mergeCell ref="DNU802:DOB802"/>
    <mergeCell ref="DOC802:DOJ802"/>
    <mergeCell ref="DOK802:DOR802"/>
    <mergeCell ref="DOS802:DOZ802"/>
    <mergeCell ref="DPA802:DPH802"/>
    <mergeCell ref="DPI802:DPP802"/>
    <mergeCell ref="DPQ802:DPX802"/>
    <mergeCell ref="DPY802:DQF802"/>
    <mergeCell ref="DQG802:DQN802"/>
    <mergeCell ref="DQO802:DQV802"/>
    <mergeCell ref="DQW802:DRD802"/>
    <mergeCell ref="DRE802:DRL802"/>
    <mergeCell ref="DRM802:DRT802"/>
    <mergeCell ref="DRU802:DSB802"/>
    <mergeCell ref="DSC802:DSJ802"/>
    <mergeCell ref="DSK802:DSR802"/>
    <mergeCell ref="DSS802:DSZ802"/>
    <mergeCell ref="DTA802:DTH802"/>
    <mergeCell ref="DTI802:DTP802"/>
    <mergeCell ref="DTQ802:DTX802"/>
    <mergeCell ref="DTY802:DUF802"/>
    <mergeCell ref="DUG802:DUN802"/>
    <mergeCell ref="DUO802:DUV802"/>
    <mergeCell ref="DUW802:DVD802"/>
    <mergeCell ref="DVE802:DVL802"/>
    <mergeCell ref="DVM802:DVT802"/>
    <mergeCell ref="DVU802:DWB802"/>
    <mergeCell ref="DWC802:DWJ802"/>
    <mergeCell ref="DWK802:DWR802"/>
    <mergeCell ref="DWS802:DWZ802"/>
    <mergeCell ref="DXA802:DXH802"/>
    <mergeCell ref="DXI802:DXP802"/>
    <mergeCell ref="DXQ802:DXX802"/>
    <mergeCell ref="DXY802:DYF802"/>
    <mergeCell ref="DYG802:DYN802"/>
    <mergeCell ref="DYO802:DYV802"/>
    <mergeCell ref="DYW802:DZD802"/>
    <mergeCell ref="DZE802:DZL802"/>
    <mergeCell ref="DZM802:DZT802"/>
    <mergeCell ref="DZU802:EAB802"/>
    <mergeCell ref="EAC802:EAJ802"/>
    <mergeCell ref="EAK802:EAR802"/>
    <mergeCell ref="EAS802:EAZ802"/>
    <mergeCell ref="EBA802:EBH802"/>
    <mergeCell ref="EBI802:EBP802"/>
    <mergeCell ref="EBQ802:EBX802"/>
    <mergeCell ref="EBY802:ECF802"/>
    <mergeCell ref="ECG802:ECN802"/>
    <mergeCell ref="ECO802:ECV802"/>
    <mergeCell ref="ECW802:EDD802"/>
    <mergeCell ref="EDE802:EDL802"/>
    <mergeCell ref="EDM802:EDT802"/>
    <mergeCell ref="EDU802:EEB802"/>
    <mergeCell ref="EEC802:EEJ802"/>
    <mergeCell ref="EEK802:EER802"/>
    <mergeCell ref="EES802:EEZ802"/>
    <mergeCell ref="EFA802:EFH802"/>
    <mergeCell ref="EFI802:EFP802"/>
    <mergeCell ref="EFQ802:EFX802"/>
    <mergeCell ref="EFY802:EGF802"/>
    <mergeCell ref="EGG802:EGN802"/>
    <mergeCell ref="EGO802:EGV802"/>
    <mergeCell ref="EGW802:EHD802"/>
    <mergeCell ref="EHE802:EHL802"/>
    <mergeCell ref="EHM802:EHT802"/>
    <mergeCell ref="EHU802:EIB802"/>
    <mergeCell ref="EIC802:EIJ802"/>
    <mergeCell ref="EIK802:EIR802"/>
    <mergeCell ref="EIS802:EIZ802"/>
    <mergeCell ref="EJA802:EJH802"/>
    <mergeCell ref="EJI802:EJP802"/>
    <mergeCell ref="EJQ802:EJX802"/>
    <mergeCell ref="EJY802:EKF802"/>
    <mergeCell ref="EKG802:EKN802"/>
    <mergeCell ref="EKO802:EKV802"/>
    <mergeCell ref="EKW802:ELD802"/>
    <mergeCell ref="ELE802:ELL802"/>
    <mergeCell ref="ELM802:ELT802"/>
    <mergeCell ref="ELU802:EMB802"/>
    <mergeCell ref="EMC802:EMJ802"/>
    <mergeCell ref="EMK802:EMR802"/>
    <mergeCell ref="EMS802:EMZ802"/>
    <mergeCell ref="ENA802:ENH802"/>
    <mergeCell ref="ENI802:ENP802"/>
    <mergeCell ref="ENQ802:ENX802"/>
    <mergeCell ref="ENY802:EOF802"/>
    <mergeCell ref="EOG802:EON802"/>
    <mergeCell ref="EOO802:EOV802"/>
    <mergeCell ref="EOW802:EPD802"/>
    <mergeCell ref="EPE802:EPL802"/>
    <mergeCell ref="EPM802:EPT802"/>
    <mergeCell ref="EPU802:EQB802"/>
    <mergeCell ref="EQC802:EQJ802"/>
    <mergeCell ref="EQK802:EQR802"/>
    <mergeCell ref="EQS802:EQZ802"/>
    <mergeCell ref="ERA802:ERH802"/>
    <mergeCell ref="ERI802:ERP802"/>
    <mergeCell ref="ERQ802:ERX802"/>
    <mergeCell ref="ERY802:ESF802"/>
    <mergeCell ref="ESG802:ESN802"/>
    <mergeCell ref="ESO802:ESV802"/>
    <mergeCell ref="ESW802:ETD802"/>
    <mergeCell ref="ETE802:ETL802"/>
    <mergeCell ref="ETM802:ETT802"/>
    <mergeCell ref="ETU802:EUB802"/>
    <mergeCell ref="EUC802:EUJ802"/>
    <mergeCell ref="EUK802:EUR802"/>
    <mergeCell ref="EUS802:EUZ802"/>
    <mergeCell ref="EVA802:EVH802"/>
    <mergeCell ref="EVI802:EVP802"/>
    <mergeCell ref="EVQ802:EVX802"/>
    <mergeCell ref="EVY802:EWF802"/>
    <mergeCell ref="EWG802:EWN802"/>
    <mergeCell ref="EWO802:EWV802"/>
    <mergeCell ref="EWW802:EXD802"/>
    <mergeCell ref="EXE802:EXL802"/>
    <mergeCell ref="EXM802:EXT802"/>
    <mergeCell ref="EXU802:EYB802"/>
    <mergeCell ref="EYC802:EYJ802"/>
    <mergeCell ref="EYK802:EYR802"/>
    <mergeCell ref="EYS802:EYZ802"/>
    <mergeCell ref="EZA802:EZH802"/>
    <mergeCell ref="EZI802:EZP802"/>
    <mergeCell ref="EZQ802:EZX802"/>
    <mergeCell ref="EZY802:FAF802"/>
    <mergeCell ref="FAG802:FAN802"/>
    <mergeCell ref="FAO802:FAV802"/>
    <mergeCell ref="FAW802:FBD802"/>
    <mergeCell ref="FBE802:FBL802"/>
    <mergeCell ref="FBM802:FBT802"/>
    <mergeCell ref="FBU802:FCB802"/>
    <mergeCell ref="FCC802:FCJ802"/>
    <mergeCell ref="FCK802:FCR802"/>
    <mergeCell ref="FCS802:FCZ802"/>
    <mergeCell ref="FDA802:FDH802"/>
    <mergeCell ref="FDI802:FDP802"/>
    <mergeCell ref="FDQ802:FDX802"/>
    <mergeCell ref="FDY802:FEF802"/>
    <mergeCell ref="FEG802:FEN802"/>
    <mergeCell ref="FEO802:FEV802"/>
    <mergeCell ref="FEW802:FFD802"/>
    <mergeCell ref="FFE802:FFL802"/>
    <mergeCell ref="FFM802:FFT802"/>
    <mergeCell ref="FFU802:FGB802"/>
    <mergeCell ref="FGC802:FGJ802"/>
    <mergeCell ref="FGK802:FGR802"/>
    <mergeCell ref="FGS802:FGZ802"/>
    <mergeCell ref="FHA802:FHH802"/>
    <mergeCell ref="FHI802:FHP802"/>
    <mergeCell ref="FHQ802:FHX802"/>
    <mergeCell ref="FHY802:FIF802"/>
    <mergeCell ref="FIG802:FIN802"/>
    <mergeCell ref="FIO802:FIV802"/>
    <mergeCell ref="FIW802:FJD802"/>
    <mergeCell ref="FJE802:FJL802"/>
    <mergeCell ref="FJM802:FJT802"/>
    <mergeCell ref="FJU802:FKB802"/>
    <mergeCell ref="FKC802:FKJ802"/>
    <mergeCell ref="FKK802:FKR802"/>
    <mergeCell ref="FKS802:FKZ802"/>
    <mergeCell ref="FLA802:FLH802"/>
    <mergeCell ref="FLI802:FLP802"/>
    <mergeCell ref="FLQ802:FLX802"/>
    <mergeCell ref="FLY802:FMF802"/>
    <mergeCell ref="FMG802:FMN802"/>
    <mergeCell ref="FMO802:FMV802"/>
    <mergeCell ref="FMW802:FND802"/>
    <mergeCell ref="FNE802:FNL802"/>
    <mergeCell ref="FNM802:FNT802"/>
    <mergeCell ref="FNU802:FOB802"/>
    <mergeCell ref="FOC802:FOJ802"/>
    <mergeCell ref="FOK802:FOR802"/>
    <mergeCell ref="FOS802:FOZ802"/>
    <mergeCell ref="FPA802:FPH802"/>
    <mergeCell ref="FPI802:FPP802"/>
    <mergeCell ref="FPQ802:FPX802"/>
    <mergeCell ref="FPY802:FQF802"/>
    <mergeCell ref="FQG802:FQN802"/>
    <mergeCell ref="FQO802:FQV802"/>
    <mergeCell ref="FQW802:FRD802"/>
    <mergeCell ref="FRE802:FRL802"/>
    <mergeCell ref="FRM802:FRT802"/>
    <mergeCell ref="FRU802:FSB802"/>
    <mergeCell ref="FSC802:FSJ802"/>
    <mergeCell ref="FSK802:FSR802"/>
    <mergeCell ref="FSS802:FSZ802"/>
    <mergeCell ref="FTA802:FTH802"/>
    <mergeCell ref="FTI802:FTP802"/>
    <mergeCell ref="FTQ802:FTX802"/>
    <mergeCell ref="FTY802:FUF802"/>
    <mergeCell ref="FUG802:FUN802"/>
    <mergeCell ref="FUO802:FUV802"/>
    <mergeCell ref="FUW802:FVD802"/>
    <mergeCell ref="FVE802:FVL802"/>
    <mergeCell ref="FVM802:FVT802"/>
    <mergeCell ref="FVU802:FWB802"/>
    <mergeCell ref="FWC802:FWJ802"/>
    <mergeCell ref="FWK802:FWR802"/>
    <mergeCell ref="FWS802:FWZ802"/>
    <mergeCell ref="FXA802:FXH802"/>
    <mergeCell ref="FXI802:FXP802"/>
    <mergeCell ref="FXQ802:FXX802"/>
    <mergeCell ref="FXY802:FYF802"/>
    <mergeCell ref="FYG802:FYN802"/>
    <mergeCell ref="FYO802:FYV802"/>
    <mergeCell ref="FYW802:FZD802"/>
    <mergeCell ref="FZE802:FZL802"/>
    <mergeCell ref="FZM802:FZT802"/>
    <mergeCell ref="FZU802:GAB802"/>
    <mergeCell ref="GAC802:GAJ802"/>
    <mergeCell ref="GAK802:GAR802"/>
    <mergeCell ref="GAS802:GAZ802"/>
    <mergeCell ref="GBA802:GBH802"/>
    <mergeCell ref="GBI802:GBP802"/>
    <mergeCell ref="GBQ802:GBX802"/>
    <mergeCell ref="GBY802:GCF802"/>
    <mergeCell ref="GCG802:GCN802"/>
    <mergeCell ref="GCO802:GCV802"/>
    <mergeCell ref="GCW802:GDD802"/>
    <mergeCell ref="GDE802:GDL802"/>
    <mergeCell ref="GDM802:GDT802"/>
    <mergeCell ref="GDU802:GEB802"/>
    <mergeCell ref="GEC802:GEJ802"/>
    <mergeCell ref="GEK802:GER802"/>
    <mergeCell ref="GES802:GEZ802"/>
    <mergeCell ref="GFA802:GFH802"/>
    <mergeCell ref="GFI802:GFP802"/>
    <mergeCell ref="GFQ802:GFX802"/>
    <mergeCell ref="GFY802:GGF802"/>
    <mergeCell ref="GGG802:GGN802"/>
    <mergeCell ref="GGO802:GGV802"/>
    <mergeCell ref="GGW802:GHD802"/>
    <mergeCell ref="GHE802:GHL802"/>
    <mergeCell ref="GHM802:GHT802"/>
    <mergeCell ref="GHU802:GIB802"/>
    <mergeCell ref="GIC802:GIJ802"/>
    <mergeCell ref="GIK802:GIR802"/>
    <mergeCell ref="GIS802:GIZ802"/>
    <mergeCell ref="GJA802:GJH802"/>
    <mergeCell ref="GJI802:GJP802"/>
    <mergeCell ref="GJQ802:GJX802"/>
    <mergeCell ref="GJY802:GKF802"/>
    <mergeCell ref="GKG802:GKN802"/>
    <mergeCell ref="GKO802:GKV802"/>
    <mergeCell ref="GKW802:GLD802"/>
    <mergeCell ref="GLE802:GLL802"/>
    <mergeCell ref="GLM802:GLT802"/>
    <mergeCell ref="GLU802:GMB802"/>
    <mergeCell ref="GMC802:GMJ802"/>
    <mergeCell ref="GMK802:GMR802"/>
    <mergeCell ref="GMS802:GMZ802"/>
    <mergeCell ref="GNA802:GNH802"/>
    <mergeCell ref="GNI802:GNP802"/>
    <mergeCell ref="GNQ802:GNX802"/>
    <mergeCell ref="GNY802:GOF802"/>
    <mergeCell ref="GOG802:GON802"/>
    <mergeCell ref="GOO802:GOV802"/>
    <mergeCell ref="GOW802:GPD802"/>
    <mergeCell ref="GPE802:GPL802"/>
    <mergeCell ref="GPM802:GPT802"/>
    <mergeCell ref="GPU802:GQB802"/>
    <mergeCell ref="GQC802:GQJ802"/>
    <mergeCell ref="GQK802:GQR802"/>
    <mergeCell ref="GQS802:GQZ802"/>
    <mergeCell ref="GRA802:GRH802"/>
    <mergeCell ref="GRI802:GRP802"/>
    <mergeCell ref="GRQ802:GRX802"/>
    <mergeCell ref="GRY802:GSF802"/>
    <mergeCell ref="GSG802:GSN802"/>
    <mergeCell ref="GSO802:GSV802"/>
    <mergeCell ref="GSW802:GTD802"/>
    <mergeCell ref="GTE802:GTL802"/>
    <mergeCell ref="GTM802:GTT802"/>
    <mergeCell ref="GTU802:GUB802"/>
    <mergeCell ref="GUC802:GUJ802"/>
    <mergeCell ref="GUK802:GUR802"/>
    <mergeCell ref="GUS802:GUZ802"/>
    <mergeCell ref="GVA802:GVH802"/>
    <mergeCell ref="GVI802:GVP802"/>
    <mergeCell ref="GVQ802:GVX802"/>
    <mergeCell ref="GVY802:GWF802"/>
    <mergeCell ref="GWG802:GWN802"/>
    <mergeCell ref="GWO802:GWV802"/>
    <mergeCell ref="GWW802:GXD802"/>
    <mergeCell ref="GXE802:GXL802"/>
    <mergeCell ref="GXM802:GXT802"/>
    <mergeCell ref="GXU802:GYB802"/>
    <mergeCell ref="GYC802:GYJ802"/>
    <mergeCell ref="GYK802:GYR802"/>
    <mergeCell ref="GYS802:GYZ802"/>
    <mergeCell ref="GZA802:GZH802"/>
    <mergeCell ref="GZI802:GZP802"/>
    <mergeCell ref="GZQ802:GZX802"/>
    <mergeCell ref="GZY802:HAF802"/>
    <mergeCell ref="HAG802:HAN802"/>
    <mergeCell ref="HAO802:HAV802"/>
    <mergeCell ref="HAW802:HBD802"/>
    <mergeCell ref="HBE802:HBL802"/>
    <mergeCell ref="HBM802:HBT802"/>
    <mergeCell ref="HBU802:HCB802"/>
    <mergeCell ref="HCC802:HCJ802"/>
    <mergeCell ref="HCK802:HCR802"/>
    <mergeCell ref="HCS802:HCZ802"/>
    <mergeCell ref="HDA802:HDH802"/>
    <mergeCell ref="HDI802:HDP802"/>
    <mergeCell ref="HDQ802:HDX802"/>
    <mergeCell ref="HDY802:HEF802"/>
    <mergeCell ref="HEG802:HEN802"/>
    <mergeCell ref="HEO802:HEV802"/>
    <mergeCell ref="HEW802:HFD802"/>
    <mergeCell ref="HFE802:HFL802"/>
    <mergeCell ref="HFM802:HFT802"/>
    <mergeCell ref="HFU802:HGB802"/>
    <mergeCell ref="HGC802:HGJ802"/>
    <mergeCell ref="HGK802:HGR802"/>
    <mergeCell ref="HGS802:HGZ802"/>
    <mergeCell ref="HHA802:HHH802"/>
    <mergeCell ref="HHI802:HHP802"/>
    <mergeCell ref="HHQ802:HHX802"/>
    <mergeCell ref="HHY802:HIF802"/>
    <mergeCell ref="HIG802:HIN802"/>
    <mergeCell ref="HIO802:HIV802"/>
    <mergeCell ref="HIW802:HJD802"/>
    <mergeCell ref="HJE802:HJL802"/>
    <mergeCell ref="HJM802:HJT802"/>
    <mergeCell ref="HJU802:HKB802"/>
    <mergeCell ref="HKC802:HKJ802"/>
    <mergeCell ref="HKK802:HKR802"/>
    <mergeCell ref="HKS802:HKZ802"/>
    <mergeCell ref="HLA802:HLH802"/>
    <mergeCell ref="HLI802:HLP802"/>
    <mergeCell ref="HLQ802:HLX802"/>
    <mergeCell ref="HLY802:HMF802"/>
    <mergeCell ref="HMG802:HMN802"/>
    <mergeCell ref="HMO802:HMV802"/>
    <mergeCell ref="HMW802:HND802"/>
    <mergeCell ref="HNE802:HNL802"/>
    <mergeCell ref="HNM802:HNT802"/>
    <mergeCell ref="HNU802:HOB802"/>
    <mergeCell ref="HOC802:HOJ802"/>
    <mergeCell ref="HOK802:HOR802"/>
    <mergeCell ref="HOS802:HOZ802"/>
    <mergeCell ref="HPA802:HPH802"/>
    <mergeCell ref="HPI802:HPP802"/>
    <mergeCell ref="HPQ802:HPX802"/>
    <mergeCell ref="HPY802:HQF802"/>
    <mergeCell ref="HQG802:HQN802"/>
    <mergeCell ref="HQO802:HQV802"/>
    <mergeCell ref="HQW802:HRD802"/>
    <mergeCell ref="HRE802:HRL802"/>
    <mergeCell ref="HRM802:HRT802"/>
    <mergeCell ref="HRU802:HSB802"/>
    <mergeCell ref="HSC802:HSJ802"/>
    <mergeCell ref="HSK802:HSR802"/>
    <mergeCell ref="HSS802:HSZ802"/>
    <mergeCell ref="HTA802:HTH802"/>
    <mergeCell ref="HTI802:HTP802"/>
    <mergeCell ref="HTQ802:HTX802"/>
    <mergeCell ref="HTY802:HUF802"/>
    <mergeCell ref="HUG802:HUN802"/>
    <mergeCell ref="HUO802:HUV802"/>
    <mergeCell ref="HUW802:HVD802"/>
    <mergeCell ref="HVE802:HVL802"/>
    <mergeCell ref="HVM802:HVT802"/>
    <mergeCell ref="HVU802:HWB802"/>
    <mergeCell ref="HWC802:HWJ802"/>
    <mergeCell ref="HWK802:HWR802"/>
    <mergeCell ref="HWS802:HWZ802"/>
    <mergeCell ref="HXA802:HXH802"/>
    <mergeCell ref="HXI802:HXP802"/>
    <mergeCell ref="HXQ802:HXX802"/>
    <mergeCell ref="HXY802:HYF802"/>
    <mergeCell ref="HYG802:HYN802"/>
    <mergeCell ref="HYO802:HYV802"/>
    <mergeCell ref="HYW802:HZD802"/>
    <mergeCell ref="HZE802:HZL802"/>
    <mergeCell ref="HZM802:HZT802"/>
    <mergeCell ref="HZU802:IAB802"/>
    <mergeCell ref="IAC802:IAJ802"/>
    <mergeCell ref="IAK802:IAR802"/>
    <mergeCell ref="IAS802:IAZ802"/>
    <mergeCell ref="IBA802:IBH802"/>
    <mergeCell ref="IBI802:IBP802"/>
    <mergeCell ref="IBQ802:IBX802"/>
    <mergeCell ref="IBY802:ICF802"/>
    <mergeCell ref="ICG802:ICN802"/>
    <mergeCell ref="ICO802:ICV802"/>
    <mergeCell ref="ICW802:IDD802"/>
    <mergeCell ref="IDE802:IDL802"/>
    <mergeCell ref="IDM802:IDT802"/>
    <mergeCell ref="IDU802:IEB802"/>
    <mergeCell ref="IEC802:IEJ802"/>
    <mergeCell ref="IEK802:IER802"/>
    <mergeCell ref="IES802:IEZ802"/>
    <mergeCell ref="IFA802:IFH802"/>
    <mergeCell ref="IFI802:IFP802"/>
    <mergeCell ref="IFQ802:IFX802"/>
    <mergeCell ref="IFY802:IGF802"/>
    <mergeCell ref="IGG802:IGN802"/>
    <mergeCell ref="IGO802:IGV802"/>
    <mergeCell ref="IGW802:IHD802"/>
    <mergeCell ref="IHE802:IHL802"/>
    <mergeCell ref="IHM802:IHT802"/>
    <mergeCell ref="IHU802:IIB802"/>
    <mergeCell ref="IIC802:IIJ802"/>
    <mergeCell ref="IIK802:IIR802"/>
    <mergeCell ref="IIS802:IIZ802"/>
    <mergeCell ref="IJA802:IJH802"/>
    <mergeCell ref="IJI802:IJP802"/>
    <mergeCell ref="IJQ802:IJX802"/>
    <mergeCell ref="IJY802:IKF802"/>
    <mergeCell ref="IKG802:IKN802"/>
    <mergeCell ref="IKO802:IKV802"/>
    <mergeCell ref="IKW802:ILD802"/>
    <mergeCell ref="ILE802:ILL802"/>
    <mergeCell ref="ILM802:ILT802"/>
    <mergeCell ref="ILU802:IMB802"/>
    <mergeCell ref="IMC802:IMJ802"/>
    <mergeCell ref="IMK802:IMR802"/>
    <mergeCell ref="IMS802:IMZ802"/>
    <mergeCell ref="INA802:INH802"/>
    <mergeCell ref="INI802:INP802"/>
    <mergeCell ref="INQ802:INX802"/>
    <mergeCell ref="INY802:IOF802"/>
    <mergeCell ref="IOG802:ION802"/>
    <mergeCell ref="IOO802:IOV802"/>
    <mergeCell ref="IOW802:IPD802"/>
    <mergeCell ref="IPE802:IPL802"/>
    <mergeCell ref="IPM802:IPT802"/>
    <mergeCell ref="IPU802:IQB802"/>
    <mergeCell ref="IQC802:IQJ802"/>
    <mergeCell ref="IQK802:IQR802"/>
    <mergeCell ref="IQS802:IQZ802"/>
    <mergeCell ref="IRA802:IRH802"/>
    <mergeCell ref="IRI802:IRP802"/>
    <mergeCell ref="IRQ802:IRX802"/>
    <mergeCell ref="IRY802:ISF802"/>
    <mergeCell ref="ISG802:ISN802"/>
    <mergeCell ref="ISO802:ISV802"/>
    <mergeCell ref="ISW802:ITD802"/>
    <mergeCell ref="ITE802:ITL802"/>
    <mergeCell ref="ITM802:ITT802"/>
    <mergeCell ref="ITU802:IUB802"/>
    <mergeCell ref="IUC802:IUJ802"/>
    <mergeCell ref="IUK802:IUR802"/>
    <mergeCell ref="IUS802:IUZ802"/>
    <mergeCell ref="IVA802:IVH802"/>
    <mergeCell ref="IVI802:IVP802"/>
    <mergeCell ref="IVQ802:IVX802"/>
    <mergeCell ref="IVY802:IWF802"/>
    <mergeCell ref="IWG802:IWN802"/>
    <mergeCell ref="IWO802:IWV802"/>
    <mergeCell ref="IWW802:IXD802"/>
    <mergeCell ref="IXE802:IXL802"/>
    <mergeCell ref="IXM802:IXT802"/>
    <mergeCell ref="IXU802:IYB802"/>
    <mergeCell ref="IYC802:IYJ802"/>
    <mergeCell ref="IYK802:IYR802"/>
    <mergeCell ref="IYS802:IYZ802"/>
    <mergeCell ref="IZA802:IZH802"/>
    <mergeCell ref="IZI802:IZP802"/>
    <mergeCell ref="IZQ802:IZX802"/>
    <mergeCell ref="IZY802:JAF802"/>
    <mergeCell ref="JAG802:JAN802"/>
    <mergeCell ref="JAO802:JAV802"/>
    <mergeCell ref="JAW802:JBD802"/>
    <mergeCell ref="JBE802:JBL802"/>
    <mergeCell ref="JBM802:JBT802"/>
    <mergeCell ref="JBU802:JCB802"/>
    <mergeCell ref="JCC802:JCJ802"/>
    <mergeCell ref="JCK802:JCR802"/>
    <mergeCell ref="JCS802:JCZ802"/>
    <mergeCell ref="JDA802:JDH802"/>
    <mergeCell ref="JDI802:JDP802"/>
    <mergeCell ref="JDQ802:JDX802"/>
    <mergeCell ref="JDY802:JEF802"/>
    <mergeCell ref="JEG802:JEN802"/>
    <mergeCell ref="JEO802:JEV802"/>
    <mergeCell ref="JEW802:JFD802"/>
    <mergeCell ref="JFE802:JFL802"/>
    <mergeCell ref="JFM802:JFT802"/>
    <mergeCell ref="JFU802:JGB802"/>
    <mergeCell ref="JGC802:JGJ802"/>
    <mergeCell ref="JGK802:JGR802"/>
    <mergeCell ref="JGS802:JGZ802"/>
    <mergeCell ref="JHA802:JHH802"/>
    <mergeCell ref="JHI802:JHP802"/>
    <mergeCell ref="JHQ802:JHX802"/>
    <mergeCell ref="JHY802:JIF802"/>
    <mergeCell ref="JIG802:JIN802"/>
    <mergeCell ref="JIO802:JIV802"/>
    <mergeCell ref="JIW802:JJD802"/>
    <mergeCell ref="JJE802:JJL802"/>
    <mergeCell ref="JJM802:JJT802"/>
    <mergeCell ref="JJU802:JKB802"/>
    <mergeCell ref="JKC802:JKJ802"/>
    <mergeCell ref="JKK802:JKR802"/>
    <mergeCell ref="JKS802:JKZ802"/>
    <mergeCell ref="JLA802:JLH802"/>
    <mergeCell ref="JLI802:JLP802"/>
    <mergeCell ref="JLQ802:JLX802"/>
    <mergeCell ref="JLY802:JMF802"/>
    <mergeCell ref="JMG802:JMN802"/>
    <mergeCell ref="JMO802:JMV802"/>
    <mergeCell ref="JMW802:JND802"/>
    <mergeCell ref="JNE802:JNL802"/>
    <mergeCell ref="JNM802:JNT802"/>
    <mergeCell ref="JNU802:JOB802"/>
    <mergeCell ref="JOC802:JOJ802"/>
    <mergeCell ref="JOK802:JOR802"/>
    <mergeCell ref="JOS802:JOZ802"/>
    <mergeCell ref="JPA802:JPH802"/>
    <mergeCell ref="JPI802:JPP802"/>
    <mergeCell ref="JPQ802:JPX802"/>
    <mergeCell ref="JPY802:JQF802"/>
    <mergeCell ref="JQG802:JQN802"/>
    <mergeCell ref="JQO802:JQV802"/>
    <mergeCell ref="JQW802:JRD802"/>
    <mergeCell ref="JRE802:JRL802"/>
    <mergeCell ref="JRM802:JRT802"/>
    <mergeCell ref="JRU802:JSB802"/>
    <mergeCell ref="JSC802:JSJ802"/>
    <mergeCell ref="JSK802:JSR802"/>
    <mergeCell ref="JSS802:JSZ802"/>
    <mergeCell ref="JTA802:JTH802"/>
    <mergeCell ref="JTI802:JTP802"/>
    <mergeCell ref="JTQ802:JTX802"/>
    <mergeCell ref="JTY802:JUF802"/>
    <mergeCell ref="JUG802:JUN802"/>
    <mergeCell ref="JUO802:JUV802"/>
    <mergeCell ref="JUW802:JVD802"/>
    <mergeCell ref="JVE802:JVL802"/>
    <mergeCell ref="JVM802:JVT802"/>
    <mergeCell ref="JVU802:JWB802"/>
    <mergeCell ref="JWC802:JWJ802"/>
    <mergeCell ref="JWK802:JWR802"/>
    <mergeCell ref="JWS802:JWZ802"/>
    <mergeCell ref="JXA802:JXH802"/>
    <mergeCell ref="JXI802:JXP802"/>
    <mergeCell ref="JXQ802:JXX802"/>
    <mergeCell ref="JXY802:JYF802"/>
    <mergeCell ref="JYG802:JYN802"/>
    <mergeCell ref="JYO802:JYV802"/>
    <mergeCell ref="JYW802:JZD802"/>
    <mergeCell ref="JZE802:JZL802"/>
    <mergeCell ref="JZM802:JZT802"/>
    <mergeCell ref="JZU802:KAB802"/>
    <mergeCell ref="KAC802:KAJ802"/>
    <mergeCell ref="KAK802:KAR802"/>
    <mergeCell ref="KAS802:KAZ802"/>
    <mergeCell ref="KBA802:KBH802"/>
    <mergeCell ref="KBI802:KBP802"/>
    <mergeCell ref="KBQ802:KBX802"/>
    <mergeCell ref="KBY802:KCF802"/>
    <mergeCell ref="KCG802:KCN802"/>
    <mergeCell ref="KCO802:KCV802"/>
    <mergeCell ref="KCW802:KDD802"/>
    <mergeCell ref="KDE802:KDL802"/>
    <mergeCell ref="KDM802:KDT802"/>
    <mergeCell ref="KDU802:KEB802"/>
    <mergeCell ref="KEC802:KEJ802"/>
    <mergeCell ref="KEK802:KER802"/>
    <mergeCell ref="KES802:KEZ802"/>
    <mergeCell ref="KFA802:KFH802"/>
    <mergeCell ref="KFI802:KFP802"/>
    <mergeCell ref="KFQ802:KFX802"/>
    <mergeCell ref="KFY802:KGF802"/>
    <mergeCell ref="KGG802:KGN802"/>
    <mergeCell ref="KGO802:KGV802"/>
    <mergeCell ref="KGW802:KHD802"/>
    <mergeCell ref="KHE802:KHL802"/>
    <mergeCell ref="KHM802:KHT802"/>
    <mergeCell ref="KHU802:KIB802"/>
    <mergeCell ref="KIC802:KIJ802"/>
    <mergeCell ref="KIK802:KIR802"/>
    <mergeCell ref="KIS802:KIZ802"/>
    <mergeCell ref="KJA802:KJH802"/>
    <mergeCell ref="KJI802:KJP802"/>
    <mergeCell ref="KJQ802:KJX802"/>
    <mergeCell ref="KJY802:KKF802"/>
    <mergeCell ref="KKG802:KKN802"/>
    <mergeCell ref="KKO802:KKV802"/>
    <mergeCell ref="KKW802:KLD802"/>
    <mergeCell ref="KLE802:KLL802"/>
    <mergeCell ref="KLM802:KLT802"/>
    <mergeCell ref="KLU802:KMB802"/>
    <mergeCell ref="KMC802:KMJ802"/>
    <mergeCell ref="KMK802:KMR802"/>
    <mergeCell ref="KMS802:KMZ802"/>
    <mergeCell ref="KNA802:KNH802"/>
    <mergeCell ref="KNI802:KNP802"/>
    <mergeCell ref="KNQ802:KNX802"/>
    <mergeCell ref="KNY802:KOF802"/>
    <mergeCell ref="KOG802:KON802"/>
    <mergeCell ref="KOO802:KOV802"/>
    <mergeCell ref="KOW802:KPD802"/>
    <mergeCell ref="KPE802:KPL802"/>
    <mergeCell ref="KPM802:KPT802"/>
    <mergeCell ref="KPU802:KQB802"/>
    <mergeCell ref="KQC802:KQJ802"/>
    <mergeCell ref="KQK802:KQR802"/>
    <mergeCell ref="KQS802:KQZ802"/>
    <mergeCell ref="KRA802:KRH802"/>
    <mergeCell ref="KRI802:KRP802"/>
    <mergeCell ref="KRQ802:KRX802"/>
    <mergeCell ref="KRY802:KSF802"/>
    <mergeCell ref="KSG802:KSN802"/>
    <mergeCell ref="KSO802:KSV802"/>
    <mergeCell ref="KSW802:KTD802"/>
    <mergeCell ref="KTE802:KTL802"/>
    <mergeCell ref="KTM802:KTT802"/>
    <mergeCell ref="KTU802:KUB802"/>
    <mergeCell ref="KUC802:KUJ802"/>
    <mergeCell ref="KUK802:KUR802"/>
    <mergeCell ref="KUS802:KUZ802"/>
    <mergeCell ref="KVA802:KVH802"/>
    <mergeCell ref="KVI802:KVP802"/>
    <mergeCell ref="KVQ802:KVX802"/>
    <mergeCell ref="KVY802:KWF802"/>
    <mergeCell ref="KWG802:KWN802"/>
    <mergeCell ref="KWO802:KWV802"/>
    <mergeCell ref="KWW802:KXD802"/>
    <mergeCell ref="KXE802:KXL802"/>
    <mergeCell ref="KXM802:KXT802"/>
    <mergeCell ref="KXU802:KYB802"/>
    <mergeCell ref="KYC802:KYJ802"/>
    <mergeCell ref="KYK802:KYR802"/>
    <mergeCell ref="KYS802:KYZ802"/>
    <mergeCell ref="KZA802:KZH802"/>
    <mergeCell ref="KZI802:KZP802"/>
    <mergeCell ref="KZQ802:KZX802"/>
    <mergeCell ref="KZY802:LAF802"/>
    <mergeCell ref="LAG802:LAN802"/>
    <mergeCell ref="LAO802:LAV802"/>
    <mergeCell ref="LAW802:LBD802"/>
    <mergeCell ref="LBE802:LBL802"/>
    <mergeCell ref="LBM802:LBT802"/>
    <mergeCell ref="LBU802:LCB802"/>
    <mergeCell ref="LCC802:LCJ802"/>
    <mergeCell ref="LCK802:LCR802"/>
    <mergeCell ref="LCS802:LCZ802"/>
    <mergeCell ref="LDA802:LDH802"/>
    <mergeCell ref="LDI802:LDP802"/>
    <mergeCell ref="LDQ802:LDX802"/>
    <mergeCell ref="LDY802:LEF802"/>
    <mergeCell ref="LEG802:LEN802"/>
    <mergeCell ref="LEO802:LEV802"/>
    <mergeCell ref="LEW802:LFD802"/>
    <mergeCell ref="LFE802:LFL802"/>
    <mergeCell ref="LFM802:LFT802"/>
    <mergeCell ref="LFU802:LGB802"/>
    <mergeCell ref="LGC802:LGJ802"/>
    <mergeCell ref="LGK802:LGR802"/>
    <mergeCell ref="LGS802:LGZ802"/>
    <mergeCell ref="LHA802:LHH802"/>
    <mergeCell ref="LHI802:LHP802"/>
    <mergeCell ref="LHQ802:LHX802"/>
    <mergeCell ref="LHY802:LIF802"/>
    <mergeCell ref="LIG802:LIN802"/>
    <mergeCell ref="LIO802:LIV802"/>
    <mergeCell ref="LIW802:LJD802"/>
    <mergeCell ref="LJE802:LJL802"/>
    <mergeCell ref="LJM802:LJT802"/>
    <mergeCell ref="LJU802:LKB802"/>
    <mergeCell ref="LKC802:LKJ802"/>
    <mergeCell ref="LKK802:LKR802"/>
    <mergeCell ref="LKS802:LKZ802"/>
    <mergeCell ref="LLA802:LLH802"/>
    <mergeCell ref="LLI802:LLP802"/>
    <mergeCell ref="LLQ802:LLX802"/>
    <mergeCell ref="LLY802:LMF802"/>
    <mergeCell ref="LMG802:LMN802"/>
    <mergeCell ref="LMO802:LMV802"/>
    <mergeCell ref="LMW802:LND802"/>
    <mergeCell ref="LNE802:LNL802"/>
    <mergeCell ref="LNM802:LNT802"/>
    <mergeCell ref="LNU802:LOB802"/>
    <mergeCell ref="LOC802:LOJ802"/>
    <mergeCell ref="LOK802:LOR802"/>
    <mergeCell ref="LOS802:LOZ802"/>
    <mergeCell ref="LPA802:LPH802"/>
    <mergeCell ref="LPI802:LPP802"/>
    <mergeCell ref="LPQ802:LPX802"/>
    <mergeCell ref="LPY802:LQF802"/>
    <mergeCell ref="LQG802:LQN802"/>
    <mergeCell ref="LQO802:LQV802"/>
    <mergeCell ref="LQW802:LRD802"/>
    <mergeCell ref="LRE802:LRL802"/>
    <mergeCell ref="LRM802:LRT802"/>
    <mergeCell ref="LRU802:LSB802"/>
    <mergeCell ref="LSC802:LSJ802"/>
    <mergeCell ref="LSK802:LSR802"/>
    <mergeCell ref="LSS802:LSZ802"/>
    <mergeCell ref="LTA802:LTH802"/>
    <mergeCell ref="LTI802:LTP802"/>
    <mergeCell ref="LTQ802:LTX802"/>
    <mergeCell ref="LTY802:LUF802"/>
    <mergeCell ref="LUG802:LUN802"/>
    <mergeCell ref="LUO802:LUV802"/>
    <mergeCell ref="LUW802:LVD802"/>
    <mergeCell ref="LVE802:LVL802"/>
    <mergeCell ref="LVM802:LVT802"/>
    <mergeCell ref="LVU802:LWB802"/>
    <mergeCell ref="LWC802:LWJ802"/>
    <mergeCell ref="LWK802:LWR802"/>
    <mergeCell ref="LWS802:LWZ802"/>
    <mergeCell ref="LXA802:LXH802"/>
    <mergeCell ref="LXI802:LXP802"/>
    <mergeCell ref="LXQ802:LXX802"/>
    <mergeCell ref="LXY802:LYF802"/>
    <mergeCell ref="LYG802:LYN802"/>
    <mergeCell ref="LYO802:LYV802"/>
    <mergeCell ref="LYW802:LZD802"/>
    <mergeCell ref="LZE802:LZL802"/>
    <mergeCell ref="LZM802:LZT802"/>
    <mergeCell ref="LZU802:MAB802"/>
    <mergeCell ref="MAC802:MAJ802"/>
    <mergeCell ref="MAK802:MAR802"/>
    <mergeCell ref="MAS802:MAZ802"/>
    <mergeCell ref="MBA802:MBH802"/>
    <mergeCell ref="MBI802:MBP802"/>
    <mergeCell ref="MBQ802:MBX802"/>
    <mergeCell ref="MBY802:MCF802"/>
    <mergeCell ref="MCG802:MCN802"/>
    <mergeCell ref="MCO802:MCV802"/>
    <mergeCell ref="MCW802:MDD802"/>
    <mergeCell ref="MDE802:MDL802"/>
    <mergeCell ref="MDM802:MDT802"/>
    <mergeCell ref="MDU802:MEB802"/>
    <mergeCell ref="MEC802:MEJ802"/>
    <mergeCell ref="MEK802:MER802"/>
    <mergeCell ref="MES802:MEZ802"/>
    <mergeCell ref="MFA802:MFH802"/>
    <mergeCell ref="MFI802:MFP802"/>
    <mergeCell ref="MFQ802:MFX802"/>
    <mergeCell ref="MFY802:MGF802"/>
    <mergeCell ref="MGG802:MGN802"/>
    <mergeCell ref="MGO802:MGV802"/>
    <mergeCell ref="MGW802:MHD802"/>
    <mergeCell ref="MHE802:MHL802"/>
    <mergeCell ref="MHM802:MHT802"/>
    <mergeCell ref="MHU802:MIB802"/>
    <mergeCell ref="MIC802:MIJ802"/>
    <mergeCell ref="MIK802:MIR802"/>
    <mergeCell ref="MIS802:MIZ802"/>
    <mergeCell ref="MJA802:MJH802"/>
    <mergeCell ref="MJI802:MJP802"/>
    <mergeCell ref="MJQ802:MJX802"/>
    <mergeCell ref="MJY802:MKF802"/>
    <mergeCell ref="MKG802:MKN802"/>
    <mergeCell ref="MKO802:MKV802"/>
    <mergeCell ref="MKW802:MLD802"/>
    <mergeCell ref="MLE802:MLL802"/>
    <mergeCell ref="MLM802:MLT802"/>
    <mergeCell ref="MLU802:MMB802"/>
    <mergeCell ref="MMC802:MMJ802"/>
    <mergeCell ref="MMK802:MMR802"/>
    <mergeCell ref="MMS802:MMZ802"/>
    <mergeCell ref="MNA802:MNH802"/>
    <mergeCell ref="MNI802:MNP802"/>
    <mergeCell ref="MNQ802:MNX802"/>
    <mergeCell ref="MNY802:MOF802"/>
    <mergeCell ref="MOG802:MON802"/>
    <mergeCell ref="MOO802:MOV802"/>
    <mergeCell ref="MOW802:MPD802"/>
    <mergeCell ref="MPE802:MPL802"/>
    <mergeCell ref="MPM802:MPT802"/>
    <mergeCell ref="MPU802:MQB802"/>
    <mergeCell ref="MQC802:MQJ802"/>
    <mergeCell ref="MQK802:MQR802"/>
    <mergeCell ref="MQS802:MQZ802"/>
    <mergeCell ref="MRA802:MRH802"/>
    <mergeCell ref="MRI802:MRP802"/>
    <mergeCell ref="MRQ802:MRX802"/>
    <mergeCell ref="MRY802:MSF802"/>
    <mergeCell ref="MSG802:MSN802"/>
    <mergeCell ref="MSO802:MSV802"/>
    <mergeCell ref="MSW802:MTD802"/>
    <mergeCell ref="MTE802:MTL802"/>
    <mergeCell ref="MTM802:MTT802"/>
    <mergeCell ref="MTU802:MUB802"/>
    <mergeCell ref="MUC802:MUJ802"/>
    <mergeCell ref="MUK802:MUR802"/>
    <mergeCell ref="MUS802:MUZ802"/>
    <mergeCell ref="MVA802:MVH802"/>
    <mergeCell ref="MVI802:MVP802"/>
    <mergeCell ref="MVQ802:MVX802"/>
    <mergeCell ref="MVY802:MWF802"/>
    <mergeCell ref="MWG802:MWN802"/>
    <mergeCell ref="MWO802:MWV802"/>
    <mergeCell ref="MWW802:MXD802"/>
    <mergeCell ref="MXE802:MXL802"/>
    <mergeCell ref="MXM802:MXT802"/>
    <mergeCell ref="MXU802:MYB802"/>
    <mergeCell ref="MYC802:MYJ802"/>
    <mergeCell ref="MYK802:MYR802"/>
    <mergeCell ref="MYS802:MYZ802"/>
    <mergeCell ref="MZA802:MZH802"/>
    <mergeCell ref="MZI802:MZP802"/>
    <mergeCell ref="MZQ802:MZX802"/>
    <mergeCell ref="MZY802:NAF802"/>
    <mergeCell ref="NAG802:NAN802"/>
    <mergeCell ref="NAO802:NAV802"/>
    <mergeCell ref="NAW802:NBD802"/>
    <mergeCell ref="NBE802:NBL802"/>
    <mergeCell ref="NBM802:NBT802"/>
    <mergeCell ref="NBU802:NCB802"/>
    <mergeCell ref="NCC802:NCJ802"/>
    <mergeCell ref="NCK802:NCR802"/>
    <mergeCell ref="NCS802:NCZ802"/>
    <mergeCell ref="NDA802:NDH802"/>
    <mergeCell ref="NDI802:NDP802"/>
    <mergeCell ref="NDQ802:NDX802"/>
    <mergeCell ref="NDY802:NEF802"/>
    <mergeCell ref="NEG802:NEN802"/>
    <mergeCell ref="NEO802:NEV802"/>
    <mergeCell ref="NEW802:NFD802"/>
    <mergeCell ref="NFE802:NFL802"/>
    <mergeCell ref="NFM802:NFT802"/>
    <mergeCell ref="NFU802:NGB802"/>
    <mergeCell ref="NGC802:NGJ802"/>
    <mergeCell ref="NGK802:NGR802"/>
    <mergeCell ref="NGS802:NGZ802"/>
    <mergeCell ref="NHA802:NHH802"/>
    <mergeCell ref="NHI802:NHP802"/>
    <mergeCell ref="NHQ802:NHX802"/>
    <mergeCell ref="NHY802:NIF802"/>
    <mergeCell ref="NIG802:NIN802"/>
    <mergeCell ref="NIO802:NIV802"/>
    <mergeCell ref="NIW802:NJD802"/>
    <mergeCell ref="NJE802:NJL802"/>
    <mergeCell ref="NJM802:NJT802"/>
    <mergeCell ref="NJU802:NKB802"/>
    <mergeCell ref="NKC802:NKJ802"/>
    <mergeCell ref="NKK802:NKR802"/>
    <mergeCell ref="NKS802:NKZ802"/>
    <mergeCell ref="NLA802:NLH802"/>
    <mergeCell ref="NLI802:NLP802"/>
    <mergeCell ref="NLQ802:NLX802"/>
    <mergeCell ref="NLY802:NMF802"/>
    <mergeCell ref="NMG802:NMN802"/>
    <mergeCell ref="NMO802:NMV802"/>
    <mergeCell ref="NMW802:NND802"/>
    <mergeCell ref="NNE802:NNL802"/>
    <mergeCell ref="NNM802:NNT802"/>
    <mergeCell ref="NNU802:NOB802"/>
    <mergeCell ref="NOC802:NOJ802"/>
    <mergeCell ref="NOK802:NOR802"/>
    <mergeCell ref="NOS802:NOZ802"/>
    <mergeCell ref="NPA802:NPH802"/>
    <mergeCell ref="NPI802:NPP802"/>
    <mergeCell ref="NPQ802:NPX802"/>
    <mergeCell ref="NPY802:NQF802"/>
    <mergeCell ref="NQG802:NQN802"/>
    <mergeCell ref="NQO802:NQV802"/>
    <mergeCell ref="NQW802:NRD802"/>
    <mergeCell ref="NRE802:NRL802"/>
    <mergeCell ref="NRM802:NRT802"/>
    <mergeCell ref="NRU802:NSB802"/>
    <mergeCell ref="NSC802:NSJ802"/>
    <mergeCell ref="NSK802:NSR802"/>
    <mergeCell ref="NSS802:NSZ802"/>
    <mergeCell ref="NTA802:NTH802"/>
    <mergeCell ref="NTI802:NTP802"/>
    <mergeCell ref="NTQ802:NTX802"/>
    <mergeCell ref="NTY802:NUF802"/>
    <mergeCell ref="NUG802:NUN802"/>
    <mergeCell ref="NUO802:NUV802"/>
    <mergeCell ref="NUW802:NVD802"/>
    <mergeCell ref="NVE802:NVL802"/>
    <mergeCell ref="NVM802:NVT802"/>
    <mergeCell ref="NVU802:NWB802"/>
    <mergeCell ref="NWC802:NWJ802"/>
    <mergeCell ref="NWK802:NWR802"/>
    <mergeCell ref="NWS802:NWZ802"/>
    <mergeCell ref="NXA802:NXH802"/>
    <mergeCell ref="NXI802:NXP802"/>
    <mergeCell ref="NXQ802:NXX802"/>
    <mergeCell ref="NXY802:NYF802"/>
    <mergeCell ref="NYG802:NYN802"/>
    <mergeCell ref="NYO802:NYV802"/>
    <mergeCell ref="NYW802:NZD802"/>
    <mergeCell ref="NZE802:NZL802"/>
    <mergeCell ref="NZM802:NZT802"/>
    <mergeCell ref="NZU802:OAB802"/>
    <mergeCell ref="OAC802:OAJ802"/>
    <mergeCell ref="OAK802:OAR802"/>
    <mergeCell ref="OAS802:OAZ802"/>
    <mergeCell ref="OBA802:OBH802"/>
    <mergeCell ref="OBI802:OBP802"/>
    <mergeCell ref="OBQ802:OBX802"/>
    <mergeCell ref="OBY802:OCF802"/>
    <mergeCell ref="OCG802:OCN802"/>
    <mergeCell ref="OCO802:OCV802"/>
    <mergeCell ref="OCW802:ODD802"/>
    <mergeCell ref="ODE802:ODL802"/>
    <mergeCell ref="ODM802:ODT802"/>
    <mergeCell ref="ODU802:OEB802"/>
    <mergeCell ref="OEC802:OEJ802"/>
    <mergeCell ref="OEK802:OER802"/>
    <mergeCell ref="OES802:OEZ802"/>
    <mergeCell ref="OFA802:OFH802"/>
    <mergeCell ref="OFI802:OFP802"/>
    <mergeCell ref="OFQ802:OFX802"/>
    <mergeCell ref="OFY802:OGF802"/>
    <mergeCell ref="OGG802:OGN802"/>
    <mergeCell ref="OGO802:OGV802"/>
    <mergeCell ref="OGW802:OHD802"/>
    <mergeCell ref="OHE802:OHL802"/>
    <mergeCell ref="OHM802:OHT802"/>
    <mergeCell ref="OHU802:OIB802"/>
    <mergeCell ref="OIC802:OIJ802"/>
    <mergeCell ref="OIK802:OIR802"/>
    <mergeCell ref="OIS802:OIZ802"/>
    <mergeCell ref="OJA802:OJH802"/>
    <mergeCell ref="OJI802:OJP802"/>
    <mergeCell ref="OJQ802:OJX802"/>
    <mergeCell ref="OJY802:OKF802"/>
    <mergeCell ref="OKG802:OKN802"/>
    <mergeCell ref="OKO802:OKV802"/>
    <mergeCell ref="OKW802:OLD802"/>
    <mergeCell ref="OLE802:OLL802"/>
    <mergeCell ref="OLM802:OLT802"/>
    <mergeCell ref="OLU802:OMB802"/>
    <mergeCell ref="OMC802:OMJ802"/>
    <mergeCell ref="OMK802:OMR802"/>
    <mergeCell ref="OMS802:OMZ802"/>
    <mergeCell ref="ONA802:ONH802"/>
    <mergeCell ref="ONI802:ONP802"/>
    <mergeCell ref="ONQ802:ONX802"/>
    <mergeCell ref="ONY802:OOF802"/>
    <mergeCell ref="OOG802:OON802"/>
    <mergeCell ref="OOO802:OOV802"/>
    <mergeCell ref="OOW802:OPD802"/>
    <mergeCell ref="OPE802:OPL802"/>
    <mergeCell ref="OPM802:OPT802"/>
    <mergeCell ref="OPU802:OQB802"/>
    <mergeCell ref="OQC802:OQJ802"/>
    <mergeCell ref="OQK802:OQR802"/>
    <mergeCell ref="OQS802:OQZ802"/>
    <mergeCell ref="ORA802:ORH802"/>
    <mergeCell ref="ORI802:ORP802"/>
    <mergeCell ref="ORQ802:ORX802"/>
    <mergeCell ref="ORY802:OSF802"/>
    <mergeCell ref="OSG802:OSN802"/>
    <mergeCell ref="OSO802:OSV802"/>
    <mergeCell ref="OSW802:OTD802"/>
    <mergeCell ref="OTE802:OTL802"/>
    <mergeCell ref="OTM802:OTT802"/>
    <mergeCell ref="OTU802:OUB802"/>
    <mergeCell ref="OUC802:OUJ802"/>
    <mergeCell ref="OUK802:OUR802"/>
    <mergeCell ref="OUS802:OUZ802"/>
    <mergeCell ref="OVA802:OVH802"/>
    <mergeCell ref="OVI802:OVP802"/>
    <mergeCell ref="OVQ802:OVX802"/>
    <mergeCell ref="OVY802:OWF802"/>
    <mergeCell ref="OWG802:OWN802"/>
    <mergeCell ref="OWO802:OWV802"/>
    <mergeCell ref="OWW802:OXD802"/>
    <mergeCell ref="OXE802:OXL802"/>
    <mergeCell ref="OXM802:OXT802"/>
    <mergeCell ref="OXU802:OYB802"/>
    <mergeCell ref="OYC802:OYJ802"/>
    <mergeCell ref="OYK802:OYR802"/>
    <mergeCell ref="OYS802:OYZ802"/>
    <mergeCell ref="OZA802:OZH802"/>
    <mergeCell ref="OZI802:OZP802"/>
    <mergeCell ref="OZQ802:OZX802"/>
    <mergeCell ref="OZY802:PAF802"/>
    <mergeCell ref="PAG802:PAN802"/>
    <mergeCell ref="PAO802:PAV802"/>
    <mergeCell ref="PAW802:PBD802"/>
    <mergeCell ref="PBE802:PBL802"/>
    <mergeCell ref="PBM802:PBT802"/>
    <mergeCell ref="PBU802:PCB802"/>
    <mergeCell ref="PCC802:PCJ802"/>
    <mergeCell ref="PCK802:PCR802"/>
    <mergeCell ref="PCS802:PCZ802"/>
    <mergeCell ref="PDA802:PDH802"/>
    <mergeCell ref="PDI802:PDP802"/>
    <mergeCell ref="PDQ802:PDX802"/>
    <mergeCell ref="PDY802:PEF802"/>
    <mergeCell ref="PEG802:PEN802"/>
    <mergeCell ref="PEO802:PEV802"/>
    <mergeCell ref="PEW802:PFD802"/>
    <mergeCell ref="PFE802:PFL802"/>
    <mergeCell ref="PFM802:PFT802"/>
    <mergeCell ref="PFU802:PGB802"/>
    <mergeCell ref="PGC802:PGJ802"/>
    <mergeCell ref="PGK802:PGR802"/>
    <mergeCell ref="PGS802:PGZ802"/>
    <mergeCell ref="PHA802:PHH802"/>
    <mergeCell ref="PHI802:PHP802"/>
    <mergeCell ref="PHQ802:PHX802"/>
    <mergeCell ref="PHY802:PIF802"/>
    <mergeCell ref="PIG802:PIN802"/>
    <mergeCell ref="PIO802:PIV802"/>
    <mergeCell ref="PIW802:PJD802"/>
    <mergeCell ref="PJE802:PJL802"/>
    <mergeCell ref="PJM802:PJT802"/>
    <mergeCell ref="PJU802:PKB802"/>
    <mergeCell ref="PKC802:PKJ802"/>
    <mergeCell ref="PKK802:PKR802"/>
    <mergeCell ref="PKS802:PKZ802"/>
    <mergeCell ref="PLA802:PLH802"/>
    <mergeCell ref="PLI802:PLP802"/>
    <mergeCell ref="PLQ802:PLX802"/>
    <mergeCell ref="PLY802:PMF802"/>
    <mergeCell ref="PMG802:PMN802"/>
    <mergeCell ref="PMO802:PMV802"/>
    <mergeCell ref="PMW802:PND802"/>
    <mergeCell ref="PNE802:PNL802"/>
    <mergeCell ref="PNM802:PNT802"/>
    <mergeCell ref="PNU802:POB802"/>
    <mergeCell ref="POC802:POJ802"/>
    <mergeCell ref="POK802:POR802"/>
    <mergeCell ref="POS802:POZ802"/>
    <mergeCell ref="PPA802:PPH802"/>
    <mergeCell ref="PPI802:PPP802"/>
    <mergeCell ref="PPQ802:PPX802"/>
    <mergeCell ref="PPY802:PQF802"/>
    <mergeCell ref="PQG802:PQN802"/>
    <mergeCell ref="PQO802:PQV802"/>
    <mergeCell ref="PQW802:PRD802"/>
    <mergeCell ref="PRE802:PRL802"/>
    <mergeCell ref="PRM802:PRT802"/>
    <mergeCell ref="PRU802:PSB802"/>
    <mergeCell ref="PSC802:PSJ802"/>
    <mergeCell ref="PSK802:PSR802"/>
    <mergeCell ref="PSS802:PSZ802"/>
    <mergeCell ref="PTA802:PTH802"/>
    <mergeCell ref="PTI802:PTP802"/>
    <mergeCell ref="PTQ802:PTX802"/>
    <mergeCell ref="PTY802:PUF802"/>
    <mergeCell ref="PUG802:PUN802"/>
    <mergeCell ref="PUO802:PUV802"/>
    <mergeCell ref="PUW802:PVD802"/>
    <mergeCell ref="PVE802:PVL802"/>
    <mergeCell ref="PVM802:PVT802"/>
    <mergeCell ref="PVU802:PWB802"/>
    <mergeCell ref="PWC802:PWJ802"/>
    <mergeCell ref="PWK802:PWR802"/>
    <mergeCell ref="PWS802:PWZ802"/>
    <mergeCell ref="PXA802:PXH802"/>
    <mergeCell ref="PXI802:PXP802"/>
    <mergeCell ref="PXQ802:PXX802"/>
    <mergeCell ref="PXY802:PYF802"/>
    <mergeCell ref="PYG802:PYN802"/>
    <mergeCell ref="PYO802:PYV802"/>
    <mergeCell ref="PYW802:PZD802"/>
    <mergeCell ref="PZE802:PZL802"/>
    <mergeCell ref="PZM802:PZT802"/>
    <mergeCell ref="PZU802:QAB802"/>
    <mergeCell ref="QAC802:QAJ802"/>
    <mergeCell ref="QAK802:QAR802"/>
    <mergeCell ref="QAS802:QAZ802"/>
    <mergeCell ref="QBA802:QBH802"/>
    <mergeCell ref="QBI802:QBP802"/>
    <mergeCell ref="QBQ802:QBX802"/>
    <mergeCell ref="QBY802:QCF802"/>
    <mergeCell ref="QCG802:QCN802"/>
    <mergeCell ref="QCO802:QCV802"/>
    <mergeCell ref="QCW802:QDD802"/>
    <mergeCell ref="QDE802:QDL802"/>
    <mergeCell ref="QDM802:QDT802"/>
    <mergeCell ref="QDU802:QEB802"/>
    <mergeCell ref="QEC802:QEJ802"/>
    <mergeCell ref="QEK802:QER802"/>
    <mergeCell ref="QES802:QEZ802"/>
    <mergeCell ref="QFA802:QFH802"/>
    <mergeCell ref="QFI802:QFP802"/>
    <mergeCell ref="QFQ802:QFX802"/>
    <mergeCell ref="QFY802:QGF802"/>
    <mergeCell ref="QGG802:QGN802"/>
    <mergeCell ref="QGO802:QGV802"/>
    <mergeCell ref="QGW802:QHD802"/>
    <mergeCell ref="QHE802:QHL802"/>
    <mergeCell ref="QHM802:QHT802"/>
    <mergeCell ref="QHU802:QIB802"/>
    <mergeCell ref="QIC802:QIJ802"/>
    <mergeCell ref="QIK802:QIR802"/>
    <mergeCell ref="QIS802:QIZ802"/>
    <mergeCell ref="QJA802:QJH802"/>
    <mergeCell ref="QJI802:QJP802"/>
    <mergeCell ref="QJQ802:QJX802"/>
    <mergeCell ref="QJY802:QKF802"/>
    <mergeCell ref="QKG802:QKN802"/>
    <mergeCell ref="QKO802:QKV802"/>
    <mergeCell ref="QKW802:QLD802"/>
    <mergeCell ref="QLE802:QLL802"/>
    <mergeCell ref="QLM802:QLT802"/>
    <mergeCell ref="QLU802:QMB802"/>
    <mergeCell ref="QMC802:QMJ802"/>
    <mergeCell ref="QMK802:QMR802"/>
    <mergeCell ref="QMS802:QMZ802"/>
    <mergeCell ref="QNA802:QNH802"/>
    <mergeCell ref="QNI802:QNP802"/>
    <mergeCell ref="QNQ802:QNX802"/>
    <mergeCell ref="QNY802:QOF802"/>
    <mergeCell ref="QOG802:QON802"/>
    <mergeCell ref="QOO802:QOV802"/>
    <mergeCell ref="QOW802:QPD802"/>
    <mergeCell ref="QPE802:QPL802"/>
    <mergeCell ref="QPM802:QPT802"/>
    <mergeCell ref="QPU802:QQB802"/>
    <mergeCell ref="QQC802:QQJ802"/>
    <mergeCell ref="QQK802:QQR802"/>
    <mergeCell ref="QQS802:QQZ802"/>
    <mergeCell ref="QRA802:QRH802"/>
    <mergeCell ref="QRI802:QRP802"/>
    <mergeCell ref="QRQ802:QRX802"/>
    <mergeCell ref="QRY802:QSF802"/>
    <mergeCell ref="QSG802:QSN802"/>
    <mergeCell ref="QSO802:QSV802"/>
    <mergeCell ref="QSW802:QTD802"/>
    <mergeCell ref="QTE802:QTL802"/>
    <mergeCell ref="QTM802:QTT802"/>
    <mergeCell ref="QTU802:QUB802"/>
    <mergeCell ref="QUC802:QUJ802"/>
    <mergeCell ref="QUK802:QUR802"/>
    <mergeCell ref="QUS802:QUZ802"/>
    <mergeCell ref="QVA802:QVH802"/>
    <mergeCell ref="QVI802:QVP802"/>
    <mergeCell ref="QVQ802:QVX802"/>
    <mergeCell ref="QVY802:QWF802"/>
    <mergeCell ref="QWG802:QWN802"/>
    <mergeCell ref="QWO802:QWV802"/>
    <mergeCell ref="QWW802:QXD802"/>
    <mergeCell ref="QXE802:QXL802"/>
    <mergeCell ref="QXM802:QXT802"/>
    <mergeCell ref="QXU802:QYB802"/>
    <mergeCell ref="QYC802:QYJ802"/>
    <mergeCell ref="QYK802:QYR802"/>
    <mergeCell ref="QYS802:QYZ802"/>
    <mergeCell ref="QZA802:QZH802"/>
    <mergeCell ref="QZI802:QZP802"/>
    <mergeCell ref="QZQ802:QZX802"/>
    <mergeCell ref="QZY802:RAF802"/>
    <mergeCell ref="RAG802:RAN802"/>
    <mergeCell ref="RAO802:RAV802"/>
    <mergeCell ref="RAW802:RBD802"/>
    <mergeCell ref="RBE802:RBL802"/>
    <mergeCell ref="RBM802:RBT802"/>
    <mergeCell ref="RBU802:RCB802"/>
    <mergeCell ref="RCC802:RCJ802"/>
    <mergeCell ref="RCK802:RCR802"/>
    <mergeCell ref="RCS802:RCZ802"/>
    <mergeCell ref="RDA802:RDH802"/>
    <mergeCell ref="RDI802:RDP802"/>
    <mergeCell ref="RDQ802:RDX802"/>
    <mergeCell ref="RDY802:REF802"/>
    <mergeCell ref="REG802:REN802"/>
    <mergeCell ref="REO802:REV802"/>
    <mergeCell ref="REW802:RFD802"/>
    <mergeCell ref="RFE802:RFL802"/>
    <mergeCell ref="RFM802:RFT802"/>
    <mergeCell ref="RFU802:RGB802"/>
    <mergeCell ref="RGC802:RGJ802"/>
    <mergeCell ref="RGK802:RGR802"/>
    <mergeCell ref="RGS802:RGZ802"/>
    <mergeCell ref="RHA802:RHH802"/>
    <mergeCell ref="RHI802:RHP802"/>
    <mergeCell ref="RHQ802:RHX802"/>
    <mergeCell ref="RHY802:RIF802"/>
    <mergeCell ref="RIG802:RIN802"/>
    <mergeCell ref="RIO802:RIV802"/>
    <mergeCell ref="RIW802:RJD802"/>
    <mergeCell ref="RJE802:RJL802"/>
    <mergeCell ref="RJM802:RJT802"/>
    <mergeCell ref="RJU802:RKB802"/>
    <mergeCell ref="RKC802:RKJ802"/>
    <mergeCell ref="RKK802:RKR802"/>
    <mergeCell ref="RKS802:RKZ802"/>
    <mergeCell ref="RLA802:RLH802"/>
    <mergeCell ref="RLI802:RLP802"/>
    <mergeCell ref="RLQ802:RLX802"/>
    <mergeCell ref="RLY802:RMF802"/>
    <mergeCell ref="RMG802:RMN802"/>
    <mergeCell ref="RMO802:RMV802"/>
    <mergeCell ref="RMW802:RND802"/>
    <mergeCell ref="RNE802:RNL802"/>
    <mergeCell ref="RNM802:RNT802"/>
    <mergeCell ref="RNU802:ROB802"/>
    <mergeCell ref="ROC802:ROJ802"/>
    <mergeCell ref="ROK802:ROR802"/>
    <mergeCell ref="ROS802:ROZ802"/>
    <mergeCell ref="RPA802:RPH802"/>
    <mergeCell ref="RPI802:RPP802"/>
    <mergeCell ref="RPQ802:RPX802"/>
    <mergeCell ref="RPY802:RQF802"/>
    <mergeCell ref="RQG802:RQN802"/>
    <mergeCell ref="RQO802:RQV802"/>
    <mergeCell ref="RQW802:RRD802"/>
    <mergeCell ref="RRE802:RRL802"/>
    <mergeCell ref="RRM802:RRT802"/>
    <mergeCell ref="RRU802:RSB802"/>
    <mergeCell ref="RSC802:RSJ802"/>
    <mergeCell ref="RSK802:RSR802"/>
    <mergeCell ref="RSS802:RSZ802"/>
    <mergeCell ref="RTA802:RTH802"/>
    <mergeCell ref="RTI802:RTP802"/>
    <mergeCell ref="RTQ802:RTX802"/>
    <mergeCell ref="RTY802:RUF802"/>
    <mergeCell ref="RUG802:RUN802"/>
    <mergeCell ref="RUO802:RUV802"/>
    <mergeCell ref="RUW802:RVD802"/>
    <mergeCell ref="RVE802:RVL802"/>
    <mergeCell ref="RVM802:RVT802"/>
    <mergeCell ref="RVU802:RWB802"/>
    <mergeCell ref="RWC802:RWJ802"/>
    <mergeCell ref="RWK802:RWR802"/>
    <mergeCell ref="RWS802:RWZ802"/>
    <mergeCell ref="RXA802:RXH802"/>
    <mergeCell ref="RXI802:RXP802"/>
    <mergeCell ref="RXQ802:RXX802"/>
    <mergeCell ref="RXY802:RYF802"/>
    <mergeCell ref="RYG802:RYN802"/>
    <mergeCell ref="RYO802:RYV802"/>
    <mergeCell ref="RYW802:RZD802"/>
    <mergeCell ref="RZE802:RZL802"/>
    <mergeCell ref="RZM802:RZT802"/>
    <mergeCell ref="RZU802:SAB802"/>
    <mergeCell ref="SAC802:SAJ802"/>
    <mergeCell ref="SAK802:SAR802"/>
    <mergeCell ref="SAS802:SAZ802"/>
    <mergeCell ref="SBA802:SBH802"/>
    <mergeCell ref="SBI802:SBP802"/>
    <mergeCell ref="SBQ802:SBX802"/>
    <mergeCell ref="SBY802:SCF802"/>
    <mergeCell ref="SCG802:SCN802"/>
    <mergeCell ref="SCO802:SCV802"/>
    <mergeCell ref="SCW802:SDD802"/>
    <mergeCell ref="SDE802:SDL802"/>
    <mergeCell ref="SDM802:SDT802"/>
    <mergeCell ref="SDU802:SEB802"/>
    <mergeCell ref="SEC802:SEJ802"/>
    <mergeCell ref="SEK802:SER802"/>
    <mergeCell ref="SES802:SEZ802"/>
    <mergeCell ref="SFA802:SFH802"/>
    <mergeCell ref="SFI802:SFP802"/>
    <mergeCell ref="SFQ802:SFX802"/>
    <mergeCell ref="SFY802:SGF802"/>
    <mergeCell ref="SGG802:SGN802"/>
    <mergeCell ref="SGO802:SGV802"/>
    <mergeCell ref="SGW802:SHD802"/>
    <mergeCell ref="SHE802:SHL802"/>
    <mergeCell ref="SHM802:SHT802"/>
    <mergeCell ref="SHU802:SIB802"/>
    <mergeCell ref="SIC802:SIJ802"/>
    <mergeCell ref="SIK802:SIR802"/>
    <mergeCell ref="SIS802:SIZ802"/>
    <mergeCell ref="SJA802:SJH802"/>
    <mergeCell ref="SJI802:SJP802"/>
    <mergeCell ref="SJQ802:SJX802"/>
    <mergeCell ref="SJY802:SKF802"/>
    <mergeCell ref="SKG802:SKN802"/>
    <mergeCell ref="SKO802:SKV802"/>
    <mergeCell ref="SKW802:SLD802"/>
    <mergeCell ref="SLE802:SLL802"/>
    <mergeCell ref="SLM802:SLT802"/>
    <mergeCell ref="SLU802:SMB802"/>
    <mergeCell ref="SMC802:SMJ802"/>
    <mergeCell ref="SMK802:SMR802"/>
    <mergeCell ref="SMS802:SMZ802"/>
    <mergeCell ref="SNA802:SNH802"/>
    <mergeCell ref="SNI802:SNP802"/>
    <mergeCell ref="SNQ802:SNX802"/>
    <mergeCell ref="SNY802:SOF802"/>
    <mergeCell ref="SOG802:SON802"/>
    <mergeCell ref="SOO802:SOV802"/>
    <mergeCell ref="SOW802:SPD802"/>
    <mergeCell ref="SPE802:SPL802"/>
    <mergeCell ref="SPM802:SPT802"/>
    <mergeCell ref="SPU802:SQB802"/>
    <mergeCell ref="SQC802:SQJ802"/>
    <mergeCell ref="SQK802:SQR802"/>
    <mergeCell ref="SQS802:SQZ802"/>
    <mergeCell ref="SRA802:SRH802"/>
    <mergeCell ref="SRI802:SRP802"/>
    <mergeCell ref="SRQ802:SRX802"/>
    <mergeCell ref="SRY802:SSF802"/>
    <mergeCell ref="SSG802:SSN802"/>
    <mergeCell ref="SSO802:SSV802"/>
    <mergeCell ref="SSW802:STD802"/>
    <mergeCell ref="STE802:STL802"/>
    <mergeCell ref="STM802:STT802"/>
    <mergeCell ref="STU802:SUB802"/>
    <mergeCell ref="SUC802:SUJ802"/>
    <mergeCell ref="SUK802:SUR802"/>
    <mergeCell ref="SUS802:SUZ802"/>
    <mergeCell ref="SVA802:SVH802"/>
    <mergeCell ref="SVI802:SVP802"/>
    <mergeCell ref="SVQ802:SVX802"/>
    <mergeCell ref="SVY802:SWF802"/>
    <mergeCell ref="SWG802:SWN802"/>
    <mergeCell ref="SWO802:SWV802"/>
    <mergeCell ref="SWW802:SXD802"/>
    <mergeCell ref="SXE802:SXL802"/>
    <mergeCell ref="SXM802:SXT802"/>
    <mergeCell ref="SXU802:SYB802"/>
    <mergeCell ref="SYC802:SYJ802"/>
    <mergeCell ref="SYK802:SYR802"/>
    <mergeCell ref="SYS802:SYZ802"/>
    <mergeCell ref="SZA802:SZH802"/>
    <mergeCell ref="SZI802:SZP802"/>
    <mergeCell ref="SZQ802:SZX802"/>
    <mergeCell ref="SZY802:TAF802"/>
    <mergeCell ref="TAG802:TAN802"/>
    <mergeCell ref="TAO802:TAV802"/>
    <mergeCell ref="TAW802:TBD802"/>
    <mergeCell ref="TBE802:TBL802"/>
    <mergeCell ref="TBM802:TBT802"/>
    <mergeCell ref="TBU802:TCB802"/>
    <mergeCell ref="TCC802:TCJ802"/>
    <mergeCell ref="TCK802:TCR802"/>
    <mergeCell ref="TCS802:TCZ802"/>
    <mergeCell ref="TDA802:TDH802"/>
    <mergeCell ref="TDI802:TDP802"/>
    <mergeCell ref="TDQ802:TDX802"/>
    <mergeCell ref="TDY802:TEF802"/>
    <mergeCell ref="TEG802:TEN802"/>
    <mergeCell ref="TEO802:TEV802"/>
    <mergeCell ref="TEW802:TFD802"/>
    <mergeCell ref="TFE802:TFL802"/>
    <mergeCell ref="TFM802:TFT802"/>
    <mergeCell ref="TFU802:TGB802"/>
    <mergeCell ref="TGC802:TGJ802"/>
    <mergeCell ref="TGK802:TGR802"/>
    <mergeCell ref="TGS802:TGZ802"/>
    <mergeCell ref="THA802:THH802"/>
    <mergeCell ref="THI802:THP802"/>
    <mergeCell ref="THQ802:THX802"/>
    <mergeCell ref="THY802:TIF802"/>
    <mergeCell ref="TIG802:TIN802"/>
    <mergeCell ref="TIO802:TIV802"/>
    <mergeCell ref="TIW802:TJD802"/>
    <mergeCell ref="TJE802:TJL802"/>
    <mergeCell ref="TJM802:TJT802"/>
    <mergeCell ref="TJU802:TKB802"/>
    <mergeCell ref="TKC802:TKJ802"/>
    <mergeCell ref="TKK802:TKR802"/>
    <mergeCell ref="TKS802:TKZ802"/>
    <mergeCell ref="TLA802:TLH802"/>
    <mergeCell ref="TLI802:TLP802"/>
    <mergeCell ref="TLQ802:TLX802"/>
    <mergeCell ref="TLY802:TMF802"/>
    <mergeCell ref="TMG802:TMN802"/>
    <mergeCell ref="TMO802:TMV802"/>
    <mergeCell ref="TMW802:TND802"/>
    <mergeCell ref="TNE802:TNL802"/>
    <mergeCell ref="TNM802:TNT802"/>
    <mergeCell ref="TNU802:TOB802"/>
    <mergeCell ref="TOC802:TOJ802"/>
    <mergeCell ref="TOK802:TOR802"/>
    <mergeCell ref="TOS802:TOZ802"/>
    <mergeCell ref="TPA802:TPH802"/>
    <mergeCell ref="TPI802:TPP802"/>
    <mergeCell ref="TPQ802:TPX802"/>
    <mergeCell ref="TPY802:TQF802"/>
    <mergeCell ref="TQG802:TQN802"/>
    <mergeCell ref="TQO802:TQV802"/>
    <mergeCell ref="TQW802:TRD802"/>
    <mergeCell ref="TRE802:TRL802"/>
    <mergeCell ref="TRM802:TRT802"/>
    <mergeCell ref="TRU802:TSB802"/>
    <mergeCell ref="TSC802:TSJ802"/>
    <mergeCell ref="TSK802:TSR802"/>
    <mergeCell ref="TSS802:TSZ802"/>
    <mergeCell ref="TTA802:TTH802"/>
    <mergeCell ref="TTI802:TTP802"/>
    <mergeCell ref="TTQ802:TTX802"/>
    <mergeCell ref="TTY802:TUF802"/>
    <mergeCell ref="TUG802:TUN802"/>
    <mergeCell ref="TUO802:TUV802"/>
    <mergeCell ref="TUW802:TVD802"/>
    <mergeCell ref="TVE802:TVL802"/>
    <mergeCell ref="TVM802:TVT802"/>
    <mergeCell ref="TVU802:TWB802"/>
    <mergeCell ref="TWC802:TWJ802"/>
    <mergeCell ref="TWK802:TWR802"/>
    <mergeCell ref="TWS802:TWZ802"/>
    <mergeCell ref="TXA802:TXH802"/>
    <mergeCell ref="TXI802:TXP802"/>
    <mergeCell ref="TXQ802:TXX802"/>
    <mergeCell ref="TXY802:TYF802"/>
    <mergeCell ref="TYG802:TYN802"/>
    <mergeCell ref="TYO802:TYV802"/>
    <mergeCell ref="TYW802:TZD802"/>
    <mergeCell ref="TZE802:TZL802"/>
    <mergeCell ref="TZM802:TZT802"/>
    <mergeCell ref="TZU802:UAB802"/>
    <mergeCell ref="UAC802:UAJ802"/>
    <mergeCell ref="UAK802:UAR802"/>
    <mergeCell ref="UAS802:UAZ802"/>
    <mergeCell ref="UBA802:UBH802"/>
    <mergeCell ref="UBI802:UBP802"/>
    <mergeCell ref="UBQ802:UBX802"/>
    <mergeCell ref="UBY802:UCF802"/>
    <mergeCell ref="UCG802:UCN802"/>
    <mergeCell ref="UCO802:UCV802"/>
    <mergeCell ref="UCW802:UDD802"/>
    <mergeCell ref="UDE802:UDL802"/>
    <mergeCell ref="UDM802:UDT802"/>
    <mergeCell ref="UDU802:UEB802"/>
    <mergeCell ref="UEC802:UEJ802"/>
    <mergeCell ref="UEK802:UER802"/>
    <mergeCell ref="UES802:UEZ802"/>
    <mergeCell ref="UFA802:UFH802"/>
    <mergeCell ref="UFI802:UFP802"/>
    <mergeCell ref="UFQ802:UFX802"/>
    <mergeCell ref="UFY802:UGF802"/>
    <mergeCell ref="UGG802:UGN802"/>
    <mergeCell ref="UGO802:UGV802"/>
    <mergeCell ref="UGW802:UHD802"/>
    <mergeCell ref="UHE802:UHL802"/>
    <mergeCell ref="UHM802:UHT802"/>
    <mergeCell ref="UHU802:UIB802"/>
    <mergeCell ref="UIC802:UIJ802"/>
    <mergeCell ref="UIK802:UIR802"/>
    <mergeCell ref="UIS802:UIZ802"/>
    <mergeCell ref="UJA802:UJH802"/>
    <mergeCell ref="UJI802:UJP802"/>
    <mergeCell ref="UJQ802:UJX802"/>
    <mergeCell ref="UJY802:UKF802"/>
    <mergeCell ref="UKG802:UKN802"/>
    <mergeCell ref="UKO802:UKV802"/>
    <mergeCell ref="UKW802:ULD802"/>
    <mergeCell ref="ULE802:ULL802"/>
    <mergeCell ref="ULM802:ULT802"/>
    <mergeCell ref="ULU802:UMB802"/>
    <mergeCell ref="UMC802:UMJ802"/>
    <mergeCell ref="UMK802:UMR802"/>
    <mergeCell ref="UMS802:UMZ802"/>
    <mergeCell ref="UNA802:UNH802"/>
    <mergeCell ref="UNI802:UNP802"/>
    <mergeCell ref="UNQ802:UNX802"/>
    <mergeCell ref="UNY802:UOF802"/>
    <mergeCell ref="UOG802:UON802"/>
    <mergeCell ref="UOO802:UOV802"/>
    <mergeCell ref="UOW802:UPD802"/>
    <mergeCell ref="UPE802:UPL802"/>
    <mergeCell ref="UPM802:UPT802"/>
    <mergeCell ref="UPU802:UQB802"/>
    <mergeCell ref="UQC802:UQJ802"/>
    <mergeCell ref="UQK802:UQR802"/>
    <mergeCell ref="UQS802:UQZ802"/>
    <mergeCell ref="URA802:URH802"/>
    <mergeCell ref="URI802:URP802"/>
    <mergeCell ref="URQ802:URX802"/>
    <mergeCell ref="URY802:USF802"/>
    <mergeCell ref="USG802:USN802"/>
    <mergeCell ref="USO802:USV802"/>
    <mergeCell ref="USW802:UTD802"/>
    <mergeCell ref="UTE802:UTL802"/>
    <mergeCell ref="UTM802:UTT802"/>
    <mergeCell ref="UTU802:UUB802"/>
    <mergeCell ref="UUC802:UUJ802"/>
    <mergeCell ref="UUK802:UUR802"/>
    <mergeCell ref="UUS802:UUZ802"/>
    <mergeCell ref="UVA802:UVH802"/>
    <mergeCell ref="UVI802:UVP802"/>
    <mergeCell ref="UVQ802:UVX802"/>
    <mergeCell ref="UVY802:UWF802"/>
    <mergeCell ref="UWG802:UWN802"/>
    <mergeCell ref="UWO802:UWV802"/>
    <mergeCell ref="UWW802:UXD802"/>
    <mergeCell ref="UXE802:UXL802"/>
    <mergeCell ref="UXM802:UXT802"/>
    <mergeCell ref="UXU802:UYB802"/>
    <mergeCell ref="UYC802:UYJ802"/>
    <mergeCell ref="UYK802:UYR802"/>
    <mergeCell ref="UYS802:UYZ802"/>
    <mergeCell ref="UZA802:UZH802"/>
    <mergeCell ref="UZI802:UZP802"/>
    <mergeCell ref="UZQ802:UZX802"/>
    <mergeCell ref="UZY802:VAF802"/>
    <mergeCell ref="VAG802:VAN802"/>
    <mergeCell ref="VAO802:VAV802"/>
    <mergeCell ref="VAW802:VBD802"/>
    <mergeCell ref="VBE802:VBL802"/>
    <mergeCell ref="VBM802:VBT802"/>
    <mergeCell ref="VBU802:VCB802"/>
    <mergeCell ref="VCC802:VCJ802"/>
    <mergeCell ref="VCK802:VCR802"/>
    <mergeCell ref="VCS802:VCZ802"/>
    <mergeCell ref="VDA802:VDH802"/>
    <mergeCell ref="VDI802:VDP802"/>
    <mergeCell ref="VDQ802:VDX802"/>
    <mergeCell ref="VDY802:VEF802"/>
    <mergeCell ref="VEG802:VEN802"/>
    <mergeCell ref="VEO802:VEV802"/>
    <mergeCell ref="VEW802:VFD802"/>
    <mergeCell ref="VFE802:VFL802"/>
    <mergeCell ref="VFM802:VFT802"/>
    <mergeCell ref="VFU802:VGB802"/>
    <mergeCell ref="VGC802:VGJ802"/>
    <mergeCell ref="VGK802:VGR802"/>
    <mergeCell ref="VGS802:VGZ802"/>
    <mergeCell ref="VHA802:VHH802"/>
    <mergeCell ref="VHI802:VHP802"/>
    <mergeCell ref="VHQ802:VHX802"/>
    <mergeCell ref="VHY802:VIF802"/>
    <mergeCell ref="VIG802:VIN802"/>
    <mergeCell ref="VIO802:VIV802"/>
    <mergeCell ref="VIW802:VJD802"/>
    <mergeCell ref="VJE802:VJL802"/>
    <mergeCell ref="VJM802:VJT802"/>
    <mergeCell ref="VJU802:VKB802"/>
    <mergeCell ref="VKC802:VKJ802"/>
    <mergeCell ref="VKK802:VKR802"/>
    <mergeCell ref="VKS802:VKZ802"/>
    <mergeCell ref="VLA802:VLH802"/>
    <mergeCell ref="VLI802:VLP802"/>
    <mergeCell ref="VLQ802:VLX802"/>
    <mergeCell ref="VLY802:VMF802"/>
    <mergeCell ref="VMG802:VMN802"/>
    <mergeCell ref="VMO802:VMV802"/>
    <mergeCell ref="VMW802:VND802"/>
    <mergeCell ref="VNE802:VNL802"/>
    <mergeCell ref="VNM802:VNT802"/>
    <mergeCell ref="VNU802:VOB802"/>
    <mergeCell ref="VOC802:VOJ802"/>
    <mergeCell ref="VOK802:VOR802"/>
    <mergeCell ref="VOS802:VOZ802"/>
    <mergeCell ref="VPA802:VPH802"/>
    <mergeCell ref="VPI802:VPP802"/>
    <mergeCell ref="VPQ802:VPX802"/>
    <mergeCell ref="VPY802:VQF802"/>
    <mergeCell ref="VQG802:VQN802"/>
    <mergeCell ref="VQO802:VQV802"/>
    <mergeCell ref="VQW802:VRD802"/>
    <mergeCell ref="VRE802:VRL802"/>
    <mergeCell ref="VRM802:VRT802"/>
    <mergeCell ref="VRU802:VSB802"/>
    <mergeCell ref="VSC802:VSJ802"/>
    <mergeCell ref="VSK802:VSR802"/>
    <mergeCell ref="VSS802:VSZ802"/>
    <mergeCell ref="VTA802:VTH802"/>
    <mergeCell ref="VTI802:VTP802"/>
    <mergeCell ref="VTQ802:VTX802"/>
    <mergeCell ref="VTY802:VUF802"/>
    <mergeCell ref="VUG802:VUN802"/>
    <mergeCell ref="VUO802:VUV802"/>
    <mergeCell ref="VUW802:VVD802"/>
    <mergeCell ref="VVE802:VVL802"/>
    <mergeCell ref="VVM802:VVT802"/>
    <mergeCell ref="VVU802:VWB802"/>
    <mergeCell ref="VWC802:VWJ802"/>
    <mergeCell ref="VWK802:VWR802"/>
    <mergeCell ref="VWS802:VWZ802"/>
    <mergeCell ref="VXA802:VXH802"/>
    <mergeCell ref="VXI802:VXP802"/>
    <mergeCell ref="VXQ802:VXX802"/>
    <mergeCell ref="VXY802:VYF802"/>
    <mergeCell ref="VYG802:VYN802"/>
    <mergeCell ref="VYO802:VYV802"/>
    <mergeCell ref="VYW802:VZD802"/>
    <mergeCell ref="VZE802:VZL802"/>
    <mergeCell ref="VZM802:VZT802"/>
    <mergeCell ref="VZU802:WAB802"/>
    <mergeCell ref="WAC802:WAJ802"/>
    <mergeCell ref="WAK802:WAR802"/>
    <mergeCell ref="WAS802:WAZ802"/>
    <mergeCell ref="WBA802:WBH802"/>
    <mergeCell ref="WBI802:WBP802"/>
    <mergeCell ref="WBQ802:WBX802"/>
    <mergeCell ref="WBY802:WCF802"/>
    <mergeCell ref="WCG802:WCN802"/>
    <mergeCell ref="WCO802:WCV802"/>
    <mergeCell ref="WCW802:WDD802"/>
    <mergeCell ref="WDE802:WDL802"/>
    <mergeCell ref="WDM802:WDT802"/>
    <mergeCell ref="WDU802:WEB802"/>
    <mergeCell ref="WEC802:WEJ802"/>
    <mergeCell ref="WEK802:WER802"/>
    <mergeCell ref="WES802:WEZ802"/>
    <mergeCell ref="WFA802:WFH802"/>
    <mergeCell ref="WFI802:WFP802"/>
    <mergeCell ref="WFQ802:WFX802"/>
    <mergeCell ref="WFY802:WGF802"/>
    <mergeCell ref="WGG802:WGN802"/>
    <mergeCell ref="WGO802:WGV802"/>
    <mergeCell ref="WGW802:WHD802"/>
    <mergeCell ref="WHE802:WHL802"/>
    <mergeCell ref="WHM802:WHT802"/>
    <mergeCell ref="WHU802:WIB802"/>
    <mergeCell ref="WIC802:WIJ802"/>
    <mergeCell ref="WIK802:WIR802"/>
    <mergeCell ref="WIS802:WIZ802"/>
    <mergeCell ref="WJA802:WJH802"/>
    <mergeCell ref="WJI802:WJP802"/>
    <mergeCell ref="WJQ802:WJX802"/>
    <mergeCell ref="WJY802:WKF802"/>
    <mergeCell ref="WKG802:WKN802"/>
    <mergeCell ref="WKO802:WKV802"/>
    <mergeCell ref="WKW802:WLD802"/>
    <mergeCell ref="WLE802:WLL802"/>
    <mergeCell ref="WLM802:WLT802"/>
    <mergeCell ref="WLU802:WMB802"/>
    <mergeCell ref="WMC802:WMJ802"/>
    <mergeCell ref="WMK802:WMR802"/>
    <mergeCell ref="WMS802:WMZ802"/>
    <mergeCell ref="WNA802:WNH802"/>
    <mergeCell ref="WNI802:WNP802"/>
    <mergeCell ref="WNQ802:WNX802"/>
    <mergeCell ref="WNY802:WOF802"/>
    <mergeCell ref="WOG802:WON802"/>
    <mergeCell ref="WOO802:WOV802"/>
    <mergeCell ref="WOW802:WPD802"/>
    <mergeCell ref="WPE802:WPL802"/>
    <mergeCell ref="WPM802:WPT802"/>
    <mergeCell ref="WPU802:WQB802"/>
    <mergeCell ref="WQC802:WQJ802"/>
    <mergeCell ref="WQK802:WQR802"/>
    <mergeCell ref="WQS802:WQZ802"/>
    <mergeCell ref="WRA802:WRH802"/>
    <mergeCell ref="WRI802:WRP802"/>
    <mergeCell ref="WRQ802:WRX802"/>
    <mergeCell ref="WRY802:WSF802"/>
    <mergeCell ref="WSG802:WSN802"/>
    <mergeCell ref="WSO802:WSV802"/>
    <mergeCell ref="WSW802:WTD802"/>
    <mergeCell ref="WTE802:WTL802"/>
    <mergeCell ref="WTM802:WTT802"/>
    <mergeCell ref="WTU802:WUB802"/>
    <mergeCell ref="WUC802:WUJ802"/>
    <mergeCell ref="WUK802:WUR802"/>
    <mergeCell ref="WUS802:WUZ802"/>
    <mergeCell ref="WVA802:WVH802"/>
    <mergeCell ref="WVI802:WVP802"/>
    <mergeCell ref="WVQ802:WVX802"/>
    <mergeCell ref="WVY802:WWF802"/>
    <mergeCell ref="WWG802:WWN802"/>
    <mergeCell ref="WWO802:WWV802"/>
    <mergeCell ref="WWW802:WXD802"/>
    <mergeCell ref="WXE802:WXL802"/>
    <mergeCell ref="WXM802:WXT802"/>
    <mergeCell ref="WXU802:WYB802"/>
    <mergeCell ref="WYC802:WYJ802"/>
    <mergeCell ref="WYK802:WYR802"/>
    <mergeCell ref="WYS802:WYZ802"/>
    <mergeCell ref="WZA802:WZH802"/>
    <mergeCell ref="WZI802:WZP802"/>
    <mergeCell ref="A805:H805"/>
    <mergeCell ref="I805:P805"/>
    <mergeCell ref="Q805:X805"/>
    <mergeCell ref="Y805:AF805"/>
    <mergeCell ref="AG805:AN805"/>
    <mergeCell ref="AO805:AV805"/>
    <mergeCell ref="AW805:BD805"/>
    <mergeCell ref="BE805:BL805"/>
    <mergeCell ref="BM805:BT805"/>
    <mergeCell ref="BU805:CB805"/>
    <mergeCell ref="CC805:CJ805"/>
    <mergeCell ref="CK805:CR805"/>
    <mergeCell ref="CS805:CZ805"/>
    <mergeCell ref="DA805:DH805"/>
    <mergeCell ref="DI805:DP805"/>
    <mergeCell ref="DQ805:DX805"/>
    <mergeCell ref="DY805:EF805"/>
    <mergeCell ref="EG805:EN805"/>
    <mergeCell ref="EO805:EV805"/>
    <mergeCell ref="EW805:FD805"/>
    <mergeCell ref="FE805:FL805"/>
    <mergeCell ref="FM805:FT805"/>
    <mergeCell ref="FU805:GB805"/>
    <mergeCell ref="GC805:GJ805"/>
    <mergeCell ref="GK805:GR805"/>
    <mergeCell ref="GS805:GZ805"/>
    <mergeCell ref="HA805:HH805"/>
    <mergeCell ref="HI805:HP805"/>
    <mergeCell ref="HQ805:HX805"/>
    <mergeCell ref="HY805:IF805"/>
    <mergeCell ref="IG805:IN805"/>
    <mergeCell ref="IO805:IV805"/>
    <mergeCell ref="IW805:JD805"/>
    <mergeCell ref="JE805:JL805"/>
    <mergeCell ref="JM805:JT805"/>
    <mergeCell ref="JU805:KB805"/>
    <mergeCell ref="KC805:KJ805"/>
    <mergeCell ref="KK805:KR805"/>
    <mergeCell ref="KS805:KZ805"/>
    <mergeCell ref="LA805:LH805"/>
    <mergeCell ref="LI805:LP805"/>
    <mergeCell ref="LQ805:LX805"/>
    <mergeCell ref="LY805:MF805"/>
    <mergeCell ref="MG805:MN805"/>
    <mergeCell ref="MO805:MV805"/>
    <mergeCell ref="MW805:ND805"/>
    <mergeCell ref="NE805:NL805"/>
    <mergeCell ref="NM805:NT805"/>
    <mergeCell ref="NU805:OB805"/>
    <mergeCell ref="OC805:OJ805"/>
    <mergeCell ref="OK805:OR805"/>
    <mergeCell ref="OS805:OZ805"/>
    <mergeCell ref="PA805:PH805"/>
    <mergeCell ref="PI805:PP805"/>
    <mergeCell ref="PQ805:PX805"/>
    <mergeCell ref="PY805:QF805"/>
    <mergeCell ref="QG805:QN805"/>
    <mergeCell ref="QO805:QV805"/>
    <mergeCell ref="QW805:RD805"/>
    <mergeCell ref="RE805:RL805"/>
    <mergeCell ref="RM805:RT805"/>
    <mergeCell ref="RU805:SB805"/>
    <mergeCell ref="SC805:SJ805"/>
    <mergeCell ref="SK805:SR805"/>
    <mergeCell ref="SS805:SZ805"/>
    <mergeCell ref="TA805:TH805"/>
    <mergeCell ref="TI805:TP805"/>
    <mergeCell ref="TQ805:TX805"/>
    <mergeCell ref="TY805:UF805"/>
    <mergeCell ref="UG805:UN805"/>
    <mergeCell ref="UO805:UV805"/>
    <mergeCell ref="UW805:VD805"/>
    <mergeCell ref="VE805:VL805"/>
    <mergeCell ref="VM805:VT805"/>
    <mergeCell ref="VU805:WB805"/>
    <mergeCell ref="WC805:WJ805"/>
    <mergeCell ref="WK805:WR805"/>
    <mergeCell ref="WS805:WZ805"/>
    <mergeCell ref="XA805:XH805"/>
    <mergeCell ref="XI805:XP805"/>
    <mergeCell ref="XQ805:XX805"/>
    <mergeCell ref="XY805:YF805"/>
    <mergeCell ref="YG805:YN805"/>
    <mergeCell ref="YO805:YV805"/>
    <mergeCell ref="YW805:ZD805"/>
    <mergeCell ref="ZE805:ZL805"/>
    <mergeCell ref="ZM805:ZT805"/>
    <mergeCell ref="ZU805:AAB805"/>
    <mergeCell ref="AAC805:AAJ805"/>
    <mergeCell ref="AAK805:AAR805"/>
    <mergeCell ref="AAS805:AAZ805"/>
    <mergeCell ref="ABA805:ABH805"/>
    <mergeCell ref="ABI805:ABP805"/>
    <mergeCell ref="ABQ805:ABX805"/>
    <mergeCell ref="ABY805:ACF805"/>
    <mergeCell ref="ACG805:ACN805"/>
    <mergeCell ref="ACO805:ACV805"/>
    <mergeCell ref="ACW805:ADD805"/>
    <mergeCell ref="ADE805:ADL805"/>
    <mergeCell ref="ADM805:ADT805"/>
    <mergeCell ref="ADU805:AEB805"/>
    <mergeCell ref="AEC805:AEJ805"/>
    <mergeCell ref="AEK805:AER805"/>
    <mergeCell ref="AES805:AEZ805"/>
    <mergeCell ref="AFA805:AFH805"/>
    <mergeCell ref="AFI805:AFP805"/>
    <mergeCell ref="AFQ805:AFX805"/>
    <mergeCell ref="AFY805:AGF805"/>
    <mergeCell ref="AGG805:AGN805"/>
    <mergeCell ref="AGO805:AGV805"/>
    <mergeCell ref="AGW805:AHD805"/>
    <mergeCell ref="AHE805:AHL805"/>
    <mergeCell ref="AHM805:AHT805"/>
    <mergeCell ref="AHU805:AIB805"/>
    <mergeCell ref="AIC805:AIJ805"/>
    <mergeCell ref="AIK805:AIR805"/>
    <mergeCell ref="AIS805:AIZ805"/>
    <mergeCell ref="AJA805:AJH805"/>
    <mergeCell ref="AJI805:AJP805"/>
    <mergeCell ref="AJQ805:AJX805"/>
    <mergeCell ref="AJY805:AKF805"/>
    <mergeCell ref="AKG805:AKN805"/>
    <mergeCell ref="AKO805:AKV805"/>
    <mergeCell ref="AKW805:ALD805"/>
    <mergeCell ref="ALE805:ALL805"/>
    <mergeCell ref="ALM805:ALT805"/>
    <mergeCell ref="ALU805:AMB805"/>
    <mergeCell ref="AMC805:AMJ805"/>
    <mergeCell ref="AMK805:AMR805"/>
    <mergeCell ref="AMS805:AMZ805"/>
    <mergeCell ref="ANA805:ANH805"/>
    <mergeCell ref="ANI805:ANP805"/>
    <mergeCell ref="ANQ805:ANX805"/>
    <mergeCell ref="ANY805:AOF805"/>
    <mergeCell ref="AOG805:AON805"/>
    <mergeCell ref="AOO805:AOV805"/>
    <mergeCell ref="AOW805:APD805"/>
    <mergeCell ref="APE805:APL805"/>
    <mergeCell ref="APM805:APT805"/>
    <mergeCell ref="APU805:AQB805"/>
    <mergeCell ref="AQC805:AQJ805"/>
    <mergeCell ref="AQK805:AQR805"/>
    <mergeCell ref="AQS805:AQZ805"/>
    <mergeCell ref="ARA805:ARH805"/>
    <mergeCell ref="ARI805:ARP805"/>
    <mergeCell ref="ARQ805:ARX805"/>
    <mergeCell ref="ARY805:ASF805"/>
    <mergeCell ref="ASG805:ASN805"/>
    <mergeCell ref="ASO805:ASV805"/>
    <mergeCell ref="ASW805:ATD805"/>
    <mergeCell ref="ATE805:ATL805"/>
    <mergeCell ref="ATM805:ATT805"/>
    <mergeCell ref="ATU805:AUB805"/>
    <mergeCell ref="AUC805:AUJ805"/>
    <mergeCell ref="AUK805:AUR805"/>
    <mergeCell ref="AUS805:AUZ805"/>
    <mergeCell ref="AVA805:AVH805"/>
    <mergeCell ref="AVI805:AVP805"/>
    <mergeCell ref="AVQ805:AVX805"/>
    <mergeCell ref="AVY805:AWF805"/>
    <mergeCell ref="AWG805:AWN805"/>
    <mergeCell ref="AWO805:AWV805"/>
    <mergeCell ref="AWW805:AXD805"/>
    <mergeCell ref="AXE805:AXL805"/>
    <mergeCell ref="AXM805:AXT805"/>
    <mergeCell ref="AXU805:AYB805"/>
    <mergeCell ref="AYC805:AYJ805"/>
    <mergeCell ref="AYK805:AYR805"/>
    <mergeCell ref="AYS805:AYZ805"/>
    <mergeCell ref="AZA805:AZH805"/>
    <mergeCell ref="AZI805:AZP805"/>
    <mergeCell ref="AZQ805:AZX805"/>
    <mergeCell ref="AZY805:BAF805"/>
    <mergeCell ref="BAG805:BAN805"/>
    <mergeCell ref="BAO805:BAV805"/>
    <mergeCell ref="BAW805:BBD805"/>
    <mergeCell ref="BBE805:BBL805"/>
    <mergeCell ref="BBM805:BBT805"/>
    <mergeCell ref="BBU805:BCB805"/>
    <mergeCell ref="BCC805:BCJ805"/>
    <mergeCell ref="BCK805:BCR805"/>
    <mergeCell ref="BCS805:BCZ805"/>
    <mergeCell ref="BDA805:BDH805"/>
    <mergeCell ref="BDI805:BDP805"/>
    <mergeCell ref="BDQ805:BDX805"/>
    <mergeCell ref="BDY805:BEF805"/>
    <mergeCell ref="BEG805:BEN805"/>
    <mergeCell ref="BEO805:BEV805"/>
    <mergeCell ref="BEW805:BFD805"/>
    <mergeCell ref="BFE805:BFL805"/>
    <mergeCell ref="BFM805:BFT805"/>
    <mergeCell ref="BFU805:BGB805"/>
    <mergeCell ref="BGC805:BGJ805"/>
    <mergeCell ref="BGK805:BGR805"/>
    <mergeCell ref="BGS805:BGZ805"/>
    <mergeCell ref="BHA805:BHH805"/>
    <mergeCell ref="BHI805:BHP805"/>
    <mergeCell ref="BHQ805:BHX805"/>
    <mergeCell ref="BHY805:BIF805"/>
    <mergeCell ref="BIG805:BIN805"/>
    <mergeCell ref="BIO805:BIV805"/>
    <mergeCell ref="BIW805:BJD805"/>
    <mergeCell ref="BJE805:BJL805"/>
    <mergeCell ref="BJM805:BJT805"/>
    <mergeCell ref="BJU805:BKB805"/>
    <mergeCell ref="BKC805:BKJ805"/>
    <mergeCell ref="BKK805:BKR805"/>
    <mergeCell ref="BKS805:BKZ805"/>
    <mergeCell ref="BLA805:BLH805"/>
    <mergeCell ref="BLI805:BLP805"/>
    <mergeCell ref="BLQ805:BLX805"/>
    <mergeCell ref="BLY805:BMF805"/>
    <mergeCell ref="BMG805:BMN805"/>
    <mergeCell ref="BMO805:BMV805"/>
    <mergeCell ref="BMW805:BND805"/>
    <mergeCell ref="BNE805:BNL805"/>
    <mergeCell ref="BNM805:BNT805"/>
    <mergeCell ref="BNU805:BOB805"/>
    <mergeCell ref="BOC805:BOJ805"/>
    <mergeCell ref="BOK805:BOR805"/>
    <mergeCell ref="BOS805:BOZ805"/>
    <mergeCell ref="BPA805:BPH805"/>
    <mergeCell ref="BPI805:BPP805"/>
    <mergeCell ref="BPQ805:BPX805"/>
    <mergeCell ref="BPY805:BQF805"/>
    <mergeCell ref="BQG805:BQN805"/>
    <mergeCell ref="BQO805:BQV805"/>
    <mergeCell ref="BQW805:BRD805"/>
    <mergeCell ref="BRE805:BRL805"/>
    <mergeCell ref="BRM805:BRT805"/>
    <mergeCell ref="BRU805:BSB805"/>
    <mergeCell ref="BSC805:BSJ805"/>
    <mergeCell ref="BSK805:BSR805"/>
    <mergeCell ref="BSS805:BSZ805"/>
    <mergeCell ref="BTA805:BTH805"/>
    <mergeCell ref="BTI805:BTP805"/>
    <mergeCell ref="BTQ805:BTX805"/>
    <mergeCell ref="BTY805:BUF805"/>
    <mergeCell ref="BUG805:BUN805"/>
    <mergeCell ref="BUO805:BUV805"/>
    <mergeCell ref="BUW805:BVD805"/>
    <mergeCell ref="BVE805:BVL805"/>
    <mergeCell ref="BVM805:BVT805"/>
    <mergeCell ref="BVU805:BWB805"/>
    <mergeCell ref="BWC805:BWJ805"/>
    <mergeCell ref="BWK805:BWR805"/>
    <mergeCell ref="BWS805:BWZ805"/>
    <mergeCell ref="BXA805:BXH805"/>
    <mergeCell ref="BXI805:BXP805"/>
    <mergeCell ref="BXQ805:BXX805"/>
    <mergeCell ref="BXY805:BYF805"/>
    <mergeCell ref="BYG805:BYN805"/>
    <mergeCell ref="BYO805:BYV805"/>
    <mergeCell ref="BYW805:BZD805"/>
    <mergeCell ref="BZE805:BZL805"/>
    <mergeCell ref="BZM805:BZT805"/>
    <mergeCell ref="BZU805:CAB805"/>
    <mergeCell ref="CAC805:CAJ805"/>
    <mergeCell ref="CAK805:CAR805"/>
    <mergeCell ref="CAS805:CAZ805"/>
    <mergeCell ref="CBA805:CBH805"/>
    <mergeCell ref="CBI805:CBP805"/>
    <mergeCell ref="CBQ805:CBX805"/>
    <mergeCell ref="CBY805:CCF805"/>
    <mergeCell ref="CCG805:CCN805"/>
    <mergeCell ref="CCO805:CCV805"/>
    <mergeCell ref="CCW805:CDD805"/>
    <mergeCell ref="CDE805:CDL805"/>
    <mergeCell ref="CDM805:CDT805"/>
    <mergeCell ref="CDU805:CEB805"/>
    <mergeCell ref="CEC805:CEJ805"/>
    <mergeCell ref="CEK805:CER805"/>
    <mergeCell ref="CES805:CEZ805"/>
    <mergeCell ref="CFA805:CFH805"/>
    <mergeCell ref="CFI805:CFP805"/>
    <mergeCell ref="CFQ805:CFX805"/>
    <mergeCell ref="CFY805:CGF805"/>
    <mergeCell ref="CGG805:CGN805"/>
    <mergeCell ref="CGO805:CGV805"/>
    <mergeCell ref="CGW805:CHD805"/>
    <mergeCell ref="CHE805:CHL805"/>
    <mergeCell ref="CHM805:CHT805"/>
    <mergeCell ref="CHU805:CIB805"/>
    <mergeCell ref="CIC805:CIJ805"/>
    <mergeCell ref="CIK805:CIR805"/>
    <mergeCell ref="CIS805:CIZ805"/>
    <mergeCell ref="CJA805:CJH805"/>
    <mergeCell ref="CJI805:CJP805"/>
    <mergeCell ref="CJQ805:CJX805"/>
    <mergeCell ref="CJY805:CKF805"/>
    <mergeCell ref="CKG805:CKN805"/>
    <mergeCell ref="CKO805:CKV805"/>
    <mergeCell ref="CKW805:CLD805"/>
    <mergeCell ref="CLE805:CLL805"/>
    <mergeCell ref="CLM805:CLT805"/>
    <mergeCell ref="CLU805:CMB805"/>
    <mergeCell ref="CMC805:CMJ805"/>
    <mergeCell ref="CMK805:CMR805"/>
    <mergeCell ref="CMS805:CMZ805"/>
    <mergeCell ref="CNA805:CNH805"/>
    <mergeCell ref="CNI805:CNP805"/>
    <mergeCell ref="CNQ805:CNX805"/>
    <mergeCell ref="CNY805:COF805"/>
    <mergeCell ref="COG805:CON805"/>
    <mergeCell ref="COO805:COV805"/>
    <mergeCell ref="COW805:CPD805"/>
    <mergeCell ref="CPE805:CPL805"/>
    <mergeCell ref="CPM805:CPT805"/>
    <mergeCell ref="CPU805:CQB805"/>
    <mergeCell ref="CQC805:CQJ805"/>
    <mergeCell ref="CQK805:CQR805"/>
    <mergeCell ref="CQS805:CQZ805"/>
    <mergeCell ref="CRA805:CRH805"/>
    <mergeCell ref="CRI805:CRP805"/>
    <mergeCell ref="CRQ805:CRX805"/>
    <mergeCell ref="CRY805:CSF805"/>
    <mergeCell ref="CSG805:CSN805"/>
    <mergeCell ref="CSO805:CSV805"/>
    <mergeCell ref="CSW805:CTD805"/>
    <mergeCell ref="CTE805:CTL805"/>
    <mergeCell ref="CTM805:CTT805"/>
    <mergeCell ref="CTU805:CUB805"/>
    <mergeCell ref="CUC805:CUJ805"/>
    <mergeCell ref="CUK805:CUR805"/>
    <mergeCell ref="CUS805:CUZ805"/>
    <mergeCell ref="CVA805:CVH805"/>
    <mergeCell ref="CVI805:CVP805"/>
    <mergeCell ref="CVQ805:CVX805"/>
    <mergeCell ref="CVY805:CWF805"/>
    <mergeCell ref="CWG805:CWN805"/>
    <mergeCell ref="CWO805:CWV805"/>
    <mergeCell ref="CWW805:CXD805"/>
    <mergeCell ref="CXE805:CXL805"/>
    <mergeCell ref="CXM805:CXT805"/>
    <mergeCell ref="CXU805:CYB805"/>
    <mergeCell ref="CYC805:CYJ805"/>
    <mergeCell ref="CYK805:CYR805"/>
    <mergeCell ref="CYS805:CYZ805"/>
    <mergeCell ref="CZA805:CZH805"/>
    <mergeCell ref="CZI805:CZP805"/>
    <mergeCell ref="CZQ805:CZX805"/>
    <mergeCell ref="CZY805:DAF805"/>
    <mergeCell ref="DAG805:DAN805"/>
    <mergeCell ref="DAO805:DAV805"/>
    <mergeCell ref="DAW805:DBD805"/>
    <mergeCell ref="DBE805:DBL805"/>
    <mergeCell ref="DBM805:DBT805"/>
    <mergeCell ref="DBU805:DCB805"/>
    <mergeCell ref="DCC805:DCJ805"/>
    <mergeCell ref="DCK805:DCR805"/>
    <mergeCell ref="DCS805:DCZ805"/>
    <mergeCell ref="DDA805:DDH805"/>
    <mergeCell ref="DDI805:DDP805"/>
    <mergeCell ref="DDQ805:DDX805"/>
    <mergeCell ref="DDY805:DEF805"/>
    <mergeCell ref="DEG805:DEN805"/>
    <mergeCell ref="DEO805:DEV805"/>
    <mergeCell ref="DEW805:DFD805"/>
    <mergeCell ref="DFE805:DFL805"/>
    <mergeCell ref="DFM805:DFT805"/>
    <mergeCell ref="DFU805:DGB805"/>
    <mergeCell ref="DGC805:DGJ805"/>
    <mergeCell ref="DGK805:DGR805"/>
    <mergeCell ref="DGS805:DGZ805"/>
    <mergeCell ref="DHA805:DHH805"/>
    <mergeCell ref="DHI805:DHP805"/>
    <mergeCell ref="DHQ805:DHX805"/>
    <mergeCell ref="DHY805:DIF805"/>
    <mergeCell ref="DIG805:DIN805"/>
    <mergeCell ref="DIO805:DIV805"/>
    <mergeCell ref="DIW805:DJD805"/>
    <mergeCell ref="DJE805:DJL805"/>
    <mergeCell ref="DJM805:DJT805"/>
    <mergeCell ref="DJU805:DKB805"/>
    <mergeCell ref="DKC805:DKJ805"/>
    <mergeCell ref="DKK805:DKR805"/>
    <mergeCell ref="DKS805:DKZ805"/>
    <mergeCell ref="DLA805:DLH805"/>
    <mergeCell ref="DLI805:DLP805"/>
    <mergeCell ref="DLQ805:DLX805"/>
    <mergeCell ref="DLY805:DMF805"/>
    <mergeCell ref="DMG805:DMN805"/>
    <mergeCell ref="DMO805:DMV805"/>
    <mergeCell ref="DMW805:DND805"/>
    <mergeCell ref="DNE805:DNL805"/>
    <mergeCell ref="DNM805:DNT805"/>
    <mergeCell ref="DNU805:DOB805"/>
    <mergeCell ref="DOC805:DOJ805"/>
    <mergeCell ref="DOK805:DOR805"/>
    <mergeCell ref="DOS805:DOZ805"/>
    <mergeCell ref="DPA805:DPH805"/>
    <mergeCell ref="DPI805:DPP805"/>
    <mergeCell ref="DPQ805:DPX805"/>
    <mergeCell ref="DPY805:DQF805"/>
    <mergeCell ref="DQG805:DQN805"/>
    <mergeCell ref="DQO805:DQV805"/>
    <mergeCell ref="DQW805:DRD805"/>
    <mergeCell ref="DRE805:DRL805"/>
    <mergeCell ref="DRM805:DRT805"/>
    <mergeCell ref="DRU805:DSB805"/>
    <mergeCell ref="DSC805:DSJ805"/>
    <mergeCell ref="DSK805:DSR805"/>
    <mergeCell ref="DSS805:DSZ805"/>
    <mergeCell ref="DTA805:DTH805"/>
    <mergeCell ref="DTI805:DTP805"/>
    <mergeCell ref="DTQ805:DTX805"/>
    <mergeCell ref="DTY805:DUF805"/>
    <mergeCell ref="DUG805:DUN805"/>
    <mergeCell ref="DUO805:DUV805"/>
    <mergeCell ref="DUW805:DVD805"/>
    <mergeCell ref="DVE805:DVL805"/>
    <mergeCell ref="DVM805:DVT805"/>
    <mergeCell ref="DVU805:DWB805"/>
    <mergeCell ref="DWC805:DWJ805"/>
    <mergeCell ref="DWK805:DWR805"/>
    <mergeCell ref="DWS805:DWZ805"/>
    <mergeCell ref="DXA805:DXH805"/>
    <mergeCell ref="DXI805:DXP805"/>
    <mergeCell ref="DXQ805:DXX805"/>
    <mergeCell ref="DXY805:DYF805"/>
    <mergeCell ref="DYG805:DYN805"/>
    <mergeCell ref="DYO805:DYV805"/>
    <mergeCell ref="DYW805:DZD805"/>
    <mergeCell ref="DZE805:DZL805"/>
    <mergeCell ref="DZM805:DZT805"/>
    <mergeCell ref="DZU805:EAB805"/>
    <mergeCell ref="EAC805:EAJ805"/>
    <mergeCell ref="EAK805:EAR805"/>
    <mergeCell ref="EAS805:EAZ805"/>
    <mergeCell ref="EBA805:EBH805"/>
    <mergeCell ref="EBI805:EBP805"/>
    <mergeCell ref="EBQ805:EBX805"/>
    <mergeCell ref="EBY805:ECF805"/>
    <mergeCell ref="ECG805:ECN805"/>
    <mergeCell ref="ECO805:ECV805"/>
    <mergeCell ref="ECW805:EDD805"/>
    <mergeCell ref="EDE805:EDL805"/>
    <mergeCell ref="EDM805:EDT805"/>
    <mergeCell ref="EDU805:EEB805"/>
    <mergeCell ref="EEC805:EEJ805"/>
    <mergeCell ref="EEK805:EER805"/>
    <mergeCell ref="EES805:EEZ805"/>
    <mergeCell ref="EFA805:EFH805"/>
    <mergeCell ref="EFI805:EFP805"/>
    <mergeCell ref="EFQ805:EFX805"/>
    <mergeCell ref="EFY805:EGF805"/>
    <mergeCell ref="EGG805:EGN805"/>
    <mergeCell ref="EGO805:EGV805"/>
    <mergeCell ref="EGW805:EHD805"/>
    <mergeCell ref="EHE805:EHL805"/>
    <mergeCell ref="EHM805:EHT805"/>
    <mergeCell ref="EHU805:EIB805"/>
    <mergeCell ref="EIC805:EIJ805"/>
    <mergeCell ref="EIK805:EIR805"/>
    <mergeCell ref="EIS805:EIZ805"/>
    <mergeCell ref="EJA805:EJH805"/>
    <mergeCell ref="EJI805:EJP805"/>
    <mergeCell ref="EJQ805:EJX805"/>
    <mergeCell ref="EJY805:EKF805"/>
    <mergeCell ref="EKG805:EKN805"/>
    <mergeCell ref="EKO805:EKV805"/>
    <mergeCell ref="EKW805:ELD805"/>
    <mergeCell ref="ELE805:ELL805"/>
    <mergeCell ref="ELM805:ELT805"/>
    <mergeCell ref="ELU805:EMB805"/>
    <mergeCell ref="EMC805:EMJ805"/>
    <mergeCell ref="EMK805:EMR805"/>
    <mergeCell ref="EMS805:EMZ805"/>
    <mergeCell ref="ENA805:ENH805"/>
    <mergeCell ref="ENI805:ENP805"/>
    <mergeCell ref="ENQ805:ENX805"/>
    <mergeCell ref="ENY805:EOF805"/>
    <mergeCell ref="EOG805:EON805"/>
    <mergeCell ref="EOO805:EOV805"/>
    <mergeCell ref="EOW805:EPD805"/>
    <mergeCell ref="EPE805:EPL805"/>
    <mergeCell ref="EPM805:EPT805"/>
    <mergeCell ref="EPU805:EQB805"/>
    <mergeCell ref="EQC805:EQJ805"/>
    <mergeCell ref="EQK805:EQR805"/>
    <mergeCell ref="EQS805:EQZ805"/>
    <mergeCell ref="ERA805:ERH805"/>
    <mergeCell ref="ERI805:ERP805"/>
    <mergeCell ref="ERQ805:ERX805"/>
    <mergeCell ref="ERY805:ESF805"/>
    <mergeCell ref="ESG805:ESN805"/>
    <mergeCell ref="ESO805:ESV805"/>
    <mergeCell ref="ESW805:ETD805"/>
    <mergeCell ref="ETE805:ETL805"/>
    <mergeCell ref="ETM805:ETT805"/>
    <mergeCell ref="ETU805:EUB805"/>
    <mergeCell ref="EUC805:EUJ805"/>
    <mergeCell ref="EUK805:EUR805"/>
    <mergeCell ref="EUS805:EUZ805"/>
    <mergeCell ref="EVA805:EVH805"/>
    <mergeCell ref="EVI805:EVP805"/>
    <mergeCell ref="EVQ805:EVX805"/>
    <mergeCell ref="EVY805:EWF805"/>
    <mergeCell ref="EWG805:EWN805"/>
    <mergeCell ref="EWO805:EWV805"/>
    <mergeCell ref="EWW805:EXD805"/>
    <mergeCell ref="EXE805:EXL805"/>
    <mergeCell ref="EXM805:EXT805"/>
    <mergeCell ref="EXU805:EYB805"/>
    <mergeCell ref="EYC805:EYJ805"/>
    <mergeCell ref="EYK805:EYR805"/>
    <mergeCell ref="EYS805:EYZ805"/>
    <mergeCell ref="EZA805:EZH805"/>
    <mergeCell ref="EZI805:EZP805"/>
    <mergeCell ref="EZQ805:EZX805"/>
    <mergeCell ref="EZY805:FAF805"/>
    <mergeCell ref="FAG805:FAN805"/>
    <mergeCell ref="FAO805:FAV805"/>
    <mergeCell ref="FAW805:FBD805"/>
    <mergeCell ref="FBE805:FBL805"/>
    <mergeCell ref="FBM805:FBT805"/>
    <mergeCell ref="FBU805:FCB805"/>
    <mergeCell ref="FCC805:FCJ805"/>
    <mergeCell ref="FCK805:FCR805"/>
    <mergeCell ref="FCS805:FCZ805"/>
    <mergeCell ref="FDA805:FDH805"/>
    <mergeCell ref="FDI805:FDP805"/>
    <mergeCell ref="FDQ805:FDX805"/>
    <mergeCell ref="FDY805:FEF805"/>
    <mergeCell ref="FEG805:FEN805"/>
    <mergeCell ref="FEO805:FEV805"/>
    <mergeCell ref="FEW805:FFD805"/>
    <mergeCell ref="FFE805:FFL805"/>
    <mergeCell ref="FFM805:FFT805"/>
    <mergeCell ref="FFU805:FGB805"/>
    <mergeCell ref="FGC805:FGJ805"/>
    <mergeCell ref="FGK805:FGR805"/>
    <mergeCell ref="FGS805:FGZ805"/>
    <mergeCell ref="FHA805:FHH805"/>
    <mergeCell ref="FHI805:FHP805"/>
    <mergeCell ref="FHQ805:FHX805"/>
    <mergeCell ref="FHY805:FIF805"/>
    <mergeCell ref="FIG805:FIN805"/>
    <mergeCell ref="FIO805:FIV805"/>
    <mergeCell ref="FIW805:FJD805"/>
    <mergeCell ref="FJE805:FJL805"/>
    <mergeCell ref="FJM805:FJT805"/>
    <mergeCell ref="FJU805:FKB805"/>
    <mergeCell ref="FKC805:FKJ805"/>
    <mergeCell ref="FKK805:FKR805"/>
    <mergeCell ref="FKS805:FKZ805"/>
    <mergeCell ref="FLA805:FLH805"/>
    <mergeCell ref="FLI805:FLP805"/>
    <mergeCell ref="FLQ805:FLX805"/>
    <mergeCell ref="FLY805:FMF805"/>
    <mergeCell ref="FMG805:FMN805"/>
    <mergeCell ref="FMO805:FMV805"/>
    <mergeCell ref="FMW805:FND805"/>
    <mergeCell ref="FNE805:FNL805"/>
    <mergeCell ref="FNM805:FNT805"/>
    <mergeCell ref="FNU805:FOB805"/>
    <mergeCell ref="FOC805:FOJ805"/>
    <mergeCell ref="FOK805:FOR805"/>
    <mergeCell ref="FOS805:FOZ805"/>
    <mergeCell ref="FPA805:FPH805"/>
    <mergeCell ref="FPI805:FPP805"/>
    <mergeCell ref="FPQ805:FPX805"/>
    <mergeCell ref="FPY805:FQF805"/>
    <mergeCell ref="FQG805:FQN805"/>
    <mergeCell ref="FQO805:FQV805"/>
    <mergeCell ref="FQW805:FRD805"/>
    <mergeCell ref="FRE805:FRL805"/>
    <mergeCell ref="FRM805:FRT805"/>
    <mergeCell ref="FRU805:FSB805"/>
    <mergeCell ref="FSC805:FSJ805"/>
    <mergeCell ref="FSK805:FSR805"/>
    <mergeCell ref="FSS805:FSZ805"/>
    <mergeCell ref="FTA805:FTH805"/>
    <mergeCell ref="FTI805:FTP805"/>
    <mergeCell ref="FTQ805:FTX805"/>
    <mergeCell ref="FTY805:FUF805"/>
    <mergeCell ref="FUG805:FUN805"/>
    <mergeCell ref="FUO805:FUV805"/>
    <mergeCell ref="FUW805:FVD805"/>
    <mergeCell ref="FVE805:FVL805"/>
    <mergeCell ref="FVM805:FVT805"/>
    <mergeCell ref="FVU805:FWB805"/>
    <mergeCell ref="FWC805:FWJ805"/>
    <mergeCell ref="FWK805:FWR805"/>
    <mergeCell ref="FWS805:FWZ805"/>
    <mergeCell ref="FXA805:FXH805"/>
    <mergeCell ref="FXI805:FXP805"/>
    <mergeCell ref="FXQ805:FXX805"/>
    <mergeCell ref="FXY805:FYF805"/>
    <mergeCell ref="FYG805:FYN805"/>
    <mergeCell ref="FYO805:FYV805"/>
    <mergeCell ref="FYW805:FZD805"/>
    <mergeCell ref="FZE805:FZL805"/>
    <mergeCell ref="FZM805:FZT805"/>
    <mergeCell ref="FZU805:GAB805"/>
    <mergeCell ref="GAC805:GAJ805"/>
    <mergeCell ref="GAK805:GAR805"/>
    <mergeCell ref="GAS805:GAZ805"/>
    <mergeCell ref="GBA805:GBH805"/>
    <mergeCell ref="GBI805:GBP805"/>
    <mergeCell ref="GBQ805:GBX805"/>
    <mergeCell ref="GBY805:GCF805"/>
    <mergeCell ref="GCG805:GCN805"/>
    <mergeCell ref="GCO805:GCV805"/>
    <mergeCell ref="GCW805:GDD805"/>
    <mergeCell ref="GDE805:GDL805"/>
    <mergeCell ref="GDM805:GDT805"/>
    <mergeCell ref="GDU805:GEB805"/>
    <mergeCell ref="GEC805:GEJ805"/>
    <mergeCell ref="GEK805:GER805"/>
    <mergeCell ref="GES805:GEZ805"/>
    <mergeCell ref="GFA805:GFH805"/>
    <mergeCell ref="GFI805:GFP805"/>
    <mergeCell ref="GFQ805:GFX805"/>
    <mergeCell ref="GFY805:GGF805"/>
    <mergeCell ref="GGG805:GGN805"/>
    <mergeCell ref="GGO805:GGV805"/>
    <mergeCell ref="GGW805:GHD805"/>
    <mergeCell ref="GHE805:GHL805"/>
    <mergeCell ref="GHM805:GHT805"/>
    <mergeCell ref="GHU805:GIB805"/>
    <mergeCell ref="GIC805:GIJ805"/>
    <mergeCell ref="GIK805:GIR805"/>
    <mergeCell ref="GIS805:GIZ805"/>
    <mergeCell ref="GJA805:GJH805"/>
    <mergeCell ref="GJI805:GJP805"/>
    <mergeCell ref="GJQ805:GJX805"/>
    <mergeCell ref="GJY805:GKF805"/>
    <mergeCell ref="GKG805:GKN805"/>
    <mergeCell ref="GKO805:GKV805"/>
    <mergeCell ref="GKW805:GLD805"/>
    <mergeCell ref="GLE805:GLL805"/>
    <mergeCell ref="GLM805:GLT805"/>
    <mergeCell ref="GLU805:GMB805"/>
    <mergeCell ref="GMC805:GMJ805"/>
    <mergeCell ref="GMK805:GMR805"/>
    <mergeCell ref="GMS805:GMZ805"/>
    <mergeCell ref="GNA805:GNH805"/>
    <mergeCell ref="GNI805:GNP805"/>
    <mergeCell ref="GNQ805:GNX805"/>
    <mergeCell ref="GNY805:GOF805"/>
    <mergeCell ref="GOG805:GON805"/>
    <mergeCell ref="GOO805:GOV805"/>
    <mergeCell ref="GOW805:GPD805"/>
    <mergeCell ref="GPE805:GPL805"/>
    <mergeCell ref="GPM805:GPT805"/>
    <mergeCell ref="GPU805:GQB805"/>
    <mergeCell ref="GQC805:GQJ805"/>
    <mergeCell ref="GQK805:GQR805"/>
    <mergeCell ref="GQS805:GQZ805"/>
    <mergeCell ref="GRA805:GRH805"/>
    <mergeCell ref="GRI805:GRP805"/>
    <mergeCell ref="GRQ805:GRX805"/>
    <mergeCell ref="GRY805:GSF805"/>
    <mergeCell ref="GSG805:GSN805"/>
    <mergeCell ref="GSO805:GSV805"/>
    <mergeCell ref="GSW805:GTD805"/>
    <mergeCell ref="GTE805:GTL805"/>
    <mergeCell ref="GTM805:GTT805"/>
    <mergeCell ref="GTU805:GUB805"/>
    <mergeCell ref="GUC805:GUJ805"/>
    <mergeCell ref="GUK805:GUR805"/>
    <mergeCell ref="GUS805:GUZ805"/>
    <mergeCell ref="GVA805:GVH805"/>
    <mergeCell ref="GVI805:GVP805"/>
    <mergeCell ref="GVQ805:GVX805"/>
    <mergeCell ref="GVY805:GWF805"/>
    <mergeCell ref="GWG805:GWN805"/>
    <mergeCell ref="GWO805:GWV805"/>
    <mergeCell ref="GWW805:GXD805"/>
    <mergeCell ref="GXE805:GXL805"/>
    <mergeCell ref="GXM805:GXT805"/>
    <mergeCell ref="GXU805:GYB805"/>
    <mergeCell ref="GYC805:GYJ805"/>
    <mergeCell ref="GYK805:GYR805"/>
    <mergeCell ref="GYS805:GYZ805"/>
    <mergeCell ref="GZA805:GZH805"/>
    <mergeCell ref="GZI805:GZP805"/>
    <mergeCell ref="GZQ805:GZX805"/>
    <mergeCell ref="GZY805:HAF805"/>
    <mergeCell ref="HAG805:HAN805"/>
    <mergeCell ref="HAO805:HAV805"/>
    <mergeCell ref="HAW805:HBD805"/>
    <mergeCell ref="HBE805:HBL805"/>
    <mergeCell ref="HBM805:HBT805"/>
    <mergeCell ref="HBU805:HCB805"/>
    <mergeCell ref="HCC805:HCJ805"/>
    <mergeCell ref="HCK805:HCR805"/>
    <mergeCell ref="HCS805:HCZ805"/>
    <mergeCell ref="HDA805:HDH805"/>
    <mergeCell ref="HDI805:HDP805"/>
    <mergeCell ref="HDQ805:HDX805"/>
    <mergeCell ref="HDY805:HEF805"/>
    <mergeCell ref="HEG805:HEN805"/>
    <mergeCell ref="HEO805:HEV805"/>
    <mergeCell ref="HEW805:HFD805"/>
    <mergeCell ref="HFE805:HFL805"/>
    <mergeCell ref="HFM805:HFT805"/>
    <mergeCell ref="HFU805:HGB805"/>
    <mergeCell ref="HGC805:HGJ805"/>
    <mergeCell ref="HGK805:HGR805"/>
    <mergeCell ref="HGS805:HGZ805"/>
    <mergeCell ref="HHA805:HHH805"/>
    <mergeCell ref="HHI805:HHP805"/>
    <mergeCell ref="HHQ805:HHX805"/>
    <mergeCell ref="HHY805:HIF805"/>
    <mergeCell ref="HIG805:HIN805"/>
    <mergeCell ref="HIO805:HIV805"/>
    <mergeCell ref="HIW805:HJD805"/>
    <mergeCell ref="HJE805:HJL805"/>
    <mergeCell ref="HJM805:HJT805"/>
    <mergeCell ref="HJU805:HKB805"/>
    <mergeCell ref="HKC805:HKJ805"/>
    <mergeCell ref="HKK805:HKR805"/>
    <mergeCell ref="HKS805:HKZ805"/>
    <mergeCell ref="HLA805:HLH805"/>
    <mergeCell ref="HLI805:HLP805"/>
    <mergeCell ref="HLQ805:HLX805"/>
    <mergeCell ref="HLY805:HMF805"/>
    <mergeCell ref="HMG805:HMN805"/>
    <mergeCell ref="HMO805:HMV805"/>
    <mergeCell ref="HMW805:HND805"/>
    <mergeCell ref="HNE805:HNL805"/>
    <mergeCell ref="HNM805:HNT805"/>
    <mergeCell ref="HNU805:HOB805"/>
    <mergeCell ref="HOC805:HOJ805"/>
    <mergeCell ref="HOK805:HOR805"/>
    <mergeCell ref="HOS805:HOZ805"/>
    <mergeCell ref="HPA805:HPH805"/>
    <mergeCell ref="HPI805:HPP805"/>
    <mergeCell ref="HPQ805:HPX805"/>
    <mergeCell ref="HPY805:HQF805"/>
    <mergeCell ref="HQG805:HQN805"/>
    <mergeCell ref="HQO805:HQV805"/>
    <mergeCell ref="HQW805:HRD805"/>
    <mergeCell ref="HRE805:HRL805"/>
    <mergeCell ref="HRM805:HRT805"/>
    <mergeCell ref="HRU805:HSB805"/>
    <mergeCell ref="HSC805:HSJ805"/>
    <mergeCell ref="HSK805:HSR805"/>
    <mergeCell ref="HSS805:HSZ805"/>
    <mergeCell ref="HTA805:HTH805"/>
    <mergeCell ref="HTI805:HTP805"/>
    <mergeCell ref="HTQ805:HTX805"/>
    <mergeCell ref="HTY805:HUF805"/>
    <mergeCell ref="HUG805:HUN805"/>
    <mergeCell ref="HUO805:HUV805"/>
    <mergeCell ref="HUW805:HVD805"/>
    <mergeCell ref="HVE805:HVL805"/>
    <mergeCell ref="HVM805:HVT805"/>
    <mergeCell ref="HVU805:HWB805"/>
    <mergeCell ref="HWC805:HWJ805"/>
    <mergeCell ref="HWK805:HWR805"/>
    <mergeCell ref="HWS805:HWZ805"/>
    <mergeCell ref="HXA805:HXH805"/>
    <mergeCell ref="HXI805:HXP805"/>
    <mergeCell ref="HXQ805:HXX805"/>
    <mergeCell ref="HXY805:HYF805"/>
    <mergeCell ref="HYG805:HYN805"/>
    <mergeCell ref="HYO805:HYV805"/>
    <mergeCell ref="HYW805:HZD805"/>
    <mergeCell ref="HZE805:HZL805"/>
    <mergeCell ref="HZM805:HZT805"/>
    <mergeCell ref="HZU805:IAB805"/>
    <mergeCell ref="IAC805:IAJ805"/>
    <mergeCell ref="IAK805:IAR805"/>
    <mergeCell ref="IAS805:IAZ805"/>
    <mergeCell ref="IBA805:IBH805"/>
    <mergeCell ref="IBI805:IBP805"/>
    <mergeCell ref="IBQ805:IBX805"/>
    <mergeCell ref="IBY805:ICF805"/>
    <mergeCell ref="ICG805:ICN805"/>
    <mergeCell ref="ICO805:ICV805"/>
    <mergeCell ref="ICW805:IDD805"/>
    <mergeCell ref="IDE805:IDL805"/>
    <mergeCell ref="IDM805:IDT805"/>
    <mergeCell ref="IDU805:IEB805"/>
    <mergeCell ref="IEC805:IEJ805"/>
    <mergeCell ref="IEK805:IER805"/>
    <mergeCell ref="IES805:IEZ805"/>
    <mergeCell ref="IFA805:IFH805"/>
    <mergeCell ref="IFI805:IFP805"/>
    <mergeCell ref="IFQ805:IFX805"/>
    <mergeCell ref="IFY805:IGF805"/>
    <mergeCell ref="IGG805:IGN805"/>
    <mergeCell ref="IGO805:IGV805"/>
    <mergeCell ref="IGW805:IHD805"/>
    <mergeCell ref="IHE805:IHL805"/>
    <mergeCell ref="IHM805:IHT805"/>
    <mergeCell ref="IHU805:IIB805"/>
    <mergeCell ref="IIC805:IIJ805"/>
    <mergeCell ref="IIK805:IIR805"/>
    <mergeCell ref="IIS805:IIZ805"/>
    <mergeCell ref="IJA805:IJH805"/>
    <mergeCell ref="IJI805:IJP805"/>
    <mergeCell ref="IJQ805:IJX805"/>
    <mergeCell ref="IJY805:IKF805"/>
    <mergeCell ref="IKG805:IKN805"/>
    <mergeCell ref="IKO805:IKV805"/>
    <mergeCell ref="IKW805:ILD805"/>
    <mergeCell ref="ILE805:ILL805"/>
    <mergeCell ref="ILM805:ILT805"/>
    <mergeCell ref="ILU805:IMB805"/>
    <mergeCell ref="IMC805:IMJ805"/>
    <mergeCell ref="IMK805:IMR805"/>
    <mergeCell ref="IMS805:IMZ805"/>
    <mergeCell ref="INA805:INH805"/>
    <mergeCell ref="INI805:INP805"/>
    <mergeCell ref="INQ805:INX805"/>
    <mergeCell ref="INY805:IOF805"/>
    <mergeCell ref="IOG805:ION805"/>
    <mergeCell ref="IOO805:IOV805"/>
    <mergeCell ref="IOW805:IPD805"/>
    <mergeCell ref="IPE805:IPL805"/>
    <mergeCell ref="IPM805:IPT805"/>
    <mergeCell ref="IPU805:IQB805"/>
    <mergeCell ref="IQC805:IQJ805"/>
    <mergeCell ref="IQK805:IQR805"/>
    <mergeCell ref="IQS805:IQZ805"/>
    <mergeCell ref="IRA805:IRH805"/>
    <mergeCell ref="IRI805:IRP805"/>
    <mergeCell ref="IRQ805:IRX805"/>
    <mergeCell ref="IRY805:ISF805"/>
    <mergeCell ref="ISG805:ISN805"/>
    <mergeCell ref="ISO805:ISV805"/>
    <mergeCell ref="ISW805:ITD805"/>
    <mergeCell ref="ITE805:ITL805"/>
    <mergeCell ref="ITM805:ITT805"/>
    <mergeCell ref="ITU805:IUB805"/>
    <mergeCell ref="IUC805:IUJ805"/>
    <mergeCell ref="IUK805:IUR805"/>
    <mergeCell ref="IUS805:IUZ805"/>
    <mergeCell ref="IVA805:IVH805"/>
    <mergeCell ref="IVI805:IVP805"/>
    <mergeCell ref="IVQ805:IVX805"/>
    <mergeCell ref="IVY805:IWF805"/>
    <mergeCell ref="IWG805:IWN805"/>
    <mergeCell ref="IWO805:IWV805"/>
    <mergeCell ref="IWW805:IXD805"/>
    <mergeCell ref="IXE805:IXL805"/>
    <mergeCell ref="IXM805:IXT805"/>
    <mergeCell ref="IXU805:IYB805"/>
    <mergeCell ref="IYC805:IYJ805"/>
    <mergeCell ref="IYK805:IYR805"/>
    <mergeCell ref="IYS805:IYZ805"/>
    <mergeCell ref="IZA805:IZH805"/>
    <mergeCell ref="IZI805:IZP805"/>
    <mergeCell ref="IZQ805:IZX805"/>
    <mergeCell ref="IZY805:JAF805"/>
    <mergeCell ref="JAG805:JAN805"/>
    <mergeCell ref="JAO805:JAV805"/>
    <mergeCell ref="JAW805:JBD805"/>
    <mergeCell ref="JBE805:JBL805"/>
    <mergeCell ref="JBM805:JBT805"/>
    <mergeCell ref="JBU805:JCB805"/>
    <mergeCell ref="JCC805:JCJ805"/>
    <mergeCell ref="JCK805:JCR805"/>
    <mergeCell ref="JCS805:JCZ805"/>
    <mergeCell ref="JDA805:JDH805"/>
    <mergeCell ref="JDI805:JDP805"/>
    <mergeCell ref="JDQ805:JDX805"/>
    <mergeCell ref="JDY805:JEF805"/>
    <mergeCell ref="JEG805:JEN805"/>
    <mergeCell ref="JEO805:JEV805"/>
    <mergeCell ref="JEW805:JFD805"/>
    <mergeCell ref="JFE805:JFL805"/>
    <mergeCell ref="JFM805:JFT805"/>
    <mergeCell ref="JFU805:JGB805"/>
    <mergeCell ref="JGC805:JGJ805"/>
    <mergeCell ref="JGK805:JGR805"/>
    <mergeCell ref="JGS805:JGZ805"/>
    <mergeCell ref="JHA805:JHH805"/>
    <mergeCell ref="JHI805:JHP805"/>
    <mergeCell ref="JHQ805:JHX805"/>
    <mergeCell ref="JHY805:JIF805"/>
    <mergeCell ref="JIG805:JIN805"/>
    <mergeCell ref="JIO805:JIV805"/>
    <mergeCell ref="JIW805:JJD805"/>
    <mergeCell ref="JJE805:JJL805"/>
    <mergeCell ref="JJM805:JJT805"/>
    <mergeCell ref="JJU805:JKB805"/>
    <mergeCell ref="JKC805:JKJ805"/>
    <mergeCell ref="JKK805:JKR805"/>
    <mergeCell ref="JKS805:JKZ805"/>
    <mergeCell ref="JLA805:JLH805"/>
    <mergeCell ref="JLI805:JLP805"/>
    <mergeCell ref="JLQ805:JLX805"/>
    <mergeCell ref="JLY805:JMF805"/>
    <mergeCell ref="JMG805:JMN805"/>
    <mergeCell ref="JMO805:JMV805"/>
    <mergeCell ref="JMW805:JND805"/>
    <mergeCell ref="JNE805:JNL805"/>
    <mergeCell ref="JNM805:JNT805"/>
    <mergeCell ref="JNU805:JOB805"/>
    <mergeCell ref="JOC805:JOJ805"/>
    <mergeCell ref="JOK805:JOR805"/>
    <mergeCell ref="JOS805:JOZ805"/>
    <mergeCell ref="JPA805:JPH805"/>
    <mergeCell ref="JPI805:JPP805"/>
    <mergeCell ref="JPQ805:JPX805"/>
    <mergeCell ref="JPY805:JQF805"/>
    <mergeCell ref="JQG805:JQN805"/>
    <mergeCell ref="JQO805:JQV805"/>
    <mergeCell ref="JQW805:JRD805"/>
    <mergeCell ref="JRE805:JRL805"/>
    <mergeCell ref="JRM805:JRT805"/>
    <mergeCell ref="JRU805:JSB805"/>
    <mergeCell ref="JSC805:JSJ805"/>
    <mergeCell ref="JSK805:JSR805"/>
    <mergeCell ref="JSS805:JSZ805"/>
    <mergeCell ref="JTA805:JTH805"/>
    <mergeCell ref="JTI805:JTP805"/>
    <mergeCell ref="JTQ805:JTX805"/>
    <mergeCell ref="JTY805:JUF805"/>
    <mergeCell ref="JUG805:JUN805"/>
    <mergeCell ref="JUO805:JUV805"/>
    <mergeCell ref="JUW805:JVD805"/>
    <mergeCell ref="JVE805:JVL805"/>
    <mergeCell ref="JVM805:JVT805"/>
    <mergeCell ref="JVU805:JWB805"/>
    <mergeCell ref="JWC805:JWJ805"/>
    <mergeCell ref="JWK805:JWR805"/>
    <mergeCell ref="JWS805:JWZ805"/>
    <mergeCell ref="JXA805:JXH805"/>
    <mergeCell ref="JXI805:JXP805"/>
    <mergeCell ref="JXQ805:JXX805"/>
    <mergeCell ref="JXY805:JYF805"/>
    <mergeCell ref="JYG805:JYN805"/>
    <mergeCell ref="JYO805:JYV805"/>
    <mergeCell ref="JYW805:JZD805"/>
    <mergeCell ref="JZE805:JZL805"/>
    <mergeCell ref="JZM805:JZT805"/>
    <mergeCell ref="JZU805:KAB805"/>
    <mergeCell ref="KAC805:KAJ805"/>
    <mergeCell ref="KAK805:KAR805"/>
    <mergeCell ref="KAS805:KAZ805"/>
    <mergeCell ref="KBA805:KBH805"/>
    <mergeCell ref="KBI805:KBP805"/>
    <mergeCell ref="KBQ805:KBX805"/>
    <mergeCell ref="KBY805:KCF805"/>
    <mergeCell ref="KCG805:KCN805"/>
    <mergeCell ref="KCO805:KCV805"/>
    <mergeCell ref="KCW805:KDD805"/>
    <mergeCell ref="KDE805:KDL805"/>
    <mergeCell ref="KDM805:KDT805"/>
    <mergeCell ref="KDU805:KEB805"/>
    <mergeCell ref="KEC805:KEJ805"/>
    <mergeCell ref="KEK805:KER805"/>
    <mergeCell ref="KES805:KEZ805"/>
    <mergeCell ref="KFA805:KFH805"/>
    <mergeCell ref="KFI805:KFP805"/>
    <mergeCell ref="KFQ805:KFX805"/>
    <mergeCell ref="KFY805:KGF805"/>
    <mergeCell ref="KGG805:KGN805"/>
    <mergeCell ref="KGO805:KGV805"/>
    <mergeCell ref="KGW805:KHD805"/>
    <mergeCell ref="KHE805:KHL805"/>
    <mergeCell ref="KHM805:KHT805"/>
    <mergeCell ref="KHU805:KIB805"/>
    <mergeCell ref="KIC805:KIJ805"/>
    <mergeCell ref="KIK805:KIR805"/>
    <mergeCell ref="KIS805:KIZ805"/>
    <mergeCell ref="KJA805:KJH805"/>
    <mergeCell ref="KJI805:KJP805"/>
    <mergeCell ref="KJQ805:KJX805"/>
    <mergeCell ref="KJY805:KKF805"/>
    <mergeCell ref="KKG805:KKN805"/>
    <mergeCell ref="KKO805:KKV805"/>
    <mergeCell ref="KKW805:KLD805"/>
    <mergeCell ref="KLE805:KLL805"/>
    <mergeCell ref="KLM805:KLT805"/>
    <mergeCell ref="KLU805:KMB805"/>
    <mergeCell ref="KMC805:KMJ805"/>
    <mergeCell ref="KMK805:KMR805"/>
    <mergeCell ref="KMS805:KMZ805"/>
    <mergeCell ref="KNA805:KNH805"/>
    <mergeCell ref="KNI805:KNP805"/>
    <mergeCell ref="KNQ805:KNX805"/>
    <mergeCell ref="KNY805:KOF805"/>
    <mergeCell ref="KOG805:KON805"/>
    <mergeCell ref="KOO805:KOV805"/>
    <mergeCell ref="KOW805:KPD805"/>
    <mergeCell ref="KPE805:KPL805"/>
    <mergeCell ref="KPM805:KPT805"/>
    <mergeCell ref="KPU805:KQB805"/>
    <mergeCell ref="KQC805:KQJ805"/>
    <mergeCell ref="KQK805:KQR805"/>
    <mergeCell ref="KQS805:KQZ805"/>
    <mergeCell ref="KRA805:KRH805"/>
    <mergeCell ref="KRI805:KRP805"/>
    <mergeCell ref="KRQ805:KRX805"/>
    <mergeCell ref="KRY805:KSF805"/>
    <mergeCell ref="KSG805:KSN805"/>
    <mergeCell ref="KSO805:KSV805"/>
    <mergeCell ref="KSW805:KTD805"/>
    <mergeCell ref="KTE805:KTL805"/>
    <mergeCell ref="KTM805:KTT805"/>
    <mergeCell ref="KTU805:KUB805"/>
    <mergeCell ref="KUC805:KUJ805"/>
    <mergeCell ref="KUK805:KUR805"/>
    <mergeCell ref="KUS805:KUZ805"/>
    <mergeCell ref="KVA805:KVH805"/>
    <mergeCell ref="KVI805:KVP805"/>
    <mergeCell ref="KVQ805:KVX805"/>
    <mergeCell ref="KVY805:KWF805"/>
    <mergeCell ref="KWG805:KWN805"/>
    <mergeCell ref="KWO805:KWV805"/>
    <mergeCell ref="KWW805:KXD805"/>
    <mergeCell ref="KXE805:KXL805"/>
    <mergeCell ref="KXM805:KXT805"/>
    <mergeCell ref="KXU805:KYB805"/>
    <mergeCell ref="KYC805:KYJ805"/>
    <mergeCell ref="KYK805:KYR805"/>
    <mergeCell ref="KYS805:KYZ805"/>
    <mergeCell ref="KZA805:KZH805"/>
    <mergeCell ref="KZI805:KZP805"/>
    <mergeCell ref="KZQ805:KZX805"/>
    <mergeCell ref="KZY805:LAF805"/>
    <mergeCell ref="LAG805:LAN805"/>
    <mergeCell ref="LAO805:LAV805"/>
    <mergeCell ref="LAW805:LBD805"/>
    <mergeCell ref="LBE805:LBL805"/>
    <mergeCell ref="LBM805:LBT805"/>
    <mergeCell ref="LBU805:LCB805"/>
    <mergeCell ref="LCC805:LCJ805"/>
    <mergeCell ref="LCK805:LCR805"/>
    <mergeCell ref="LCS805:LCZ805"/>
    <mergeCell ref="LDA805:LDH805"/>
    <mergeCell ref="LDI805:LDP805"/>
    <mergeCell ref="LDQ805:LDX805"/>
    <mergeCell ref="LDY805:LEF805"/>
    <mergeCell ref="LEG805:LEN805"/>
    <mergeCell ref="LEO805:LEV805"/>
    <mergeCell ref="LEW805:LFD805"/>
    <mergeCell ref="LFE805:LFL805"/>
    <mergeCell ref="LFM805:LFT805"/>
    <mergeCell ref="LFU805:LGB805"/>
    <mergeCell ref="LGC805:LGJ805"/>
    <mergeCell ref="LGK805:LGR805"/>
    <mergeCell ref="LGS805:LGZ805"/>
    <mergeCell ref="LHA805:LHH805"/>
    <mergeCell ref="LHI805:LHP805"/>
    <mergeCell ref="LHQ805:LHX805"/>
    <mergeCell ref="LHY805:LIF805"/>
    <mergeCell ref="LIG805:LIN805"/>
    <mergeCell ref="LIO805:LIV805"/>
    <mergeCell ref="LIW805:LJD805"/>
    <mergeCell ref="LJE805:LJL805"/>
    <mergeCell ref="LJM805:LJT805"/>
    <mergeCell ref="LJU805:LKB805"/>
    <mergeCell ref="LKC805:LKJ805"/>
    <mergeCell ref="LKK805:LKR805"/>
    <mergeCell ref="LKS805:LKZ805"/>
    <mergeCell ref="LLA805:LLH805"/>
    <mergeCell ref="LLI805:LLP805"/>
    <mergeCell ref="LLQ805:LLX805"/>
    <mergeCell ref="LLY805:LMF805"/>
    <mergeCell ref="LMG805:LMN805"/>
    <mergeCell ref="LMO805:LMV805"/>
    <mergeCell ref="LMW805:LND805"/>
    <mergeCell ref="LNE805:LNL805"/>
    <mergeCell ref="LNM805:LNT805"/>
    <mergeCell ref="LNU805:LOB805"/>
    <mergeCell ref="LOC805:LOJ805"/>
    <mergeCell ref="LOK805:LOR805"/>
    <mergeCell ref="LOS805:LOZ805"/>
    <mergeCell ref="LPA805:LPH805"/>
    <mergeCell ref="LPI805:LPP805"/>
    <mergeCell ref="LPQ805:LPX805"/>
    <mergeCell ref="LPY805:LQF805"/>
    <mergeCell ref="LQG805:LQN805"/>
    <mergeCell ref="LQO805:LQV805"/>
    <mergeCell ref="LQW805:LRD805"/>
    <mergeCell ref="LRE805:LRL805"/>
    <mergeCell ref="LRM805:LRT805"/>
    <mergeCell ref="LRU805:LSB805"/>
    <mergeCell ref="LSC805:LSJ805"/>
    <mergeCell ref="LSK805:LSR805"/>
    <mergeCell ref="LSS805:LSZ805"/>
    <mergeCell ref="LTA805:LTH805"/>
    <mergeCell ref="LTI805:LTP805"/>
    <mergeCell ref="LTQ805:LTX805"/>
    <mergeCell ref="LTY805:LUF805"/>
    <mergeCell ref="LUG805:LUN805"/>
    <mergeCell ref="LUO805:LUV805"/>
    <mergeCell ref="LUW805:LVD805"/>
    <mergeCell ref="LVE805:LVL805"/>
    <mergeCell ref="LVM805:LVT805"/>
    <mergeCell ref="LVU805:LWB805"/>
    <mergeCell ref="LWC805:LWJ805"/>
    <mergeCell ref="LWK805:LWR805"/>
    <mergeCell ref="LWS805:LWZ805"/>
    <mergeCell ref="LXA805:LXH805"/>
    <mergeCell ref="LXI805:LXP805"/>
    <mergeCell ref="LXQ805:LXX805"/>
    <mergeCell ref="LXY805:LYF805"/>
    <mergeCell ref="LYG805:LYN805"/>
    <mergeCell ref="LYO805:LYV805"/>
    <mergeCell ref="LYW805:LZD805"/>
    <mergeCell ref="LZE805:LZL805"/>
    <mergeCell ref="LZM805:LZT805"/>
    <mergeCell ref="LZU805:MAB805"/>
    <mergeCell ref="MAC805:MAJ805"/>
    <mergeCell ref="MAK805:MAR805"/>
    <mergeCell ref="MAS805:MAZ805"/>
    <mergeCell ref="MBA805:MBH805"/>
    <mergeCell ref="MBI805:MBP805"/>
    <mergeCell ref="MBQ805:MBX805"/>
    <mergeCell ref="MBY805:MCF805"/>
    <mergeCell ref="MCG805:MCN805"/>
    <mergeCell ref="MCO805:MCV805"/>
    <mergeCell ref="MCW805:MDD805"/>
    <mergeCell ref="MDE805:MDL805"/>
    <mergeCell ref="MDM805:MDT805"/>
    <mergeCell ref="MDU805:MEB805"/>
    <mergeCell ref="MEC805:MEJ805"/>
    <mergeCell ref="MEK805:MER805"/>
    <mergeCell ref="MES805:MEZ805"/>
    <mergeCell ref="MFA805:MFH805"/>
    <mergeCell ref="MFI805:MFP805"/>
    <mergeCell ref="MFQ805:MFX805"/>
    <mergeCell ref="MFY805:MGF805"/>
    <mergeCell ref="MGG805:MGN805"/>
    <mergeCell ref="MGO805:MGV805"/>
    <mergeCell ref="MGW805:MHD805"/>
    <mergeCell ref="MHE805:MHL805"/>
    <mergeCell ref="MHM805:MHT805"/>
    <mergeCell ref="MHU805:MIB805"/>
    <mergeCell ref="MIC805:MIJ805"/>
    <mergeCell ref="MIK805:MIR805"/>
    <mergeCell ref="MIS805:MIZ805"/>
    <mergeCell ref="MJA805:MJH805"/>
    <mergeCell ref="MJI805:MJP805"/>
    <mergeCell ref="MJQ805:MJX805"/>
    <mergeCell ref="MJY805:MKF805"/>
    <mergeCell ref="MKG805:MKN805"/>
    <mergeCell ref="MKO805:MKV805"/>
    <mergeCell ref="MKW805:MLD805"/>
    <mergeCell ref="MLE805:MLL805"/>
    <mergeCell ref="MLM805:MLT805"/>
    <mergeCell ref="MLU805:MMB805"/>
    <mergeCell ref="MMC805:MMJ805"/>
    <mergeCell ref="MMK805:MMR805"/>
    <mergeCell ref="MMS805:MMZ805"/>
    <mergeCell ref="MNA805:MNH805"/>
    <mergeCell ref="MNI805:MNP805"/>
    <mergeCell ref="MNQ805:MNX805"/>
    <mergeCell ref="MNY805:MOF805"/>
    <mergeCell ref="MOG805:MON805"/>
    <mergeCell ref="MOO805:MOV805"/>
    <mergeCell ref="MOW805:MPD805"/>
    <mergeCell ref="MPE805:MPL805"/>
    <mergeCell ref="MPM805:MPT805"/>
    <mergeCell ref="MPU805:MQB805"/>
    <mergeCell ref="MQC805:MQJ805"/>
    <mergeCell ref="MQK805:MQR805"/>
    <mergeCell ref="MQS805:MQZ805"/>
    <mergeCell ref="MRA805:MRH805"/>
    <mergeCell ref="MRI805:MRP805"/>
    <mergeCell ref="MRQ805:MRX805"/>
    <mergeCell ref="MRY805:MSF805"/>
    <mergeCell ref="MSG805:MSN805"/>
    <mergeCell ref="MSO805:MSV805"/>
    <mergeCell ref="MSW805:MTD805"/>
    <mergeCell ref="MTE805:MTL805"/>
    <mergeCell ref="MTM805:MTT805"/>
    <mergeCell ref="MTU805:MUB805"/>
    <mergeCell ref="MUC805:MUJ805"/>
    <mergeCell ref="MUK805:MUR805"/>
    <mergeCell ref="MUS805:MUZ805"/>
    <mergeCell ref="MVA805:MVH805"/>
    <mergeCell ref="MVI805:MVP805"/>
    <mergeCell ref="MVQ805:MVX805"/>
    <mergeCell ref="MVY805:MWF805"/>
    <mergeCell ref="MWG805:MWN805"/>
    <mergeCell ref="MWO805:MWV805"/>
    <mergeCell ref="MWW805:MXD805"/>
    <mergeCell ref="MXE805:MXL805"/>
    <mergeCell ref="MXM805:MXT805"/>
    <mergeCell ref="MXU805:MYB805"/>
    <mergeCell ref="MYC805:MYJ805"/>
    <mergeCell ref="MYK805:MYR805"/>
    <mergeCell ref="MYS805:MYZ805"/>
    <mergeCell ref="MZA805:MZH805"/>
    <mergeCell ref="MZI805:MZP805"/>
    <mergeCell ref="MZQ805:MZX805"/>
    <mergeCell ref="MZY805:NAF805"/>
    <mergeCell ref="NAG805:NAN805"/>
    <mergeCell ref="NAO805:NAV805"/>
    <mergeCell ref="NAW805:NBD805"/>
    <mergeCell ref="NBE805:NBL805"/>
    <mergeCell ref="NBM805:NBT805"/>
    <mergeCell ref="NBU805:NCB805"/>
    <mergeCell ref="NCC805:NCJ805"/>
    <mergeCell ref="NCK805:NCR805"/>
    <mergeCell ref="NCS805:NCZ805"/>
    <mergeCell ref="NDA805:NDH805"/>
    <mergeCell ref="NDI805:NDP805"/>
    <mergeCell ref="NDQ805:NDX805"/>
    <mergeCell ref="NDY805:NEF805"/>
    <mergeCell ref="NEG805:NEN805"/>
    <mergeCell ref="NEO805:NEV805"/>
    <mergeCell ref="NEW805:NFD805"/>
    <mergeCell ref="NFE805:NFL805"/>
    <mergeCell ref="NFM805:NFT805"/>
    <mergeCell ref="NFU805:NGB805"/>
    <mergeCell ref="NGC805:NGJ805"/>
    <mergeCell ref="NGK805:NGR805"/>
    <mergeCell ref="NGS805:NGZ805"/>
    <mergeCell ref="NHA805:NHH805"/>
    <mergeCell ref="NHI805:NHP805"/>
    <mergeCell ref="NHQ805:NHX805"/>
    <mergeCell ref="NHY805:NIF805"/>
    <mergeCell ref="NIG805:NIN805"/>
    <mergeCell ref="NIO805:NIV805"/>
    <mergeCell ref="NIW805:NJD805"/>
    <mergeCell ref="NJE805:NJL805"/>
    <mergeCell ref="NJM805:NJT805"/>
    <mergeCell ref="NJU805:NKB805"/>
    <mergeCell ref="NKC805:NKJ805"/>
    <mergeCell ref="NKK805:NKR805"/>
    <mergeCell ref="NKS805:NKZ805"/>
    <mergeCell ref="NLA805:NLH805"/>
    <mergeCell ref="NLI805:NLP805"/>
    <mergeCell ref="NLQ805:NLX805"/>
    <mergeCell ref="NLY805:NMF805"/>
    <mergeCell ref="NMG805:NMN805"/>
    <mergeCell ref="NMO805:NMV805"/>
    <mergeCell ref="NMW805:NND805"/>
    <mergeCell ref="NNE805:NNL805"/>
    <mergeCell ref="NNM805:NNT805"/>
    <mergeCell ref="NNU805:NOB805"/>
    <mergeCell ref="NOC805:NOJ805"/>
    <mergeCell ref="NOK805:NOR805"/>
    <mergeCell ref="NOS805:NOZ805"/>
    <mergeCell ref="NPA805:NPH805"/>
    <mergeCell ref="NPI805:NPP805"/>
    <mergeCell ref="NPQ805:NPX805"/>
    <mergeCell ref="NPY805:NQF805"/>
    <mergeCell ref="NQG805:NQN805"/>
    <mergeCell ref="NQO805:NQV805"/>
    <mergeCell ref="NQW805:NRD805"/>
    <mergeCell ref="NRE805:NRL805"/>
    <mergeCell ref="NRM805:NRT805"/>
    <mergeCell ref="NRU805:NSB805"/>
    <mergeCell ref="NSC805:NSJ805"/>
    <mergeCell ref="NSK805:NSR805"/>
    <mergeCell ref="NSS805:NSZ805"/>
    <mergeCell ref="NTA805:NTH805"/>
    <mergeCell ref="NTI805:NTP805"/>
    <mergeCell ref="NTQ805:NTX805"/>
    <mergeCell ref="NTY805:NUF805"/>
    <mergeCell ref="NUG805:NUN805"/>
    <mergeCell ref="NUO805:NUV805"/>
    <mergeCell ref="NUW805:NVD805"/>
    <mergeCell ref="NVE805:NVL805"/>
    <mergeCell ref="NVM805:NVT805"/>
    <mergeCell ref="NVU805:NWB805"/>
    <mergeCell ref="NWC805:NWJ805"/>
    <mergeCell ref="NWK805:NWR805"/>
    <mergeCell ref="NWS805:NWZ805"/>
    <mergeCell ref="NXA805:NXH805"/>
    <mergeCell ref="NXI805:NXP805"/>
    <mergeCell ref="NXQ805:NXX805"/>
    <mergeCell ref="NXY805:NYF805"/>
    <mergeCell ref="NYG805:NYN805"/>
    <mergeCell ref="NYO805:NYV805"/>
    <mergeCell ref="NYW805:NZD805"/>
    <mergeCell ref="NZE805:NZL805"/>
    <mergeCell ref="NZM805:NZT805"/>
    <mergeCell ref="NZU805:OAB805"/>
    <mergeCell ref="OAC805:OAJ805"/>
    <mergeCell ref="OAK805:OAR805"/>
    <mergeCell ref="OAS805:OAZ805"/>
    <mergeCell ref="OBA805:OBH805"/>
    <mergeCell ref="OBI805:OBP805"/>
    <mergeCell ref="OBQ805:OBX805"/>
    <mergeCell ref="OBY805:OCF805"/>
    <mergeCell ref="OCG805:OCN805"/>
    <mergeCell ref="OCO805:OCV805"/>
    <mergeCell ref="OCW805:ODD805"/>
    <mergeCell ref="ODE805:ODL805"/>
    <mergeCell ref="ODM805:ODT805"/>
    <mergeCell ref="ODU805:OEB805"/>
    <mergeCell ref="OEC805:OEJ805"/>
    <mergeCell ref="OEK805:OER805"/>
    <mergeCell ref="OES805:OEZ805"/>
    <mergeCell ref="OFA805:OFH805"/>
    <mergeCell ref="OFI805:OFP805"/>
    <mergeCell ref="OFQ805:OFX805"/>
    <mergeCell ref="OFY805:OGF805"/>
    <mergeCell ref="OGG805:OGN805"/>
    <mergeCell ref="OGO805:OGV805"/>
    <mergeCell ref="OGW805:OHD805"/>
    <mergeCell ref="OHE805:OHL805"/>
    <mergeCell ref="OHM805:OHT805"/>
    <mergeCell ref="OHU805:OIB805"/>
    <mergeCell ref="OIC805:OIJ805"/>
    <mergeCell ref="OIK805:OIR805"/>
    <mergeCell ref="OIS805:OIZ805"/>
    <mergeCell ref="OJA805:OJH805"/>
    <mergeCell ref="OJI805:OJP805"/>
    <mergeCell ref="OJQ805:OJX805"/>
    <mergeCell ref="OJY805:OKF805"/>
    <mergeCell ref="OKG805:OKN805"/>
    <mergeCell ref="OKO805:OKV805"/>
    <mergeCell ref="OKW805:OLD805"/>
    <mergeCell ref="OLE805:OLL805"/>
    <mergeCell ref="OLM805:OLT805"/>
    <mergeCell ref="OLU805:OMB805"/>
    <mergeCell ref="OMC805:OMJ805"/>
    <mergeCell ref="OMK805:OMR805"/>
    <mergeCell ref="OMS805:OMZ805"/>
    <mergeCell ref="ONA805:ONH805"/>
    <mergeCell ref="ONI805:ONP805"/>
    <mergeCell ref="ONQ805:ONX805"/>
    <mergeCell ref="ONY805:OOF805"/>
    <mergeCell ref="OOG805:OON805"/>
    <mergeCell ref="OOO805:OOV805"/>
    <mergeCell ref="OOW805:OPD805"/>
    <mergeCell ref="OPE805:OPL805"/>
    <mergeCell ref="OPM805:OPT805"/>
    <mergeCell ref="OPU805:OQB805"/>
    <mergeCell ref="OQC805:OQJ805"/>
    <mergeCell ref="OQK805:OQR805"/>
    <mergeCell ref="OQS805:OQZ805"/>
    <mergeCell ref="ORA805:ORH805"/>
    <mergeCell ref="ORI805:ORP805"/>
    <mergeCell ref="ORQ805:ORX805"/>
    <mergeCell ref="ORY805:OSF805"/>
    <mergeCell ref="OSG805:OSN805"/>
    <mergeCell ref="OSO805:OSV805"/>
    <mergeCell ref="OSW805:OTD805"/>
    <mergeCell ref="OTE805:OTL805"/>
    <mergeCell ref="OTM805:OTT805"/>
    <mergeCell ref="OTU805:OUB805"/>
    <mergeCell ref="OUC805:OUJ805"/>
    <mergeCell ref="OUK805:OUR805"/>
    <mergeCell ref="OUS805:OUZ805"/>
    <mergeCell ref="OVA805:OVH805"/>
    <mergeCell ref="OVI805:OVP805"/>
    <mergeCell ref="OVQ805:OVX805"/>
    <mergeCell ref="OVY805:OWF805"/>
    <mergeCell ref="OWG805:OWN805"/>
    <mergeCell ref="OWO805:OWV805"/>
    <mergeCell ref="OWW805:OXD805"/>
    <mergeCell ref="OXE805:OXL805"/>
    <mergeCell ref="OXM805:OXT805"/>
    <mergeCell ref="OXU805:OYB805"/>
    <mergeCell ref="OYC805:OYJ805"/>
    <mergeCell ref="OYK805:OYR805"/>
    <mergeCell ref="OYS805:OYZ805"/>
    <mergeCell ref="OZA805:OZH805"/>
    <mergeCell ref="OZI805:OZP805"/>
    <mergeCell ref="OZQ805:OZX805"/>
    <mergeCell ref="OZY805:PAF805"/>
    <mergeCell ref="PAG805:PAN805"/>
    <mergeCell ref="PAO805:PAV805"/>
    <mergeCell ref="PAW805:PBD805"/>
    <mergeCell ref="PBE805:PBL805"/>
    <mergeCell ref="PBM805:PBT805"/>
    <mergeCell ref="PBU805:PCB805"/>
    <mergeCell ref="PCC805:PCJ805"/>
    <mergeCell ref="PCK805:PCR805"/>
    <mergeCell ref="PCS805:PCZ805"/>
    <mergeCell ref="PDA805:PDH805"/>
    <mergeCell ref="PDI805:PDP805"/>
    <mergeCell ref="PDQ805:PDX805"/>
    <mergeCell ref="PDY805:PEF805"/>
    <mergeCell ref="PEG805:PEN805"/>
    <mergeCell ref="PEO805:PEV805"/>
    <mergeCell ref="PEW805:PFD805"/>
    <mergeCell ref="PFE805:PFL805"/>
    <mergeCell ref="PFM805:PFT805"/>
    <mergeCell ref="PFU805:PGB805"/>
    <mergeCell ref="PGC805:PGJ805"/>
    <mergeCell ref="PGK805:PGR805"/>
    <mergeCell ref="PGS805:PGZ805"/>
    <mergeCell ref="PHA805:PHH805"/>
    <mergeCell ref="PHI805:PHP805"/>
    <mergeCell ref="PHQ805:PHX805"/>
    <mergeCell ref="PHY805:PIF805"/>
    <mergeCell ref="PIG805:PIN805"/>
    <mergeCell ref="PIO805:PIV805"/>
    <mergeCell ref="PIW805:PJD805"/>
    <mergeCell ref="PJE805:PJL805"/>
    <mergeCell ref="PJM805:PJT805"/>
    <mergeCell ref="PJU805:PKB805"/>
    <mergeCell ref="PKC805:PKJ805"/>
    <mergeCell ref="PKK805:PKR805"/>
    <mergeCell ref="PKS805:PKZ805"/>
    <mergeCell ref="PLA805:PLH805"/>
    <mergeCell ref="PLI805:PLP805"/>
    <mergeCell ref="PLQ805:PLX805"/>
    <mergeCell ref="PLY805:PMF805"/>
    <mergeCell ref="PMG805:PMN805"/>
    <mergeCell ref="PMO805:PMV805"/>
    <mergeCell ref="PMW805:PND805"/>
    <mergeCell ref="PNE805:PNL805"/>
    <mergeCell ref="PNM805:PNT805"/>
    <mergeCell ref="PNU805:POB805"/>
    <mergeCell ref="POC805:POJ805"/>
    <mergeCell ref="POK805:POR805"/>
    <mergeCell ref="POS805:POZ805"/>
    <mergeCell ref="PPA805:PPH805"/>
    <mergeCell ref="PPI805:PPP805"/>
    <mergeCell ref="PPQ805:PPX805"/>
    <mergeCell ref="PPY805:PQF805"/>
    <mergeCell ref="PQG805:PQN805"/>
    <mergeCell ref="PQO805:PQV805"/>
    <mergeCell ref="PQW805:PRD805"/>
    <mergeCell ref="PRE805:PRL805"/>
    <mergeCell ref="PRM805:PRT805"/>
    <mergeCell ref="PRU805:PSB805"/>
    <mergeCell ref="PSC805:PSJ805"/>
    <mergeCell ref="PSK805:PSR805"/>
    <mergeCell ref="PSS805:PSZ805"/>
    <mergeCell ref="PTA805:PTH805"/>
    <mergeCell ref="PTI805:PTP805"/>
    <mergeCell ref="PTQ805:PTX805"/>
    <mergeCell ref="PTY805:PUF805"/>
    <mergeCell ref="PUG805:PUN805"/>
    <mergeCell ref="PUO805:PUV805"/>
    <mergeCell ref="PUW805:PVD805"/>
    <mergeCell ref="PVE805:PVL805"/>
    <mergeCell ref="PVM805:PVT805"/>
    <mergeCell ref="PVU805:PWB805"/>
    <mergeCell ref="PWC805:PWJ805"/>
    <mergeCell ref="PWK805:PWR805"/>
    <mergeCell ref="PWS805:PWZ805"/>
    <mergeCell ref="PXA805:PXH805"/>
    <mergeCell ref="PXI805:PXP805"/>
    <mergeCell ref="PXQ805:PXX805"/>
    <mergeCell ref="PXY805:PYF805"/>
    <mergeCell ref="PYG805:PYN805"/>
    <mergeCell ref="PYO805:PYV805"/>
    <mergeCell ref="PYW805:PZD805"/>
    <mergeCell ref="PZE805:PZL805"/>
    <mergeCell ref="PZM805:PZT805"/>
    <mergeCell ref="PZU805:QAB805"/>
    <mergeCell ref="QAC805:QAJ805"/>
    <mergeCell ref="QAK805:QAR805"/>
    <mergeCell ref="QAS805:QAZ805"/>
    <mergeCell ref="QBA805:QBH805"/>
    <mergeCell ref="QBI805:QBP805"/>
    <mergeCell ref="QBQ805:QBX805"/>
    <mergeCell ref="QBY805:QCF805"/>
    <mergeCell ref="QCG805:QCN805"/>
    <mergeCell ref="QCO805:QCV805"/>
    <mergeCell ref="QCW805:QDD805"/>
    <mergeCell ref="QDE805:QDL805"/>
    <mergeCell ref="QDM805:QDT805"/>
    <mergeCell ref="QDU805:QEB805"/>
    <mergeCell ref="QEC805:QEJ805"/>
    <mergeCell ref="QEK805:QER805"/>
    <mergeCell ref="QES805:QEZ805"/>
    <mergeCell ref="QFA805:QFH805"/>
    <mergeCell ref="QFI805:QFP805"/>
    <mergeCell ref="QFQ805:QFX805"/>
    <mergeCell ref="QFY805:QGF805"/>
    <mergeCell ref="QGG805:QGN805"/>
    <mergeCell ref="QGO805:QGV805"/>
    <mergeCell ref="QGW805:QHD805"/>
    <mergeCell ref="QHE805:QHL805"/>
    <mergeCell ref="QHM805:QHT805"/>
    <mergeCell ref="QHU805:QIB805"/>
    <mergeCell ref="QIC805:QIJ805"/>
    <mergeCell ref="QIK805:QIR805"/>
    <mergeCell ref="QIS805:QIZ805"/>
    <mergeCell ref="QJA805:QJH805"/>
    <mergeCell ref="QJI805:QJP805"/>
    <mergeCell ref="QJQ805:QJX805"/>
    <mergeCell ref="QJY805:QKF805"/>
    <mergeCell ref="QKG805:QKN805"/>
    <mergeCell ref="QKO805:QKV805"/>
    <mergeCell ref="QKW805:QLD805"/>
    <mergeCell ref="QLE805:QLL805"/>
    <mergeCell ref="QLM805:QLT805"/>
    <mergeCell ref="QLU805:QMB805"/>
    <mergeCell ref="QMC805:QMJ805"/>
    <mergeCell ref="QMK805:QMR805"/>
    <mergeCell ref="QMS805:QMZ805"/>
    <mergeCell ref="QNA805:QNH805"/>
    <mergeCell ref="QNI805:QNP805"/>
    <mergeCell ref="QNQ805:QNX805"/>
    <mergeCell ref="QNY805:QOF805"/>
    <mergeCell ref="QOG805:QON805"/>
    <mergeCell ref="QOO805:QOV805"/>
    <mergeCell ref="QOW805:QPD805"/>
    <mergeCell ref="QPE805:QPL805"/>
    <mergeCell ref="QPM805:QPT805"/>
    <mergeCell ref="QPU805:QQB805"/>
    <mergeCell ref="QQC805:QQJ805"/>
    <mergeCell ref="QQK805:QQR805"/>
    <mergeCell ref="QQS805:QQZ805"/>
    <mergeCell ref="QRA805:QRH805"/>
    <mergeCell ref="QRI805:QRP805"/>
    <mergeCell ref="QRQ805:QRX805"/>
    <mergeCell ref="QRY805:QSF805"/>
    <mergeCell ref="QSG805:QSN805"/>
    <mergeCell ref="QSO805:QSV805"/>
    <mergeCell ref="QSW805:QTD805"/>
    <mergeCell ref="QTE805:QTL805"/>
    <mergeCell ref="QTM805:QTT805"/>
    <mergeCell ref="QTU805:QUB805"/>
    <mergeCell ref="QUC805:QUJ805"/>
    <mergeCell ref="QUK805:QUR805"/>
    <mergeCell ref="QUS805:QUZ805"/>
    <mergeCell ref="QVA805:QVH805"/>
    <mergeCell ref="QVI805:QVP805"/>
    <mergeCell ref="QVQ805:QVX805"/>
    <mergeCell ref="QVY805:QWF805"/>
    <mergeCell ref="QWG805:QWN805"/>
    <mergeCell ref="QWO805:QWV805"/>
    <mergeCell ref="QWW805:QXD805"/>
    <mergeCell ref="QXE805:QXL805"/>
    <mergeCell ref="QXM805:QXT805"/>
    <mergeCell ref="QXU805:QYB805"/>
    <mergeCell ref="QYC805:QYJ805"/>
    <mergeCell ref="QYK805:QYR805"/>
    <mergeCell ref="QYS805:QYZ805"/>
    <mergeCell ref="QZA805:QZH805"/>
    <mergeCell ref="QZI805:QZP805"/>
    <mergeCell ref="QZQ805:QZX805"/>
    <mergeCell ref="QZY805:RAF805"/>
    <mergeCell ref="RAG805:RAN805"/>
    <mergeCell ref="RAO805:RAV805"/>
    <mergeCell ref="RAW805:RBD805"/>
    <mergeCell ref="RBE805:RBL805"/>
    <mergeCell ref="RBM805:RBT805"/>
    <mergeCell ref="RBU805:RCB805"/>
    <mergeCell ref="RCC805:RCJ805"/>
    <mergeCell ref="RCK805:RCR805"/>
    <mergeCell ref="RCS805:RCZ805"/>
    <mergeCell ref="RDA805:RDH805"/>
    <mergeCell ref="RDI805:RDP805"/>
    <mergeCell ref="RDQ805:RDX805"/>
    <mergeCell ref="RDY805:REF805"/>
    <mergeCell ref="REG805:REN805"/>
    <mergeCell ref="REO805:REV805"/>
    <mergeCell ref="REW805:RFD805"/>
    <mergeCell ref="RFE805:RFL805"/>
    <mergeCell ref="RFM805:RFT805"/>
    <mergeCell ref="RFU805:RGB805"/>
    <mergeCell ref="RGC805:RGJ805"/>
    <mergeCell ref="RGK805:RGR805"/>
    <mergeCell ref="RGS805:RGZ805"/>
    <mergeCell ref="RHA805:RHH805"/>
    <mergeCell ref="RHI805:RHP805"/>
    <mergeCell ref="RHQ805:RHX805"/>
    <mergeCell ref="RHY805:RIF805"/>
    <mergeCell ref="RIG805:RIN805"/>
    <mergeCell ref="RIO805:RIV805"/>
    <mergeCell ref="RIW805:RJD805"/>
    <mergeCell ref="RJE805:RJL805"/>
    <mergeCell ref="RJM805:RJT805"/>
    <mergeCell ref="RJU805:RKB805"/>
    <mergeCell ref="RKC805:RKJ805"/>
    <mergeCell ref="RKK805:RKR805"/>
    <mergeCell ref="RKS805:RKZ805"/>
    <mergeCell ref="RLA805:RLH805"/>
    <mergeCell ref="RLI805:RLP805"/>
    <mergeCell ref="RLQ805:RLX805"/>
    <mergeCell ref="RLY805:RMF805"/>
    <mergeCell ref="RMG805:RMN805"/>
    <mergeCell ref="RMO805:RMV805"/>
    <mergeCell ref="RMW805:RND805"/>
    <mergeCell ref="RNE805:RNL805"/>
    <mergeCell ref="RNM805:RNT805"/>
    <mergeCell ref="RNU805:ROB805"/>
    <mergeCell ref="ROC805:ROJ805"/>
    <mergeCell ref="ROK805:ROR805"/>
    <mergeCell ref="ROS805:ROZ805"/>
    <mergeCell ref="RPA805:RPH805"/>
    <mergeCell ref="RPI805:RPP805"/>
    <mergeCell ref="RPQ805:RPX805"/>
    <mergeCell ref="RPY805:RQF805"/>
    <mergeCell ref="RQG805:RQN805"/>
    <mergeCell ref="RQO805:RQV805"/>
    <mergeCell ref="RQW805:RRD805"/>
    <mergeCell ref="RRE805:RRL805"/>
    <mergeCell ref="RRM805:RRT805"/>
    <mergeCell ref="RRU805:RSB805"/>
    <mergeCell ref="RSC805:RSJ805"/>
    <mergeCell ref="RSK805:RSR805"/>
    <mergeCell ref="RSS805:RSZ805"/>
    <mergeCell ref="RTA805:RTH805"/>
    <mergeCell ref="RTI805:RTP805"/>
    <mergeCell ref="RTQ805:RTX805"/>
    <mergeCell ref="RTY805:RUF805"/>
    <mergeCell ref="RUG805:RUN805"/>
    <mergeCell ref="RUO805:RUV805"/>
    <mergeCell ref="RUW805:RVD805"/>
    <mergeCell ref="RVE805:RVL805"/>
    <mergeCell ref="RVM805:RVT805"/>
    <mergeCell ref="RVU805:RWB805"/>
    <mergeCell ref="RWC805:RWJ805"/>
    <mergeCell ref="RWK805:RWR805"/>
    <mergeCell ref="RWS805:RWZ805"/>
    <mergeCell ref="RXA805:RXH805"/>
    <mergeCell ref="RXI805:RXP805"/>
    <mergeCell ref="RXQ805:RXX805"/>
    <mergeCell ref="RXY805:RYF805"/>
    <mergeCell ref="RYG805:RYN805"/>
    <mergeCell ref="RYO805:RYV805"/>
    <mergeCell ref="RYW805:RZD805"/>
    <mergeCell ref="RZE805:RZL805"/>
    <mergeCell ref="RZM805:RZT805"/>
    <mergeCell ref="RZU805:SAB805"/>
    <mergeCell ref="SAC805:SAJ805"/>
    <mergeCell ref="SAK805:SAR805"/>
    <mergeCell ref="SAS805:SAZ805"/>
    <mergeCell ref="SBA805:SBH805"/>
    <mergeCell ref="SBI805:SBP805"/>
    <mergeCell ref="SBQ805:SBX805"/>
    <mergeCell ref="SBY805:SCF805"/>
    <mergeCell ref="SCG805:SCN805"/>
    <mergeCell ref="SCO805:SCV805"/>
    <mergeCell ref="SCW805:SDD805"/>
    <mergeCell ref="SDE805:SDL805"/>
    <mergeCell ref="SDM805:SDT805"/>
    <mergeCell ref="SDU805:SEB805"/>
    <mergeCell ref="SEC805:SEJ805"/>
    <mergeCell ref="SEK805:SER805"/>
    <mergeCell ref="SES805:SEZ805"/>
    <mergeCell ref="SFA805:SFH805"/>
    <mergeCell ref="SFI805:SFP805"/>
    <mergeCell ref="SFQ805:SFX805"/>
    <mergeCell ref="SFY805:SGF805"/>
    <mergeCell ref="SGG805:SGN805"/>
    <mergeCell ref="SGO805:SGV805"/>
    <mergeCell ref="SGW805:SHD805"/>
    <mergeCell ref="SHE805:SHL805"/>
    <mergeCell ref="SHM805:SHT805"/>
    <mergeCell ref="SHU805:SIB805"/>
    <mergeCell ref="SIC805:SIJ805"/>
    <mergeCell ref="SIK805:SIR805"/>
    <mergeCell ref="SIS805:SIZ805"/>
    <mergeCell ref="SJA805:SJH805"/>
    <mergeCell ref="SJI805:SJP805"/>
    <mergeCell ref="SJQ805:SJX805"/>
    <mergeCell ref="SJY805:SKF805"/>
    <mergeCell ref="SKG805:SKN805"/>
    <mergeCell ref="SKO805:SKV805"/>
    <mergeCell ref="SKW805:SLD805"/>
    <mergeCell ref="SLE805:SLL805"/>
    <mergeCell ref="SLM805:SLT805"/>
    <mergeCell ref="SLU805:SMB805"/>
    <mergeCell ref="SMC805:SMJ805"/>
    <mergeCell ref="SMK805:SMR805"/>
    <mergeCell ref="SMS805:SMZ805"/>
    <mergeCell ref="SNA805:SNH805"/>
    <mergeCell ref="SNI805:SNP805"/>
    <mergeCell ref="SNQ805:SNX805"/>
    <mergeCell ref="SNY805:SOF805"/>
    <mergeCell ref="SOG805:SON805"/>
    <mergeCell ref="SOO805:SOV805"/>
    <mergeCell ref="SOW805:SPD805"/>
    <mergeCell ref="SPE805:SPL805"/>
    <mergeCell ref="SPM805:SPT805"/>
    <mergeCell ref="SPU805:SQB805"/>
    <mergeCell ref="SQC805:SQJ805"/>
    <mergeCell ref="SQK805:SQR805"/>
    <mergeCell ref="SQS805:SQZ805"/>
    <mergeCell ref="SRA805:SRH805"/>
    <mergeCell ref="SRI805:SRP805"/>
    <mergeCell ref="SRQ805:SRX805"/>
    <mergeCell ref="SRY805:SSF805"/>
    <mergeCell ref="SSG805:SSN805"/>
    <mergeCell ref="SSO805:SSV805"/>
    <mergeCell ref="SSW805:STD805"/>
    <mergeCell ref="STE805:STL805"/>
    <mergeCell ref="STM805:STT805"/>
    <mergeCell ref="STU805:SUB805"/>
    <mergeCell ref="SUC805:SUJ805"/>
    <mergeCell ref="SUK805:SUR805"/>
    <mergeCell ref="SUS805:SUZ805"/>
    <mergeCell ref="SVA805:SVH805"/>
    <mergeCell ref="SVI805:SVP805"/>
    <mergeCell ref="SVQ805:SVX805"/>
    <mergeCell ref="SVY805:SWF805"/>
    <mergeCell ref="SWG805:SWN805"/>
    <mergeCell ref="SWO805:SWV805"/>
    <mergeCell ref="SWW805:SXD805"/>
    <mergeCell ref="SXE805:SXL805"/>
    <mergeCell ref="SXM805:SXT805"/>
    <mergeCell ref="SXU805:SYB805"/>
    <mergeCell ref="SYC805:SYJ805"/>
    <mergeCell ref="SYK805:SYR805"/>
    <mergeCell ref="SYS805:SYZ805"/>
    <mergeCell ref="SZA805:SZH805"/>
    <mergeCell ref="SZI805:SZP805"/>
    <mergeCell ref="SZQ805:SZX805"/>
    <mergeCell ref="SZY805:TAF805"/>
    <mergeCell ref="TAG805:TAN805"/>
    <mergeCell ref="TAO805:TAV805"/>
    <mergeCell ref="TAW805:TBD805"/>
    <mergeCell ref="TBE805:TBL805"/>
    <mergeCell ref="TBM805:TBT805"/>
    <mergeCell ref="TBU805:TCB805"/>
    <mergeCell ref="TCC805:TCJ805"/>
    <mergeCell ref="TCK805:TCR805"/>
    <mergeCell ref="TCS805:TCZ805"/>
    <mergeCell ref="TDA805:TDH805"/>
    <mergeCell ref="TDI805:TDP805"/>
    <mergeCell ref="TDQ805:TDX805"/>
    <mergeCell ref="TDY805:TEF805"/>
    <mergeCell ref="TEG805:TEN805"/>
    <mergeCell ref="TEO805:TEV805"/>
    <mergeCell ref="TEW805:TFD805"/>
    <mergeCell ref="TFE805:TFL805"/>
    <mergeCell ref="TFM805:TFT805"/>
    <mergeCell ref="TFU805:TGB805"/>
    <mergeCell ref="TGC805:TGJ805"/>
    <mergeCell ref="TGK805:TGR805"/>
    <mergeCell ref="TGS805:TGZ805"/>
    <mergeCell ref="THA805:THH805"/>
    <mergeCell ref="THI805:THP805"/>
    <mergeCell ref="THQ805:THX805"/>
    <mergeCell ref="THY805:TIF805"/>
    <mergeCell ref="TIG805:TIN805"/>
    <mergeCell ref="TIO805:TIV805"/>
    <mergeCell ref="TIW805:TJD805"/>
    <mergeCell ref="TJE805:TJL805"/>
    <mergeCell ref="TJM805:TJT805"/>
    <mergeCell ref="TJU805:TKB805"/>
    <mergeCell ref="TKC805:TKJ805"/>
    <mergeCell ref="TKK805:TKR805"/>
    <mergeCell ref="TKS805:TKZ805"/>
    <mergeCell ref="TLA805:TLH805"/>
    <mergeCell ref="TLI805:TLP805"/>
    <mergeCell ref="TLQ805:TLX805"/>
    <mergeCell ref="TLY805:TMF805"/>
    <mergeCell ref="TMG805:TMN805"/>
    <mergeCell ref="TMO805:TMV805"/>
    <mergeCell ref="TMW805:TND805"/>
    <mergeCell ref="TNE805:TNL805"/>
    <mergeCell ref="TNM805:TNT805"/>
    <mergeCell ref="TNU805:TOB805"/>
    <mergeCell ref="TOC805:TOJ805"/>
    <mergeCell ref="TOK805:TOR805"/>
    <mergeCell ref="TOS805:TOZ805"/>
    <mergeCell ref="TPA805:TPH805"/>
    <mergeCell ref="TPI805:TPP805"/>
    <mergeCell ref="TPQ805:TPX805"/>
    <mergeCell ref="TPY805:TQF805"/>
    <mergeCell ref="TQG805:TQN805"/>
    <mergeCell ref="TQO805:TQV805"/>
    <mergeCell ref="TQW805:TRD805"/>
    <mergeCell ref="TRE805:TRL805"/>
    <mergeCell ref="TRM805:TRT805"/>
    <mergeCell ref="TRU805:TSB805"/>
    <mergeCell ref="TSC805:TSJ805"/>
    <mergeCell ref="TSK805:TSR805"/>
    <mergeCell ref="TSS805:TSZ805"/>
    <mergeCell ref="TTA805:TTH805"/>
    <mergeCell ref="TTI805:TTP805"/>
    <mergeCell ref="TTQ805:TTX805"/>
    <mergeCell ref="TTY805:TUF805"/>
    <mergeCell ref="TUG805:TUN805"/>
    <mergeCell ref="TUO805:TUV805"/>
    <mergeCell ref="TUW805:TVD805"/>
    <mergeCell ref="TVE805:TVL805"/>
    <mergeCell ref="TVM805:TVT805"/>
    <mergeCell ref="TVU805:TWB805"/>
    <mergeCell ref="TWC805:TWJ805"/>
    <mergeCell ref="TWK805:TWR805"/>
    <mergeCell ref="TWS805:TWZ805"/>
    <mergeCell ref="TXA805:TXH805"/>
    <mergeCell ref="TXI805:TXP805"/>
    <mergeCell ref="TXQ805:TXX805"/>
    <mergeCell ref="TXY805:TYF805"/>
    <mergeCell ref="TYG805:TYN805"/>
    <mergeCell ref="TYO805:TYV805"/>
    <mergeCell ref="TYW805:TZD805"/>
    <mergeCell ref="TZE805:TZL805"/>
    <mergeCell ref="TZM805:TZT805"/>
    <mergeCell ref="TZU805:UAB805"/>
    <mergeCell ref="UAC805:UAJ805"/>
    <mergeCell ref="UAK805:UAR805"/>
    <mergeCell ref="UAS805:UAZ805"/>
    <mergeCell ref="UBA805:UBH805"/>
    <mergeCell ref="UBI805:UBP805"/>
    <mergeCell ref="UBQ805:UBX805"/>
    <mergeCell ref="UBY805:UCF805"/>
    <mergeCell ref="UCG805:UCN805"/>
    <mergeCell ref="UCO805:UCV805"/>
    <mergeCell ref="UCW805:UDD805"/>
    <mergeCell ref="UDE805:UDL805"/>
    <mergeCell ref="UDM805:UDT805"/>
    <mergeCell ref="UDU805:UEB805"/>
    <mergeCell ref="UEC805:UEJ805"/>
    <mergeCell ref="UEK805:UER805"/>
    <mergeCell ref="UES805:UEZ805"/>
    <mergeCell ref="UFA805:UFH805"/>
    <mergeCell ref="UFI805:UFP805"/>
    <mergeCell ref="UFQ805:UFX805"/>
    <mergeCell ref="UFY805:UGF805"/>
    <mergeCell ref="UGG805:UGN805"/>
    <mergeCell ref="UGO805:UGV805"/>
    <mergeCell ref="UGW805:UHD805"/>
    <mergeCell ref="UHE805:UHL805"/>
    <mergeCell ref="UHM805:UHT805"/>
    <mergeCell ref="UHU805:UIB805"/>
    <mergeCell ref="UIC805:UIJ805"/>
    <mergeCell ref="UIK805:UIR805"/>
    <mergeCell ref="UIS805:UIZ805"/>
    <mergeCell ref="UJA805:UJH805"/>
    <mergeCell ref="UJI805:UJP805"/>
    <mergeCell ref="UJQ805:UJX805"/>
    <mergeCell ref="UJY805:UKF805"/>
    <mergeCell ref="UKG805:UKN805"/>
    <mergeCell ref="UKO805:UKV805"/>
    <mergeCell ref="UKW805:ULD805"/>
    <mergeCell ref="ULE805:ULL805"/>
    <mergeCell ref="ULM805:ULT805"/>
    <mergeCell ref="ULU805:UMB805"/>
    <mergeCell ref="UMC805:UMJ805"/>
    <mergeCell ref="UMK805:UMR805"/>
    <mergeCell ref="UMS805:UMZ805"/>
    <mergeCell ref="UNA805:UNH805"/>
    <mergeCell ref="UNI805:UNP805"/>
    <mergeCell ref="UNQ805:UNX805"/>
    <mergeCell ref="UNY805:UOF805"/>
    <mergeCell ref="UOG805:UON805"/>
    <mergeCell ref="UOO805:UOV805"/>
    <mergeCell ref="UOW805:UPD805"/>
    <mergeCell ref="UPE805:UPL805"/>
    <mergeCell ref="UPM805:UPT805"/>
    <mergeCell ref="UPU805:UQB805"/>
    <mergeCell ref="UQC805:UQJ805"/>
    <mergeCell ref="UQK805:UQR805"/>
    <mergeCell ref="UQS805:UQZ805"/>
    <mergeCell ref="URA805:URH805"/>
    <mergeCell ref="URI805:URP805"/>
    <mergeCell ref="URQ805:URX805"/>
    <mergeCell ref="URY805:USF805"/>
    <mergeCell ref="USG805:USN805"/>
    <mergeCell ref="USO805:USV805"/>
    <mergeCell ref="USW805:UTD805"/>
    <mergeCell ref="UTE805:UTL805"/>
    <mergeCell ref="UTM805:UTT805"/>
    <mergeCell ref="UTU805:UUB805"/>
    <mergeCell ref="UUC805:UUJ805"/>
    <mergeCell ref="UUK805:UUR805"/>
    <mergeCell ref="UUS805:UUZ805"/>
    <mergeCell ref="UVA805:UVH805"/>
    <mergeCell ref="UVI805:UVP805"/>
    <mergeCell ref="UVQ805:UVX805"/>
    <mergeCell ref="UVY805:UWF805"/>
    <mergeCell ref="UWG805:UWN805"/>
    <mergeCell ref="UWO805:UWV805"/>
    <mergeCell ref="UWW805:UXD805"/>
    <mergeCell ref="UXE805:UXL805"/>
    <mergeCell ref="UXM805:UXT805"/>
    <mergeCell ref="UXU805:UYB805"/>
    <mergeCell ref="UYC805:UYJ805"/>
    <mergeCell ref="UYK805:UYR805"/>
    <mergeCell ref="UYS805:UYZ805"/>
    <mergeCell ref="UZA805:UZH805"/>
    <mergeCell ref="UZI805:UZP805"/>
    <mergeCell ref="UZQ805:UZX805"/>
    <mergeCell ref="UZY805:VAF805"/>
    <mergeCell ref="VAG805:VAN805"/>
    <mergeCell ref="VAO805:VAV805"/>
    <mergeCell ref="VAW805:VBD805"/>
    <mergeCell ref="VBE805:VBL805"/>
    <mergeCell ref="VBM805:VBT805"/>
    <mergeCell ref="VBU805:VCB805"/>
    <mergeCell ref="VCC805:VCJ805"/>
    <mergeCell ref="VCK805:VCR805"/>
    <mergeCell ref="VCS805:VCZ805"/>
    <mergeCell ref="VDA805:VDH805"/>
    <mergeCell ref="VDI805:VDP805"/>
    <mergeCell ref="VDQ805:VDX805"/>
    <mergeCell ref="VDY805:VEF805"/>
    <mergeCell ref="VEG805:VEN805"/>
    <mergeCell ref="VEO805:VEV805"/>
    <mergeCell ref="VEW805:VFD805"/>
    <mergeCell ref="VFE805:VFL805"/>
    <mergeCell ref="VFM805:VFT805"/>
    <mergeCell ref="VFU805:VGB805"/>
    <mergeCell ref="VGC805:VGJ805"/>
    <mergeCell ref="VGK805:VGR805"/>
    <mergeCell ref="VGS805:VGZ805"/>
    <mergeCell ref="VHA805:VHH805"/>
    <mergeCell ref="VHI805:VHP805"/>
    <mergeCell ref="VHQ805:VHX805"/>
    <mergeCell ref="VHY805:VIF805"/>
    <mergeCell ref="VIG805:VIN805"/>
    <mergeCell ref="VIO805:VIV805"/>
    <mergeCell ref="VIW805:VJD805"/>
    <mergeCell ref="VJE805:VJL805"/>
    <mergeCell ref="VJM805:VJT805"/>
    <mergeCell ref="VJU805:VKB805"/>
    <mergeCell ref="VKC805:VKJ805"/>
    <mergeCell ref="VKK805:VKR805"/>
    <mergeCell ref="VKS805:VKZ805"/>
    <mergeCell ref="VLA805:VLH805"/>
    <mergeCell ref="VLI805:VLP805"/>
    <mergeCell ref="VLQ805:VLX805"/>
    <mergeCell ref="VLY805:VMF805"/>
    <mergeCell ref="VMG805:VMN805"/>
    <mergeCell ref="VMO805:VMV805"/>
    <mergeCell ref="VMW805:VND805"/>
    <mergeCell ref="VNE805:VNL805"/>
    <mergeCell ref="VNM805:VNT805"/>
    <mergeCell ref="VNU805:VOB805"/>
    <mergeCell ref="VOC805:VOJ805"/>
    <mergeCell ref="VOK805:VOR805"/>
    <mergeCell ref="VOS805:VOZ805"/>
    <mergeCell ref="VPA805:VPH805"/>
    <mergeCell ref="VPI805:VPP805"/>
    <mergeCell ref="VPQ805:VPX805"/>
    <mergeCell ref="VPY805:VQF805"/>
    <mergeCell ref="VQG805:VQN805"/>
    <mergeCell ref="VQO805:VQV805"/>
    <mergeCell ref="VQW805:VRD805"/>
    <mergeCell ref="VRE805:VRL805"/>
    <mergeCell ref="VRM805:VRT805"/>
    <mergeCell ref="VRU805:VSB805"/>
    <mergeCell ref="VSC805:VSJ805"/>
    <mergeCell ref="VSK805:VSR805"/>
    <mergeCell ref="VSS805:VSZ805"/>
    <mergeCell ref="VTA805:VTH805"/>
    <mergeCell ref="VTI805:VTP805"/>
    <mergeCell ref="VTQ805:VTX805"/>
    <mergeCell ref="VTY805:VUF805"/>
    <mergeCell ref="VUG805:VUN805"/>
    <mergeCell ref="VUO805:VUV805"/>
    <mergeCell ref="VUW805:VVD805"/>
    <mergeCell ref="VVE805:VVL805"/>
    <mergeCell ref="VVM805:VVT805"/>
    <mergeCell ref="VVU805:VWB805"/>
    <mergeCell ref="VWC805:VWJ805"/>
    <mergeCell ref="VWK805:VWR805"/>
    <mergeCell ref="VWS805:VWZ805"/>
    <mergeCell ref="VXA805:VXH805"/>
    <mergeCell ref="VXI805:VXP805"/>
    <mergeCell ref="VXQ805:VXX805"/>
    <mergeCell ref="VXY805:VYF805"/>
    <mergeCell ref="VYG805:VYN805"/>
    <mergeCell ref="VYO805:VYV805"/>
    <mergeCell ref="VYW805:VZD805"/>
    <mergeCell ref="VZE805:VZL805"/>
    <mergeCell ref="VZM805:VZT805"/>
    <mergeCell ref="VZU805:WAB805"/>
    <mergeCell ref="WAC805:WAJ805"/>
    <mergeCell ref="WAK805:WAR805"/>
    <mergeCell ref="WAS805:WAZ805"/>
    <mergeCell ref="WBA805:WBH805"/>
    <mergeCell ref="WBI805:WBP805"/>
    <mergeCell ref="WBQ805:WBX805"/>
    <mergeCell ref="WBY805:WCF805"/>
    <mergeCell ref="WCG805:WCN805"/>
    <mergeCell ref="WCO805:WCV805"/>
    <mergeCell ref="WCW805:WDD805"/>
    <mergeCell ref="WDE805:WDL805"/>
    <mergeCell ref="WDM805:WDT805"/>
    <mergeCell ref="WDU805:WEB805"/>
    <mergeCell ref="WEC805:WEJ805"/>
    <mergeCell ref="WEK805:WER805"/>
    <mergeCell ref="WES805:WEZ805"/>
    <mergeCell ref="WFA805:WFH805"/>
    <mergeCell ref="WFI805:WFP805"/>
    <mergeCell ref="WFQ805:WFX805"/>
    <mergeCell ref="WFY805:WGF805"/>
    <mergeCell ref="WGG805:WGN805"/>
    <mergeCell ref="WGO805:WGV805"/>
    <mergeCell ref="WGW805:WHD805"/>
    <mergeCell ref="WHE805:WHL805"/>
    <mergeCell ref="WHM805:WHT805"/>
    <mergeCell ref="WHU805:WIB805"/>
    <mergeCell ref="WIC805:WIJ805"/>
    <mergeCell ref="WIK805:WIR805"/>
    <mergeCell ref="WIS805:WIZ805"/>
    <mergeCell ref="WJA805:WJH805"/>
    <mergeCell ref="WJI805:WJP805"/>
    <mergeCell ref="WJQ805:WJX805"/>
    <mergeCell ref="WJY805:WKF805"/>
    <mergeCell ref="WKG805:WKN805"/>
    <mergeCell ref="WKO805:WKV805"/>
    <mergeCell ref="WKW805:WLD805"/>
    <mergeCell ref="WLE805:WLL805"/>
    <mergeCell ref="WLM805:WLT805"/>
    <mergeCell ref="WLU805:WMB805"/>
    <mergeCell ref="WMC805:WMJ805"/>
    <mergeCell ref="WMK805:WMR805"/>
    <mergeCell ref="WMS805:WMZ805"/>
    <mergeCell ref="WNA805:WNH805"/>
    <mergeCell ref="WNI805:WNP805"/>
    <mergeCell ref="WNQ805:WNX805"/>
    <mergeCell ref="WNY805:WOF805"/>
    <mergeCell ref="WOG805:WON805"/>
    <mergeCell ref="WOO805:WOV805"/>
    <mergeCell ref="WOW805:WPD805"/>
    <mergeCell ref="WPE805:WPL805"/>
    <mergeCell ref="WPM805:WPT805"/>
    <mergeCell ref="WPU805:WQB805"/>
    <mergeCell ref="WQC805:WQJ805"/>
    <mergeCell ref="WQK805:WQR805"/>
    <mergeCell ref="WQS805:WQZ805"/>
    <mergeCell ref="WRA805:WRH805"/>
    <mergeCell ref="WRI805:WRP805"/>
    <mergeCell ref="WRQ805:WRX805"/>
    <mergeCell ref="WRY805:WSF805"/>
    <mergeCell ref="WSG805:WSN805"/>
    <mergeCell ref="WSO805:WSV805"/>
    <mergeCell ref="WSW805:WTD805"/>
    <mergeCell ref="WTE805:WTL805"/>
    <mergeCell ref="WTM805:WTT805"/>
    <mergeCell ref="WTU805:WUB805"/>
    <mergeCell ref="WUC805:WUJ805"/>
    <mergeCell ref="WUK805:WUR805"/>
    <mergeCell ref="WUS805:WUZ805"/>
    <mergeCell ref="WVA805:WVH805"/>
    <mergeCell ref="WVI805:WVP805"/>
    <mergeCell ref="WVQ805:WVX805"/>
    <mergeCell ref="WVY805:WWF805"/>
    <mergeCell ref="WWG805:WWN805"/>
    <mergeCell ref="WWO805:WWV805"/>
    <mergeCell ref="WWW805:WXD805"/>
    <mergeCell ref="WXE805:WXL805"/>
    <mergeCell ref="WXM805:WXT805"/>
    <mergeCell ref="WXU805:WYB805"/>
    <mergeCell ref="WYC805:WYJ805"/>
    <mergeCell ref="WYK805:WYR805"/>
    <mergeCell ref="WYS805:WYZ805"/>
    <mergeCell ref="WZA805:WZH805"/>
    <mergeCell ref="WZI805:WZP805"/>
    <mergeCell ref="A809:H809"/>
    <mergeCell ref="I809:P809"/>
    <mergeCell ref="Q809:X809"/>
    <mergeCell ref="Y809:AF809"/>
    <mergeCell ref="AG809:AN809"/>
    <mergeCell ref="AO809:AV809"/>
    <mergeCell ref="AW809:BD809"/>
    <mergeCell ref="BE809:BL809"/>
    <mergeCell ref="BM809:BT809"/>
    <mergeCell ref="BU809:CB809"/>
    <mergeCell ref="CC809:CJ809"/>
    <mergeCell ref="CK809:CR809"/>
    <mergeCell ref="CS809:CZ809"/>
    <mergeCell ref="DA809:DH809"/>
    <mergeCell ref="DI809:DP809"/>
    <mergeCell ref="DQ809:DX809"/>
    <mergeCell ref="DY809:EF809"/>
    <mergeCell ref="EG809:EN809"/>
    <mergeCell ref="EO809:EV809"/>
    <mergeCell ref="EW809:FD809"/>
    <mergeCell ref="FE809:FL809"/>
    <mergeCell ref="FM809:FT809"/>
    <mergeCell ref="FU809:GB809"/>
    <mergeCell ref="GC809:GJ809"/>
    <mergeCell ref="GK809:GR809"/>
    <mergeCell ref="GS809:GZ809"/>
    <mergeCell ref="HA809:HH809"/>
    <mergeCell ref="HI809:HP809"/>
    <mergeCell ref="HQ809:HX809"/>
    <mergeCell ref="HY809:IF809"/>
    <mergeCell ref="IG809:IN809"/>
    <mergeCell ref="IO809:IV809"/>
    <mergeCell ref="IW809:JD809"/>
    <mergeCell ref="JE809:JL809"/>
    <mergeCell ref="JM809:JT809"/>
    <mergeCell ref="JU809:KB809"/>
    <mergeCell ref="KC809:KJ809"/>
    <mergeCell ref="KK809:KR809"/>
    <mergeCell ref="KS809:KZ809"/>
    <mergeCell ref="LA809:LH809"/>
    <mergeCell ref="LI809:LP809"/>
    <mergeCell ref="LQ809:LX809"/>
    <mergeCell ref="LY809:MF809"/>
    <mergeCell ref="MG809:MN809"/>
    <mergeCell ref="MO809:MV809"/>
    <mergeCell ref="MW809:ND809"/>
    <mergeCell ref="NE809:NL809"/>
    <mergeCell ref="NM809:NT809"/>
    <mergeCell ref="NU809:OB809"/>
    <mergeCell ref="OC809:OJ809"/>
    <mergeCell ref="OK809:OR809"/>
    <mergeCell ref="OS809:OZ809"/>
    <mergeCell ref="PA809:PH809"/>
    <mergeCell ref="PI809:PP809"/>
    <mergeCell ref="PQ809:PX809"/>
    <mergeCell ref="PY809:QF809"/>
    <mergeCell ref="QG809:QN809"/>
    <mergeCell ref="QO809:QV809"/>
    <mergeCell ref="QW809:RD809"/>
    <mergeCell ref="RE809:RL809"/>
    <mergeCell ref="RM809:RT809"/>
    <mergeCell ref="RU809:SB809"/>
    <mergeCell ref="SC809:SJ809"/>
    <mergeCell ref="SK809:SR809"/>
    <mergeCell ref="SS809:SZ809"/>
    <mergeCell ref="TA809:TH809"/>
    <mergeCell ref="TI809:TP809"/>
    <mergeCell ref="TQ809:TX809"/>
    <mergeCell ref="TY809:UF809"/>
    <mergeCell ref="UG809:UN809"/>
    <mergeCell ref="UO809:UV809"/>
    <mergeCell ref="UW809:VD809"/>
    <mergeCell ref="VE809:VL809"/>
    <mergeCell ref="VM809:VT809"/>
    <mergeCell ref="VU809:WB809"/>
    <mergeCell ref="WC809:WJ809"/>
    <mergeCell ref="WK809:WR809"/>
    <mergeCell ref="WS809:WZ809"/>
    <mergeCell ref="XA809:XH809"/>
    <mergeCell ref="XI809:XP809"/>
    <mergeCell ref="XQ809:XX809"/>
    <mergeCell ref="XY809:YF809"/>
    <mergeCell ref="YG809:YN809"/>
    <mergeCell ref="YO809:YV809"/>
    <mergeCell ref="YW809:ZD809"/>
    <mergeCell ref="ZE809:ZL809"/>
    <mergeCell ref="ZM809:ZT809"/>
    <mergeCell ref="ZU809:AAB809"/>
    <mergeCell ref="AAC809:AAJ809"/>
    <mergeCell ref="AAK809:AAR809"/>
    <mergeCell ref="AAS809:AAZ809"/>
    <mergeCell ref="ABA809:ABH809"/>
    <mergeCell ref="ABI809:ABP809"/>
    <mergeCell ref="ABQ809:ABX809"/>
    <mergeCell ref="ABY809:ACF809"/>
    <mergeCell ref="ACG809:ACN809"/>
    <mergeCell ref="ACO809:ACV809"/>
    <mergeCell ref="ACW809:ADD809"/>
    <mergeCell ref="ADE809:ADL809"/>
    <mergeCell ref="ADM809:ADT809"/>
    <mergeCell ref="ADU809:AEB809"/>
    <mergeCell ref="AEC809:AEJ809"/>
    <mergeCell ref="AEK809:AER809"/>
    <mergeCell ref="AES809:AEZ809"/>
    <mergeCell ref="AFA809:AFH809"/>
    <mergeCell ref="AFI809:AFP809"/>
    <mergeCell ref="AFQ809:AFX809"/>
    <mergeCell ref="AFY809:AGF809"/>
    <mergeCell ref="AGG809:AGN809"/>
    <mergeCell ref="AGO809:AGV809"/>
    <mergeCell ref="AGW809:AHD809"/>
    <mergeCell ref="AHE809:AHL809"/>
    <mergeCell ref="AHM809:AHT809"/>
    <mergeCell ref="AHU809:AIB809"/>
    <mergeCell ref="AIC809:AIJ809"/>
    <mergeCell ref="AIK809:AIR809"/>
    <mergeCell ref="AIS809:AIZ809"/>
    <mergeCell ref="AJA809:AJH809"/>
    <mergeCell ref="AJI809:AJP809"/>
    <mergeCell ref="AJQ809:AJX809"/>
    <mergeCell ref="AJY809:AKF809"/>
    <mergeCell ref="AKG809:AKN809"/>
    <mergeCell ref="AKO809:AKV809"/>
    <mergeCell ref="AKW809:ALD809"/>
    <mergeCell ref="ALE809:ALL809"/>
    <mergeCell ref="ALM809:ALT809"/>
    <mergeCell ref="ALU809:AMB809"/>
    <mergeCell ref="AMC809:AMJ809"/>
    <mergeCell ref="AMK809:AMR809"/>
    <mergeCell ref="AMS809:AMZ809"/>
    <mergeCell ref="ANA809:ANH809"/>
    <mergeCell ref="ANI809:ANP809"/>
    <mergeCell ref="ANQ809:ANX809"/>
    <mergeCell ref="ANY809:AOF809"/>
    <mergeCell ref="AOG809:AON809"/>
    <mergeCell ref="AOO809:AOV809"/>
    <mergeCell ref="AOW809:APD809"/>
    <mergeCell ref="APE809:APL809"/>
    <mergeCell ref="APM809:APT809"/>
    <mergeCell ref="APU809:AQB809"/>
    <mergeCell ref="AQC809:AQJ809"/>
    <mergeCell ref="AQK809:AQR809"/>
    <mergeCell ref="AQS809:AQZ809"/>
    <mergeCell ref="ARA809:ARH809"/>
    <mergeCell ref="ARI809:ARP809"/>
    <mergeCell ref="ARQ809:ARX809"/>
    <mergeCell ref="ARY809:ASF809"/>
    <mergeCell ref="ASG809:ASN809"/>
    <mergeCell ref="ASO809:ASV809"/>
    <mergeCell ref="ASW809:ATD809"/>
    <mergeCell ref="ATE809:ATL809"/>
    <mergeCell ref="ATM809:ATT809"/>
    <mergeCell ref="ATU809:AUB809"/>
    <mergeCell ref="AUC809:AUJ809"/>
    <mergeCell ref="AUK809:AUR809"/>
    <mergeCell ref="AUS809:AUZ809"/>
    <mergeCell ref="AVA809:AVH809"/>
    <mergeCell ref="AVI809:AVP809"/>
    <mergeCell ref="AVQ809:AVX809"/>
    <mergeCell ref="AVY809:AWF809"/>
    <mergeCell ref="AWG809:AWN809"/>
    <mergeCell ref="AWO809:AWV809"/>
    <mergeCell ref="AWW809:AXD809"/>
    <mergeCell ref="AXE809:AXL809"/>
    <mergeCell ref="AXM809:AXT809"/>
    <mergeCell ref="AXU809:AYB809"/>
    <mergeCell ref="AYC809:AYJ809"/>
    <mergeCell ref="AYK809:AYR809"/>
    <mergeCell ref="AYS809:AYZ809"/>
    <mergeCell ref="AZA809:AZH809"/>
    <mergeCell ref="AZI809:AZP809"/>
    <mergeCell ref="AZQ809:AZX809"/>
    <mergeCell ref="AZY809:BAF809"/>
    <mergeCell ref="BAG809:BAN809"/>
    <mergeCell ref="BAO809:BAV809"/>
    <mergeCell ref="BAW809:BBD809"/>
    <mergeCell ref="BBE809:BBL809"/>
    <mergeCell ref="BBM809:BBT809"/>
    <mergeCell ref="BBU809:BCB809"/>
    <mergeCell ref="BCC809:BCJ809"/>
    <mergeCell ref="BCK809:BCR809"/>
    <mergeCell ref="BCS809:BCZ809"/>
    <mergeCell ref="BDA809:BDH809"/>
    <mergeCell ref="BDI809:BDP809"/>
    <mergeCell ref="BDQ809:BDX809"/>
    <mergeCell ref="BDY809:BEF809"/>
    <mergeCell ref="BEG809:BEN809"/>
    <mergeCell ref="BEO809:BEV809"/>
    <mergeCell ref="BEW809:BFD809"/>
    <mergeCell ref="BFE809:BFL809"/>
    <mergeCell ref="BFM809:BFT809"/>
    <mergeCell ref="BFU809:BGB809"/>
    <mergeCell ref="BGC809:BGJ809"/>
    <mergeCell ref="BGK809:BGR809"/>
    <mergeCell ref="BGS809:BGZ809"/>
    <mergeCell ref="BHA809:BHH809"/>
    <mergeCell ref="BHI809:BHP809"/>
    <mergeCell ref="BHQ809:BHX809"/>
    <mergeCell ref="BHY809:BIF809"/>
    <mergeCell ref="BIG809:BIN809"/>
    <mergeCell ref="BIO809:BIV809"/>
    <mergeCell ref="BIW809:BJD809"/>
    <mergeCell ref="BJE809:BJL809"/>
    <mergeCell ref="BJM809:BJT809"/>
    <mergeCell ref="BJU809:BKB809"/>
    <mergeCell ref="BKC809:BKJ809"/>
    <mergeCell ref="BKK809:BKR809"/>
    <mergeCell ref="BKS809:BKZ809"/>
    <mergeCell ref="BLA809:BLH809"/>
    <mergeCell ref="BLI809:BLP809"/>
    <mergeCell ref="BLQ809:BLX809"/>
    <mergeCell ref="BLY809:BMF809"/>
    <mergeCell ref="BMG809:BMN809"/>
    <mergeCell ref="BMO809:BMV809"/>
    <mergeCell ref="BMW809:BND809"/>
    <mergeCell ref="BNE809:BNL809"/>
    <mergeCell ref="BNM809:BNT809"/>
    <mergeCell ref="BNU809:BOB809"/>
    <mergeCell ref="BOC809:BOJ809"/>
    <mergeCell ref="BOK809:BOR809"/>
    <mergeCell ref="BOS809:BOZ809"/>
    <mergeCell ref="BPA809:BPH809"/>
    <mergeCell ref="BPI809:BPP809"/>
    <mergeCell ref="BPQ809:BPX809"/>
    <mergeCell ref="BPY809:BQF809"/>
    <mergeCell ref="BQG809:BQN809"/>
    <mergeCell ref="BQO809:BQV809"/>
    <mergeCell ref="BQW809:BRD809"/>
    <mergeCell ref="BRE809:BRL809"/>
    <mergeCell ref="BRM809:BRT809"/>
    <mergeCell ref="BRU809:BSB809"/>
    <mergeCell ref="BSC809:BSJ809"/>
    <mergeCell ref="BSK809:BSR809"/>
    <mergeCell ref="BSS809:BSZ809"/>
    <mergeCell ref="BTA809:BTH809"/>
    <mergeCell ref="BTI809:BTP809"/>
    <mergeCell ref="BTQ809:BTX809"/>
    <mergeCell ref="BTY809:BUF809"/>
    <mergeCell ref="BUG809:BUN809"/>
    <mergeCell ref="BUO809:BUV809"/>
    <mergeCell ref="BUW809:BVD809"/>
    <mergeCell ref="BVE809:BVL809"/>
    <mergeCell ref="BVM809:BVT809"/>
    <mergeCell ref="BVU809:BWB809"/>
    <mergeCell ref="BWC809:BWJ809"/>
    <mergeCell ref="BWK809:BWR809"/>
    <mergeCell ref="BWS809:BWZ809"/>
    <mergeCell ref="BXA809:BXH809"/>
    <mergeCell ref="BXI809:BXP809"/>
    <mergeCell ref="BXQ809:BXX809"/>
    <mergeCell ref="BXY809:BYF809"/>
    <mergeCell ref="BYG809:BYN809"/>
    <mergeCell ref="BYO809:BYV809"/>
    <mergeCell ref="BYW809:BZD809"/>
    <mergeCell ref="BZE809:BZL809"/>
    <mergeCell ref="BZM809:BZT809"/>
    <mergeCell ref="BZU809:CAB809"/>
    <mergeCell ref="CAC809:CAJ809"/>
    <mergeCell ref="CAK809:CAR809"/>
    <mergeCell ref="CAS809:CAZ809"/>
    <mergeCell ref="CBA809:CBH809"/>
    <mergeCell ref="CBI809:CBP809"/>
    <mergeCell ref="CBQ809:CBX809"/>
    <mergeCell ref="CBY809:CCF809"/>
    <mergeCell ref="CCG809:CCN809"/>
    <mergeCell ref="CCO809:CCV809"/>
    <mergeCell ref="CCW809:CDD809"/>
    <mergeCell ref="CDE809:CDL809"/>
    <mergeCell ref="CDM809:CDT809"/>
    <mergeCell ref="CDU809:CEB809"/>
    <mergeCell ref="CEC809:CEJ809"/>
    <mergeCell ref="CEK809:CER809"/>
    <mergeCell ref="CES809:CEZ809"/>
    <mergeCell ref="CFA809:CFH809"/>
    <mergeCell ref="CFI809:CFP809"/>
    <mergeCell ref="CFQ809:CFX809"/>
    <mergeCell ref="CFY809:CGF809"/>
    <mergeCell ref="CGG809:CGN809"/>
    <mergeCell ref="CGO809:CGV809"/>
    <mergeCell ref="CGW809:CHD809"/>
    <mergeCell ref="CHE809:CHL809"/>
    <mergeCell ref="CHM809:CHT809"/>
    <mergeCell ref="CHU809:CIB809"/>
    <mergeCell ref="CIC809:CIJ809"/>
    <mergeCell ref="CIK809:CIR809"/>
    <mergeCell ref="CIS809:CIZ809"/>
    <mergeCell ref="CJA809:CJH809"/>
    <mergeCell ref="CJI809:CJP809"/>
    <mergeCell ref="CJQ809:CJX809"/>
    <mergeCell ref="CJY809:CKF809"/>
    <mergeCell ref="CKG809:CKN809"/>
    <mergeCell ref="CKO809:CKV809"/>
    <mergeCell ref="CKW809:CLD809"/>
    <mergeCell ref="CLE809:CLL809"/>
    <mergeCell ref="CLM809:CLT809"/>
    <mergeCell ref="CLU809:CMB809"/>
    <mergeCell ref="CMC809:CMJ809"/>
    <mergeCell ref="CMK809:CMR809"/>
    <mergeCell ref="CMS809:CMZ809"/>
    <mergeCell ref="CNA809:CNH809"/>
    <mergeCell ref="CNI809:CNP809"/>
    <mergeCell ref="CNQ809:CNX809"/>
    <mergeCell ref="CNY809:COF809"/>
    <mergeCell ref="COG809:CON809"/>
    <mergeCell ref="COO809:COV809"/>
    <mergeCell ref="COW809:CPD809"/>
    <mergeCell ref="CPE809:CPL809"/>
    <mergeCell ref="CPM809:CPT809"/>
    <mergeCell ref="CPU809:CQB809"/>
    <mergeCell ref="CQC809:CQJ809"/>
    <mergeCell ref="CQK809:CQR809"/>
    <mergeCell ref="CQS809:CQZ809"/>
    <mergeCell ref="CRA809:CRH809"/>
    <mergeCell ref="CRI809:CRP809"/>
    <mergeCell ref="CRQ809:CRX809"/>
    <mergeCell ref="CRY809:CSF809"/>
    <mergeCell ref="CSG809:CSN809"/>
    <mergeCell ref="CSO809:CSV809"/>
    <mergeCell ref="CSW809:CTD809"/>
    <mergeCell ref="CTE809:CTL809"/>
    <mergeCell ref="CTM809:CTT809"/>
    <mergeCell ref="CTU809:CUB809"/>
    <mergeCell ref="CUC809:CUJ809"/>
    <mergeCell ref="CUK809:CUR809"/>
    <mergeCell ref="CUS809:CUZ809"/>
    <mergeCell ref="CVA809:CVH809"/>
    <mergeCell ref="CVI809:CVP809"/>
    <mergeCell ref="CVQ809:CVX809"/>
    <mergeCell ref="CVY809:CWF809"/>
    <mergeCell ref="CWG809:CWN809"/>
    <mergeCell ref="CWO809:CWV809"/>
    <mergeCell ref="CWW809:CXD809"/>
    <mergeCell ref="CXE809:CXL809"/>
    <mergeCell ref="CXM809:CXT809"/>
    <mergeCell ref="CXU809:CYB809"/>
    <mergeCell ref="CYC809:CYJ809"/>
    <mergeCell ref="CYK809:CYR809"/>
    <mergeCell ref="CYS809:CYZ809"/>
    <mergeCell ref="CZA809:CZH809"/>
    <mergeCell ref="CZI809:CZP809"/>
    <mergeCell ref="CZQ809:CZX809"/>
    <mergeCell ref="CZY809:DAF809"/>
    <mergeCell ref="DAG809:DAN809"/>
    <mergeCell ref="DAO809:DAV809"/>
    <mergeCell ref="DAW809:DBD809"/>
    <mergeCell ref="DBE809:DBL809"/>
    <mergeCell ref="DBM809:DBT809"/>
    <mergeCell ref="DBU809:DCB809"/>
    <mergeCell ref="DCC809:DCJ809"/>
    <mergeCell ref="DCK809:DCR809"/>
    <mergeCell ref="DCS809:DCZ809"/>
    <mergeCell ref="DDA809:DDH809"/>
    <mergeCell ref="DDI809:DDP809"/>
    <mergeCell ref="DDQ809:DDX809"/>
    <mergeCell ref="DDY809:DEF809"/>
    <mergeCell ref="DEG809:DEN809"/>
    <mergeCell ref="DEO809:DEV809"/>
    <mergeCell ref="DEW809:DFD809"/>
    <mergeCell ref="DFE809:DFL809"/>
    <mergeCell ref="DFM809:DFT809"/>
    <mergeCell ref="DFU809:DGB809"/>
    <mergeCell ref="DGC809:DGJ809"/>
    <mergeCell ref="DGK809:DGR809"/>
    <mergeCell ref="DGS809:DGZ809"/>
    <mergeCell ref="DHA809:DHH809"/>
    <mergeCell ref="DHI809:DHP809"/>
    <mergeCell ref="DHQ809:DHX809"/>
    <mergeCell ref="DHY809:DIF809"/>
    <mergeCell ref="DIG809:DIN809"/>
    <mergeCell ref="DIO809:DIV809"/>
    <mergeCell ref="DIW809:DJD809"/>
    <mergeCell ref="DJE809:DJL809"/>
    <mergeCell ref="DJM809:DJT809"/>
    <mergeCell ref="DJU809:DKB809"/>
    <mergeCell ref="DKC809:DKJ809"/>
    <mergeCell ref="DKK809:DKR809"/>
    <mergeCell ref="DKS809:DKZ809"/>
    <mergeCell ref="DLA809:DLH809"/>
    <mergeCell ref="DLI809:DLP809"/>
    <mergeCell ref="DLQ809:DLX809"/>
    <mergeCell ref="DLY809:DMF809"/>
    <mergeCell ref="DMG809:DMN809"/>
    <mergeCell ref="DMO809:DMV809"/>
    <mergeCell ref="DMW809:DND809"/>
    <mergeCell ref="DNE809:DNL809"/>
    <mergeCell ref="DNM809:DNT809"/>
    <mergeCell ref="DNU809:DOB809"/>
    <mergeCell ref="DOC809:DOJ809"/>
    <mergeCell ref="DOK809:DOR809"/>
    <mergeCell ref="DOS809:DOZ809"/>
    <mergeCell ref="DPA809:DPH809"/>
    <mergeCell ref="DPI809:DPP809"/>
    <mergeCell ref="DPQ809:DPX809"/>
    <mergeCell ref="DPY809:DQF809"/>
    <mergeCell ref="DQG809:DQN809"/>
    <mergeCell ref="DQO809:DQV809"/>
    <mergeCell ref="DQW809:DRD809"/>
    <mergeCell ref="DRE809:DRL809"/>
    <mergeCell ref="DRM809:DRT809"/>
    <mergeCell ref="DRU809:DSB809"/>
    <mergeCell ref="DSC809:DSJ809"/>
    <mergeCell ref="DSK809:DSR809"/>
    <mergeCell ref="DSS809:DSZ809"/>
    <mergeCell ref="DTA809:DTH809"/>
    <mergeCell ref="DTI809:DTP809"/>
    <mergeCell ref="DTQ809:DTX809"/>
    <mergeCell ref="DTY809:DUF809"/>
    <mergeCell ref="DUG809:DUN809"/>
    <mergeCell ref="DUO809:DUV809"/>
    <mergeCell ref="DUW809:DVD809"/>
    <mergeCell ref="DVE809:DVL809"/>
    <mergeCell ref="DVM809:DVT809"/>
    <mergeCell ref="DVU809:DWB809"/>
    <mergeCell ref="DWC809:DWJ809"/>
    <mergeCell ref="DWK809:DWR809"/>
    <mergeCell ref="DWS809:DWZ809"/>
    <mergeCell ref="DXA809:DXH809"/>
    <mergeCell ref="DXI809:DXP809"/>
    <mergeCell ref="DXQ809:DXX809"/>
    <mergeCell ref="DXY809:DYF809"/>
    <mergeCell ref="DYG809:DYN809"/>
    <mergeCell ref="DYO809:DYV809"/>
    <mergeCell ref="DYW809:DZD809"/>
    <mergeCell ref="DZE809:DZL809"/>
    <mergeCell ref="DZM809:DZT809"/>
    <mergeCell ref="DZU809:EAB809"/>
    <mergeCell ref="EAC809:EAJ809"/>
    <mergeCell ref="EAK809:EAR809"/>
    <mergeCell ref="EAS809:EAZ809"/>
    <mergeCell ref="EBA809:EBH809"/>
    <mergeCell ref="EBI809:EBP809"/>
    <mergeCell ref="EBQ809:EBX809"/>
    <mergeCell ref="EBY809:ECF809"/>
    <mergeCell ref="ECG809:ECN809"/>
    <mergeCell ref="ECO809:ECV809"/>
    <mergeCell ref="ECW809:EDD809"/>
    <mergeCell ref="EDE809:EDL809"/>
    <mergeCell ref="EDM809:EDT809"/>
    <mergeCell ref="EDU809:EEB809"/>
    <mergeCell ref="EEC809:EEJ809"/>
    <mergeCell ref="EEK809:EER809"/>
    <mergeCell ref="EES809:EEZ809"/>
    <mergeCell ref="EFA809:EFH809"/>
    <mergeCell ref="EFI809:EFP809"/>
    <mergeCell ref="EFQ809:EFX809"/>
    <mergeCell ref="EFY809:EGF809"/>
    <mergeCell ref="EGG809:EGN809"/>
    <mergeCell ref="EGO809:EGV809"/>
    <mergeCell ref="EGW809:EHD809"/>
    <mergeCell ref="EHE809:EHL809"/>
    <mergeCell ref="EHM809:EHT809"/>
    <mergeCell ref="EHU809:EIB809"/>
    <mergeCell ref="EIC809:EIJ809"/>
    <mergeCell ref="EIK809:EIR809"/>
    <mergeCell ref="EIS809:EIZ809"/>
    <mergeCell ref="EJA809:EJH809"/>
    <mergeCell ref="EJI809:EJP809"/>
    <mergeCell ref="EJQ809:EJX809"/>
    <mergeCell ref="EJY809:EKF809"/>
    <mergeCell ref="EKG809:EKN809"/>
    <mergeCell ref="EKO809:EKV809"/>
    <mergeCell ref="EKW809:ELD809"/>
    <mergeCell ref="ELE809:ELL809"/>
    <mergeCell ref="ELM809:ELT809"/>
    <mergeCell ref="ELU809:EMB809"/>
    <mergeCell ref="EMC809:EMJ809"/>
    <mergeCell ref="EMK809:EMR809"/>
    <mergeCell ref="EMS809:EMZ809"/>
    <mergeCell ref="ENA809:ENH809"/>
    <mergeCell ref="ENI809:ENP809"/>
    <mergeCell ref="ENQ809:ENX809"/>
    <mergeCell ref="ENY809:EOF809"/>
    <mergeCell ref="EOG809:EON809"/>
    <mergeCell ref="EOO809:EOV809"/>
    <mergeCell ref="EOW809:EPD809"/>
    <mergeCell ref="EPE809:EPL809"/>
    <mergeCell ref="EPM809:EPT809"/>
    <mergeCell ref="EPU809:EQB809"/>
    <mergeCell ref="EQC809:EQJ809"/>
    <mergeCell ref="EQK809:EQR809"/>
    <mergeCell ref="EQS809:EQZ809"/>
    <mergeCell ref="ERA809:ERH809"/>
    <mergeCell ref="ERI809:ERP809"/>
    <mergeCell ref="ERQ809:ERX809"/>
    <mergeCell ref="ERY809:ESF809"/>
    <mergeCell ref="ESG809:ESN809"/>
    <mergeCell ref="ESO809:ESV809"/>
    <mergeCell ref="ESW809:ETD809"/>
    <mergeCell ref="ETE809:ETL809"/>
    <mergeCell ref="ETM809:ETT809"/>
    <mergeCell ref="ETU809:EUB809"/>
    <mergeCell ref="EUC809:EUJ809"/>
    <mergeCell ref="EUK809:EUR809"/>
    <mergeCell ref="EUS809:EUZ809"/>
    <mergeCell ref="EVA809:EVH809"/>
    <mergeCell ref="EVI809:EVP809"/>
    <mergeCell ref="EVQ809:EVX809"/>
    <mergeCell ref="EVY809:EWF809"/>
    <mergeCell ref="EWG809:EWN809"/>
    <mergeCell ref="EWO809:EWV809"/>
    <mergeCell ref="EWW809:EXD809"/>
    <mergeCell ref="EXE809:EXL809"/>
    <mergeCell ref="EXM809:EXT809"/>
    <mergeCell ref="EXU809:EYB809"/>
    <mergeCell ref="EYC809:EYJ809"/>
    <mergeCell ref="EYK809:EYR809"/>
    <mergeCell ref="EYS809:EYZ809"/>
    <mergeCell ref="EZA809:EZH809"/>
    <mergeCell ref="EZI809:EZP809"/>
    <mergeCell ref="EZQ809:EZX809"/>
    <mergeCell ref="EZY809:FAF809"/>
    <mergeCell ref="FAG809:FAN809"/>
    <mergeCell ref="FAO809:FAV809"/>
    <mergeCell ref="FAW809:FBD809"/>
    <mergeCell ref="FBE809:FBL809"/>
    <mergeCell ref="FBM809:FBT809"/>
    <mergeCell ref="FBU809:FCB809"/>
    <mergeCell ref="FCC809:FCJ809"/>
    <mergeCell ref="FCK809:FCR809"/>
    <mergeCell ref="FCS809:FCZ809"/>
    <mergeCell ref="FDA809:FDH809"/>
    <mergeCell ref="FDI809:FDP809"/>
    <mergeCell ref="FDQ809:FDX809"/>
    <mergeCell ref="FDY809:FEF809"/>
    <mergeCell ref="FEG809:FEN809"/>
    <mergeCell ref="FEO809:FEV809"/>
    <mergeCell ref="FEW809:FFD809"/>
    <mergeCell ref="FFE809:FFL809"/>
    <mergeCell ref="FFM809:FFT809"/>
    <mergeCell ref="FFU809:FGB809"/>
    <mergeCell ref="FGC809:FGJ809"/>
    <mergeCell ref="FGK809:FGR809"/>
    <mergeCell ref="FGS809:FGZ809"/>
    <mergeCell ref="FHA809:FHH809"/>
    <mergeCell ref="FHI809:FHP809"/>
    <mergeCell ref="FHQ809:FHX809"/>
    <mergeCell ref="FHY809:FIF809"/>
    <mergeCell ref="FIG809:FIN809"/>
    <mergeCell ref="FIO809:FIV809"/>
    <mergeCell ref="FIW809:FJD809"/>
    <mergeCell ref="FJE809:FJL809"/>
    <mergeCell ref="FJM809:FJT809"/>
    <mergeCell ref="FJU809:FKB809"/>
    <mergeCell ref="FKC809:FKJ809"/>
    <mergeCell ref="FKK809:FKR809"/>
    <mergeCell ref="FKS809:FKZ809"/>
    <mergeCell ref="FLA809:FLH809"/>
    <mergeCell ref="FLI809:FLP809"/>
    <mergeCell ref="FLQ809:FLX809"/>
    <mergeCell ref="FLY809:FMF809"/>
    <mergeCell ref="FMG809:FMN809"/>
    <mergeCell ref="FMO809:FMV809"/>
    <mergeCell ref="FMW809:FND809"/>
    <mergeCell ref="FNE809:FNL809"/>
    <mergeCell ref="FNM809:FNT809"/>
    <mergeCell ref="FNU809:FOB809"/>
    <mergeCell ref="FOC809:FOJ809"/>
    <mergeCell ref="FOK809:FOR809"/>
    <mergeCell ref="FOS809:FOZ809"/>
    <mergeCell ref="FPA809:FPH809"/>
    <mergeCell ref="FPI809:FPP809"/>
    <mergeCell ref="FPQ809:FPX809"/>
    <mergeCell ref="FPY809:FQF809"/>
    <mergeCell ref="FQG809:FQN809"/>
    <mergeCell ref="FQO809:FQV809"/>
    <mergeCell ref="FQW809:FRD809"/>
    <mergeCell ref="FRE809:FRL809"/>
    <mergeCell ref="FRM809:FRT809"/>
    <mergeCell ref="FRU809:FSB809"/>
    <mergeCell ref="FSC809:FSJ809"/>
    <mergeCell ref="FSK809:FSR809"/>
    <mergeCell ref="FSS809:FSZ809"/>
    <mergeCell ref="FTA809:FTH809"/>
    <mergeCell ref="FTI809:FTP809"/>
    <mergeCell ref="FTQ809:FTX809"/>
    <mergeCell ref="FTY809:FUF809"/>
    <mergeCell ref="FUG809:FUN809"/>
    <mergeCell ref="FUO809:FUV809"/>
    <mergeCell ref="FUW809:FVD809"/>
    <mergeCell ref="FVE809:FVL809"/>
    <mergeCell ref="FVM809:FVT809"/>
    <mergeCell ref="FVU809:FWB809"/>
    <mergeCell ref="FWC809:FWJ809"/>
    <mergeCell ref="FWK809:FWR809"/>
    <mergeCell ref="FWS809:FWZ809"/>
    <mergeCell ref="FXA809:FXH809"/>
    <mergeCell ref="FXI809:FXP809"/>
    <mergeCell ref="FXQ809:FXX809"/>
    <mergeCell ref="FXY809:FYF809"/>
    <mergeCell ref="FYG809:FYN809"/>
    <mergeCell ref="FYO809:FYV809"/>
    <mergeCell ref="FYW809:FZD809"/>
    <mergeCell ref="FZE809:FZL809"/>
    <mergeCell ref="FZM809:FZT809"/>
    <mergeCell ref="FZU809:GAB809"/>
    <mergeCell ref="GAC809:GAJ809"/>
    <mergeCell ref="GAK809:GAR809"/>
    <mergeCell ref="GAS809:GAZ809"/>
    <mergeCell ref="GBA809:GBH809"/>
    <mergeCell ref="GBI809:GBP809"/>
    <mergeCell ref="GBQ809:GBX809"/>
    <mergeCell ref="GBY809:GCF809"/>
    <mergeCell ref="GCG809:GCN809"/>
    <mergeCell ref="GCO809:GCV809"/>
    <mergeCell ref="GCW809:GDD809"/>
    <mergeCell ref="GDE809:GDL809"/>
    <mergeCell ref="GDM809:GDT809"/>
    <mergeCell ref="GDU809:GEB809"/>
    <mergeCell ref="GEC809:GEJ809"/>
    <mergeCell ref="GEK809:GER809"/>
    <mergeCell ref="GES809:GEZ809"/>
    <mergeCell ref="GFA809:GFH809"/>
    <mergeCell ref="GFI809:GFP809"/>
    <mergeCell ref="GFQ809:GFX809"/>
    <mergeCell ref="GFY809:GGF809"/>
    <mergeCell ref="GGG809:GGN809"/>
    <mergeCell ref="GGO809:GGV809"/>
    <mergeCell ref="GGW809:GHD809"/>
    <mergeCell ref="GHE809:GHL809"/>
    <mergeCell ref="GHM809:GHT809"/>
    <mergeCell ref="GHU809:GIB809"/>
    <mergeCell ref="GIC809:GIJ809"/>
    <mergeCell ref="GIK809:GIR809"/>
    <mergeCell ref="GIS809:GIZ809"/>
    <mergeCell ref="GJA809:GJH809"/>
    <mergeCell ref="GJI809:GJP809"/>
    <mergeCell ref="GJQ809:GJX809"/>
    <mergeCell ref="GJY809:GKF809"/>
    <mergeCell ref="GKG809:GKN809"/>
    <mergeCell ref="GKO809:GKV809"/>
    <mergeCell ref="GKW809:GLD809"/>
    <mergeCell ref="GLE809:GLL809"/>
    <mergeCell ref="GLM809:GLT809"/>
    <mergeCell ref="GLU809:GMB809"/>
    <mergeCell ref="GMC809:GMJ809"/>
    <mergeCell ref="GMK809:GMR809"/>
    <mergeCell ref="GMS809:GMZ809"/>
    <mergeCell ref="GNA809:GNH809"/>
    <mergeCell ref="GNI809:GNP809"/>
    <mergeCell ref="GNQ809:GNX809"/>
    <mergeCell ref="GNY809:GOF809"/>
    <mergeCell ref="GOG809:GON809"/>
    <mergeCell ref="GOO809:GOV809"/>
    <mergeCell ref="GOW809:GPD809"/>
    <mergeCell ref="GPE809:GPL809"/>
    <mergeCell ref="GPM809:GPT809"/>
    <mergeCell ref="GPU809:GQB809"/>
    <mergeCell ref="GQC809:GQJ809"/>
    <mergeCell ref="GQK809:GQR809"/>
    <mergeCell ref="GQS809:GQZ809"/>
    <mergeCell ref="GRA809:GRH809"/>
    <mergeCell ref="GRI809:GRP809"/>
    <mergeCell ref="GRQ809:GRX809"/>
    <mergeCell ref="GRY809:GSF809"/>
    <mergeCell ref="GSG809:GSN809"/>
    <mergeCell ref="GSO809:GSV809"/>
    <mergeCell ref="GSW809:GTD809"/>
    <mergeCell ref="GTE809:GTL809"/>
    <mergeCell ref="GTM809:GTT809"/>
    <mergeCell ref="GTU809:GUB809"/>
    <mergeCell ref="GUC809:GUJ809"/>
    <mergeCell ref="GUK809:GUR809"/>
    <mergeCell ref="GUS809:GUZ809"/>
    <mergeCell ref="GVA809:GVH809"/>
    <mergeCell ref="GVI809:GVP809"/>
    <mergeCell ref="GVQ809:GVX809"/>
    <mergeCell ref="GVY809:GWF809"/>
    <mergeCell ref="GWG809:GWN809"/>
    <mergeCell ref="GWO809:GWV809"/>
    <mergeCell ref="GWW809:GXD809"/>
    <mergeCell ref="GXE809:GXL809"/>
    <mergeCell ref="GXM809:GXT809"/>
    <mergeCell ref="GXU809:GYB809"/>
    <mergeCell ref="GYC809:GYJ809"/>
    <mergeCell ref="GYK809:GYR809"/>
    <mergeCell ref="GYS809:GYZ809"/>
    <mergeCell ref="GZA809:GZH809"/>
    <mergeCell ref="GZI809:GZP809"/>
    <mergeCell ref="GZQ809:GZX809"/>
    <mergeCell ref="GZY809:HAF809"/>
    <mergeCell ref="HAG809:HAN809"/>
    <mergeCell ref="HAO809:HAV809"/>
    <mergeCell ref="HAW809:HBD809"/>
    <mergeCell ref="HBE809:HBL809"/>
    <mergeCell ref="HBM809:HBT809"/>
    <mergeCell ref="HBU809:HCB809"/>
    <mergeCell ref="HCC809:HCJ809"/>
    <mergeCell ref="HCK809:HCR809"/>
    <mergeCell ref="HCS809:HCZ809"/>
    <mergeCell ref="HDA809:HDH809"/>
    <mergeCell ref="HDI809:HDP809"/>
    <mergeCell ref="HDQ809:HDX809"/>
    <mergeCell ref="HDY809:HEF809"/>
    <mergeCell ref="HEG809:HEN809"/>
    <mergeCell ref="HEO809:HEV809"/>
    <mergeCell ref="HEW809:HFD809"/>
    <mergeCell ref="HFE809:HFL809"/>
    <mergeCell ref="HFM809:HFT809"/>
    <mergeCell ref="HFU809:HGB809"/>
    <mergeCell ref="HGC809:HGJ809"/>
    <mergeCell ref="HGK809:HGR809"/>
    <mergeCell ref="HGS809:HGZ809"/>
    <mergeCell ref="HHA809:HHH809"/>
    <mergeCell ref="HHI809:HHP809"/>
    <mergeCell ref="HHQ809:HHX809"/>
    <mergeCell ref="HHY809:HIF809"/>
    <mergeCell ref="HIG809:HIN809"/>
    <mergeCell ref="HIO809:HIV809"/>
    <mergeCell ref="HIW809:HJD809"/>
    <mergeCell ref="HJE809:HJL809"/>
    <mergeCell ref="HJM809:HJT809"/>
    <mergeCell ref="HJU809:HKB809"/>
    <mergeCell ref="HKC809:HKJ809"/>
    <mergeCell ref="HKK809:HKR809"/>
    <mergeCell ref="HKS809:HKZ809"/>
    <mergeCell ref="HLA809:HLH809"/>
    <mergeCell ref="HLI809:HLP809"/>
    <mergeCell ref="HLQ809:HLX809"/>
    <mergeCell ref="HLY809:HMF809"/>
    <mergeCell ref="HMG809:HMN809"/>
    <mergeCell ref="HMO809:HMV809"/>
    <mergeCell ref="HMW809:HND809"/>
    <mergeCell ref="HNE809:HNL809"/>
    <mergeCell ref="HNM809:HNT809"/>
    <mergeCell ref="HNU809:HOB809"/>
    <mergeCell ref="HOC809:HOJ809"/>
    <mergeCell ref="HOK809:HOR809"/>
    <mergeCell ref="HOS809:HOZ809"/>
    <mergeCell ref="HPA809:HPH809"/>
    <mergeCell ref="HPI809:HPP809"/>
    <mergeCell ref="HPQ809:HPX809"/>
    <mergeCell ref="HPY809:HQF809"/>
    <mergeCell ref="HQG809:HQN809"/>
    <mergeCell ref="HQO809:HQV809"/>
    <mergeCell ref="HQW809:HRD809"/>
    <mergeCell ref="HRE809:HRL809"/>
    <mergeCell ref="HRM809:HRT809"/>
    <mergeCell ref="HRU809:HSB809"/>
    <mergeCell ref="HSC809:HSJ809"/>
    <mergeCell ref="HSK809:HSR809"/>
    <mergeCell ref="HSS809:HSZ809"/>
    <mergeCell ref="HTA809:HTH809"/>
    <mergeCell ref="HTI809:HTP809"/>
    <mergeCell ref="HTQ809:HTX809"/>
    <mergeCell ref="HTY809:HUF809"/>
    <mergeCell ref="HUG809:HUN809"/>
    <mergeCell ref="HUO809:HUV809"/>
    <mergeCell ref="HUW809:HVD809"/>
    <mergeCell ref="HVE809:HVL809"/>
    <mergeCell ref="HVM809:HVT809"/>
    <mergeCell ref="HVU809:HWB809"/>
    <mergeCell ref="HWC809:HWJ809"/>
    <mergeCell ref="HWK809:HWR809"/>
    <mergeCell ref="HWS809:HWZ809"/>
    <mergeCell ref="HXA809:HXH809"/>
    <mergeCell ref="HXI809:HXP809"/>
    <mergeCell ref="HXQ809:HXX809"/>
    <mergeCell ref="HXY809:HYF809"/>
    <mergeCell ref="HYG809:HYN809"/>
    <mergeCell ref="HYO809:HYV809"/>
    <mergeCell ref="HYW809:HZD809"/>
    <mergeCell ref="HZE809:HZL809"/>
    <mergeCell ref="HZM809:HZT809"/>
    <mergeCell ref="HZU809:IAB809"/>
    <mergeCell ref="IAC809:IAJ809"/>
    <mergeCell ref="IAK809:IAR809"/>
    <mergeCell ref="IAS809:IAZ809"/>
    <mergeCell ref="IBA809:IBH809"/>
    <mergeCell ref="IBI809:IBP809"/>
    <mergeCell ref="IBQ809:IBX809"/>
    <mergeCell ref="IBY809:ICF809"/>
    <mergeCell ref="ICG809:ICN809"/>
    <mergeCell ref="ICO809:ICV809"/>
    <mergeCell ref="ICW809:IDD809"/>
    <mergeCell ref="IDE809:IDL809"/>
    <mergeCell ref="IDM809:IDT809"/>
    <mergeCell ref="IDU809:IEB809"/>
    <mergeCell ref="IEC809:IEJ809"/>
    <mergeCell ref="IEK809:IER809"/>
    <mergeCell ref="IES809:IEZ809"/>
    <mergeCell ref="IFA809:IFH809"/>
    <mergeCell ref="IFI809:IFP809"/>
    <mergeCell ref="IFQ809:IFX809"/>
    <mergeCell ref="IFY809:IGF809"/>
    <mergeCell ref="IGG809:IGN809"/>
    <mergeCell ref="IGO809:IGV809"/>
    <mergeCell ref="IGW809:IHD809"/>
    <mergeCell ref="IHE809:IHL809"/>
    <mergeCell ref="IHM809:IHT809"/>
    <mergeCell ref="IHU809:IIB809"/>
    <mergeCell ref="IIC809:IIJ809"/>
    <mergeCell ref="IIK809:IIR809"/>
    <mergeCell ref="IIS809:IIZ809"/>
    <mergeCell ref="IJA809:IJH809"/>
    <mergeCell ref="IJI809:IJP809"/>
    <mergeCell ref="IJQ809:IJX809"/>
    <mergeCell ref="IJY809:IKF809"/>
    <mergeCell ref="IKG809:IKN809"/>
    <mergeCell ref="IKO809:IKV809"/>
    <mergeCell ref="IKW809:ILD809"/>
    <mergeCell ref="ILE809:ILL809"/>
    <mergeCell ref="ILM809:ILT809"/>
    <mergeCell ref="ILU809:IMB809"/>
    <mergeCell ref="IMC809:IMJ809"/>
    <mergeCell ref="IMK809:IMR809"/>
    <mergeCell ref="IMS809:IMZ809"/>
    <mergeCell ref="INA809:INH809"/>
    <mergeCell ref="INI809:INP809"/>
    <mergeCell ref="INQ809:INX809"/>
    <mergeCell ref="INY809:IOF809"/>
    <mergeCell ref="IOG809:ION809"/>
    <mergeCell ref="IOO809:IOV809"/>
    <mergeCell ref="IOW809:IPD809"/>
    <mergeCell ref="IPE809:IPL809"/>
    <mergeCell ref="IPM809:IPT809"/>
    <mergeCell ref="IPU809:IQB809"/>
    <mergeCell ref="IQC809:IQJ809"/>
    <mergeCell ref="IQK809:IQR809"/>
    <mergeCell ref="IQS809:IQZ809"/>
    <mergeCell ref="IRA809:IRH809"/>
    <mergeCell ref="IRI809:IRP809"/>
    <mergeCell ref="IRQ809:IRX809"/>
    <mergeCell ref="IRY809:ISF809"/>
    <mergeCell ref="ISG809:ISN809"/>
    <mergeCell ref="ISO809:ISV809"/>
    <mergeCell ref="ISW809:ITD809"/>
    <mergeCell ref="ITE809:ITL809"/>
    <mergeCell ref="ITM809:ITT809"/>
    <mergeCell ref="ITU809:IUB809"/>
    <mergeCell ref="IUC809:IUJ809"/>
    <mergeCell ref="IUK809:IUR809"/>
    <mergeCell ref="IUS809:IUZ809"/>
    <mergeCell ref="IVA809:IVH809"/>
    <mergeCell ref="IVI809:IVP809"/>
    <mergeCell ref="IVQ809:IVX809"/>
    <mergeCell ref="IVY809:IWF809"/>
    <mergeCell ref="IWG809:IWN809"/>
    <mergeCell ref="IWO809:IWV809"/>
    <mergeCell ref="IWW809:IXD809"/>
    <mergeCell ref="IXE809:IXL809"/>
    <mergeCell ref="IXM809:IXT809"/>
    <mergeCell ref="IXU809:IYB809"/>
    <mergeCell ref="IYC809:IYJ809"/>
    <mergeCell ref="IYK809:IYR809"/>
    <mergeCell ref="IYS809:IYZ809"/>
    <mergeCell ref="IZA809:IZH809"/>
    <mergeCell ref="IZI809:IZP809"/>
    <mergeCell ref="IZQ809:IZX809"/>
    <mergeCell ref="IZY809:JAF809"/>
    <mergeCell ref="JAG809:JAN809"/>
    <mergeCell ref="JAO809:JAV809"/>
    <mergeCell ref="JAW809:JBD809"/>
    <mergeCell ref="JBE809:JBL809"/>
    <mergeCell ref="JBM809:JBT809"/>
    <mergeCell ref="JBU809:JCB809"/>
    <mergeCell ref="JCC809:JCJ809"/>
    <mergeCell ref="JCK809:JCR809"/>
    <mergeCell ref="JCS809:JCZ809"/>
    <mergeCell ref="JDA809:JDH809"/>
    <mergeCell ref="JDI809:JDP809"/>
    <mergeCell ref="JDQ809:JDX809"/>
    <mergeCell ref="JDY809:JEF809"/>
    <mergeCell ref="JEG809:JEN809"/>
    <mergeCell ref="JEO809:JEV809"/>
    <mergeCell ref="JEW809:JFD809"/>
    <mergeCell ref="JFE809:JFL809"/>
    <mergeCell ref="JFM809:JFT809"/>
    <mergeCell ref="JFU809:JGB809"/>
    <mergeCell ref="JGC809:JGJ809"/>
    <mergeCell ref="JGK809:JGR809"/>
    <mergeCell ref="JGS809:JGZ809"/>
    <mergeCell ref="JHA809:JHH809"/>
    <mergeCell ref="JHI809:JHP809"/>
    <mergeCell ref="JHQ809:JHX809"/>
    <mergeCell ref="JHY809:JIF809"/>
    <mergeCell ref="JIG809:JIN809"/>
    <mergeCell ref="JIO809:JIV809"/>
    <mergeCell ref="JIW809:JJD809"/>
    <mergeCell ref="JJE809:JJL809"/>
    <mergeCell ref="JJM809:JJT809"/>
    <mergeCell ref="JJU809:JKB809"/>
    <mergeCell ref="JKC809:JKJ809"/>
    <mergeCell ref="JKK809:JKR809"/>
    <mergeCell ref="JKS809:JKZ809"/>
    <mergeCell ref="JLA809:JLH809"/>
    <mergeCell ref="JLI809:JLP809"/>
    <mergeCell ref="JLQ809:JLX809"/>
    <mergeCell ref="JLY809:JMF809"/>
    <mergeCell ref="JMG809:JMN809"/>
    <mergeCell ref="JMO809:JMV809"/>
    <mergeCell ref="JMW809:JND809"/>
    <mergeCell ref="JNE809:JNL809"/>
    <mergeCell ref="JNM809:JNT809"/>
    <mergeCell ref="JNU809:JOB809"/>
    <mergeCell ref="JOC809:JOJ809"/>
    <mergeCell ref="JOK809:JOR809"/>
    <mergeCell ref="JOS809:JOZ809"/>
    <mergeCell ref="JPA809:JPH809"/>
    <mergeCell ref="JPI809:JPP809"/>
    <mergeCell ref="JPQ809:JPX809"/>
    <mergeCell ref="JPY809:JQF809"/>
    <mergeCell ref="JQG809:JQN809"/>
    <mergeCell ref="JQO809:JQV809"/>
    <mergeCell ref="JQW809:JRD809"/>
    <mergeCell ref="JRE809:JRL809"/>
    <mergeCell ref="JRM809:JRT809"/>
    <mergeCell ref="JRU809:JSB809"/>
    <mergeCell ref="JSC809:JSJ809"/>
    <mergeCell ref="JSK809:JSR809"/>
    <mergeCell ref="JSS809:JSZ809"/>
    <mergeCell ref="JTA809:JTH809"/>
    <mergeCell ref="JTI809:JTP809"/>
    <mergeCell ref="JTQ809:JTX809"/>
    <mergeCell ref="JTY809:JUF809"/>
    <mergeCell ref="JUG809:JUN809"/>
    <mergeCell ref="JUO809:JUV809"/>
    <mergeCell ref="JUW809:JVD809"/>
    <mergeCell ref="JVE809:JVL809"/>
    <mergeCell ref="JVM809:JVT809"/>
    <mergeCell ref="JVU809:JWB809"/>
    <mergeCell ref="JWC809:JWJ809"/>
    <mergeCell ref="JWK809:JWR809"/>
    <mergeCell ref="JWS809:JWZ809"/>
    <mergeCell ref="JXA809:JXH809"/>
    <mergeCell ref="JXI809:JXP809"/>
    <mergeCell ref="JXQ809:JXX809"/>
    <mergeCell ref="JXY809:JYF809"/>
    <mergeCell ref="JYG809:JYN809"/>
    <mergeCell ref="JYO809:JYV809"/>
    <mergeCell ref="JYW809:JZD809"/>
    <mergeCell ref="JZE809:JZL809"/>
    <mergeCell ref="JZM809:JZT809"/>
    <mergeCell ref="JZU809:KAB809"/>
    <mergeCell ref="KAC809:KAJ809"/>
    <mergeCell ref="KAK809:KAR809"/>
    <mergeCell ref="KAS809:KAZ809"/>
    <mergeCell ref="KBA809:KBH809"/>
    <mergeCell ref="KBI809:KBP809"/>
    <mergeCell ref="KBQ809:KBX809"/>
    <mergeCell ref="KBY809:KCF809"/>
    <mergeCell ref="KCG809:KCN809"/>
    <mergeCell ref="KCO809:KCV809"/>
    <mergeCell ref="KCW809:KDD809"/>
    <mergeCell ref="KDE809:KDL809"/>
    <mergeCell ref="KDM809:KDT809"/>
    <mergeCell ref="KDU809:KEB809"/>
    <mergeCell ref="KEC809:KEJ809"/>
    <mergeCell ref="KEK809:KER809"/>
    <mergeCell ref="KES809:KEZ809"/>
    <mergeCell ref="KFA809:KFH809"/>
    <mergeCell ref="KFI809:KFP809"/>
    <mergeCell ref="KFQ809:KFX809"/>
    <mergeCell ref="KFY809:KGF809"/>
    <mergeCell ref="KGG809:KGN809"/>
    <mergeCell ref="KGO809:KGV809"/>
    <mergeCell ref="KGW809:KHD809"/>
    <mergeCell ref="KHE809:KHL809"/>
    <mergeCell ref="KHM809:KHT809"/>
    <mergeCell ref="KHU809:KIB809"/>
    <mergeCell ref="KIC809:KIJ809"/>
    <mergeCell ref="KIK809:KIR809"/>
    <mergeCell ref="KIS809:KIZ809"/>
    <mergeCell ref="KJA809:KJH809"/>
    <mergeCell ref="KJI809:KJP809"/>
    <mergeCell ref="KJQ809:KJX809"/>
    <mergeCell ref="KJY809:KKF809"/>
    <mergeCell ref="KKG809:KKN809"/>
    <mergeCell ref="KKO809:KKV809"/>
    <mergeCell ref="KKW809:KLD809"/>
    <mergeCell ref="KLE809:KLL809"/>
    <mergeCell ref="KLM809:KLT809"/>
    <mergeCell ref="KLU809:KMB809"/>
    <mergeCell ref="KMC809:KMJ809"/>
    <mergeCell ref="KMK809:KMR809"/>
    <mergeCell ref="KMS809:KMZ809"/>
    <mergeCell ref="KNA809:KNH809"/>
    <mergeCell ref="KNI809:KNP809"/>
    <mergeCell ref="KNQ809:KNX809"/>
    <mergeCell ref="KNY809:KOF809"/>
    <mergeCell ref="KOG809:KON809"/>
    <mergeCell ref="KOO809:KOV809"/>
    <mergeCell ref="KOW809:KPD809"/>
    <mergeCell ref="KPE809:KPL809"/>
    <mergeCell ref="KPM809:KPT809"/>
    <mergeCell ref="KPU809:KQB809"/>
    <mergeCell ref="KQC809:KQJ809"/>
    <mergeCell ref="KQK809:KQR809"/>
    <mergeCell ref="KQS809:KQZ809"/>
    <mergeCell ref="KRA809:KRH809"/>
    <mergeCell ref="KRI809:KRP809"/>
    <mergeCell ref="KRQ809:KRX809"/>
    <mergeCell ref="KRY809:KSF809"/>
    <mergeCell ref="KSG809:KSN809"/>
    <mergeCell ref="KSO809:KSV809"/>
    <mergeCell ref="KSW809:KTD809"/>
    <mergeCell ref="KTE809:KTL809"/>
    <mergeCell ref="KTM809:KTT809"/>
    <mergeCell ref="KTU809:KUB809"/>
    <mergeCell ref="KUC809:KUJ809"/>
    <mergeCell ref="KUK809:KUR809"/>
    <mergeCell ref="KUS809:KUZ809"/>
    <mergeCell ref="KVA809:KVH809"/>
    <mergeCell ref="KVI809:KVP809"/>
    <mergeCell ref="KVQ809:KVX809"/>
    <mergeCell ref="KVY809:KWF809"/>
    <mergeCell ref="KWG809:KWN809"/>
    <mergeCell ref="KWO809:KWV809"/>
    <mergeCell ref="KWW809:KXD809"/>
    <mergeCell ref="KXE809:KXL809"/>
    <mergeCell ref="KXM809:KXT809"/>
    <mergeCell ref="KXU809:KYB809"/>
    <mergeCell ref="KYC809:KYJ809"/>
    <mergeCell ref="KYK809:KYR809"/>
    <mergeCell ref="KYS809:KYZ809"/>
    <mergeCell ref="KZA809:KZH809"/>
    <mergeCell ref="KZI809:KZP809"/>
    <mergeCell ref="KZQ809:KZX809"/>
    <mergeCell ref="KZY809:LAF809"/>
    <mergeCell ref="LAG809:LAN809"/>
    <mergeCell ref="LAO809:LAV809"/>
    <mergeCell ref="LAW809:LBD809"/>
    <mergeCell ref="LBE809:LBL809"/>
    <mergeCell ref="LBM809:LBT809"/>
    <mergeCell ref="LBU809:LCB809"/>
    <mergeCell ref="LCC809:LCJ809"/>
    <mergeCell ref="LCK809:LCR809"/>
    <mergeCell ref="LCS809:LCZ809"/>
    <mergeCell ref="LDA809:LDH809"/>
    <mergeCell ref="LDI809:LDP809"/>
    <mergeCell ref="LDQ809:LDX809"/>
    <mergeCell ref="LDY809:LEF809"/>
    <mergeCell ref="LEG809:LEN809"/>
    <mergeCell ref="LEO809:LEV809"/>
    <mergeCell ref="LEW809:LFD809"/>
    <mergeCell ref="LFE809:LFL809"/>
    <mergeCell ref="LFM809:LFT809"/>
    <mergeCell ref="LFU809:LGB809"/>
    <mergeCell ref="LGC809:LGJ809"/>
    <mergeCell ref="LGK809:LGR809"/>
    <mergeCell ref="LGS809:LGZ809"/>
    <mergeCell ref="LHA809:LHH809"/>
    <mergeCell ref="LHI809:LHP809"/>
    <mergeCell ref="LHQ809:LHX809"/>
    <mergeCell ref="LHY809:LIF809"/>
    <mergeCell ref="LIG809:LIN809"/>
    <mergeCell ref="LIO809:LIV809"/>
    <mergeCell ref="LIW809:LJD809"/>
    <mergeCell ref="LJE809:LJL809"/>
    <mergeCell ref="LJM809:LJT809"/>
    <mergeCell ref="LJU809:LKB809"/>
    <mergeCell ref="LKC809:LKJ809"/>
    <mergeCell ref="LKK809:LKR809"/>
    <mergeCell ref="LKS809:LKZ809"/>
    <mergeCell ref="LLA809:LLH809"/>
    <mergeCell ref="LLI809:LLP809"/>
    <mergeCell ref="LLQ809:LLX809"/>
    <mergeCell ref="LLY809:LMF809"/>
    <mergeCell ref="LMG809:LMN809"/>
    <mergeCell ref="LMO809:LMV809"/>
    <mergeCell ref="LMW809:LND809"/>
    <mergeCell ref="LNE809:LNL809"/>
    <mergeCell ref="LNM809:LNT809"/>
    <mergeCell ref="LNU809:LOB809"/>
    <mergeCell ref="LOC809:LOJ809"/>
    <mergeCell ref="LOK809:LOR809"/>
    <mergeCell ref="LOS809:LOZ809"/>
    <mergeCell ref="LPA809:LPH809"/>
    <mergeCell ref="LPI809:LPP809"/>
    <mergeCell ref="LPQ809:LPX809"/>
    <mergeCell ref="LPY809:LQF809"/>
    <mergeCell ref="LQG809:LQN809"/>
    <mergeCell ref="LQO809:LQV809"/>
    <mergeCell ref="LQW809:LRD809"/>
    <mergeCell ref="LRE809:LRL809"/>
    <mergeCell ref="LRM809:LRT809"/>
    <mergeCell ref="LRU809:LSB809"/>
    <mergeCell ref="LSC809:LSJ809"/>
    <mergeCell ref="LSK809:LSR809"/>
    <mergeCell ref="LSS809:LSZ809"/>
    <mergeCell ref="LTA809:LTH809"/>
    <mergeCell ref="LTI809:LTP809"/>
    <mergeCell ref="LTQ809:LTX809"/>
    <mergeCell ref="LTY809:LUF809"/>
    <mergeCell ref="LUG809:LUN809"/>
    <mergeCell ref="LUO809:LUV809"/>
    <mergeCell ref="LUW809:LVD809"/>
    <mergeCell ref="LVE809:LVL809"/>
    <mergeCell ref="LVM809:LVT809"/>
    <mergeCell ref="LVU809:LWB809"/>
    <mergeCell ref="LWC809:LWJ809"/>
    <mergeCell ref="LWK809:LWR809"/>
    <mergeCell ref="LWS809:LWZ809"/>
    <mergeCell ref="LXA809:LXH809"/>
    <mergeCell ref="LXI809:LXP809"/>
    <mergeCell ref="LXQ809:LXX809"/>
    <mergeCell ref="LXY809:LYF809"/>
    <mergeCell ref="LYG809:LYN809"/>
    <mergeCell ref="LYO809:LYV809"/>
    <mergeCell ref="LYW809:LZD809"/>
    <mergeCell ref="LZE809:LZL809"/>
    <mergeCell ref="LZM809:LZT809"/>
    <mergeCell ref="LZU809:MAB809"/>
    <mergeCell ref="MAC809:MAJ809"/>
    <mergeCell ref="MAK809:MAR809"/>
    <mergeCell ref="MAS809:MAZ809"/>
    <mergeCell ref="MBA809:MBH809"/>
    <mergeCell ref="MBI809:MBP809"/>
    <mergeCell ref="MBQ809:MBX809"/>
    <mergeCell ref="MBY809:MCF809"/>
    <mergeCell ref="MCG809:MCN809"/>
    <mergeCell ref="MCO809:MCV809"/>
    <mergeCell ref="MCW809:MDD809"/>
    <mergeCell ref="MDE809:MDL809"/>
    <mergeCell ref="MDM809:MDT809"/>
    <mergeCell ref="MDU809:MEB809"/>
    <mergeCell ref="MEC809:MEJ809"/>
    <mergeCell ref="MEK809:MER809"/>
    <mergeCell ref="MES809:MEZ809"/>
    <mergeCell ref="MFA809:MFH809"/>
    <mergeCell ref="MFI809:MFP809"/>
    <mergeCell ref="MFQ809:MFX809"/>
    <mergeCell ref="MFY809:MGF809"/>
    <mergeCell ref="MGG809:MGN809"/>
    <mergeCell ref="MGO809:MGV809"/>
    <mergeCell ref="MGW809:MHD809"/>
    <mergeCell ref="MHE809:MHL809"/>
    <mergeCell ref="MHM809:MHT809"/>
    <mergeCell ref="MHU809:MIB809"/>
    <mergeCell ref="MIC809:MIJ809"/>
    <mergeCell ref="MIK809:MIR809"/>
    <mergeCell ref="MIS809:MIZ809"/>
    <mergeCell ref="MJA809:MJH809"/>
    <mergeCell ref="MJI809:MJP809"/>
    <mergeCell ref="MJQ809:MJX809"/>
    <mergeCell ref="MJY809:MKF809"/>
    <mergeCell ref="MKG809:MKN809"/>
    <mergeCell ref="MKO809:MKV809"/>
    <mergeCell ref="MKW809:MLD809"/>
    <mergeCell ref="MLE809:MLL809"/>
    <mergeCell ref="MLM809:MLT809"/>
    <mergeCell ref="MLU809:MMB809"/>
    <mergeCell ref="MMC809:MMJ809"/>
    <mergeCell ref="MMK809:MMR809"/>
    <mergeCell ref="MMS809:MMZ809"/>
    <mergeCell ref="MNA809:MNH809"/>
    <mergeCell ref="MNI809:MNP809"/>
    <mergeCell ref="MNQ809:MNX809"/>
    <mergeCell ref="MNY809:MOF809"/>
    <mergeCell ref="MOG809:MON809"/>
    <mergeCell ref="MOO809:MOV809"/>
    <mergeCell ref="MOW809:MPD809"/>
    <mergeCell ref="MPE809:MPL809"/>
    <mergeCell ref="MPM809:MPT809"/>
    <mergeCell ref="MPU809:MQB809"/>
    <mergeCell ref="MQC809:MQJ809"/>
    <mergeCell ref="MQK809:MQR809"/>
    <mergeCell ref="MQS809:MQZ809"/>
    <mergeCell ref="MRA809:MRH809"/>
    <mergeCell ref="MRI809:MRP809"/>
    <mergeCell ref="MRQ809:MRX809"/>
    <mergeCell ref="MRY809:MSF809"/>
    <mergeCell ref="MSG809:MSN809"/>
    <mergeCell ref="MSO809:MSV809"/>
    <mergeCell ref="MSW809:MTD809"/>
    <mergeCell ref="MTE809:MTL809"/>
    <mergeCell ref="MTM809:MTT809"/>
    <mergeCell ref="MTU809:MUB809"/>
    <mergeCell ref="MUC809:MUJ809"/>
    <mergeCell ref="MUK809:MUR809"/>
    <mergeCell ref="MUS809:MUZ809"/>
    <mergeCell ref="MVA809:MVH809"/>
    <mergeCell ref="MVI809:MVP809"/>
    <mergeCell ref="MVQ809:MVX809"/>
    <mergeCell ref="MVY809:MWF809"/>
    <mergeCell ref="MWG809:MWN809"/>
    <mergeCell ref="MWO809:MWV809"/>
    <mergeCell ref="MWW809:MXD809"/>
    <mergeCell ref="MXE809:MXL809"/>
    <mergeCell ref="MXM809:MXT809"/>
    <mergeCell ref="MXU809:MYB809"/>
    <mergeCell ref="MYC809:MYJ809"/>
    <mergeCell ref="MYK809:MYR809"/>
    <mergeCell ref="MYS809:MYZ809"/>
    <mergeCell ref="MZA809:MZH809"/>
    <mergeCell ref="MZI809:MZP809"/>
    <mergeCell ref="MZQ809:MZX809"/>
    <mergeCell ref="MZY809:NAF809"/>
    <mergeCell ref="NAG809:NAN809"/>
    <mergeCell ref="NAO809:NAV809"/>
    <mergeCell ref="NAW809:NBD809"/>
    <mergeCell ref="NBE809:NBL809"/>
    <mergeCell ref="NBM809:NBT809"/>
    <mergeCell ref="NBU809:NCB809"/>
    <mergeCell ref="NCC809:NCJ809"/>
    <mergeCell ref="NCK809:NCR809"/>
    <mergeCell ref="NCS809:NCZ809"/>
    <mergeCell ref="NDA809:NDH809"/>
    <mergeCell ref="NDI809:NDP809"/>
    <mergeCell ref="NDQ809:NDX809"/>
    <mergeCell ref="NDY809:NEF809"/>
    <mergeCell ref="NEG809:NEN809"/>
    <mergeCell ref="NEO809:NEV809"/>
    <mergeCell ref="NEW809:NFD809"/>
    <mergeCell ref="NFE809:NFL809"/>
    <mergeCell ref="NFM809:NFT809"/>
    <mergeCell ref="NFU809:NGB809"/>
    <mergeCell ref="NGC809:NGJ809"/>
    <mergeCell ref="NGK809:NGR809"/>
    <mergeCell ref="NGS809:NGZ809"/>
    <mergeCell ref="NHA809:NHH809"/>
    <mergeCell ref="NHI809:NHP809"/>
    <mergeCell ref="NHQ809:NHX809"/>
    <mergeCell ref="NHY809:NIF809"/>
    <mergeCell ref="NIG809:NIN809"/>
    <mergeCell ref="NIO809:NIV809"/>
    <mergeCell ref="NIW809:NJD809"/>
    <mergeCell ref="NJE809:NJL809"/>
    <mergeCell ref="NJM809:NJT809"/>
    <mergeCell ref="NJU809:NKB809"/>
    <mergeCell ref="NKC809:NKJ809"/>
    <mergeCell ref="NKK809:NKR809"/>
    <mergeCell ref="NKS809:NKZ809"/>
    <mergeCell ref="NLA809:NLH809"/>
    <mergeCell ref="NLI809:NLP809"/>
    <mergeCell ref="NLQ809:NLX809"/>
    <mergeCell ref="NLY809:NMF809"/>
    <mergeCell ref="NMG809:NMN809"/>
    <mergeCell ref="NMO809:NMV809"/>
    <mergeCell ref="NMW809:NND809"/>
    <mergeCell ref="NNE809:NNL809"/>
    <mergeCell ref="NNM809:NNT809"/>
    <mergeCell ref="NNU809:NOB809"/>
    <mergeCell ref="NOC809:NOJ809"/>
    <mergeCell ref="NOK809:NOR809"/>
    <mergeCell ref="NOS809:NOZ809"/>
    <mergeCell ref="NPA809:NPH809"/>
    <mergeCell ref="NPI809:NPP809"/>
    <mergeCell ref="NPQ809:NPX809"/>
    <mergeCell ref="NPY809:NQF809"/>
    <mergeCell ref="NQG809:NQN809"/>
    <mergeCell ref="NQO809:NQV809"/>
    <mergeCell ref="NQW809:NRD809"/>
    <mergeCell ref="NRE809:NRL809"/>
    <mergeCell ref="NRM809:NRT809"/>
    <mergeCell ref="NRU809:NSB809"/>
    <mergeCell ref="NSC809:NSJ809"/>
    <mergeCell ref="NSK809:NSR809"/>
    <mergeCell ref="NSS809:NSZ809"/>
    <mergeCell ref="NTA809:NTH809"/>
    <mergeCell ref="NTI809:NTP809"/>
    <mergeCell ref="NTQ809:NTX809"/>
    <mergeCell ref="NTY809:NUF809"/>
    <mergeCell ref="NUG809:NUN809"/>
    <mergeCell ref="NUO809:NUV809"/>
    <mergeCell ref="NUW809:NVD809"/>
    <mergeCell ref="NVE809:NVL809"/>
    <mergeCell ref="NVM809:NVT809"/>
    <mergeCell ref="NVU809:NWB809"/>
    <mergeCell ref="NWC809:NWJ809"/>
    <mergeCell ref="NWK809:NWR809"/>
    <mergeCell ref="NWS809:NWZ809"/>
    <mergeCell ref="NXA809:NXH809"/>
    <mergeCell ref="NXI809:NXP809"/>
    <mergeCell ref="NXQ809:NXX809"/>
    <mergeCell ref="NXY809:NYF809"/>
    <mergeCell ref="NYG809:NYN809"/>
    <mergeCell ref="NYO809:NYV809"/>
    <mergeCell ref="NYW809:NZD809"/>
    <mergeCell ref="NZE809:NZL809"/>
    <mergeCell ref="NZM809:NZT809"/>
    <mergeCell ref="NZU809:OAB809"/>
    <mergeCell ref="OAC809:OAJ809"/>
    <mergeCell ref="OAK809:OAR809"/>
    <mergeCell ref="OAS809:OAZ809"/>
    <mergeCell ref="OBA809:OBH809"/>
    <mergeCell ref="OBI809:OBP809"/>
    <mergeCell ref="OBQ809:OBX809"/>
    <mergeCell ref="OBY809:OCF809"/>
    <mergeCell ref="OCG809:OCN809"/>
    <mergeCell ref="OCO809:OCV809"/>
    <mergeCell ref="OCW809:ODD809"/>
    <mergeCell ref="ODE809:ODL809"/>
    <mergeCell ref="ODM809:ODT809"/>
    <mergeCell ref="ODU809:OEB809"/>
    <mergeCell ref="OEC809:OEJ809"/>
    <mergeCell ref="OEK809:OER809"/>
    <mergeCell ref="OES809:OEZ809"/>
    <mergeCell ref="OFA809:OFH809"/>
    <mergeCell ref="OFI809:OFP809"/>
    <mergeCell ref="OFQ809:OFX809"/>
    <mergeCell ref="OFY809:OGF809"/>
    <mergeCell ref="OGG809:OGN809"/>
    <mergeCell ref="OGO809:OGV809"/>
    <mergeCell ref="OGW809:OHD809"/>
    <mergeCell ref="OHE809:OHL809"/>
    <mergeCell ref="OHM809:OHT809"/>
    <mergeCell ref="OHU809:OIB809"/>
    <mergeCell ref="OIC809:OIJ809"/>
    <mergeCell ref="OIK809:OIR809"/>
    <mergeCell ref="OIS809:OIZ809"/>
    <mergeCell ref="OJA809:OJH809"/>
    <mergeCell ref="OJI809:OJP809"/>
    <mergeCell ref="OJQ809:OJX809"/>
    <mergeCell ref="OJY809:OKF809"/>
    <mergeCell ref="OKG809:OKN809"/>
    <mergeCell ref="OKO809:OKV809"/>
    <mergeCell ref="OKW809:OLD809"/>
    <mergeCell ref="OLE809:OLL809"/>
    <mergeCell ref="OLM809:OLT809"/>
    <mergeCell ref="OLU809:OMB809"/>
    <mergeCell ref="OMC809:OMJ809"/>
    <mergeCell ref="OMK809:OMR809"/>
    <mergeCell ref="OMS809:OMZ809"/>
    <mergeCell ref="ONA809:ONH809"/>
    <mergeCell ref="ONI809:ONP809"/>
    <mergeCell ref="ONQ809:ONX809"/>
    <mergeCell ref="ONY809:OOF809"/>
    <mergeCell ref="OOG809:OON809"/>
    <mergeCell ref="OOO809:OOV809"/>
    <mergeCell ref="OOW809:OPD809"/>
    <mergeCell ref="OPE809:OPL809"/>
    <mergeCell ref="OPM809:OPT809"/>
    <mergeCell ref="OPU809:OQB809"/>
    <mergeCell ref="OQC809:OQJ809"/>
    <mergeCell ref="OQK809:OQR809"/>
    <mergeCell ref="OQS809:OQZ809"/>
    <mergeCell ref="ORA809:ORH809"/>
    <mergeCell ref="ORI809:ORP809"/>
    <mergeCell ref="ORQ809:ORX809"/>
    <mergeCell ref="ORY809:OSF809"/>
    <mergeCell ref="OSG809:OSN809"/>
    <mergeCell ref="OSO809:OSV809"/>
    <mergeCell ref="OSW809:OTD809"/>
    <mergeCell ref="OTE809:OTL809"/>
    <mergeCell ref="OTM809:OTT809"/>
    <mergeCell ref="OTU809:OUB809"/>
    <mergeCell ref="OUC809:OUJ809"/>
    <mergeCell ref="OUK809:OUR809"/>
    <mergeCell ref="OUS809:OUZ809"/>
    <mergeCell ref="OVA809:OVH809"/>
    <mergeCell ref="OVI809:OVP809"/>
    <mergeCell ref="OVQ809:OVX809"/>
    <mergeCell ref="OVY809:OWF809"/>
    <mergeCell ref="OWG809:OWN809"/>
    <mergeCell ref="OWO809:OWV809"/>
    <mergeCell ref="OWW809:OXD809"/>
    <mergeCell ref="OXE809:OXL809"/>
    <mergeCell ref="OXM809:OXT809"/>
    <mergeCell ref="OXU809:OYB809"/>
    <mergeCell ref="OYC809:OYJ809"/>
    <mergeCell ref="OYK809:OYR809"/>
    <mergeCell ref="OYS809:OYZ809"/>
    <mergeCell ref="OZA809:OZH809"/>
    <mergeCell ref="OZI809:OZP809"/>
    <mergeCell ref="OZQ809:OZX809"/>
    <mergeCell ref="OZY809:PAF809"/>
    <mergeCell ref="PAG809:PAN809"/>
    <mergeCell ref="PAO809:PAV809"/>
    <mergeCell ref="PAW809:PBD809"/>
    <mergeCell ref="PBE809:PBL809"/>
    <mergeCell ref="PBM809:PBT809"/>
    <mergeCell ref="PBU809:PCB809"/>
    <mergeCell ref="PCC809:PCJ809"/>
    <mergeCell ref="PCK809:PCR809"/>
    <mergeCell ref="PCS809:PCZ809"/>
    <mergeCell ref="PDA809:PDH809"/>
    <mergeCell ref="PDI809:PDP809"/>
    <mergeCell ref="PDQ809:PDX809"/>
    <mergeCell ref="PDY809:PEF809"/>
    <mergeCell ref="PEG809:PEN809"/>
    <mergeCell ref="PEO809:PEV809"/>
    <mergeCell ref="PEW809:PFD809"/>
    <mergeCell ref="PFE809:PFL809"/>
    <mergeCell ref="PFM809:PFT809"/>
    <mergeCell ref="PFU809:PGB809"/>
    <mergeCell ref="PGC809:PGJ809"/>
    <mergeCell ref="PGK809:PGR809"/>
    <mergeCell ref="PGS809:PGZ809"/>
    <mergeCell ref="PHA809:PHH809"/>
    <mergeCell ref="PHI809:PHP809"/>
    <mergeCell ref="PHQ809:PHX809"/>
    <mergeCell ref="PHY809:PIF809"/>
    <mergeCell ref="PIG809:PIN809"/>
    <mergeCell ref="PIO809:PIV809"/>
    <mergeCell ref="PIW809:PJD809"/>
    <mergeCell ref="PJE809:PJL809"/>
    <mergeCell ref="PJM809:PJT809"/>
    <mergeCell ref="PJU809:PKB809"/>
    <mergeCell ref="PKC809:PKJ809"/>
    <mergeCell ref="PKK809:PKR809"/>
    <mergeCell ref="PKS809:PKZ809"/>
    <mergeCell ref="PLA809:PLH809"/>
    <mergeCell ref="PLI809:PLP809"/>
    <mergeCell ref="PLQ809:PLX809"/>
    <mergeCell ref="PLY809:PMF809"/>
    <mergeCell ref="PMG809:PMN809"/>
    <mergeCell ref="PMO809:PMV809"/>
    <mergeCell ref="PMW809:PND809"/>
    <mergeCell ref="PNE809:PNL809"/>
    <mergeCell ref="PNM809:PNT809"/>
    <mergeCell ref="PNU809:POB809"/>
    <mergeCell ref="POC809:POJ809"/>
    <mergeCell ref="POK809:POR809"/>
    <mergeCell ref="POS809:POZ809"/>
    <mergeCell ref="PPA809:PPH809"/>
    <mergeCell ref="PPI809:PPP809"/>
    <mergeCell ref="PPQ809:PPX809"/>
    <mergeCell ref="PPY809:PQF809"/>
    <mergeCell ref="PQG809:PQN809"/>
    <mergeCell ref="PQO809:PQV809"/>
    <mergeCell ref="PQW809:PRD809"/>
    <mergeCell ref="PRE809:PRL809"/>
    <mergeCell ref="PRM809:PRT809"/>
    <mergeCell ref="PRU809:PSB809"/>
    <mergeCell ref="PSC809:PSJ809"/>
    <mergeCell ref="PSK809:PSR809"/>
    <mergeCell ref="PSS809:PSZ809"/>
    <mergeCell ref="PTA809:PTH809"/>
    <mergeCell ref="PTI809:PTP809"/>
    <mergeCell ref="PTQ809:PTX809"/>
    <mergeCell ref="PTY809:PUF809"/>
    <mergeCell ref="PUG809:PUN809"/>
    <mergeCell ref="PUO809:PUV809"/>
    <mergeCell ref="PUW809:PVD809"/>
    <mergeCell ref="PVE809:PVL809"/>
    <mergeCell ref="PVM809:PVT809"/>
    <mergeCell ref="PVU809:PWB809"/>
    <mergeCell ref="PWC809:PWJ809"/>
    <mergeCell ref="PWK809:PWR809"/>
    <mergeCell ref="PWS809:PWZ809"/>
    <mergeCell ref="PXA809:PXH809"/>
    <mergeCell ref="PXI809:PXP809"/>
    <mergeCell ref="PXQ809:PXX809"/>
    <mergeCell ref="PXY809:PYF809"/>
    <mergeCell ref="PYG809:PYN809"/>
    <mergeCell ref="PYO809:PYV809"/>
    <mergeCell ref="PYW809:PZD809"/>
    <mergeCell ref="PZE809:PZL809"/>
    <mergeCell ref="PZM809:PZT809"/>
    <mergeCell ref="PZU809:QAB809"/>
    <mergeCell ref="QAC809:QAJ809"/>
    <mergeCell ref="QAK809:QAR809"/>
    <mergeCell ref="QAS809:QAZ809"/>
    <mergeCell ref="QBA809:QBH809"/>
    <mergeCell ref="QBI809:QBP809"/>
    <mergeCell ref="QBQ809:QBX809"/>
    <mergeCell ref="QBY809:QCF809"/>
    <mergeCell ref="QCG809:QCN809"/>
    <mergeCell ref="QCO809:QCV809"/>
    <mergeCell ref="QCW809:QDD809"/>
    <mergeCell ref="QDE809:QDL809"/>
    <mergeCell ref="QDM809:QDT809"/>
    <mergeCell ref="QDU809:QEB809"/>
    <mergeCell ref="QEC809:QEJ809"/>
    <mergeCell ref="QEK809:QER809"/>
    <mergeCell ref="QES809:QEZ809"/>
    <mergeCell ref="QFA809:QFH809"/>
    <mergeCell ref="QFI809:QFP809"/>
    <mergeCell ref="QFQ809:QFX809"/>
    <mergeCell ref="QFY809:QGF809"/>
    <mergeCell ref="QGG809:QGN809"/>
    <mergeCell ref="QGO809:QGV809"/>
    <mergeCell ref="QGW809:QHD809"/>
    <mergeCell ref="QHE809:QHL809"/>
    <mergeCell ref="QHM809:QHT809"/>
    <mergeCell ref="QHU809:QIB809"/>
    <mergeCell ref="QIC809:QIJ809"/>
    <mergeCell ref="QIK809:QIR809"/>
    <mergeCell ref="QIS809:QIZ809"/>
    <mergeCell ref="QJA809:QJH809"/>
    <mergeCell ref="QJI809:QJP809"/>
    <mergeCell ref="QJQ809:QJX809"/>
    <mergeCell ref="QJY809:QKF809"/>
    <mergeCell ref="QKG809:QKN809"/>
    <mergeCell ref="QKO809:QKV809"/>
    <mergeCell ref="QKW809:QLD809"/>
    <mergeCell ref="QLE809:QLL809"/>
    <mergeCell ref="QLM809:QLT809"/>
    <mergeCell ref="QLU809:QMB809"/>
    <mergeCell ref="QMC809:QMJ809"/>
    <mergeCell ref="QMK809:QMR809"/>
    <mergeCell ref="QMS809:QMZ809"/>
    <mergeCell ref="QNA809:QNH809"/>
    <mergeCell ref="QNI809:QNP809"/>
    <mergeCell ref="QNQ809:QNX809"/>
    <mergeCell ref="QNY809:QOF809"/>
    <mergeCell ref="QOG809:QON809"/>
    <mergeCell ref="QOO809:QOV809"/>
    <mergeCell ref="QOW809:QPD809"/>
    <mergeCell ref="QPE809:QPL809"/>
    <mergeCell ref="QPM809:QPT809"/>
    <mergeCell ref="QPU809:QQB809"/>
    <mergeCell ref="QQC809:QQJ809"/>
    <mergeCell ref="QQK809:QQR809"/>
    <mergeCell ref="QQS809:QQZ809"/>
    <mergeCell ref="QRA809:QRH809"/>
    <mergeCell ref="QRI809:QRP809"/>
    <mergeCell ref="QRQ809:QRX809"/>
    <mergeCell ref="QRY809:QSF809"/>
    <mergeCell ref="QSG809:QSN809"/>
    <mergeCell ref="QSO809:QSV809"/>
    <mergeCell ref="QSW809:QTD809"/>
    <mergeCell ref="QTE809:QTL809"/>
    <mergeCell ref="QTM809:QTT809"/>
    <mergeCell ref="QTU809:QUB809"/>
    <mergeCell ref="QUC809:QUJ809"/>
    <mergeCell ref="QUK809:QUR809"/>
    <mergeCell ref="QUS809:QUZ809"/>
    <mergeCell ref="QVA809:QVH809"/>
    <mergeCell ref="QVI809:QVP809"/>
    <mergeCell ref="QVQ809:QVX809"/>
    <mergeCell ref="QVY809:QWF809"/>
    <mergeCell ref="QWG809:QWN809"/>
    <mergeCell ref="QWO809:QWV809"/>
    <mergeCell ref="QWW809:QXD809"/>
    <mergeCell ref="QXE809:QXL809"/>
    <mergeCell ref="QXM809:QXT809"/>
    <mergeCell ref="QXU809:QYB809"/>
    <mergeCell ref="QYC809:QYJ809"/>
    <mergeCell ref="QYK809:QYR809"/>
    <mergeCell ref="QYS809:QYZ809"/>
    <mergeCell ref="QZA809:QZH809"/>
    <mergeCell ref="QZI809:QZP809"/>
    <mergeCell ref="QZQ809:QZX809"/>
    <mergeCell ref="QZY809:RAF809"/>
    <mergeCell ref="RAG809:RAN809"/>
    <mergeCell ref="RAO809:RAV809"/>
    <mergeCell ref="RAW809:RBD809"/>
    <mergeCell ref="RBE809:RBL809"/>
    <mergeCell ref="RBM809:RBT809"/>
    <mergeCell ref="RBU809:RCB809"/>
    <mergeCell ref="RCC809:RCJ809"/>
    <mergeCell ref="RCK809:RCR809"/>
    <mergeCell ref="RCS809:RCZ809"/>
    <mergeCell ref="RDA809:RDH809"/>
    <mergeCell ref="RDI809:RDP809"/>
    <mergeCell ref="RDQ809:RDX809"/>
    <mergeCell ref="RDY809:REF809"/>
    <mergeCell ref="REG809:REN809"/>
    <mergeCell ref="REO809:REV809"/>
    <mergeCell ref="REW809:RFD809"/>
    <mergeCell ref="RFE809:RFL809"/>
    <mergeCell ref="RFM809:RFT809"/>
    <mergeCell ref="RFU809:RGB809"/>
    <mergeCell ref="RGC809:RGJ809"/>
    <mergeCell ref="RGK809:RGR809"/>
    <mergeCell ref="RGS809:RGZ809"/>
    <mergeCell ref="RHA809:RHH809"/>
    <mergeCell ref="RHI809:RHP809"/>
    <mergeCell ref="RHQ809:RHX809"/>
    <mergeCell ref="RHY809:RIF809"/>
    <mergeCell ref="RIG809:RIN809"/>
    <mergeCell ref="RIO809:RIV809"/>
    <mergeCell ref="RIW809:RJD809"/>
    <mergeCell ref="RJE809:RJL809"/>
    <mergeCell ref="RJM809:RJT809"/>
    <mergeCell ref="RJU809:RKB809"/>
    <mergeCell ref="RKC809:RKJ809"/>
    <mergeCell ref="RKK809:RKR809"/>
    <mergeCell ref="RKS809:RKZ809"/>
    <mergeCell ref="RLA809:RLH809"/>
    <mergeCell ref="RLI809:RLP809"/>
    <mergeCell ref="RLQ809:RLX809"/>
    <mergeCell ref="RLY809:RMF809"/>
    <mergeCell ref="RMG809:RMN809"/>
    <mergeCell ref="RMO809:RMV809"/>
    <mergeCell ref="RMW809:RND809"/>
    <mergeCell ref="RNE809:RNL809"/>
    <mergeCell ref="RNM809:RNT809"/>
    <mergeCell ref="RNU809:ROB809"/>
    <mergeCell ref="ROC809:ROJ809"/>
    <mergeCell ref="ROK809:ROR809"/>
    <mergeCell ref="ROS809:ROZ809"/>
    <mergeCell ref="RPA809:RPH809"/>
    <mergeCell ref="RPI809:RPP809"/>
    <mergeCell ref="RPQ809:RPX809"/>
    <mergeCell ref="RPY809:RQF809"/>
    <mergeCell ref="RQG809:RQN809"/>
    <mergeCell ref="RQO809:RQV809"/>
    <mergeCell ref="RQW809:RRD809"/>
    <mergeCell ref="RRE809:RRL809"/>
    <mergeCell ref="RRM809:RRT809"/>
    <mergeCell ref="RRU809:RSB809"/>
    <mergeCell ref="RSC809:RSJ809"/>
    <mergeCell ref="RSK809:RSR809"/>
    <mergeCell ref="RSS809:RSZ809"/>
    <mergeCell ref="RTA809:RTH809"/>
    <mergeCell ref="RTI809:RTP809"/>
    <mergeCell ref="RTQ809:RTX809"/>
    <mergeCell ref="RTY809:RUF809"/>
    <mergeCell ref="RUG809:RUN809"/>
    <mergeCell ref="RUO809:RUV809"/>
    <mergeCell ref="RUW809:RVD809"/>
    <mergeCell ref="RVE809:RVL809"/>
    <mergeCell ref="RVM809:RVT809"/>
    <mergeCell ref="RVU809:RWB809"/>
    <mergeCell ref="RWC809:RWJ809"/>
    <mergeCell ref="RWK809:RWR809"/>
    <mergeCell ref="RWS809:RWZ809"/>
    <mergeCell ref="RXA809:RXH809"/>
    <mergeCell ref="RXI809:RXP809"/>
    <mergeCell ref="RXQ809:RXX809"/>
    <mergeCell ref="RXY809:RYF809"/>
    <mergeCell ref="RYG809:RYN809"/>
    <mergeCell ref="RYO809:RYV809"/>
    <mergeCell ref="RYW809:RZD809"/>
    <mergeCell ref="RZE809:RZL809"/>
    <mergeCell ref="RZM809:RZT809"/>
    <mergeCell ref="RZU809:SAB809"/>
    <mergeCell ref="SAC809:SAJ809"/>
    <mergeCell ref="SAK809:SAR809"/>
    <mergeCell ref="SAS809:SAZ809"/>
    <mergeCell ref="SBA809:SBH809"/>
    <mergeCell ref="SBI809:SBP809"/>
    <mergeCell ref="SBQ809:SBX809"/>
    <mergeCell ref="SBY809:SCF809"/>
    <mergeCell ref="SCG809:SCN809"/>
    <mergeCell ref="SCO809:SCV809"/>
    <mergeCell ref="SCW809:SDD809"/>
    <mergeCell ref="SDE809:SDL809"/>
    <mergeCell ref="SDM809:SDT809"/>
    <mergeCell ref="SDU809:SEB809"/>
    <mergeCell ref="SEC809:SEJ809"/>
    <mergeCell ref="SEK809:SER809"/>
    <mergeCell ref="SES809:SEZ809"/>
    <mergeCell ref="SFA809:SFH809"/>
    <mergeCell ref="SFI809:SFP809"/>
    <mergeCell ref="SFQ809:SFX809"/>
    <mergeCell ref="SFY809:SGF809"/>
    <mergeCell ref="SGG809:SGN809"/>
    <mergeCell ref="SGO809:SGV809"/>
    <mergeCell ref="SGW809:SHD809"/>
    <mergeCell ref="SHE809:SHL809"/>
    <mergeCell ref="SHM809:SHT809"/>
    <mergeCell ref="SHU809:SIB809"/>
    <mergeCell ref="SIC809:SIJ809"/>
    <mergeCell ref="SIK809:SIR809"/>
    <mergeCell ref="SIS809:SIZ809"/>
    <mergeCell ref="SJA809:SJH809"/>
    <mergeCell ref="SJI809:SJP809"/>
    <mergeCell ref="SJQ809:SJX809"/>
    <mergeCell ref="SJY809:SKF809"/>
    <mergeCell ref="SKG809:SKN809"/>
    <mergeCell ref="SKO809:SKV809"/>
    <mergeCell ref="SKW809:SLD809"/>
    <mergeCell ref="SLE809:SLL809"/>
    <mergeCell ref="SLM809:SLT809"/>
    <mergeCell ref="SLU809:SMB809"/>
    <mergeCell ref="SMC809:SMJ809"/>
    <mergeCell ref="SMK809:SMR809"/>
    <mergeCell ref="SMS809:SMZ809"/>
    <mergeCell ref="SNA809:SNH809"/>
    <mergeCell ref="SNI809:SNP809"/>
    <mergeCell ref="SNQ809:SNX809"/>
    <mergeCell ref="SNY809:SOF809"/>
    <mergeCell ref="SOG809:SON809"/>
    <mergeCell ref="SOO809:SOV809"/>
    <mergeCell ref="SOW809:SPD809"/>
    <mergeCell ref="SPE809:SPL809"/>
    <mergeCell ref="SPM809:SPT809"/>
    <mergeCell ref="SPU809:SQB809"/>
    <mergeCell ref="SQC809:SQJ809"/>
    <mergeCell ref="SQK809:SQR809"/>
    <mergeCell ref="SQS809:SQZ809"/>
    <mergeCell ref="SRA809:SRH809"/>
    <mergeCell ref="SRI809:SRP809"/>
    <mergeCell ref="SRQ809:SRX809"/>
    <mergeCell ref="SRY809:SSF809"/>
    <mergeCell ref="SSG809:SSN809"/>
    <mergeCell ref="SSO809:SSV809"/>
    <mergeCell ref="SSW809:STD809"/>
    <mergeCell ref="STE809:STL809"/>
    <mergeCell ref="STM809:STT809"/>
    <mergeCell ref="STU809:SUB809"/>
    <mergeCell ref="SUC809:SUJ809"/>
    <mergeCell ref="SUK809:SUR809"/>
    <mergeCell ref="SUS809:SUZ809"/>
    <mergeCell ref="SVA809:SVH809"/>
    <mergeCell ref="SVI809:SVP809"/>
    <mergeCell ref="SVQ809:SVX809"/>
    <mergeCell ref="SVY809:SWF809"/>
    <mergeCell ref="SWG809:SWN809"/>
    <mergeCell ref="SWO809:SWV809"/>
    <mergeCell ref="SWW809:SXD809"/>
    <mergeCell ref="SXE809:SXL809"/>
    <mergeCell ref="SXM809:SXT809"/>
    <mergeCell ref="SXU809:SYB809"/>
    <mergeCell ref="SYC809:SYJ809"/>
    <mergeCell ref="SYK809:SYR809"/>
    <mergeCell ref="SYS809:SYZ809"/>
    <mergeCell ref="SZA809:SZH809"/>
    <mergeCell ref="SZI809:SZP809"/>
    <mergeCell ref="SZQ809:SZX809"/>
    <mergeCell ref="SZY809:TAF809"/>
    <mergeCell ref="TAG809:TAN809"/>
    <mergeCell ref="TAO809:TAV809"/>
    <mergeCell ref="TAW809:TBD809"/>
    <mergeCell ref="TBE809:TBL809"/>
    <mergeCell ref="TBM809:TBT809"/>
    <mergeCell ref="TBU809:TCB809"/>
    <mergeCell ref="TCC809:TCJ809"/>
    <mergeCell ref="TCK809:TCR809"/>
    <mergeCell ref="TCS809:TCZ809"/>
    <mergeCell ref="TDA809:TDH809"/>
    <mergeCell ref="TDI809:TDP809"/>
    <mergeCell ref="TDQ809:TDX809"/>
    <mergeCell ref="TDY809:TEF809"/>
    <mergeCell ref="TEG809:TEN809"/>
    <mergeCell ref="TEO809:TEV809"/>
    <mergeCell ref="TEW809:TFD809"/>
    <mergeCell ref="TFE809:TFL809"/>
    <mergeCell ref="TFM809:TFT809"/>
    <mergeCell ref="TFU809:TGB809"/>
    <mergeCell ref="TGC809:TGJ809"/>
    <mergeCell ref="TGK809:TGR809"/>
    <mergeCell ref="TGS809:TGZ809"/>
    <mergeCell ref="THA809:THH809"/>
    <mergeCell ref="THI809:THP809"/>
    <mergeCell ref="THQ809:THX809"/>
    <mergeCell ref="THY809:TIF809"/>
    <mergeCell ref="TIG809:TIN809"/>
    <mergeCell ref="TIO809:TIV809"/>
    <mergeCell ref="TIW809:TJD809"/>
    <mergeCell ref="TJE809:TJL809"/>
    <mergeCell ref="TJM809:TJT809"/>
    <mergeCell ref="TJU809:TKB809"/>
    <mergeCell ref="TKC809:TKJ809"/>
    <mergeCell ref="TKK809:TKR809"/>
    <mergeCell ref="TKS809:TKZ809"/>
    <mergeCell ref="TLA809:TLH809"/>
    <mergeCell ref="TLI809:TLP809"/>
    <mergeCell ref="TLQ809:TLX809"/>
    <mergeCell ref="TLY809:TMF809"/>
    <mergeCell ref="TMG809:TMN809"/>
    <mergeCell ref="TMO809:TMV809"/>
    <mergeCell ref="TMW809:TND809"/>
    <mergeCell ref="TNE809:TNL809"/>
    <mergeCell ref="TNM809:TNT809"/>
    <mergeCell ref="TNU809:TOB809"/>
    <mergeCell ref="TOC809:TOJ809"/>
    <mergeCell ref="TOK809:TOR809"/>
    <mergeCell ref="TOS809:TOZ809"/>
    <mergeCell ref="TPA809:TPH809"/>
    <mergeCell ref="TPI809:TPP809"/>
    <mergeCell ref="TPQ809:TPX809"/>
    <mergeCell ref="TPY809:TQF809"/>
    <mergeCell ref="TQG809:TQN809"/>
    <mergeCell ref="TQO809:TQV809"/>
    <mergeCell ref="TQW809:TRD809"/>
    <mergeCell ref="TRE809:TRL809"/>
    <mergeCell ref="TRM809:TRT809"/>
    <mergeCell ref="TRU809:TSB809"/>
    <mergeCell ref="TSC809:TSJ809"/>
    <mergeCell ref="TSK809:TSR809"/>
    <mergeCell ref="TSS809:TSZ809"/>
    <mergeCell ref="TTA809:TTH809"/>
    <mergeCell ref="TTI809:TTP809"/>
    <mergeCell ref="TTQ809:TTX809"/>
    <mergeCell ref="TTY809:TUF809"/>
    <mergeCell ref="TUG809:TUN809"/>
    <mergeCell ref="TUO809:TUV809"/>
    <mergeCell ref="TUW809:TVD809"/>
    <mergeCell ref="TVE809:TVL809"/>
    <mergeCell ref="TVM809:TVT809"/>
    <mergeCell ref="TVU809:TWB809"/>
    <mergeCell ref="TWC809:TWJ809"/>
    <mergeCell ref="TWK809:TWR809"/>
    <mergeCell ref="TWS809:TWZ809"/>
    <mergeCell ref="TXA809:TXH809"/>
    <mergeCell ref="TXI809:TXP809"/>
    <mergeCell ref="TXQ809:TXX809"/>
    <mergeCell ref="TXY809:TYF809"/>
    <mergeCell ref="TYG809:TYN809"/>
    <mergeCell ref="TYO809:TYV809"/>
    <mergeCell ref="TYW809:TZD809"/>
    <mergeCell ref="TZE809:TZL809"/>
    <mergeCell ref="TZM809:TZT809"/>
    <mergeCell ref="TZU809:UAB809"/>
    <mergeCell ref="UAC809:UAJ809"/>
    <mergeCell ref="UAK809:UAR809"/>
    <mergeCell ref="UAS809:UAZ809"/>
    <mergeCell ref="UBA809:UBH809"/>
    <mergeCell ref="UBI809:UBP809"/>
    <mergeCell ref="UBQ809:UBX809"/>
    <mergeCell ref="UBY809:UCF809"/>
    <mergeCell ref="UCG809:UCN809"/>
    <mergeCell ref="UCO809:UCV809"/>
    <mergeCell ref="UCW809:UDD809"/>
    <mergeCell ref="UDE809:UDL809"/>
    <mergeCell ref="UDM809:UDT809"/>
    <mergeCell ref="UDU809:UEB809"/>
    <mergeCell ref="UEC809:UEJ809"/>
    <mergeCell ref="UEK809:UER809"/>
    <mergeCell ref="UES809:UEZ809"/>
    <mergeCell ref="UFA809:UFH809"/>
    <mergeCell ref="UFI809:UFP809"/>
    <mergeCell ref="UFQ809:UFX809"/>
    <mergeCell ref="UFY809:UGF809"/>
    <mergeCell ref="UGG809:UGN809"/>
    <mergeCell ref="UGO809:UGV809"/>
    <mergeCell ref="UGW809:UHD809"/>
    <mergeCell ref="UHE809:UHL809"/>
    <mergeCell ref="UHM809:UHT809"/>
    <mergeCell ref="UHU809:UIB809"/>
    <mergeCell ref="UIC809:UIJ809"/>
    <mergeCell ref="UIK809:UIR809"/>
    <mergeCell ref="UIS809:UIZ809"/>
    <mergeCell ref="UJA809:UJH809"/>
    <mergeCell ref="UJI809:UJP809"/>
    <mergeCell ref="UJQ809:UJX809"/>
    <mergeCell ref="UJY809:UKF809"/>
    <mergeCell ref="UKG809:UKN809"/>
    <mergeCell ref="UKO809:UKV809"/>
    <mergeCell ref="UKW809:ULD809"/>
    <mergeCell ref="ULE809:ULL809"/>
    <mergeCell ref="ULM809:ULT809"/>
    <mergeCell ref="ULU809:UMB809"/>
    <mergeCell ref="UMC809:UMJ809"/>
    <mergeCell ref="UMK809:UMR809"/>
    <mergeCell ref="UMS809:UMZ809"/>
    <mergeCell ref="UNA809:UNH809"/>
    <mergeCell ref="UNI809:UNP809"/>
    <mergeCell ref="UNQ809:UNX809"/>
    <mergeCell ref="UNY809:UOF809"/>
    <mergeCell ref="UOG809:UON809"/>
    <mergeCell ref="UOO809:UOV809"/>
    <mergeCell ref="UOW809:UPD809"/>
    <mergeCell ref="UPE809:UPL809"/>
    <mergeCell ref="UPM809:UPT809"/>
    <mergeCell ref="UPU809:UQB809"/>
    <mergeCell ref="UQC809:UQJ809"/>
    <mergeCell ref="UQK809:UQR809"/>
    <mergeCell ref="UQS809:UQZ809"/>
    <mergeCell ref="URA809:URH809"/>
    <mergeCell ref="URI809:URP809"/>
    <mergeCell ref="URQ809:URX809"/>
    <mergeCell ref="URY809:USF809"/>
    <mergeCell ref="USG809:USN809"/>
    <mergeCell ref="USO809:USV809"/>
    <mergeCell ref="USW809:UTD809"/>
    <mergeCell ref="UTE809:UTL809"/>
    <mergeCell ref="UTM809:UTT809"/>
    <mergeCell ref="UTU809:UUB809"/>
    <mergeCell ref="UUC809:UUJ809"/>
    <mergeCell ref="UUK809:UUR809"/>
    <mergeCell ref="UUS809:UUZ809"/>
    <mergeCell ref="UVA809:UVH809"/>
    <mergeCell ref="UVI809:UVP809"/>
    <mergeCell ref="UVQ809:UVX809"/>
    <mergeCell ref="UVY809:UWF809"/>
    <mergeCell ref="UWG809:UWN809"/>
    <mergeCell ref="UWO809:UWV809"/>
    <mergeCell ref="UWW809:UXD809"/>
    <mergeCell ref="UXE809:UXL809"/>
    <mergeCell ref="UXM809:UXT809"/>
    <mergeCell ref="UXU809:UYB809"/>
    <mergeCell ref="UYC809:UYJ809"/>
    <mergeCell ref="UYK809:UYR809"/>
    <mergeCell ref="UYS809:UYZ809"/>
    <mergeCell ref="UZA809:UZH809"/>
    <mergeCell ref="UZI809:UZP809"/>
    <mergeCell ref="UZQ809:UZX809"/>
    <mergeCell ref="UZY809:VAF809"/>
    <mergeCell ref="VAG809:VAN809"/>
    <mergeCell ref="VAO809:VAV809"/>
    <mergeCell ref="VAW809:VBD809"/>
    <mergeCell ref="VBE809:VBL809"/>
    <mergeCell ref="VBM809:VBT809"/>
    <mergeCell ref="VBU809:VCB809"/>
    <mergeCell ref="VCC809:VCJ809"/>
    <mergeCell ref="VCK809:VCR809"/>
    <mergeCell ref="VCS809:VCZ809"/>
    <mergeCell ref="VDA809:VDH809"/>
    <mergeCell ref="VDI809:VDP809"/>
    <mergeCell ref="VDQ809:VDX809"/>
    <mergeCell ref="VDY809:VEF809"/>
    <mergeCell ref="VEG809:VEN809"/>
    <mergeCell ref="VEO809:VEV809"/>
    <mergeCell ref="VEW809:VFD809"/>
    <mergeCell ref="VFE809:VFL809"/>
    <mergeCell ref="VFM809:VFT809"/>
    <mergeCell ref="VFU809:VGB809"/>
    <mergeCell ref="VGC809:VGJ809"/>
    <mergeCell ref="VGK809:VGR809"/>
    <mergeCell ref="VGS809:VGZ809"/>
    <mergeCell ref="VHA809:VHH809"/>
    <mergeCell ref="VHI809:VHP809"/>
    <mergeCell ref="VHQ809:VHX809"/>
    <mergeCell ref="VHY809:VIF809"/>
    <mergeCell ref="VIG809:VIN809"/>
    <mergeCell ref="VIO809:VIV809"/>
    <mergeCell ref="VIW809:VJD809"/>
    <mergeCell ref="VJE809:VJL809"/>
    <mergeCell ref="VJM809:VJT809"/>
    <mergeCell ref="VJU809:VKB809"/>
    <mergeCell ref="VKC809:VKJ809"/>
    <mergeCell ref="VKK809:VKR809"/>
    <mergeCell ref="VKS809:VKZ809"/>
    <mergeCell ref="VLA809:VLH809"/>
    <mergeCell ref="VLI809:VLP809"/>
    <mergeCell ref="VLQ809:VLX809"/>
    <mergeCell ref="VLY809:VMF809"/>
    <mergeCell ref="VMG809:VMN809"/>
    <mergeCell ref="VMO809:VMV809"/>
    <mergeCell ref="VMW809:VND809"/>
    <mergeCell ref="VNE809:VNL809"/>
    <mergeCell ref="VNM809:VNT809"/>
    <mergeCell ref="VNU809:VOB809"/>
    <mergeCell ref="VOC809:VOJ809"/>
    <mergeCell ref="VOK809:VOR809"/>
    <mergeCell ref="VOS809:VOZ809"/>
    <mergeCell ref="VPA809:VPH809"/>
    <mergeCell ref="VPI809:VPP809"/>
    <mergeCell ref="VPQ809:VPX809"/>
    <mergeCell ref="VPY809:VQF809"/>
    <mergeCell ref="VQG809:VQN809"/>
    <mergeCell ref="VQO809:VQV809"/>
    <mergeCell ref="VQW809:VRD809"/>
    <mergeCell ref="VRE809:VRL809"/>
    <mergeCell ref="VRM809:VRT809"/>
    <mergeCell ref="VRU809:VSB809"/>
    <mergeCell ref="VSC809:VSJ809"/>
    <mergeCell ref="VSK809:VSR809"/>
    <mergeCell ref="VSS809:VSZ809"/>
    <mergeCell ref="VTA809:VTH809"/>
    <mergeCell ref="VTI809:VTP809"/>
    <mergeCell ref="VTQ809:VTX809"/>
    <mergeCell ref="VTY809:VUF809"/>
    <mergeCell ref="VUG809:VUN809"/>
    <mergeCell ref="VUO809:VUV809"/>
    <mergeCell ref="VUW809:VVD809"/>
    <mergeCell ref="VVE809:VVL809"/>
    <mergeCell ref="VVM809:VVT809"/>
    <mergeCell ref="VVU809:VWB809"/>
    <mergeCell ref="VWC809:VWJ809"/>
    <mergeCell ref="VWK809:VWR809"/>
    <mergeCell ref="VWS809:VWZ809"/>
    <mergeCell ref="VXA809:VXH809"/>
    <mergeCell ref="VXI809:VXP809"/>
    <mergeCell ref="VXQ809:VXX809"/>
    <mergeCell ref="VXY809:VYF809"/>
    <mergeCell ref="VYG809:VYN809"/>
    <mergeCell ref="VYO809:VYV809"/>
    <mergeCell ref="VYW809:VZD809"/>
    <mergeCell ref="VZE809:VZL809"/>
    <mergeCell ref="VZM809:VZT809"/>
    <mergeCell ref="VZU809:WAB809"/>
    <mergeCell ref="WAC809:WAJ809"/>
    <mergeCell ref="WAK809:WAR809"/>
    <mergeCell ref="WAS809:WAZ809"/>
    <mergeCell ref="WBA809:WBH809"/>
    <mergeCell ref="WBI809:WBP809"/>
    <mergeCell ref="WBQ809:WBX809"/>
    <mergeCell ref="WBY809:WCF809"/>
    <mergeCell ref="WCG809:WCN809"/>
    <mergeCell ref="WCO809:WCV809"/>
    <mergeCell ref="WCW809:WDD809"/>
    <mergeCell ref="WDE809:WDL809"/>
    <mergeCell ref="WDM809:WDT809"/>
    <mergeCell ref="WDU809:WEB809"/>
    <mergeCell ref="WEC809:WEJ809"/>
    <mergeCell ref="WEK809:WER809"/>
    <mergeCell ref="WES809:WEZ809"/>
    <mergeCell ref="WFA809:WFH809"/>
    <mergeCell ref="WFI809:WFP809"/>
    <mergeCell ref="WFQ809:WFX809"/>
    <mergeCell ref="WFY809:WGF809"/>
    <mergeCell ref="WGG809:WGN809"/>
    <mergeCell ref="WGO809:WGV809"/>
    <mergeCell ref="WGW809:WHD809"/>
    <mergeCell ref="WHE809:WHL809"/>
    <mergeCell ref="WHM809:WHT809"/>
    <mergeCell ref="WHU809:WIB809"/>
    <mergeCell ref="WIC809:WIJ809"/>
    <mergeCell ref="WIK809:WIR809"/>
    <mergeCell ref="WIS809:WIZ809"/>
    <mergeCell ref="WJA809:WJH809"/>
    <mergeCell ref="WJI809:WJP809"/>
    <mergeCell ref="WJQ809:WJX809"/>
    <mergeCell ref="WJY809:WKF809"/>
    <mergeCell ref="WKG809:WKN809"/>
    <mergeCell ref="WKO809:WKV809"/>
    <mergeCell ref="WKW809:WLD809"/>
    <mergeCell ref="WLE809:WLL809"/>
    <mergeCell ref="WLM809:WLT809"/>
    <mergeCell ref="WLU809:WMB809"/>
    <mergeCell ref="WMC809:WMJ809"/>
    <mergeCell ref="WMK809:WMR809"/>
    <mergeCell ref="WMS809:WMZ809"/>
    <mergeCell ref="WNA809:WNH809"/>
    <mergeCell ref="WNI809:WNP809"/>
    <mergeCell ref="WNQ809:WNX809"/>
    <mergeCell ref="WNY809:WOF809"/>
    <mergeCell ref="WOG809:WON809"/>
    <mergeCell ref="WOO809:WOV809"/>
    <mergeCell ref="WOW809:WPD809"/>
    <mergeCell ref="WPE809:WPL809"/>
    <mergeCell ref="WPM809:WPT809"/>
    <mergeCell ref="WPU809:WQB809"/>
    <mergeCell ref="WQC809:WQJ809"/>
    <mergeCell ref="WQK809:WQR809"/>
    <mergeCell ref="WQS809:WQZ809"/>
    <mergeCell ref="WRA809:WRH809"/>
    <mergeCell ref="WRI809:WRP809"/>
    <mergeCell ref="WRQ809:WRX809"/>
    <mergeCell ref="WRY809:WSF809"/>
    <mergeCell ref="WSG809:WSN809"/>
    <mergeCell ref="WSO809:WSV809"/>
    <mergeCell ref="WSW809:WTD809"/>
    <mergeCell ref="WTE809:WTL809"/>
    <mergeCell ref="WTM809:WTT809"/>
    <mergeCell ref="WTU809:WUB809"/>
    <mergeCell ref="WUC809:WUJ809"/>
    <mergeCell ref="WUK809:WUR809"/>
    <mergeCell ref="WUS809:WUZ809"/>
    <mergeCell ref="WVA809:WVH809"/>
    <mergeCell ref="WVI809:WVP809"/>
    <mergeCell ref="WVQ809:WVX809"/>
    <mergeCell ref="WVY809:WWF809"/>
    <mergeCell ref="WWG809:WWN809"/>
    <mergeCell ref="WWO809:WWV809"/>
    <mergeCell ref="WWW809:WXD809"/>
    <mergeCell ref="WXE809:WXL809"/>
    <mergeCell ref="WXM809:WXT809"/>
    <mergeCell ref="WXU809:WYB809"/>
    <mergeCell ref="WYC809:WYJ809"/>
    <mergeCell ref="WYK809:WYR809"/>
    <mergeCell ref="WYS809:WYZ809"/>
    <mergeCell ref="WZA809:WZH809"/>
    <mergeCell ref="WZI809:WZP809"/>
    <mergeCell ref="A812:H812"/>
    <mergeCell ref="I812:P812"/>
    <mergeCell ref="Q812:X812"/>
    <mergeCell ref="Y812:AF812"/>
    <mergeCell ref="AG812:AN812"/>
    <mergeCell ref="AO812:AV812"/>
    <mergeCell ref="AW812:BD812"/>
    <mergeCell ref="BE812:BL812"/>
    <mergeCell ref="BM812:BT812"/>
    <mergeCell ref="BU812:CB812"/>
    <mergeCell ref="CC812:CJ812"/>
    <mergeCell ref="CK812:CR812"/>
    <mergeCell ref="CS812:CZ812"/>
    <mergeCell ref="DA812:DH812"/>
    <mergeCell ref="DI812:DP812"/>
    <mergeCell ref="DQ812:DX812"/>
    <mergeCell ref="DY812:EF812"/>
    <mergeCell ref="EG812:EN812"/>
    <mergeCell ref="EO812:EV812"/>
    <mergeCell ref="EW812:FD812"/>
    <mergeCell ref="FE812:FL812"/>
    <mergeCell ref="FM812:FT812"/>
    <mergeCell ref="FU812:GB812"/>
    <mergeCell ref="GC812:GJ812"/>
    <mergeCell ref="GK812:GR812"/>
    <mergeCell ref="GS812:GZ812"/>
    <mergeCell ref="HA812:HH812"/>
    <mergeCell ref="HI812:HP812"/>
    <mergeCell ref="HQ812:HX812"/>
    <mergeCell ref="HY812:IF812"/>
    <mergeCell ref="IG812:IN812"/>
    <mergeCell ref="IO812:IV812"/>
    <mergeCell ref="IW812:JD812"/>
    <mergeCell ref="JE812:JL812"/>
    <mergeCell ref="JM812:JT812"/>
    <mergeCell ref="JU812:KB812"/>
    <mergeCell ref="KC812:KJ812"/>
    <mergeCell ref="KK812:KR812"/>
    <mergeCell ref="KS812:KZ812"/>
    <mergeCell ref="LA812:LH812"/>
    <mergeCell ref="LI812:LP812"/>
    <mergeCell ref="LQ812:LX812"/>
    <mergeCell ref="LY812:MF812"/>
    <mergeCell ref="MG812:MN812"/>
    <mergeCell ref="MO812:MV812"/>
    <mergeCell ref="MW812:ND812"/>
    <mergeCell ref="NE812:NL812"/>
    <mergeCell ref="NM812:NT812"/>
    <mergeCell ref="NU812:OB812"/>
    <mergeCell ref="OC812:OJ812"/>
    <mergeCell ref="OK812:OR812"/>
    <mergeCell ref="OS812:OZ812"/>
    <mergeCell ref="PA812:PH812"/>
    <mergeCell ref="PI812:PP812"/>
    <mergeCell ref="PQ812:PX812"/>
    <mergeCell ref="PY812:QF812"/>
    <mergeCell ref="QG812:QN812"/>
    <mergeCell ref="QO812:QV812"/>
    <mergeCell ref="QW812:RD812"/>
    <mergeCell ref="RE812:RL812"/>
    <mergeCell ref="RM812:RT812"/>
    <mergeCell ref="RU812:SB812"/>
    <mergeCell ref="SC812:SJ812"/>
    <mergeCell ref="SK812:SR812"/>
    <mergeCell ref="SS812:SZ812"/>
    <mergeCell ref="TA812:TH812"/>
    <mergeCell ref="TI812:TP812"/>
    <mergeCell ref="TQ812:TX812"/>
    <mergeCell ref="TY812:UF812"/>
    <mergeCell ref="UG812:UN812"/>
    <mergeCell ref="UO812:UV812"/>
    <mergeCell ref="UW812:VD812"/>
    <mergeCell ref="VE812:VL812"/>
    <mergeCell ref="VM812:VT812"/>
    <mergeCell ref="VU812:WB812"/>
    <mergeCell ref="WC812:WJ812"/>
    <mergeCell ref="WK812:WR812"/>
    <mergeCell ref="WS812:WZ812"/>
    <mergeCell ref="XA812:XH812"/>
    <mergeCell ref="XI812:XP812"/>
    <mergeCell ref="XQ812:XX812"/>
    <mergeCell ref="XY812:YF812"/>
    <mergeCell ref="YG812:YN812"/>
    <mergeCell ref="YO812:YV812"/>
    <mergeCell ref="YW812:ZD812"/>
    <mergeCell ref="ZE812:ZL812"/>
    <mergeCell ref="ZM812:ZT812"/>
    <mergeCell ref="ZU812:AAB812"/>
    <mergeCell ref="AAC812:AAJ812"/>
    <mergeCell ref="AAK812:AAR812"/>
    <mergeCell ref="AAS812:AAZ812"/>
    <mergeCell ref="ABA812:ABH812"/>
    <mergeCell ref="ABI812:ABP812"/>
    <mergeCell ref="ABQ812:ABX812"/>
    <mergeCell ref="ABY812:ACF812"/>
    <mergeCell ref="ACG812:ACN812"/>
    <mergeCell ref="ACO812:ACV812"/>
    <mergeCell ref="ACW812:ADD812"/>
    <mergeCell ref="ADE812:ADL812"/>
    <mergeCell ref="ADM812:ADT812"/>
    <mergeCell ref="ADU812:AEB812"/>
    <mergeCell ref="AEC812:AEJ812"/>
    <mergeCell ref="AEK812:AER812"/>
    <mergeCell ref="AES812:AEZ812"/>
    <mergeCell ref="AFA812:AFH812"/>
    <mergeCell ref="AFI812:AFP812"/>
    <mergeCell ref="AFQ812:AFX812"/>
    <mergeCell ref="AFY812:AGF812"/>
    <mergeCell ref="AGG812:AGN812"/>
    <mergeCell ref="AGO812:AGV812"/>
    <mergeCell ref="AGW812:AHD812"/>
    <mergeCell ref="AHE812:AHL812"/>
    <mergeCell ref="AHM812:AHT812"/>
    <mergeCell ref="AHU812:AIB812"/>
    <mergeCell ref="AIC812:AIJ812"/>
    <mergeCell ref="AIK812:AIR812"/>
    <mergeCell ref="AIS812:AIZ812"/>
    <mergeCell ref="AJA812:AJH812"/>
    <mergeCell ref="AJI812:AJP812"/>
    <mergeCell ref="AJQ812:AJX812"/>
    <mergeCell ref="AJY812:AKF812"/>
    <mergeCell ref="AKG812:AKN812"/>
    <mergeCell ref="AKO812:AKV812"/>
    <mergeCell ref="AKW812:ALD812"/>
    <mergeCell ref="ALE812:ALL812"/>
    <mergeCell ref="ALM812:ALT812"/>
    <mergeCell ref="ALU812:AMB812"/>
    <mergeCell ref="AMC812:AMJ812"/>
    <mergeCell ref="AMK812:AMR812"/>
    <mergeCell ref="AMS812:AMZ812"/>
    <mergeCell ref="ANA812:ANH812"/>
    <mergeCell ref="ANI812:ANP812"/>
    <mergeCell ref="ANQ812:ANX812"/>
    <mergeCell ref="ANY812:AOF812"/>
    <mergeCell ref="AOG812:AON812"/>
    <mergeCell ref="AOO812:AOV812"/>
    <mergeCell ref="AOW812:APD812"/>
    <mergeCell ref="APE812:APL812"/>
    <mergeCell ref="APM812:APT812"/>
    <mergeCell ref="APU812:AQB812"/>
    <mergeCell ref="AQC812:AQJ812"/>
    <mergeCell ref="AQK812:AQR812"/>
    <mergeCell ref="AQS812:AQZ812"/>
    <mergeCell ref="ARA812:ARH812"/>
    <mergeCell ref="ARI812:ARP812"/>
    <mergeCell ref="ARQ812:ARX812"/>
    <mergeCell ref="ARY812:ASF812"/>
    <mergeCell ref="ASG812:ASN812"/>
    <mergeCell ref="ASO812:ASV812"/>
    <mergeCell ref="ASW812:ATD812"/>
    <mergeCell ref="ATE812:ATL812"/>
    <mergeCell ref="ATM812:ATT812"/>
    <mergeCell ref="ATU812:AUB812"/>
    <mergeCell ref="AUC812:AUJ812"/>
    <mergeCell ref="AUK812:AUR812"/>
    <mergeCell ref="AUS812:AUZ812"/>
    <mergeCell ref="AVA812:AVH812"/>
    <mergeCell ref="AVI812:AVP812"/>
    <mergeCell ref="AVQ812:AVX812"/>
    <mergeCell ref="AVY812:AWF812"/>
    <mergeCell ref="AWG812:AWN812"/>
    <mergeCell ref="AWO812:AWV812"/>
    <mergeCell ref="AWW812:AXD812"/>
    <mergeCell ref="AXE812:AXL812"/>
    <mergeCell ref="AXM812:AXT812"/>
    <mergeCell ref="AXU812:AYB812"/>
    <mergeCell ref="AYC812:AYJ812"/>
    <mergeCell ref="AYK812:AYR812"/>
    <mergeCell ref="AYS812:AYZ812"/>
    <mergeCell ref="AZA812:AZH812"/>
    <mergeCell ref="AZI812:AZP812"/>
    <mergeCell ref="AZQ812:AZX812"/>
    <mergeCell ref="AZY812:BAF812"/>
    <mergeCell ref="BAG812:BAN812"/>
    <mergeCell ref="BAO812:BAV812"/>
    <mergeCell ref="BAW812:BBD812"/>
    <mergeCell ref="BBE812:BBL812"/>
    <mergeCell ref="BBM812:BBT812"/>
    <mergeCell ref="BBU812:BCB812"/>
    <mergeCell ref="BCC812:BCJ812"/>
    <mergeCell ref="BCK812:BCR812"/>
    <mergeCell ref="BCS812:BCZ812"/>
    <mergeCell ref="BDA812:BDH812"/>
    <mergeCell ref="BDI812:BDP812"/>
    <mergeCell ref="BDQ812:BDX812"/>
    <mergeCell ref="BDY812:BEF812"/>
    <mergeCell ref="BEG812:BEN812"/>
    <mergeCell ref="BEO812:BEV812"/>
    <mergeCell ref="BEW812:BFD812"/>
    <mergeCell ref="BFE812:BFL812"/>
    <mergeCell ref="BFM812:BFT812"/>
    <mergeCell ref="BFU812:BGB812"/>
    <mergeCell ref="BGC812:BGJ812"/>
    <mergeCell ref="BGK812:BGR812"/>
    <mergeCell ref="BGS812:BGZ812"/>
    <mergeCell ref="BHA812:BHH812"/>
    <mergeCell ref="BHI812:BHP812"/>
    <mergeCell ref="BHQ812:BHX812"/>
    <mergeCell ref="BHY812:BIF812"/>
    <mergeCell ref="BIG812:BIN812"/>
    <mergeCell ref="BIO812:BIV812"/>
    <mergeCell ref="BIW812:BJD812"/>
    <mergeCell ref="BJE812:BJL812"/>
    <mergeCell ref="BJM812:BJT812"/>
    <mergeCell ref="BJU812:BKB812"/>
    <mergeCell ref="BKC812:BKJ812"/>
    <mergeCell ref="BKK812:BKR812"/>
    <mergeCell ref="BKS812:BKZ812"/>
    <mergeCell ref="BLA812:BLH812"/>
    <mergeCell ref="BLI812:BLP812"/>
    <mergeCell ref="BLQ812:BLX812"/>
    <mergeCell ref="BLY812:BMF812"/>
    <mergeCell ref="BMG812:BMN812"/>
    <mergeCell ref="BMO812:BMV812"/>
    <mergeCell ref="BMW812:BND812"/>
    <mergeCell ref="BNE812:BNL812"/>
    <mergeCell ref="BNM812:BNT812"/>
    <mergeCell ref="BNU812:BOB812"/>
    <mergeCell ref="BOC812:BOJ812"/>
    <mergeCell ref="BOK812:BOR812"/>
    <mergeCell ref="BOS812:BOZ812"/>
    <mergeCell ref="BPA812:BPH812"/>
    <mergeCell ref="BPI812:BPP812"/>
    <mergeCell ref="BPQ812:BPX812"/>
    <mergeCell ref="BPY812:BQF812"/>
    <mergeCell ref="BQG812:BQN812"/>
    <mergeCell ref="BQO812:BQV812"/>
    <mergeCell ref="BQW812:BRD812"/>
    <mergeCell ref="BRE812:BRL812"/>
    <mergeCell ref="BRM812:BRT812"/>
    <mergeCell ref="BRU812:BSB812"/>
    <mergeCell ref="BSC812:BSJ812"/>
    <mergeCell ref="BSK812:BSR812"/>
    <mergeCell ref="BSS812:BSZ812"/>
    <mergeCell ref="BTA812:BTH812"/>
    <mergeCell ref="BTI812:BTP812"/>
    <mergeCell ref="BTQ812:BTX812"/>
    <mergeCell ref="BTY812:BUF812"/>
    <mergeCell ref="BUG812:BUN812"/>
    <mergeCell ref="BUO812:BUV812"/>
    <mergeCell ref="BUW812:BVD812"/>
    <mergeCell ref="BVE812:BVL812"/>
    <mergeCell ref="BVM812:BVT812"/>
    <mergeCell ref="BVU812:BWB812"/>
    <mergeCell ref="BWC812:BWJ812"/>
    <mergeCell ref="BWK812:BWR812"/>
    <mergeCell ref="BWS812:BWZ812"/>
    <mergeCell ref="BXA812:BXH812"/>
    <mergeCell ref="BXI812:BXP812"/>
    <mergeCell ref="BXQ812:BXX812"/>
    <mergeCell ref="BXY812:BYF812"/>
    <mergeCell ref="BYG812:BYN812"/>
    <mergeCell ref="BYO812:BYV812"/>
    <mergeCell ref="BYW812:BZD812"/>
    <mergeCell ref="BZE812:BZL812"/>
    <mergeCell ref="BZM812:BZT812"/>
    <mergeCell ref="BZU812:CAB812"/>
    <mergeCell ref="CAC812:CAJ812"/>
    <mergeCell ref="CAK812:CAR812"/>
    <mergeCell ref="CAS812:CAZ812"/>
    <mergeCell ref="CBA812:CBH812"/>
    <mergeCell ref="CBI812:CBP812"/>
    <mergeCell ref="CBQ812:CBX812"/>
    <mergeCell ref="CBY812:CCF812"/>
    <mergeCell ref="CCG812:CCN812"/>
    <mergeCell ref="CCO812:CCV812"/>
    <mergeCell ref="CCW812:CDD812"/>
    <mergeCell ref="CDE812:CDL812"/>
    <mergeCell ref="CDM812:CDT812"/>
    <mergeCell ref="CDU812:CEB812"/>
    <mergeCell ref="CEC812:CEJ812"/>
    <mergeCell ref="CEK812:CER812"/>
    <mergeCell ref="CES812:CEZ812"/>
    <mergeCell ref="CFA812:CFH812"/>
    <mergeCell ref="CFI812:CFP812"/>
    <mergeCell ref="CFQ812:CFX812"/>
    <mergeCell ref="CFY812:CGF812"/>
    <mergeCell ref="CGG812:CGN812"/>
    <mergeCell ref="CGO812:CGV812"/>
    <mergeCell ref="CGW812:CHD812"/>
    <mergeCell ref="CHE812:CHL812"/>
    <mergeCell ref="CHM812:CHT812"/>
    <mergeCell ref="CHU812:CIB812"/>
    <mergeCell ref="CIC812:CIJ812"/>
    <mergeCell ref="CIK812:CIR812"/>
    <mergeCell ref="CIS812:CIZ812"/>
    <mergeCell ref="CJA812:CJH812"/>
    <mergeCell ref="CJI812:CJP812"/>
    <mergeCell ref="CJQ812:CJX812"/>
    <mergeCell ref="CJY812:CKF812"/>
    <mergeCell ref="CKG812:CKN812"/>
    <mergeCell ref="CKO812:CKV812"/>
    <mergeCell ref="CKW812:CLD812"/>
    <mergeCell ref="CLE812:CLL812"/>
    <mergeCell ref="CLM812:CLT812"/>
    <mergeCell ref="CLU812:CMB812"/>
    <mergeCell ref="CMC812:CMJ812"/>
    <mergeCell ref="CMK812:CMR812"/>
    <mergeCell ref="CMS812:CMZ812"/>
    <mergeCell ref="CNA812:CNH812"/>
    <mergeCell ref="CNI812:CNP812"/>
    <mergeCell ref="CNQ812:CNX812"/>
    <mergeCell ref="CNY812:COF812"/>
    <mergeCell ref="COG812:CON812"/>
    <mergeCell ref="COO812:COV812"/>
    <mergeCell ref="COW812:CPD812"/>
    <mergeCell ref="CPE812:CPL812"/>
    <mergeCell ref="CPM812:CPT812"/>
    <mergeCell ref="CPU812:CQB812"/>
    <mergeCell ref="CQC812:CQJ812"/>
    <mergeCell ref="CQK812:CQR812"/>
    <mergeCell ref="CQS812:CQZ812"/>
    <mergeCell ref="CRA812:CRH812"/>
    <mergeCell ref="CRI812:CRP812"/>
    <mergeCell ref="CRQ812:CRX812"/>
    <mergeCell ref="CRY812:CSF812"/>
    <mergeCell ref="CSG812:CSN812"/>
    <mergeCell ref="CSO812:CSV812"/>
    <mergeCell ref="CSW812:CTD812"/>
    <mergeCell ref="CTE812:CTL812"/>
    <mergeCell ref="CTM812:CTT812"/>
    <mergeCell ref="CTU812:CUB812"/>
    <mergeCell ref="CUC812:CUJ812"/>
    <mergeCell ref="CUK812:CUR812"/>
    <mergeCell ref="CUS812:CUZ812"/>
    <mergeCell ref="CVA812:CVH812"/>
    <mergeCell ref="CVI812:CVP812"/>
    <mergeCell ref="CVQ812:CVX812"/>
    <mergeCell ref="CVY812:CWF812"/>
    <mergeCell ref="CWG812:CWN812"/>
    <mergeCell ref="CWO812:CWV812"/>
    <mergeCell ref="CWW812:CXD812"/>
    <mergeCell ref="CXE812:CXL812"/>
    <mergeCell ref="CXM812:CXT812"/>
    <mergeCell ref="CXU812:CYB812"/>
    <mergeCell ref="CYC812:CYJ812"/>
    <mergeCell ref="CYK812:CYR812"/>
    <mergeCell ref="CYS812:CYZ812"/>
    <mergeCell ref="CZA812:CZH812"/>
    <mergeCell ref="CZI812:CZP812"/>
    <mergeCell ref="CZQ812:CZX812"/>
    <mergeCell ref="CZY812:DAF812"/>
    <mergeCell ref="DAG812:DAN812"/>
    <mergeCell ref="DAO812:DAV812"/>
    <mergeCell ref="DAW812:DBD812"/>
    <mergeCell ref="DBE812:DBL812"/>
    <mergeCell ref="DBM812:DBT812"/>
    <mergeCell ref="DBU812:DCB812"/>
    <mergeCell ref="DCC812:DCJ812"/>
    <mergeCell ref="DCK812:DCR812"/>
    <mergeCell ref="DCS812:DCZ812"/>
    <mergeCell ref="DDA812:DDH812"/>
    <mergeCell ref="DDI812:DDP812"/>
    <mergeCell ref="DDQ812:DDX812"/>
    <mergeCell ref="DDY812:DEF812"/>
    <mergeCell ref="DEG812:DEN812"/>
    <mergeCell ref="DEO812:DEV812"/>
    <mergeCell ref="DEW812:DFD812"/>
    <mergeCell ref="DFE812:DFL812"/>
    <mergeCell ref="DFM812:DFT812"/>
    <mergeCell ref="DFU812:DGB812"/>
    <mergeCell ref="DGC812:DGJ812"/>
    <mergeCell ref="DGK812:DGR812"/>
    <mergeCell ref="DGS812:DGZ812"/>
    <mergeCell ref="DHA812:DHH812"/>
    <mergeCell ref="DHI812:DHP812"/>
    <mergeCell ref="DHQ812:DHX812"/>
    <mergeCell ref="DHY812:DIF812"/>
    <mergeCell ref="DIG812:DIN812"/>
    <mergeCell ref="DIO812:DIV812"/>
    <mergeCell ref="DIW812:DJD812"/>
    <mergeCell ref="DJE812:DJL812"/>
    <mergeCell ref="DJM812:DJT812"/>
    <mergeCell ref="DJU812:DKB812"/>
    <mergeCell ref="DKC812:DKJ812"/>
    <mergeCell ref="DKK812:DKR812"/>
    <mergeCell ref="DKS812:DKZ812"/>
    <mergeCell ref="DLA812:DLH812"/>
    <mergeCell ref="DLI812:DLP812"/>
    <mergeCell ref="DLQ812:DLX812"/>
    <mergeCell ref="DLY812:DMF812"/>
    <mergeCell ref="DMG812:DMN812"/>
    <mergeCell ref="DMO812:DMV812"/>
    <mergeCell ref="DMW812:DND812"/>
    <mergeCell ref="DNE812:DNL812"/>
    <mergeCell ref="DNM812:DNT812"/>
    <mergeCell ref="DNU812:DOB812"/>
    <mergeCell ref="DOC812:DOJ812"/>
    <mergeCell ref="DOK812:DOR812"/>
    <mergeCell ref="DOS812:DOZ812"/>
    <mergeCell ref="DPA812:DPH812"/>
    <mergeCell ref="DPI812:DPP812"/>
    <mergeCell ref="DPQ812:DPX812"/>
    <mergeCell ref="DPY812:DQF812"/>
    <mergeCell ref="DQG812:DQN812"/>
    <mergeCell ref="DQO812:DQV812"/>
    <mergeCell ref="DQW812:DRD812"/>
    <mergeCell ref="DRE812:DRL812"/>
    <mergeCell ref="DRM812:DRT812"/>
    <mergeCell ref="DRU812:DSB812"/>
    <mergeCell ref="DSC812:DSJ812"/>
    <mergeCell ref="DSK812:DSR812"/>
    <mergeCell ref="DSS812:DSZ812"/>
    <mergeCell ref="DTA812:DTH812"/>
    <mergeCell ref="DTI812:DTP812"/>
    <mergeCell ref="DTQ812:DTX812"/>
    <mergeCell ref="DTY812:DUF812"/>
    <mergeCell ref="DUG812:DUN812"/>
    <mergeCell ref="DUO812:DUV812"/>
    <mergeCell ref="DUW812:DVD812"/>
    <mergeCell ref="DVE812:DVL812"/>
    <mergeCell ref="DVM812:DVT812"/>
    <mergeCell ref="DVU812:DWB812"/>
    <mergeCell ref="DWC812:DWJ812"/>
    <mergeCell ref="DWK812:DWR812"/>
    <mergeCell ref="DWS812:DWZ812"/>
    <mergeCell ref="DXA812:DXH812"/>
    <mergeCell ref="DXI812:DXP812"/>
    <mergeCell ref="DXQ812:DXX812"/>
    <mergeCell ref="DXY812:DYF812"/>
    <mergeCell ref="DYG812:DYN812"/>
    <mergeCell ref="DYO812:DYV812"/>
    <mergeCell ref="DYW812:DZD812"/>
    <mergeCell ref="DZE812:DZL812"/>
    <mergeCell ref="DZM812:DZT812"/>
    <mergeCell ref="DZU812:EAB812"/>
    <mergeCell ref="EAC812:EAJ812"/>
    <mergeCell ref="EAK812:EAR812"/>
    <mergeCell ref="EAS812:EAZ812"/>
    <mergeCell ref="EBA812:EBH812"/>
    <mergeCell ref="EBI812:EBP812"/>
    <mergeCell ref="EBQ812:EBX812"/>
    <mergeCell ref="EBY812:ECF812"/>
    <mergeCell ref="ECG812:ECN812"/>
    <mergeCell ref="ECO812:ECV812"/>
    <mergeCell ref="ECW812:EDD812"/>
    <mergeCell ref="EDE812:EDL812"/>
    <mergeCell ref="EDM812:EDT812"/>
    <mergeCell ref="EDU812:EEB812"/>
    <mergeCell ref="EEC812:EEJ812"/>
    <mergeCell ref="EEK812:EER812"/>
    <mergeCell ref="EES812:EEZ812"/>
    <mergeCell ref="EFA812:EFH812"/>
    <mergeCell ref="EFI812:EFP812"/>
    <mergeCell ref="EFQ812:EFX812"/>
    <mergeCell ref="EFY812:EGF812"/>
    <mergeCell ref="EGG812:EGN812"/>
    <mergeCell ref="EGO812:EGV812"/>
    <mergeCell ref="EGW812:EHD812"/>
    <mergeCell ref="EHE812:EHL812"/>
    <mergeCell ref="EHM812:EHT812"/>
    <mergeCell ref="EHU812:EIB812"/>
    <mergeCell ref="EIC812:EIJ812"/>
    <mergeCell ref="EIK812:EIR812"/>
    <mergeCell ref="EIS812:EIZ812"/>
    <mergeCell ref="EJA812:EJH812"/>
    <mergeCell ref="EJI812:EJP812"/>
    <mergeCell ref="EJQ812:EJX812"/>
    <mergeCell ref="EJY812:EKF812"/>
    <mergeCell ref="EKG812:EKN812"/>
    <mergeCell ref="EKO812:EKV812"/>
    <mergeCell ref="EKW812:ELD812"/>
    <mergeCell ref="ELE812:ELL812"/>
    <mergeCell ref="ELM812:ELT812"/>
    <mergeCell ref="ELU812:EMB812"/>
    <mergeCell ref="EMC812:EMJ812"/>
    <mergeCell ref="EMK812:EMR812"/>
    <mergeCell ref="EMS812:EMZ812"/>
    <mergeCell ref="ENA812:ENH812"/>
    <mergeCell ref="ENI812:ENP812"/>
    <mergeCell ref="ENQ812:ENX812"/>
    <mergeCell ref="ENY812:EOF812"/>
    <mergeCell ref="EOG812:EON812"/>
    <mergeCell ref="EOO812:EOV812"/>
    <mergeCell ref="EOW812:EPD812"/>
    <mergeCell ref="EPE812:EPL812"/>
    <mergeCell ref="EPM812:EPT812"/>
    <mergeCell ref="EPU812:EQB812"/>
    <mergeCell ref="EQC812:EQJ812"/>
    <mergeCell ref="EQK812:EQR812"/>
    <mergeCell ref="EQS812:EQZ812"/>
    <mergeCell ref="ERA812:ERH812"/>
    <mergeCell ref="ERI812:ERP812"/>
    <mergeCell ref="ERQ812:ERX812"/>
    <mergeCell ref="ERY812:ESF812"/>
    <mergeCell ref="ESG812:ESN812"/>
    <mergeCell ref="ESO812:ESV812"/>
    <mergeCell ref="ESW812:ETD812"/>
    <mergeCell ref="ETE812:ETL812"/>
    <mergeCell ref="ETM812:ETT812"/>
    <mergeCell ref="ETU812:EUB812"/>
    <mergeCell ref="EUC812:EUJ812"/>
    <mergeCell ref="EUK812:EUR812"/>
    <mergeCell ref="EUS812:EUZ812"/>
    <mergeCell ref="EVA812:EVH812"/>
    <mergeCell ref="EVI812:EVP812"/>
    <mergeCell ref="EVQ812:EVX812"/>
    <mergeCell ref="EVY812:EWF812"/>
    <mergeCell ref="EWG812:EWN812"/>
    <mergeCell ref="EWO812:EWV812"/>
    <mergeCell ref="EWW812:EXD812"/>
    <mergeCell ref="EXE812:EXL812"/>
    <mergeCell ref="EXM812:EXT812"/>
    <mergeCell ref="EXU812:EYB812"/>
    <mergeCell ref="EYC812:EYJ812"/>
    <mergeCell ref="EYK812:EYR812"/>
    <mergeCell ref="EYS812:EYZ812"/>
    <mergeCell ref="EZA812:EZH812"/>
    <mergeCell ref="EZI812:EZP812"/>
    <mergeCell ref="EZQ812:EZX812"/>
    <mergeCell ref="EZY812:FAF812"/>
    <mergeCell ref="FAG812:FAN812"/>
    <mergeCell ref="FAO812:FAV812"/>
    <mergeCell ref="FAW812:FBD812"/>
    <mergeCell ref="FBE812:FBL812"/>
    <mergeCell ref="FBM812:FBT812"/>
    <mergeCell ref="FBU812:FCB812"/>
    <mergeCell ref="FCC812:FCJ812"/>
    <mergeCell ref="FCK812:FCR812"/>
    <mergeCell ref="FCS812:FCZ812"/>
    <mergeCell ref="FDA812:FDH812"/>
    <mergeCell ref="FDI812:FDP812"/>
    <mergeCell ref="FDQ812:FDX812"/>
    <mergeCell ref="FDY812:FEF812"/>
    <mergeCell ref="FEG812:FEN812"/>
    <mergeCell ref="FEO812:FEV812"/>
    <mergeCell ref="FEW812:FFD812"/>
    <mergeCell ref="FFE812:FFL812"/>
    <mergeCell ref="FFM812:FFT812"/>
    <mergeCell ref="FFU812:FGB812"/>
    <mergeCell ref="FGC812:FGJ812"/>
    <mergeCell ref="FGK812:FGR812"/>
    <mergeCell ref="FGS812:FGZ812"/>
    <mergeCell ref="FHA812:FHH812"/>
    <mergeCell ref="FHI812:FHP812"/>
    <mergeCell ref="FHQ812:FHX812"/>
    <mergeCell ref="FHY812:FIF812"/>
    <mergeCell ref="FIG812:FIN812"/>
    <mergeCell ref="FIO812:FIV812"/>
    <mergeCell ref="FIW812:FJD812"/>
    <mergeCell ref="FJE812:FJL812"/>
    <mergeCell ref="FJM812:FJT812"/>
    <mergeCell ref="FJU812:FKB812"/>
    <mergeCell ref="FKC812:FKJ812"/>
    <mergeCell ref="FKK812:FKR812"/>
    <mergeCell ref="FKS812:FKZ812"/>
    <mergeCell ref="FLA812:FLH812"/>
    <mergeCell ref="FLI812:FLP812"/>
    <mergeCell ref="FLQ812:FLX812"/>
    <mergeCell ref="FLY812:FMF812"/>
    <mergeCell ref="FMG812:FMN812"/>
    <mergeCell ref="FMO812:FMV812"/>
    <mergeCell ref="FMW812:FND812"/>
    <mergeCell ref="FNE812:FNL812"/>
    <mergeCell ref="FNM812:FNT812"/>
    <mergeCell ref="FNU812:FOB812"/>
    <mergeCell ref="FOC812:FOJ812"/>
    <mergeCell ref="FOK812:FOR812"/>
    <mergeCell ref="FOS812:FOZ812"/>
    <mergeCell ref="FPA812:FPH812"/>
    <mergeCell ref="FPI812:FPP812"/>
    <mergeCell ref="FPQ812:FPX812"/>
    <mergeCell ref="FPY812:FQF812"/>
    <mergeCell ref="FQG812:FQN812"/>
    <mergeCell ref="FQO812:FQV812"/>
    <mergeCell ref="FQW812:FRD812"/>
    <mergeCell ref="FRE812:FRL812"/>
    <mergeCell ref="FRM812:FRT812"/>
    <mergeCell ref="FRU812:FSB812"/>
    <mergeCell ref="FSC812:FSJ812"/>
    <mergeCell ref="FSK812:FSR812"/>
    <mergeCell ref="FSS812:FSZ812"/>
    <mergeCell ref="FTA812:FTH812"/>
    <mergeCell ref="FTI812:FTP812"/>
    <mergeCell ref="FTQ812:FTX812"/>
    <mergeCell ref="FTY812:FUF812"/>
    <mergeCell ref="FUG812:FUN812"/>
    <mergeCell ref="FUO812:FUV812"/>
    <mergeCell ref="FUW812:FVD812"/>
    <mergeCell ref="FVE812:FVL812"/>
    <mergeCell ref="FVM812:FVT812"/>
    <mergeCell ref="FVU812:FWB812"/>
    <mergeCell ref="FWC812:FWJ812"/>
    <mergeCell ref="FWK812:FWR812"/>
    <mergeCell ref="FWS812:FWZ812"/>
    <mergeCell ref="FXA812:FXH812"/>
    <mergeCell ref="FXI812:FXP812"/>
    <mergeCell ref="FXQ812:FXX812"/>
    <mergeCell ref="FXY812:FYF812"/>
    <mergeCell ref="FYG812:FYN812"/>
    <mergeCell ref="FYO812:FYV812"/>
    <mergeCell ref="FYW812:FZD812"/>
    <mergeCell ref="FZE812:FZL812"/>
    <mergeCell ref="FZM812:FZT812"/>
    <mergeCell ref="FZU812:GAB812"/>
    <mergeCell ref="GAC812:GAJ812"/>
    <mergeCell ref="GAK812:GAR812"/>
    <mergeCell ref="GAS812:GAZ812"/>
    <mergeCell ref="GBA812:GBH812"/>
    <mergeCell ref="GBI812:GBP812"/>
    <mergeCell ref="GBQ812:GBX812"/>
    <mergeCell ref="GBY812:GCF812"/>
    <mergeCell ref="GCG812:GCN812"/>
    <mergeCell ref="GCO812:GCV812"/>
    <mergeCell ref="GCW812:GDD812"/>
    <mergeCell ref="GDE812:GDL812"/>
    <mergeCell ref="GDM812:GDT812"/>
    <mergeCell ref="GDU812:GEB812"/>
    <mergeCell ref="GEC812:GEJ812"/>
    <mergeCell ref="GEK812:GER812"/>
    <mergeCell ref="GES812:GEZ812"/>
    <mergeCell ref="GFA812:GFH812"/>
    <mergeCell ref="GFI812:GFP812"/>
    <mergeCell ref="GFQ812:GFX812"/>
    <mergeCell ref="GFY812:GGF812"/>
    <mergeCell ref="GGG812:GGN812"/>
    <mergeCell ref="GGO812:GGV812"/>
    <mergeCell ref="GGW812:GHD812"/>
    <mergeCell ref="GHE812:GHL812"/>
    <mergeCell ref="GHM812:GHT812"/>
    <mergeCell ref="GHU812:GIB812"/>
    <mergeCell ref="GIC812:GIJ812"/>
    <mergeCell ref="GIK812:GIR812"/>
    <mergeCell ref="GIS812:GIZ812"/>
    <mergeCell ref="GJA812:GJH812"/>
    <mergeCell ref="GJI812:GJP812"/>
    <mergeCell ref="GJQ812:GJX812"/>
    <mergeCell ref="GJY812:GKF812"/>
    <mergeCell ref="GKG812:GKN812"/>
    <mergeCell ref="GKO812:GKV812"/>
    <mergeCell ref="GKW812:GLD812"/>
    <mergeCell ref="GLE812:GLL812"/>
    <mergeCell ref="GLM812:GLT812"/>
    <mergeCell ref="GLU812:GMB812"/>
    <mergeCell ref="GMC812:GMJ812"/>
    <mergeCell ref="GMK812:GMR812"/>
    <mergeCell ref="GMS812:GMZ812"/>
    <mergeCell ref="GNA812:GNH812"/>
    <mergeCell ref="GNI812:GNP812"/>
    <mergeCell ref="GNQ812:GNX812"/>
    <mergeCell ref="GNY812:GOF812"/>
    <mergeCell ref="GOG812:GON812"/>
    <mergeCell ref="GOO812:GOV812"/>
    <mergeCell ref="GOW812:GPD812"/>
    <mergeCell ref="GPE812:GPL812"/>
    <mergeCell ref="GPM812:GPT812"/>
    <mergeCell ref="GPU812:GQB812"/>
    <mergeCell ref="GQC812:GQJ812"/>
    <mergeCell ref="GQK812:GQR812"/>
    <mergeCell ref="GQS812:GQZ812"/>
    <mergeCell ref="GRA812:GRH812"/>
    <mergeCell ref="GRI812:GRP812"/>
    <mergeCell ref="GRQ812:GRX812"/>
    <mergeCell ref="GRY812:GSF812"/>
    <mergeCell ref="GSG812:GSN812"/>
    <mergeCell ref="GSO812:GSV812"/>
    <mergeCell ref="GSW812:GTD812"/>
    <mergeCell ref="GTE812:GTL812"/>
    <mergeCell ref="GTM812:GTT812"/>
    <mergeCell ref="GTU812:GUB812"/>
    <mergeCell ref="GUC812:GUJ812"/>
    <mergeCell ref="GUK812:GUR812"/>
    <mergeCell ref="GUS812:GUZ812"/>
    <mergeCell ref="GVA812:GVH812"/>
    <mergeCell ref="GVI812:GVP812"/>
    <mergeCell ref="GVQ812:GVX812"/>
    <mergeCell ref="GVY812:GWF812"/>
    <mergeCell ref="GWG812:GWN812"/>
    <mergeCell ref="GWO812:GWV812"/>
    <mergeCell ref="GWW812:GXD812"/>
    <mergeCell ref="GXE812:GXL812"/>
    <mergeCell ref="GXM812:GXT812"/>
    <mergeCell ref="GXU812:GYB812"/>
    <mergeCell ref="GYC812:GYJ812"/>
    <mergeCell ref="GYK812:GYR812"/>
    <mergeCell ref="GYS812:GYZ812"/>
    <mergeCell ref="GZA812:GZH812"/>
    <mergeCell ref="GZI812:GZP812"/>
    <mergeCell ref="GZQ812:GZX812"/>
    <mergeCell ref="GZY812:HAF812"/>
    <mergeCell ref="HAG812:HAN812"/>
    <mergeCell ref="HAO812:HAV812"/>
    <mergeCell ref="HAW812:HBD812"/>
    <mergeCell ref="HBE812:HBL812"/>
    <mergeCell ref="HBM812:HBT812"/>
    <mergeCell ref="HBU812:HCB812"/>
    <mergeCell ref="HCC812:HCJ812"/>
    <mergeCell ref="HCK812:HCR812"/>
    <mergeCell ref="HCS812:HCZ812"/>
    <mergeCell ref="HDA812:HDH812"/>
    <mergeCell ref="HDI812:HDP812"/>
    <mergeCell ref="HDQ812:HDX812"/>
    <mergeCell ref="HDY812:HEF812"/>
    <mergeCell ref="HEG812:HEN812"/>
    <mergeCell ref="HEO812:HEV812"/>
    <mergeCell ref="HEW812:HFD812"/>
    <mergeCell ref="HFE812:HFL812"/>
    <mergeCell ref="HFM812:HFT812"/>
    <mergeCell ref="HFU812:HGB812"/>
    <mergeCell ref="HGC812:HGJ812"/>
    <mergeCell ref="HGK812:HGR812"/>
    <mergeCell ref="HGS812:HGZ812"/>
    <mergeCell ref="HHA812:HHH812"/>
    <mergeCell ref="HHI812:HHP812"/>
    <mergeCell ref="HHQ812:HHX812"/>
    <mergeCell ref="HHY812:HIF812"/>
    <mergeCell ref="HIG812:HIN812"/>
    <mergeCell ref="HIO812:HIV812"/>
    <mergeCell ref="HIW812:HJD812"/>
    <mergeCell ref="HJE812:HJL812"/>
    <mergeCell ref="HJM812:HJT812"/>
    <mergeCell ref="HJU812:HKB812"/>
    <mergeCell ref="HKC812:HKJ812"/>
    <mergeCell ref="HKK812:HKR812"/>
    <mergeCell ref="HKS812:HKZ812"/>
    <mergeCell ref="HLA812:HLH812"/>
    <mergeCell ref="HLI812:HLP812"/>
    <mergeCell ref="HLQ812:HLX812"/>
    <mergeCell ref="HLY812:HMF812"/>
    <mergeCell ref="HMG812:HMN812"/>
    <mergeCell ref="HMO812:HMV812"/>
    <mergeCell ref="HMW812:HND812"/>
    <mergeCell ref="HNE812:HNL812"/>
    <mergeCell ref="HNM812:HNT812"/>
    <mergeCell ref="HNU812:HOB812"/>
    <mergeCell ref="HOC812:HOJ812"/>
    <mergeCell ref="HOK812:HOR812"/>
    <mergeCell ref="HOS812:HOZ812"/>
    <mergeCell ref="HPA812:HPH812"/>
    <mergeCell ref="HPI812:HPP812"/>
    <mergeCell ref="HPQ812:HPX812"/>
    <mergeCell ref="HPY812:HQF812"/>
    <mergeCell ref="HQG812:HQN812"/>
    <mergeCell ref="HQO812:HQV812"/>
    <mergeCell ref="HQW812:HRD812"/>
    <mergeCell ref="HRE812:HRL812"/>
    <mergeCell ref="HRM812:HRT812"/>
    <mergeCell ref="HRU812:HSB812"/>
    <mergeCell ref="HSC812:HSJ812"/>
    <mergeCell ref="HSK812:HSR812"/>
    <mergeCell ref="HSS812:HSZ812"/>
    <mergeCell ref="HTA812:HTH812"/>
    <mergeCell ref="HTI812:HTP812"/>
    <mergeCell ref="HTQ812:HTX812"/>
    <mergeCell ref="HTY812:HUF812"/>
    <mergeCell ref="HUG812:HUN812"/>
    <mergeCell ref="HUO812:HUV812"/>
    <mergeCell ref="HUW812:HVD812"/>
    <mergeCell ref="HVE812:HVL812"/>
    <mergeCell ref="HVM812:HVT812"/>
    <mergeCell ref="HVU812:HWB812"/>
    <mergeCell ref="HWC812:HWJ812"/>
    <mergeCell ref="HWK812:HWR812"/>
    <mergeCell ref="HWS812:HWZ812"/>
    <mergeCell ref="HXA812:HXH812"/>
    <mergeCell ref="HXI812:HXP812"/>
    <mergeCell ref="HXQ812:HXX812"/>
    <mergeCell ref="HXY812:HYF812"/>
    <mergeCell ref="HYG812:HYN812"/>
    <mergeCell ref="HYO812:HYV812"/>
    <mergeCell ref="HYW812:HZD812"/>
    <mergeCell ref="HZE812:HZL812"/>
    <mergeCell ref="HZM812:HZT812"/>
    <mergeCell ref="HZU812:IAB812"/>
    <mergeCell ref="IAC812:IAJ812"/>
    <mergeCell ref="IAK812:IAR812"/>
    <mergeCell ref="IAS812:IAZ812"/>
    <mergeCell ref="IBA812:IBH812"/>
    <mergeCell ref="IBI812:IBP812"/>
    <mergeCell ref="IBQ812:IBX812"/>
    <mergeCell ref="IBY812:ICF812"/>
    <mergeCell ref="ICG812:ICN812"/>
    <mergeCell ref="ICO812:ICV812"/>
    <mergeCell ref="ICW812:IDD812"/>
    <mergeCell ref="IDE812:IDL812"/>
    <mergeCell ref="IDM812:IDT812"/>
    <mergeCell ref="IDU812:IEB812"/>
    <mergeCell ref="IEC812:IEJ812"/>
    <mergeCell ref="IEK812:IER812"/>
    <mergeCell ref="IES812:IEZ812"/>
    <mergeCell ref="IFA812:IFH812"/>
    <mergeCell ref="IFI812:IFP812"/>
    <mergeCell ref="IFQ812:IFX812"/>
    <mergeCell ref="IFY812:IGF812"/>
    <mergeCell ref="IGG812:IGN812"/>
    <mergeCell ref="IGO812:IGV812"/>
    <mergeCell ref="IGW812:IHD812"/>
    <mergeCell ref="IHE812:IHL812"/>
    <mergeCell ref="IHM812:IHT812"/>
    <mergeCell ref="IHU812:IIB812"/>
    <mergeCell ref="IIC812:IIJ812"/>
    <mergeCell ref="IIK812:IIR812"/>
    <mergeCell ref="IIS812:IIZ812"/>
    <mergeCell ref="IJA812:IJH812"/>
    <mergeCell ref="IJI812:IJP812"/>
    <mergeCell ref="IJQ812:IJX812"/>
    <mergeCell ref="IJY812:IKF812"/>
    <mergeCell ref="IKG812:IKN812"/>
    <mergeCell ref="IKO812:IKV812"/>
    <mergeCell ref="IKW812:ILD812"/>
    <mergeCell ref="ILE812:ILL812"/>
    <mergeCell ref="ILM812:ILT812"/>
    <mergeCell ref="ILU812:IMB812"/>
    <mergeCell ref="IMC812:IMJ812"/>
    <mergeCell ref="IMK812:IMR812"/>
    <mergeCell ref="IMS812:IMZ812"/>
    <mergeCell ref="INA812:INH812"/>
    <mergeCell ref="INI812:INP812"/>
    <mergeCell ref="INQ812:INX812"/>
    <mergeCell ref="INY812:IOF812"/>
    <mergeCell ref="IOG812:ION812"/>
    <mergeCell ref="IOO812:IOV812"/>
    <mergeCell ref="IOW812:IPD812"/>
    <mergeCell ref="IPE812:IPL812"/>
    <mergeCell ref="IPM812:IPT812"/>
    <mergeCell ref="IPU812:IQB812"/>
    <mergeCell ref="IQC812:IQJ812"/>
    <mergeCell ref="IQK812:IQR812"/>
    <mergeCell ref="IQS812:IQZ812"/>
    <mergeCell ref="IRA812:IRH812"/>
    <mergeCell ref="IRI812:IRP812"/>
    <mergeCell ref="IRQ812:IRX812"/>
    <mergeCell ref="IRY812:ISF812"/>
    <mergeCell ref="ISG812:ISN812"/>
    <mergeCell ref="ISO812:ISV812"/>
    <mergeCell ref="ISW812:ITD812"/>
    <mergeCell ref="ITE812:ITL812"/>
    <mergeCell ref="ITM812:ITT812"/>
    <mergeCell ref="ITU812:IUB812"/>
    <mergeCell ref="IUC812:IUJ812"/>
    <mergeCell ref="IUK812:IUR812"/>
    <mergeCell ref="IUS812:IUZ812"/>
    <mergeCell ref="IVA812:IVH812"/>
    <mergeCell ref="IVI812:IVP812"/>
    <mergeCell ref="IVQ812:IVX812"/>
    <mergeCell ref="IVY812:IWF812"/>
    <mergeCell ref="IWG812:IWN812"/>
    <mergeCell ref="IWO812:IWV812"/>
    <mergeCell ref="IWW812:IXD812"/>
    <mergeCell ref="IXE812:IXL812"/>
    <mergeCell ref="IXM812:IXT812"/>
    <mergeCell ref="IXU812:IYB812"/>
    <mergeCell ref="IYC812:IYJ812"/>
    <mergeCell ref="IYK812:IYR812"/>
    <mergeCell ref="IYS812:IYZ812"/>
    <mergeCell ref="IZA812:IZH812"/>
    <mergeCell ref="IZI812:IZP812"/>
    <mergeCell ref="IZQ812:IZX812"/>
    <mergeCell ref="IZY812:JAF812"/>
    <mergeCell ref="JAG812:JAN812"/>
    <mergeCell ref="JAO812:JAV812"/>
    <mergeCell ref="JAW812:JBD812"/>
    <mergeCell ref="JBE812:JBL812"/>
    <mergeCell ref="JBM812:JBT812"/>
    <mergeCell ref="JBU812:JCB812"/>
    <mergeCell ref="JCC812:JCJ812"/>
    <mergeCell ref="JCK812:JCR812"/>
    <mergeCell ref="JCS812:JCZ812"/>
    <mergeCell ref="JDA812:JDH812"/>
    <mergeCell ref="JDI812:JDP812"/>
    <mergeCell ref="JDQ812:JDX812"/>
    <mergeCell ref="JDY812:JEF812"/>
    <mergeCell ref="JEG812:JEN812"/>
    <mergeCell ref="JEO812:JEV812"/>
    <mergeCell ref="JEW812:JFD812"/>
    <mergeCell ref="JFE812:JFL812"/>
    <mergeCell ref="JFM812:JFT812"/>
    <mergeCell ref="JFU812:JGB812"/>
    <mergeCell ref="JGC812:JGJ812"/>
    <mergeCell ref="JGK812:JGR812"/>
    <mergeCell ref="JGS812:JGZ812"/>
    <mergeCell ref="JHA812:JHH812"/>
    <mergeCell ref="JHI812:JHP812"/>
    <mergeCell ref="JHQ812:JHX812"/>
    <mergeCell ref="JHY812:JIF812"/>
    <mergeCell ref="JIG812:JIN812"/>
    <mergeCell ref="JIO812:JIV812"/>
    <mergeCell ref="JIW812:JJD812"/>
    <mergeCell ref="JJE812:JJL812"/>
    <mergeCell ref="JJM812:JJT812"/>
    <mergeCell ref="JJU812:JKB812"/>
    <mergeCell ref="JKC812:JKJ812"/>
    <mergeCell ref="JKK812:JKR812"/>
    <mergeCell ref="JKS812:JKZ812"/>
    <mergeCell ref="JLA812:JLH812"/>
    <mergeCell ref="JLI812:JLP812"/>
    <mergeCell ref="JLQ812:JLX812"/>
    <mergeCell ref="JLY812:JMF812"/>
    <mergeCell ref="JMG812:JMN812"/>
    <mergeCell ref="JMO812:JMV812"/>
    <mergeCell ref="JMW812:JND812"/>
    <mergeCell ref="JNE812:JNL812"/>
    <mergeCell ref="JNM812:JNT812"/>
    <mergeCell ref="JNU812:JOB812"/>
    <mergeCell ref="JOC812:JOJ812"/>
    <mergeCell ref="JOK812:JOR812"/>
    <mergeCell ref="JOS812:JOZ812"/>
    <mergeCell ref="JPA812:JPH812"/>
    <mergeCell ref="JPI812:JPP812"/>
    <mergeCell ref="JPQ812:JPX812"/>
    <mergeCell ref="JPY812:JQF812"/>
    <mergeCell ref="JQG812:JQN812"/>
    <mergeCell ref="JQO812:JQV812"/>
    <mergeCell ref="JQW812:JRD812"/>
    <mergeCell ref="JRE812:JRL812"/>
    <mergeCell ref="JRM812:JRT812"/>
    <mergeCell ref="JRU812:JSB812"/>
    <mergeCell ref="JSC812:JSJ812"/>
    <mergeCell ref="JSK812:JSR812"/>
    <mergeCell ref="JSS812:JSZ812"/>
    <mergeCell ref="JTA812:JTH812"/>
    <mergeCell ref="JTI812:JTP812"/>
    <mergeCell ref="JTQ812:JTX812"/>
    <mergeCell ref="JTY812:JUF812"/>
    <mergeCell ref="JUG812:JUN812"/>
    <mergeCell ref="JUO812:JUV812"/>
    <mergeCell ref="JUW812:JVD812"/>
    <mergeCell ref="JVE812:JVL812"/>
    <mergeCell ref="JVM812:JVT812"/>
    <mergeCell ref="JVU812:JWB812"/>
    <mergeCell ref="JWC812:JWJ812"/>
    <mergeCell ref="JWK812:JWR812"/>
    <mergeCell ref="JWS812:JWZ812"/>
    <mergeCell ref="JXA812:JXH812"/>
    <mergeCell ref="JXI812:JXP812"/>
    <mergeCell ref="JXQ812:JXX812"/>
    <mergeCell ref="JXY812:JYF812"/>
    <mergeCell ref="JYG812:JYN812"/>
    <mergeCell ref="JYO812:JYV812"/>
    <mergeCell ref="JYW812:JZD812"/>
    <mergeCell ref="JZE812:JZL812"/>
    <mergeCell ref="JZM812:JZT812"/>
    <mergeCell ref="JZU812:KAB812"/>
    <mergeCell ref="KAC812:KAJ812"/>
    <mergeCell ref="KAK812:KAR812"/>
    <mergeCell ref="KAS812:KAZ812"/>
    <mergeCell ref="KBA812:KBH812"/>
    <mergeCell ref="KBI812:KBP812"/>
    <mergeCell ref="KBQ812:KBX812"/>
    <mergeCell ref="KBY812:KCF812"/>
    <mergeCell ref="KCG812:KCN812"/>
    <mergeCell ref="KCO812:KCV812"/>
    <mergeCell ref="KCW812:KDD812"/>
    <mergeCell ref="KDE812:KDL812"/>
    <mergeCell ref="KDM812:KDT812"/>
    <mergeCell ref="KDU812:KEB812"/>
    <mergeCell ref="KEC812:KEJ812"/>
    <mergeCell ref="KEK812:KER812"/>
    <mergeCell ref="KES812:KEZ812"/>
    <mergeCell ref="KFA812:KFH812"/>
    <mergeCell ref="KFI812:KFP812"/>
    <mergeCell ref="KFQ812:KFX812"/>
    <mergeCell ref="KFY812:KGF812"/>
    <mergeCell ref="KGG812:KGN812"/>
    <mergeCell ref="KGO812:KGV812"/>
    <mergeCell ref="KGW812:KHD812"/>
    <mergeCell ref="KHE812:KHL812"/>
    <mergeCell ref="KHM812:KHT812"/>
    <mergeCell ref="KHU812:KIB812"/>
    <mergeCell ref="KIC812:KIJ812"/>
    <mergeCell ref="KIK812:KIR812"/>
    <mergeCell ref="KIS812:KIZ812"/>
    <mergeCell ref="KJA812:KJH812"/>
    <mergeCell ref="KJI812:KJP812"/>
    <mergeCell ref="KJQ812:KJX812"/>
    <mergeCell ref="KJY812:KKF812"/>
    <mergeCell ref="KKG812:KKN812"/>
    <mergeCell ref="KKO812:KKV812"/>
    <mergeCell ref="KKW812:KLD812"/>
    <mergeCell ref="KLE812:KLL812"/>
    <mergeCell ref="KLM812:KLT812"/>
    <mergeCell ref="KLU812:KMB812"/>
    <mergeCell ref="KMC812:KMJ812"/>
    <mergeCell ref="KMK812:KMR812"/>
    <mergeCell ref="KMS812:KMZ812"/>
    <mergeCell ref="KNA812:KNH812"/>
    <mergeCell ref="KNI812:KNP812"/>
    <mergeCell ref="KNQ812:KNX812"/>
    <mergeCell ref="KNY812:KOF812"/>
    <mergeCell ref="KOG812:KON812"/>
    <mergeCell ref="KOO812:KOV812"/>
    <mergeCell ref="KOW812:KPD812"/>
    <mergeCell ref="KPE812:KPL812"/>
    <mergeCell ref="KPM812:KPT812"/>
    <mergeCell ref="KPU812:KQB812"/>
    <mergeCell ref="KQC812:KQJ812"/>
    <mergeCell ref="KQK812:KQR812"/>
    <mergeCell ref="KQS812:KQZ812"/>
    <mergeCell ref="KRA812:KRH812"/>
    <mergeCell ref="KRI812:KRP812"/>
    <mergeCell ref="KRQ812:KRX812"/>
    <mergeCell ref="KRY812:KSF812"/>
    <mergeCell ref="KSG812:KSN812"/>
    <mergeCell ref="KSO812:KSV812"/>
    <mergeCell ref="KSW812:KTD812"/>
    <mergeCell ref="KTE812:KTL812"/>
    <mergeCell ref="KTM812:KTT812"/>
    <mergeCell ref="KTU812:KUB812"/>
    <mergeCell ref="KUC812:KUJ812"/>
    <mergeCell ref="KUK812:KUR812"/>
    <mergeCell ref="KUS812:KUZ812"/>
    <mergeCell ref="KVA812:KVH812"/>
    <mergeCell ref="KVI812:KVP812"/>
    <mergeCell ref="KVQ812:KVX812"/>
    <mergeCell ref="KVY812:KWF812"/>
    <mergeCell ref="KWG812:KWN812"/>
    <mergeCell ref="KWO812:KWV812"/>
    <mergeCell ref="KWW812:KXD812"/>
    <mergeCell ref="KXE812:KXL812"/>
    <mergeCell ref="KXM812:KXT812"/>
    <mergeCell ref="KXU812:KYB812"/>
    <mergeCell ref="KYC812:KYJ812"/>
    <mergeCell ref="KYK812:KYR812"/>
    <mergeCell ref="KYS812:KYZ812"/>
    <mergeCell ref="KZA812:KZH812"/>
    <mergeCell ref="KZI812:KZP812"/>
    <mergeCell ref="KZQ812:KZX812"/>
    <mergeCell ref="KZY812:LAF812"/>
    <mergeCell ref="LAG812:LAN812"/>
    <mergeCell ref="LAO812:LAV812"/>
    <mergeCell ref="LAW812:LBD812"/>
    <mergeCell ref="LBE812:LBL812"/>
    <mergeCell ref="LBM812:LBT812"/>
    <mergeCell ref="LBU812:LCB812"/>
    <mergeCell ref="LCC812:LCJ812"/>
    <mergeCell ref="LCK812:LCR812"/>
    <mergeCell ref="LCS812:LCZ812"/>
    <mergeCell ref="LDA812:LDH812"/>
    <mergeCell ref="LDI812:LDP812"/>
    <mergeCell ref="LDQ812:LDX812"/>
    <mergeCell ref="LDY812:LEF812"/>
    <mergeCell ref="LEG812:LEN812"/>
    <mergeCell ref="LEO812:LEV812"/>
    <mergeCell ref="LEW812:LFD812"/>
    <mergeCell ref="LFE812:LFL812"/>
    <mergeCell ref="LFM812:LFT812"/>
    <mergeCell ref="LFU812:LGB812"/>
    <mergeCell ref="LGC812:LGJ812"/>
    <mergeCell ref="LGK812:LGR812"/>
    <mergeCell ref="LGS812:LGZ812"/>
    <mergeCell ref="LHA812:LHH812"/>
    <mergeCell ref="LHI812:LHP812"/>
    <mergeCell ref="LHQ812:LHX812"/>
    <mergeCell ref="LHY812:LIF812"/>
    <mergeCell ref="LIG812:LIN812"/>
    <mergeCell ref="LIO812:LIV812"/>
    <mergeCell ref="LIW812:LJD812"/>
    <mergeCell ref="LJE812:LJL812"/>
    <mergeCell ref="LJM812:LJT812"/>
    <mergeCell ref="LJU812:LKB812"/>
    <mergeCell ref="LKC812:LKJ812"/>
    <mergeCell ref="LKK812:LKR812"/>
    <mergeCell ref="LKS812:LKZ812"/>
    <mergeCell ref="LLA812:LLH812"/>
    <mergeCell ref="LLI812:LLP812"/>
    <mergeCell ref="LLQ812:LLX812"/>
    <mergeCell ref="LLY812:LMF812"/>
    <mergeCell ref="LMG812:LMN812"/>
    <mergeCell ref="LMO812:LMV812"/>
    <mergeCell ref="LMW812:LND812"/>
    <mergeCell ref="LNE812:LNL812"/>
    <mergeCell ref="LNM812:LNT812"/>
    <mergeCell ref="LNU812:LOB812"/>
    <mergeCell ref="LOC812:LOJ812"/>
    <mergeCell ref="LOK812:LOR812"/>
    <mergeCell ref="LOS812:LOZ812"/>
    <mergeCell ref="LPA812:LPH812"/>
    <mergeCell ref="LPI812:LPP812"/>
    <mergeCell ref="LPQ812:LPX812"/>
    <mergeCell ref="LPY812:LQF812"/>
    <mergeCell ref="LQG812:LQN812"/>
    <mergeCell ref="LQO812:LQV812"/>
    <mergeCell ref="LQW812:LRD812"/>
    <mergeCell ref="LRE812:LRL812"/>
    <mergeCell ref="LRM812:LRT812"/>
    <mergeCell ref="LRU812:LSB812"/>
    <mergeCell ref="LSC812:LSJ812"/>
    <mergeCell ref="LSK812:LSR812"/>
    <mergeCell ref="LSS812:LSZ812"/>
    <mergeCell ref="LTA812:LTH812"/>
    <mergeCell ref="LTI812:LTP812"/>
    <mergeCell ref="LTQ812:LTX812"/>
    <mergeCell ref="LTY812:LUF812"/>
    <mergeCell ref="LUG812:LUN812"/>
    <mergeCell ref="LUO812:LUV812"/>
    <mergeCell ref="LUW812:LVD812"/>
    <mergeCell ref="LVE812:LVL812"/>
    <mergeCell ref="LVM812:LVT812"/>
    <mergeCell ref="LVU812:LWB812"/>
    <mergeCell ref="LWC812:LWJ812"/>
    <mergeCell ref="LWK812:LWR812"/>
    <mergeCell ref="LWS812:LWZ812"/>
    <mergeCell ref="LXA812:LXH812"/>
    <mergeCell ref="LXI812:LXP812"/>
    <mergeCell ref="LXQ812:LXX812"/>
    <mergeCell ref="LXY812:LYF812"/>
    <mergeCell ref="LYG812:LYN812"/>
    <mergeCell ref="LYO812:LYV812"/>
    <mergeCell ref="LYW812:LZD812"/>
    <mergeCell ref="LZE812:LZL812"/>
    <mergeCell ref="LZM812:LZT812"/>
    <mergeCell ref="LZU812:MAB812"/>
    <mergeCell ref="MAC812:MAJ812"/>
    <mergeCell ref="MAK812:MAR812"/>
    <mergeCell ref="MAS812:MAZ812"/>
    <mergeCell ref="MBA812:MBH812"/>
    <mergeCell ref="MBI812:MBP812"/>
    <mergeCell ref="MBQ812:MBX812"/>
    <mergeCell ref="MBY812:MCF812"/>
    <mergeCell ref="MCG812:MCN812"/>
    <mergeCell ref="MCO812:MCV812"/>
    <mergeCell ref="MCW812:MDD812"/>
    <mergeCell ref="MDE812:MDL812"/>
    <mergeCell ref="MDM812:MDT812"/>
    <mergeCell ref="MDU812:MEB812"/>
    <mergeCell ref="MEC812:MEJ812"/>
    <mergeCell ref="MEK812:MER812"/>
    <mergeCell ref="MES812:MEZ812"/>
    <mergeCell ref="MFA812:MFH812"/>
    <mergeCell ref="MFI812:MFP812"/>
    <mergeCell ref="MFQ812:MFX812"/>
    <mergeCell ref="MFY812:MGF812"/>
    <mergeCell ref="MGG812:MGN812"/>
    <mergeCell ref="MGO812:MGV812"/>
    <mergeCell ref="MGW812:MHD812"/>
    <mergeCell ref="MHE812:MHL812"/>
    <mergeCell ref="MHM812:MHT812"/>
    <mergeCell ref="MHU812:MIB812"/>
    <mergeCell ref="MIC812:MIJ812"/>
    <mergeCell ref="MIK812:MIR812"/>
    <mergeCell ref="MIS812:MIZ812"/>
    <mergeCell ref="MJA812:MJH812"/>
    <mergeCell ref="MJI812:MJP812"/>
    <mergeCell ref="MJQ812:MJX812"/>
    <mergeCell ref="MJY812:MKF812"/>
    <mergeCell ref="MKG812:MKN812"/>
    <mergeCell ref="MKO812:MKV812"/>
    <mergeCell ref="MKW812:MLD812"/>
    <mergeCell ref="MLE812:MLL812"/>
    <mergeCell ref="MLM812:MLT812"/>
    <mergeCell ref="MLU812:MMB812"/>
    <mergeCell ref="MMC812:MMJ812"/>
    <mergeCell ref="MMK812:MMR812"/>
    <mergeCell ref="MMS812:MMZ812"/>
    <mergeCell ref="MNA812:MNH812"/>
    <mergeCell ref="MNI812:MNP812"/>
    <mergeCell ref="MNQ812:MNX812"/>
    <mergeCell ref="MNY812:MOF812"/>
    <mergeCell ref="MOG812:MON812"/>
    <mergeCell ref="MOO812:MOV812"/>
    <mergeCell ref="MOW812:MPD812"/>
    <mergeCell ref="MPE812:MPL812"/>
    <mergeCell ref="MPM812:MPT812"/>
    <mergeCell ref="MPU812:MQB812"/>
    <mergeCell ref="MQC812:MQJ812"/>
    <mergeCell ref="MQK812:MQR812"/>
    <mergeCell ref="MQS812:MQZ812"/>
    <mergeCell ref="MRA812:MRH812"/>
    <mergeCell ref="MRI812:MRP812"/>
    <mergeCell ref="MRQ812:MRX812"/>
    <mergeCell ref="MRY812:MSF812"/>
    <mergeCell ref="MSG812:MSN812"/>
    <mergeCell ref="MSO812:MSV812"/>
    <mergeCell ref="MSW812:MTD812"/>
    <mergeCell ref="MTE812:MTL812"/>
    <mergeCell ref="MTM812:MTT812"/>
    <mergeCell ref="MTU812:MUB812"/>
    <mergeCell ref="MUC812:MUJ812"/>
    <mergeCell ref="MUK812:MUR812"/>
    <mergeCell ref="MUS812:MUZ812"/>
    <mergeCell ref="MVA812:MVH812"/>
    <mergeCell ref="MVI812:MVP812"/>
    <mergeCell ref="MVQ812:MVX812"/>
    <mergeCell ref="MVY812:MWF812"/>
    <mergeCell ref="MWG812:MWN812"/>
    <mergeCell ref="MWO812:MWV812"/>
    <mergeCell ref="MWW812:MXD812"/>
    <mergeCell ref="MXE812:MXL812"/>
    <mergeCell ref="MXM812:MXT812"/>
    <mergeCell ref="MXU812:MYB812"/>
    <mergeCell ref="MYC812:MYJ812"/>
    <mergeCell ref="MYK812:MYR812"/>
    <mergeCell ref="MYS812:MYZ812"/>
    <mergeCell ref="MZA812:MZH812"/>
    <mergeCell ref="MZI812:MZP812"/>
    <mergeCell ref="MZQ812:MZX812"/>
    <mergeCell ref="MZY812:NAF812"/>
    <mergeCell ref="NAG812:NAN812"/>
    <mergeCell ref="NAO812:NAV812"/>
    <mergeCell ref="NAW812:NBD812"/>
    <mergeCell ref="NBE812:NBL812"/>
    <mergeCell ref="NBM812:NBT812"/>
    <mergeCell ref="NBU812:NCB812"/>
    <mergeCell ref="NCC812:NCJ812"/>
    <mergeCell ref="NCK812:NCR812"/>
    <mergeCell ref="NCS812:NCZ812"/>
    <mergeCell ref="NDA812:NDH812"/>
    <mergeCell ref="NDI812:NDP812"/>
    <mergeCell ref="NDQ812:NDX812"/>
    <mergeCell ref="NDY812:NEF812"/>
    <mergeCell ref="NEG812:NEN812"/>
    <mergeCell ref="NEO812:NEV812"/>
    <mergeCell ref="NEW812:NFD812"/>
    <mergeCell ref="NFE812:NFL812"/>
    <mergeCell ref="NFM812:NFT812"/>
    <mergeCell ref="NFU812:NGB812"/>
    <mergeCell ref="NGC812:NGJ812"/>
    <mergeCell ref="NGK812:NGR812"/>
    <mergeCell ref="NGS812:NGZ812"/>
    <mergeCell ref="NHA812:NHH812"/>
    <mergeCell ref="NHI812:NHP812"/>
    <mergeCell ref="NHQ812:NHX812"/>
    <mergeCell ref="NHY812:NIF812"/>
    <mergeCell ref="NIG812:NIN812"/>
    <mergeCell ref="NIO812:NIV812"/>
    <mergeCell ref="NIW812:NJD812"/>
    <mergeCell ref="NJE812:NJL812"/>
    <mergeCell ref="NJM812:NJT812"/>
    <mergeCell ref="NJU812:NKB812"/>
    <mergeCell ref="NKC812:NKJ812"/>
    <mergeCell ref="NKK812:NKR812"/>
    <mergeCell ref="NKS812:NKZ812"/>
    <mergeCell ref="NLA812:NLH812"/>
    <mergeCell ref="NLI812:NLP812"/>
    <mergeCell ref="NLQ812:NLX812"/>
    <mergeCell ref="NLY812:NMF812"/>
    <mergeCell ref="NMG812:NMN812"/>
    <mergeCell ref="NMO812:NMV812"/>
    <mergeCell ref="NMW812:NND812"/>
    <mergeCell ref="NNE812:NNL812"/>
    <mergeCell ref="NNM812:NNT812"/>
    <mergeCell ref="NNU812:NOB812"/>
    <mergeCell ref="NOC812:NOJ812"/>
    <mergeCell ref="NOK812:NOR812"/>
    <mergeCell ref="NOS812:NOZ812"/>
    <mergeCell ref="NPA812:NPH812"/>
    <mergeCell ref="NPI812:NPP812"/>
    <mergeCell ref="NPQ812:NPX812"/>
    <mergeCell ref="NPY812:NQF812"/>
    <mergeCell ref="NQG812:NQN812"/>
    <mergeCell ref="NQO812:NQV812"/>
    <mergeCell ref="NQW812:NRD812"/>
    <mergeCell ref="NRE812:NRL812"/>
    <mergeCell ref="NRM812:NRT812"/>
    <mergeCell ref="NRU812:NSB812"/>
    <mergeCell ref="NSC812:NSJ812"/>
    <mergeCell ref="NSK812:NSR812"/>
    <mergeCell ref="NSS812:NSZ812"/>
    <mergeCell ref="NTA812:NTH812"/>
    <mergeCell ref="NTI812:NTP812"/>
    <mergeCell ref="NTQ812:NTX812"/>
    <mergeCell ref="NTY812:NUF812"/>
    <mergeCell ref="NUG812:NUN812"/>
    <mergeCell ref="NUO812:NUV812"/>
    <mergeCell ref="NUW812:NVD812"/>
    <mergeCell ref="NVE812:NVL812"/>
    <mergeCell ref="NVM812:NVT812"/>
    <mergeCell ref="NVU812:NWB812"/>
    <mergeCell ref="NWC812:NWJ812"/>
    <mergeCell ref="NWK812:NWR812"/>
    <mergeCell ref="NWS812:NWZ812"/>
    <mergeCell ref="NXA812:NXH812"/>
    <mergeCell ref="NXI812:NXP812"/>
    <mergeCell ref="NXQ812:NXX812"/>
    <mergeCell ref="NXY812:NYF812"/>
    <mergeCell ref="NYG812:NYN812"/>
    <mergeCell ref="NYO812:NYV812"/>
    <mergeCell ref="NYW812:NZD812"/>
    <mergeCell ref="NZE812:NZL812"/>
    <mergeCell ref="NZM812:NZT812"/>
    <mergeCell ref="NZU812:OAB812"/>
    <mergeCell ref="OAC812:OAJ812"/>
    <mergeCell ref="OAK812:OAR812"/>
    <mergeCell ref="OAS812:OAZ812"/>
    <mergeCell ref="OBA812:OBH812"/>
    <mergeCell ref="OBI812:OBP812"/>
    <mergeCell ref="OBQ812:OBX812"/>
    <mergeCell ref="OBY812:OCF812"/>
    <mergeCell ref="OCG812:OCN812"/>
    <mergeCell ref="OCO812:OCV812"/>
    <mergeCell ref="OCW812:ODD812"/>
    <mergeCell ref="ODE812:ODL812"/>
    <mergeCell ref="ODM812:ODT812"/>
    <mergeCell ref="ODU812:OEB812"/>
    <mergeCell ref="OEC812:OEJ812"/>
    <mergeCell ref="OEK812:OER812"/>
    <mergeCell ref="OES812:OEZ812"/>
    <mergeCell ref="OFA812:OFH812"/>
    <mergeCell ref="OFI812:OFP812"/>
    <mergeCell ref="OFQ812:OFX812"/>
    <mergeCell ref="OFY812:OGF812"/>
    <mergeCell ref="OGG812:OGN812"/>
    <mergeCell ref="OGO812:OGV812"/>
    <mergeCell ref="OGW812:OHD812"/>
    <mergeCell ref="OHE812:OHL812"/>
    <mergeCell ref="OHM812:OHT812"/>
    <mergeCell ref="OHU812:OIB812"/>
    <mergeCell ref="OIC812:OIJ812"/>
    <mergeCell ref="OIK812:OIR812"/>
    <mergeCell ref="OIS812:OIZ812"/>
    <mergeCell ref="OJA812:OJH812"/>
    <mergeCell ref="OJI812:OJP812"/>
    <mergeCell ref="OJQ812:OJX812"/>
    <mergeCell ref="OJY812:OKF812"/>
    <mergeCell ref="OKG812:OKN812"/>
    <mergeCell ref="OKO812:OKV812"/>
    <mergeCell ref="OKW812:OLD812"/>
    <mergeCell ref="OLE812:OLL812"/>
    <mergeCell ref="OLM812:OLT812"/>
    <mergeCell ref="OLU812:OMB812"/>
    <mergeCell ref="OMC812:OMJ812"/>
    <mergeCell ref="OMK812:OMR812"/>
    <mergeCell ref="OMS812:OMZ812"/>
    <mergeCell ref="ONA812:ONH812"/>
    <mergeCell ref="ONI812:ONP812"/>
    <mergeCell ref="ONQ812:ONX812"/>
    <mergeCell ref="ONY812:OOF812"/>
    <mergeCell ref="OOG812:OON812"/>
    <mergeCell ref="OOO812:OOV812"/>
    <mergeCell ref="OOW812:OPD812"/>
    <mergeCell ref="OPE812:OPL812"/>
    <mergeCell ref="OPM812:OPT812"/>
    <mergeCell ref="OPU812:OQB812"/>
    <mergeCell ref="OQC812:OQJ812"/>
    <mergeCell ref="OQK812:OQR812"/>
    <mergeCell ref="OQS812:OQZ812"/>
    <mergeCell ref="ORA812:ORH812"/>
    <mergeCell ref="ORI812:ORP812"/>
    <mergeCell ref="ORQ812:ORX812"/>
    <mergeCell ref="ORY812:OSF812"/>
    <mergeCell ref="OSG812:OSN812"/>
    <mergeCell ref="OSO812:OSV812"/>
    <mergeCell ref="OSW812:OTD812"/>
    <mergeCell ref="OTE812:OTL812"/>
    <mergeCell ref="OTM812:OTT812"/>
    <mergeCell ref="OTU812:OUB812"/>
    <mergeCell ref="OUC812:OUJ812"/>
    <mergeCell ref="OUK812:OUR812"/>
    <mergeCell ref="OUS812:OUZ812"/>
    <mergeCell ref="OVA812:OVH812"/>
    <mergeCell ref="OVI812:OVP812"/>
    <mergeCell ref="OVQ812:OVX812"/>
    <mergeCell ref="OVY812:OWF812"/>
    <mergeCell ref="OWG812:OWN812"/>
    <mergeCell ref="OWO812:OWV812"/>
    <mergeCell ref="OWW812:OXD812"/>
    <mergeCell ref="OXE812:OXL812"/>
    <mergeCell ref="OXM812:OXT812"/>
    <mergeCell ref="OXU812:OYB812"/>
    <mergeCell ref="OYC812:OYJ812"/>
    <mergeCell ref="OYK812:OYR812"/>
    <mergeCell ref="OYS812:OYZ812"/>
    <mergeCell ref="OZA812:OZH812"/>
    <mergeCell ref="OZI812:OZP812"/>
    <mergeCell ref="OZQ812:OZX812"/>
    <mergeCell ref="OZY812:PAF812"/>
    <mergeCell ref="PAG812:PAN812"/>
    <mergeCell ref="PAO812:PAV812"/>
    <mergeCell ref="PAW812:PBD812"/>
    <mergeCell ref="PBE812:PBL812"/>
    <mergeCell ref="PBM812:PBT812"/>
    <mergeCell ref="PBU812:PCB812"/>
    <mergeCell ref="PCC812:PCJ812"/>
    <mergeCell ref="PCK812:PCR812"/>
    <mergeCell ref="PCS812:PCZ812"/>
    <mergeCell ref="PDA812:PDH812"/>
    <mergeCell ref="PDI812:PDP812"/>
    <mergeCell ref="PDQ812:PDX812"/>
    <mergeCell ref="PDY812:PEF812"/>
    <mergeCell ref="PEG812:PEN812"/>
    <mergeCell ref="PEO812:PEV812"/>
    <mergeCell ref="PEW812:PFD812"/>
    <mergeCell ref="PFE812:PFL812"/>
    <mergeCell ref="PFM812:PFT812"/>
    <mergeCell ref="PFU812:PGB812"/>
    <mergeCell ref="PGC812:PGJ812"/>
    <mergeCell ref="PGK812:PGR812"/>
    <mergeCell ref="PGS812:PGZ812"/>
    <mergeCell ref="PHA812:PHH812"/>
    <mergeCell ref="PHI812:PHP812"/>
    <mergeCell ref="PHQ812:PHX812"/>
    <mergeCell ref="PHY812:PIF812"/>
    <mergeCell ref="PIG812:PIN812"/>
    <mergeCell ref="PIO812:PIV812"/>
    <mergeCell ref="PIW812:PJD812"/>
    <mergeCell ref="PJE812:PJL812"/>
    <mergeCell ref="PJM812:PJT812"/>
    <mergeCell ref="PJU812:PKB812"/>
    <mergeCell ref="PKC812:PKJ812"/>
    <mergeCell ref="PKK812:PKR812"/>
    <mergeCell ref="PKS812:PKZ812"/>
    <mergeCell ref="PLA812:PLH812"/>
    <mergeCell ref="PLI812:PLP812"/>
    <mergeCell ref="PLQ812:PLX812"/>
    <mergeCell ref="PLY812:PMF812"/>
    <mergeCell ref="PMG812:PMN812"/>
    <mergeCell ref="PMO812:PMV812"/>
    <mergeCell ref="PMW812:PND812"/>
    <mergeCell ref="PNE812:PNL812"/>
    <mergeCell ref="PNM812:PNT812"/>
    <mergeCell ref="PNU812:POB812"/>
    <mergeCell ref="POC812:POJ812"/>
    <mergeCell ref="POK812:POR812"/>
    <mergeCell ref="POS812:POZ812"/>
    <mergeCell ref="PPA812:PPH812"/>
    <mergeCell ref="PPI812:PPP812"/>
    <mergeCell ref="PPQ812:PPX812"/>
    <mergeCell ref="PPY812:PQF812"/>
    <mergeCell ref="PQG812:PQN812"/>
    <mergeCell ref="PQO812:PQV812"/>
    <mergeCell ref="PQW812:PRD812"/>
    <mergeCell ref="PRE812:PRL812"/>
    <mergeCell ref="PRM812:PRT812"/>
    <mergeCell ref="PRU812:PSB812"/>
    <mergeCell ref="PSC812:PSJ812"/>
    <mergeCell ref="PSK812:PSR812"/>
    <mergeCell ref="PSS812:PSZ812"/>
    <mergeCell ref="PTA812:PTH812"/>
    <mergeCell ref="PTI812:PTP812"/>
    <mergeCell ref="PTQ812:PTX812"/>
    <mergeCell ref="PTY812:PUF812"/>
    <mergeCell ref="PUG812:PUN812"/>
    <mergeCell ref="PUO812:PUV812"/>
    <mergeCell ref="PUW812:PVD812"/>
    <mergeCell ref="PVE812:PVL812"/>
    <mergeCell ref="PVM812:PVT812"/>
    <mergeCell ref="PVU812:PWB812"/>
    <mergeCell ref="PWC812:PWJ812"/>
    <mergeCell ref="PWK812:PWR812"/>
    <mergeCell ref="PWS812:PWZ812"/>
    <mergeCell ref="PXA812:PXH812"/>
    <mergeCell ref="PXI812:PXP812"/>
    <mergeCell ref="PXQ812:PXX812"/>
    <mergeCell ref="PXY812:PYF812"/>
    <mergeCell ref="PYG812:PYN812"/>
    <mergeCell ref="PYO812:PYV812"/>
    <mergeCell ref="PYW812:PZD812"/>
    <mergeCell ref="PZE812:PZL812"/>
    <mergeCell ref="PZM812:PZT812"/>
    <mergeCell ref="PZU812:QAB812"/>
    <mergeCell ref="QAC812:QAJ812"/>
    <mergeCell ref="QAK812:QAR812"/>
    <mergeCell ref="QAS812:QAZ812"/>
    <mergeCell ref="QBA812:QBH812"/>
    <mergeCell ref="QBI812:QBP812"/>
    <mergeCell ref="QBQ812:QBX812"/>
    <mergeCell ref="QBY812:QCF812"/>
    <mergeCell ref="QCG812:QCN812"/>
    <mergeCell ref="QCO812:QCV812"/>
    <mergeCell ref="QCW812:QDD812"/>
    <mergeCell ref="QDE812:QDL812"/>
    <mergeCell ref="QDM812:QDT812"/>
    <mergeCell ref="QDU812:QEB812"/>
    <mergeCell ref="QEC812:QEJ812"/>
    <mergeCell ref="QEK812:QER812"/>
    <mergeCell ref="QES812:QEZ812"/>
    <mergeCell ref="QFA812:QFH812"/>
    <mergeCell ref="QFI812:QFP812"/>
    <mergeCell ref="QFQ812:QFX812"/>
    <mergeCell ref="QFY812:QGF812"/>
    <mergeCell ref="QGG812:QGN812"/>
    <mergeCell ref="QGO812:QGV812"/>
    <mergeCell ref="QGW812:QHD812"/>
    <mergeCell ref="QHE812:QHL812"/>
    <mergeCell ref="QHM812:QHT812"/>
    <mergeCell ref="QHU812:QIB812"/>
    <mergeCell ref="QIC812:QIJ812"/>
    <mergeCell ref="QIK812:QIR812"/>
    <mergeCell ref="QIS812:QIZ812"/>
    <mergeCell ref="QJA812:QJH812"/>
    <mergeCell ref="QJI812:QJP812"/>
    <mergeCell ref="QJQ812:QJX812"/>
    <mergeCell ref="QJY812:QKF812"/>
    <mergeCell ref="QKG812:QKN812"/>
    <mergeCell ref="QKO812:QKV812"/>
    <mergeCell ref="QKW812:QLD812"/>
    <mergeCell ref="QLE812:QLL812"/>
    <mergeCell ref="QLM812:QLT812"/>
    <mergeCell ref="QLU812:QMB812"/>
    <mergeCell ref="QMC812:QMJ812"/>
    <mergeCell ref="QMK812:QMR812"/>
    <mergeCell ref="QMS812:QMZ812"/>
    <mergeCell ref="QNA812:QNH812"/>
    <mergeCell ref="QNI812:QNP812"/>
    <mergeCell ref="QNQ812:QNX812"/>
    <mergeCell ref="QNY812:QOF812"/>
    <mergeCell ref="QOG812:QON812"/>
    <mergeCell ref="QOO812:QOV812"/>
    <mergeCell ref="QOW812:QPD812"/>
    <mergeCell ref="QPE812:QPL812"/>
    <mergeCell ref="QPM812:QPT812"/>
    <mergeCell ref="QPU812:QQB812"/>
    <mergeCell ref="QQC812:QQJ812"/>
    <mergeCell ref="QQK812:QQR812"/>
    <mergeCell ref="QQS812:QQZ812"/>
    <mergeCell ref="QRA812:QRH812"/>
    <mergeCell ref="QRI812:QRP812"/>
    <mergeCell ref="QRQ812:QRX812"/>
    <mergeCell ref="QRY812:QSF812"/>
    <mergeCell ref="QSG812:QSN812"/>
    <mergeCell ref="QSO812:QSV812"/>
    <mergeCell ref="QSW812:QTD812"/>
    <mergeCell ref="QTE812:QTL812"/>
    <mergeCell ref="QTM812:QTT812"/>
    <mergeCell ref="QTU812:QUB812"/>
    <mergeCell ref="QUC812:QUJ812"/>
    <mergeCell ref="QUK812:QUR812"/>
    <mergeCell ref="QUS812:QUZ812"/>
    <mergeCell ref="QVA812:QVH812"/>
    <mergeCell ref="QVI812:QVP812"/>
    <mergeCell ref="QVQ812:QVX812"/>
    <mergeCell ref="QVY812:QWF812"/>
    <mergeCell ref="QWG812:QWN812"/>
    <mergeCell ref="QWO812:QWV812"/>
    <mergeCell ref="QWW812:QXD812"/>
    <mergeCell ref="QXE812:QXL812"/>
    <mergeCell ref="QXM812:QXT812"/>
    <mergeCell ref="QXU812:QYB812"/>
    <mergeCell ref="QYC812:QYJ812"/>
    <mergeCell ref="QYK812:QYR812"/>
    <mergeCell ref="QYS812:QYZ812"/>
    <mergeCell ref="QZA812:QZH812"/>
    <mergeCell ref="QZI812:QZP812"/>
    <mergeCell ref="QZQ812:QZX812"/>
    <mergeCell ref="QZY812:RAF812"/>
    <mergeCell ref="RAG812:RAN812"/>
    <mergeCell ref="RAO812:RAV812"/>
    <mergeCell ref="RAW812:RBD812"/>
    <mergeCell ref="RBE812:RBL812"/>
    <mergeCell ref="RBM812:RBT812"/>
    <mergeCell ref="RBU812:RCB812"/>
    <mergeCell ref="RCC812:RCJ812"/>
    <mergeCell ref="RCK812:RCR812"/>
    <mergeCell ref="RCS812:RCZ812"/>
    <mergeCell ref="RDA812:RDH812"/>
    <mergeCell ref="RDI812:RDP812"/>
    <mergeCell ref="RDQ812:RDX812"/>
    <mergeCell ref="RDY812:REF812"/>
    <mergeCell ref="REG812:REN812"/>
    <mergeCell ref="REO812:REV812"/>
    <mergeCell ref="REW812:RFD812"/>
    <mergeCell ref="RFE812:RFL812"/>
    <mergeCell ref="RFM812:RFT812"/>
    <mergeCell ref="RFU812:RGB812"/>
    <mergeCell ref="RGC812:RGJ812"/>
    <mergeCell ref="RGK812:RGR812"/>
    <mergeCell ref="RGS812:RGZ812"/>
    <mergeCell ref="RHA812:RHH812"/>
    <mergeCell ref="RHI812:RHP812"/>
    <mergeCell ref="RHQ812:RHX812"/>
    <mergeCell ref="RHY812:RIF812"/>
    <mergeCell ref="RIG812:RIN812"/>
    <mergeCell ref="RIO812:RIV812"/>
    <mergeCell ref="RIW812:RJD812"/>
    <mergeCell ref="RJE812:RJL812"/>
    <mergeCell ref="RJM812:RJT812"/>
    <mergeCell ref="RJU812:RKB812"/>
    <mergeCell ref="RKC812:RKJ812"/>
    <mergeCell ref="RKK812:RKR812"/>
    <mergeCell ref="RKS812:RKZ812"/>
    <mergeCell ref="RLA812:RLH812"/>
    <mergeCell ref="RLI812:RLP812"/>
    <mergeCell ref="RLQ812:RLX812"/>
    <mergeCell ref="RLY812:RMF812"/>
    <mergeCell ref="RMG812:RMN812"/>
    <mergeCell ref="RMO812:RMV812"/>
    <mergeCell ref="RMW812:RND812"/>
    <mergeCell ref="RNE812:RNL812"/>
    <mergeCell ref="RNM812:RNT812"/>
    <mergeCell ref="RNU812:ROB812"/>
    <mergeCell ref="ROC812:ROJ812"/>
    <mergeCell ref="ROK812:ROR812"/>
    <mergeCell ref="ROS812:ROZ812"/>
    <mergeCell ref="RPA812:RPH812"/>
    <mergeCell ref="RPI812:RPP812"/>
    <mergeCell ref="RPQ812:RPX812"/>
    <mergeCell ref="RPY812:RQF812"/>
    <mergeCell ref="RQG812:RQN812"/>
    <mergeCell ref="RQO812:RQV812"/>
    <mergeCell ref="RQW812:RRD812"/>
    <mergeCell ref="RRE812:RRL812"/>
    <mergeCell ref="RRM812:RRT812"/>
    <mergeCell ref="RRU812:RSB812"/>
    <mergeCell ref="RSC812:RSJ812"/>
    <mergeCell ref="RSK812:RSR812"/>
    <mergeCell ref="RSS812:RSZ812"/>
    <mergeCell ref="RTA812:RTH812"/>
    <mergeCell ref="RTI812:RTP812"/>
    <mergeCell ref="RTQ812:RTX812"/>
    <mergeCell ref="RTY812:RUF812"/>
    <mergeCell ref="RUG812:RUN812"/>
    <mergeCell ref="RUO812:RUV812"/>
    <mergeCell ref="RUW812:RVD812"/>
    <mergeCell ref="RVE812:RVL812"/>
    <mergeCell ref="RVM812:RVT812"/>
    <mergeCell ref="RVU812:RWB812"/>
    <mergeCell ref="RWC812:RWJ812"/>
    <mergeCell ref="RWK812:RWR812"/>
    <mergeCell ref="RWS812:RWZ812"/>
    <mergeCell ref="RXA812:RXH812"/>
    <mergeCell ref="RXI812:RXP812"/>
    <mergeCell ref="RXQ812:RXX812"/>
    <mergeCell ref="RXY812:RYF812"/>
    <mergeCell ref="RYG812:RYN812"/>
    <mergeCell ref="RYO812:RYV812"/>
    <mergeCell ref="RYW812:RZD812"/>
    <mergeCell ref="RZE812:RZL812"/>
    <mergeCell ref="RZM812:RZT812"/>
    <mergeCell ref="RZU812:SAB812"/>
    <mergeCell ref="SAC812:SAJ812"/>
    <mergeCell ref="SAK812:SAR812"/>
    <mergeCell ref="SAS812:SAZ812"/>
    <mergeCell ref="SBA812:SBH812"/>
    <mergeCell ref="SBI812:SBP812"/>
    <mergeCell ref="SBQ812:SBX812"/>
    <mergeCell ref="SBY812:SCF812"/>
    <mergeCell ref="SCG812:SCN812"/>
    <mergeCell ref="SCO812:SCV812"/>
    <mergeCell ref="SCW812:SDD812"/>
    <mergeCell ref="SDE812:SDL812"/>
    <mergeCell ref="SDM812:SDT812"/>
    <mergeCell ref="SDU812:SEB812"/>
    <mergeCell ref="SEC812:SEJ812"/>
    <mergeCell ref="SEK812:SER812"/>
    <mergeCell ref="SES812:SEZ812"/>
    <mergeCell ref="SFA812:SFH812"/>
    <mergeCell ref="SFI812:SFP812"/>
    <mergeCell ref="SFQ812:SFX812"/>
    <mergeCell ref="SFY812:SGF812"/>
    <mergeCell ref="SGG812:SGN812"/>
    <mergeCell ref="SGO812:SGV812"/>
    <mergeCell ref="SGW812:SHD812"/>
    <mergeCell ref="SHE812:SHL812"/>
    <mergeCell ref="SHM812:SHT812"/>
    <mergeCell ref="SHU812:SIB812"/>
    <mergeCell ref="SIC812:SIJ812"/>
    <mergeCell ref="SIK812:SIR812"/>
    <mergeCell ref="SIS812:SIZ812"/>
    <mergeCell ref="SJA812:SJH812"/>
    <mergeCell ref="SJI812:SJP812"/>
    <mergeCell ref="SJQ812:SJX812"/>
    <mergeCell ref="SJY812:SKF812"/>
    <mergeCell ref="SKG812:SKN812"/>
    <mergeCell ref="SKO812:SKV812"/>
    <mergeCell ref="SKW812:SLD812"/>
    <mergeCell ref="SLE812:SLL812"/>
    <mergeCell ref="SLM812:SLT812"/>
    <mergeCell ref="SLU812:SMB812"/>
    <mergeCell ref="SMC812:SMJ812"/>
    <mergeCell ref="SMK812:SMR812"/>
    <mergeCell ref="SMS812:SMZ812"/>
    <mergeCell ref="SNA812:SNH812"/>
    <mergeCell ref="SNI812:SNP812"/>
    <mergeCell ref="SNQ812:SNX812"/>
    <mergeCell ref="SNY812:SOF812"/>
    <mergeCell ref="SOG812:SON812"/>
    <mergeCell ref="SOO812:SOV812"/>
    <mergeCell ref="SOW812:SPD812"/>
    <mergeCell ref="SPE812:SPL812"/>
    <mergeCell ref="SPM812:SPT812"/>
    <mergeCell ref="SPU812:SQB812"/>
    <mergeCell ref="SQC812:SQJ812"/>
    <mergeCell ref="SQK812:SQR812"/>
    <mergeCell ref="SQS812:SQZ812"/>
    <mergeCell ref="SRA812:SRH812"/>
    <mergeCell ref="SRI812:SRP812"/>
    <mergeCell ref="SRQ812:SRX812"/>
    <mergeCell ref="SRY812:SSF812"/>
    <mergeCell ref="SSG812:SSN812"/>
    <mergeCell ref="SSO812:SSV812"/>
    <mergeCell ref="SSW812:STD812"/>
    <mergeCell ref="STE812:STL812"/>
    <mergeCell ref="STM812:STT812"/>
    <mergeCell ref="STU812:SUB812"/>
    <mergeCell ref="SUC812:SUJ812"/>
    <mergeCell ref="SUK812:SUR812"/>
    <mergeCell ref="SUS812:SUZ812"/>
    <mergeCell ref="SVA812:SVH812"/>
    <mergeCell ref="SVI812:SVP812"/>
    <mergeCell ref="SVQ812:SVX812"/>
    <mergeCell ref="SVY812:SWF812"/>
    <mergeCell ref="SWG812:SWN812"/>
    <mergeCell ref="SWO812:SWV812"/>
    <mergeCell ref="SWW812:SXD812"/>
    <mergeCell ref="SXE812:SXL812"/>
    <mergeCell ref="SXM812:SXT812"/>
    <mergeCell ref="SXU812:SYB812"/>
    <mergeCell ref="SYC812:SYJ812"/>
    <mergeCell ref="SYK812:SYR812"/>
    <mergeCell ref="SYS812:SYZ812"/>
    <mergeCell ref="SZA812:SZH812"/>
    <mergeCell ref="SZI812:SZP812"/>
    <mergeCell ref="SZQ812:SZX812"/>
    <mergeCell ref="SZY812:TAF812"/>
    <mergeCell ref="TAG812:TAN812"/>
    <mergeCell ref="TAO812:TAV812"/>
    <mergeCell ref="TAW812:TBD812"/>
    <mergeCell ref="TBE812:TBL812"/>
    <mergeCell ref="TBM812:TBT812"/>
    <mergeCell ref="TBU812:TCB812"/>
    <mergeCell ref="TCC812:TCJ812"/>
    <mergeCell ref="TCK812:TCR812"/>
    <mergeCell ref="TCS812:TCZ812"/>
    <mergeCell ref="TDA812:TDH812"/>
    <mergeCell ref="TDI812:TDP812"/>
    <mergeCell ref="TDQ812:TDX812"/>
    <mergeCell ref="TDY812:TEF812"/>
    <mergeCell ref="TEG812:TEN812"/>
    <mergeCell ref="TEO812:TEV812"/>
    <mergeCell ref="TEW812:TFD812"/>
    <mergeCell ref="TFE812:TFL812"/>
    <mergeCell ref="TFM812:TFT812"/>
    <mergeCell ref="TFU812:TGB812"/>
    <mergeCell ref="TGC812:TGJ812"/>
    <mergeCell ref="TGK812:TGR812"/>
    <mergeCell ref="TGS812:TGZ812"/>
    <mergeCell ref="THA812:THH812"/>
    <mergeCell ref="THI812:THP812"/>
    <mergeCell ref="THQ812:THX812"/>
    <mergeCell ref="THY812:TIF812"/>
    <mergeCell ref="TIG812:TIN812"/>
    <mergeCell ref="TIO812:TIV812"/>
    <mergeCell ref="TIW812:TJD812"/>
    <mergeCell ref="TJE812:TJL812"/>
    <mergeCell ref="TJM812:TJT812"/>
    <mergeCell ref="TJU812:TKB812"/>
    <mergeCell ref="TKC812:TKJ812"/>
    <mergeCell ref="TKK812:TKR812"/>
    <mergeCell ref="TKS812:TKZ812"/>
    <mergeCell ref="TLA812:TLH812"/>
    <mergeCell ref="TLI812:TLP812"/>
    <mergeCell ref="TLQ812:TLX812"/>
    <mergeCell ref="TLY812:TMF812"/>
    <mergeCell ref="TMG812:TMN812"/>
    <mergeCell ref="TMO812:TMV812"/>
    <mergeCell ref="TMW812:TND812"/>
    <mergeCell ref="TNE812:TNL812"/>
    <mergeCell ref="TNM812:TNT812"/>
    <mergeCell ref="TNU812:TOB812"/>
    <mergeCell ref="TOC812:TOJ812"/>
    <mergeCell ref="TOK812:TOR812"/>
    <mergeCell ref="TOS812:TOZ812"/>
    <mergeCell ref="TPA812:TPH812"/>
    <mergeCell ref="TPI812:TPP812"/>
    <mergeCell ref="TPQ812:TPX812"/>
    <mergeCell ref="TPY812:TQF812"/>
    <mergeCell ref="TQG812:TQN812"/>
    <mergeCell ref="TQO812:TQV812"/>
    <mergeCell ref="TQW812:TRD812"/>
    <mergeCell ref="TRE812:TRL812"/>
    <mergeCell ref="TRM812:TRT812"/>
    <mergeCell ref="TRU812:TSB812"/>
    <mergeCell ref="TSC812:TSJ812"/>
    <mergeCell ref="TSK812:TSR812"/>
    <mergeCell ref="TSS812:TSZ812"/>
    <mergeCell ref="TTA812:TTH812"/>
    <mergeCell ref="TTI812:TTP812"/>
    <mergeCell ref="TTQ812:TTX812"/>
    <mergeCell ref="TTY812:TUF812"/>
    <mergeCell ref="TUG812:TUN812"/>
    <mergeCell ref="TUO812:TUV812"/>
    <mergeCell ref="TUW812:TVD812"/>
    <mergeCell ref="TVE812:TVL812"/>
    <mergeCell ref="TVM812:TVT812"/>
    <mergeCell ref="TVU812:TWB812"/>
    <mergeCell ref="TWC812:TWJ812"/>
    <mergeCell ref="TWK812:TWR812"/>
    <mergeCell ref="TWS812:TWZ812"/>
    <mergeCell ref="TXA812:TXH812"/>
    <mergeCell ref="TXI812:TXP812"/>
    <mergeCell ref="TXQ812:TXX812"/>
    <mergeCell ref="TXY812:TYF812"/>
    <mergeCell ref="TYG812:TYN812"/>
    <mergeCell ref="TYO812:TYV812"/>
    <mergeCell ref="TYW812:TZD812"/>
    <mergeCell ref="TZE812:TZL812"/>
    <mergeCell ref="TZM812:TZT812"/>
    <mergeCell ref="TZU812:UAB812"/>
    <mergeCell ref="UAC812:UAJ812"/>
    <mergeCell ref="UAK812:UAR812"/>
    <mergeCell ref="UAS812:UAZ812"/>
    <mergeCell ref="UBA812:UBH812"/>
    <mergeCell ref="UBI812:UBP812"/>
    <mergeCell ref="UBQ812:UBX812"/>
    <mergeCell ref="UBY812:UCF812"/>
    <mergeCell ref="UCG812:UCN812"/>
    <mergeCell ref="UCO812:UCV812"/>
    <mergeCell ref="UCW812:UDD812"/>
    <mergeCell ref="UDE812:UDL812"/>
    <mergeCell ref="UDM812:UDT812"/>
    <mergeCell ref="UDU812:UEB812"/>
    <mergeCell ref="UEC812:UEJ812"/>
    <mergeCell ref="UEK812:UER812"/>
    <mergeCell ref="UES812:UEZ812"/>
    <mergeCell ref="UFA812:UFH812"/>
    <mergeCell ref="UFI812:UFP812"/>
    <mergeCell ref="UFQ812:UFX812"/>
    <mergeCell ref="UFY812:UGF812"/>
    <mergeCell ref="UGG812:UGN812"/>
    <mergeCell ref="UGO812:UGV812"/>
    <mergeCell ref="UGW812:UHD812"/>
    <mergeCell ref="UHE812:UHL812"/>
    <mergeCell ref="UHM812:UHT812"/>
    <mergeCell ref="UHU812:UIB812"/>
    <mergeCell ref="UIC812:UIJ812"/>
    <mergeCell ref="UIK812:UIR812"/>
    <mergeCell ref="UIS812:UIZ812"/>
    <mergeCell ref="UJA812:UJH812"/>
    <mergeCell ref="UJI812:UJP812"/>
    <mergeCell ref="UJQ812:UJX812"/>
    <mergeCell ref="UJY812:UKF812"/>
    <mergeCell ref="UKG812:UKN812"/>
    <mergeCell ref="UKO812:UKV812"/>
    <mergeCell ref="UKW812:ULD812"/>
    <mergeCell ref="ULE812:ULL812"/>
    <mergeCell ref="ULM812:ULT812"/>
    <mergeCell ref="ULU812:UMB812"/>
    <mergeCell ref="UMC812:UMJ812"/>
    <mergeCell ref="UMK812:UMR812"/>
    <mergeCell ref="UMS812:UMZ812"/>
    <mergeCell ref="UNA812:UNH812"/>
    <mergeCell ref="UNI812:UNP812"/>
    <mergeCell ref="UNQ812:UNX812"/>
    <mergeCell ref="UNY812:UOF812"/>
    <mergeCell ref="UOG812:UON812"/>
    <mergeCell ref="UOO812:UOV812"/>
    <mergeCell ref="UOW812:UPD812"/>
    <mergeCell ref="UPE812:UPL812"/>
    <mergeCell ref="UPM812:UPT812"/>
    <mergeCell ref="UPU812:UQB812"/>
    <mergeCell ref="UQC812:UQJ812"/>
    <mergeCell ref="UQK812:UQR812"/>
    <mergeCell ref="UQS812:UQZ812"/>
    <mergeCell ref="URA812:URH812"/>
    <mergeCell ref="URI812:URP812"/>
    <mergeCell ref="URQ812:URX812"/>
    <mergeCell ref="URY812:USF812"/>
    <mergeCell ref="USG812:USN812"/>
    <mergeCell ref="USO812:USV812"/>
    <mergeCell ref="USW812:UTD812"/>
    <mergeCell ref="UTE812:UTL812"/>
    <mergeCell ref="UTM812:UTT812"/>
    <mergeCell ref="UTU812:UUB812"/>
    <mergeCell ref="UUC812:UUJ812"/>
    <mergeCell ref="UUK812:UUR812"/>
    <mergeCell ref="UUS812:UUZ812"/>
    <mergeCell ref="UVA812:UVH812"/>
    <mergeCell ref="UVI812:UVP812"/>
    <mergeCell ref="UVQ812:UVX812"/>
    <mergeCell ref="UVY812:UWF812"/>
    <mergeCell ref="UWG812:UWN812"/>
    <mergeCell ref="UWO812:UWV812"/>
    <mergeCell ref="UWW812:UXD812"/>
    <mergeCell ref="UXE812:UXL812"/>
    <mergeCell ref="UXM812:UXT812"/>
    <mergeCell ref="UXU812:UYB812"/>
    <mergeCell ref="UYC812:UYJ812"/>
    <mergeCell ref="UYK812:UYR812"/>
    <mergeCell ref="UYS812:UYZ812"/>
    <mergeCell ref="UZA812:UZH812"/>
    <mergeCell ref="UZI812:UZP812"/>
    <mergeCell ref="UZQ812:UZX812"/>
    <mergeCell ref="UZY812:VAF812"/>
    <mergeCell ref="VAG812:VAN812"/>
    <mergeCell ref="VAO812:VAV812"/>
    <mergeCell ref="VAW812:VBD812"/>
    <mergeCell ref="VBE812:VBL812"/>
    <mergeCell ref="VBM812:VBT812"/>
    <mergeCell ref="VBU812:VCB812"/>
    <mergeCell ref="VCC812:VCJ812"/>
    <mergeCell ref="VCK812:VCR812"/>
    <mergeCell ref="VCS812:VCZ812"/>
    <mergeCell ref="VDA812:VDH812"/>
    <mergeCell ref="VDI812:VDP812"/>
    <mergeCell ref="VDQ812:VDX812"/>
    <mergeCell ref="VDY812:VEF812"/>
    <mergeCell ref="VEG812:VEN812"/>
    <mergeCell ref="VEO812:VEV812"/>
    <mergeCell ref="VEW812:VFD812"/>
    <mergeCell ref="VFE812:VFL812"/>
    <mergeCell ref="VFM812:VFT812"/>
    <mergeCell ref="VFU812:VGB812"/>
    <mergeCell ref="VGC812:VGJ812"/>
    <mergeCell ref="VGK812:VGR812"/>
    <mergeCell ref="VGS812:VGZ812"/>
    <mergeCell ref="VHA812:VHH812"/>
    <mergeCell ref="VHI812:VHP812"/>
    <mergeCell ref="VHQ812:VHX812"/>
    <mergeCell ref="VHY812:VIF812"/>
    <mergeCell ref="VIG812:VIN812"/>
    <mergeCell ref="VIO812:VIV812"/>
    <mergeCell ref="VIW812:VJD812"/>
    <mergeCell ref="VJE812:VJL812"/>
    <mergeCell ref="VJM812:VJT812"/>
    <mergeCell ref="VJU812:VKB812"/>
    <mergeCell ref="VKC812:VKJ812"/>
    <mergeCell ref="VKK812:VKR812"/>
    <mergeCell ref="VKS812:VKZ812"/>
    <mergeCell ref="VLA812:VLH812"/>
    <mergeCell ref="VLI812:VLP812"/>
    <mergeCell ref="VLQ812:VLX812"/>
    <mergeCell ref="VLY812:VMF812"/>
    <mergeCell ref="VMG812:VMN812"/>
    <mergeCell ref="VMO812:VMV812"/>
    <mergeCell ref="VMW812:VND812"/>
    <mergeCell ref="VNE812:VNL812"/>
    <mergeCell ref="VNM812:VNT812"/>
    <mergeCell ref="VNU812:VOB812"/>
    <mergeCell ref="VOC812:VOJ812"/>
    <mergeCell ref="VOK812:VOR812"/>
    <mergeCell ref="VOS812:VOZ812"/>
    <mergeCell ref="VPA812:VPH812"/>
    <mergeCell ref="VPI812:VPP812"/>
    <mergeCell ref="VPQ812:VPX812"/>
    <mergeCell ref="VPY812:VQF812"/>
    <mergeCell ref="VQG812:VQN812"/>
    <mergeCell ref="VQO812:VQV812"/>
    <mergeCell ref="VQW812:VRD812"/>
    <mergeCell ref="VRE812:VRL812"/>
    <mergeCell ref="VRM812:VRT812"/>
    <mergeCell ref="VRU812:VSB812"/>
    <mergeCell ref="VSC812:VSJ812"/>
    <mergeCell ref="VSK812:VSR812"/>
    <mergeCell ref="VSS812:VSZ812"/>
    <mergeCell ref="VTA812:VTH812"/>
    <mergeCell ref="VTI812:VTP812"/>
    <mergeCell ref="VTQ812:VTX812"/>
    <mergeCell ref="VTY812:VUF812"/>
    <mergeCell ref="VUG812:VUN812"/>
    <mergeCell ref="VUO812:VUV812"/>
    <mergeCell ref="VUW812:VVD812"/>
    <mergeCell ref="VVE812:VVL812"/>
    <mergeCell ref="VVM812:VVT812"/>
    <mergeCell ref="VVU812:VWB812"/>
    <mergeCell ref="VWC812:VWJ812"/>
    <mergeCell ref="VWK812:VWR812"/>
    <mergeCell ref="VWS812:VWZ812"/>
    <mergeCell ref="VXA812:VXH812"/>
    <mergeCell ref="VXI812:VXP812"/>
    <mergeCell ref="VXQ812:VXX812"/>
    <mergeCell ref="VXY812:VYF812"/>
    <mergeCell ref="VYG812:VYN812"/>
    <mergeCell ref="VYO812:VYV812"/>
    <mergeCell ref="VYW812:VZD812"/>
    <mergeCell ref="VZE812:VZL812"/>
    <mergeCell ref="VZM812:VZT812"/>
    <mergeCell ref="VZU812:WAB812"/>
    <mergeCell ref="WAC812:WAJ812"/>
    <mergeCell ref="WAK812:WAR812"/>
    <mergeCell ref="WAS812:WAZ812"/>
    <mergeCell ref="WBA812:WBH812"/>
    <mergeCell ref="WBI812:WBP812"/>
    <mergeCell ref="WBQ812:WBX812"/>
    <mergeCell ref="WBY812:WCF812"/>
    <mergeCell ref="WCG812:WCN812"/>
    <mergeCell ref="WCO812:WCV812"/>
    <mergeCell ref="WCW812:WDD812"/>
    <mergeCell ref="WDE812:WDL812"/>
    <mergeCell ref="WDM812:WDT812"/>
    <mergeCell ref="WDU812:WEB812"/>
    <mergeCell ref="WEC812:WEJ812"/>
    <mergeCell ref="WEK812:WER812"/>
    <mergeCell ref="WES812:WEZ812"/>
    <mergeCell ref="WFA812:WFH812"/>
    <mergeCell ref="WFI812:WFP812"/>
    <mergeCell ref="WFQ812:WFX812"/>
    <mergeCell ref="WFY812:WGF812"/>
    <mergeCell ref="WGG812:WGN812"/>
    <mergeCell ref="WGO812:WGV812"/>
    <mergeCell ref="WGW812:WHD812"/>
    <mergeCell ref="WHE812:WHL812"/>
    <mergeCell ref="WHM812:WHT812"/>
    <mergeCell ref="WHU812:WIB812"/>
    <mergeCell ref="WIC812:WIJ812"/>
    <mergeCell ref="WIK812:WIR812"/>
    <mergeCell ref="WIS812:WIZ812"/>
    <mergeCell ref="WJA812:WJH812"/>
    <mergeCell ref="WJI812:WJP812"/>
    <mergeCell ref="WJQ812:WJX812"/>
    <mergeCell ref="WJY812:WKF812"/>
    <mergeCell ref="WKG812:WKN812"/>
    <mergeCell ref="WKO812:WKV812"/>
    <mergeCell ref="WKW812:WLD812"/>
    <mergeCell ref="WLE812:WLL812"/>
    <mergeCell ref="WLM812:WLT812"/>
    <mergeCell ref="WLU812:WMB812"/>
    <mergeCell ref="WMC812:WMJ812"/>
    <mergeCell ref="WMK812:WMR812"/>
    <mergeCell ref="WMS812:WMZ812"/>
    <mergeCell ref="WNA812:WNH812"/>
    <mergeCell ref="WNI812:WNP812"/>
    <mergeCell ref="WNQ812:WNX812"/>
    <mergeCell ref="WNY812:WOF812"/>
    <mergeCell ref="WOG812:WON812"/>
    <mergeCell ref="WOO812:WOV812"/>
    <mergeCell ref="WOW812:WPD812"/>
    <mergeCell ref="WPE812:WPL812"/>
    <mergeCell ref="WPM812:WPT812"/>
    <mergeCell ref="WPU812:WQB812"/>
    <mergeCell ref="WQC812:WQJ812"/>
    <mergeCell ref="WQK812:WQR812"/>
    <mergeCell ref="WQS812:WQZ812"/>
    <mergeCell ref="WRA812:WRH812"/>
    <mergeCell ref="WRI812:WRP812"/>
    <mergeCell ref="WRQ812:WRX812"/>
    <mergeCell ref="WRY812:WSF812"/>
    <mergeCell ref="WSG812:WSN812"/>
    <mergeCell ref="WSO812:WSV812"/>
    <mergeCell ref="WSW812:WTD812"/>
    <mergeCell ref="WTE812:WTL812"/>
    <mergeCell ref="WTM812:WTT812"/>
    <mergeCell ref="WTU812:WUB812"/>
    <mergeCell ref="WUC812:WUJ812"/>
    <mergeCell ref="WUK812:WUR812"/>
    <mergeCell ref="WUS812:WUZ812"/>
    <mergeCell ref="WVA812:WVH812"/>
    <mergeCell ref="WVI812:WVP812"/>
    <mergeCell ref="WVQ812:WVX812"/>
    <mergeCell ref="WVY812:WWF812"/>
    <mergeCell ref="WWG812:WWN812"/>
    <mergeCell ref="WWO812:WWV812"/>
    <mergeCell ref="WWW812:WXD812"/>
    <mergeCell ref="WXE812:WXL812"/>
    <mergeCell ref="WXM812:WXT812"/>
    <mergeCell ref="WXU812:WYB812"/>
    <mergeCell ref="WYC812:WYJ812"/>
    <mergeCell ref="WYK812:WYR812"/>
    <mergeCell ref="WYS812:WYZ812"/>
    <mergeCell ref="WZA812:WZH812"/>
    <mergeCell ref="WZI812:WZP812"/>
    <mergeCell ref="A815:H815"/>
    <mergeCell ref="I815:P815"/>
    <mergeCell ref="Q815:X815"/>
    <mergeCell ref="Y815:AF815"/>
    <mergeCell ref="AG815:AN815"/>
    <mergeCell ref="AO815:AV815"/>
    <mergeCell ref="AW815:BD815"/>
    <mergeCell ref="BE815:BL815"/>
    <mergeCell ref="BM815:BT815"/>
    <mergeCell ref="BU815:CB815"/>
    <mergeCell ref="CC815:CJ815"/>
    <mergeCell ref="CK815:CR815"/>
    <mergeCell ref="CS815:CZ815"/>
    <mergeCell ref="DA815:DH815"/>
    <mergeCell ref="DI815:DP815"/>
    <mergeCell ref="DQ815:DX815"/>
    <mergeCell ref="DY815:EF815"/>
    <mergeCell ref="EG815:EN815"/>
    <mergeCell ref="EO815:EV815"/>
    <mergeCell ref="EW815:FD815"/>
    <mergeCell ref="FE815:FL815"/>
    <mergeCell ref="FM815:FT815"/>
    <mergeCell ref="FU815:GB815"/>
    <mergeCell ref="GC815:GJ815"/>
    <mergeCell ref="GK815:GR815"/>
    <mergeCell ref="GS815:GZ815"/>
    <mergeCell ref="HA815:HH815"/>
    <mergeCell ref="HI815:HP815"/>
    <mergeCell ref="HQ815:HX815"/>
    <mergeCell ref="HY815:IF815"/>
    <mergeCell ref="IG815:IN815"/>
    <mergeCell ref="IO815:IV815"/>
    <mergeCell ref="IW815:JD815"/>
    <mergeCell ref="JE815:JL815"/>
    <mergeCell ref="JM815:JT815"/>
    <mergeCell ref="JU815:KB815"/>
    <mergeCell ref="KC815:KJ815"/>
    <mergeCell ref="KK815:KR815"/>
    <mergeCell ref="KS815:KZ815"/>
    <mergeCell ref="LA815:LH815"/>
    <mergeCell ref="LI815:LP815"/>
    <mergeCell ref="LQ815:LX815"/>
    <mergeCell ref="LY815:MF815"/>
    <mergeCell ref="MG815:MN815"/>
    <mergeCell ref="MO815:MV815"/>
    <mergeCell ref="MW815:ND815"/>
    <mergeCell ref="NE815:NL815"/>
    <mergeCell ref="NM815:NT815"/>
    <mergeCell ref="NU815:OB815"/>
    <mergeCell ref="OC815:OJ815"/>
    <mergeCell ref="OK815:OR815"/>
    <mergeCell ref="OS815:OZ815"/>
    <mergeCell ref="PA815:PH815"/>
    <mergeCell ref="PI815:PP815"/>
    <mergeCell ref="PQ815:PX815"/>
    <mergeCell ref="PY815:QF815"/>
    <mergeCell ref="QG815:QN815"/>
    <mergeCell ref="QO815:QV815"/>
    <mergeCell ref="QW815:RD815"/>
    <mergeCell ref="RE815:RL815"/>
    <mergeCell ref="RM815:RT815"/>
    <mergeCell ref="RU815:SB815"/>
    <mergeCell ref="SC815:SJ815"/>
    <mergeCell ref="SK815:SR815"/>
    <mergeCell ref="SS815:SZ815"/>
    <mergeCell ref="TA815:TH815"/>
    <mergeCell ref="TI815:TP815"/>
    <mergeCell ref="TQ815:TX815"/>
    <mergeCell ref="TY815:UF815"/>
    <mergeCell ref="UG815:UN815"/>
    <mergeCell ref="UO815:UV815"/>
    <mergeCell ref="UW815:VD815"/>
    <mergeCell ref="VE815:VL815"/>
    <mergeCell ref="VM815:VT815"/>
    <mergeCell ref="VU815:WB815"/>
    <mergeCell ref="WC815:WJ815"/>
    <mergeCell ref="WK815:WR815"/>
    <mergeCell ref="WS815:WZ815"/>
    <mergeCell ref="XA815:XH815"/>
    <mergeCell ref="XI815:XP815"/>
    <mergeCell ref="XQ815:XX815"/>
    <mergeCell ref="XY815:YF815"/>
    <mergeCell ref="YG815:YN815"/>
    <mergeCell ref="YO815:YV815"/>
    <mergeCell ref="YW815:ZD815"/>
    <mergeCell ref="ZE815:ZL815"/>
    <mergeCell ref="ZM815:ZT815"/>
    <mergeCell ref="ZU815:AAB815"/>
    <mergeCell ref="AAC815:AAJ815"/>
    <mergeCell ref="AAK815:AAR815"/>
    <mergeCell ref="AAS815:AAZ815"/>
    <mergeCell ref="ABA815:ABH815"/>
    <mergeCell ref="ABI815:ABP815"/>
    <mergeCell ref="ABQ815:ABX815"/>
    <mergeCell ref="ABY815:ACF815"/>
    <mergeCell ref="ACG815:ACN815"/>
    <mergeCell ref="ACO815:ACV815"/>
    <mergeCell ref="ACW815:ADD815"/>
    <mergeCell ref="ADE815:ADL815"/>
    <mergeCell ref="ADM815:ADT815"/>
    <mergeCell ref="ADU815:AEB815"/>
    <mergeCell ref="AEC815:AEJ815"/>
    <mergeCell ref="AEK815:AER815"/>
    <mergeCell ref="AES815:AEZ815"/>
    <mergeCell ref="AFA815:AFH815"/>
    <mergeCell ref="AFI815:AFP815"/>
    <mergeCell ref="AFQ815:AFX815"/>
    <mergeCell ref="AFY815:AGF815"/>
    <mergeCell ref="AGG815:AGN815"/>
    <mergeCell ref="AGO815:AGV815"/>
    <mergeCell ref="AGW815:AHD815"/>
    <mergeCell ref="AHE815:AHL815"/>
    <mergeCell ref="AHM815:AHT815"/>
    <mergeCell ref="AHU815:AIB815"/>
    <mergeCell ref="AIC815:AIJ815"/>
    <mergeCell ref="AIK815:AIR815"/>
    <mergeCell ref="AIS815:AIZ815"/>
    <mergeCell ref="AJA815:AJH815"/>
    <mergeCell ref="AJI815:AJP815"/>
    <mergeCell ref="AJQ815:AJX815"/>
    <mergeCell ref="AJY815:AKF815"/>
    <mergeCell ref="AKG815:AKN815"/>
    <mergeCell ref="AKO815:AKV815"/>
    <mergeCell ref="AKW815:ALD815"/>
    <mergeCell ref="ALE815:ALL815"/>
    <mergeCell ref="ALM815:ALT815"/>
    <mergeCell ref="ALU815:AMB815"/>
    <mergeCell ref="AMC815:AMJ815"/>
    <mergeCell ref="AMK815:AMR815"/>
    <mergeCell ref="AMS815:AMZ815"/>
    <mergeCell ref="ANA815:ANH815"/>
    <mergeCell ref="ANI815:ANP815"/>
    <mergeCell ref="ANQ815:ANX815"/>
    <mergeCell ref="ANY815:AOF815"/>
    <mergeCell ref="AOG815:AON815"/>
    <mergeCell ref="AOO815:AOV815"/>
    <mergeCell ref="AOW815:APD815"/>
    <mergeCell ref="APE815:APL815"/>
    <mergeCell ref="APM815:APT815"/>
    <mergeCell ref="APU815:AQB815"/>
    <mergeCell ref="AQC815:AQJ815"/>
    <mergeCell ref="AQK815:AQR815"/>
    <mergeCell ref="AQS815:AQZ815"/>
    <mergeCell ref="ARA815:ARH815"/>
    <mergeCell ref="ARI815:ARP815"/>
    <mergeCell ref="ARQ815:ARX815"/>
    <mergeCell ref="ARY815:ASF815"/>
    <mergeCell ref="ASG815:ASN815"/>
    <mergeCell ref="ASO815:ASV815"/>
    <mergeCell ref="ASW815:ATD815"/>
    <mergeCell ref="ATE815:ATL815"/>
    <mergeCell ref="ATM815:ATT815"/>
    <mergeCell ref="ATU815:AUB815"/>
    <mergeCell ref="AUC815:AUJ815"/>
    <mergeCell ref="AUK815:AUR815"/>
    <mergeCell ref="AUS815:AUZ815"/>
    <mergeCell ref="AVA815:AVH815"/>
    <mergeCell ref="AVI815:AVP815"/>
    <mergeCell ref="AVQ815:AVX815"/>
    <mergeCell ref="AVY815:AWF815"/>
    <mergeCell ref="AWG815:AWN815"/>
    <mergeCell ref="AWO815:AWV815"/>
    <mergeCell ref="AWW815:AXD815"/>
    <mergeCell ref="AXE815:AXL815"/>
    <mergeCell ref="AXM815:AXT815"/>
    <mergeCell ref="AXU815:AYB815"/>
    <mergeCell ref="AYC815:AYJ815"/>
    <mergeCell ref="AYK815:AYR815"/>
    <mergeCell ref="AYS815:AYZ815"/>
    <mergeCell ref="AZA815:AZH815"/>
    <mergeCell ref="AZI815:AZP815"/>
    <mergeCell ref="AZQ815:AZX815"/>
    <mergeCell ref="AZY815:BAF815"/>
    <mergeCell ref="BAG815:BAN815"/>
    <mergeCell ref="BAO815:BAV815"/>
    <mergeCell ref="BAW815:BBD815"/>
    <mergeCell ref="BBE815:BBL815"/>
    <mergeCell ref="BBM815:BBT815"/>
    <mergeCell ref="BBU815:BCB815"/>
    <mergeCell ref="BCC815:BCJ815"/>
    <mergeCell ref="BCK815:BCR815"/>
    <mergeCell ref="BCS815:BCZ815"/>
    <mergeCell ref="BDA815:BDH815"/>
    <mergeCell ref="BDI815:BDP815"/>
    <mergeCell ref="BDQ815:BDX815"/>
    <mergeCell ref="BDY815:BEF815"/>
    <mergeCell ref="BEG815:BEN815"/>
    <mergeCell ref="BEO815:BEV815"/>
    <mergeCell ref="BEW815:BFD815"/>
    <mergeCell ref="BFE815:BFL815"/>
    <mergeCell ref="BFM815:BFT815"/>
    <mergeCell ref="BFU815:BGB815"/>
    <mergeCell ref="BGC815:BGJ815"/>
    <mergeCell ref="BGK815:BGR815"/>
    <mergeCell ref="BGS815:BGZ815"/>
    <mergeCell ref="BHA815:BHH815"/>
    <mergeCell ref="BHI815:BHP815"/>
    <mergeCell ref="BHQ815:BHX815"/>
    <mergeCell ref="BHY815:BIF815"/>
    <mergeCell ref="BIG815:BIN815"/>
    <mergeCell ref="BIO815:BIV815"/>
    <mergeCell ref="BIW815:BJD815"/>
    <mergeCell ref="BJE815:BJL815"/>
    <mergeCell ref="BJM815:BJT815"/>
    <mergeCell ref="BJU815:BKB815"/>
    <mergeCell ref="BKC815:BKJ815"/>
    <mergeCell ref="BKK815:BKR815"/>
    <mergeCell ref="BKS815:BKZ815"/>
    <mergeCell ref="BLA815:BLH815"/>
    <mergeCell ref="BLI815:BLP815"/>
    <mergeCell ref="BLQ815:BLX815"/>
    <mergeCell ref="BLY815:BMF815"/>
    <mergeCell ref="BMG815:BMN815"/>
    <mergeCell ref="BMO815:BMV815"/>
    <mergeCell ref="BMW815:BND815"/>
    <mergeCell ref="BNE815:BNL815"/>
    <mergeCell ref="BNM815:BNT815"/>
    <mergeCell ref="BNU815:BOB815"/>
    <mergeCell ref="BOC815:BOJ815"/>
    <mergeCell ref="BOK815:BOR815"/>
    <mergeCell ref="BOS815:BOZ815"/>
    <mergeCell ref="BPA815:BPH815"/>
    <mergeCell ref="BPI815:BPP815"/>
    <mergeCell ref="BPQ815:BPX815"/>
    <mergeCell ref="BPY815:BQF815"/>
    <mergeCell ref="BQG815:BQN815"/>
    <mergeCell ref="BQO815:BQV815"/>
    <mergeCell ref="BQW815:BRD815"/>
    <mergeCell ref="BRE815:BRL815"/>
    <mergeCell ref="BRM815:BRT815"/>
    <mergeCell ref="BRU815:BSB815"/>
    <mergeCell ref="BSC815:BSJ815"/>
    <mergeCell ref="BSK815:BSR815"/>
    <mergeCell ref="BSS815:BSZ815"/>
    <mergeCell ref="BTA815:BTH815"/>
    <mergeCell ref="BTI815:BTP815"/>
    <mergeCell ref="BTQ815:BTX815"/>
    <mergeCell ref="BTY815:BUF815"/>
    <mergeCell ref="BUG815:BUN815"/>
    <mergeCell ref="BUO815:BUV815"/>
    <mergeCell ref="BUW815:BVD815"/>
    <mergeCell ref="BVE815:BVL815"/>
    <mergeCell ref="BVM815:BVT815"/>
    <mergeCell ref="BVU815:BWB815"/>
    <mergeCell ref="BWC815:BWJ815"/>
    <mergeCell ref="BWK815:BWR815"/>
    <mergeCell ref="BWS815:BWZ815"/>
    <mergeCell ref="BXA815:BXH815"/>
    <mergeCell ref="BXI815:BXP815"/>
    <mergeCell ref="BXQ815:BXX815"/>
    <mergeCell ref="BXY815:BYF815"/>
    <mergeCell ref="BYG815:BYN815"/>
    <mergeCell ref="BYO815:BYV815"/>
    <mergeCell ref="BYW815:BZD815"/>
    <mergeCell ref="BZE815:BZL815"/>
    <mergeCell ref="BZM815:BZT815"/>
    <mergeCell ref="BZU815:CAB815"/>
    <mergeCell ref="CAC815:CAJ815"/>
    <mergeCell ref="CAK815:CAR815"/>
    <mergeCell ref="CAS815:CAZ815"/>
    <mergeCell ref="CBA815:CBH815"/>
    <mergeCell ref="CBI815:CBP815"/>
    <mergeCell ref="CBQ815:CBX815"/>
    <mergeCell ref="CBY815:CCF815"/>
    <mergeCell ref="CCG815:CCN815"/>
    <mergeCell ref="CCO815:CCV815"/>
    <mergeCell ref="CCW815:CDD815"/>
    <mergeCell ref="CDE815:CDL815"/>
    <mergeCell ref="CDM815:CDT815"/>
    <mergeCell ref="CDU815:CEB815"/>
    <mergeCell ref="CEC815:CEJ815"/>
    <mergeCell ref="CEK815:CER815"/>
    <mergeCell ref="CES815:CEZ815"/>
    <mergeCell ref="CFA815:CFH815"/>
    <mergeCell ref="CFI815:CFP815"/>
    <mergeCell ref="CFQ815:CFX815"/>
    <mergeCell ref="CFY815:CGF815"/>
    <mergeCell ref="CGG815:CGN815"/>
    <mergeCell ref="CGO815:CGV815"/>
    <mergeCell ref="CGW815:CHD815"/>
    <mergeCell ref="CHE815:CHL815"/>
    <mergeCell ref="CHM815:CHT815"/>
    <mergeCell ref="CHU815:CIB815"/>
    <mergeCell ref="CIC815:CIJ815"/>
    <mergeCell ref="CIK815:CIR815"/>
    <mergeCell ref="CIS815:CIZ815"/>
    <mergeCell ref="CJA815:CJH815"/>
    <mergeCell ref="CJI815:CJP815"/>
    <mergeCell ref="CJQ815:CJX815"/>
    <mergeCell ref="CJY815:CKF815"/>
    <mergeCell ref="CKG815:CKN815"/>
    <mergeCell ref="CKO815:CKV815"/>
    <mergeCell ref="CKW815:CLD815"/>
    <mergeCell ref="CLE815:CLL815"/>
    <mergeCell ref="CLM815:CLT815"/>
    <mergeCell ref="CLU815:CMB815"/>
    <mergeCell ref="CMC815:CMJ815"/>
    <mergeCell ref="CMK815:CMR815"/>
    <mergeCell ref="CMS815:CMZ815"/>
    <mergeCell ref="CNA815:CNH815"/>
    <mergeCell ref="CNI815:CNP815"/>
    <mergeCell ref="CNQ815:CNX815"/>
    <mergeCell ref="CNY815:COF815"/>
    <mergeCell ref="COG815:CON815"/>
    <mergeCell ref="COO815:COV815"/>
    <mergeCell ref="COW815:CPD815"/>
    <mergeCell ref="CPE815:CPL815"/>
    <mergeCell ref="CPM815:CPT815"/>
    <mergeCell ref="CPU815:CQB815"/>
    <mergeCell ref="CQC815:CQJ815"/>
    <mergeCell ref="CQK815:CQR815"/>
    <mergeCell ref="CQS815:CQZ815"/>
    <mergeCell ref="CRA815:CRH815"/>
    <mergeCell ref="CRI815:CRP815"/>
    <mergeCell ref="CRQ815:CRX815"/>
    <mergeCell ref="CRY815:CSF815"/>
    <mergeCell ref="CSG815:CSN815"/>
    <mergeCell ref="CSO815:CSV815"/>
    <mergeCell ref="CSW815:CTD815"/>
    <mergeCell ref="CTE815:CTL815"/>
    <mergeCell ref="CTM815:CTT815"/>
    <mergeCell ref="CTU815:CUB815"/>
    <mergeCell ref="CUC815:CUJ815"/>
    <mergeCell ref="CUK815:CUR815"/>
    <mergeCell ref="CUS815:CUZ815"/>
    <mergeCell ref="CVA815:CVH815"/>
    <mergeCell ref="CVI815:CVP815"/>
    <mergeCell ref="CVQ815:CVX815"/>
    <mergeCell ref="CVY815:CWF815"/>
    <mergeCell ref="CWG815:CWN815"/>
    <mergeCell ref="CWO815:CWV815"/>
    <mergeCell ref="CWW815:CXD815"/>
    <mergeCell ref="CXE815:CXL815"/>
    <mergeCell ref="CXM815:CXT815"/>
    <mergeCell ref="CXU815:CYB815"/>
    <mergeCell ref="CYC815:CYJ815"/>
    <mergeCell ref="CYK815:CYR815"/>
    <mergeCell ref="CYS815:CYZ815"/>
    <mergeCell ref="CZA815:CZH815"/>
    <mergeCell ref="CZI815:CZP815"/>
    <mergeCell ref="CZQ815:CZX815"/>
    <mergeCell ref="CZY815:DAF815"/>
    <mergeCell ref="DAG815:DAN815"/>
    <mergeCell ref="DAO815:DAV815"/>
    <mergeCell ref="DAW815:DBD815"/>
    <mergeCell ref="DBE815:DBL815"/>
    <mergeCell ref="DBM815:DBT815"/>
    <mergeCell ref="DBU815:DCB815"/>
    <mergeCell ref="DCC815:DCJ815"/>
    <mergeCell ref="DCK815:DCR815"/>
    <mergeCell ref="DCS815:DCZ815"/>
    <mergeCell ref="DDA815:DDH815"/>
    <mergeCell ref="DDI815:DDP815"/>
    <mergeCell ref="DDQ815:DDX815"/>
    <mergeCell ref="DDY815:DEF815"/>
    <mergeCell ref="DEG815:DEN815"/>
    <mergeCell ref="DEO815:DEV815"/>
    <mergeCell ref="DEW815:DFD815"/>
    <mergeCell ref="DFE815:DFL815"/>
    <mergeCell ref="DFM815:DFT815"/>
    <mergeCell ref="DFU815:DGB815"/>
    <mergeCell ref="DGC815:DGJ815"/>
    <mergeCell ref="DGK815:DGR815"/>
    <mergeCell ref="DGS815:DGZ815"/>
    <mergeCell ref="DHA815:DHH815"/>
    <mergeCell ref="DHI815:DHP815"/>
    <mergeCell ref="DHQ815:DHX815"/>
    <mergeCell ref="DHY815:DIF815"/>
    <mergeCell ref="DIG815:DIN815"/>
    <mergeCell ref="DIO815:DIV815"/>
    <mergeCell ref="DIW815:DJD815"/>
    <mergeCell ref="DJE815:DJL815"/>
    <mergeCell ref="DJM815:DJT815"/>
    <mergeCell ref="DJU815:DKB815"/>
    <mergeCell ref="DKC815:DKJ815"/>
    <mergeCell ref="DKK815:DKR815"/>
    <mergeCell ref="DKS815:DKZ815"/>
    <mergeCell ref="DLA815:DLH815"/>
    <mergeCell ref="DLI815:DLP815"/>
    <mergeCell ref="DLQ815:DLX815"/>
    <mergeCell ref="DLY815:DMF815"/>
    <mergeCell ref="DMG815:DMN815"/>
    <mergeCell ref="DMO815:DMV815"/>
    <mergeCell ref="DMW815:DND815"/>
    <mergeCell ref="DNE815:DNL815"/>
    <mergeCell ref="DNM815:DNT815"/>
    <mergeCell ref="DNU815:DOB815"/>
    <mergeCell ref="DOC815:DOJ815"/>
    <mergeCell ref="DOK815:DOR815"/>
    <mergeCell ref="DOS815:DOZ815"/>
    <mergeCell ref="DPA815:DPH815"/>
    <mergeCell ref="DPI815:DPP815"/>
    <mergeCell ref="DPQ815:DPX815"/>
    <mergeCell ref="DPY815:DQF815"/>
    <mergeCell ref="DQG815:DQN815"/>
    <mergeCell ref="DQO815:DQV815"/>
    <mergeCell ref="DQW815:DRD815"/>
    <mergeCell ref="DRE815:DRL815"/>
    <mergeCell ref="DRM815:DRT815"/>
    <mergeCell ref="DRU815:DSB815"/>
    <mergeCell ref="DSC815:DSJ815"/>
    <mergeCell ref="DSK815:DSR815"/>
    <mergeCell ref="DSS815:DSZ815"/>
    <mergeCell ref="DTA815:DTH815"/>
    <mergeCell ref="DTI815:DTP815"/>
    <mergeCell ref="DTQ815:DTX815"/>
    <mergeCell ref="DTY815:DUF815"/>
    <mergeCell ref="DUG815:DUN815"/>
    <mergeCell ref="DUO815:DUV815"/>
    <mergeCell ref="DUW815:DVD815"/>
    <mergeCell ref="DVE815:DVL815"/>
    <mergeCell ref="DVM815:DVT815"/>
    <mergeCell ref="DVU815:DWB815"/>
    <mergeCell ref="DWC815:DWJ815"/>
    <mergeCell ref="DWK815:DWR815"/>
    <mergeCell ref="DWS815:DWZ815"/>
    <mergeCell ref="DXA815:DXH815"/>
    <mergeCell ref="DXI815:DXP815"/>
    <mergeCell ref="DXQ815:DXX815"/>
    <mergeCell ref="DXY815:DYF815"/>
    <mergeCell ref="DYG815:DYN815"/>
    <mergeCell ref="DYO815:DYV815"/>
    <mergeCell ref="DYW815:DZD815"/>
    <mergeCell ref="DZE815:DZL815"/>
    <mergeCell ref="DZM815:DZT815"/>
    <mergeCell ref="DZU815:EAB815"/>
    <mergeCell ref="EAC815:EAJ815"/>
    <mergeCell ref="EAK815:EAR815"/>
    <mergeCell ref="EAS815:EAZ815"/>
    <mergeCell ref="EBA815:EBH815"/>
    <mergeCell ref="EBI815:EBP815"/>
    <mergeCell ref="EBQ815:EBX815"/>
    <mergeCell ref="EBY815:ECF815"/>
    <mergeCell ref="ECG815:ECN815"/>
    <mergeCell ref="ECO815:ECV815"/>
    <mergeCell ref="ECW815:EDD815"/>
    <mergeCell ref="EDE815:EDL815"/>
    <mergeCell ref="EDM815:EDT815"/>
    <mergeCell ref="EDU815:EEB815"/>
    <mergeCell ref="EEC815:EEJ815"/>
    <mergeCell ref="EEK815:EER815"/>
    <mergeCell ref="EES815:EEZ815"/>
    <mergeCell ref="EFA815:EFH815"/>
    <mergeCell ref="EFI815:EFP815"/>
    <mergeCell ref="EFQ815:EFX815"/>
    <mergeCell ref="EFY815:EGF815"/>
    <mergeCell ref="EGG815:EGN815"/>
    <mergeCell ref="EGO815:EGV815"/>
    <mergeCell ref="EGW815:EHD815"/>
    <mergeCell ref="EHE815:EHL815"/>
    <mergeCell ref="EHM815:EHT815"/>
    <mergeCell ref="EHU815:EIB815"/>
    <mergeCell ref="EIC815:EIJ815"/>
    <mergeCell ref="EIK815:EIR815"/>
    <mergeCell ref="EIS815:EIZ815"/>
    <mergeCell ref="EJA815:EJH815"/>
    <mergeCell ref="EJI815:EJP815"/>
    <mergeCell ref="EJQ815:EJX815"/>
    <mergeCell ref="EJY815:EKF815"/>
    <mergeCell ref="EKG815:EKN815"/>
    <mergeCell ref="EKO815:EKV815"/>
    <mergeCell ref="EKW815:ELD815"/>
    <mergeCell ref="ELE815:ELL815"/>
    <mergeCell ref="ELM815:ELT815"/>
    <mergeCell ref="ELU815:EMB815"/>
    <mergeCell ref="EMC815:EMJ815"/>
    <mergeCell ref="EMK815:EMR815"/>
    <mergeCell ref="EMS815:EMZ815"/>
    <mergeCell ref="ENA815:ENH815"/>
    <mergeCell ref="ENI815:ENP815"/>
    <mergeCell ref="ENQ815:ENX815"/>
    <mergeCell ref="ENY815:EOF815"/>
    <mergeCell ref="EOG815:EON815"/>
    <mergeCell ref="EOO815:EOV815"/>
    <mergeCell ref="EOW815:EPD815"/>
    <mergeCell ref="EPE815:EPL815"/>
    <mergeCell ref="EPM815:EPT815"/>
    <mergeCell ref="EPU815:EQB815"/>
    <mergeCell ref="EQC815:EQJ815"/>
    <mergeCell ref="EQK815:EQR815"/>
    <mergeCell ref="EQS815:EQZ815"/>
    <mergeCell ref="ERA815:ERH815"/>
    <mergeCell ref="ERI815:ERP815"/>
    <mergeCell ref="ERQ815:ERX815"/>
    <mergeCell ref="ERY815:ESF815"/>
    <mergeCell ref="ESG815:ESN815"/>
    <mergeCell ref="ESO815:ESV815"/>
    <mergeCell ref="ESW815:ETD815"/>
    <mergeCell ref="ETE815:ETL815"/>
    <mergeCell ref="ETM815:ETT815"/>
    <mergeCell ref="ETU815:EUB815"/>
    <mergeCell ref="EUC815:EUJ815"/>
    <mergeCell ref="EUK815:EUR815"/>
    <mergeCell ref="EUS815:EUZ815"/>
    <mergeCell ref="EVA815:EVH815"/>
    <mergeCell ref="EVI815:EVP815"/>
    <mergeCell ref="EVQ815:EVX815"/>
    <mergeCell ref="EVY815:EWF815"/>
    <mergeCell ref="EWG815:EWN815"/>
    <mergeCell ref="EWO815:EWV815"/>
    <mergeCell ref="EWW815:EXD815"/>
    <mergeCell ref="EXE815:EXL815"/>
    <mergeCell ref="EXM815:EXT815"/>
    <mergeCell ref="EXU815:EYB815"/>
    <mergeCell ref="EYC815:EYJ815"/>
    <mergeCell ref="EYK815:EYR815"/>
    <mergeCell ref="EYS815:EYZ815"/>
    <mergeCell ref="EZA815:EZH815"/>
    <mergeCell ref="EZI815:EZP815"/>
    <mergeCell ref="EZQ815:EZX815"/>
    <mergeCell ref="EZY815:FAF815"/>
    <mergeCell ref="FAG815:FAN815"/>
    <mergeCell ref="FAO815:FAV815"/>
    <mergeCell ref="FAW815:FBD815"/>
    <mergeCell ref="FBE815:FBL815"/>
    <mergeCell ref="FBM815:FBT815"/>
    <mergeCell ref="FBU815:FCB815"/>
    <mergeCell ref="FCC815:FCJ815"/>
    <mergeCell ref="FCK815:FCR815"/>
    <mergeCell ref="FCS815:FCZ815"/>
    <mergeCell ref="FDA815:FDH815"/>
    <mergeCell ref="FDI815:FDP815"/>
    <mergeCell ref="FDQ815:FDX815"/>
    <mergeCell ref="FDY815:FEF815"/>
    <mergeCell ref="FEG815:FEN815"/>
    <mergeCell ref="FEO815:FEV815"/>
    <mergeCell ref="FEW815:FFD815"/>
    <mergeCell ref="FFE815:FFL815"/>
    <mergeCell ref="FFM815:FFT815"/>
    <mergeCell ref="FFU815:FGB815"/>
    <mergeCell ref="FGC815:FGJ815"/>
    <mergeCell ref="FGK815:FGR815"/>
    <mergeCell ref="FGS815:FGZ815"/>
    <mergeCell ref="FHA815:FHH815"/>
    <mergeCell ref="FHI815:FHP815"/>
    <mergeCell ref="FHQ815:FHX815"/>
    <mergeCell ref="FHY815:FIF815"/>
    <mergeCell ref="FIG815:FIN815"/>
    <mergeCell ref="FIO815:FIV815"/>
    <mergeCell ref="FIW815:FJD815"/>
    <mergeCell ref="FJE815:FJL815"/>
    <mergeCell ref="FJM815:FJT815"/>
    <mergeCell ref="FJU815:FKB815"/>
    <mergeCell ref="FKC815:FKJ815"/>
    <mergeCell ref="FKK815:FKR815"/>
    <mergeCell ref="FKS815:FKZ815"/>
    <mergeCell ref="FLA815:FLH815"/>
    <mergeCell ref="FLI815:FLP815"/>
    <mergeCell ref="FLQ815:FLX815"/>
    <mergeCell ref="FLY815:FMF815"/>
    <mergeCell ref="FMG815:FMN815"/>
    <mergeCell ref="FMO815:FMV815"/>
    <mergeCell ref="FMW815:FND815"/>
    <mergeCell ref="FNE815:FNL815"/>
    <mergeCell ref="FNM815:FNT815"/>
    <mergeCell ref="FNU815:FOB815"/>
    <mergeCell ref="FOC815:FOJ815"/>
    <mergeCell ref="FOK815:FOR815"/>
    <mergeCell ref="FOS815:FOZ815"/>
    <mergeCell ref="FPA815:FPH815"/>
    <mergeCell ref="FPI815:FPP815"/>
    <mergeCell ref="FPQ815:FPX815"/>
    <mergeCell ref="FPY815:FQF815"/>
    <mergeCell ref="FQG815:FQN815"/>
    <mergeCell ref="FQO815:FQV815"/>
    <mergeCell ref="FQW815:FRD815"/>
    <mergeCell ref="FRE815:FRL815"/>
    <mergeCell ref="FRM815:FRT815"/>
    <mergeCell ref="FRU815:FSB815"/>
    <mergeCell ref="FSC815:FSJ815"/>
    <mergeCell ref="FSK815:FSR815"/>
    <mergeCell ref="FSS815:FSZ815"/>
    <mergeCell ref="FTA815:FTH815"/>
    <mergeCell ref="FTI815:FTP815"/>
    <mergeCell ref="FTQ815:FTX815"/>
    <mergeCell ref="FTY815:FUF815"/>
    <mergeCell ref="FUG815:FUN815"/>
    <mergeCell ref="FUO815:FUV815"/>
    <mergeCell ref="FUW815:FVD815"/>
    <mergeCell ref="FVE815:FVL815"/>
    <mergeCell ref="FVM815:FVT815"/>
    <mergeCell ref="FVU815:FWB815"/>
    <mergeCell ref="FWC815:FWJ815"/>
    <mergeCell ref="FWK815:FWR815"/>
    <mergeCell ref="FWS815:FWZ815"/>
    <mergeCell ref="FXA815:FXH815"/>
    <mergeCell ref="FXI815:FXP815"/>
    <mergeCell ref="FXQ815:FXX815"/>
    <mergeCell ref="FXY815:FYF815"/>
    <mergeCell ref="FYG815:FYN815"/>
    <mergeCell ref="FYO815:FYV815"/>
    <mergeCell ref="FYW815:FZD815"/>
    <mergeCell ref="FZE815:FZL815"/>
    <mergeCell ref="FZM815:FZT815"/>
    <mergeCell ref="FZU815:GAB815"/>
    <mergeCell ref="GAC815:GAJ815"/>
    <mergeCell ref="GAK815:GAR815"/>
    <mergeCell ref="GAS815:GAZ815"/>
    <mergeCell ref="GBA815:GBH815"/>
    <mergeCell ref="GBI815:GBP815"/>
    <mergeCell ref="GBQ815:GBX815"/>
    <mergeCell ref="GBY815:GCF815"/>
    <mergeCell ref="GCG815:GCN815"/>
    <mergeCell ref="GCO815:GCV815"/>
    <mergeCell ref="GCW815:GDD815"/>
    <mergeCell ref="GDE815:GDL815"/>
    <mergeCell ref="GDM815:GDT815"/>
    <mergeCell ref="GDU815:GEB815"/>
    <mergeCell ref="GEC815:GEJ815"/>
    <mergeCell ref="GEK815:GER815"/>
    <mergeCell ref="GES815:GEZ815"/>
    <mergeCell ref="GFA815:GFH815"/>
    <mergeCell ref="GFI815:GFP815"/>
    <mergeCell ref="GFQ815:GFX815"/>
    <mergeCell ref="GFY815:GGF815"/>
    <mergeCell ref="GGG815:GGN815"/>
    <mergeCell ref="GGO815:GGV815"/>
    <mergeCell ref="GGW815:GHD815"/>
    <mergeCell ref="GHE815:GHL815"/>
    <mergeCell ref="GHM815:GHT815"/>
    <mergeCell ref="GHU815:GIB815"/>
    <mergeCell ref="GIC815:GIJ815"/>
    <mergeCell ref="GIK815:GIR815"/>
    <mergeCell ref="GIS815:GIZ815"/>
    <mergeCell ref="GJA815:GJH815"/>
    <mergeCell ref="GJI815:GJP815"/>
    <mergeCell ref="GJQ815:GJX815"/>
    <mergeCell ref="GJY815:GKF815"/>
    <mergeCell ref="GKG815:GKN815"/>
    <mergeCell ref="GKO815:GKV815"/>
    <mergeCell ref="GKW815:GLD815"/>
    <mergeCell ref="GLE815:GLL815"/>
    <mergeCell ref="GLM815:GLT815"/>
    <mergeCell ref="GLU815:GMB815"/>
    <mergeCell ref="GMC815:GMJ815"/>
    <mergeCell ref="GMK815:GMR815"/>
    <mergeCell ref="GMS815:GMZ815"/>
    <mergeCell ref="GNA815:GNH815"/>
    <mergeCell ref="GNI815:GNP815"/>
    <mergeCell ref="GNQ815:GNX815"/>
    <mergeCell ref="GNY815:GOF815"/>
    <mergeCell ref="GOG815:GON815"/>
    <mergeCell ref="GOO815:GOV815"/>
    <mergeCell ref="GOW815:GPD815"/>
    <mergeCell ref="GPE815:GPL815"/>
    <mergeCell ref="GPM815:GPT815"/>
    <mergeCell ref="GPU815:GQB815"/>
    <mergeCell ref="GQC815:GQJ815"/>
    <mergeCell ref="GQK815:GQR815"/>
    <mergeCell ref="GQS815:GQZ815"/>
    <mergeCell ref="GRA815:GRH815"/>
    <mergeCell ref="GRI815:GRP815"/>
    <mergeCell ref="GRQ815:GRX815"/>
    <mergeCell ref="GRY815:GSF815"/>
    <mergeCell ref="GSG815:GSN815"/>
    <mergeCell ref="GSO815:GSV815"/>
    <mergeCell ref="GSW815:GTD815"/>
    <mergeCell ref="GTE815:GTL815"/>
    <mergeCell ref="GTM815:GTT815"/>
    <mergeCell ref="GTU815:GUB815"/>
    <mergeCell ref="GUC815:GUJ815"/>
    <mergeCell ref="GUK815:GUR815"/>
    <mergeCell ref="GUS815:GUZ815"/>
    <mergeCell ref="GVA815:GVH815"/>
    <mergeCell ref="GVI815:GVP815"/>
    <mergeCell ref="GVQ815:GVX815"/>
    <mergeCell ref="GVY815:GWF815"/>
    <mergeCell ref="GWG815:GWN815"/>
    <mergeCell ref="GWO815:GWV815"/>
    <mergeCell ref="GWW815:GXD815"/>
    <mergeCell ref="GXE815:GXL815"/>
    <mergeCell ref="GXM815:GXT815"/>
    <mergeCell ref="GXU815:GYB815"/>
    <mergeCell ref="GYC815:GYJ815"/>
    <mergeCell ref="GYK815:GYR815"/>
    <mergeCell ref="GYS815:GYZ815"/>
    <mergeCell ref="GZA815:GZH815"/>
    <mergeCell ref="GZI815:GZP815"/>
    <mergeCell ref="GZQ815:GZX815"/>
    <mergeCell ref="GZY815:HAF815"/>
    <mergeCell ref="HAG815:HAN815"/>
    <mergeCell ref="HAO815:HAV815"/>
    <mergeCell ref="HAW815:HBD815"/>
    <mergeCell ref="HBE815:HBL815"/>
    <mergeCell ref="HBM815:HBT815"/>
    <mergeCell ref="HBU815:HCB815"/>
    <mergeCell ref="HCC815:HCJ815"/>
    <mergeCell ref="HCK815:HCR815"/>
    <mergeCell ref="HCS815:HCZ815"/>
    <mergeCell ref="HDA815:HDH815"/>
    <mergeCell ref="HDI815:HDP815"/>
    <mergeCell ref="HDQ815:HDX815"/>
    <mergeCell ref="HDY815:HEF815"/>
    <mergeCell ref="HEG815:HEN815"/>
    <mergeCell ref="HEO815:HEV815"/>
    <mergeCell ref="HEW815:HFD815"/>
    <mergeCell ref="HFE815:HFL815"/>
    <mergeCell ref="HFM815:HFT815"/>
    <mergeCell ref="HFU815:HGB815"/>
    <mergeCell ref="HGC815:HGJ815"/>
    <mergeCell ref="HGK815:HGR815"/>
    <mergeCell ref="HGS815:HGZ815"/>
    <mergeCell ref="HHA815:HHH815"/>
    <mergeCell ref="HHI815:HHP815"/>
    <mergeCell ref="HHQ815:HHX815"/>
    <mergeCell ref="HHY815:HIF815"/>
    <mergeCell ref="HIG815:HIN815"/>
    <mergeCell ref="HIO815:HIV815"/>
    <mergeCell ref="HIW815:HJD815"/>
    <mergeCell ref="HJE815:HJL815"/>
    <mergeCell ref="HJM815:HJT815"/>
    <mergeCell ref="HJU815:HKB815"/>
    <mergeCell ref="HKC815:HKJ815"/>
    <mergeCell ref="HKK815:HKR815"/>
    <mergeCell ref="HKS815:HKZ815"/>
    <mergeCell ref="HLA815:HLH815"/>
    <mergeCell ref="HLI815:HLP815"/>
    <mergeCell ref="HLQ815:HLX815"/>
    <mergeCell ref="HLY815:HMF815"/>
    <mergeCell ref="HMG815:HMN815"/>
    <mergeCell ref="HMO815:HMV815"/>
    <mergeCell ref="HMW815:HND815"/>
    <mergeCell ref="HNE815:HNL815"/>
    <mergeCell ref="HNM815:HNT815"/>
    <mergeCell ref="HNU815:HOB815"/>
    <mergeCell ref="HOC815:HOJ815"/>
    <mergeCell ref="HOK815:HOR815"/>
    <mergeCell ref="HOS815:HOZ815"/>
    <mergeCell ref="HPA815:HPH815"/>
    <mergeCell ref="HPI815:HPP815"/>
    <mergeCell ref="HPQ815:HPX815"/>
    <mergeCell ref="HPY815:HQF815"/>
    <mergeCell ref="HQG815:HQN815"/>
    <mergeCell ref="HQO815:HQV815"/>
    <mergeCell ref="HQW815:HRD815"/>
    <mergeCell ref="HRE815:HRL815"/>
    <mergeCell ref="HRM815:HRT815"/>
    <mergeCell ref="HRU815:HSB815"/>
    <mergeCell ref="HSC815:HSJ815"/>
    <mergeCell ref="HSK815:HSR815"/>
    <mergeCell ref="HSS815:HSZ815"/>
    <mergeCell ref="HTA815:HTH815"/>
    <mergeCell ref="HTI815:HTP815"/>
    <mergeCell ref="HTQ815:HTX815"/>
    <mergeCell ref="HTY815:HUF815"/>
    <mergeCell ref="HUG815:HUN815"/>
    <mergeCell ref="HUO815:HUV815"/>
    <mergeCell ref="HUW815:HVD815"/>
    <mergeCell ref="HVE815:HVL815"/>
    <mergeCell ref="HVM815:HVT815"/>
    <mergeCell ref="HVU815:HWB815"/>
    <mergeCell ref="HWC815:HWJ815"/>
    <mergeCell ref="HWK815:HWR815"/>
    <mergeCell ref="HWS815:HWZ815"/>
    <mergeCell ref="HXA815:HXH815"/>
    <mergeCell ref="HXI815:HXP815"/>
    <mergeCell ref="HXQ815:HXX815"/>
    <mergeCell ref="HXY815:HYF815"/>
    <mergeCell ref="HYG815:HYN815"/>
    <mergeCell ref="HYO815:HYV815"/>
    <mergeCell ref="HYW815:HZD815"/>
    <mergeCell ref="HZE815:HZL815"/>
    <mergeCell ref="HZM815:HZT815"/>
    <mergeCell ref="HZU815:IAB815"/>
    <mergeCell ref="IAC815:IAJ815"/>
    <mergeCell ref="IAK815:IAR815"/>
    <mergeCell ref="IAS815:IAZ815"/>
    <mergeCell ref="IBA815:IBH815"/>
    <mergeCell ref="IBI815:IBP815"/>
    <mergeCell ref="IBQ815:IBX815"/>
    <mergeCell ref="IBY815:ICF815"/>
    <mergeCell ref="ICG815:ICN815"/>
    <mergeCell ref="ICO815:ICV815"/>
    <mergeCell ref="ICW815:IDD815"/>
    <mergeCell ref="IDE815:IDL815"/>
    <mergeCell ref="IDM815:IDT815"/>
    <mergeCell ref="IDU815:IEB815"/>
    <mergeCell ref="IEC815:IEJ815"/>
    <mergeCell ref="IEK815:IER815"/>
    <mergeCell ref="IES815:IEZ815"/>
    <mergeCell ref="IFA815:IFH815"/>
    <mergeCell ref="IFI815:IFP815"/>
    <mergeCell ref="IFQ815:IFX815"/>
    <mergeCell ref="IFY815:IGF815"/>
    <mergeCell ref="IGG815:IGN815"/>
    <mergeCell ref="IGO815:IGV815"/>
    <mergeCell ref="IGW815:IHD815"/>
    <mergeCell ref="IHE815:IHL815"/>
    <mergeCell ref="IHM815:IHT815"/>
    <mergeCell ref="IHU815:IIB815"/>
    <mergeCell ref="IIC815:IIJ815"/>
    <mergeCell ref="IIK815:IIR815"/>
    <mergeCell ref="IIS815:IIZ815"/>
    <mergeCell ref="IJA815:IJH815"/>
    <mergeCell ref="IJI815:IJP815"/>
    <mergeCell ref="IJQ815:IJX815"/>
    <mergeCell ref="IJY815:IKF815"/>
    <mergeCell ref="IKG815:IKN815"/>
    <mergeCell ref="IKO815:IKV815"/>
    <mergeCell ref="IKW815:ILD815"/>
    <mergeCell ref="ILE815:ILL815"/>
    <mergeCell ref="ILM815:ILT815"/>
    <mergeCell ref="ILU815:IMB815"/>
    <mergeCell ref="IMC815:IMJ815"/>
    <mergeCell ref="IMK815:IMR815"/>
    <mergeCell ref="IMS815:IMZ815"/>
    <mergeCell ref="INA815:INH815"/>
    <mergeCell ref="INI815:INP815"/>
    <mergeCell ref="INQ815:INX815"/>
    <mergeCell ref="INY815:IOF815"/>
    <mergeCell ref="IOG815:ION815"/>
    <mergeCell ref="IOO815:IOV815"/>
    <mergeCell ref="IOW815:IPD815"/>
    <mergeCell ref="IPE815:IPL815"/>
    <mergeCell ref="IPM815:IPT815"/>
    <mergeCell ref="IPU815:IQB815"/>
    <mergeCell ref="IQC815:IQJ815"/>
    <mergeCell ref="IQK815:IQR815"/>
    <mergeCell ref="IQS815:IQZ815"/>
    <mergeCell ref="IRA815:IRH815"/>
    <mergeCell ref="IRI815:IRP815"/>
    <mergeCell ref="IRQ815:IRX815"/>
    <mergeCell ref="IRY815:ISF815"/>
    <mergeCell ref="ISG815:ISN815"/>
    <mergeCell ref="ISO815:ISV815"/>
    <mergeCell ref="ISW815:ITD815"/>
    <mergeCell ref="ITE815:ITL815"/>
    <mergeCell ref="ITM815:ITT815"/>
    <mergeCell ref="ITU815:IUB815"/>
    <mergeCell ref="IUC815:IUJ815"/>
    <mergeCell ref="IUK815:IUR815"/>
    <mergeCell ref="IUS815:IUZ815"/>
    <mergeCell ref="IVA815:IVH815"/>
    <mergeCell ref="IVI815:IVP815"/>
    <mergeCell ref="IVQ815:IVX815"/>
    <mergeCell ref="IVY815:IWF815"/>
    <mergeCell ref="IWG815:IWN815"/>
    <mergeCell ref="IWO815:IWV815"/>
    <mergeCell ref="IWW815:IXD815"/>
    <mergeCell ref="IXE815:IXL815"/>
    <mergeCell ref="IXM815:IXT815"/>
    <mergeCell ref="IXU815:IYB815"/>
    <mergeCell ref="IYC815:IYJ815"/>
    <mergeCell ref="IYK815:IYR815"/>
    <mergeCell ref="IYS815:IYZ815"/>
    <mergeCell ref="IZA815:IZH815"/>
    <mergeCell ref="IZI815:IZP815"/>
    <mergeCell ref="IZQ815:IZX815"/>
    <mergeCell ref="IZY815:JAF815"/>
    <mergeCell ref="JAG815:JAN815"/>
    <mergeCell ref="JAO815:JAV815"/>
    <mergeCell ref="JAW815:JBD815"/>
    <mergeCell ref="JBE815:JBL815"/>
    <mergeCell ref="JBM815:JBT815"/>
    <mergeCell ref="JBU815:JCB815"/>
    <mergeCell ref="JCC815:JCJ815"/>
    <mergeCell ref="JCK815:JCR815"/>
    <mergeCell ref="JCS815:JCZ815"/>
    <mergeCell ref="JDA815:JDH815"/>
    <mergeCell ref="JDI815:JDP815"/>
    <mergeCell ref="JDQ815:JDX815"/>
    <mergeCell ref="JDY815:JEF815"/>
    <mergeCell ref="JEG815:JEN815"/>
    <mergeCell ref="JEO815:JEV815"/>
    <mergeCell ref="JEW815:JFD815"/>
    <mergeCell ref="JFE815:JFL815"/>
    <mergeCell ref="JFM815:JFT815"/>
    <mergeCell ref="JFU815:JGB815"/>
    <mergeCell ref="JGC815:JGJ815"/>
    <mergeCell ref="JGK815:JGR815"/>
    <mergeCell ref="JGS815:JGZ815"/>
    <mergeCell ref="JHA815:JHH815"/>
    <mergeCell ref="JHI815:JHP815"/>
    <mergeCell ref="JHQ815:JHX815"/>
    <mergeCell ref="JHY815:JIF815"/>
    <mergeCell ref="JIG815:JIN815"/>
    <mergeCell ref="JIO815:JIV815"/>
    <mergeCell ref="JIW815:JJD815"/>
    <mergeCell ref="JJE815:JJL815"/>
    <mergeCell ref="JJM815:JJT815"/>
    <mergeCell ref="JJU815:JKB815"/>
    <mergeCell ref="JKC815:JKJ815"/>
    <mergeCell ref="JKK815:JKR815"/>
    <mergeCell ref="JKS815:JKZ815"/>
    <mergeCell ref="JLA815:JLH815"/>
    <mergeCell ref="JLI815:JLP815"/>
    <mergeCell ref="JLQ815:JLX815"/>
    <mergeCell ref="JLY815:JMF815"/>
    <mergeCell ref="JMG815:JMN815"/>
    <mergeCell ref="JMO815:JMV815"/>
    <mergeCell ref="JMW815:JND815"/>
    <mergeCell ref="JNE815:JNL815"/>
    <mergeCell ref="JNM815:JNT815"/>
    <mergeCell ref="JNU815:JOB815"/>
    <mergeCell ref="JOC815:JOJ815"/>
    <mergeCell ref="JOK815:JOR815"/>
    <mergeCell ref="JOS815:JOZ815"/>
    <mergeCell ref="JPA815:JPH815"/>
    <mergeCell ref="JPI815:JPP815"/>
    <mergeCell ref="JPQ815:JPX815"/>
    <mergeCell ref="JPY815:JQF815"/>
    <mergeCell ref="JQG815:JQN815"/>
    <mergeCell ref="JQO815:JQV815"/>
    <mergeCell ref="JQW815:JRD815"/>
    <mergeCell ref="JRE815:JRL815"/>
    <mergeCell ref="JRM815:JRT815"/>
    <mergeCell ref="JRU815:JSB815"/>
    <mergeCell ref="JSC815:JSJ815"/>
    <mergeCell ref="JSK815:JSR815"/>
    <mergeCell ref="JSS815:JSZ815"/>
    <mergeCell ref="JTA815:JTH815"/>
    <mergeCell ref="JTI815:JTP815"/>
    <mergeCell ref="JTQ815:JTX815"/>
    <mergeCell ref="JTY815:JUF815"/>
    <mergeCell ref="JUG815:JUN815"/>
    <mergeCell ref="JUO815:JUV815"/>
    <mergeCell ref="JUW815:JVD815"/>
    <mergeCell ref="JVE815:JVL815"/>
    <mergeCell ref="JVM815:JVT815"/>
    <mergeCell ref="JVU815:JWB815"/>
    <mergeCell ref="JWC815:JWJ815"/>
    <mergeCell ref="JWK815:JWR815"/>
    <mergeCell ref="JWS815:JWZ815"/>
    <mergeCell ref="JXA815:JXH815"/>
    <mergeCell ref="JXI815:JXP815"/>
    <mergeCell ref="JXQ815:JXX815"/>
    <mergeCell ref="JXY815:JYF815"/>
    <mergeCell ref="JYG815:JYN815"/>
    <mergeCell ref="JYO815:JYV815"/>
    <mergeCell ref="JYW815:JZD815"/>
    <mergeCell ref="JZE815:JZL815"/>
    <mergeCell ref="JZM815:JZT815"/>
    <mergeCell ref="JZU815:KAB815"/>
    <mergeCell ref="KAC815:KAJ815"/>
    <mergeCell ref="KAK815:KAR815"/>
    <mergeCell ref="KAS815:KAZ815"/>
    <mergeCell ref="KBA815:KBH815"/>
    <mergeCell ref="KBI815:KBP815"/>
    <mergeCell ref="KBQ815:KBX815"/>
    <mergeCell ref="KBY815:KCF815"/>
    <mergeCell ref="KCG815:KCN815"/>
    <mergeCell ref="KCO815:KCV815"/>
    <mergeCell ref="KCW815:KDD815"/>
    <mergeCell ref="KDE815:KDL815"/>
    <mergeCell ref="KDM815:KDT815"/>
    <mergeCell ref="KDU815:KEB815"/>
    <mergeCell ref="KEC815:KEJ815"/>
    <mergeCell ref="KEK815:KER815"/>
    <mergeCell ref="KES815:KEZ815"/>
    <mergeCell ref="KFA815:KFH815"/>
    <mergeCell ref="KFI815:KFP815"/>
    <mergeCell ref="KFQ815:KFX815"/>
    <mergeCell ref="KFY815:KGF815"/>
    <mergeCell ref="KGG815:KGN815"/>
    <mergeCell ref="KGO815:KGV815"/>
    <mergeCell ref="KGW815:KHD815"/>
    <mergeCell ref="KHE815:KHL815"/>
    <mergeCell ref="KHM815:KHT815"/>
    <mergeCell ref="KHU815:KIB815"/>
    <mergeCell ref="KIC815:KIJ815"/>
    <mergeCell ref="KIK815:KIR815"/>
    <mergeCell ref="KIS815:KIZ815"/>
    <mergeCell ref="KJA815:KJH815"/>
    <mergeCell ref="KJI815:KJP815"/>
    <mergeCell ref="KJQ815:KJX815"/>
    <mergeCell ref="KJY815:KKF815"/>
    <mergeCell ref="KKG815:KKN815"/>
    <mergeCell ref="KKO815:KKV815"/>
    <mergeCell ref="KKW815:KLD815"/>
    <mergeCell ref="KLE815:KLL815"/>
    <mergeCell ref="KLM815:KLT815"/>
    <mergeCell ref="KLU815:KMB815"/>
    <mergeCell ref="KMC815:KMJ815"/>
    <mergeCell ref="KMK815:KMR815"/>
    <mergeCell ref="KMS815:KMZ815"/>
    <mergeCell ref="KNA815:KNH815"/>
    <mergeCell ref="KNI815:KNP815"/>
    <mergeCell ref="KNQ815:KNX815"/>
    <mergeCell ref="KNY815:KOF815"/>
    <mergeCell ref="KOG815:KON815"/>
    <mergeCell ref="KOO815:KOV815"/>
    <mergeCell ref="KOW815:KPD815"/>
    <mergeCell ref="KPE815:KPL815"/>
    <mergeCell ref="KPM815:KPT815"/>
    <mergeCell ref="KPU815:KQB815"/>
    <mergeCell ref="KQC815:KQJ815"/>
    <mergeCell ref="KQK815:KQR815"/>
    <mergeCell ref="KQS815:KQZ815"/>
    <mergeCell ref="KRA815:KRH815"/>
    <mergeCell ref="KRI815:KRP815"/>
    <mergeCell ref="KRQ815:KRX815"/>
    <mergeCell ref="KRY815:KSF815"/>
    <mergeCell ref="KSG815:KSN815"/>
    <mergeCell ref="KSO815:KSV815"/>
    <mergeCell ref="KSW815:KTD815"/>
    <mergeCell ref="KTE815:KTL815"/>
    <mergeCell ref="KTM815:KTT815"/>
    <mergeCell ref="KTU815:KUB815"/>
    <mergeCell ref="KUC815:KUJ815"/>
    <mergeCell ref="KUK815:KUR815"/>
    <mergeCell ref="KUS815:KUZ815"/>
    <mergeCell ref="KVA815:KVH815"/>
    <mergeCell ref="KVI815:KVP815"/>
    <mergeCell ref="KVQ815:KVX815"/>
    <mergeCell ref="KVY815:KWF815"/>
    <mergeCell ref="KWG815:KWN815"/>
    <mergeCell ref="KWO815:KWV815"/>
    <mergeCell ref="KWW815:KXD815"/>
    <mergeCell ref="KXE815:KXL815"/>
    <mergeCell ref="KXM815:KXT815"/>
    <mergeCell ref="KXU815:KYB815"/>
    <mergeCell ref="KYC815:KYJ815"/>
    <mergeCell ref="KYK815:KYR815"/>
    <mergeCell ref="KYS815:KYZ815"/>
    <mergeCell ref="KZA815:KZH815"/>
    <mergeCell ref="KZI815:KZP815"/>
    <mergeCell ref="KZQ815:KZX815"/>
    <mergeCell ref="KZY815:LAF815"/>
    <mergeCell ref="LAG815:LAN815"/>
    <mergeCell ref="LAO815:LAV815"/>
    <mergeCell ref="LAW815:LBD815"/>
    <mergeCell ref="LBE815:LBL815"/>
    <mergeCell ref="LBM815:LBT815"/>
    <mergeCell ref="LBU815:LCB815"/>
    <mergeCell ref="LCC815:LCJ815"/>
    <mergeCell ref="LCK815:LCR815"/>
    <mergeCell ref="LCS815:LCZ815"/>
    <mergeCell ref="LDA815:LDH815"/>
    <mergeCell ref="LDI815:LDP815"/>
    <mergeCell ref="LDQ815:LDX815"/>
    <mergeCell ref="LDY815:LEF815"/>
    <mergeCell ref="LEG815:LEN815"/>
    <mergeCell ref="LEO815:LEV815"/>
    <mergeCell ref="LEW815:LFD815"/>
    <mergeCell ref="LFE815:LFL815"/>
    <mergeCell ref="LFM815:LFT815"/>
    <mergeCell ref="LFU815:LGB815"/>
    <mergeCell ref="LGC815:LGJ815"/>
    <mergeCell ref="LGK815:LGR815"/>
    <mergeCell ref="LGS815:LGZ815"/>
    <mergeCell ref="LHA815:LHH815"/>
    <mergeCell ref="LHI815:LHP815"/>
    <mergeCell ref="LHQ815:LHX815"/>
    <mergeCell ref="LHY815:LIF815"/>
    <mergeCell ref="LIG815:LIN815"/>
    <mergeCell ref="LIO815:LIV815"/>
    <mergeCell ref="LIW815:LJD815"/>
    <mergeCell ref="LJE815:LJL815"/>
    <mergeCell ref="LJM815:LJT815"/>
    <mergeCell ref="LJU815:LKB815"/>
    <mergeCell ref="LKC815:LKJ815"/>
    <mergeCell ref="LKK815:LKR815"/>
    <mergeCell ref="LKS815:LKZ815"/>
    <mergeCell ref="LLA815:LLH815"/>
    <mergeCell ref="LLI815:LLP815"/>
    <mergeCell ref="LLQ815:LLX815"/>
    <mergeCell ref="LLY815:LMF815"/>
    <mergeCell ref="LMG815:LMN815"/>
    <mergeCell ref="LMO815:LMV815"/>
    <mergeCell ref="LMW815:LND815"/>
    <mergeCell ref="LNE815:LNL815"/>
    <mergeCell ref="LNM815:LNT815"/>
    <mergeCell ref="LNU815:LOB815"/>
    <mergeCell ref="LOC815:LOJ815"/>
    <mergeCell ref="LOK815:LOR815"/>
    <mergeCell ref="LOS815:LOZ815"/>
    <mergeCell ref="LPA815:LPH815"/>
    <mergeCell ref="LPI815:LPP815"/>
    <mergeCell ref="LPQ815:LPX815"/>
    <mergeCell ref="LPY815:LQF815"/>
    <mergeCell ref="LQG815:LQN815"/>
    <mergeCell ref="LQO815:LQV815"/>
    <mergeCell ref="LQW815:LRD815"/>
    <mergeCell ref="LRE815:LRL815"/>
    <mergeCell ref="LRM815:LRT815"/>
    <mergeCell ref="LRU815:LSB815"/>
    <mergeCell ref="LSC815:LSJ815"/>
    <mergeCell ref="LSK815:LSR815"/>
    <mergeCell ref="LSS815:LSZ815"/>
    <mergeCell ref="LTA815:LTH815"/>
    <mergeCell ref="LTI815:LTP815"/>
    <mergeCell ref="LTQ815:LTX815"/>
    <mergeCell ref="LTY815:LUF815"/>
    <mergeCell ref="LUG815:LUN815"/>
    <mergeCell ref="LUO815:LUV815"/>
    <mergeCell ref="LUW815:LVD815"/>
    <mergeCell ref="LVE815:LVL815"/>
    <mergeCell ref="LVM815:LVT815"/>
    <mergeCell ref="LVU815:LWB815"/>
    <mergeCell ref="LWC815:LWJ815"/>
    <mergeCell ref="LWK815:LWR815"/>
    <mergeCell ref="LWS815:LWZ815"/>
    <mergeCell ref="LXA815:LXH815"/>
    <mergeCell ref="LXI815:LXP815"/>
    <mergeCell ref="LXQ815:LXX815"/>
    <mergeCell ref="LXY815:LYF815"/>
    <mergeCell ref="LYG815:LYN815"/>
    <mergeCell ref="LYO815:LYV815"/>
    <mergeCell ref="LYW815:LZD815"/>
    <mergeCell ref="LZE815:LZL815"/>
    <mergeCell ref="LZM815:LZT815"/>
    <mergeCell ref="LZU815:MAB815"/>
    <mergeCell ref="MAC815:MAJ815"/>
    <mergeCell ref="MAK815:MAR815"/>
    <mergeCell ref="MAS815:MAZ815"/>
    <mergeCell ref="MBA815:MBH815"/>
    <mergeCell ref="MBI815:MBP815"/>
    <mergeCell ref="MBQ815:MBX815"/>
    <mergeCell ref="MBY815:MCF815"/>
    <mergeCell ref="MCG815:MCN815"/>
    <mergeCell ref="MCO815:MCV815"/>
    <mergeCell ref="MCW815:MDD815"/>
    <mergeCell ref="MDE815:MDL815"/>
    <mergeCell ref="MDM815:MDT815"/>
    <mergeCell ref="MDU815:MEB815"/>
    <mergeCell ref="MEC815:MEJ815"/>
    <mergeCell ref="MEK815:MER815"/>
    <mergeCell ref="MES815:MEZ815"/>
    <mergeCell ref="MFA815:MFH815"/>
    <mergeCell ref="MFI815:MFP815"/>
    <mergeCell ref="MFQ815:MFX815"/>
    <mergeCell ref="MFY815:MGF815"/>
    <mergeCell ref="MGG815:MGN815"/>
    <mergeCell ref="MGO815:MGV815"/>
    <mergeCell ref="MGW815:MHD815"/>
    <mergeCell ref="MHE815:MHL815"/>
    <mergeCell ref="MHM815:MHT815"/>
    <mergeCell ref="MHU815:MIB815"/>
    <mergeCell ref="MIC815:MIJ815"/>
    <mergeCell ref="MIK815:MIR815"/>
    <mergeCell ref="MIS815:MIZ815"/>
    <mergeCell ref="MJA815:MJH815"/>
    <mergeCell ref="MJI815:MJP815"/>
    <mergeCell ref="MJQ815:MJX815"/>
    <mergeCell ref="MJY815:MKF815"/>
    <mergeCell ref="MKG815:MKN815"/>
    <mergeCell ref="MKO815:MKV815"/>
    <mergeCell ref="MKW815:MLD815"/>
    <mergeCell ref="MLE815:MLL815"/>
    <mergeCell ref="MLM815:MLT815"/>
    <mergeCell ref="MLU815:MMB815"/>
    <mergeCell ref="MMC815:MMJ815"/>
    <mergeCell ref="MMK815:MMR815"/>
    <mergeCell ref="MMS815:MMZ815"/>
    <mergeCell ref="MNA815:MNH815"/>
    <mergeCell ref="MNI815:MNP815"/>
    <mergeCell ref="MNQ815:MNX815"/>
    <mergeCell ref="MNY815:MOF815"/>
    <mergeCell ref="MOG815:MON815"/>
    <mergeCell ref="MOO815:MOV815"/>
    <mergeCell ref="MOW815:MPD815"/>
    <mergeCell ref="MPE815:MPL815"/>
    <mergeCell ref="MPM815:MPT815"/>
    <mergeCell ref="MPU815:MQB815"/>
    <mergeCell ref="MQC815:MQJ815"/>
    <mergeCell ref="MQK815:MQR815"/>
    <mergeCell ref="MQS815:MQZ815"/>
    <mergeCell ref="MRA815:MRH815"/>
    <mergeCell ref="MRI815:MRP815"/>
    <mergeCell ref="MRQ815:MRX815"/>
    <mergeCell ref="MRY815:MSF815"/>
    <mergeCell ref="MSG815:MSN815"/>
    <mergeCell ref="MSO815:MSV815"/>
    <mergeCell ref="MSW815:MTD815"/>
    <mergeCell ref="MTE815:MTL815"/>
    <mergeCell ref="MTM815:MTT815"/>
    <mergeCell ref="MTU815:MUB815"/>
    <mergeCell ref="MUC815:MUJ815"/>
    <mergeCell ref="MUK815:MUR815"/>
    <mergeCell ref="MUS815:MUZ815"/>
    <mergeCell ref="MVA815:MVH815"/>
    <mergeCell ref="MVI815:MVP815"/>
    <mergeCell ref="MVQ815:MVX815"/>
    <mergeCell ref="MVY815:MWF815"/>
    <mergeCell ref="MWG815:MWN815"/>
    <mergeCell ref="MWO815:MWV815"/>
    <mergeCell ref="MWW815:MXD815"/>
    <mergeCell ref="MXE815:MXL815"/>
    <mergeCell ref="MXM815:MXT815"/>
    <mergeCell ref="MXU815:MYB815"/>
    <mergeCell ref="MYC815:MYJ815"/>
    <mergeCell ref="MYK815:MYR815"/>
    <mergeCell ref="MYS815:MYZ815"/>
    <mergeCell ref="MZA815:MZH815"/>
    <mergeCell ref="MZI815:MZP815"/>
    <mergeCell ref="MZQ815:MZX815"/>
    <mergeCell ref="MZY815:NAF815"/>
    <mergeCell ref="NAG815:NAN815"/>
    <mergeCell ref="NAO815:NAV815"/>
    <mergeCell ref="NAW815:NBD815"/>
    <mergeCell ref="NBE815:NBL815"/>
    <mergeCell ref="NBM815:NBT815"/>
    <mergeCell ref="NBU815:NCB815"/>
    <mergeCell ref="NCC815:NCJ815"/>
    <mergeCell ref="NCK815:NCR815"/>
    <mergeCell ref="NCS815:NCZ815"/>
    <mergeCell ref="NDA815:NDH815"/>
    <mergeCell ref="NDI815:NDP815"/>
    <mergeCell ref="NDQ815:NDX815"/>
    <mergeCell ref="NDY815:NEF815"/>
    <mergeCell ref="NEG815:NEN815"/>
    <mergeCell ref="NEO815:NEV815"/>
    <mergeCell ref="NEW815:NFD815"/>
    <mergeCell ref="NFE815:NFL815"/>
    <mergeCell ref="NFM815:NFT815"/>
    <mergeCell ref="NFU815:NGB815"/>
    <mergeCell ref="NGC815:NGJ815"/>
    <mergeCell ref="NGK815:NGR815"/>
    <mergeCell ref="NGS815:NGZ815"/>
    <mergeCell ref="NHA815:NHH815"/>
    <mergeCell ref="NHI815:NHP815"/>
    <mergeCell ref="NHQ815:NHX815"/>
    <mergeCell ref="NHY815:NIF815"/>
    <mergeCell ref="NIG815:NIN815"/>
    <mergeCell ref="NIO815:NIV815"/>
    <mergeCell ref="NIW815:NJD815"/>
    <mergeCell ref="NJE815:NJL815"/>
    <mergeCell ref="NJM815:NJT815"/>
    <mergeCell ref="NJU815:NKB815"/>
    <mergeCell ref="NKC815:NKJ815"/>
    <mergeCell ref="NKK815:NKR815"/>
    <mergeCell ref="NKS815:NKZ815"/>
    <mergeCell ref="NLA815:NLH815"/>
    <mergeCell ref="NLI815:NLP815"/>
    <mergeCell ref="NLQ815:NLX815"/>
    <mergeCell ref="NLY815:NMF815"/>
    <mergeCell ref="NMG815:NMN815"/>
    <mergeCell ref="NMO815:NMV815"/>
    <mergeCell ref="NMW815:NND815"/>
    <mergeCell ref="NNE815:NNL815"/>
    <mergeCell ref="NNM815:NNT815"/>
    <mergeCell ref="NNU815:NOB815"/>
    <mergeCell ref="NOC815:NOJ815"/>
    <mergeCell ref="NOK815:NOR815"/>
    <mergeCell ref="NOS815:NOZ815"/>
    <mergeCell ref="NPA815:NPH815"/>
    <mergeCell ref="NPI815:NPP815"/>
    <mergeCell ref="NPQ815:NPX815"/>
    <mergeCell ref="NPY815:NQF815"/>
    <mergeCell ref="NQG815:NQN815"/>
    <mergeCell ref="NQO815:NQV815"/>
    <mergeCell ref="NQW815:NRD815"/>
    <mergeCell ref="NRE815:NRL815"/>
    <mergeCell ref="NRM815:NRT815"/>
    <mergeCell ref="NRU815:NSB815"/>
    <mergeCell ref="NSC815:NSJ815"/>
    <mergeCell ref="NSK815:NSR815"/>
    <mergeCell ref="NSS815:NSZ815"/>
    <mergeCell ref="NTA815:NTH815"/>
    <mergeCell ref="NTI815:NTP815"/>
    <mergeCell ref="NTQ815:NTX815"/>
    <mergeCell ref="NTY815:NUF815"/>
    <mergeCell ref="NUG815:NUN815"/>
    <mergeCell ref="NUO815:NUV815"/>
    <mergeCell ref="NUW815:NVD815"/>
    <mergeCell ref="NVE815:NVL815"/>
    <mergeCell ref="NVM815:NVT815"/>
    <mergeCell ref="NVU815:NWB815"/>
    <mergeCell ref="NWC815:NWJ815"/>
    <mergeCell ref="NWK815:NWR815"/>
    <mergeCell ref="NWS815:NWZ815"/>
    <mergeCell ref="NXA815:NXH815"/>
    <mergeCell ref="NXI815:NXP815"/>
    <mergeCell ref="NXQ815:NXX815"/>
    <mergeCell ref="NXY815:NYF815"/>
    <mergeCell ref="NYG815:NYN815"/>
    <mergeCell ref="NYO815:NYV815"/>
    <mergeCell ref="NYW815:NZD815"/>
    <mergeCell ref="NZE815:NZL815"/>
    <mergeCell ref="NZM815:NZT815"/>
    <mergeCell ref="NZU815:OAB815"/>
    <mergeCell ref="OAC815:OAJ815"/>
    <mergeCell ref="OAK815:OAR815"/>
    <mergeCell ref="OAS815:OAZ815"/>
    <mergeCell ref="OBA815:OBH815"/>
    <mergeCell ref="OBI815:OBP815"/>
    <mergeCell ref="OBQ815:OBX815"/>
    <mergeCell ref="OBY815:OCF815"/>
    <mergeCell ref="OCG815:OCN815"/>
    <mergeCell ref="OCO815:OCV815"/>
    <mergeCell ref="OCW815:ODD815"/>
    <mergeCell ref="ODE815:ODL815"/>
    <mergeCell ref="ODM815:ODT815"/>
    <mergeCell ref="ODU815:OEB815"/>
    <mergeCell ref="OEC815:OEJ815"/>
    <mergeCell ref="OEK815:OER815"/>
    <mergeCell ref="OES815:OEZ815"/>
    <mergeCell ref="OFA815:OFH815"/>
    <mergeCell ref="OFI815:OFP815"/>
    <mergeCell ref="OFQ815:OFX815"/>
    <mergeCell ref="OFY815:OGF815"/>
    <mergeCell ref="OGG815:OGN815"/>
    <mergeCell ref="OGO815:OGV815"/>
    <mergeCell ref="OGW815:OHD815"/>
    <mergeCell ref="OHE815:OHL815"/>
    <mergeCell ref="OHM815:OHT815"/>
    <mergeCell ref="OHU815:OIB815"/>
    <mergeCell ref="OIC815:OIJ815"/>
    <mergeCell ref="OIK815:OIR815"/>
    <mergeCell ref="OIS815:OIZ815"/>
    <mergeCell ref="OJA815:OJH815"/>
    <mergeCell ref="OJI815:OJP815"/>
    <mergeCell ref="OJQ815:OJX815"/>
    <mergeCell ref="OJY815:OKF815"/>
    <mergeCell ref="OKG815:OKN815"/>
    <mergeCell ref="OKO815:OKV815"/>
    <mergeCell ref="OKW815:OLD815"/>
    <mergeCell ref="OLE815:OLL815"/>
    <mergeCell ref="OLM815:OLT815"/>
    <mergeCell ref="OLU815:OMB815"/>
    <mergeCell ref="OMC815:OMJ815"/>
    <mergeCell ref="OMK815:OMR815"/>
    <mergeCell ref="OMS815:OMZ815"/>
    <mergeCell ref="ONA815:ONH815"/>
    <mergeCell ref="ONI815:ONP815"/>
    <mergeCell ref="ONQ815:ONX815"/>
    <mergeCell ref="ONY815:OOF815"/>
    <mergeCell ref="OOG815:OON815"/>
    <mergeCell ref="OOO815:OOV815"/>
    <mergeCell ref="OOW815:OPD815"/>
    <mergeCell ref="OPE815:OPL815"/>
    <mergeCell ref="OPM815:OPT815"/>
    <mergeCell ref="OPU815:OQB815"/>
    <mergeCell ref="OQC815:OQJ815"/>
    <mergeCell ref="OQK815:OQR815"/>
    <mergeCell ref="OQS815:OQZ815"/>
    <mergeCell ref="ORA815:ORH815"/>
    <mergeCell ref="ORI815:ORP815"/>
    <mergeCell ref="ORQ815:ORX815"/>
    <mergeCell ref="ORY815:OSF815"/>
    <mergeCell ref="OSG815:OSN815"/>
    <mergeCell ref="OSO815:OSV815"/>
    <mergeCell ref="OSW815:OTD815"/>
    <mergeCell ref="OTE815:OTL815"/>
    <mergeCell ref="OTM815:OTT815"/>
    <mergeCell ref="OTU815:OUB815"/>
    <mergeCell ref="OUC815:OUJ815"/>
    <mergeCell ref="OUK815:OUR815"/>
    <mergeCell ref="OUS815:OUZ815"/>
    <mergeCell ref="OVA815:OVH815"/>
    <mergeCell ref="OVI815:OVP815"/>
    <mergeCell ref="OVQ815:OVX815"/>
    <mergeCell ref="OVY815:OWF815"/>
    <mergeCell ref="OWG815:OWN815"/>
    <mergeCell ref="OWO815:OWV815"/>
    <mergeCell ref="OWW815:OXD815"/>
    <mergeCell ref="OXE815:OXL815"/>
    <mergeCell ref="OXM815:OXT815"/>
    <mergeCell ref="OXU815:OYB815"/>
    <mergeCell ref="OYC815:OYJ815"/>
    <mergeCell ref="OYK815:OYR815"/>
    <mergeCell ref="OYS815:OYZ815"/>
    <mergeCell ref="OZA815:OZH815"/>
    <mergeCell ref="OZI815:OZP815"/>
    <mergeCell ref="OZQ815:OZX815"/>
    <mergeCell ref="OZY815:PAF815"/>
    <mergeCell ref="PAG815:PAN815"/>
    <mergeCell ref="PAO815:PAV815"/>
    <mergeCell ref="PAW815:PBD815"/>
    <mergeCell ref="PBE815:PBL815"/>
    <mergeCell ref="PBM815:PBT815"/>
    <mergeCell ref="PBU815:PCB815"/>
    <mergeCell ref="PCC815:PCJ815"/>
    <mergeCell ref="PCK815:PCR815"/>
    <mergeCell ref="PCS815:PCZ815"/>
    <mergeCell ref="PDA815:PDH815"/>
    <mergeCell ref="PDI815:PDP815"/>
    <mergeCell ref="PDQ815:PDX815"/>
    <mergeCell ref="PDY815:PEF815"/>
    <mergeCell ref="PEG815:PEN815"/>
    <mergeCell ref="PEO815:PEV815"/>
    <mergeCell ref="PEW815:PFD815"/>
    <mergeCell ref="PFE815:PFL815"/>
    <mergeCell ref="PFM815:PFT815"/>
    <mergeCell ref="PFU815:PGB815"/>
    <mergeCell ref="PGC815:PGJ815"/>
    <mergeCell ref="PGK815:PGR815"/>
    <mergeCell ref="PGS815:PGZ815"/>
    <mergeCell ref="PHA815:PHH815"/>
    <mergeCell ref="PHI815:PHP815"/>
    <mergeCell ref="PHQ815:PHX815"/>
    <mergeCell ref="PHY815:PIF815"/>
    <mergeCell ref="PIG815:PIN815"/>
    <mergeCell ref="PIO815:PIV815"/>
    <mergeCell ref="PIW815:PJD815"/>
    <mergeCell ref="PJE815:PJL815"/>
    <mergeCell ref="PJM815:PJT815"/>
    <mergeCell ref="PJU815:PKB815"/>
    <mergeCell ref="PKC815:PKJ815"/>
    <mergeCell ref="PKK815:PKR815"/>
    <mergeCell ref="PKS815:PKZ815"/>
    <mergeCell ref="PLA815:PLH815"/>
    <mergeCell ref="PLI815:PLP815"/>
    <mergeCell ref="PLQ815:PLX815"/>
    <mergeCell ref="PLY815:PMF815"/>
    <mergeCell ref="PMG815:PMN815"/>
    <mergeCell ref="PMO815:PMV815"/>
    <mergeCell ref="PMW815:PND815"/>
    <mergeCell ref="PNE815:PNL815"/>
    <mergeCell ref="PNM815:PNT815"/>
    <mergeCell ref="PNU815:POB815"/>
    <mergeCell ref="POC815:POJ815"/>
    <mergeCell ref="POK815:POR815"/>
    <mergeCell ref="POS815:POZ815"/>
    <mergeCell ref="PPA815:PPH815"/>
    <mergeCell ref="PPI815:PPP815"/>
    <mergeCell ref="PPQ815:PPX815"/>
    <mergeCell ref="PPY815:PQF815"/>
    <mergeCell ref="PQG815:PQN815"/>
    <mergeCell ref="PQO815:PQV815"/>
    <mergeCell ref="PQW815:PRD815"/>
    <mergeCell ref="PRE815:PRL815"/>
    <mergeCell ref="PRM815:PRT815"/>
    <mergeCell ref="PRU815:PSB815"/>
    <mergeCell ref="PSC815:PSJ815"/>
    <mergeCell ref="PSK815:PSR815"/>
    <mergeCell ref="PSS815:PSZ815"/>
    <mergeCell ref="PTA815:PTH815"/>
    <mergeCell ref="PTI815:PTP815"/>
    <mergeCell ref="PTQ815:PTX815"/>
    <mergeCell ref="PTY815:PUF815"/>
    <mergeCell ref="PUG815:PUN815"/>
    <mergeCell ref="PUO815:PUV815"/>
    <mergeCell ref="PUW815:PVD815"/>
    <mergeCell ref="PVE815:PVL815"/>
    <mergeCell ref="PVM815:PVT815"/>
    <mergeCell ref="PVU815:PWB815"/>
    <mergeCell ref="PWC815:PWJ815"/>
    <mergeCell ref="PWK815:PWR815"/>
    <mergeCell ref="PWS815:PWZ815"/>
    <mergeCell ref="PXA815:PXH815"/>
    <mergeCell ref="PXI815:PXP815"/>
    <mergeCell ref="PXQ815:PXX815"/>
    <mergeCell ref="PXY815:PYF815"/>
    <mergeCell ref="PYG815:PYN815"/>
    <mergeCell ref="PYO815:PYV815"/>
    <mergeCell ref="PYW815:PZD815"/>
    <mergeCell ref="PZE815:PZL815"/>
    <mergeCell ref="PZM815:PZT815"/>
    <mergeCell ref="PZU815:QAB815"/>
    <mergeCell ref="QAC815:QAJ815"/>
    <mergeCell ref="QAK815:QAR815"/>
    <mergeCell ref="QAS815:QAZ815"/>
    <mergeCell ref="QBA815:QBH815"/>
    <mergeCell ref="QBI815:QBP815"/>
    <mergeCell ref="QBQ815:QBX815"/>
    <mergeCell ref="QBY815:QCF815"/>
    <mergeCell ref="QCG815:QCN815"/>
    <mergeCell ref="QCO815:QCV815"/>
    <mergeCell ref="QCW815:QDD815"/>
    <mergeCell ref="QDE815:QDL815"/>
    <mergeCell ref="QDM815:QDT815"/>
    <mergeCell ref="QDU815:QEB815"/>
    <mergeCell ref="QEC815:QEJ815"/>
    <mergeCell ref="QEK815:QER815"/>
    <mergeCell ref="QES815:QEZ815"/>
    <mergeCell ref="QFA815:QFH815"/>
    <mergeCell ref="QFI815:QFP815"/>
    <mergeCell ref="QFQ815:QFX815"/>
    <mergeCell ref="QFY815:QGF815"/>
    <mergeCell ref="QGG815:QGN815"/>
    <mergeCell ref="QGO815:QGV815"/>
    <mergeCell ref="QGW815:QHD815"/>
    <mergeCell ref="QHE815:QHL815"/>
    <mergeCell ref="QHM815:QHT815"/>
    <mergeCell ref="QHU815:QIB815"/>
    <mergeCell ref="QIC815:QIJ815"/>
    <mergeCell ref="QIK815:QIR815"/>
    <mergeCell ref="QIS815:QIZ815"/>
    <mergeCell ref="QJA815:QJH815"/>
    <mergeCell ref="QJI815:QJP815"/>
    <mergeCell ref="QJQ815:QJX815"/>
    <mergeCell ref="QJY815:QKF815"/>
    <mergeCell ref="QKG815:QKN815"/>
    <mergeCell ref="QKO815:QKV815"/>
    <mergeCell ref="QKW815:QLD815"/>
    <mergeCell ref="QLE815:QLL815"/>
    <mergeCell ref="QLM815:QLT815"/>
    <mergeCell ref="QLU815:QMB815"/>
    <mergeCell ref="QMC815:QMJ815"/>
    <mergeCell ref="QMK815:QMR815"/>
    <mergeCell ref="QMS815:QMZ815"/>
    <mergeCell ref="QNA815:QNH815"/>
    <mergeCell ref="QNI815:QNP815"/>
    <mergeCell ref="QNQ815:QNX815"/>
    <mergeCell ref="QNY815:QOF815"/>
    <mergeCell ref="QOG815:QON815"/>
    <mergeCell ref="QOO815:QOV815"/>
    <mergeCell ref="QOW815:QPD815"/>
    <mergeCell ref="QPE815:QPL815"/>
    <mergeCell ref="QPM815:QPT815"/>
    <mergeCell ref="QPU815:QQB815"/>
    <mergeCell ref="QQC815:QQJ815"/>
    <mergeCell ref="QQK815:QQR815"/>
    <mergeCell ref="QQS815:QQZ815"/>
    <mergeCell ref="QRA815:QRH815"/>
    <mergeCell ref="QRI815:QRP815"/>
    <mergeCell ref="QRQ815:QRX815"/>
    <mergeCell ref="QRY815:QSF815"/>
    <mergeCell ref="QSG815:QSN815"/>
    <mergeCell ref="QSO815:QSV815"/>
    <mergeCell ref="QSW815:QTD815"/>
    <mergeCell ref="QTE815:QTL815"/>
    <mergeCell ref="QTM815:QTT815"/>
    <mergeCell ref="QTU815:QUB815"/>
    <mergeCell ref="QUC815:QUJ815"/>
    <mergeCell ref="QUK815:QUR815"/>
    <mergeCell ref="QUS815:QUZ815"/>
    <mergeCell ref="QVA815:QVH815"/>
    <mergeCell ref="QVI815:QVP815"/>
    <mergeCell ref="QVQ815:QVX815"/>
    <mergeCell ref="QVY815:QWF815"/>
    <mergeCell ref="QWG815:QWN815"/>
    <mergeCell ref="QWO815:QWV815"/>
    <mergeCell ref="QWW815:QXD815"/>
    <mergeCell ref="QXE815:QXL815"/>
    <mergeCell ref="QXM815:QXT815"/>
    <mergeCell ref="QXU815:QYB815"/>
    <mergeCell ref="QYC815:QYJ815"/>
    <mergeCell ref="QYK815:QYR815"/>
    <mergeCell ref="QYS815:QYZ815"/>
    <mergeCell ref="QZA815:QZH815"/>
    <mergeCell ref="QZI815:QZP815"/>
    <mergeCell ref="QZQ815:QZX815"/>
    <mergeCell ref="QZY815:RAF815"/>
    <mergeCell ref="RAG815:RAN815"/>
    <mergeCell ref="RAO815:RAV815"/>
    <mergeCell ref="RAW815:RBD815"/>
    <mergeCell ref="RBE815:RBL815"/>
    <mergeCell ref="RBM815:RBT815"/>
    <mergeCell ref="RBU815:RCB815"/>
    <mergeCell ref="RCC815:RCJ815"/>
    <mergeCell ref="RCK815:RCR815"/>
    <mergeCell ref="RCS815:RCZ815"/>
    <mergeCell ref="RDA815:RDH815"/>
    <mergeCell ref="RDI815:RDP815"/>
    <mergeCell ref="RDQ815:RDX815"/>
    <mergeCell ref="RDY815:REF815"/>
    <mergeCell ref="REG815:REN815"/>
    <mergeCell ref="REO815:REV815"/>
    <mergeCell ref="REW815:RFD815"/>
    <mergeCell ref="RFE815:RFL815"/>
    <mergeCell ref="RFM815:RFT815"/>
    <mergeCell ref="RFU815:RGB815"/>
    <mergeCell ref="RGC815:RGJ815"/>
    <mergeCell ref="RGK815:RGR815"/>
    <mergeCell ref="RGS815:RGZ815"/>
    <mergeCell ref="RHA815:RHH815"/>
    <mergeCell ref="RHI815:RHP815"/>
    <mergeCell ref="RHQ815:RHX815"/>
    <mergeCell ref="RHY815:RIF815"/>
    <mergeCell ref="RIG815:RIN815"/>
    <mergeCell ref="RIO815:RIV815"/>
    <mergeCell ref="RIW815:RJD815"/>
    <mergeCell ref="RJE815:RJL815"/>
    <mergeCell ref="RJM815:RJT815"/>
    <mergeCell ref="RJU815:RKB815"/>
    <mergeCell ref="RKC815:RKJ815"/>
    <mergeCell ref="RKK815:RKR815"/>
    <mergeCell ref="RKS815:RKZ815"/>
    <mergeCell ref="RLA815:RLH815"/>
    <mergeCell ref="RLI815:RLP815"/>
    <mergeCell ref="RLQ815:RLX815"/>
    <mergeCell ref="RLY815:RMF815"/>
    <mergeCell ref="RMG815:RMN815"/>
    <mergeCell ref="RMO815:RMV815"/>
    <mergeCell ref="RMW815:RND815"/>
    <mergeCell ref="RNE815:RNL815"/>
    <mergeCell ref="RNM815:RNT815"/>
    <mergeCell ref="RNU815:ROB815"/>
    <mergeCell ref="ROC815:ROJ815"/>
    <mergeCell ref="ROK815:ROR815"/>
    <mergeCell ref="ROS815:ROZ815"/>
    <mergeCell ref="RPA815:RPH815"/>
    <mergeCell ref="RPI815:RPP815"/>
    <mergeCell ref="RPQ815:RPX815"/>
    <mergeCell ref="RPY815:RQF815"/>
    <mergeCell ref="RQG815:RQN815"/>
    <mergeCell ref="RQO815:RQV815"/>
    <mergeCell ref="RQW815:RRD815"/>
    <mergeCell ref="RRE815:RRL815"/>
    <mergeCell ref="RRM815:RRT815"/>
    <mergeCell ref="RRU815:RSB815"/>
    <mergeCell ref="RSC815:RSJ815"/>
    <mergeCell ref="RSK815:RSR815"/>
    <mergeCell ref="RSS815:RSZ815"/>
    <mergeCell ref="RTA815:RTH815"/>
    <mergeCell ref="RTI815:RTP815"/>
    <mergeCell ref="RTQ815:RTX815"/>
    <mergeCell ref="RTY815:RUF815"/>
    <mergeCell ref="RUG815:RUN815"/>
    <mergeCell ref="RUO815:RUV815"/>
    <mergeCell ref="RUW815:RVD815"/>
    <mergeCell ref="RVE815:RVL815"/>
    <mergeCell ref="RVM815:RVT815"/>
    <mergeCell ref="RVU815:RWB815"/>
    <mergeCell ref="RWC815:RWJ815"/>
    <mergeCell ref="RWK815:RWR815"/>
    <mergeCell ref="RWS815:RWZ815"/>
    <mergeCell ref="RXA815:RXH815"/>
    <mergeCell ref="RXI815:RXP815"/>
    <mergeCell ref="RXQ815:RXX815"/>
    <mergeCell ref="RXY815:RYF815"/>
    <mergeCell ref="RYG815:RYN815"/>
    <mergeCell ref="RYO815:RYV815"/>
    <mergeCell ref="RYW815:RZD815"/>
    <mergeCell ref="RZE815:RZL815"/>
    <mergeCell ref="RZM815:RZT815"/>
    <mergeCell ref="RZU815:SAB815"/>
    <mergeCell ref="SAC815:SAJ815"/>
    <mergeCell ref="SAK815:SAR815"/>
    <mergeCell ref="SAS815:SAZ815"/>
    <mergeCell ref="SBA815:SBH815"/>
    <mergeCell ref="SBI815:SBP815"/>
    <mergeCell ref="SBQ815:SBX815"/>
    <mergeCell ref="SBY815:SCF815"/>
    <mergeCell ref="SCG815:SCN815"/>
    <mergeCell ref="SCO815:SCV815"/>
    <mergeCell ref="SCW815:SDD815"/>
    <mergeCell ref="SDE815:SDL815"/>
    <mergeCell ref="SDM815:SDT815"/>
    <mergeCell ref="SDU815:SEB815"/>
    <mergeCell ref="SEC815:SEJ815"/>
    <mergeCell ref="SEK815:SER815"/>
    <mergeCell ref="SES815:SEZ815"/>
    <mergeCell ref="SFA815:SFH815"/>
    <mergeCell ref="SFI815:SFP815"/>
    <mergeCell ref="SFQ815:SFX815"/>
    <mergeCell ref="SFY815:SGF815"/>
    <mergeCell ref="SGG815:SGN815"/>
    <mergeCell ref="SGO815:SGV815"/>
    <mergeCell ref="SGW815:SHD815"/>
    <mergeCell ref="SHE815:SHL815"/>
    <mergeCell ref="SHM815:SHT815"/>
    <mergeCell ref="SHU815:SIB815"/>
    <mergeCell ref="SIC815:SIJ815"/>
    <mergeCell ref="SIK815:SIR815"/>
    <mergeCell ref="SIS815:SIZ815"/>
    <mergeCell ref="SJA815:SJH815"/>
    <mergeCell ref="SJI815:SJP815"/>
    <mergeCell ref="SJQ815:SJX815"/>
    <mergeCell ref="SJY815:SKF815"/>
    <mergeCell ref="SKG815:SKN815"/>
    <mergeCell ref="SKO815:SKV815"/>
    <mergeCell ref="SKW815:SLD815"/>
    <mergeCell ref="SLE815:SLL815"/>
    <mergeCell ref="SLM815:SLT815"/>
    <mergeCell ref="SLU815:SMB815"/>
    <mergeCell ref="SMC815:SMJ815"/>
    <mergeCell ref="SMK815:SMR815"/>
    <mergeCell ref="SMS815:SMZ815"/>
    <mergeCell ref="SNA815:SNH815"/>
    <mergeCell ref="SNI815:SNP815"/>
    <mergeCell ref="SNQ815:SNX815"/>
    <mergeCell ref="SNY815:SOF815"/>
    <mergeCell ref="SOG815:SON815"/>
    <mergeCell ref="SOO815:SOV815"/>
    <mergeCell ref="SOW815:SPD815"/>
    <mergeCell ref="SPE815:SPL815"/>
    <mergeCell ref="SPM815:SPT815"/>
    <mergeCell ref="SPU815:SQB815"/>
    <mergeCell ref="SQC815:SQJ815"/>
    <mergeCell ref="SQK815:SQR815"/>
    <mergeCell ref="SQS815:SQZ815"/>
    <mergeCell ref="SRA815:SRH815"/>
    <mergeCell ref="SRI815:SRP815"/>
    <mergeCell ref="SRQ815:SRX815"/>
    <mergeCell ref="SRY815:SSF815"/>
    <mergeCell ref="SSG815:SSN815"/>
    <mergeCell ref="SSO815:SSV815"/>
    <mergeCell ref="SSW815:STD815"/>
    <mergeCell ref="STE815:STL815"/>
    <mergeCell ref="STM815:STT815"/>
    <mergeCell ref="STU815:SUB815"/>
    <mergeCell ref="SUC815:SUJ815"/>
    <mergeCell ref="SUK815:SUR815"/>
    <mergeCell ref="SUS815:SUZ815"/>
    <mergeCell ref="SVA815:SVH815"/>
    <mergeCell ref="SVI815:SVP815"/>
    <mergeCell ref="SVQ815:SVX815"/>
    <mergeCell ref="SVY815:SWF815"/>
    <mergeCell ref="SWG815:SWN815"/>
    <mergeCell ref="SWO815:SWV815"/>
    <mergeCell ref="SWW815:SXD815"/>
    <mergeCell ref="SXE815:SXL815"/>
    <mergeCell ref="SXM815:SXT815"/>
    <mergeCell ref="SXU815:SYB815"/>
    <mergeCell ref="SYC815:SYJ815"/>
    <mergeCell ref="SYK815:SYR815"/>
    <mergeCell ref="SYS815:SYZ815"/>
    <mergeCell ref="SZA815:SZH815"/>
    <mergeCell ref="SZI815:SZP815"/>
    <mergeCell ref="SZQ815:SZX815"/>
    <mergeCell ref="SZY815:TAF815"/>
    <mergeCell ref="TAG815:TAN815"/>
    <mergeCell ref="TAO815:TAV815"/>
    <mergeCell ref="TAW815:TBD815"/>
    <mergeCell ref="TBE815:TBL815"/>
    <mergeCell ref="TBM815:TBT815"/>
    <mergeCell ref="TBU815:TCB815"/>
    <mergeCell ref="TCC815:TCJ815"/>
    <mergeCell ref="TCK815:TCR815"/>
    <mergeCell ref="TCS815:TCZ815"/>
    <mergeCell ref="TDA815:TDH815"/>
    <mergeCell ref="TDI815:TDP815"/>
    <mergeCell ref="TDQ815:TDX815"/>
    <mergeCell ref="TDY815:TEF815"/>
    <mergeCell ref="TEG815:TEN815"/>
    <mergeCell ref="TEO815:TEV815"/>
    <mergeCell ref="TEW815:TFD815"/>
    <mergeCell ref="TFE815:TFL815"/>
    <mergeCell ref="TFM815:TFT815"/>
    <mergeCell ref="TFU815:TGB815"/>
    <mergeCell ref="TGC815:TGJ815"/>
    <mergeCell ref="TGK815:TGR815"/>
    <mergeCell ref="TGS815:TGZ815"/>
    <mergeCell ref="THA815:THH815"/>
    <mergeCell ref="THI815:THP815"/>
    <mergeCell ref="THQ815:THX815"/>
    <mergeCell ref="THY815:TIF815"/>
    <mergeCell ref="TIG815:TIN815"/>
    <mergeCell ref="TIO815:TIV815"/>
    <mergeCell ref="TIW815:TJD815"/>
    <mergeCell ref="TJE815:TJL815"/>
    <mergeCell ref="TJM815:TJT815"/>
    <mergeCell ref="TJU815:TKB815"/>
    <mergeCell ref="TKC815:TKJ815"/>
    <mergeCell ref="TKK815:TKR815"/>
    <mergeCell ref="TKS815:TKZ815"/>
    <mergeCell ref="TLA815:TLH815"/>
    <mergeCell ref="TLI815:TLP815"/>
    <mergeCell ref="TLQ815:TLX815"/>
    <mergeCell ref="TLY815:TMF815"/>
    <mergeCell ref="TMG815:TMN815"/>
    <mergeCell ref="TMO815:TMV815"/>
    <mergeCell ref="TMW815:TND815"/>
    <mergeCell ref="TNE815:TNL815"/>
    <mergeCell ref="TNM815:TNT815"/>
    <mergeCell ref="TNU815:TOB815"/>
    <mergeCell ref="TOC815:TOJ815"/>
    <mergeCell ref="TOK815:TOR815"/>
    <mergeCell ref="TOS815:TOZ815"/>
    <mergeCell ref="TPA815:TPH815"/>
    <mergeCell ref="TPI815:TPP815"/>
    <mergeCell ref="TPQ815:TPX815"/>
    <mergeCell ref="TPY815:TQF815"/>
    <mergeCell ref="TQG815:TQN815"/>
    <mergeCell ref="TQO815:TQV815"/>
    <mergeCell ref="TQW815:TRD815"/>
    <mergeCell ref="TRE815:TRL815"/>
    <mergeCell ref="TRM815:TRT815"/>
    <mergeCell ref="TRU815:TSB815"/>
    <mergeCell ref="TSC815:TSJ815"/>
    <mergeCell ref="TSK815:TSR815"/>
    <mergeCell ref="TSS815:TSZ815"/>
    <mergeCell ref="TTA815:TTH815"/>
    <mergeCell ref="TTI815:TTP815"/>
    <mergeCell ref="TTQ815:TTX815"/>
    <mergeCell ref="TTY815:TUF815"/>
    <mergeCell ref="TUG815:TUN815"/>
    <mergeCell ref="TUO815:TUV815"/>
    <mergeCell ref="TUW815:TVD815"/>
    <mergeCell ref="TVE815:TVL815"/>
    <mergeCell ref="TVM815:TVT815"/>
    <mergeCell ref="TVU815:TWB815"/>
    <mergeCell ref="TWC815:TWJ815"/>
    <mergeCell ref="TWK815:TWR815"/>
    <mergeCell ref="TWS815:TWZ815"/>
    <mergeCell ref="TXA815:TXH815"/>
    <mergeCell ref="TXI815:TXP815"/>
    <mergeCell ref="TXQ815:TXX815"/>
    <mergeCell ref="TXY815:TYF815"/>
    <mergeCell ref="TYG815:TYN815"/>
    <mergeCell ref="TYO815:TYV815"/>
    <mergeCell ref="TYW815:TZD815"/>
    <mergeCell ref="TZE815:TZL815"/>
    <mergeCell ref="TZM815:TZT815"/>
    <mergeCell ref="TZU815:UAB815"/>
    <mergeCell ref="UAC815:UAJ815"/>
    <mergeCell ref="UAK815:UAR815"/>
    <mergeCell ref="UAS815:UAZ815"/>
    <mergeCell ref="UBA815:UBH815"/>
    <mergeCell ref="UBI815:UBP815"/>
    <mergeCell ref="UBQ815:UBX815"/>
    <mergeCell ref="UBY815:UCF815"/>
    <mergeCell ref="UCG815:UCN815"/>
    <mergeCell ref="UCO815:UCV815"/>
    <mergeCell ref="UCW815:UDD815"/>
    <mergeCell ref="UDE815:UDL815"/>
    <mergeCell ref="UDM815:UDT815"/>
    <mergeCell ref="UDU815:UEB815"/>
    <mergeCell ref="UEC815:UEJ815"/>
    <mergeCell ref="UEK815:UER815"/>
    <mergeCell ref="UES815:UEZ815"/>
    <mergeCell ref="UFA815:UFH815"/>
    <mergeCell ref="UFI815:UFP815"/>
    <mergeCell ref="UFQ815:UFX815"/>
    <mergeCell ref="UFY815:UGF815"/>
    <mergeCell ref="UGG815:UGN815"/>
    <mergeCell ref="UGO815:UGV815"/>
    <mergeCell ref="UGW815:UHD815"/>
    <mergeCell ref="UHE815:UHL815"/>
    <mergeCell ref="UHM815:UHT815"/>
    <mergeCell ref="UHU815:UIB815"/>
    <mergeCell ref="UIC815:UIJ815"/>
    <mergeCell ref="UIK815:UIR815"/>
    <mergeCell ref="UIS815:UIZ815"/>
    <mergeCell ref="UJA815:UJH815"/>
    <mergeCell ref="UJI815:UJP815"/>
    <mergeCell ref="UJQ815:UJX815"/>
    <mergeCell ref="UJY815:UKF815"/>
    <mergeCell ref="UKG815:UKN815"/>
    <mergeCell ref="UKO815:UKV815"/>
    <mergeCell ref="UKW815:ULD815"/>
    <mergeCell ref="ULE815:ULL815"/>
    <mergeCell ref="ULM815:ULT815"/>
    <mergeCell ref="ULU815:UMB815"/>
    <mergeCell ref="UMC815:UMJ815"/>
    <mergeCell ref="UMK815:UMR815"/>
    <mergeCell ref="UMS815:UMZ815"/>
    <mergeCell ref="UNA815:UNH815"/>
    <mergeCell ref="UNI815:UNP815"/>
    <mergeCell ref="UNQ815:UNX815"/>
    <mergeCell ref="UNY815:UOF815"/>
    <mergeCell ref="UOG815:UON815"/>
    <mergeCell ref="UOO815:UOV815"/>
    <mergeCell ref="UOW815:UPD815"/>
    <mergeCell ref="UPE815:UPL815"/>
    <mergeCell ref="UPM815:UPT815"/>
    <mergeCell ref="UPU815:UQB815"/>
    <mergeCell ref="UQC815:UQJ815"/>
    <mergeCell ref="UQK815:UQR815"/>
    <mergeCell ref="UQS815:UQZ815"/>
    <mergeCell ref="URA815:URH815"/>
    <mergeCell ref="URI815:URP815"/>
    <mergeCell ref="URQ815:URX815"/>
    <mergeCell ref="URY815:USF815"/>
    <mergeCell ref="USG815:USN815"/>
    <mergeCell ref="USO815:USV815"/>
    <mergeCell ref="USW815:UTD815"/>
    <mergeCell ref="UTE815:UTL815"/>
    <mergeCell ref="UTM815:UTT815"/>
    <mergeCell ref="UTU815:UUB815"/>
    <mergeCell ref="UUC815:UUJ815"/>
    <mergeCell ref="UUK815:UUR815"/>
    <mergeCell ref="UUS815:UUZ815"/>
    <mergeCell ref="UVA815:UVH815"/>
    <mergeCell ref="UVI815:UVP815"/>
    <mergeCell ref="UVQ815:UVX815"/>
    <mergeCell ref="UVY815:UWF815"/>
    <mergeCell ref="UWG815:UWN815"/>
    <mergeCell ref="UWO815:UWV815"/>
    <mergeCell ref="UWW815:UXD815"/>
    <mergeCell ref="UXE815:UXL815"/>
    <mergeCell ref="UXM815:UXT815"/>
    <mergeCell ref="UXU815:UYB815"/>
    <mergeCell ref="UYC815:UYJ815"/>
    <mergeCell ref="UYK815:UYR815"/>
    <mergeCell ref="UYS815:UYZ815"/>
    <mergeCell ref="UZA815:UZH815"/>
    <mergeCell ref="UZI815:UZP815"/>
    <mergeCell ref="UZQ815:UZX815"/>
    <mergeCell ref="UZY815:VAF815"/>
    <mergeCell ref="VAG815:VAN815"/>
    <mergeCell ref="VAO815:VAV815"/>
    <mergeCell ref="VAW815:VBD815"/>
    <mergeCell ref="VBE815:VBL815"/>
    <mergeCell ref="VBM815:VBT815"/>
    <mergeCell ref="VBU815:VCB815"/>
    <mergeCell ref="VCC815:VCJ815"/>
    <mergeCell ref="VCK815:VCR815"/>
    <mergeCell ref="VCS815:VCZ815"/>
    <mergeCell ref="VDA815:VDH815"/>
    <mergeCell ref="VDI815:VDP815"/>
    <mergeCell ref="VDQ815:VDX815"/>
    <mergeCell ref="VDY815:VEF815"/>
    <mergeCell ref="VEG815:VEN815"/>
    <mergeCell ref="VEO815:VEV815"/>
    <mergeCell ref="VEW815:VFD815"/>
    <mergeCell ref="VFE815:VFL815"/>
    <mergeCell ref="VFM815:VFT815"/>
    <mergeCell ref="VFU815:VGB815"/>
    <mergeCell ref="VGC815:VGJ815"/>
    <mergeCell ref="VGK815:VGR815"/>
    <mergeCell ref="VGS815:VGZ815"/>
    <mergeCell ref="VHA815:VHH815"/>
    <mergeCell ref="VHI815:VHP815"/>
    <mergeCell ref="VHQ815:VHX815"/>
    <mergeCell ref="VHY815:VIF815"/>
    <mergeCell ref="VIG815:VIN815"/>
    <mergeCell ref="VIO815:VIV815"/>
    <mergeCell ref="VIW815:VJD815"/>
    <mergeCell ref="VJE815:VJL815"/>
    <mergeCell ref="VJM815:VJT815"/>
    <mergeCell ref="VJU815:VKB815"/>
    <mergeCell ref="VKC815:VKJ815"/>
    <mergeCell ref="VKK815:VKR815"/>
    <mergeCell ref="VKS815:VKZ815"/>
    <mergeCell ref="VLA815:VLH815"/>
    <mergeCell ref="VLI815:VLP815"/>
    <mergeCell ref="VLQ815:VLX815"/>
    <mergeCell ref="VLY815:VMF815"/>
    <mergeCell ref="VMG815:VMN815"/>
    <mergeCell ref="VMO815:VMV815"/>
    <mergeCell ref="VMW815:VND815"/>
    <mergeCell ref="VNE815:VNL815"/>
    <mergeCell ref="VNM815:VNT815"/>
    <mergeCell ref="VNU815:VOB815"/>
    <mergeCell ref="VOC815:VOJ815"/>
    <mergeCell ref="VOK815:VOR815"/>
    <mergeCell ref="VOS815:VOZ815"/>
    <mergeCell ref="VPA815:VPH815"/>
    <mergeCell ref="VPI815:VPP815"/>
    <mergeCell ref="VPQ815:VPX815"/>
    <mergeCell ref="VPY815:VQF815"/>
    <mergeCell ref="VQG815:VQN815"/>
    <mergeCell ref="VQO815:VQV815"/>
    <mergeCell ref="VQW815:VRD815"/>
    <mergeCell ref="VRE815:VRL815"/>
    <mergeCell ref="VRM815:VRT815"/>
    <mergeCell ref="VRU815:VSB815"/>
    <mergeCell ref="VSC815:VSJ815"/>
    <mergeCell ref="VSK815:VSR815"/>
    <mergeCell ref="VSS815:VSZ815"/>
    <mergeCell ref="VTA815:VTH815"/>
    <mergeCell ref="VTI815:VTP815"/>
    <mergeCell ref="VTQ815:VTX815"/>
    <mergeCell ref="VTY815:VUF815"/>
    <mergeCell ref="VUG815:VUN815"/>
    <mergeCell ref="VUO815:VUV815"/>
    <mergeCell ref="VUW815:VVD815"/>
    <mergeCell ref="VVE815:VVL815"/>
    <mergeCell ref="VVM815:VVT815"/>
    <mergeCell ref="VVU815:VWB815"/>
    <mergeCell ref="VWC815:VWJ815"/>
    <mergeCell ref="VWK815:VWR815"/>
    <mergeCell ref="VWS815:VWZ815"/>
    <mergeCell ref="VXA815:VXH815"/>
    <mergeCell ref="VXI815:VXP815"/>
    <mergeCell ref="VXQ815:VXX815"/>
    <mergeCell ref="VXY815:VYF815"/>
    <mergeCell ref="VYG815:VYN815"/>
    <mergeCell ref="VYO815:VYV815"/>
    <mergeCell ref="VYW815:VZD815"/>
    <mergeCell ref="VZE815:VZL815"/>
    <mergeCell ref="VZM815:VZT815"/>
    <mergeCell ref="VZU815:WAB815"/>
    <mergeCell ref="WAC815:WAJ815"/>
    <mergeCell ref="WAK815:WAR815"/>
    <mergeCell ref="WAS815:WAZ815"/>
    <mergeCell ref="WBA815:WBH815"/>
    <mergeCell ref="WBI815:WBP815"/>
    <mergeCell ref="WBQ815:WBX815"/>
    <mergeCell ref="WBY815:WCF815"/>
    <mergeCell ref="WCG815:WCN815"/>
    <mergeCell ref="WCO815:WCV815"/>
    <mergeCell ref="WCW815:WDD815"/>
    <mergeCell ref="WDE815:WDL815"/>
    <mergeCell ref="WDM815:WDT815"/>
    <mergeCell ref="WDU815:WEB815"/>
    <mergeCell ref="WEC815:WEJ815"/>
    <mergeCell ref="WEK815:WER815"/>
    <mergeCell ref="WES815:WEZ815"/>
    <mergeCell ref="WFA815:WFH815"/>
    <mergeCell ref="WFI815:WFP815"/>
    <mergeCell ref="WFQ815:WFX815"/>
    <mergeCell ref="WFY815:WGF815"/>
    <mergeCell ref="WGG815:WGN815"/>
    <mergeCell ref="WGO815:WGV815"/>
    <mergeCell ref="WGW815:WHD815"/>
    <mergeCell ref="WHE815:WHL815"/>
    <mergeCell ref="WHM815:WHT815"/>
    <mergeCell ref="WHU815:WIB815"/>
    <mergeCell ref="WIC815:WIJ815"/>
    <mergeCell ref="WIK815:WIR815"/>
    <mergeCell ref="WIS815:WIZ815"/>
    <mergeCell ref="WJA815:WJH815"/>
    <mergeCell ref="WJI815:WJP815"/>
    <mergeCell ref="WJQ815:WJX815"/>
    <mergeCell ref="WJY815:WKF815"/>
    <mergeCell ref="WKG815:WKN815"/>
    <mergeCell ref="WKO815:WKV815"/>
    <mergeCell ref="WKW815:WLD815"/>
    <mergeCell ref="WLE815:WLL815"/>
    <mergeCell ref="WLM815:WLT815"/>
    <mergeCell ref="WLU815:WMB815"/>
    <mergeCell ref="WMC815:WMJ815"/>
    <mergeCell ref="WMK815:WMR815"/>
    <mergeCell ref="WMS815:WMZ815"/>
    <mergeCell ref="WNA815:WNH815"/>
    <mergeCell ref="WNI815:WNP815"/>
    <mergeCell ref="WNQ815:WNX815"/>
    <mergeCell ref="WNY815:WOF815"/>
    <mergeCell ref="WOG815:WON815"/>
    <mergeCell ref="WOO815:WOV815"/>
    <mergeCell ref="WOW815:WPD815"/>
    <mergeCell ref="WPE815:WPL815"/>
    <mergeCell ref="WPM815:WPT815"/>
    <mergeCell ref="WPU815:WQB815"/>
    <mergeCell ref="WQC815:WQJ815"/>
    <mergeCell ref="WQK815:WQR815"/>
    <mergeCell ref="WQS815:WQZ815"/>
    <mergeCell ref="WRA815:WRH815"/>
    <mergeCell ref="WRI815:WRP815"/>
    <mergeCell ref="WRQ815:WRX815"/>
    <mergeCell ref="WRY815:WSF815"/>
    <mergeCell ref="WSG815:WSN815"/>
    <mergeCell ref="WSO815:WSV815"/>
    <mergeCell ref="WSW815:WTD815"/>
    <mergeCell ref="WTE815:WTL815"/>
    <mergeCell ref="WTM815:WTT815"/>
    <mergeCell ref="WTU815:WUB815"/>
    <mergeCell ref="WUC815:WUJ815"/>
    <mergeCell ref="WUK815:WUR815"/>
    <mergeCell ref="WUS815:WUZ815"/>
    <mergeCell ref="WVA815:WVH815"/>
    <mergeCell ref="WVI815:WVP815"/>
    <mergeCell ref="WVQ815:WVX815"/>
    <mergeCell ref="WVY815:WWF815"/>
    <mergeCell ref="WWG815:WWN815"/>
    <mergeCell ref="WWO815:WWV815"/>
    <mergeCell ref="WWW815:WXD815"/>
    <mergeCell ref="WXE815:WXL815"/>
    <mergeCell ref="WXM815:WXT815"/>
    <mergeCell ref="WXU815:WYB815"/>
    <mergeCell ref="WYC815:WYJ815"/>
    <mergeCell ref="WYK815:WYR815"/>
    <mergeCell ref="WYS815:WYZ815"/>
    <mergeCell ref="WZA815:WZH815"/>
    <mergeCell ref="WZI815:WZP815"/>
    <mergeCell ref="A818:H818"/>
    <mergeCell ref="I818:P818"/>
    <mergeCell ref="Q818:X818"/>
    <mergeCell ref="Y818:AF818"/>
    <mergeCell ref="AG818:AN818"/>
    <mergeCell ref="AO818:AV818"/>
    <mergeCell ref="AW818:BD818"/>
    <mergeCell ref="BE818:BL818"/>
    <mergeCell ref="BM818:BT818"/>
    <mergeCell ref="BU818:CB818"/>
    <mergeCell ref="CC818:CJ818"/>
    <mergeCell ref="CK818:CR818"/>
    <mergeCell ref="CS818:CZ818"/>
    <mergeCell ref="DA818:DH818"/>
    <mergeCell ref="DI818:DP818"/>
    <mergeCell ref="DQ818:DX818"/>
    <mergeCell ref="DY818:EF818"/>
    <mergeCell ref="EG818:EN818"/>
    <mergeCell ref="EO818:EV818"/>
    <mergeCell ref="EW818:FD818"/>
    <mergeCell ref="FE818:FL818"/>
    <mergeCell ref="FM818:FT818"/>
    <mergeCell ref="FU818:GB818"/>
    <mergeCell ref="GC818:GJ818"/>
    <mergeCell ref="GK818:GR818"/>
    <mergeCell ref="GS818:GZ818"/>
    <mergeCell ref="HA818:HH818"/>
    <mergeCell ref="HI818:HP818"/>
    <mergeCell ref="HQ818:HX818"/>
    <mergeCell ref="HY818:IF818"/>
    <mergeCell ref="IG818:IN818"/>
    <mergeCell ref="IO818:IV818"/>
    <mergeCell ref="IW818:JD818"/>
    <mergeCell ref="JE818:JL818"/>
    <mergeCell ref="JM818:JT818"/>
    <mergeCell ref="JU818:KB818"/>
    <mergeCell ref="KC818:KJ818"/>
    <mergeCell ref="KK818:KR818"/>
    <mergeCell ref="KS818:KZ818"/>
    <mergeCell ref="LA818:LH818"/>
    <mergeCell ref="LI818:LP818"/>
    <mergeCell ref="LQ818:LX818"/>
    <mergeCell ref="LY818:MF818"/>
    <mergeCell ref="MG818:MN818"/>
    <mergeCell ref="MO818:MV818"/>
    <mergeCell ref="MW818:ND818"/>
    <mergeCell ref="NE818:NL818"/>
    <mergeCell ref="NM818:NT818"/>
    <mergeCell ref="NU818:OB818"/>
    <mergeCell ref="OC818:OJ818"/>
    <mergeCell ref="OK818:OR818"/>
    <mergeCell ref="OS818:OZ818"/>
    <mergeCell ref="PA818:PH818"/>
    <mergeCell ref="PI818:PP818"/>
    <mergeCell ref="PQ818:PX818"/>
    <mergeCell ref="PY818:QF818"/>
    <mergeCell ref="QG818:QN818"/>
    <mergeCell ref="QO818:QV818"/>
    <mergeCell ref="QW818:RD818"/>
    <mergeCell ref="RE818:RL818"/>
    <mergeCell ref="RM818:RT818"/>
    <mergeCell ref="RU818:SB818"/>
    <mergeCell ref="SC818:SJ818"/>
    <mergeCell ref="SK818:SR818"/>
    <mergeCell ref="SS818:SZ818"/>
    <mergeCell ref="TA818:TH818"/>
    <mergeCell ref="TI818:TP818"/>
    <mergeCell ref="TQ818:TX818"/>
    <mergeCell ref="TY818:UF818"/>
    <mergeCell ref="UG818:UN818"/>
    <mergeCell ref="UO818:UV818"/>
    <mergeCell ref="UW818:VD818"/>
    <mergeCell ref="VE818:VL818"/>
    <mergeCell ref="VM818:VT818"/>
    <mergeCell ref="VU818:WB818"/>
    <mergeCell ref="WC818:WJ818"/>
    <mergeCell ref="WK818:WR818"/>
    <mergeCell ref="WS818:WZ818"/>
    <mergeCell ref="XA818:XH818"/>
    <mergeCell ref="XI818:XP818"/>
    <mergeCell ref="XQ818:XX818"/>
    <mergeCell ref="XY818:YF818"/>
    <mergeCell ref="YG818:YN818"/>
    <mergeCell ref="YO818:YV818"/>
    <mergeCell ref="YW818:ZD818"/>
    <mergeCell ref="ZE818:ZL818"/>
    <mergeCell ref="ZM818:ZT818"/>
    <mergeCell ref="ZU818:AAB818"/>
    <mergeCell ref="AAC818:AAJ818"/>
    <mergeCell ref="AAK818:AAR818"/>
    <mergeCell ref="AAS818:AAZ818"/>
    <mergeCell ref="ABA818:ABH818"/>
    <mergeCell ref="ABI818:ABP818"/>
    <mergeCell ref="ABQ818:ABX818"/>
    <mergeCell ref="ABY818:ACF818"/>
    <mergeCell ref="ACG818:ACN818"/>
    <mergeCell ref="ACO818:ACV818"/>
    <mergeCell ref="ACW818:ADD818"/>
    <mergeCell ref="ADE818:ADL818"/>
    <mergeCell ref="ADM818:ADT818"/>
    <mergeCell ref="ADU818:AEB818"/>
    <mergeCell ref="AEC818:AEJ818"/>
    <mergeCell ref="AEK818:AER818"/>
    <mergeCell ref="AES818:AEZ818"/>
    <mergeCell ref="AFA818:AFH818"/>
    <mergeCell ref="AFI818:AFP818"/>
    <mergeCell ref="AFQ818:AFX818"/>
    <mergeCell ref="AFY818:AGF818"/>
    <mergeCell ref="AGG818:AGN818"/>
    <mergeCell ref="AGO818:AGV818"/>
    <mergeCell ref="AGW818:AHD818"/>
    <mergeCell ref="AHE818:AHL818"/>
    <mergeCell ref="AHM818:AHT818"/>
    <mergeCell ref="AHU818:AIB818"/>
    <mergeCell ref="AIC818:AIJ818"/>
    <mergeCell ref="AIK818:AIR818"/>
    <mergeCell ref="AIS818:AIZ818"/>
    <mergeCell ref="AJA818:AJH818"/>
    <mergeCell ref="AJI818:AJP818"/>
    <mergeCell ref="AJQ818:AJX818"/>
    <mergeCell ref="AJY818:AKF818"/>
    <mergeCell ref="AKG818:AKN818"/>
    <mergeCell ref="AKO818:AKV818"/>
    <mergeCell ref="AKW818:ALD818"/>
    <mergeCell ref="ALE818:ALL818"/>
    <mergeCell ref="ALM818:ALT818"/>
    <mergeCell ref="ALU818:AMB818"/>
    <mergeCell ref="AMC818:AMJ818"/>
    <mergeCell ref="AMK818:AMR818"/>
    <mergeCell ref="AMS818:AMZ818"/>
    <mergeCell ref="ANA818:ANH818"/>
    <mergeCell ref="ANI818:ANP818"/>
    <mergeCell ref="ANQ818:ANX818"/>
    <mergeCell ref="ANY818:AOF818"/>
    <mergeCell ref="AOG818:AON818"/>
    <mergeCell ref="AOO818:AOV818"/>
    <mergeCell ref="AOW818:APD818"/>
    <mergeCell ref="APE818:APL818"/>
    <mergeCell ref="APM818:APT818"/>
    <mergeCell ref="APU818:AQB818"/>
    <mergeCell ref="AQC818:AQJ818"/>
    <mergeCell ref="AQK818:AQR818"/>
    <mergeCell ref="AQS818:AQZ818"/>
    <mergeCell ref="ARA818:ARH818"/>
    <mergeCell ref="ARI818:ARP818"/>
    <mergeCell ref="ARQ818:ARX818"/>
    <mergeCell ref="ARY818:ASF818"/>
    <mergeCell ref="ASG818:ASN818"/>
    <mergeCell ref="ASO818:ASV818"/>
    <mergeCell ref="ASW818:ATD818"/>
    <mergeCell ref="ATE818:ATL818"/>
    <mergeCell ref="ATM818:ATT818"/>
    <mergeCell ref="ATU818:AUB818"/>
    <mergeCell ref="AUC818:AUJ818"/>
    <mergeCell ref="AUK818:AUR818"/>
    <mergeCell ref="AUS818:AUZ818"/>
    <mergeCell ref="AVA818:AVH818"/>
    <mergeCell ref="AVI818:AVP818"/>
    <mergeCell ref="AVQ818:AVX818"/>
    <mergeCell ref="AVY818:AWF818"/>
    <mergeCell ref="AWG818:AWN818"/>
    <mergeCell ref="AWO818:AWV818"/>
    <mergeCell ref="AWW818:AXD818"/>
    <mergeCell ref="AXE818:AXL818"/>
    <mergeCell ref="AXM818:AXT818"/>
    <mergeCell ref="AXU818:AYB818"/>
    <mergeCell ref="AYC818:AYJ818"/>
    <mergeCell ref="AYK818:AYR818"/>
    <mergeCell ref="AYS818:AYZ818"/>
    <mergeCell ref="AZA818:AZH818"/>
    <mergeCell ref="AZI818:AZP818"/>
    <mergeCell ref="AZQ818:AZX818"/>
    <mergeCell ref="AZY818:BAF818"/>
    <mergeCell ref="BAG818:BAN818"/>
    <mergeCell ref="BAO818:BAV818"/>
    <mergeCell ref="BAW818:BBD818"/>
    <mergeCell ref="BBE818:BBL818"/>
    <mergeCell ref="BBM818:BBT818"/>
    <mergeCell ref="BBU818:BCB818"/>
    <mergeCell ref="BCC818:BCJ818"/>
    <mergeCell ref="BCK818:BCR818"/>
    <mergeCell ref="BCS818:BCZ818"/>
    <mergeCell ref="BDA818:BDH818"/>
    <mergeCell ref="BDI818:BDP818"/>
    <mergeCell ref="BDQ818:BDX818"/>
    <mergeCell ref="BDY818:BEF818"/>
    <mergeCell ref="BEG818:BEN818"/>
    <mergeCell ref="BEO818:BEV818"/>
    <mergeCell ref="BEW818:BFD818"/>
    <mergeCell ref="BFE818:BFL818"/>
    <mergeCell ref="BFM818:BFT818"/>
    <mergeCell ref="BFU818:BGB818"/>
    <mergeCell ref="BGC818:BGJ818"/>
    <mergeCell ref="BGK818:BGR818"/>
    <mergeCell ref="BGS818:BGZ818"/>
    <mergeCell ref="BHA818:BHH818"/>
    <mergeCell ref="BHI818:BHP818"/>
    <mergeCell ref="BHQ818:BHX818"/>
    <mergeCell ref="BHY818:BIF818"/>
    <mergeCell ref="BIG818:BIN818"/>
    <mergeCell ref="BIO818:BIV818"/>
    <mergeCell ref="BIW818:BJD818"/>
    <mergeCell ref="BJE818:BJL818"/>
    <mergeCell ref="BJM818:BJT818"/>
    <mergeCell ref="BJU818:BKB818"/>
    <mergeCell ref="BKC818:BKJ818"/>
    <mergeCell ref="BKK818:BKR818"/>
    <mergeCell ref="BKS818:BKZ818"/>
    <mergeCell ref="BLA818:BLH818"/>
    <mergeCell ref="BLI818:BLP818"/>
    <mergeCell ref="BLQ818:BLX818"/>
    <mergeCell ref="BLY818:BMF818"/>
    <mergeCell ref="BMG818:BMN818"/>
    <mergeCell ref="BMO818:BMV818"/>
    <mergeCell ref="BMW818:BND818"/>
    <mergeCell ref="BNE818:BNL818"/>
    <mergeCell ref="BNM818:BNT818"/>
    <mergeCell ref="BNU818:BOB818"/>
    <mergeCell ref="BOC818:BOJ818"/>
    <mergeCell ref="BOK818:BOR818"/>
    <mergeCell ref="BOS818:BOZ818"/>
    <mergeCell ref="BPA818:BPH818"/>
    <mergeCell ref="BPI818:BPP818"/>
    <mergeCell ref="BPQ818:BPX818"/>
    <mergeCell ref="BPY818:BQF818"/>
    <mergeCell ref="BQG818:BQN818"/>
    <mergeCell ref="BQO818:BQV818"/>
    <mergeCell ref="BQW818:BRD818"/>
    <mergeCell ref="BRE818:BRL818"/>
    <mergeCell ref="BRM818:BRT818"/>
    <mergeCell ref="BRU818:BSB818"/>
    <mergeCell ref="BSC818:BSJ818"/>
    <mergeCell ref="BSK818:BSR818"/>
    <mergeCell ref="BSS818:BSZ818"/>
    <mergeCell ref="BTA818:BTH818"/>
    <mergeCell ref="BTI818:BTP818"/>
    <mergeCell ref="BTQ818:BTX818"/>
    <mergeCell ref="BTY818:BUF818"/>
    <mergeCell ref="BUG818:BUN818"/>
    <mergeCell ref="BUO818:BUV818"/>
    <mergeCell ref="BUW818:BVD818"/>
    <mergeCell ref="BVE818:BVL818"/>
    <mergeCell ref="BVM818:BVT818"/>
    <mergeCell ref="BVU818:BWB818"/>
    <mergeCell ref="BWC818:BWJ818"/>
    <mergeCell ref="BWK818:BWR818"/>
    <mergeCell ref="BWS818:BWZ818"/>
    <mergeCell ref="BXA818:BXH818"/>
    <mergeCell ref="BXI818:BXP818"/>
    <mergeCell ref="BXQ818:BXX818"/>
    <mergeCell ref="BXY818:BYF818"/>
    <mergeCell ref="BYG818:BYN818"/>
    <mergeCell ref="BYO818:BYV818"/>
    <mergeCell ref="BYW818:BZD818"/>
    <mergeCell ref="BZE818:BZL818"/>
    <mergeCell ref="BZM818:BZT818"/>
    <mergeCell ref="BZU818:CAB818"/>
    <mergeCell ref="CAC818:CAJ818"/>
    <mergeCell ref="CAK818:CAR818"/>
    <mergeCell ref="CAS818:CAZ818"/>
    <mergeCell ref="CBA818:CBH818"/>
    <mergeCell ref="CBI818:CBP818"/>
    <mergeCell ref="CBQ818:CBX818"/>
    <mergeCell ref="CBY818:CCF818"/>
    <mergeCell ref="CCG818:CCN818"/>
    <mergeCell ref="CCO818:CCV818"/>
    <mergeCell ref="CCW818:CDD818"/>
    <mergeCell ref="CDE818:CDL818"/>
    <mergeCell ref="CDM818:CDT818"/>
    <mergeCell ref="CDU818:CEB818"/>
    <mergeCell ref="CEC818:CEJ818"/>
    <mergeCell ref="CEK818:CER818"/>
    <mergeCell ref="CES818:CEZ818"/>
    <mergeCell ref="CFA818:CFH818"/>
    <mergeCell ref="CFI818:CFP818"/>
    <mergeCell ref="CFQ818:CFX818"/>
    <mergeCell ref="CFY818:CGF818"/>
    <mergeCell ref="CGG818:CGN818"/>
    <mergeCell ref="CGO818:CGV818"/>
    <mergeCell ref="CGW818:CHD818"/>
    <mergeCell ref="CHE818:CHL818"/>
    <mergeCell ref="CHM818:CHT818"/>
    <mergeCell ref="CHU818:CIB818"/>
    <mergeCell ref="CIC818:CIJ818"/>
    <mergeCell ref="CIK818:CIR818"/>
    <mergeCell ref="CIS818:CIZ818"/>
    <mergeCell ref="CJA818:CJH818"/>
    <mergeCell ref="CJI818:CJP818"/>
    <mergeCell ref="CJQ818:CJX818"/>
    <mergeCell ref="CJY818:CKF818"/>
    <mergeCell ref="CKG818:CKN818"/>
    <mergeCell ref="CKO818:CKV818"/>
    <mergeCell ref="CKW818:CLD818"/>
    <mergeCell ref="CLE818:CLL818"/>
    <mergeCell ref="CLM818:CLT818"/>
    <mergeCell ref="CLU818:CMB818"/>
    <mergeCell ref="CMC818:CMJ818"/>
    <mergeCell ref="CMK818:CMR818"/>
    <mergeCell ref="CMS818:CMZ818"/>
    <mergeCell ref="CNA818:CNH818"/>
    <mergeCell ref="CNI818:CNP818"/>
    <mergeCell ref="CNQ818:CNX818"/>
    <mergeCell ref="CNY818:COF818"/>
    <mergeCell ref="COG818:CON818"/>
    <mergeCell ref="COO818:COV818"/>
    <mergeCell ref="COW818:CPD818"/>
    <mergeCell ref="CPE818:CPL818"/>
    <mergeCell ref="CPM818:CPT818"/>
    <mergeCell ref="CPU818:CQB818"/>
    <mergeCell ref="CQC818:CQJ818"/>
    <mergeCell ref="CQK818:CQR818"/>
    <mergeCell ref="CQS818:CQZ818"/>
    <mergeCell ref="CRA818:CRH818"/>
    <mergeCell ref="CRI818:CRP818"/>
    <mergeCell ref="CRQ818:CRX818"/>
    <mergeCell ref="CRY818:CSF818"/>
    <mergeCell ref="CSG818:CSN818"/>
    <mergeCell ref="CSO818:CSV818"/>
    <mergeCell ref="CSW818:CTD818"/>
    <mergeCell ref="CTE818:CTL818"/>
    <mergeCell ref="CTM818:CTT818"/>
    <mergeCell ref="CTU818:CUB818"/>
    <mergeCell ref="CUC818:CUJ818"/>
    <mergeCell ref="CUK818:CUR818"/>
    <mergeCell ref="CUS818:CUZ818"/>
    <mergeCell ref="CVA818:CVH818"/>
    <mergeCell ref="CVI818:CVP818"/>
    <mergeCell ref="CVQ818:CVX818"/>
    <mergeCell ref="CVY818:CWF818"/>
    <mergeCell ref="CWG818:CWN818"/>
    <mergeCell ref="CWO818:CWV818"/>
    <mergeCell ref="CWW818:CXD818"/>
    <mergeCell ref="CXE818:CXL818"/>
    <mergeCell ref="CXM818:CXT818"/>
    <mergeCell ref="CXU818:CYB818"/>
    <mergeCell ref="CYC818:CYJ818"/>
    <mergeCell ref="CYK818:CYR818"/>
    <mergeCell ref="CYS818:CYZ818"/>
    <mergeCell ref="CZA818:CZH818"/>
    <mergeCell ref="CZI818:CZP818"/>
    <mergeCell ref="CZQ818:CZX818"/>
    <mergeCell ref="CZY818:DAF818"/>
    <mergeCell ref="DAG818:DAN818"/>
    <mergeCell ref="DAO818:DAV818"/>
    <mergeCell ref="DAW818:DBD818"/>
    <mergeCell ref="DBE818:DBL818"/>
    <mergeCell ref="DBM818:DBT818"/>
    <mergeCell ref="DBU818:DCB818"/>
    <mergeCell ref="DCC818:DCJ818"/>
    <mergeCell ref="DCK818:DCR818"/>
    <mergeCell ref="DCS818:DCZ818"/>
    <mergeCell ref="DDA818:DDH818"/>
    <mergeCell ref="DDI818:DDP818"/>
    <mergeCell ref="DDQ818:DDX818"/>
    <mergeCell ref="DDY818:DEF818"/>
    <mergeCell ref="DEG818:DEN818"/>
    <mergeCell ref="DEO818:DEV818"/>
    <mergeCell ref="DEW818:DFD818"/>
    <mergeCell ref="DFE818:DFL818"/>
    <mergeCell ref="DFM818:DFT818"/>
    <mergeCell ref="DFU818:DGB818"/>
    <mergeCell ref="DGC818:DGJ818"/>
    <mergeCell ref="DGK818:DGR818"/>
    <mergeCell ref="DGS818:DGZ818"/>
    <mergeCell ref="DHA818:DHH818"/>
    <mergeCell ref="DHI818:DHP818"/>
    <mergeCell ref="DHQ818:DHX818"/>
    <mergeCell ref="DHY818:DIF818"/>
    <mergeCell ref="DIG818:DIN818"/>
    <mergeCell ref="DIO818:DIV818"/>
    <mergeCell ref="DIW818:DJD818"/>
    <mergeCell ref="DJE818:DJL818"/>
    <mergeCell ref="DJM818:DJT818"/>
    <mergeCell ref="DJU818:DKB818"/>
    <mergeCell ref="DKC818:DKJ818"/>
    <mergeCell ref="DKK818:DKR818"/>
    <mergeCell ref="DKS818:DKZ818"/>
    <mergeCell ref="DLA818:DLH818"/>
    <mergeCell ref="DLI818:DLP818"/>
    <mergeCell ref="DLQ818:DLX818"/>
    <mergeCell ref="DLY818:DMF818"/>
    <mergeCell ref="DMG818:DMN818"/>
    <mergeCell ref="DMO818:DMV818"/>
    <mergeCell ref="DMW818:DND818"/>
    <mergeCell ref="DNE818:DNL818"/>
    <mergeCell ref="DNM818:DNT818"/>
    <mergeCell ref="DNU818:DOB818"/>
    <mergeCell ref="DOC818:DOJ818"/>
    <mergeCell ref="DOK818:DOR818"/>
    <mergeCell ref="DOS818:DOZ818"/>
    <mergeCell ref="DPA818:DPH818"/>
    <mergeCell ref="DPI818:DPP818"/>
    <mergeCell ref="DPQ818:DPX818"/>
    <mergeCell ref="DPY818:DQF818"/>
    <mergeCell ref="DQG818:DQN818"/>
    <mergeCell ref="DQO818:DQV818"/>
    <mergeCell ref="DQW818:DRD818"/>
    <mergeCell ref="DRE818:DRL818"/>
    <mergeCell ref="DRM818:DRT818"/>
    <mergeCell ref="DRU818:DSB818"/>
    <mergeCell ref="DSC818:DSJ818"/>
    <mergeCell ref="DSK818:DSR818"/>
    <mergeCell ref="DSS818:DSZ818"/>
    <mergeCell ref="DTA818:DTH818"/>
    <mergeCell ref="DTI818:DTP818"/>
    <mergeCell ref="DTQ818:DTX818"/>
    <mergeCell ref="DTY818:DUF818"/>
    <mergeCell ref="DUG818:DUN818"/>
    <mergeCell ref="DUO818:DUV818"/>
    <mergeCell ref="DUW818:DVD818"/>
    <mergeCell ref="DVE818:DVL818"/>
    <mergeCell ref="DVM818:DVT818"/>
    <mergeCell ref="DVU818:DWB818"/>
    <mergeCell ref="DWC818:DWJ818"/>
    <mergeCell ref="DWK818:DWR818"/>
    <mergeCell ref="DWS818:DWZ818"/>
    <mergeCell ref="DXA818:DXH818"/>
    <mergeCell ref="DXI818:DXP818"/>
    <mergeCell ref="DXQ818:DXX818"/>
    <mergeCell ref="DXY818:DYF818"/>
    <mergeCell ref="DYG818:DYN818"/>
    <mergeCell ref="DYO818:DYV818"/>
    <mergeCell ref="DYW818:DZD818"/>
    <mergeCell ref="DZE818:DZL818"/>
    <mergeCell ref="DZM818:DZT818"/>
    <mergeCell ref="DZU818:EAB818"/>
    <mergeCell ref="EAC818:EAJ818"/>
    <mergeCell ref="EAK818:EAR818"/>
    <mergeCell ref="EAS818:EAZ818"/>
    <mergeCell ref="EBA818:EBH818"/>
    <mergeCell ref="EBI818:EBP818"/>
    <mergeCell ref="EBQ818:EBX818"/>
    <mergeCell ref="EBY818:ECF818"/>
    <mergeCell ref="ECG818:ECN818"/>
    <mergeCell ref="ECO818:ECV818"/>
    <mergeCell ref="ECW818:EDD818"/>
    <mergeCell ref="EDE818:EDL818"/>
    <mergeCell ref="EDM818:EDT818"/>
    <mergeCell ref="EDU818:EEB818"/>
    <mergeCell ref="EEC818:EEJ818"/>
    <mergeCell ref="EEK818:EER818"/>
    <mergeCell ref="EES818:EEZ818"/>
    <mergeCell ref="EFA818:EFH818"/>
    <mergeCell ref="EFI818:EFP818"/>
    <mergeCell ref="EFQ818:EFX818"/>
    <mergeCell ref="EFY818:EGF818"/>
    <mergeCell ref="EGG818:EGN818"/>
    <mergeCell ref="EGO818:EGV818"/>
    <mergeCell ref="EGW818:EHD818"/>
    <mergeCell ref="EHE818:EHL818"/>
    <mergeCell ref="EHM818:EHT818"/>
    <mergeCell ref="EHU818:EIB818"/>
    <mergeCell ref="EIC818:EIJ818"/>
    <mergeCell ref="EIK818:EIR818"/>
    <mergeCell ref="EIS818:EIZ818"/>
    <mergeCell ref="EJA818:EJH818"/>
    <mergeCell ref="EJI818:EJP818"/>
    <mergeCell ref="EJQ818:EJX818"/>
    <mergeCell ref="EJY818:EKF818"/>
    <mergeCell ref="EKG818:EKN818"/>
    <mergeCell ref="EKO818:EKV818"/>
    <mergeCell ref="EKW818:ELD818"/>
    <mergeCell ref="ELE818:ELL818"/>
    <mergeCell ref="ELM818:ELT818"/>
    <mergeCell ref="ELU818:EMB818"/>
    <mergeCell ref="EMC818:EMJ818"/>
    <mergeCell ref="EMK818:EMR818"/>
    <mergeCell ref="EMS818:EMZ818"/>
    <mergeCell ref="ENA818:ENH818"/>
    <mergeCell ref="ENI818:ENP818"/>
    <mergeCell ref="ENQ818:ENX818"/>
    <mergeCell ref="ENY818:EOF818"/>
    <mergeCell ref="EOG818:EON818"/>
    <mergeCell ref="EOO818:EOV818"/>
    <mergeCell ref="EOW818:EPD818"/>
    <mergeCell ref="EPE818:EPL818"/>
    <mergeCell ref="EPM818:EPT818"/>
    <mergeCell ref="EPU818:EQB818"/>
    <mergeCell ref="EQC818:EQJ818"/>
    <mergeCell ref="EQK818:EQR818"/>
    <mergeCell ref="EQS818:EQZ818"/>
    <mergeCell ref="ERA818:ERH818"/>
    <mergeCell ref="ERI818:ERP818"/>
    <mergeCell ref="ERQ818:ERX818"/>
    <mergeCell ref="ERY818:ESF818"/>
    <mergeCell ref="ESG818:ESN818"/>
    <mergeCell ref="ESO818:ESV818"/>
    <mergeCell ref="ESW818:ETD818"/>
    <mergeCell ref="ETE818:ETL818"/>
    <mergeCell ref="ETM818:ETT818"/>
    <mergeCell ref="ETU818:EUB818"/>
    <mergeCell ref="EUC818:EUJ818"/>
    <mergeCell ref="EUK818:EUR818"/>
    <mergeCell ref="EUS818:EUZ818"/>
    <mergeCell ref="EVA818:EVH818"/>
    <mergeCell ref="EVI818:EVP818"/>
    <mergeCell ref="EVQ818:EVX818"/>
    <mergeCell ref="EVY818:EWF818"/>
    <mergeCell ref="EWG818:EWN818"/>
    <mergeCell ref="EWO818:EWV818"/>
    <mergeCell ref="EWW818:EXD818"/>
    <mergeCell ref="EXE818:EXL818"/>
    <mergeCell ref="EXM818:EXT818"/>
    <mergeCell ref="EXU818:EYB818"/>
    <mergeCell ref="EYC818:EYJ818"/>
    <mergeCell ref="EYK818:EYR818"/>
    <mergeCell ref="EYS818:EYZ818"/>
    <mergeCell ref="EZA818:EZH818"/>
    <mergeCell ref="EZI818:EZP818"/>
    <mergeCell ref="EZQ818:EZX818"/>
    <mergeCell ref="EZY818:FAF818"/>
    <mergeCell ref="FAG818:FAN818"/>
    <mergeCell ref="FAO818:FAV818"/>
    <mergeCell ref="FAW818:FBD818"/>
    <mergeCell ref="FBE818:FBL818"/>
    <mergeCell ref="FBM818:FBT818"/>
    <mergeCell ref="FBU818:FCB818"/>
    <mergeCell ref="FCC818:FCJ818"/>
    <mergeCell ref="FCK818:FCR818"/>
    <mergeCell ref="FCS818:FCZ818"/>
    <mergeCell ref="FDA818:FDH818"/>
    <mergeCell ref="FDI818:FDP818"/>
    <mergeCell ref="FDQ818:FDX818"/>
    <mergeCell ref="FDY818:FEF818"/>
    <mergeCell ref="FEG818:FEN818"/>
    <mergeCell ref="FEO818:FEV818"/>
    <mergeCell ref="FEW818:FFD818"/>
    <mergeCell ref="FFE818:FFL818"/>
    <mergeCell ref="FFM818:FFT818"/>
    <mergeCell ref="FFU818:FGB818"/>
    <mergeCell ref="FGC818:FGJ818"/>
    <mergeCell ref="FGK818:FGR818"/>
    <mergeCell ref="FGS818:FGZ818"/>
    <mergeCell ref="FHA818:FHH818"/>
    <mergeCell ref="FHI818:FHP818"/>
    <mergeCell ref="FHQ818:FHX818"/>
    <mergeCell ref="FHY818:FIF818"/>
    <mergeCell ref="FIG818:FIN818"/>
    <mergeCell ref="FIO818:FIV818"/>
    <mergeCell ref="FIW818:FJD818"/>
    <mergeCell ref="FJE818:FJL818"/>
    <mergeCell ref="FJM818:FJT818"/>
    <mergeCell ref="FJU818:FKB818"/>
    <mergeCell ref="FKC818:FKJ818"/>
    <mergeCell ref="FKK818:FKR818"/>
    <mergeCell ref="FKS818:FKZ818"/>
    <mergeCell ref="FLA818:FLH818"/>
    <mergeCell ref="FLI818:FLP818"/>
    <mergeCell ref="FLQ818:FLX818"/>
    <mergeCell ref="FLY818:FMF818"/>
    <mergeCell ref="FMG818:FMN818"/>
    <mergeCell ref="FMO818:FMV818"/>
    <mergeCell ref="FMW818:FND818"/>
    <mergeCell ref="FNE818:FNL818"/>
    <mergeCell ref="FNM818:FNT818"/>
    <mergeCell ref="FNU818:FOB818"/>
    <mergeCell ref="FOC818:FOJ818"/>
    <mergeCell ref="FOK818:FOR818"/>
    <mergeCell ref="FOS818:FOZ818"/>
    <mergeCell ref="FPA818:FPH818"/>
    <mergeCell ref="FPI818:FPP818"/>
    <mergeCell ref="FPQ818:FPX818"/>
    <mergeCell ref="FPY818:FQF818"/>
    <mergeCell ref="FQG818:FQN818"/>
    <mergeCell ref="FQO818:FQV818"/>
    <mergeCell ref="FQW818:FRD818"/>
    <mergeCell ref="FRE818:FRL818"/>
    <mergeCell ref="FRM818:FRT818"/>
    <mergeCell ref="FRU818:FSB818"/>
    <mergeCell ref="FSC818:FSJ818"/>
    <mergeCell ref="FSK818:FSR818"/>
    <mergeCell ref="FSS818:FSZ818"/>
    <mergeCell ref="FTA818:FTH818"/>
    <mergeCell ref="FTI818:FTP818"/>
    <mergeCell ref="FTQ818:FTX818"/>
    <mergeCell ref="FTY818:FUF818"/>
    <mergeCell ref="FUG818:FUN818"/>
    <mergeCell ref="FUO818:FUV818"/>
    <mergeCell ref="FUW818:FVD818"/>
    <mergeCell ref="FVE818:FVL818"/>
    <mergeCell ref="FVM818:FVT818"/>
    <mergeCell ref="FVU818:FWB818"/>
    <mergeCell ref="FWC818:FWJ818"/>
    <mergeCell ref="FWK818:FWR818"/>
    <mergeCell ref="FWS818:FWZ818"/>
    <mergeCell ref="FXA818:FXH818"/>
    <mergeCell ref="FXI818:FXP818"/>
    <mergeCell ref="FXQ818:FXX818"/>
    <mergeCell ref="FXY818:FYF818"/>
    <mergeCell ref="FYG818:FYN818"/>
    <mergeCell ref="FYO818:FYV818"/>
    <mergeCell ref="FYW818:FZD818"/>
    <mergeCell ref="FZE818:FZL818"/>
    <mergeCell ref="FZM818:FZT818"/>
    <mergeCell ref="FZU818:GAB818"/>
    <mergeCell ref="GAC818:GAJ818"/>
    <mergeCell ref="GAK818:GAR818"/>
    <mergeCell ref="GAS818:GAZ818"/>
    <mergeCell ref="GBA818:GBH818"/>
    <mergeCell ref="GBI818:GBP818"/>
    <mergeCell ref="GBQ818:GBX818"/>
    <mergeCell ref="GBY818:GCF818"/>
    <mergeCell ref="GCG818:GCN818"/>
    <mergeCell ref="GCO818:GCV818"/>
    <mergeCell ref="GCW818:GDD818"/>
    <mergeCell ref="GDE818:GDL818"/>
    <mergeCell ref="GDM818:GDT818"/>
    <mergeCell ref="GDU818:GEB818"/>
    <mergeCell ref="GEC818:GEJ818"/>
    <mergeCell ref="GEK818:GER818"/>
    <mergeCell ref="GES818:GEZ818"/>
    <mergeCell ref="GFA818:GFH818"/>
    <mergeCell ref="GFI818:GFP818"/>
    <mergeCell ref="GFQ818:GFX818"/>
    <mergeCell ref="GFY818:GGF818"/>
    <mergeCell ref="GGG818:GGN818"/>
    <mergeCell ref="GGO818:GGV818"/>
    <mergeCell ref="GGW818:GHD818"/>
    <mergeCell ref="GHE818:GHL818"/>
    <mergeCell ref="GHM818:GHT818"/>
    <mergeCell ref="GHU818:GIB818"/>
    <mergeCell ref="GIC818:GIJ818"/>
    <mergeCell ref="GIK818:GIR818"/>
    <mergeCell ref="GIS818:GIZ818"/>
    <mergeCell ref="GJA818:GJH818"/>
    <mergeCell ref="GJI818:GJP818"/>
    <mergeCell ref="GJQ818:GJX818"/>
    <mergeCell ref="GJY818:GKF818"/>
    <mergeCell ref="GKG818:GKN818"/>
    <mergeCell ref="GKO818:GKV818"/>
    <mergeCell ref="GKW818:GLD818"/>
    <mergeCell ref="GLE818:GLL818"/>
    <mergeCell ref="GLM818:GLT818"/>
    <mergeCell ref="GLU818:GMB818"/>
    <mergeCell ref="GMC818:GMJ818"/>
    <mergeCell ref="GMK818:GMR818"/>
    <mergeCell ref="GMS818:GMZ818"/>
    <mergeCell ref="GNA818:GNH818"/>
    <mergeCell ref="GNI818:GNP818"/>
    <mergeCell ref="GNQ818:GNX818"/>
    <mergeCell ref="GNY818:GOF818"/>
    <mergeCell ref="GOG818:GON818"/>
    <mergeCell ref="GOO818:GOV818"/>
    <mergeCell ref="GOW818:GPD818"/>
    <mergeCell ref="GPE818:GPL818"/>
    <mergeCell ref="GPM818:GPT818"/>
    <mergeCell ref="GPU818:GQB818"/>
    <mergeCell ref="GQC818:GQJ818"/>
    <mergeCell ref="GQK818:GQR818"/>
    <mergeCell ref="GQS818:GQZ818"/>
    <mergeCell ref="GRA818:GRH818"/>
    <mergeCell ref="GRI818:GRP818"/>
    <mergeCell ref="GRQ818:GRX818"/>
    <mergeCell ref="GRY818:GSF818"/>
    <mergeCell ref="GSG818:GSN818"/>
    <mergeCell ref="GSO818:GSV818"/>
    <mergeCell ref="GSW818:GTD818"/>
    <mergeCell ref="GTE818:GTL818"/>
    <mergeCell ref="GTM818:GTT818"/>
    <mergeCell ref="GTU818:GUB818"/>
    <mergeCell ref="GUC818:GUJ818"/>
    <mergeCell ref="GUK818:GUR818"/>
    <mergeCell ref="GUS818:GUZ818"/>
    <mergeCell ref="GVA818:GVH818"/>
    <mergeCell ref="GVI818:GVP818"/>
    <mergeCell ref="GVQ818:GVX818"/>
    <mergeCell ref="GVY818:GWF818"/>
    <mergeCell ref="GWG818:GWN818"/>
    <mergeCell ref="GWO818:GWV818"/>
    <mergeCell ref="GWW818:GXD818"/>
    <mergeCell ref="GXE818:GXL818"/>
    <mergeCell ref="GXM818:GXT818"/>
    <mergeCell ref="GXU818:GYB818"/>
    <mergeCell ref="GYC818:GYJ818"/>
    <mergeCell ref="GYK818:GYR818"/>
    <mergeCell ref="GYS818:GYZ818"/>
    <mergeCell ref="GZA818:GZH818"/>
    <mergeCell ref="GZI818:GZP818"/>
    <mergeCell ref="GZQ818:GZX818"/>
    <mergeCell ref="GZY818:HAF818"/>
    <mergeCell ref="HAG818:HAN818"/>
    <mergeCell ref="HAO818:HAV818"/>
    <mergeCell ref="HAW818:HBD818"/>
    <mergeCell ref="HBE818:HBL818"/>
    <mergeCell ref="HBM818:HBT818"/>
    <mergeCell ref="HBU818:HCB818"/>
    <mergeCell ref="HCC818:HCJ818"/>
    <mergeCell ref="HCK818:HCR818"/>
    <mergeCell ref="HCS818:HCZ818"/>
    <mergeCell ref="HDA818:HDH818"/>
    <mergeCell ref="HDI818:HDP818"/>
    <mergeCell ref="HDQ818:HDX818"/>
    <mergeCell ref="HDY818:HEF818"/>
    <mergeCell ref="HEG818:HEN818"/>
    <mergeCell ref="HEO818:HEV818"/>
    <mergeCell ref="HEW818:HFD818"/>
    <mergeCell ref="HFE818:HFL818"/>
    <mergeCell ref="HFM818:HFT818"/>
    <mergeCell ref="HFU818:HGB818"/>
    <mergeCell ref="HGC818:HGJ818"/>
    <mergeCell ref="HGK818:HGR818"/>
    <mergeCell ref="HGS818:HGZ818"/>
    <mergeCell ref="HHA818:HHH818"/>
    <mergeCell ref="HHI818:HHP818"/>
    <mergeCell ref="HHQ818:HHX818"/>
    <mergeCell ref="HHY818:HIF818"/>
    <mergeCell ref="HIG818:HIN818"/>
    <mergeCell ref="HIO818:HIV818"/>
    <mergeCell ref="HIW818:HJD818"/>
    <mergeCell ref="HJE818:HJL818"/>
    <mergeCell ref="HJM818:HJT818"/>
    <mergeCell ref="HJU818:HKB818"/>
    <mergeCell ref="HKC818:HKJ818"/>
    <mergeCell ref="HKK818:HKR818"/>
    <mergeCell ref="HKS818:HKZ818"/>
    <mergeCell ref="HLA818:HLH818"/>
    <mergeCell ref="HLI818:HLP818"/>
    <mergeCell ref="HLQ818:HLX818"/>
    <mergeCell ref="HLY818:HMF818"/>
    <mergeCell ref="HMG818:HMN818"/>
    <mergeCell ref="HMO818:HMV818"/>
    <mergeCell ref="HMW818:HND818"/>
    <mergeCell ref="HNE818:HNL818"/>
    <mergeCell ref="HNM818:HNT818"/>
    <mergeCell ref="HNU818:HOB818"/>
    <mergeCell ref="HOC818:HOJ818"/>
    <mergeCell ref="HOK818:HOR818"/>
    <mergeCell ref="HOS818:HOZ818"/>
    <mergeCell ref="HPA818:HPH818"/>
    <mergeCell ref="HPI818:HPP818"/>
    <mergeCell ref="HPQ818:HPX818"/>
    <mergeCell ref="HPY818:HQF818"/>
    <mergeCell ref="HQG818:HQN818"/>
    <mergeCell ref="HQO818:HQV818"/>
    <mergeCell ref="HQW818:HRD818"/>
    <mergeCell ref="HRE818:HRL818"/>
    <mergeCell ref="HRM818:HRT818"/>
    <mergeCell ref="HRU818:HSB818"/>
    <mergeCell ref="HSC818:HSJ818"/>
    <mergeCell ref="HSK818:HSR818"/>
    <mergeCell ref="HSS818:HSZ818"/>
    <mergeCell ref="HTA818:HTH818"/>
    <mergeCell ref="HTI818:HTP818"/>
    <mergeCell ref="HTQ818:HTX818"/>
    <mergeCell ref="HTY818:HUF818"/>
    <mergeCell ref="HUG818:HUN818"/>
    <mergeCell ref="HUO818:HUV818"/>
    <mergeCell ref="HUW818:HVD818"/>
    <mergeCell ref="HVE818:HVL818"/>
    <mergeCell ref="HVM818:HVT818"/>
    <mergeCell ref="HVU818:HWB818"/>
    <mergeCell ref="HWC818:HWJ818"/>
    <mergeCell ref="HWK818:HWR818"/>
    <mergeCell ref="HWS818:HWZ818"/>
    <mergeCell ref="HXA818:HXH818"/>
    <mergeCell ref="HXI818:HXP818"/>
    <mergeCell ref="HXQ818:HXX818"/>
    <mergeCell ref="HXY818:HYF818"/>
    <mergeCell ref="HYG818:HYN818"/>
    <mergeCell ref="HYO818:HYV818"/>
    <mergeCell ref="HYW818:HZD818"/>
    <mergeCell ref="HZE818:HZL818"/>
    <mergeCell ref="HZM818:HZT818"/>
    <mergeCell ref="HZU818:IAB818"/>
    <mergeCell ref="IAC818:IAJ818"/>
    <mergeCell ref="IAK818:IAR818"/>
    <mergeCell ref="IAS818:IAZ818"/>
    <mergeCell ref="IBA818:IBH818"/>
    <mergeCell ref="IBI818:IBP818"/>
    <mergeCell ref="IBQ818:IBX818"/>
    <mergeCell ref="IBY818:ICF818"/>
    <mergeCell ref="ICG818:ICN818"/>
    <mergeCell ref="ICO818:ICV818"/>
    <mergeCell ref="ICW818:IDD818"/>
    <mergeCell ref="IDE818:IDL818"/>
    <mergeCell ref="IDM818:IDT818"/>
    <mergeCell ref="IDU818:IEB818"/>
    <mergeCell ref="IEC818:IEJ818"/>
    <mergeCell ref="IEK818:IER818"/>
    <mergeCell ref="IES818:IEZ818"/>
    <mergeCell ref="IFA818:IFH818"/>
    <mergeCell ref="IFI818:IFP818"/>
    <mergeCell ref="IFQ818:IFX818"/>
    <mergeCell ref="IFY818:IGF818"/>
    <mergeCell ref="IGG818:IGN818"/>
    <mergeCell ref="IGO818:IGV818"/>
    <mergeCell ref="IGW818:IHD818"/>
    <mergeCell ref="IHE818:IHL818"/>
    <mergeCell ref="IHM818:IHT818"/>
    <mergeCell ref="IHU818:IIB818"/>
    <mergeCell ref="IIC818:IIJ818"/>
    <mergeCell ref="IIK818:IIR818"/>
    <mergeCell ref="IIS818:IIZ818"/>
    <mergeCell ref="IJA818:IJH818"/>
    <mergeCell ref="IJI818:IJP818"/>
    <mergeCell ref="IJQ818:IJX818"/>
    <mergeCell ref="IJY818:IKF818"/>
    <mergeCell ref="IKG818:IKN818"/>
    <mergeCell ref="IKO818:IKV818"/>
    <mergeCell ref="IKW818:ILD818"/>
    <mergeCell ref="ILE818:ILL818"/>
    <mergeCell ref="ILM818:ILT818"/>
    <mergeCell ref="ILU818:IMB818"/>
    <mergeCell ref="IMC818:IMJ818"/>
    <mergeCell ref="IMK818:IMR818"/>
    <mergeCell ref="IMS818:IMZ818"/>
    <mergeCell ref="INA818:INH818"/>
    <mergeCell ref="INI818:INP818"/>
    <mergeCell ref="INQ818:INX818"/>
    <mergeCell ref="INY818:IOF818"/>
    <mergeCell ref="IOG818:ION818"/>
    <mergeCell ref="IOO818:IOV818"/>
    <mergeCell ref="IOW818:IPD818"/>
    <mergeCell ref="IPE818:IPL818"/>
    <mergeCell ref="IPM818:IPT818"/>
    <mergeCell ref="IPU818:IQB818"/>
    <mergeCell ref="IQC818:IQJ818"/>
    <mergeCell ref="IQK818:IQR818"/>
    <mergeCell ref="IQS818:IQZ818"/>
    <mergeCell ref="IRA818:IRH818"/>
    <mergeCell ref="IRI818:IRP818"/>
    <mergeCell ref="IRQ818:IRX818"/>
    <mergeCell ref="IRY818:ISF818"/>
    <mergeCell ref="ISG818:ISN818"/>
    <mergeCell ref="ISO818:ISV818"/>
    <mergeCell ref="ISW818:ITD818"/>
    <mergeCell ref="ITE818:ITL818"/>
    <mergeCell ref="ITM818:ITT818"/>
    <mergeCell ref="ITU818:IUB818"/>
    <mergeCell ref="IUC818:IUJ818"/>
    <mergeCell ref="IUK818:IUR818"/>
    <mergeCell ref="IUS818:IUZ818"/>
    <mergeCell ref="IVA818:IVH818"/>
    <mergeCell ref="IVI818:IVP818"/>
    <mergeCell ref="IVQ818:IVX818"/>
    <mergeCell ref="IVY818:IWF818"/>
    <mergeCell ref="IWG818:IWN818"/>
    <mergeCell ref="IWO818:IWV818"/>
    <mergeCell ref="IWW818:IXD818"/>
    <mergeCell ref="IXE818:IXL818"/>
    <mergeCell ref="IXM818:IXT818"/>
    <mergeCell ref="IXU818:IYB818"/>
    <mergeCell ref="IYC818:IYJ818"/>
    <mergeCell ref="IYK818:IYR818"/>
    <mergeCell ref="IYS818:IYZ818"/>
    <mergeCell ref="IZA818:IZH818"/>
    <mergeCell ref="IZI818:IZP818"/>
    <mergeCell ref="IZQ818:IZX818"/>
    <mergeCell ref="IZY818:JAF818"/>
    <mergeCell ref="JAG818:JAN818"/>
    <mergeCell ref="JAO818:JAV818"/>
    <mergeCell ref="JAW818:JBD818"/>
    <mergeCell ref="JBE818:JBL818"/>
    <mergeCell ref="JBM818:JBT818"/>
    <mergeCell ref="JBU818:JCB818"/>
    <mergeCell ref="JCC818:JCJ818"/>
    <mergeCell ref="JCK818:JCR818"/>
    <mergeCell ref="JCS818:JCZ818"/>
    <mergeCell ref="JDA818:JDH818"/>
    <mergeCell ref="JDI818:JDP818"/>
    <mergeCell ref="JDQ818:JDX818"/>
    <mergeCell ref="JDY818:JEF818"/>
    <mergeCell ref="JEG818:JEN818"/>
    <mergeCell ref="JEO818:JEV818"/>
    <mergeCell ref="JEW818:JFD818"/>
    <mergeCell ref="JFE818:JFL818"/>
    <mergeCell ref="JFM818:JFT818"/>
    <mergeCell ref="JFU818:JGB818"/>
    <mergeCell ref="JGC818:JGJ818"/>
    <mergeCell ref="JGK818:JGR818"/>
    <mergeCell ref="JGS818:JGZ818"/>
    <mergeCell ref="JHA818:JHH818"/>
    <mergeCell ref="JHI818:JHP818"/>
    <mergeCell ref="JHQ818:JHX818"/>
    <mergeCell ref="JHY818:JIF818"/>
    <mergeCell ref="JIG818:JIN818"/>
    <mergeCell ref="JIO818:JIV818"/>
    <mergeCell ref="JIW818:JJD818"/>
    <mergeCell ref="JJE818:JJL818"/>
    <mergeCell ref="JJM818:JJT818"/>
    <mergeCell ref="JJU818:JKB818"/>
    <mergeCell ref="JKC818:JKJ818"/>
    <mergeCell ref="JKK818:JKR818"/>
    <mergeCell ref="JKS818:JKZ818"/>
    <mergeCell ref="JLA818:JLH818"/>
    <mergeCell ref="JLI818:JLP818"/>
    <mergeCell ref="JLQ818:JLX818"/>
    <mergeCell ref="JLY818:JMF818"/>
    <mergeCell ref="JMG818:JMN818"/>
    <mergeCell ref="JMO818:JMV818"/>
    <mergeCell ref="JMW818:JND818"/>
    <mergeCell ref="JNE818:JNL818"/>
    <mergeCell ref="JNM818:JNT818"/>
    <mergeCell ref="JNU818:JOB818"/>
    <mergeCell ref="JOC818:JOJ818"/>
    <mergeCell ref="JOK818:JOR818"/>
    <mergeCell ref="JOS818:JOZ818"/>
    <mergeCell ref="JPA818:JPH818"/>
    <mergeCell ref="JPI818:JPP818"/>
    <mergeCell ref="JPQ818:JPX818"/>
    <mergeCell ref="JPY818:JQF818"/>
    <mergeCell ref="JQG818:JQN818"/>
    <mergeCell ref="JQO818:JQV818"/>
    <mergeCell ref="JQW818:JRD818"/>
    <mergeCell ref="JRE818:JRL818"/>
    <mergeCell ref="JRM818:JRT818"/>
    <mergeCell ref="JRU818:JSB818"/>
    <mergeCell ref="JSC818:JSJ818"/>
    <mergeCell ref="JSK818:JSR818"/>
    <mergeCell ref="JSS818:JSZ818"/>
    <mergeCell ref="JTA818:JTH818"/>
    <mergeCell ref="JTI818:JTP818"/>
    <mergeCell ref="JTQ818:JTX818"/>
    <mergeCell ref="JTY818:JUF818"/>
    <mergeCell ref="JUG818:JUN818"/>
    <mergeCell ref="JUO818:JUV818"/>
    <mergeCell ref="JUW818:JVD818"/>
    <mergeCell ref="JVE818:JVL818"/>
    <mergeCell ref="JVM818:JVT818"/>
    <mergeCell ref="JVU818:JWB818"/>
    <mergeCell ref="JWC818:JWJ818"/>
    <mergeCell ref="JWK818:JWR818"/>
    <mergeCell ref="JWS818:JWZ818"/>
    <mergeCell ref="JXA818:JXH818"/>
    <mergeCell ref="JXI818:JXP818"/>
    <mergeCell ref="JXQ818:JXX818"/>
    <mergeCell ref="JXY818:JYF818"/>
    <mergeCell ref="JYG818:JYN818"/>
    <mergeCell ref="JYO818:JYV818"/>
    <mergeCell ref="JYW818:JZD818"/>
    <mergeCell ref="JZE818:JZL818"/>
    <mergeCell ref="JZM818:JZT818"/>
    <mergeCell ref="JZU818:KAB818"/>
    <mergeCell ref="KAC818:KAJ818"/>
    <mergeCell ref="KAK818:KAR818"/>
    <mergeCell ref="KAS818:KAZ818"/>
    <mergeCell ref="KBA818:KBH818"/>
    <mergeCell ref="KBI818:KBP818"/>
    <mergeCell ref="KBQ818:KBX818"/>
    <mergeCell ref="KBY818:KCF818"/>
    <mergeCell ref="KCG818:KCN818"/>
    <mergeCell ref="KCO818:KCV818"/>
    <mergeCell ref="KCW818:KDD818"/>
    <mergeCell ref="KDE818:KDL818"/>
    <mergeCell ref="KDM818:KDT818"/>
    <mergeCell ref="KDU818:KEB818"/>
    <mergeCell ref="KEC818:KEJ818"/>
    <mergeCell ref="KEK818:KER818"/>
    <mergeCell ref="KES818:KEZ818"/>
    <mergeCell ref="KFA818:KFH818"/>
    <mergeCell ref="KFI818:KFP818"/>
    <mergeCell ref="KFQ818:KFX818"/>
    <mergeCell ref="KFY818:KGF818"/>
    <mergeCell ref="KGG818:KGN818"/>
    <mergeCell ref="KGO818:KGV818"/>
    <mergeCell ref="KGW818:KHD818"/>
    <mergeCell ref="KHE818:KHL818"/>
    <mergeCell ref="KHM818:KHT818"/>
    <mergeCell ref="KHU818:KIB818"/>
    <mergeCell ref="KIC818:KIJ818"/>
    <mergeCell ref="KIK818:KIR818"/>
    <mergeCell ref="KIS818:KIZ818"/>
    <mergeCell ref="KJA818:KJH818"/>
    <mergeCell ref="KJI818:KJP818"/>
    <mergeCell ref="KJQ818:KJX818"/>
    <mergeCell ref="KJY818:KKF818"/>
    <mergeCell ref="KKG818:KKN818"/>
    <mergeCell ref="KKO818:KKV818"/>
    <mergeCell ref="KKW818:KLD818"/>
    <mergeCell ref="KLE818:KLL818"/>
    <mergeCell ref="KLM818:KLT818"/>
    <mergeCell ref="KLU818:KMB818"/>
    <mergeCell ref="KMC818:KMJ818"/>
    <mergeCell ref="KMK818:KMR818"/>
    <mergeCell ref="KMS818:KMZ818"/>
    <mergeCell ref="KNA818:KNH818"/>
    <mergeCell ref="KNI818:KNP818"/>
    <mergeCell ref="KNQ818:KNX818"/>
    <mergeCell ref="KNY818:KOF818"/>
    <mergeCell ref="KOG818:KON818"/>
    <mergeCell ref="KOO818:KOV818"/>
    <mergeCell ref="KOW818:KPD818"/>
    <mergeCell ref="KPE818:KPL818"/>
    <mergeCell ref="KPM818:KPT818"/>
    <mergeCell ref="KPU818:KQB818"/>
    <mergeCell ref="KQC818:KQJ818"/>
    <mergeCell ref="KQK818:KQR818"/>
    <mergeCell ref="KQS818:KQZ818"/>
    <mergeCell ref="KRA818:KRH818"/>
    <mergeCell ref="KRI818:KRP818"/>
    <mergeCell ref="KRQ818:KRX818"/>
    <mergeCell ref="KRY818:KSF818"/>
    <mergeCell ref="KSG818:KSN818"/>
    <mergeCell ref="KSO818:KSV818"/>
    <mergeCell ref="KSW818:KTD818"/>
    <mergeCell ref="KTE818:KTL818"/>
    <mergeCell ref="KTM818:KTT818"/>
    <mergeCell ref="KTU818:KUB818"/>
    <mergeCell ref="KUC818:KUJ818"/>
    <mergeCell ref="KUK818:KUR818"/>
    <mergeCell ref="KUS818:KUZ818"/>
    <mergeCell ref="KVA818:KVH818"/>
    <mergeCell ref="KVI818:KVP818"/>
    <mergeCell ref="KVQ818:KVX818"/>
    <mergeCell ref="KVY818:KWF818"/>
    <mergeCell ref="KWG818:KWN818"/>
    <mergeCell ref="KWO818:KWV818"/>
    <mergeCell ref="KWW818:KXD818"/>
    <mergeCell ref="KXE818:KXL818"/>
    <mergeCell ref="KXM818:KXT818"/>
    <mergeCell ref="KXU818:KYB818"/>
    <mergeCell ref="KYC818:KYJ818"/>
    <mergeCell ref="KYK818:KYR818"/>
    <mergeCell ref="KYS818:KYZ818"/>
    <mergeCell ref="KZA818:KZH818"/>
    <mergeCell ref="KZI818:KZP818"/>
    <mergeCell ref="KZQ818:KZX818"/>
    <mergeCell ref="KZY818:LAF818"/>
    <mergeCell ref="LAG818:LAN818"/>
    <mergeCell ref="LAO818:LAV818"/>
    <mergeCell ref="LAW818:LBD818"/>
    <mergeCell ref="LBE818:LBL818"/>
    <mergeCell ref="LBM818:LBT818"/>
    <mergeCell ref="LBU818:LCB818"/>
    <mergeCell ref="LCC818:LCJ818"/>
    <mergeCell ref="LCK818:LCR818"/>
    <mergeCell ref="LCS818:LCZ818"/>
    <mergeCell ref="LDA818:LDH818"/>
    <mergeCell ref="LDI818:LDP818"/>
    <mergeCell ref="LDQ818:LDX818"/>
    <mergeCell ref="LDY818:LEF818"/>
    <mergeCell ref="LEG818:LEN818"/>
    <mergeCell ref="LEO818:LEV818"/>
    <mergeCell ref="LEW818:LFD818"/>
    <mergeCell ref="LFE818:LFL818"/>
    <mergeCell ref="LFM818:LFT818"/>
    <mergeCell ref="LFU818:LGB818"/>
    <mergeCell ref="LGC818:LGJ818"/>
    <mergeCell ref="LGK818:LGR818"/>
    <mergeCell ref="LGS818:LGZ818"/>
    <mergeCell ref="LHA818:LHH818"/>
    <mergeCell ref="LHI818:LHP818"/>
    <mergeCell ref="LHQ818:LHX818"/>
    <mergeCell ref="LHY818:LIF818"/>
    <mergeCell ref="LIG818:LIN818"/>
    <mergeCell ref="LIO818:LIV818"/>
    <mergeCell ref="LIW818:LJD818"/>
    <mergeCell ref="LJE818:LJL818"/>
    <mergeCell ref="LJM818:LJT818"/>
    <mergeCell ref="LJU818:LKB818"/>
    <mergeCell ref="LKC818:LKJ818"/>
    <mergeCell ref="LKK818:LKR818"/>
    <mergeCell ref="LKS818:LKZ818"/>
    <mergeCell ref="LLA818:LLH818"/>
    <mergeCell ref="LLI818:LLP818"/>
    <mergeCell ref="LLQ818:LLX818"/>
    <mergeCell ref="LLY818:LMF818"/>
    <mergeCell ref="LMG818:LMN818"/>
    <mergeCell ref="LMO818:LMV818"/>
    <mergeCell ref="LMW818:LND818"/>
    <mergeCell ref="LNE818:LNL818"/>
    <mergeCell ref="LNM818:LNT818"/>
    <mergeCell ref="LNU818:LOB818"/>
    <mergeCell ref="LOC818:LOJ818"/>
    <mergeCell ref="LOK818:LOR818"/>
    <mergeCell ref="LOS818:LOZ818"/>
    <mergeCell ref="LPA818:LPH818"/>
    <mergeCell ref="LPI818:LPP818"/>
    <mergeCell ref="LPQ818:LPX818"/>
    <mergeCell ref="LPY818:LQF818"/>
    <mergeCell ref="LQG818:LQN818"/>
    <mergeCell ref="LQO818:LQV818"/>
    <mergeCell ref="LQW818:LRD818"/>
    <mergeCell ref="LRE818:LRL818"/>
    <mergeCell ref="LRM818:LRT818"/>
    <mergeCell ref="LRU818:LSB818"/>
    <mergeCell ref="LSC818:LSJ818"/>
    <mergeCell ref="LSK818:LSR818"/>
    <mergeCell ref="LSS818:LSZ818"/>
    <mergeCell ref="LTA818:LTH818"/>
    <mergeCell ref="LTI818:LTP818"/>
    <mergeCell ref="LTQ818:LTX818"/>
    <mergeCell ref="LTY818:LUF818"/>
    <mergeCell ref="LUG818:LUN818"/>
    <mergeCell ref="LUO818:LUV818"/>
    <mergeCell ref="LUW818:LVD818"/>
    <mergeCell ref="LVE818:LVL818"/>
    <mergeCell ref="LVM818:LVT818"/>
    <mergeCell ref="LVU818:LWB818"/>
    <mergeCell ref="LWC818:LWJ818"/>
    <mergeCell ref="LWK818:LWR818"/>
    <mergeCell ref="LWS818:LWZ818"/>
    <mergeCell ref="LXA818:LXH818"/>
    <mergeCell ref="LXI818:LXP818"/>
    <mergeCell ref="LXQ818:LXX818"/>
    <mergeCell ref="LXY818:LYF818"/>
    <mergeCell ref="LYG818:LYN818"/>
    <mergeCell ref="LYO818:LYV818"/>
    <mergeCell ref="LYW818:LZD818"/>
    <mergeCell ref="LZE818:LZL818"/>
    <mergeCell ref="LZM818:LZT818"/>
    <mergeCell ref="LZU818:MAB818"/>
    <mergeCell ref="MAC818:MAJ818"/>
    <mergeCell ref="MAK818:MAR818"/>
    <mergeCell ref="MAS818:MAZ818"/>
    <mergeCell ref="MBA818:MBH818"/>
    <mergeCell ref="MBI818:MBP818"/>
    <mergeCell ref="MBQ818:MBX818"/>
    <mergeCell ref="MBY818:MCF818"/>
    <mergeCell ref="MCG818:MCN818"/>
    <mergeCell ref="MCO818:MCV818"/>
    <mergeCell ref="MCW818:MDD818"/>
    <mergeCell ref="MDE818:MDL818"/>
    <mergeCell ref="MDM818:MDT818"/>
    <mergeCell ref="MDU818:MEB818"/>
    <mergeCell ref="MEC818:MEJ818"/>
    <mergeCell ref="MEK818:MER818"/>
    <mergeCell ref="MES818:MEZ818"/>
    <mergeCell ref="MFA818:MFH818"/>
    <mergeCell ref="MFI818:MFP818"/>
    <mergeCell ref="MFQ818:MFX818"/>
    <mergeCell ref="MFY818:MGF818"/>
    <mergeCell ref="MGG818:MGN818"/>
    <mergeCell ref="MGO818:MGV818"/>
    <mergeCell ref="MGW818:MHD818"/>
    <mergeCell ref="MHE818:MHL818"/>
    <mergeCell ref="MHM818:MHT818"/>
    <mergeCell ref="MHU818:MIB818"/>
    <mergeCell ref="MIC818:MIJ818"/>
    <mergeCell ref="MIK818:MIR818"/>
    <mergeCell ref="MIS818:MIZ818"/>
    <mergeCell ref="MJA818:MJH818"/>
    <mergeCell ref="MJI818:MJP818"/>
    <mergeCell ref="MJQ818:MJX818"/>
    <mergeCell ref="MJY818:MKF818"/>
    <mergeCell ref="MKG818:MKN818"/>
    <mergeCell ref="MKO818:MKV818"/>
    <mergeCell ref="MKW818:MLD818"/>
    <mergeCell ref="MLE818:MLL818"/>
    <mergeCell ref="MLM818:MLT818"/>
    <mergeCell ref="MLU818:MMB818"/>
    <mergeCell ref="MMC818:MMJ818"/>
    <mergeCell ref="MMK818:MMR818"/>
    <mergeCell ref="MMS818:MMZ818"/>
    <mergeCell ref="MNA818:MNH818"/>
    <mergeCell ref="MNI818:MNP818"/>
    <mergeCell ref="MNQ818:MNX818"/>
    <mergeCell ref="MNY818:MOF818"/>
    <mergeCell ref="MOG818:MON818"/>
    <mergeCell ref="MOO818:MOV818"/>
    <mergeCell ref="MOW818:MPD818"/>
    <mergeCell ref="MPE818:MPL818"/>
    <mergeCell ref="MPM818:MPT818"/>
    <mergeCell ref="MPU818:MQB818"/>
    <mergeCell ref="MQC818:MQJ818"/>
    <mergeCell ref="MQK818:MQR818"/>
    <mergeCell ref="MQS818:MQZ818"/>
    <mergeCell ref="MRA818:MRH818"/>
    <mergeCell ref="MRI818:MRP818"/>
    <mergeCell ref="MRQ818:MRX818"/>
    <mergeCell ref="MRY818:MSF818"/>
    <mergeCell ref="MSG818:MSN818"/>
    <mergeCell ref="MSO818:MSV818"/>
    <mergeCell ref="MSW818:MTD818"/>
    <mergeCell ref="MTE818:MTL818"/>
    <mergeCell ref="MTM818:MTT818"/>
    <mergeCell ref="MTU818:MUB818"/>
    <mergeCell ref="MUC818:MUJ818"/>
    <mergeCell ref="MUK818:MUR818"/>
    <mergeCell ref="MUS818:MUZ818"/>
    <mergeCell ref="MVA818:MVH818"/>
    <mergeCell ref="MVI818:MVP818"/>
    <mergeCell ref="MVQ818:MVX818"/>
    <mergeCell ref="MVY818:MWF818"/>
    <mergeCell ref="MWG818:MWN818"/>
    <mergeCell ref="MWO818:MWV818"/>
    <mergeCell ref="MWW818:MXD818"/>
    <mergeCell ref="MXE818:MXL818"/>
    <mergeCell ref="MXM818:MXT818"/>
    <mergeCell ref="MXU818:MYB818"/>
    <mergeCell ref="MYC818:MYJ818"/>
    <mergeCell ref="MYK818:MYR818"/>
    <mergeCell ref="MYS818:MYZ818"/>
    <mergeCell ref="MZA818:MZH818"/>
    <mergeCell ref="MZI818:MZP818"/>
    <mergeCell ref="MZQ818:MZX818"/>
    <mergeCell ref="MZY818:NAF818"/>
    <mergeCell ref="NAG818:NAN818"/>
    <mergeCell ref="NAO818:NAV818"/>
    <mergeCell ref="NAW818:NBD818"/>
    <mergeCell ref="NBE818:NBL818"/>
    <mergeCell ref="NBM818:NBT818"/>
    <mergeCell ref="NBU818:NCB818"/>
    <mergeCell ref="NCC818:NCJ818"/>
    <mergeCell ref="NCK818:NCR818"/>
    <mergeCell ref="NCS818:NCZ818"/>
    <mergeCell ref="NDA818:NDH818"/>
    <mergeCell ref="NDI818:NDP818"/>
    <mergeCell ref="NDQ818:NDX818"/>
    <mergeCell ref="NDY818:NEF818"/>
    <mergeCell ref="NEG818:NEN818"/>
    <mergeCell ref="NEO818:NEV818"/>
    <mergeCell ref="NEW818:NFD818"/>
    <mergeCell ref="NFE818:NFL818"/>
    <mergeCell ref="NFM818:NFT818"/>
    <mergeCell ref="NFU818:NGB818"/>
    <mergeCell ref="NGC818:NGJ818"/>
    <mergeCell ref="NGK818:NGR818"/>
    <mergeCell ref="NGS818:NGZ818"/>
    <mergeCell ref="NHA818:NHH818"/>
    <mergeCell ref="NHI818:NHP818"/>
    <mergeCell ref="NHQ818:NHX818"/>
    <mergeCell ref="NHY818:NIF818"/>
    <mergeCell ref="NIG818:NIN818"/>
    <mergeCell ref="NIO818:NIV818"/>
    <mergeCell ref="NIW818:NJD818"/>
    <mergeCell ref="NJE818:NJL818"/>
    <mergeCell ref="NJM818:NJT818"/>
    <mergeCell ref="NJU818:NKB818"/>
    <mergeCell ref="NKC818:NKJ818"/>
    <mergeCell ref="NKK818:NKR818"/>
    <mergeCell ref="NKS818:NKZ818"/>
    <mergeCell ref="NLA818:NLH818"/>
    <mergeCell ref="NLI818:NLP818"/>
    <mergeCell ref="NLQ818:NLX818"/>
    <mergeCell ref="NLY818:NMF818"/>
    <mergeCell ref="NMG818:NMN818"/>
    <mergeCell ref="NMO818:NMV818"/>
    <mergeCell ref="NMW818:NND818"/>
    <mergeCell ref="NNE818:NNL818"/>
    <mergeCell ref="NNM818:NNT818"/>
    <mergeCell ref="NNU818:NOB818"/>
    <mergeCell ref="NOC818:NOJ818"/>
    <mergeCell ref="NOK818:NOR818"/>
    <mergeCell ref="NOS818:NOZ818"/>
    <mergeCell ref="NPA818:NPH818"/>
    <mergeCell ref="NPI818:NPP818"/>
    <mergeCell ref="NPQ818:NPX818"/>
    <mergeCell ref="NPY818:NQF818"/>
    <mergeCell ref="NQG818:NQN818"/>
    <mergeCell ref="NQO818:NQV818"/>
    <mergeCell ref="NQW818:NRD818"/>
    <mergeCell ref="NRE818:NRL818"/>
    <mergeCell ref="NRM818:NRT818"/>
    <mergeCell ref="NRU818:NSB818"/>
    <mergeCell ref="NSC818:NSJ818"/>
    <mergeCell ref="NSK818:NSR818"/>
    <mergeCell ref="NSS818:NSZ818"/>
    <mergeCell ref="NTA818:NTH818"/>
    <mergeCell ref="NTI818:NTP818"/>
    <mergeCell ref="NTQ818:NTX818"/>
    <mergeCell ref="NTY818:NUF818"/>
    <mergeCell ref="NUG818:NUN818"/>
    <mergeCell ref="NUO818:NUV818"/>
    <mergeCell ref="NUW818:NVD818"/>
    <mergeCell ref="NVE818:NVL818"/>
    <mergeCell ref="NVM818:NVT818"/>
    <mergeCell ref="NVU818:NWB818"/>
    <mergeCell ref="NWC818:NWJ818"/>
    <mergeCell ref="NWK818:NWR818"/>
    <mergeCell ref="NWS818:NWZ818"/>
    <mergeCell ref="NXA818:NXH818"/>
    <mergeCell ref="NXI818:NXP818"/>
    <mergeCell ref="NXQ818:NXX818"/>
    <mergeCell ref="NXY818:NYF818"/>
    <mergeCell ref="NYG818:NYN818"/>
    <mergeCell ref="NYO818:NYV818"/>
    <mergeCell ref="NYW818:NZD818"/>
    <mergeCell ref="NZE818:NZL818"/>
    <mergeCell ref="NZM818:NZT818"/>
    <mergeCell ref="NZU818:OAB818"/>
    <mergeCell ref="OAC818:OAJ818"/>
    <mergeCell ref="OAK818:OAR818"/>
    <mergeCell ref="OAS818:OAZ818"/>
    <mergeCell ref="OBA818:OBH818"/>
    <mergeCell ref="OBI818:OBP818"/>
    <mergeCell ref="OBQ818:OBX818"/>
    <mergeCell ref="OBY818:OCF818"/>
    <mergeCell ref="OCG818:OCN818"/>
    <mergeCell ref="OCO818:OCV818"/>
    <mergeCell ref="OCW818:ODD818"/>
    <mergeCell ref="ODE818:ODL818"/>
    <mergeCell ref="ODM818:ODT818"/>
    <mergeCell ref="ODU818:OEB818"/>
    <mergeCell ref="OEC818:OEJ818"/>
    <mergeCell ref="OEK818:OER818"/>
    <mergeCell ref="OES818:OEZ818"/>
    <mergeCell ref="OFA818:OFH818"/>
    <mergeCell ref="OFI818:OFP818"/>
    <mergeCell ref="OFQ818:OFX818"/>
    <mergeCell ref="OFY818:OGF818"/>
    <mergeCell ref="OGG818:OGN818"/>
    <mergeCell ref="OGO818:OGV818"/>
    <mergeCell ref="OGW818:OHD818"/>
    <mergeCell ref="OHE818:OHL818"/>
    <mergeCell ref="OHM818:OHT818"/>
    <mergeCell ref="OHU818:OIB818"/>
    <mergeCell ref="OIC818:OIJ818"/>
    <mergeCell ref="OIK818:OIR818"/>
    <mergeCell ref="OIS818:OIZ818"/>
    <mergeCell ref="OJA818:OJH818"/>
    <mergeCell ref="OJI818:OJP818"/>
    <mergeCell ref="OJQ818:OJX818"/>
    <mergeCell ref="OJY818:OKF818"/>
    <mergeCell ref="OKG818:OKN818"/>
    <mergeCell ref="OKO818:OKV818"/>
    <mergeCell ref="OKW818:OLD818"/>
    <mergeCell ref="OLE818:OLL818"/>
    <mergeCell ref="OLM818:OLT818"/>
    <mergeCell ref="OLU818:OMB818"/>
    <mergeCell ref="OMC818:OMJ818"/>
    <mergeCell ref="OMK818:OMR818"/>
    <mergeCell ref="OMS818:OMZ818"/>
    <mergeCell ref="ONA818:ONH818"/>
    <mergeCell ref="ONI818:ONP818"/>
    <mergeCell ref="ONQ818:ONX818"/>
    <mergeCell ref="ONY818:OOF818"/>
    <mergeCell ref="OOG818:OON818"/>
    <mergeCell ref="OOO818:OOV818"/>
    <mergeCell ref="OOW818:OPD818"/>
    <mergeCell ref="OPE818:OPL818"/>
    <mergeCell ref="OPM818:OPT818"/>
    <mergeCell ref="OPU818:OQB818"/>
    <mergeCell ref="OQC818:OQJ818"/>
    <mergeCell ref="OQK818:OQR818"/>
    <mergeCell ref="OQS818:OQZ818"/>
    <mergeCell ref="ORA818:ORH818"/>
    <mergeCell ref="ORI818:ORP818"/>
    <mergeCell ref="ORQ818:ORX818"/>
    <mergeCell ref="ORY818:OSF818"/>
    <mergeCell ref="OSG818:OSN818"/>
    <mergeCell ref="OSO818:OSV818"/>
    <mergeCell ref="OSW818:OTD818"/>
    <mergeCell ref="OTE818:OTL818"/>
    <mergeCell ref="OTM818:OTT818"/>
    <mergeCell ref="OTU818:OUB818"/>
    <mergeCell ref="OUC818:OUJ818"/>
    <mergeCell ref="OUK818:OUR818"/>
    <mergeCell ref="OUS818:OUZ818"/>
    <mergeCell ref="OVA818:OVH818"/>
    <mergeCell ref="OVI818:OVP818"/>
    <mergeCell ref="OVQ818:OVX818"/>
    <mergeCell ref="OVY818:OWF818"/>
    <mergeCell ref="OWG818:OWN818"/>
    <mergeCell ref="OWO818:OWV818"/>
    <mergeCell ref="OWW818:OXD818"/>
    <mergeCell ref="OXE818:OXL818"/>
    <mergeCell ref="OXM818:OXT818"/>
    <mergeCell ref="OXU818:OYB818"/>
    <mergeCell ref="OYC818:OYJ818"/>
    <mergeCell ref="OYK818:OYR818"/>
    <mergeCell ref="OYS818:OYZ818"/>
    <mergeCell ref="OZA818:OZH818"/>
    <mergeCell ref="OZI818:OZP818"/>
    <mergeCell ref="OZQ818:OZX818"/>
    <mergeCell ref="OZY818:PAF818"/>
    <mergeCell ref="PAG818:PAN818"/>
    <mergeCell ref="PAO818:PAV818"/>
    <mergeCell ref="PAW818:PBD818"/>
    <mergeCell ref="PBE818:PBL818"/>
    <mergeCell ref="PBM818:PBT818"/>
    <mergeCell ref="PBU818:PCB818"/>
    <mergeCell ref="PCC818:PCJ818"/>
    <mergeCell ref="PCK818:PCR818"/>
    <mergeCell ref="PCS818:PCZ818"/>
    <mergeCell ref="PDA818:PDH818"/>
    <mergeCell ref="PDI818:PDP818"/>
    <mergeCell ref="PDQ818:PDX818"/>
    <mergeCell ref="PDY818:PEF818"/>
    <mergeCell ref="PEG818:PEN818"/>
    <mergeCell ref="PEO818:PEV818"/>
    <mergeCell ref="PEW818:PFD818"/>
    <mergeCell ref="PFE818:PFL818"/>
    <mergeCell ref="PFM818:PFT818"/>
    <mergeCell ref="PFU818:PGB818"/>
    <mergeCell ref="PGC818:PGJ818"/>
    <mergeCell ref="PGK818:PGR818"/>
    <mergeCell ref="PGS818:PGZ818"/>
    <mergeCell ref="PHA818:PHH818"/>
    <mergeCell ref="PHI818:PHP818"/>
    <mergeCell ref="PHQ818:PHX818"/>
    <mergeCell ref="PHY818:PIF818"/>
    <mergeCell ref="PIG818:PIN818"/>
    <mergeCell ref="PIO818:PIV818"/>
    <mergeCell ref="PIW818:PJD818"/>
    <mergeCell ref="PJE818:PJL818"/>
    <mergeCell ref="PJM818:PJT818"/>
    <mergeCell ref="PJU818:PKB818"/>
    <mergeCell ref="PKC818:PKJ818"/>
    <mergeCell ref="PKK818:PKR818"/>
    <mergeCell ref="PKS818:PKZ818"/>
    <mergeCell ref="PLA818:PLH818"/>
    <mergeCell ref="PLI818:PLP818"/>
    <mergeCell ref="PLQ818:PLX818"/>
    <mergeCell ref="PLY818:PMF818"/>
    <mergeCell ref="PMG818:PMN818"/>
    <mergeCell ref="PMO818:PMV818"/>
    <mergeCell ref="PMW818:PND818"/>
    <mergeCell ref="PNE818:PNL818"/>
    <mergeCell ref="PNM818:PNT818"/>
    <mergeCell ref="PNU818:POB818"/>
    <mergeCell ref="POC818:POJ818"/>
    <mergeCell ref="POK818:POR818"/>
    <mergeCell ref="POS818:POZ818"/>
    <mergeCell ref="PPA818:PPH818"/>
    <mergeCell ref="PPI818:PPP818"/>
    <mergeCell ref="PPQ818:PPX818"/>
    <mergeCell ref="PPY818:PQF818"/>
    <mergeCell ref="PQG818:PQN818"/>
    <mergeCell ref="PQO818:PQV818"/>
    <mergeCell ref="PQW818:PRD818"/>
    <mergeCell ref="PRE818:PRL818"/>
    <mergeCell ref="PRM818:PRT818"/>
    <mergeCell ref="PRU818:PSB818"/>
    <mergeCell ref="PSC818:PSJ818"/>
    <mergeCell ref="PSK818:PSR818"/>
    <mergeCell ref="PSS818:PSZ818"/>
    <mergeCell ref="PTA818:PTH818"/>
    <mergeCell ref="PTI818:PTP818"/>
    <mergeCell ref="PTQ818:PTX818"/>
    <mergeCell ref="PTY818:PUF818"/>
    <mergeCell ref="PUG818:PUN818"/>
    <mergeCell ref="PUO818:PUV818"/>
    <mergeCell ref="PUW818:PVD818"/>
    <mergeCell ref="PVE818:PVL818"/>
    <mergeCell ref="PVM818:PVT818"/>
    <mergeCell ref="PVU818:PWB818"/>
    <mergeCell ref="PWC818:PWJ818"/>
    <mergeCell ref="PWK818:PWR818"/>
    <mergeCell ref="PWS818:PWZ818"/>
    <mergeCell ref="PXA818:PXH818"/>
    <mergeCell ref="PXI818:PXP818"/>
    <mergeCell ref="PXQ818:PXX818"/>
    <mergeCell ref="PXY818:PYF818"/>
    <mergeCell ref="PYG818:PYN818"/>
    <mergeCell ref="PYO818:PYV818"/>
    <mergeCell ref="PYW818:PZD818"/>
    <mergeCell ref="PZE818:PZL818"/>
    <mergeCell ref="PZM818:PZT818"/>
    <mergeCell ref="PZU818:QAB818"/>
    <mergeCell ref="QAC818:QAJ818"/>
    <mergeCell ref="QAK818:QAR818"/>
    <mergeCell ref="QAS818:QAZ818"/>
    <mergeCell ref="QBA818:QBH818"/>
    <mergeCell ref="QBI818:QBP818"/>
    <mergeCell ref="QBQ818:QBX818"/>
    <mergeCell ref="QBY818:QCF818"/>
    <mergeCell ref="QCG818:QCN818"/>
    <mergeCell ref="QCO818:QCV818"/>
    <mergeCell ref="QCW818:QDD818"/>
    <mergeCell ref="QDE818:QDL818"/>
    <mergeCell ref="QDM818:QDT818"/>
    <mergeCell ref="QDU818:QEB818"/>
    <mergeCell ref="QEC818:QEJ818"/>
    <mergeCell ref="QEK818:QER818"/>
    <mergeCell ref="QES818:QEZ818"/>
    <mergeCell ref="QFA818:QFH818"/>
    <mergeCell ref="QFI818:QFP818"/>
    <mergeCell ref="QFQ818:QFX818"/>
    <mergeCell ref="QFY818:QGF818"/>
    <mergeCell ref="QGG818:QGN818"/>
    <mergeCell ref="QGO818:QGV818"/>
    <mergeCell ref="QGW818:QHD818"/>
    <mergeCell ref="QHE818:QHL818"/>
    <mergeCell ref="QHM818:QHT818"/>
    <mergeCell ref="QHU818:QIB818"/>
    <mergeCell ref="QIC818:QIJ818"/>
    <mergeCell ref="QIK818:QIR818"/>
    <mergeCell ref="QIS818:QIZ818"/>
    <mergeCell ref="QJA818:QJH818"/>
    <mergeCell ref="QJI818:QJP818"/>
    <mergeCell ref="QJQ818:QJX818"/>
    <mergeCell ref="QJY818:QKF818"/>
    <mergeCell ref="QKG818:QKN818"/>
    <mergeCell ref="QKO818:QKV818"/>
    <mergeCell ref="QKW818:QLD818"/>
    <mergeCell ref="QLE818:QLL818"/>
    <mergeCell ref="QLM818:QLT818"/>
    <mergeCell ref="QLU818:QMB818"/>
    <mergeCell ref="QMC818:QMJ818"/>
    <mergeCell ref="QMK818:QMR818"/>
    <mergeCell ref="QMS818:QMZ818"/>
    <mergeCell ref="QNA818:QNH818"/>
    <mergeCell ref="QNI818:QNP818"/>
    <mergeCell ref="QNQ818:QNX818"/>
    <mergeCell ref="QNY818:QOF818"/>
    <mergeCell ref="QOG818:QON818"/>
    <mergeCell ref="QOO818:QOV818"/>
    <mergeCell ref="QOW818:QPD818"/>
    <mergeCell ref="QPE818:QPL818"/>
    <mergeCell ref="QPM818:QPT818"/>
    <mergeCell ref="QPU818:QQB818"/>
    <mergeCell ref="QQC818:QQJ818"/>
    <mergeCell ref="QQK818:QQR818"/>
    <mergeCell ref="QQS818:QQZ818"/>
    <mergeCell ref="QRA818:QRH818"/>
    <mergeCell ref="QRI818:QRP818"/>
    <mergeCell ref="QRQ818:QRX818"/>
    <mergeCell ref="QRY818:QSF818"/>
    <mergeCell ref="QSG818:QSN818"/>
    <mergeCell ref="QSO818:QSV818"/>
    <mergeCell ref="QSW818:QTD818"/>
    <mergeCell ref="QTE818:QTL818"/>
    <mergeCell ref="QTM818:QTT818"/>
    <mergeCell ref="QTU818:QUB818"/>
    <mergeCell ref="QUC818:QUJ818"/>
    <mergeCell ref="QUK818:QUR818"/>
    <mergeCell ref="QUS818:QUZ818"/>
    <mergeCell ref="QVA818:QVH818"/>
    <mergeCell ref="QVI818:QVP818"/>
    <mergeCell ref="QVQ818:QVX818"/>
    <mergeCell ref="QVY818:QWF818"/>
    <mergeCell ref="QWG818:QWN818"/>
    <mergeCell ref="QWO818:QWV818"/>
    <mergeCell ref="QWW818:QXD818"/>
    <mergeCell ref="QXE818:QXL818"/>
    <mergeCell ref="QXM818:QXT818"/>
    <mergeCell ref="QXU818:QYB818"/>
    <mergeCell ref="QYC818:QYJ818"/>
    <mergeCell ref="QYK818:QYR818"/>
    <mergeCell ref="QYS818:QYZ818"/>
    <mergeCell ref="QZA818:QZH818"/>
    <mergeCell ref="QZI818:QZP818"/>
    <mergeCell ref="QZQ818:QZX818"/>
    <mergeCell ref="QZY818:RAF818"/>
    <mergeCell ref="RAG818:RAN818"/>
    <mergeCell ref="RAO818:RAV818"/>
    <mergeCell ref="RAW818:RBD818"/>
    <mergeCell ref="RBE818:RBL818"/>
    <mergeCell ref="RBM818:RBT818"/>
    <mergeCell ref="RBU818:RCB818"/>
    <mergeCell ref="RCC818:RCJ818"/>
    <mergeCell ref="RCK818:RCR818"/>
    <mergeCell ref="RCS818:RCZ818"/>
    <mergeCell ref="RDA818:RDH818"/>
    <mergeCell ref="RDI818:RDP818"/>
    <mergeCell ref="RDQ818:RDX818"/>
    <mergeCell ref="RDY818:REF818"/>
    <mergeCell ref="REG818:REN818"/>
    <mergeCell ref="REO818:REV818"/>
    <mergeCell ref="REW818:RFD818"/>
    <mergeCell ref="RFE818:RFL818"/>
    <mergeCell ref="RFM818:RFT818"/>
    <mergeCell ref="RFU818:RGB818"/>
    <mergeCell ref="RGC818:RGJ818"/>
    <mergeCell ref="RGK818:RGR818"/>
    <mergeCell ref="RGS818:RGZ818"/>
    <mergeCell ref="RHA818:RHH818"/>
    <mergeCell ref="RHI818:RHP818"/>
    <mergeCell ref="RHQ818:RHX818"/>
    <mergeCell ref="RHY818:RIF818"/>
    <mergeCell ref="RIG818:RIN818"/>
    <mergeCell ref="RIO818:RIV818"/>
    <mergeCell ref="RIW818:RJD818"/>
    <mergeCell ref="RJE818:RJL818"/>
    <mergeCell ref="RJM818:RJT818"/>
    <mergeCell ref="RJU818:RKB818"/>
    <mergeCell ref="RKC818:RKJ818"/>
    <mergeCell ref="RKK818:RKR818"/>
    <mergeCell ref="RKS818:RKZ818"/>
    <mergeCell ref="RLA818:RLH818"/>
    <mergeCell ref="RLI818:RLP818"/>
    <mergeCell ref="RLQ818:RLX818"/>
    <mergeCell ref="RLY818:RMF818"/>
    <mergeCell ref="RMG818:RMN818"/>
    <mergeCell ref="RMO818:RMV818"/>
    <mergeCell ref="RMW818:RND818"/>
    <mergeCell ref="RNE818:RNL818"/>
    <mergeCell ref="RNM818:RNT818"/>
    <mergeCell ref="RNU818:ROB818"/>
    <mergeCell ref="ROC818:ROJ818"/>
    <mergeCell ref="ROK818:ROR818"/>
    <mergeCell ref="ROS818:ROZ818"/>
    <mergeCell ref="RPA818:RPH818"/>
    <mergeCell ref="RPI818:RPP818"/>
    <mergeCell ref="RPQ818:RPX818"/>
    <mergeCell ref="RPY818:RQF818"/>
    <mergeCell ref="RQG818:RQN818"/>
    <mergeCell ref="RQO818:RQV818"/>
    <mergeCell ref="RQW818:RRD818"/>
    <mergeCell ref="RRE818:RRL818"/>
    <mergeCell ref="RRM818:RRT818"/>
    <mergeCell ref="RRU818:RSB818"/>
    <mergeCell ref="RSC818:RSJ818"/>
    <mergeCell ref="RSK818:RSR818"/>
    <mergeCell ref="RSS818:RSZ818"/>
    <mergeCell ref="RTA818:RTH818"/>
    <mergeCell ref="RTI818:RTP818"/>
    <mergeCell ref="RTQ818:RTX818"/>
    <mergeCell ref="RTY818:RUF818"/>
    <mergeCell ref="RUG818:RUN818"/>
    <mergeCell ref="RUO818:RUV818"/>
    <mergeCell ref="RUW818:RVD818"/>
    <mergeCell ref="RVE818:RVL818"/>
    <mergeCell ref="RVM818:RVT818"/>
    <mergeCell ref="RVU818:RWB818"/>
    <mergeCell ref="RWC818:RWJ818"/>
    <mergeCell ref="RWK818:RWR818"/>
    <mergeCell ref="RWS818:RWZ818"/>
    <mergeCell ref="RXA818:RXH818"/>
    <mergeCell ref="RXI818:RXP818"/>
    <mergeCell ref="RXQ818:RXX818"/>
    <mergeCell ref="RXY818:RYF818"/>
    <mergeCell ref="RYG818:RYN818"/>
    <mergeCell ref="RYO818:RYV818"/>
    <mergeCell ref="RYW818:RZD818"/>
    <mergeCell ref="RZE818:RZL818"/>
    <mergeCell ref="RZM818:RZT818"/>
    <mergeCell ref="RZU818:SAB818"/>
    <mergeCell ref="SAC818:SAJ818"/>
    <mergeCell ref="SAK818:SAR818"/>
    <mergeCell ref="SAS818:SAZ818"/>
    <mergeCell ref="SBA818:SBH818"/>
    <mergeCell ref="SBI818:SBP818"/>
    <mergeCell ref="SBQ818:SBX818"/>
    <mergeCell ref="SBY818:SCF818"/>
    <mergeCell ref="SCG818:SCN818"/>
    <mergeCell ref="SCO818:SCV818"/>
    <mergeCell ref="SCW818:SDD818"/>
    <mergeCell ref="SDE818:SDL818"/>
    <mergeCell ref="SDM818:SDT818"/>
    <mergeCell ref="SDU818:SEB818"/>
    <mergeCell ref="SEC818:SEJ818"/>
    <mergeCell ref="SEK818:SER818"/>
    <mergeCell ref="SES818:SEZ818"/>
    <mergeCell ref="SFA818:SFH818"/>
    <mergeCell ref="SFI818:SFP818"/>
    <mergeCell ref="SFQ818:SFX818"/>
    <mergeCell ref="SFY818:SGF818"/>
    <mergeCell ref="SGG818:SGN818"/>
    <mergeCell ref="SGO818:SGV818"/>
    <mergeCell ref="SGW818:SHD818"/>
    <mergeCell ref="SHE818:SHL818"/>
    <mergeCell ref="SHM818:SHT818"/>
    <mergeCell ref="SHU818:SIB818"/>
    <mergeCell ref="SIC818:SIJ818"/>
    <mergeCell ref="SIK818:SIR818"/>
    <mergeCell ref="SIS818:SIZ818"/>
    <mergeCell ref="SJA818:SJH818"/>
    <mergeCell ref="SJI818:SJP818"/>
    <mergeCell ref="SJQ818:SJX818"/>
    <mergeCell ref="SJY818:SKF818"/>
    <mergeCell ref="SKG818:SKN818"/>
    <mergeCell ref="SKO818:SKV818"/>
    <mergeCell ref="SKW818:SLD818"/>
    <mergeCell ref="SLE818:SLL818"/>
    <mergeCell ref="SLM818:SLT818"/>
    <mergeCell ref="SLU818:SMB818"/>
    <mergeCell ref="SMC818:SMJ818"/>
    <mergeCell ref="SMK818:SMR818"/>
    <mergeCell ref="SMS818:SMZ818"/>
    <mergeCell ref="SNA818:SNH818"/>
    <mergeCell ref="SNI818:SNP818"/>
    <mergeCell ref="SNQ818:SNX818"/>
    <mergeCell ref="SNY818:SOF818"/>
    <mergeCell ref="SOG818:SON818"/>
    <mergeCell ref="SOO818:SOV818"/>
    <mergeCell ref="SOW818:SPD818"/>
    <mergeCell ref="SPE818:SPL818"/>
    <mergeCell ref="SPM818:SPT818"/>
    <mergeCell ref="SPU818:SQB818"/>
    <mergeCell ref="SQC818:SQJ818"/>
    <mergeCell ref="SQK818:SQR818"/>
    <mergeCell ref="SQS818:SQZ818"/>
    <mergeCell ref="SRA818:SRH818"/>
    <mergeCell ref="SRI818:SRP818"/>
    <mergeCell ref="SRQ818:SRX818"/>
    <mergeCell ref="SRY818:SSF818"/>
    <mergeCell ref="SSG818:SSN818"/>
    <mergeCell ref="SSO818:SSV818"/>
    <mergeCell ref="SSW818:STD818"/>
    <mergeCell ref="STE818:STL818"/>
    <mergeCell ref="STM818:STT818"/>
    <mergeCell ref="STU818:SUB818"/>
    <mergeCell ref="SUC818:SUJ818"/>
    <mergeCell ref="SUK818:SUR818"/>
    <mergeCell ref="SUS818:SUZ818"/>
    <mergeCell ref="SVA818:SVH818"/>
    <mergeCell ref="SVI818:SVP818"/>
    <mergeCell ref="SVQ818:SVX818"/>
    <mergeCell ref="SVY818:SWF818"/>
    <mergeCell ref="SWG818:SWN818"/>
    <mergeCell ref="SWO818:SWV818"/>
    <mergeCell ref="SWW818:SXD818"/>
    <mergeCell ref="SXE818:SXL818"/>
    <mergeCell ref="SXM818:SXT818"/>
    <mergeCell ref="SXU818:SYB818"/>
    <mergeCell ref="SYC818:SYJ818"/>
    <mergeCell ref="SYK818:SYR818"/>
    <mergeCell ref="SYS818:SYZ818"/>
    <mergeCell ref="SZA818:SZH818"/>
    <mergeCell ref="SZI818:SZP818"/>
    <mergeCell ref="SZQ818:SZX818"/>
    <mergeCell ref="SZY818:TAF818"/>
    <mergeCell ref="TAG818:TAN818"/>
    <mergeCell ref="TAO818:TAV818"/>
    <mergeCell ref="TAW818:TBD818"/>
    <mergeCell ref="TBE818:TBL818"/>
    <mergeCell ref="TBM818:TBT818"/>
    <mergeCell ref="TBU818:TCB818"/>
    <mergeCell ref="TCC818:TCJ818"/>
    <mergeCell ref="TCK818:TCR818"/>
    <mergeCell ref="TCS818:TCZ818"/>
    <mergeCell ref="TDA818:TDH818"/>
    <mergeCell ref="TDI818:TDP818"/>
    <mergeCell ref="TDQ818:TDX818"/>
    <mergeCell ref="TDY818:TEF818"/>
    <mergeCell ref="TEG818:TEN818"/>
    <mergeCell ref="TEO818:TEV818"/>
    <mergeCell ref="TEW818:TFD818"/>
    <mergeCell ref="TFE818:TFL818"/>
    <mergeCell ref="TFM818:TFT818"/>
    <mergeCell ref="TFU818:TGB818"/>
    <mergeCell ref="TGC818:TGJ818"/>
    <mergeCell ref="TGK818:TGR818"/>
    <mergeCell ref="TGS818:TGZ818"/>
    <mergeCell ref="THA818:THH818"/>
    <mergeCell ref="THI818:THP818"/>
    <mergeCell ref="THQ818:THX818"/>
    <mergeCell ref="THY818:TIF818"/>
    <mergeCell ref="TIG818:TIN818"/>
    <mergeCell ref="TIO818:TIV818"/>
    <mergeCell ref="TIW818:TJD818"/>
    <mergeCell ref="TJE818:TJL818"/>
    <mergeCell ref="TJM818:TJT818"/>
    <mergeCell ref="TJU818:TKB818"/>
    <mergeCell ref="TKC818:TKJ818"/>
    <mergeCell ref="TKK818:TKR818"/>
    <mergeCell ref="TKS818:TKZ818"/>
    <mergeCell ref="TLA818:TLH818"/>
    <mergeCell ref="TLI818:TLP818"/>
    <mergeCell ref="TLQ818:TLX818"/>
    <mergeCell ref="TLY818:TMF818"/>
    <mergeCell ref="TMG818:TMN818"/>
    <mergeCell ref="TMO818:TMV818"/>
    <mergeCell ref="TMW818:TND818"/>
    <mergeCell ref="TNE818:TNL818"/>
    <mergeCell ref="TNM818:TNT818"/>
    <mergeCell ref="TNU818:TOB818"/>
    <mergeCell ref="TOC818:TOJ818"/>
    <mergeCell ref="TOK818:TOR818"/>
    <mergeCell ref="TOS818:TOZ818"/>
    <mergeCell ref="TPA818:TPH818"/>
    <mergeCell ref="TPI818:TPP818"/>
    <mergeCell ref="TPQ818:TPX818"/>
    <mergeCell ref="TPY818:TQF818"/>
    <mergeCell ref="TQG818:TQN818"/>
    <mergeCell ref="TQO818:TQV818"/>
    <mergeCell ref="TQW818:TRD818"/>
    <mergeCell ref="TRE818:TRL818"/>
    <mergeCell ref="TRM818:TRT818"/>
    <mergeCell ref="TRU818:TSB818"/>
    <mergeCell ref="TSC818:TSJ818"/>
    <mergeCell ref="TSK818:TSR818"/>
    <mergeCell ref="TSS818:TSZ818"/>
    <mergeCell ref="TTA818:TTH818"/>
    <mergeCell ref="TTI818:TTP818"/>
    <mergeCell ref="TTQ818:TTX818"/>
    <mergeCell ref="TTY818:TUF818"/>
    <mergeCell ref="TUG818:TUN818"/>
    <mergeCell ref="TUO818:TUV818"/>
    <mergeCell ref="TUW818:TVD818"/>
    <mergeCell ref="TVE818:TVL818"/>
    <mergeCell ref="TVM818:TVT818"/>
    <mergeCell ref="TVU818:TWB818"/>
    <mergeCell ref="TWC818:TWJ818"/>
    <mergeCell ref="TWK818:TWR818"/>
    <mergeCell ref="TWS818:TWZ818"/>
    <mergeCell ref="TXA818:TXH818"/>
    <mergeCell ref="TXI818:TXP818"/>
    <mergeCell ref="TXQ818:TXX818"/>
    <mergeCell ref="TXY818:TYF818"/>
    <mergeCell ref="TYG818:TYN818"/>
    <mergeCell ref="TYO818:TYV818"/>
    <mergeCell ref="TYW818:TZD818"/>
    <mergeCell ref="TZE818:TZL818"/>
    <mergeCell ref="TZM818:TZT818"/>
    <mergeCell ref="TZU818:UAB818"/>
    <mergeCell ref="UAC818:UAJ818"/>
    <mergeCell ref="UAK818:UAR818"/>
    <mergeCell ref="UAS818:UAZ818"/>
    <mergeCell ref="UBA818:UBH818"/>
    <mergeCell ref="UBI818:UBP818"/>
    <mergeCell ref="UBQ818:UBX818"/>
    <mergeCell ref="UBY818:UCF818"/>
    <mergeCell ref="UCG818:UCN818"/>
    <mergeCell ref="UCO818:UCV818"/>
    <mergeCell ref="UCW818:UDD818"/>
    <mergeCell ref="UDE818:UDL818"/>
    <mergeCell ref="UDM818:UDT818"/>
    <mergeCell ref="UDU818:UEB818"/>
    <mergeCell ref="UEC818:UEJ818"/>
    <mergeCell ref="UEK818:UER818"/>
    <mergeCell ref="UES818:UEZ818"/>
    <mergeCell ref="UFA818:UFH818"/>
    <mergeCell ref="UFI818:UFP818"/>
    <mergeCell ref="UFQ818:UFX818"/>
    <mergeCell ref="UFY818:UGF818"/>
    <mergeCell ref="UGG818:UGN818"/>
    <mergeCell ref="UGO818:UGV818"/>
    <mergeCell ref="UGW818:UHD818"/>
    <mergeCell ref="UHE818:UHL818"/>
    <mergeCell ref="UHM818:UHT818"/>
    <mergeCell ref="UHU818:UIB818"/>
    <mergeCell ref="UIC818:UIJ818"/>
    <mergeCell ref="UIK818:UIR818"/>
    <mergeCell ref="UIS818:UIZ818"/>
    <mergeCell ref="UJA818:UJH818"/>
    <mergeCell ref="UJI818:UJP818"/>
    <mergeCell ref="UJQ818:UJX818"/>
    <mergeCell ref="UJY818:UKF818"/>
    <mergeCell ref="UKG818:UKN818"/>
    <mergeCell ref="UKO818:UKV818"/>
    <mergeCell ref="UKW818:ULD818"/>
    <mergeCell ref="ULE818:ULL818"/>
    <mergeCell ref="ULM818:ULT818"/>
    <mergeCell ref="ULU818:UMB818"/>
    <mergeCell ref="UMC818:UMJ818"/>
    <mergeCell ref="UMK818:UMR818"/>
    <mergeCell ref="UMS818:UMZ818"/>
    <mergeCell ref="UNA818:UNH818"/>
    <mergeCell ref="UNI818:UNP818"/>
    <mergeCell ref="UNQ818:UNX818"/>
    <mergeCell ref="UNY818:UOF818"/>
    <mergeCell ref="UOG818:UON818"/>
    <mergeCell ref="UOO818:UOV818"/>
    <mergeCell ref="UOW818:UPD818"/>
    <mergeCell ref="UPE818:UPL818"/>
    <mergeCell ref="UPM818:UPT818"/>
    <mergeCell ref="UPU818:UQB818"/>
    <mergeCell ref="UQC818:UQJ818"/>
    <mergeCell ref="UQK818:UQR818"/>
    <mergeCell ref="UQS818:UQZ818"/>
    <mergeCell ref="URA818:URH818"/>
    <mergeCell ref="URI818:URP818"/>
    <mergeCell ref="URQ818:URX818"/>
    <mergeCell ref="URY818:USF818"/>
    <mergeCell ref="USG818:USN818"/>
    <mergeCell ref="USO818:USV818"/>
    <mergeCell ref="USW818:UTD818"/>
    <mergeCell ref="UTE818:UTL818"/>
    <mergeCell ref="UTM818:UTT818"/>
    <mergeCell ref="UTU818:UUB818"/>
    <mergeCell ref="UUC818:UUJ818"/>
    <mergeCell ref="UUK818:UUR818"/>
    <mergeCell ref="UUS818:UUZ818"/>
    <mergeCell ref="UVA818:UVH818"/>
    <mergeCell ref="UVI818:UVP818"/>
    <mergeCell ref="UVQ818:UVX818"/>
    <mergeCell ref="UVY818:UWF818"/>
    <mergeCell ref="UWG818:UWN818"/>
    <mergeCell ref="UWO818:UWV818"/>
    <mergeCell ref="UWW818:UXD818"/>
    <mergeCell ref="UXE818:UXL818"/>
    <mergeCell ref="UXM818:UXT818"/>
    <mergeCell ref="UXU818:UYB818"/>
    <mergeCell ref="UYC818:UYJ818"/>
    <mergeCell ref="UYK818:UYR818"/>
    <mergeCell ref="UYS818:UYZ818"/>
    <mergeCell ref="UZA818:UZH818"/>
    <mergeCell ref="UZI818:UZP818"/>
    <mergeCell ref="UZQ818:UZX818"/>
    <mergeCell ref="UZY818:VAF818"/>
    <mergeCell ref="VAG818:VAN818"/>
    <mergeCell ref="VAO818:VAV818"/>
    <mergeCell ref="VAW818:VBD818"/>
    <mergeCell ref="VBE818:VBL818"/>
    <mergeCell ref="VBM818:VBT818"/>
    <mergeCell ref="VBU818:VCB818"/>
    <mergeCell ref="VCC818:VCJ818"/>
    <mergeCell ref="VCK818:VCR818"/>
    <mergeCell ref="VCS818:VCZ818"/>
    <mergeCell ref="VDA818:VDH818"/>
    <mergeCell ref="VDI818:VDP818"/>
    <mergeCell ref="VDQ818:VDX818"/>
    <mergeCell ref="VDY818:VEF818"/>
    <mergeCell ref="VEG818:VEN818"/>
    <mergeCell ref="VEO818:VEV818"/>
    <mergeCell ref="VEW818:VFD818"/>
    <mergeCell ref="VFE818:VFL818"/>
    <mergeCell ref="VFM818:VFT818"/>
    <mergeCell ref="VFU818:VGB818"/>
    <mergeCell ref="VGC818:VGJ818"/>
    <mergeCell ref="VGK818:VGR818"/>
    <mergeCell ref="VGS818:VGZ818"/>
    <mergeCell ref="VHA818:VHH818"/>
    <mergeCell ref="VHI818:VHP818"/>
    <mergeCell ref="VHQ818:VHX818"/>
    <mergeCell ref="VHY818:VIF818"/>
    <mergeCell ref="VIG818:VIN818"/>
    <mergeCell ref="VIO818:VIV818"/>
    <mergeCell ref="VIW818:VJD818"/>
    <mergeCell ref="VJE818:VJL818"/>
    <mergeCell ref="VJM818:VJT818"/>
    <mergeCell ref="VJU818:VKB818"/>
    <mergeCell ref="VKC818:VKJ818"/>
    <mergeCell ref="VKK818:VKR818"/>
    <mergeCell ref="VKS818:VKZ818"/>
    <mergeCell ref="VLA818:VLH818"/>
    <mergeCell ref="VLI818:VLP818"/>
    <mergeCell ref="VLQ818:VLX818"/>
    <mergeCell ref="VLY818:VMF818"/>
    <mergeCell ref="VMG818:VMN818"/>
    <mergeCell ref="VMO818:VMV818"/>
    <mergeCell ref="VMW818:VND818"/>
    <mergeCell ref="VNE818:VNL818"/>
    <mergeCell ref="VNM818:VNT818"/>
    <mergeCell ref="VNU818:VOB818"/>
    <mergeCell ref="VOC818:VOJ818"/>
    <mergeCell ref="VOK818:VOR818"/>
    <mergeCell ref="VOS818:VOZ818"/>
    <mergeCell ref="VPA818:VPH818"/>
    <mergeCell ref="VPI818:VPP818"/>
    <mergeCell ref="VPQ818:VPX818"/>
    <mergeCell ref="VPY818:VQF818"/>
    <mergeCell ref="VQG818:VQN818"/>
    <mergeCell ref="VQO818:VQV818"/>
    <mergeCell ref="VQW818:VRD818"/>
    <mergeCell ref="VRE818:VRL818"/>
    <mergeCell ref="VRM818:VRT818"/>
    <mergeCell ref="VRU818:VSB818"/>
    <mergeCell ref="VSC818:VSJ818"/>
    <mergeCell ref="VSK818:VSR818"/>
    <mergeCell ref="VSS818:VSZ818"/>
    <mergeCell ref="VTA818:VTH818"/>
    <mergeCell ref="VTI818:VTP818"/>
    <mergeCell ref="VTQ818:VTX818"/>
    <mergeCell ref="VTY818:VUF818"/>
    <mergeCell ref="VUG818:VUN818"/>
    <mergeCell ref="VUO818:VUV818"/>
    <mergeCell ref="VUW818:VVD818"/>
    <mergeCell ref="VVE818:VVL818"/>
    <mergeCell ref="VVM818:VVT818"/>
    <mergeCell ref="VVU818:VWB818"/>
    <mergeCell ref="VWC818:VWJ818"/>
    <mergeCell ref="VWK818:VWR818"/>
    <mergeCell ref="VWS818:VWZ818"/>
    <mergeCell ref="VXA818:VXH818"/>
    <mergeCell ref="VXI818:VXP818"/>
    <mergeCell ref="VXQ818:VXX818"/>
    <mergeCell ref="VXY818:VYF818"/>
    <mergeCell ref="VYG818:VYN818"/>
    <mergeCell ref="VYO818:VYV818"/>
    <mergeCell ref="VYW818:VZD818"/>
    <mergeCell ref="VZE818:VZL818"/>
    <mergeCell ref="VZM818:VZT818"/>
    <mergeCell ref="VZU818:WAB818"/>
    <mergeCell ref="WAC818:WAJ818"/>
    <mergeCell ref="WAK818:WAR818"/>
    <mergeCell ref="WAS818:WAZ818"/>
    <mergeCell ref="WBA818:WBH818"/>
    <mergeCell ref="WBI818:WBP818"/>
    <mergeCell ref="WBQ818:WBX818"/>
    <mergeCell ref="WBY818:WCF818"/>
    <mergeCell ref="WCG818:WCN818"/>
    <mergeCell ref="WCO818:WCV818"/>
    <mergeCell ref="WCW818:WDD818"/>
    <mergeCell ref="WDE818:WDL818"/>
    <mergeCell ref="WDM818:WDT818"/>
    <mergeCell ref="WDU818:WEB818"/>
    <mergeCell ref="WEC818:WEJ818"/>
    <mergeCell ref="WEK818:WER818"/>
    <mergeCell ref="WES818:WEZ818"/>
    <mergeCell ref="WFA818:WFH818"/>
    <mergeCell ref="WFI818:WFP818"/>
    <mergeCell ref="WFQ818:WFX818"/>
    <mergeCell ref="WFY818:WGF818"/>
    <mergeCell ref="WGG818:WGN818"/>
    <mergeCell ref="WGO818:WGV818"/>
    <mergeCell ref="WGW818:WHD818"/>
    <mergeCell ref="WHE818:WHL818"/>
    <mergeCell ref="WHM818:WHT818"/>
    <mergeCell ref="WHU818:WIB818"/>
    <mergeCell ref="WIC818:WIJ818"/>
    <mergeCell ref="WIK818:WIR818"/>
    <mergeCell ref="WIS818:WIZ818"/>
    <mergeCell ref="WJA818:WJH818"/>
    <mergeCell ref="WJI818:WJP818"/>
    <mergeCell ref="WJQ818:WJX818"/>
    <mergeCell ref="WJY818:WKF818"/>
    <mergeCell ref="WKG818:WKN818"/>
    <mergeCell ref="WKO818:WKV818"/>
    <mergeCell ref="WKW818:WLD818"/>
    <mergeCell ref="WLE818:WLL818"/>
    <mergeCell ref="WLM818:WLT818"/>
    <mergeCell ref="WLU818:WMB818"/>
    <mergeCell ref="WMC818:WMJ818"/>
    <mergeCell ref="WMK818:WMR818"/>
    <mergeCell ref="WMS818:WMZ818"/>
    <mergeCell ref="WNA818:WNH818"/>
    <mergeCell ref="WNI818:WNP818"/>
    <mergeCell ref="WNQ818:WNX818"/>
    <mergeCell ref="WNY818:WOF818"/>
    <mergeCell ref="WOG818:WON818"/>
    <mergeCell ref="WOO818:WOV818"/>
    <mergeCell ref="WOW818:WPD818"/>
    <mergeCell ref="WPE818:WPL818"/>
    <mergeCell ref="WPM818:WPT818"/>
    <mergeCell ref="WPU818:WQB818"/>
    <mergeCell ref="WQC818:WQJ818"/>
    <mergeCell ref="WQK818:WQR818"/>
    <mergeCell ref="WQS818:WQZ818"/>
    <mergeCell ref="WRA818:WRH818"/>
    <mergeCell ref="WRI818:WRP818"/>
    <mergeCell ref="WRQ818:WRX818"/>
    <mergeCell ref="WRY818:WSF818"/>
    <mergeCell ref="WSG818:WSN818"/>
    <mergeCell ref="WSO818:WSV818"/>
    <mergeCell ref="WSW818:WTD818"/>
    <mergeCell ref="WTE818:WTL818"/>
    <mergeCell ref="WTM818:WTT818"/>
    <mergeCell ref="WTU818:WUB818"/>
    <mergeCell ref="WUC818:WUJ818"/>
    <mergeCell ref="WUK818:WUR818"/>
    <mergeCell ref="WUS818:WUZ818"/>
    <mergeCell ref="WVA818:WVH818"/>
    <mergeCell ref="WVI818:WVP818"/>
    <mergeCell ref="WVQ818:WVX818"/>
    <mergeCell ref="WVY818:WWF818"/>
    <mergeCell ref="WWG818:WWN818"/>
    <mergeCell ref="WWO818:WWV818"/>
    <mergeCell ref="WWW818:WXD818"/>
    <mergeCell ref="WXE818:WXL818"/>
    <mergeCell ref="WXM818:WXT818"/>
    <mergeCell ref="WXU818:WYB818"/>
    <mergeCell ref="WYC818:WYJ818"/>
    <mergeCell ref="WYK818:WYR818"/>
    <mergeCell ref="WYS818:WYZ818"/>
    <mergeCell ref="WZA818:WZH818"/>
    <mergeCell ref="WZI818:WZP818"/>
    <mergeCell ref="A820:H820"/>
    <mergeCell ref="A821:H821"/>
    <mergeCell ref="I821:P821"/>
    <mergeCell ref="Q821:X821"/>
    <mergeCell ref="Y821:AF821"/>
    <mergeCell ref="AG821:AN821"/>
    <mergeCell ref="AO821:AV821"/>
    <mergeCell ref="AW821:BD821"/>
    <mergeCell ref="BE821:BL821"/>
    <mergeCell ref="BM821:BT821"/>
    <mergeCell ref="BU821:CB821"/>
    <mergeCell ref="CC821:CJ821"/>
    <mergeCell ref="CK821:CR821"/>
    <mergeCell ref="CS821:CZ821"/>
    <mergeCell ref="DA821:DH821"/>
    <mergeCell ref="DI821:DP821"/>
    <mergeCell ref="DQ821:DX821"/>
    <mergeCell ref="DY821:EF821"/>
    <mergeCell ref="EG821:EN821"/>
    <mergeCell ref="EO821:EV821"/>
    <mergeCell ref="EW821:FD821"/>
    <mergeCell ref="FE821:FL821"/>
    <mergeCell ref="FM821:FT821"/>
    <mergeCell ref="FU821:GB821"/>
    <mergeCell ref="GC821:GJ821"/>
    <mergeCell ref="GK821:GR821"/>
    <mergeCell ref="GS821:GZ821"/>
    <mergeCell ref="HA821:HH821"/>
    <mergeCell ref="HI821:HP821"/>
    <mergeCell ref="HQ821:HX821"/>
    <mergeCell ref="HY821:IF821"/>
    <mergeCell ref="IG821:IN821"/>
    <mergeCell ref="IO821:IV821"/>
    <mergeCell ref="IW821:JD821"/>
    <mergeCell ref="JE821:JL821"/>
    <mergeCell ref="JM821:JT821"/>
    <mergeCell ref="JU821:KB821"/>
    <mergeCell ref="KC821:KJ821"/>
    <mergeCell ref="KK821:KR821"/>
    <mergeCell ref="KS821:KZ821"/>
    <mergeCell ref="LA821:LH821"/>
    <mergeCell ref="LI821:LP821"/>
    <mergeCell ref="LQ821:LX821"/>
    <mergeCell ref="LY821:MF821"/>
    <mergeCell ref="MG821:MN821"/>
    <mergeCell ref="MO821:MV821"/>
    <mergeCell ref="MW821:ND821"/>
    <mergeCell ref="NE821:NL821"/>
    <mergeCell ref="NM821:NT821"/>
    <mergeCell ref="NU821:OB821"/>
    <mergeCell ref="OC821:OJ821"/>
    <mergeCell ref="OK821:OR821"/>
    <mergeCell ref="OS821:OZ821"/>
    <mergeCell ref="PA821:PH821"/>
    <mergeCell ref="PI821:PP821"/>
    <mergeCell ref="PQ821:PX821"/>
    <mergeCell ref="PY821:QF821"/>
    <mergeCell ref="QG821:QN821"/>
    <mergeCell ref="QO821:QV821"/>
    <mergeCell ref="QW821:RD821"/>
    <mergeCell ref="RE821:RL821"/>
    <mergeCell ref="RM821:RT821"/>
    <mergeCell ref="RU821:SB821"/>
    <mergeCell ref="SC821:SJ821"/>
    <mergeCell ref="SK821:SR821"/>
    <mergeCell ref="SS821:SZ821"/>
    <mergeCell ref="TA821:TH821"/>
    <mergeCell ref="TI821:TP821"/>
    <mergeCell ref="TQ821:TX821"/>
    <mergeCell ref="TY821:UF821"/>
    <mergeCell ref="UG821:UN821"/>
    <mergeCell ref="UO821:UV821"/>
    <mergeCell ref="UW821:VD821"/>
    <mergeCell ref="VE821:VL821"/>
    <mergeCell ref="VM821:VT821"/>
    <mergeCell ref="VU821:WB821"/>
    <mergeCell ref="WC821:WJ821"/>
    <mergeCell ref="WK821:WR821"/>
    <mergeCell ref="WS821:WZ821"/>
    <mergeCell ref="XA821:XH821"/>
    <mergeCell ref="XI821:XP821"/>
    <mergeCell ref="XQ821:XX821"/>
    <mergeCell ref="XY821:YF821"/>
    <mergeCell ref="YG821:YN821"/>
    <mergeCell ref="YO821:YV821"/>
    <mergeCell ref="YW821:ZD821"/>
    <mergeCell ref="ZE821:ZL821"/>
    <mergeCell ref="ZM821:ZT821"/>
    <mergeCell ref="ZU821:AAB821"/>
    <mergeCell ref="AAC821:AAJ821"/>
    <mergeCell ref="AAK821:AAR821"/>
    <mergeCell ref="AAS821:AAZ821"/>
    <mergeCell ref="ABA821:ABH821"/>
    <mergeCell ref="ABI821:ABP821"/>
    <mergeCell ref="ABQ821:ABX821"/>
    <mergeCell ref="ABY821:ACF821"/>
    <mergeCell ref="ACG821:ACN821"/>
    <mergeCell ref="ACO821:ACV821"/>
    <mergeCell ref="ACW821:ADD821"/>
    <mergeCell ref="ADE821:ADL821"/>
    <mergeCell ref="ADM821:ADT821"/>
    <mergeCell ref="ADU821:AEB821"/>
    <mergeCell ref="AEC821:AEJ821"/>
    <mergeCell ref="AEK821:AER821"/>
    <mergeCell ref="AES821:AEZ821"/>
    <mergeCell ref="AFA821:AFH821"/>
    <mergeCell ref="AFI821:AFP821"/>
    <mergeCell ref="AFQ821:AFX821"/>
    <mergeCell ref="AFY821:AGF821"/>
    <mergeCell ref="AGG821:AGN821"/>
    <mergeCell ref="AGO821:AGV821"/>
    <mergeCell ref="AGW821:AHD821"/>
    <mergeCell ref="AHE821:AHL821"/>
    <mergeCell ref="AHM821:AHT821"/>
    <mergeCell ref="AHU821:AIB821"/>
    <mergeCell ref="AIC821:AIJ821"/>
    <mergeCell ref="AIK821:AIR821"/>
    <mergeCell ref="AIS821:AIZ821"/>
    <mergeCell ref="AJA821:AJH821"/>
    <mergeCell ref="AJI821:AJP821"/>
    <mergeCell ref="AJQ821:AJX821"/>
    <mergeCell ref="AJY821:AKF821"/>
    <mergeCell ref="AKG821:AKN821"/>
    <mergeCell ref="AKO821:AKV821"/>
    <mergeCell ref="AKW821:ALD821"/>
    <mergeCell ref="ALE821:ALL821"/>
    <mergeCell ref="ALM821:ALT821"/>
    <mergeCell ref="ALU821:AMB821"/>
    <mergeCell ref="AMC821:AMJ821"/>
    <mergeCell ref="AMK821:AMR821"/>
    <mergeCell ref="AMS821:AMZ821"/>
    <mergeCell ref="ANA821:ANH821"/>
    <mergeCell ref="ANI821:ANP821"/>
    <mergeCell ref="ANQ821:ANX821"/>
    <mergeCell ref="ANY821:AOF821"/>
    <mergeCell ref="AOG821:AON821"/>
    <mergeCell ref="AOO821:AOV821"/>
    <mergeCell ref="AOW821:APD821"/>
    <mergeCell ref="APE821:APL821"/>
    <mergeCell ref="APM821:APT821"/>
    <mergeCell ref="APU821:AQB821"/>
    <mergeCell ref="AQC821:AQJ821"/>
    <mergeCell ref="AQK821:AQR821"/>
    <mergeCell ref="AQS821:AQZ821"/>
    <mergeCell ref="ARA821:ARH821"/>
    <mergeCell ref="ARI821:ARP821"/>
    <mergeCell ref="ARQ821:ARX821"/>
    <mergeCell ref="ARY821:ASF821"/>
    <mergeCell ref="ASG821:ASN821"/>
    <mergeCell ref="ASO821:ASV821"/>
    <mergeCell ref="ASW821:ATD821"/>
    <mergeCell ref="ATE821:ATL821"/>
    <mergeCell ref="ATM821:ATT821"/>
    <mergeCell ref="ATU821:AUB821"/>
    <mergeCell ref="AUC821:AUJ821"/>
    <mergeCell ref="AUK821:AUR821"/>
    <mergeCell ref="AUS821:AUZ821"/>
    <mergeCell ref="AVA821:AVH821"/>
    <mergeCell ref="AVI821:AVP821"/>
    <mergeCell ref="AVQ821:AVX821"/>
    <mergeCell ref="AVY821:AWF821"/>
    <mergeCell ref="AWG821:AWN821"/>
    <mergeCell ref="AWO821:AWV821"/>
    <mergeCell ref="AWW821:AXD821"/>
    <mergeCell ref="AXE821:AXL821"/>
    <mergeCell ref="AXM821:AXT821"/>
    <mergeCell ref="AXU821:AYB821"/>
    <mergeCell ref="AYC821:AYJ821"/>
    <mergeCell ref="AYK821:AYR821"/>
    <mergeCell ref="AYS821:AYZ821"/>
    <mergeCell ref="AZA821:AZH821"/>
    <mergeCell ref="AZI821:AZP821"/>
    <mergeCell ref="AZQ821:AZX821"/>
    <mergeCell ref="AZY821:BAF821"/>
    <mergeCell ref="BAG821:BAN821"/>
    <mergeCell ref="BAO821:BAV821"/>
    <mergeCell ref="BAW821:BBD821"/>
    <mergeCell ref="BBE821:BBL821"/>
    <mergeCell ref="BBM821:BBT821"/>
    <mergeCell ref="BBU821:BCB821"/>
    <mergeCell ref="BCC821:BCJ821"/>
    <mergeCell ref="BCK821:BCR821"/>
    <mergeCell ref="BCS821:BCZ821"/>
    <mergeCell ref="BDA821:BDH821"/>
    <mergeCell ref="BDI821:BDP821"/>
    <mergeCell ref="BDQ821:BDX821"/>
    <mergeCell ref="BDY821:BEF821"/>
    <mergeCell ref="BEG821:BEN821"/>
    <mergeCell ref="BEO821:BEV821"/>
    <mergeCell ref="BEW821:BFD821"/>
    <mergeCell ref="BFE821:BFL821"/>
    <mergeCell ref="BFM821:BFT821"/>
    <mergeCell ref="BFU821:BGB821"/>
    <mergeCell ref="BGC821:BGJ821"/>
    <mergeCell ref="BGK821:BGR821"/>
    <mergeCell ref="BGS821:BGZ821"/>
    <mergeCell ref="BHA821:BHH821"/>
    <mergeCell ref="BHI821:BHP821"/>
    <mergeCell ref="BHQ821:BHX821"/>
    <mergeCell ref="BHY821:BIF821"/>
    <mergeCell ref="BIG821:BIN821"/>
    <mergeCell ref="BIO821:BIV821"/>
    <mergeCell ref="BIW821:BJD821"/>
    <mergeCell ref="BJE821:BJL821"/>
    <mergeCell ref="BJM821:BJT821"/>
    <mergeCell ref="BJU821:BKB821"/>
    <mergeCell ref="BKC821:BKJ821"/>
    <mergeCell ref="BKK821:BKR821"/>
    <mergeCell ref="BKS821:BKZ821"/>
    <mergeCell ref="BLA821:BLH821"/>
    <mergeCell ref="BLI821:BLP821"/>
    <mergeCell ref="BLQ821:BLX821"/>
    <mergeCell ref="BLY821:BMF821"/>
    <mergeCell ref="BMG821:BMN821"/>
    <mergeCell ref="BMO821:BMV821"/>
    <mergeCell ref="BMW821:BND821"/>
    <mergeCell ref="BNE821:BNL821"/>
    <mergeCell ref="BNM821:BNT821"/>
    <mergeCell ref="BNU821:BOB821"/>
    <mergeCell ref="BOC821:BOJ821"/>
    <mergeCell ref="BOK821:BOR821"/>
    <mergeCell ref="BOS821:BOZ821"/>
    <mergeCell ref="BPA821:BPH821"/>
    <mergeCell ref="BPI821:BPP821"/>
    <mergeCell ref="BPQ821:BPX821"/>
    <mergeCell ref="BPY821:BQF821"/>
    <mergeCell ref="BQG821:BQN821"/>
    <mergeCell ref="BQO821:BQV821"/>
    <mergeCell ref="BQW821:BRD821"/>
    <mergeCell ref="BRE821:BRL821"/>
    <mergeCell ref="BRM821:BRT821"/>
    <mergeCell ref="BRU821:BSB821"/>
    <mergeCell ref="BSC821:BSJ821"/>
    <mergeCell ref="BSK821:BSR821"/>
    <mergeCell ref="BSS821:BSZ821"/>
    <mergeCell ref="BTA821:BTH821"/>
    <mergeCell ref="BTI821:BTP821"/>
    <mergeCell ref="BTQ821:BTX821"/>
    <mergeCell ref="BTY821:BUF821"/>
    <mergeCell ref="BUG821:BUN821"/>
    <mergeCell ref="BUO821:BUV821"/>
    <mergeCell ref="BUW821:BVD821"/>
    <mergeCell ref="BVE821:BVL821"/>
    <mergeCell ref="BVM821:BVT821"/>
    <mergeCell ref="BVU821:BWB821"/>
    <mergeCell ref="BWC821:BWJ821"/>
    <mergeCell ref="BWK821:BWR821"/>
    <mergeCell ref="BWS821:BWZ821"/>
    <mergeCell ref="BXA821:BXH821"/>
    <mergeCell ref="BXI821:BXP821"/>
    <mergeCell ref="BXQ821:BXX821"/>
    <mergeCell ref="BXY821:BYF821"/>
    <mergeCell ref="BYG821:BYN821"/>
    <mergeCell ref="BYO821:BYV821"/>
    <mergeCell ref="BYW821:BZD821"/>
    <mergeCell ref="BZE821:BZL821"/>
    <mergeCell ref="BZM821:BZT821"/>
    <mergeCell ref="BZU821:CAB821"/>
    <mergeCell ref="CAC821:CAJ821"/>
    <mergeCell ref="CAK821:CAR821"/>
    <mergeCell ref="CAS821:CAZ821"/>
    <mergeCell ref="CBA821:CBH821"/>
    <mergeCell ref="CBI821:CBP821"/>
    <mergeCell ref="CBQ821:CBX821"/>
    <mergeCell ref="CBY821:CCF821"/>
    <mergeCell ref="CCG821:CCN821"/>
    <mergeCell ref="CCO821:CCV821"/>
    <mergeCell ref="CCW821:CDD821"/>
    <mergeCell ref="CDE821:CDL821"/>
    <mergeCell ref="CDM821:CDT821"/>
    <mergeCell ref="CDU821:CEB821"/>
    <mergeCell ref="CEC821:CEJ821"/>
    <mergeCell ref="CEK821:CER821"/>
    <mergeCell ref="CES821:CEZ821"/>
    <mergeCell ref="CFA821:CFH821"/>
    <mergeCell ref="CFI821:CFP821"/>
    <mergeCell ref="CFQ821:CFX821"/>
    <mergeCell ref="CFY821:CGF821"/>
    <mergeCell ref="CGG821:CGN821"/>
    <mergeCell ref="CGO821:CGV821"/>
    <mergeCell ref="CGW821:CHD821"/>
    <mergeCell ref="CHE821:CHL821"/>
    <mergeCell ref="CHM821:CHT821"/>
    <mergeCell ref="CHU821:CIB821"/>
    <mergeCell ref="CIC821:CIJ821"/>
    <mergeCell ref="CIK821:CIR821"/>
    <mergeCell ref="CIS821:CIZ821"/>
    <mergeCell ref="CJA821:CJH821"/>
    <mergeCell ref="CJI821:CJP821"/>
    <mergeCell ref="CJQ821:CJX821"/>
    <mergeCell ref="CJY821:CKF821"/>
    <mergeCell ref="CKG821:CKN821"/>
    <mergeCell ref="CKO821:CKV821"/>
    <mergeCell ref="CKW821:CLD821"/>
    <mergeCell ref="CLE821:CLL821"/>
    <mergeCell ref="CLM821:CLT821"/>
    <mergeCell ref="CLU821:CMB821"/>
    <mergeCell ref="CMC821:CMJ821"/>
    <mergeCell ref="CMK821:CMR821"/>
    <mergeCell ref="CMS821:CMZ821"/>
    <mergeCell ref="CNA821:CNH821"/>
    <mergeCell ref="CNI821:CNP821"/>
    <mergeCell ref="CNQ821:CNX821"/>
    <mergeCell ref="CNY821:COF821"/>
    <mergeCell ref="COG821:CON821"/>
    <mergeCell ref="COO821:COV821"/>
    <mergeCell ref="COW821:CPD821"/>
    <mergeCell ref="CPE821:CPL821"/>
    <mergeCell ref="CPM821:CPT821"/>
    <mergeCell ref="CPU821:CQB821"/>
    <mergeCell ref="CQC821:CQJ821"/>
    <mergeCell ref="CQK821:CQR821"/>
    <mergeCell ref="CQS821:CQZ821"/>
    <mergeCell ref="CRA821:CRH821"/>
    <mergeCell ref="CRI821:CRP821"/>
    <mergeCell ref="CRQ821:CRX821"/>
    <mergeCell ref="CRY821:CSF821"/>
    <mergeCell ref="CSG821:CSN821"/>
    <mergeCell ref="CSO821:CSV821"/>
    <mergeCell ref="CSW821:CTD821"/>
    <mergeCell ref="CTE821:CTL821"/>
    <mergeCell ref="CTM821:CTT821"/>
    <mergeCell ref="CTU821:CUB821"/>
    <mergeCell ref="CUC821:CUJ821"/>
    <mergeCell ref="CUK821:CUR821"/>
    <mergeCell ref="CUS821:CUZ821"/>
    <mergeCell ref="CVA821:CVH821"/>
    <mergeCell ref="CVI821:CVP821"/>
    <mergeCell ref="CVQ821:CVX821"/>
    <mergeCell ref="CVY821:CWF821"/>
    <mergeCell ref="CWG821:CWN821"/>
    <mergeCell ref="CWO821:CWV821"/>
    <mergeCell ref="CWW821:CXD821"/>
    <mergeCell ref="CXE821:CXL821"/>
    <mergeCell ref="CXM821:CXT821"/>
    <mergeCell ref="CXU821:CYB821"/>
    <mergeCell ref="CYC821:CYJ821"/>
    <mergeCell ref="CYK821:CYR821"/>
    <mergeCell ref="CYS821:CYZ821"/>
    <mergeCell ref="CZA821:CZH821"/>
    <mergeCell ref="CZI821:CZP821"/>
    <mergeCell ref="CZQ821:CZX821"/>
    <mergeCell ref="CZY821:DAF821"/>
    <mergeCell ref="DAG821:DAN821"/>
    <mergeCell ref="DAO821:DAV821"/>
    <mergeCell ref="DAW821:DBD821"/>
    <mergeCell ref="DBE821:DBL821"/>
    <mergeCell ref="DBM821:DBT821"/>
    <mergeCell ref="DBU821:DCB821"/>
    <mergeCell ref="DCC821:DCJ821"/>
    <mergeCell ref="DCK821:DCR821"/>
    <mergeCell ref="DCS821:DCZ821"/>
    <mergeCell ref="DDA821:DDH821"/>
    <mergeCell ref="DDI821:DDP821"/>
    <mergeCell ref="DDQ821:DDX821"/>
    <mergeCell ref="DDY821:DEF821"/>
    <mergeCell ref="DEG821:DEN821"/>
    <mergeCell ref="DEO821:DEV821"/>
    <mergeCell ref="DEW821:DFD821"/>
    <mergeCell ref="DFE821:DFL821"/>
    <mergeCell ref="DFM821:DFT821"/>
    <mergeCell ref="DFU821:DGB821"/>
    <mergeCell ref="DGC821:DGJ821"/>
    <mergeCell ref="DGK821:DGR821"/>
    <mergeCell ref="DGS821:DGZ821"/>
    <mergeCell ref="DHA821:DHH821"/>
    <mergeCell ref="DHI821:DHP821"/>
    <mergeCell ref="DHQ821:DHX821"/>
    <mergeCell ref="DHY821:DIF821"/>
    <mergeCell ref="DIG821:DIN821"/>
    <mergeCell ref="DIO821:DIV821"/>
    <mergeCell ref="DIW821:DJD821"/>
    <mergeCell ref="DJE821:DJL821"/>
    <mergeCell ref="DJM821:DJT821"/>
    <mergeCell ref="DJU821:DKB821"/>
    <mergeCell ref="DKC821:DKJ821"/>
    <mergeCell ref="DKK821:DKR821"/>
    <mergeCell ref="DKS821:DKZ821"/>
    <mergeCell ref="DLA821:DLH821"/>
    <mergeCell ref="DLI821:DLP821"/>
    <mergeCell ref="DLQ821:DLX821"/>
    <mergeCell ref="DLY821:DMF821"/>
    <mergeCell ref="DMG821:DMN821"/>
    <mergeCell ref="DMO821:DMV821"/>
    <mergeCell ref="DMW821:DND821"/>
    <mergeCell ref="DNE821:DNL821"/>
    <mergeCell ref="DNM821:DNT821"/>
    <mergeCell ref="DNU821:DOB821"/>
    <mergeCell ref="DOC821:DOJ821"/>
    <mergeCell ref="DOK821:DOR821"/>
    <mergeCell ref="DOS821:DOZ821"/>
    <mergeCell ref="DPA821:DPH821"/>
    <mergeCell ref="DPI821:DPP821"/>
    <mergeCell ref="DPQ821:DPX821"/>
    <mergeCell ref="DPY821:DQF821"/>
    <mergeCell ref="DQG821:DQN821"/>
    <mergeCell ref="DQO821:DQV821"/>
    <mergeCell ref="DQW821:DRD821"/>
    <mergeCell ref="DRE821:DRL821"/>
    <mergeCell ref="DRM821:DRT821"/>
    <mergeCell ref="DRU821:DSB821"/>
    <mergeCell ref="DSC821:DSJ821"/>
    <mergeCell ref="DSK821:DSR821"/>
    <mergeCell ref="DSS821:DSZ821"/>
    <mergeCell ref="DTA821:DTH821"/>
    <mergeCell ref="DTI821:DTP821"/>
    <mergeCell ref="DTQ821:DTX821"/>
    <mergeCell ref="DTY821:DUF821"/>
    <mergeCell ref="DUG821:DUN821"/>
    <mergeCell ref="DUO821:DUV821"/>
    <mergeCell ref="DUW821:DVD821"/>
    <mergeCell ref="DVE821:DVL821"/>
    <mergeCell ref="DVM821:DVT821"/>
    <mergeCell ref="DVU821:DWB821"/>
    <mergeCell ref="DWC821:DWJ821"/>
    <mergeCell ref="DWK821:DWR821"/>
    <mergeCell ref="DWS821:DWZ821"/>
    <mergeCell ref="DXA821:DXH821"/>
    <mergeCell ref="DXI821:DXP821"/>
    <mergeCell ref="DXQ821:DXX821"/>
    <mergeCell ref="DXY821:DYF821"/>
    <mergeCell ref="DYG821:DYN821"/>
    <mergeCell ref="DYO821:DYV821"/>
    <mergeCell ref="DYW821:DZD821"/>
    <mergeCell ref="DZE821:DZL821"/>
    <mergeCell ref="DZM821:DZT821"/>
    <mergeCell ref="DZU821:EAB821"/>
    <mergeCell ref="EAC821:EAJ821"/>
    <mergeCell ref="EAK821:EAR821"/>
    <mergeCell ref="EAS821:EAZ821"/>
    <mergeCell ref="EBA821:EBH821"/>
    <mergeCell ref="EBI821:EBP821"/>
    <mergeCell ref="EBQ821:EBX821"/>
    <mergeCell ref="EBY821:ECF821"/>
    <mergeCell ref="ECG821:ECN821"/>
    <mergeCell ref="ECO821:ECV821"/>
    <mergeCell ref="ECW821:EDD821"/>
    <mergeCell ref="EDE821:EDL821"/>
    <mergeCell ref="EDM821:EDT821"/>
    <mergeCell ref="EDU821:EEB821"/>
    <mergeCell ref="EEC821:EEJ821"/>
    <mergeCell ref="EEK821:EER821"/>
    <mergeCell ref="EES821:EEZ821"/>
    <mergeCell ref="EFA821:EFH821"/>
    <mergeCell ref="EFI821:EFP821"/>
    <mergeCell ref="EFQ821:EFX821"/>
    <mergeCell ref="EFY821:EGF821"/>
    <mergeCell ref="EGG821:EGN821"/>
    <mergeCell ref="EGO821:EGV821"/>
    <mergeCell ref="EGW821:EHD821"/>
    <mergeCell ref="EHE821:EHL821"/>
    <mergeCell ref="EHM821:EHT821"/>
    <mergeCell ref="EHU821:EIB821"/>
    <mergeCell ref="EIC821:EIJ821"/>
    <mergeCell ref="EIK821:EIR821"/>
    <mergeCell ref="EIS821:EIZ821"/>
    <mergeCell ref="EJA821:EJH821"/>
    <mergeCell ref="EJI821:EJP821"/>
    <mergeCell ref="EJQ821:EJX821"/>
    <mergeCell ref="EJY821:EKF821"/>
    <mergeCell ref="EKG821:EKN821"/>
    <mergeCell ref="EKO821:EKV821"/>
    <mergeCell ref="EKW821:ELD821"/>
    <mergeCell ref="ELE821:ELL821"/>
    <mergeCell ref="ELM821:ELT821"/>
    <mergeCell ref="ELU821:EMB821"/>
    <mergeCell ref="EMC821:EMJ821"/>
    <mergeCell ref="EMK821:EMR821"/>
    <mergeCell ref="EMS821:EMZ821"/>
    <mergeCell ref="ENA821:ENH821"/>
    <mergeCell ref="ENI821:ENP821"/>
    <mergeCell ref="ENQ821:ENX821"/>
    <mergeCell ref="ENY821:EOF821"/>
    <mergeCell ref="EOG821:EON821"/>
    <mergeCell ref="EOO821:EOV821"/>
    <mergeCell ref="EOW821:EPD821"/>
    <mergeCell ref="EPE821:EPL821"/>
    <mergeCell ref="EPM821:EPT821"/>
    <mergeCell ref="EPU821:EQB821"/>
    <mergeCell ref="EQC821:EQJ821"/>
    <mergeCell ref="EQK821:EQR821"/>
    <mergeCell ref="EQS821:EQZ821"/>
    <mergeCell ref="ERA821:ERH821"/>
    <mergeCell ref="ERI821:ERP821"/>
    <mergeCell ref="ERQ821:ERX821"/>
    <mergeCell ref="ERY821:ESF821"/>
    <mergeCell ref="ESG821:ESN821"/>
    <mergeCell ref="ESO821:ESV821"/>
    <mergeCell ref="ESW821:ETD821"/>
    <mergeCell ref="ETE821:ETL821"/>
    <mergeCell ref="ETM821:ETT821"/>
    <mergeCell ref="ETU821:EUB821"/>
    <mergeCell ref="EUC821:EUJ821"/>
    <mergeCell ref="EUK821:EUR821"/>
    <mergeCell ref="EUS821:EUZ821"/>
    <mergeCell ref="EVA821:EVH821"/>
    <mergeCell ref="EVI821:EVP821"/>
    <mergeCell ref="EVQ821:EVX821"/>
    <mergeCell ref="EVY821:EWF821"/>
    <mergeCell ref="EWG821:EWN821"/>
    <mergeCell ref="EWO821:EWV821"/>
    <mergeCell ref="EWW821:EXD821"/>
    <mergeCell ref="EXE821:EXL821"/>
    <mergeCell ref="EXM821:EXT821"/>
    <mergeCell ref="EXU821:EYB821"/>
    <mergeCell ref="EYC821:EYJ821"/>
    <mergeCell ref="EYK821:EYR821"/>
    <mergeCell ref="EYS821:EYZ821"/>
    <mergeCell ref="EZA821:EZH821"/>
    <mergeCell ref="EZI821:EZP821"/>
    <mergeCell ref="EZQ821:EZX821"/>
    <mergeCell ref="EZY821:FAF821"/>
    <mergeCell ref="FAG821:FAN821"/>
    <mergeCell ref="FAO821:FAV821"/>
    <mergeCell ref="FAW821:FBD821"/>
    <mergeCell ref="FBE821:FBL821"/>
    <mergeCell ref="FBM821:FBT821"/>
    <mergeCell ref="FBU821:FCB821"/>
    <mergeCell ref="FCC821:FCJ821"/>
    <mergeCell ref="FCK821:FCR821"/>
    <mergeCell ref="FCS821:FCZ821"/>
    <mergeCell ref="FDA821:FDH821"/>
    <mergeCell ref="FDI821:FDP821"/>
    <mergeCell ref="FDQ821:FDX821"/>
    <mergeCell ref="FDY821:FEF821"/>
    <mergeCell ref="FEG821:FEN821"/>
    <mergeCell ref="FEO821:FEV821"/>
    <mergeCell ref="FEW821:FFD821"/>
    <mergeCell ref="FFE821:FFL821"/>
    <mergeCell ref="FFM821:FFT821"/>
    <mergeCell ref="FFU821:FGB821"/>
    <mergeCell ref="FGC821:FGJ821"/>
    <mergeCell ref="FGK821:FGR821"/>
    <mergeCell ref="FGS821:FGZ821"/>
    <mergeCell ref="FHA821:FHH821"/>
    <mergeCell ref="FHI821:FHP821"/>
    <mergeCell ref="FHQ821:FHX821"/>
    <mergeCell ref="FHY821:FIF821"/>
    <mergeCell ref="FIG821:FIN821"/>
    <mergeCell ref="FIO821:FIV821"/>
    <mergeCell ref="FIW821:FJD821"/>
    <mergeCell ref="FJE821:FJL821"/>
    <mergeCell ref="FJM821:FJT821"/>
    <mergeCell ref="FJU821:FKB821"/>
    <mergeCell ref="FKC821:FKJ821"/>
    <mergeCell ref="FKK821:FKR821"/>
    <mergeCell ref="FKS821:FKZ821"/>
    <mergeCell ref="FLA821:FLH821"/>
    <mergeCell ref="FLI821:FLP821"/>
    <mergeCell ref="FLQ821:FLX821"/>
    <mergeCell ref="FLY821:FMF821"/>
    <mergeCell ref="FMG821:FMN821"/>
    <mergeCell ref="FMO821:FMV821"/>
    <mergeCell ref="FMW821:FND821"/>
    <mergeCell ref="FNE821:FNL821"/>
    <mergeCell ref="FNM821:FNT821"/>
    <mergeCell ref="FNU821:FOB821"/>
    <mergeCell ref="FOC821:FOJ821"/>
    <mergeCell ref="FOK821:FOR821"/>
    <mergeCell ref="FOS821:FOZ821"/>
    <mergeCell ref="FPA821:FPH821"/>
    <mergeCell ref="FPI821:FPP821"/>
    <mergeCell ref="FPQ821:FPX821"/>
    <mergeCell ref="FPY821:FQF821"/>
    <mergeCell ref="FQG821:FQN821"/>
    <mergeCell ref="FQO821:FQV821"/>
    <mergeCell ref="FQW821:FRD821"/>
    <mergeCell ref="FRE821:FRL821"/>
    <mergeCell ref="FRM821:FRT821"/>
    <mergeCell ref="FRU821:FSB821"/>
    <mergeCell ref="FSC821:FSJ821"/>
    <mergeCell ref="FSK821:FSR821"/>
    <mergeCell ref="FSS821:FSZ821"/>
    <mergeCell ref="FTA821:FTH821"/>
    <mergeCell ref="FTI821:FTP821"/>
    <mergeCell ref="FTQ821:FTX821"/>
    <mergeCell ref="FTY821:FUF821"/>
    <mergeCell ref="FUG821:FUN821"/>
    <mergeCell ref="FUO821:FUV821"/>
    <mergeCell ref="FUW821:FVD821"/>
    <mergeCell ref="FVE821:FVL821"/>
    <mergeCell ref="FVM821:FVT821"/>
    <mergeCell ref="FVU821:FWB821"/>
    <mergeCell ref="FWC821:FWJ821"/>
    <mergeCell ref="FWK821:FWR821"/>
    <mergeCell ref="FWS821:FWZ821"/>
    <mergeCell ref="FXA821:FXH821"/>
    <mergeCell ref="FXI821:FXP821"/>
    <mergeCell ref="FXQ821:FXX821"/>
    <mergeCell ref="FXY821:FYF821"/>
    <mergeCell ref="FYG821:FYN821"/>
    <mergeCell ref="FYO821:FYV821"/>
    <mergeCell ref="FYW821:FZD821"/>
    <mergeCell ref="FZE821:FZL821"/>
    <mergeCell ref="FZM821:FZT821"/>
    <mergeCell ref="FZU821:GAB821"/>
    <mergeCell ref="GAC821:GAJ821"/>
    <mergeCell ref="GAK821:GAR821"/>
    <mergeCell ref="GAS821:GAZ821"/>
    <mergeCell ref="GBA821:GBH821"/>
    <mergeCell ref="GBI821:GBP821"/>
    <mergeCell ref="GBQ821:GBX821"/>
    <mergeCell ref="GBY821:GCF821"/>
    <mergeCell ref="GCG821:GCN821"/>
    <mergeCell ref="GCO821:GCV821"/>
    <mergeCell ref="GCW821:GDD821"/>
    <mergeCell ref="GDE821:GDL821"/>
    <mergeCell ref="GDM821:GDT821"/>
    <mergeCell ref="GDU821:GEB821"/>
    <mergeCell ref="GEC821:GEJ821"/>
    <mergeCell ref="GEK821:GER821"/>
    <mergeCell ref="GES821:GEZ821"/>
    <mergeCell ref="GFA821:GFH821"/>
    <mergeCell ref="GFI821:GFP821"/>
    <mergeCell ref="GFQ821:GFX821"/>
    <mergeCell ref="GFY821:GGF821"/>
    <mergeCell ref="GGG821:GGN821"/>
    <mergeCell ref="GGO821:GGV821"/>
    <mergeCell ref="GGW821:GHD821"/>
    <mergeCell ref="GHE821:GHL821"/>
    <mergeCell ref="GHM821:GHT821"/>
    <mergeCell ref="GHU821:GIB821"/>
    <mergeCell ref="GIC821:GIJ821"/>
    <mergeCell ref="GIK821:GIR821"/>
    <mergeCell ref="GIS821:GIZ821"/>
    <mergeCell ref="GJA821:GJH821"/>
    <mergeCell ref="GJI821:GJP821"/>
    <mergeCell ref="GJQ821:GJX821"/>
    <mergeCell ref="GJY821:GKF821"/>
    <mergeCell ref="GKG821:GKN821"/>
    <mergeCell ref="GKO821:GKV821"/>
    <mergeCell ref="GKW821:GLD821"/>
    <mergeCell ref="GLE821:GLL821"/>
    <mergeCell ref="GLM821:GLT821"/>
    <mergeCell ref="GLU821:GMB821"/>
    <mergeCell ref="GMC821:GMJ821"/>
    <mergeCell ref="GMK821:GMR821"/>
    <mergeCell ref="GMS821:GMZ821"/>
    <mergeCell ref="GNA821:GNH821"/>
    <mergeCell ref="GNI821:GNP821"/>
    <mergeCell ref="GNQ821:GNX821"/>
    <mergeCell ref="GNY821:GOF821"/>
    <mergeCell ref="GOG821:GON821"/>
    <mergeCell ref="GOO821:GOV821"/>
    <mergeCell ref="GOW821:GPD821"/>
    <mergeCell ref="GPE821:GPL821"/>
    <mergeCell ref="GPM821:GPT821"/>
    <mergeCell ref="GPU821:GQB821"/>
    <mergeCell ref="GQC821:GQJ821"/>
    <mergeCell ref="GQK821:GQR821"/>
    <mergeCell ref="GQS821:GQZ821"/>
    <mergeCell ref="GRA821:GRH821"/>
    <mergeCell ref="GRI821:GRP821"/>
    <mergeCell ref="GRQ821:GRX821"/>
    <mergeCell ref="GRY821:GSF821"/>
    <mergeCell ref="GSG821:GSN821"/>
    <mergeCell ref="GSO821:GSV821"/>
    <mergeCell ref="GSW821:GTD821"/>
    <mergeCell ref="GTE821:GTL821"/>
    <mergeCell ref="GTM821:GTT821"/>
    <mergeCell ref="GTU821:GUB821"/>
    <mergeCell ref="GUC821:GUJ821"/>
    <mergeCell ref="GUK821:GUR821"/>
    <mergeCell ref="GUS821:GUZ821"/>
    <mergeCell ref="GVA821:GVH821"/>
    <mergeCell ref="GVI821:GVP821"/>
    <mergeCell ref="GVQ821:GVX821"/>
    <mergeCell ref="GVY821:GWF821"/>
    <mergeCell ref="GWG821:GWN821"/>
    <mergeCell ref="GWO821:GWV821"/>
    <mergeCell ref="GWW821:GXD821"/>
    <mergeCell ref="GXE821:GXL821"/>
    <mergeCell ref="GXM821:GXT821"/>
    <mergeCell ref="GXU821:GYB821"/>
    <mergeCell ref="GYC821:GYJ821"/>
    <mergeCell ref="GYK821:GYR821"/>
    <mergeCell ref="GYS821:GYZ821"/>
    <mergeCell ref="GZA821:GZH821"/>
    <mergeCell ref="GZI821:GZP821"/>
    <mergeCell ref="GZQ821:GZX821"/>
    <mergeCell ref="GZY821:HAF821"/>
    <mergeCell ref="HAG821:HAN821"/>
    <mergeCell ref="HAO821:HAV821"/>
    <mergeCell ref="HAW821:HBD821"/>
    <mergeCell ref="HBE821:HBL821"/>
    <mergeCell ref="HBM821:HBT821"/>
    <mergeCell ref="HBU821:HCB821"/>
    <mergeCell ref="HCC821:HCJ821"/>
    <mergeCell ref="HCK821:HCR821"/>
    <mergeCell ref="HCS821:HCZ821"/>
    <mergeCell ref="HDA821:HDH821"/>
    <mergeCell ref="HDI821:HDP821"/>
    <mergeCell ref="HDQ821:HDX821"/>
    <mergeCell ref="HDY821:HEF821"/>
    <mergeCell ref="HEG821:HEN821"/>
    <mergeCell ref="HEO821:HEV821"/>
    <mergeCell ref="HEW821:HFD821"/>
    <mergeCell ref="HFE821:HFL821"/>
    <mergeCell ref="HFM821:HFT821"/>
    <mergeCell ref="HFU821:HGB821"/>
    <mergeCell ref="HGC821:HGJ821"/>
    <mergeCell ref="HGK821:HGR821"/>
    <mergeCell ref="HGS821:HGZ821"/>
    <mergeCell ref="HHA821:HHH821"/>
    <mergeCell ref="HHI821:HHP821"/>
    <mergeCell ref="HHQ821:HHX821"/>
    <mergeCell ref="HHY821:HIF821"/>
    <mergeCell ref="HIG821:HIN821"/>
    <mergeCell ref="HIO821:HIV821"/>
    <mergeCell ref="HIW821:HJD821"/>
    <mergeCell ref="HJE821:HJL821"/>
    <mergeCell ref="HJM821:HJT821"/>
    <mergeCell ref="HJU821:HKB821"/>
    <mergeCell ref="HKC821:HKJ821"/>
    <mergeCell ref="HKK821:HKR821"/>
    <mergeCell ref="HKS821:HKZ821"/>
    <mergeCell ref="HLA821:HLH821"/>
    <mergeCell ref="HLI821:HLP821"/>
    <mergeCell ref="HLQ821:HLX821"/>
    <mergeCell ref="HLY821:HMF821"/>
    <mergeCell ref="HMG821:HMN821"/>
    <mergeCell ref="HMO821:HMV821"/>
    <mergeCell ref="HMW821:HND821"/>
    <mergeCell ref="HNE821:HNL821"/>
    <mergeCell ref="HNM821:HNT821"/>
    <mergeCell ref="HNU821:HOB821"/>
    <mergeCell ref="HOC821:HOJ821"/>
    <mergeCell ref="HOK821:HOR821"/>
    <mergeCell ref="HOS821:HOZ821"/>
    <mergeCell ref="HPA821:HPH821"/>
    <mergeCell ref="HPI821:HPP821"/>
    <mergeCell ref="HPQ821:HPX821"/>
    <mergeCell ref="HPY821:HQF821"/>
    <mergeCell ref="HQG821:HQN821"/>
    <mergeCell ref="HQO821:HQV821"/>
    <mergeCell ref="HQW821:HRD821"/>
    <mergeCell ref="HRE821:HRL821"/>
    <mergeCell ref="HRM821:HRT821"/>
    <mergeCell ref="HRU821:HSB821"/>
    <mergeCell ref="HSC821:HSJ821"/>
    <mergeCell ref="HSK821:HSR821"/>
    <mergeCell ref="HSS821:HSZ821"/>
    <mergeCell ref="HTA821:HTH821"/>
    <mergeCell ref="HTI821:HTP821"/>
    <mergeCell ref="HTQ821:HTX821"/>
    <mergeCell ref="HTY821:HUF821"/>
    <mergeCell ref="HUG821:HUN821"/>
    <mergeCell ref="HUO821:HUV821"/>
    <mergeCell ref="HUW821:HVD821"/>
    <mergeCell ref="HVE821:HVL821"/>
    <mergeCell ref="HVM821:HVT821"/>
    <mergeCell ref="HVU821:HWB821"/>
    <mergeCell ref="HWC821:HWJ821"/>
    <mergeCell ref="HWK821:HWR821"/>
    <mergeCell ref="HWS821:HWZ821"/>
    <mergeCell ref="HXA821:HXH821"/>
    <mergeCell ref="HXI821:HXP821"/>
    <mergeCell ref="HXQ821:HXX821"/>
    <mergeCell ref="HXY821:HYF821"/>
    <mergeCell ref="HYG821:HYN821"/>
    <mergeCell ref="HYO821:HYV821"/>
    <mergeCell ref="HYW821:HZD821"/>
    <mergeCell ref="HZE821:HZL821"/>
    <mergeCell ref="HZM821:HZT821"/>
    <mergeCell ref="HZU821:IAB821"/>
    <mergeCell ref="IAC821:IAJ821"/>
    <mergeCell ref="IAK821:IAR821"/>
    <mergeCell ref="IAS821:IAZ821"/>
    <mergeCell ref="IBA821:IBH821"/>
    <mergeCell ref="IBI821:IBP821"/>
    <mergeCell ref="IBQ821:IBX821"/>
    <mergeCell ref="IBY821:ICF821"/>
    <mergeCell ref="ICG821:ICN821"/>
    <mergeCell ref="ICO821:ICV821"/>
    <mergeCell ref="ICW821:IDD821"/>
    <mergeCell ref="IDE821:IDL821"/>
    <mergeCell ref="IDM821:IDT821"/>
    <mergeCell ref="IDU821:IEB821"/>
    <mergeCell ref="IEC821:IEJ821"/>
    <mergeCell ref="IEK821:IER821"/>
    <mergeCell ref="IES821:IEZ821"/>
    <mergeCell ref="IFA821:IFH821"/>
    <mergeCell ref="IFI821:IFP821"/>
    <mergeCell ref="IFQ821:IFX821"/>
    <mergeCell ref="IFY821:IGF821"/>
    <mergeCell ref="IGG821:IGN821"/>
    <mergeCell ref="IGO821:IGV821"/>
    <mergeCell ref="IGW821:IHD821"/>
    <mergeCell ref="IHE821:IHL821"/>
    <mergeCell ref="IHM821:IHT821"/>
    <mergeCell ref="IHU821:IIB821"/>
    <mergeCell ref="IIC821:IIJ821"/>
    <mergeCell ref="IIK821:IIR821"/>
    <mergeCell ref="IIS821:IIZ821"/>
    <mergeCell ref="IJA821:IJH821"/>
    <mergeCell ref="IJI821:IJP821"/>
    <mergeCell ref="IJQ821:IJX821"/>
    <mergeCell ref="IJY821:IKF821"/>
    <mergeCell ref="IKG821:IKN821"/>
    <mergeCell ref="IKO821:IKV821"/>
    <mergeCell ref="IKW821:ILD821"/>
    <mergeCell ref="ILE821:ILL821"/>
    <mergeCell ref="ILM821:ILT821"/>
    <mergeCell ref="ILU821:IMB821"/>
    <mergeCell ref="IMC821:IMJ821"/>
    <mergeCell ref="IMK821:IMR821"/>
    <mergeCell ref="IMS821:IMZ821"/>
    <mergeCell ref="INA821:INH821"/>
    <mergeCell ref="INI821:INP821"/>
    <mergeCell ref="INQ821:INX821"/>
    <mergeCell ref="INY821:IOF821"/>
    <mergeCell ref="IOG821:ION821"/>
    <mergeCell ref="IOO821:IOV821"/>
    <mergeCell ref="IOW821:IPD821"/>
    <mergeCell ref="IPE821:IPL821"/>
    <mergeCell ref="IPM821:IPT821"/>
    <mergeCell ref="IPU821:IQB821"/>
    <mergeCell ref="IQC821:IQJ821"/>
    <mergeCell ref="IQK821:IQR821"/>
    <mergeCell ref="IQS821:IQZ821"/>
    <mergeCell ref="IRA821:IRH821"/>
    <mergeCell ref="IRI821:IRP821"/>
    <mergeCell ref="IRQ821:IRX821"/>
    <mergeCell ref="IRY821:ISF821"/>
    <mergeCell ref="ISG821:ISN821"/>
    <mergeCell ref="ISO821:ISV821"/>
    <mergeCell ref="ISW821:ITD821"/>
    <mergeCell ref="ITE821:ITL821"/>
    <mergeCell ref="ITM821:ITT821"/>
    <mergeCell ref="ITU821:IUB821"/>
    <mergeCell ref="IUC821:IUJ821"/>
    <mergeCell ref="IUK821:IUR821"/>
    <mergeCell ref="IUS821:IUZ821"/>
    <mergeCell ref="IVA821:IVH821"/>
    <mergeCell ref="IVI821:IVP821"/>
    <mergeCell ref="IVQ821:IVX821"/>
    <mergeCell ref="IVY821:IWF821"/>
    <mergeCell ref="IWG821:IWN821"/>
    <mergeCell ref="IWO821:IWV821"/>
    <mergeCell ref="IWW821:IXD821"/>
    <mergeCell ref="IXE821:IXL821"/>
    <mergeCell ref="IXM821:IXT821"/>
    <mergeCell ref="IXU821:IYB821"/>
    <mergeCell ref="IYC821:IYJ821"/>
    <mergeCell ref="IYK821:IYR821"/>
    <mergeCell ref="IYS821:IYZ821"/>
    <mergeCell ref="IZA821:IZH821"/>
    <mergeCell ref="IZI821:IZP821"/>
    <mergeCell ref="IZQ821:IZX821"/>
    <mergeCell ref="IZY821:JAF821"/>
    <mergeCell ref="JAG821:JAN821"/>
    <mergeCell ref="JAO821:JAV821"/>
    <mergeCell ref="JAW821:JBD821"/>
    <mergeCell ref="JBE821:JBL821"/>
    <mergeCell ref="JBM821:JBT821"/>
    <mergeCell ref="JBU821:JCB821"/>
    <mergeCell ref="JCC821:JCJ821"/>
    <mergeCell ref="JCK821:JCR821"/>
    <mergeCell ref="JCS821:JCZ821"/>
    <mergeCell ref="JDA821:JDH821"/>
    <mergeCell ref="JDI821:JDP821"/>
    <mergeCell ref="JDQ821:JDX821"/>
    <mergeCell ref="JDY821:JEF821"/>
    <mergeCell ref="JEG821:JEN821"/>
    <mergeCell ref="JEO821:JEV821"/>
    <mergeCell ref="JEW821:JFD821"/>
    <mergeCell ref="JFE821:JFL821"/>
    <mergeCell ref="JFM821:JFT821"/>
    <mergeCell ref="JFU821:JGB821"/>
    <mergeCell ref="JGC821:JGJ821"/>
    <mergeCell ref="JGK821:JGR821"/>
    <mergeCell ref="JGS821:JGZ821"/>
    <mergeCell ref="JHA821:JHH821"/>
    <mergeCell ref="JHI821:JHP821"/>
    <mergeCell ref="JHQ821:JHX821"/>
    <mergeCell ref="JHY821:JIF821"/>
    <mergeCell ref="JIG821:JIN821"/>
    <mergeCell ref="JIO821:JIV821"/>
    <mergeCell ref="JIW821:JJD821"/>
    <mergeCell ref="JJE821:JJL821"/>
    <mergeCell ref="JJM821:JJT821"/>
    <mergeCell ref="JJU821:JKB821"/>
    <mergeCell ref="JKC821:JKJ821"/>
    <mergeCell ref="JKK821:JKR821"/>
    <mergeCell ref="JKS821:JKZ821"/>
    <mergeCell ref="JLA821:JLH821"/>
    <mergeCell ref="JLI821:JLP821"/>
    <mergeCell ref="JLQ821:JLX821"/>
    <mergeCell ref="JLY821:JMF821"/>
    <mergeCell ref="JMG821:JMN821"/>
    <mergeCell ref="JMO821:JMV821"/>
    <mergeCell ref="JMW821:JND821"/>
    <mergeCell ref="JNE821:JNL821"/>
    <mergeCell ref="JNM821:JNT821"/>
    <mergeCell ref="JNU821:JOB821"/>
    <mergeCell ref="JOC821:JOJ821"/>
    <mergeCell ref="JOK821:JOR821"/>
    <mergeCell ref="JOS821:JOZ821"/>
    <mergeCell ref="JPA821:JPH821"/>
    <mergeCell ref="JPI821:JPP821"/>
    <mergeCell ref="JPQ821:JPX821"/>
    <mergeCell ref="JPY821:JQF821"/>
    <mergeCell ref="JQG821:JQN821"/>
    <mergeCell ref="JQO821:JQV821"/>
    <mergeCell ref="JQW821:JRD821"/>
    <mergeCell ref="JRE821:JRL821"/>
    <mergeCell ref="JRM821:JRT821"/>
    <mergeCell ref="JRU821:JSB821"/>
    <mergeCell ref="JSC821:JSJ821"/>
    <mergeCell ref="JSK821:JSR821"/>
    <mergeCell ref="JSS821:JSZ821"/>
    <mergeCell ref="JTA821:JTH821"/>
    <mergeCell ref="JTI821:JTP821"/>
    <mergeCell ref="JTQ821:JTX821"/>
    <mergeCell ref="JTY821:JUF821"/>
    <mergeCell ref="JUG821:JUN821"/>
    <mergeCell ref="JUO821:JUV821"/>
    <mergeCell ref="JUW821:JVD821"/>
    <mergeCell ref="JVE821:JVL821"/>
    <mergeCell ref="JVM821:JVT821"/>
    <mergeCell ref="JVU821:JWB821"/>
    <mergeCell ref="JWC821:JWJ821"/>
    <mergeCell ref="JWK821:JWR821"/>
    <mergeCell ref="JWS821:JWZ821"/>
    <mergeCell ref="JXA821:JXH821"/>
    <mergeCell ref="JXI821:JXP821"/>
    <mergeCell ref="JXQ821:JXX821"/>
    <mergeCell ref="JXY821:JYF821"/>
    <mergeCell ref="JYG821:JYN821"/>
    <mergeCell ref="JYO821:JYV821"/>
    <mergeCell ref="JYW821:JZD821"/>
    <mergeCell ref="JZE821:JZL821"/>
    <mergeCell ref="JZM821:JZT821"/>
    <mergeCell ref="JZU821:KAB821"/>
    <mergeCell ref="KAC821:KAJ821"/>
    <mergeCell ref="KAK821:KAR821"/>
    <mergeCell ref="KAS821:KAZ821"/>
    <mergeCell ref="KBA821:KBH821"/>
    <mergeCell ref="KBI821:KBP821"/>
    <mergeCell ref="KBQ821:KBX821"/>
    <mergeCell ref="KBY821:KCF821"/>
    <mergeCell ref="KCG821:KCN821"/>
    <mergeCell ref="KCO821:KCV821"/>
    <mergeCell ref="KCW821:KDD821"/>
    <mergeCell ref="KDE821:KDL821"/>
    <mergeCell ref="KDM821:KDT821"/>
    <mergeCell ref="KDU821:KEB821"/>
    <mergeCell ref="KEC821:KEJ821"/>
    <mergeCell ref="KEK821:KER821"/>
    <mergeCell ref="KES821:KEZ821"/>
    <mergeCell ref="KFA821:KFH821"/>
    <mergeCell ref="KFI821:KFP821"/>
    <mergeCell ref="KFQ821:KFX821"/>
    <mergeCell ref="KFY821:KGF821"/>
    <mergeCell ref="KGG821:KGN821"/>
    <mergeCell ref="KGO821:KGV821"/>
    <mergeCell ref="KGW821:KHD821"/>
    <mergeCell ref="KHE821:KHL821"/>
    <mergeCell ref="KHM821:KHT821"/>
    <mergeCell ref="KHU821:KIB821"/>
    <mergeCell ref="KIC821:KIJ821"/>
    <mergeCell ref="KIK821:KIR821"/>
    <mergeCell ref="KIS821:KIZ821"/>
    <mergeCell ref="KJA821:KJH821"/>
    <mergeCell ref="KJI821:KJP821"/>
    <mergeCell ref="KJQ821:KJX821"/>
    <mergeCell ref="KJY821:KKF821"/>
    <mergeCell ref="KKG821:KKN821"/>
    <mergeCell ref="KKO821:KKV821"/>
    <mergeCell ref="KKW821:KLD821"/>
    <mergeCell ref="KLE821:KLL821"/>
    <mergeCell ref="KLM821:KLT821"/>
    <mergeCell ref="KLU821:KMB821"/>
    <mergeCell ref="KMC821:KMJ821"/>
    <mergeCell ref="KMK821:KMR821"/>
    <mergeCell ref="KMS821:KMZ821"/>
    <mergeCell ref="KNA821:KNH821"/>
    <mergeCell ref="KNI821:KNP821"/>
    <mergeCell ref="KNQ821:KNX821"/>
    <mergeCell ref="KNY821:KOF821"/>
    <mergeCell ref="KOG821:KON821"/>
    <mergeCell ref="KOO821:KOV821"/>
    <mergeCell ref="KOW821:KPD821"/>
    <mergeCell ref="KPE821:KPL821"/>
    <mergeCell ref="KPM821:KPT821"/>
    <mergeCell ref="KPU821:KQB821"/>
    <mergeCell ref="KQC821:KQJ821"/>
    <mergeCell ref="KQK821:KQR821"/>
    <mergeCell ref="KQS821:KQZ821"/>
    <mergeCell ref="KRA821:KRH821"/>
    <mergeCell ref="KRI821:KRP821"/>
    <mergeCell ref="KRQ821:KRX821"/>
    <mergeCell ref="KRY821:KSF821"/>
    <mergeCell ref="KSG821:KSN821"/>
    <mergeCell ref="KSO821:KSV821"/>
    <mergeCell ref="KSW821:KTD821"/>
    <mergeCell ref="KTE821:KTL821"/>
    <mergeCell ref="KTM821:KTT821"/>
    <mergeCell ref="KTU821:KUB821"/>
    <mergeCell ref="KUC821:KUJ821"/>
    <mergeCell ref="KUK821:KUR821"/>
    <mergeCell ref="KUS821:KUZ821"/>
    <mergeCell ref="KVA821:KVH821"/>
    <mergeCell ref="KVI821:KVP821"/>
    <mergeCell ref="KVQ821:KVX821"/>
    <mergeCell ref="KVY821:KWF821"/>
    <mergeCell ref="KWG821:KWN821"/>
    <mergeCell ref="KWO821:KWV821"/>
    <mergeCell ref="KWW821:KXD821"/>
    <mergeCell ref="KXE821:KXL821"/>
    <mergeCell ref="KXM821:KXT821"/>
    <mergeCell ref="KXU821:KYB821"/>
    <mergeCell ref="KYC821:KYJ821"/>
    <mergeCell ref="KYK821:KYR821"/>
    <mergeCell ref="KYS821:KYZ821"/>
    <mergeCell ref="KZA821:KZH821"/>
    <mergeCell ref="KZI821:KZP821"/>
    <mergeCell ref="KZQ821:KZX821"/>
    <mergeCell ref="KZY821:LAF821"/>
    <mergeCell ref="LAG821:LAN821"/>
    <mergeCell ref="LAO821:LAV821"/>
    <mergeCell ref="LAW821:LBD821"/>
    <mergeCell ref="LBE821:LBL821"/>
    <mergeCell ref="LBM821:LBT821"/>
    <mergeCell ref="LBU821:LCB821"/>
    <mergeCell ref="LCC821:LCJ821"/>
    <mergeCell ref="LCK821:LCR821"/>
    <mergeCell ref="LCS821:LCZ821"/>
    <mergeCell ref="LDA821:LDH821"/>
    <mergeCell ref="LDI821:LDP821"/>
    <mergeCell ref="LDQ821:LDX821"/>
    <mergeCell ref="LDY821:LEF821"/>
    <mergeCell ref="LEG821:LEN821"/>
    <mergeCell ref="LEO821:LEV821"/>
    <mergeCell ref="LEW821:LFD821"/>
    <mergeCell ref="LFE821:LFL821"/>
    <mergeCell ref="LFM821:LFT821"/>
    <mergeCell ref="LFU821:LGB821"/>
    <mergeCell ref="LGC821:LGJ821"/>
    <mergeCell ref="LGK821:LGR821"/>
    <mergeCell ref="LGS821:LGZ821"/>
    <mergeCell ref="LHA821:LHH821"/>
    <mergeCell ref="LHI821:LHP821"/>
    <mergeCell ref="LHQ821:LHX821"/>
    <mergeCell ref="LHY821:LIF821"/>
    <mergeCell ref="LIG821:LIN821"/>
    <mergeCell ref="LIO821:LIV821"/>
    <mergeCell ref="LIW821:LJD821"/>
    <mergeCell ref="LJE821:LJL821"/>
    <mergeCell ref="LJM821:LJT821"/>
    <mergeCell ref="LJU821:LKB821"/>
    <mergeCell ref="LKC821:LKJ821"/>
    <mergeCell ref="LKK821:LKR821"/>
    <mergeCell ref="LKS821:LKZ821"/>
    <mergeCell ref="LLA821:LLH821"/>
    <mergeCell ref="LLI821:LLP821"/>
    <mergeCell ref="LLQ821:LLX821"/>
    <mergeCell ref="LLY821:LMF821"/>
    <mergeCell ref="LMG821:LMN821"/>
    <mergeCell ref="LMO821:LMV821"/>
    <mergeCell ref="LMW821:LND821"/>
    <mergeCell ref="LNE821:LNL821"/>
    <mergeCell ref="LNM821:LNT821"/>
    <mergeCell ref="LNU821:LOB821"/>
    <mergeCell ref="LOC821:LOJ821"/>
    <mergeCell ref="LOK821:LOR821"/>
    <mergeCell ref="LOS821:LOZ821"/>
    <mergeCell ref="LPA821:LPH821"/>
    <mergeCell ref="LPI821:LPP821"/>
    <mergeCell ref="LPQ821:LPX821"/>
    <mergeCell ref="LPY821:LQF821"/>
    <mergeCell ref="LQG821:LQN821"/>
    <mergeCell ref="LQO821:LQV821"/>
    <mergeCell ref="LQW821:LRD821"/>
    <mergeCell ref="LRE821:LRL821"/>
    <mergeCell ref="LRM821:LRT821"/>
    <mergeCell ref="LRU821:LSB821"/>
    <mergeCell ref="LSC821:LSJ821"/>
    <mergeCell ref="LSK821:LSR821"/>
    <mergeCell ref="LSS821:LSZ821"/>
    <mergeCell ref="LTA821:LTH821"/>
    <mergeCell ref="LTI821:LTP821"/>
    <mergeCell ref="LTQ821:LTX821"/>
    <mergeCell ref="LTY821:LUF821"/>
    <mergeCell ref="LUG821:LUN821"/>
    <mergeCell ref="LUO821:LUV821"/>
    <mergeCell ref="LUW821:LVD821"/>
    <mergeCell ref="LVE821:LVL821"/>
    <mergeCell ref="LVM821:LVT821"/>
    <mergeCell ref="LVU821:LWB821"/>
    <mergeCell ref="LWC821:LWJ821"/>
    <mergeCell ref="LWK821:LWR821"/>
    <mergeCell ref="LWS821:LWZ821"/>
    <mergeCell ref="LXA821:LXH821"/>
    <mergeCell ref="LXI821:LXP821"/>
    <mergeCell ref="LXQ821:LXX821"/>
    <mergeCell ref="LXY821:LYF821"/>
    <mergeCell ref="LYG821:LYN821"/>
    <mergeCell ref="LYO821:LYV821"/>
    <mergeCell ref="LYW821:LZD821"/>
    <mergeCell ref="LZE821:LZL821"/>
    <mergeCell ref="LZM821:LZT821"/>
    <mergeCell ref="LZU821:MAB821"/>
    <mergeCell ref="MAC821:MAJ821"/>
    <mergeCell ref="MAK821:MAR821"/>
    <mergeCell ref="MAS821:MAZ821"/>
    <mergeCell ref="MBA821:MBH821"/>
    <mergeCell ref="MBI821:MBP821"/>
    <mergeCell ref="MBQ821:MBX821"/>
    <mergeCell ref="MBY821:MCF821"/>
    <mergeCell ref="MCG821:MCN821"/>
    <mergeCell ref="MCO821:MCV821"/>
    <mergeCell ref="MCW821:MDD821"/>
    <mergeCell ref="MDE821:MDL821"/>
    <mergeCell ref="MDM821:MDT821"/>
    <mergeCell ref="MDU821:MEB821"/>
    <mergeCell ref="MEC821:MEJ821"/>
    <mergeCell ref="MEK821:MER821"/>
    <mergeCell ref="MES821:MEZ821"/>
    <mergeCell ref="MFA821:MFH821"/>
    <mergeCell ref="MFI821:MFP821"/>
    <mergeCell ref="MFQ821:MFX821"/>
    <mergeCell ref="MFY821:MGF821"/>
    <mergeCell ref="MGG821:MGN821"/>
    <mergeCell ref="MGO821:MGV821"/>
    <mergeCell ref="MGW821:MHD821"/>
    <mergeCell ref="MHE821:MHL821"/>
    <mergeCell ref="MHM821:MHT821"/>
    <mergeCell ref="MHU821:MIB821"/>
    <mergeCell ref="MIC821:MIJ821"/>
    <mergeCell ref="MIK821:MIR821"/>
    <mergeCell ref="MIS821:MIZ821"/>
    <mergeCell ref="MJA821:MJH821"/>
    <mergeCell ref="MJI821:MJP821"/>
    <mergeCell ref="MJQ821:MJX821"/>
    <mergeCell ref="MJY821:MKF821"/>
    <mergeCell ref="MKG821:MKN821"/>
    <mergeCell ref="MKO821:MKV821"/>
    <mergeCell ref="MKW821:MLD821"/>
    <mergeCell ref="MLE821:MLL821"/>
    <mergeCell ref="MLM821:MLT821"/>
    <mergeCell ref="MLU821:MMB821"/>
    <mergeCell ref="MMC821:MMJ821"/>
    <mergeCell ref="MMK821:MMR821"/>
    <mergeCell ref="MMS821:MMZ821"/>
    <mergeCell ref="MNA821:MNH821"/>
    <mergeCell ref="MNI821:MNP821"/>
    <mergeCell ref="MNQ821:MNX821"/>
    <mergeCell ref="MNY821:MOF821"/>
    <mergeCell ref="MOG821:MON821"/>
    <mergeCell ref="MOO821:MOV821"/>
    <mergeCell ref="MOW821:MPD821"/>
    <mergeCell ref="MPE821:MPL821"/>
    <mergeCell ref="MPM821:MPT821"/>
    <mergeCell ref="MPU821:MQB821"/>
    <mergeCell ref="MQC821:MQJ821"/>
    <mergeCell ref="MQK821:MQR821"/>
    <mergeCell ref="MQS821:MQZ821"/>
    <mergeCell ref="MRA821:MRH821"/>
    <mergeCell ref="MRI821:MRP821"/>
    <mergeCell ref="MRQ821:MRX821"/>
    <mergeCell ref="MRY821:MSF821"/>
    <mergeCell ref="MSG821:MSN821"/>
    <mergeCell ref="MSO821:MSV821"/>
    <mergeCell ref="MSW821:MTD821"/>
    <mergeCell ref="MTE821:MTL821"/>
    <mergeCell ref="MTM821:MTT821"/>
    <mergeCell ref="MTU821:MUB821"/>
    <mergeCell ref="MUC821:MUJ821"/>
    <mergeCell ref="MUK821:MUR821"/>
    <mergeCell ref="MUS821:MUZ821"/>
    <mergeCell ref="MVA821:MVH821"/>
    <mergeCell ref="MVI821:MVP821"/>
    <mergeCell ref="MVQ821:MVX821"/>
    <mergeCell ref="MVY821:MWF821"/>
    <mergeCell ref="MWG821:MWN821"/>
    <mergeCell ref="MWO821:MWV821"/>
    <mergeCell ref="MWW821:MXD821"/>
    <mergeCell ref="MXE821:MXL821"/>
    <mergeCell ref="MXM821:MXT821"/>
    <mergeCell ref="MXU821:MYB821"/>
    <mergeCell ref="MYC821:MYJ821"/>
    <mergeCell ref="MYK821:MYR821"/>
    <mergeCell ref="MYS821:MYZ821"/>
    <mergeCell ref="MZA821:MZH821"/>
    <mergeCell ref="MZI821:MZP821"/>
    <mergeCell ref="MZQ821:MZX821"/>
    <mergeCell ref="MZY821:NAF821"/>
    <mergeCell ref="NAG821:NAN821"/>
    <mergeCell ref="NAO821:NAV821"/>
    <mergeCell ref="NAW821:NBD821"/>
    <mergeCell ref="NBE821:NBL821"/>
    <mergeCell ref="NBM821:NBT821"/>
    <mergeCell ref="NBU821:NCB821"/>
    <mergeCell ref="NCC821:NCJ821"/>
    <mergeCell ref="NCK821:NCR821"/>
    <mergeCell ref="NCS821:NCZ821"/>
    <mergeCell ref="NDA821:NDH821"/>
    <mergeCell ref="NDI821:NDP821"/>
    <mergeCell ref="NDQ821:NDX821"/>
    <mergeCell ref="NDY821:NEF821"/>
    <mergeCell ref="NEG821:NEN821"/>
    <mergeCell ref="NEO821:NEV821"/>
    <mergeCell ref="NEW821:NFD821"/>
    <mergeCell ref="NFE821:NFL821"/>
    <mergeCell ref="NFM821:NFT821"/>
    <mergeCell ref="NFU821:NGB821"/>
    <mergeCell ref="NGC821:NGJ821"/>
    <mergeCell ref="NGK821:NGR821"/>
    <mergeCell ref="NGS821:NGZ821"/>
    <mergeCell ref="NHA821:NHH821"/>
    <mergeCell ref="NHI821:NHP821"/>
    <mergeCell ref="NHQ821:NHX821"/>
    <mergeCell ref="NHY821:NIF821"/>
    <mergeCell ref="NIG821:NIN821"/>
    <mergeCell ref="NIO821:NIV821"/>
    <mergeCell ref="NIW821:NJD821"/>
    <mergeCell ref="NJE821:NJL821"/>
    <mergeCell ref="NJM821:NJT821"/>
    <mergeCell ref="NJU821:NKB821"/>
    <mergeCell ref="NKC821:NKJ821"/>
    <mergeCell ref="NKK821:NKR821"/>
    <mergeCell ref="NKS821:NKZ821"/>
    <mergeCell ref="NLA821:NLH821"/>
    <mergeCell ref="NLI821:NLP821"/>
    <mergeCell ref="NLQ821:NLX821"/>
    <mergeCell ref="NLY821:NMF821"/>
    <mergeCell ref="NMG821:NMN821"/>
    <mergeCell ref="NMO821:NMV821"/>
    <mergeCell ref="NMW821:NND821"/>
    <mergeCell ref="NNE821:NNL821"/>
    <mergeCell ref="NNM821:NNT821"/>
    <mergeCell ref="NNU821:NOB821"/>
    <mergeCell ref="NOC821:NOJ821"/>
    <mergeCell ref="NOK821:NOR821"/>
    <mergeCell ref="NOS821:NOZ821"/>
    <mergeCell ref="NPA821:NPH821"/>
    <mergeCell ref="NPI821:NPP821"/>
    <mergeCell ref="NPQ821:NPX821"/>
    <mergeCell ref="NPY821:NQF821"/>
    <mergeCell ref="NQG821:NQN821"/>
    <mergeCell ref="NQO821:NQV821"/>
    <mergeCell ref="NQW821:NRD821"/>
    <mergeCell ref="NRE821:NRL821"/>
    <mergeCell ref="NRM821:NRT821"/>
    <mergeCell ref="NRU821:NSB821"/>
    <mergeCell ref="NSC821:NSJ821"/>
    <mergeCell ref="NSK821:NSR821"/>
    <mergeCell ref="NSS821:NSZ821"/>
    <mergeCell ref="NTA821:NTH821"/>
    <mergeCell ref="NTI821:NTP821"/>
    <mergeCell ref="NTQ821:NTX821"/>
    <mergeCell ref="NTY821:NUF821"/>
    <mergeCell ref="NUG821:NUN821"/>
    <mergeCell ref="NUO821:NUV821"/>
    <mergeCell ref="NUW821:NVD821"/>
    <mergeCell ref="NVE821:NVL821"/>
    <mergeCell ref="NVM821:NVT821"/>
    <mergeCell ref="NVU821:NWB821"/>
    <mergeCell ref="NWC821:NWJ821"/>
    <mergeCell ref="NWK821:NWR821"/>
    <mergeCell ref="NWS821:NWZ821"/>
    <mergeCell ref="NXA821:NXH821"/>
    <mergeCell ref="NXI821:NXP821"/>
    <mergeCell ref="NXQ821:NXX821"/>
    <mergeCell ref="NXY821:NYF821"/>
    <mergeCell ref="NYG821:NYN821"/>
    <mergeCell ref="NYO821:NYV821"/>
    <mergeCell ref="NYW821:NZD821"/>
    <mergeCell ref="NZE821:NZL821"/>
    <mergeCell ref="NZM821:NZT821"/>
    <mergeCell ref="NZU821:OAB821"/>
    <mergeCell ref="OAC821:OAJ821"/>
    <mergeCell ref="OAK821:OAR821"/>
    <mergeCell ref="OAS821:OAZ821"/>
    <mergeCell ref="OBA821:OBH821"/>
    <mergeCell ref="OBI821:OBP821"/>
    <mergeCell ref="OBQ821:OBX821"/>
    <mergeCell ref="OBY821:OCF821"/>
    <mergeCell ref="OCG821:OCN821"/>
    <mergeCell ref="OCO821:OCV821"/>
    <mergeCell ref="OCW821:ODD821"/>
    <mergeCell ref="ODE821:ODL821"/>
    <mergeCell ref="ODM821:ODT821"/>
    <mergeCell ref="ODU821:OEB821"/>
    <mergeCell ref="OEC821:OEJ821"/>
    <mergeCell ref="OEK821:OER821"/>
    <mergeCell ref="OES821:OEZ821"/>
    <mergeCell ref="OFA821:OFH821"/>
    <mergeCell ref="OFI821:OFP821"/>
    <mergeCell ref="OFQ821:OFX821"/>
    <mergeCell ref="OFY821:OGF821"/>
    <mergeCell ref="OGG821:OGN821"/>
    <mergeCell ref="OGO821:OGV821"/>
    <mergeCell ref="OGW821:OHD821"/>
    <mergeCell ref="OHE821:OHL821"/>
    <mergeCell ref="OHM821:OHT821"/>
    <mergeCell ref="OHU821:OIB821"/>
    <mergeCell ref="OIC821:OIJ821"/>
    <mergeCell ref="OIK821:OIR821"/>
    <mergeCell ref="OIS821:OIZ821"/>
    <mergeCell ref="OJA821:OJH821"/>
    <mergeCell ref="OJI821:OJP821"/>
    <mergeCell ref="OJQ821:OJX821"/>
    <mergeCell ref="OJY821:OKF821"/>
    <mergeCell ref="OKG821:OKN821"/>
    <mergeCell ref="OKO821:OKV821"/>
    <mergeCell ref="OKW821:OLD821"/>
    <mergeCell ref="OLE821:OLL821"/>
    <mergeCell ref="OLM821:OLT821"/>
    <mergeCell ref="OLU821:OMB821"/>
    <mergeCell ref="OMC821:OMJ821"/>
    <mergeCell ref="OMK821:OMR821"/>
    <mergeCell ref="OMS821:OMZ821"/>
    <mergeCell ref="ONA821:ONH821"/>
    <mergeCell ref="ONI821:ONP821"/>
    <mergeCell ref="ONQ821:ONX821"/>
    <mergeCell ref="ONY821:OOF821"/>
    <mergeCell ref="OOG821:OON821"/>
    <mergeCell ref="OOO821:OOV821"/>
    <mergeCell ref="OOW821:OPD821"/>
    <mergeCell ref="OPE821:OPL821"/>
    <mergeCell ref="OPM821:OPT821"/>
    <mergeCell ref="OPU821:OQB821"/>
    <mergeCell ref="OQC821:OQJ821"/>
    <mergeCell ref="OQK821:OQR821"/>
    <mergeCell ref="OQS821:OQZ821"/>
    <mergeCell ref="ORA821:ORH821"/>
    <mergeCell ref="ORI821:ORP821"/>
    <mergeCell ref="ORQ821:ORX821"/>
    <mergeCell ref="ORY821:OSF821"/>
    <mergeCell ref="OSG821:OSN821"/>
    <mergeCell ref="OSO821:OSV821"/>
    <mergeCell ref="OSW821:OTD821"/>
    <mergeCell ref="OTE821:OTL821"/>
    <mergeCell ref="OTM821:OTT821"/>
    <mergeCell ref="OTU821:OUB821"/>
    <mergeCell ref="OUC821:OUJ821"/>
    <mergeCell ref="OUK821:OUR821"/>
    <mergeCell ref="OUS821:OUZ821"/>
    <mergeCell ref="OVA821:OVH821"/>
    <mergeCell ref="OVI821:OVP821"/>
    <mergeCell ref="OVQ821:OVX821"/>
    <mergeCell ref="OVY821:OWF821"/>
    <mergeCell ref="OWG821:OWN821"/>
    <mergeCell ref="OWO821:OWV821"/>
    <mergeCell ref="OWW821:OXD821"/>
    <mergeCell ref="OXE821:OXL821"/>
    <mergeCell ref="OXM821:OXT821"/>
    <mergeCell ref="OXU821:OYB821"/>
    <mergeCell ref="OYC821:OYJ821"/>
    <mergeCell ref="OYK821:OYR821"/>
    <mergeCell ref="OYS821:OYZ821"/>
    <mergeCell ref="OZA821:OZH821"/>
    <mergeCell ref="OZI821:OZP821"/>
    <mergeCell ref="OZQ821:OZX821"/>
    <mergeCell ref="OZY821:PAF821"/>
    <mergeCell ref="PAG821:PAN821"/>
    <mergeCell ref="PAO821:PAV821"/>
    <mergeCell ref="PAW821:PBD821"/>
    <mergeCell ref="PBE821:PBL821"/>
    <mergeCell ref="PBM821:PBT821"/>
    <mergeCell ref="PBU821:PCB821"/>
    <mergeCell ref="PCC821:PCJ821"/>
    <mergeCell ref="PCK821:PCR821"/>
    <mergeCell ref="PCS821:PCZ821"/>
    <mergeCell ref="PDA821:PDH821"/>
    <mergeCell ref="PDI821:PDP821"/>
    <mergeCell ref="PDQ821:PDX821"/>
    <mergeCell ref="PDY821:PEF821"/>
    <mergeCell ref="PEG821:PEN821"/>
    <mergeCell ref="PEO821:PEV821"/>
    <mergeCell ref="PEW821:PFD821"/>
    <mergeCell ref="PFE821:PFL821"/>
    <mergeCell ref="PFM821:PFT821"/>
    <mergeCell ref="PFU821:PGB821"/>
    <mergeCell ref="PGC821:PGJ821"/>
    <mergeCell ref="PGK821:PGR821"/>
    <mergeCell ref="PGS821:PGZ821"/>
    <mergeCell ref="PHA821:PHH821"/>
    <mergeCell ref="PHI821:PHP821"/>
    <mergeCell ref="PHQ821:PHX821"/>
    <mergeCell ref="PHY821:PIF821"/>
    <mergeCell ref="PIG821:PIN821"/>
    <mergeCell ref="PIO821:PIV821"/>
    <mergeCell ref="PIW821:PJD821"/>
    <mergeCell ref="PJE821:PJL821"/>
    <mergeCell ref="PJM821:PJT821"/>
    <mergeCell ref="PJU821:PKB821"/>
    <mergeCell ref="PKC821:PKJ821"/>
    <mergeCell ref="PKK821:PKR821"/>
    <mergeCell ref="PKS821:PKZ821"/>
    <mergeCell ref="PLA821:PLH821"/>
    <mergeCell ref="PLI821:PLP821"/>
    <mergeCell ref="PLQ821:PLX821"/>
    <mergeCell ref="PLY821:PMF821"/>
    <mergeCell ref="PMG821:PMN821"/>
    <mergeCell ref="PMO821:PMV821"/>
    <mergeCell ref="PMW821:PND821"/>
    <mergeCell ref="PNE821:PNL821"/>
    <mergeCell ref="PNM821:PNT821"/>
    <mergeCell ref="PNU821:POB821"/>
    <mergeCell ref="POC821:POJ821"/>
    <mergeCell ref="POK821:POR821"/>
    <mergeCell ref="POS821:POZ821"/>
    <mergeCell ref="PPA821:PPH821"/>
    <mergeCell ref="PPI821:PPP821"/>
    <mergeCell ref="PPQ821:PPX821"/>
    <mergeCell ref="PPY821:PQF821"/>
    <mergeCell ref="PQG821:PQN821"/>
    <mergeCell ref="PQO821:PQV821"/>
    <mergeCell ref="PQW821:PRD821"/>
    <mergeCell ref="PRE821:PRL821"/>
    <mergeCell ref="PRM821:PRT821"/>
    <mergeCell ref="PRU821:PSB821"/>
    <mergeCell ref="PSC821:PSJ821"/>
    <mergeCell ref="PSK821:PSR821"/>
    <mergeCell ref="PSS821:PSZ821"/>
    <mergeCell ref="PTA821:PTH821"/>
    <mergeCell ref="PTI821:PTP821"/>
    <mergeCell ref="PTQ821:PTX821"/>
    <mergeCell ref="PTY821:PUF821"/>
    <mergeCell ref="PUG821:PUN821"/>
    <mergeCell ref="PUO821:PUV821"/>
    <mergeCell ref="PUW821:PVD821"/>
    <mergeCell ref="PVE821:PVL821"/>
    <mergeCell ref="PVM821:PVT821"/>
    <mergeCell ref="PVU821:PWB821"/>
    <mergeCell ref="PWC821:PWJ821"/>
    <mergeCell ref="PWK821:PWR821"/>
    <mergeCell ref="PWS821:PWZ821"/>
    <mergeCell ref="PXA821:PXH821"/>
    <mergeCell ref="PXI821:PXP821"/>
    <mergeCell ref="PXQ821:PXX821"/>
    <mergeCell ref="PXY821:PYF821"/>
    <mergeCell ref="PYG821:PYN821"/>
    <mergeCell ref="PYO821:PYV821"/>
    <mergeCell ref="PYW821:PZD821"/>
    <mergeCell ref="PZE821:PZL821"/>
    <mergeCell ref="PZM821:PZT821"/>
    <mergeCell ref="PZU821:QAB821"/>
    <mergeCell ref="QAC821:QAJ821"/>
    <mergeCell ref="QAK821:QAR821"/>
    <mergeCell ref="QAS821:QAZ821"/>
    <mergeCell ref="QBA821:QBH821"/>
    <mergeCell ref="QBI821:QBP821"/>
    <mergeCell ref="QBQ821:QBX821"/>
    <mergeCell ref="QBY821:QCF821"/>
    <mergeCell ref="QCG821:QCN821"/>
    <mergeCell ref="QCO821:QCV821"/>
    <mergeCell ref="QCW821:QDD821"/>
    <mergeCell ref="QDE821:QDL821"/>
    <mergeCell ref="QDM821:QDT821"/>
    <mergeCell ref="QDU821:QEB821"/>
    <mergeCell ref="QEC821:QEJ821"/>
    <mergeCell ref="QEK821:QER821"/>
    <mergeCell ref="QES821:QEZ821"/>
    <mergeCell ref="QFA821:QFH821"/>
    <mergeCell ref="QFI821:QFP821"/>
    <mergeCell ref="QFQ821:QFX821"/>
    <mergeCell ref="QFY821:QGF821"/>
    <mergeCell ref="QGG821:QGN821"/>
    <mergeCell ref="QGO821:QGV821"/>
    <mergeCell ref="QGW821:QHD821"/>
    <mergeCell ref="QHE821:QHL821"/>
    <mergeCell ref="QHM821:QHT821"/>
    <mergeCell ref="QHU821:QIB821"/>
    <mergeCell ref="QIC821:QIJ821"/>
    <mergeCell ref="QIK821:QIR821"/>
    <mergeCell ref="QIS821:QIZ821"/>
    <mergeCell ref="QJA821:QJH821"/>
    <mergeCell ref="QJI821:QJP821"/>
    <mergeCell ref="QJQ821:QJX821"/>
    <mergeCell ref="QJY821:QKF821"/>
    <mergeCell ref="QKG821:QKN821"/>
    <mergeCell ref="QKO821:QKV821"/>
    <mergeCell ref="QKW821:QLD821"/>
    <mergeCell ref="QLE821:QLL821"/>
    <mergeCell ref="QLM821:QLT821"/>
    <mergeCell ref="QLU821:QMB821"/>
    <mergeCell ref="QMC821:QMJ821"/>
    <mergeCell ref="QMK821:QMR821"/>
    <mergeCell ref="QMS821:QMZ821"/>
    <mergeCell ref="QNA821:QNH821"/>
    <mergeCell ref="QNI821:QNP821"/>
    <mergeCell ref="QNQ821:QNX821"/>
    <mergeCell ref="QNY821:QOF821"/>
    <mergeCell ref="QOG821:QON821"/>
    <mergeCell ref="QOO821:QOV821"/>
    <mergeCell ref="QOW821:QPD821"/>
    <mergeCell ref="QPE821:QPL821"/>
    <mergeCell ref="QPM821:QPT821"/>
    <mergeCell ref="QPU821:QQB821"/>
    <mergeCell ref="QQC821:QQJ821"/>
    <mergeCell ref="QQK821:QQR821"/>
    <mergeCell ref="QQS821:QQZ821"/>
    <mergeCell ref="QRA821:QRH821"/>
    <mergeCell ref="QRI821:QRP821"/>
    <mergeCell ref="QRQ821:QRX821"/>
    <mergeCell ref="QRY821:QSF821"/>
    <mergeCell ref="QSG821:QSN821"/>
    <mergeCell ref="QSO821:QSV821"/>
    <mergeCell ref="QSW821:QTD821"/>
    <mergeCell ref="QTE821:QTL821"/>
    <mergeCell ref="QTM821:QTT821"/>
    <mergeCell ref="QTU821:QUB821"/>
    <mergeCell ref="QUC821:QUJ821"/>
    <mergeCell ref="QUK821:QUR821"/>
    <mergeCell ref="QUS821:QUZ821"/>
    <mergeCell ref="QVA821:QVH821"/>
    <mergeCell ref="QVI821:QVP821"/>
    <mergeCell ref="QVQ821:QVX821"/>
    <mergeCell ref="QVY821:QWF821"/>
    <mergeCell ref="QWG821:QWN821"/>
    <mergeCell ref="QWO821:QWV821"/>
    <mergeCell ref="QWW821:QXD821"/>
    <mergeCell ref="QXE821:QXL821"/>
    <mergeCell ref="QXM821:QXT821"/>
    <mergeCell ref="QXU821:QYB821"/>
    <mergeCell ref="QYC821:QYJ821"/>
    <mergeCell ref="QYK821:QYR821"/>
    <mergeCell ref="QYS821:QYZ821"/>
    <mergeCell ref="QZA821:QZH821"/>
    <mergeCell ref="QZI821:QZP821"/>
    <mergeCell ref="QZQ821:QZX821"/>
    <mergeCell ref="QZY821:RAF821"/>
    <mergeCell ref="RAG821:RAN821"/>
    <mergeCell ref="RAO821:RAV821"/>
    <mergeCell ref="RAW821:RBD821"/>
    <mergeCell ref="RBE821:RBL821"/>
    <mergeCell ref="RBM821:RBT821"/>
    <mergeCell ref="RBU821:RCB821"/>
    <mergeCell ref="RCC821:RCJ821"/>
    <mergeCell ref="RCK821:RCR821"/>
    <mergeCell ref="RCS821:RCZ821"/>
    <mergeCell ref="RDA821:RDH821"/>
    <mergeCell ref="RDI821:RDP821"/>
    <mergeCell ref="RDQ821:RDX821"/>
    <mergeCell ref="RDY821:REF821"/>
    <mergeCell ref="REG821:REN821"/>
    <mergeCell ref="REO821:REV821"/>
    <mergeCell ref="REW821:RFD821"/>
    <mergeCell ref="RFE821:RFL821"/>
    <mergeCell ref="RFM821:RFT821"/>
    <mergeCell ref="RFU821:RGB821"/>
    <mergeCell ref="RGC821:RGJ821"/>
    <mergeCell ref="RGK821:RGR821"/>
    <mergeCell ref="RGS821:RGZ821"/>
    <mergeCell ref="RHA821:RHH821"/>
    <mergeCell ref="RHI821:RHP821"/>
    <mergeCell ref="RHQ821:RHX821"/>
    <mergeCell ref="RHY821:RIF821"/>
    <mergeCell ref="RIG821:RIN821"/>
    <mergeCell ref="RIO821:RIV821"/>
    <mergeCell ref="RIW821:RJD821"/>
    <mergeCell ref="RJE821:RJL821"/>
    <mergeCell ref="RJM821:RJT821"/>
    <mergeCell ref="RJU821:RKB821"/>
    <mergeCell ref="RKC821:RKJ821"/>
    <mergeCell ref="RKK821:RKR821"/>
    <mergeCell ref="RKS821:RKZ821"/>
    <mergeCell ref="RLA821:RLH821"/>
    <mergeCell ref="RLI821:RLP821"/>
    <mergeCell ref="RLQ821:RLX821"/>
    <mergeCell ref="RLY821:RMF821"/>
    <mergeCell ref="RMG821:RMN821"/>
    <mergeCell ref="RMO821:RMV821"/>
    <mergeCell ref="RMW821:RND821"/>
    <mergeCell ref="RNE821:RNL821"/>
    <mergeCell ref="RNM821:RNT821"/>
    <mergeCell ref="RNU821:ROB821"/>
    <mergeCell ref="ROC821:ROJ821"/>
    <mergeCell ref="ROK821:ROR821"/>
    <mergeCell ref="ROS821:ROZ821"/>
    <mergeCell ref="RPA821:RPH821"/>
    <mergeCell ref="RPI821:RPP821"/>
    <mergeCell ref="RPQ821:RPX821"/>
    <mergeCell ref="RPY821:RQF821"/>
    <mergeCell ref="RQG821:RQN821"/>
    <mergeCell ref="RQO821:RQV821"/>
    <mergeCell ref="RQW821:RRD821"/>
    <mergeCell ref="RRE821:RRL821"/>
    <mergeCell ref="RRM821:RRT821"/>
    <mergeCell ref="RRU821:RSB821"/>
    <mergeCell ref="RSC821:RSJ821"/>
    <mergeCell ref="RSK821:RSR821"/>
    <mergeCell ref="RSS821:RSZ821"/>
    <mergeCell ref="RTA821:RTH821"/>
    <mergeCell ref="RTI821:RTP821"/>
    <mergeCell ref="RTQ821:RTX821"/>
    <mergeCell ref="RTY821:RUF821"/>
    <mergeCell ref="RUG821:RUN821"/>
    <mergeCell ref="RUO821:RUV821"/>
    <mergeCell ref="RUW821:RVD821"/>
    <mergeCell ref="RVE821:RVL821"/>
    <mergeCell ref="RVM821:RVT821"/>
    <mergeCell ref="RVU821:RWB821"/>
    <mergeCell ref="RWC821:RWJ821"/>
    <mergeCell ref="RWK821:RWR821"/>
    <mergeCell ref="RWS821:RWZ821"/>
    <mergeCell ref="RXA821:RXH821"/>
    <mergeCell ref="RXI821:RXP821"/>
    <mergeCell ref="RXQ821:RXX821"/>
    <mergeCell ref="RXY821:RYF821"/>
    <mergeCell ref="RYG821:RYN821"/>
    <mergeCell ref="RYO821:RYV821"/>
    <mergeCell ref="RYW821:RZD821"/>
    <mergeCell ref="RZE821:RZL821"/>
    <mergeCell ref="RZM821:RZT821"/>
    <mergeCell ref="RZU821:SAB821"/>
    <mergeCell ref="SAC821:SAJ821"/>
    <mergeCell ref="SAK821:SAR821"/>
    <mergeCell ref="SAS821:SAZ821"/>
    <mergeCell ref="SBA821:SBH821"/>
    <mergeCell ref="SBI821:SBP821"/>
    <mergeCell ref="SBQ821:SBX821"/>
    <mergeCell ref="SBY821:SCF821"/>
    <mergeCell ref="SCG821:SCN821"/>
    <mergeCell ref="SCO821:SCV821"/>
    <mergeCell ref="SCW821:SDD821"/>
    <mergeCell ref="SDE821:SDL821"/>
    <mergeCell ref="SDM821:SDT821"/>
    <mergeCell ref="SDU821:SEB821"/>
    <mergeCell ref="SEC821:SEJ821"/>
    <mergeCell ref="SEK821:SER821"/>
    <mergeCell ref="SES821:SEZ821"/>
    <mergeCell ref="SFA821:SFH821"/>
    <mergeCell ref="SFI821:SFP821"/>
    <mergeCell ref="SFQ821:SFX821"/>
    <mergeCell ref="SFY821:SGF821"/>
    <mergeCell ref="SGG821:SGN821"/>
    <mergeCell ref="SGO821:SGV821"/>
    <mergeCell ref="SGW821:SHD821"/>
    <mergeCell ref="SHE821:SHL821"/>
    <mergeCell ref="SHM821:SHT821"/>
    <mergeCell ref="SHU821:SIB821"/>
    <mergeCell ref="SIC821:SIJ821"/>
    <mergeCell ref="SIK821:SIR821"/>
    <mergeCell ref="SIS821:SIZ821"/>
    <mergeCell ref="SJA821:SJH821"/>
    <mergeCell ref="SJI821:SJP821"/>
    <mergeCell ref="SJQ821:SJX821"/>
    <mergeCell ref="SJY821:SKF821"/>
    <mergeCell ref="SKG821:SKN821"/>
    <mergeCell ref="SKO821:SKV821"/>
    <mergeCell ref="SKW821:SLD821"/>
    <mergeCell ref="SLE821:SLL821"/>
    <mergeCell ref="SLM821:SLT821"/>
    <mergeCell ref="SLU821:SMB821"/>
    <mergeCell ref="SMC821:SMJ821"/>
    <mergeCell ref="SMK821:SMR821"/>
    <mergeCell ref="SMS821:SMZ821"/>
    <mergeCell ref="SNA821:SNH821"/>
    <mergeCell ref="SNI821:SNP821"/>
    <mergeCell ref="SNQ821:SNX821"/>
    <mergeCell ref="SNY821:SOF821"/>
    <mergeCell ref="SOG821:SON821"/>
    <mergeCell ref="SOO821:SOV821"/>
    <mergeCell ref="SOW821:SPD821"/>
    <mergeCell ref="SPE821:SPL821"/>
    <mergeCell ref="SPM821:SPT821"/>
    <mergeCell ref="SPU821:SQB821"/>
    <mergeCell ref="SQC821:SQJ821"/>
    <mergeCell ref="SQK821:SQR821"/>
    <mergeCell ref="SQS821:SQZ821"/>
    <mergeCell ref="SRA821:SRH821"/>
    <mergeCell ref="SRI821:SRP821"/>
    <mergeCell ref="SRQ821:SRX821"/>
    <mergeCell ref="SRY821:SSF821"/>
    <mergeCell ref="SSG821:SSN821"/>
    <mergeCell ref="SSO821:SSV821"/>
    <mergeCell ref="SSW821:STD821"/>
    <mergeCell ref="STE821:STL821"/>
    <mergeCell ref="STM821:STT821"/>
    <mergeCell ref="STU821:SUB821"/>
    <mergeCell ref="SUC821:SUJ821"/>
    <mergeCell ref="SUK821:SUR821"/>
    <mergeCell ref="SUS821:SUZ821"/>
    <mergeCell ref="SVA821:SVH821"/>
    <mergeCell ref="SVI821:SVP821"/>
    <mergeCell ref="SVQ821:SVX821"/>
    <mergeCell ref="SVY821:SWF821"/>
    <mergeCell ref="SWG821:SWN821"/>
    <mergeCell ref="SWO821:SWV821"/>
    <mergeCell ref="SWW821:SXD821"/>
    <mergeCell ref="SXE821:SXL821"/>
    <mergeCell ref="SXM821:SXT821"/>
    <mergeCell ref="SXU821:SYB821"/>
    <mergeCell ref="SYC821:SYJ821"/>
    <mergeCell ref="SYK821:SYR821"/>
    <mergeCell ref="SYS821:SYZ821"/>
    <mergeCell ref="SZA821:SZH821"/>
    <mergeCell ref="SZI821:SZP821"/>
    <mergeCell ref="SZQ821:SZX821"/>
    <mergeCell ref="SZY821:TAF821"/>
    <mergeCell ref="TAG821:TAN821"/>
    <mergeCell ref="TAO821:TAV821"/>
    <mergeCell ref="TAW821:TBD821"/>
    <mergeCell ref="TBE821:TBL821"/>
    <mergeCell ref="TBM821:TBT821"/>
    <mergeCell ref="TBU821:TCB821"/>
    <mergeCell ref="TCC821:TCJ821"/>
    <mergeCell ref="TCK821:TCR821"/>
    <mergeCell ref="TCS821:TCZ821"/>
    <mergeCell ref="TDA821:TDH821"/>
    <mergeCell ref="TDI821:TDP821"/>
    <mergeCell ref="TDQ821:TDX821"/>
    <mergeCell ref="TDY821:TEF821"/>
    <mergeCell ref="TEG821:TEN821"/>
    <mergeCell ref="TEO821:TEV821"/>
    <mergeCell ref="TEW821:TFD821"/>
    <mergeCell ref="TFE821:TFL821"/>
    <mergeCell ref="TFM821:TFT821"/>
    <mergeCell ref="TFU821:TGB821"/>
    <mergeCell ref="TGC821:TGJ821"/>
    <mergeCell ref="TGK821:TGR821"/>
    <mergeCell ref="TGS821:TGZ821"/>
    <mergeCell ref="THA821:THH821"/>
    <mergeCell ref="THI821:THP821"/>
    <mergeCell ref="THQ821:THX821"/>
    <mergeCell ref="THY821:TIF821"/>
    <mergeCell ref="TIG821:TIN821"/>
    <mergeCell ref="TIO821:TIV821"/>
    <mergeCell ref="TIW821:TJD821"/>
    <mergeCell ref="TJE821:TJL821"/>
    <mergeCell ref="TJM821:TJT821"/>
    <mergeCell ref="TJU821:TKB821"/>
    <mergeCell ref="TKC821:TKJ821"/>
    <mergeCell ref="TKK821:TKR821"/>
    <mergeCell ref="TKS821:TKZ821"/>
    <mergeCell ref="TLA821:TLH821"/>
    <mergeCell ref="TLI821:TLP821"/>
    <mergeCell ref="TLQ821:TLX821"/>
    <mergeCell ref="TLY821:TMF821"/>
    <mergeCell ref="TMG821:TMN821"/>
    <mergeCell ref="TMO821:TMV821"/>
    <mergeCell ref="TMW821:TND821"/>
    <mergeCell ref="TNE821:TNL821"/>
    <mergeCell ref="TNM821:TNT821"/>
    <mergeCell ref="TNU821:TOB821"/>
    <mergeCell ref="TOC821:TOJ821"/>
    <mergeCell ref="TOK821:TOR821"/>
    <mergeCell ref="TOS821:TOZ821"/>
    <mergeCell ref="TPA821:TPH821"/>
    <mergeCell ref="TPI821:TPP821"/>
    <mergeCell ref="TPQ821:TPX821"/>
    <mergeCell ref="TPY821:TQF821"/>
    <mergeCell ref="TQG821:TQN821"/>
    <mergeCell ref="TQO821:TQV821"/>
    <mergeCell ref="TQW821:TRD821"/>
    <mergeCell ref="TRE821:TRL821"/>
    <mergeCell ref="TRM821:TRT821"/>
    <mergeCell ref="TRU821:TSB821"/>
    <mergeCell ref="TSC821:TSJ821"/>
    <mergeCell ref="TSK821:TSR821"/>
    <mergeCell ref="TSS821:TSZ821"/>
    <mergeCell ref="TTA821:TTH821"/>
    <mergeCell ref="TTI821:TTP821"/>
    <mergeCell ref="TTQ821:TTX821"/>
    <mergeCell ref="TTY821:TUF821"/>
    <mergeCell ref="TUG821:TUN821"/>
    <mergeCell ref="TUO821:TUV821"/>
    <mergeCell ref="TUW821:TVD821"/>
    <mergeCell ref="TVE821:TVL821"/>
    <mergeCell ref="TVM821:TVT821"/>
    <mergeCell ref="TVU821:TWB821"/>
    <mergeCell ref="TWC821:TWJ821"/>
    <mergeCell ref="TWK821:TWR821"/>
    <mergeCell ref="TWS821:TWZ821"/>
    <mergeCell ref="TXA821:TXH821"/>
    <mergeCell ref="TXI821:TXP821"/>
    <mergeCell ref="TXQ821:TXX821"/>
    <mergeCell ref="TXY821:TYF821"/>
    <mergeCell ref="TYG821:TYN821"/>
    <mergeCell ref="TYO821:TYV821"/>
    <mergeCell ref="TYW821:TZD821"/>
    <mergeCell ref="TZE821:TZL821"/>
    <mergeCell ref="TZM821:TZT821"/>
    <mergeCell ref="TZU821:UAB821"/>
    <mergeCell ref="UAC821:UAJ821"/>
    <mergeCell ref="UAK821:UAR821"/>
    <mergeCell ref="UAS821:UAZ821"/>
    <mergeCell ref="UBA821:UBH821"/>
    <mergeCell ref="UBI821:UBP821"/>
    <mergeCell ref="UBQ821:UBX821"/>
    <mergeCell ref="UBY821:UCF821"/>
    <mergeCell ref="UCG821:UCN821"/>
    <mergeCell ref="UCO821:UCV821"/>
    <mergeCell ref="UCW821:UDD821"/>
    <mergeCell ref="UDE821:UDL821"/>
    <mergeCell ref="UDM821:UDT821"/>
    <mergeCell ref="UDU821:UEB821"/>
    <mergeCell ref="UEC821:UEJ821"/>
    <mergeCell ref="UEK821:UER821"/>
    <mergeCell ref="UES821:UEZ821"/>
    <mergeCell ref="UFA821:UFH821"/>
    <mergeCell ref="UFI821:UFP821"/>
    <mergeCell ref="UFQ821:UFX821"/>
    <mergeCell ref="UFY821:UGF821"/>
    <mergeCell ref="UGG821:UGN821"/>
    <mergeCell ref="UGO821:UGV821"/>
    <mergeCell ref="UGW821:UHD821"/>
    <mergeCell ref="UHE821:UHL821"/>
    <mergeCell ref="UHM821:UHT821"/>
    <mergeCell ref="UHU821:UIB821"/>
    <mergeCell ref="UIC821:UIJ821"/>
    <mergeCell ref="UIK821:UIR821"/>
    <mergeCell ref="UIS821:UIZ821"/>
    <mergeCell ref="UJA821:UJH821"/>
    <mergeCell ref="UJI821:UJP821"/>
    <mergeCell ref="UJQ821:UJX821"/>
    <mergeCell ref="UJY821:UKF821"/>
    <mergeCell ref="UKG821:UKN821"/>
    <mergeCell ref="UKO821:UKV821"/>
    <mergeCell ref="UKW821:ULD821"/>
    <mergeCell ref="ULE821:ULL821"/>
    <mergeCell ref="ULM821:ULT821"/>
    <mergeCell ref="ULU821:UMB821"/>
    <mergeCell ref="UMC821:UMJ821"/>
    <mergeCell ref="UMK821:UMR821"/>
    <mergeCell ref="UMS821:UMZ821"/>
    <mergeCell ref="UNA821:UNH821"/>
    <mergeCell ref="UNI821:UNP821"/>
    <mergeCell ref="UNQ821:UNX821"/>
    <mergeCell ref="UNY821:UOF821"/>
    <mergeCell ref="UOG821:UON821"/>
    <mergeCell ref="UOO821:UOV821"/>
    <mergeCell ref="UOW821:UPD821"/>
    <mergeCell ref="UPE821:UPL821"/>
    <mergeCell ref="UPM821:UPT821"/>
    <mergeCell ref="UPU821:UQB821"/>
    <mergeCell ref="UQC821:UQJ821"/>
    <mergeCell ref="UQK821:UQR821"/>
    <mergeCell ref="UQS821:UQZ821"/>
    <mergeCell ref="URA821:URH821"/>
    <mergeCell ref="URI821:URP821"/>
    <mergeCell ref="URQ821:URX821"/>
    <mergeCell ref="URY821:USF821"/>
    <mergeCell ref="USG821:USN821"/>
    <mergeCell ref="USO821:USV821"/>
    <mergeCell ref="USW821:UTD821"/>
    <mergeCell ref="UTE821:UTL821"/>
    <mergeCell ref="UTM821:UTT821"/>
    <mergeCell ref="UTU821:UUB821"/>
    <mergeCell ref="UUC821:UUJ821"/>
    <mergeCell ref="UUK821:UUR821"/>
    <mergeCell ref="UUS821:UUZ821"/>
    <mergeCell ref="UVA821:UVH821"/>
    <mergeCell ref="UVI821:UVP821"/>
    <mergeCell ref="UVQ821:UVX821"/>
    <mergeCell ref="UVY821:UWF821"/>
    <mergeCell ref="UWG821:UWN821"/>
    <mergeCell ref="UWO821:UWV821"/>
    <mergeCell ref="UWW821:UXD821"/>
    <mergeCell ref="UXE821:UXL821"/>
    <mergeCell ref="UXM821:UXT821"/>
    <mergeCell ref="UXU821:UYB821"/>
    <mergeCell ref="UYC821:UYJ821"/>
    <mergeCell ref="UYK821:UYR821"/>
    <mergeCell ref="UYS821:UYZ821"/>
    <mergeCell ref="UZA821:UZH821"/>
    <mergeCell ref="UZI821:UZP821"/>
    <mergeCell ref="UZQ821:UZX821"/>
    <mergeCell ref="UZY821:VAF821"/>
    <mergeCell ref="VAG821:VAN821"/>
    <mergeCell ref="VAO821:VAV821"/>
    <mergeCell ref="VAW821:VBD821"/>
    <mergeCell ref="VBE821:VBL821"/>
    <mergeCell ref="VBM821:VBT821"/>
    <mergeCell ref="VBU821:VCB821"/>
    <mergeCell ref="VCC821:VCJ821"/>
    <mergeCell ref="VCK821:VCR821"/>
    <mergeCell ref="VCS821:VCZ821"/>
    <mergeCell ref="VDA821:VDH821"/>
    <mergeCell ref="VDI821:VDP821"/>
    <mergeCell ref="VDQ821:VDX821"/>
    <mergeCell ref="VDY821:VEF821"/>
    <mergeCell ref="VEG821:VEN821"/>
    <mergeCell ref="VEO821:VEV821"/>
    <mergeCell ref="VEW821:VFD821"/>
    <mergeCell ref="VFE821:VFL821"/>
    <mergeCell ref="VFM821:VFT821"/>
    <mergeCell ref="VFU821:VGB821"/>
    <mergeCell ref="VGC821:VGJ821"/>
    <mergeCell ref="VGK821:VGR821"/>
    <mergeCell ref="VGS821:VGZ821"/>
    <mergeCell ref="VHA821:VHH821"/>
    <mergeCell ref="VHI821:VHP821"/>
    <mergeCell ref="VHQ821:VHX821"/>
    <mergeCell ref="VHY821:VIF821"/>
    <mergeCell ref="VIG821:VIN821"/>
    <mergeCell ref="VIO821:VIV821"/>
    <mergeCell ref="VIW821:VJD821"/>
    <mergeCell ref="VJE821:VJL821"/>
    <mergeCell ref="VJM821:VJT821"/>
    <mergeCell ref="VJU821:VKB821"/>
    <mergeCell ref="VKC821:VKJ821"/>
    <mergeCell ref="VKK821:VKR821"/>
    <mergeCell ref="VKS821:VKZ821"/>
    <mergeCell ref="VLA821:VLH821"/>
    <mergeCell ref="VLI821:VLP821"/>
    <mergeCell ref="VLQ821:VLX821"/>
    <mergeCell ref="VLY821:VMF821"/>
    <mergeCell ref="VMG821:VMN821"/>
    <mergeCell ref="VMO821:VMV821"/>
    <mergeCell ref="VMW821:VND821"/>
    <mergeCell ref="VNE821:VNL821"/>
    <mergeCell ref="VNM821:VNT821"/>
    <mergeCell ref="VNU821:VOB821"/>
    <mergeCell ref="VOC821:VOJ821"/>
    <mergeCell ref="VOK821:VOR821"/>
    <mergeCell ref="VOS821:VOZ821"/>
    <mergeCell ref="VPA821:VPH821"/>
    <mergeCell ref="VPI821:VPP821"/>
    <mergeCell ref="VPQ821:VPX821"/>
    <mergeCell ref="VPY821:VQF821"/>
    <mergeCell ref="VQG821:VQN821"/>
    <mergeCell ref="VQO821:VQV821"/>
    <mergeCell ref="VQW821:VRD821"/>
    <mergeCell ref="VRE821:VRL821"/>
    <mergeCell ref="VRM821:VRT821"/>
    <mergeCell ref="VRU821:VSB821"/>
    <mergeCell ref="VSC821:VSJ821"/>
    <mergeCell ref="VSK821:VSR821"/>
    <mergeCell ref="VSS821:VSZ821"/>
    <mergeCell ref="VTA821:VTH821"/>
    <mergeCell ref="VTI821:VTP821"/>
    <mergeCell ref="VTQ821:VTX821"/>
    <mergeCell ref="VTY821:VUF821"/>
    <mergeCell ref="VUG821:VUN821"/>
    <mergeCell ref="VUO821:VUV821"/>
    <mergeCell ref="VUW821:VVD821"/>
    <mergeCell ref="VVE821:VVL821"/>
    <mergeCell ref="VVM821:VVT821"/>
    <mergeCell ref="VVU821:VWB821"/>
    <mergeCell ref="VWC821:VWJ821"/>
    <mergeCell ref="VWK821:VWR821"/>
    <mergeCell ref="VWS821:VWZ821"/>
    <mergeCell ref="VXA821:VXH821"/>
    <mergeCell ref="VXI821:VXP821"/>
    <mergeCell ref="VXQ821:VXX821"/>
    <mergeCell ref="VXY821:VYF821"/>
    <mergeCell ref="VYG821:VYN821"/>
    <mergeCell ref="VYO821:VYV821"/>
    <mergeCell ref="VYW821:VZD821"/>
    <mergeCell ref="VZE821:VZL821"/>
    <mergeCell ref="VZM821:VZT821"/>
    <mergeCell ref="VZU821:WAB821"/>
    <mergeCell ref="WAC821:WAJ821"/>
    <mergeCell ref="WAK821:WAR821"/>
    <mergeCell ref="WAS821:WAZ821"/>
    <mergeCell ref="WBA821:WBH821"/>
    <mergeCell ref="WBI821:WBP821"/>
    <mergeCell ref="WBQ821:WBX821"/>
    <mergeCell ref="WBY821:WCF821"/>
    <mergeCell ref="WCG821:WCN821"/>
    <mergeCell ref="WCO821:WCV821"/>
    <mergeCell ref="WCW821:WDD821"/>
    <mergeCell ref="WDE821:WDL821"/>
    <mergeCell ref="WDM821:WDT821"/>
    <mergeCell ref="WDU821:WEB821"/>
    <mergeCell ref="WEC821:WEJ821"/>
    <mergeCell ref="WEK821:WER821"/>
    <mergeCell ref="WES821:WEZ821"/>
    <mergeCell ref="WFA821:WFH821"/>
    <mergeCell ref="WFI821:WFP821"/>
    <mergeCell ref="WFQ821:WFX821"/>
    <mergeCell ref="WFY821:WGF821"/>
    <mergeCell ref="WGG821:WGN821"/>
    <mergeCell ref="WGO821:WGV821"/>
    <mergeCell ref="WGW821:WHD821"/>
    <mergeCell ref="WHE821:WHL821"/>
    <mergeCell ref="WHM821:WHT821"/>
    <mergeCell ref="WHU821:WIB821"/>
    <mergeCell ref="WIC821:WIJ821"/>
    <mergeCell ref="WIK821:WIR821"/>
    <mergeCell ref="WIS821:WIZ821"/>
    <mergeCell ref="WJA821:WJH821"/>
    <mergeCell ref="WJI821:WJP821"/>
    <mergeCell ref="WJQ821:WJX821"/>
    <mergeCell ref="WJY821:WKF821"/>
    <mergeCell ref="WKG821:WKN821"/>
    <mergeCell ref="WKO821:WKV821"/>
    <mergeCell ref="WKW821:WLD821"/>
    <mergeCell ref="WLE821:WLL821"/>
    <mergeCell ref="WLM821:WLT821"/>
    <mergeCell ref="WLU821:WMB821"/>
    <mergeCell ref="WMC821:WMJ821"/>
    <mergeCell ref="WMK821:WMR821"/>
    <mergeCell ref="WMS821:WMZ821"/>
    <mergeCell ref="WNA821:WNH821"/>
    <mergeCell ref="WNI821:WNP821"/>
    <mergeCell ref="WNQ821:WNX821"/>
    <mergeCell ref="WNY821:WOF821"/>
    <mergeCell ref="WOG821:WON821"/>
    <mergeCell ref="WOO821:WOV821"/>
    <mergeCell ref="WOW821:WPD821"/>
    <mergeCell ref="WPE821:WPL821"/>
    <mergeCell ref="WPM821:WPT821"/>
    <mergeCell ref="WPU821:WQB821"/>
    <mergeCell ref="WQC821:WQJ821"/>
    <mergeCell ref="WQK821:WQR821"/>
    <mergeCell ref="WQS821:WQZ821"/>
    <mergeCell ref="WRA821:WRH821"/>
    <mergeCell ref="WRI821:WRP821"/>
    <mergeCell ref="WRQ821:WRX821"/>
    <mergeCell ref="WRY821:WSF821"/>
    <mergeCell ref="WSG821:WSN821"/>
    <mergeCell ref="WSO821:WSV821"/>
    <mergeCell ref="WSW821:WTD821"/>
    <mergeCell ref="WTE821:WTL821"/>
    <mergeCell ref="WTM821:WTT821"/>
    <mergeCell ref="WTU821:WUB821"/>
    <mergeCell ref="WUC821:WUJ821"/>
    <mergeCell ref="WUK821:WUR821"/>
    <mergeCell ref="WUS821:WUZ821"/>
    <mergeCell ref="WVA821:WVH821"/>
    <mergeCell ref="WVI821:WVP821"/>
    <mergeCell ref="WVQ821:WVX821"/>
    <mergeCell ref="WVY821:WWF821"/>
    <mergeCell ref="WWG821:WWN821"/>
    <mergeCell ref="WWO821:WWV821"/>
    <mergeCell ref="WWW821:WXD821"/>
    <mergeCell ref="WXE821:WXL821"/>
    <mergeCell ref="WXM821:WXT821"/>
    <mergeCell ref="WXU821:WYB821"/>
    <mergeCell ref="WYC821:WYJ821"/>
    <mergeCell ref="WYK821:WYR821"/>
    <mergeCell ref="WYS821:WYZ821"/>
    <mergeCell ref="WZA821:WZH821"/>
    <mergeCell ref="WZI821:WZP821"/>
    <mergeCell ref="A823:H823"/>
    <mergeCell ref="I823:P823"/>
    <mergeCell ref="Q823:X823"/>
    <mergeCell ref="Y823:AF823"/>
    <mergeCell ref="AG823:AN823"/>
    <mergeCell ref="AO823:AV823"/>
    <mergeCell ref="AW823:BD823"/>
    <mergeCell ref="BE823:BL823"/>
    <mergeCell ref="BM823:BT823"/>
    <mergeCell ref="BU823:CB823"/>
    <mergeCell ref="CC823:CJ823"/>
    <mergeCell ref="CK823:CR823"/>
    <mergeCell ref="CS823:CZ823"/>
    <mergeCell ref="DA823:DH823"/>
    <mergeCell ref="DI823:DP823"/>
    <mergeCell ref="DQ823:DX823"/>
    <mergeCell ref="DY823:EF823"/>
    <mergeCell ref="EG823:EN823"/>
    <mergeCell ref="EO823:EV823"/>
    <mergeCell ref="EW823:FD823"/>
    <mergeCell ref="FE823:FL823"/>
    <mergeCell ref="FM823:FT823"/>
    <mergeCell ref="FU823:GB823"/>
    <mergeCell ref="GC823:GJ823"/>
    <mergeCell ref="GK823:GR823"/>
    <mergeCell ref="GS823:GZ823"/>
    <mergeCell ref="HA823:HH823"/>
    <mergeCell ref="HI823:HP823"/>
    <mergeCell ref="HQ823:HX823"/>
    <mergeCell ref="HY823:IF823"/>
    <mergeCell ref="IG823:IN823"/>
    <mergeCell ref="IO823:IV823"/>
    <mergeCell ref="IW823:JD823"/>
    <mergeCell ref="JE823:JL823"/>
    <mergeCell ref="JM823:JT823"/>
    <mergeCell ref="JU823:KB823"/>
    <mergeCell ref="KC823:KJ823"/>
    <mergeCell ref="KK823:KR823"/>
    <mergeCell ref="KS823:KZ823"/>
    <mergeCell ref="LA823:LH823"/>
    <mergeCell ref="LI823:LP823"/>
    <mergeCell ref="LQ823:LX823"/>
    <mergeCell ref="LY823:MF823"/>
    <mergeCell ref="MG823:MN823"/>
    <mergeCell ref="MO823:MV823"/>
    <mergeCell ref="MW823:ND823"/>
    <mergeCell ref="NE823:NL823"/>
    <mergeCell ref="NM823:NT823"/>
    <mergeCell ref="NU823:OB823"/>
    <mergeCell ref="OC823:OJ823"/>
    <mergeCell ref="OK823:OR823"/>
    <mergeCell ref="OS823:OZ823"/>
    <mergeCell ref="PA823:PH823"/>
    <mergeCell ref="PI823:PP823"/>
    <mergeCell ref="PQ823:PX823"/>
    <mergeCell ref="PY823:QF823"/>
    <mergeCell ref="QG823:QN823"/>
    <mergeCell ref="QO823:QV823"/>
    <mergeCell ref="QW823:RD823"/>
    <mergeCell ref="RE823:RL823"/>
    <mergeCell ref="RM823:RT823"/>
    <mergeCell ref="RU823:SB823"/>
    <mergeCell ref="SC823:SJ823"/>
    <mergeCell ref="SK823:SR823"/>
    <mergeCell ref="SS823:SZ823"/>
    <mergeCell ref="TA823:TH823"/>
    <mergeCell ref="TI823:TP823"/>
    <mergeCell ref="TQ823:TX823"/>
    <mergeCell ref="TY823:UF823"/>
    <mergeCell ref="UG823:UN823"/>
    <mergeCell ref="UO823:UV823"/>
    <mergeCell ref="UW823:VD823"/>
    <mergeCell ref="VE823:VL823"/>
    <mergeCell ref="VM823:VT823"/>
    <mergeCell ref="VU823:WB823"/>
    <mergeCell ref="WC823:WJ823"/>
    <mergeCell ref="WK823:WR823"/>
    <mergeCell ref="WS823:WZ823"/>
    <mergeCell ref="XA823:XH823"/>
    <mergeCell ref="XI823:XP823"/>
    <mergeCell ref="XQ823:XX823"/>
    <mergeCell ref="XY823:YF823"/>
    <mergeCell ref="YG823:YN823"/>
    <mergeCell ref="YO823:YV823"/>
    <mergeCell ref="YW823:ZD823"/>
    <mergeCell ref="ZE823:ZL823"/>
    <mergeCell ref="ZM823:ZT823"/>
    <mergeCell ref="ZU823:AAB823"/>
    <mergeCell ref="AAC823:AAJ823"/>
    <mergeCell ref="AAK823:AAR823"/>
    <mergeCell ref="AAS823:AAZ823"/>
    <mergeCell ref="ABA823:ABH823"/>
    <mergeCell ref="ABI823:ABP823"/>
    <mergeCell ref="ABQ823:ABX823"/>
    <mergeCell ref="ABY823:ACF823"/>
    <mergeCell ref="ACG823:ACN823"/>
    <mergeCell ref="ACO823:ACV823"/>
    <mergeCell ref="ACW823:ADD823"/>
    <mergeCell ref="ADE823:ADL823"/>
    <mergeCell ref="ADM823:ADT823"/>
    <mergeCell ref="ADU823:AEB823"/>
    <mergeCell ref="AEC823:AEJ823"/>
    <mergeCell ref="AEK823:AER823"/>
    <mergeCell ref="AES823:AEZ823"/>
    <mergeCell ref="AFA823:AFH823"/>
    <mergeCell ref="AFI823:AFP823"/>
    <mergeCell ref="AFQ823:AFX823"/>
    <mergeCell ref="AFY823:AGF823"/>
    <mergeCell ref="AGG823:AGN823"/>
    <mergeCell ref="AGO823:AGV823"/>
    <mergeCell ref="AGW823:AHD823"/>
    <mergeCell ref="AHE823:AHL823"/>
    <mergeCell ref="AHM823:AHT823"/>
    <mergeCell ref="AHU823:AIB823"/>
    <mergeCell ref="AIC823:AIJ823"/>
    <mergeCell ref="AIK823:AIR823"/>
    <mergeCell ref="AIS823:AIZ823"/>
    <mergeCell ref="AJA823:AJH823"/>
    <mergeCell ref="AJI823:AJP823"/>
    <mergeCell ref="AJQ823:AJX823"/>
    <mergeCell ref="AJY823:AKF823"/>
    <mergeCell ref="AKG823:AKN823"/>
    <mergeCell ref="AKO823:AKV823"/>
    <mergeCell ref="AKW823:ALD823"/>
    <mergeCell ref="ALE823:ALL823"/>
    <mergeCell ref="ALM823:ALT823"/>
    <mergeCell ref="ALU823:AMB823"/>
    <mergeCell ref="AMC823:AMJ823"/>
    <mergeCell ref="AMK823:AMR823"/>
    <mergeCell ref="AMS823:AMZ823"/>
    <mergeCell ref="ANA823:ANH823"/>
    <mergeCell ref="ANI823:ANP823"/>
    <mergeCell ref="ANQ823:ANX823"/>
    <mergeCell ref="ANY823:AOF823"/>
    <mergeCell ref="AOG823:AON823"/>
    <mergeCell ref="AOO823:AOV823"/>
    <mergeCell ref="AOW823:APD823"/>
    <mergeCell ref="APE823:APL823"/>
    <mergeCell ref="APM823:APT823"/>
    <mergeCell ref="APU823:AQB823"/>
    <mergeCell ref="AQC823:AQJ823"/>
    <mergeCell ref="AQK823:AQR823"/>
    <mergeCell ref="AQS823:AQZ823"/>
    <mergeCell ref="ARA823:ARH823"/>
    <mergeCell ref="ARI823:ARP823"/>
    <mergeCell ref="ARQ823:ARX823"/>
    <mergeCell ref="ARY823:ASF823"/>
    <mergeCell ref="ASG823:ASN823"/>
    <mergeCell ref="ASO823:ASV823"/>
    <mergeCell ref="ASW823:ATD823"/>
    <mergeCell ref="ATE823:ATL823"/>
    <mergeCell ref="ATM823:ATT823"/>
    <mergeCell ref="ATU823:AUB823"/>
    <mergeCell ref="AUC823:AUJ823"/>
    <mergeCell ref="AUK823:AUR823"/>
    <mergeCell ref="AUS823:AUZ823"/>
    <mergeCell ref="AVA823:AVH823"/>
    <mergeCell ref="AVI823:AVP823"/>
    <mergeCell ref="AVQ823:AVX823"/>
    <mergeCell ref="AVY823:AWF823"/>
    <mergeCell ref="AWG823:AWN823"/>
    <mergeCell ref="AWO823:AWV823"/>
    <mergeCell ref="AWW823:AXD823"/>
    <mergeCell ref="AXE823:AXL823"/>
    <mergeCell ref="AXM823:AXT823"/>
    <mergeCell ref="AXU823:AYB823"/>
    <mergeCell ref="AYC823:AYJ823"/>
    <mergeCell ref="AYK823:AYR823"/>
    <mergeCell ref="AYS823:AYZ823"/>
    <mergeCell ref="AZA823:AZH823"/>
    <mergeCell ref="AZI823:AZP823"/>
    <mergeCell ref="AZQ823:AZX823"/>
    <mergeCell ref="AZY823:BAF823"/>
    <mergeCell ref="BAG823:BAN823"/>
    <mergeCell ref="BAO823:BAV823"/>
    <mergeCell ref="BAW823:BBD823"/>
    <mergeCell ref="BBE823:BBL823"/>
    <mergeCell ref="BBM823:BBT823"/>
    <mergeCell ref="BBU823:BCB823"/>
    <mergeCell ref="BCC823:BCJ823"/>
    <mergeCell ref="BCK823:BCR823"/>
    <mergeCell ref="BCS823:BCZ823"/>
    <mergeCell ref="BDA823:BDH823"/>
    <mergeCell ref="BDI823:BDP823"/>
    <mergeCell ref="BDQ823:BDX823"/>
    <mergeCell ref="BDY823:BEF823"/>
    <mergeCell ref="BEG823:BEN823"/>
    <mergeCell ref="BEO823:BEV823"/>
    <mergeCell ref="BEW823:BFD823"/>
    <mergeCell ref="BFE823:BFL823"/>
    <mergeCell ref="BFM823:BFT823"/>
    <mergeCell ref="BFU823:BGB823"/>
    <mergeCell ref="BGC823:BGJ823"/>
    <mergeCell ref="BGK823:BGR823"/>
    <mergeCell ref="BGS823:BGZ823"/>
    <mergeCell ref="BHA823:BHH823"/>
    <mergeCell ref="BHI823:BHP823"/>
    <mergeCell ref="BHQ823:BHX823"/>
    <mergeCell ref="BHY823:BIF823"/>
    <mergeCell ref="BIG823:BIN823"/>
    <mergeCell ref="BIO823:BIV823"/>
    <mergeCell ref="BIW823:BJD823"/>
    <mergeCell ref="BJE823:BJL823"/>
    <mergeCell ref="BJM823:BJT823"/>
    <mergeCell ref="BJU823:BKB823"/>
    <mergeCell ref="BKC823:BKJ823"/>
    <mergeCell ref="BKK823:BKR823"/>
    <mergeCell ref="BKS823:BKZ823"/>
    <mergeCell ref="BLA823:BLH823"/>
    <mergeCell ref="BLI823:BLP823"/>
    <mergeCell ref="BLQ823:BLX823"/>
    <mergeCell ref="BLY823:BMF823"/>
    <mergeCell ref="BMG823:BMN823"/>
    <mergeCell ref="BMO823:BMV823"/>
    <mergeCell ref="BMW823:BND823"/>
    <mergeCell ref="BNE823:BNL823"/>
    <mergeCell ref="BNM823:BNT823"/>
    <mergeCell ref="BNU823:BOB823"/>
    <mergeCell ref="BOC823:BOJ823"/>
    <mergeCell ref="BOK823:BOR823"/>
    <mergeCell ref="BOS823:BOZ823"/>
    <mergeCell ref="BPA823:BPH823"/>
    <mergeCell ref="BPI823:BPP823"/>
    <mergeCell ref="BPQ823:BPX823"/>
    <mergeCell ref="BPY823:BQF823"/>
    <mergeCell ref="BQG823:BQN823"/>
    <mergeCell ref="BQO823:BQV823"/>
    <mergeCell ref="BQW823:BRD823"/>
    <mergeCell ref="BRE823:BRL823"/>
    <mergeCell ref="BRM823:BRT823"/>
    <mergeCell ref="BRU823:BSB823"/>
    <mergeCell ref="BSC823:BSJ823"/>
    <mergeCell ref="BSK823:BSR823"/>
    <mergeCell ref="BSS823:BSZ823"/>
    <mergeCell ref="BTA823:BTH823"/>
    <mergeCell ref="BTI823:BTP823"/>
    <mergeCell ref="BTQ823:BTX823"/>
    <mergeCell ref="BTY823:BUF823"/>
    <mergeCell ref="BUG823:BUN823"/>
    <mergeCell ref="BUO823:BUV823"/>
    <mergeCell ref="BUW823:BVD823"/>
    <mergeCell ref="BVE823:BVL823"/>
    <mergeCell ref="BVM823:BVT823"/>
    <mergeCell ref="BVU823:BWB823"/>
    <mergeCell ref="BWC823:BWJ823"/>
    <mergeCell ref="BWK823:BWR823"/>
    <mergeCell ref="BWS823:BWZ823"/>
    <mergeCell ref="BXA823:BXH823"/>
    <mergeCell ref="BXI823:BXP823"/>
    <mergeCell ref="BXQ823:BXX823"/>
    <mergeCell ref="BXY823:BYF823"/>
    <mergeCell ref="BYG823:BYN823"/>
    <mergeCell ref="BYO823:BYV823"/>
    <mergeCell ref="BYW823:BZD823"/>
    <mergeCell ref="BZE823:BZL823"/>
    <mergeCell ref="BZM823:BZT823"/>
    <mergeCell ref="BZU823:CAB823"/>
    <mergeCell ref="CAC823:CAJ823"/>
    <mergeCell ref="CAK823:CAR823"/>
    <mergeCell ref="CAS823:CAZ823"/>
    <mergeCell ref="CBA823:CBH823"/>
    <mergeCell ref="CBI823:CBP823"/>
    <mergeCell ref="CBQ823:CBX823"/>
    <mergeCell ref="CBY823:CCF823"/>
    <mergeCell ref="CCG823:CCN823"/>
    <mergeCell ref="CCO823:CCV823"/>
    <mergeCell ref="CCW823:CDD823"/>
    <mergeCell ref="CDE823:CDL823"/>
    <mergeCell ref="CDM823:CDT823"/>
    <mergeCell ref="CDU823:CEB823"/>
    <mergeCell ref="CEC823:CEJ823"/>
    <mergeCell ref="CEK823:CER823"/>
    <mergeCell ref="CES823:CEZ823"/>
    <mergeCell ref="CFA823:CFH823"/>
    <mergeCell ref="CFI823:CFP823"/>
    <mergeCell ref="CFQ823:CFX823"/>
    <mergeCell ref="CFY823:CGF823"/>
    <mergeCell ref="CGG823:CGN823"/>
    <mergeCell ref="CGO823:CGV823"/>
    <mergeCell ref="CGW823:CHD823"/>
    <mergeCell ref="CHE823:CHL823"/>
    <mergeCell ref="CHM823:CHT823"/>
    <mergeCell ref="CHU823:CIB823"/>
    <mergeCell ref="CIC823:CIJ823"/>
    <mergeCell ref="CIK823:CIR823"/>
    <mergeCell ref="CIS823:CIZ823"/>
    <mergeCell ref="CJA823:CJH823"/>
    <mergeCell ref="CJI823:CJP823"/>
    <mergeCell ref="CJQ823:CJX823"/>
    <mergeCell ref="CJY823:CKF823"/>
    <mergeCell ref="CKG823:CKN823"/>
    <mergeCell ref="CKO823:CKV823"/>
    <mergeCell ref="CKW823:CLD823"/>
    <mergeCell ref="CLE823:CLL823"/>
    <mergeCell ref="CLM823:CLT823"/>
    <mergeCell ref="CLU823:CMB823"/>
    <mergeCell ref="CMC823:CMJ823"/>
    <mergeCell ref="CMK823:CMR823"/>
    <mergeCell ref="CMS823:CMZ823"/>
    <mergeCell ref="CNA823:CNH823"/>
    <mergeCell ref="CNI823:CNP823"/>
    <mergeCell ref="CNQ823:CNX823"/>
    <mergeCell ref="CNY823:COF823"/>
    <mergeCell ref="COG823:CON823"/>
    <mergeCell ref="COO823:COV823"/>
    <mergeCell ref="COW823:CPD823"/>
    <mergeCell ref="CPE823:CPL823"/>
    <mergeCell ref="CPM823:CPT823"/>
    <mergeCell ref="CPU823:CQB823"/>
    <mergeCell ref="CQC823:CQJ823"/>
    <mergeCell ref="CQK823:CQR823"/>
    <mergeCell ref="CQS823:CQZ823"/>
    <mergeCell ref="CRA823:CRH823"/>
    <mergeCell ref="CRI823:CRP823"/>
    <mergeCell ref="CRQ823:CRX823"/>
    <mergeCell ref="CRY823:CSF823"/>
    <mergeCell ref="CSG823:CSN823"/>
    <mergeCell ref="CSO823:CSV823"/>
    <mergeCell ref="CSW823:CTD823"/>
    <mergeCell ref="CTE823:CTL823"/>
    <mergeCell ref="CTM823:CTT823"/>
    <mergeCell ref="CTU823:CUB823"/>
    <mergeCell ref="CUC823:CUJ823"/>
    <mergeCell ref="CUK823:CUR823"/>
    <mergeCell ref="CUS823:CUZ823"/>
    <mergeCell ref="CVA823:CVH823"/>
    <mergeCell ref="CVI823:CVP823"/>
    <mergeCell ref="CVQ823:CVX823"/>
    <mergeCell ref="CVY823:CWF823"/>
    <mergeCell ref="CWG823:CWN823"/>
    <mergeCell ref="CWO823:CWV823"/>
    <mergeCell ref="CWW823:CXD823"/>
    <mergeCell ref="CXE823:CXL823"/>
    <mergeCell ref="CXM823:CXT823"/>
    <mergeCell ref="CXU823:CYB823"/>
    <mergeCell ref="CYC823:CYJ823"/>
    <mergeCell ref="CYK823:CYR823"/>
    <mergeCell ref="CYS823:CYZ823"/>
    <mergeCell ref="CZA823:CZH823"/>
    <mergeCell ref="CZI823:CZP823"/>
    <mergeCell ref="CZQ823:CZX823"/>
    <mergeCell ref="CZY823:DAF823"/>
    <mergeCell ref="DAG823:DAN823"/>
    <mergeCell ref="DAO823:DAV823"/>
    <mergeCell ref="DAW823:DBD823"/>
    <mergeCell ref="DBE823:DBL823"/>
    <mergeCell ref="DBM823:DBT823"/>
    <mergeCell ref="DBU823:DCB823"/>
    <mergeCell ref="DCC823:DCJ823"/>
    <mergeCell ref="DCK823:DCR823"/>
    <mergeCell ref="DCS823:DCZ823"/>
    <mergeCell ref="DDA823:DDH823"/>
    <mergeCell ref="DDI823:DDP823"/>
    <mergeCell ref="DDQ823:DDX823"/>
    <mergeCell ref="DDY823:DEF823"/>
    <mergeCell ref="DEG823:DEN823"/>
    <mergeCell ref="DEO823:DEV823"/>
    <mergeCell ref="DEW823:DFD823"/>
    <mergeCell ref="DFE823:DFL823"/>
    <mergeCell ref="DFM823:DFT823"/>
    <mergeCell ref="DFU823:DGB823"/>
    <mergeCell ref="DGC823:DGJ823"/>
    <mergeCell ref="DGK823:DGR823"/>
    <mergeCell ref="DGS823:DGZ823"/>
    <mergeCell ref="DHA823:DHH823"/>
    <mergeCell ref="DHI823:DHP823"/>
    <mergeCell ref="DHQ823:DHX823"/>
    <mergeCell ref="DHY823:DIF823"/>
    <mergeCell ref="DIG823:DIN823"/>
    <mergeCell ref="DIO823:DIV823"/>
    <mergeCell ref="DIW823:DJD823"/>
    <mergeCell ref="DJE823:DJL823"/>
    <mergeCell ref="DJM823:DJT823"/>
    <mergeCell ref="DJU823:DKB823"/>
    <mergeCell ref="DKC823:DKJ823"/>
    <mergeCell ref="DKK823:DKR823"/>
    <mergeCell ref="DKS823:DKZ823"/>
    <mergeCell ref="DLA823:DLH823"/>
    <mergeCell ref="DLI823:DLP823"/>
    <mergeCell ref="DLQ823:DLX823"/>
    <mergeCell ref="DLY823:DMF823"/>
    <mergeCell ref="DMG823:DMN823"/>
    <mergeCell ref="DMO823:DMV823"/>
    <mergeCell ref="DMW823:DND823"/>
    <mergeCell ref="DNE823:DNL823"/>
    <mergeCell ref="DNM823:DNT823"/>
    <mergeCell ref="DNU823:DOB823"/>
    <mergeCell ref="DOC823:DOJ823"/>
    <mergeCell ref="DOK823:DOR823"/>
    <mergeCell ref="DOS823:DOZ823"/>
    <mergeCell ref="DPA823:DPH823"/>
    <mergeCell ref="DPI823:DPP823"/>
    <mergeCell ref="DPQ823:DPX823"/>
    <mergeCell ref="DPY823:DQF823"/>
    <mergeCell ref="DQG823:DQN823"/>
    <mergeCell ref="DQO823:DQV823"/>
    <mergeCell ref="DQW823:DRD823"/>
    <mergeCell ref="DRE823:DRL823"/>
    <mergeCell ref="DRM823:DRT823"/>
    <mergeCell ref="DRU823:DSB823"/>
    <mergeCell ref="DSC823:DSJ823"/>
    <mergeCell ref="DSK823:DSR823"/>
    <mergeCell ref="DSS823:DSZ823"/>
    <mergeCell ref="DTA823:DTH823"/>
    <mergeCell ref="DTI823:DTP823"/>
    <mergeCell ref="DTQ823:DTX823"/>
    <mergeCell ref="DTY823:DUF823"/>
    <mergeCell ref="DUG823:DUN823"/>
    <mergeCell ref="DUO823:DUV823"/>
    <mergeCell ref="DUW823:DVD823"/>
    <mergeCell ref="DVE823:DVL823"/>
    <mergeCell ref="DVM823:DVT823"/>
    <mergeCell ref="DVU823:DWB823"/>
    <mergeCell ref="DWC823:DWJ823"/>
    <mergeCell ref="DWK823:DWR823"/>
    <mergeCell ref="DWS823:DWZ823"/>
    <mergeCell ref="DXA823:DXH823"/>
    <mergeCell ref="DXI823:DXP823"/>
    <mergeCell ref="DXQ823:DXX823"/>
    <mergeCell ref="DXY823:DYF823"/>
    <mergeCell ref="DYG823:DYN823"/>
    <mergeCell ref="DYO823:DYV823"/>
    <mergeCell ref="DYW823:DZD823"/>
    <mergeCell ref="DZE823:DZL823"/>
    <mergeCell ref="DZM823:DZT823"/>
    <mergeCell ref="DZU823:EAB823"/>
    <mergeCell ref="EAC823:EAJ823"/>
    <mergeCell ref="EAK823:EAR823"/>
    <mergeCell ref="EAS823:EAZ823"/>
    <mergeCell ref="EBA823:EBH823"/>
    <mergeCell ref="EBI823:EBP823"/>
    <mergeCell ref="EBQ823:EBX823"/>
    <mergeCell ref="EBY823:ECF823"/>
    <mergeCell ref="ECG823:ECN823"/>
    <mergeCell ref="ECO823:ECV823"/>
    <mergeCell ref="ECW823:EDD823"/>
    <mergeCell ref="EDE823:EDL823"/>
    <mergeCell ref="EDM823:EDT823"/>
    <mergeCell ref="EDU823:EEB823"/>
    <mergeCell ref="EEC823:EEJ823"/>
    <mergeCell ref="EEK823:EER823"/>
    <mergeCell ref="EES823:EEZ823"/>
    <mergeCell ref="EFA823:EFH823"/>
    <mergeCell ref="EFI823:EFP823"/>
    <mergeCell ref="EFQ823:EFX823"/>
    <mergeCell ref="EFY823:EGF823"/>
    <mergeCell ref="EGG823:EGN823"/>
    <mergeCell ref="EGO823:EGV823"/>
    <mergeCell ref="EGW823:EHD823"/>
    <mergeCell ref="EHE823:EHL823"/>
    <mergeCell ref="EHM823:EHT823"/>
    <mergeCell ref="EHU823:EIB823"/>
    <mergeCell ref="EIC823:EIJ823"/>
    <mergeCell ref="EIK823:EIR823"/>
    <mergeCell ref="EIS823:EIZ823"/>
    <mergeCell ref="EJA823:EJH823"/>
    <mergeCell ref="EJI823:EJP823"/>
    <mergeCell ref="EJQ823:EJX823"/>
    <mergeCell ref="EJY823:EKF823"/>
    <mergeCell ref="EKG823:EKN823"/>
    <mergeCell ref="EKO823:EKV823"/>
    <mergeCell ref="EKW823:ELD823"/>
    <mergeCell ref="ELE823:ELL823"/>
    <mergeCell ref="ELM823:ELT823"/>
    <mergeCell ref="ELU823:EMB823"/>
    <mergeCell ref="EMC823:EMJ823"/>
    <mergeCell ref="EMK823:EMR823"/>
    <mergeCell ref="EMS823:EMZ823"/>
    <mergeCell ref="ENA823:ENH823"/>
    <mergeCell ref="ENI823:ENP823"/>
    <mergeCell ref="ENQ823:ENX823"/>
    <mergeCell ref="ENY823:EOF823"/>
    <mergeCell ref="EOG823:EON823"/>
    <mergeCell ref="EOO823:EOV823"/>
    <mergeCell ref="EOW823:EPD823"/>
    <mergeCell ref="EPE823:EPL823"/>
    <mergeCell ref="EPM823:EPT823"/>
    <mergeCell ref="EPU823:EQB823"/>
    <mergeCell ref="EQC823:EQJ823"/>
    <mergeCell ref="EQK823:EQR823"/>
    <mergeCell ref="EQS823:EQZ823"/>
    <mergeCell ref="ERA823:ERH823"/>
    <mergeCell ref="ERI823:ERP823"/>
    <mergeCell ref="ERQ823:ERX823"/>
    <mergeCell ref="ERY823:ESF823"/>
    <mergeCell ref="ESG823:ESN823"/>
    <mergeCell ref="ESO823:ESV823"/>
    <mergeCell ref="ESW823:ETD823"/>
    <mergeCell ref="ETE823:ETL823"/>
    <mergeCell ref="ETM823:ETT823"/>
    <mergeCell ref="ETU823:EUB823"/>
    <mergeCell ref="EUC823:EUJ823"/>
    <mergeCell ref="EUK823:EUR823"/>
    <mergeCell ref="EUS823:EUZ823"/>
    <mergeCell ref="EVA823:EVH823"/>
    <mergeCell ref="EVI823:EVP823"/>
    <mergeCell ref="EVQ823:EVX823"/>
    <mergeCell ref="EVY823:EWF823"/>
    <mergeCell ref="EWG823:EWN823"/>
    <mergeCell ref="EWO823:EWV823"/>
    <mergeCell ref="EWW823:EXD823"/>
    <mergeCell ref="EXE823:EXL823"/>
    <mergeCell ref="EXM823:EXT823"/>
    <mergeCell ref="EXU823:EYB823"/>
    <mergeCell ref="EYC823:EYJ823"/>
    <mergeCell ref="EYK823:EYR823"/>
    <mergeCell ref="EYS823:EYZ823"/>
    <mergeCell ref="EZA823:EZH823"/>
    <mergeCell ref="EZI823:EZP823"/>
    <mergeCell ref="EZQ823:EZX823"/>
    <mergeCell ref="EZY823:FAF823"/>
    <mergeCell ref="FAG823:FAN823"/>
    <mergeCell ref="FAO823:FAV823"/>
    <mergeCell ref="FAW823:FBD823"/>
    <mergeCell ref="FBE823:FBL823"/>
    <mergeCell ref="FBM823:FBT823"/>
    <mergeCell ref="FBU823:FCB823"/>
    <mergeCell ref="FCC823:FCJ823"/>
    <mergeCell ref="FCK823:FCR823"/>
    <mergeCell ref="FCS823:FCZ823"/>
    <mergeCell ref="FDA823:FDH823"/>
    <mergeCell ref="FDI823:FDP823"/>
    <mergeCell ref="FDQ823:FDX823"/>
    <mergeCell ref="FDY823:FEF823"/>
    <mergeCell ref="FEG823:FEN823"/>
    <mergeCell ref="FEO823:FEV823"/>
    <mergeCell ref="FEW823:FFD823"/>
    <mergeCell ref="FFE823:FFL823"/>
    <mergeCell ref="FFM823:FFT823"/>
    <mergeCell ref="FFU823:FGB823"/>
    <mergeCell ref="FGC823:FGJ823"/>
    <mergeCell ref="FGK823:FGR823"/>
    <mergeCell ref="FGS823:FGZ823"/>
    <mergeCell ref="FHA823:FHH823"/>
    <mergeCell ref="FHI823:FHP823"/>
    <mergeCell ref="FHQ823:FHX823"/>
    <mergeCell ref="FHY823:FIF823"/>
    <mergeCell ref="FIG823:FIN823"/>
    <mergeCell ref="FIO823:FIV823"/>
    <mergeCell ref="FIW823:FJD823"/>
    <mergeCell ref="FJE823:FJL823"/>
    <mergeCell ref="FJM823:FJT823"/>
    <mergeCell ref="FJU823:FKB823"/>
    <mergeCell ref="FKC823:FKJ823"/>
    <mergeCell ref="FKK823:FKR823"/>
    <mergeCell ref="FKS823:FKZ823"/>
    <mergeCell ref="FLA823:FLH823"/>
    <mergeCell ref="FLI823:FLP823"/>
    <mergeCell ref="FLQ823:FLX823"/>
    <mergeCell ref="FLY823:FMF823"/>
    <mergeCell ref="FMG823:FMN823"/>
    <mergeCell ref="FMO823:FMV823"/>
    <mergeCell ref="FMW823:FND823"/>
    <mergeCell ref="FNE823:FNL823"/>
    <mergeCell ref="FNM823:FNT823"/>
    <mergeCell ref="FNU823:FOB823"/>
    <mergeCell ref="FOC823:FOJ823"/>
    <mergeCell ref="FOK823:FOR823"/>
    <mergeCell ref="FOS823:FOZ823"/>
    <mergeCell ref="FPA823:FPH823"/>
    <mergeCell ref="FPI823:FPP823"/>
    <mergeCell ref="FPQ823:FPX823"/>
    <mergeCell ref="FPY823:FQF823"/>
    <mergeCell ref="FQG823:FQN823"/>
    <mergeCell ref="FQO823:FQV823"/>
    <mergeCell ref="FQW823:FRD823"/>
    <mergeCell ref="FRE823:FRL823"/>
    <mergeCell ref="FRM823:FRT823"/>
    <mergeCell ref="FRU823:FSB823"/>
    <mergeCell ref="FSC823:FSJ823"/>
    <mergeCell ref="FSK823:FSR823"/>
    <mergeCell ref="FSS823:FSZ823"/>
    <mergeCell ref="FTA823:FTH823"/>
    <mergeCell ref="FTI823:FTP823"/>
    <mergeCell ref="FTQ823:FTX823"/>
    <mergeCell ref="FTY823:FUF823"/>
    <mergeCell ref="FUG823:FUN823"/>
    <mergeCell ref="FUO823:FUV823"/>
    <mergeCell ref="FUW823:FVD823"/>
    <mergeCell ref="FVE823:FVL823"/>
    <mergeCell ref="FVM823:FVT823"/>
    <mergeCell ref="FVU823:FWB823"/>
    <mergeCell ref="FWC823:FWJ823"/>
    <mergeCell ref="FWK823:FWR823"/>
    <mergeCell ref="FWS823:FWZ823"/>
    <mergeCell ref="FXA823:FXH823"/>
    <mergeCell ref="FXI823:FXP823"/>
    <mergeCell ref="FXQ823:FXX823"/>
    <mergeCell ref="FXY823:FYF823"/>
    <mergeCell ref="FYG823:FYN823"/>
    <mergeCell ref="FYO823:FYV823"/>
    <mergeCell ref="FYW823:FZD823"/>
    <mergeCell ref="FZE823:FZL823"/>
    <mergeCell ref="FZM823:FZT823"/>
    <mergeCell ref="FZU823:GAB823"/>
    <mergeCell ref="GAC823:GAJ823"/>
    <mergeCell ref="GAK823:GAR823"/>
    <mergeCell ref="GAS823:GAZ823"/>
    <mergeCell ref="GBA823:GBH823"/>
    <mergeCell ref="GBI823:GBP823"/>
    <mergeCell ref="GBQ823:GBX823"/>
    <mergeCell ref="GBY823:GCF823"/>
    <mergeCell ref="GCG823:GCN823"/>
    <mergeCell ref="GCO823:GCV823"/>
    <mergeCell ref="GCW823:GDD823"/>
    <mergeCell ref="GDE823:GDL823"/>
    <mergeCell ref="GDM823:GDT823"/>
    <mergeCell ref="GDU823:GEB823"/>
    <mergeCell ref="GEC823:GEJ823"/>
    <mergeCell ref="GEK823:GER823"/>
    <mergeCell ref="GES823:GEZ823"/>
    <mergeCell ref="GFA823:GFH823"/>
    <mergeCell ref="GFI823:GFP823"/>
    <mergeCell ref="GFQ823:GFX823"/>
    <mergeCell ref="GFY823:GGF823"/>
    <mergeCell ref="GGG823:GGN823"/>
    <mergeCell ref="GGO823:GGV823"/>
    <mergeCell ref="GGW823:GHD823"/>
    <mergeCell ref="GHE823:GHL823"/>
    <mergeCell ref="GHM823:GHT823"/>
    <mergeCell ref="GHU823:GIB823"/>
    <mergeCell ref="GIC823:GIJ823"/>
    <mergeCell ref="GIK823:GIR823"/>
    <mergeCell ref="GIS823:GIZ823"/>
    <mergeCell ref="GJA823:GJH823"/>
    <mergeCell ref="GJI823:GJP823"/>
    <mergeCell ref="GJQ823:GJX823"/>
    <mergeCell ref="GJY823:GKF823"/>
    <mergeCell ref="GKG823:GKN823"/>
    <mergeCell ref="GKO823:GKV823"/>
    <mergeCell ref="GKW823:GLD823"/>
    <mergeCell ref="GLE823:GLL823"/>
    <mergeCell ref="GLM823:GLT823"/>
    <mergeCell ref="GLU823:GMB823"/>
    <mergeCell ref="GMC823:GMJ823"/>
    <mergeCell ref="GMK823:GMR823"/>
    <mergeCell ref="GMS823:GMZ823"/>
    <mergeCell ref="GNA823:GNH823"/>
    <mergeCell ref="GNI823:GNP823"/>
    <mergeCell ref="GNQ823:GNX823"/>
    <mergeCell ref="GNY823:GOF823"/>
    <mergeCell ref="GOG823:GON823"/>
    <mergeCell ref="GOO823:GOV823"/>
    <mergeCell ref="GOW823:GPD823"/>
    <mergeCell ref="GPE823:GPL823"/>
    <mergeCell ref="GPM823:GPT823"/>
    <mergeCell ref="GPU823:GQB823"/>
    <mergeCell ref="GQC823:GQJ823"/>
    <mergeCell ref="GQK823:GQR823"/>
    <mergeCell ref="GQS823:GQZ823"/>
    <mergeCell ref="GRA823:GRH823"/>
    <mergeCell ref="GRI823:GRP823"/>
    <mergeCell ref="GRQ823:GRX823"/>
    <mergeCell ref="GRY823:GSF823"/>
    <mergeCell ref="GSG823:GSN823"/>
    <mergeCell ref="GSO823:GSV823"/>
    <mergeCell ref="GSW823:GTD823"/>
    <mergeCell ref="GTE823:GTL823"/>
    <mergeCell ref="GTM823:GTT823"/>
    <mergeCell ref="GTU823:GUB823"/>
    <mergeCell ref="GUC823:GUJ823"/>
    <mergeCell ref="GUK823:GUR823"/>
    <mergeCell ref="GUS823:GUZ823"/>
    <mergeCell ref="GVA823:GVH823"/>
    <mergeCell ref="GVI823:GVP823"/>
    <mergeCell ref="GVQ823:GVX823"/>
    <mergeCell ref="GVY823:GWF823"/>
    <mergeCell ref="GWG823:GWN823"/>
    <mergeCell ref="GWO823:GWV823"/>
    <mergeCell ref="GWW823:GXD823"/>
    <mergeCell ref="GXE823:GXL823"/>
    <mergeCell ref="GXM823:GXT823"/>
    <mergeCell ref="GXU823:GYB823"/>
    <mergeCell ref="GYC823:GYJ823"/>
    <mergeCell ref="GYK823:GYR823"/>
    <mergeCell ref="GYS823:GYZ823"/>
    <mergeCell ref="GZA823:GZH823"/>
    <mergeCell ref="GZI823:GZP823"/>
    <mergeCell ref="GZQ823:GZX823"/>
    <mergeCell ref="GZY823:HAF823"/>
    <mergeCell ref="HAG823:HAN823"/>
    <mergeCell ref="HAO823:HAV823"/>
    <mergeCell ref="HAW823:HBD823"/>
    <mergeCell ref="HBE823:HBL823"/>
    <mergeCell ref="HBM823:HBT823"/>
    <mergeCell ref="HBU823:HCB823"/>
    <mergeCell ref="HCC823:HCJ823"/>
    <mergeCell ref="HCK823:HCR823"/>
    <mergeCell ref="HCS823:HCZ823"/>
    <mergeCell ref="HDA823:HDH823"/>
    <mergeCell ref="HDI823:HDP823"/>
    <mergeCell ref="HDQ823:HDX823"/>
    <mergeCell ref="HDY823:HEF823"/>
    <mergeCell ref="HEG823:HEN823"/>
    <mergeCell ref="HEO823:HEV823"/>
    <mergeCell ref="HEW823:HFD823"/>
    <mergeCell ref="HFE823:HFL823"/>
    <mergeCell ref="HFM823:HFT823"/>
    <mergeCell ref="HFU823:HGB823"/>
    <mergeCell ref="HGC823:HGJ823"/>
    <mergeCell ref="HGK823:HGR823"/>
    <mergeCell ref="HGS823:HGZ823"/>
    <mergeCell ref="HHA823:HHH823"/>
    <mergeCell ref="HHI823:HHP823"/>
    <mergeCell ref="HHQ823:HHX823"/>
    <mergeCell ref="HHY823:HIF823"/>
    <mergeCell ref="HIG823:HIN823"/>
    <mergeCell ref="HIO823:HIV823"/>
    <mergeCell ref="HIW823:HJD823"/>
    <mergeCell ref="HJE823:HJL823"/>
    <mergeCell ref="HJM823:HJT823"/>
    <mergeCell ref="HJU823:HKB823"/>
    <mergeCell ref="HKC823:HKJ823"/>
    <mergeCell ref="HKK823:HKR823"/>
    <mergeCell ref="HKS823:HKZ823"/>
    <mergeCell ref="HLA823:HLH823"/>
    <mergeCell ref="HLI823:HLP823"/>
    <mergeCell ref="HLQ823:HLX823"/>
    <mergeCell ref="HLY823:HMF823"/>
    <mergeCell ref="HMG823:HMN823"/>
    <mergeCell ref="HMO823:HMV823"/>
    <mergeCell ref="HMW823:HND823"/>
    <mergeCell ref="HNE823:HNL823"/>
    <mergeCell ref="HNM823:HNT823"/>
    <mergeCell ref="HNU823:HOB823"/>
    <mergeCell ref="HOC823:HOJ823"/>
    <mergeCell ref="HOK823:HOR823"/>
    <mergeCell ref="HOS823:HOZ823"/>
    <mergeCell ref="HPA823:HPH823"/>
    <mergeCell ref="HPI823:HPP823"/>
    <mergeCell ref="HPQ823:HPX823"/>
    <mergeCell ref="HPY823:HQF823"/>
    <mergeCell ref="HQG823:HQN823"/>
    <mergeCell ref="HQO823:HQV823"/>
    <mergeCell ref="HQW823:HRD823"/>
    <mergeCell ref="HRE823:HRL823"/>
    <mergeCell ref="HRM823:HRT823"/>
    <mergeCell ref="HRU823:HSB823"/>
    <mergeCell ref="HSC823:HSJ823"/>
    <mergeCell ref="HSK823:HSR823"/>
    <mergeCell ref="HSS823:HSZ823"/>
    <mergeCell ref="HTA823:HTH823"/>
    <mergeCell ref="HTI823:HTP823"/>
    <mergeCell ref="HTQ823:HTX823"/>
    <mergeCell ref="HTY823:HUF823"/>
    <mergeCell ref="HUG823:HUN823"/>
    <mergeCell ref="HUO823:HUV823"/>
    <mergeCell ref="HUW823:HVD823"/>
    <mergeCell ref="HVE823:HVL823"/>
    <mergeCell ref="HVM823:HVT823"/>
    <mergeCell ref="HVU823:HWB823"/>
    <mergeCell ref="HWC823:HWJ823"/>
    <mergeCell ref="HWK823:HWR823"/>
    <mergeCell ref="HWS823:HWZ823"/>
    <mergeCell ref="HXA823:HXH823"/>
    <mergeCell ref="HXI823:HXP823"/>
    <mergeCell ref="HXQ823:HXX823"/>
    <mergeCell ref="HXY823:HYF823"/>
    <mergeCell ref="HYG823:HYN823"/>
    <mergeCell ref="HYO823:HYV823"/>
    <mergeCell ref="HYW823:HZD823"/>
    <mergeCell ref="HZE823:HZL823"/>
    <mergeCell ref="HZM823:HZT823"/>
    <mergeCell ref="HZU823:IAB823"/>
    <mergeCell ref="IAC823:IAJ823"/>
    <mergeCell ref="IAK823:IAR823"/>
    <mergeCell ref="IAS823:IAZ823"/>
    <mergeCell ref="IBA823:IBH823"/>
    <mergeCell ref="IBI823:IBP823"/>
    <mergeCell ref="IBQ823:IBX823"/>
    <mergeCell ref="IBY823:ICF823"/>
    <mergeCell ref="ICG823:ICN823"/>
    <mergeCell ref="ICO823:ICV823"/>
    <mergeCell ref="ICW823:IDD823"/>
    <mergeCell ref="IDE823:IDL823"/>
    <mergeCell ref="IDM823:IDT823"/>
    <mergeCell ref="IDU823:IEB823"/>
    <mergeCell ref="IEC823:IEJ823"/>
    <mergeCell ref="IEK823:IER823"/>
    <mergeCell ref="IES823:IEZ823"/>
    <mergeCell ref="IFA823:IFH823"/>
    <mergeCell ref="IFI823:IFP823"/>
    <mergeCell ref="IFQ823:IFX823"/>
    <mergeCell ref="IFY823:IGF823"/>
    <mergeCell ref="IGG823:IGN823"/>
    <mergeCell ref="IGO823:IGV823"/>
    <mergeCell ref="IGW823:IHD823"/>
    <mergeCell ref="IHE823:IHL823"/>
    <mergeCell ref="IHM823:IHT823"/>
    <mergeCell ref="IHU823:IIB823"/>
    <mergeCell ref="IIC823:IIJ823"/>
    <mergeCell ref="IIK823:IIR823"/>
    <mergeCell ref="IIS823:IIZ823"/>
    <mergeCell ref="IJA823:IJH823"/>
    <mergeCell ref="IJI823:IJP823"/>
    <mergeCell ref="IJQ823:IJX823"/>
    <mergeCell ref="IJY823:IKF823"/>
    <mergeCell ref="IKG823:IKN823"/>
    <mergeCell ref="IKO823:IKV823"/>
    <mergeCell ref="IKW823:ILD823"/>
    <mergeCell ref="ILE823:ILL823"/>
    <mergeCell ref="ILM823:ILT823"/>
    <mergeCell ref="ILU823:IMB823"/>
    <mergeCell ref="IMC823:IMJ823"/>
    <mergeCell ref="IMK823:IMR823"/>
    <mergeCell ref="IMS823:IMZ823"/>
    <mergeCell ref="INA823:INH823"/>
    <mergeCell ref="INI823:INP823"/>
    <mergeCell ref="INQ823:INX823"/>
    <mergeCell ref="INY823:IOF823"/>
    <mergeCell ref="IOG823:ION823"/>
    <mergeCell ref="IOO823:IOV823"/>
    <mergeCell ref="IOW823:IPD823"/>
    <mergeCell ref="IPE823:IPL823"/>
    <mergeCell ref="IPM823:IPT823"/>
    <mergeCell ref="IPU823:IQB823"/>
    <mergeCell ref="IQC823:IQJ823"/>
    <mergeCell ref="IQK823:IQR823"/>
    <mergeCell ref="IQS823:IQZ823"/>
    <mergeCell ref="IRA823:IRH823"/>
    <mergeCell ref="IRI823:IRP823"/>
    <mergeCell ref="IRQ823:IRX823"/>
    <mergeCell ref="IRY823:ISF823"/>
    <mergeCell ref="ISG823:ISN823"/>
    <mergeCell ref="ISO823:ISV823"/>
    <mergeCell ref="ISW823:ITD823"/>
    <mergeCell ref="ITE823:ITL823"/>
    <mergeCell ref="ITM823:ITT823"/>
    <mergeCell ref="ITU823:IUB823"/>
    <mergeCell ref="IUC823:IUJ823"/>
    <mergeCell ref="IUK823:IUR823"/>
    <mergeCell ref="IUS823:IUZ823"/>
    <mergeCell ref="IVA823:IVH823"/>
    <mergeCell ref="IVI823:IVP823"/>
    <mergeCell ref="IVQ823:IVX823"/>
    <mergeCell ref="IVY823:IWF823"/>
    <mergeCell ref="IWG823:IWN823"/>
    <mergeCell ref="IWO823:IWV823"/>
    <mergeCell ref="IWW823:IXD823"/>
    <mergeCell ref="IXE823:IXL823"/>
    <mergeCell ref="IXM823:IXT823"/>
    <mergeCell ref="IXU823:IYB823"/>
    <mergeCell ref="IYC823:IYJ823"/>
    <mergeCell ref="IYK823:IYR823"/>
    <mergeCell ref="IYS823:IYZ823"/>
    <mergeCell ref="IZA823:IZH823"/>
    <mergeCell ref="IZI823:IZP823"/>
    <mergeCell ref="IZQ823:IZX823"/>
    <mergeCell ref="IZY823:JAF823"/>
    <mergeCell ref="JAG823:JAN823"/>
    <mergeCell ref="JAO823:JAV823"/>
    <mergeCell ref="JAW823:JBD823"/>
    <mergeCell ref="JBE823:JBL823"/>
    <mergeCell ref="JBM823:JBT823"/>
    <mergeCell ref="JBU823:JCB823"/>
    <mergeCell ref="JCC823:JCJ823"/>
    <mergeCell ref="JCK823:JCR823"/>
    <mergeCell ref="JCS823:JCZ823"/>
    <mergeCell ref="JDA823:JDH823"/>
    <mergeCell ref="JDI823:JDP823"/>
    <mergeCell ref="JDQ823:JDX823"/>
    <mergeCell ref="JDY823:JEF823"/>
    <mergeCell ref="JEG823:JEN823"/>
    <mergeCell ref="JEO823:JEV823"/>
    <mergeCell ref="JEW823:JFD823"/>
    <mergeCell ref="JFE823:JFL823"/>
    <mergeCell ref="JFM823:JFT823"/>
    <mergeCell ref="JFU823:JGB823"/>
    <mergeCell ref="JGC823:JGJ823"/>
    <mergeCell ref="JGK823:JGR823"/>
    <mergeCell ref="JGS823:JGZ823"/>
    <mergeCell ref="JHA823:JHH823"/>
    <mergeCell ref="JHI823:JHP823"/>
    <mergeCell ref="JHQ823:JHX823"/>
    <mergeCell ref="JHY823:JIF823"/>
    <mergeCell ref="JIG823:JIN823"/>
    <mergeCell ref="JIO823:JIV823"/>
    <mergeCell ref="JIW823:JJD823"/>
    <mergeCell ref="JJE823:JJL823"/>
    <mergeCell ref="JJM823:JJT823"/>
    <mergeCell ref="JJU823:JKB823"/>
    <mergeCell ref="JKC823:JKJ823"/>
    <mergeCell ref="JKK823:JKR823"/>
    <mergeCell ref="JKS823:JKZ823"/>
    <mergeCell ref="JLA823:JLH823"/>
    <mergeCell ref="JLI823:JLP823"/>
    <mergeCell ref="JLQ823:JLX823"/>
    <mergeCell ref="JLY823:JMF823"/>
    <mergeCell ref="JMG823:JMN823"/>
    <mergeCell ref="JMO823:JMV823"/>
    <mergeCell ref="JMW823:JND823"/>
    <mergeCell ref="JNE823:JNL823"/>
    <mergeCell ref="JNM823:JNT823"/>
    <mergeCell ref="JNU823:JOB823"/>
    <mergeCell ref="JOC823:JOJ823"/>
    <mergeCell ref="JOK823:JOR823"/>
    <mergeCell ref="JOS823:JOZ823"/>
    <mergeCell ref="JPA823:JPH823"/>
    <mergeCell ref="JPI823:JPP823"/>
    <mergeCell ref="JPQ823:JPX823"/>
    <mergeCell ref="JPY823:JQF823"/>
    <mergeCell ref="JQG823:JQN823"/>
    <mergeCell ref="JQO823:JQV823"/>
    <mergeCell ref="JQW823:JRD823"/>
    <mergeCell ref="JRE823:JRL823"/>
    <mergeCell ref="JRM823:JRT823"/>
    <mergeCell ref="JRU823:JSB823"/>
    <mergeCell ref="JSC823:JSJ823"/>
    <mergeCell ref="JSK823:JSR823"/>
    <mergeCell ref="JSS823:JSZ823"/>
    <mergeCell ref="JTA823:JTH823"/>
    <mergeCell ref="JTI823:JTP823"/>
    <mergeCell ref="JTQ823:JTX823"/>
    <mergeCell ref="JTY823:JUF823"/>
    <mergeCell ref="JUG823:JUN823"/>
    <mergeCell ref="JUO823:JUV823"/>
    <mergeCell ref="JUW823:JVD823"/>
    <mergeCell ref="JVE823:JVL823"/>
    <mergeCell ref="JVM823:JVT823"/>
    <mergeCell ref="JVU823:JWB823"/>
    <mergeCell ref="JWC823:JWJ823"/>
    <mergeCell ref="JWK823:JWR823"/>
    <mergeCell ref="JWS823:JWZ823"/>
    <mergeCell ref="JXA823:JXH823"/>
    <mergeCell ref="JXI823:JXP823"/>
    <mergeCell ref="JXQ823:JXX823"/>
    <mergeCell ref="JXY823:JYF823"/>
    <mergeCell ref="JYG823:JYN823"/>
    <mergeCell ref="JYO823:JYV823"/>
    <mergeCell ref="JYW823:JZD823"/>
    <mergeCell ref="JZE823:JZL823"/>
    <mergeCell ref="JZM823:JZT823"/>
    <mergeCell ref="JZU823:KAB823"/>
    <mergeCell ref="KAC823:KAJ823"/>
    <mergeCell ref="KAK823:KAR823"/>
    <mergeCell ref="KAS823:KAZ823"/>
    <mergeCell ref="KBA823:KBH823"/>
    <mergeCell ref="KBI823:KBP823"/>
    <mergeCell ref="KBQ823:KBX823"/>
    <mergeCell ref="KBY823:KCF823"/>
    <mergeCell ref="KCG823:KCN823"/>
    <mergeCell ref="KCO823:KCV823"/>
    <mergeCell ref="KCW823:KDD823"/>
    <mergeCell ref="KDE823:KDL823"/>
    <mergeCell ref="KDM823:KDT823"/>
    <mergeCell ref="KDU823:KEB823"/>
    <mergeCell ref="KEC823:KEJ823"/>
    <mergeCell ref="KEK823:KER823"/>
    <mergeCell ref="KES823:KEZ823"/>
    <mergeCell ref="KFA823:KFH823"/>
    <mergeCell ref="KFI823:KFP823"/>
    <mergeCell ref="KFQ823:KFX823"/>
    <mergeCell ref="KFY823:KGF823"/>
    <mergeCell ref="KGG823:KGN823"/>
    <mergeCell ref="KGO823:KGV823"/>
    <mergeCell ref="KGW823:KHD823"/>
    <mergeCell ref="KHE823:KHL823"/>
    <mergeCell ref="KHM823:KHT823"/>
    <mergeCell ref="KHU823:KIB823"/>
    <mergeCell ref="KIC823:KIJ823"/>
    <mergeCell ref="KIK823:KIR823"/>
    <mergeCell ref="KIS823:KIZ823"/>
    <mergeCell ref="KJA823:KJH823"/>
    <mergeCell ref="KJI823:KJP823"/>
    <mergeCell ref="KJQ823:KJX823"/>
    <mergeCell ref="KJY823:KKF823"/>
    <mergeCell ref="KKG823:KKN823"/>
    <mergeCell ref="KKO823:KKV823"/>
    <mergeCell ref="KKW823:KLD823"/>
    <mergeCell ref="KLE823:KLL823"/>
    <mergeCell ref="KLM823:KLT823"/>
    <mergeCell ref="KLU823:KMB823"/>
    <mergeCell ref="KMC823:KMJ823"/>
    <mergeCell ref="KMK823:KMR823"/>
    <mergeCell ref="KMS823:KMZ823"/>
    <mergeCell ref="KNA823:KNH823"/>
    <mergeCell ref="KNI823:KNP823"/>
    <mergeCell ref="KNQ823:KNX823"/>
    <mergeCell ref="KNY823:KOF823"/>
    <mergeCell ref="KOG823:KON823"/>
    <mergeCell ref="KOO823:KOV823"/>
    <mergeCell ref="KOW823:KPD823"/>
    <mergeCell ref="KPE823:KPL823"/>
    <mergeCell ref="KPM823:KPT823"/>
    <mergeCell ref="KPU823:KQB823"/>
    <mergeCell ref="KQC823:KQJ823"/>
    <mergeCell ref="KQK823:KQR823"/>
    <mergeCell ref="KQS823:KQZ823"/>
    <mergeCell ref="KRA823:KRH823"/>
    <mergeCell ref="KRI823:KRP823"/>
    <mergeCell ref="KRQ823:KRX823"/>
    <mergeCell ref="KRY823:KSF823"/>
    <mergeCell ref="KSG823:KSN823"/>
    <mergeCell ref="KSO823:KSV823"/>
    <mergeCell ref="KSW823:KTD823"/>
    <mergeCell ref="KTE823:KTL823"/>
    <mergeCell ref="KTM823:KTT823"/>
    <mergeCell ref="KTU823:KUB823"/>
    <mergeCell ref="KUC823:KUJ823"/>
    <mergeCell ref="KUK823:KUR823"/>
    <mergeCell ref="KUS823:KUZ823"/>
    <mergeCell ref="KVA823:KVH823"/>
    <mergeCell ref="KVI823:KVP823"/>
    <mergeCell ref="KVQ823:KVX823"/>
    <mergeCell ref="KVY823:KWF823"/>
    <mergeCell ref="KWG823:KWN823"/>
    <mergeCell ref="KWO823:KWV823"/>
    <mergeCell ref="KWW823:KXD823"/>
    <mergeCell ref="KXE823:KXL823"/>
    <mergeCell ref="KXM823:KXT823"/>
    <mergeCell ref="KXU823:KYB823"/>
    <mergeCell ref="KYC823:KYJ823"/>
    <mergeCell ref="KYK823:KYR823"/>
    <mergeCell ref="KYS823:KYZ823"/>
    <mergeCell ref="KZA823:KZH823"/>
    <mergeCell ref="KZI823:KZP823"/>
    <mergeCell ref="KZQ823:KZX823"/>
    <mergeCell ref="KZY823:LAF823"/>
    <mergeCell ref="LAG823:LAN823"/>
    <mergeCell ref="LAO823:LAV823"/>
    <mergeCell ref="LAW823:LBD823"/>
    <mergeCell ref="LBE823:LBL823"/>
    <mergeCell ref="LBM823:LBT823"/>
    <mergeCell ref="LBU823:LCB823"/>
    <mergeCell ref="LCC823:LCJ823"/>
    <mergeCell ref="LCK823:LCR823"/>
    <mergeCell ref="LCS823:LCZ823"/>
    <mergeCell ref="LDA823:LDH823"/>
    <mergeCell ref="LDI823:LDP823"/>
    <mergeCell ref="LDQ823:LDX823"/>
    <mergeCell ref="LDY823:LEF823"/>
    <mergeCell ref="LEG823:LEN823"/>
    <mergeCell ref="LEO823:LEV823"/>
    <mergeCell ref="LEW823:LFD823"/>
    <mergeCell ref="LFE823:LFL823"/>
    <mergeCell ref="LFM823:LFT823"/>
    <mergeCell ref="LFU823:LGB823"/>
    <mergeCell ref="LGC823:LGJ823"/>
    <mergeCell ref="LGK823:LGR823"/>
    <mergeCell ref="LGS823:LGZ823"/>
    <mergeCell ref="LHA823:LHH823"/>
    <mergeCell ref="LHI823:LHP823"/>
    <mergeCell ref="LHQ823:LHX823"/>
    <mergeCell ref="LHY823:LIF823"/>
    <mergeCell ref="LIG823:LIN823"/>
    <mergeCell ref="LIO823:LIV823"/>
    <mergeCell ref="LIW823:LJD823"/>
    <mergeCell ref="LJE823:LJL823"/>
    <mergeCell ref="LJM823:LJT823"/>
    <mergeCell ref="LJU823:LKB823"/>
    <mergeCell ref="LKC823:LKJ823"/>
    <mergeCell ref="LKK823:LKR823"/>
    <mergeCell ref="LKS823:LKZ823"/>
    <mergeCell ref="LLA823:LLH823"/>
    <mergeCell ref="LLI823:LLP823"/>
    <mergeCell ref="LLQ823:LLX823"/>
    <mergeCell ref="LLY823:LMF823"/>
    <mergeCell ref="LMG823:LMN823"/>
    <mergeCell ref="LMO823:LMV823"/>
    <mergeCell ref="LMW823:LND823"/>
    <mergeCell ref="LNE823:LNL823"/>
    <mergeCell ref="LNM823:LNT823"/>
    <mergeCell ref="LNU823:LOB823"/>
    <mergeCell ref="LOC823:LOJ823"/>
    <mergeCell ref="LOK823:LOR823"/>
    <mergeCell ref="LOS823:LOZ823"/>
    <mergeCell ref="LPA823:LPH823"/>
    <mergeCell ref="LPI823:LPP823"/>
    <mergeCell ref="LPQ823:LPX823"/>
    <mergeCell ref="LPY823:LQF823"/>
    <mergeCell ref="LQG823:LQN823"/>
    <mergeCell ref="LQO823:LQV823"/>
    <mergeCell ref="LQW823:LRD823"/>
    <mergeCell ref="LRE823:LRL823"/>
    <mergeCell ref="LRM823:LRT823"/>
    <mergeCell ref="LRU823:LSB823"/>
    <mergeCell ref="LSC823:LSJ823"/>
    <mergeCell ref="LSK823:LSR823"/>
    <mergeCell ref="LSS823:LSZ823"/>
    <mergeCell ref="LTA823:LTH823"/>
    <mergeCell ref="LTI823:LTP823"/>
    <mergeCell ref="LTQ823:LTX823"/>
    <mergeCell ref="LTY823:LUF823"/>
    <mergeCell ref="LUG823:LUN823"/>
    <mergeCell ref="LUO823:LUV823"/>
    <mergeCell ref="LUW823:LVD823"/>
    <mergeCell ref="LVE823:LVL823"/>
    <mergeCell ref="LVM823:LVT823"/>
    <mergeCell ref="LVU823:LWB823"/>
    <mergeCell ref="LWC823:LWJ823"/>
    <mergeCell ref="LWK823:LWR823"/>
    <mergeCell ref="LWS823:LWZ823"/>
    <mergeCell ref="LXA823:LXH823"/>
    <mergeCell ref="LXI823:LXP823"/>
    <mergeCell ref="LXQ823:LXX823"/>
    <mergeCell ref="LXY823:LYF823"/>
    <mergeCell ref="LYG823:LYN823"/>
    <mergeCell ref="LYO823:LYV823"/>
    <mergeCell ref="LYW823:LZD823"/>
    <mergeCell ref="LZE823:LZL823"/>
    <mergeCell ref="LZM823:LZT823"/>
    <mergeCell ref="LZU823:MAB823"/>
    <mergeCell ref="MAC823:MAJ823"/>
    <mergeCell ref="MAK823:MAR823"/>
    <mergeCell ref="MAS823:MAZ823"/>
    <mergeCell ref="MBA823:MBH823"/>
    <mergeCell ref="MBI823:MBP823"/>
    <mergeCell ref="MBQ823:MBX823"/>
    <mergeCell ref="MBY823:MCF823"/>
    <mergeCell ref="MCG823:MCN823"/>
    <mergeCell ref="MCO823:MCV823"/>
    <mergeCell ref="MCW823:MDD823"/>
    <mergeCell ref="MDE823:MDL823"/>
    <mergeCell ref="MDM823:MDT823"/>
    <mergeCell ref="MDU823:MEB823"/>
    <mergeCell ref="MEC823:MEJ823"/>
    <mergeCell ref="MEK823:MER823"/>
    <mergeCell ref="MES823:MEZ823"/>
    <mergeCell ref="MFA823:MFH823"/>
    <mergeCell ref="MFI823:MFP823"/>
    <mergeCell ref="MFQ823:MFX823"/>
    <mergeCell ref="MFY823:MGF823"/>
    <mergeCell ref="MGG823:MGN823"/>
    <mergeCell ref="MGO823:MGV823"/>
    <mergeCell ref="MGW823:MHD823"/>
    <mergeCell ref="MHE823:MHL823"/>
    <mergeCell ref="MHM823:MHT823"/>
    <mergeCell ref="MHU823:MIB823"/>
    <mergeCell ref="MIC823:MIJ823"/>
    <mergeCell ref="MIK823:MIR823"/>
    <mergeCell ref="MIS823:MIZ823"/>
    <mergeCell ref="MJA823:MJH823"/>
    <mergeCell ref="MJI823:MJP823"/>
    <mergeCell ref="MJQ823:MJX823"/>
    <mergeCell ref="MJY823:MKF823"/>
    <mergeCell ref="MKG823:MKN823"/>
    <mergeCell ref="MKO823:MKV823"/>
    <mergeCell ref="MKW823:MLD823"/>
    <mergeCell ref="MLE823:MLL823"/>
    <mergeCell ref="MLM823:MLT823"/>
    <mergeCell ref="MLU823:MMB823"/>
    <mergeCell ref="MMC823:MMJ823"/>
    <mergeCell ref="MMK823:MMR823"/>
    <mergeCell ref="MMS823:MMZ823"/>
    <mergeCell ref="MNA823:MNH823"/>
    <mergeCell ref="MNI823:MNP823"/>
    <mergeCell ref="MNQ823:MNX823"/>
    <mergeCell ref="MNY823:MOF823"/>
    <mergeCell ref="MOG823:MON823"/>
    <mergeCell ref="MOO823:MOV823"/>
    <mergeCell ref="MOW823:MPD823"/>
    <mergeCell ref="MPE823:MPL823"/>
    <mergeCell ref="MPM823:MPT823"/>
    <mergeCell ref="MPU823:MQB823"/>
    <mergeCell ref="MQC823:MQJ823"/>
    <mergeCell ref="MQK823:MQR823"/>
    <mergeCell ref="MQS823:MQZ823"/>
    <mergeCell ref="MRA823:MRH823"/>
    <mergeCell ref="MRI823:MRP823"/>
    <mergeCell ref="MRQ823:MRX823"/>
    <mergeCell ref="MRY823:MSF823"/>
    <mergeCell ref="MSG823:MSN823"/>
    <mergeCell ref="MSO823:MSV823"/>
    <mergeCell ref="MSW823:MTD823"/>
    <mergeCell ref="MTE823:MTL823"/>
    <mergeCell ref="MTM823:MTT823"/>
    <mergeCell ref="MTU823:MUB823"/>
    <mergeCell ref="MUC823:MUJ823"/>
    <mergeCell ref="MUK823:MUR823"/>
    <mergeCell ref="MUS823:MUZ823"/>
    <mergeCell ref="MVA823:MVH823"/>
    <mergeCell ref="MVI823:MVP823"/>
    <mergeCell ref="MVQ823:MVX823"/>
    <mergeCell ref="MVY823:MWF823"/>
    <mergeCell ref="MWG823:MWN823"/>
    <mergeCell ref="MWO823:MWV823"/>
    <mergeCell ref="MWW823:MXD823"/>
    <mergeCell ref="MXE823:MXL823"/>
    <mergeCell ref="MXM823:MXT823"/>
    <mergeCell ref="MXU823:MYB823"/>
    <mergeCell ref="MYC823:MYJ823"/>
    <mergeCell ref="MYK823:MYR823"/>
    <mergeCell ref="MYS823:MYZ823"/>
    <mergeCell ref="MZA823:MZH823"/>
    <mergeCell ref="MZI823:MZP823"/>
    <mergeCell ref="MZQ823:MZX823"/>
    <mergeCell ref="MZY823:NAF823"/>
    <mergeCell ref="NAG823:NAN823"/>
    <mergeCell ref="NAO823:NAV823"/>
    <mergeCell ref="NAW823:NBD823"/>
    <mergeCell ref="NBE823:NBL823"/>
    <mergeCell ref="NBM823:NBT823"/>
    <mergeCell ref="NBU823:NCB823"/>
    <mergeCell ref="NCC823:NCJ823"/>
    <mergeCell ref="NCK823:NCR823"/>
    <mergeCell ref="NCS823:NCZ823"/>
    <mergeCell ref="NDA823:NDH823"/>
    <mergeCell ref="NDI823:NDP823"/>
    <mergeCell ref="NDQ823:NDX823"/>
    <mergeCell ref="NDY823:NEF823"/>
    <mergeCell ref="NEG823:NEN823"/>
    <mergeCell ref="NEO823:NEV823"/>
    <mergeCell ref="NEW823:NFD823"/>
    <mergeCell ref="NFE823:NFL823"/>
    <mergeCell ref="NFM823:NFT823"/>
    <mergeCell ref="NFU823:NGB823"/>
    <mergeCell ref="NGC823:NGJ823"/>
    <mergeCell ref="NGK823:NGR823"/>
    <mergeCell ref="NGS823:NGZ823"/>
    <mergeCell ref="NHA823:NHH823"/>
    <mergeCell ref="NHI823:NHP823"/>
    <mergeCell ref="NHQ823:NHX823"/>
    <mergeCell ref="NHY823:NIF823"/>
    <mergeCell ref="NIG823:NIN823"/>
    <mergeCell ref="NIO823:NIV823"/>
    <mergeCell ref="NIW823:NJD823"/>
    <mergeCell ref="NJE823:NJL823"/>
    <mergeCell ref="NJM823:NJT823"/>
    <mergeCell ref="NJU823:NKB823"/>
    <mergeCell ref="NKC823:NKJ823"/>
    <mergeCell ref="NKK823:NKR823"/>
    <mergeCell ref="NKS823:NKZ823"/>
    <mergeCell ref="NLA823:NLH823"/>
    <mergeCell ref="NLI823:NLP823"/>
    <mergeCell ref="NLQ823:NLX823"/>
    <mergeCell ref="NLY823:NMF823"/>
    <mergeCell ref="NMG823:NMN823"/>
    <mergeCell ref="NMO823:NMV823"/>
    <mergeCell ref="NMW823:NND823"/>
    <mergeCell ref="NNE823:NNL823"/>
    <mergeCell ref="NNM823:NNT823"/>
    <mergeCell ref="NNU823:NOB823"/>
    <mergeCell ref="NOC823:NOJ823"/>
    <mergeCell ref="NOK823:NOR823"/>
    <mergeCell ref="NOS823:NOZ823"/>
    <mergeCell ref="NPA823:NPH823"/>
    <mergeCell ref="NPI823:NPP823"/>
    <mergeCell ref="NPQ823:NPX823"/>
    <mergeCell ref="NPY823:NQF823"/>
    <mergeCell ref="NQG823:NQN823"/>
    <mergeCell ref="NQO823:NQV823"/>
    <mergeCell ref="NQW823:NRD823"/>
    <mergeCell ref="NRE823:NRL823"/>
    <mergeCell ref="NRM823:NRT823"/>
    <mergeCell ref="NRU823:NSB823"/>
    <mergeCell ref="NSC823:NSJ823"/>
    <mergeCell ref="NSK823:NSR823"/>
    <mergeCell ref="NSS823:NSZ823"/>
    <mergeCell ref="NTA823:NTH823"/>
    <mergeCell ref="NTI823:NTP823"/>
    <mergeCell ref="NTQ823:NTX823"/>
    <mergeCell ref="NTY823:NUF823"/>
    <mergeCell ref="NUG823:NUN823"/>
    <mergeCell ref="NUO823:NUV823"/>
    <mergeCell ref="NUW823:NVD823"/>
    <mergeCell ref="NVE823:NVL823"/>
    <mergeCell ref="NVM823:NVT823"/>
    <mergeCell ref="NVU823:NWB823"/>
    <mergeCell ref="NWC823:NWJ823"/>
    <mergeCell ref="NWK823:NWR823"/>
    <mergeCell ref="NWS823:NWZ823"/>
    <mergeCell ref="NXA823:NXH823"/>
    <mergeCell ref="NXI823:NXP823"/>
    <mergeCell ref="NXQ823:NXX823"/>
    <mergeCell ref="NXY823:NYF823"/>
    <mergeCell ref="NYG823:NYN823"/>
    <mergeCell ref="NYO823:NYV823"/>
    <mergeCell ref="NYW823:NZD823"/>
    <mergeCell ref="NZE823:NZL823"/>
    <mergeCell ref="NZM823:NZT823"/>
    <mergeCell ref="NZU823:OAB823"/>
    <mergeCell ref="OAC823:OAJ823"/>
    <mergeCell ref="OAK823:OAR823"/>
    <mergeCell ref="OAS823:OAZ823"/>
    <mergeCell ref="OBA823:OBH823"/>
    <mergeCell ref="OBI823:OBP823"/>
    <mergeCell ref="OBQ823:OBX823"/>
    <mergeCell ref="OBY823:OCF823"/>
    <mergeCell ref="OCG823:OCN823"/>
    <mergeCell ref="OCO823:OCV823"/>
    <mergeCell ref="OCW823:ODD823"/>
    <mergeCell ref="ODE823:ODL823"/>
    <mergeCell ref="ODM823:ODT823"/>
    <mergeCell ref="ODU823:OEB823"/>
    <mergeCell ref="OEC823:OEJ823"/>
    <mergeCell ref="OEK823:OER823"/>
    <mergeCell ref="OES823:OEZ823"/>
    <mergeCell ref="OFA823:OFH823"/>
    <mergeCell ref="OFI823:OFP823"/>
    <mergeCell ref="OFQ823:OFX823"/>
    <mergeCell ref="OFY823:OGF823"/>
    <mergeCell ref="OGG823:OGN823"/>
    <mergeCell ref="OGO823:OGV823"/>
    <mergeCell ref="OGW823:OHD823"/>
    <mergeCell ref="OHE823:OHL823"/>
    <mergeCell ref="OHM823:OHT823"/>
    <mergeCell ref="OHU823:OIB823"/>
    <mergeCell ref="OIC823:OIJ823"/>
    <mergeCell ref="OIK823:OIR823"/>
    <mergeCell ref="OIS823:OIZ823"/>
    <mergeCell ref="OJA823:OJH823"/>
    <mergeCell ref="OJI823:OJP823"/>
    <mergeCell ref="OJQ823:OJX823"/>
    <mergeCell ref="OJY823:OKF823"/>
    <mergeCell ref="OKG823:OKN823"/>
    <mergeCell ref="OKO823:OKV823"/>
    <mergeCell ref="OKW823:OLD823"/>
    <mergeCell ref="OLE823:OLL823"/>
    <mergeCell ref="OLM823:OLT823"/>
    <mergeCell ref="OLU823:OMB823"/>
    <mergeCell ref="OMC823:OMJ823"/>
    <mergeCell ref="OMK823:OMR823"/>
    <mergeCell ref="OMS823:OMZ823"/>
    <mergeCell ref="ONA823:ONH823"/>
    <mergeCell ref="ONI823:ONP823"/>
    <mergeCell ref="ONQ823:ONX823"/>
    <mergeCell ref="ONY823:OOF823"/>
    <mergeCell ref="OOG823:OON823"/>
    <mergeCell ref="OOO823:OOV823"/>
    <mergeCell ref="OOW823:OPD823"/>
    <mergeCell ref="OPE823:OPL823"/>
    <mergeCell ref="OPM823:OPT823"/>
    <mergeCell ref="OPU823:OQB823"/>
    <mergeCell ref="OQC823:OQJ823"/>
    <mergeCell ref="OQK823:OQR823"/>
    <mergeCell ref="OQS823:OQZ823"/>
    <mergeCell ref="ORA823:ORH823"/>
    <mergeCell ref="ORI823:ORP823"/>
    <mergeCell ref="ORQ823:ORX823"/>
    <mergeCell ref="ORY823:OSF823"/>
    <mergeCell ref="OSG823:OSN823"/>
    <mergeCell ref="OSO823:OSV823"/>
    <mergeCell ref="OSW823:OTD823"/>
    <mergeCell ref="OTE823:OTL823"/>
    <mergeCell ref="OTM823:OTT823"/>
    <mergeCell ref="OTU823:OUB823"/>
    <mergeCell ref="OUC823:OUJ823"/>
    <mergeCell ref="OUK823:OUR823"/>
    <mergeCell ref="OUS823:OUZ823"/>
    <mergeCell ref="OVA823:OVH823"/>
    <mergeCell ref="OVI823:OVP823"/>
    <mergeCell ref="OVQ823:OVX823"/>
    <mergeCell ref="OVY823:OWF823"/>
    <mergeCell ref="OWG823:OWN823"/>
    <mergeCell ref="OWO823:OWV823"/>
    <mergeCell ref="OWW823:OXD823"/>
    <mergeCell ref="OXE823:OXL823"/>
    <mergeCell ref="OXM823:OXT823"/>
    <mergeCell ref="OXU823:OYB823"/>
    <mergeCell ref="OYC823:OYJ823"/>
    <mergeCell ref="OYK823:OYR823"/>
    <mergeCell ref="OYS823:OYZ823"/>
    <mergeCell ref="OZA823:OZH823"/>
    <mergeCell ref="OZI823:OZP823"/>
    <mergeCell ref="OZQ823:OZX823"/>
    <mergeCell ref="OZY823:PAF823"/>
    <mergeCell ref="PAG823:PAN823"/>
    <mergeCell ref="PAO823:PAV823"/>
    <mergeCell ref="PAW823:PBD823"/>
    <mergeCell ref="PBE823:PBL823"/>
    <mergeCell ref="PBM823:PBT823"/>
    <mergeCell ref="PBU823:PCB823"/>
    <mergeCell ref="PCC823:PCJ823"/>
    <mergeCell ref="PCK823:PCR823"/>
    <mergeCell ref="PCS823:PCZ823"/>
    <mergeCell ref="PDA823:PDH823"/>
    <mergeCell ref="PDI823:PDP823"/>
    <mergeCell ref="PDQ823:PDX823"/>
    <mergeCell ref="PDY823:PEF823"/>
    <mergeCell ref="PEG823:PEN823"/>
    <mergeCell ref="PEO823:PEV823"/>
    <mergeCell ref="PEW823:PFD823"/>
    <mergeCell ref="PFE823:PFL823"/>
    <mergeCell ref="PFM823:PFT823"/>
    <mergeCell ref="PFU823:PGB823"/>
    <mergeCell ref="PGC823:PGJ823"/>
    <mergeCell ref="PGK823:PGR823"/>
    <mergeCell ref="PGS823:PGZ823"/>
    <mergeCell ref="PHA823:PHH823"/>
    <mergeCell ref="PHI823:PHP823"/>
    <mergeCell ref="PHQ823:PHX823"/>
    <mergeCell ref="PHY823:PIF823"/>
    <mergeCell ref="PIG823:PIN823"/>
    <mergeCell ref="PIO823:PIV823"/>
    <mergeCell ref="PIW823:PJD823"/>
    <mergeCell ref="PJE823:PJL823"/>
    <mergeCell ref="PJM823:PJT823"/>
    <mergeCell ref="PJU823:PKB823"/>
    <mergeCell ref="PKC823:PKJ823"/>
    <mergeCell ref="PKK823:PKR823"/>
    <mergeCell ref="PKS823:PKZ823"/>
    <mergeCell ref="PLA823:PLH823"/>
    <mergeCell ref="PLI823:PLP823"/>
    <mergeCell ref="PLQ823:PLX823"/>
    <mergeCell ref="PLY823:PMF823"/>
    <mergeCell ref="PMG823:PMN823"/>
    <mergeCell ref="PMO823:PMV823"/>
    <mergeCell ref="PMW823:PND823"/>
    <mergeCell ref="PNE823:PNL823"/>
    <mergeCell ref="PNM823:PNT823"/>
    <mergeCell ref="PNU823:POB823"/>
    <mergeCell ref="POC823:POJ823"/>
    <mergeCell ref="POK823:POR823"/>
    <mergeCell ref="POS823:POZ823"/>
    <mergeCell ref="PPA823:PPH823"/>
    <mergeCell ref="PPI823:PPP823"/>
    <mergeCell ref="PPQ823:PPX823"/>
    <mergeCell ref="PPY823:PQF823"/>
    <mergeCell ref="PQG823:PQN823"/>
    <mergeCell ref="PQO823:PQV823"/>
    <mergeCell ref="PQW823:PRD823"/>
    <mergeCell ref="PRE823:PRL823"/>
    <mergeCell ref="PRM823:PRT823"/>
    <mergeCell ref="PRU823:PSB823"/>
    <mergeCell ref="PSC823:PSJ823"/>
    <mergeCell ref="PSK823:PSR823"/>
    <mergeCell ref="PSS823:PSZ823"/>
    <mergeCell ref="PTA823:PTH823"/>
    <mergeCell ref="PTI823:PTP823"/>
    <mergeCell ref="PTQ823:PTX823"/>
    <mergeCell ref="PTY823:PUF823"/>
    <mergeCell ref="PUG823:PUN823"/>
    <mergeCell ref="PUO823:PUV823"/>
    <mergeCell ref="PUW823:PVD823"/>
    <mergeCell ref="PVE823:PVL823"/>
    <mergeCell ref="PVM823:PVT823"/>
    <mergeCell ref="PVU823:PWB823"/>
    <mergeCell ref="PWC823:PWJ823"/>
    <mergeCell ref="PWK823:PWR823"/>
    <mergeCell ref="PWS823:PWZ823"/>
    <mergeCell ref="PXA823:PXH823"/>
    <mergeCell ref="PXI823:PXP823"/>
    <mergeCell ref="PXQ823:PXX823"/>
    <mergeCell ref="PXY823:PYF823"/>
    <mergeCell ref="PYG823:PYN823"/>
    <mergeCell ref="PYO823:PYV823"/>
    <mergeCell ref="PYW823:PZD823"/>
    <mergeCell ref="PZE823:PZL823"/>
    <mergeCell ref="PZM823:PZT823"/>
    <mergeCell ref="PZU823:QAB823"/>
    <mergeCell ref="QAC823:QAJ823"/>
    <mergeCell ref="QAK823:QAR823"/>
    <mergeCell ref="QAS823:QAZ823"/>
    <mergeCell ref="QBA823:QBH823"/>
    <mergeCell ref="QBI823:QBP823"/>
    <mergeCell ref="QBQ823:QBX823"/>
    <mergeCell ref="QBY823:QCF823"/>
    <mergeCell ref="QCG823:QCN823"/>
    <mergeCell ref="QCO823:QCV823"/>
    <mergeCell ref="QCW823:QDD823"/>
    <mergeCell ref="QDE823:QDL823"/>
    <mergeCell ref="QDM823:QDT823"/>
    <mergeCell ref="QDU823:QEB823"/>
    <mergeCell ref="QEC823:QEJ823"/>
    <mergeCell ref="QEK823:QER823"/>
    <mergeCell ref="QES823:QEZ823"/>
    <mergeCell ref="QFA823:QFH823"/>
    <mergeCell ref="QFI823:QFP823"/>
    <mergeCell ref="QFQ823:QFX823"/>
    <mergeCell ref="QFY823:QGF823"/>
    <mergeCell ref="QGG823:QGN823"/>
    <mergeCell ref="QGO823:QGV823"/>
    <mergeCell ref="QGW823:QHD823"/>
    <mergeCell ref="QHE823:QHL823"/>
    <mergeCell ref="QHM823:QHT823"/>
    <mergeCell ref="QHU823:QIB823"/>
    <mergeCell ref="QIC823:QIJ823"/>
    <mergeCell ref="QIK823:QIR823"/>
    <mergeCell ref="QIS823:QIZ823"/>
    <mergeCell ref="QJA823:QJH823"/>
    <mergeCell ref="QJI823:QJP823"/>
    <mergeCell ref="QJQ823:QJX823"/>
    <mergeCell ref="QJY823:QKF823"/>
    <mergeCell ref="QKG823:QKN823"/>
    <mergeCell ref="QKO823:QKV823"/>
    <mergeCell ref="QKW823:QLD823"/>
    <mergeCell ref="QLE823:QLL823"/>
    <mergeCell ref="QLM823:QLT823"/>
    <mergeCell ref="QLU823:QMB823"/>
    <mergeCell ref="QMC823:QMJ823"/>
    <mergeCell ref="QMK823:QMR823"/>
    <mergeCell ref="QMS823:QMZ823"/>
    <mergeCell ref="QNA823:QNH823"/>
    <mergeCell ref="QNI823:QNP823"/>
    <mergeCell ref="QNQ823:QNX823"/>
    <mergeCell ref="QNY823:QOF823"/>
    <mergeCell ref="QOG823:QON823"/>
    <mergeCell ref="QOO823:QOV823"/>
    <mergeCell ref="QOW823:QPD823"/>
    <mergeCell ref="QPE823:QPL823"/>
    <mergeCell ref="QPM823:QPT823"/>
    <mergeCell ref="QPU823:QQB823"/>
    <mergeCell ref="QQC823:QQJ823"/>
    <mergeCell ref="QQK823:QQR823"/>
    <mergeCell ref="QQS823:QQZ823"/>
    <mergeCell ref="QRA823:QRH823"/>
    <mergeCell ref="QRI823:QRP823"/>
    <mergeCell ref="QRQ823:QRX823"/>
    <mergeCell ref="QRY823:QSF823"/>
    <mergeCell ref="QSG823:QSN823"/>
    <mergeCell ref="QSO823:QSV823"/>
    <mergeCell ref="QSW823:QTD823"/>
    <mergeCell ref="QTE823:QTL823"/>
    <mergeCell ref="QTM823:QTT823"/>
    <mergeCell ref="QTU823:QUB823"/>
    <mergeCell ref="QUC823:QUJ823"/>
    <mergeCell ref="QUK823:QUR823"/>
    <mergeCell ref="QUS823:QUZ823"/>
    <mergeCell ref="QVA823:QVH823"/>
    <mergeCell ref="QVI823:QVP823"/>
    <mergeCell ref="QVQ823:QVX823"/>
    <mergeCell ref="QVY823:QWF823"/>
    <mergeCell ref="QWG823:QWN823"/>
    <mergeCell ref="QWO823:QWV823"/>
    <mergeCell ref="QWW823:QXD823"/>
    <mergeCell ref="QXE823:QXL823"/>
    <mergeCell ref="QXM823:QXT823"/>
    <mergeCell ref="QXU823:QYB823"/>
    <mergeCell ref="QYC823:QYJ823"/>
    <mergeCell ref="QYK823:QYR823"/>
    <mergeCell ref="QYS823:QYZ823"/>
    <mergeCell ref="QZA823:QZH823"/>
    <mergeCell ref="QZI823:QZP823"/>
    <mergeCell ref="QZQ823:QZX823"/>
    <mergeCell ref="QZY823:RAF823"/>
    <mergeCell ref="RAG823:RAN823"/>
    <mergeCell ref="RAO823:RAV823"/>
    <mergeCell ref="RAW823:RBD823"/>
    <mergeCell ref="RBE823:RBL823"/>
    <mergeCell ref="RBM823:RBT823"/>
    <mergeCell ref="RBU823:RCB823"/>
    <mergeCell ref="RCC823:RCJ823"/>
    <mergeCell ref="RCK823:RCR823"/>
    <mergeCell ref="RCS823:RCZ823"/>
    <mergeCell ref="RDA823:RDH823"/>
    <mergeCell ref="RDI823:RDP823"/>
    <mergeCell ref="RDQ823:RDX823"/>
    <mergeCell ref="RDY823:REF823"/>
    <mergeCell ref="REG823:REN823"/>
    <mergeCell ref="REO823:REV823"/>
    <mergeCell ref="REW823:RFD823"/>
    <mergeCell ref="RFE823:RFL823"/>
    <mergeCell ref="RFM823:RFT823"/>
    <mergeCell ref="RFU823:RGB823"/>
    <mergeCell ref="RGC823:RGJ823"/>
    <mergeCell ref="RGK823:RGR823"/>
    <mergeCell ref="RGS823:RGZ823"/>
    <mergeCell ref="RHA823:RHH823"/>
    <mergeCell ref="RHI823:RHP823"/>
    <mergeCell ref="RHQ823:RHX823"/>
    <mergeCell ref="RHY823:RIF823"/>
    <mergeCell ref="RIG823:RIN823"/>
    <mergeCell ref="RIO823:RIV823"/>
    <mergeCell ref="RIW823:RJD823"/>
    <mergeCell ref="RJE823:RJL823"/>
    <mergeCell ref="RJM823:RJT823"/>
    <mergeCell ref="RJU823:RKB823"/>
    <mergeCell ref="RKC823:RKJ823"/>
    <mergeCell ref="RKK823:RKR823"/>
    <mergeCell ref="RKS823:RKZ823"/>
    <mergeCell ref="RLA823:RLH823"/>
    <mergeCell ref="RLI823:RLP823"/>
    <mergeCell ref="RLQ823:RLX823"/>
    <mergeCell ref="RLY823:RMF823"/>
    <mergeCell ref="RMG823:RMN823"/>
    <mergeCell ref="RMO823:RMV823"/>
    <mergeCell ref="RMW823:RND823"/>
    <mergeCell ref="RNE823:RNL823"/>
    <mergeCell ref="RNM823:RNT823"/>
    <mergeCell ref="RNU823:ROB823"/>
    <mergeCell ref="ROC823:ROJ823"/>
    <mergeCell ref="ROK823:ROR823"/>
    <mergeCell ref="ROS823:ROZ823"/>
    <mergeCell ref="RPA823:RPH823"/>
    <mergeCell ref="RPI823:RPP823"/>
    <mergeCell ref="RPQ823:RPX823"/>
    <mergeCell ref="RPY823:RQF823"/>
    <mergeCell ref="RQG823:RQN823"/>
    <mergeCell ref="RQO823:RQV823"/>
    <mergeCell ref="RQW823:RRD823"/>
    <mergeCell ref="RRE823:RRL823"/>
    <mergeCell ref="RRM823:RRT823"/>
    <mergeCell ref="RRU823:RSB823"/>
    <mergeCell ref="RSC823:RSJ823"/>
    <mergeCell ref="RSK823:RSR823"/>
    <mergeCell ref="RSS823:RSZ823"/>
    <mergeCell ref="RTA823:RTH823"/>
    <mergeCell ref="RTI823:RTP823"/>
    <mergeCell ref="RTQ823:RTX823"/>
    <mergeCell ref="RTY823:RUF823"/>
    <mergeCell ref="RUG823:RUN823"/>
    <mergeCell ref="RUO823:RUV823"/>
    <mergeCell ref="RUW823:RVD823"/>
    <mergeCell ref="RVE823:RVL823"/>
    <mergeCell ref="RVM823:RVT823"/>
    <mergeCell ref="RVU823:RWB823"/>
    <mergeCell ref="RWC823:RWJ823"/>
    <mergeCell ref="RWK823:RWR823"/>
    <mergeCell ref="RWS823:RWZ823"/>
    <mergeCell ref="RXA823:RXH823"/>
    <mergeCell ref="RXI823:RXP823"/>
    <mergeCell ref="RXQ823:RXX823"/>
    <mergeCell ref="RXY823:RYF823"/>
    <mergeCell ref="RYG823:RYN823"/>
    <mergeCell ref="RYO823:RYV823"/>
    <mergeCell ref="RYW823:RZD823"/>
    <mergeCell ref="RZE823:RZL823"/>
    <mergeCell ref="RZM823:RZT823"/>
    <mergeCell ref="RZU823:SAB823"/>
    <mergeCell ref="SAC823:SAJ823"/>
    <mergeCell ref="SAK823:SAR823"/>
    <mergeCell ref="SAS823:SAZ823"/>
    <mergeCell ref="SBA823:SBH823"/>
    <mergeCell ref="SBI823:SBP823"/>
    <mergeCell ref="SBQ823:SBX823"/>
    <mergeCell ref="SBY823:SCF823"/>
    <mergeCell ref="SCG823:SCN823"/>
    <mergeCell ref="SCO823:SCV823"/>
    <mergeCell ref="SCW823:SDD823"/>
    <mergeCell ref="SDE823:SDL823"/>
    <mergeCell ref="SDM823:SDT823"/>
    <mergeCell ref="SDU823:SEB823"/>
    <mergeCell ref="SEC823:SEJ823"/>
    <mergeCell ref="SEK823:SER823"/>
    <mergeCell ref="SES823:SEZ823"/>
    <mergeCell ref="SFA823:SFH823"/>
    <mergeCell ref="SFI823:SFP823"/>
    <mergeCell ref="SFQ823:SFX823"/>
    <mergeCell ref="SFY823:SGF823"/>
    <mergeCell ref="SGG823:SGN823"/>
    <mergeCell ref="SGO823:SGV823"/>
    <mergeCell ref="SGW823:SHD823"/>
    <mergeCell ref="SHE823:SHL823"/>
    <mergeCell ref="SHM823:SHT823"/>
    <mergeCell ref="SHU823:SIB823"/>
    <mergeCell ref="SIC823:SIJ823"/>
    <mergeCell ref="SIK823:SIR823"/>
    <mergeCell ref="SIS823:SIZ823"/>
    <mergeCell ref="SJA823:SJH823"/>
    <mergeCell ref="SJI823:SJP823"/>
    <mergeCell ref="SJQ823:SJX823"/>
    <mergeCell ref="SJY823:SKF823"/>
    <mergeCell ref="SKG823:SKN823"/>
    <mergeCell ref="SKO823:SKV823"/>
    <mergeCell ref="SKW823:SLD823"/>
    <mergeCell ref="SLE823:SLL823"/>
    <mergeCell ref="SLM823:SLT823"/>
    <mergeCell ref="SLU823:SMB823"/>
    <mergeCell ref="SMC823:SMJ823"/>
    <mergeCell ref="SMK823:SMR823"/>
    <mergeCell ref="SMS823:SMZ823"/>
    <mergeCell ref="SNA823:SNH823"/>
    <mergeCell ref="SNI823:SNP823"/>
    <mergeCell ref="SNQ823:SNX823"/>
    <mergeCell ref="SNY823:SOF823"/>
    <mergeCell ref="SOG823:SON823"/>
    <mergeCell ref="SOO823:SOV823"/>
    <mergeCell ref="SOW823:SPD823"/>
    <mergeCell ref="SPE823:SPL823"/>
    <mergeCell ref="SPM823:SPT823"/>
    <mergeCell ref="SPU823:SQB823"/>
    <mergeCell ref="SQC823:SQJ823"/>
    <mergeCell ref="SQK823:SQR823"/>
    <mergeCell ref="SQS823:SQZ823"/>
    <mergeCell ref="SRA823:SRH823"/>
    <mergeCell ref="SRI823:SRP823"/>
    <mergeCell ref="SRQ823:SRX823"/>
    <mergeCell ref="SRY823:SSF823"/>
    <mergeCell ref="SSG823:SSN823"/>
    <mergeCell ref="SSO823:SSV823"/>
    <mergeCell ref="SSW823:STD823"/>
    <mergeCell ref="STE823:STL823"/>
    <mergeCell ref="STM823:STT823"/>
    <mergeCell ref="STU823:SUB823"/>
    <mergeCell ref="SUC823:SUJ823"/>
    <mergeCell ref="SUK823:SUR823"/>
    <mergeCell ref="SUS823:SUZ823"/>
    <mergeCell ref="SVA823:SVH823"/>
    <mergeCell ref="SVI823:SVP823"/>
    <mergeCell ref="SVQ823:SVX823"/>
    <mergeCell ref="SVY823:SWF823"/>
    <mergeCell ref="SWG823:SWN823"/>
    <mergeCell ref="SWO823:SWV823"/>
    <mergeCell ref="SWW823:SXD823"/>
    <mergeCell ref="SXE823:SXL823"/>
    <mergeCell ref="SXM823:SXT823"/>
    <mergeCell ref="SXU823:SYB823"/>
    <mergeCell ref="SYC823:SYJ823"/>
    <mergeCell ref="SYK823:SYR823"/>
    <mergeCell ref="SYS823:SYZ823"/>
    <mergeCell ref="SZA823:SZH823"/>
    <mergeCell ref="SZI823:SZP823"/>
    <mergeCell ref="SZQ823:SZX823"/>
    <mergeCell ref="SZY823:TAF823"/>
    <mergeCell ref="TAG823:TAN823"/>
    <mergeCell ref="TAO823:TAV823"/>
    <mergeCell ref="TAW823:TBD823"/>
    <mergeCell ref="TBE823:TBL823"/>
    <mergeCell ref="TBM823:TBT823"/>
    <mergeCell ref="TBU823:TCB823"/>
    <mergeCell ref="TCC823:TCJ823"/>
    <mergeCell ref="TCK823:TCR823"/>
    <mergeCell ref="TCS823:TCZ823"/>
    <mergeCell ref="TDA823:TDH823"/>
    <mergeCell ref="TDI823:TDP823"/>
    <mergeCell ref="TDQ823:TDX823"/>
    <mergeCell ref="TDY823:TEF823"/>
    <mergeCell ref="TEG823:TEN823"/>
    <mergeCell ref="TEO823:TEV823"/>
    <mergeCell ref="TEW823:TFD823"/>
    <mergeCell ref="TFE823:TFL823"/>
    <mergeCell ref="TFM823:TFT823"/>
    <mergeCell ref="TFU823:TGB823"/>
    <mergeCell ref="TGC823:TGJ823"/>
    <mergeCell ref="TGK823:TGR823"/>
    <mergeCell ref="TGS823:TGZ823"/>
    <mergeCell ref="THA823:THH823"/>
    <mergeCell ref="THI823:THP823"/>
    <mergeCell ref="THQ823:THX823"/>
    <mergeCell ref="THY823:TIF823"/>
    <mergeCell ref="TIG823:TIN823"/>
    <mergeCell ref="TIO823:TIV823"/>
    <mergeCell ref="TIW823:TJD823"/>
    <mergeCell ref="TJE823:TJL823"/>
    <mergeCell ref="TJM823:TJT823"/>
    <mergeCell ref="TJU823:TKB823"/>
    <mergeCell ref="TKC823:TKJ823"/>
    <mergeCell ref="TKK823:TKR823"/>
    <mergeCell ref="TKS823:TKZ823"/>
    <mergeCell ref="TLA823:TLH823"/>
    <mergeCell ref="TLI823:TLP823"/>
    <mergeCell ref="TLQ823:TLX823"/>
    <mergeCell ref="TLY823:TMF823"/>
    <mergeCell ref="TMG823:TMN823"/>
    <mergeCell ref="TMO823:TMV823"/>
    <mergeCell ref="TMW823:TND823"/>
    <mergeCell ref="TNE823:TNL823"/>
    <mergeCell ref="TNM823:TNT823"/>
    <mergeCell ref="TNU823:TOB823"/>
    <mergeCell ref="TOC823:TOJ823"/>
    <mergeCell ref="TOK823:TOR823"/>
    <mergeCell ref="TOS823:TOZ823"/>
    <mergeCell ref="TPA823:TPH823"/>
    <mergeCell ref="TPI823:TPP823"/>
    <mergeCell ref="TPQ823:TPX823"/>
    <mergeCell ref="TPY823:TQF823"/>
    <mergeCell ref="TQG823:TQN823"/>
    <mergeCell ref="TQO823:TQV823"/>
    <mergeCell ref="TQW823:TRD823"/>
    <mergeCell ref="TRE823:TRL823"/>
    <mergeCell ref="TRM823:TRT823"/>
    <mergeCell ref="TRU823:TSB823"/>
    <mergeCell ref="TSC823:TSJ823"/>
    <mergeCell ref="TSK823:TSR823"/>
    <mergeCell ref="TSS823:TSZ823"/>
    <mergeCell ref="TTA823:TTH823"/>
    <mergeCell ref="TTI823:TTP823"/>
    <mergeCell ref="TTQ823:TTX823"/>
    <mergeCell ref="TTY823:TUF823"/>
    <mergeCell ref="TUG823:TUN823"/>
    <mergeCell ref="TUO823:TUV823"/>
    <mergeCell ref="TUW823:TVD823"/>
    <mergeCell ref="TVE823:TVL823"/>
    <mergeCell ref="TVM823:TVT823"/>
    <mergeCell ref="TVU823:TWB823"/>
    <mergeCell ref="TWC823:TWJ823"/>
    <mergeCell ref="TWK823:TWR823"/>
    <mergeCell ref="TWS823:TWZ823"/>
    <mergeCell ref="TXA823:TXH823"/>
    <mergeCell ref="TXI823:TXP823"/>
    <mergeCell ref="TXQ823:TXX823"/>
    <mergeCell ref="TXY823:TYF823"/>
    <mergeCell ref="TYG823:TYN823"/>
    <mergeCell ref="TYO823:TYV823"/>
    <mergeCell ref="TYW823:TZD823"/>
    <mergeCell ref="TZE823:TZL823"/>
    <mergeCell ref="TZM823:TZT823"/>
    <mergeCell ref="TZU823:UAB823"/>
    <mergeCell ref="UAC823:UAJ823"/>
    <mergeCell ref="UAK823:UAR823"/>
    <mergeCell ref="UAS823:UAZ823"/>
    <mergeCell ref="UBA823:UBH823"/>
    <mergeCell ref="UBI823:UBP823"/>
    <mergeCell ref="UBQ823:UBX823"/>
    <mergeCell ref="UBY823:UCF823"/>
    <mergeCell ref="UCG823:UCN823"/>
    <mergeCell ref="UCO823:UCV823"/>
    <mergeCell ref="UCW823:UDD823"/>
    <mergeCell ref="UDE823:UDL823"/>
    <mergeCell ref="UDM823:UDT823"/>
    <mergeCell ref="UDU823:UEB823"/>
    <mergeCell ref="UEC823:UEJ823"/>
    <mergeCell ref="UEK823:UER823"/>
    <mergeCell ref="UES823:UEZ823"/>
    <mergeCell ref="UFA823:UFH823"/>
    <mergeCell ref="UFI823:UFP823"/>
    <mergeCell ref="UFQ823:UFX823"/>
    <mergeCell ref="UFY823:UGF823"/>
    <mergeCell ref="UGG823:UGN823"/>
    <mergeCell ref="UGO823:UGV823"/>
    <mergeCell ref="UGW823:UHD823"/>
    <mergeCell ref="UHE823:UHL823"/>
    <mergeCell ref="UHM823:UHT823"/>
    <mergeCell ref="UHU823:UIB823"/>
    <mergeCell ref="UIC823:UIJ823"/>
    <mergeCell ref="UIK823:UIR823"/>
    <mergeCell ref="UIS823:UIZ823"/>
    <mergeCell ref="UJA823:UJH823"/>
    <mergeCell ref="UJI823:UJP823"/>
    <mergeCell ref="UJQ823:UJX823"/>
    <mergeCell ref="UJY823:UKF823"/>
    <mergeCell ref="UKG823:UKN823"/>
    <mergeCell ref="UKO823:UKV823"/>
    <mergeCell ref="UKW823:ULD823"/>
    <mergeCell ref="ULE823:ULL823"/>
    <mergeCell ref="ULM823:ULT823"/>
    <mergeCell ref="ULU823:UMB823"/>
    <mergeCell ref="UMC823:UMJ823"/>
    <mergeCell ref="UMK823:UMR823"/>
    <mergeCell ref="UMS823:UMZ823"/>
    <mergeCell ref="UNA823:UNH823"/>
    <mergeCell ref="UNI823:UNP823"/>
    <mergeCell ref="UNQ823:UNX823"/>
    <mergeCell ref="UNY823:UOF823"/>
    <mergeCell ref="UOG823:UON823"/>
    <mergeCell ref="UOO823:UOV823"/>
    <mergeCell ref="UOW823:UPD823"/>
    <mergeCell ref="UPE823:UPL823"/>
    <mergeCell ref="UPM823:UPT823"/>
    <mergeCell ref="UPU823:UQB823"/>
    <mergeCell ref="UQC823:UQJ823"/>
    <mergeCell ref="UQK823:UQR823"/>
    <mergeCell ref="UQS823:UQZ823"/>
    <mergeCell ref="URA823:URH823"/>
    <mergeCell ref="URI823:URP823"/>
    <mergeCell ref="URQ823:URX823"/>
    <mergeCell ref="URY823:USF823"/>
    <mergeCell ref="USG823:USN823"/>
    <mergeCell ref="USO823:USV823"/>
    <mergeCell ref="USW823:UTD823"/>
    <mergeCell ref="UTE823:UTL823"/>
    <mergeCell ref="UTM823:UTT823"/>
    <mergeCell ref="UTU823:UUB823"/>
    <mergeCell ref="UUC823:UUJ823"/>
    <mergeCell ref="UUK823:UUR823"/>
    <mergeCell ref="UUS823:UUZ823"/>
    <mergeCell ref="UVA823:UVH823"/>
    <mergeCell ref="UVI823:UVP823"/>
    <mergeCell ref="UVQ823:UVX823"/>
    <mergeCell ref="UVY823:UWF823"/>
    <mergeCell ref="UWG823:UWN823"/>
    <mergeCell ref="UWO823:UWV823"/>
    <mergeCell ref="UWW823:UXD823"/>
    <mergeCell ref="UXE823:UXL823"/>
    <mergeCell ref="UXM823:UXT823"/>
    <mergeCell ref="UXU823:UYB823"/>
    <mergeCell ref="UYC823:UYJ823"/>
    <mergeCell ref="UYK823:UYR823"/>
    <mergeCell ref="UYS823:UYZ823"/>
    <mergeCell ref="UZA823:UZH823"/>
    <mergeCell ref="UZI823:UZP823"/>
    <mergeCell ref="UZQ823:UZX823"/>
    <mergeCell ref="UZY823:VAF823"/>
    <mergeCell ref="VAG823:VAN823"/>
    <mergeCell ref="VAO823:VAV823"/>
    <mergeCell ref="VAW823:VBD823"/>
    <mergeCell ref="VBE823:VBL823"/>
    <mergeCell ref="VBM823:VBT823"/>
    <mergeCell ref="VBU823:VCB823"/>
    <mergeCell ref="VCC823:VCJ823"/>
    <mergeCell ref="VCK823:VCR823"/>
    <mergeCell ref="VCS823:VCZ823"/>
    <mergeCell ref="VDA823:VDH823"/>
    <mergeCell ref="VDI823:VDP823"/>
    <mergeCell ref="VDQ823:VDX823"/>
    <mergeCell ref="VDY823:VEF823"/>
    <mergeCell ref="VEG823:VEN823"/>
    <mergeCell ref="VEO823:VEV823"/>
    <mergeCell ref="VEW823:VFD823"/>
    <mergeCell ref="VFE823:VFL823"/>
    <mergeCell ref="VFM823:VFT823"/>
    <mergeCell ref="VFU823:VGB823"/>
    <mergeCell ref="VGC823:VGJ823"/>
    <mergeCell ref="VGK823:VGR823"/>
    <mergeCell ref="VGS823:VGZ823"/>
    <mergeCell ref="VHA823:VHH823"/>
    <mergeCell ref="VHI823:VHP823"/>
    <mergeCell ref="VHQ823:VHX823"/>
    <mergeCell ref="VHY823:VIF823"/>
    <mergeCell ref="VIG823:VIN823"/>
    <mergeCell ref="VIO823:VIV823"/>
    <mergeCell ref="VIW823:VJD823"/>
    <mergeCell ref="VJE823:VJL823"/>
    <mergeCell ref="VJM823:VJT823"/>
    <mergeCell ref="VJU823:VKB823"/>
    <mergeCell ref="VKC823:VKJ823"/>
    <mergeCell ref="VKK823:VKR823"/>
    <mergeCell ref="VKS823:VKZ823"/>
    <mergeCell ref="VLA823:VLH823"/>
    <mergeCell ref="VLI823:VLP823"/>
    <mergeCell ref="VLQ823:VLX823"/>
    <mergeCell ref="VLY823:VMF823"/>
    <mergeCell ref="VMG823:VMN823"/>
    <mergeCell ref="VMO823:VMV823"/>
    <mergeCell ref="VMW823:VND823"/>
    <mergeCell ref="VNE823:VNL823"/>
    <mergeCell ref="VNM823:VNT823"/>
    <mergeCell ref="VNU823:VOB823"/>
    <mergeCell ref="VOC823:VOJ823"/>
    <mergeCell ref="VOK823:VOR823"/>
    <mergeCell ref="VOS823:VOZ823"/>
    <mergeCell ref="VPA823:VPH823"/>
    <mergeCell ref="VPI823:VPP823"/>
    <mergeCell ref="VPQ823:VPX823"/>
    <mergeCell ref="VPY823:VQF823"/>
    <mergeCell ref="VQG823:VQN823"/>
    <mergeCell ref="VQO823:VQV823"/>
    <mergeCell ref="VQW823:VRD823"/>
    <mergeCell ref="VRE823:VRL823"/>
    <mergeCell ref="VRM823:VRT823"/>
    <mergeCell ref="VRU823:VSB823"/>
    <mergeCell ref="VSC823:VSJ823"/>
    <mergeCell ref="VSK823:VSR823"/>
    <mergeCell ref="VSS823:VSZ823"/>
    <mergeCell ref="VTA823:VTH823"/>
    <mergeCell ref="VTI823:VTP823"/>
    <mergeCell ref="VTQ823:VTX823"/>
    <mergeCell ref="VTY823:VUF823"/>
    <mergeCell ref="VUG823:VUN823"/>
    <mergeCell ref="VUO823:VUV823"/>
    <mergeCell ref="VUW823:VVD823"/>
    <mergeCell ref="VVE823:VVL823"/>
    <mergeCell ref="VVM823:VVT823"/>
    <mergeCell ref="VVU823:VWB823"/>
    <mergeCell ref="VWC823:VWJ823"/>
    <mergeCell ref="VWK823:VWR823"/>
    <mergeCell ref="VWS823:VWZ823"/>
    <mergeCell ref="VXA823:VXH823"/>
    <mergeCell ref="VXI823:VXP823"/>
    <mergeCell ref="VXQ823:VXX823"/>
    <mergeCell ref="VXY823:VYF823"/>
    <mergeCell ref="VYG823:VYN823"/>
    <mergeCell ref="VYO823:VYV823"/>
    <mergeCell ref="VYW823:VZD823"/>
    <mergeCell ref="VZE823:VZL823"/>
    <mergeCell ref="VZM823:VZT823"/>
    <mergeCell ref="VZU823:WAB823"/>
    <mergeCell ref="WAC823:WAJ823"/>
    <mergeCell ref="WAK823:WAR823"/>
    <mergeCell ref="WAS823:WAZ823"/>
    <mergeCell ref="WBA823:WBH823"/>
    <mergeCell ref="WBI823:WBP823"/>
    <mergeCell ref="WBQ823:WBX823"/>
    <mergeCell ref="WBY823:WCF823"/>
    <mergeCell ref="WCG823:WCN823"/>
    <mergeCell ref="WCO823:WCV823"/>
    <mergeCell ref="WCW823:WDD823"/>
    <mergeCell ref="WDE823:WDL823"/>
    <mergeCell ref="WDM823:WDT823"/>
    <mergeCell ref="WDU823:WEB823"/>
    <mergeCell ref="WEC823:WEJ823"/>
    <mergeCell ref="WEK823:WER823"/>
    <mergeCell ref="WES823:WEZ823"/>
    <mergeCell ref="WFA823:WFH823"/>
    <mergeCell ref="WFI823:WFP823"/>
    <mergeCell ref="WFQ823:WFX823"/>
    <mergeCell ref="WFY823:WGF823"/>
    <mergeCell ref="WGG823:WGN823"/>
    <mergeCell ref="WGO823:WGV823"/>
    <mergeCell ref="WGW823:WHD823"/>
    <mergeCell ref="WHE823:WHL823"/>
    <mergeCell ref="WHM823:WHT823"/>
    <mergeCell ref="WHU823:WIB823"/>
    <mergeCell ref="WIC823:WIJ823"/>
    <mergeCell ref="WIK823:WIR823"/>
    <mergeCell ref="WIS823:WIZ823"/>
    <mergeCell ref="WJA823:WJH823"/>
    <mergeCell ref="WJI823:WJP823"/>
    <mergeCell ref="WJQ823:WJX823"/>
    <mergeCell ref="WJY823:WKF823"/>
    <mergeCell ref="WKG823:WKN823"/>
    <mergeCell ref="WKO823:WKV823"/>
    <mergeCell ref="WKW823:WLD823"/>
    <mergeCell ref="WLE823:WLL823"/>
    <mergeCell ref="WLM823:WLT823"/>
    <mergeCell ref="WLU823:WMB823"/>
    <mergeCell ref="WMC823:WMJ823"/>
    <mergeCell ref="WMK823:WMR823"/>
    <mergeCell ref="WMS823:WMZ823"/>
    <mergeCell ref="WNA823:WNH823"/>
    <mergeCell ref="WNI823:WNP823"/>
    <mergeCell ref="WNQ823:WNX823"/>
    <mergeCell ref="WNY823:WOF823"/>
    <mergeCell ref="WOG823:WON823"/>
    <mergeCell ref="WOO823:WOV823"/>
    <mergeCell ref="WOW823:WPD823"/>
    <mergeCell ref="WPE823:WPL823"/>
    <mergeCell ref="WPM823:WPT823"/>
    <mergeCell ref="WPU823:WQB823"/>
    <mergeCell ref="WQC823:WQJ823"/>
    <mergeCell ref="WQK823:WQR823"/>
    <mergeCell ref="WQS823:WQZ823"/>
    <mergeCell ref="WRA823:WRH823"/>
    <mergeCell ref="WRI823:WRP823"/>
    <mergeCell ref="WRQ823:WRX823"/>
    <mergeCell ref="WRY823:WSF823"/>
    <mergeCell ref="WSG823:WSN823"/>
    <mergeCell ref="WSO823:WSV823"/>
    <mergeCell ref="WSW823:WTD823"/>
    <mergeCell ref="WTE823:WTL823"/>
    <mergeCell ref="WTM823:WTT823"/>
    <mergeCell ref="WTU823:WUB823"/>
    <mergeCell ref="WUC823:WUJ823"/>
    <mergeCell ref="WUK823:WUR823"/>
    <mergeCell ref="WUS823:WUZ823"/>
    <mergeCell ref="WVA823:WVH823"/>
    <mergeCell ref="WVI823:WVP823"/>
    <mergeCell ref="WVQ823:WVX823"/>
    <mergeCell ref="WVY823:WWF823"/>
    <mergeCell ref="WWG823:WWN823"/>
    <mergeCell ref="WWO823:WWV823"/>
    <mergeCell ref="WWW823:WXD823"/>
    <mergeCell ref="WXE823:WXL823"/>
    <mergeCell ref="WXM823:WXT823"/>
    <mergeCell ref="WXU823:WYB823"/>
    <mergeCell ref="WYC823:WYJ823"/>
    <mergeCell ref="WYK823:WYR823"/>
    <mergeCell ref="WYS823:WYZ823"/>
    <mergeCell ref="WZA823:WZH823"/>
    <mergeCell ref="WZI823:WZP823"/>
    <mergeCell ref="A825:H825"/>
    <mergeCell ref="I825:P825"/>
    <mergeCell ref="Q825:X825"/>
    <mergeCell ref="Y825:AF825"/>
    <mergeCell ref="AG825:AN825"/>
    <mergeCell ref="AO825:AV825"/>
    <mergeCell ref="AW825:BD825"/>
    <mergeCell ref="BE825:BL825"/>
    <mergeCell ref="BM825:BT825"/>
    <mergeCell ref="BU825:CB825"/>
    <mergeCell ref="CC825:CJ825"/>
    <mergeCell ref="CK825:CR825"/>
    <mergeCell ref="CS825:CZ825"/>
    <mergeCell ref="DA825:DH825"/>
    <mergeCell ref="DI825:DP825"/>
    <mergeCell ref="DQ825:DX825"/>
    <mergeCell ref="DY825:EF825"/>
    <mergeCell ref="EG825:EN825"/>
    <mergeCell ref="EO825:EV825"/>
    <mergeCell ref="EW825:FD825"/>
    <mergeCell ref="FE825:FL825"/>
    <mergeCell ref="FM825:FT825"/>
    <mergeCell ref="FU825:GB825"/>
    <mergeCell ref="GC825:GJ825"/>
    <mergeCell ref="GK825:GR825"/>
    <mergeCell ref="GS825:GZ825"/>
    <mergeCell ref="HA825:HH825"/>
    <mergeCell ref="HI825:HP825"/>
    <mergeCell ref="HQ825:HX825"/>
    <mergeCell ref="HY825:IF825"/>
    <mergeCell ref="IG825:IN825"/>
    <mergeCell ref="IO825:IV825"/>
    <mergeCell ref="IW825:JD825"/>
    <mergeCell ref="JE825:JL825"/>
    <mergeCell ref="JM825:JT825"/>
    <mergeCell ref="JU825:KB825"/>
    <mergeCell ref="KC825:KJ825"/>
    <mergeCell ref="KK825:KR825"/>
    <mergeCell ref="KS825:KZ825"/>
    <mergeCell ref="LA825:LH825"/>
    <mergeCell ref="LI825:LP825"/>
    <mergeCell ref="LQ825:LX825"/>
    <mergeCell ref="LY825:MF825"/>
    <mergeCell ref="MG825:MN825"/>
    <mergeCell ref="MO825:MV825"/>
    <mergeCell ref="MW825:ND825"/>
    <mergeCell ref="NE825:NL825"/>
    <mergeCell ref="NM825:NT825"/>
    <mergeCell ref="NU825:OB825"/>
    <mergeCell ref="OC825:OJ825"/>
    <mergeCell ref="OK825:OR825"/>
    <mergeCell ref="OS825:OZ825"/>
    <mergeCell ref="PA825:PH825"/>
    <mergeCell ref="PI825:PP825"/>
    <mergeCell ref="PQ825:PX825"/>
    <mergeCell ref="PY825:QF825"/>
    <mergeCell ref="QG825:QN825"/>
    <mergeCell ref="QO825:QV825"/>
    <mergeCell ref="QW825:RD825"/>
    <mergeCell ref="RE825:RL825"/>
    <mergeCell ref="RM825:RT825"/>
    <mergeCell ref="RU825:SB825"/>
    <mergeCell ref="SC825:SJ825"/>
    <mergeCell ref="SK825:SR825"/>
    <mergeCell ref="SS825:SZ825"/>
    <mergeCell ref="TA825:TH825"/>
    <mergeCell ref="TI825:TP825"/>
    <mergeCell ref="TQ825:TX825"/>
    <mergeCell ref="TY825:UF825"/>
    <mergeCell ref="UG825:UN825"/>
    <mergeCell ref="UO825:UV825"/>
    <mergeCell ref="UW825:VD825"/>
    <mergeCell ref="VE825:VL825"/>
    <mergeCell ref="VM825:VT825"/>
    <mergeCell ref="VU825:WB825"/>
    <mergeCell ref="WC825:WJ825"/>
    <mergeCell ref="WK825:WR825"/>
    <mergeCell ref="WS825:WZ825"/>
    <mergeCell ref="XA825:XH825"/>
    <mergeCell ref="XI825:XP825"/>
    <mergeCell ref="XQ825:XX825"/>
    <mergeCell ref="XY825:YF825"/>
    <mergeCell ref="YG825:YN825"/>
    <mergeCell ref="YO825:YV825"/>
    <mergeCell ref="YW825:ZD825"/>
    <mergeCell ref="ZE825:ZL825"/>
    <mergeCell ref="ZM825:ZT825"/>
    <mergeCell ref="ZU825:AAB825"/>
    <mergeCell ref="AAC825:AAJ825"/>
    <mergeCell ref="AAK825:AAR825"/>
    <mergeCell ref="AAS825:AAZ825"/>
    <mergeCell ref="ABA825:ABH825"/>
    <mergeCell ref="ABI825:ABP825"/>
    <mergeCell ref="ABQ825:ABX825"/>
    <mergeCell ref="ABY825:ACF825"/>
    <mergeCell ref="ACG825:ACN825"/>
    <mergeCell ref="ACO825:ACV825"/>
    <mergeCell ref="ACW825:ADD825"/>
    <mergeCell ref="ADE825:ADL825"/>
    <mergeCell ref="ADM825:ADT825"/>
    <mergeCell ref="ADU825:AEB825"/>
    <mergeCell ref="AEC825:AEJ825"/>
    <mergeCell ref="AEK825:AER825"/>
    <mergeCell ref="AES825:AEZ825"/>
    <mergeCell ref="AFA825:AFH825"/>
    <mergeCell ref="AFI825:AFP825"/>
    <mergeCell ref="AFQ825:AFX825"/>
    <mergeCell ref="AFY825:AGF825"/>
    <mergeCell ref="AGG825:AGN825"/>
    <mergeCell ref="AGO825:AGV825"/>
    <mergeCell ref="AGW825:AHD825"/>
    <mergeCell ref="AHE825:AHL825"/>
    <mergeCell ref="AHM825:AHT825"/>
    <mergeCell ref="AHU825:AIB825"/>
    <mergeCell ref="AIC825:AIJ825"/>
    <mergeCell ref="AIK825:AIR825"/>
    <mergeCell ref="AIS825:AIZ825"/>
    <mergeCell ref="AJA825:AJH825"/>
    <mergeCell ref="AJI825:AJP825"/>
    <mergeCell ref="AJQ825:AJX825"/>
    <mergeCell ref="AJY825:AKF825"/>
    <mergeCell ref="AKG825:AKN825"/>
    <mergeCell ref="AKO825:AKV825"/>
    <mergeCell ref="AKW825:ALD825"/>
    <mergeCell ref="ALE825:ALL825"/>
    <mergeCell ref="ALM825:ALT825"/>
    <mergeCell ref="ALU825:AMB825"/>
    <mergeCell ref="AMC825:AMJ825"/>
    <mergeCell ref="AMK825:AMR825"/>
    <mergeCell ref="AMS825:AMZ825"/>
    <mergeCell ref="ANA825:ANH825"/>
    <mergeCell ref="ANI825:ANP825"/>
    <mergeCell ref="ANQ825:ANX825"/>
    <mergeCell ref="ANY825:AOF825"/>
    <mergeCell ref="AOG825:AON825"/>
    <mergeCell ref="AOO825:AOV825"/>
    <mergeCell ref="AOW825:APD825"/>
    <mergeCell ref="APE825:APL825"/>
    <mergeCell ref="APM825:APT825"/>
    <mergeCell ref="APU825:AQB825"/>
    <mergeCell ref="AQC825:AQJ825"/>
    <mergeCell ref="AQK825:AQR825"/>
    <mergeCell ref="AQS825:AQZ825"/>
    <mergeCell ref="ARA825:ARH825"/>
    <mergeCell ref="ARI825:ARP825"/>
    <mergeCell ref="ARQ825:ARX825"/>
    <mergeCell ref="ARY825:ASF825"/>
    <mergeCell ref="ASG825:ASN825"/>
    <mergeCell ref="ASO825:ASV825"/>
    <mergeCell ref="ASW825:ATD825"/>
    <mergeCell ref="ATE825:ATL825"/>
    <mergeCell ref="ATM825:ATT825"/>
    <mergeCell ref="ATU825:AUB825"/>
    <mergeCell ref="AUC825:AUJ825"/>
    <mergeCell ref="AUK825:AUR825"/>
    <mergeCell ref="AUS825:AUZ825"/>
    <mergeCell ref="AVA825:AVH825"/>
    <mergeCell ref="AVI825:AVP825"/>
    <mergeCell ref="AVQ825:AVX825"/>
    <mergeCell ref="AVY825:AWF825"/>
    <mergeCell ref="AWG825:AWN825"/>
    <mergeCell ref="AWO825:AWV825"/>
    <mergeCell ref="AWW825:AXD825"/>
    <mergeCell ref="AXE825:AXL825"/>
    <mergeCell ref="AXM825:AXT825"/>
    <mergeCell ref="AXU825:AYB825"/>
    <mergeCell ref="AYC825:AYJ825"/>
    <mergeCell ref="AYK825:AYR825"/>
    <mergeCell ref="AYS825:AYZ825"/>
    <mergeCell ref="AZA825:AZH825"/>
    <mergeCell ref="AZI825:AZP825"/>
    <mergeCell ref="AZQ825:AZX825"/>
    <mergeCell ref="AZY825:BAF825"/>
    <mergeCell ref="BAG825:BAN825"/>
    <mergeCell ref="BAO825:BAV825"/>
    <mergeCell ref="BAW825:BBD825"/>
    <mergeCell ref="BBE825:BBL825"/>
    <mergeCell ref="BBM825:BBT825"/>
    <mergeCell ref="BBU825:BCB825"/>
    <mergeCell ref="BCC825:BCJ825"/>
    <mergeCell ref="BCK825:BCR825"/>
    <mergeCell ref="BCS825:BCZ825"/>
    <mergeCell ref="BDA825:BDH825"/>
    <mergeCell ref="BDI825:BDP825"/>
    <mergeCell ref="BDQ825:BDX825"/>
    <mergeCell ref="BDY825:BEF825"/>
    <mergeCell ref="BEG825:BEN825"/>
    <mergeCell ref="BEO825:BEV825"/>
    <mergeCell ref="BEW825:BFD825"/>
    <mergeCell ref="BFE825:BFL825"/>
    <mergeCell ref="BFM825:BFT825"/>
    <mergeCell ref="BFU825:BGB825"/>
    <mergeCell ref="BGC825:BGJ825"/>
    <mergeCell ref="BGK825:BGR825"/>
    <mergeCell ref="BGS825:BGZ825"/>
    <mergeCell ref="BHA825:BHH825"/>
    <mergeCell ref="BHI825:BHP825"/>
    <mergeCell ref="BHQ825:BHX825"/>
    <mergeCell ref="BHY825:BIF825"/>
    <mergeCell ref="BIG825:BIN825"/>
    <mergeCell ref="BIO825:BIV825"/>
    <mergeCell ref="BIW825:BJD825"/>
    <mergeCell ref="BJE825:BJL825"/>
    <mergeCell ref="BJM825:BJT825"/>
    <mergeCell ref="BJU825:BKB825"/>
    <mergeCell ref="BKC825:BKJ825"/>
    <mergeCell ref="BKK825:BKR825"/>
    <mergeCell ref="BKS825:BKZ825"/>
    <mergeCell ref="BLA825:BLH825"/>
    <mergeCell ref="BLI825:BLP825"/>
    <mergeCell ref="BLQ825:BLX825"/>
    <mergeCell ref="BLY825:BMF825"/>
    <mergeCell ref="BMG825:BMN825"/>
    <mergeCell ref="BMO825:BMV825"/>
    <mergeCell ref="BMW825:BND825"/>
    <mergeCell ref="BNE825:BNL825"/>
    <mergeCell ref="BNM825:BNT825"/>
    <mergeCell ref="BNU825:BOB825"/>
    <mergeCell ref="BOC825:BOJ825"/>
    <mergeCell ref="BOK825:BOR825"/>
    <mergeCell ref="BOS825:BOZ825"/>
    <mergeCell ref="BPA825:BPH825"/>
    <mergeCell ref="BPI825:BPP825"/>
    <mergeCell ref="BPQ825:BPX825"/>
    <mergeCell ref="BPY825:BQF825"/>
    <mergeCell ref="BQG825:BQN825"/>
    <mergeCell ref="BQO825:BQV825"/>
    <mergeCell ref="BQW825:BRD825"/>
    <mergeCell ref="BRE825:BRL825"/>
    <mergeCell ref="BRM825:BRT825"/>
    <mergeCell ref="BRU825:BSB825"/>
    <mergeCell ref="BSC825:BSJ825"/>
    <mergeCell ref="BSK825:BSR825"/>
    <mergeCell ref="BSS825:BSZ825"/>
    <mergeCell ref="BTA825:BTH825"/>
    <mergeCell ref="BTI825:BTP825"/>
    <mergeCell ref="BTQ825:BTX825"/>
    <mergeCell ref="BTY825:BUF825"/>
    <mergeCell ref="BUG825:BUN825"/>
    <mergeCell ref="BUO825:BUV825"/>
    <mergeCell ref="BUW825:BVD825"/>
    <mergeCell ref="BVE825:BVL825"/>
    <mergeCell ref="BVM825:BVT825"/>
    <mergeCell ref="BVU825:BWB825"/>
    <mergeCell ref="BWC825:BWJ825"/>
    <mergeCell ref="BWK825:BWR825"/>
    <mergeCell ref="BWS825:BWZ825"/>
    <mergeCell ref="BXA825:BXH825"/>
    <mergeCell ref="BXI825:BXP825"/>
    <mergeCell ref="BXQ825:BXX825"/>
    <mergeCell ref="BXY825:BYF825"/>
    <mergeCell ref="BYG825:BYN825"/>
    <mergeCell ref="BYO825:BYV825"/>
    <mergeCell ref="BYW825:BZD825"/>
    <mergeCell ref="BZE825:BZL825"/>
    <mergeCell ref="BZM825:BZT825"/>
    <mergeCell ref="BZU825:CAB825"/>
    <mergeCell ref="CAC825:CAJ825"/>
    <mergeCell ref="CAK825:CAR825"/>
    <mergeCell ref="CAS825:CAZ825"/>
    <mergeCell ref="CBA825:CBH825"/>
    <mergeCell ref="CBI825:CBP825"/>
    <mergeCell ref="CBQ825:CBX825"/>
    <mergeCell ref="CBY825:CCF825"/>
    <mergeCell ref="CCG825:CCN825"/>
    <mergeCell ref="CCO825:CCV825"/>
    <mergeCell ref="CCW825:CDD825"/>
    <mergeCell ref="CDE825:CDL825"/>
    <mergeCell ref="CDM825:CDT825"/>
    <mergeCell ref="CDU825:CEB825"/>
    <mergeCell ref="CEC825:CEJ825"/>
    <mergeCell ref="CEK825:CER825"/>
    <mergeCell ref="CES825:CEZ825"/>
    <mergeCell ref="CFA825:CFH825"/>
    <mergeCell ref="CFI825:CFP825"/>
    <mergeCell ref="CFQ825:CFX825"/>
    <mergeCell ref="CFY825:CGF825"/>
    <mergeCell ref="CGG825:CGN825"/>
    <mergeCell ref="CGO825:CGV825"/>
    <mergeCell ref="CGW825:CHD825"/>
    <mergeCell ref="CHE825:CHL825"/>
    <mergeCell ref="CHM825:CHT825"/>
    <mergeCell ref="CHU825:CIB825"/>
    <mergeCell ref="CIC825:CIJ825"/>
    <mergeCell ref="CIK825:CIR825"/>
    <mergeCell ref="CIS825:CIZ825"/>
    <mergeCell ref="CJA825:CJH825"/>
    <mergeCell ref="CJI825:CJP825"/>
    <mergeCell ref="CJQ825:CJX825"/>
    <mergeCell ref="CJY825:CKF825"/>
    <mergeCell ref="CKG825:CKN825"/>
    <mergeCell ref="CKO825:CKV825"/>
    <mergeCell ref="CKW825:CLD825"/>
    <mergeCell ref="CLE825:CLL825"/>
    <mergeCell ref="CLM825:CLT825"/>
    <mergeCell ref="CLU825:CMB825"/>
    <mergeCell ref="CMC825:CMJ825"/>
    <mergeCell ref="CMK825:CMR825"/>
    <mergeCell ref="CMS825:CMZ825"/>
    <mergeCell ref="CNA825:CNH825"/>
    <mergeCell ref="CNI825:CNP825"/>
    <mergeCell ref="CNQ825:CNX825"/>
    <mergeCell ref="CNY825:COF825"/>
    <mergeCell ref="COG825:CON825"/>
    <mergeCell ref="COO825:COV825"/>
    <mergeCell ref="COW825:CPD825"/>
    <mergeCell ref="CPE825:CPL825"/>
    <mergeCell ref="CPM825:CPT825"/>
    <mergeCell ref="CPU825:CQB825"/>
    <mergeCell ref="CQC825:CQJ825"/>
    <mergeCell ref="CQK825:CQR825"/>
    <mergeCell ref="CQS825:CQZ825"/>
    <mergeCell ref="CRA825:CRH825"/>
    <mergeCell ref="CRI825:CRP825"/>
    <mergeCell ref="CRQ825:CRX825"/>
    <mergeCell ref="CRY825:CSF825"/>
    <mergeCell ref="CSG825:CSN825"/>
    <mergeCell ref="CSO825:CSV825"/>
    <mergeCell ref="CSW825:CTD825"/>
    <mergeCell ref="CTE825:CTL825"/>
    <mergeCell ref="CTM825:CTT825"/>
    <mergeCell ref="CTU825:CUB825"/>
    <mergeCell ref="CUC825:CUJ825"/>
    <mergeCell ref="CUK825:CUR825"/>
    <mergeCell ref="CUS825:CUZ825"/>
    <mergeCell ref="CVA825:CVH825"/>
    <mergeCell ref="CVI825:CVP825"/>
    <mergeCell ref="CVQ825:CVX825"/>
    <mergeCell ref="CVY825:CWF825"/>
    <mergeCell ref="CWG825:CWN825"/>
    <mergeCell ref="CWO825:CWV825"/>
    <mergeCell ref="CWW825:CXD825"/>
    <mergeCell ref="CXE825:CXL825"/>
    <mergeCell ref="CXM825:CXT825"/>
    <mergeCell ref="CXU825:CYB825"/>
    <mergeCell ref="CYC825:CYJ825"/>
    <mergeCell ref="CYK825:CYR825"/>
    <mergeCell ref="CYS825:CYZ825"/>
    <mergeCell ref="CZA825:CZH825"/>
    <mergeCell ref="CZI825:CZP825"/>
    <mergeCell ref="CZQ825:CZX825"/>
    <mergeCell ref="CZY825:DAF825"/>
    <mergeCell ref="DAG825:DAN825"/>
    <mergeCell ref="DAO825:DAV825"/>
    <mergeCell ref="DAW825:DBD825"/>
    <mergeCell ref="DBE825:DBL825"/>
    <mergeCell ref="DBM825:DBT825"/>
    <mergeCell ref="DBU825:DCB825"/>
    <mergeCell ref="DCC825:DCJ825"/>
    <mergeCell ref="DCK825:DCR825"/>
    <mergeCell ref="DCS825:DCZ825"/>
    <mergeCell ref="DDA825:DDH825"/>
    <mergeCell ref="DDI825:DDP825"/>
    <mergeCell ref="DDQ825:DDX825"/>
    <mergeCell ref="DDY825:DEF825"/>
    <mergeCell ref="DEG825:DEN825"/>
    <mergeCell ref="DEO825:DEV825"/>
    <mergeCell ref="DEW825:DFD825"/>
    <mergeCell ref="DFE825:DFL825"/>
    <mergeCell ref="DFM825:DFT825"/>
    <mergeCell ref="DFU825:DGB825"/>
    <mergeCell ref="DGC825:DGJ825"/>
    <mergeCell ref="DGK825:DGR825"/>
    <mergeCell ref="DGS825:DGZ825"/>
    <mergeCell ref="DHA825:DHH825"/>
    <mergeCell ref="DHI825:DHP825"/>
    <mergeCell ref="DHQ825:DHX825"/>
    <mergeCell ref="DHY825:DIF825"/>
    <mergeCell ref="DIG825:DIN825"/>
    <mergeCell ref="DIO825:DIV825"/>
    <mergeCell ref="DIW825:DJD825"/>
    <mergeCell ref="DJE825:DJL825"/>
    <mergeCell ref="DJM825:DJT825"/>
    <mergeCell ref="DJU825:DKB825"/>
    <mergeCell ref="DKC825:DKJ825"/>
    <mergeCell ref="DKK825:DKR825"/>
    <mergeCell ref="DKS825:DKZ825"/>
    <mergeCell ref="DLA825:DLH825"/>
    <mergeCell ref="DLI825:DLP825"/>
    <mergeCell ref="DLQ825:DLX825"/>
    <mergeCell ref="DLY825:DMF825"/>
    <mergeCell ref="DMG825:DMN825"/>
    <mergeCell ref="DMO825:DMV825"/>
    <mergeCell ref="DMW825:DND825"/>
    <mergeCell ref="DNE825:DNL825"/>
    <mergeCell ref="DNM825:DNT825"/>
    <mergeCell ref="DNU825:DOB825"/>
    <mergeCell ref="DOC825:DOJ825"/>
    <mergeCell ref="DOK825:DOR825"/>
    <mergeCell ref="DOS825:DOZ825"/>
    <mergeCell ref="DPA825:DPH825"/>
    <mergeCell ref="DPI825:DPP825"/>
    <mergeCell ref="DPQ825:DPX825"/>
    <mergeCell ref="DPY825:DQF825"/>
    <mergeCell ref="DQG825:DQN825"/>
    <mergeCell ref="DQO825:DQV825"/>
    <mergeCell ref="DQW825:DRD825"/>
    <mergeCell ref="DRE825:DRL825"/>
    <mergeCell ref="DRM825:DRT825"/>
    <mergeCell ref="DRU825:DSB825"/>
    <mergeCell ref="DSC825:DSJ825"/>
    <mergeCell ref="DSK825:DSR825"/>
    <mergeCell ref="DSS825:DSZ825"/>
    <mergeCell ref="DTA825:DTH825"/>
    <mergeCell ref="DTI825:DTP825"/>
    <mergeCell ref="DTQ825:DTX825"/>
    <mergeCell ref="DTY825:DUF825"/>
    <mergeCell ref="DUG825:DUN825"/>
    <mergeCell ref="DUO825:DUV825"/>
    <mergeCell ref="DUW825:DVD825"/>
    <mergeCell ref="DVE825:DVL825"/>
    <mergeCell ref="DVM825:DVT825"/>
    <mergeCell ref="DVU825:DWB825"/>
    <mergeCell ref="DWC825:DWJ825"/>
    <mergeCell ref="DWK825:DWR825"/>
    <mergeCell ref="DWS825:DWZ825"/>
    <mergeCell ref="DXA825:DXH825"/>
    <mergeCell ref="DXI825:DXP825"/>
    <mergeCell ref="DXQ825:DXX825"/>
    <mergeCell ref="DXY825:DYF825"/>
    <mergeCell ref="DYG825:DYN825"/>
    <mergeCell ref="DYO825:DYV825"/>
    <mergeCell ref="DYW825:DZD825"/>
    <mergeCell ref="DZE825:DZL825"/>
    <mergeCell ref="DZM825:DZT825"/>
    <mergeCell ref="DZU825:EAB825"/>
    <mergeCell ref="EAC825:EAJ825"/>
    <mergeCell ref="EAK825:EAR825"/>
    <mergeCell ref="EAS825:EAZ825"/>
    <mergeCell ref="EBA825:EBH825"/>
    <mergeCell ref="EBI825:EBP825"/>
    <mergeCell ref="EBQ825:EBX825"/>
    <mergeCell ref="EBY825:ECF825"/>
    <mergeCell ref="ECG825:ECN825"/>
    <mergeCell ref="ECO825:ECV825"/>
    <mergeCell ref="ECW825:EDD825"/>
    <mergeCell ref="EDE825:EDL825"/>
    <mergeCell ref="EDM825:EDT825"/>
    <mergeCell ref="EDU825:EEB825"/>
    <mergeCell ref="EEC825:EEJ825"/>
    <mergeCell ref="EEK825:EER825"/>
    <mergeCell ref="EES825:EEZ825"/>
    <mergeCell ref="EFA825:EFH825"/>
    <mergeCell ref="EFI825:EFP825"/>
    <mergeCell ref="EFQ825:EFX825"/>
    <mergeCell ref="EFY825:EGF825"/>
    <mergeCell ref="EGG825:EGN825"/>
    <mergeCell ref="EGO825:EGV825"/>
    <mergeCell ref="EGW825:EHD825"/>
    <mergeCell ref="EHE825:EHL825"/>
    <mergeCell ref="EHM825:EHT825"/>
    <mergeCell ref="EHU825:EIB825"/>
    <mergeCell ref="EIC825:EIJ825"/>
    <mergeCell ref="EIK825:EIR825"/>
    <mergeCell ref="EIS825:EIZ825"/>
    <mergeCell ref="EJA825:EJH825"/>
    <mergeCell ref="EJI825:EJP825"/>
    <mergeCell ref="EJQ825:EJX825"/>
    <mergeCell ref="EJY825:EKF825"/>
    <mergeCell ref="EKG825:EKN825"/>
    <mergeCell ref="EKO825:EKV825"/>
    <mergeCell ref="EKW825:ELD825"/>
    <mergeCell ref="ELE825:ELL825"/>
    <mergeCell ref="ELM825:ELT825"/>
    <mergeCell ref="ELU825:EMB825"/>
    <mergeCell ref="EMC825:EMJ825"/>
    <mergeCell ref="EMK825:EMR825"/>
    <mergeCell ref="EMS825:EMZ825"/>
    <mergeCell ref="ENA825:ENH825"/>
    <mergeCell ref="ENI825:ENP825"/>
    <mergeCell ref="ENQ825:ENX825"/>
    <mergeCell ref="ENY825:EOF825"/>
    <mergeCell ref="EOG825:EON825"/>
    <mergeCell ref="EOO825:EOV825"/>
    <mergeCell ref="EOW825:EPD825"/>
    <mergeCell ref="EPE825:EPL825"/>
    <mergeCell ref="EPM825:EPT825"/>
    <mergeCell ref="EPU825:EQB825"/>
    <mergeCell ref="EQC825:EQJ825"/>
    <mergeCell ref="EQK825:EQR825"/>
    <mergeCell ref="EQS825:EQZ825"/>
    <mergeCell ref="ERA825:ERH825"/>
    <mergeCell ref="ERI825:ERP825"/>
    <mergeCell ref="ERQ825:ERX825"/>
    <mergeCell ref="ERY825:ESF825"/>
    <mergeCell ref="ESG825:ESN825"/>
    <mergeCell ref="ESO825:ESV825"/>
    <mergeCell ref="ESW825:ETD825"/>
    <mergeCell ref="ETE825:ETL825"/>
    <mergeCell ref="ETM825:ETT825"/>
    <mergeCell ref="ETU825:EUB825"/>
    <mergeCell ref="EUC825:EUJ825"/>
    <mergeCell ref="EUK825:EUR825"/>
    <mergeCell ref="EUS825:EUZ825"/>
    <mergeCell ref="EVA825:EVH825"/>
    <mergeCell ref="EVI825:EVP825"/>
    <mergeCell ref="EVQ825:EVX825"/>
    <mergeCell ref="EVY825:EWF825"/>
    <mergeCell ref="EWG825:EWN825"/>
    <mergeCell ref="EWO825:EWV825"/>
    <mergeCell ref="EWW825:EXD825"/>
    <mergeCell ref="EXE825:EXL825"/>
    <mergeCell ref="EXM825:EXT825"/>
    <mergeCell ref="EXU825:EYB825"/>
    <mergeCell ref="EYC825:EYJ825"/>
    <mergeCell ref="EYK825:EYR825"/>
    <mergeCell ref="EYS825:EYZ825"/>
    <mergeCell ref="EZA825:EZH825"/>
    <mergeCell ref="EZI825:EZP825"/>
    <mergeCell ref="EZQ825:EZX825"/>
    <mergeCell ref="EZY825:FAF825"/>
    <mergeCell ref="FAG825:FAN825"/>
    <mergeCell ref="FAO825:FAV825"/>
    <mergeCell ref="FAW825:FBD825"/>
    <mergeCell ref="FBE825:FBL825"/>
    <mergeCell ref="FBM825:FBT825"/>
    <mergeCell ref="FBU825:FCB825"/>
    <mergeCell ref="FCC825:FCJ825"/>
    <mergeCell ref="FCK825:FCR825"/>
    <mergeCell ref="FCS825:FCZ825"/>
    <mergeCell ref="FDA825:FDH825"/>
    <mergeCell ref="FDI825:FDP825"/>
    <mergeCell ref="FDQ825:FDX825"/>
    <mergeCell ref="FDY825:FEF825"/>
    <mergeCell ref="FEG825:FEN825"/>
    <mergeCell ref="FEO825:FEV825"/>
    <mergeCell ref="FEW825:FFD825"/>
    <mergeCell ref="FFE825:FFL825"/>
    <mergeCell ref="FFM825:FFT825"/>
    <mergeCell ref="FFU825:FGB825"/>
    <mergeCell ref="FGC825:FGJ825"/>
    <mergeCell ref="FGK825:FGR825"/>
    <mergeCell ref="FGS825:FGZ825"/>
    <mergeCell ref="FHA825:FHH825"/>
    <mergeCell ref="FHI825:FHP825"/>
    <mergeCell ref="FHQ825:FHX825"/>
    <mergeCell ref="FHY825:FIF825"/>
    <mergeCell ref="FIG825:FIN825"/>
    <mergeCell ref="FIO825:FIV825"/>
    <mergeCell ref="FIW825:FJD825"/>
    <mergeCell ref="FJE825:FJL825"/>
    <mergeCell ref="FJM825:FJT825"/>
    <mergeCell ref="FJU825:FKB825"/>
    <mergeCell ref="FKC825:FKJ825"/>
    <mergeCell ref="FKK825:FKR825"/>
    <mergeCell ref="FKS825:FKZ825"/>
    <mergeCell ref="FLA825:FLH825"/>
    <mergeCell ref="FLI825:FLP825"/>
    <mergeCell ref="FLQ825:FLX825"/>
    <mergeCell ref="FLY825:FMF825"/>
    <mergeCell ref="FMG825:FMN825"/>
    <mergeCell ref="FMO825:FMV825"/>
    <mergeCell ref="FMW825:FND825"/>
    <mergeCell ref="FNE825:FNL825"/>
    <mergeCell ref="FNM825:FNT825"/>
    <mergeCell ref="FNU825:FOB825"/>
    <mergeCell ref="FOC825:FOJ825"/>
    <mergeCell ref="FOK825:FOR825"/>
    <mergeCell ref="FOS825:FOZ825"/>
    <mergeCell ref="FPA825:FPH825"/>
    <mergeCell ref="FPI825:FPP825"/>
    <mergeCell ref="FPQ825:FPX825"/>
    <mergeCell ref="FPY825:FQF825"/>
    <mergeCell ref="FQG825:FQN825"/>
    <mergeCell ref="FQO825:FQV825"/>
    <mergeCell ref="FQW825:FRD825"/>
    <mergeCell ref="FRE825:FRL825"/>
    <mergeCell ref="FRM825:FRT825"/>
    <mergeCell ref="FRU825:FSB825"/>
    <mergeCell ref="FSC825:FSJ825"/>
    <mergeCell ref="FSK825:FSR825"/>
    <mergeCell ref="FSS825:FSZ825"/>
    <mergeCell ref="FTA825:FTH825"/>
    <mergeCell ref="FTI825:FTP825"/>
    <mergeCell ref="FTQ825:FTX825"/>
    <mergeCell ref="FTY825:FUF825"/>
    <mergeCell ref="FUG825:FUN825"/>
    <mergeCell ref="FUO825:FUV825"/>
    <mergeCell ref="FUW825:FVD825"/>
    <mergeCell ref="FVE825:FVL825"/>
    <mergeCell ref="FVM825:FVT825"/>
    <mergeCell ref="FVU825:FWB825"/>
    <mergeCell ref="FWC825:FWJ825"/>
    <mergeCell ref="FWK825:FWR825"/>
    <mergeCell ref="FWS825:FWZ825"/>
    <mergeCell ref="FXA825:FXH825"/>
    <mergeCell ref="FXI825:FXP825"/>
    <mergeCell ref="FXQ825:FXX825"/>
    <mergeCell ref="FXY825:FYF825"/>
    <mergeCell ref="FYG825:FYN825"/>
    <mergeCell ref="FYO825:FYV825"/>
    <mergeCell ref="FYW825:FZD825"/>
    <mergeCell ref="FZE825:FZL825"/>
    <mergeCell ref="FZM825:FZT825"/>
    <mergeCell ref="FZU825:GAB825"/>
    <mergeCell ref="GAC825:GAJ825"/>
    <mergeCell ref="GAK825:GAR825"/>
    <mergeCell ref="GAS825:GAZ825"/>
    <mergeCell ref="GBA825:GBH825"/>
    <mergeCell ref="GBI825:GBP825"/>
    <mergeCell ref="GBQ825:GBX825"/>
    <mergeCell ref="GBY825:GCF825"/>
    <mergeCell ref="GCG825:GCN825"/>
    <mergeCell ref="GCO825:GCV825"/>
    <mergeCell ref="GCW825:GDD825"/>
    <mergeCell ref="GDE825:GDL825"/>
    <mergeCell ref="GDM825:GDT825"/>
    <mergeCell ref="GDU825:GEB825"/>
    <mergeCell ref="GEC825:GEJ825"/>
    <mergeCell ref="GEK825:GER825"/>
    <mergeCell ref="GES825:GEZ825"/>
    <mergeCell ref="GFA825:GFH825"/>
    <mergeCell ref="GFI825:GFP825"/>
    <mergeCell ref="GFQ825:GFX825"/>
    <mergeCell ref="GFY825:GGF825"/>
    <mergeCell ref="GGG825:GGN825"/>
    <mergeCell ref="GGO825:GGV825"/>
    <mergeCell ref="GGW825:GHD825"/>
    <mergeCell ref="GHE825:GHL825"/>
    <mergeCell ref="GHM825:GHT825"/>
    <mergeCell ref="GHU825:GIB825"/>
    <mergeCell ref="GIC825:GIJ825"/>
    <mergeCell ref="GIK825:GIR825"/>
    <mergeCell ref="GIS825:GIZ825"/>
    <mergeCell ref="GJA825:GJH825"/>
    <mergeCell ref="GJI825:GJP825"/>
    <mergeCell ref="GJQ825:GJX825"/>
    <mergeCell ref="GJY825:GKF825"/>
    <mergeCell ref="GKG825:GKN825"/>
    <mergeCell ref="GKO825:GKV825"/>
    <mergeCell ref="GKW825:GLD825"/>
    <mergeCell ref="GLE825:GLL825"/>
    <mergeCell ref="GLM825:GLT825"/>
    <mergeCell ref="GLU825:GMB825"/>
    <mergeCell ref="GMC825:GMJ825"/>
    <mergeCell ref="GMK825:GMR825"/>
    <mergeCell ref="GMS825:GMZ825"/>
    <mergeCell ref="GNA825:GNH825"/>
    <mergeCell ref="GNI825:GNP825"/>
    <mergeCell ref="GNQ825:GNX825"/>
    <mergeCell ref="GNY825:GOF825"/>
    <mergeCell ref="GOG825:GON825"/>
    <mergeCell ref="GOO825:GOV825"/>
    <mergeCell ref="GOW825:GPD825"/>
    <mergeCell ref="GPE825:GPL825"/>
    <mergeCell ref="GPM825:GPT825"/>
    <mergeCell ref="GPU825:GQB825"/>
    <mergeCell ref="GQC825:GQJ825"/>
    <mergeCell ref="GQK825:GQR825"/>
    <mergeCell ref="GQS825:GQZ825"/>
    <mergeCell ref="GRA825:GRH825"/>
    <mergeCell ref="GRI825:GRP825"/>
    <mergeCell ref="GRQ825:GRX825"/>
    <mergeCell ref="GRY825:GSF825"/>
    <mergeCell ref="GSG825:GSN825"/>
    <mergeCell ref="GSO825:GSV825"/>
    <mergeCell ref="GSW825:GTD825"/>
    <mergeCell ref="GTE825:GTL825"/>
    <mergeCell ref="GTM825:GTT825"/>
    <mergeCell ref="GTU825:GUB825"/>
    <mergeCell ref="GUC825:GUJ825"/>
    <mergeCell ref="GUK825:GUR825"/>
    <mergeCell ref="GUS825:GUZ825"/>
    <mergeCell ref="GVA825:GVH825"/>
    <mergeCell ref="GVI825:GVP825"/>
    <mergeCell ref="GVQ825:GVX825"/>
    <mergeCell ref="GVY825:GWF825"/>
    <mergeCell ref="GWG825:GWN825"/>
    <mergeCell ref="GWO825:GWV825"/>
    <mergeCell ref="GWW825:GXD825"/>
    <mergeCell ref="GXE825:GXL825"/>
    <mergeCell ref="GXM825:GXT825"/>
    <mergeCell ref="GXU825:GYB825"/>
    <mergeCell ref="GYC825:GYJ825"/>
    <mergeCell ref="GYK825:GYR825"/>
    <mergeCell ref="GYS825:GYZ825"/>
    <mergeCell ref="GZA825:GZH825"/>
    <mergeCell ref="GZI825:GZP825"/>
    <mergeCell ref="GZQ825:GZX825"/>
    <mergeCell ref="GZY825:HAF825"/>
    <mergeCell ref="HAG825:HAN825"/>
    <mergeCell ref="HAO825:HAV825"/>
    <mergeCell ref="HAW825:HBD825"/>
    <mergeCell ref="HBE825:HBL825"/>
    <mergeCell ref="HBM825:HBT825"/>
    <mergeCell ref="HBU825:HCB825"/>
    <mergeCell ref="HCC825:HCJ825"/>
    <mergeCell ref="HCK825:HCR825"/>
    <mergeCell ref="HCS825:HCZ825"/>
    <mergeCell ref="HDA825:HDH825"/>
    <mergeCell ref="HDI825:HDP825"/>
    <mergeCell ref="HDQ825:HDX825"/>
    <mergeCell ref="HDY825:HEF825"/>
    <mergeCell ref="HEG825:HEN825"/>
    <mergeCell ref="HEO825:HEV825"/>
    <mergeCell ref="HEW825:HFD825"/>
    <mergeCell ref="HFE825:HFL825"/>
    <mergeCell ref="HFM825:HFT825"/>
    <mergeCell ref="HFU825:HGB825"/>
    <mergeCell ref="HGC825:HGJ825"/>
    <mergeCell ref="HGK825:HGR825"/>
    <mergeCell ref="HGS825:HGZ825"/>
    <mergeCell ref="HHA825:HHH825"/>
    <mergeCell ref="HHI825:HHP825"/>
    <mergeCell ref="HHQ825:HHX825"/>
    <mergeCell ref="HHY825:HIF825"/>
    <mergeCell ref="HIG825:HIN825"/>
    <mergeCell ref="HIO825:HIV825"/>
    <mergeCell ref="HIW825:HJD825"/>
    <mergeCell ref="HJE825:HJL825"/>
    <mergeCell ref="HJM825:HJT825"/>
    <mergeCell ref="HJU825:HKB825"/>
    <mergeCell ref="HKC825:HKJ825"/>
    <mergeCell ref="HKK825:HKR825"/>
    <mergeCell ref="HKS825:HKZ825"/>
    <mergeCell ref="HLA825:HLH825"/>
    <mergeCell ref="HLI825:HLP825"/>
    <mergeCell ref="HLQ825:HLX825"/>
    <mergeCell ref="HLY825:HMF825"/>
    <mergeCell ref="HMG825:HMN825"/>
    <mergeCell ref="HMO825:HMV825"/>
    <mergeCell ref="HMW825:HND825"/>
    <mergeCell ref="HNE825:HNL825"/>
    <mergeCell ref="HNM825:HNT825"/>
    <mergeCell ref="HNU825:HOB825"/>
    <mergeCell ref="HOC825:HOJ825"/>
    <mergeCell ref="HOK825:HOR825"/>
    <mergeCell ref="HOS825:HOZ825"/>
    <mergeCell ref="HPA825:HPH825"/>
    <mergeCell ref="HPI825:HPP825"/>
    <mergeCell ref="HPQ825:HPX825"/>
    <mergeCell ref="HPY825:HQF825"/>
    <mergeCell ref="HQG825:HQN825"/>
    <mergeCell ref="HQO825:HQV825"/>
    <mergeCell ref="HQW825:HRD825"/>
    <mergeCell ref="HRE825:HRL825"/>
    <mergeCell ref="HRM825:HRT825"/>
    <mergeCell ref="HRU825:HSB825"/>
    <mergeCell ref="HSC825:HSJ825"/>
    <mergeCell ref="HSK825:HSR825"/>
    <mergeCell ref="HSS825:HSZ825"/>
    <mergeCell ref="HTA825:HTH825"/>
    <mergeCell ref="HTI825:HTP825"/>
    <mergeCell ref="HTQ825:HTX825"/>
    <mergeCell ref="HTY825:HUF825"/>
    <mergeCell ref="HUG825:HUN825"/>
    <mergeCell ref="HUO825:HUV825"/>
    <mergeCell ref="HUW825:HVD825"/>
    <mergeCell ref="HVE825:HVL825"/>
    <mergeCell ref="HVM825:HVT825"/>
    <mergeCell ref="HVU825:HWB825"/>
    <mergeCell ref="HWC825:HWJ825"/>
    <mergeCell ref="HWK825:HWR825"/>
    <mergeCell ref="HWS825:HWZ825"/>
    <mergeCell ref="HXA825:HXH825"/>
    <mergeCell ref="HXI825:HXP825"/>
    <mergeCell ref="HXQ825:HXX825"/>
    <mergeCell ref="HXY825:HYF825"/>
    <mergeCell ref="HYG825:HYN825"/>
    <mergeCell ref="HYO825:HYV825"/>
    <mergeCell ref="HYW825:HZD825"/>
    <mergeCell ref="HZE825:HZL825"/>
    <mergeCell ref="HZM825:HZT825"/>
    <mergeCell ref="HZU825:IAB825"/>
    <mergeCell ref="IAC825:IAJ825"/>
    <mergeCell ref="IAK825:IAR825"/>
    <mergeCell ref="IAS825:IAZ825"/>
    <mergeCell ref="IBA825:IBH825"/>
    <mergeCell ref="IBI825:IBP825"/>
    <mergeCell ref="IBQ825:IBX825"/>
    <mergeCell ref="IBY825:ICF825"/>
    <mergeCell ref="ICG825:ICN825"/>
    <mergeCell ref="ICO825:ICV825"/>
    <mergeCell ref="ICW825:IDD825"/>
    <mergeCell ref="IDE825:IDL825"/>
    <mergeCell ref="IDM825:IDT825"/>
    <mergeCell ref="IDU825:IEB825"/>
    <mergeCell ref="IEC825:IEJ825"/>
    <mergeCell ref="IEK825:IER825"/>
    <mergeCell ref="IES825:IEZ825"/>
    <mergeCell ref="IFA825:IFH825"/>
    <mergeCell ref="IFI825:IFP825"/>
    <mergeCell ref="IFQ825:IFX825"/>
    <mergeCell ref="IFY825:IGF825"/>
    <mergeCell ref="IGG825:IGN825"/>
    <mergeCell ref="IGO825:IGV825"/>
    <mergeCell ref="IGW825:IHD825"/>
    <mergeCell ref="IHE825:IHL825"/>
    <mergeCell ref="IHM825:IHT825"/>
    <mergeCell ref="IHU825:IIB825"/>
    <mergeCell ref="IIC825:IIJ825"/>
    <mergeCell ref="IIK825:IIR825"/>
    <mergeCell ref="IIS825:IIZ825"/>
    <mergeCell ref="IJA825:IJH825"/>
    <mergeCell ref="IJI825:IJP825"/>
    <mergeCell ref="IJQ825:IJX825"/>
    <mergeCell ref="IJY825:IKF825"/>
    <mergeCell ref="IKG825:IKN825"/>
    <mergeCell ref="IKO825:IKV825"/>
    <mergeCell ref="IKW825:ILD825"/>
    <mergeCell ref="ILE825:ILL825"/>
    <mergeCell ref="ILM825:ILT825"/>
    <mergeCell ref="ILU825:IMB825"/>
    <mergeCell ref="IMC825:IMJ825"/>
    <mergeCell ref="IMK825:IMR825"/>
    <mergeCell ref="IMS825:IMZ825"/>
    <mergeCell ref="INA825:INH825"/>
    <mergeCell ref="INI825:INP825"/>
    <mergeCell ref="INQ825:INX825"/>
    <mergeCell ref="INY825:IOF825"/>
    <mergeCell ref="IOG825:ION825"/>
    <mergeCell ref="IOO825:IOV825"/>
    <mergeCell ref="IOW825:IPD825"/>
    <mergeCell ref="IPE825:IPL825"/>
    <mergeCell ref="IPM825:IPT825"/>
    <mergeCell ref="IPU825:IQB825"/>
    <mergeCell ref="IQC825:IQJ825"/>
    <mergeCell ref="IQK825:IQR825"/>
    <mergeCell ref="IQS825:IQZ825"/>
    <mergeCell ref="IRA825:IRH825"/>
    <mergeCell ref="IRI825:IRP825"/>
    <mergeCell ref="IRQ825:IRX825"/>
    <mergeCell ref="IRY825:ISF825"/>
    <mergeCell ref="ISG825:ISN825"/>
    <mergeCell ref="ISO825:ISV825"/>
    <mergeCell ref="ISW825:ITD825"/>
    <mergeCell ref="ITE825:ITL825"/>
    <mergeCell ref="ITM825:ITT825"/>
    <mergeCell ref="ITU825:IUB825"/>
    <mergeCell ref="IUC825:IUJ825"/>
    <mergeCell ref="IUK825:IUR825"/>
    <mergeCell ref="IUS825:IUZ825"/>
    <mergeCell ref="IVA825:IVH825"/>
    <mergeCell ref="IVI825:IVP825"/>
    <mergeCell ref="IVQ825:IVX825"/>
    <mergeCell ref="IVY825:IWF825"/>
    <mergeCell ref="IWG825:IWN825"/>
    <mergeCell ref="IWO825:IWV825"/>
    <mergeCell ref="IWW825:IXD825"/>
    <mergeCell ref="IXE825:IXL825"/>
    <mergeCell ref="IXM825:IXT825"/>
    <mergeCell ref="IXU825:IYB825"/>
    <mergeCell ref="IYC825:IYJ825"/>
    <mergeCell ref="IYK825:IYR825"/>
    <mergeCell ref="IYS825:IYZ825"/>
    <mergeCell ref="IZA825:IZH825"/>
    <mergeCell ref="IZI825:IZP825"/>
    <mergeCell ref="IZQ825:IZX825"/>
    <mergeCell ref="IZY825:JAF825"/>
    <mergeCell ref="JAG825:JAN825"/>
    <mergeCell ref="JAO825:JAV825"/>
    <mergeCell ref="JAW825:JBD825"/>
    <mergeCell ref="JBE825:JBL825"/>
    <mergeCell ref="JBM825:JBT825"/>
    <mergeCell ref="JBU825:JCB825"/>
    <mergeCell ref="JCC825:JCJ825"/>
    <mergeCell ref="JCK825:JCR825"/>
    <mergeCell ref="JCS825:JCZ825"/>
    <mergeCell ref="JDA825:JDH825"/>
    <mergeCell ref="JDI825:JDP825"/>
    <mergeCell ref="JDQ825:JDX825"/>
    <mergeCell ref="JDY825:JEF825"/>
    <mergeCell ref="JEG825:JEN825"/>
    <mergeCell ref="JEO825:JEV825"/>
    <mergeCell ref="JEW825:JFD825"/>
    <mergeCell ref="JFE825:JFL825"/>
    <mergeCell ref="JFM825:JFT825"/>
    <mergeCell ref="JFU825:JGB825"/>
    <mergeCell ref="JGC825:JGJ825"/>
    <mergeCell ref="JGK825:JGR825"/>
    <mergeCell ref="JGS825:JGZ825"/>
    <mergeCell ref="JHA825:JHH825"/>
    <mergeCell ref="JHI825:JHP825"/>
    <mergeCell ref="JHQ825:JHX825"/>
    <mergeCell ref="JHY825:JIF825"/>
    <mergeCell ref="JIG825:JIN825"/>
    <mergeCell ref="JIO825:JIV825"/>
    <mergeCell ref="JIW825:JJD825"/>
    <mergeCell ref="JJE825:JJL825"/>
    <mergeCell ref="JJM825:JJT825"/>
    <mergeCell ref="JJU825:JKB825"/>
    <mergeCell ref="JKC825:JKJ825"/>
    <mergeCell ref="JKK825:JKR825"/>
    <mergeCell ref="JKS825:JKZ825"/>
    <mergeCell ref="JLA825:JLH825"/>
    <mergeCell ref="JLI825:JLP825"/>
    <mergeCell ref="JLQ825:JLX825"/>
    <mergeCell ref="JLY825:JMF825"/>
    <mergeCell ref="JMG825:JMN825"/>
    <mergeCell ref="JMO825:JMV825"/>
    <mergeCell ref="JMW825:JND825"/>
    <mergeCell ref="JNE825:JNL825"/>
    <mergeCell ref="JNM825:JNT825"/>
    <mergeCell ref="JNU825:JOB825"/>
    <mergeCell ref="JOC825:JOJ825"/>
    <mergeCell ref="JOK825:JOR825"/>
    <mergeCell ref="JOS825:JOZ825"/>
    <mergeCell ref="JPA825:JPH825"/>
    <mergeCell ref="JPI825:JPP825"/>
    <mergeCell ref="JPQ825:JPX825"/>
    <mergeCell ref="JPY825:JQF825"/>
    <mergeCell ref="JQG825:JQN825"/>
    <mergeCell ref="JQO825:JQV825"/>
    <mergeCell ref="JQW825:JRD825"/>
    <mergeCell ref="JRE825:JRL825"/>
    <mergeCell ref="JRM825:JRT825"/>
    <mergeCell ref="JRU825:JSB825"/>
    <mergeCell ref="JSC825:JSJ825"/>
    <mergeCell ref="JSK825:JSR825"/>
    <mergeCell ref="JSS825:JSZ825"/>
    <mergeCell ref="JTA825:JTH825"/>
    <mergeCell ref="JTI825:JTP825"/>
    <mergeCell ref="JTQ825:JTX825"/>
    <mergeCell ref="JTY825:JUF825"/>
    <mergeCell ref="JUG825:JUN825"/>
    <mergeCell ref="JUO825:JUV825"/>
    <mergeCell ref="JUW825:JVD825"/>
    <mergeCell ref="JVE825:JVL825"/>
    <mergeCell ref="JVM825:JVT825"/>
    <mergeCell ref="JVU825:JWB825"/>
    <mergeCell ref="JWC825:JWJ825"/>
    <mergeCell ref="JWK825:JWR825"/>
    <mergeCell ref="JWS825:JWZ825"/>
    <mergeCell ref="JXA825:JXH825"/>
    <mergeCell ref="JXI825:JXP825"/>
    <mergeCell ref="JXQ825:JXX825"/>
    <mergeCell ref="JXY825:JYF825"/>
    <mergeCell ref="JYG825:JYN825"/>
    <mergeCell ref="JYO825:JYV825"/>
    <mergeCell ref="JYW825:JZD825"/>
    <mergeCell ref="JZE825:JZL825"/>
    <mergeCell ref="JZM825:JZT825"/>
    <mergeCell ref="JZU825:KAB825"/>
    <mergeCell ref="KAC825:KAJ825"/>
    <mergeCell ref="KAK825:KAR825"/>
    <mergeCell ref="KAS825:KAZ825"/>
    <mergeCell ref="KBA825:KBH825"/>
    <mergeCell ref="KBI825:KBP825"/>
    <mergeCell ref="KBQ825:KBX825"/>
    <mergeCell ref="KBY825:KCF825"/>
    <mergeCell ref="KCG825:KCN825"/>
    <mergeCell ref="KCO825:KCV825"/>
    <mergeCell ref="KCW825:KDD825"/>
    <mergeCell ref="KDE825:KDL825"/>
    <mergeCell ref="KDM825:KDT825"/>
    <mergeCell ref="KDU825:KEB825"/>
    <mergeCell ref="KEC825:KEJ825"/>
    <mergeCell ref="KEK825:KER825"/>
    <mergeCell ref="KES825:KEZ825"/>
    <mergeCell ref="KFA825:KFH825"/>
    <mergeCell ref="KFI825:KFP825"/>
    <mergeCell ref="KFQ825:KFX825"/>
    <mergeCell ref="KFY825:KGF825"/>
    <mergeCell ref="KGG825:KGN825"/>
    <mergeCell ref="KGO825:KGV825"/>
    <mergeCell ref="KGW825:KHD825"/>
    <mergeCell ref="KHE825:KHL825"/>
    <mergeCell ref="KHM825:KHT825"/>
    <mergeCell ref="KHU825:KIB825"/>
    <mergeCell ref="KIC825:KIJ825"/>
    <mergeCell ref="KIK825:KIR825"/>
    <mergeCell ref="KIS825:KIZ825"/>
    <mergeCell ref="KJA825:KJH825"/>
    <mergeCell ref="KJI825:KJP825"/>
    <mergeCell ref="KJQ825:KJX825"/>
    <mergeCell ref="KJY825:KKF825"/>
    <mergeCell ref="KKG825:KKN825"/>
    <mergeCell ref="KKO825:KKV825"/>
    <mergeCell ref="KKW825:KLD825"/>
    <mergeCell ref="KLE825:KLL825"/>
    <mergeCell ref="KLM825:KLT825"/>
    <mergeCell ref="KLU825:KMB825"/>
    <mergeCell ref="KMC825:KMJ825"/>
    <mergeCell ref="KMK825:KMR825"/>
    <mergeCell ref="KMS825:KMZ825"/>
    <mergeCell ref="KNA825:KNH825"/>
    <mergeCell ref="KNI825:KNP825"/>
    <mergeCell ref="KNQ825:KNX825"/>
    <mergeCell ref="KNY825:KOF825"/>
    <mergeCell ref="KOG825:KON825"/>
    <mergeCell ref="KOO825:KOV825"/>
    <mergeCell ref="KOW825:KPD825"/>
    <mergeCell ref="KPE825:KPL825"/>
    <mergeCell ref="KPM825:KPT825"/>
    <mergeCell ref="KPU825:KQB825"/>
    <mergeCell ref="KQC825:KQJ825"/>
    <mergeCell ref="KQK825:KQR825"/>
    <mergeCell ref="KQS825:KQZ825"/>
    <mergeCell ref="KRA825:KRH825"/>
    <mergeCell ref="KRI825:KRP825"/>
    <mergeCell ref="KRQ825:KRX825"/>
    <mergeCell ref="KRY825:KSF825"/>
    <mergeCell ref="KSG825:KSN825"/>
    <mergeCell ref="KSO825:KSV825"/>
    <mergeCell ref="KSW825:KTD825"/>
    <mergeCell ref="KTE825:KTL825"/>
    <mergeCell ref="KTM825:KTT825"/>
    <mergeCell ref="KTU825:KUB825"/>
    <mergeCell ref="KUC825:KUJ825"/>
    <mergeCell ref="KUK825:KUR825"/>
    <mergeCell ref="KUS825:KUZ825"/>
    <mergeCell ref="KVA825:KVH825"/>
    <mergeCell ref="KVI825:KVP825"/>
    <mergeCell ref="KVQ825:KVX825"/>
    <mergeCell ref="KVY825:KWF825"/>
    <mergeCell ref="KWG825:KWN825"/>
    <mergeCell ref="KWO825:KWV825"/>
    <mergeCell ref="KWW825:KXD825"/>
    <mergeCell ref="KXE825:KXL825"/>
    <mergeCell ref="KXM825:KXT825"/>
    <mergeCell ref="KXU825:KYB825"/>
    <mergeCell ref="KYC825:KYJ825"/>
    <mergeCell ref="KYK825:KYR825"/>
    <mergeCell ref="KYS825:KYZ825"/>
    <mergeCell ref="KZA825:KZH825"/>
    <mergeCell ref="KZI825:KZP825"/>
    <mergeCell ref="KZQ825:KZX825"/>
    <mergeCell ref="KZY825:LAF825"/>
    <mergeCell ref="LAG825:LAN825"/>
    <mergeCell ref="LAO825:LAV825"/>
    <mergeCell ref="LAW825:LBD825"/>
    <mergeCell ref="LBE825:LBL825"/>
    <mergeCell ref="LBM825:LBT825"/>
    <mergeCell ref="LBU825:LCB825"/>
    <mergeCell ref="LCC825:LCJ825"/>
    <mergeCell ref="LCK825:LCR825"/>
    <mergeCell ref="LCS825:LCZ825"/>
    <mergeCell ref="LDA825:LDH825"/>
    <mergeCell ref="LDI825:LDP825"/>
    <mergeCell ref="LDQ825:LDX825"/>
    <mergeCell ref="LDY825:LEF825"/>
    <mergeCell ref="LEG825:LEN825"/>
    <mergeCell ref="LEO825:LEV825"/>
    <mergeCell ref="LEW825:LFD825"/>
    <mergeCell ref="LFE825:LFL825"/>
    <mergeCell ref="LFM825:LFT825"/>
    <mergeCell ref="LFU825:LGB825"/>
    <mergeCell ref="LGC825:LGJ825"/>
    <mergeCell ref="LGK825:LGR825"/>
    <mergeCell ref="LGS825:LGZ825"/>
    <mergeCell ref="LHA825:LHH825"/>
    <mergeCell ref="LHI825:LHP825"/>
    <mergeCell ref="LHQ825:LHX825"/>
    <mergeCell ref="LHY825:LIF825"/>
    <mergeCell ref="LIG825:LIN825"/>
    <mergeCell ref="LIO825:LIV825"/>
    <mergeCell ref="LIW825:LJD825"/>
    <mergeCell ref="LJE825:LJL825"/>
    <mergeCell ref="LJM825:LJT825"/>
    <mergeCell ref="LJU825:LKB825"/>
    <mergeCell ref="LKC825:LKJ825"/>
    <mergeCell ref="LKK825:LKR825"/>
    <mergeCell ref="LKS825:LKZ825"/>
    <mergeCell ref="LLA825:LLH825"/>
    <mergeCell ref="LLI825:LLP825"/>
    <mergeCell ref="LLQ825:LLX825"/>
    <mergeCell ref="LLY825:LMF825"/>
    <mergeCell ref="LMG825:LMN825"/>
    <mergeCell ref="LMO825:LMV825"/>
    <mergeCell ref="LMW825:LND825"/>
    <mergeCell ref="LNE825:LNL825"/>
    <mergeCell ref="LNM825:LNT825"/>
    <mergeCell ref="LNU825:LOB825"/>
    <mergeCell ref="LOC825:LOJ825"/>
    <mergeCell ref="LOK825:LOR825"/>
    <mergeCell ref="LOS825:LOZ825"/>
    <mergeCell ref="LPA825:LPH825"/>
    <mergeCell ref="LPI825:LPP825"/>
    <mergeCell ref="LPQ825:LPX825"/>
    <mergeCell ref="LPY825:LQF825"/>
    <mergeCell ref="LQG825:LQN825"/>
    <mergeCell ref="LQO825:LQV825"/>
    <mergeCell ref="LQW825:LRD825"/>
    <mergeCell ref="LRE825:LRL825"/>
    <mergeCell ref="LRM825:LRT825"/>
    <mergeCell ref="LRU825:LSB825"/>
    <mergeCell ref="LSC825:LSJ825"/>
    <mergeCell ref="LSK825:LSR825"/>
    <mergeCell ref="LSS825:LSZ825"/>
    <mergeCell ref="LTA825:LTH825"/>
    <mergeCell ref="LTI825:LTP825"/>
    <mergeCell ref="LTQ825:LTX825"/>
    <mergeCell ref="LTY825:LUF825"/>
    <mergeCell ref="LUG825:LUN825"/>
    <mergeCell ref="LUO825:LUV825"/>
    <mergeCell ref="LUW825:LVD825"/>
    <mergeCell ref="LVE825:LVL825"/>
    <mergeCell ref="LVM825:LVT825"/>
    <mergeCell ref="LVU825:LWB825"/>
    <mergeCell ref="LWC825:LWJ825"/>
    <mergeCell ref="LWK825:LWR825"/>
    <mergeCell ref="LWS825:LWZ825"/>
    <mergeCell ref="LXA825:LXH825"/>
    <mergeCell ref="LXI825:LXP825"/>
    <mergeCell ref="LXQ825:LXX825"/>
    <mergeCell ref="LXY825:LYF825"/>
    <mergeCell ref="LYG825:LYN825"/>
    <mergeCell ref="LYO825:LYV825"/>
    <mergeCell ref="LYW825:LZD825"/>
    <mergeCell ref="LZE825:LZL825"/>
    <mergeCell ref="LZM825:LZT825"/>
    <mergeCell ref="LZU825:MAB825"/>
    <mergeCell ref="MAC825:MAJ825"/>
    <mergeCell ref="MAK825:MAR825"/>
    <mergeCell ref="MAS825:MAZ825"/>
    <mergeCell ref="MBA825:MBH825"/>
    <mergeCell ref="MBI825:MBP825"/>
    <mergeCell ref="MBQ825:MBX825"/>
    <mergeCell ref="MBY825:MCF825"/>
    <mergeCell ref="MCG825:MCN825"/>
    <mergeCell ref="MCO825:MCV825"/>
    <mergeCell ref="MCW825:MDD825"/>
    <mergeCell ref="MDE825:MDL825"/>
    <mergeCell ref="MDM825:MDT825"/>
    <mergeCell ref="MDU825:MEB825"/>
    <mergeCell ref="MEC825:MEJ825"/>
    <mergeCell ref="MEK825:MER825"/>
    <mergeCell ref="MES825:MEZ825"/>
    <mergeCell ref="MFA825:MFH825"/>
    <mergeCell ref="MFI825:MFP825"/>
    <mergeCell ref="MFQ825:MFX825"/>
    <mergeCell ref="MFY825:MGF825"/>
    <mergeCell ref="MGG825:MGN825"/>
    <mergeCell ref="MGO825:MGV825"/>
    <mergeCell ref="MGW825:MHD825"/>
    <mergeCell ref="MHE825:MHL825"/>
    <mergeCell ref="MHM825:MHT825"/>
    <mergeCell ref="MHU825:MIB825"/>
    <mergeCell ref="MIC825:MIJ825"/>
    <mergeCell ref="MIK825:MIR825"/>
    <mergeCell ref="MIS825:MIZ825"/>
    <mergeCell ref="MJA825:MJH825"/>
    <mergeCell ref="MJI825:MJP825"/>
    <mergeCell ref="MJQ825:MJX825"/>
    <mergeCell ref="MJY825:MKF825"/>
    <mergeCell ref="MKG825:MKN825"/>
    <mergeCell ref="MKO825:MKV825"/>
    <mergeCell ref="MKW825:MLD825"/>
    <mergeCell ref="MLE825:MLL825"/>
    <mergeCell ref="MLM825:MLT825"/>
    <mergeCell ref="MLU825:MMB825"/>
    <mergeCell ref="MMC825:MMJ825"/>
    <mergeCell ref="MMK825:MMR825"/>
    <mergeCell ref="MMS825:MMZ825"/>
    <mergeCell ref="MNA825:MNH825"/>
    <mergeCell ref="MNI825:MNP825"/>
    <mergeCell ref="MNQ825:MNX825"/>
    <mergeCell ref="MNY825:MOF825"/>
    <mergeCell ref="MOG825:MON825"/>
    <mergeCell ref="MOO825:MOV825"/>
    <mergeCell ref="MOW825:MPD825"/>
    <mergeCell ref="MPE825:MPL825"/>
    <mergeCell ref="MPM825:MPT825"/>
    <mergeCell ref="MPU825:MQB825"/>
    <mergeCell ref="MQC825:MQJ825"/>
    <mergeCell ref="MQK825:MQR825"/>
    <mergeCell ref="MQS825:MQZ825"/>
    <mergeCell ref="MRA825:MRH825"/>
    <mergeCell ref="MRI825:MRP825"/>
    <mergeCell ref="MRQ825:MRX825"/>
    <mergeCell ref="MRY825:MSF825"/>
    <mergeCell ref="MSG825:MSN825"/>
    <mergeCell ref="MSO825:MSV825"/>
    <mergeCell ref="MSW825:MTD825"/>
    <mergeCell ref="MTE825:MTL825"/>
    <mergeCell ref="MTM825:MTT825"/>
    <mergeCell ref="MTU825:MUB825"/>
    <mergeCell ref="MUC825:MUJ825"/>
    <mergeCell ref="MUK825:MUR825"/>
    <mergeCell ref="MUS825:MUZ825"/>
    <mergeCell ref="MVA825:MVH825"/>
    <mergeCell ref="MVI825:MVP825"/>
    <mergeCell ref="MVQ825:MVX825"/>
    <mergeCell ref="MVY825:MWF825"/>
    <mergeCell ref="MWG825:MWN825"/>
    <mergeCell ref="MWO825:MWV825"/>
    <mergeCell ref="MWW825:MXD825"/>
    <mergeCell ref="MXE825:MXL825"/>
    <mergeCell ref="MXM825:MXT825"/>
    <mergeCell ref="MXU825:MYB825"/>
    <mergeCell ref="MYC825:MYJ825"/>
    <mergeCell ref="MYK825:MYR825"/>
    <mergeCell ref="MYS825:MYZ825"/>
    <mergeCell ref="MZA825:MZH825"/>
    <mergeCell ref="MZI825:MZP825"/>
    <mergeCell ref="MZQ825:MZX825"/>
    <mergeCell ref="MZY825:NAF825"/>
    <mergeCell ref="NAG825:NAN825"/>
    <mergeCell ref="NAO825:NAV825"/>
    <mergeCell ref="NAW825:NBD825"/>
    <mergeCell ref="NBE825:NBL825"/>
    <mergeCell ref="NBM825:NBT825"/>
    <mergeCell ref="NBU825:NCB825"/>
    <mergeCell ref="NCC825:NCJ825"/>
    <mergeCell ref="NCK825:NCR825"/>
    <mergeCell ref="NCS825:NCZ825"/>
    <mergeCell ref="NDA825:NDH825"/>
    <mergeCell ref="NDI825:NDP825"/>
    <mergeCell ref="NDQ825:NDX825"/>
    <mergeCell ref="NDY825:NEF825"/>
    <mergeCell ref="NEG825:NEN825"/>
    <mergeCell ref="NEO825:NEV825"/>
    <mergeCell ref="NEW825:NFD825"/>
    <mergeCell ref="NFE825:NFL825"/>
    <mergeCell ref="NFM825:NFT825"/>
    <mergeCell ref="NFU825:NGB825"/>
    <mergeCell ref="NGC825:NGJ825"/>
    <mergeCell ref="NGK825:NGR825"/>
    <mergeCell ref="NGS825:NGZ825"/>
    <mergeCell ref="NHA825:NHH825"/>
    <mergeCell ref="NHI825:NHP825"/>
    <mergeCell ref="NHQ825:NHX825"/>
    <mergeCell ref="NHY825:NIF825"/>
    <mergeCell ref="NIG825:NIN825"/>
    <mergeCell ref="NIO825:NIV825"/>
    <mergeCell ref="NIW825:NJD825"/>
    <mergeCell ref="NJE825:NJL825"/>
    <mergeCell ref="NJM825:NJT825"/>
    <mergeCell ref="NJU825:NKB825"/>
    <mergeCell ref="NKC825:NKJ825"/>
    <mergeCell ref="NKK825:NKR825"/>
    <mergeCell ref="NKS825:NKZ825"/>
    <mergeCell ref="NLA825:NLH825"/>
    <mergeCell ref="NLI825:NLP825"/>
    <mergeCell ref="NLQ825:NLX825"/>
    <mergeCell ref="NLY825:NMF825"/>
    <mergeCell ref="NMG825:NMN825"/>
    <mergeCell ref="NMO825:NMV825"/>
    <mergeCell ref="NMW825:NND825"/>
    <mergeCell ref="NNE825:NNL825"/>
    <mergeCell ref="NNM825:NNT825"/>
    <mergeCell ref="NNU825:NOB825"/>
    <mergeCell ref="NOC825:NOJ825"/>
    <mergeCell ref="NOK825:NOR825"/>
    <mergeCell ref="NOS825:NOZ825"/>
    <mergeCell ref="NPA825:NPH825"/>
    <mergeCell ref="NPI825:NPP825"/>
    <mergeCell ref="NPQ825:NPX825"/>
    <mergeCell ref="NPY825:NQF825"/>
    <mergeCell ref="NQG825:NQN825"/>
    <mergeCell ref="NQO825:NQV825"/>
    <mergeCell ref="NQW825:NRD825"/>
    <mergeCell ref="NRE825:NRL825"/>
    <mergeCell ref="NRM825:NRT825"/>
    <mergeCell ref="NRU825:NSB825"/>
    <mergeCell ref="NSC825:NSJ825"/>
    <mergeCell ref="NSK825:NSR825"/>
    <mergeCell ref="NSS825:NSZ825"/>
    <mergeCell ref="NTA825:NTH825"/>
    <mergeCell ref="NTI825:NTP825"/>
    <mergeCell ref="NTQ825:NTX825"/>
    <mergeCell ref="NTY825:NUF825"/>
    <mergeCell ref="NUG825:NUN825"/>
    <mergeCell ref="NUO825:NUV825"/>
    <mergeCell ref="NUW825:NVD825"/>
    <mergeCell ref="NVE825:NVL825"/>
    <mergeCell ref="NVM825:NVT825"/>
    <mergeCell ref="NVU825:NWB825"/>
    <mergeCell ref="NWC825:NWJ825"/>
    <mergeCell ref="NWK825:NWR825"/>
    <mergeCell ref="NWS825:NWZ825"/>
    <mergeCell ref="NXA825:NXH825"/>
    <mergeCell ref="NXI825:NXP825"/>
    <mergeCell ref="NXQ825:NXX825"/>
    <mergeCell ref="NXY825:NYF825"/>
    <mergeCell ref="NYG825:NYN825"/>
    <mergeCell ref="NYO825:NYV825"/>
    <mergeCell ref="NYW825:NZD825"/>
    <mergeCell ref="NZE825:NZL825"/>
    <mergeCell ref="NZM825:NZT825"/>
    <mergeCell ref="NZU825:OAB825"/>
    <mergeCell ref="OAC825:OAJ825"/>
    <mergeCell ref="OAK825:OAR825"/>
    <mergeCell ref="OAS825:OAZ825"/>
    <mergeCell ref="OBA825:OBH825"/>
    <mergeCell ref="OBI825:OBP825"/>
    <mergeCell ref="OBQ825:OBX825"/>
    <mergeCell ref="OBY825:OCF825"/>
    <mergeCell ref="OCG825:OCN825"/>
    <mergeCell ref="OCO825:OCV825"/>
    <mergeCell ref="OCW825:ODD825"/>
    <mergeCell ref="ODE825:ODL825"/>
    <mergeCell ref="ODM825:ODT825"/>
    <mergeCell ref="ODU825:OEB825"/>
    <mergeCell ref="OEC825:OEJ825"/>
    <mergeCell ref="OEK825:OER825"/>
    <mergeCell ref="OES825:OEZ825"/>
    <mergeCell ref="OFA825:OFH825"/>
    <mergeCell ref="OFI825:OFP825"/>
    <mergeCell ref="OFQ825:OFX825"/>
    <mergeCell ref="OFY825:OGF825"/>
    <mergeCell ref="OGG825:OGN825"/>
    <mergeCell ref="OGO825:OGV825"/>
    <mergeCell ref="OGW825:OHD825"/>
    <mergeCell ref="OHE825:OHL825"/>
    <mergeCell ref="OHM825:OHT825"/>
    <mergeCell ref="OHU825:OIB825"/>
    <mergeCell ref="OIC825:OIJ825"/>
    <mergeCell ref="OIK825:OIR825"/>
    <mergeCell ref="OIS825:OIZ825"/>
    <mergeCell ref="OJA825:OJH825"/>
    <mergeCell ref="OJI825:OJP825"/>
    <mergeCell ref="OJQ825:OJX825"/>
    <mergeCell ref="OJY825:OKF825"/>
    <mergeCell ref="OKG825:OKN825"/>
    <mergeCell ref="OKO825:OKV825"/>
    <mergeCell ref="OKW825:OLD825"/>
    <mergeCell ref="OLE825:OLL825"/>
    <mergeCell ref="OLM825:OLT825"/>
    <mergeCell ref="OLU825:OMB825"/>
    <mergeCell ref="OMC825:OMJ825"/>
    <mergeCell ref="OMK825:OMR825"/>
    <mergeCell ref="OMS825:OMZ825"/>
    <mergeCell ref="ONA825:ONH825"/>
    <mergeCell ref="ONI825:ONP825"/>
    <mergeCell ref="ONQ825:ONX825"/>
    <mergeCell ref="ONY825:OOF825"/>
    <mergeCell ref="OOG825:OON825"/>
    <mergeCell ref="OOO825:OOV825"/>
    <mergeCell ref="OOW825:OPD825"/>
    <mergeCell ref="OPE825:OPL825"/>
    <mergeCell ref="OPM825:OPT825"/>
    <mergeCell ref="OPU825:OQB825"/>
    <mergeCell ref="OQC825:OQJ825"/>
    <mergeCell ref="OQK825:OQR825"/>
    <mergeCell ref="OQS825:OQZ825"/>
    <mergeCell ref="ORA825:ORH825"/>
    <mergeCell ref="ORI825:ORP825"/>
    <mergeCell ref="ORQ825:ORX825"/>
    <mergeCell ref="ORY825:OSF825"/>
    <mergeCell ref="OSG825:OSN825"/>
    <mergeCell ref="OSO825:OSV825"/>
    <mergeCell ref="OSW825:OTD825"/>
    <mergeCell ref="OTE825:OTL825"/>
    <mergeCell ref="OTM825:OTT825"/>
    <mergeCell ref="OTU825:OUB825"/>
    <mergeCell ref="OUC825:OUJ825"/>
    <mergeCell ref="OUK825:OUR825"/>
    <mergeCell ref="OUS825:OUZ825"/>
    <mergeCell ref="OVA825:OVH825"/>
    <mergeCell ref="OVI825:OVP825"/>
    <mergeCell ref="OVQ825:OVX825"/>
    <mergeCell ref="OVY825:OWF825"/>
    <mergeCell ref="OWG825:OWN825"/>
    <mergeCell ref="OWO825:OWV825"/>
    <mergeCell ref="OWW825:OXD825"/>
    <mergeCell ref="OXE825:OXL825"/>
    <mergeCell ref="OXM825:OXT825"/>
    <mergeCell ref="OXU825:OYB825"/>
    <mergeCell ref="OYC825:OYJ825"/>
    <mergeCell ref="OYK825:OYR825"/>
    <mergeCell ref="OYS825:OYZ825"/>
    <mergeCell ref="OZA825:OZH825"/>
    <mergeCell ref="OZI825:OZP825"/>
    <mergeCell ref="OZQ825:OZX825"/>
    <mergeCell ref="OZY825:PAF825"/>
    <mergeCell ref="PAG825:PAN825"/>
    <mergeCell ref="PAO825:PAV825"/>
    <mergeCell ref="PAW825:PBD825"/>
    <mergeCell ref="PBE825:PBL825"/>
    <mergeCell ref="PBM825:PBT825"/>
    <mergeCell ref="PBU825:PCB825"/>
    <mergeCell ref="PCC825:PCJ825"/>
    <mergeCell ref="PCK825:PCR825"/>
    <mergeCell ref="PCS825:PCZ825"/>
    <mergeCell ref="PDA825:PDH825"/>
    <mergeCell ref="PDI825:PDP825"/>
    <mergeCell ref="PDQ825:PDX825"/>
    <mergeCell ref="PDY825:PEF825"/>
    <mergeCell ref="PEG825:PEN825"/>
    <mergeCell ref="PEO825:PEV825"/>
    <mergeCell ref="PEW825:PFD825"/>
    <mergeCell ref="PFE825:PFL825"/>
    <mergeCell ref="PFM825:PFT825"/>
    <mergeCell ref="PFU825:PGB825"/>
    <mergeCell ref="PGC825:PGJ825"/>
    <mergeCell ref="PGK825:PGR825"/>
    <mergeCell ref="PGS825:PGZ825"/>
    <mergeCell ref="PHA825:PHH825"/>
    <mergeCell ref="PHI825:PHP825"/>
    <mergeCell ref="PHQ825:PHX825"/>
    <mergeCell ref="PHY825:PIF825"/>
    <mergeCell ref="PIG825:PIN825"/>
    <mergeCell ref="PIO825:PIV825"/>
    <mergeCell ref="PIW825:PJD825"/>
    <mergeCell ref="PJE825:PJL825"/>
    <mergeCell ref="PJM825:PJT825"/>
    <mergeCell ref="PJU825:PKB825"/>
    <mergeCell ref="PKC825:PKJ825"/>
    <mergeCell ref="PKK825:PKR825"/>
    <mergeCell ref="PKS825:PKZ825"/>
    <mergeCell ref="PLA825:PLH825"/>
    <mergeCell ref="PLI825:PLP825"/>
    <mergeCell ref="PLQ825:PLX825"/>
    <mergeCell ref="PLY825:PMF825"/>
    <mergeCell ref="PMG825:PMN825"/>
    <mergeCell ref="PMO825:PMV825"/>
    <mergeCell ref="PMW825:PND825"/>
    <mergeCell ref="PNE825:PNL825"/>
    <mergeCell ref="PNM825:PNT825"/>
    <mergeCell ref="PNU825:POB825"/>
    <mergeCell ref="POC825:POJ825"/>
    <mergeCell ref="POK825:POR825"/>
    <mergeCell ref="POS825:POZ825"/>
    <mergeCell ref="PPA825:PPH825"/>
    <mergeCell ref="PPI825:PPP825"/>
    <mergeCell ref="PPQ825:PPX825"/>
    <mergeCell ref="PPY825:PQF825"/>
    <mergeCell ref="PQG825:PQN825"/>
    <mergeCell ref="PQO825:PQV825"/>
    <mergeCell ref="PQW825:PRD825"/>
    <mergeCell ref="PRE825:PRL825"/>
    <mergeCell ref="PRM825:PRT825"/>
    <mergeCell ref="PRU825:PSB825"/>
    <mergeCell ref="PSC825:PSJ825"/>
    <mergeCell ref="PSK825:PSR825"/>
    <mergeCell ref="PSS825:PSZ825"/>
    <mergeCell ref="PTA825:PTH825"/>
    <mergeCell ref="PTI825:PTP825"/>
    <mergeCell ref="PTQ825:PTX825"/>
    <mergeCell ref="PTY825:PUF825"/>
    <mergeCell ref="PUG825:PUN825"/>
    <mergeCell ref="PUO825:PUV825"/>
    <mergeCell ref="PUW825:PVD825"/>
    <mergeCell ref="PVE825:PVL825"/>
    <mergeCell ref="PVM825:PVT825"/>
    <mergeCell ref="PVU825:PWB825"/>
    <mergeCell ref="PWC825:PWJ825"/>
    <mergeCell ref="PWK825:PWR825"/>
    <mergeCell ref="PWS825:PWZ825"/>
    <mergeCell ref="PXA825:PXH825"/>
    <mergeCell ref="PXI825:PXP825"/>
    <mergeCell ref="PXQ825:PXX825"/>
    <mergeCell ref="PXY825:PYF825"/>
    <mergeCell ref="PYG825:PYN825"/>
    <mergeCell ref="PYO825:PYV825"/>
    <mergeCell ref="PYW825:PZD825"/>
    <mergeCell ref="PZE825:PZL825"/>
    <mergeCell ref="PZM825:PZT825"/>
    <mergeCell ref="PZU825:QAB825"/>
    <mergeCell ref="QAC825:QAJ825"/>
    <mergeCell ref="QAK825:QAR825"/>
    <mergeCell ref="QAS825:QAZ825"/>
    <mergeCell ref="QBA825:QBH825"/>
    <mergeCell ref="QBI825:QBP825"/>
    <mergeCell ref="QBQ825:QBX825"/>
    <mergeCell ref="QBY825:QCF825"/>
    <mergeCell ref="QCG825:QCN825"/>
    <mergeCell ref="QCO825:QCV825"/>
    <mergeCell ref="QCW825:QDD825"/>
    <mergeCell ref="QDE825:QDL825"/>
    <mergeCell ref="QDM825:QDT825"/>
    <mergeCell ref="QDU825:QEB825"/>
    <mergeCell ref="QEC825:QEJ825"/>
    <mergeCell ref="QEK825:QER825"/>
    <mergeCell ref="QES825:QEZ825"/>
    <mergeCell ref="QFA825:QFH825"/>
    <mergeCell ref="QFI825:QFP825"/>
    <mergeCell ref="QFQ825:QFX825"/>
    <mergeCell ref="QFY825:QGF825"/>
    <mergeCell ref="QGG825:QGN825"/>
    <mergeCell ref="QGO825:QGV825"/>
    <mergeCell ref="QGW825:QHD825"/>
    <mergeCell ref="QHE825:QHL825"/>
    <mergeCell ref="QHM825:QHT825"/>
    <mergeCell ref="QHU825:QIB825"/>
    <mergeCell ref="QIC825:QIJ825"/>
    <mergeCell ref="QIK825:QIR825"/>
    <mergeCell ref="QIS825:QIZ825"/>
    <mergeCell ref="QJA825:QJH825"/>
    <mergeCell ref="QJI825:QJP825"/>
    <mergeCell ref="QJQ825:QJX825"/>
    <mergeCell ref="QJY825:QKF825"/>
    <mergeCell ref="QKG825:QKN825"/>
    <mergeCell ref="QKO825:QKV825"/>
    <mergeCell ref="QKW825:QLD825"/>
    <mergeCell ref="QLE825:QLL825"/>
    <mergeCell ref="QLM825:QLT825"/>
    <mergeCell ref="QLU825:QMB825"/>
    <mergeCell ref="QMC825:QMJ825"/>
    <mergeCell ref="QMK825:QMR825"/>
    <mergeCell ref="QMS825:QMZ825"/>
    <mergeCell ref="QNA825:QNH825"/>
    <mergeCell ref="QNI825:QNP825"/>
    <mergeCell ref="QNQ825:QNX825"/>
    <mergeCell ref="QNY825:QOF825"/>
    <mergeCell ref="QOG825:QON825"/>
    <mergeCell ref="QOO825:QOV825"/>
    <mergeCell ref="QOW825:QPD825"/>
    <mergeCell ref="QPE825:QPL825"/>
    <mergeCell ref="QPM825:QPT825"/>
    <mergeCell ref="QPU825:QQB825"/>
    <mergeCell ref="QQC825:QQJ825"/>
    <mergeCell ref="QQK825:QQR825"/>
    <mergeCell ref="QQS825:QQZ825"/>
    <mergeCell ref="QRA825:QRH825"/>
    <mergeCell ref="QRI825:QRP825"/>
    <mergeCell ref="QRQ825:QRX825"/>
    <mergeCell ref="QRY825:QSF825"/>
    <mergeCell ref="QSG825:QSN825"/>
    <mergeCell ref="QSO825:QSV825"/>
    <mergeCell ref="QSW825:QTD825"/>
    <mergeCell ref="QTE825:QTL825"/>
    <mergeCell ref="QTM825:QTT825"/>
    <mergeCell ref="QTU825:QUB825"/>
    <mergeCell ref="QUC825:QUJ825"/>
    <mergeCell ref="QUK825:QUR825"/>
    <mergeCell ref="QUS825:QUZ825"/>
    <mergeCell ref="QVA825:QVH825"/>
    <mergeCell ref="QVI825:QVP825"/>
    <mergeCell ref="QVQ825:QVX825"/>
    <mergeCell ref="QVY825:QWF825"/>
    <mergeCell ref="QWG825:QWN825"/>
    <mergeCell ref="QWO825:QWV825"/>
    <mergeCell ref="QWW825:QXD825"/>
    <mergeCell ref="QXE825:QXL825"/>
    <mergeCell ref="QXM825:QXT825"/>
    <mergeCell ref="QXU825:QYB825"/>
    <mergeCell ref="QYC825:QYJ825"/>
    <mergeCell ref="QYK825:QYR825"/>
    <mergeCell ref="QYS825:QYZ825"/>
    <mergeCell ref="QZA825:QZH825"/>
    <mergeCell ref="QZI825:QZP825"/>
    <mergeCell ref="QZQ825:QZX825"/>
    <mergeCell ref="QZY825:RAF825"/>
    <mergeCell ref="RAG825:RAN825"/>
    <mergeCell ref="RAO825:RAV825"/>
    <mergeCell ref="RAW825:RBD825"/>
    <mergeCell ref="RBE825:RBL825"/>
    <mergeCell ref="RBM825:RBT825"/>
    <mergeCell ref="RBU825:RCB825"/>
    <mergeCell ref="RCC825:RCJ825"/>
    <mergeCell ref="RCK825:RCR825"/>
    <mergeCell ref="RCS825:RCZ825"/>
    <mergeCell ref="RDA825:RDH825"/>
    <mergeCell ref="RDI825:RDP825"/>
    <mergeCell ref="RDQ825:RDX825"/>
    <mergeCell ref="RDY825:REF825"/>
    <mergeCell ref="REG825:REN825"/>
    <mergeCell ref="REO825:REV825"/>
    <mergeCell ref="REW825:RFD825"/>
    <mergeCell ref="RFE825:RFL825"/>
    <mergeCell ref="RFM825:RFT825"/>
    <mergeCell ref="RFU825:RGB825"/>
    <mergeCell ref="RGC825:RGJ825"/>
    <mergeCell ref="RGK825:RGR825"/>
    <mergeCell ref="RGS825:RGZ825"/>
    <mergeCell ref="RHA825:RHH825"/>
    <mergeCell ref="RHI825:RHP825"/>
    <mergeCell ref="RHQ825:RHX825"/>
    <mergeCell ref="RHY825:RIF825"/>
    <mergeCell ref="RIG825:RIN825"/>
    <mergeCell ref="RIO825:RIV825"/>
    <mergeCell ref="RIW825:RJD825"/>
    <mergeCell ref="RJE825:RJL825"/>
    <mergeCell ref="RJM825:RJT825"/>
    <mergeCell ref="RJU825:RKB825"/>
    <mergeCell ref="RKC825:RKJ825"/>
    <mergeCell ref="RKK825:RKR825"/>
    <mergeCell ref="RKS825:RKZ825"/>
    <mergeCell ref="RLA825:RLH825"/>
    <mergeCell ref="RLI825:RLP825"/>
    <mergeCell ref="RLQ825:RLX825"/>
    <mergeCell ref="RLY825:RMF825"/>
    <mergeCell ref="RMG825:RMN825"/>
    <mergeCell ref="RMO825:RMV825"/>
    <mergeCell ref="RMW825:RND825"/>
    <mergeCell ref="RNE825:RNL825"/>
    <mergeCell ref="RNM825:RNT825"/>
    <mergeCell ref="RNU825:ROB825"/>
    <mergeCell ref="ROC825:ROJ825"/>
    <mergeCell ref="ROK825:ROR825"/>
    <mergeCell ref="ROS825:ROZ825"/>
    <mergeCell ref="RPA825:RPH825"/>
    <mergeCell ref="RPI825:RPP825"/>
    <mergeCell ref="RPQ825:RPX825"/>
    <mergeCell ref="RPY825:RQF825"/>
    <mergeCell ref="RQG825:RQN825"/>
    <mergeCell ref="RQO825:RQV825"/>
    <mergeCell ref="RQW825:RRD825"/>
    <mergeCell ref="RRE825:RRL825"/>
    <mergeCell ref="RRM825:RRT825"/>
    <mergeCell ref="RRU825:RSB825"/>
    <mergeCell ref="RSC825:RSJ825"/>
    <mergeCell ref="RSK825:RSR825"/>
    <mergeCell ref="RSS825:RSZ825"/>
    <mergeCell ref="RTA825:RTH825"/>
    <mergeCell ref="RTI825:RTP825"/>
    <mergeCell ref="RTQ825:RTX825"/>
    <mergeCell ref="RTY825:RUF825"/>
    <mergeCell ref="RUG825:RUN825"/>
    <mergeCell ref="RUO825:RUV825"/>
    <mergeCell ref="RUW825:RVD825"/>
    <mergeCell ref="RVE825:RVL825"/>
    <mergeCell ref="RVM825:RVT825"/>
    <mergeCell ref="RVU825:RWB825"/>
    <mergeCell ref="RWC825:RWJ825"/>
    <mergeCell ref="RWK825:RWR825"/>
    <mergeCell ref="RWS825:RWZ825"/>
    <mergeCell ref="RXA825:RXH825"/>
    <mergeCell ref="RXI825:RXP825"/>
    <mergeCell ref="RXQ825:RXX825"/>
    <mergeCell ref="RXY825:RYF825"/>
    <mergeCell ref="RYG825:RYN825"/>
    <mergeCell ref="RYO825:RYV825"/>
    <mergeCell ref="RYW825:RZD825"/>
    <mergeCell ref="RZE825:RZL825"/>
    <mergeCell ref="RZM825:RZT825"/>
    <mergeCell ref="RZU825:SAB825"/>
    <mergeCell ref="SAC825:SAJ825"/>
    <mergeCell ref="SAK825:SAR825"/>
    <mergeCell ref="SAS825:SAZ825"/>
    <mergeCell ref="SBA825:SBH825"/>
    <mergeCell ref="SBI825:SBP825"/>
    <mergeCell ref="SBQ825:SBX825"/>
    <mergeCell ref="SBY825:SCF825"/>
    <mergeCell ref="SCG825:SCN825"/>
    <mergeCell ref="SCO825:SCV825"/>
    <mergeCell ref="SCW825:SDD825"/>
    <mergeCell ref="SDE825:SDL825"/>
    <mergeCell ref="SDM825:SDT825"/>
    <mergeCell ref="SDU825:SEB825"/>
    <mergeCell ref="SEC825:SEJ825"/>
    <mergeCell ref="SEK825:SER825"/>
    <mergeCell ref="SES825:SEZ825"/>
    <mergeCell ref="SFA825:SFH825"/>
    <mergeCell ref="SFI825:SFP825"/>
    <mergeCell ref="SFQ825:SFX825"/>
    <mergeCell ref="SFY825:SGF825"/>
    <mergeCell ref="SGG825:SGN825"/>
    <mergeCell ref="SGO825:SGV825"/>
    <mergeCell ref="SGW825:SHD825"/>
    <mergeCell ref="SHE825:SHL825"/>
    <mergeCell ref="SHM825:SHT825"/>
    <mergeCell ref="SHU825:SIB825"/>
    <mergeCell ref="SIC825:SIJ825"/>
    <mergeCell ref="SIK825:SIR825"/>
    <mergeCell ref="SIS825:SIZ825"/>
    <mergeCell ref="SJA825:SJH825"/>
    <mergeCell ref="SJI825:SJP825"/>
    <mergeCell ref="SJQ825:SJX825"/>
    <mergeCell ref="SJY825:SKF825"/>
    <mergeCell ref="SKG825:SKN825"/>
    <mergeCell ref="SKO825:SKV825"/>
    <mergeCell ref="SKW825:SLD825"/>
    <mergeCell ref="SLE825:SLL825"/>
    <mergeCell ref="SLM825:SLT825"/>
    <mergeCell ref="SLU825:SMB825"/>
    <mergeCell ref="SMC825:SMJ825"/>
    <mergeCell ref="SMK825:SMR825"/>
    <mergeCell ref="SMS825:SMZ825"/>
    <mergeCell ref="SNA825:SNH825"/>
    <mergeCell ref="SNI825:SNP825"/>
    <mergeCell ref="SNQ825:SNX825"/>
    <mergeCell ref="SNY825:SOF825"/>
    <mergeCell ref="SOG825:SON825"/>
    <mergeCell ref="SOO825:SOV825"/>
    <mergeCell ref="SOW825:SPD825"/>
    <mergeCell ref="SPE825:SPL825"/>
    <mergeCell ref="SPM825:SPT825"/>
    <mergeCell ref="SPU825:SQB825"/>
    <mergeCell ref="SQC825:SQJ825"/>
    <mergeCell ref="SQK825:SQR825"/>
    <mergeCell ref="SQS825:SQZ825"/>
    <mergeCell ref="SRA825:SRH825"/>
    <mergeCell ref="SRI825:SRP825"/>
    <mergeCell ref="SRQ825:SRX825"/>
    <mergeCell ref="SRY825:SSF825"/>
    <mergeCell ref="SSG825:SSN825"/>
    <mergeCell ref="SSO825:SSV825"/>
    <mergeCell ref="SSW825:STD825"/>
    <mergeCell ref="STE825:STL825"/>
    <mergeCell ref="STM825:STT825"/>
    <mergeCell ref="STU825:SUB825"/>
    <mergeCell ref="SUC825:SUJ825"/>
    <mergeCell ref="SUK825:SUR825"/>
    <mergeCell ref="SUS825:SUZ825"/>
    <mergeCell ref="SVA825:SVH825"/>
    <mergeCell ref="SVI825:SVP825"/>
    <mergeCell ref="SVQ825:SVX825"/>
    <mergeCell ref="SVY825:SWF825"/>
    <mergeCell ref="SWG825:SWN825"/>
    <mergeCell ref="SWO825:SWV825"/>
    <mergeCell ref="SWW825:SXD825"/>
    <mergeCell ref="SXE825:SXL825"/>
    <mergeCell ref="SXM825:SXT825"/>
    <mergeCell ref="SXU825:SYB825"/>
    <mergeCell ref="SYC825:SYJ825"/>
    <mergeCell ref="SYK825:SYR825"/>
    <mergeCell ref="SYS825:SYZ825"/>
    <mergeCell ref="SZA825:SZH825"/>
    <mergeCell ref="SZI825:SZP825"/>
    <mergeCell ref="SZQ825:SZX825"/>
    <mergeCell ref="SZY825:TAF825"/>
    <mergeCell ref="TAG825:TAN825"/>
    <mergeCell ref="TAO825:TAV825"/>
    <mergeCell ref="TAW825:TBD825"/>
    <mergeCell ref="TBE825:TBL825"/>
    <mergeCell ref="TBM825:TBT825"/>
    <mergeCell ref="TBU825:TCB825"/>
    <mergeCell ref="TCC825:TCJ825"/>
    <mergeCell ref="TCK825:TCR825"/>
    <mergeCell ref="TCS825:TCZ825"/>
    <mergeCell ref="TDA825:TDH825"/>
    <mergeCell ref="TDI825:TDP825"/>
    <mergeCell ref="TDQ825:TDX825"/>
    <mergeCell ref="TDY825:TEF825"/>
    <mergeCell ref="TEG825:TEN825"/>
    <mergeCell ref="TEO825:TEV825"/>
    <mergeCell ref="TEW825:TFD825"/>
    <mergeCell ref="TFE825:TFL825"/>
    <mergeCell ref="TFM825:TFT825"/>
    <mergeCell ref="TFU825:TGB825"/>
    <mergeCell ref="TGC825:TGJ825"/>
    <mergeCell ref="TGK825:TGR825"/>
    <mergeCell ref="TGS825:TGZ825"/>
    <mergeCell ref="THA825:THH825"/>
    <mergeCell ref="THI825:THP825"/>
    <mergeCell ref="THQ825:THX825"/>
    <mergeCell ref="THY825:TIF825"/>
    <mergeCell ref="TIG825:TIN825"/>
    <mergeCell ref="TIO825:TIV825"/>
    <mergeCell ref="TIW825:TJD825"/>
    <mergeCell ref="TJE825:TJL825"/>
    <mergeCell ref="TJM825:TJT825"/>
    <mergeCell ref="TJU825:TKB825"/>
    <mergeCell ref="TKC825:TKJ825"/>
    <mergeCell ref="TKK825:TKR825"/>
    <mergeCell ref="TKS825:TKZ825"/>
    <mergeCell ref="TLA825:TLH825"/>
    <mergeCell ref="TLI825:TLP825"/>
    <mergeCell ref="TLQ825:TLX825"/>
    <mergeCell ref="TLY825:TMF825"/>
    <mergeCell ref="TMG825:TMN825"/>
    <mergeCell ref="TMO825:TMV825"/>
    <mergeCell ref="TMW825:TND825"/>
    <mergeCell ref="TNE825:TNL825"/>
    <mergeCell ref="TNM825:TNT825"/>
    <mergeCell ref="TNU825:TOB825"/>
    <mergeCell ref="TOC825:TOJ825"/>
    <mergeCell ref="TOK825:TOR825"/>
    <mergeCell ref="TOS825:TOZ825"/>
    <mergeCell ref="TPA825:TPH825"/>
    <mergeCell ref="TPI825:TPP825"/>
    <mergeCell ref="TPQ825:TPX825"/>
    <mergeCell ref="TPY825:TQF825"/>
    <mergeCell ref="TQG825:TQN825"/>
    <mergeCell ref="TQO825:TQV825"/>
    <mergeCell ref="TQW825:TRD825"/>
    <mergeCell ref="TRE825:TRL825"/>
    <mergeCell ref="TRM825:TRT825"/>
    <mergeCell ref="TRU825:TSB825"/>
    <mergeCell ref="TSC825:TSJ825"/>
    <mergeCell ref="TSK825:TSR825"/>
    <mergeCell ref="TSS825:TSZ825"/>
    <mergeCell ref="TTA825:TTH825"/>
    <mergeCell ref="TTI825:TTP825"/>
    <mergeCell ref="TTQ825:TTX825"/>
    <mergeCell ref="TTY825:TUF825"/>
    <mergeCell ref="TUG825:TUN825"/>
    <mergeCell ref="TUO825:TUV825"/>
    <mergeCell ref="TUW825:TVD825"/>
    <mergeCell ref="TVE825:TVL825"/>
    <mergeCell ref="TVM825:TVT825"/>
    <mergeCell ref="TVU825:TWB825"/>
    <mergeCell ref="TWC825:TWJ825"/>
    <mergeCell ref="TWK825:TWR825"/>
    <mergeCell ref="TWS825:TWZ825"/>
    <mergeCell ref="TXA825:TXH825"/>
    <mergeCell ref="TXI825:TXP825"/>
    <mergeCell ref="TXQ825:TXX825"/>
    <mergeCell ref="TXY825:TYF825"/>
    <mergeCell ref="TYG825:TYN825"/>
    <mergeCell ref="TYO825:TYV825"/>
    <mergeCell ref="TYW825:TZD825"/>
    <mergeCell ref="TZE825:TZL825"/>
    <mergeCell ref="TZM825:TZT825"/>
    <mergeCell ref="TZU825:UAB825"/>
    <mergeCell ref="UAC825:UAJ825"/>
    <mergeCell ref="UAK825:UAR825"/>
    <mergeCell ref="UAS825:UAZ825"/>
    <mergeCell ref="UBA825:UBH825"/>
    <mergeCell ref="UBI825:UBP825"/>
    <mergeCell ref="UBQ825:UBX825"/>
    <mergeCell ref="UBY825:UCF825"/>
    <mergeCell ref="UCG825:UCN825"/>
    <mergeCell ref="UCO825:UCV825"/>
    <mergeCell ref="UCW825:UDD825"/>
    <mergeCell ref="UDE825:UDL825"/>
    <mergeCell ref="UDM825:UDT825"/>
    <mergeCell ref="UDU825:UEB825"/>
    <mergeCell ref="UEC825:UEJ825"/>
    <mergeCell ref="UEK825:UER825"/>
    <mergeCell ref="UES825:UEZ825"/>
    <mergeCell ref="UFA825:UFH825"/>
    <mergeCell ref="UFI825:UFP825"/>
    <mergeCell ref="UFQ825:UFX825"/>
    <mergeCell ref="UFY825:UGF825"/>
    <mergeCell ref="UGG825:UGN825"/>
    <mergeCell ref="UGO825:UGV825"/>
    <mergeCell ref="UGW825:UHD825"/>
    <mergeCell ref="UHE825:UHL825"/>
    <mergeCell ref="UHM825:UHT825"/>
    <mergeCell ref="UHU825:UIB825"/>
    <mergeCell ref="UIC825:UIJ825"/>
    <mergeCell ref="UIK825:UIR825"/>
    <mergeCell ref="UIS825:UIZ825"/>
    <mergeCell ref="UJA825:UJH825"/>
    <mergeCell ref="UJI825:UJP825"/>
    <mergeCell ref="UJQ825:UJX825"/>
    <mergeCell ref="UJY825:UKF825"/>
    <mergeCell ref="UKG825:UKN825"/>
    <mergeCell ref="UKO825:UKV825"/>
    <mergeCell ref="UKW825:ULD825"/>
    <mergeCell ref="ULE825:ULL825"/>
    <mergeCell ref="ULM825:ULT825"/>
    <mergeCell ref="ULU825:UMB825"/>
    <mergeCell ref="UMC825:UMJ825"/>
    <mergeCell ref="UMK825:UMR825"/>
    <mergeCell ref="UMS825:UMZ825"/>
    <mergeCell ref="UNA825:UNH825"/>
    <mergeCell ref="UNI825:UNP825"/>
    <mergeCell ref="UNQ825:UNX825"/>
    <mergeCell ref="UNY825:UOF825"/>
    <mergeCell ref="UOG825:UON825"/>
    <mergeCell ref="UOO825:UOV825"/>
    <mergeCell ref="UOW825:UPD825"/>
    <mergeCell ref="UPE825:UPL825"/>
    <mergeCell ref="UPM825:UPT825"/>
    <mergeCell ref="UPU825:UQB825"/>
    <mergeCell ref="UQC825:UQJ825"/>
    <mergeCell ref="UQK825:UQR825"/>
    <mergeCell ref="UQS825:UQZ825"/>
    <mergeCell ref="URA825:URH825"/>
    <mergeCell ref="URI825:URP825"/>
    <mergeCell ref="URQ825:URX825"/>
    <mergeCell ref="URY825:USF825"/>
    <mergeCell ref="USG825:USN825"/>
    <mergeCell ref="USO825:USV825"/>
    <mergeCell ref="USW825:UTD825"/>
    <mergeCell ref="UTE825:UTL825"/>
    <mergeCell ref="UTM825:UTT825"/>
    <mergeCell ref="UTU825:UUB825"/>
    <mergeCell ref="UUC825:UUJ825"/>
    <mergeCell ref="UUK825:UUR825"/>
    <mergeCell ref="UUS825:UUZ825"/>
    <mergeCell ref="UVA825:UVH825"/>
    <mergeCell ref="UVI825:UVP825"/>
    <mergeCell ref="UVQ825:UVX825"/>
    <mergeCell ref="UVY825:UWF825"/>
    <mergeCell ref="UWG825:UWN825"/>
    <mergeCell ref="UWO825:UWV825"/>
    <mergeCell ref="UWW825:UXD825"/>
    <mergeCell ref="UXE825:UXL825"/>
    <mergeCell ref="UXM825:UXT825"/>
    <mergeCell ref="UXU825:UYB825"/>
    <mergeCell ref="UYC825:UYJ825"/>
    <mergeCell ref="UYK825:UYR825"/>
    <mergeCell ref="UYS825:UYZ825"/>
    <mergeCell ref="UZA825:UZH825"/>
    <mergeCell ref="UZI825:UZP825"/>
    <mergeCell ref="UZQ825:UZX825"/>
    <mergeCell ref="UZY825:VAF825"/>
    <mergeCell ref="VAG825:VAN825"/>
    <mergeCell ref="VAO825:VAV825"/>
    <mergeCell ref="VAW825:VBD825"/>
    <mergeCell ref="VBE825:VBL825"/>
    <mergeCell ref="VBM825:VBT825"/>
    <mergeCell ref="VBU825:VCB825"/>
    <mergeCell ref="VCC825:VCJ825"/>
    <mergeCell ref="VCK825:VCR825"/>
    <mergeCell ref="VCS825:VCZ825"/>
    <mergeCell ref="VDA825:VDH825"/>
    <mergeCell ref="VDI825:VDP825"/>
    <mergeCell ref="VDQ825:VDX825"/>
    <mergeCell ref="VDY825:VEF825"/>
    <mergeCell ref="VEG825:VEN825"/>
    <mergeCell ref="VEO825:VEV825"/>
    <mergeCell ref="VEW825:VFD825"/>
    <mergeCell ref="VFE825:VFL825"/>
    <mergeCell ref="VFM825:VFT825"/>
    <mergeCell ref="VFU825:VGB825"/>
    <mergeCell ref="VGC825:VGJ825"/>
    <mergeCell ref="VGK825:VGR825"/>
    <mergeCell ref="VGS825:VGZ825"/>
    <mergeCell ref="VHA825:VHH825"/>
    <mergeCell ref="VHI825:VHP825"/>
    <mergeCell ref="VHQ825:VHX825"/>
    <mergeCell ref="VHY825:VIF825"/>
    <mergeCell ref="VIG825:VIN825"/>
    <mergeCell ref="VIO825:VIV825"/>
    <mergeCell ref="VIW825:VJD825"/>
    <mergeCell ref="VJE825:VJL825"/>
    <mergeCell ref="VJM825:VJT825"/>
    <mergeCell ref="VJU825:VKB825"/>
    <mergeCell ref="VKC825:VKJ825"/>
    <mergeCell ref="VKK825:VKR825"/>
    <mergeCell ref="VKS825:VKZ825"/>
    <mergeCell ref="VLA825:VLH825"/>
    <mergeCell ref="VLI825:VLP825"/>
    <mergeCell ref="VLQ825:VLX825"/>
    <mergeCell ref="VLY825:VMF825"/>
    <mergeCell ref="VMG825:VMN825"/>
    <mergeCell ref="VMO825:VMV825"/>
    <mergeCell ref="VMW825:VND825"/>
    <mergeCell ref="VNE825:VNL825"/>
    <mergeCell ref="VNM825:VNT825"/>
    <mergeCell ref="VNU825:VOB825"/>
    <mergeCell ref="VOC825:VOJ825"/>
    <mergeCell ref="VOK825:VOR825"/>
    <mergeCell ref="VOS825:VOZ825"/>
    <mergeCell ref="VPA825:VPH825"/>
    <mergeCell ref="VPI825:VPP825"/>
    <mergeCell ref="VPQ825:VPX825"/>
    <mergeCell ref="VPY825:VQF825"/>
    <mergeCell ref="VQG825:VQN825"/>
    <mergeCell ref="VQO825:VQV825"/>
    <mergeCell ref="VQW825:VRD825"/>
    <mergeCell ref="VRE825:VRL825"/>
    <mergeCell ref="VRM825:VRT825"/>
    <mergeCell ref="VRU825:VSB825"/>
    <mergeCell ref="VSC825:VSJ825"/>
    <mergeCell ref="VSK825:VSR825"/>
    <mergeCell ref="VSS825:VSZ825"/>
    <mergeCell ref="VTA825:VTH825"/>
    <mergeCell ref="VTI825:VTP825"/>
    <mergeCell ref="VTQ825:VTX825"/>
    <mergeCell ref="VTY825:VUF825"/>
    <mergeCell ref="VUG825:VUN825"/>
    <mergeCell ref="VUO825:VUV825"/>
    <mergeCell ref="VUW825:VVD825"/>
    <mergeCell ref="VVE825:VVL825"/>
    <mergeCell ref="VVM825:VVT825"/>
    <mergeCell ref="VVU825:VWB825"/>
    <mergeCell ref="VWC825:VWJ825"/>
    <mergeCell ref="VWK825:VWR825"/>
    <mergeCell ref="VWS825:VWZ825"/>
    <mergeCell ref="VXA825:VXH825"/>
    <mergeCell ref="VXI825:VXP825"/>
    <mergeCell ref="VXQ825:VXX825"/>
    <mergeCell ref="VXY825:VYF825"/>
    <mergeCell ref="VYG825:VYN825"/>
    <mergeCell ref="VYO825:VYV825"/>
    <mergeCell ref="VYW825:VZD825"/>
    <mergeCell ref="VZE825:VZL825"/>
    <mergeCell ref="VZM825:VZT825"/>
    <mergeCell ref="VZU825:WAB825"/>
    <mergeCell ref="WAC825:WAJ825"/>
    <mergeCell ref="WAK825:WAR825"/>
    <mergeCell ref="WAS825:WAZ825"/>
    <mergeCell ref="WBA825:WBH825"/>
    <mergeCell ref="WBI825:WBP825"/>
    <mergeCell ref="WBQ825:WBX825"/>
    <mergeCell ref="WBY825:WCF825"/>
    <mergeCell ref="WCG825:WCN825"/>
    <mergeCell ref="WCO825:WCV825"/>
    <mergeCell ref="WCW825:WDD825"/>
    <mergeCell ref="WDE825:WDL825"/>
    <mergeCell ref="WDM825:WDT825"/>
    <mergeCell ref="WDU825:WEB825"/>
    <mergeCell ref="WEC825:WEJ825"/>
    <mergeCell ref="WEK825:WER825"/>
    <mergeCell ref="WES825:WEZ825"/>
    <mergeCell ref="WFA825:WFH825"/>
    <mergeCell ref="WFI825:WFP825"/>
    <mergeCell ref="WFQ825:WFX825"/>
    <mergeCell ref="WFY825:WGF825"/>
    <mergeCell ref="WGG825:WGN825"/>
    <mergeCell ref="WGO825:WGV825"/>
    <mergeCell ref="WGW825:WHD825"/>
    <mergeCell ref="WHE825:WHL825"/>
    <mergeCell ref="WHM825:WHT825"/>
    <mergeCell ref="WHU825:WIB825"/>
    <mergeCell ref="WIC825:WIJ825"/>
    <mergeCell ref="WIK825:WIR825"/>
    <mergeCell ref="WIS825:WIZ825"/>
    <mergeCell ref="WJA825:WJH825"/>
    <mergeCell ref="WJI825:WJP825"/>
    <mergeCell ref="WJQ825:WJX825"/>
    <mergeCell ref="WJY825:WKF825"/>
    <mergeCell ref="WKG825:WKN825"/>
    <mergeCell ref="WKO825:WKV825"/>
    <mergeCell ref="WKW825:WLD825"/>
    <mergeCell ref="WLE825:WLL825"/>
    <mergeCell ref="WLM825:WLT825"/>
    <mergeCell ref="WLU825:WMB825"/>
    <mergeCell ref="WMC825:WMJ825"/>
    <mergeCell ref="WMK825:WMR825"/>
    <mergeCell ref="WMS825:WMZ825"/>
    <mergeCell ref="WNA825:WNH825"/>
    <mergeCell ref="WNI825:WNP825"/>
    <mergeCell ref="WNQ825:WNX825"/>
    <mergeCell ref="WNY825:WOF825"/>
    <mergeCell ref="WOG825:WON825"/>
    <mergeCell ref="WOO825:WOV825"/>
    <mergeCell ref="WOW825:WPD825"/>
    <mergeCell ref="WPE825:WPL825"/>
    <mergeCell ref="WPM825:WPT825"/>
    <mergeCell ref="WPU825:WQB825"/>
    <mergeCell ref="WQC825:WQJ825"/>
    <mergeCell ref="WQK825:WQR825"/>
    <mergeCell ref="WQS825:WQZ825"/>
    <mergeCell ref="WRA825:WRH825"/>
    <mergeCell ref="WRI825:WRP825"/>
    <mergeCell ref="WRQ825:WRX825"/>
    <mergeCell ref="WRY825:WSF825"/>
    <mergeCell ref="WSG825:WSN825"/>
    <mergeCell ref="WSO825:WSV825"/>
    <mergeCell ref="WSW825:WTD825"/>
    <mergeCell ref="WTE825:WTL825"/>
    <mergeCell ref="WTM825:WTT825"/>
    <mergeCell ref="WTU825:WUB825"/>
    <mergeCell ref="WUC825:WUJ825"/>
    <mergeCell ref="WUK825:WUR825"/>
    <mergeCell ref="WUS825:WUZ825"/>
    <mergeCell ref="WVA825:WVH825"/>
    <mergeCell ref="WVI825:WVP825"/>
    <mergeCell ref="WVQ825:WVX825"/>
    <mergeCell ref="WVY825:WWF825"/>
    <mergeCell ref="WWG825:WWN825"/>
    <mergeCell ref="WWO825:WWV825"/>
    <mergeCell ref="WWW825:WXD825"/>
    <mergeCell ref="WXE825:WXL825"/>
    <mergeCell ref="WXM825:WXT825"/>
    <mergeCell ref="WXU825:WYB825"/>
    <mergeCell ref="WYC825:WYJ825"/>
    <mergeCell ref="WYK825:WYR825"/>
    <mergeCell ref="WYS825:WYZ825"/>
    <mergeCell ref="WZA825:WZH825"/>
    <mergeCell ref="WZI825:WZP825"/>
    <mergeCell ref="A828:H828"/>
    <mergeCell ref="I828:P828"/>
    <mergeCell ref="Q828:X828"/>
    <mergeCell ref="Y828:AF828"/>
    <mergeCell ref="AG828:AN828"/>
    <mergeCell ref="AO828:AV828"/>
    <mergeCell ref="AW828:BD828"/>
    <mergeCell ref="BE828:BL828"/>
    <mergeCell ref="BM828:BT828"/>
    <mergeCell ref="BU828:CB828"/>
    <mergeCell ref="CC828:CJ828"/>
    <mergeCell ref="CK828:CR828"/>
    <mergeCell ref="CS828:CZ828"/>
    <mergeCell ref="DA828:DH828"/>
    <mergeCell ref="DI828:DP828"/>
    <mergeCell ref="DQ828:DX828"/>
    <mergeCell ref="DY828:EF828"/>
    <mergeCell ref="EG828:EN828"/>
    <mergeCell ref="EO828:EV828"/>
    <mergeCell ref="EW828:FD828"/>
    <mergeCell ref="FE828:FL828"/>
    <mergeCell ref="FM828:FT828"/>
    <mergeCell ref="FU828:GB828"/>
    <mergeCell ref="GC828:GJ828"/>
    <mergeCell ref="GK828:GR828"/>
    <mergeCell ref="GS828:GZ828"/>
    <mergeCell ref="HA828:HH828"/>
    <mergeCell ref="HI828:HP828"/>
    <mergeCell ref="HQ828:HX828"/>
    <mergeCell ref="HY828:IF828"/>
    <mergeCell ref="IG828:IN828"/>
    <mergeCell ref="IO828:IV828"/>
    <mergeCell ref="IW828:JD828"/>
    <mergeCell ref="JE828:JL828"/>
    <mergeCell ref="JM828:JT828"/>
    <mergeCell ref="JU828:KB828"/>
    <mergeCell ref="KC828:KJ828"/>
    <mergeCell ref="KK828:KR828"/>
    <mergeCell ref="KS828:KZ828"/>
    <mergeCell ref="LA828:LH828"/>
    <mergeCell ref="LI828:LP828"/>
    <mergeCell ref="LQ828:LX828"/>
    <mergeCell ref="LY828:MF828"/>
    <mergeCell ref="MG828:MN828"/>
    <mergeCell ref="MO828:MV828"/>
    <mergeCell ref="MW828:ND828"/>
    <mergeCell ref="NE828:NL828"/>
    <mergeCell ref="NM828:NT828"/>
    <mergeCell ref="NU828:OB828"/>
    <mergeCell ref="OC828:OJ828"/>
    <mergeCell ref="OK828:OR828"/>
    <mergeCell ref="OS828:OZ828"/>
    <mergeCell ref="PA828:PH828"/>
    <mergeCell ref="PI828:PP828"/>
    <mergeCell ref="PQ828:PX828"/>
    <mergeCell ref="PY828:QF828"/>
    <mergeCell ref="QG828:QN828"/>
    <mergeCell ref="QO828:QV828"/>
    <mergeCell ref="QW828:RD828"/>
    <mergeCell ref="RE828:RL828"/>
    <mergeCell ref="RM828:RT828"/>
    <mergeCell ref="RU828:SB828"/>
    <mergeCell ref="SC828:SJ828"/>
    <mergeCell ref="SK828:SR828"/>
    <mergeCell ref="SS828:SZ828"/>
    <mergeCell ref="TA828:TH828"/>
    <mergeCell ref="TI828:TP828"/>
    <mergeCell ref="TQ828:TX828"/>
    <mergeCell ref="TY828:UF828"/>
    <mergeCell ref="UG828:UN828"/>
    <mergeCell ref="UO828:UV828"/>
    <mergeCell ref="UW828:VD828"/>
    <mergeCell ref="VE828:VL828"/>
    <mergeCell ref="VM828:VT828"/>
    <mergeCell ref="VU828:WB828"/>
    <mergeCell ref="WC828:WJ828"/>
    <mergeCell ref="WK828:WR828"/>
    <mergeCell ref="WS828:WZ828"/>
    <mergeCell ref="XA828:XH828"/>
    <mergeCell ref="XI828:XP828"/>
    <mergeCell ref="XQ828:XX828"/>
    <mergeCell ref="XY828:YF828"/>
    <mergeCell ref="YG828:YN828"/>
    <mergeCell ref="YO828:YV828"/>
    <mergeCell ref="YW828:ZD828"/>
    <mergeCell ref="ZE828:ZL828"/>
    <mergeCell ref="ZM828:ZT828"/>
    <mergeCell ref="ZU828:AAB828"/>
    <mergeCell ref="AAC828:AAJ828"/>
    <mergeCell ref="AAK828:AAR828"/>
    <mergeCell ref="AAS828:AAZ828"/>
    <mergeCell ref="ABA828:ABH828"/>
    <mergeCell ref="ABI828:ABP828"/>
    <mergeCell ref="ABQ828:ABX828"/>
    <mergeCell ref="ABY828:ACF828"/>
    <mergeCell ref="ACG828:ACN828"/>
    <mergeCell ref="ACO828:ACV828"/>
    <mergeCell ref="ACW828:ADD828"/>
    <mergeCell ref="ADE828:ADL828"/>
    <mergeCell ref="ADM828:ADT828"/>
    <mergeCell ref="ADU828:AEB828"/>
    <mergeCell ref="AEC828:AEJ828"/>
    <mergeCell ref="AEK828:AER828"/>
    <mergeCell ref="AES828:AEZ828"/>
    <mergeCell ref="AFA828:AFH828"/>
    <mergeCell ref="AFI828:AFP828"/>
    <mergeCell ref="AFQ828:AFX828"/>
    <mergeCell ref="AFY828:AGF828"/>
    <mergeCell ref="AGG828:AGN828"/>
    <mergeCell ref="AGO828:AGV828"/>
    <mergeCell ref="AGW828:AHD828"/>
    <mergeCell ref="AHE828:AHL828"/>
    <mergeCell ref="AHM828:AHT828"/>
    <mergeCell ref="AHU828:AIB828"/>
    <mergeCell ref="AIC828:AIJ828"/>
    <mergeCell ref="AIK828:AIR828"/>
    <mergeCell ref="AIS828:AIZ828"/>
    <mergeCell ref="AJA828:AJH828"/>
    <mergeCell ref="AJI828:AJP828"/>
    <mergeCell ref="AJQ828:AJX828"/>
    <mergeCell ref="AJY828:AKF828"/>
    <mergeCell ref="AKG828:AKN828"/>
    <mergeCell ref="AKO828:AKV828"/>
    <mergeCell ref="AKW828:ALD828"/>
    <mergeCell ref="ALE828:ALL828"/>
    <mergeCell ref="ALM828:ALT828"/>
    <mergeCell ref="ALU828:AMB828"/>
    <mergeCell ref="AMC828:AMJ828"/>
    <mergeCell ref="AMK828:AMR828"/>
    <mergeCell ref="AMS828:AMZ828"/>
    <mergeCell ref="ANA828:ANH828"/>
    <mergeCell ref="ANI828:ANP828"/>
    <mergeCell ref="ANQ828:ANX828"/>
    <mergeCell ref="ANY828:AOF828"/>
    <mergeCell ref="AOG828:AON828"/>
    <mergeCell ref="AOO828:AOV828"/>
    <mergeCell ref="AOW828:APD828"/>
    <mergeCell ref="APE828:APL828"/>
    <mergeCell ref="APM828:APT828"/>
    <mergeCell ref="APU828:AQB828"/>
    <mergeCell ref="AQC828:AQJ828"/>
    <mergeCell ref="AQK828:AQR828"/>
    <mergeCell ref="AQS828:AQZ828"/>
    <mergeCell ref="ARA828:ARH828"/>
    <mergeCell ref="ARI828:ARP828"/>
    <mergeCell ref="ARQ828:ARX828"/>
    <mergeCell ref="ARY828:ASF828"/>
    <mergeCell ref="ASG828:ASN828"/>
    <mergeCell ref="ASO828:ASV828"/>
    <mergeCell ref="ASW828:ATD828"/>
    <mergeCell ref="ATE828:ATL828"/>
    <mergeCell ref="ATM828:ATT828"/>
    <mergeCell ref="ATU828:AUB828"/>
    <mergeCell ref="AUC828:AUJ828"/>
    <mergeCell ref="AUK828:AUR828"/>
    <mergeCell ref="AUS828:AUZ828"/>
    <mergeCell ref="AVA828:AVH828"/>
    <mergeCell ref="AVI828:AVP828"/>
    <mergeCell ref="AVQ828:AVX828"/>
    <mergeCell ref="AVY828:AWF828"/>
    <mergeCell ref="AWG828:AWN828"/>
    <mergeCell ref="AWO828:AWV828"/>
    <mergeCell ref="AWW828:AXD828"/>
    <mergeCell ref="AXE828:AXL828"/>
    <mergeCell ref="AXM828:AXT828"/>
    <mergeCell ref="AXU828:AYB828"/>
    <mergeCell ref="AYC828:AYJ828"/>
    <mergeCell ref="AYK828:AYR828"/>
    <mergeCell ref="AYS828:AYZ828"/>
    <mergeCell ref="AZA828:AZH828"/>
    <mergeCell ref="AZI828:AZP828"/>
    <mergeCell ref="AZQ828:AZX828"/>
    <mergeCell ref="AZY828:BAF828"/>
    <mergeCell ref="BAG828:BAN828"/>
    <mergeCell ref="BAO828:BAV828"/>
    <mergeCell ref="BAW828:BBD828"/>
    <mergeCell ref="BBE828:BBL828"/>
    <mergeCell ref="BBM828:BBT828"/>
    <mergeCell ref="BBU828:BCB828"/>
    <mergeCell ref="BCC828:BCJ828"/>
    <mergeCell ref="BCK828:BCR828"/>
    <mergeCell ref="BCS828:BCZ828"/>
    <mergeCell ref="BDA828:BDH828"/>
    <mergeCell ref="BDI828:BDP828"/>
    <mergeCell ref="BDQ828:BDX828"/>
    <mergeCell ref="BDY828:BEF828"/>
    <mergeCell ref="BEG828:BEN828"/>
    <mergeCell ref="BEO828:BEV828"/>
    <mergeCell ref="BEW828:BFD828"/>
    <mergeCell ref="BFE828:BFL828"/>
    <mergeCell ref="BFM828:BFT828"/>
    <mergeCell ref="BFU828:BGB828"/>
    <mergeCell ref="BGC828:BGJ828"/>
    <mergeCell ref="BGK828:BGR828"/>
    <mergeCell ref="BGS828:BGZ828"/>
    <mergeCell ref="BHA828:BHH828"/>
    <mergeCell ref="BHI828:BHP828"/>
    <mergeCell ref="BHQ828:BHX828"/>
    <mergeCell ref="BHY828:BIF828"/>
    <mergeCell ref="BIG828:BIN828"/>
    <mergeCell ref="BIO828:BIV828"/>
    <mergeCell ref="BIW828:BJD828"/>
    <mergeCell ref="BJE828:BJL828"/>
    <mergeCell ref="BJM828:BJT828"/>
    <mergeCell ref="BJU828:BKB828"/>
    <mergeCell ref="BKC828:BKJ828"/>
    <mergeCell ref="BKK828:BKR828"/>
    <mergeCell ref="BKS828:BKZ828"/>
    <mergeCell ref="BLA828:BLH828"/>
    <mergeCell ref="BLI828:BLP828"/>
    <mergeCell ref="BLQ828:BLX828"/>
    <mergeCell ref="BLY828:BMF828"/>
    <mergeCell ref="BMG828:BMN828"/>
    <mergeCell ref="BMO828:BMV828"/>
    <mergeCell ref="BMW828:BND828"/>
    <mergeCell ref="BNE828:BNL828"/>
    <mergeCell ref="BNM828:BNT828"/>
    <mergeCell ref="BNU828:BOB828"/>
    <mergeCell ref="BOC828:BOJ828"/>
    <mergeCell ref="BOK828:BOR828"/>
    <mergeCell ref="BOS828:BOZ828"/>
    <mergeCell ref="BPA828:BPH828"/>
    <mergeCell ref="BPI828:BPP828"/>
    <mergeCell ref="BPQ828:BPX828"/>
    <mergeCell ref="BPY828:BQF828"/>
    <mergeCell ref="BQG828:BQN828"/>
    <mergeCell ref="BQO828:BQV828"/>
    <mergeCell ref="BQW828:BRD828"/>
    <mergeCell ref="BRE828:BRL828"/>
    <mergeCell ref="BRM828:BRT828"/>
    <mergeCell ref="BRU828:BSB828"/>
    <mergeCell ref="BSC828:BSJ828"/>
    <mergeCell ref="BSK828:BSR828"/>
    <mergeCell ref="BSS828:BSZ828"/>
    <mergeCell ref="BTA828:BTH828"/>
    <mergeCell ref="BTI828:BTP828"/>
    <mergeCell ref="BTQ828:BTX828"/>
    <mergeCell ref="BTY828:BUF828"/>
    <mergeCell ref="BUG828:BUN828"/>
    <mergeCell ref="BUO828:BUV828"/>
    <mergeCell ref="BUW828:BVD828"/>
    <mergeCell ref="BVE828:BVL828"/>
    <mergeCell ref="BVM828:BVT828"/>
    <mergeCell ref="BVU828:BWB828"/>
    <mergeCell ref="BWC828:BWJ828"/>
    <mergeCell ref="BWK828:BWR828"/>
    <mergeCell ref="BWS828:BWZ828"/>
    <mergeCell ref="BXA828:BXH828"/>
    <mergeCell ref="BXI828:BXP828"/>
    <mergeCell ref="BXQ828:BXX828"/>
    <mergeCell ref="BXY828:BYF828"/>
    <mergeCell ref="BYG828:BYN828"/>
    <mergeCell ref="BYO828:BYV828"/>
    <mergeCell ref="BYW828:BZD828"/>
    <mergeCell ref="BZE828:BZL828"/>
    <mergeCell ref="BZM828:BZT828"/>
    <mergeCell ref="BZU828:CAB828"/>
    <mergeCell ref="CAC828:CAJ828"/>
    <mergeCell ref="CAK828:CAR828"/>
    <mergeCell ref="CAS828:CAZ828"/>
    <mergeCell ref="CBA828:CBH828"/>
    <mergeCell ref="CBI828:CBP828"/>
    <mergeCell ref="CBQ828:CBX828"/>
    <mergeCell ref="CBY828:CCF828"/>
    <mergeCell ref="CCG828:CCN828"/>
    <mergeCell ref="CCO828:CCV828"/>
    <mergeCell ref="CCW828:CDD828"/>
    <mergeCell ref="CDE828:CDL828"/>
    <mergeCell ref="CDM828:CDT828"/>
    <mergeCell ref="CDU828:CEB828"/>
    <mergeCell ref="CEC828:CEJ828"/>
    <mergeCell ref="CEK828:CER828"/>
    <mergeCell ref="CES828:CEZ828"/>
    <mergeCell ref="CFA828:CFH828"/>
    <mergeCell ref="CFI828:CFP828"/>
    <mergeCell ref="CFQ828:CFX828"/>
    <mergeCell ref="CFY828:CGF828"/>
    <mergeCell ref="CGG828:CGN828"/>
    <mergeCell ref="CGO828:CGV828"/>
    <mergeCell ref="CGW828:CHD828"/>
    <mergeCell ref="CHE828:CHL828"/>
    <mergeCell ref="CHM828:CHT828"/>
    <mergeCell ref="CHU828:CIB828"/>
    <mergeCell ref="CIC828:CIJ828"/>
    <mergeCell ref="CIK828:CIR828"/>
    <mergeCell ref="CIS828:CIZ828"/>
    <mergeCell ref="CJA828:CJH828"/>
    <mergeCell ref="CJI828:CJP828"/>
    <mergeCell ref="CJQ828:CJX828"/>
    <mergeCell ref="CJY828:CKF828"/>
    <mergeCell ref="CKG828:CKN828"/>
    <mergeCell ref="CKO828:CKV828"/>
    <mergeCell ref="CKW828:CLD828"/>
    <mergeCell ref="CLE828:CLL828"/>
    <mergeCell ref="CLM828:CLT828"/>
    <mergeCell ref="CLU828:CMB828"/>
    <mergeCell ref="CMC828:CMJ828"/>
    <mergeCell ref="CMK828:CMR828"/>
    <mergeCell ref="CMS828:CMZ828"/>
    <mergeCell ref="CNA828:CNH828"/>
    <mergeCell ref="CNI828:CNP828"/>
    <mergeCell ref="CNQ828:CNX828"/>
    <mergeCell ref="CNY828:COF828"/>
    <mergeCell ref="COG828:CON828"/>
    <mergeCell ref="COO828:COV828"/>
    <mergeCell ref="COW828:CPD828"/>
    <mergeCell ref="CPE828:CPL828"/>
    <mergeCell ref="CPM828:CPT828"/>
    <mergeCell ref="CPU828:CQB828"/>
    <mergeCell ref="CQC828:CQJ828"/>
    <mergeCell ref="CQK828:CQR828"/>
    <mergeCell ref="CQS828:CQZ828"/>
    <mergeCell ref="CRA828:CRH828"/>
    <mergeCell ref="CRI828:CRP828"/>
    <mergeCell ref="CRQ828:CRX828"/>
    <mergeCell ref="CRY828:CSF828"/>
    <mergeCell ref="CSG828:CSN828"/>
    <mergeCell ref="CSO828:CSV828"/>
    <mergeCell ref="CSW828:CTD828"/>
    <mergeCell ref="CTE828:CTL828"/>
    <mergeCell ref="CTM828:CTT828"/>
    <mergeCell ref="CTU828:CUB828"/>
    <mergeCell ref="CUC828:CUJ828"/>
    <mergeCell ref="CUK828:CUR828"/>
    <mergeCell ref="CUS828:CUZ828"/>
    <mergeCell ref="CVA828:CVH828"/>
    <mergeCell ref="CVI828:CVP828"/>
    <mergeCell ref="CVQ828:CVX828"/>
    <mergeCell ref="CVY828:CWF828"/>
    <mergeCell ref="CWG828:CWN828"/>
    <mergeCell ref="CWO828:CWV828"/>
    <mergeCell ref="CWW828:CXD828"/>
    <mergeCell ref="CXE828:CXL828"/>
    <mergeCell ref="CXM828:CXT828"/>
    <mergeCell ref="CXU828:CYB828"/>
    <mergeCell ref="CYC828:CYJ828"/>
    <mergeCell ref="CYK828:CYR828"/>
    <mergeCell ref="CYS828:CYZ828"/>
    <mergeCell ref="CZA828:CZH828"/>
    <mergeCell ref="CZI828:CZP828"/>
    <mergeCell ref="CZQ828:CZX828"/>
    <mergeCell ref="CZY828:DAF828"/>
    <mergeCell ref="DAG828:DAN828"/>
    <mergeCell ref="DAO828:DAV828"/>
    <mergeCell ref="DAW828:DBD828"/>
    <mergeCell ref="DBE828:DBL828"/>
    <mergeCell ref="DBM828:DBT828"/>
    <mergeCell ref="DBU828:DCB828"/>
    <mergeCell ref="DCC828:DCJ828"/>
    <mergeCell ref="DCK828:DCR828"/>
    <mergeCell ref="DCS828:DCZ828"/>
    <mergeCell ref="DDA828:DDH828"/>
    <mergeCell ref="DDI828:DDP828"/>
    <mergeCell ref="DDQ828:DDX828"/>
    <mergeCell ref="DDY828:DEF828"/>
    <mergeCell ref="DEG828:DEN828"/>
    <mergeCell ref="DEO828:DEV828"/>
    <mergeCell ref="DEW828:DFD828"/>
    <mergeCell ref="DFE828:DFL828"/>
    <mergeCell ref="DFM828:DFT828"/>
    <mergeCell ref="DFU828:DGB828"/>
    <mergeCell ref="DGC828:DGJ828"/>
    <mergeCell ref="DGK828:DGR828"/>
    <mergeCell ref="DGS828:DGZ828"/>
    <mergeCell ref="DHA828:DHH828"/>
    <mergeCell ref="DHI828:DHP828"/>
    <mergeCell ref="DHQ828:DHX828"/>
    <mergeCell ref="DHY828:DIF828"/>
    <mergeCell ref="DIG828:DIN828"/>
    <mergeCell ref="DIO828:DIV828"/>
    <mergeCell ref="DIW828:DJD828"/>
    <mergeCell ref="DJE828:DJL828"/>
    <mergeCell ref="DJM828:DJT828"/>
    <mergeCell ref="DJU828:DKB828"/>
    <mergeCell ref="DKC828:DKJ828"/>
    <mergeCell ref="DKK828:DKR828"/>
    <mergeCell ref="DKS828:DKZ828"/>
    <mergeCell ref="DLA828:DLH828"/>
    <mergeCell ref="DLI828:DLP828"/>
    <mergeCell ref="DLQ828:DLX828"/>
    <mergeCell ref="DLY828:DMF828"/>
    <mergeCell ref="DMG828:DMN828"/>
    <mergeCell ref="DMO828:DMV828"/>
    <mergeCell ref="DMW828:DND828"/>
    <mergeCell ref="DNE828:DNL828"/>
    <mergeCell ref="DNM828:DNT828"/>
    <mergeCell ref="DNU828:DOB828"/>
    <mergeCell ref="DOC828:DOJ828"/>
    <mergeCell ref="DOK828:DOR828"/>
    <mergeCell ref="DOS828:DOZ828"/>
    <mergeCell ref="DPA828:DPH828"/>
    <mergeCell ref="DPI828:DPP828"/>
    <mergeCell ref="DPQ828:DPX828"/>
    <mergeCell ref="DPY828:DQF828"/>
    <mergeCell ref="DQG828:DQN828"/>
    <mergeCell ref="DQO828:DQV828"/>
    <mergeCell ref="DQW828:DRD828"/>
    <mergeCell ref="DRE828:DRL828"/>
    <mergeCell ref="DRM828:DRT828"/>
    <mergeCell ref="DRU828:DSB828"/>
    <mergeCell ref="DSC828:DSJ828"/>
    <mergeCell ref="DSK828:DSR828"/>
    <mergeCell ref="DSS828:DSZ828"/>
    <mergeCell ref="DTA828:DTH828"/>
    <mergeCell ref="DTI828:DTP828"/>
    <mergeCell ref="DTQ828:DTX828"/>
    <mergeCell ref="DTY828:DUF828"/>
    <mergeCell ref="DUG828:DUN828"/>
    <mergeCell ref="DUO828:DUV828"/>
    <mergeCell ref="DUW828:DVD828"/>
    <mergeCell ref="DVE828:DVL828"/>
    <mergeCell ref="DVM828:DVT828"/>
    <mergeCell ref="DVU828:DWB828"/>
    <mergeCell ref="DWC828:DWJ828"/>
    <mergeCell ref="DWK828:DWR828"/>
    <mergeCell ref="DWS828:DWZ828"/>
    <mergeCell ref="DXA828:DXH828"/>
    <mergeCell ref="DXI828:DXP828"/>
    <mergeCell ref="DXQ828:DXX828"/>
    <mergeCell ref="DXY828:DYF828"/>
    <mergeCell ref="DYG828:DYN828"/>
    <mergeCell ref="DYO828:DYV828"/>
    <mergeCell ref="DYW828:DZD828"/>
    <mergeCell ref="DZE828:DZL828"/>
    <mergeCell ref="DZM828:DZT828"/>
    <mergeCell ref="DZU828:EAB828"/>
    <mergeCell ref="EAC828:EAJ828"/>
    <mergeCell ref="EAK828:EAR828"/>
    <mergeCell ref="EAS828:EAZ828"/>
    <mergeCell ref="EBA828:EBH828"/>
    <mergeCell ref="EBI828:EBP828"/>
    <mergeCell ref="EBQ828:EBX828"/>
    <mergeCell ref="EBY828:ECF828"/>
    <mergeCell ref="ECG828:ECN828"/>
    <mergeCell ref="ECO828:ECV828"/>
    <mergeCell ref="ECW828:EDD828"/>
    <mergeCell ref="EDE828:EDL828"/>
    <mergeCell ref="EDM828:EDT828"/>
    <mergeCell ref="EDU828:EEB828"/>
    <mergeCell ref="EEC828:EEJ828"/>
    <mergeCell ref="EEK828:EER828"/>
    <mergeCell ref="EES828:EEZ828"/>
    <mergeCell ref="EFA828:EFH828"/>
    <mergeCell ref="EFI828:EFP828"/>
    <mergeCell ref="EFQ828:EFX828"/>
    <mergeCell ref="EFY828:EGF828"/>
    <mergeCell ref="EGG828:EGN828"/>
    <mergeCell ref="EGO828:EGV828"/>
    <mergeCell ref="EGW828:EHD828"/>
    <mergeCell ref="EHE828:EHL828"/>
    <mergeCell ref="EHM828:EHT828"/>
    <mergeCell ref="EHU828:EIB828"/>
    <mergeCell ref="EIC828:EIJ828"/>
    <mergeCell ref="EIK828:EIR828"/>
    <mergeCell ref="EIS828:EIZ828"/>
    <mergeCell ref="EJA828:EJH828"/>
    <mergeCell ref="EJI828:EJP828"/>
    <mergeCell ref="EJQ828:EJX828"/>
    <mergeCell ref="EJY828:EKF828"/>
    <mergeCell ref="EKG828:EKN828"/>
    <mergeCell ref="EKO828:EKV828"/>
    <mergeCell ref="EKW828:ELD828"/>
    <mergeCell ref="ELE828:ELL828"/>
    <mergeCell ref="ELM828:ELT828"/>
    <mergeCell ref="ELU828:EMB828"/>
    <mergeCell ref="EMC828:EMJ828"/>
    <mergeCell ref="EMK828:EMR828"/>
    <mergeCell ref="EMS828:EMZ828"/>
    <mergeCell ref="ENA828:ENH828"/>
    <mergeCell ref="ENI828:ENP828"/>
    <mergeCell ref="ENQ828:ENX828"/>
    <mergeCell ref="ENY828:EOF828"/>
    <mergeCell ref="EOG828:EON828"/>
    <mergeCell ref="EOO828:EOV828"/>
    <mergeCell ref="EOW828:EPD828"/>
    <mergeCell ref="EPE828:EPL828"/>
    <mergeCell ref="EPM828:EPT828"/>
    <mergeCell ref="EPU828:EQB828"/>
    <mergeCell ref="EQC828:EQJ828"/>
    <mergeCell ref="EQK828:EQR828"/>
    <mergeCell ref="EQS828:EQZ828"/>
    <mergeCell ref="ERA828:ERH828"/>
    <mergeCell ref="ERI828:ERP828"/>
    <mergeCell ref="ERQ828:ERX828"/>
    <mergeCell ref="ERY828:ESF828"/>
    <mergeCell ref="ESG828:ESN828"/>
    <mergeCell ref="ESO828:ESV828"/>
    <mergeCell ref="ESW828:ETD828"/>
    <mergeCell ref="ETE828:ETL828"/>
    <mergeCell ref="ETM828:ETT828"/>
    <mergeCell ref="ETU828:EUB828"/>
    <mergeCell ref="EUC828:EUJ828"/>
    <mergeCell ref="EUK828:EUR828"/>
    <mergeCell ref="EUS828:EUZ828"/>
    <mergeCell ref="EVA828:EVH828"/>
    <mergeCell ref="EVI828:EVP828"/>
    <mergeCell ref="EVQ828:EVX828"/>
    <mergeCell ref="EVY828:EWF828"/>
    <mergeCell ref="EWG828:EWN828"/>
    <mergeCell ref="EWO828:EWV828"/>
    <mergeCell ref="EWW828:EXD828"/>
    <mergeCell ref="EXE828:EXL828"/>
    <mergeCell ref="EXM828:EXT828"/>
    <mergeCell ref="EXU828:EYB828"/>
    <mergeCell ref="EYC828:EYJ828"/>
    <mergeCell ref="EYK828:EYR828"/>
    <mergeCell ref="EYS828:EYZ828"/>
    <mergeCell ref="EZA828:EZH828"/>
    <mergeCell ref="EZI828:EZP828"/>
    <mergeCell ref="EZQ828:EZX828"/>
    <mergeCell ref="EZY828:FAF828"/>
    <mergeCell ref="FAG828:FAN828"/>
    <mergeCell ref="FAO828:FAV828"/>
    <mergeCell ref="FAW828:FBD828"/>
    <mergeCell ref="FBE828:FBL828"/>
    <mergeCell ref="FBM828:FBT828"/>
    <mergeCell ref="FBU828:FCB828"/>
    <mergeCell ref="FCC828:FCJ828"/>
    <mergeCell ref="FCK828:FCR828"/>
    <mergeCell ref="FCS828:FCZ828"/>
    <mergeCell ref="FDA828:FDH828"/>
    <mergeCell ref="FDI828:FDP828"/>
    <mergeCell ref="FDQ828:FDX828"/>
    <mergeCell ref="FDY828:FEF828"/>
    <mergeCell ref="FEG828:FEN828"/>
    <mergeCell ref="FEO828:FEV828"/>
    <mergeCell ref="FEW828:FFD828"/>
    <mergeCell ref="FFE828:FFL828"/>
    <mergeCell ref="FFM828:FFT828"/>
    <mergeCell ref="FFU828:FGB828"/>
    <mergeCell ref="FGC828:FGJ828"/>
    <mergeCell ref="FGK828:FGR828"/>
    <mergeCell ref="FGS828:FGZ828"/>
    <mergeCell ref="FHA828:FHH828"/>
    <mergeCell ref="FHI828:FHP828"/>
    <mergeCell ref="FHQ828:FHX828"/>
    <mergeCell ref="FHY828:FIF828"/>
    <mergeCell ref="FIG828:FIN828"/>
    <mergeCell ref="FIO828:FIV828"/>
    <mergeCell ref="FIW828:FJD828"/>
    <mergeCell ref="FJE828:FJL828"/>
    <mergeCell ref="FJM828:FJT828"/>
    <mergeCell ref="FJU828:FKB828"/>
    <mergeCell ref="FKC828:FKJ828"/>
    <mergeCell ref="FKK828:FKR828"/>
    <mergeCell ref="FKS828:FKZ828"/>
    <mergeCell ref="FLA828:FLH828"/>
    <mergeCell ref="FLI828:FLP828"/>
    <mergeCell ref="FLQ828:FLX828"/>
    <mergeCell ref="FLY828:FMF828"/>
    <mergeCell ref="FMG828:FMN828"/>
    <mergeCell ref="FMO828:FMV828"/>
    <mergeCell ref="FMW828:FND828"/>
    <mergeCell ref="FNE828:FNL828"/>
    <mergeCell ref="FNM828:FNT828"/>
    <mergeCell ref="FNU828:FOB828"/>
    <mergeCell ref="FOC828:FOJ828"/>
    <mergeCell ref="FOK828:FOR828"/>
    <mergeCell ref="FOS828:FOZ828"/>
    <mergeCell ref="FPA828:FPH828"/>
    <mergeCell ref="FPI828:FPP828"/>
    <mergeCell ref="FPQ828:FPX828"/>
    <mergeCell ref="FPY828:FQF828"/>
    <mergeCell ref="FQG828:FQN828"/>
    <mergeCell ref="FQO828:FQV828"/>
    <mergeCell ref="FQW828:FRD828"/>
    <mergeCell ref="FRE828:FRL828"/>
    <mergeCell ref="FRM828:FRT828"/>
    <mergeCell ref="FRU828:FSB828"/>
    <mergeCell ref="FSC828:FSJ828"/>
    <mergeCell ref="FSK828:FSR828"/>
    <mergeCell ref="FSS828:FSZ828"/>
    <mergeCell ref="FTA828:FTH828"/>
    <mergeCell ref="FTI828:FTP828"/>
    <mergeCell ref="FTQ828:FTX828"/>
    <mergeCell ref="FTY828:FUF828"/>
    <mergeCell ref="FUG828:FUN828"/>
    <mergeCell ref="FUO828:FUV828"/>
    <mergeCell ref="FUW828:FVD828"/>
    <mergeCell ref="FVE828:FVL828"/>
    <mergeCell ref="FVM828:FVT828"/>
    <mergeCell ref="FVU828:FWB828"/>
    <mergeCell ref="FWC828:FWJ828"/>
    <mergeCell ref="FWK828:FWR828"/>
    <mergeCell ref="FWS828:FWZ828"/>
    <mergeCell ref="FXA828:FXH828"/>
    <mergeCell ref="FXI828:FXP828"/>
    <mergeCell ref="FXQ828:FXX828"/>
    <mergeCell ref="FXY828:FYF828"/>
    <mergeCell ref="FYG828:FYN828"/>
    <mergeCell ref="FYO828:FYV828"/>
    <mergeCell ref="FYW828:FZD828"/>
    <mergeCell ref="FZE828:FZL828"/>
    <mergeCell ref="FZM828:FZT828"/>
    <mergeCell ref="FZU828:GAB828"/>
    <mergeCell ref="GAC828:GAJ828"/>
    <mergeCell ref="GAK828:GAR828"/>
    <mergeCell ref="GAS828:GAZ828"/>
    <mergeCell ref="GBA828:GBH828"/>
    <mergeCell ref="GBI828:GBP828"/>
    <mergeCell ref="GBQ828:GBX828"/>
    <mergeCell ref="GBY828:GCF828"/>
    <mergeCell ref="GCG828:GCN828"/>
    <mergeCell ref="GCO828:GCV828"/>
    <mergeCell ref="GCW828:GDD828"/>
    <mergeCell ref="GDE828:GDL828"/>
    <mergeCell ref="GDM828:GDT828"/>
    <mergeCell ref="GDU828:GEB828"/>
    <mergeCell ref="GEC828:GEJ828"/>
    <mergeCell ref="GEK828:GER828"/>
    <mergeCell ref="GES828:GEZ828"/>
    <mergeCell ref="GFA828:GFH828"/>
    <mergeCell ref="GFI828:GFP828"/>
    <mergeCell ref="GFQ828:GFX828"/>
    <mergeCell ref="GFY828:GGF828"/>
    <mergeCell ref="GGG828:GGN828"/>
    <mergeCell ref="GGO828:GGV828"/>
    <mergeCell ref="GGW828:GHD828"/>
    <mergeCell ref="GHE828:GHL828"/>
    <mergeCell ref="GHM828:GHT828"/>
    <mergeCell ref="GHU828:GIB828"/>
    <mergeCell ref="GIC828:GIJ828"/>
    <mergeCell ref="GIK828:GIR828"/>
    <mergeCell ref="GIS828:GIZ828"/>
    <mergeCell ref="GJA828:GJH828"/>
    <mergeCell ref="GJI828:GJP828"/>
    <mergeCell ref="GJQ828:GJX828"/>
    <mergeCell ref="GJY828:GKF828"/>
    <mergeCell ref="GKG828:GKN828"/>
    <mergeCell ref="GKO828:GKV828"/>
    <mergeCell ref="GKW828:GLD828"/>
    <mergeCell ref="GLE828:GLL828"/>
    <mergeCell ref="GLM828:GLT828"/>
    <mergeCell ref="GLU828:GMB828"/>
    <mergeCell ref="GMC828:GMJ828"/>
    <mergeCell ref="GMK828:GMR828"/>
    <mergeCell ref="GMS828:GMZ828"/>
    <mergeCell ref="GNA828:GNH828"/>
    <mergeCell ref="GNI828:GNP828"/>
    <mergeCell ref="GNQ828:GNX828"/>
    <mergeCell ref="GNY828:GOF828"/>
    <mergeCell ref="GOG828:GON828"/>
    <mergeCell ref="GOO828:GOV828"/>
    <mergeCell ref="GOW828:GPD828"/>
    <mergeCell ref="GPE828:GPL828"/>
    <mergeCell ref="GPM828:GPT828"/>
    <mergeCell ref="GPU828:GQB828"/>
    <mergeCell ref="GQC828:GQJ828"/>
    <mergeCell ref="GQK828:GQR828"/>
    <mergeCell ref="GQS828:GQZ828"/>
    <mergeCell ref="GRA828:GRH828"/>
    <mergeCell ref="GRI828:GRP828"/>
    <mergeCell ref="GRQ828:GRX828"/>
    <mergeCell ref="GRY828:GSF828"/>
    <mergeCell ref="GSG828:GSN828"/>
    <mergeCell ref="GSO828:GSV828"/>
    <mergeCell ref="GSW828:GTD828"/>
    <mergeCell ref="GTE828:GTL828"/>
    <mergeCell ref="GTM828:GTT828"/>
    <mergeCell ref="GTU828:GUB828"/>
    <mergeCell ref="GUC828:GUJ828"/>
    <mergeCell ref="GUK828:GUR828"/>
    <mergeCell ref="GUS828:GUZ828"/>
    <mergeCell ref="GVA828:GVH828"/>
    <mergeCell ref="GVI828:GVP828"/>
    <mergeCell ref="GVQ828:GVX828"/>
    <mergeCell ref="GVY828:GWF828"/>
    <mergeCell ref="GWG828:GWN828"/>
    <mergeCell ref="GWO828:GWV828"/>
    <mergeCell ref="GWW828:GXD828"/>
    <mergeCell ref="GXE828:GXL828"/>
    <mergeCell ref="GXM828:GXT828"/>
    <mergeCell ref="GXU828:GYB828"/>
    <mergeCell ref="GYC828:GYJ828"/>
    <mergeCell ref="GYK828:GYR828"/>
    <mergeCell ref="GYS828:GYZ828"/>
    <mergeCell ref="GZA828:GZH828"/>
    <mergeCell ref="GZI828:GZP828"/>
    <mergeCell ref="GZQ828:GZX828"/>
    <mergeCell ref="GZY828:HAF828"/>
    <mergeCell ref="HAG828:HAN828"/>
    <mergeCell ref="HAO828:HAV828"/>
    <mergeCell ref="HAW828:HBD828"/>
    <mergeCell ref="HBE828:HBL828"/>
    <mergeCell ref="HBM828:HBT828"/>
    <mergeCell ref="HBU828:HCB828"/>
    <mergeCell ref="HCC828:HCJ828"/>
    <mergeCell ref="HCK828:HCR828"/>
    <mergeCell ref="HCS828:HCZ828"/>
    <mergeCell ref="HDA828:HDH828"/>
    <mergeCell ref="HDI828:HDP828"/>
    <mergeCell ref="HDQ828:HDX828"/>
    <mergeCell ref="HDY828:HEF828"/>
    <mergeCell ref="HEG828:HEN828"/>
    <mergeCell ref="HEO828:HEV828"/>
    <mergeCell ref="HEW828:HFD828"/>
    <mergeCell ref="HFE828:HFL828"/>
    <mergeCell ref="HFM828:HFT828"/>
    <mergeCell ref="HFU828:HGB828"/>
    <mergeCell ref="HGC828:HGJ828"/>
    <mergeCell ref="HGK828:HGR828"/>
    <mergeCell ref="HGS828:HGZ828"/>
    <mergeCell ref="HHA828:HHH828"/>
    <mergeCell ref="HHI828:HHP828"/>
    <mergeCell ref="HHQ828:HHX828"/>
    <mergeCell ref="HHY828:HIF828"/>
    <mergeCell ref="HIG828:HIN828"/>
    <mergeCell ref="HIO828:HIV828"/>
    <mergeCell ref="HIW828:HJD828"/>
    <mergeCell ref="HJE828:HJL828"/>
    <mergeCell ref="HJM828:HJT828"/>
    <mergeCell ref="HJU828:HKB828"/>
    <mergeCell ref="HKC828:HKJ828"/>
    <mergeCell ref="HKK828:HKR828"/>
    <mergeCell ref="HKS828:HKZ828"/>
    <mergeCell ref="HLA828:HLH828"/>
    <mergeCell ref="HLI828:HLP828"/>
    <mergeCell ref="HLQ828:HLX828"/>
    <mergeCell ref="HLY828:HMF828"/>
    <mergeCell ref="HMG828:HMN828"/>
    <mergeCell ref="HMO828:HMV828"/>
    <mergeCell ref="HMW828:HND828"/>
    <mergeCell ref="HNE828:HNL828"/>
    <mergeCell ref="HNM828:HNT828"/>
    <mergeCell ref="HNU828:HOB828"/>
    <mergeCell ref="HOC828:HOJ828"/>
    <mergeCell ref="HOK828:HOR828"/>
    <mergeCell ref="HOS828:HOZ828"/>
    <mergeCell ref="HPA828:HPH828"/>
    <mergeCell ref="HPI828:HPP828"/>
    <mergeCell ref="HPQ828:HPX828"/>
    <mergeCell ref="HPY828:HQF828"/>
    <mergeCell ref="HQG828:HQN828"/>
    <mergeCell ref="HQO828:HQV828"/>
    <mergeCell ref="HQW828:HRD828"/>
    <mergeCell ref="HRE828:HRL828"/>
    <mergeCell ref="HRM828:HRT828"/>
    <mergeCell ref="HRU828:HSB828"/>
    <mergeCell ref="HSC828:HSJ828"/>
    <mergeCell ref="HSK828:HSR828"/>
    <mergeCell ref="HSS828:HSZ828"/>
    <mergeCell ref="HTA828:HTH828"/>
    <mergeCell ref="HTI828:HTP828"/>
    <mergeCell ref="HTQ828:HTX828"/>
    <mergeCell ref="HTY828:HUF828"/>
    <mergeCell ref="HUG828:HUN828"/>
    <mergeCell ref="HUO828:HUV828"/>
    <mergeCell ref="HUW828:HVD828"/>
    <mergeCell ref="HVE828:HVL828"/>
    <mergeCell ref="HVM828:HVT828"/>
    <mergeCell ref="HVU828:HWB828"/>
    <mergeCell ref="HWC828:HWJ828"/>
    <mergeCell ref="HWK828:HWR828"/>
    <mergeCell ref="HWS828:HWZ828"/>
    <mergeCell ref="HXA828:HXH828"/>
    <mergeCell ref="HXI828:HXP828"/>
    <mergeCell ref="HXQ828:HXX828"/>
    <mergeCell ref="HXY828:HYF828"/>
    <mergeCell ref="HYG828:HYN828"/>
    <mergeCell ref="HYO828:HYV828"/>
    <mergeCell ref="HYW828:HZD828"/>
    <mergeCell ref="HZE828:HZL828"/>
    <mergeCell ref="HZM828:HZT828"/>
    <mergeCell ref="HZU828:IAB828"/>
    <mergeCell ref="IAC828:IAJ828"/>
    <mergeCell ref="IAK828:IAR828"/>
    <mergeCell ref="IAS828:IAZ828"/>
    <mergeCell ref="IBA828:IBH828"/>
    <mergeCell ref="IBI828:IBP828"/>
    <mergeCell ref="IBQ828:IBX828"/>
    <mergeCell ref="IBY828:ICF828"/>
    <mergeCell ref="ICG828:ICN828"/>
    <mergeCell ref="ICO828:ICV828"/>
    <mergeCell ref="ICW828:IDD828"/>
    <mergeCell ref="IDE828:IDL828"/>
    <mergeCell ref="IDM828:IDT828"/>
    <mergeCell ref="IDU828:IEB828"/>
    <mergeCell ref="IEC828:IEJ828"/>
    <mergeCell ref="IEK828:IER828"/>
    <mergeCell ref="IES828:IEZ828"/>
    <mergeCell ref="IFA828:IFH828"/>
    <mergeCell ref="IFI828:IFP828"/>
    <mergeCell ref="IFQ828:IFX828"/>
    <mergeCell ref="IFY828:IGF828"/>
    <mergeCell ref="IGG828:IGN828"/>
    <mergeCell ref="IGO828:IGV828"/>
    <mergeCell ref="IGW828:IHD828"/>
    <mergeCell ref="IHE828:IHL828"/>
    <mergeCell ref="IHM828:IHT828"/>
    <mergeCell ref="IHU828:IIB828"/>
    <mergeCell ref="IIC828:IIJ828"/>
    <mergeCell ref="IIK828:IIR828"/>
    <mergeCell ref="IIS828:IIZ828"/>
    <mergeCell ref="IJA828:IJH828"/>
    <mergeCell ref="IJI828:IJP828"/>
    <mergeCell ref="IJQ828:IJX828"/>
    <mergeCell ref="IJY828:IKF828"/>
    <mergeCell ref="IKG828:IKN828"/>
    <mergeCell ref="IKO828:IKV828"/>
    <mergeCell ref="IKW828:ILD828"/>
    <mergeCell ref="ILE828:ILL828"/>
    <mergeCell ref="ILM828:ILT828"/>
    <mergeCell ref="ILU828:IMB828"/>
    <mergeCell ref="IMC828:IMJ828"/>
    <mergeCell ref="IMK828:IMR828"/>
    <mergeCell ref="IMS828:IMZ828"/>
    <mergeCell ref="INA828:INH828"/>
    <mergeCell ref="INI828:INP828"/>
    <mergeCell ref="INQ828:INX828"/>
    <mergeCell ref="INY828:IOF828"/>
    <mergeCell ref="IOG828:ION828"/>
    <mergeCell ref="IOO828:IOV828"/>
    <mergeCell ref="IOW828:IPD828"/>
    <mergeCell ref="IPE828:IPL828"/>
    <mergeCell ref="IPM828:IPT828"/>
    <mergeCell ref="IPU828:IQB828"/>
    <mergeCell ref="IQC828:IQJ828"/>
    <mergeCell ref="IQK828:IQR828"/>
    <mergeCell ref="IQS828:IQZ828"/>
    <mergeCell ref="IRA828:IRH828"/>
    <mergeCell ref="IRI828:IRP828"/>
    <mergeCell ref="IRQ828:IRX828"/>
    <mergeCell ref="IRY828:ISF828"/>
    <mergeCell ref="ISG828:ISN828"/>
    <mergeCell ref="ISO828:ISV828"/>
    <mergeCell ref="ISW828:ITD828"/>
    <mergeCell ref="ITE828:ITL828"/>
    <mergeCell ref="ITM828:ITT828"/>
    <mergeCell ref="ITU828:IUB828"/>
    <mergeCell ref="IUC828:IUJ828"/>
    <mergeCell ref="IUK828:IUR828"/>
    <mergeCell ref="IUS828:IUZ828"/>
    <mergeCell ref="IVA828:IVH828"/>
    <mergeCell ref="IVI828:IVP828"/>
    <mergeCell ref="IVQ828:IVX828"/>
    <mergeCell ref="IVY828:IWF828"/>
    <mergeCell ref="IWG828:IWN828"/>
    <mergeCell ref="IWO828:IWV828"/>
    <mergeCell ref="IWW828:IXD828"/>
    <mergeCell ref="IXE828:IXL828"/>
    <mergeCell ref="IXM828:IXT828"/>
    <mergeCell ref="IXU828:IYB828"/>
    <mergeCell ref="IYC828:IYJ828"/>
    <mergeCell ref="IYK828:IYR828"/>
    <mergeCell ref="IYS828:IYZ828"/>
    <mergeCell ref="IZA828:IZH828"/>
    <mergeCell ref="IZI828:IZP828"/>
    <mergeCell ref="IZQ828:IZX828"/>
    <mergeCell ref="IZY828:JAF828"/>
    <mergeCell ref="JAG828:JAN828"/>
    <mergeCell ref="JAO828:JAV828"/>
    <mergeCell ref="JAW828:JBD828"/>
    <mergeCell ref="JBE828:JBL828"/>
    <mergeCell ref="JBM828:JBT828"/>
    <mergeCell ref="JBU828:JCB828"/>
    <mergeCell ref="JCC828:JCJ828"/>
    <mergeCell ref="JCK828:JCR828"/>
    <mergeCell ref="JCS828:JCZ828"/>
    <mergeCell ref="JDA828:JDH828"/>
    <mergeCell ref="JDI828:JDP828"/>
    <mergeCell ref="JDQ828:JDX828"/>
    <mergeCell ref="JDY828:JEF828"/>
    <mergeCell ref="JEG828:JEN828"/>
    <mergeCell ref="JEO828:JEV828"/>
    <mergeCell ref="JEW828:JFD828"/>
    <mergeCell ref="JFE828:JFL828"/>
    <mergeCell ref="JFM828:JFT828"/>
    <mergeCell ref="JFU828:JGB828"/>
    <mergeCell ref="JGC828:JGJ828"/>
    <mergeCell ref="JGK828:JGR828"/>
    <mergeCell ref="JGS828:JGZ828"/>
    <mergeCell ref="JHA828:JHH828"/>
    <mergeCell ref="JHI828:JHP828"/>
    <mergeCell ref="JHQ828:JHX828"/>
    <mergeCell ref="JHY828:JIF828"/>
    <mergeCell ref="JIG828:JIN828"/>
    <mergeCell ref="JIO828:JIV828"/>
    <mergeCell ref="JIW828:JJD828"/>
    <mergeCell ref="JJE828:JJL828"/>
    <mergeCell ref="JJM828:JJT828"/>
    <mergeCell ref="JJU828:JKB828"/>
    <mergeCell ref="JKC828:JKJ828"/>
    <mergeCell ref="JKK828:JKR828"/>
    <mergeCell ref="JKS828:JKZ828"/>
    <mergeCell ref="JLA828:JLH828"/>
    <mergeCell ref="JLI828:JLP828"/>
    <mergeCell ref="JLQ828:JLX828"/>
    <mergeCell ref="JLY828:JMF828"/>
    <mergeCell ref="JMG828:JMN828"/>
    <mergeCell ref="JMO828:JMV828"/>
    <mergeCell ref="JMW828:JND828"/>
    <mergeCell ref="JNE828:JNL828"/>
    <mergeCell ref="JNM828:JNT828"/>
    <mergeCell ref="JNU828:JOB828"/>
    <mergeCell ref="JOC828:JOJ828"/>
    <mergeCell ref="JOK828:JOR828"/>
    <mergeCell ref="JOS828:JOZ828"/>
    <mergeCell ref="JPA828:JPH828"/>
    <mergeCell ref="JPI828:JPP828"/>
    <mergeCell ref="JPQ828:JPX828"/>
    <mergeCell ref="JPY828:JQF828"/>
    <mergeCell ref="JQG828:JQN828"/>
    <mergeCell ref="JQO828:JQV828"/>
    <mergeCell ref="JQW828:JRD828"/>
    <mergeCell ref="JRE828:JRL828"/>
    <mergeCell ref="JRM828:JRT828"/>
    <mergeCell ref="JRU828:JSB828"/>
    <mergeCell ref="JSC828:JSJ828"/>
    <mergeCell ref="JSK828:JSR828"/>
    <mergeCell ref="JSS828:JSZ828"/>
    <mergeCell ref="JTA828:JTH828"/>
    <mergeCell ref="JTI828:JTP828"/>
    <mergeCell ref="JTQ828:JTX828"/>
    <mergeCell ref="JTY828:JUF828"/>
    <mergeCell ref="JUG828:JUN828"/>
    <mergeCell ref="JUO828:JUV828"/>
    <mergeCell ref="JUW828:JVD828"/>
    <mergeCell ref="JVE828:JVL828"/>
    <mergeCell ref="JVM828:JVT828"/>
    <mergeCell ref="JVU828:JWB828"/>
    <mergeCell ref="JWC828:JWJ828"/>
    <mergeCell ref="JWK828:JWR828"/>
    <mergeCell ref="JWS828:JWZ828"/>
    <mergeCell ref="JXA828:JXH828"/>
    <mergeCell ref="JXI828:JXP828"/>
    <mergeCell ref="JXQ828:JXX828"/>
    <mergeCell ref="JXY828:JYF828"/>
    <mergeCell ref="JYG828:JYN828"/>
    <mergeCell ref="JYO828:JYV828"/>
    <mergeCell ref="JYW828:JZD828"/>
    <mergeCell ref="JZE828:JZL828"/>
    <mergeCell ref="JZM828:JZT828"/>
    <mergeCell ref="JZU828:KAB828"/>
    <mergeCell ref="KAC828:KAJ828"/>
    <mergeCell ref="KAK828:KAR828"/>
    <mergeCell ref="KAS828:KAZ828"/>
    <mergeCell ref="KBA828:KBH828"/>
    <mergeCell ref="KBI828:KBP828"/>
    <mergeCell ref="KBQ828:KBX828"/>
    <mergeCell ref="KBY828:KCF828"/>
    <mergeCell ref="KCG828:KCN828"/>
    <mergeCell ref="KCO828:KCV828"/>
    <mergeCell ref="KCW828:KDD828"/>
    <mergeCell ref="KDE828:KDL828"/>
    <mergeCell ref="KDM828:KDT828"/>
    <mergeCell ref="KDU828:KEB828"/>
    <mergeCell ref="KEC828:KEJ828"/>
    <mergeCell ref="KEK828:KER828"/>
    <mergeCell ref="KES828:KEZ828"/>
    <mergeCell ref="KFA828:KFH828"/>
    <mergeCell ref="KFI828:KFP828"/>
    <mergeCell ref="KFQ828:KFX828"/>
    <mergeCell ref="KFY828:KGF828"/>
    <mergeCell ref="KGG828:KGN828"/>
    <mergeCell ref="KGO828:KGV828"/>
    <mergeCell ref="KGW828:KHD828"/>
    <mergeCell ref="KHE828:KHL828"/>
    <mergeCell ref="KHM828:KHT828"/>
    <mergeCell ref="KHU828:KIB828"/>
    <mergeCell ref="KIC828:KIJ828"/>
    <mergeCell ref="KIK828:KIR828"/>
    <mergeCell ref="KIS828:KIZ828"/>
    <mergeCell ref="KJA828:KJH828"/>
    <mergeCell ref="KJI828:KJP828"/>
    <mergeCell ref="KJQ828:KJX828"/>
    <mergeCell ref="KJY828:KKF828"/>
    <mergeCell ref="KKG828:KKN828"/>
    <mergeCell ref="KKO828:KKV828"/>
    <mergeCell ref="KKW828:KLD828"/>
    <mergeCell ref="KLE828:KLL828"/>
    <mergeCell ref="KLM828:KLT828"/>
    <mergeCell ref="KLU828:KMB828"/>
    <mergeCell ref="KMC828:KMJ828"/>
    <mergeCell ref="KMK828:KMR828"/>
    <mergeCell ref="KMS828:KMZ828"/>
    <mergeCell ref="KNA828:KNH828"/>
    <mergeCell ref="KNI828:KNP828"/>
    <mergeCell ref="KNQ828:KNX828"/>
    <mergeCell ref="KNY828:KOF828"/>
    <mergeCell ref="KOG828:KON828"/>
    <mergeCell ref="KOO828:KOV828"/>
    <mergeCell ref="KOW828:KPD828"/>
    <mergeCell ref="KPE828:KPL828"/>
    <mergeCell ref="KPM828:KPT828"/>
    <mergeCell ref="KPU828:KQB828"/>
    <mergeCell ref="KQC828:KQJ828"/>
    <mergeCell ref="KQK828:KQR828"/>
    <mergeCell ref="KQS828:KQZ828"/>
    <mergeCell ref="KRA828:KRH828"/>
    <mergeCell ref="KRI828:KRP828"/>
    <mergeCell ref="KRQ828:KRX828"/>
    <mergeCell ref="KRY828:KSF828"/>
    <mergeCell ref="KSG828:KSN828"/>
    <mergeCell ref="KSO828:KSV828"/>
    <mergeCell ref="KSW828:KTD828"/>
    <mergeCell ref="KTE828:KTL828"/>
    <mergeCell ref="KTM828:KTT828"/>
    <mergeCell ref="KTU828:KUB828"/>
    <mergeCell ref="KUC828:KUJ828"/>
    <mergeCell ref="KUK828:KUR828"/>
    <mergeCell ref="KUS828:KUZ828"/>
    <mergeCell ref="KVA828:KVH828"/>
    <mergeCell ref="KVI828:KVP828"/>
    <mergeCell ref="KVQ828:KVX828"/>
    <mergeCell ref="KVY828:KWF828"/>
    <mergeCell ref="KWG828:KWN828"/>
    <mergeCell ref="KWO828:KWV828"/>
    <mergeCell ref="KWW828:KXD828"/>
    <mergeCell ref="KXE828:KXL828"/>
    <mergeCell ref="KXM828:KXT828"/>
    <mergeCell ref="KXU828:KYB828"/>
    <mergeCell ref="KYC828:KYJ828"/>
    <mergeCell ref="KYK828:KYR828"/>
    <mergeCell ref="KYS828:KYZ828"/>
    <mergeCell ref="KZA828:KZH828"/>
    <mergeCell ref="KZI828:KZP828"/>
    <mergeCell ref="KZQ828:KZX828"/>
    <mergeCell ref="KZY828:LAF828"/>
    <mergeCell ref="LAG828:LAN828"/>
    <mergeCell ref="LAO828:LAV828"/>
    <mergeCell ref="LAW828:LBD828"/>
    <mergeCell ref="LBE828:LBL828"/>
    <mergeCell ref="LBM828:LBT828"/>
    <mergeCell ref="LBU828:LCB828"/>
    <mergeCell ref="LCC828:LCJ828"/>
    <mergeCell ref="LCK828:LCR828"/>
    <mergeCell ref="LCS828:LCZ828"/>
    <mergeCell ref="LDA828:LDH828"/>
    <mergeCell ref="LDI828:LDP828"/>
    <mergeCell ref="LDQ828:LDX828"/>
    <mergeCell ref="LDY828:LEF828"/>
    <mergeCell ref="LEG828:LEN828"/>
    <mergeCell ref="LEO828:LEV828"/>
    <mergeCell ref="LEW828:LFD828"/>
    <mergeCell ref="LFE828:LFL828"/>
    <mergeCell ref="LFM828:LFT828"/>
    <mergeCell ref="LFU828:LGB828"/>
    <mergeCell ref="LGC828:LGJ828"/>
    <mergeCell ref="LGK828:LGR828"/>
    <mergeCell ref="LGS828:LGZ828"/>
    <mergeCell ref="LHA828:LHH828"/>
    <mergeCell ref="LHI828:LHP828"/>
    <mergeCell ref="LHQ828:LHX828"/>
    <mergeCell ref="LHY828:LIF828"/>
    <mergeCell ref="LIG828:LIN828"/>
    <mergeCell ref="LIO828:LIV828"/>
    <mergeCell ref="LIW828:LJD828"/>
    <mergeCell ref="LJE828:LJL828"/>
    <mergeCell ref="LJM828:LJT828"/>
    <mergeCell ref="LJU828:LKB828"/>
    <mergeCell ref="LKC828:LKJ828"/>
    <mergeCell ref="LKK828:LKR828"/>
    <mergeCell ref="LKS828:LKZ828"/>
    <mergeCell ref="LLA828:LLH828"/>
    <mergeCell ref="LLI828:LLP828"/>
    <mergeCell ref="LLQ828:LLX828"/>
    <mergeCell ref="LLY828:LMF828"/>
    <mergeCell ref="LMG828:LMN828"/>
    <mergeCell ref="LMO828:LMV828"/>
    <mergeCell ref="LMW828:LND828"/>
    <mergeCell ref="LNE828:LNL828"/>
    <mergeCell ref="LNM828:LNT828"/>
    <mergeCell ref="LNU828:LOB828"/>
    <mergeCell ref="LOC828:LOJ828"/>
    <mergeCell ref="LOK828:LOR828"/>
    <mergeCell ref="LOS828:LOZ828"/>
    <mergeCell ref="LPA828:LPH828"/>
    <mergeCell ref="LPI828:LPP828"/>
    <mergeCell ref="LPQ828:LPX828"/>
    <mergeCell ref="LPY828:LQF828"/>
    <mergeCell ref="LQG828:LQN828"/>
    <mergeCell ref="LQO828:LQV828"/>
    <mergeCell ref="LQW828:LRD828"/>
    <mergeCell ref="LRE828:LRL828"/>
    <mergeCell ref="LRM828:LRT828"/>
    <mergeCell ref="LRU828:LSB828"/>
    <mergeCell ref="LSC828:LSJ828"/>
    <mergeCell ref="LSK828:LSR828"/>
    <mergeCell ref="LSS828:LSZ828"/>
    <mergeCell ref="LTA828:LTH828"/>
    <mergeCell ref="LTI828:LTP828"/>
    <mergeCell ref="LTQ828:LTX828"/>
    <mergeCell ref="LTY828:LUF828"/>
    <mergeCell ref="LUG828:LUN828"/>
    <mergeCell ref="LUO828:LUV828"/>
    <mergeCell ref="LUW828:LVD828"/>
    <mergeCell ref="LVE828:LVL828"/>
    <mergeCell ref="LVM828:LVT828"/>
    <mergeCell ref="LVU828:LWB828"/>
    <mergeCell ref="LWC828:LWJ828"/>
    <mergeCell ref="LWK828:LWR828"/>
    <mergeCell ref="LWS828:LWZ828"/>
    <mergeCell ref="LXA828:LXH828"/>
    <mergeCell ref="LXI828:LXP828"/>
    <mergeCell ref="LXQ828:LXX828"/>
    <mergeCell ref="LXY828:LYF828"/>
    <mergeCell ref="LYG828:LYN828"/>
    <mergeCell ref="LYO828:LYV828"/>
    <mergeCell ref="LYW828:LZD828"/>
    <mergeCell ref="LZE828:LZL828"/>
    <mergeCell ref="LZM828:LZT828"/>
    <mergeCell ref="LZU828:MAB828"/>
    <mergeCell ref="MAC828:MAJ828"/>
    <mergeCell ref="MAK828:MAR828"/>
    <mergeCell ref="MAS828:MAZ828"/>
    <mergeCell ref="MBA828:MBH828"/>
    <mergeCell ref="MBI828:MBP828"/>
    <mergeCell ref="MBQ828:MBX828"/>
    <mergeCell ref="MBY828:MCF828"/>
    <mergeCell ref="MCG828:MCN828"/>
    <mergeCell ref="MCO828:MCV828"/>
    <mergeCell ref="MCW828:MDD828"/>
    <mergeCell ref="MDE828:MDL828"/>
    <mergeCell ref="MDM828:MDT828"/>
    <mergeCell ref="MDU828:MEB828"/>
    <mergeCell ref="MEC828:MEJ828"/>
    <mergeCell ref="MEK828:MER828"/>
    <mergeCell ref="MES828:MEZ828"/>
    <mergeCell ref="MFA828:MFH828"/>
    <mergeCell ref="MFI828:MFP828"/>
    <mergeCell ref="MFQ828:MFX828"/>
    <mergeCell ref="MFY828:MGF828"/>
    <mergeCell ref="MGG828:MGN828"/>
    <mergeCell ref="MGO828:MGV828"/>
    <mergeCell ref="MGW828:MHD828"/>
    <mergeCell ref="MHE828:MHL828"/>
    <mergeCell ref="MHM828:MHT828"/>
    <mergeCell ref="MHU828:MIB828"/>
    <mergeCell ref="MIC828:MIJ828"/>
    <mergeCell ref="MIK828:MIR828"/>
    <mergeCell ref="MIS828:MIZ828"/>
    <mergeCell ref="MJA828:MJH828"/>
    <mergeCell ref="MJI828:MJP828"/>
    <mergeCell ref="MJQ828:MJX828"/>
    <mergeCell ref="MJY828:MKF828"/>
    <mergeCell ref="MKG828:MKN828"/>
    <mergeCell ref="MKO828:MKV828"/>
    <mergeCell ref="MKW828:MLD828"/>
    <mergeCell ref="MLE828:MLL828"/>
    <mergeCell ref="MLM828:MLT828"/>
    <mergeCell ref="MLU828:MMB828"/>
    <mergeCell ref="MMC828:MMJ828"/>
    <mergeCell ref="MMK828:MMR828"/>
    <mergeCell ref="MMS828:MMZ828"/>
    <mergeCell ref="MNA828:MNH828"/>
    <mergeCell ref="MNI828:MNP828"/>
    <mergeCell ref="MNQ828:MNX828"/>
    <mergeCell ref="MNY828:MOF828"/>
    <mergeCell ref="MOG828:MON828"/>
    <mergeCell ref="MOO828:MOV828"/>
    <mergeCell ref="MOW828:MPD828"/>
    <mergeCell ref="MPE828:MPL828"/>
    <mergeCell ref="MPM828:MPT828"/>
    <mergeCell ref="MPU828:MQB828"/>
    <mergeCell ref="MQC828:MQJ828"/>
    <mergeCell ref="MQK828:MQR828"/>
    <mergeCell ref="MQS828:MQZ828"/>
    <mergeCell ref="MRA828:MRH828"/>
    <mergeCell ref="MRI828:MRP828"/>
    <mergeCell ref="MRQ828:MRX828"/>
    <mergeCell ref="MRY828:MSF828"/>
    <mergeCell ref="MSG828:MSN828"/>
    <mergeCell ref="MSO828:MSV828"/>
    <mergeCell ref="MSW828:MTD828"/>
    <mergeCell ref="MTE828:MTL828"/>
    <mergeCell ref="MTM828:MTT828"/>
    <mergeCell ref="MTU828:MUB828"/>
    <mergeCell ref="MUC828:MUJ828"/>
    <mergeCell ref="MUK828:MUR828"/>
    <mergeCell ref="MUS828:MUZ828"/>
    <mergeCell ref="MVA828:MVH828"/>
    <mergeCell ref="MVI828:MVP828"/>
    <mergeCell ref="MVQ828:MVX828"/>
    <mergeCell ref="MVY828:MWF828"/>
    <mergeCell ref="MWG828:MWN828"/>
    <mergeCell ref="MWO828:MWV828"/>
    <mergeCell ref="MWW828:MXD828"/>
    <mergeCell ref="MXE828:MXL828"/>
    <mergeCell ref="MXM828:MXT828"/>
    <mergeCell ref="MXU828:MYB828"/>
    <mergeCell ref="MYC828:MYJ828"/>
    <mergeCell ref="MYK828:MYR828"/>
    <mergeCell ref="MYS828:MYZ828"/>
    <mergeCell ref="MZA828:MZH828"/>
    <mergeCell ref="MZI828:MZP828"/>
    <mergeCell ref="MZQ828:MZX828"/>
    <mergeCell ref="MZY828:NAF828"/>
    <mergeCell ref="NAG828:NAN828"/>
    <mergeCell ref="NAO828:NAV828"/>
    <mergeCell ref="NAW828:NBD828"/>
    <mergeCell ref="NBE828:NBL828"/>
    <mergeCell ref="NBM828:NBT828"/>
    <mergeCell ref="NBU828:NCB828"/>
    <mergeCell ref="NCC828:NCJ828"/>
    <mergeCell ref="NCK828:NCR828"/>
    <mergeCell ref="NCS828:NCZ828"/>
    <mergeCell ref="NDA828:NDH828"/>
    <mergeCell ref="NDI828:NDP828"/>
    <mergeCell ref="NDQ828:NDX828"/>
    <mergeCell ref="NDY828:NEF828"/>
    <mergeCell ref="NEG828:NEN828"/>
    <mergeCell ref="NEO828:NEV828"/>
    <mergeCell ref="NEW828:NFD828"/>
    <mergeCell ref="NFE828:NFL828"/>
    <mergeCell ref="NFM828:NFT828"/>
    <mergeCell ref="NFU828:NGB828"/>
    <mergeCell ref="NGC828:NGJ828"/>
    <mergeCell ref="NGK828:NGR828"/>
    <mergeCell ref="NGS828:NGZ828"/>
    <mergeCell ref="NHA828:NHH828"/>
    <mergeCell ref="NHI828:NHP828"/>
    <mergeCell ref="NHQ828:NHX828"/>
    <mergeCell ref="NHY828:NIF828"/>
    <mergeCell ref="NIG828:NIN828"/>
    <mergeCell ref="NIO828:NIV828"/>
    <mergeCell ref="NIW828:NJD828"/>
    <mergeCell ref="NJE828:NJL828"/>
    <mergeCell ref="NJM828:NJT828"/>
    <mergeCell ref="NJU828:NKB828"/>
    <mergeCell ref="NKC828:NKJ828"/>
    <mergeCell ref="NKK828:NKR828"/>
    <mergeCell ref="NKS828:NKZ828"/>
    <mergeCell ref="NLA828:NLH828"/>
    <mergeCell ref="NLI828:NLP828"/>
    <mergeCell ref="NLQ828:NLX828"/>
    <mergeCell ref="NLY828:NMF828"/>
    <mergeCell ref="NMG828:NMN828"/>
    <mergeCell ref="NMO828:NMV828"/>
    <mergeCell ref="NMW828:NND828"/>
    <mergeCell ref="NNE828:NNL828"/>
    <mergeCell ref="NNM828:NNT828"/>
    <mergeCell ref="NNU828:NOB828"/>
    <mergeCell ref="NOC828:NOJ828"/>
    <mergeCell ref="NOK828:NOR828"/>
    <mergeCell ref="NOS828:NOZ828"/>
    <mergeCell ref="NPA828:NPH828"/>
    <mergeCell ref="NPI828:NPP828"/>
    <mergeCell ref="NPQ828:NPX828"/>
    <mergeCell ref="NPY828:NQF828"/>
    <mergeCell ref="NQG828:NQN828"/>
    <mergeCell ref="NQO828:NQV828"/>
    <mergeCell ref="NQW828:NRD828"/>
    <mergeCell ref="NRE828:NRL828"/>
    <mergeCell ref="NRM828:NRT828"/>
    <mergeCell ref="NRU828:NSB828"/>
    <mergeCell ref="NSC828:NSJ828"/>
    <mergeCell ref="NSK828:NSR828"/>
    <mergeCell ref="NSS828:NSZ828"/>
    <mergeCell ref="NTA828:NTH828"/>
    <mergeCell ref="NTI828:NTP828"/>
    <mergeCell ref="NTQ828:NTX828"/>
    <mergeCell ref="NTY828:NUF828"/>
    <mergeCell ref="NUG828:NUN828"/>
    <mergeCell ref="NUO828:NUV828"/>
    <mergeCell ref="NUW828:NVD828"/>
    <mergeCell ref="NVE828:NVL828"/>
    <mergeCell ref="NVM828:NVT828"/>
    <mergeCell ref="NVU828:NWB828"/>
    <mergeCell ref="NWC828:NWJ828"/>
    <mergeCell ref="NWK828:NWR828"/>
    <mergeCell ref="NWS828:NWZ828"/>
    <mergeCell ref="NXA828:NXH828"/>
    <mergeCell ref="NXI828:NXP828"/>
    <mergeCell ref="NXQ828:NXX828"/>
    <mergeCell ref="NXY828:NYF828"/>
    <mergeCell ref="NYG828:NYN828"/>
    <mergeCell ref="NYO828:NYV828"/>
    <mergeCell ref="NYW828:NZD828"/>
    <mergeCell ref="NZE828:NZL828"/>
    <mergeCell ref="NZM828:NZT828"/>
    <mergeCell ref="NZU828:OAB828"/>
    <mergeCell ref="OAC828:OAJ828"/>
    <mergeCell ref="OAK828:OAR828"/>
    <mergeCell ref="OAS828:OAZ828"/>
    <mergeCell ref="OBA828:OBH828"/>
    <mergeCell ref="OBI828:OBP828"/>
    <mergeCell ref="OBQ828:OBX828"/>
    <mergeCell ref="OBY828:OCF828"/>
    <mergeCell ref="OCG828:OCN828"/>
    <mergeCell ref="OCO828:OCV828"/>
    <mergeCell ref="OCW828:ODD828"/>
    <mergeCell ref="ODE828:ODL828"/>
    <mergeCell ref="ODM828:ODT828"/>
    <mergeCell ref="ODU828:OEB828"/>
    <mergeCell ref="OEC828:OEJ828"/>
    <mergeCell ref="OEK828:OER828"/>
    <mergeCell ref="OES828:OEZ828"/>
    <mergeCell ref="OFA828:OFH828"/>
    <mergeCell ref="OFI828:OFP828"/>
    <mergeCell ref="OFQ828:OFX828"/>
    <mergeCell ref="OFY828:OGF828"/>
    <mergeCell ref="OGG828:OGN828"/>
    <mergeCell ref="OGO828:OGV828"/>
    <mergeCell ref="OGW828:OHD828"/>
    <mergeCell ref="OHE828:OHL828"/>
    <mergeCell ref="OHM828:OHT828"/>
    <mergeCell ref="OHU828:OIB828"/>
    <mergeCell ref="OIC828:OIJ828"/>
    <mergeCell ref="OIK828:OIR828"/>
    <mergeCell ref="OIS828:OIZ828"/>
    <mergeCell ref="OJA828:OJH828"/>
    <mergeCell ref="OJI828:OJP828"/>
    <mergeCell ref="OJQ828:OJX828"/>
    <mergeCell ref="OJY828:OKF828"/>
    <mergeCell ref="OKG828:OKN828"/>
    <mergeCell ref="OKO828:OKV828"/>
    <mergeCell ref="OKW828:OLD828"/>
    <mergeCell ref="OLE828:OLL828"/>
    <mergeCell ref="OLM828:OLT828"/>
    <mergeCell ref="OLU828:OMB828"/>
    <mergeCell ref="OMC828:OMJ828"/>
    <mergeCell ref="OMK828:OMR828"/>
    <mergeCell ref="OMS828:OMZ828"/>
    <mergeCell ref="ONA828:ONH828"/>
    <mergeCell ref="ONI828:ONP828"/>
    <mergeCell ref="ONQ828:ONX828"/>
    <mergeCell ref="ONY828:OOF828"/>
    <mergeCell ref="OOG828:OON828"/>
    <mergeCell ref="OOO828:OOV828"/>
    <mergeCell ref="OOW828:OPD828"/>
    <mergeCell ref="OPE828:OPL828"/>
    <mergeCell ref="OPM828:OPT828"/>
    <mergeCell ref="OPU828:OQB828"/>
    <mergeCell ref="OQC828:OQJ828"/>
    <mergeCell ref="OQK828:OQR828"/>
    <mergeCell ref="OQS828:OQZ828"/>
    <mergeCell ref="ORA828:ORH828"/>
    <mergeCell ref="ORI828:ORP828"/>
    <mergeCell ref="ORQ828:ORX828"/>
    <mergeCell ref="ORY828:OSF828"/>
    <mergeCell ref="OSG828:OSN828"/>
    <mergeCell ref="OSO828:OSV828"/>
    <mergeCell ref="OSW828:OTD828"/>
    <mergeCell ref="OTE828:OTL828"/>
    <mergeCell ref="OTM828:OTT828"/>
    <mergeCell ref="OTU828:OUB828"/>
    <mergeCell ref="OUC828:OUJ828"/>
    <mergeCell ref="OUK828:OUR828"/>
    <mergeCell ref="OUS828:OUZ828"/>
    <mergeCell ref="OVA828:OVH828"/>
    <mergeCell ref="OVI828:OVP828"/>
    <mergeCell ref="OVQ828:OVX828"/>
    <mergeCell ref="OVY828:OWF828"/>
    <mergeCell ref="OWG828:OWN828"/>
    <mergeCell ref="OWO828:OWV828"/>
    <mergeCell ref="OWW828:OXD828"/>
    <mergeCell ref="OXE828:OXL828"/>
    <mergeCell ref="OXM828:OXT828"/>
    <mergeCell ref="OXU828:OYB828"/>
    <mergeCell ref="OYC828:OYJ828"/>
    <mergeCell ref="OYK828:OYR828"/>
    <mergeCell ref="OYS828:OYZ828"/>
    <mergeCell ref="OZA828:OZH828"/>
    <mergeCell ref="OZI828:OZP828"/>
    <mergeCell ref="OZQ828:OZX828"/>
    <mergeCell ref="OZY828:PAF828"/>
    <mergeCell ref="PAG828:PAN828"/>
    <mergeCell ref="PAO828:PAV828"/>
    <mergeCell ref="PAW828:PBD828"/>
    <mergeCell ref="PBE828:PBL828"/>
    <mergeCell ref="PBM828:PBT828"/>
    <mergeCell ref="PBU828:PCB828"/>
    <mergeCell ref="PCC828:PCJ828"/>
    <mergeCell ref="PCK828:PCR828"/>
    <mergeCell ref="PCS828:PCZ828"/>
    <mergeCell ref="PDA828:PDH828"/>
    <mergeCell ref="PDI828:PDP828"/>
    <mergeCell ref="PDQ828:PDX828"/>
    <mergeCell ref="PDY828:PEF828"/>
    <mergeCell ref="PEG828:PEN828"/>
    <mergeCell ref="PEO828:PEV828"/>
    <mergeCell ref="PEW828:PFD828"/>
    <mergeCell ref="PFE828:PFL828"/>
    <mergeCell ref="PFM828:PFT828"/>
    <mergeCell ref="PFU828:PGB828"/>
    <mergeCell ref="PGC828:PGJ828"/>
    <mergeCell ref="PGK828:PGR828"/>
    <mergeCell ref="PGS828:PGZ828"/>
    <mergeCell ref="PHA828:PHH828"/>
    <mergeCell ref="PHI828:PHP828"/>
    <mergeCell ref="PHQ828:PHX828"/>
    <mergeCell ref="PHY828:PIF828"/>
    <mergeCell ref="PIG828:PIN828"/>
    <mergeCell ref="PIO828:PIV828"/>
    <mergeCell ref="PIW828:PJD828"/>
    <mergeCell ref="PJE828:PJL828"/>
    <mergeCell ref="PJM828:PJT828"/>
    <mergeCell ref="PJU828:PKB828"/>
    <mergeCell ref="PKC828:PKJ828"/>
    <mergeCell ref="PKK828:PKR828"/>
    <mergeCell ref="PKS828:PKZ828"/>
    <mergeCell ref="PLA828:PLH828"/>
    <mergeCell ref="PLI828:PLP828"/>
    <mergeCell ref="PLQ828:PLX828"/>
    <mergeCell ref="PLY828:PMF828"/>
    <mergeCell ref="PMG828:PMN828"/>
    <mergeCell ref="PMO828:PMV828"/>
    <mergeCell ref="PMW828:PND828"/>
    <mergeCell ref="PNE828:PNL828"/>
    <mergeCell ref="PNM828:PNT828"/>
    <mergeCell ref="PNU828:POB828"/>
    <mergeCell ref="POC828:POJ828"/>
    <mergeCell ref="POK828:POR828"/>
    <mergeCell ref="POS828:POZ828"/>
    <mergeCell ref="PPA828:PPH828"/>
    <mergeCell ref="PPI828:PPP828"/>
    <mergeCell ref="PPQ828:PPX828"/>
    <mergeCell ref="PPY828:PQF828"/>
    <mergeCell ref="PQG828:PQN828"/>
    <mergeCell ref="PQO828:PQV828"/>
    <mergeCell ref="PQW828:PRD828"/>
    <mergeCell ref="PRE828:PRL828"/>
    <mergeCell ref="PRM828:PRT828"/>
    <mergeCell ref="PRU828:PSB828"/>
    <mergeCell ref="PSC828:PSJ828"/>
    <mergeCell ref="PSK828:PSR828"/>
    <mergeCell ref="PSS828:PSZ828"/>
    <mergeCell ref="PTA828:PTH828"/>
    <mergeCell ref="PTI828:PTP828"/>
    <mergeCell ref="PTQ828:PTX828"/>
    <mergeCell ref="PTY828:PUF828"/>
    <mergeCell ref="PUG828:PUN828"/>
    <mergeCell ref="PUO828:PUV828"/>
    <mergeCell ref="PUW828:PVD828"/>
    <mergeCell ref="PVE828:PVL828"/>
    <mergeCell ref="PVM828:PVT828"/>
    <mergeCell ref="PVU828:PWB828"/>
    <mergeCell ref="PWC828:PWJ828"/>
    <mergeCell ref="PWK828:PWR828"/>
    <mergeCell ref="PWS828:PWZ828"/>
    <mergeCell ref="PXA828:PXH828"/>
    <mergeCell ref="PXI828:PXP828"/>
    <mergeCell ref="PXQ828:PXX828"/>
    <mergeCell ref="PXY828:PYF828"/>
    <mergeCell ref="PYG828:PYN828"/>
    <mergeCell ref="PYO828:PYV828"/>
    <mergeCell ref="PYW828:PZD828"/>
    <mergeCell ref="PZE828:PZL828"/>
    <mergeCell ref="PZM828:PZT828"/>
    <mergeCell ref="PZU828:QAB828"/>
    <mergeCell ref="QAC828:QAJ828"/>
    <mergeCell ref="QAK828:QAR828"/>
    <mergeCell ref="QAS828:QAZ828"/>
    <mergeCell ref="QBA828:QBH828"/>
    <mergeCell ref="QBI828:QBP828"/>
    <mergeCell ref="QBQ828:QBX828"/>
    <mergeCell ref="QBY828:QCF828"/>
    <mergeCell ref="QCG828:QCN828"/>
    <mergeCell ref="QCO828:QCV828"/>
    <mergeCell ref="QCW828:QDD828"/>
    <mergeCell ref="QDE828:QDL828"/>
    <mergeCell ref="QDM828:QDT828"/>
    <mergeCell ref="QDU828:QEB828"/>
    <mergeCell ref="QEC828:QEJ828"/>
    <mergeCell ref="QEK828:QER828"/>
    <mergeCell ref="QES828:QEZ828"/>
    <mergeCell ref="QFA828:QFH828"/>
    <mergeCell ref="QFI828:QFP828"/>
    <mergeCell ref="QFQ828:QFX828"/>
    <mergeCell ref="QFY828:QGF828"/>
    <mergeCell ref="QGG828:QGN828"/>
    <mergeCell ref="QGO828:QGV828"/>
    <mergeCell ref="QGW828:QHD828"/>
    <mergeCell ref="QHE828:QHL828"/>
    <mergeCell ref="QHM828:QHT828"/>
    <mergeCell ref="QHU828:QIB828"/>
    <mergeCell ref="QIC828:QIJ828"/>
    <mergeCell ref="QIK828:QIR828"/>
    <mergeCell ref="QIS828:QIZ828"/>
    <mergeCell ref="QJA828:QJH828"/>
    <mergeCell ref="QJI828:QJP828"/>
    <mergeCell ref="QJQ828:QJX828"/>
    <mergeCell ref="QJY828:QKF828"/>
    <mergeCell ref="QKG828:QKN828"/>
    <mergeCell ref="QKO828:QKV828"/>
    <mergeCell ref="QKW828:QLD828"/>
    <mergeCell ref="QLE828:QLL828"/>
    <mergeCell ref="QLM828:QLT828"/>
    <mergeCell ref="QLU828:QMB828"/>
    <mergeCell ref="QMC828:QMJ828"/>
    <mergeCell ref="QMK828:QMR828"/>
    <mergeCell ref="QMS828:QMZ828"/>
    <mergeCell ref="QNA828:QNH828"/>
    <mergeCell ref="QNI828:QNP828"/>
    <mergeCell ref="QNQ828:QNX828"/>
    <mergeCell ref="QNY828:QOF828"/>
    <mergeCell ref="QOG828:QON828"/>
    <mergeCell ref="QOO828:QOV828"/>
    <mergeCell ref="QOW828:QPD828"/>
    <mergeCell ref="QPE828:QPL828"/>
    <mergeCell ref="QPM828:QPT828"/>
    <mergeCell ref="QPU828:QQB828"/>
    <mergeCell ref="QQC828:QQJ828"/>
    <mergeCell ref="QQK828:QQR828"/>
    <mergeCell ref="QQS828:QQZ828"/>
    <mergeCell ref="QRA828:QRH828"/>
    <mergeCell ref="QRI828:QRP828"/>
    <mergeCell ref="QRQ828:QRX828"/>
    <mergeCell ref="QRY828:QSF828"/>
    <mergeCell ref="QSG828:QSN828"/>
    <mergeCell ref="QSO828:QSV828"/>
    <mergeCell ref="QSW828:QTD828"/>
    <mergeCell ref="QTE828:QTL828"/>
    <mergeCell ref="QTM828:QTT828"/>
    <mergeCell ref="QTU828:QUB828"/>
    <mergeCell ref="QUC828:QUJ828"/>
    <mergeCell ref="QUK828:QUR828"/>
    <mergeCell ref="QUS828:QUZ828"/>
    <mergeCell ref="QVA828:QVH828"/>
    <mergeCell ref="QVI828:QVP828"/>
    <mergeCell ref="QVQ828:QVX828"/>
    <mergeCell ref="QVY828:QWF828"/>
    <mergeCell ref="QWG828:QWN828"/>
    <mergeCell ref="QWO828:QWV828"/>
    <mergeCell ref="QWW828:QXD828"/>
    <mergeCell ref="QXE828:QXL828"/>
    <mergeCell ref="QXM828:QXT828"/>
    <mergeCell ref="QXU828:QYB828"/>
    <mergeCell ref="QYC828:QYJ828"/>
    <mergeCell ref="QYK828:QYR828"/>
    <mergeCell ref="QYS828:QYZ828"/>
    <mergeCell ref="QZA828:QZH828"/>
    <mergeCell ref="QZI828:QZP828"/>
    <mergeCell ref="QZQ828:QZX828"/>
    <mergeCell ref="QZY828:RAF828"/>
    <mergeCell ref="RAG828:RAN828"/>
    <mergeCell ref="RAO828:RAV828"/>
    <mergeCell ref="RAW828:RBD828"/>
    <mergeCell ref="RBE828:RBL828"/>
    <mergeCell ref="RBM828:RBT828"/>
    <mergeCell ref="RBU828:RCB828"/>
    <mergeCell ref="RCC828:RCJ828"/>
    <mergeCell ref="RCK828:RCR828"/>
    <mergeCell ref="RCS828:RCZ828"/>
    <mergeCell ref="RDA828:RDH828"/>
    <mergeCell ref="RDI828:RDP828"/>
    <mergeCell ref="RDQ828:RDX828"/>
    <mergeCell ref="RDY828:REF828"/>
    <mergeCell ref="REG828:REN828"/>
    <mergeCell ref="REO828:REV828"/>
    <mergeCell ref="REW828:RFD828"/>
    <mergeCell ref="RFE828:RFL828"/>
    <mergeCell ref="RFM828:RFT828"/>
    <mergeCell ref="RFU828:RGB828"/>
    <mergeCell ref="RGC828:RGJ828"/>
    <mergeCell ref="RGK828:RGR828"/>
    <mergeCell ref="RGS828:RGZ828"/>
    <mergeCell ref="RHA828:RHH828"/>
    <mergeCell ref="RHI828:RHP828"/>
    <mergeCell ref="RHQ828:RHX828"/>
    <mergeCell ref="RHY828:RIF828"/>
    <mergeCell ref="RIG828:RIN828"/>
    <mergeCell ref="RIO828:RIV828"/>
    <mergeCell ref="RIW828:RJD828"/>
    <mergeCell ref="RJE828:RJL828"/>
    <mergeCell ref="RJM828:RJT828"/>
    <mergeCell ref="RJU828:RKB828"/>
    <mergeCell ref="RKC828:RKJ828"/>
    <mergeCell ref="RKK828:RKR828"/>
    <mergeCell ref="RKS828:RKZ828"/>
    <mergeCell ref="RLA828:RLH828"/>
    <mergeCell ref="RLI828:RLP828"/>
    <mergeCell ref="RLQ828:RLX828"/>
    <mergeCell ref="RLY828:RMF828"/>
    <mergeCell ref="RMG828:RMN828"/>
    <mergeCell ref="RMO828:RMV828"/>
    <mergeCell ref="RMW828:RND828"/>
    <mergeCell ref="RNE828:RNL828"/>
    <mergeCell ref="RNM828:RNT828"/>
    <mergeCell ref="RNU828:ROB828"/>
    <mergeCell ref="ROC828:ROJ828"/>
    <mergeCell ref="ROK828:ROR828"/>
    <mergeCell ref="ROS828:ROZ828"/>
    <mergeCell ref="RPA828:RPH828"/>
    <mergeCell ref="RPI828:RPP828"/>
    <mergeCell ref="RPQ828:RPX828"/>
    <mergeCell ref="RPY828:RQF828"/>
    <mergeCell ref="RQG828:RQN828"/>
    <mergeCell ref="RQO828:RQV828"/>
    <mergeCell ref="RQW828:RRD828"/>
    <mergeCell ref="RRE828:RRL828"/>
    <mergeCell ref="RRM828:RRT828"/>
    <mergeCell ref="RRU828:RSB828"/>
    <mergeCell ref="RSC828:RSJ828"/>
    <mergeCell ref="RSK828:RSR828"/>
    <mergeCell ref="RSS828:RSZ828"/>
    <mergeCell ref="RTA828:RTH828"/>
    <mergeCell ref="RTI828:RTP828"/>
    <mergeCell ref="RTQ828:RTX828"/>
    <mergeCell ref="RTY828:RUF828"/>
    <mergeCell ref="RUG828:RUN828"/>
    <mergeCell ref="RUO828:RUV828"/>
    <mergeCell ref="RUW828:RVD828"/>
    <mergeCell ref="RVE828:RVL828"/>
    <mergeCell ref="RVM828:RVT828"/>
    <mergeCell ref="RVU828:RWB828"/>
    <mergeCell ref="RWC828:RWJ828"/>
    <mergeCell ref="RWK828:RWR828"/>
    <mergeCell ref="RWS828:RWZ828"/>
    <mergeCell ref="RXA828:RXH828"/>
    <mergeCell ref="RXI828:RXP828"/>
    <mergeCell ref="RXQ828:RXX828"/>
    <mergeCell ref="RXY828:RYF828"/>
    <mergeCell ref="RYG828:RYN828"/>
    <mergeCell ref="RYO828:RYV828"/>
    <mergeCell ref="RYW828:RZD828"/>
    <mergeCell ref="RZE828:RZL828"/>
    <mergeCell ref="RZM828:RZT828"/>
    <mergeCell ref="RZU828:SAB828"/>
    <mergeCell ref="SAC828:SAJ828"/>
    <mergeCell ref="SAK828:SAR828"/>
    <mergeCell ref="SAS828:SAZ828"/>
    <mergeCell ref="SBA828:SBH828"/>
    <mergeCell ref="SBI828:SBP828"/>
    <mergeCell ref="SBQ828:SBX828"/>
    <mergeCell ref="SBY828:SCF828"/>
    <mergeCell ref="SCG828:SCN828"/>
    <mergeCell ref="SCO828:SCV828"/>
    <mergeCell ref="SCW828:SDD828"/>
    <mergeCell ref="SDE828:SDL828"/>
    <mergeCell ref="SDM828:SDT828"/>
    <mergeCell ref="SDU828:SEB828"/>
    <mergeCell ref="SEC828:SEJ828"/>
    <mergeCell ref="SEK828:SER828"/>
    <mergeCell ref="SES828:SEZ828"/>
    <mergeCell ref="SFA828:SFH828"/>
    <mergeCell ref="SFI828:SFP828"/>
    <mergeCell ref="SFQ828:SFX828"/>
    <mergeCell ref="SFY828:SGF828"/>
    <mergeCell ref="SGG828:SGN828"/>
    <mergeCell ref="SGO828:SGV828"/>
    <mergeCell ref="SGW828:SHD828"/>
    <mergeCell ref="SHE828:SHL828"/>
    <mergeCell ref="SHM828:SHT828"/>
    <mergeCell ref="SHU828:SIB828"/>
    <mergeCell ref="SIC828:SIJ828"/>
    <mergeCell ref="SIK828:SIR828"/>
    <mergeCell ref="SIS828:SIZ828"/>
    <mergeCell ref="SJA828:SJH828"/>
    <mergeCell ref="SJI828:SJP828"/>
    <mergeCell ref="SJQ828:SJX828"/>
    <mergeCell ref="SJY828:SKF828"/>
    <mergeCell ref="SKG828:SKN828"/>
    <mergeCell ref="SKO828:SKV828"/>
    <mergeCell ref="SKW828:SLD828"/>
    <mergeCell ref="SLE828:SLL828"/>
    <mergeCell ref="SLM828:SLT828"/>
    <mergeCell ref="SLU828:SMB828"/>
    <mergeCell ref="SMC828:SMJ828"/>
    <mergeCell ref="SMK828:SMR828"/>
    <mergeCell ref="SMS828:SMZ828"/>
    <mergeCell ref="SNA828:SNH828"/>
    <mergeCell ref="SNI828:SNP828"/>
    <mergeCell ref="SNQ828:SNX828"/>
    <mergeCell ref="SNY828:SOF828"/>
    <mergeCell ref="SOG828:SON828"/>
    <mergeCell ref="SOO828:SOV828"/>
    <mergeCell ref="SOW828:SPD828"/>
    <mergeCell ref="SPE828:SPL828"/>
    <mergeCell ref="SPM828:SPT828"/>
    <mergeCell ref="SPU828:SQB828"/>
    <mergeCell ref="SQC828:SQJ828"/>
    <mergeCell ref="SQK828:SQR828"/>
    <mergeCell ref="SQS828:SQZ828"/>
    <mergeCell ref="SRA828:SRH828"/>
    <mergeCell ref="SRI828:SRP828"/>
    <mergeCell ref="SRQ828:SRX828"/>
    <mergeCell ref="SRY828:SSF828"/>
    <mergeCell ref="SSG828:SSN828"/>
    <mergeCell ref="SSO828:SSV828"/>
    <mergeCell ref="SSW828:STD828"/>
    <mergeCell ref="STE828:STL828"/>
    <mergeCell ref="STM828:STT828"/>
    <mergeCell ref="STU828:SUB828"/>
    <mergeCell ref="SUC828:SUJ828"/>
    <mergeCell ref="SUK828:SUR828"/>
    <mergeCell ref="SUS828:SUZ828"/>
    <mergeCell ref="SVA828:SVH828"/>
    <mergeCell ref="SVI828:SVP828"/>
    <mergeCell ref="SVQ828:SVX828"/>
    <mergeCell ref="SVY828:SWF828"/>
    <mergeCell ref="SWG828:SWN828"/>
    <mergeCell ref="SWO828:SWV828"/>
    <mergeCell ref="SWW828:SXD828"/>
    <mergeCell ref="SXE828:SXL828"/>
    <mergeCell ref="SXM828:SXT828"/>
    <mergeCell ref="SXU828:SYB828"/>
    <mergeCell ref="SYC828:SYJ828"/>
    <mergeCell ref="SYK828:SYR828"/>
    <mergeCell ref="SYS828:SYZ828"/>
    <mergeCell ref="SZA828:SZH828"/>
    <mergeCell ref="SZI828:SZP828"/>
    <mergeCell ref="SZQ828:SZX828"/>
    <mergeCell ref="SZY828:TAF828"/>
    <mergeCell ref="TAG828:TAN828"/>
    <mergeCell ref="TAO828:TAV828"/>
    <mergeCell ref="TAW828:TBD828"/>
    <mergeCell ref="TBE828:TBL828"/>
    <mergeCell ref="TBM828:TBT828"/>
    <mergeCell ref="TBU828:TCB828"/>
    <mergeCell ref="TCC828:TCJ828"/>
    <mergeCell ref="TCK828:TCR828"/>
    <mergeCell ref="TCS828:TCZ828"/>
    <mergeCell ref="TDA828:TDH828"/>
    <mergeCell ref="TDI828:TDP828"/>
    <mergeCell ref="TDQ828:TDX828"/>
    <mergeCell ref="TDY828:TEF828"/>
    <mergeCell ref="TEG828:TEN828"/>
    <mergeCell ref="TEO828:TEV828"/>
    <mergeCell ref="TEW828:TFD828"/>
    <mergeCell ref="TFE828:TFL828"/>
    <mergeCell ref="TFM828:TFT828"/>
    <mergeCell ref="TFU828:TGB828"/>
    <mergeCell ref="TGC828:TGJ828"/>
    <mergeCell ref="TGK828:TGR828"/>
    <mergeCell ref="TGS828:TGZ828"/>
    <mergeCell ref="THA828:THH828"/>
    <mergeCell ref="THI828:THP828"/>
    <mergeCell ref="THQ828:THX828"/>
    <mergeCell ref="THY828:TIF828"/>
    <mergeCell ref="TIG828:TIN828"/>
    <mergeCell ref="TIO828:TIV828"/>
    <mergeCell ref="TIW828:TJD828"/>
    <mergeCell ref="TJE828:TJL828"/>
    <mergeCell ref="TJM828:TJT828"/>
    <mergeCell ref="TJU828:TKB828"/>
    <mergeCell ref="TKC828:TKJ828"/>
    <mergeCell ref="TKK828:TKR828"/>
    <mergeCell ref="TKS828:TKZ828"/>
    <mergeCell ref="TLA828:TLH828"/>
    <mergeCell ref="TLI828:TLP828"/>
    <mergeCell ref="TLQ828:TLX828"/>
    <mergeCell ref="TLY828:TMF828"/>
    <mergeCell ref="TMG828:TMN828"/>
    <mergeCell ref="TMO828:TMV828"/>
    <mergeCell ref="TMW828:TND828"/>
    <mergeCell ref="TNE828:TNL828"/>
    <mergeCell ref="TNM828:TNT828"/>
    <mergeCell ref="TNU828:TOB828"/>
    <mergeCell ref="TOC828:TOJ828"/>
    <mergeCell ref="TOK828:TOR828"/>
    <mergeCell ref="TOS828:TOZ828"/>
    <mergeCell ref="TPA828:TPH828"/>
    <mergeCell ref="TPI828:TPP828"/>
    <mergeCell ref="TPQ828:TPX828"/>
    <mergeCell ref="TPY828:TQF828"/>
    <mergeCell ref="TQG828:TQN828"/>
    <mergeCell ref="TQO828:TQV828"/>
    <mergeCell ref="TQW828:TRD828"/>
    <mergeCell ref="TRE828:TRL828"/>
    <mergeCell ref="TRM828:TRT828"/>
    <mergeCell ref="TRU828:TSB828"/>
    <mergeCell ref="TSC828:TSJ828"/>
    <mergeCell ref="TSK828:TSR828"/>
    <mergeCell ref="TSS828:TSZ828"/>
    <mergeCell ref="TTA828:TTH828"/>
    <mergeCell ref="TTI828:TTP828"/>
    <mergeCell ref="TTQ828:TTX828"/>
    <mergeCell ref="TTY828:TUF828"/>
    <mergeCell ref="TUG828:TUN828"/>
    <mergeCell ref="TUO828:TUV828"/>
    <mergeCell ref="TUW828:TVD828"/>
    <mergeCell ref="TVE828:TVL828"/>
    <mergeCell ref="TVM828:TVT828"/>
    <mergeCell ref="TVU828:TWB828"/>
    <mergeCell ref="TWC828:TWJ828"/>
    <mergeCell ref="TWK828:TWR828"/>
    <mergeCell ref="TWS828:TWZ828"/>
    <mergeCell ref="TXA828:TXH828"/>
    <mergeCell ref="TXI828:TXP828"/>
    <mergeCell ref="TXQ828:TXX828"/>
    <mergeCell ref="TXY828:TYF828"/>
    <mergeCell ref="TYG828:TYN828"/>
    <mergeCell ref="TYO828:TYV828"/>
    <mergeCell ref="TYW828:TZD828"/>
    <mergeCell ref="TZE828:TZL828"/>
    <mergeCell ref="TZM828:TZT828"/>
    <mergeCell ref="TZU828:UAB828"/>
    <mergeCell ref="UAC828:UAJ828"/>
    <mergeCell ref="UAK828:UAR828"/>
    <mergeCell ref="UAS828:UAZ828"/>
    <mergeCell ref="UBA828:UBH828"/>
    <mergeCell ref="UBI828:UBP828"/>
    <mergeCell ref="UBQ828:UBX828"/>
    <mergeCell ref="UBY828:UCF828"/>
    <mergeCell ref="UCG828:UCN828"/>
    <mergeCell ref="UCO828:UCV828"/>
    <mergeCell ref="UCW828:UDD828"/>
    <mergeCell ref="UDE828:UDL828"/>
    <mergeCell ref="UDM828:UDT828"/>
    <mergeCell ref="UDU828:UEB828"/>
    <mergeCell ref="UEC828:UEJ828"/>
    <mergeCell ref="UEK828:UER828"/>
    <mergeCell ref="UES828:UEZ828"/>
    <mergeCell ref="UFA828:UFH828"/>
    <mergeCell ref="UFI828:UFP828"/>
    <mergeCell ref="UFQ828:UFX828"/>
    <mergeCell ref="UFY828:UGF828"/>
    <mergeCell ref="UGG828:UGN828"/>
    <mergeCell ref="UGO828:UGV828"/>
    <mergeCell ref="UGW828:UHD828"/>
    <mergeCell ref="UHE828:UHL828"/>
    <mergeCell ref="UHM828:UHT828"/>
    <mergeCell ref="UHU828:UIB828"/>
    <mergeCell ref="UIC828:UIJ828"/>
    <mergeCell ref="UIK828:UIR828"/>
    <mergeCell ref="UIS828:UIZ828"/>
    <mergeCell ref="UJA828:UJH828"/>
    <mergeCell ref="UJI828:UJP828"/>
    <mergeCell ref="UJQ828:UJX828"/>
    <mergeCell ref="UJY828:UKF828"/>
    <mergeCell ref="UKG828:UKN828"/>
    <mergeCell ref="UKO828:UKV828"/>
    <mergeCell ref="UKW828:ULD828"/>
    <mergeCell ref="ULE828:ULL828"/>
    <mergeCell ref="ULM828:ULT828"/>
    <mergeCell ref="ULU828:UMB828"/>
    <mergeCell ref="UMC828:UMJ828"/>
    <mergeCell ref="UMK828:UMR828"/>
    <mergeCell ref="UMS828:UMZ828"/>
    <mergeCell ref="UNA828:UNH828"/>
    <mergeCell ref="UNI828:UNP828"/>
    <mergeCell ref="UNQ828:UNX828"/>
    <mergeCell ref="UNY828:UOF828"/>
    <mergeCell ref="UOG828:UON828"/>
    <mergeCell ref="UOO828:UOV828"/>
    <mergeCell ref="UOW828:UPD828"/>
    <mergeCell ref="UPE828:UPL828"/>
    <mergeCell ref="UPM828:UPT828"/>
    <mergeCell ref="UPU828:UQB828"/>
    <mergeCell ref="UQC828:UQJ828"/>
    <mergeCell ref="UQK828:UQR828"/>
    <mergeCell ref="UQS828:UQZ828"/>
    <mergeCell ref="URA828:URH828"/>
    <mergeCell ref="URI828:URP828"/>
    <mergeCell ref="URQ828:URX828"/>
    <mergeCell ref="URY828:USF828"/>
    <mergeCell ref="USG828:USN828"/>
    <mergeCell ref="USO828:USV828"/>
    <mergeCell ref="USW828:UTD828"/>
    <mergeCell ref="UTE828:UTL828"/>
    <mergeCell ref="UTM828:UTT828"/>
    <mergeCell ref="UTU828:UUB828"/>
    <mergeCell ref="UUC828:UUJ828"/>
    <mergeCell ref="UUK828:UUR828"/>
    <mergeCell ref="UUS828:UUZ828"/>
    <mergeCell ref="UVA828:UVH828"/>
    <mergeCell ref="UVI828:UVP828"/>
    <mergeCell ref="UVQ828:UVX828"/>
    <mergeCell ref="UVY828:UWF828"/>
    <mergeCell ref="UWG828:UWN828"/>
    <mergeCell ref="UWO828:UWV828"/>
    <mergeCell ref="UWW828:UXD828"/>
    <mergeCell ref="UXE828:UXL828"/>
    <mergeCell ref="UXM828:UXT828"/>
    <mergeCell ref="UXU828:UYB828"/>
    <mergeCell ref="UYC828:UYJ828"/>
    <mergeCell ref="UYK828:UYR828"/>
    <mergeCell ref="UYS828:UYZ828"/>
    <mergeCell ref="UZA828:UZH828"/>
    <mergeCell ref="UZI828:UZP828"/>
    <mergeCell ref="UZQ828:UZX828"/>
    <mergeCell ref="UZY828:VAF828"/>
    <mergeCell ref="VAG828:VAN828"/>
    <mergeCell ref="VAO828:VAV828"/>
    <mergeCell ref="VAW828:VBD828"/>
    <mergeCell ref="VBE828:VBL828"/>
    <mergeCell ref="VBM828:VBT828"/>
    <mergeCell ref="VBU828:VCB828"/>
    <mergeCell ref="VCC828:VCJ828"/>
    <mergeCell ref="VCK828:VCR828"/>
    <mergeCell ref="VCS828:VCZ828"/>
    <mergeCell ref="VDA828:VDH828"/>
    <mergeCell ref="VDI828:VDP828"/>
    <mergeCell ref="VDQ828:VDX828"/>
    <mergeCell ref="VDY828:VEF828"/>
    <mergeCell ref="VEG828:VEN828"/>
    <mergeCell ref="VEO828:VEV828"/>
    <mergeCell ref="VEW828:VFD828"/>
    <mergeCell ref="VFE828:VFL828"/>
    <mergeCell ref="VFM828:VFT828"/>
    <mergeCell ref="VFU828:VGB828"/>
    <mergeCell ref="VGC828:VGJ828"/>
    <mergeCell ref="VGK828:VGR828"/>
    <mergeCell ref="VGS828:VGZ828"/>
    <mergeCell ref="VHA828:VHH828"/>
    <mergeCell ref="VHI828:VHP828"/>
    <mergeCell ref="VHQ828:VHX828"/>
    <mergeCell ref="VHY828:VIF828"/>
    <mergeCell ref="VIG828:VIN828"/>
    <mergeCell ref="VIO828:VIV828"/>
    <mergeCell ref="VIW828:VJD828"/>
    <mergeCell ref="VJE828:VJL828"/>
    <mergeCell ref="VJM828:VJT828"/>
    <mergeCell ref="VJU828:VKB828"/>
    <mergeCell ref="VKC828:VKJ828"/>
    <mergeCell ref="VKK828:VKR828"/>
    <mergeCell ref="VKS828:VKZ828"/>
    <mergeCell ref="VLA828:VLH828"/>
    <mergeCell ref="VLI828:VLP828"/>
    <mergeCell ref="VLQ828:VLX828"/>
    <mergeCell ref="VLY828:VMF828"/>
    <mergeCell ref="VMG828:VMN828"/>
    <mergeCell ref="VMO828:VMV828"/>
    <mergeCell ref="VMW828:VND828"/>
    <mergeCell ref="VNE828:VNL828"/>
    <mergeCell ref="VNM828:VNT828"/>
    <mergeCell ref="VNU828:VOB828"/>
    <mergeCell ref="VOC828:VOJ828"/>
    <mergeCell ref="VOK828:VOR828"/>
    <mergeCell ref="VOS828:VOZ828"/>
    <mergeCell ref="VPA828:VPH828"/>
    <mergeCell ref="VPI828:VPP828"/>
    <mergeCell ref="VPQ828:VPX828"/>
    <mergeCell ref="VPY828:VQF828"/>
    <mergeCell ref="VQG828:VQN828"/>
    <mergeCell ref="VQO828:VQV828"/>
    <mergeCell ref="VQW828:VRD828"/>
    <mergeCell ref="VRE828:VRL828"/>
    <mergeCell ref="VRM828:VRT828"/>
    <mergeCell ref="VRU828:VSB828"/>
    <mergeCell ref="VSC828:VSJ828"/>
    <mergeCell ref="VSK828:VSR828"/>
    <mergeCell ref="VSS828:VSZ828"/>
    <mergeCell ref="VTA828:VTH828"/>
    <mergeCell ref="VTI828:VTP828"/>
    <mergeCell ref="VTQ828:VTX828"/>
    <mergeCell ref="VTY828:VUF828"/>
    <mergeCell ref="VUG828:VUN828"/>
    <mergeCell ref="VUO828:VUV828"/>
    <mergeCell ref="VUW828:VVD828"/>
    <mergeCell ref="VVE828:VVL828"/>
    <mergeCell ref="VVM828:VVT828"/>
    <mergeCell ref="VVU828:VWB828"/>
    <mergeCell ref="VWC828:VWJ828"/>
    <mergeCell ref="VWK828:VWR828"/>
    <mergeCell ref="VWS828:VWZ828"/>
    <mergeCell ref="VXA828:VXH828"/>
    <mergeCell ref="VXI828:VXP828"/>
    <mergeCell ref="VXQ828:VXX828"/>
    <mergeCell ref="VXY828:VYF828"/>
    <mergeCell ref="VYG828:VYN828"/>
    <mergeCell ref="VYO828:VYV828"/>
    <mergeCell ref="VYW828:VZD828"/>
    <mergeCell ref="VZE828:VZL828"/>
    <mergeCell ref="VZM828:VZT828"/>
    <mergeCell ref="VZU828:WAB828"/>
    <mergeCell ref="WAC828:WAJ828"/>
    <mergeCell ref="WAK828:WAR828"/>
    <mergeCell ref="WAS828:WAZ828"/>
    <mergeCell ref="WBA828:WBH828"/>
    <mergeCell ref="WBI828:WBP828"/>
    <mergeCell ref="WBQ828:WBX828"/>
    <mergeCell ref="WBY828:WCF828"/>
    <mergeCell ref="WCG828:WCN828"/>
    <mergeCell ref="WCO828:WCV828"/>
    <mergeCell ref="WCW828:WDD828"/>
    <mergeCell ref="WDE828:WDL828"/>
    <mergeCell ref="WDM828:WDT828"/>
    <mergeCell ref="WDU828:WEB828"/>
    <mergeCell ref="WEC828:WEJ828"/>
    <mergeCell ref="WEK828:WER828"/>
    <mergeCell ref="WES828:WEZ828"/>
    <mergeCell ref="WFA828:WFH828"/>
    <mergeCell ref="WFI828:WFP828"/>
    <mergeCell ref="WFQ828:WFX828"/>
    <mergeCell ref="WFY828:WGF828"/>
    <mergeCell ref="WGG828:WGN828"/>
    <mergeCell ref="WGO828:WGV828"/>
    <mergeCell ref="WGW828:WHD828"/>
    <mergeCell ref="WHE828:WHL828"/>
    <mergeCell ref="WHM828:WHT828"/>
    <mergeCell ref="WHU828:WIB828"/>
    <mergeCell ref="WIC828:WIJ828"/>
    <mergeCell ref="WIK828:WIR828"/>
    <mergeCell ref="WIS828:WIZ828"/>
    <mergeCell ref="WJA828:WJH828"/>
    <mergeCell ref="WJI828:WJP828"/>
    <mergeCell ref="WJQ828:WJX828"/>
    <mergeCell ref="WJY828:WKF828"/>
    <mergeCell ref="WKG828:WKN828"/>
    <mergeCell ref="WKO828:WKV828"/>
    <mergeCell ref="WKW828:WLD828"/>
    <mergeCell ref="WLE828:WLL828"/>
    <mergeCell ref="WLM828:WLT828"/>
    <mergeCell ref="WLU828:WMB828"/>
    <mergeCell ref="WMC828:WMJ828"/>
    <mergeCell ref="WMK828:WMR828"/>
    <mergeCell ref="WMS828:WMZ828"/>
    <mergeCell ref="WNA828:WNH828"/>
    <mergeCell ref="WNI828:WNP828"/>
    <mergeCell ref="WNQ828:WNX828"/>
    <mergeCell ref="WNY828:WOF828"/>
    <mergeCell ref="WOG828:WON828"/>
    <mergeCell ref="WOO828:WOV828"/>
    <mergeCell ref="WOW828:WPD828"/>
    <mergeCell ref="WPE828:WPL828"/>
    <mergeCell ref="WPM828:WPT828"/>
    <mergeCell ref="WPU828:WQB828"/>
    <mergeCell ref="WQC828:WQJ828"/>
    <mergeCell ref="WQK828:WQR828"/>
    <mergeCell ref="WQS828:WQZ828"/>
    <mergeCell ref="WRA828:WRH828"/>
    <mergeCell ref="WRI828:WRP828"/>
    <mergeCell ref="WRQ828:WRX828"/>
    <mergeCell ref="WRY828:WSF828"/>
    <mergeCell ref="WSG828:WSN828"/>
    <mergeCell ref="WSO828:WSV828"/>
    <mergeCell ref="WSW828:WTD828"/>
    <mergeCell ref="WTE828:WTL828"/>
    <mergeCell ref="WTM828:WTT828"/>
    <mergeCell ref="WTU828:WUB828"/>
    <mergeCell ref="WUC828:WUJ828"/>
    <mergeCell ref="WUK828:WUR828"/>
    <mergeCell ref="WUS828:WUZ828"/>
    <mergeCell ref="WVA828:WVH828"/>
    <mergeCell ref="WVI828:WVP828"/>
    <mergeCell ref="WVQ828:WVX828"/>
    <mergeCell ref="WVY828:WWF828"/>
    <mergeCell ref="WWG828:WWN828"/>
    <mergeCell ref="WWO828:WWV828"/>
    <mergeCell ref="WWW828:WXD828"/>
    <mergeCell ref="WXE828:WXL828"/>
    <mergeCell ref="WXM828:WXT828"/>
    <mergeCell ref="WXU828:WYB828"/>
    <mergeCell ref="WYC828:WYJ828"/>
    <mergeCell ref="WYK828:WYR828"/>
    <mergeCell ref="WYS828:WYZ828"/>
    <mergeCell ref="WZA828:WZH828"/>
    <mergeCell ref="WZI828:WZP828"/>
    <mergeCell ref="A832:H832"/>
    <mergeCell ref="I832:P832"/>
    <mergeCell ref="Q832:X832"/>
    <mergeCell ref="Y832:AF832"/>
    <mergeCell ref="AG832:AN832"/>
    <mergeCell ref="AO832:AV832"/>
    <mergeCell ref="AW832:BD832"/>
    <mergeCell ref="BE832:BL832"/>
    <mergeCell ref="BM832:BT832"/>
    <mergeCell ref="BU832:CB832"/>
    <mergeCell ref="CC832:CJ832"/>
    <mergeCell ref="CK832:CR832"/>
    <mergeCell ref="CS832:CZ832"/>
    <mergeCell ref="DA832:DH832"/>
    <mergeCell ref="DI832:DP832"/>
    <mergeCell ref="DQ832:DX832"/>
    <mergeCell ref="DY832:EF832"/>
    <mergeCell ref="EG832:EN832"/>
    <mergeCell ref="EO832:EV832"/>
    <mergeCell ref="EW832:FD832"/>
    <mergeCell ref="FE832:FL832"/>
    <mergeCell ref="FM832:FT832"/>
    <mergeCell ref="FU832:GB832"/>
    <mergeCell ref="GC832:GJ832"/>
    <mergeCell ref="GK832:GR832"/>
    <mergeCell ref="GS832:GZ832"/>
    <mergeCell ref="HA832:HH832"/>
    <mergeCell ref="HI832:HP832"/>
    <mergeCell ref="HQ832:HX832"/>
    <mergeCell ref="HY832:IF832"/>
    <mergeCell ref="IG832:IN832"/>
    <mergeCell ref="IO832:IV832"/>
    <mergeCell ref="IW832:JD832"/>
    <mergeCell ref="JE832:JL832"/>
    <mergeCell ref="JM832:JT832"/>
    <mergeCell ref="JU832:KB832"/>
    <mergeCell ref="KC832:KJ832"/>
    <mergeCell ref="KK832:KR832"/>
    <mergeCell ref="KS832:KZ832"/>
    <mergeCell ref="LA832:LH832"/>
    <mergeCell ref="LI832:LP832"/>
    <mergeCell ref="LQ832:LX832"/>
    <mergeCell ref="LY832:MF832"/>
    <mergeCell ref="MG832:MN832"/>
    <mergeCell ref="MO832:MV832"/>
    <mergeCell ref="MW832:ND832"/>
    <mergeCell ref="NE832:NL832"/>
    <mergeCell ref="NM832:NT832"/>
    <mergeCell ref="NU832:OB832"/>
    <mergeCell ref="OC832:OJ832"/>
    <mergeCell ref="OK832:OR832"/>
    <mergeCell ref="OS832:OZ832"/>
    <mergeCell ref="PA832:PH832"/>
    <mergeCell ref="PI832:PP832"/>
    <mergeCell ref="PQ832:PX832"/>
    <mergeCell ref="PY832:QF832"/>
    <mergeCell ref="QG832:QN832"/>
    <mergeCell ref="QO832:QV832"/>
    <mergeCell ref="QW832:RD832"/>
    <mergeCell ref="RE832:RL832"/>
    <mergeCell ref="RM832:RT832"/>
    <mergeCell ref="RU832:SB832"/>
    <mergeCell ref="SC832:SJ832"/>
    <mergeCell ref="SK832:SR832"/>
    <mergeCell ref="SS832:SZ832"/>
    <mergeCell ref="TA832:TH832"/>
    <mergeCell ref="TI832:TP832"/>
    <mergeCell ref="TQ832:TX832"/>
    <mergeCell ref="TY832:UF832"/>
    <mergeCell ref="UG832:UN832"/>
    <mergeCell ref="UO832:UV832"/>
    <mergeCell ref="UW832:VD832"/>
    <mergeCell ref="VE832:VL832"/>
    <mergeCell ref="VM832:VT832"/>
    <mergeCell ref="VU832:WB832"/>
    <mergeCell ref="WC832:WJ832"/>
    <mergeCell ref="WK832:WR832"/>
    <mergeCell ref="WS832:WZ832"/>
    <mergeCell ref="XA832:XH832"/>
    <mergeCell ref="XI832:XP832"/>
    <mergeCell ref="XQ832:XX832"/>
    <mergeCell ref="XY832:YF832"/>
    <mergeCell ref="YG832:YN832"/>
    <mergeCell ref="YO832:YV832"/>
    <mergeCell ref="YW832:ZD832"/>
    <mergeCell ref="ZE832:ZL832"/>
    <mergeCell ref="ZM832:ZT832"/>
    <mergeCell ref="ZU832:AAB832"/>
    <mergeCell ref="AAC832:AAJ832"/>
    <mergeCell ref="AAK832:AAR832"/>
    <mergeCell ref="AAS832:AAZ832"/>
    <mergeCell ref="ABA832:ABH832"/>
    <mergeCell ref="ABI832:ABP832"/>
    <mergeCell ref="ABQ832:ABX832"/>
    <mergeCell ref="ABY832:ACF832"/>
    <mergeCell ref="ACG832:ACN832"/>
    <mergeCell ref="ACO832:ACV832"/>
    <mergeCell ref="ACW832:ADD832"/>
    <mergeCell ref="ADE832:ADL832"/>
    <mergeCell ref="ADM832:ADT832"/>
    <mergeCell ref="ADU832:AEB832"/>
    <mergeCell ref="AEC832:AEJ832"/>
    <mergeCell ref="AEK832:AER832"/>
    <mergeCell ref="AES832:AEZ832"/>
    <mergeCell ref="AFA832:AFH832"/>
    <mergeCell ref="AFI832:AFP832"/>
    <mergeCell ref="AFQ832:AFX832"/>
    <mergeCell ref="AFY832:AGF832"/>
    <mergeCell ref="AGG832:AGN832"/>
    <mergeCell ref="AGO832:AGV832"/>
    <mergeCell ref="AGW832:AHD832"/>
    <mergeCell ref="AHE832:AHL832"/>
    <mergeCell ref="AHM832:AHT832"/>
    <mergeCell ref="AHU832:AIB832"/>
    <mergeCell ref="AIC832:AIJ832"/>
    <mergeCell ref="AIK832:AIR832"/>
    <mergeCell ref="AIS832:AIZ832"/>
    <mergeCell ref="AJA832:AJH832"/>
    <mergeCell ref="AJI832:AJP832"/>
    <mergeCell ref="AJQ832:AJX832"/>
    <mergeCell ref="AJY832:AKF832"/>
    <mergeCell ref="AKG832:AKN832"/>
    <mergeCell ref="AKO832:AKV832"/>
    <mergeCell ref="AKW832:ALD832"/>
    <mergeCell ref="ALE832:ALL832"/>
    <mergeCell ref="ALM832:ALT832"/>
    <mergeCell ref="ALU832:AMB832"/>
    <mergeCell ref="AMC832:AMJ832"/>
    <mergeCell ref="AMK832:AMR832"/>
    <mergeCell ref="AMS832:AMZ832"/>
    <mergeCell ref="ANA832:ANH832"/>
    <mergeCell ref="ANI832:ANP832"/>
    <mergeCell ref="ANQ832:ANX832"/>
    <mergeCell ref="ANY832:AOF832"/>
    <mergeCell ref="AOG832:AON832"/>
    <mergeCell ref="AOO832:AOV832"/>
    <mergeCell ref="AOW832:APD832"/>
    <mergeCell ref="APE832:APL832"/>
    <mergeCell ref="APM832:APT832"/>
    <mergeCell ref="APU832:AQB832"/>
    <mergeCell ref="AQC832:AQJ832"/>
    <mergeCell ref="AQK832:AQR832"/>
    <mergeCell ref="AQS832:AQZ832"/>
    <mergeCell ref="ARA832:ARH832"/>
    <mergeCell ref="ARI832:ARP832"/>
    <mergeCell ref="ARQ832:ARX832"/>
    <mergeCell ref="ARY832:ASF832"/>
    <mergeCell ref="ASG832:ASN832"/>
    <mergeCell ref="ASO832:ASV832"/>
    <mergeCell ref="ASW832:ATD832"/>
    <mergeCell ref="ATE832:ATL832"/>
    <mergeCell ref="ATM832:ATT832"/>
    <mergeCell ref="ATU832:AUB832"/>
    <mergeCell ref="AUC832:AUJ832"/>
    <mergeCell ref="AUK832:AUR832"/>
    <mergeCell ref="AUS832:AUZ832"/>
    <mergeCell ref="AVA832:AVH832"/>
    <mergeCell ref="AVI832:AVP832"/>
    <mergeCell ref="AVQ832:AVX832"/>
    <mergeCell ref="AVY832:AWF832"/>
    <mergeCell ref="AWG832:AWN832"/>
    <mergeCell ref="AWO832:AWV832"/>
    <mergeCell ref="AWW832:AXD832"/>
    <mergeCell ref="AXE832:AXL832"/>
    <mergeCell ref="AXM832:AXT832"/>
    <mergeCell ref="AXU832:AYB832"/>
    <mergeCell ref="AYC832:AYJ832"/>
    <mergeCell ref="AYK832:AYR832"/>
    <mergeCell ref="AYS832:AYZ832"/>
    <mergeCell ref="AZA832:AZH832"/>
    <mergeCell ref="AZI832:AZP832"/>
    <mergeCell ref="AZQ832:AZX832"/>
    <mergeCell ref="AZY832:BAF832"/>
    <mergeCell ref="BAG832:BAN832"/>
    <mergeCell ref="BAO832:BAV832"/>
    <mergeCell ref="BAW832:BBD832"/>
    <mergeCell ref="BBE832:BBL832"/>
    <mergeCell ref="BBM832:BBT832"/>
    <mergeCell ref="BBU832:BCB832"/>
    <mergeCell ref="BCC832:BCJ832"/>
    <mergeCell ref="BCK832:BCR832"/>
    <mergeCell ref="BCS832:BCZ832"/>
    <mergeCell ref="BDA832:BDH832"/>
    <mergeCell ref="BDI832:BDP832"/>
    <mergeCell ref="BDQ832:BDX832"/>
    <mergeCell ref="BDY832:BEF832"/>
    <mergeCell ref="BEG832:BEN832"/>
    <mergeCell ref="BEO832:BEV832"/>
    <mergeCell ref="BEW832:BFD832"/>
    <mergeCell ref="BFE832:BFL832"/>
    <mergeCell ref="BFM832:BFT832"/>
    <mergeCell ref="BFU832:BGB832"/>
    <mergeCell ref="BGC832:BGJ832"/>
    <mergeCell ref="BGK832:BGR832"/>
    <mergeCell ref="BGS832:BGZ832"/>
    <mergeCell ref="BHA832:BHH832"/>
    <mergeCell ref="BHI832:BHP832"/>
    <mergeCell ref="BHQ832:BHX832"/>
    <mergeCell ref="BHY832:BIF832"/>
    <mergeCell ref="BIG832:BIN832"/>
    <mergeCell ref="BIO832:BIV832"/>
    <mergeCell ref="BIW832:BJD832"/>
    <mergeCell ref="BJE832:BJL832"/>
    <mergeCell ref="BJM832:BJT832"/>
    <mergeCell ref="BJU832:BKB832"/>
    <mergeCell ref="BKC832:BKJ832"/>
    <mergeCell ref="BKK832:BKR832"/>
    <mergeCell ref="BKS832:BKZ832"/>
    <mergeCell ref="BLA832:BLH832"/>
    <mergeCell ref="BLI832:BLP832"/>
    <mergeCell ref="BLQ832:BLX832"/>
    <mergeCell ref="BLY832:BMF832"/>
    <mergeCell ref="BMG832:BMN832"/>
    <mergeCell ref="BMO832:BMV832"/>
    <mergeCell ref="BMW832:BND832"/>
    <mergeCell ref="BNE832:BNL832"/>
    <mergeCell ref="BNM832:BNT832"/>
    <mergeCell ref="BNU832:BOB832"/>
    <mergeCell ref="BOC832:BOJ832"/>
    <mergeCell ref="BOK832:BOR832"/>
    <mergeCell ref="BOS832:BOZ832"/>
    <mergeCell ref="BPA832:BPH832"/>
    <mergeCell ref="BPI832:BPP832"/>
    <mergeCell ref="BPQ832:BPX832"/>
    <mergeCell ref="BPY832:BQF832"/>
    <mergeCell ref="BQG832:BQN832"/>
    <mergeCell ref="BQO832:BQV832"/>
    <mergeCell ref="BQW832:BRD832"/>
    <mergeCell ref="BRE832:BRL832"/>
    <mergeCell ref="BRM832:BRT832"/>
    <mergeCell ref="BRU832:BSB832"/>
    <mergeCell ref="BSC832:BSJ832"/>
    <mergeCell ref="BSK832:BSR832"/>
    <mergeCell ref="BSS832:BSZ832"/>
    <mergeCell ref="BTA832:BTH832"/>
    <mergeCell ref="BTI832:BTP832"/>
    <mergeCell ref="BTQ832:BTX832"/>
    <mergeCell ref="BTY832:BUF832"/>
    <mergeCell ref="BUG832:BUN832"/>
    <mergeCell ref="BUO832:BUV832"/>
    <mergeCell ref="BUW832:BVD832"/>
    <mergeCell ref="BVE832:BVL832"/>
    <mergeCell ref="BVM832:BVT832"/>
    <mergeCell ref="BVU832:BWB832"/>
    <mergeCell ref="BWC832:BWJ832"/>
    <mergeCell ref="BWK832:BWR832"/>
    <mergeCell ref="BWS832:BWZ832"/>
    <mergeCell ref="BXA832:BXH832"/>
    <mergeCell ref="BXI832:BXP832"/>
    <mergeCell ref="BXQ832:BXX832"/>
    <mergeCell ref="BXY832:BYF832"/>
    <mergeCell ref="BYG832:BYN832"/>
    <mergeCell ref="BYO832:BYV832"/>
    <mergeCell ref="BYW832:BZD832"/>
    <mergeCell ref="BZE832:BZL832"/>
    <mergeCell ref="BZM832:BZT832"/>
    <mergeCell ref="BZU832:CAB832"/>
    <mergeCell ref="CAC832:CAJ832"/>
    <mergeCell ref="CAK832:CAR832"/>
    <mergeCell ref="CAS832:CAZ832"/>
    <mergeCell ref="CBA832:CBH832"/>
    <mergeCell ref="CBI832:CBP832"/>
    <mergeCell ref="CBQ832:CBX832"/>
    <mergeCell ref="CBY832:CCF832"/>
    <mergeCell ref="CCG832:CCN832"/>
    <mergeCell ref="CCO832:CCV832"/>
    <mergeCell ref="CCW832:CDD832"/>
    <mergeCell ref="CDE832:CDL832"/>
    <mergeCell ref="CDM832:CDT832"/>
    <mergeCell ref="CDU832:CEB832"/>
    <mergeCell ref="CEC832:CEJ832"/>
    <mergeCell ref="CEK832:CER832"/>
    <mergeCell ref="CES832:CEZ832"/>
    <mergeCell ref="CFA832:CFH832"/>
    <mergeCell ref="CFI832:CFP832"/>
    <mergeCell ref="CFQ832:CFX832"/>
    <mergeCell ref="CFY832:CGF832"/>
    <mergeCell ref="CGG832:CGN832"/>
    <mergeCell ref="CGO832:CGV832"/>
    <mergeCell ref="CGW832:CHD832"/>
    <mergeCell ref="CHE832:CHL832"/>
    <mergeCell ref="CHM832:CHT832"/>
    <mergeCell ref="CHU832:CIB832"/>
    <mergeCell ref="CIC832:CIJ832"/>
    <mergeCell ref="CIK832:CIR832"/>
    <mergeCell ref="CIS832:CIZ832"/>
    <mergeCell ref="CJA832:CJH832"/>
    <mergeCell ref="CJI832:CJP832"/>
    <mergeCell ref="CJQ832:CJX832"/>
    <mergeCell ref="CJY832:CKF832"/>
    <mergeCell ref="CKG832:CKN832"/>
    <mergeCell ref="CKO832:CKV832"/>
    <mergeCell ref="CKW832:CLD832"/>
    <mergeCell ref="CLE832:CLL832"/>
    <mergeCell ref="CLM832:CLT832"/>
    <mergeCell ref="CLU832:CMB832"/>
    <mergeCell ref="CMC832:CMJ832"/>
    <mergeCell ref="CMK832:CMR832"/>
    <mergeCell ref="CMS832:CMZ832"/>
    <mergeCell ref="CNA832:CNH832"/>
    <mergeCell ref="CNI832:CNP832"/>
    <mergeCell ref="CNQ832:CNX832"/>
    <mergeCell ref="CNY832:COF832"/>
    <mergeCell ref="COG832:CON832"/>
    <mergeCell ref="COO832:COV832"/>
    <mergeCell ref="COW832:CPD832"/>
    <mergeCell ref="CPE832:CPL832"/>
    <mergeCell ref="CPM832:CPT832"/>
    <mergeCell ref="CPU832:CQB832"/>
    <mergeCell ref="CQC832:CQJ832"/>
    <mergeCell ref="CQK832:CQR832"/>
    <mergeCell ref="CQS832:CQZ832"/>
    <mergeCell ref="CRA832:CRH832"/>
    <mergeCell ref="CRI832:CRP832"/>
    <mergeCell ref="CRQ832:CRX832"/>
    <mergeCell ref="CRY832:CSF832"/>
    <mergeCell ref="CSG832:CSN832"/>
    <mergeCell ref="CSO832:CSV832"/>
    <mergeCell ref="CSW832:CTD832"/>
    <mergeCell ref="CTE832:CTL832"/>
    <mergeCell ref="CTM832:CTT832"/>
    <mergeCell ref="CTU832:CUB832"/>
    <mergeCell ref="CUC832:CUJ832"/>
    <mergeCell ref="CUK832:CUR832"/>
    <mergeCell ref="CUS832:CUZ832"/>
    <mergeCell ref="CVA832:CVH832"/>
    <mergeCell ref="CVI832:CVP832"/>
    <mergeCell ref="CVQ832:CVX832"/>
    <mergeCell ref="CVY832:CWF832"/>
    <mergeCell ref="CWG832:CWN832"/>
    <mergeCell ref="CWO832:CWV832"/>
    <mergeCell ref="CWW832:CXD832"/>
    <mergeCell ref="CXE832:CXL832"/>
    <mergeCell ref="CXM832:CXT832"/>
    <mergeCell ref="CXU832:CYB832"/>
    <mergeCell ref="CYC832:CYJ832"/>
    <mergeCell ref="CYK832:CYR832"/>
    <mergeCell ref="CYS832:CYZ832"/>
    <mergeCell ref="CZA832:CZH832"/>
    <mergeCell ref="CZI832:CZP832"/>
    <mergeCell ref="CZQ832:CZX832"/>
    <mergeCell ref="CZY832:DAF832"/>
    <mergeCell ref="DAG832:DAN832"/>
    <mergeCell ref="DAO832:DAV832"/>
    <mergeCell ref="DAW832:DBD832"/>
    <mergeCell ref="DBE832:DBL832"/>
    <mergeCell ref="DBM832:DBT832"/>
    <mergeCell ref="DBU832:DCB832"/>
    <mergeCell ref="DCC832:DCJ832"/>
    <mergeCell ref="DCK832:DCR832"/>
    <mergeCell ref="DCS832:DCZ832"/>
    <mergeCell ref="DDA832:DDH832"/>
    <mergeCell ref="DDI832:DDP832"/>
    <mergeCell ref="DDQ832:DDX832"/>
    <mergeCell ref="DDY832:DEF832"/>
    <mergeCell ref="DEG832:DEN832"/>
    <mergeCell ref="DEO832:DEV832"/>
    <mergeCell ref="DEW832:DFD832"/>
    <mergeCell ref="DFE832:DFL832"/>
    <mergeCell ref="DFM832:DFT832"/>
    <mergeCell ref="DFU832:DGB832"/>
    <mergeCell ref="DGC832:DGJ832"/>
    <mergeCell ref="DGK832:DGR832"/>
    <mergeCell ref="DGS832:DGZ832"/>
    <mergeCell ref="DHA832:DHH832"/>
    <mergeCell ref="DHI832:DHP832"/>
    <mergeCell ref="DHQ832:DHX832"/>
    <mergeCell ref="DHY832:DIF832"/>
    <mergeCell ref="DIG832:DIN832"/>
    <mergeCell ref="DIO832:DIV832"/>
    <mergeCell ref="DIW832:DJD832"/>
    <mergeCell ref="DJE832:DJL832"/>
    <mergeCell ref="DJM832:DJT832"/>
    <mergeCell ref="DJU832:DKB832"/>
    <mergeCell ref="DKC832:DKJ832"/>
    <mergeCell ref="DKK832:DKR832"/>
    <mergeCell ref="DKS832:DKZ832"/>
    <mergeCell ref="DLA832:DLH832"/>
    <mergeCell ref="DLI832:DLP832"/>
    <mergeCell ref="DLQ832:DLX832"/>
    <mergeCell ref="DLY832:DMF832"/>
    <mergeCell ref="DMG832:DMN832"/>
    <mergeCell ref="DMO832:DMV832"/>
    <mergeCell ref="DMW832:DND832"/>
    <mergeCell ref="DNE832:DNL832"/>
    <mergeCell ref="DNM832:DNT832"/>
    <mergeCell ref="DNU832:DOB832"/>
    <mergeCell ref="DOC832:DOJ832"/>
    <mergeCell ref="DOK832:DOR832"/>
    <mergeCell ref="DOS832:DOZ832"/>
    <mergeCell ref="DPA832:DPH832"/>
    <mergeCell ref="DPI832:DPP832"/>
    <mergeCell ref="DPQ832:DPX832"/>
    <mergeCell ref="DPY832:DQF832"/>
    <mergeCell ref="DQG832:DQN832"/>
    <mergeCell ref="DQO832:DQV832"/>
    <mergeCell ref="DQW832:DRD832"/>
    <mergeCell ref="DRE832:DRL832"/>
    <mergeCell ref="DRM832:DRT832"/>
    <mergeCell ref="DRU832:DSB832"/>
    <mergeCell ref="DSC832:DSJ832"/>
    <mergeCell ref="DSK832:DSR832"/>
    <mergeCell ref="DSS832:DSZ832"/>
    <mergeCell ref="DTA832:DTH832"/>
    <mergeCell ref="DTI832:DTP832"/>
    <mergeCell ref="DTQ832:DTX832"/>
    <mergeCell ref="DTY832:DUF832"/>
    <mergeCell ref="DUG832:DUN832"/>
    <mergeCell ref="DUO832:DUV832"/>
    <mergeCell ref="DUW832:DVD832"/>
    <mergeCell ref="DVE832:DVL832"/>
    <mergeCell ref="DVM832:DVT832"/>
    <mergeCell ref="DVU832:DWB832"/>
    <mergeCell ref="DWC832:DWJ832"/>
    <mergeCell ref="DWK832:DWR832"/>
    <mergeCell ref="DWS832:DWZ832"/>
    <mergeCell ref="DXA832:DXH832"/>
    <mergeCell ref="DXI832:DXP832"/>
    <mergeCell ref="DXQ832:DXX832"/>
    <mergeCell ref="DXY832:DYF832"/>
    <mergeCell ref="DYG832:DYN832"/>
    <mergeCell ref="DYO832:DYV832"/>
    <mergeCell ref="DYW832:DZD832"/>
    <mergeCell ref="DZE832:DZL832"/>
    <mergeCell ref="DZM832:DZT832"/>
    <mergeCell ref="DZU832:EAB832"/>
    <mergeCell ref="EAC832:EAJ832"/>
    <mergeCell ref="EAK832:EAR832"/>
    <mergeCell ref="EAS832:EAZ832"/>
    <mergeCell ref="EBA832:EBH832"/>
    <mergeCell ref="EBI832:EBP832"/>
    <mergeCell ref="EBQ832:EBX832"/>
    <mergeCell ref="EBY832:ECF832"/>
    <mergeCell ref="ECG832:ECN832"/>
    <mergeCell ref="ECO832:ECV832"/>
    <mergeCell ref="ECW832:EDD832"/>
    <mergeCell ref="EDE832:EDL832"/>
    <mergeCell ref="EDM832:EDT832"/>
    <mergeCell ref="EDU832:EEB832"/>
    <mergeCell ref="EEC832:EEJ832"/>
    <mergeCell ref="EEK832:EER832"/>
    <mergeCell ref="EES832:EEZ832"/>
    <mergeCell ref="EFA832:EFH832"/>
    <mergeCell ref="EFI832:EFP832"/>
    <mergeCell ref="EFQ832:EFX832"/>
    <mergeCell ref="EFY832:EGF832"/>
    <mergeCell ref="EGG832:EGN832"/>
    <mergeCell ref="EGO832:EGV832"/>
    <mergeCell ref="EGW832:EHD832"/>
    <mergeCell ref="EHE832:EHL832"/>
    <mergeCell ref="EHM832:EHT832"/>
    <mergeCell ref="EHU832:EIB832"/>
    <mergeCell ref="EIC832:EIJ832"/>
    <mergeCell ref="EIK832:EIR832"/>
    <mergeCell ref="EIS832:EIZ832"/>
    <mergeCell ref="EJA832:EJH832"/>
    <mergeCell ref="EJI832:EJP832"/>
    <mergeCell ref="EJQ832:EJX832"/>
    <mergeCell ref="EJY832:EKF832"/>
    <mergeCell ref="EKG832:EKN832"/>
    <mergeCell ref="EKO832:EKV832"/>
    <mergeCell ref="EKW832:ELD832"/>
    <mergeCell ref="ELE832:ELL832"/>
    <mergeCell ref="ELM832:ELT832"/>
    <mergeCell ref="ELU832:EMB832"/>
    <mergeCell ref="EMC832:EMJ832"/>
    <mergeCell ref="EMK832:EMR832"/>
    <mergeCell ref="EMS832:EMZ832"/>
    <mergeCell ref="ENA832:ENH832"/>
    <mergeCell ref="ENI832:ENP832"/>
    <mergeCell ref="ENQ832:ENX832"/>
    <mergeCell ref="ENY832:EOF832"/>
    <mergeCell ref="EOG832:EON832"/>
    <mergeCell ref="EOO832:EOV832"/>
    <mergeCell ref="EOW832:EPD832"/>
    <mergeCell ref="EPE832:EPL832"/>
    <mergeCell ref="EPM832:EPT832"/>
    <mergeCell ref="EPU832:EQB832"/>
    <mergeCell ref="EQC832:EQJ832"/>
    <mergeCell ref="EQK832:EQR832"/>
    <mergeCell ref="EQS832:EQZ832"/>
    <mergeCell ref="ERA832:ERH832"/>
    <mergeCell ref="ERI832:ERP832"/>
    <mergeCell ref="ERQ832:ERX832"/>
    <mergeCell ref="ERY832:ESF832"/>
    <mergeCell ref="ESG832:ESN832"/>
    <mergeCell ref="ESO832:ESV832"/>
    <mergeCell ref="ESW832:ETD832"/>
    <mergeCell ref="ETE832:ETL832"/>
    <mergeCell ref="ETM832:ETT832"/>
    <mergeCell ref="ETU832:EUB832"/>
    <mergeCell ref="EUC832:EUJ832"/>
    <mergeCell ref="EUK832:EUR832"/>
    <mergeCell ref="EUS832:EUZ832"/>
    <mergeCell ref="EVA832:EVH832"/>
    <mergeCell ref="EVI832:EVP832"/>
    <mergeCell ref="EVQ832:EVX832"/>
    <mergeCell ref="EVY832:EWF832"/>
    <mergeCell ref="EWG832:EWN832"/>
    <mergeCell ref="EWO832:EWV832"/>
    <mergeCell ref="EWW832:EXD832"/>
    <mergeCell ref="EXE832:EXL832"/>
    <mergeCell ref="EXM832:EXT832"/>
    <mergeCell ref="EXU832:EYB832"/>
    <mergeCell ref="EYC832:EYJ832"/>
    <mergeCell ref="EYK832:EYR832"/>
    <mergeCell ref="EYS832:EYZ832"/>
    <mergeCell ref="EZA832:EZH832"/>
    <mergeCell ref="EZI832:EZP832"/>
    <mergeCell ref="EZQ832:EZX832"/>
    <mergeCell ref="EZY832:FAF832"/>
    <mergeCell ref="FAG832:FAN832"/>
    <mergeCell ref="FAO832:FAV832"/>
    <mergeCell ref="FAW832:FBD832"/>
    <mergeCell ref="FBE832:FBL832"/>
    <mergeCell ref="FBM832:FBT832"/>
    <mergeCell ref="FBU832:FCB832"/>
    <mergeCell ref="FCC832:FCJ832"/>
    <mergeCell ref="FCK832:FCR832"/>
    <mergeCell ref="FCS832:FCZ832"/>
    <mergeCell ref="FDA832:FDH832"/>
    <mergeCell ref="FDI832:FDP832"/>
    <mergeCell ref="FDQ832:FDX832"/>
    <mergeCell ref="FDY832:FEF832"/>
    <mergeCell ref="FEG832:FEN832"/>
    <mergeCell ref="FEO832:FEV832"/>
    <mergeCell ref="FEW832:FFD832"/>
    <mergeCell ref="FFE832:FFL832"/>
    <mergeCell ref="FFM832:FFT832"/>
    <mergeCell ref="FFU832:FGB832"/>
    <mergeCell ref="FGC832:FGJ832"/>
    <mergeCell ref="FGK832:FGR832"/>
    <mergeCell ref="FGS832:FGZ832"/>
    <mergeCell ref="FHA832:FHH832"/>
    <mergeCell ref="FHI832:FHP832"/>
    <mergeCell ref="FHQ832:FHX832"/>
    <mergeCell ref="FHY832:FIF832"/>
    <mergeCell ref="FIG832:FIN832"/>
    <mergeCell ref="FIO832:FIV832"/>
    <mergeCell ref="FIW832:FJD832"/>
    <mergeCell ref="FJE832:FJL832"/>
    <mergeCell ref="FJM832:FJT832"/>
    <mergeCell ref="FJU832:FKB832"/>
    <mergeCell ref="FKC832:FKJ832"/>
    <mergeCell ref="FKK832:FKR832"/>
    <mergeCell ref="FKS832:FKZ832"/>
    <mergeCell ref="FLA832:FLH832"/>
    <mergeCell ref="FLI832:FLP832"/>
    <mergeCell ref="FLQ832:FLX832"/>
    <mergeCell ref="FLY832:FMF832"/>
    <mergeCell ref="FMG832:FMN832"/>
    <mergeCell ref="FMO832:FMV832"/>
    <mergeCell ref="FMW832:FND832"/>
    <mergeCell ref="FNE832:FNL832"/>
    <mergeCell ref="FNM832:FNT832"/>
    <mergeCell ref="FNU832:FOB832"/>
    <mergeCell ref="FOC832:FOJ832"/>
    <mergeCell ref="FOK832:FOR832"/>
    <mergeCell ref="FOS832:FOZ832"/>
    <mergeCell ref="FPA832:FPH832"/>
    <mergeCell ref="FPI832:FPP832"/>
    <mergeCell ref="FPQ832:FPX832"/>
    <mergeCell ref="FPY832:FQF832"/>
    <mergeCell ref="FQG832:FQN832"/>
    <mergeCell ref="FQO832:FQV832"/>
    <mergeCell ref="FQW832:FRD832"/>
    <mergeCell ref="FRE832:FRL832"/>
    <mergeCell ref="FRM832:FRT832"/>
    <mergeCell ref="FRU832:FSB832"/>
    <mergeCell ref="FSC832:FSJ832"/>
    <mergeCell ref="FSK832:FSR832"/>
    <mergeCell ref="FSS832:FSZ832"/>
    <mergeCell ref="FTA832:FTH832"/>
    <mergeCell ref="FTI832:FTP832"/>
    <mergeCell ref="FTQ832:FTX832"/>
    <mergeCell ref="FTY832:FUF832"/>
    <mergeCell ref="FUG832:FUN832"/>
    <mergeCell ref="FUO832:FUV832"/>
    <mergeCell ref="FUW832:FVD832"/>
    <mergeCell ref="FVE832:FVL832"/>
    <mergeCell ref="FVM832:FVT832"/>
    <mergeCell ref="FVU832:FWB832"/>
    <mergeCell ref="FWC832:FWJ832"/>
    <mergeCell ref="FWK832:FWR832"/>
    <mergeCell ref="FWS832:FWZ832"/>
    <mergeCell ref="FXA832:FXH832"/>
    <mergeCell ref="FXI832:FXP832"/>
    <mergeCell ref="FXQ832:FXX832"/>
    <mergeCell ref="FXY832:FYF832"/>
    <mergeCell ref="FYG832:FYN832"/>
    <mergeCell ref="FYO832:FYV832"/>
    <mergeCell ref="FYW832:FZD832"/>
    <mergeCell ref="FZE832:FZL832"/>
    <mergeCell ref="FZM832:FZT832"/>
    <mergeCell ref="FZU832:GAB832"/>
    <mergeCell ref="GAC832:GAJ832"/>
    <mergeCell ref="GAK832:GAR832"/>
    <mergeCell ref="GAS832:GAZ832"/>
    <mergeCell ref="GBA832:GBH832"/>
    <mergeCell ref="GBI832:GBP832"/>
    <mergeCell ref="GBQ832:GBX832"/>
    <mergeCell ref="GBY832:GCF832"/>
    <mergeCell ref="GCG832:GCN832"/>
    <mergeCell ref="GCO832:GCV832"/>
    <mergeCell ref="GCW832:GDD832"/>
    <mergeCell ref="GDE832:GDL832"/>
    <mergeCell ref="GDM832:GDT832"/>
    <mergeCell ref="GDU832:GEB832"/>
    <mergeCell ref="GEC832:GEJ832"/>
    <mergeCell ref="GEK832:GER832"/>
    <mergeCell ref="GES832:GEZ832"/>
    <mergeCell ref="GFA832:GFH832"/>
    <mergeCell ref="GFI832:GFP832"/>
    <mergeCell ref="GFQ832:GFX832"/>
    <mergeCell ref="GFY832:GGF832"/>
    <mergeCell ref="GGG832:GGN832"/>
    <mergeCell ref="GGO832:GGV832"/>
    <mergeCell ref="GGW832:GHD832"/>
    <mergeCell ref="GHE832:GHL832"/>
    <mergeCell ref="GHM832:GHT832"/>
    <mergeCell ref="GHU832:GIB832"/>
    <mergeCell ref="GIC832:GIJ832"/>
    <mergeCell ref="GIK832:GIR832"/>
    <mergeCell ref="GIS832:GIZ832"/>
    <mergeCell ref="GJA832:GJH832"/>
    <mergeCell ref="GJI832:GJP832"/>
    <mergeCell ref="GJQ832:GJX832"/>
    <mergeCell ref="GJY832:GKF832"/>
    <mergeCell ref="GKG832:GKN832"/>
    <mergeCell ref="GKO832:GKV832"/>
    <mergeCell ref="GKW832:GLD832"/>
    <mergeCell ref="GLE832:GLL832"/>
    <mergeCell ref="GLM832:GLT832"/>
    <mergeCell ref="GLU832:GMB832"/>
    <mergeCell ref="GMC832:GMJ832"/>
    <mergeCell ref="GMK832:GMR832"/>
    <mergeCell ref="GMS832:GMZ832"/>
    <mergeCell ref="GNA832:GNH832"/>
    <mergeCell ref="GNI832:GNP832"/>
    <mergeCell ref="GNQ832:GNX832"/>
    <mergeCell ref="GNY832:GOF832"/>
    <mergeCell ref="GOG832:GON832"/>
    <mergeCell ref="GOO832:GOV832"/>
    <mergeCell ref="GOW832:GPD832"/>
    <mergeCell ref="GPE832:GPL832"/>
    <mergeCell ref="GPM832:GPT832"/>
    <mergeCell ref="GPU832:GQB832"/>
    <mergeCell ref="GQC832:GQJ832"/>
    <mergeCell ref="GQK832:GQR832"/>
    <mergeCell ref="GQS832:GQZ832"/>
    <mergeCell ref="GRA832:GRH832"/>
    <mergeCell ref="GRI832:GRP832"/>
    <mergeCell ref="GRQ832:GRX832"/>
    <mergeCell ref="GRY832:GSF832"/>
    <mergeCell ref="GSG832:GSN832"/>
    <mergeCell ref="GSO832:GSV832"/>
    <mergeCell ref="GSW832:GTD832"/>
    <mergeCell ref="GTE832:GTL832"/>
    <mergeCell ref="GTM832:GTT832"/>
    <mergeCell ref="GTU832:GUB832"/>
    <mergeCell ref="GUC832:GUJ832"/>
    <mergeCell ref="GUK832:GUR832"/>
    <mergeCell ref="GUS832:GUZ832"/>
    <mergeCell ref="GVA832:GVH832"/>
    <mergeCell ref="GVI832:GVP832"/>
    <mergeCell ref="GVQ832:GVX832"/>
    <mergeCell ref="GVY832:GWF832"/>
    <mergeCell ref="GWG832:GWN832"/>
    <mergeCell ref="GWO832:GWV832"/>
    <mergeCell ref="GWW832:GXD832"/>
    <mergeCell ref="GXE832:GXL832"/>
    <mergeCell ref="GXM832:GXT832"/>
    <mergeCell ref="GXU832:GYB832"/>
    <mergeCell ref="GYC832:GYJ832"/>
    <mergeCell ref="GYK832:GYR832"/>
    <mergeCell ref="GYS832:GYZ832"/>
    <mergeCell ref="GZA832:GZH832"/>
    <mergeCell ref="GZI832:GZP832"/>
    <mergeCell ref="GZQ832:GZX832"/>
    <mergeCell ref="GZY832:HAF832"/>
    <mergeCell ref="HAG832:HAN832"/>
    <mergeCell ref="HAO832:HAV832"/>
    <mergeCell ref="HAW832:HBD832"/>
    <mergeCell ref="HBE832:HBL832"/>
    <mergeCell ref="HBM832:HBT832"/>
    <mergeCell ref="HBU832:HCB832"/>
    <mergeCell ref="HCC832:HCJ832"/>
    <mergeCell ref="HCK832:HCR832"/>
    <mergeCell ref="HCS832:HCZ832"/>
    <mergeCell ref="HDA832:HDH832"/>
    <mergeCell ref="HDI832:HDP832"/>
    <mergeCell ref="HDQ832:HDX832"/>
    <mergeCell ref="HDY832:HEF832"/>
    <mergeCell ref="HEG832:HEN832"/>
    <mergeCell ref="HEO832:HEV832"/>
    <mergeCell ref="HEW832:HFD832"/>
    <mergeCell ref="HFE832:HFL832"/>
    <mergeCell ref="HFM832:HFT832"/>
    <mergeCell ref="HFU832:HGB832"/>
    <mergeCell ref="HGC832:HGJ832"/>
    <mergeCell ref="HGK832:HGR832"/>
    <mergeCell ref="HGS832:HGZ832"/>
    <mergeCell ref="HHA832:HHH832"/>
    <mergeCell ref="HHI832:HHP832"/>
    <mergeCell ref="HHQ832:HHX832"/>
    <mergeCell ref="HHY832:HIF832"/>
    <mergeCell ref="HIG832:HIN832"/>
    <mergeCell ref="HIO832:HIV832"/>
    <mergeCell ref="HIW832:HJD832"/>
    <mergeCell ref="HJE832:HJL832"/>
    <mergeCell ref="HJM832:HJT832"/>
    <mergeCell ref="HJU832:HKB832"/>
    <mergeCell ref="HKC832:HKJ832"/>
    <mergeCell ref="HKK832:HKR832"/>
    <mergeCell ref="HKS832:HKZ832"/>
    <mergeCell ref="HLA832:HLH832"/>
    <mergeCell ref="HLI832:HLP832"/>
    <mergeCell ref="HLQ832:HLX832"/>
    <mergeCell ref="HLY832:HMF832"/>
    <mergeCell ref="HMG832:HMN832"/>
    <mergeCell ref="HMO832:HMV832"/>
    <mergeCell ref="HMW832:HND832"/>
    <mergeCell ref="HNE832:HNL832"/>
    <mergeCell ref="HNM832:HNT832"/>
    <mergeCell ref="HNU832:HOB832"/>
    <mergeCell ref="HOC832:HOJ832"/>
    <mergeCell ref="HOK832:HOR832"/>
    <mergeCell ref="HOS832:HOZ832"/>
    <mergeCell ref="HPA832:HPH832"/>
    <mergeCell ref="HPI832:HPP832"/>
    <mergeCell ref="HPQ832:HPX832"/>
    <mergeCell ref="HPY832:HQF832"/>
    <mergeCell ref="HQG832:HQN832"/>
    <mergeCell ref="HQO832:HQV832"/>
    <mergeCell ref="HQW832:HRD832"/>
    <mergeCell ref="HRE832:HRL832"/>
    <mergeCell ref="HRM832:HRT832"/>
    <mergeCell ref="HRU832:HSB832"/>
    <mergeCell ref="HSC832:HSJ832"/>
    <mergeCell ref="HSK832:HSR832"/>
    <mergeCell ref="HSS832:HSZ832"/>
    <mergeCell ref="HTA832:HTH832"/>
    <mergeCell ref="HTI832:HTP832"/>
    <mergeCell ref="HTQ832:HTX832"/>
    <mergeCell ref="HTY832:HUF832"/>
    <mergeCell ref="HUG832:HUN832"/>
    <mergeCell ref="HUO832:HUV832"/>
    <mergeCell ref="HUW832:HVD832"/>
    <mergeCell ref="HVE832:HVL832"/>
    <mergeCell ref="HVM832:HVT832"/>
    <mergeCell ref="HVU832:HWB832"/>
    <mergeCell ref="HWC832:HWJ832"/>
    <mergeCell ref="HWK832:HWR832"/>
    <mergeCell ref="HWS832:HWZ832"/>
    <mergeCell ref="HXA832:HXH832"/>
    <mergeCell ref="HXI832:HXP832"/>
    <mergeCell ref="HXQ832:HXX832"/>
    <mergeCell ref="HXY832:HYF832"/>
    <mergeCell ref="HYG832:HYN832"/>
    <mergeCell ref="HYO832:HYV832"/>
    <mergeCell ref="HYW832:HZD832"/>
    <mergeCell ref="HZE832:HZL832"/>
    <mergeCell ref="HZM832:HZT832"/>
    <mergeCell ref="HZU832:IAB832"/>
    <mergeCell ref="IAC832:IAJ832"/>
    <mergeCell ref="IAK832:IAR832"/>
    <mergeCell ref="IAS832:IAZ832"/>
    <mergeCell ref="IBA832:IBH832"/>
    <mergeCell ref="IBI832:IBP832"/>
    <mergeCell ref="IBQ832:IBX832"/>
    <mergeCell ref="IBY832:ICF832"/>
    <mergeCell ref="ICG832:ICN832"/>
    <mergeCell ref="ICO832:ICV832"/>
    <mergeCell ref="ICW832:IDD832"/>
    <mergeCell ref="IDE832:IDL832"/>
    <mergeCell ref="IDM832:IDT832"/>
    <mergeCell ref="IDU832:IEB832"/>
    <mergeCell ref="IEC832:IEJ832"/>
    <mergeCell ref="IEK832:IER832"/>
    <mergeCell ref="IES832:IEZ832"/>
    <mergeCell ref="IFA832:IFH832"/>
    <mergeCell ref="IFI832:IFP832"/>
    <mergeCell ref="IFQ832:IFX832"/>
    <mergeCell ref="IFY832:IGF832"/>
    <mergeCell ref="IGG832:IGN832"/>
    <mergeCell ref="IGO832:IGV832"/>
    <mergeCell ref="IGW832:IHD832"/>
    <mergeCell ref="IHE832:IHL832"/>
    <mergeCell ref="IHM832:IHT832"/>
    <mergeCell ref="IHU832:IIB832"/>
    <mergeCell ref="IIC832:IIJ832"/>
    <mergeCell ref="IIK832:IIR832"/>
    <mergeCell ref="IIS832:IIZ832"/>
    <mergeCell ref="IJA832:IJH832"/>
    <mergeCell ref="IJI832:IJP832"/>
    <mergeCell ref="IJQ832:IJX832"/>
    <mergeCell ref="IJY832:IKF832"/>
    <mergeCell ref="IKG832:IKN832"/>
    <mergeCell ref="IKO832:IKV832"/>
    <mergeCell ref="IKW832:ILD832"/>
    <mergeCell ref="ILE832:ILL832"/>
    <mergeCell ref="ILM832:ILT832"/>
    <mergeCell ref="ILU832:IMB832"/>
    <mergeCell ref="IMC832:IMJ832"/>
    <mergeCell ref="IMK832:IMR832"/>
    <mergeCell ref="IMS832:IMZ832"/>
    <mergeCell ref="INA832:INH832"/>
    <mergeCell ref="INI832:INP832"/>
    <mergeCell ref="INQ832:INX832"/>
    <mergeCell ref="INY832:IOF832"/>
    <mergeCell ref="IOG832:ION832"/>
    <mergeCell ref="IOO832:IOV832"/>
    <mergeCell ref="IOW832:IPD832"/>
    <mergeCell ref="IPE832:IPL832"/>
    <mergeCell ref="IPM832:IPT832"/>
    <mergeCell ref="IPU832:IQB832"/>
    <mergeCell ref="IQC832:IQJ832"/>
    <mergeCell ref="IQK832:IQR832"/>
    <mergeCell ref="IQS832:IQZ832"/>
    <mergeCell ref="IRA832:IRH832"/>
    <mergeCell ref="IRI832:IRP832"/>
    <mergeCell ref="IRQ832:IRX832"/>
    <mergeCell ref="IRY832:ISF832"/>
    <mergeCell ref="ISG832:ISN832"/>
    <mergeCell ref="ISO832:ISV832"/>
    <mergeCell ref="ISW832:ITD832"/>
    <mergeCell ref="ITE832:ITL832"/>
    <mergeCell ref="ITM832:ITT832"/>
    <mergeCell ref="ITU832:IUB832"/>
    <mergeCell ref="IUC832:IUJ832"/>
    <mergeCell ref="IUK832:IUR832"/>
    <mergeCell ref="IUS832:IUZ832"/>
    <mergeCell ref="IVA832:IVH832"/>
    <mergeCell ref="IVI832:IVP832"/>
    <mergeCell ref="IVQ832:IVX832"/>
    <mergeCell ref="IVY832:IWF832"/>
    <mergeCell ref="IWG832:IWN832"/>
    <mergeCell ref="IWO832:IWV832"/>
    <mergeCell ref="IWW832:IXD832"/>
    <mergeCell ref="IXE832:IXL832"/>
    <mergeCell ref="IXM832:IXT832"/>
    <mergeCell ref="IXU832:IYB832"/>
    <mergeCell ref="IYC832:IYJ832"/>
    <mergeCell ref="IYK832:IYR832"/>
    <mergeCell ref="IYS832:IYZ832"/>
    <mergeCell ref="IZA832:IZH832"/>
    <mergeCell ref="IZI832:IZP832"/>
    <mergeCell ref="IZQ832:IZX832"/>
    <mergeCell ref="IZY832:JAF832"/>
    <mergeCell ref="JAG832:JAN832"/>
    <mergeCell ref="JAO832:JAV832"/>
    <mergeCell ref="JAW832:JBD832"/>
    <mergeCell ref="JBE832:JBL832"/>
    <mergeCell ref="JBM832:JBT832"/>
    <mergeCell ref="JBU832:JCB832"/>
    <mergeCell ref="JCC832:JCJ832"/>
    <mergeCell ref="JCK832:JCR832"/>
    <mergeCell ref="JCS832:JCZ832"/>
    <mergeCell ref="JDA832:JDH832"/>
    <mergeCell ref="JDI832:JDP832"/>
    <mergeCell ref="JDQ832:JDX832"/>
    <mergeCell ref="JDY832:JEF832"/>
    <mergeCell ref="JEG832:JEN832"/>
    <mergeCell ref="JEO832:JEV832"/>
    <mergeCell ref="JEW832:JFD832"/>
    <mergeCell ref="JFE832:JFL832"/>
    <mergeCell ref="JFM832:JFT832"/>
    <mergeCell ref="JFU832:JGB832"/>
    <mergeCell ref="JGC832:JGJ832"/>
    <mergeCell ref="JGK832:JGR832"/>
    <mergeCell ref="JGS832:JGZ832"/>
    <mergeCell ref="JHA832:JHH832"/>
    <mergeCell ref="JHI832:JHP832"/>
    <mergeCell ref="JHQ832:JHX832"/>
    <mergeCell ref="JHY832:JIF832"/>
    <mergeCell ref="JIG832:JIN832"/>
    <mergeCell ref="JIO832:JIV832"/>
    <mergeCell ref="JIW832:JJD832"/>
    <mergeCell ref="JJE832:JJL832"/>
    <mergeCell ref="JJM832:JJT832"/>
    <mergeCell ref="JJU832:JKB832"/>
    <mergeCell ref="JKC832:JKJ832"/>
    <mergeCell ref="JKK832:JKR832"/>
    <mergeCell ref="JKS832:JKZ832"/>
    <mergeCell ref="JLA832:JLH832"/>
    <mergeCell ref="JLI832:JLP832"/>
    <mergeCell ref="JLQ832:JLX832"/>
    <mergeCell ref="JLY832:JMF832"/>
    <mergeCell ref="JMG832:JMN832"/>
    <mergeCell ref="JMO832:JMV832"/>
    <mergeCell ref="JMW832:JND832"/>
    <mergeCell ref="JNE832:JNL832"/>
    <mergeCell ref="JNM832:JNT832"/>
    <mergeCell ref="JNU832:JOB832"/>
    <mergeCell ref="JOC832:JOJ832"/>
    <mergeCell ref="JOK832:JOR832"/>
    <mergeCell ref="JOS832:JOZ832"/>
    <mergeCell ref="JPA832:JPH832"/>
    <mergeCell ref="JPI832:JPP832"/>
    <mergeCell ref="JPQ832:JPX832"/>
    <mergeCell ref="JPY832:JQF832"/>
    <mergeCell ref="JQG832:JQN832"/>
    <mergeCell ref="JQO832:JQV832"/>
    <mergeCell ref="JQW832:JRD832"/>
    <mergeCell ref="JRE832:JRL832"/>
    <mergeCell ref="JRM832:JRT832"/>
    <mergeCell ref="JRU832:JSB832"/>
    <mergeCell ref="JSC832:JSJ832"/>
    <mergeCell ref="JSK832:JSR832"/>
    <mergeCell ref="JSS832:JSZ832"/>
    <mergeCell ref="JTA832:JTH832"/>
    <mergeCell ref="JTI832:JTP832"/>
    <mergeCell ref="JTQ832:JTX832"/>
    <mergeCell ref="JTY832:JUF832"/>
    <mergeCell ref="JUG832:JUN832"/>
    <mergeCell ref="JUO832:JUV832"/>
    <mergeCell ref="JUW832:JVD832"/>
    <mergeCell ref="JVE832:JVL832"/>
    <mergeCell ref="JVM832:JVT832"/>
    <mergeCell ref="JVU832:JWB832"/>
    <mergeCell ref="JWC832:JWJ832"/>
    <mergeCell ref="JWK832:JWR832"/>
    <mergeCell ref="JWS832:JWZ832"/>
    <mergeCell ref="JXA832:JXH832"/>
    <mergeCell ref="JXI832:JXP832"/>
    <mergeCell ref="JXQ832:JXX832"/>
    <mergeCell ref="JXY832:JYF832"/>
    <mergeCell ref="JYG832:JYN832"/>
    <mergeCell ref="JYO832:JYV832"/>
    <mergeCell ref="JYW832:JZD832"/>
    <mergeCell ref="JZE832:JZL832"/>
    <mergeCell ref="JZM832:JZT832"/>
    <mergeCell ref="JZU832:KAB832"/>
    <mergeCell ref="KAC832:KAJ832"/>
    <mergeCell ref="KAK832:KAR832"/>
    <mergeCell ref="KAS832:KAZ832"/>
    <mergeCell ref="KBA832:KBH832"/>
    <mergeCell ref="KBI832:KBP832"/>
    <mergeCell ref="KBQ832:KBX832"/>
    <mergeCell ref="KBY832:KCF832"/>
    <mergeCell ref="KCG832:KCN832"/>
    <mergeCell ref="KCO832:KCV832"/>
    <mergeCell ref="KCW832:KDD832"/>
    <mergeCell ref="KDE832:KDL832"/>
    <mergeCell ref="KDM832:KDT832"/>
    <mergeCell ref="KDU832:KEB832"/>
    <mergeCell ref="KEC832:KEJ832"/>
    <mergeCell ref="KEK832:KER832"/>
    <mergeCell ref="KES832:KEZ832"/>
    <mergeCell ref="KFA832:KFH832"/>
    <mergeCell ref="KFI832:KFP832"/>
    <mergeCell ref="KFQ832:KFX832"/>
    <mergeCell ref="KFY832:KGF832"/>
    <mergeCell ref="KGG832:KGN832"/>
    <mergeCell ref="KGO832:KGV832"/>
    <mergeCell ref="KGW832:KHD832"/>
    <mergeCell ref="KHE832:KHL832"/>
    <mergeCell ref="KHM832:KHT832"/>
    <mergeCell ref="KHU832:KIB832"/>
    <mergeCell ref="KIC832:KIJ832"/>
    <mergeCell ref="KIK832:KIR832"/>
    <mergeCell ref="KIS832:KIZ832"/>
    <mergeCell ref="KJA832:KJH832"/>
    <mergeCell ref="KJI832:KJP832"/>
    <mergeCell ref="KJQ832:KJX832"/>
    <mergeCell ref="KJY832:KKF832"/>
    <mergeCell ref="KKG832:KKN832"/>
    <mergeCell ref="KKO832:KKV832"/>
    <mergeCell ref="KKW832:KLD832"/>
    <mergeCell ref="KLE832:KLL832"/>
    <mergeCell ref="KLM832:KLT832"/>
    <mergeCell ref="KLU832:KMB832"/>
    <mergeCell ref="KMC832:KMJ832"/>
    <mergeCell ref="KMK832:KMR832"/>
    <mergeCell ref="KMS832:KMZ832"/>
    <mergeCell ref="KNA832:KNH832"/>
    <mergeCell ref="KNI832:KNP832"/>
    <mergeCell ref="KNQ832:KNX832"/>
    <mergeCell ref="KNY832:KOF832"/>
    <mergeCell ref="KOG832:KON832"/>
    <mergeCell ref="KOO832:KOV832"/>
    <mergeCell ref="KOW832:KPD832"/>
    <mergeCell ref="KPE832:KPL832"/>
    <mergeCell ref="KPM832:KPT832"/>
    <mergeCell ref="KPU832:KQB832"/>
    <mergeCell ref="KQC832:KQJ832"/>
    <mergeCell ref="KQK832:KQR832"/>
    <mergeCell ref="KQS832:KQZ832"/>
    <mergeCell ref="KRA832:KRH832"/>
    <mergeCell ref="KRI832:KRP832"/>
    <mergeCell ref="KRQ832:KRX832"/>
    <mergeCell ref="KRY832:KSF832"/>
    <mergeCell ref="KSG832:KSN832"/>
    <mergeCell ref="KSO832:KSV832"/>
    <mergeCell ref="KSW832:KTD832"/>
    <mergeCell ref="KTE832:KTL832"/>
    <mergeCell ref="KTM832:KTT832"/>
    <mergeCell ref="KTU832:KUB832"/>
    <mergeCell ref="KUC832:KUJ832"/>
    <mergeCell ref="KUK832:KUR832"/>
    <mergeCell ref="KUS832:KUZ832"/>
    <mergeCell ref="KVA832:KVH832"/>
    <mergeCell ref="KVI832:KVP832"/>
    <mergeCell ref="KVQ832:KVX832"/>
    <mergeCell ref="KVY832:KWF832"/>
    <mergeCell ref="KWG832:KWN832"/>
    <mergeCell ref="KWO832:KWV832"/>
    <mergeCell ref="KWW832:KXD832"/>
    <mergeCell ref="KXE832:KXL832"/>
    <mergeCell ref="KXM832:KXT832"/>
    <mergeCell ref="KXU832:KYB832"/>
    <mergeCell ref="KYC832:KYJ832"/>
    <mergeCell ref="KYK832:KYR832"/>
    <mergeCell ref="KYS832:KYZ832"/>
    <mergeCell ref="KZA832:KZH832"/>
    <mergeCell ref="KZI832:KZP832"/>
    <mergeCell ref="KZQ832:KZX832"/>
    <mergeCell ref="KZY832:LAF832"/>
    <mergeCell ref="LAG832:LAN832"/>
    <mergeCell ref="LAO832:LAV832"/>
    <mergeCell ref="LAW832:LBD832"/>
    <mergeCell ref="LBE832:LBL832"/>
    <mergeCell ref="LBM832:LBT832"/>
    <mergeCell ref="LBU832:LCB832"/>
    <mergeCell ref="LCC832:LCJ832"/>
    <mergeCell ref="LCK832:LCR832"/>
    <mergeCell ref="LCS832:LCZ832"/>
    <mergeCell ref="LDA832:LDH832"/>
    <mergeCell ref="LDI832:LDP832"/>
    <mergeCell ref="LDQ832:LDX832"/>
    <mergeCell ref="LDY832:LEF832"/>
    <mergeCell ref="LEG832:LEN832"/>
    <mergeCell ref="LEO832:LEV832"/>
    <mergeCell ref="LEW832:LFD832"/>
    <mergeCell ref="LFE832:LFL832"/>
    <mergeCell ref="LFM832:LFT832"/>
    <mergeCell ref="LFU832:LGB832"/>
    <mergeCell ref="LGC832:LGJ832"/>
    <mergeCell ref="LGK832:LGR832"/>
    <mergeCell ref="LGS832:LGZ832"/>
    <mergeCell ref="LHA832:LHH832"/>
    <mergeCell ref="LHI832:LHP832"/>
    <mergeCell ref="LHQ832:LHX832"/>
    <mergeCell ref="LHY832:LIF832"/>
    <mergeCell ref="LIG832:LIN832"/>
    <mergeCell ref="LIO832:LIV832"/>
    <mergeCell ref="LIW832:LJD832"/>
    <mergeCell ref="LJE832:LJL832"/>
    <mergeCell ref="LJM832:LJT832"/>
    <mergeCell ref="LJU832:LKB832"/>
    <mergeCell ref="LKC832:LKJ832"/>
    <mergeCell ref="LKK832:LKR832"/>
    <mergeCell ref="LKS832:LKZ832"/>
    <mergeCell ref="LLA832:LLH832"/>
    <mergeCell ref="LLI832:LLP832"/>
    <mergeCell ref="LLQ832:LLX832"/>
    <mergeCell ref="LLY832:LMF832"/>
    <mergeCell ref="LMG832:LMN832"/>
    <mergeCell ref="LMO832:LMV832"/>
    <mergeCell ref="LMW832:LND832"/>
    <mergeCell ref="LNE832:LNL832"/>
    <mergeCell ref="LNM832:LNT832"/>
    <mergeCell ref="LNU832:LOB832"/>
    <mergeCell ref="LOC832:LOJ832"/>
    <mergeCell ref="LOK832:LOR832"/>
    <mergeCell ref="LOS832:LOZ832"/>
    <mergeCell ref="LPA832:LPH832"/>
    <mergeCell ref="LPI832:LPP832"/>
    <mergeCell ref="LPQ832:LPX832"/>
    <mergeCell ref="LPY832:LQF832"/>
    <mergeCell ref="LQG832:LQN832"/>
    <mergeCell ref="LQO832:LQV832"/>
    <mergeCell ref="LQW832:LRD832"/>
    <mergeCell ref="LRE832:LRL832"/>
    <mergeCell ref="LRM832:LRT832"/>
    <mergeCell ref="LRU832:LSB832"/>
    <mergeCell ref="LSC832:LSJ832"/>
    <mergeCell ref="LSK832:LSR832"/>
    <mergeCell ref="LSS832:LSZ832"/>
    <mergeCell ref="LTA832:LTH832"/>
    <mergeCell ref="LTI832:LTP832"/>
    <mergeCell ref="LTQ832:LTX832"/>
    <mergeCell ref="LTY832:LUF832"/>
    <mergeCell ref="LUG832:LUN832"/>
    <mergeCell ref="LUO832:LUV832"/>
    <mergeCell ref="LUW832:LVD832"/>
    <mergeCell ref="LVE832:LVL832"/>
    <mergeCell ref="LVM832:LVT832"/>
    <mergeCell ref="LVU832:LWB832"/>
    <mergeCell ref="LWC832:LWJ832"/>
    <mergeCell ref="LWK832:LWR832"/>
    <mergeCell ref="LWS832:LWZ832"/>
    <mergeCell ref="LXA832:LXH832"/>
    <mergeCell ref="LXI832:LXP832"/>
    <mergeCell ref="LXQ832:LXX832"/>
    <mergeCell ref="LXY832:LYF832"/>
    <mergeCell ref="LYG832:LYN832"/>
    <mergeCell ref="LYO832:LYV832"/>
    <mergeCell ref="LYW832:LZD832"/>
    <mergeCell ref="LZE832:LZL832"/>
    <mergeCell ref="LZM832:LZT832"/>
    <mergeCell ref="LZU832:MAB832"/>
    <mergeCell ref="MAC832:MAJ832"/>
    <mergeCell ref="MAK832:MAR832"/>
    <mergeCell ref="MAS832:MAZ832"/>
    <mergeCell ref="MBA832:MBH832"/>
    <mergeCell ref="MBI832:MBP832"/>
    <mergeCell ref="MBQ832:MBX832"/>
    <mergeCell ref="MBY832:MCF832"/>
    <mergeCell ref="MCG832:MCN832"/>
    <mergeCell ref="MCO832:MCV832"/>
    <mergeCell ref="MCW832:MDD832"/>
    <mergeCell ref="MDE832:MDL832"/>
    <mergeCell ref="MDM832:MDT832"/>
    <mergeCell ref="MDU832:MEB832"/>
    <mergeCell ref="MEC832:MEJ832"/>
    <mergeCell ref="MEK832:MER832"/>
    <mergeCell ref="MES832:MEZ832"/>
    <mergeCell ref="MFA832:MFH832"/>
    <mergeCell ref="MFI832:MFP832"/>
    <mergeCell ref="MFQ832:MFX832"/>
    <mergeCell ref="MFY832:MGF832"/>
    <mergeCell ref="MGG832:MGN832"/>
    <mergeCell ref="MGO832:MGV832"/>
    <mergeCell ref="MGW832:MHD832"/>
    <mergeCell ref="MHE832:MHL832"/>
    <mergeCell ref="MHM832:MHT832"/>
    <mergeCell ref="MHU832:MIB832"/>
    <mergeCell ref="MIC832:MIJ832"/>
    <mergeCell ref="MIK832:MIR832"/>
    <mergeCell ref="MIS832:MIZ832"/>
    <mergeCell ref="MJA832:MJH832"/>
    <mergeCell ref="MJI832:MJP832"/>
    <mergeCell ref="MJQ832:MJX832"/>
    <mergeCell ref="MJY832:MKF832"/>
    <mergeCell ref="MKG832:MKN832"/>
    <mergeCell ref="MKO832:MKV832"/>
    <mergeCell ref="MKW832:MLD832"/>
    <mergeCell ref="MLE832:MLL832"/>
    <mergeCell ref="MLM832:MLT832"/>
    <mergeCell ref="MLU832:MMB832"/>
    <mergeCell ref="MMC832:MMJ832"/>
    <mergeCell ref="MMK832:MMR832"/>
    <mergeCell ref="MMS832:MMZ832"/>
    <mergeCell ref="MNA832:MNH832"/>
    <mergeCell ref="MNI832:MNP832"/>
    <mergeCell ref="MNQ832:MNX832"/>
    <mergeCell ref="MNY832:MOF832"/>
    <mergeCell ref="MOG832:MON832"/>
    <mergeCell ref="MOO832:MOV832"/>
    <mergeCell ref="MOW832:MPD832"/>
    <mergeCell ref="MPE832:MPL832"/>
    <mergeCell ref="MPM832:MPT832"/>
    <mergeCell ref="MPU832:MQB832"/>
    <mergeCell ref="MQC832:MQJ832"/>
    <mergeCell ref="MQK832:MQR832"/>
    <mergeCell ref="MQS832:MQZ832"/>
    <mergeCell ref="MRA832:MRH832"/>
    <mergeCell ref="MRI832:MRP832"/>
    <mergeCell ref="MRQ832:MRX832"/>
    <mergeCell ref="MRY832:MSF832"/>
    <mergeCell ref="MSG832:MSN832"/>
    <mergeCell ref="MSO832:MSV832"/>
    <mergeCell ref="MSW832:MTD832"/>
    <mergeCell ref="MTE832:MTL832"/>
    <mergeCell ref="MTM832:MTT832"/>
    <mergeCell ref="MTU832:MUB832"/>
    <mergeCell ref="MUC832:MUJ832"/>
    <mergeCell ref="MUK832:MUR832"/>
    <mergeCell ref="MUS832:MUZ832"/>
    <mergeCell ref="MVA832:MVH832"/>
    <mergeCell ref="MVI832:MVP832"/>
    <mergeCell ref="MVQ832:MVX832"/>
    <mergeCell ref="MVY832:MWF832"/>
    <mergeCell ref="MWG832:MWN832"/>
    <mergeCell ref="MWO832:MWV832"/>
    <mergeCell ref="MWW832:MXD832"/>
    <mergeCell ref="MXE832:MXL832"/>
    <mergeCell ref="MXM832:MXT832"/>
    <mergeCell ref="MXU832:MYB832"/>
    <mergeCell ref="MYC832:MYJ832"/>
    <mergeCell ref="MYK832:MYR832"/>
    <mergeCell ref="MYS832:MYZ832"/>
    <mergeCell ref="MZA832:MZH832"/>
    <mergeCell ref="MZI832:MZP832"/>
    <mergeCell ref="MZQ832:MZX832"/>
    <mergeCell ref="MZY832:NAF832"/>
    <mergeCell ref="NAG832:NAN832"/>
    <mergeCell ref="NAO832:NAV832"/>
    <mergeCell ref="NAW832:NBD832"/>
    <mergeCell ref="NBE832:NBL832"/>
    <mergeCell ref="NBM832:NBT832"/>
    <mergeCell ref="NBU832:NCB832"/>
    <mergeCell ref="NCC832:NCJ832"/>
    <mergeCell ref="NCK832:NCR832"/>
    <mergeCell ref="NCS832:NCZ832"/>
    <mergeCell ref="NDA832:NDH832"/>
    <mergeCell ref="NDI832:NDP832"/>
    <mergeCell ref="NDQ832:NDX832"/>
    <mergeCell ref="NDY832:NEF832"/>
    <mergeCell ref="NEG832:NEN832"/>
    <mergeCell ref="NEO832:NEV832"/>
    <mergeCell ref="NEW832:NFD832"/>
    <mergeCell ref="NFE832:NFL832"/>
    <mergeCell ref="NFM832:NFT832"/>
    <mergeCell ref="NFU832:NGB832"/>
    <mergeCell ref="NGC832:NGJ832"/>
    <mergeCell ref="NGK832:NGR832"/>
    <mergeCell ref="NGS832:NGZ832"/>
    <mergeCell ref="NHA832:NHH832"/>
    <mergeCell ref="NHI832:NHP832"/>
    <mergeCell ref="NHQ832:NHX832"/>
    <mergeCell ref="NHY832:NIF832"/>
    <mergeCell ref="NIG832:NIN832"/>
    <mergeCell ref="NIO832:NIV832"/>
    <mergeCell ref="NIW832:NJD832"/>
    <mergeCell ref="NJE832:NJL832"/>
    <mergeCell ref="NJM832:NJT832"/>
    <mergeCell ref="NJU832:NKB832"/>
    <mergeCell ref="NKC832:NKJ832"/>
    <mergeCell ref="NKK832:NKR832"/>
    <mergeCell ref="NKS832:NKZ832"/>
    <mergeCell ref="NLA832:NLH832"/>
    <mergeCell ref="NLI832:NLP832"/>
    <mergeCell ref="NLQ832:NLX832"/>
    <mergeCell ref="NLY832:NMF832"/>
    <mergeCell ref="NMG832:NMN832"/>
    <mergeCell ref="NMO832:NMV832"/>
    <mergeCell ref="NMW832:NND832"/>
    <mergeCell ref="NNE832:NNL832"/>
    <mergeCell ref="NNM832:NNT832"/>
    <mergeCell ref="NNU832:NOB832"/>
    <mergeCell ref="NOC832:NOJ832"/>
    <mergeCell ref="NOK832:NOR832"/>
    <mergeCell ref="NOS832:NOZ832"/>
    <mergeCell ref="NPA832:NPH832"/>
    <mergeCell ref="NPI832:NPP832"/>
    <mergeCell ref="NPQ832:NPX832"/>
    <mergeCell ref="NPY832:NQF832"/>
    <mergeCell ref="NQG832:NQN832"/>
    <mergeCell ref="NQO832:NQV832"/>
    <mergeCell ref="NQW832:NRD832"/>
    <mergeCell ref="NRE832:NRL832"/>
    <mergeCell ref="NRM832:NRT832"/>
    <mergeCell ref="NRU832:NSB832"/>
    <mergeCell ref="NSC832:NSJ832"/>
    <mergeCell ref="NSK832:NSR832"/>
    <mergeCell ref="NSS832:NSZ832"/>
    <mergeCell ref="NTA832:NTH832"/>
    <mergeCell ref="NTI832:NTP832"/>
    <mergeCell ref="NTQ832:NTX832"/>
    <mergeCell ref="NTY832:NUF832"/>
    <mergeCell ref="NUG832:NUN832"/>
    <mergeCell ref="NUO832:NUV832"/>
    <mergeCell ref="NUW832:NVD832"/>
    <mergeCell ref="NVE832:NVL832"/>
    <mergeCell ref="NVM832:NVT832"/>
    <mergeCell ref="NVU832:NWB832"/>
    <mergeCell ref="NWC832:NWJ832"/>
    <mergeCell ref="NWK832:NWR832"/>
    <mergeCell ref="NWS832:NWZ832"/>
    <mergeCell ref="NXA832:NXH832"/>
    <mergeCell ref="NXI832:NXP832"/>
    <mergeCell ref="NXQ832:NXX832"/>
    <mergeCell ref="NXY832:NYF832"/>
    <mergeCell ref="NYG832:NYN832"/>
    <mergeCell ref="NYO832:NYV832"/>
    <mergeCell ref="NYW832:NZD832"/>
    <mergeCell ref="NZE832:NZL832"/>
    <mergeCell ref="NZM832:NZT832"/>
    <mergeCell ref="NZU832:OAB832"/>
    <mergeCell ref="OAC832:OAJ832"/>
    <mergeCell ref="OAK832:OAR832"/>
    <mergeCell ref="OAS832:OAZ832"/>
    <mergeCell ref="OBA832:OBH832"/>
    <mergeCell ref="OBI832:OBP832"/>
    <mergeCell ref="OBQ832:OBX832"/>
    <mergeCell ref="OBY832:OCF832"/>
    <mergeCell ref="OCG832:OCN832"/>
    <mergeCell ref="OCO832:OCV832"/>
    <mergeCell ref="OCW832:ODD832"/>
    <mergeCell ref="ODE832:ODL832"/>
    <mergeCell ref="ODM832:ODT832"/>
    <mergeCell ref="ODU832:OEB832"/>
    <mergeCell ref="OEC832:OEJ832"/>
    <mergeCell ref="OEK832:OER832"/>
    <mergeCell ref="OES832:OEZ832"/>
    <mergeCell ref="OFA832:OFH832"/>
    <mergeCell ref="OFI832:OFP832"/>
    <mergeCell ref="OFQ832:OFX832"/>
    <mergeCell ref="OFY832:OGF832"/>
    <mergeCell ref="OGG832:OGN832"/>
    <mergeCell ref="OGO832:OGV832"/>
    <mergeCell ref="OGW832:OHD832"/>
    <mergeCell ref="OHE832:OHL832"/>
    <mergeCell ref="OHM832:OHT832"/>
    <mergeCell ref="OHU832:OIB832"/>
    <mergeCell ref="OIC832:OIJ832"/>
    <mergeCell ref="OIK832:OIR832"/>
    <mergeCell ref="OIS832:OIZ832"/>
    <mergeCell ref="OJA832:OJH832"/>
    <mergeCell ref="OJI832:OJP832"/>
    <mergeCell ref="OJQ832:OJX832"/>
    <mergeCell ref="OJY832:OKF832"/>
    <mergeCell ref="OKG832:OKN832"/>
    <mergeCell ref="OKO832:OKV832"/>
    <mergeCell ref="OKW832:OLD832"/>
    <mergeCell ref="OLE832:OLL832"/>
    <mergeCell ref="OLM832:OLT832"/>
    <mergeCell ref="OLU832:OMB832"/>
    <mergeCell ref="OMC832:OMJ832"/>
    <mergeCell ref="OMK832:OMR832"/>
    <mergeCell ref="OMS832:OMZ832"/>
    <mergeCell ref="ONA832:ONH832"/>
    <mergeCell ref="ONI832:ONP832"/>
    <mergeCell ref="ONQ832:ONX832"/>
    <mergeCell ref="ONY832:OOF832"/>
    <mergeCell ref="OOG832:OON832"/>
    <mergeCell ref="OOO832:OOV832"/>
    <mergeCell ref="OOW832:OPD832"/>
    <mergeCell ref="OPE832:OPL832"/>
    <mergeCell ref="OPM832:OPT832"/>
    <mergeCell ref="OPU832:OQB832"/>
    <mergeCell ref="OQC832:OQJ832"/>
    <mergeCell ref="OQK832:OQR832"/>
    <mergeCell ref="OQS832:OQZ832"/>
    <mergeCell ref="ORA832:ORH832"/>
    <mergeCell ref="ORI832:ORP832"/>
    <mergeCell ref="ORQ832:ORX832"/>
    <mergeCell ref="ORY832:OSF832"/>
    <mergeCell ref="OSG832:OSN832"/>
    <mergeCell ref="OSO832:OSV832"/>
    <mergeCell ref="OSW832:OTD832"/>
    <mergeCell ref="OTE832:OTL832"/>
    <mergeCell ref="OTM832:OTT832"/>
    <mergeCell ref="OTU832:OUB832"/>
    <mergeCell ref="OUC832:OUJ832"/>
    <mergeCell ref="OUK832:OUR832"/>
    <mergeCell ref="OUS832:OUZ832"/>
    <mergeCell ref="OVA832:OVH832"/>
    <mergeCell ref="OVI832:OVP832"/>
    <mergeCell ref="OVQ832:OVX832"/>
    <mergeCell ref="OVY832:OWF832"/>
    <mergeCell ref="OWG832:OWN832"/>
    <mergeCell ref="OWO832:OWV832"/>
    <mergeCell ref="OWW832:OXD832"/>
    <mergeCell ref="OXE832:OXL832"/>
    <mergeCell ref="OXM832:OXT832"/>
    <mergeCell ref="OXU832:OYB832"/>
    <mergeCell ref="OYC832:OYJ832"/>
    <mergeCell ref="OYK832:OYR832"/>
    <mergeCell ref="OYS832:OYZ832"/>
    <mergeCell ref="OZA832:OZH832"/>
    <mergeCell ref="OZI832:OZP832"/>
    <mergeCell ref="OZQ832:OZX832"/>
    <mergeCell ref="OZY832:PAF832"/>
    <mergeCell ref="PAG832:PAN832"/>
    <mergeCell ref="PAO832:PAV832"/>
    <mergeCell ref="PAW832:PBD832"/>
    <mergeCell ref="PBE832:PBL832"/>
    <mergeCell ref="PBM832:PBT832"/>
    <mergeCell ref="PBU832:PCB832"/>
    <mergeCell ref="PCC832:PCJ832"/>
    <mergeCell ref="PCK832:PCR832"/>
    <mergeCell ref="PCS832:PCZ832"/>
    <mergeCell ref="PDA832:PDH832"/>
    <mergeCell ref="PDI832:PDP832"/>
    <mergeCell ref="PDQ832:PDX832"/>
    <mergeCell ref="PDY832:PEF832"/>
    <mergeCell ref="PEG832:PEN832"/>
    <mergeCell ref="PEO832:PEV832"/>
    <mergeCell ref="PEW832:PFD832"/>
    <mergeCell ref="PFE832:PFL832"/>
    <mergeCell ref="PFM832:PFT832"/>
    <mergeCell ref="PFU832:PGB832"/>
    <mergeCell ref="PGC832:PGJ832"/>
    <mergeCell ref="PGK832:PGR832"/>
    <mergeCell ref="PGS832:PGZ832"/>
    <mergeCell ref="PHA832:PHH832"/>
    <mergeCell ref="PHI832:PHP832"/>
    <mergeCell ref="PHQ832:PHX832"/>
    <mergeCell ref="PHY832:PIF832"/>
    <mergeCell ref="PIG832:PIN832"/>
    <mergeCell ref="PIO832:PIV832"/>
    <mergeCell ref="PIW832:PJD832"/>
    <mergeCell ref="PJE832:PJL832"/>
    <mergeCell ref="PJM832:PJT832"/>
    <mergeCell ref="PJU832:PKB832"/>
    <mergeCell ref="PKC832:PKJ832"/>
    <mergeCell ref="PKK832:PKR832"/>
    <mergeCell ref="PKS832:PKZ832"/>
    <mergeCell ref="PLA832:PLH832"/>
    <mergeCell ref="PLI832:PLP832"/>
    <mergeCell ref="PLQ832:PLX832"/>
    <mergeCell ref="PLY832:PMF832"/>
    <mergeCell ref="PMG832:PMN832"/>
    <mergeCell ref="PMO832:PMV832"/>
    <mergeCell ref="PMW832:PND832"/>
    <mergeCell ref="PNE832:PNL832"/>
    <mergeCell ref="PNM832:PNT832"/>
    <mergeCell ref="PNU832:POB832"/>
    <mergeCell ref="POC832:POJ832"/>
    <mergeCell ref="POK832:POR832"/>
    <mergeCell ref="POS832:POZ832"/>
    <mergeCell ref="PPA832:PPH832"/>
    <mergeCell ref="PPI832:PPP832"/>
    <mergeCell ref="PPQ832:PPX832"/>
    <mergeCell ref="PPY832:PQF832"/>
    <mergeCell ref="PQG832:PQN832"/>
    <mergeCell ref="PQO832:PQV832"/>
    <mergeCell ref="PQW832:PRD832"/>
    <mergeCell ref="PRE832:PRL832"/>
    <mergeCell ref="PRM832:PRT832"/>
    <mergeCell ref="PRU832:PSB832"/>
    <mergeCell ref="PSC832:PSJ832"/>
    <mergeCell ref="PSK832:PSR832"/>
    <mergeCell ref="PSS832:PSZ832"/>
    <mergeCell ref="PTA832:PTH832"/>
    <mergeCell ref="PTI832:PTP832"/>
    <mergeCell ref="PTQ832:PTX832"/>
    <mergeCell ref="PTY832:PUF832"/>
    <mergeCell ref="PUG832:PUN832"/>
    <mergeCell ref="PUO832:PUV832"/>
    <mergeCell ref="PUW832:PVD832"/>
    <mergeCell ref="PVE832:PVL832"/>
    <mergeCell ref="PVM832:PVT832"/>
    <mergeCell ref="PVU832:PWB832"/>
    <mergeCell ref="PWC832:PWJ832"/>
    <mergeCell ref="PWK832:PWR832"/>
    <mergeCell ref="PWS832:PWZ832"/>
    <mergeCell ref="PXA832:PXH832"/>
    <mergeCell ref="PXI832:PXP832"/>
    <mergeCell ref="PXQ832:PXX832"/>
    <mergeCell ref="PXY832:PYF832"/>
    <mergeCell ref="PYG832:PYN832"/>
    <mergeCell ref="PYO832:PYV832"/>
    <mergeCell ref="PYW832:PZD832"/>
    <mergeCell ref="PZE832:PZL832"/>
    <mergeCell ref="PZM832:PZT832"/>
    <mergeCell ref="PZU832:QAB832"/>
    <mergeCell ref="QAC832:QAJ832"/>
    <mergeCell ref="QAK832:QAR832"/>
    <mergeCell ref="QAS832:QAZ832"/>
    <mergeCell ref="QBA832:QBH832"/>
    <mergeCell ref="QBI832:QBP832"/>
    <mergeCell ref="QBQ832:QBX832"/>
    <mergeCell ref="QBY832:QCF832"/>
    <mergeCell ref="QCG832:QCN832"/>
    <mergeCell ref="QCO832:QCV832"/>
    <mergeCell ref="QCW832:QDD832"/>
    <mergeCell ref="QDE832:QDL832"/>
    <mergeCell ref="QDM832:QDT832"/>
    <mergeCell ref="QDU832:QEB832"/>
    <mergeCell ref="QEC832:QEJ832"/>
    <mergeCell ref="QEK832:QER832"/>
    <mergeCell ref="QES832:QEZ832"/>
    <mergeCell ref="QFA832:QFH832"/>
    <mergeCell ref="QFI832:QFP832"/>
    <mergeCell ref="QFQ832:QFX832"/>
    <mergeCell ref="QFY832:QGF832"/>
    <mergeCell ref="QGG832:QGN832"/>
    <mergeCell ref="QGO832:QGV832"/>
    <mergeCell ref="QGW832:QHD832"/>
    <mergeCell ref="QHE832:QHL832"/>
    <mergeCell ref="QHM832:QHT832"/>
    <mergeCell ref="QHU832:QIB832"/>
    <mergeCell ref="QIC832:QIJ832"/>
    <mergeCell ref="QIK832:QIR832"/>
    <mergeCell ref="QIS832:QIZ832"/>
    <mergeCell ref="QJA832:QJH832"/>
    <mergeCell ref="QJI832:QJP832"/>
    <mergeCell ref="QJQ832:QJX832"/>
    <mergeCell ref="QJY832:QKF832"/>
    <mergeCell ref="QKG832:QKN832"/>
    <mergeCell ref="QKO832:QKV832"/>
    <mergeCell ref="QKW832:QLD832"/>
    <mergeCell ref="QLE832:QLL832"/>
    <mergeCell ref="QLM832:QLT832"/>
    <mergeCell ref="QLU832:QMB832"/>
    <mergeCell ref="QMC832:QMJ832"/>
    <mergeCell ref="QMK832:QMR832"/>
    <mergeCell ref="QMS832:QMZ832"/>
    <mergeCell ref="QNA832:QNH832"/>
    <mergeCell ref="QNI832:QNP832"/>
    <mergeCell ref="QNQ832:QNX832"/>
    <mergeCell ref="QNY832:QOF832"/>
    <mergeCell ref="QOG832:QON832"/>
    <mergeCell ref="QOO832:QOV832"/>
    <mergeCell ref="QOW832:QPD832"/>
    <mergeCell ref="QPE832:QPL832"/>
    <mergeCell ref="QPM832:QPT832"/>
    <mergeCell ref="QPU832:QQB832"/>
    <mergeCell ref="QQC832:QQJ832"/>
    <mergeCell ref="QQK832:QQR832"/>
    <mergeCell ref="QQS832:QQZ832"/>
    <mergeCell ref="QRA832:QRH832"/>
    <mergeCell ref="QRI832:QRP832"/>
    <mergeCell ref="QRQ832:QRX832"/>
    <mergeCell ref="QRY832:QSF832"/>
    <mergeCell ref="QSG832:QSN832"/>
    <mergeCell ref="QSO832:QSV832"/>
    <mergeCell ref="QSW832:QTD832"/>
    <mergeCell ref="QTE832:QTL832"/>
    <mergeCell ref="QTM832:QTT832"/>
    <mergeCell ref="QTU832:QUB832"/>
    <mergeCell ref="QUC832:QUJ832"/>
    <mergeCell ref="QUK832:QUR832"/>
    <mergeCell ref="QUS832:QUZ832"/>
    <mergeCell ref="QVA832:QVH832"/>
    <mergeCell ref="QVI832:QVP832"/>
    <mergeCell ref="QVQ832:QVX832"/>
    <mergeCell ref="QVY832:QWF832"/>
    <mergeCell ref="QWG832:QWN832"/>
    <mergeCell ref="QWO832:QWV832"/>
    <mergeCell ref="QWW832:QXD832"/>
    <mergeCell ref="QXE832:QXL832"/>
    <mergeCell ref="QXM832:QXT832"/>
    <mergeCell ref="QXU832:QYB832"/>
    <mergeCell ref="QYC832:QYJ832"/>
    <mergeCell ref="QYK832:QYR832"/>
    <mergeCell ref="QYS832:QYZ832"/>
    <mergeCell ref="QZA832:QZH832"/>
    <mergeCell ref="QZI832:QZP832"/>
    <mergeCell ref="QZQ832:QZX832"/>
    <mergeCell ref="QZY832:RAF832"/>
    <mergeCell ref="RAG832:RAN832"/>
    <mergeCell ref="RAO832:RAV832"/>
    <mergeCell ref="RAW832:RBD832"/>
    <mergeCell ref="RBE832:RBL832"/>
    <mergeCell ref="RBM832:RBT832"/>
    <mergeCell ref="RBU832:RCB832"/>
    <mergeCell ref="RCC832:RCJ832"/>
    <mergeCell ref="RCK832:RCR832"/>
    <mergeCell ref="RCS832:RCZ832"/>
    <mergeCell ref="RDA832:RDH832"/>
    <mergeCell ref="RDI832:RDP832"/>
    <mergeCell ref="RDQ832:RDX832"/>
    <mergeCell ref="RDY832:REF832"/>
    <mergeCell ref="REG832:REN832"/>
    <mergeCell ref="REO832:REV832"/>
    <mergeCell ref="REW832:RFD832"/>
    <mergeCell ref="RFE832:RFL832"/>
    <mergeCell ref="RFM832:RFT832"/>
    <mergeCell ref="RFU832:RGB832"/>
    <mergeCell ref="RGC832:RGJ832"/>
    <mergeCell ref="RGK832:RGR832"/>
    <mergeCell ref="RGS832:RGZ832"/>
    <mergeCell ref="RHA832:RHH832"/>
    <mergeCell ref="RHI832:RHP832"/>
    <mergeCell ref="RHQ832:RHX832"/>
    <mergeCell ref="RHY832:RIF832"/>
    <mergeCell ref="RIG832:RIN832"/>
    <mergeCell ref="RIO832:RIV832"/>
    <mergeCell ref="RIW832:RJD832"/>
    <mergeCell ref="RJE832:RJL832"/>
    <mergeCell ref="RJM832:RJT832"/>
    <mergeCell ref="RJU832:RKB832"/>
    <mergeCell ref="RKC832:RKJ832"/>
    <mergeCell ref="RKK832:RKR832"/>
    <mergeCell ref="RKS832:RKZ832"/>
    <mergeCell ref="RLA832:RLH832"/>
    <mergeCell ref="RLI832:RLP832"/>
    <mergeCell ref="RLQ832:RLX832"/>
    <mergeCell ref="RLY832:RMF832"/>
    <mergeCell ref="RMG832:RMN832"/>
    <mergeCell ref="RMO832:RMV832"/>
    <mergeCell ref="RMW832:RND832"/>
    <mergeCell ref="RNE832:RNL832"/>
    <mergeCell ref="RNM832:RNT832"/>
    <mergeCell ref="RNU832:ROB832"/>
    <mergeCell ref="ROC832:ROJ832"/>
    <mergeCell ref="ROK832:ROR832"/>
    <mergeCell ref="ROS832:ROZ832"/>
    <mergeCell ref="RPA832:RPH832"/>
    <mergeCell ref="RPI832:RPP832"/>
    <mergeCell ref="RPQ832:RPX832"/>
    <mergeCell ref="RPY832:RQF832"/>
    <mergeCell ref="RQG832:RQN832"/>
    <mergeCell ref="RQO832:RQV832"/>
    <mergeCell ref="RQW832:RRD832"/>
    <mergeCell ref="RRE832:RRL832"/>
    <mergeCell ref="RRM832:RRT832"/>
    <mergeCell ref="RRU832:RSB832"/>
    <mergeCell ref="RSC832:RSJ832"/>
    <mergeCell ref="RSK832:RSR832"/>
    <mergeCell ref="RSS832:RSZ832"/>
    <mergeCell ref="RTA832:RTH832"/>
    <mergeCell ref="RTI832:RTP832"/>
    <mergeCell ref="RTQ832:RTX832"/>
    <mergeCell ref="RTY832:RUF832"/>
    <mergeCell ref="RUG832:RUN832"/>
    <mergeCell ref="RUO832:RUV832"/>
    <mergeCell ref="RUW832:RVD832"/>
    <mergeCell ref="RVE832:RVL832"/>
    <mergeCell ref="RVM832:RVT832"/>
    <mergeCell ref="RVU832:RWB832"/>
    <mergeCell ref="RWC832:RWJ832"/>
    <mergeCell ref="RWK832:RWR832"/>
    <mergeCell ref="RWS832:RWZ832"/>
    <mergeCell ref="RXA832:RXH832"/>
    <mergeCell ref="RXI832:RXP832"/>
    <mergeCell ref="RXQ832:RXX832"/>
    <mergeCell ref="RXY832:RYF832"/>
    <mergeCell ref="RYG832:RYN832"/>
    <mergeCell ref="RYO832:RYV832"/>
    <mergeCell ref="RYW832:RZD832"/>
    <mergeCell ref="RZE832:RZL832"/>
    <mergeCell ref="RZM832:RZT832"/>
    <mergeCell ref="RZU832:SAB832"/>
    <mergeCell ref="SAC832:SAJ832"/>
    <mergeCell ref="SAK832:SAR832"/>
    <mergeCell ref="SAS832:SAZ832"/>
    <mergeCell ref="SBA832:SBH832"/>
    <mergeCell ref="SBI832:SBP832"/>
    <mergeCell ref="SBQ832:SBX832"/>
    <mergeCell ref="SBY832:SCF832"/>
    <mergeCell ref="SCG832:SCN832"/>
    <mergeCell ref="SCO832:SCV832"/>
    <mergeCell ref="SCW832:SDD832"/>
    <mergeCell ref="SDE832:SDL832"/>
    <mergeCell ref="SDM832:SDT832"/>
    <mergeCell ref="SDU832:SEB832"/>
    <mergeCell ref="SEC832:SEJ832"/>
    <mergeCell ref="SEK832:SER832"/>
    <mergeCell ref="SES832:SEZ832"/>
    <mergeCell ref="SFA832:SFH832"/>
    <mergeCell ref="SFI832:SFP832"/>
    <mergeCell ref="SFQ832:SFX832"/>
    <mergeCell ref="SFY832:SGF832"/>
    <mergeCell ref="SGG832:SGN832"/>
    <mergeCell ref="SGO832:SGV832"/>
    <mergeCell ref="SGW832:SHD832"/>
    <mergeCell ref="SHE832:SHL832"/>
    <mergeCell ref="SHM832:SHT832"/>
    <mergeCell ref="SHU832:SIB832"/>
    <mergeCell ref="SIC832:SIJ832"/>
    <mergeCell ref="SIK832:SIR832"/>
    <mergeCell ref="SIS832:SIZ832"/>
    <mergeCell ref="SJA832:SJH832"/>
    <mergeCell ref="SJI832:SJP832"/>
    <mergeCell ref="SJQ832:SJX832"/>
    <mergeCell ref="SJY832:SKF832"/>
    <mergeCell ref="SKG832:SKN832"/>
    <mergeCell ref="SKO832:SKV832"/>
    <mergeCell ref="SKW832:SLD832"/>
    <mergeCell ref="SLE832:SLL832"/>
    <mergeCell ref="SLM832:SLT832"/>
    <mergeCell ref="SLU832:SMB832"/>
    <mergeCell ref="SMC832:SMJ832"/>
    <mergeCell ref="SMK832:SMR832"/>
    <mergeCell ref="SMS832:SMZ832"/>
    <mergeCell ref="SNA832:SNH832"/>
    <mergeCell ref="SNI832:SNP832"/>
    <mergeCell ref="SNQ832:SNX832"/>
    <mergeCell ref="SNY832:SOF832"/>
    <mergeCell ref="SOG832:SON832"/>
    <mergeCell ref="SOO832:SOV832"/>
    <mergeCell ref="SOW832:SPD832"/>
    <mergeCell ref="SPE832:SPL832"/>
    <mergeCell ref="SPM832:SPT832"/>
    <mergeCell ref="SPU832:SQB832"/>
    <mergeCell ref="SQC832:SQJ832"/>
    <mergeCell ref="SQK832:SQR832"/>
    <mergeCell ref="SQS832:SQZ832"/>
    <mergeCell ref="SRA832:SRH832"/>
    <mergeCell ref="SRI832:SRP832"/>
    <mergeCell ref="SRQ832:SRX832"/>
    <mergeCell ref="SRY832:SSF832"/>
    <mergeCell ref="SSG832:SSN832"/>
    <mergeCell ref="SSO832:SSV832"/>
    <mergeCell ref="SSW832:STD832"/>
    <mergeCell ref="STE832:STL832"/>
    <mergeCell ref="STM832:STT832"/>
    <mergeCell ref="STU832:SUB832"/>
    <mergeCell ref="SUC832:SUJ832"/>
    <mergeCell ref="SUK832:SUR832"/>
    <mergeCell ref="SUS832:SUZ832"/>
    <mergeCell ref="SVA832:SVH832"/>
    <mergeCell ref="SVI832:SVP832"/>
    <mergeCell ref="SVQ832:SVX832"/>
    <mergeCell ref="SVY832:SWF832"/>
    <mergeCell ref="SWG832:SWN832"/>
    <mergeCell ref="SWO832:SWV832"/>
    <mergeCell ref="SWW832:SXD832"/>
    <mergeCell ref="SXE832:SXL832"/>
    <mergeCell ref="SXM832:SXT832"/>
    <mergeCell ref="SXU832:SYB832"/>
    <mergeCell ref="SYC832:SYJ832"/>
    <mergeCell ref="SYK832:SYR832"/>
    <mergeCell ref="SYS832:SYZ832"/>
    <mergeCell ref="SZA832:SZH832"/>
    <mergeCell ref="SZI832:SZP832"/>
    <mergeCell ref="SZQ832:SZX832"/>
    <mergeCell ref="SZY832:TAF832"/>
    <mergeCell ref="TAG832:TAN832"/>
    <mergeCell ref="TAO832:TAV832"/>
    <mergeCell ref="TAW832:TBD832"/>
    <mergeCell ref="TBE832:TBL832"/>
    <mergeCell ref="TBM832:TBT832"/>
    <mergeCell ref="TBU832:TCB832"/>
    <mergeCell ref="TCC832:TCJ832"/>
    <mergeCell ref="TCK832:TCR832"/>
    <mergeCell ref="TCS832:TCZ832"/>
    <mergeCell ref="TDA832:TDH832"/>
    <mergeCell ref="TDI832:TDP832"/>
    <mergeCell ref="TDQ832:TDX832"/>
    <mergeCell ref="TDY832:TEF832"/>
    <mergeCell ref="TEG832:TEN832"/>
    <mergeCell ref="TEO832:TEV832"/>
    <mergeCell ref="TEW832:TFD832"/>
    <mergeCell ref="TFE832:TFL832"/>
    <mergeCell ref="TFM832:TFT832"/>
    <mergeCell ref="TFU832:TGB832"/>
    <mergeCell ref="TGC832:TGJ832"/>
    <mergeCell ref="TGK832:TGR832"/>
    <mergeCell ref="TGS832:TGZ832"/>
    <mergeCell ref="THA832:THH832"/>
    <mergeCell ref="THI832:THP832"/>
    <mergeCell ref="THQ832:THX832"/>
    <mergeCell ref="THY832:TIF832"/>
    <mergeCell ref="TIG832:TIN832"/>
    <mergeCell ref="TIO832:TIV832"/>
    <mergeCell ref="TIW832:TJD832"/>
    <mergeCell ref="TJE832:TJL832"/>
    <mergeCell ref="TJM832:TJT832"/>
    <mergeCell ref="TJU832:TKB832"/>
    <mergeCell ref="TKC832:TKJ832"/>
    <mergeCell ref="TKK832:TKR832"/>
    <mergeCell ref="TKS832:TKZ832"/>
    <mergeCell ref="TLA832:TLH832"/>
    <mergeCell ref="TLI832:TLP832"/>
    <mergeCell ref="TLQ832:TLX832"/>
    <mergeCell ref="TLY832:TMF832"/>
    <mergeCell ref="TMG832:TMN832"/>
    <mergeCell ref="TMO832:TMV832"/>
    <mergeCell ref="TMW832:TND832"/>
    <mergeCell ref="TNE832:TNL832"/>
    <mergeCell ref="TNM832:TNT832"/>
    <mergeCell ref="TNU832:TOB832"/>
    <mergeCell ref="TOC832:TOJ832"/>
    <mergeCell ref="TOK832:TOR832"/>
    <mergeCell ref="TOS832:TOZ832"/>
    <mergeCell ref="TPA832:TPH832"/>
    <mergeCell ref="TPI832:TPP832"/>
    <mergeCell ref="TPQ832:TPX832"/>
    <mergeCell ref="TPY832:TQF832"/>
    <mergeCell ref="TQG832:TQN832"/>
    <mergeCell ref="TQO832:TQV832"/>
    <mergeCell ref="TQW832:TRD832"/>
    <mergeCell ref="TRE832:TRL832"/>
    <mergeCell ref="TRM832:TRT832"/>
    <mergeCell ref="TRU832:TSB832"/>
    <mergeCell ref="TSC832:TSJ832"/>
    <mergeCell ref="TSK832:TSR832"/>
    <mergeCell ref="TSS832:TSZ832"/>
    <mergeCell ref="TTA832:TTH832"/>
    <mergeCell ref="TTI832:TTP832"/>
    <mergeCell ref="TTQ832:TTX832"/>
    <mergeCell ref="TTY832:TUF832"/>
    <mergeCell ref="TUG832:TUN832"/>
    <mergeCell ref="TUO832:TUV832"/>
    <mergeCell ref="TUW832:TVD832"/>
    <mergeCell ref="TVE832:TVL832"/>
    <mergeCell ref="TVM832:TVT832"/>
    <mergeCell ref="TVU832:TWB832"/>
    <mergeCell ref="TWC832:TWJ832"/>
    <mergeCell ref="TWK832:TWR832"/>
    <mergeCell ref="TWS832:TWZ832"/>
    <mergeCell ref="TXA832:TXH832"/>
    <mergeCell ref="TXI832:TXP832"/>
    <mergeCell ref="TXQ832:TXX832"/>
    <mergeCell ref="TXY832:TYF832"/>
    <mergeCell ref="TYG832:TYN832"/>
    <mergeCell ref="TYO832:TYV832"/>
    <mergeCell ref="TYW832:TZD832"/>
    <mergeCell ref="TZE832:TZL832"/>
    <mergeCell ref="TZM832:TZT832"/>
    <mergeCell ref="TZU832:UAB832"/>
    <mergeCell ref="UAC832:UAJ832"/>
    <mergeCell ref="UAK832:UAR832"/>
    <mergeCell ref="UAS832:UAZ832"/>
    <mergeCell ref="UBA832:UBH832"/>
    <mergeCell ref="UBI832:UBP832"/>
    <mergeCell ref="UBQ832:UBX832"/>
    <mergeCell ref="UBY832:UCF832"/>
    <mergeCell ref="UCG832:UCN832"/>
    <mergeCell ref="UCO832:UCV832"/>
    <mergeCell ref="UCW832:UDD832"/>
    <mergeCell ref="UDE832:UDL832"/>
    <mergeCell ref="UDM832:UDT832"/>
    <mergeCell ref="UDU832:UEB832"/>
    <mergeCell ref="UEC832:UEJ832"/>
    <mergeCell ref="UEK832:UER832"/>
    <mergeCell ref="UES832:UEZ832"/>
    <mergeCell ref="UFA832:UFH832"/>
    <mergeCell ref="UFI832:UFP832"/>
    <mergeCell ref="UFQ832:UFX832"/>
    <mergeCell ref="UFY832:UGF832"/>
    <mergeCell ref="UGG832:UGN832"/>
    <mergeCell ref="UGO832:UGV832"/>
    <mergeCell ref="UGW832:UHD832"/>
    <mergeCell ref="UHE832:UHL832"/>
    <mergeCell ref="UHM832:UHT832"/>
    <mergeCell ref="UHU832:UIB832"/>
    <mergeCell ref="UIC832:UIJ832"/>
    <mergeCell ref="UIK832:UIR832"/>
    <mergeCell ref="UIS832:UIZ832"/>
    <mergeCell ref="UJA832:UJH832"/>
    <mergeCell ref="UJI832:UJP832"/>
    <mergeCell ref="UJQ832:UJX832"/>
    <mergeCell ref="UJY832:UKF832"/>
    <mergeCell ref="UKG832:UKN832"/>
    <mergeCell ref="UKO832:UKV832"/>
    <mergeCell ref="UKW832:ULD832"/>
    <mergeCell ref="ULE832:ULL832"/>
    <mergeCell ref="ULM832:ULT832"/>
    <mergeCell ref="ULU832:UMB832"/>
    <mergeCell ref="UMC832:UMJ832"/>
    <mergeCell ref="UMK832:UMR832"/>
    <mergeCell ref="UMS832:UMZ832"/>
    <mergeCell ref="UNA832:UNH832"/>
    <mergeCell ref="UNI832:UNP832"/>
    <mergeCell ref="UNQ832:UNX832"/>
    <mergeCell ref="UNY832:UOF832"/>
    <mergeCell ref="UOG832:UON832"/>
    <mergeCell ref="UOO832:UOV832"/>
    <mergeCell ref="UOW832:UPD832"/>
    <mergeCell ref="UPE832:UPL832"/>
    <mergeCell ref="UPM832:UPT832"/>
    <mergeCell ref="UPU832:UQB832"/>
    <mergeCell ref="UQC832:UQJ832"/>
    <mergeCell ref="UQK832:UQR832"/>
    <mergeCell ref="UQS832:UQZ832"/>
    <mergeCell ref="URA832:URH832"/>
    <mergeCell ref="URI832:URP832"/>
    <mergeCell ref="URQ832:URX832"/>
    <mergeCell ref="URY832:USF832"/>
    <mergeCell ref="USG832:USN832"/>
    <mergeCell ref="USO832:USV832"/>
    <mergeCell ref="USW832:UTD832"/>
    <mergeCell ref="UTE832:UTL832"/>
    <mergeCell ref="UTM832:UTT832"/>
    <mergeCell ref="UTU832:UUB832"/>
    <mergeCell ref="UUC832:UUJ832"/>
    <mergeCell ref="UUK832:UUR832"/>
    <mergeCell ref="UUS832:UUZ832"/>
    <mergeCell ref="UVA832:UVH832"/>
    <mergeCell ref="UVI832:UVP832"/>
    <mergeCell ref="UVQ832:UVX832"/>
    <mergeCell ref="UVY832:UWF832"/>
    <mergeCell ref="UWG832:UWN832"/>
    <mergeCell ref="UWO832:UWV832"/>
    <mergeCell ref="UWW832:UXD832"/>
    <mergeCell ref="UXE832:UXL832"/>
    <mergeCell ref="UXM832:UXT832"/>
    <mergeCell ref="UXU832:UYB832"/>
    <mergeCell ref="UYC832:UYJ832"/>
    <mergeCell ref="UYK832:UYR832"/>
    <mergeCell ref="UYS832:UYZ832"/>
    <mergeCell ref="UZA832:UZH832"/>
    <mergeCell ref="UZI832:UZP832"/>
    <mergeCell ref="UZQ832:UZX832"/>
    <mergeCell ref="UZY832:VAF832"/>
    <mergeCell ref="VAG832:VAN832"/>
    <mergeCell ref="VAO832:VAV832"/>
    <mergeCell ref="VAW832:VBD832"/>
    <mergeCell ref="VBE832:VBL832"/>
    <mergeCell ref="VBM832:VBT832"/>
    <mergeCell ref="VBU832:VCB832"/>
    <mergeCell ref="VCC832:VCJ832"/>
    <mergeCell ref="VCK832:VCR832"/>
    <mergeCell ref="VCS832:VCZ832"/>
    <mergeCell ref="VDA832:VDH832"/>
    <mergeCell ref="VDI832:VDP832"/>
    <mergeCell ref="VDQ832:VDX832"/>
    <mergeCell ref="VDY832:VEF832"/>
    <mergeCell ref="VEG832:VEN832"/>
    <mergeCell ref="VEO832:VEV832"/>
    <mergeCell ref="VEW832:VFD832"/>
    <mergeCell ref="VFE832:VFL832"/>
    <mergeCell ref="VFM832:VFT832"/>
    <mergeCell ref="VFU832:VGB832"/>
    <mergeCell ref="VGC832:VGJ832"/>
    <mergeCell ref="VGK832:VGR832"/>
    <mergeCell ref="VGS832:VGZ832"/>
    <mergeCell ref="VHA832:VHH832"/>
    <mergeCell ref="VHI832:VHP832"/>
    <mergeCell ref="VHQ832:VHX832"/>
    <mergeCell ref="VHY832:VIF832"/>
    <mergeCell ref="VIG832:VIN832"/>
    <mergeCell ref="VIO832:VIV832"/>
    <mergeCell ref="VIW832:VJD832"/>
    <mergeCell ref="VJE832:VJL832"/>
    <mergeCell ref="VJM832:VJT832"/>
    <mergeCell ref="VJU832:VKB832"/>
    <mergeCell ref="VKC832:VKJ832"/>
    <mergeCell ref="VKK832:VKR832"/>
    <mergeCell ref="VKS832:VKZ832"/>
    <mergeCell ref="VLA832:VLH832"/>
    <mergeCell ref="VLI832:VLP832"/>
    <mergeCell ref="VLQ832:VLX832"/>
    <mergeCell ref="VLY832:VMF832"/>
    <mergeCell ref="VMG832:VMN832"/>
    <mergeCell ref="VMO832:VMV832"/>
    <mergeCell ref="VMW832:VND832"/>
    <mergeCell ref="VNE832:VNL832"/>
    <mergeCell ref="VNM832:VNT832"/>
    <mergeCell ref="VNU832:VOB832"/>
    <mergeCell ref="VOC832:VOJ832"/>
    <mergeCell ref="VOK832:VOR832"/>
    <mergeCell ref="VOS832:VOZ832"/>
    <mergeCell ref="VPA832:VPH832"/>
    <mergeCell ref="VPI832:VPP832"/>
    <mergeCell ref="VPQ832:VPX832"/>
    <mergeCell ref="VPY832:VQF832"/>
    <mergeCell ref="VQG832:VQN832"/>
    <mergeCell ref="VQO832:VQV832"/>
    <mergeCell ref="VQW832:VRD832"/>
    <mergeCell ref="VRE832:VRL832"/>
    <mergeCell ref="VRM832:VRT832"/>
    <mergeCell ref="VRU832:VSB832"/>
    <mergeCell ref="VSC832:VSJ832"/>
    <mergeCell ref="VSK832:VSR832"/>
    <mergeCell ref="VSS832:VSZ832"/>
    <mergeCell ref="VTA832:VTH832"/>
    <mergeCell ref="VTI832:VTP832"/>
    <mergeCell ref="VTQ832:VTX832"/>
    <mergeCell ref="VTY832:VUF832"/>
    <mergeCell ref="VUG832:VUN832"/>
    <mergeCell ref="VUO832:VUV832"/>
    <mergeCell ref="VUW832:VVD832"/>
    <mergeCell ref="VVE832:VVL832"/>
    <mergeCell ref="VVM832:VVT832"/>
    <mergeCell ref="VVU832:VWB832"/>
    <mergeCell ref="VWC832:VWJ832"/>
    <mergeCell ref="VWK832:VWR832"/>
    <mergeCell ref="VWS832:VWZ832"/>
    <mergeCell ref="VXA832:VXH832"/>
    <mergeCell ref="VXI832:VXP832"/>
    <mergeCell ref="VXQ832:VXX832"/>
    <mergeCell ref="VXY832:VYF832"/>
    <mergeCell ref="VYG832:VYN832"/>
    <mergeCell ref="VYO832:VYV832"/>
    <mergeCell ref="VYW832:VZD832"/>
    <mergeCell ref="VZE832:VZL832"/>
    <mergeCell ref="VZM832:VZT832"/>
    <mergeCell ref="VZU832:WAB832"/>
    <mergeCell ref="WAC832:WAJ832"/>
    <mergeCell ref="WAK832:WAR832"/>
    <mergeCell ref="WAS832:WAZ832"/>
    <mergeCell ref="WBA832:WBH832"/>
    <mergeCell ref="WBI832:WBP832"/>
    <mergeCell ref="WBQ832:WBX832"/>
    <mergeCell ref="WBY832:WCF832"/>
    <mergeCell ref="WCG832:WCN832"/>
    <mergeCell ref="WCO832:WCV832"/>
    <mergeCell ref="WCW832:WDD832"/>
    <mergeCell ref="WDE832:WDL832"/>
    <mergeCell ref="WDM832:WDT832"/>
    <mergeCell ref="WDU832:WEB832"/>
    <mergeCell ref="WEC832:WEJ832"/>
    <mergeCell ref="WEK832:WER832"/>
    <mergeCell ref="WES832:WEZ832"/>
    <mergeCell ref="WFA832:WFH832"/>
    <mergeCell ref="WFI832:WFP832"/>
    <mergeCell ref="WFQ832:WFX832"/>
    <mergeCell ref="WFY832:WGF832"/>
    <mergeCell ref="WGG832:WGN832"/>
    <mergeCell ref="WGO832:WGV832"/>
    <mergeCell ref="WGW832:WHD832"/>
    <mergeCell ref="WHE832:WHL832"/>
    <mergeCell ref="WHM832:WHT832"/>
    <mergeCell ref="WHU832:WIB832"/>
    <mergeCell ref="WIC832:WIJ832"/>
    <mergeCell ref="WIK832:WIR832"/>
    <mergeCell ref="WIS832:WIZ832"/>
    <mergeCell ref="WJA832:WJH832"/>
    <mergeCell ref="WJI832:WJP832"/>
    <mergeCell ref="WJQ832:WJX832"/>
    <mergeCell ref="WJY832:WKF832"/>
    <mergeCell ref="WKG832:WKN832"/>
    <mergeCell ref="WKO832:WKV832"/>
    <mergeCell ref="WKW832:WLD832"/>
    <mergeCell ref="WLE832:WLL832"/>
    <mergeCell ref="WLM832:WLT832"/>
    <mergeCell ref="WLU832:WMB832"/>
    <mergeCell ref="WMC832:WMJ832"/>
    <mergeCell ref="WMK832:WMR832"/>
    <mergeCell ref="WMS832:WMZ832"/>
    <mergeCell ref="WNA832:WNH832"/>
    <mergeCell ref="WNI832:WNP832"/>
    <mergeCell ref="WNQ832:WNX832"/>
    <mergeCell ref="WNY832:WOF832"/>
    <mergeCell ref="WOG832:WON832"/>
    <mergeCell ref="WOO832:WOV832"/>
    <mergeCell ref="WOW832:WPD832"/>
    <mergeCell ref="WPE832:WPL832"/>
    <mergeCell ref="WPM832:WPT832"/>
    <mergeCell ref="WPU832:WQB832"/>
    <mergeCell ref="WQC832:WQJ832"/>
    <mergeCell ref="WQK832:WQR832"/>
    <mergeCell ref="WQS832:WQZ832"/>
    <mergeCell ref="WRA832:WRH832"/>
    <mergeCell ref="WRI832:WRP832"/>
    <mergeCell ref="WRQ832:WRX832"/>
    <mergeCell ref="WRY832:WSF832"/>
    <mergeCell ref="WSG832:WSN832"/>
    <mergeCell ref="WSO832:WSV832"/>
    <mergeCell ref="WSW832:WTD832"/>
    <mergeCell ref="WTE832:WTL832"/>
    <mergeCell ref="WTM832:WTT832"/>
    <mergeCell ref="WTU832:WUB832"/>
    <mergeCell ref="WUC832:WUJ832"/>
    <mergeCell ref="WUK832:WUR832"/>
    <mergeCell ref="WUS832:WUZ832"/>
    <mergeCell ref="WVA832:WVH832"/>
    <mergeCell ref="WVI832:WVP832"/>
    <mergeCell ref="WVQ832:WVX832"/>
    <mergeCell ref="WVY832:WWF832"/>
    <mergeCell ref="WWG832:WWN832"/>
    <mergeCell ref="WWO832:WWV832"/>
    <mergeCell ref="WWW832:WXD832"/>
    <mergeCell ref="WXE832:WXL832"/>
    <mergeCell ref="WXM832:WXT832"/>
    <mergeCell ref="WXU832:WYB832"/>
    <mergeCell ref="WYC832:WYJ832"/>
    <mergeCell ref="WYK832:WYR832"/>
    <mergeCell ref="WYS832:WYZ832"/>
    <mergeCell ref="WZA832:WZH832"/>
    <mergeCell ref="WZI832:WZP832"/>
    <mergeCell ref="A835:H835"/>
    <mergeCell ref="I835:P835"/>
    <mergeCell ref="Q835:X835"/>
    <mergeCell ref="Y835:AF835"/>
    <mergeCell ref="AG835:AN835"/>
    <mergeCell ref="AO835:AV835"/>
    <mergeCell ref="AW835:BD835"/>
    <mergeCell ref="BE835:BL835"/>
    <mergeCell ref="BM835:BT835"/>
    <mergeCell ref="BU835:CB835"/>
    <mergeCell ref="CC835:CJ835"/>
    <mergeCell ref="CK835:CR835"/>
    <mergeCell ref="CS835:CZ835"/>
    <mergeCell ref="DA835:DH835"/>
    <mergeCell ref="DI835:DP835"/>
    <mergeCell ref="DQ835:DX835"/>
    <mergeCell ref="DY835:EF835"/>
    <mergeCell ref="EG835:EN835"/>
    <mergeCell ref="EO835:EV835"/>
    <mergeCell ref="EW835:FD835"/>
    <mergeCell ref="FE835:FL835"/>
    <mergeCell ref="FM835:FT835"/>
    <mergeCell ref="FU835:GB835"/>
    <mergeCell ref="GC835:GJ835"/>
    <mergeCell ref="GK835:GR835"/>
    <mergeCell ref="GS835:GZ835"/>
    <mergeCell ref="HA835:HH835"/>
    <mergeCell ref="HI835:HP835"/>
    <mergeCell ref="HQ835:HX835"/>
    <mergeCell ref="HY835:IF835"/>
    <mergeCell ref="IG835:IN835"/>
    <mergeCell ref="IO835:IV835"/>
    <mergeCell ref="IW835:JD835"/>
    <mergeCell ref="JE835:JL835"/>
    <mergeCell ref="JM835:JT835"/>
    <mergeCell ref="JU835:KB835"/>
    <mergeCell ref="KC835:KJ835"/>
    <mergeCell ref="KK835:KR835"/>
    <mergeCell ref="KS835:KZ835"/>
    <mergeCell ref="LA835:LH835"/>
    <mergeCell ref="LI835:LP835"/>
    <mergeCell ref="LQ835:LX835"/>
    <mergeCell ref="LY835:MF835"/>
    <mergeCell ref="MG835:MN835"/>
    <mergeCell ref="MO835:MV835"/>
    <mergeCell ref="MW835:ND835"/>
    <mergeCell ref="NE835:NL835"/>
    <mergeCell ref="NM835:NT835"/>
    <mergeCell ref="NU835:OB835"/>
    <mergeCell ref="OC835:OJ835"/>
    <mergeCell ref="OK835:OR835"/>
    <mergeCell ref="OS835:OZ835"/>
    <mergeCell ref="PA835:PH835"/>
    <mergeCell ref="PI835:PP835"/>
    <mergeCell ref="PQ835:PX835"/>
    <mergeCell ref="PY835:QF835"/>
    <mergeCell ref="QG835:QN835"/>
    <mergeCell ref="QO835:QV835"/>
    <mergeCell ref="QW835:RD835"/>
    <mergeCell ref="RE835:RL835"/>
    <mergeCell ref="RM835:RT835"/>
    <mergeCell ref="RU835:SB835"/>
    <mergeCell ref="SC835:SJ835"/>
    <mergeCell ref="SK835:SR835"/>
    <mergeCell ref="SS835:SZ835"/>
    <mergeCell ref="TA835:TH835"/>
    <mergeCell ref="TI835:TP835"/>
    <mergeCell ref="TQ835:TX835"/>
    <mergeCell ref="TY835:UF835"/>
    <mergeCell ref="UG835:UN835"/>
    <mergeCell ref="UO835:UV835"/>
    <mergeCell ref="UW835:VD835"/>
    <mergeCell ref="VE835:VL835"/>
    <mergeCell ref="VM835:VT835"/>
    <mergeCell ref="VU835:WB835"/>
    <mergeCell ref="WC835:WJ835"/>
    <mergeCell ref="WK835:WR835"/>
    <mergeCell ref="WS835:WZ835"/>
    <mergeCell ref="XA835:XH835"/>
    <mergeCell ref="XI835:XP835"/>
    <mergeCell ref="XQ835:XX835"/>
    <mergeCell ref="XY835:YF835"/>
    <mergeCell ref="YG835:YN835"/>
    <mergeCell ref="YO835:YV835"/>
    <mergeCell ref="YW835:ZD835"/>
    <mergeCell ref="ZE835:ZL835"/>
    <mergeCell ref="ZM835:ZT835"/>
    <mergeCell ref="ZU835:AAB835"/>
    <mergeCell ref="AAC835:AAJ835"/>
    <mergeCell ref="AAK835:AAR835"/>
    <mergeCell ref="AAS835:AAZ835"/>
    <mergeCell ref="ABA835:ABH835"/>
    <mergeCell ref="ABI835:ABP835"/>
    <mergeCell ref="ABQ835:ABX835"/>
    <mergeCell ref="ABY835:ACF835"/>
    <mergeCell ref="ACG835:ACN835"/>
    <mergeCell ref="ACO835:ACV835"/>
    <mergeCell ref="ACW835:ADD835"/>
    <mergeCell ref="ADE835:ADL835"/>
    <mergeCell ref="ADM835:ADT835"/>
    <mergeCell ref="ADU835:AEB835"/>
    <mergeCell ref="AEC835:AEJ835"/>
    <mergeCell ref="AEK835:AER835"/>
    <mergeCell ref="AES835:AEZ835"/>
    <mergeCell ref="AFA835:AFH835"/>
    <mergeCell ref="AFI835:AFP835"/>
    <mergeCell ref="AFQ835:AFX835"/>
    <mergeCell ref="AFY835:AGF835"/>
    <mergeCell ref="AGG835:AGN835"/>
    <mergeCell ref="AGO835:AGV835"/>
    <mergeCell ref="AGW835:AHD835"/>
    <mergeCell ref="AHE835:AHL835"/>
    <mergeCell ref="AHM835:AHT835"/>
    <mergeCell ref="AHU835:AIB835"/>
    <mergeCell ref="AIC835:AIJ835"/>
    <mergeCell ref="AIK835:AIR835"/>
    <mergeCell ref="AIS835:AIZ835"/>
    <mergeCell ref="AJA835:AJH835"/>
    <mergeCell ref="AJI835:AJP835"/>
    <mergeCell ref="AJQ835:AJX835"/>
    <mergeCell ref="AJY835:AKF835"/>
    <mergeCell ref="AKG835:AKN835"/>
    <mergeCell ref="AKO835:AKV835"/>
    <mergeCell ref="AKW835:ALD835"/>
    <mergeCell ref="ALE835:ALL835"/>
    <mergeCell ref="ALM835:ALT835"/>
    <mergeCell ref="ALU835:AMB835"/>
    <mergeCell ref="AMC835:AMJ835"/>
    <mergeCell ref="AMK835:AMR835"/>
    <mergeCell ref="AMS835:AMZ835"/>
    <mergeCell ref="ANA835:ANH835"/>
    <mergeCell ref="ANI835:ANP835"/>
    <mergeCell ref="ANQ835:ANX835"/>
    <mergeCell ref="ANY835:AOF835"/>
    <mergeCell ref="AOG835:AON835"/>
    <mergeCell ref="AOO835:AOV835"/>
    <mergeCell ref="AOW835:APD835"/>
    <mergeCell ref="APE835:APL835"/>
    <mergeCell ref="APM835:APT835"/>
    <mergeCell ref="APU835:AQB835"/>
    <mergeCell ref="AQC835:AQJ835"/>
    <mergeCell ref="AQK835:AQR835"/>
    <mergeCell ref="AQS835:AQZ835"/>
    <mergeCell ref="ARA835:ARH835"/>
    <mergeCell ref="ARI835:ARP835"/>
    <mergeCell ref="ARQ835:ARX835"/>
    <mergeCell ref="ARY835:ASF835"/>
    <mergeCell ref="ASG835:ASN835"/>
    <mergeCell ref="ASO835:ASV835"/>
    <mergeCell ref="ASW835:ATD835"/>
    <mergeCell ref="ATE835:ATL835"/>
    <mergeCell ref="ATM835:ATT835"/>
    <mergeCell ref="ATU835:AUB835"/>
    <mergeCell ref="AUC835:AUJ835"/>
    <mergeCell ref="AUK835:AUR835"/>
    <mergeCell ref="AUS835:AUZ835"/>
    <mergeCell ref="AVA835:AVH835"/>
    <mergeCell ref="AVI835:AVP835"/>
    <mergeCell ref="AVQ835:AVX835"/>
    <mergeCell ref="AVY835:AWF835"/>
    <mergeCell ref="AWG835:AWN835"/>
    <mergeCell ref="AWO835:AWV835"/>
    <mergeCell ref="AWW835:AXD835"/>
    <mergeCell ref="AXE835:AXL835"/>
    <mergeCell ref="AXM835:AXT835"/>
    <mergeCell ref="AXU835:AYB835"/>
    <mergeCell ref="AYC835:AYJ835"/>
    <mergeCell ref="AYK835:AYR835"/>
    <mergeCell ref="AYS835:AYZ835"/>
    <mergeCell ref="AZA835:AZH835"/>
    <mergeCell ref="AZI835:AZP835"/>
    <mergeCell ref="AZQ835:AZX835"/>
    <mergeCell ref="AZY835:BAF835"/>
    <mergeCell ref="BAG835:BAN835"/>
    <mergeCell ref="BAO835:BAV835"/>
    <mergeCell ref="BAW835:BBD835"/>
    <mergeCell ref="BBE835:BBL835"/>
    <mergeCell ref="BBM835:BBT835"/>
    <mergeCell ref="BBU835:BCB835"/>
    <mergeCell ref="BCC835:BCJ835"/>
    <mergeCell ref="BCK835:BCR835"/>
    <mergeCell ref="BCS835:BCZ835"/>
    <mergeCell ref="BDA835:BDH835"/>
    <mergeCell ref="BDI835:BDP835"/>
    <mergeCell ref="BDQ835:BDX835"/>
    <mergeCell ref="BDY835:BEF835"/>
    <mergeCell ref="BEG835:BEN835"/>
    <mergeCell ref="BEO835:BEV835"/>
    <mergeCell ref="BEW835:BFD835"/>
    <mergeCell ref="BFE835:BFL835"/>
    <mergeCell ref="BFM835:BFT835"/>
    <mergeCell ref="BFU835:BGB835"/>
    <mergeCell ref="BGC835:BGJ835"/>
    <mergeCell ref="BGK835:BGR835"/>
    <mergeCell ref="BGS835:BGZ835"/>
    <mergeCell ref="BHA835:BHH835"/>
    <mergeCell ref="BHI835:BHP835"/>
    <mergeCell ref="BHQ835:BHX835"/>
    <mergeCell ref="BHY835:BIF835"/>
    <mergeCell ref="BIG835:BIN835"/>
    <mergeCell ref="BIO835:BIV835"/>
    <mergeCell ref="BIW835:BJD835"/>
    <mergeCell ref="BJE835:BJL835"/>
    <mergeCell ref="BJM835:BJT835"/>
    <mergeCell ref="BJU835:BKB835"/>
    <mergeCell ref="BKC835:BKJ835"/>
    <mergeCell ref="BKK835:BKR835"/>
    <mergeCell ref="BKS835:BKZ835"/>
    <mergeCell ref="BLA835:BLH835"/>
    <mergeCell ref="BLI835:BLP835"/>
    <mergeCell ref="BLQ835:BLX835"/>
    <mergeCell ref="BLY835:BMF835"/>
    <mergeCell ref="BMG835:BMN835"/>
    <mergeCell ref="BMO835:BMV835"/>
    <mergeCell ref="BMW835:BND835"/>
    <mergeCell ref="BNE835:BNL835"/>
    <mergeCell ref="BNM835:BNT835"/>
    <mergeCell ref="BNU835:BOB835"/>
    <mergeCell ref="BOC835:BOJ835"/>
    <mergeCell ref="BOK835:BOR835"/>
    <mergeCell ref="BOS835:BOZ835"/>
    <mergeCell ref="BPA835:BPH835"/>
    <mergeCell ref="BPI835:BPP835"/>
    <mergeCell ref="BPQ835:BPX835"/>
    <mergeCell ref="BPY835:BQF835"/>
    <mergeCell ref="BQG835:BQN835"/>
    <mergeCell ref="BQO835:BQV835"/>
    <mergeCell ref="BQW835:BRD835"/>
    <mergeCell ref="BRE835:BRL835"/>
    <mergeCell ref="BRM835:BRT835"/>
    <mergeCell ref="BRU835:BSB835"/>
    <mergeCell ref="BSC835:BSJ835"/>
    <mergeCell ref="BSK835:BSR835"/>
    <mergeCell ref="BSS835:BSZ835"/>
    <mergeCell ref="BTA835:BTH835"/>
    <mergeCell ref="BTI835:BTP835"/>
    <mergeCell ref="BTQ835:BTX835"/>
    <mergeCell ref="BTY835:BUF835"/>
    <mergeCell ref="BUG835:BUN835"/>
    <mergeCell ref="BUO835:BUV835"/>
    <mergeCell ref="BUW835:BVD835"/>
    <mergeCell ref="BVE835:BVL835"/>
    <mergeCell ref="BVM835:BVT835"/>
    <mergeCell ref="BVU835:BWB835"/>
    <mergeCell ref="BWC835:BWJ835"/>
    <mergeCell ref="BWK835:BWR835"/>
    <mergeCell ref="BWS835:BWZ835"/>
    <mergeCell ref="BXA835:BXH835"/>
    <mergeCell ref="BXI835:BXP835"/>
    <mergeCell ref="BXQ835:BXX835"/>
    <mergeCell ref="BXY835:BYF835"/>
    <mergeCell ref="BYG835:BYN835"/>
    <mergeCell ref="BYO835:BYV835"/>
    <mergeCell ref="BYW835:BZD835"/>
    <mergeCell ref="BZE835:BZL835"/>
    <mergeCell ref="BZM835:BZT835"/>
    <mergeCell ref="BZU835:CAB835"/>
    <mergeCell ref="CAC835:CAJ835"/>
    <mergeCell ref="CAK835:CAR835"/>
    <mergeCell ref="CAS835:CAZ835"/>
    <mergeCell ref="CBA835:CBH835"/>
    <mergeCell ref="CBI835:CBP835"/>
    <mergeCell ref="CBQ835:CBX835"/>
    <mergeCell ref="CBY835:CCF835"/>
    <mergeCell ref="CCG835:CCN835"/>
    <mergeCell ref="CCO835:CCV835"/>
    <mergeCell ref="CCW835:CDD835"/>
    <mergeCell ref="CDE835:CDL835"/>
    <mergeCell ref="CDM835:CDT835"/>
    <mergeCell ref="CDU835:CEB835"/>
    <mergeCell ref="CEC835:CEJ835"/>
    <mergeCell ref="CEK835:CER835"/>
    <mergeCell ref="CES835:CEZ835"/>
    <mergeCell ref="CFA835:CFH835"/>
    <mergeCell ref="CFI835:CFP835"/>
    <mergeCell ref="CFQ835:CFX835"/>
    <mergeCell ref="CFY835:CGF835"/>
    <mergeCell ref="CGG835:CGN835"/>
    <mergeCell ref="CGO835:CGV835"/>
    <mergeCell ref="CGW835:CHD835"/>
    <mergeCell ref="CHE835:CHL835"/>
    <mergeCell ref="CHM835:CHT835"/>
    <mergeCell ref="CHU835:CIB835"/>
    <mergeCell ref="CIC835:CIJ835"/>
    <mergeCell ref="CIK835:CIR835"/>
    <mergeCell ref="CIS835:CIZ835"/>
    <mergeCell ref="CJA835:CJH835"/>
    <mergeCell ref="CJI835:CJP835"/>
    <mergeCell ref="CJQ835:CJX835"/>
    <mergeCell ref="CJY835:CKF835"/>
    <mergeCell ref="CKG835:CKN835"/>
    <mergeCell ref="CKO835:CKV835"/>
    <mergeCell ref="CKW835:CLD835"/>
    <mergeCell ref="CLE835:CLL835"/>
    <mergeCell ref="CLM835:CLT835"/>
    <mergeCell ref="CLU835:CMB835"/>
    <mergeCell ref="CMC835:CMJ835"/>
    <mergeCell ref="CMK835:CMR835"/>
    <mergeCell ref="CMS835:CMZ835"/>
    <mergeCell ref="CNA835:CNH835"/>
    <mergeCell ref="CNI835:CNP835"/>
    <mergeCell ref="CNQ835:CNX835"/>
    <mergeCell ref="CNY835:COF835"/>
    <mergeCell ref="COG835:CON835"/>
    <mergeCell ref="COO835:COV835"/>
    <mergeCell ref="COW835:CPD835"/>
    <mergeCell ref="CPE835:CPL835"/>
    <mergeCell ref="CPM835:CPT835"/>
    <mergeCell ref="CPU835:CQB835"/>
    <mergeCell ref="CQC835:CQJ835"/>
    <mergeCell ref="CQK835:CQR835"/>
    <mergeCell ref="CQS835:CQZ835"/>
    <mergeCell ref="CRA835:CRH835"/>
    <mergeCell ref="CRI835:CRP835"/>
    <mergeCell ref="CRQ835:CRX835"/>
    <mergeCell ref="CRY835:CSF835"/>
    <mergeCell ref="CSG835:CSN835"/>
    <mergeCell ref="CSO835:CSV835"/>
    <mergeCell ref="CSW835:CTD835"/>
    <mergeCell ref="CTE835:CTL835"/>
    <mergeCell ref="CTM835:CTT835"/>
    <mergeCell ref="CTU835:CUB835"/>
    <mergeCell ref="CUC835:CUJ835"/>
    <mergeCell ref="CUK835:CUR835"/>
    <mergeCell ref="CUS835:CUZ835"/>
    <mergeCell ref="CVA835:CVH835"/>
    <mergeCell ref="CVI835:CVP835"/>
    <mergeCell ref="CVQ835:CVX835"/>
    <mergeCell ref="CVY835:CWF835"/>
    <mergeCell ref="CWG835:CWN835"/>
    <mergeCell ref="CWO835:CWV835"/>
    <mergeCell ref="CWW835:CXD835"/>
    <mergeCell ref="CXE835:CXL835"/>
    <mergeCell ref="CXM835:CXT835"/>
    <mergeCell ref="CXU835:CYB835"/>
    <mergeCell ref="CYC835:CYJ835"/>
    <mergeCell ref="CYK835:CYR835"/>
    <mergeCell ref="CYS835:CYZ835"/>
    <mergeCell ref="CZA835:CZH835"/>
    <mergeCell ref="CZI835:CZP835"/>
    <mergeCell ref="CZQ835:CZX835"/>
    <mergeCell ref="CZY835:DAF835"/>
    <mergeCell ref="DAG835:DAN835"/>
    <mergeCell ref="DAO835:DAV835"/>
    <mergeCell ref="DAW835:DBD835"/>
    <mergeCell ref="DBE835:DBL835"/>
    <mergeCell ref="DBM835:DBT835"/>
    <mergeCell ref="DBU835:DCB835"/>
    <mergeCell ref="DCC835:DCJ835"/>
    <mergeCell ref="DCK835:DCR835"/>
    <mergeCell ref="DCS835:DCZ835"/>
    <mergeCell ref="DDA835:DDH835"/>
    <mergeCell ref="DDI835:DDP835"/>
    <mergeCell ref="DDQ835:DDX835"/>
    <mergeCell ref="DDY835:DEF835"/>
    <mergeCell ref="DEG835:DEN835"/>
    <mergeCell ref="DEO835:DEV835"/>
    <mergeCell ref="DEW835:DFD835"/>
    <mergeCell ref="DFE835:DFL835"/>
    <mergeCell ref="DFM835:DFT835"/>
    <mergeCell ref="DFU835:DGB835"/>
    <mergeCell ref="DGC835:DGJ835"/>
    <mergeCell ref="DGK835:DGR835"/>
    <mergeCell ref="DGS835:DGZ835"/>
    <mergeCell ref="DHA835:DHH835"/>
    <mergeCell ref="DHI835:DHP835"/>
    <mergeCell ref="DHQ835:DHX835"/>
    <mergeCell ref="DHY835:DIF835"/>
    <mergeCell ref="DIG835:DIN835"/>
    <mergeCell ref="DIO835:DIV835"/>
    <mergeCell ref="DIW835:DJD835"/>
    <mergeCell ref="DJE835:DJL835"/>
    <mergeCell ref="DJM835:DJT835"/>
    <mergeCell ref="DJU835:DKB835"/>
    <mergeCell ref="DKC835:DKJ835"/>
    <mergeCell ref="DKK835:DKR835"/>
    <mergeCell ref="DKS835:DKZ835"/>
    <mergeCell ref="DLA835:DLH835"/>
    <mergeCell ref="DLI835:DLP835"/>
    <mergeCell ref="DLQ835:DLX835"/>
    <mergeCell ref="DLY835:DMF835"/>
    <mergeCell ref="DMG835:DMN835"/>
    <mergeCell ref="DMO835:DMV835"/>
    <mergeCell ref="DMW835:DND835"/>
    <mergeCell ref="DNE835:DNL835"/>
    <mergeCell ref="DNM835:DNT835"/>
    <mergeCell ref="DNU835:DOB835"/>
    <mergeCell ref="DOC835:DOJ835"/>
    <mergeCell ref="DOK835:DOR835"/>
    <mergeCell ref="DOS835:DOZ835"/>
    <mergeCell ref="DPA835:DPH835"/>
    <mergeCell ref="DPI835:DPP835"/>
    <mergeCell ref="DPQ835:DPX835"/>
    <mergeCell ref="DPY835:DQF835"/>
    <mergeCell ref="DQG835:DQN835"/>
    <mergeCell ref="DQO835:DQV835"/>
    <mergeCell ref="DQW835:DRD835"/>
    <mergeCell ref="DRE835:DRL835"/>
    <mergeCell ref="DRM835:DRT835"/>
    <mergeCell ref="DRU835:DSB835"/>
    <mergeCell ref="DSC835:DSJ835"/>
    <mergeCell ref="DSK835:DSR835"/>
    <mergeCell ref="DSS835:DSZ835"/>
    <mergeCell ref="DTA835:DTH835"/>
    <mergeCell ref="DTI835:DTP835"/>
    <mergeCell ref="DTQ835:DTX835"/>
    <mergeCell ref="DTY835:DUF835"/>
    <mergeCell ref="DUG835:DUN835"/>
    <mergeCell ref="DUO835:DUV835"/>
    <mergeCell ref="DUW835:DVD835"/>
    <mergeCell ref="DVE835:DVL835"/>
    <mergeCell ref="DVM835:DVT835"/>
    <mergeCell ref="DVU835:DWB835"/>
    <mergeCell ref="DWC835:DWJ835"/>
    <mergeCell ref="DWK835:DWR835"/>
    <mergeCell ref="DWS835:DWZ835"/>
    <mergeCell ref="DXA835:DXH835"/>
    <mergeCell ref="DXI835:DXP835"/>
    <mergeCell ref="DXQ835:DXX835"/>
    <mergeCell ref="DXY835:DYF835"/>
    <mergeCell ref="DYG835:DYN835"/>
    <mergeCell ref="DYO835:DYV835"/>
    <mergeCell ref="DYW835:DZD835"/>
    <mergeCell ref="DZE835:DZL835"/>
    <mergeCell ref="DZM835:DZT835"/>
    <mergeCell ref="DZU835:EAB835"/>
    <mergeCell ref="EAC835:EAJ835"/>
    <mergeCell ref="EAK835:EAR835"/>
    <mergeCell ref="EAS835:EAZ835"/>
    <mergeCell ref="EBA835:EBH835"/>
    <mergeCell ref="EBI835:EBP835"/>
    <mergeCell ref="EBQ835:EBX835"/>
    <mergeCell ref="EBY835:ECF835"/>
    <mergeCell ref="ECG835:ECN835"/>
    <mergeCell ref="ECO835:ECV835"/>
    <mergeCell ref="ECW835:EDD835"/>
    <mergeCell ref="EDE835:EDL835"/>
    <mergeCell ref="EDM835:EDT835"/>
    <mergeCell ref="EDU835:EEB835"/>
    <mergeCell ref="EEC835:EEJ835"/>
    <mergeCell ref="EEK835:EER835"/>
    <mergeCell ref="EES835:EEZ835"/>
    <mergeCell ref="EFA835:EFH835"/>
    <mergeCell ref="EFI835:EFP835"/>
    <mergeCell ref="EFQ835:EFX835"/>
    <mergeCell ref="EFY835:EGF835"/>
    <mergeCell ref="EGG835:EGN835"/>
    <mergeCell ref="EGO835:EGV835"/>
    <mergeCell ref="EGW835:EHD835"/>
    <mergeCell ref="EHE835:EHL835"/>
    <mergeCell ref="EHM835:EHT835"/>
    <mergeCell ref="EHU835:EIB835"/>
    <mergeCell ref="EIC835:EIJ835"/>
    <mergeCell ref="EIK835:EIR835"/>
    <mergeCell ref="EIS835:EIZ835"/>
    <mergeCell ref="EJA835:EJH835"/>
    <mergeCell ref="EJI835:EJP835"/>
    <mergeCell ref="EJQ835:EJX835"/>
    <mergeCell ref="EJY835:EKF835"/>
    <mergeCell ref="EKG835:EKN835"/>
    <mergeCell ref="EKO835:EKV835"/>
    <mergeCell ref="EKW835:ELD835"/>
    <mergeCell ref="ELE835:ELL835"/>
    <mergeCell ref="ELM835:ELT835"/>
    <mergeCell ref="ELU835:EMB835"/>
    <mergeCell ref="EMC835:EMJ835"/>
    <mergeCell ref="EMK835:EMR835"/>
    <mergeCell ref="EMS835:EMZ835"/>
    <mergeCell ref="ENA835:ENH835"/>
    <mergeCell ref="ENI835:ENP835"/>
    <mergeCell ref="ENQ835:ENX835"/>
    <mergeCell ref="ENY835:EOF835"/>
    <mergeCell ref="EOG835:EON835"/>
    <mergeCell ref="EOO835:EOV835"/>
    <mergeCell ref="EOW835:EPD835"/>
    <mergeCell ref="EPE835:EPL835"/>
    <mergeCell ref="EPM835:EPT835"/>
    <mergeCell ref="EPU835:EQB835"/>
    <mergeCell ref="EQC835:EQJ835"/>
    <mergeCell ref="EQK835:EQR835"/>
    <mergeCell ref="EQS835:EQZ835"/>
    <mergeCell ref="ERA835:ERH835"/>
    <mergeCell ref="ERI835:ERP835"/>
    <mergeCell ref="ERQ835:ERX835"/>
    <mergeCell ref="ERY835:ESF835"/>
    <mergeCell ref="ESG835:ESN835"/>
    <mergeCell ref="ESO835:ESV835"/>
    <mergeCell ref="ESW835:ETD835"/>
    <mergeCell ref="ETE835:ETL835"/>
    <mergeCell ref="ETM835:ETT835"/>
    <mergeCell ref="ETU835:EUB835"/>
    <mergeCell ref="EUC835:EUJ835"/>
    <mergeCell ref="EUK835:EUR835"/>
    <mergeCell ref="EUS835:EUZ835"/>
    <mergeCell ref="EVA835:EVH835"/>
    <mergeCell ref="EVI835:EVP835"/>
    <mergeCell ref="EVQ835:EVX835"/>
    <mergeCell ref="EVY835:EWF835"/>
    <mergeCell ref="EWG835:EWN835"/>
    <mergeCell ref="EWO835:EWV835"/>
    <mergeCell ref="EWW835:EXD835"/>
    <mergeCell ref="EXE835:EXL835"/>
    <mergeCell ref="EXM835:EXT835"/>
    <mergeCell ref="EXU835:EYB835"/>
    <mergeCell ref="EYC835:EYJ835"/>
    <mergeCell ref="EYK835:EYR835"/>
    <mergeCell ref="EYS835:EYZ835"/>
    <mergeCell ref="EZA835:EZH835"/>
    <mergeCell ref="EZI835:EZP835"/>
    <mergeCell ref="EZQ835:EZX835"/>
    <mergeCell ref="EZY835:FAF835"/>
    <mergeCell ref="FAG835:FAN835"/>
    <mergeCell ref="FAO835:FAV835"/>
    <mergeCell ref="FAW835:FBD835"/>
    <mergeCell ref="FBE835:FBL835"/>
    <mergeCell ref="FBM835:FBT835"/>
    <mergeCell ref="FBU835:FCB835"/>
    <mergeCell ref="FCC835:FCJ835"/>
    <mergeCell ref="FCK835:FCR835"/>
    <mergeCell ref="FCS835:FCZ835"/>
    <mergeCell ref="FDA835:FDH835"/>
    <mergeCell ref="FDI835:FDP835"/>
    <mergeCell ref="FDQ835:FDX835"/>
    <mergeCell ref="FDY835:FEF835"/>
    <mergeCell ref="FEG835:FEN835"/>
    <mergeCell ref="FEO835:FEV835"/>
    <mergeCell ref="FEW835:FFD835"/>
    <mergeCell ref="FFE835:FFL835"/>
    <mergeCell ref="FFM835:FFT835"/>
    <mergeCell ref="FFU835:FGB835"/>
    <mergeCell ref="FGC835:FGJ835"/>
    <mergeCell ref="FGK835:FGR835"/>
    <mergeCell ref="FGS835:FGZ835"/>
    <mergeCell ref="FHA835:FHH835"/>
    <mergeCell ref="FHI835:FHP835"/>
    <mergeCell ref="FHQ835:FHX835"/>
    <mergeCell ref="FHY835:FIF835"/>
    <mergeCell ref="FIG835:FIN835"/>
    <mergeCell ref="FIO835:FIV835"/>
    <mergeCell ref="FIW835:FJD835"/>
    <mergeCell ref="FJE835:FJL835"/>
    <mergeCell ref="FJM835:FJT835"/>
    <mergeCell ref="FJU835:FKB835"/>
    <mergeCell ref="FKC835:FKJ835"/>
    <mergeCell ref="FKK835:FKR835"/>
    <mergeCell ref="FKS835:FKZ835"/>
    <mergeCell ref="FLA835:FLH835"/>
    <mergeCell ref="FLI835:FLP835"/>
    <mergeCell ref="FLQ835:FLX835"/>
    <mergeCell ref="FLY835:FMF835"/>
    <mergeCell ref="FMG835:FMN835"/>
    <mergeCell ref="FMO835:FMV835"/>
    <mergeCell ref="FMW835:FND835"/>
    <mergeCell ref="FNE835:FNL835"/>
    <mergeCell ref="FNM835:FNT835"/>
    <mergeCell ref="FNU835:FOB835"/>
    <mergeCell ref="FOC835:FOJ835"/>
    <mergeCell ref="FOK835:FOR835"/>
    <mergeCell ref="FOS835:FOZ835"/>
    <mergeCell ref="FPA835:FPH835"/>
    <mergeCell ref="FPI835:FPP835"/>
    <mergeCell ref="FPQ835:FPX835"/>
    <mergeCell ref="FPY835:FQF835"/>
    <mergeCell ref="FQG835:FQN835"/>
    <mergeCell ref="FQO835:FQV835"/>
    <mergeCell ref="FQW835:FRD835"/>
    <mergeCell ref="FRE835:FRL835"/>
    <mergeCell ref="FRM835:FRT835"/>
    <mergeCell ref="FRU835:FSB835"/>
    <mergeCell ref="FSC835:FSJ835"/>
    <mergeCell ref="FSK835:FSR835"/>
    <mergeCell ref="FSS835:FSZ835"/>
    <mergeCell ref="FTA835:FTH835"/>
    <mergeCell ref="FTI835:FTP835"/>
    <mergeCell ref="FTQ835:FTX835"/>
    <mergeCell ref="FTY835:FUF835"/>
    <mergeCell ref="FUG835:FUN835"/>
    <mergeCell ref="FUO835:FUV835"/>
    <mergeCell ref="FUW835:FVD835"/>
    <mergeCell ref="FVE835:FVL835"/>
    <mergeCell ref="FVM835:FVT835"/>
    <mergeCell ref="FVU835:FWB835"/>
    <mergeCell ref="FWC835:FWJ835"/>
    <mergeCell ref="FWK835:FWR835"/>
    <mergeCell ref="FWS835:FWZ835"/>
    <mergeCell ref="FXA835:FXH835"/>
    <mergeCell ref="FXI835:FXP835"/>
    <mergeCell ref="FXQ835:FXX835"/>
    <mergeCell ref="FXY835:FYF835"/>
    <mergeCell ref="FYG835:FYN835"/>
    <mergeCell ref="FYO835:FYV835"/>
    <mergeCell ref="FYW835:FZD835"/>
    <mergeCell ref="FZE835:FZL835"/>
    <mergeCell ref="FZM835:FZT835"/>
    <mergeCell ref="FZU835:GAB835"/>
    <mergeCell ref="GAC835:GAJ835"/>
    <mergeCell ref="GAK835:GAR835"/>
    <mergeCell ref="GAS835:GAZ835"/>
    <mergeCell ref="GBA835:GBH835"/>
    <mergeCell ref="GBI835:GBP835"/>
    <mergeCell ref="GBQ835:GBX835"/>
    <mergeCell ref="GBY835:GCF835"/>
    <mergeCell ref="GCG835:GCN835"/>
    <mergeCell ref="GCO835:GCV835"/>
    <mergeCell ref="GCW835:GDD835"/>
    <mergeCell ref="GDE835:GDL835"/>
    <mergeCell ref="GDM835:GDT835"/>
    <mergeCell ref="GDU835:GEB835"/>
    <mergeCell ref="GEC835:GEJ835"/>
    <mergeCell ref="GEK835:GER835"/>
    <mergeCell ref="GES835:GEZ835"/>
    <mergeCell ref="GFA835:GFH835"/>
    <mergeCell ref="GFI835:GFP835"/>
    <mergeCell ref="GFQ835:GFX835"/>
    <mergeCell ref="GFY835:GGF835"/>
    <mergeCell ref="GGG835:GGN835"/>
    <mergeCell ref="GGO835:GGV835"/>
    <mergeCell ref="GGW835:GHD835"/>
    <mergeCell ref="GHE835:GHL835"/>
    <mergeCell ref="GHM835:GHT835"/>
    <mergeCell ref="GHU835:GIB835"/>
    <mergeCell ref="GIC835:GIJ835"/>
    <mergeCell ref="GIK835:GIR835"/>
    <mergeCell ref="GIS835:GIZ835"/>
    <mergeCell ref="GJA835:GJH835"/>
    <mergeCell ref="GJI835:GJP835"/>
    <mergeCell ref="GJQ835:GJX835"/>
    <mergeCell ref="GJY835:GKF835"/>
    <mergeCell ref="GKG835:GKN835"/>
    <mergeCell ref="GKO835:GKV835"/>
    <mergeCell ref="GKW835:GLD835"/>
    <mergeCell ref="GLE835:GLL835"/>
    <mergeCell ref="GLM835:GLT835"/>
    <mergeCell ref="GLU835:GMB835"/>
    <mergeCell ref="GMC835:GMJ835"/>
    <mergeCell ref="GMK835:GMR835"/>
    <mergeCell ref="GMS835:GMZ835"/>
    <mergeCell ref="GNA835:GNH835"/>
    <mergeCell ref="GNI835:GNP835"/>
    <mergeCell ref="GNQ835:GNX835"/>
    <mergeCell ref="GNY835:GOF835"/>
    <mergeCell ref="GOG835:GON835"/>
    <mergeCell ref="GOO835:GOV835"/>
    <mergeCell ref="GOW835:GPD835"/>
    <mergeCell ref="GPE835:GPL835"/>
    <mergeCell ref="GPM835:GPT835"/>
    <mergeCell ref="GPU835:GQB835"/>
    <mergeCell ref="GQC835:GQJ835"/>
    <mergeCell ref="GQK835:GQR835"/>
    <mergeCell ref="GQS835:GQZ835"/>
    <mergeCell ref="GRA835:GRH835"/>
    <mergeCell ref="GRI835:GRP835"/>
    <mergeCell ref="GRQ835:GRX835"/>
    <mergeCell ref="GRY835:GSF835"/>
    <mergeCell ref="GSG835:GSN835"/>
    <mergeCell ref="GSO835:GSV835"/>
    <mergeCell ref="GSW835:GTD835"/>
    <mergeCell ref="GTE835:GTL835"/>
    <mergeCell ref="GTM835:GTT835"/>
    <mergeCell ref="GTU835:GUB835"/>
    <mergeCell ref="GUC835:GUJ835"/>
    <mergeCell ref="GUK835:GUR835"/>
    <mergeCell ref="GUS835:GUZ835"/>
    <mergeCell ref="GVA835:GVH835"/>
    <mergeCell ref="GVI835:GVP835"/>
    <mergeCell ref="GVQ835:GVX835"/>
    <mergeCell ref="GVY835:GWF835"/>
    <mergeCell ref="GWG835:GWN835"/>
    <mergeCell ref="GWO835:GWV835"/>
    <mergeCell ref="GWW835:GXD835"/>
    <mergeCell ref="GXE835:GXL835"/>
    <mergeCell ref="GXM835:GXT835"/>
    <mergeCell ref="GXU835:GYB835"/>
    <mergeCell ref="GYC835:GYJ835"/>
    <mergeCell ref="GYK835:GYR835"/>
    <mergeCell ref="GYS835:GYZ835"/>
    <mergeCell ref="GZA835:GZH835"/>
    <mergeCell ref="GZI835:GZP835"/>
    <mergeCell ref="GZQ835:GZX835"/>
    <mergeCell ref="GZY835:HAF835"/>
    <mergeCell ref="HAG835:HAN835"/>
    <mergeCell ref="HAO835:HAV835"/>
    <mergeCell ref="HAW835:HBD835"/>
    <mergeCell ref="HBE835:HBL835"/>
    <mergeCell ref="HBM835:HBT835"/>
    <mergeCell ref="HBU835:HCB835"/>
    <mergeCell ref="HCC835:HCJ835"/>
    <mergeCell ref="HCK835:HCR835"/>
    <mergeCell ref="HCS835:HCZ835"/>
    <mergeCell ref="HDA835:HDH835"/>
    <mergeCell ref="HDI835:HDP835"/>
    <mergeCell ref="HDQ835:HDX835"/>
    <mergeCell ref="HDY835:HEF835"/>
    <mergeCell ref="HEG835:HEN835"/>
    <mergeCell ref="HEO835:HEV835"/>
    <mergeCell ref="HEW835:HFD835"/>
    <mergeCell ref="HFE835:HFL835"/>
    <mergeCell ref="HFM835:HFT835"/>
    <mergeCell ref="HFU835:HGB835"/>
    <mergeCell ref="HGC835:HGJ835"/>
    <mergeCell ref="HGK835:HGR835"/>
    <mergeCell ref="HGS835:HGZ835"/>
    <mergeCell ref="HHA835:HHH835"/>
    <mergeCell ref="HHI835:HHP835"/>
    <mergeCell ref="HHQ835:HHX835"/>
    <mergeCell ref="HHY835:HIF835"/>
    <mergeCell ref="HIG835:HIN835"/>
    <mergeCell ref="HIO835:HIV835"/>
    <mergeCell ref="HIW835:HJD835"/>
    <mergeCell ref="HJE835:HJL835"/>
    <mergeCell ref="HJM835:HJT835"/>
    <mergeCell ref="HJU835:HKB835"/>
    <mergeCell ref="HKC835:HKJ835"/>
    <mergeCell ref="HKK835:HKR835"/>
    <mergeCell ref="HKS835:HKZ835"/>
    <mergeCell ref="HLA835:HLH835"/>
    <mergeCell ref="HLI835:HLP835"/>
    <mergeCell ref="HLQ835:HLX835"/>
    <mergeCell ref="HLY835:HMF835"/>
    <mergeCell ref="HMG835:HMN835"/>
    <mergeCell ref="HMO835:HMV835"/>
    <mergeCell ref="HMW835:HND835"/>
    <mergeCell ref="HNE835:HNL835"/>
    <mergeCell ref="HNM835:HNT835"/>
    <mergeCell ref="HNU835:HOB835"/>
    <mergeCell ref="HOC835:HOJ835"/>
    <mergeCell ref="HOK835:HOR835"/>
    <mergeCell ref="HOS835:HOZ835"/>
    <mergeCell ref="HPA835:HPH835"/>
    <mergeCell ref="HPI835:HPP835"/>
    <mergeCell ref="HPQ835:HPX835"/>
    <mergeCell ref="HPY835:HQF835"/>
    <mergeCell ref="HQG835:HQN835"/>
    <mergeCell ref="HQO835:HQV835"/>
    <mergeCell ref="HQW835:HRD835"/>
    <mergeCell ref="HRE835:HRL835"/>
    <mergeCell ref="HRM835:HRT835"/>
    <mergeCell ref="HRU835:HSB835"/>
    <mergeCell ref="HSC835:HSJ835"/>
    <mergeCell ref="HSK835:HSR835"/>
    <mergeCell ref="HSS835:HSZ835"/>
    <mergeCell ref="HTA835:HTH835"/>
    <mergeCell ref="HTI835:HTP835"/>
    <mergeCell ref="HTQ835:HTX835"/>
    <mergeCell ref="HTY835:HUF835"/>
    <mergeCell ref="HUG835:HUN835"/>
    <mergeCell ref="HUO835:HUV835"/>
    <mergeCell ref="HUW835:HVD835"/>
    <mergeCell ref="HVE835:HVL835"/>
    <mergeCell ref="HVM835:HVT835"/>
    <mergeCell ref="HVU835:HWB835"/>
    <mergeCell ref="HWC835:HWJ835"/>
    <mergeCell ref="HWK835:HWR835"/>
    <mergeCell ref="HWS835:HWZ835"/>
    <mergeCell ref="HXA835:HXH835"/>
    <mergeCell ref="HXI835:HXP835"/>
    <mergeCell ref="HXQ835:HXX835"/>
    <mergeCell ref="HXY835:HYF835"/>
    <mergeCell ref="HYG835:HYN835"/>
    <mergeCell ref="HYO835:HYV835"/>
    <mergeCell ref="HYW835:HZD835"/>
    <mergeCell ref="HZE835:HZL835"/>
    <mergeCell ref="HZM835:HZT835"/>
    <mergeCell ref="HZU835:IAB835"/>
    <mergeCell ref="IAC835:IAJ835"/>
    <mergeCell ref="IAK835:IAR835"/>
    <mergeCell ref="IAS835:IAZ835"/>
    <mergeCell ref="IBA835:IBH835"/>
    <mergeCell ref="IBI835:IBP835"/>
    <mergeCell ref="IBQ835:IBX835"/>
    <mergeCell ref="IBY835:ICF835"/>
    <mergeCell ref="ICG835:ICN835"/>
    <mergeCell ref="ICO835:ICV835"/>
    <mergeCell ref="ICW835:IDD835"/>
    <mergeCell ref="IDE835:IDL835"/>
    <mergeCell ref="IDM835:IDT835"/>
    <mergeCell ref="IDU835:IEB835"/>
    <mergeCell ref="IEC835:IEJ835"/>
    <mergeCell ref="IEK835:IER835"/>
    <mergeCell ref="IES835:IEZ835"/>
    <mergeCell ref="IFA835:IFH835"/>
    <mergeCell ref="IFI835:IFP835"/>
    <mergeCell ref="IFQ835:IFX835"/>
    <mergeCell ref="IFY835:IGF835"/>
    <mergeCell ref="IGG835:IGN835"/>
    <mergeCell ref="IGO835:IGV835"/>
    <mergeCell ref="IGW835:IHD835"/>
    <mergeCell ref="IHE835:IHL835"/>
    <mergeCell ref="IHM835:IHT835"/>
    <mergeCell ref="IHU835:IIB835"/>
    <mergeCell ref="IIC835:IIJ835"/>
    <mergeCell ref="IIK835:IIR835"/>
    <mergeCell ref="IIS835:IIZ835"/>
    <mergeCell ref="IJA835:IJH835"/>
    <mergeCell ref="IJI835:IJP835"/>
    <mergeCell ref="IJQ835:IJX835"/>
    <mergeCell ref="IJY835:IKF835"/>
    <mergeCell ref="IKG835:IKN835"/>
    <mergeCell ref="IKO835:IKV835"/>
    <mergeCell ref="IKW835:ILD835"/>
    <mergeCell ref="ILE835:ILL835"/>
    <mergeCell ref="ILM835:ILT835"/>
    <mergeCell ref="ILU835:IMB835"/>
    <mergeCell ref="IMC835:IMJ835"/>
    <mergeCell ref="IMK835:IMR835"/>
    <mergeCell ref="IMS835:IMZ835"/>
    <mergeCell ref="INA835:INH835"/>
    <mergeCell ref="INI835:INP835"/>
    <mergeCell ref="INQ835:INX835"/>
    <mergeCell ref="INY835:IOF835"/>
    <mergeCell ref="IOG835:ION835"/>
    <mergeCell ref="IOO835:IOV835"/>
    <mergeCell ref="IOW835:IPD835"/>
    <mergeCell ref="IPE835:IPL835"/>
    <mergeCell ref="IPM835:IPT835"/>
    <mergeCell ref="IPU835:IQB835"/>
    <mergeCell ref="IQC835:IQJ835"/>
    <mergeCell ref="IQK835:IQR835"/>
    <mergeCell ref="IQS835:IQZ835"/>
    <mergeCell ref="IRA835:IRH835"/>
    <mergeCell ref="IRI835:IRP835"/>
    <mergeCell ref="IRQ835:IRX835"/>
    <mergeCell ref="IRY835:ISF835"/>
    <mergeCell ref="ISG835:ISN835"/>
    <mergeCell ref="ISO835:ISV835"/>
    <mergeCell ref="ISW835:ITD835"/>
    <mergeCell ref="ITE835:ITL835"/>
    <mergeCell ref="ITM835:ITT835"/>
    <mergeCell ref="ITU835:IUB835"/>
    <mergeCell ref="IUC835:IUJ835"/>
    <mergeCell ref="IUK835:IUR835"/>
    <mergeCell ref="IUS835:IUZ835"/>
    <mergeCell ref="IVA835:IVH835"/>
    <mergeCell ref="IVI835:IVP835"/>
    <mergeCell ref="IVQ835:IVX835"/>
    <mergeCell ref="IVY835:IWF835"/>
    <mergeCell ref="IWG835:IWN835"/>
    <mergeCell ref="IWO835:IWV835"/>
    <mergeCell ref="IWW835:IXD835"/>
    <mergeCell ref="IXE835:IXL835"/>
    <mergeCell ref="IXM835:IXT835"/>
    <mergeCell ref="IXU835:IYB835"/>
    <mergeCell ref="IYC835:IYJ835"/>
    <mergeCell ref="IYK835:IYR835"/>
    <mergeCell ref="IYS835:IYZ835"/>
    <mergeCell ref="IZA835:IZH835"/>
    <mergeCell ref="IZI835:IZP835"/>
    <mergeCell ref="IZQ835:IZX835"/>
    <mergeCell ref="IZY835:JAF835"/>
    <mergeCell ref="JAG835:JAN835"/>
    <mergeCell ref="JAO835:JAV835"/>
    <mergeCell ref="JAW835:JBD835"/>
    <mergeCell ref="JBE835:JBL835"/>
    <mergeCell ref="JBM835:JBT835"/>
    <mergeCell ref="JBU835:JCB835"/>
    <mergeCell ref="JCC835:JCJ835"/>
    <mergeCell ref="JCK835:JCR835"/>
    <mergeCell ref="JCS835:JCZ835"/>
    <mergeCell ref="JDA835:JDH835"/>
    <mergeCell ref="JDI835:JDP835"/>
    <mergeCell ref="JDQ835:JDX835"/>
    <mergeCell ref="JDY835:JEF835"/>
    <mergeCell ref="JEG835:JEN835"/>
    <mergeCell ref="JEO835:JEV835"/>
    <mergeCell ref="JEW835:JFD835"/>
    <mergeCell ref="JFE835:JFL835"/>
    <mergeCell ref="JFM835:JFT835"/>
    <mergeCell ref="JFU835:JGB835"/>
    <mergeCell ref="JGC835:JGJ835"/>
    <mergeCell ref="JGK835:JGR835"/>
    <mergeCell ref="JGS835:JGZ835"/>
    <mergeCell ref="JHA835:JHH835"/>
    <mergeCell ref="JHI835:JHP835"/>
    <mergeCell ref="JHQ835:JHX835"/>
    <mergeCell ref="JHY835:JIF835"/>
    <mergeCell ref="JIG835:JIN835"/>
    <mergeCell ref="JIO835:JIV835"/>
    <mergeCell ref="JIW835:JJD835"/>
    <mergeCell ref="JJE835:JJL835"/>
    <mergeCell ref="JJM835:JJT835"/>
    <mergeCell ref="JJU835:JKB835"/>
    <mergeCell ref="JKC835:JKJ835"/>
    <mergeCell ref="JKK835:JKR835"/>
    <mergeCell ref="JKS835:JKZ835"/>
    <mergeCell ref="JLA835:JLH835"/>
    <mergeCell ref="JLI835:JLP835"/>
    <mergeCell ref="JLQ835:JLX835"/>
    <mergeCell ref="JLY835:JMF835"/>
    <mergeCell ref="JMG835:JMN835"/>
    <mergeCell ref="JMO835:JMV835"/>
    <mergeCell ref="JMW835:JND835"/>
    <mergeCell ref="JNE835:JNL835"/>
    <mergeCell ref="JNM835:JNT835"/>
    <mergeCell ref="JNU835:JOB835"/>
    <mergeCell ref="JOC835:JOJ835"/>
    <mergeCell ref="JOK835:JOR835"/>
    <mergeCell ref="JOS835:JOZ835"/>
    <mergeCell ref="JPA835:JPH835"/>
    <mergeCell ref="JPI835:JPP835"/>
    <mergeCell ref="JPQ835:JPX835"/>
    <mergeCell ref="JPY835:JQF835"/>
    <mergeCell ref="JQG835:JQN835"/>
    <mergeCell ref="JQO835:JQV835"/>
    <mergeCell ref="JQW835:JRD835"/>
    <mergeCell ref="JRE835:JRL835"/>
    <mergeCell ref="JRM835:JRT835"/>
    <mergeCell ref="JRU835:JSB835"/>
    <mergeCell ref="JSC835:JSJ835"/>
    <mergeCell ref="JSK835:JSR835"/>
    <mergeCell ref="JSS835:JSZ835"/>
    <mergeCell ref="JTA835:JTH835"/>
    <mergeCell ref="JTI835:JTP835"/>
    <mergeCell ref="JTQ835:JTX835"/>
    <mergeCell ref="JTY835:JUF835"/>
    <mergeCell ref="JUG835:JUN835"/>
    <mergeCell ref="JUO835:JUV835"/>
    <mergeCell ref="JUW835:JVD835"/>
    <mergeCell ref="JVE835:JVL835"/>
    <mergeCell ref="JVM835:JVT835"/>
    <mergeCell ref="JVU835:JWB835"/>
    <mergeCell ref="JWC835:JWJ835"/>
    <mergeCell ref="JWK835:JWR835"/>
    <mergeCell ref="JWS835:JWZ835"/>
    <mergeCell ref="JXA835:JXH835"/>
    <mergeCell ref="JXI835:JXP835"/>
    <mergeCell ref="JXQ835:JXX835"/>
    <mergeCell ref="JXY835:JYF835"/>
    <mergeCell ref="JYG835:JYN835"/>
    <mergeCell ref="JYO835:JYV835"/>
    <mergeCell ref="JYW835:JZD835"/>
    <mergeCell ref="JZE835:JZL835"/>
    <mergeCell ref="JZM835:JZT835"/>
    <mergeCell ref="JZU835:KAB835"/>
    <mergeCell ref="KAC835:KAJ835"/>
    <mergeCell ref="KAK835:KAR835"/>
    <mergeCell ref="KAS835:KAZ835"/>
    <mergeCell ref="KBA835:KBH835"/>
    <mergeCell ref="KBI835:KBP835"/>
    <mergeCell ref="KBQ835:KBX835"/>
    <mergeCell ref="KBY835:KCF835"/>
    <mergeCell ref="KCG835:KCN835"/>
    <mergeCell ref="KCO835:KCV835"/>
    <mergeCell ref="KCW835:KDD835"/>
    <mergeCell ref="KDE835:KDL835"/>
    <mergeCell ref="KDM835:KDT835"/>
    <mergeCell ref="KDU835:KEB835"/>
    <mergeCell ref="KEC835:KEJ835"/>
    <mergeCell ref="KEK835:KER835"/>
    <mergeCell ref="KES835:KEZ835"/>
    <mergeCell ref="KFA835:KFH835"/>
    <mergeCell ref="KFI835:KFP835"/>
    <mergeCell ref="KFQ835:KFX835"/>
    <mergeCell ref="KFY835:KGF835"/>
    <mergeCell ref="KGG835:KGN835"/>
    <mergeCell ref="KGO835:KGV835"/>
    <mergeCell ref="KGW835:KHD835"/>
    <mergeCell ref="KHE835:KHL835"/>
    <mergeCell ref="KHM835:KHT835"/>
    <mergeCell ref="KHU835:KIB835"/>
    <mergeCell ref="KIC835:KIJ835"/>
    <mergeCell ref="KIK835:KIR835"/>
    <mergeCell ref="KIS835:KIZ835"/>
    <mergeCell ref="KJA835:KJH835"/>
    <mergeCell ref="KJI835:KJP835"/>
    <mergeCell ref="KJQ835:KJX835"/>
    <mergeCell ref="KJY835:KKF835"/>
    <mergeCell ref="KKG835:KKN835"/>
    <mergeCell ref="KKO835:KKV835"/>
    <mergeCell ref="KKW835:KLD835"/>
    <mergeCell ref="KLE835:KLL835"/>
    <mergeCell ref="KLM835:KLT835"/>
    <mergeCell ref="KLU835:KMB835"/>
    <mergeCell ref="KMC835:KMJ835"/>
    <mergeCell ref="KMK835:KMR835"/>
    <mergeCell ref="KMS835:KMZ835"/>
    <mergeCell ref="KNA835:KNH835"/>
    <mergeCell ref="KNI835:KNP835"/>
    <mergeCell ref="KNQ835:KNX835"/>
    <mergeCell ref="KNY835:KOF835"/>
    <mergeCell ref="KOG835:KON835"/>
    <mergeCell ref="KOO835:KOV835"/>
    <mergeCell ref="KOW835:KPD835"/>
    <mergeCell ref="KPE835:KPL835"/>
    <mergeCell ref="KPM835:KPT835"/>
    <mergeCell ref="KPU835:KQB835"/>
    <mergeCell ref="KQC835:KQJ835"/>
    <mergeCell ref="KQK835:KQR835"/>
    <mergeCell ref="KQS835:KQZ835"/>
    <mergeCell ref="KRA835:KRH835"/>
    <mergeCell ref="KRI835:KRP835"/>
    <mergeCell ref="KRQ835:KRX835"/>
    <mergeCell ref="KRY835:KSF835"/>
    <mergeCell ref="KSG835:KSN835"/>
    <mergeCell ref="KSO835:KSV835"/>
    <mergeCell ref="KSW835:KTD835"/>
    <mergeCell ref="KTE835:KTL835"/>
    <mergeCell ref="KTM835:KTT835"/>
    <mergeCell ref="KTU835:KUB835"/>
    <mergeCell ref="KUC835:KUJ835"/>
    <mergeCell ref="KUK835:KUR835"/>
    <mergeCell ref="KUS835:KUZ835"/>
    <mergeCell ref="KVA835:KVH835"/>
    <mergeCell ref="KVI835:KVP835"/>
    <mergeCell ref="KVQ835:KVX835"/>
    <mergeCell ref="KVY835:KWF835"/>
    <mergeCell ref="KWG835:KWN835"/>
    <mergeCell ref="KWO835:KWV835"/>
    <mergeCell ref="KWW835:KXD835"/>
    <mergeCell ref="KXE835:KXL835"/>
    <mergeCell ref="KXM835:KXT835"/>
    <mergeCell ref="KXU835:KYB835"/>
    <mergeCell ref="KYC835:KYJ835"/>
    <mergeCell ref="KYK835:KYR835"/>
    <mergeCell ref="KYS835:KYZ835"/>
    <mergeCell ref="KZA835:KZH835"/>
    <mergeCell ref="KZI835:KZP835"/>
    <mergeCell ref="KZQ835:KZX835"/>
    <mergeCell ref="KZY835:LAF835"/>
    <mergeCell ref="LAG835:LAN835"/>
    <mergeCell ref="LAO835:LAV835"/>
    <mergeCell ref="LAW835:LBD835"/>
    <mergeCell ref="LBE835:LBL835"/>
    <mergeCell ref="LBM835:LBT835"/>
    <mergeCell ref="LBU835:LCB835"/>
    <mergeCell ref="LCC835:LCJ835"/>
    <mergeCell ref="LCK835:LCR835"/>
    <mergeCell ref="LCS835:LCZ835"/>
    <mergeCell ref="LDA835:LDH835"/>
    <mergeCell ref="LDI835:LDP835"/>
    <mergeCell ref="LDQ835:LDX835"/>
    <mergeCell ref="LDY835:LEF835"/>
    <mergeCell ref="LEG835:LEN835"/>
    <mergeCell ref="LEO835:LEV835"/>
    <mergeCell ref="LEW835:LFD835"/>
    <mergeCell ref="LFE835:LFL835"/>
    <mergeCell ref="LFM835:LFT835"/>
    <mergeCell ref="LFU835:LGB835"/>
    <mergeCell ref="LGC835:LGJ835"/>
    <mergeCell ref="LGK835:LGR835"/>
    <mergeCell ref="LGS835:LGZ835"/>
    <mergeCell ref="LHA835:LHH835"/>
    <mergeCell ref="LHI835:LHP835"/>
    <mergeCell ref="LHQ835:LHX835"/>
    <mergeCell ref="LHY835:LIF835"/>
    <mergeCell ref="LIG835:LIN835"/>
    <mergeCell ref="LIO835:LIV835"/>
    <mergeCell ref="LIW835:LJD835"/>
    <mergeCell ref="LJE835:LJL835"/>
    <mergeCell ref="LJM835:LJT835"/>
    <mergeCell ref="LJU835:LKB835"/>
    <mergeCell ref="LKC835:LKJ835"/>
    <mergeCell ref="LKK835:LKR835"/>
    <mergeCell ref="LKS835:LKZ835"/>
    <mergeCell ref="LLA835:LLH835"/>
    <mergeCell ref="LLI835:LLP835"/>
    <mergeCell ref="LLQ835:LLX835"/>
    <mergeCell ref="LLY835:LMF835"/>
    <mergeCell ref="LMG835:LMN835"/>
    <mergeCell ref="LMO835:LMV835"/>
    <mergeCell ref="LMW835:LND835"/>
    <mergeCell ref="LNE835:LNL835"/>
    <mergeCell ref="LNM835:LNT835"/>
    <mergeCell ref="LNU835:LOB835"/>
    <mergeCell ref="LOC835:LOJ835"/>
    <mergeCell ref="LOK835:LOR835"/>
    <mergeCell ref="LOS835:LOZ835"/>
    <mergeCell ref="LPA835:LPH835"/>
    <mergeCell ref="LPI835:LPP835"/>
    <mergeCell ref="LPQ835:LPX835"/>
    <mergeCell ref="LPY835:LQF835"/>
    <mergeCell ref="LQG835:LQN835"/>
    <mergeCell ref="LQO835:LQV835"/>
    <mergeCell ref="LQW835:LRD835"/>
    <mergeCell ref="LRE835:LRL835"/>
    <mergeCell ref="LRM835:LRT835"/>
    <mergeCell ref="LRU835:LSB835"/>
    <mergeCell ref="LSC835:LSJ835"/>
    <mergeCell ref="LSK835:LSR835"/>
    <mergeCell ref="LSS835:LSZ835"/>
    <mergeCell ref="LTA835:LTH835"/>
    <mergeCell ref="LTI835:LTP835"/>
    <mergeCell ref="LTQ835:LTX835"/>
    <mergeCell ref="LTY835:LUF835"/>
    <mergeCell ref="LUG835:LUN835"/>
    <mergeCell ref="LUO835:LUV835"/>
    <mergeCell ref="LUW835:LVD835"/>
    <mergeCell ref="LVE835:LVL835"/>
    <mergeCell ref="LVM835:LVT835"/>
    <mergeCell ref="LVU835:LWB835"/>
    <mergeCell ref="LWC835:LWJ835"/>
    <mergeCell ref="LWK835:LWR835"/>
    <mergeCell ref="LWS835:LWZ835"/>
    <mergeCell ref="LXA835:LXH835"/>
    <mergeCell ref="LXI835:LXP835"/>
    <mergeCell ref="LXQ835:LXX835"/>
    <mergeCell ref="LXY835:LYF835"/>
    <mergeCell ref="LYG835:LYN835"/>
    <mergeCell ref="LYO835:LYV835"/>
    <mergeCell ref="LYW835:LZD835"/>
    <mergeCell ref="LZE835:LZL835"/>
    <mergeCell ref="LZM835:LZT835"/>
    <mergeCell ref="LZU835:MAB835"/>
    <mergeCell ref="MAC835:MAJ835"/>
    <mergeCell ref="MAK835:MAR835"/>
    <mergeCell ref="MAS835:MAZ835"/>
    <mergeCell ref="MBA835:MBH835"/>
    <mergeCell ref="MBI835:MBP835"/>
    <mergeCell ref="MBQ835:MBX835"/>
    <mergeCell ref="MBY835:MCF835"/>
    <mergeCell ref="MCG835:MCN835"/>
    <mergeCell ref="MCO835:MCV835"/>
    <mergeCell ref="MCW835:MDD835"/>
    <mergeCell ref="MDE835:MDL835"/>
    <mergeCell ref="MDM835:MDT835"/>
    <mergeCell ref="MDU835:MEB835"/>
    <mergeCell ref="MEC835:MEJ835"/>
    <mergeCell ref="MEK835:MER835"/>
    <mergeCell ref="MES835:MEZ835"/>
    <mergeCell ref="MFA835:MFH835"/>
    <mergeCell ref="MFI835:MFP835"/>
    <mergeCell ref="MFQ835:MFX835"/>
    <mergeCell ref="MFY835:MGF835"/>
    <mergeCell ref="MGG835:MGN835"/>
    <mergeCell ref="MGO835:MGV835"/>
    <mergeCell ref="MGW835:MHD835"/>
    <mergeCell ref="MHE835:MHL835"/>
    <mergeCell ref="MHM835:MHT835"/>
    <mergeCell ref="MHU835:MIB835"/>
    <mergeCell ref="MIC835:MIJ835"/>
    <mergeCell ref="MIK835:MIR835"/>
    <mergeCell ref="MIS835:MIZ835"/>
    <mergeCell ref="MJA835:MJH835"/>
    <mergeCell ref="MJI835:MJP835"/>
    <mergeCell ref="MJQ835:MJX835"/>
    <mergeCell ref="MJY835:MKF835"/>
    <mergeCell ref="MKG835:MKN835"/>
    <mergeCell ref="MKO835:MKV835"/>
    <mergeCell ref="MKW835:MLD835"/>
    <mergeCell ref="MLE835:MLL835"/>
    <mergeCell ref="MLM835:MLT835"/>
    <mergeCell ref="MLU835:MMB835"/>
    <mergeCell ref="MMC835:MMJ835"/>
    <mergeCell ref="MMK835:MMR835"/>
    <mergeCell ref="MMS835:MMZ835"/>
    <mergeCell ref="MNA835:MNH835"/>
    <mergeCell ref="MNI835:MNP835"/>
    <mergeCell ref="MNQ835:MNX835"/>
    <mergeCell ref="MNY835:MOF835"/>
    <mergeCell ref="MOG835:MON835"/>
    <mergeCell ref="MOO835:MOV835"/>
    <mergeCell ref="MOW835:MPD835"/>
    <mergeCell ref="MPE835:MPL835"/>
    <mergeCell ref="MPM835:MPT835"/>
    <mergeCell ref="MPU835:MQB835"/>
    <mergeCell ref="MQC835:MQJ835"/>
    <mergeCell ref="MQK835:MQR835"/>
    <mergeCell ref="MQS835:MQZ835"/>
    <mergeCell ref="MRA835:MRH835"/>
    <mergeCell ref="MRI835:MRP835"/>
    <mergeCell ref="MRQ835:MRX835"/>
    <mergeCell ref="MRY835:MSF835"/>
    <mergeCell ref="MSG835:MSN835"/>
    <mergeCell ref="MSO835:MSV835"/>
    <mergeCell ref="MSW835:MTD835"/>
    <mergeCell ref="MTE835:MTL835"/>
    <mergeCell ref="MTM835:MTT835"/>
    <mergeCell ref="MTU835:MUB835"/>
    <mergeCell ref="MUC835:MUJ835"/>
    <mergeCell ref="MUK835:MUR835"/>
    <mergeCell ref="MUS835:MUZ835"/>
    <mergeCell ref="MVA835:MVH835"/>
    <mergeCell ref="MVI835:MVP835"/>
    <mergeCell ref="MVQ835:MVX835"/>
    <mergeCell ref="MVY835:MWF835"/>
    <mergeCell ref="MWG835:MWN835"/>
    <mergeCell ref="MWO835:MWV835"/>
    <mergeCell ref="MWW835:MXD835"/>
    <mergeCell ref="MXE835:MXL835"/>
    <mergeCell ref="MXM835:MXT835"/>
    <mergeCell ref="MXU835:MYB835"/>
    <mergeCell ref="MYC835:MYJ835"/>
    <mergeCell ref="MYK835:MYR835"/>
    <mergeCell ref="MYS835:MYZ835"/>
    <mergeCell ref="MZA835:MZH835"/>
    <mergeCell ref="MZI835:MZP835"/>
    <mergeCell ref="MZQ835:MZX835"/>
    <mergeCell ref="MZY835:NAF835"/>
    <mergeCell ref="NAG835:NAN835"/>
    <mergeCell ref="NAO835:NAV835"/>
    <mergeCell ref="NAW835:NBD835"/>
    <mergeCell ref="NBE835:NBL835"/>
    <mergeCell ref="NBM835:NBT835"/>
    <mergeCell ref="NBU835:NCB835"/>
    <mergeCell ref="NCC835:NCJ835"/>
    <mergeCell ref="NCK835:NCR835"/>
    <mergeCell ref="NCS835:NCZ835"/>
    <mergeCell ref="NDA835:NDH835"/>
    <mergeCell ref="NDI835:NDP835"/>
    <mergeCell ref="NDQ835:NDX835"/>
    <mergeCell ref="NDY835:NEF835"/>
    <mergeCell ref="NEG835:NEN835"/>
    <mergeCell ref="NEO835:NEV835"/>
    <mergeCell ref="NEW835:NFD835"/>
    <mergeCell ref="NFE835:NFL835"/>
    <mergeCell ref="NFM835:NFT835"/>
    <mergeCell ref="NFU835:NGB835"/>
    <mergeCell ref="NGC835:NGJ835"/>
    <mergeCell ref="NGK835:NGR835"/>
    <mergeCell ref="NGS835:NGZ835"/>
    <mergeCell ref="NHA835:NHH835"/>
    <mergeCell ref="NHI835:NHP835"/>
    <mergeCell ref="NHQ835:NHX835"/>
    <mergeCell ref="NHY835:NIF835"/>
    <mergeCell ref="NIG835:NIN835"/>
    <mergeCell ref="NIO835:NIV835"/>
    <mergeCell ref="NIW835:NJD835"/>
    <mergeCell ref="NJE835:NJL835"/>
    <mergeCell ref="NJM835:NJT835"/>
    <mergeCell ref="NJU835:NKB835"/>
    <mergeCell ref="NKC835:NKJ835"/>
    <mergeCell ref="NKK835:NKR835"/>
    <mergeCell ref="NKS835:NKZ835"/>
    <mergeCell ref="NLA835:NLH835"/>
    <mergeCell ref="NLI835:NLP835"/>
    <mergeCell ref="NLQ835:NLX835"/>
    <mergeCell ref="NLY835:NMF835"/>
    <mergeCell ref="NMG835:NMN835"/>
    <mergeCell ref="NMO835:NMV835"/>
    <mergeCell ref="NMW835:NND835"/>
    <mergeCell ref="NNE835:NNL835"/>
    <mergeCell ref="NNM835:NNT835"/>
    <mergeCell ref="NNU835:NOB835"/>
    <mergeCell ref="NOC835:NOJ835"/>
    <mergeCell ref="NOK835:NOR835"/>
    <mergeCell ref="NOS835:NOZ835"/>
    <mergeCell ref="NPA835:NPH835"/>
    <mergeCell ref="NPI835:NPP835"/>
    <mergeCell ref="NPQ835:NPX835"/>
    <mergeCell ref="NPY835:NQF835"/>
    <mergeCell ref="NQG835:NQN835"/>
    <mergeCell ref="NQO835:NQV835"/>
    <mergeCell ref="NQW835:NRD835"/>
    <mergeCell ref="NRE835:NRL835"/>
    <mergeCell ref="NRM835:NRT835"/>
    <mergeCell ref="NRU835:NSB835"/>
    <mergeCell ref="NSC835:NSJ835"/>
    <mergeCell ref="NSK835:NSR835"/>
    <mergeCell ref="NSS835:NSZ835"/>
    <mergeCell ref="NTA835:NTH835"/>
    <mergeCell ref="NTI835:NTP835"/>
    <mergeCell ref="NTQ835:NTX835"/>
    <mergeCell ref="NTY835:NUF835"/>
    <mergeCell ref="NUG835:NUN835"/>
    <mergeCell ref="NUO835:NUV835"/>
    <mergeCell ref="NUW835:NVD835"/>
    <mergeCell ref="NVE835:NVL835"/>
    <mergeCell ref="NVM835:NVT835"/>
    <mergeCell ref="NVU835:NWB835"/>
    <mergeCell ref="NWC835:NWJ835"/>
    <mergeCell ref="NWK835:NWR835"/>
    <mergeCell ref="NWS835:NWZ835"/>
    <mergeCell ref="NXA835:NXH835"/>
    <mergeCell ref="NXI835:NXP835"/>
    <mergeCell ref="NXQ835:NXX835"/>
    <mergeCell ref="NXY835:NYF835"/>
    <mergeCell ref="NYG835:NYN835"/>
    <mergeCell ref="NYO835:NYV835"/>
    <mergeCell ref="NYW835:NZD835"/>
    <mergeCell ref="NZE835:NZL835"/>
    <mergeCell ref="NZM835:NZT835"/>
    <mergeCell ref="NZU835:OAB835"/>
    <mergeCell ref="OAC835:OAJ835"/>
    <mergeCell ref="OAK835:OAR835"/>
    <mergeCell ref="OAS835:OAZ835"/>
    <mergeCell ref="OBA835:OBH835"/>
    <mergeCell ref="OBI835:OBP835"/>
    <mergeCell ref="OBQ835:OBX835"/>
    <mergeCell ref="OBY835:OCF835"/>
    <mergeCell ref="OCG835:OCN835"/>
    <mergeCell ref="OCO835:OCV835"/>
    <mergeCell ref="OCW835:ODD835"/>
    <mergeCell ref="ODE835:ODL835"/>
    <mergeCell ref="ODM835:ODT835"/>
    <mergeCell ref="ODU835:OEB835"/>
    <mergeCell ref="OEC835:OEJ835"/>
    <mergeCell ref="OEK835:OER835"/>
    <mergeCell ref="OES835:OEZ835"/>
    <mergeCell ref="OFA835:OFH835"/>
    <mergeCell ref="OFI835:OFP835"/>
    <mergeCell ref="OFQ835:OFX835"/>
    <mergeCell ref="OFY835:OGF835"/>
    <mergeCell ref="OGG835:OGN835"/>
    <mergeCell ref="OGO835:OGV835"/>
    <mergeCell ref="OGW835:OHD835"/>
    <mergeCell ref="OHE835:OHL835"/>
    <mergeCell ref="OHM835:OHT835"/>
    <mergeCell ref="OHU835:OIB835"/>
    <mergeCell ref="OIC835:OIJ835"/>
    <mergeCell ref="OIK835:OIR835"/>
    <mergeCell ref="OIS835:OIZ835"/>
    <mergeCell ref="OJA835:OJH835"/>
    <mergeCell ref="OJI835:OJP835"/>
    <mergeCell ref="OJQ835:OJX835"/>
    <mergeCell ref="OJY835:OKF835"/>
    <mergeCell ref="OKG835:OKN835"/>
    <mergeCell ref="OKO835:OKV835"/>
    <mergeCell ref="OKW835:OLD835"/>
    <mergeCell ref="OLE835:OLL835"/>
    <mergeCell ref="OLM835:OLT835"/>
    <mergeCell ref="OLU835:OMB835"/>
    <mergeCell ref="OMC835:OMJ835"/>
    <mergeCell ref="OMK835:OMR835"/>
    <mergeCell ref="OMS835:OMZ835"/>
    <mergeCell ref="ONA835:ONH835"/>
    <mergeCell ref="ONI835:ONP835"/>
    <mergeCell ref="ONQ835:ONX835"/>
    <mergeCell ref="ONY835:OOF835"/>
    <mergeCell ref="OOG835:OON835"/>
    <mergeCell ref="OOO835:OOV835"/>
    <mergeCell ref="OOW835:OPD835"/>
    <mergeCell ref="OPE835:OPL835"/>
    <mergeCell ref="OPM835:OPT835"/>
    <mergeCell ref="OPU835:OQB835"/>
    <mergeCell ref="OQC835:OQJ835"/>
    <mergeCell ref="OQK835:OQR835"/>
    <mergeCell ref="OQS835:OQZ835"/>
    <mergeCell ref="ORA835:ORH835"/>
    <mergeCell ref="ORI835:ORP835"/>
    <mergeCell ref="ORQ835:ORX835"/>
    <mergeCell ref="ORY835:OSF835"/>
    <mergeCell ref="OSG835:OSN835"/>
    <mergeCell ref="OSO835:OSV835"/>
    <mergeCell ref="OSW835:OTD835"/>
    <mergeCell ref="OTE835:OTL835"/>
    <mergeCell ref="OTM835:OTT835"/>
    <mergeCell ref="OTU835:OUB835"/>
    <mergeCell ref="OUC835:OUJ835"/>
    <mergeCell ref="OUK835:OUR835"/>
    <mergeCell ref="OUS835:OUZ835"/>
    <mergeCell ref="OVA835:OVH835"/>
    <mergeCell ref="OVI835:OVP835"/>
    <mergeCell ref="OVQ835:OVX835"/>
    <mergeCell ref="OVY835:OWF835"/>
    <mergeCell ref="OWG835:OWN835"/>
    <mergeCell ref="OWO835:OWV835"/>
    <mergeCell ref="OWW835:OXD835"/>
    <mergeCell ref="OXE835:OXL835"/>
    <mergeCell ref="OXM835:OXT835"/>
    <mergeCell ref="OXU835:OYB835"/>
    <mergeCell ref="OYC835:OYJ835"/>
    <mergeCell ref="OYK835:OYR835"/>
    <mergeCell ref="OYS835:OYZ835"/>
    <mergeCell ref="OZA835:OZH835"/>
    <mergeCell ref="OZI835:OZP835"/>
    <mergeCell ref="OZQ835:OZX835"/>
    <mergeCell ref="OZY835:PAF835"/>
    <mergeCell ref="PAG835:PAN835"/>
    <mergeCell ref="PAO835:PAV835"/>
    <mergeCell ref="PAW835:PBD835"/>
    <mergeCell ref="PBE835:PBL835"/>
    <mergeCell ref="PBM835:PBT835"/>
    <mergeCell ref="PBU835:PCB835"/>
    <mergeCell ref="PCC835:PCJ835"/>
    <mergeCell ref="PCK835:PCR835"/>
    <mergeCell ref="PCS835:PCZ835"/>
    <mergeCell ref="PDA835:PDH835"/>
    <mergeCell ref="PDI835:PDP835"/>
    <mergeCell ref="PDQ835:PDX835"/>
    <mergeCell ref="PDY835:PEF835"/>
    <mergeCell ref="PEG835:PEN835"/>
    <mergeCell ref="PEO835:PEV835"/>
    <mergeCell ref="PEW835:PFD835"/>
    <mergeCell ref="PFE835:PFL835"/>
    <mergeCell ref="PFM835:PFT835"/>
    <mergeCell ref="PFU835:PGB835"/>
    <mergeCell ref="PGC835:PGJ835"/>
    <mergeCell ref="PGK835:PGR835"/>
    <mergeCell ref="PGS835:PGZ835"/>
    <mergeCell ref="PHA835:PHH835"/>
    <mergeCell ref="PHI835:PHP835"/>
    <mergeCell ref="PHQ835:PHX835"/>
    <mergeCell ref="PHY835:PIF835"/>
    <mergeCell ref="PIG835:PIN835"/>
    <mergeCell ref="PIO835:PIV835"/>
    <mergeCell ref="PIW835:PJD835"/>
    <mergeCell ref="PJE835:PJL835"/>
    <mergeCell ref="PJM835:PJT835"/>
    <mergeCell ref="PJU835:PKB835"/>
    <mergeCell ref="PKC835:PKJ835"/>
    <mergeCell ref="PKK835:PKR835"/>
    <mergeCell ref="PKS835:PKZ835"/>
    <mergeCell ref="PLA835:PLH835"/>
    <mergeCell ref="PLI835:PLP835"/>
    <mergeCell ref="PLQ835:PLX835"/>
    <mergeCell ref="PLY835:PMF835"/>
    <mergeCell ref="PMG835:PMN835"/>
    <mergeCell ref="PMO835:PMV835"/>
    <mergeCell ref="PMW835:PND835"/>
    <mergeCell ref="PNE835:PNL835"/>
    <mergeCell ref="PNM835:PNT835"/>
    <mergeCell ref="PNU835:POB835"/>
    <mergeCell ref="POC835:POJ835"/>
    <mergeCell ref="POK835:POR835"/>
    <mergeCell ref="POS835:POZ835"/>
    <mergeCell ref="PPA835:PPH835"/>
    <mergeCell ref="PPI835:PPP835"/>
    <mergeCell ref="PPQ835:PPX835"/>
    <mergeCell ref="PPY835:PQF835"/>
    <mergeCell ref="PQG835:PQN835"/>
    <mergeCell ref="PQO835:PQV835"/>
    <mergeCell ref="PQW835:PRD835"/>
    <mergeCell ref="PRE835:PRL835"/>
    <mergeCell ref="PRM835:PRT835"/>
    <mergeCell ref="PRU835:PSB835"/>
    <mergeCell ref="PSC835:PSJ835"/>
    <mergeCell ref="PSK835:PSR835"/>
    <mergeCell ref="PSS835:PSZ835"/>
    <mergeCell ref="PTA835:PTH835"/>
    <mergeCell ref="PTI835:PTP835"/>
    <mergeCell ref="PTQ835:PTX835"/>
    <mergeCell ref="PTY835:PUF835"/>
    <mergeCell ref="PUG835:PUN835"/>
    <mergeCell ref="PUO835:PUV835"/>
    <mergeCell ref="PUW835:PVD835"/>
    <mergeCell ref="PVE835:PVL835"/>
    <mergeCell ref="PVM835:PVT835"/>
    <mergeCell ref="PVU835:PWB835"/>
    <mergeCell ref="PWC835:PWJ835"/>
    <mergeCell ref="PWK835:PWR835"/>
    <mergeCell ref="PWS835:PWZ835"/>
    <mergeCell ref="PXA835:PXH835"/>
    <mergeCell ref="PXI835:PXP835"/>
    <mergeCell ref="PXQ835:PXX835"/>
    <mergeCell ref="PXY835:PYF835"/>
    <mergeCell ref="PYG835:PYN835"/>
    <mergeCell ref="PYO835:PYV835"/>
    <mergeCell ref="PYW835:PZD835"/>
    <mergeCell ref="PZE835:PZL835"/>
    <mergeCell ref="PZM835:PZT835"/>
    <mergeCell ref="PZU835:QAB835"/>
    <mergeCell ref="QAC835:QAJ835"/>
    <mergeCell ref="QAK835:QAR835"/>
    <mergeCell ref="QAS835:QAZ835"/>
    <mergeCell ref="QBA835:QBH835"/>
    <mergeCell ref="QBI835:QBP835"/>
    <mergeCell ref="QBQ835:QBX835"/>
    <mergeCell ref="QBY835:QCF835"/>
    <mergeCell ref="QCG835:QCN835"/>
    <mergeCell ref="QCO835:QCV835"/>
    <mergeCell ref="QCW835:QDD835"/>
    <mergeCell ref="QDE835:QDL835"/>
    <mergeCell ref="QDM835:QDT835"/>
    <mergeCell ref="QDU835:QEB835"/>
    <mergeCell ref="QEC835:QEJ835"/>
    <mergeCell ref="QEK835:QER835"/>
    <mergeCell ref="QES835:QEZ835"/>
    <mergeCell ref="QFA835:QFH835"/>
    <mergeCell ref="QFI835:QFP835"/>
    <mergeCell ref="QFQ835:QFX835"/>
    <mergeCell ref="QFY835:QGF835"/>
    <mergeCell ref="QGG835:QGN835"/>
    <mergeCell ref="QGO835:QGV835"/>
    <mergeCell ref="QGW835:QHD835"/>
    <mergeCell ref="QHE835:QHL835"/>
    <mergeCell ref="QHM835:QHT835"/>
    <mergeCell ref="QHU835:QIB835"/>
    <mergeCell ref="QIC835:QIJ835"/>
    <mergeCell ref="QIK835:QIR835"/>
    <mergeCell ref="QIS835:QIZ835"/>
    <mergeCell ref="QJA835:QJH835"/>
    <mergeCell ref="QJI835:QJP835"/>
    <mergeCell ref="QJQ835:QJX835"/>
    <mergeCell ref="QJY835:QKF835"/>
    <mergeCell ref="QKG835:QKN835"/>
    <mergeCell ref="QKO835:QKV835"/>
    <mergeCell ref="QKW835:QLD835"/>
    <mergeCell ref="QLE835:QLL835"/>
    <mergeCell ref="QLM835:QLT835"/>
    <mergeCell ref="QLU835:QMB835"/>
    <mergeCell ref="QMC835:QMJ835"/>
    <mergeCell ref="QMK835:QMR835"/>
    <mergeCell ref="QMS835:QMZ835"/>
    <mergeCell ref="QNA835:QNH835"/>
    <mergeCell ref="QNI835:QNP835"/>
    <mergeCell ref="QNQ835:QNX835"/>
    <mergeCell ref="QNY835:QOF835"/>
    <mergeCell ref="QOG835:QON835"/>
    <mergeCell ref="QOO835:QOV835"/>
    <mergeCell ref="QOW835:QPD835"/>
    <mergeCell ref="QPE835:QPL835"/>
    <mergeCell ref="QPM835:QPT835"/>
    <mergeCell ref="QPU835:QQB835"/>
    <mergeCell ref="QQC835:QQJ835"/>
    <mergeCell ref="QQK835:QQR835"/>
    <mergeCell ref="QQS835:QQZ835"/>
    <mergeCell ref="QRA835:QRH835"/>
    <mergeCell ref="QRI835:QRP835"/>
    <mergeCell ref="QRQ835:QRX835"/>
    <mergeCell ref="QRY835:QSF835"/>
    <mergeCell ref="QSG835:QSN835"/>
    <mergeCell ref="QSO835:QSV835"/>
    <mergeCell ref="QSW835:QTD835"/>
    <mergeCell ref="QTE835:QTL835"/>
    <mergeCell ref="QTM835:QTT835"/>
    <mergeCell ref="QTU835:QUB835"/>
    <mergeCell ref="QUC835:QUJ835"/>
    <mergeCell ref="QUK835:QUR835"/>
    <mergeCell ref="QUS835:QUZ835"/>
    <mergeCell ref="QVA835:QVH835"/>
    <mergeCell ref="QVI835:QVP835"/>
    <mergeCell ref="QVQ835:QVX835"/>
    <mergeCell ref="QVY835:QWF835"/>
    <mergeCell ref="QWG835:QWN835"/>
    <mergeCell ref="QWO835:QWV835"/>
    <mergeCell ref="QWW835:QXD835"/>
    <mergeCell ref="QXE835:QXL835"/>
    <mergeCell ref="QXM835:QXT835"/>
    <mergeCell ref="QXU835:QYB835"/>
    <mergeCell ref="QYC835:QYJ835"/>
    <mergeCell ref="QYK835:QYR835"/>
    <mergeCell ref="QYS835:QYZ835"/>
    <mergeCell ref="QZA835:QZH835"/>
    <mergeCell ref="QZI835:QZP835"/>
    <mergeCell ref="QZQ835:QZX835"/>
    <mergeCell ref="QZY835:RAF835"/>
    <mergeCell ref="RAG835:RAN835"/>
    <mergeCell ref="RAO835:RAV835"/>
    <mergeCell ref="RAW835:RBD835"/>
    <mergeCell ref="RBE835:RBL835"/>
    <mergeCell ref="RBM835:RBT835"/>
    <mergeCell ref="RBU835:RCB835"/>
    <mergeCell ref="RCC835:RCJ835"/>
    <mergeCell ref="RCK835:RCR835"/>
    <mergeCell ref="RCS835:RCZ835"/>
    <mergeCell ref="RDA835:RDH835"/>
    <mergeCell ref="RDI835:RDP835"/>
    <mergeCell ref="RDQ835:RDX835"/>
    <mergeCell ref="RDY835:REF835"/>
    <mergeCell ref="REG835:REN835"/>
    <mergeCell ref="REO835:REV835"/>
    <mergeCell ref="REW835:RFD835"/>
    <mergeCell ref="RFE835:RFL835"/>
    <mergeCell ref="RFM835:RFT835"/>
    <mergeCell ref="RFU835:RGB835"/>
    <mergeCell ref="RGC835:RGJ835"/>
    <mergeCell ref="RGK835:RGR835"/>
    <mergeCell ref="RGS835:RGZ835"/>
    <mergeCell ref="RHA835:RHH835"/>
    <mergeCell ref="RHI835:RHP835"/>
    <mergeCell ref="RHQ835:RHX835"/>
    <mergeCell ref="RHY835:RIF835"/>
    <mergeCell ref="RIG835:RIN835"/>
    <mergeCell ref="RIO835:RIV835"/>
    <mergeCell ref="RIW835:RJD835"/>
    <mergeCell ref="RJE835:RJL835"/>
    <mergeCell ref="RJM835:RJT835"/>
    <mergeCell ref="RJU835:RKB835"/>
    <mergeCell ref="RKC835:RKJ835"/>
    <mergeCell ref="RKK835:RKR835"/>
    <mergeCell ref="RKS835:RKZ835"/>
    <mergeCell ref="RLA835:RLH835"/>
    <mergeCell ref="RLI835:RLP835"/>
    <mergeCell ref="RLQ835:RLX835"/>
    <mergeCell ref="RLY835:RMF835"/>
    <mergeCell ref="RMG835:RMN835"/>
    <mergeCell ref="RMO835:RMV835"/>
    <mergeCell ref="RMW835:RND835"/>
    <mergeCell ref="RNE835:RNL835"/>
    <mergeCell ref="RNM835:RNT835"/>
    <mergeCell ref="RNU835:ROB835"/>
    <mergeCell ref="ROC835:ROJ835"/>
    <mergeCell ref="ROK835:ROR835"/>
    <mergeCell ref="ROS835:ROZ835"/>
    <mergeCell ref="RPA835:RPH835"/>
    <mergeCell ref="RPI835:RPP835"/>
    <mergeCell ref="RPQ835:RPX835"/>
    <mergeCell ref="RPY835:RQF835"/>
    <mergeCell ref="RQG835:RQN835"/>
    <mergeCell ref="RQO835:RQV835"/>
    <mergeCell ref="RQW835:RRD835"/>
    <mergeCell ref="RRE835:RRL835"/>
    <mergeCell ref="RRM835:RRT835"/>
    <mergeCell ref="RRU835:RSB835"/>
    <mergeCell ref="RSC835:RSJ835"/>
    <mergeCell ref="RSK835:RSR835"/>
    <mergeCell ref="RSS835:RSZ835"/>
    <mergeCell ref="RTA835:RTH835"/>
    <mergeCell ref="RTI835:RTP835"/>
    <mergeCell ref="RTQ835:RTX835"/>
    <mergeCell ref="RTY835:RUF835"/>
    <mergeCell ref="RUG835:RUN835"/>
    <mergeCell ref="RUO835:RUV835"/>
    <mergeCell ref="RUW835:RVD835"/>
    <mergeCell ref="RVE835:RVL835"/>
    <mergeCell ref="RVM835:RVT835"/>
    <mergeCell ref="RVU835:RWB835"/>
    <mergeCell ref="RWC835:RWJ835"/>
    <mergeCell ref="RWK835:RWR835"/>
    <mergeCell ref="RWS835:RWZ835"/>
    <mergeCell ref="RXA835:RXH835"/>
    <mergeCell ref="RXI835:RXP835"/>
    <mergeCell ref="RXQ835:RXX835"/>
    <mergeCell ref="RXY835:RYF835"/>
    <mergeCell ref="RYG835:RYN835"/>
    <mergeCell ref="RYO835:RYV835"/>
    <mergeCell ref="RYW835:RZD835"/>
    <mergeCell ref="RZE835:RZL835"/>
    <mergeCell ref="RZM835:RZT835"/>
    <mergeCell ref="RZU835:SAB835"/>
    <mergeCell ref="SAC835:SAJ835"/>
    <mergeCell ref="SAK835:SAR835"/>
    <mergeCell ref="SAS835:SAZ835"/>
    <mergeCell ref="SBA835:SBH835"/>
    <mergeCell ref="SBI835:SBP835"/>
    <mergeCell ref="SBQ835:SBX835"/>
    <mergeCell ref="SBY835:SCF835"/>
    <mergeCell ref="SCG835:SCN835"/>
    <mergeCell ref="SCO835:SCV835"/>
    <mergeCell ref="SCW835:SDD835"/>
    <mergeCell ref="SDE835:SDL835"/>
    <mergeCell ref="SDM835:SDT835"/>
    <mergeCell ref="SDU835:SEB835"/>
    <mergeCell ref="SEC835:SEJ835"/>
    <mergeCell ref="SEK835:SER835"/>
    <mergeCell ref="SES835:SEZ835"/>
    <mergeCell ref="SFA835:SFH835"/>
    <mergeCell ref="SFI835:SFP835"/>
    <mergeCell ref="SFQ835:SFX835"/>
    <mergeCell ref="SFY835:SGF835"/>
    <mergeCell ref="SGG835:SGN835"/>
    <mergeCell ref="SGO835:SGV835"/>
    <mergeCell ref="SGW835:SHD835"/>
    <mergeCell ref="SHE835:SHL835"/>
    <mergeCell ref="SHM835:SHT835"/>
    <mergeCell ref="SHU835:SIB835"/>
    <mergeCell ref="SIC835:SIJ835"/>
    <mergeCell ref="SIK835:SIR835"/>
    <mergeCell ref="SIS835:SIZ835"/>
    <mergeCell ref="SJA835:SJH835"/>
    <mergeCell ref="SJI835:SJP835"/>
    <mergeCell ref="SJQ835:SJX835"/>
    <mergeCell ref="SJY835:SKF835"/>
    <mergeCell ref="SKG835:SKN835"/>
    <mergeCell ref="SKO835:SKV835"/>
    <mergeCell ref="SKW835:SLD835"/>
    <mergeCell ref="SLE835:SLL835"/>
    <mergeCell ref="SLM835:SLT835"/>
    <mergeCell ref="SLU835:SMB835"/>
    <mergeCell ref="SMC835:SMJ835"/>
    <mergeCell ref="SMK835:SMR835"/>
    <mergeCell ref="SMS835:SMZ835"/>
    <mergeCell ref="SNA835:SNH835"/>
    <mergeCell ref="SNI835:SNP835"/>
    <mergeCell ref="SNQ835:SNX835"/>
    <mergeCell ref="SNY835:SOF835"/>
    <mergeCell ref="SOG835:SON835"/>
    <mergeCell ref="SOO835:SOV835"/>
    <mergeCell ref="SOW835:SPD835"/>
    <mergeCell ref="SPE835:SPL835"/>
    <mergeCell ref="SPM835:SPT835"/>
    <mergeCell ref="SPU835:SQB835"/>
    <mergeCell ref="SQC835:SQJ835"/>
    <mergeCell ref="SQK835:SQR835"/>
    <mergeCell ref="SQS835:SQZ835"/>
    <mergeCell ref="SRA835:SRH835"/>
    <mergeCell ref="SRI835:SRP835"/>
    <mergeCell ref="SRQ835:SRX835"/>
    <mergeCell ref="SRY835:SSF835"/>
    <mergeCell ref="SSG835:SSN835"/>
    <mergeCell ref="SSO835:SSV835"/>
    <mergeCell ref="SSW835:STD835"/>
    <mergeCell ref="STE835:STL835"/>
    <mergeCell ref="STM835:STT835"/>
    <mergeCell ref="STU835:SUB835"/>
    <mergeCell ref="SUC835:SUJ835"/>
    <mergeCell ref="SUK835:SUR835"/>
    <mergeCell ref="SUS835:SUZ835"/>
    <mergeCell ref="SVA835:SVH835"/>
    <mergeCell ref="SVI835:SVP835"/>
    <mergeCell ref="SVQ835:SVX835"/>
    <mergeCell ref="SVY835:SWF835"/>
    <mergeCell ref="SWG835:SWN835"/>
    <mergeCell ref="SWO835:SWV835"/>
    <mergeCell ref="SWW835:SXD835"/>
    <mergeCell ref="SXE835:SXL835"/>
    <mergeCell ref="SXM835:SXT835"/>
    <mergeCell ref="SXU835:SYB835"/>
    <mergeCell ref="SYC835:SYJ835"/>
    <mergeCell ref="SYK835:SYR835"/>
    <mergeCell ref="SYS835:SYZ835"/>
    <mergeCell ref="SZA835:SZH835"/>
    <mergeCell ref="SZI835:SZP835"/>
    <mergeCell ref="SZQ835:SZX835"/>
    <mergeCell ref="SZY835:TAF835"/>
    <mergeCell ref="TAG835:TAN835"/>
    <mergeCell ref="TAO835:TAV835"/>
    <mergeCell ref="TAW835:TBD835"/>
    <mergeCell ref="TBE835:TBL835"/>
    <mergeCell ref="TBM835:TBT835"/>
    <mergeCell ref="TBU835:TCB835"/>
    <mergeCell ref="TCC835:TCJ835"/>
    <mergeCell ref="TCK835:TCR835"/>
    <mergeCell ref="TCS835:TCZ835"/>
    <mergeCell ref="TDA835:TDH835"/>
    <mergeCell ref="TDI835:TDP835"/>
    <mergeCell ref="TDQ835:TDX835"/>
    <mergeCell ref="TDY835:TEF835"/>
    <mergeCell ref="TEG835:TEN835"/>
    <mergeCell ref="TEO835:TEV835"/>
    <mergeCell ref="TEW835:TFD835"/>
    <mergeCell ref="TFE835:TFL835"/>
    <mergeCell ref="TFM835:TFT835"/>
    <mergeCell ref="TFU835:TGB835"/>
    <mergeCell ref="TGC835:TGJ835"/>
    <mergeCell ref="TGK835:TGR835"/>
    <mergeCell ref="TGS835:TGZ835"/>
    <mergeCell ref="THA835:THH835"/>
    <mergeCell ref="THI835:THP835"/>
    <mergeCell ref="THQ835:THX835"/>
    <mergeCell ref="THY835:TIF835"/>
    <mergeCell ref="TIG835:TIN835"/>
    <mergeCell ref="TIO835:TIV835"/>
    <mergeCell ref="TIW835:TJD835"/>
    <mergeCell ref="TJE835:TJL835"/>
    <mergeCell ref="TJM835:TJT835"/>
    <mergeCell ref="TJU835:TKB835"/>
    <mergeCell ref="TKC835:TKJ835"/>
    <mergeCell ref="TKK835:TKR835"/>
    <mergeCell ref="TKS835:TKZ835"/>
    <mergeCell ref="TLA835:TLH835"/>
    <mergeCell ref="TLI835:TLP835"/>
    <mergeCell ref="TLQ835:TLX835"/>
    <mergeCell ref="TLY835:TMF835"/>
    <mergeCell ref="TMG835:TMN835"/>
    <mergeCell ref="TMO835:TMV835"/>
    <mergeCell ref="TMW835:TND835"/>
    <mergeCell ref="TNE835:TNL835"/>
    <mergeCell ref="TNM835:TNT835"/>
    <mergeCell ref="TNU835:TOB835"/>
    <mergeCell ref="TOC835:TOJ835"/>
    <mergeCell ref="TOK835:TOR835"/>
    <mergeCell ref="TOS835:TOZ835"/>
    <mergeCell ref="TPA835:TPH835"/>
    <mergeCell ref="TPI835:TPP835"/>
    <mergeCell ref="TPQ835:TPX835"/>
    <mergeCell ref="TPY835:TQF835"/>
    <mergeCell ref="TQG835:TQN835"/>
    <mergeCell ref="TQO835:TQV835"/>
    <mergeCell ref="TQW835:TRD835"/>
    <mergeCell ref="TRE835:TRL835"/>
    <mergeCell ref="TRM835:TRT835"/>
    <mergeCell ref="TRU835:TSB835"/>
    <mergeCell ref="TSC835:TSJ835"/>
    <mergeCell ref="TSK835:TSR835"/>
    <mergeCell ref="TSS835:TSZ835"/>
    <mergeCell ref="TTA835:TTH835"/>
    <mergeCell ref="TTI835:TTP835"/>
    <mergeCell ref="TTQ835:TTX835"/>
    <mergeCell ref="TTY835:TUF835"/>
    <mergeCell ref="TUG835:TUN835"/>
    <mergeCell ref="TUO835:TUV835"/>
    <mergeCell ref="TUW835:TVD835"/>
    <mergeCell ref="TVE835:TVL835"/>
    <mergeCell ref="TVM835:TVT835"/>
    <mergeCell ref="TVU835:TWB835"/>
    <mergeCell ref="TWC835:TWJ835"/>
    <mergeCell ref="TWK835:TWR835"/>
    <mergeCell ref="TWS835:TWZ835"/>
    <mergeCell ref="TXA835:TXH835"/>
    <mergeCell ref="TXI835:TXP835"/>
    <mergeCell ref="TXQ835:TXX835"/>
    <mergeCell ref="TXY835:TYF835"/>
    <mergeCell ref="TYG835:TYN835"/>
    <mergeCell ref="TYO835:TYV835"/>
    <mergeCell ref="TYW835:TZD835"/>
    <mergeCell ref="TZE835:TZL835"/>
    <mergeCell ref="TZM835:TZT835"/>
    <mergeCell ref="TZU835:UAB835"/>
    <mergeCell ref="UAC835:UAJ835"/>
    <mergeCell ref="UAK835:UAR835"/>
    <mergeCell ref="UAS835:UAZ835"/>
    <mergeCell ref="UBA835:UBH835"/>
    <mergeCell ref="UBI835:UBP835"/>
    <mergeCell ref="UBQ835:UBX835"/>
    <mergeCell ref="UBY835:UCF835"/>
    <mergeCell ref="UCG835:UCN835"/>
    <mergeCell ref="UCO835:UCV835"/>
    <mergeCell ref="UCW835:UDD835"/>
    <mergeCell ref="UDE835:UDL835"/>
    <mergeCell ref="UDM835:UDT835"/>
    <mergeCell ref="UDU835:UEB835"/>
    <mergeCell ref="UEC835:UEJ835"/>
    <mergeCell ref="UEK835:UER835"/>
    <mergeCell ref="UES835:UEZ835"/>
    <mergeCell ref="UFA835:UFH835"/>
    <mergeCell ref="UFI835:UFP835"/>
    <mergeCell ref="UFQ835:UFX835"/>
    <mergeCell ref="UFY835:UGF835"/>
    <mergeCell ref="UGG835:UGN835"/>
    <mergeCell ref="UGO835:UGV835"/>
    <mergeCell ref="UGW835:UHD835"/>
    <mergeCell ref="UHE835:UHL835"/>
    <mergeCell ref="UHM835:UHT835"/>
    <mergeCell ref="UHU835:UIB835"/>
    <mergeCell ref="UIC835:UIJ835"/>
    <mergeCell ref="UIK835:UIR835"/>
    <mergeCell ref="UIS835:UIZ835"/>
    <mergeCell ref="UJA835:UJH835"/>
    <mergeCell ref="UJI835:UJP835"/>
    <mergeCell ref="UJQ835:UJX835"/>
    <mergeCell ref="UJY835:UKF835"/>
    <mergeCell ref="UKG835:UKN835"/>
    <mergeCell ref="UKO835:UKV835"/>
    <mergeCell ref="UKW835:ULD835"/>
    <mergeCell ref="ULE835:ULL835"/>
    <mergeCell ref="ULM835:ULT835"/>
    <mergeCell ref="ULU835:UMB835"/>
    <mergeCell ref="UMC835:UMJ835"/>
    <mergeCell ref="UMK835:UMR835"/>
    <mergeCell ref="UMS835:UMZ835"/>
    <mergeCell ref="UNA835:UNH835"/>
    <mergeCell ref="UNI835:UNP835"/>
    <mergeCell ref="UNQ835:UNX835"/>
    <mergeCell ref="UNY835:UOF835"/>
    <mergeCell ref="UOG835:UON835"/>
    <mergeCell ref="UOO835:UOV835"/>
    <mergeCell ref="UOW835:UPD835"/>
    <mergeCell ref="UPE835:UPL835"/>
    <mergeCell ref="UPM835:UPT835"/>
    <mergeCell ref="UPU835:UQB835"/>
    <mergeCell ref="UQC835:UQJ835"/>
    <mergeCell ref="UQK835:UQR835"/>
    <mergeCell ref="UQS835:UQZ835"/>
    <mergeCell ref="URA835:URH835"/>
    <mergeCell ref="URI835:URP835"/>
    <mergeCell ref="URQ835:URX835"/>
    <mergeCell ref="URY835:USF835"/>
    <mergeCell ref="USG835:USN835"/>
    <mergeCell ref="USO835:USV835"/>
    <mergeCell ref="USW835:UTD835"/>
    <mergeCell ref="UTE835:UTL835"/>
    <mergeCell ref="UTM835:UTT835"/>
    <mergeCell ref="UTU835:UUB835"/>
    <mergeCell ref="UUC835:UUJ835"/>
    <mergeCell ref="UUK835:UUR835"/>
    <mergeCell ref="UUS835:UUZ835"/>
    <mergeCell ref="UVA835:UVH835"/>
    <mergeCell ref="UVI835:UVP835"/>
    <mergeCell ref="UVQ835:UVX835"/>
    <mergeCell ref="UVY835:UWF835"/>
    <mergeCell ref="UWG835:UWN835"/>
    <mergeCell ref="UWO835:UWV835"/>
    <mergeCell ref="UWW835:UXD835"/>
    <mergeCell ref="UXE835:UXL835"/>
    <mergeCell ref="UXM835:UXT835"/>
    <mergeCell ref="UXU835:UYB835"/>
    <mergeCell ref="UYC835:UYJ835"/>
    <mergeCell ref="UYK835:UYR835"/>
    <mergeCell ref="UYS835:UYZ835"/>
    <mergeCell ref="UZA835:UZH835"/>
    <mergeCell ref="UZI835:UZP835"/>
    <mergeCell ref="UZQ835:UZX835"/>
    <mergeCell ref="UZY835:VAF835"/>
    <mergeCell ref="VAG835:VAN835"/>
    <mergeCell ref="VAO835:VAV835"/>
    <mergeCell ref="VAW835:VBD835"/>
    <mergeCell ref="VBE835:VBL835"/>
    <mergeCell ref="VBM835:VBT835"/>
    <mergeCell ref="VBU835:VCB835"/>
    <mergeCell ref="VCC835:VCJ835"/>
    <mergeCell ref="VCK835:VCR835"/>
    <mergeCell ref="VCS835:VCZ835"/>
    <mergeCell ref="VDA835:VDH835"/>
    <mergeCell ref="VDI835:VDP835"/>
    <mergeCell ref="VDQ835:VDX835"/>
    <mergeCell ref="VDY835:VEF835"/>
    <mergeCell ref="VEG835:VEN835"/>
    <mergeCell ref="VEO835:VEV835"/>
    <mergeCell ref="VEW835:VFD835"/>
    <mergeCell ref="VFE835:VFL835"/>
    <mergeCell ref="VFM835:VFT835"/>
    <mergeCell ref="VFU835:VGB835"/>
    <mergeCell ref="VGC835:VGJ835"/>
    <mergeCell ref="VGK835:VGR835"/>
    <mergeCell ref="VGS835:VGZ835"/>
    <mergeCell ref="VHA835:VHH835"/>
    <mergeCell ref="VHI835:VHP835"/>
    <mergeCell ref="VHQ835:VHX835"/>
    <mergeCell ref="VHY835:VIF835"/>
    <mergeCell ref="VIG835:VIN835"/>
    <mergeCell ref="VIO835:VIV835"/>
    <mergeCell ref="VIW835:VJD835"/>
    <mergeCell ref="VJE835:VJL835"/>
    <mergeCell ref="VJM835:VJT835"/>
    <mergeCell ref="VJU835:VKB835"/>
    <mergeCell ref="VKC835:VKJ835"/>
    <mergeCell ref="VKK835:VKR835"/>
    <mergeCell ref="VKS835:VKZ835"/>
    <mergeCell ref="VLA835:VLH835"/>
    <mergeCell ref="VLI835:VLP835"/>
    <mergeCell ref="VLQ835:VLX835"/>
    <mergeCell ref="VLY835:VMF835"/>
    <mergeCell ref="VMG835:VMN835"/>
    <mergeCell ref="VMO835:VMV835"/>
    <mergeCell ref="VMW835:VND835"/>
    <mergeCell ref="VNE835:VNL835"/>
    <mergeCell ref="VNM835:VNT835"/>
    <mergeCell ref="VNU835:VOB835"/>
    <mergeCell ref="VOC835:VOJ835"/>
    <mergeCell ref="VOK835:VOR835"/>
    <mergeCell ref="VOS835:VOZ835"/>
    <mergeCell ref="VPA835:VPH835"/>
    <mergeCell ref="VPI835:VPP835"/>
    <mergeCell ref="VPQ835:VPX835"/>
    <mergeCell ref="VPY835:VQF835"/>
    <mergeCell ref="VQG835:VQN835"/>
    <mergeCell ref="VQO835:VQV835"/>
    <mergeCell ref="VQW835:VRD835"/>
    <mergeCell ref="VRE835:VRL835"/>
    <mergeCell ref="VRM835:VRT835"/>
    <mergeCell ref="VRU835:VSB835"/>
    <mergeCell ref="VSC835:VSJ835"/>
    <mergeCell ref="VSK835:VSR835"/>
    <mergeCell ref="VSS835:VSZ835"/>
    <mergeCell ref="VTA835:VTH835"/>
    <mergeCell ref="VTI835:VTP835"/>
    <mergeCell ref="VTQ835:VTX835"/>
    <mergeCell ref="VTY835:VUF835"/>
    <mergeCell ref="VUG835:VUN835"/>
    <mergeCell ref="VUO835:VUV835"/>
    <mergeCell ref="VUW835:VVD835"/>
    <mergeCell ref="VVE835:VVL835"/>
    <mergeCell ref="VVM835:VVT835"/>
    <mergeCell ref="VVU835:VWB835"/>
    <mergeCell ref="VWC835:VWJ835"/>
    <mergeCell ref="VWK835:VWR835"/>
    <mergeCell ref="VWS835:VWZ835"/>
    <mergeCell ref="VXA835:VXH835"/>
    <mergeCell ref="VXI835:VXP835"/>
    <mergeCell ref="VXQ835:VXX835"/>
    <mergeCell ref="VXY835:VYF835"/>
    <mergeCell ref="VYG835:VYN835"/>
    <mergeCell ref="VYO835:VYV835"/>
    <mergeCell ref="VYW835:VZD835"/>
    <mergeCell ref="VZE835:VZL835"/>
    <mergeCell ref="VZM835:VZT835"/>
    <mergeCell ref="VZU835:WAB835"/>
    <mergeCell ref="WAC835:WAJ835"/>
    <mergeCell ref="WAK835:WAR835"/>
    <mergeCell ref="WAS835:WAZ835"/>
    <mergeCell ref="WBA835:WBH835"/>
    <mergeCell ref="WBI835:WBP835"/>
    <mergeCell ref="WBQ835:WBX835"/>
    <mergeCell ref="WBY835:WCF835"/>
    <mergeCell ref="WCG835:WCN835"/>
    <mergeCell ref="WCO835:WCV835"/>
    <mergeCell ref="WCW835:WDD835"/>
    <mergeCell ref="WDE835:WDL835"/>
    <mergeCell ref="WDM835:WDT835"/>
    <mergeCell ref="WDU835:WEB835"/>
    <mergeCell ref="WEC835:WEJ835"/>
    <mergeCell ref="WEK835:WER835"/>
    <mergeCell ref="WES835:WEZ835"/>
    <mergeCell ref="WFA835:WFH835"/>
    <mergeCell ref="WFI835:WFP835"/>
    <mergeCell ref="WFQ835:WFX835"/>
    <mergeCell ref="WFY835:WGF835"/>
    <mergeCell ref="WGG835:WGN835"/>
    <mergeCell ref="WGO835:WGV835"/>
    <mergeCell ref="WGW835:WHD835"/>
    <mergeCell ref="WHE835:WHL835"/>
    <mergeCell ref="WHM835:WHT835"/>
    <mergeCell ref="WHU835:WIB835"/>
    <mergeCell ref="WIC835:WIJ835"/>
    <mergeCell ref="WIK835:WIR835"/>
    <mergeCell ref="WIS835:WIZ835"/>
    <mergeCell ref="WJA835:WJH835"/>
    <mergeCell ref="WJI835:WJP835"/>
    <mergeCell ref="WJQ835:WJX835"/>
    <mergeCell ref="WJY835:WKF835"/>
    <mergeCell ref="WKG835:WKN835"/>
    <mergeCell ref="WKO835:WKV835"/>
    <mergeCell ref="WKW835:WLD835"/>
    <mergeCell ref="WLE835:WLL835"/>
    <mergeCell ref="WLM835:WLT835"/>
    <mergeCell ref="WLU835:WMB835"/>
    <mergeCell ref="WMC835:WMJ835"/>
    <mergeCell ref="WMK835:WMR835"/>
    <mergeCell ref="WMS835:WMZ835"/>
    <mergeCell ref="WNA835:WNH835"/>
    <mergeCell ref="WNI835:WNP835"/>
    <mergeCell ref="WNQ835:WNX835"/>
    <mergeCell ref="WNY835:WOF835"/>
    <mergeCell ref="WOG835:WON835"/>
    <mergeCell ref="WOO835:WOV835"/>
    <mergeCell ref="WOW835:WPD835"/>
    <mergeCell ref="WPE835:WPL835"/>
    <mergeCell ref="WPM835:WPT835"/>
    <mergeCell ref="WPU835:WQB835"/>
    <mergeCell ref="WQC835:WQJ835"/>
    <mergeCell ref="WQK835:WQR835"/>
    <mergeCell ref="WQS835:WQZ835"/>
    <mergeCell ref="WRA835:WRH835"/>
    <mergeCell ref="WRI835:WRP835"/>
    <mergeCell ref="WRQ835:WRX835"/>
    <mergeCell ref="WRY835:WSF835"/>
    <mergeCell ref="WSG835:WSN835"/>
    <mergeCell ref="WSO835:WSV835"/>
    <mergeCell ref="WSW835:WTD835"/>
    <mergeCell ref="WTE835:WTL835"/>
    <mergeCell ref="WTM835:WTT835"/>
    <mergeCell ref="WTU835:WUB835"/>
    <mergeCell ref="WUC835:WUJ835"/>
    <mergeCell ref="WUK835:WUR835"/>
    <mergeCell ref="WUS835:WUZ835"/>
    <mergeCell ref="WVA835:WVH835"/>
    <mergeCell ref="WVI835:WVP835"/>
    <mergeCell ref="WVQ835:WVX835"/>
    <mergeCell ref="WVY835:WWF835"/>
    <mergeCell ref="WWG835:WWN835"/>
    <mergeCell ref="WWO835:WWV835"/>
    <mergeCell ref="WWW835:WXD835"/>
    <mergeCell ref="WXE835:WXL835"/>
    <mergeCell ref="WXM835:WXT835"/>
    <mergeCell ref="WXU835:WYB835"/>
    <mergeCell ref="WYC835:WYJ835"/>
    <mergeCell ref="WYK835:WYR835"/>
    <mergeCell ref="WYS835:WYZ835"/>
    <mergeCell ref="WZA835:WZH835"/>
    <mergeCell ref="WZI835:WZP835"/>
    <mergeCell ref="A839:H839"/>
    <mergeCell ref="I839:P839"/>
    <mergeCell ref="Q839:X839"/>
    <mergeCell ref="Y839:AF839"/>
    <mergeCell ref="AG839:AN839"/>
    <mergeCell ref="AO839:AV839"/>
    <mergeCell ref="AW839:BD839"/>
    <mergeCell ref="BE839:BL839"/>
    <mergeCell ref="BM839:BT839"/>
    <mergeCell ref="BU839:CB839"/>
    <mergeCell ref="CC839:CJ839"/>
    <mergeCell ref="CK839:CR839"/>
    <mergeCell ref="CS839:CZ839"/>
    <mergeCell ref="DA839:DH839"/>
    <mergeCell ref="DI839:DP839"/>
    <mergeCell ref="DQ839:DX839"/>
    <mergeCell ref="DY839:EF839"/>
    <mergeCell ref="EG839:EN839"/>
    <mergeCell ref="EO839:EV839"/>
    <mergeCell ref="EW839:FD839"/>
    <mergeCell ref="FE839:FL839"/>
    <mergeCell ref="FM839:FT839"/>
    <mergeCell ref="FU839:GB839"/>
    <mergeCell ref="GC839:GJ839"/>
    <mergeCell ref="GK839:GR839"/>
    <mergeCell ref="GS839:GZ839"/>
    <mergeCell ref="HA839:HH839"/>
    <mergeCell ref="HI839:HP839"/>
    <mergeCell ref="HQ839:HX839"/>
    <mergeCell ref="HY839:IF839"/>
    <mergeCell ref="IG839:IN839"/>
    <mergeCell ref="IO839:IV839"/>
    <mergeCell ref="IW839:JD839"/>
    <mergeCell ref="JE839:JL839"/>
    <mergeCell ref="JM839:JT839"/>
    <mergeCell ref="JU839:KB839"/>
    <mergeCell ref="KC839:KJ839"/>
    <mergeCell ref="KK839:KR839"/>
    <mergeCell ref="KS839:KZ839"/>
    <mergeCell ref="LA839:LH839"/>
    <mergeCell ref="LI839:LP839"/>
    <mergeCell ref="LQ839:LX839"/>
    <mergeCell ref="LY839:MF839"/>
    <mergeCell ref="MG839:MN839"/>
    <mergeCell ref="MO839:MV839"/>
    <mergeCell ref="MW839:ND839"/>
    <mergeCell ref="NE839:NL839"/>
    <mergeCell ref="NM839:NT839"/>
    <mergeCell ref="NU839:OB839"/>
    <mergeCell ref="OC839:OJ839"/>
    <mergeCell ref="OK839:OR839"/>
    <mergeCell ref="OS839:OZ839"/>
    <mergeCell ref="PA839:PH839"/>
    <mergeCell ref="PI839:PP839"/>
    <mergeCell ref="PQ839:PX839"/>
    <mergeCell ref="PY839:QF839"/>
    <mergeCell ref="QG839:QN839"/>
    <mergeCell ref="QO839:QV839"/>
    <mergeCell ref="QW839:RD839"/>
    <mergeCell ref="RE839:RL839"/>
    <mergeCell ref="RM839:RT839"/>
    <mergeCell ref="RU839:SB839"/>
    <mergeCell ref="SC839:SJ839"/>
    <mergeCell ref="SK839:SR839"/>
    <mergeCell ref="SS839:SZ839"/>
    <mergeCell ref="TA839:TH839"/>
    <mergeCell ref="TI839:TP839"/>
    <mergeCell ref="TQ839:TX839"/>
    <mergeCell ref="TY839:UF839"/>
    <mergeCell ref="UG839:UN839"/>
    <mergeCell ref="UO839:UV839"/>
    <mergeCell ref="UW839:VD839"/>
    <mergeCell ref="VE839:VL839"/>
    <mergeCell ref="VM839:VT839"/>
    <mergeCell ref="VU839:WB839"/>
    <mergeCell ref="WC839:WJ839"/>
    <mergeCell ref="WK839:WR839"/>
    <mergeCell ref="WS839:WZ839"/>
    <mergeCell ref="XA839:XH839"/>
    <mergeCell ref="XI839:XP839"/>
    <mergeCell ref="XQ839:XX839"/>
    <mergeCell ref="XY839:YF839"/>
    <mergeCell ref="YG839:YN839"/>
    <mergeCell ref="YO839:YV839"/>
    <mergeCell ref="YW839:ZD839"/>
    <mergeCell ref="ZE839:ZL839"/>
    <mergeCell ref="ZM839:ZT839"/>
    <mergeCell ref="ZU839:AAB839"/>
    <mergeCell ref="AAC839:AAJ839"/>
    <mergeCell ref="AAK839:AAR839"/>
    <mergeCell ref="AAS839:AAZ839"/>
    <mergeCell ref="ABA839:ABH839"/>
    <mergeCell ref="ABI839:ABP839"/>
    <mergeCell ref="ABQ839:ABX839"/>
    <mergeCell ref="ABY839:ACF839"/>
    <mergeCell ref="ACG839:ACN839"/>
    <mergeCell ref="ACO839:ACV839"/>
    <mergeCell ref="ACW839:ADD839"/>
    <mergeCell ref="ADE839:ADL839"/>
    <mergeCell ref="ADM839:ADT839"/>
    <mergeCell ref="ADU839:AEB839"/>
    <mergeCell ref="AEC839:AEJ839"/>
    <mergeCell ref="AEK839:AER839"/>
    <mergeCell ref="AES839:AEZ839"/>
    <mergeCell ref="AFA839:AFH839"/>
    <mergeCell ref="AFI839:AFP839"/>
    <mergeCell ref="AFQ839:AFX839"/>
    <mergeCell ref="AFY839:AGF839"/>
    <mergeCell ref="AGG839:AGN839"/>
    <mergeCell ref="AGO839:AGV839"/>
    <mergeCell ref="AGW839:AHD839"/>
    <mergeCell ref="AHE839:AHL839"/>
    <mergeCell ref="AHM839:AHT839"/>
    <mergeCell ref="AHU839:AIB839"/>
    <mergeCell ref="AIC839:AIJ839"/>
    <mergeCell ref="AIK839:AIR839"/>
    <mergeCell ref="AIS839:AIZ839"/>
    <mergeCell ref="AJA839:AJH839"/>
    <mergeCell ref="AJI839:AJP839"/>
    <mergeCell ref="AJQ839:AJX839"/>
    <mergeCell ref="AJY839:AKF839"/>
    <mergeCell ref="AKG839:AKN839"/>
    <mergeCell ref="AKO839:AKV839"/>
    <mergeCell ref="AKW839:ALD839"/>
    <mergeCell ref="ALE839:ALL839"/>
    <mergeCell ref="ALM839:ALT839"/>
    <mergeCell ref="ALU839:AMB839"/>
    <mergeCell ref="AMC839:AMJ839"/>
    <mergeCell ref="AMK839:AMR839"/>
    <mergeCell ref="AMS839:AMZ839"/>
    <mergeCell ref="ANA839:ANH839"/>
    <mergeCell ref="ANI839:ANP839"/>
    <mergeCell ref="ANQ839:ANX839"/>
    <mergeCell ref="ANY839:AOF839"/>
    <mergeCell ref="AOG839:AON839"/>
    <mergeCell ref="AOO839:AOV839"/>
    <mergeCell ref="AOW839:APD839"/>
    <mergeCell ref="APE839:APL839"/>
    <mergeCell ref="APM839:APT839"/>
    <mergeCell ref="APU839:AQB839"/>
    <mergeCell ref="AQC839:AQJ839"/>
    <mergeCell ref="AQK839:AQR839"/>
    <mergeCell ref="AQS839:AQZ839"/>
    <mergeCell ref="ARA839:ARH839"/>
    <mergeCell ref="ARI839:ARP839"/>
    <mergeCell ref="ARQ839:ARX839"/>
    <mergeCell ref="ARY839:ASF839"/>
    <mergeCell ref="ASG839:ASN839"/>
    <mergeCell ref="ASO839:ASV839"/>
    <mergeCell ref="ASW839:ATD839"/>
    <mergeCell ref="ATE839:ATL839"/>
    <mergeCell ref="ATM839:ATT839"/>
    <mergeCell ref="ATU839:AUB839"/>
    <mergeCell ref="AUC839:AUJ839"/>
    <mergeCell ref="AUK839:AUR839"/>
    <mergeCell ref="AUS839:AUZ839"/>
    <mergeCell ref="AVA839:AVH839"/>
    <mergeCell ref="AVI839:AVP839"/>
    <mergeCell ref="AVQ839:AVX839"/>
    <mergeCell ref="AVY839:AWF839"/>
    <mergeCell ref="AWG839:AWN839"/>
    <mergeCell ref="AWO839:AWV839"/>
    <mergeCell ref="AWW839:AXD839"/>
    <mergeCell ref="AXE839:AXL839"/>
    <mergeCell ref="AXM839:AXT839"/>
    <mergeCell ref="AXU839:AYB839"/>
    <mergeCell ref="AYC839:AYJ839"/>
    <mergeCell ref="AYK839:AYR839"/>
    <mergeCell ref="AYS839:AYZ839"/>
    <mergeCell ref="AZA839:AZH839"/>
    <mergeCell ref="AZI839:AZP839"/>
    <mergeCell ref="AZQ839:AZX839"/>
    <mergeCell ref="AZY839:BAF839"/>
    <mergeCell ref="BAG839:BAN839"/>
    <mergeCell ref="BAO839:BAV839"/>
    <mergeCell ref="BAW839:BBD839"/>
    <mergeCell ref="BBE839:BBL839"/>
    <mergeCell ref="BBM839:BBT839"/>
    <mergeCell ref="BBU839:BCB839"/>
    <mergeCell ref="BCC839:BCJ839"/>
    <mergeCell ref="BCK839:BCR839"/>
    <mergeCell ref="BCS839:BCZ839"/>
    <mergeCell ref="BDA839:BDH839"/>
    <mergeCell ref="BDI839:BDP839"/>
    <mergeCell ref="BDQ839:BDX839"/>
    <mergeCell ref="BDY839:BEF839"/>
    <mergeCell ref="BEG839:BEN839"/>
    <mergeCell ref="BEO839:BEV839"/>
    <mergeCell ref="BEW839:BFD839"/>
    <mergeCell ref="BFE839:BFL839"/>
    <mergeCell ref="BFM839:BFT839"/>
    <mergeCell ref="BFU839:BGB839"/>
    <mergeCell ref="BGC839:BGJ839"/>
    <mergeCell ref="BGK839:BGR839"/>
    <mergeCell ref="BGS839:BGZ839"/>
    <mergeCell ref="BHA839:BHH839"/>
    <mergeCell ref="BHI839:BHP839"/>
    <mergeCell ref="BHQ839:BHX839"/>
    <mergeCell ref="BHY839:BIF839"/>
    <mergeCell ref="BIG839:BIN839"/>
    <mergeCell ref="BIO839:BIV839"/>
    <mergeCell ref="BIW839:BJD839"/>
    <mergeCell ref="BJE839:BJL839"/>
    <mergeCell ref="BJM839:BJT839"/>
    <mergeCell ref="BJU839:BKB839"/>
    <mergeCell ref="BKC839:BKJ839"/>
    <mergeCell ref="BKK839:BKR839"/>
    <mergeCell ref="BKS839:BKZ839"/>
    <mergeCell ref="BLA839:BLH839"/>
    <mergeCell ref="BLI839:BLP839"/>
    <mergeCell ref="BLQ839:BLX839"/>
    <mergeCell ref="BLY839:BMF839"/>
    <mergeCell ref="BMG839:BMN839"/>
    <mergeCell ref="BMO839:BMV839"/>
    <mergeCell ref="BMW839:BND839"/>
    <mergeCell ref="BNE839:BNL839"/>
    <mergeCell ref="BNM839:BNT839"/>
    <mergeCell ref="BNU839:BOB839"/>
    <mergeCell ref="BOC839:BOJ839"/>
    <mergeCell ref="BOK839:BOR839"/>
    <mergeCell ref="BOS839:BOZ839"/>
    <mergeCell ref="BPA839:BPH839"/>
    <mergeCell ref="BPI839:BPP839"/>
    <mergeCell ref="BPQ839:BPX839"/>
    <mergeCell ref="BPY839:BQF839"/>
    <mergeCell ref="BQG839:BQN839"/>
    <mergeCell ref="BQO839:BQV839"/>
    <mergeCell ref="BQW839:BRD839"/>
    <mergeCell ref="BRE839:BRL839"/>
    <mergeCell ref="BRM839:BRT839"/>
    <mergeCell ref="BRU839:BSB839"/>
    <mergeCell ref="BSC839:BSJ839"/>
    <mergeCell ref="BSK839:BSR839"/>
    <mergeCell ref="BSS839:BSZ839"/>
    <mergeCell ref="BTA839:BTH839"/>
    <mergeCell ref="BTI839:BTP839"/>
    <mergeCell ref="BTQ839:BTX839"/>
    <mergeCell ref="BTY839:BUF839"/>
    <mergeCell ref="BUG839:BUN839"/>
    <mergeCell ref="BUO839:BUV839"/>
    <mergeCell ref="BUW839:BVD839"/>
    <mergeCell ref="BVE839:BVL839"/>
    <mergeCell ref="BVM839:BVT839"/>
    <mergeCell ref="BVU839:BWB839"/>
    <mergeCell ref="BWC839:BWJ839"/>
    <mergeCell ref="BWK839:BWR839"/>
    <mergeCell ref="BWS839:BWZ839"/>
    <mergeCell ref="BXA839:BXH839"/>
    <mergeCell ref="BXI839:BXP839"/>
    <mergeCell ref="BXQ839:BXX839"/>
    <mergeCell ref="BXY839:BYF839"/>
    <mergeCell ref="BYG839:BYN839"/>
    <mergeCell ref="BYO839:BYV839"/>
    <mergeCell ref="BYW839:BZD839"/>
    <mergeCell ref="BZE839:BZL839"/>
    <mergeCell ref="BZM839:BZT839"/>
    <mergeCell ref="BZU839:CAB839"/>
    <mergeCell ref="CAC839:CAJ839"/>
    <mergeCell ref="CAK839:CAR839"/>
    <mergeCell ref="CAS839:CAZ839"/>
    <mergeCell ref="CBA839:CBH839"/>
    <mergeCell ref="CBI839:CBP839"/>
    <mergeCell ref="CBQ839:CBX839"/>
    <mergeCell ref="CBY839:CCF839"/>
    <mergeCell ref="CCG839:CCN839"/>
    <mergeCell ref="CCO839:CCV839"/>
    <mergeCell ref="CCW839:CDD839"/>
    <mergeCell ref="CDE839:CDL839"/>
    <mergeCell ref="CDM839:CDT839"/>
    <mergeCell ref="CDU839:CEB839"/>
    <mergeCell ref="CEC839:CEJ839"/>
    <mergeCell ref="CEK839:CER839"/>
    <mergeCell ref="CES839:CEZ839"/>
    <mergeCell ref="CFA839:CFH839"/>
    <mergeCell ref="CFI839:CFP839"/>
    <mergeCell ref="CFQ839:CFX839"/>
    <mergeCell ref="CFY839:CGF839"/>
    <mergeCell ref="CGG839:CGN839"/>
    <mergeCell ref="CGO839:CGV839"/>
    <mergeCell ref="CGW839:CHD839"/>
    <mergeCell ref="CHE839:CHL839"/>
    <mergeCell ref="CHM839:CHT839"/>
    <mergeCell ref="CHU839:CIB839"/>
    <mergeCell ref="CIC839:CIJ839"/>
    <mergeCell ref="CIK839:CIR839"/>
    <mergeCell ref="CIS839:CIZ839"/>
    <mergeCell ref="CJA839:CJH839"/>
    <mergeCell ref="CJI839:CJP839"/>
    <mergeCell ref="CJQ839:CJX839"/>
    <mergeCell ref="CJY839:CKF839"/>
    <mergeCell ref="CKG839:CKN839"/>
    <mergeCell ref="CKO839:CKV839"/>
    <mergeCell ref="CKW839:CLD839"/>
    <mergeCell ref="CLE839:CLL839"/>
    <mergeCell ref="CLM839:CLT839"/>
    <mergeCell ref="CLU839:CMB839"/>
    <mergeCell ref="CMC839:CMJ839"/>
    <mergeCell ref="CMK839:CMR839"/>
    <mergeCell ref="CMS839:CMZ839"/>
    <mergeCell ref="CNA839:CNH839"/>
    <mergeCell ref="CNI839:CNP839"/>
    <mergeCell ref="CNQ839:CNX839"/>
    <mergeCell ref="CNY839:COF839"/>
    <mergeCell ref="COG839:CON839"/>
    <mergeCell ref="COO839:COV839"/>
    <mergeCell ref="COW839:CPD839"/>
    <mergeCell ref="CPE839:CPL839"/>
    <mergeCell ref="CPM839:CPT839"/>
    <mergeCell ref="CPU839:CQB839"/>
    <mergeCell ref="CQC839:CQJ839"/>
    <mergeCell ref="CQK839:CQR839"/>
    <mergeCell ref="CQS839:CQZ839"/>
    <mergeCell ref="CRA839:CRH839"/>
    <mergeCell ref="CRI839:CRP839"/>
    <mergeCell ref="CRQ839:CRX839"/>
    <mergeCell ref="CRY839:CSF839"/>
    <mergeCell ref="CSG839:CSN839"/>
    <mergeCell ref="CSO839:CSV839"/>
    <mergeCell ref="CSW839:CTD839"/>
    <mergeCell ref="CTE839:CTL839"/>
    <mergeCell ref="CTM839:CTT839"/>
    <mergeCell ref="CTU839:CUB839"/>
    <mergeCell ref="CUC839:CUJ839"/>
    <mergeCell ref="CUK839:CUR839"/>
    <mergeCell ref="CUS839:CUZ839"/>
    <mergeCell ref="CVA839:CVH839"/>
    <mergeCell ref="CVI839:CVP839"/>
    <mergeCell ref="CVQ839:CVX839"/>
    <mergeCell ref="CVY839:CWF839"/>
    <mergeCell ref="CWG839:CWN839"/>
    <mergeCell ref="CWO839:CWV839"/>
    <mergeCell ref="CWW839:CXD839"/>
    <mergeCell ref="CXE839:CXL839"/>
    <mergeCell ref="CXM839:CXT839"/>
    <mergeCell ref="CXU839:CYB839"/>
    <mergeCell ref="CYC839:CYJ839"/>
    <mergeCell ref="CYK839:CYR839"/>
    <mergeCell ref="CYS839:CYZ839"/>
    <mergeCell ref="CZA839:CZH839"/>
    <mergeCell ref="CZI839:CZP839"/>
    <mergeCell ref="CZQ839:CZX839"/>
    <mergeCell ref="CZY839:DAF839"/>
    <mergeCell ref="DAG839:DAN839"/>
    <mergeCell ref="DAO839:DAV839"/>
    <mergeCell ref="DAW839:DBD839"/>
    <mergeCell ref="DBE839:DBL839"/>
    <mergeCell ref="DBM839:DBT839"/>
    <mergeCell ref="DBU839:DCB839"/>
    <mergeCell ref="DCC839:DCJ839"/>
    <mergeCell ref="DCK839:DCR839"/>
    <mergeCell ref="DCS839:DCZ839"/>
    <mergeCell ref="DDA839:DDH839"/>
    <mergeCell ref="DDI839:DDP839"/>
    <mergeCell ref="DDQ839:DDX839"/>
    <mergeCell ref="DDY839:DEF839"/>
    <mergeCell ref="DEG839:DEN839"/>
    <mergeCell ref="DEO839:DEV839"/>
    <mergeCell ref="DEW839:DFD839"/>
    <mergeCell ref="DFE839:DFL839"/>
    <mergeCell ref="DFM839:DFT839"/>
    <mergeCell ref="DFU839:DGB839"/>
    <mergeCell ref="DGC839:DGJ839"/>
    <mergeCell ref="DGK839:DGR839"/>
    <mergeCell ref="DGS839:DGZ839"/>
    <mergeCell ref="DHA839:DHH839"/>
    <mergeCell ref="DHI839:DHP839"/>
    <mergeCell ref="DHQ839:DHX839"/>
    <mergeCell ref="DHY839:DIF839"/>
    <mergeCell ref="DIG839:DIN839"/>
    <mergeCell ref="DIO839:DIV839"/>
    <mergeCell ref="DIW839:DJD839"/>
    <mergeCell ref="DJE839:DJL839"/>
    <mergeCell ref="DJM839:DJT839"/>
    <mergeCell ref="DJU839:DKB839"/>
    <mergeCell ref="DKC839:DKJ839"/>
    <mergeCell ref="DKK839:DKR839"/>
    <mergeCell ref="DKS839:DKZ839"/>
    <mergeCell ref="DLA839:DLH839"/>
    <mergeCell ref="DLI839:DLP839"/>
    <mergeCell ref="DLQ839:DLX839"/>
    <mergeCell ref="DLY839:DMF839"/>
    <mergeCell ref="DMG839:DMN839"/>
    <mergeCell ref="DMO839:DMV839"/>
    <mergeCell ref="DMW839:DND839"/>
    <mergeCell ref="DNE839:DNL839"/>
    <mergeCell ref="DNM839:DNT839"/>
    <mergeCell ref="DNU839:DOB839"/>
    <mergeCell ref="DOC839:DOJ839"/>
    <mergeCell ref="DOK839:DOR839"/>
    <mergeCell ref="DOS839:DOZ839"/>
    <mergeCell ref="DPA839:DPH839"/>
    <mergeCell ref="DPI839:DPP839"/>
    <mergeCell ref="DPQ839:DPX839"/>
    <mergeCell ref="DPY839:DQF839"/>
    <mergeCell ref="DQG839:DQN839"/>
    <mergeCell ref="DQO839:DQV839"/>
    <mergeCell ref="DQW839:DRD839"/>
    <mergeCell ref="DRE839:DRL839"/>
    <mergeCell ref="DRM839:DRT839"/>
    <mergeCell ref="DRU839:DSB839"/>
    <mergeCell ref="DSC839:DSJ839"/>
    <mergeCell ref="DSK839:DSR839"/>
    <mergeCell ref="DSS839:DSZ839"/>
    <mergeCell ref="DTA839:DTH839"/>
    <mergeCell ref="DTI839:DTP839"/>
    <mergeCell ref="DTQ839:DTX839"/>
    <mergeCell ref="DTY839:DUF839"/>
    <mergeCell ref="DUG839:DUN839"/>
    <mergeCell ref="DUO839:DUV839"/>
    <mergeCell ref="DUW839:DVD839"/>
    <mergeCell ref="DVE839:DVL839"/>
    <mergeCell ref="DVM839:DVT839"/>
    <mergeCell ref="DVU839:DWB839"/>
    <mergeCell ref="DWC839:DWJ839"/>
    <mergeCell ref="DWK839:DWR839"/>
    <mergeCell ref="DWS839:DWZ839"/>
    <mergeCell ref="DXA839:DXH839"/>
    <mergeCell ref="DXI839:DXP839"/>
    <mergeCell ref="DXQ839:DXX839"/>
    <mergeCell ref="DXY839:DYF839"/>
    <mergeCell ref="DYG839:DYN839"/>
    <mergeCell ref="DYO839:DYV839"/>
    <mergeCell ref="DYW839:DZD839"/>
    <mergeCell ref="DZE839:DZL839"/>
    <mergeCell ref="DZM839:DZT839"/>
    <mergeCell ref="DZU839:EAB839"/>
    <mergeCell ref="EAC839:EAJ839"/>
    <mergeCell ref="EAK839:EAR839"/>
    <mergeCell ref="EAS839:EAZ839"/>
    <mergeCell ref="EBA839:EBH839"/>
    <mergeCell ref="EBI839:EBP839"/>
    <mergeCell ref="EBQ839:EBX839"/>
    <mergeCell ref="EBY839:ECF839"/>
    <mergeCell ref="ECG839:ECN839"/>
    <mergeCell ref="ECO839:ECV839"/>
    <mergeCell ref="ECW839:EDD839"/>
    <mergeCell ref="EDE839:EDL839"/>
    <mergeCell ref="EDM839:EDT839"/>
    <mergeCell ref="EDU839:EEB839"/>
    <mergeCell ref="EEC839:EEJ839"/>
    <mergeCell ref="EEK839:EER839"/>
    <mergeCell ref="EES839:EEZ839"/>
    <mergeCell ref="EFA839:EFH839"/>
    <mergeCell ref="EFI839:EFP839"/>
    <mergeCell ref="EFQ839:EFX839"/>
    <mergeCell ref="EFY839:EGF839"/>
    <mergeCell ref="EGG839:EGN839"/>
    <mergeCell ref="EGO839:EGV839"/>
    <mergeCell ref="EGW839:EHD839"/>
    <mergeCell ref="EHE839:EHL839"/>
    <mergeCell ref="EHM839:EHT839"/>
    <mergeCell ref="EHU839:EIB839"/>
    <mergeCell ref="EIC839:EIJ839"/>
    <mergeCell ref="EIK839:EIR839"/>
    <mergeCell ref="EIS839:EIZ839"/>
    <mergeCell ref="EJA839:EJH839"/>
    <mergeCell ref="EJI839:EJP839"/>
    <mergeCell ref="EJQ839:EJX839"/>
    <mergeCell ref="EJY839:EKF839"/>
    <mergeCell ref="EKG839:EKN839"/>
    <mergeCell ref="EKO839:EKV839"/>
    <mergeCell ref="EKW839:ELD839"/>
    <mergeCell ref="ELE839:ELL839"/>
    <mergeCell ref="ELM839:ELT839"/>
    <mergeCell ref="ELU839:EMB839"/>
    <mergeCell ref="EMC839:EMJ839"/>
    <mergeCell ref="EMK839:EMR839"/>
    <mergeCell ref="EMS839:EMZ839"/>
    <mergeCell ref="ENA839:ENH839"/>
    <mergeCell ref="ENI839:ENP839"/>
    <mergeCell ref="ENQ839:ENX839"/>
    <mergeCell ref="ENY839:EOF839"/>
    <mergeCell ref="EOG839:EON839"/>
    <mergeCell ref="EOO839:EOV839"/>
    <mergeCell ref="EOW839:EPD839"/>
    <mergeCell ref="EPE839:EPL839"/>
    <mergeCell ref="EPM839:EPT839"/>
    <mergeCell ref="EPU839:EQB839"/>
    <mergeCell ref="EQC839:EQJ839"/>
    <mergeCell ref="EQK839:EQR839"/>
    <mergeCell ref="EQS839:EQZ839"/>
    <mergeCell ref="ERA839:ERH839"/>
    <mergeCell ref="ERI839:ERP839"/>
    <mergeCell ref="ERQ839:ERX839"/>
    <mergeCell ref="ERY839:ESF839"/>
    <mergeCell ref="ESG839:ESN839"/>
    <mergeCell ref="ESO839:ESV839"/>
    <mergeCell ref="ESW839:ETD839"/>
    <mergeCell ref="ETE839:ETL839"/>
    <mergeCell ref="ETM839:ETT839"/>
    <mergeCell ref="ETU839:EUB839"/>
    <mergeCell ref="EUC839:EUJ839"/>
    <mergeCell ref="EUK839:EUR839"/>
    <mergeCell ref="EUS839:EUZ839"/>
    <mergeCell ref="EVA839:EVH839"/>
    <mergeCell ref="EVI839:EVP839"/>
    <mergeCell ref="EVQ839:EVX839"/>
    <mergeCell ref="EVY839:EWF839"/>
    <mergeCell ref="EWG839:EWN839"/>
    <mergeCell ref="EWO839:EWV839"/>
    <mergeCell ref="EWW839:EXD839"/>
    <mergeCell ref="EXE839:EXL839"/>
    <mergeCell ref="EXM839:EXT839"/>
    <mergeCell ref="EXU839:EYB839"/>
    <mergeCell ref="EYC839:EYJ839"/>
    <mergeCell ref="EYK839:EYR839"/>
    <mergeCell ref="EYS839:EYZ839"/>
    <mergeCell ref="EZA839:EZH839"/>
    <mergeCell ref="EZI839:EZP839"/>
    <mergeCell ref="EZQ839:EZX839"/>
    <mergeCell ref="EZY839:FAF839"/>
    <mergeCell ref="FAG839:FAN839"/>
    <mergeCell ref="FAO839:FAV839"/>
    <mergeCell ref="FAW839:FBD839"/>
    <mergeCell ref="FBE839:FBL839"/>
    <mergeCell ref="FBM839:FBT839"/>
    <mergeCell ref="FBU839:FCB839"/>
    <mergeCell ref="FCC839:FCJ839"/>
    <mergeCell ref="FCK839:FCR839"/>
    <mergeCell ref="FCS839:FCZ839"/>
    <mergeCell ref="FDA839:FDH839"/>
    <mergeCell ref="FDI839:FDP839"/>
    <mergeCell ref="FDQ839:FDX839"/>
    <mergeCell ref="FDY839:FEF839"/>
    <mergeCell ref="FEG839:FEN839"/>
    <mergeCell ref="FEO839:FEV839"/>
    <mergeCell ref="FEW839:FFD839"/>
    <mergeCell ref="FFE839:FFL839"/>
    <mergeCell ref="FFM839:FFT839"/>
    <mergeCell ref="FFU839:FGB839"/>
    <mergeCell ref="FGC839:FGJ839"/>
    <mergeCell ref="FGK839:FGR839"/>
    <mergeCell ref="FGS839:FGZ839"/>
    <mergeCell ref="FHA839:FHH839"/>
    <mergeCell ref="FHI839:FHP839"/>
    <mergeCell ref="FHQ839:FHX839"/>
    <mergeCell ref="FHY839:FIF839"/>
    <mergeCell ref="FIG839:FIN839"/>
    <mergeCell ref="FIO839:FIV839"/>
    <mergeCell ref="FIW839:FJD839"/>
    <mergeCell ref="FJE839:FJL839"/>
    <mergeCell ref="FJM839:FJT839"/>
    <mergeCell ref="FJU839:FKB839"/>
    <mergeCell ref="FKC839:FKJ839"/>
    <mergeCell ref="FKK839:FKR839"/>
    <mergeCell ref="FKS839:FKZ839"/>
    <mergeCell ref="FLA839:FLH839"/>
    <mergeCell ref="FLI839:FLP839"/>
    <mergeCell ref="FLQ839:FLX839"/>
    <mergeCell ref="FLY839:FMF839"/>
    <mergeCell ref="FMG839:FMN839"/>
    <mergeCell ref="FMO839:FMV839"/>
    <mergeCell ref="FMW839:FND839"/>
    <mergeCell ref="FNE839:FNL839"/>
    <mergeCell ref="FNM839:FNT839"/>
    <mergeCell ref="FNU839:FOB839"/>
    <mergeCell ref="FOC839:FOJ839"/>
    <mergeCell ref="FOK839:FOR839"/>
    <mergeCell ref="FOS839:FOZ839"/>
    <mergeCell ref="FPA839:FPH839"/>
    <mergeCell ref="FPI839:FPP839"/>
    <mergeCell ref="FPQ839:FPX839"/>
    <mergeCell ref="FPY839:FQF839"/>
    <mergeCell ref="FQG839:FQN839"/>
    <mergeCell ref="FQO839:FQV839"/>
    <mergeCell ref="FQW839:FRD839"/>
    <mergeCell ref="FRE839:FRL839"/>
    <mergeCell ref="FRM839:FRT839"/>
    <mergeCell ref="FRU839:FSB839"/>
    <mergeCell ref="FSC839:FSJ839"/>
    <mergeCell ref="FSK839:FSR839"/>
    <mergeCell ref="FSS839:FSZ839"/>
    <mergeCell ref="FTA839:FTH839"/>
    <mergeCell ref="FTI839:FTP839"/>
    <mergeCell ref="FTQ839:FTX839"/>
    <mergeCell ref="FTY839:FUF839"/>
    <mergeCell ref="FUG839:FUN839"/>
    <mergeCell ref="FUO839:FUV839"/>
    <mergeCell ref="FUW839:FVD839"/>
    <mergeCell ref="FVE839:FVL839"/>
    <mergeCell ref="FVM839:FVT839"/>
    <mergeCell ref="FVU839:FWB839"/>
    <mergeCell ref="FWC839:FWJ839"/>
    <mergeCell ref="FWK839:FWR839"/>
    <mergeCell ref="FWS839:FWZ839"/>
    <mergeCell ref="FXA839:FXH839"/>
    <mergeCell ref="FXI839:FXP839"/>
    <mergeCell ref="FXQ839:FXX839"/>
    <mergeCell ref="FXY839:FYF839"/>
    <mergeCell ref="FYG839:FYN839"/>
    <mergeCell ref="FYO839:FYV839"/>
    <mergeCell ref="FYW839:FZD839"/>
    <mergeCell ref="FZE839:FZL839"/>
    <mergeCell ref="FZM839:FZT839"/>
    <mergeCell ref="FZU839:GAB839"/>
    <mergeCell ref="GAC839:GAJ839"/>
    <mergeCell ref="GAK839:GAR839"/>
    <mergeCell ref="GAS839:GAZ839"/>
    <mergeCell ref="GBA839:GBH839"/>
    <mergeCell ref="GBI839:GBP839"/>
    <mergeCell ref="GBQ839:GBX839"/>
    <mergeCell ref="GBY839:GCF839"/>
    <mergeCell ref="GCG839:GCN839"/>
    <mergeCell ref="GCO839:GCV839"/>
    <mergeCell ref="GCW839:GDD839"/>
    <mergeCell ref="GDE839:GDL839"/>
    <mergeCell ref="GDM839:GDT839"/>
    <mergeCell ref="GDU839:GEB839"/>
    <mergeCell ref="GEC839:GEJ839"/>
    <mergeCell ref="GEK839:GER839"/>
    <mergeCell ref="GES839:GEZ839"/>
    <mergeCell ref="GFA839:GFH839"/>
    <mergeCell ref="GFI839:GFP839"/>
    <mergeCell ref="GFQ839:GFX839"/>
    <mergeCell ref="GFY839:GGF839"/>
    <mergeCell ref="GGG839:GGN839"/>
    <mergeCell ref="GGO839:GGV839"/>
    <mergeCell ref="GGW839:GHD839"/>
    <mergeCell ref="GHE839:GHL839"/>
    <mergeCell ref="GHM839:GHT839"/>
    <mergeCell ref="GHU839:GIB839"/>
    <mergeCell ref="GIC839:GIJ839"/>
    <mergeCell ref="GIK839:GIR839"/>
    <mergeCell ref="GIS839:GIZ839"/>
    <mergeCell ref="GJA839:GJH839"/>
    <mergeCell ref="GJI839:GJP839"/>
    <mergeCell ref="GJQ839:GJX839"/>
    <mergeCell ref="GJY839:GKF839"/>
    <mergeCell ref="GKG839:GKN839"/>
    <mergeCell ref="GKO839:GKV839"/>
    <mergeCell ref="GKW839:GLD839"/>
    <mergeCell ref="GLE839:GLL839"/>
    <mergeCell ref="GLM839:GLT839"/>
    <mergeCell ref="GLU839:GMB839"/>
    <mergeCell ref="GMC839:GMJ839"/>
    <mergeCell ref="GMK839:GMR839"/>
    <mergeCell ref="GMS839:GMZ839"/>
    <mergeCell ref="GNA839:GNH839"/>
    <mergeCell ref="GNI839:GNP839"/>
    <mergeCell ref="GNQ839:GNX839"/>
    <mergeCell ref="GNY839:GOF839"/>
    <mergeCell ref="GOG839:GON839"/>
    <mergeCell ref="GOO839:GOV839"/>
    <mergeCell ref="GOW839:GPD839"/>
    <mergeCell ref="GPE839:GPL839"/>
    <mergeCell ref="GPM839:GPT839"/>
    <mergeCell ref="GPU839:GQB839"/>
    <mergeCell ref="GQC839:GQJ839"/>
    <mergeCell ref="GQK839:GQR839"/>
    <mergeCell ref="GQS839:GQZ839"/>
    <mergeCell ref="GRA839:GRH839"/>
    <mergeCell ref="GRI839:GRP839"/>
    <mergeCell ref="GRQ839:GRX839"/>
    <mergeCell ref="GRY839:GSF839"/>
    <mergeCell ref="GSG839:GSN839"/>
    <mergeCell ref="GSO839:GSV839"/>
    <mergeCell ref="GSW839:GTD839"/>
    <mergeCell ref="GTE839:GTL839"/>
    <mergeCell ref="GTM839:GTT839"/>
    <mergeCell ref="GTU839:GUB839"/>
    <mergeCell ref="GUC839:GUJ839"/>
    <mergeCell ref="GUK839:GUR839"/>
    <mergeCell ref="GUS839:GUZ839"/>
    <mergeCell ref="GVA839:GVH839"/>
    <mergeCell ref="GVI839:GVP839"/>
    <mergeCell ref="GVQ839:GVX839"/>
    <mergeCell ref="GVY839:GWF839"/>
    <mergeCell ref="GWG839:GWN839"/>
    <mergeCell ref="GWO839:GWV839"/>
    <mergeCell ref="GWW839:GXD839"/>
    <mergeCell ref="GXE839:GXL839"/>
    <mergeCell ref="GXM839:GXT839"/>
    <mergeCell ref="GXU839:GYB839"/>
    <mergeCell ref="GYC839:GYJ839"/>
    <mergeCell ref="GYK839:GYR839"/>
    <mergeCell ref="GYS839:GYZ839"/>
    <mergeCell ref="GZA839:GZH839"/>
    <mergeCell ref="GZI839:GZP839"/>
    <mergeCell ref="GZQ839:GZX839"/>
    <mergeCell ref="GZY839:HAF839"/>
    <mergeCell ref="HAG839:HAN839"/>
    <mergeCell ref="HAO839:HAV839"/>
    <mergeCell ref="HAW839:HBD839"/>
    <mergeCell ref="HBE839:HBL839"/>
    <mergeCell ref="HBM839:HBT839"/>
    <mergeCell ref="HBU839:HCB839"/>
    <mergeCell ref="HCC839:HCJ839"/>
    <mergeCell ref="HCK839:HCR839"/>
    <mergeCell ref="HCS839:HCZ839"/>
    <mergeCell ref="HDA839:HDH839"/>
    <mergeCell ref="HDI839:HDP839"/>
    <mergeCell ref="HDQ839:HDX839"/>
    <mergeCell ref="HDY839:HEF839"/>
    <mergeCell ref="HEG839:HEN839"/>
    <mergeCell ref="HEO839:HEV839"/>
    <mergeCell ref="HEW839:HFD839"/>
    <mergeCell ref="HFE839:HFL839"/>
    <mergeCell ref="HFM839:HFT839"/>
    <mergeCell ref="HFU839:HGB839"/>
    <mergeCell ref="HGC839:HGJ839"/>
    <mergeCell ref="HGK839:HGR839"/>
    <mergeCell ref="HGS839:HGZ839"/>
    <mergeCell ref="HHA839:HHH839"/>
    <mergeCell ref="HHI839:HHP839"/>
    <mergeCell ref="HHQ839:HHX839"/>
    <mergeCell ref="HHY839:HIF839"/>
    <mergeCell ref="HIG839:HIN839"/>
    <mergeCell ref="HIO839:HIV839"/>
    <mergeCell ref="HIW839:HJD839"/>
    <mergeCell ref="HJE839:HJL839"/>
    <mergeCell ref="HJM839:HJT839"/>
    <mergeCell ref="HJU839:HKB839"/>
    <mergeCell ref="HKC839:HKJ839"/>
    <mergeCell ref="HKK839:HKR839"/>
    <mergeCell ref="HKS839:HKZ839"/>
    <mergeCell ref="HLA839:HLH839"/>
    <mergeCell ref="HLI839:HLP839"/>
    <mergeCell ref="HLQ839:HLX839"/>
    <mergeCell ref="HLY839:HMF839"/>
    <mergeCell ref="HMG839:HMN839"/>
    <mergeCell ref="HMO839:HMV839"/>
    <mergeCell ref="HMW839:HND839"/>
    <mergeCell ref="HNE839:HNL839"/>
    <mergeCell ref="HNM839:HNT839"/>
    <mergeCell ref="HNU839:HOB839"/>
    <mergeCell ref="HOC839:HOJ839"/>
    <mergeCell ref="HOK839:HOR839"/>
    <mergeCell ref="HOS839:HOZ839"/>
    <mergeCell ref="HPA839:HPH839"/>
    <mergeCell ref="HPI839:HPP839"/>
    <mergeCell ref="HPQ839:HPX839"/>
    <mergeCell ref="HPY839:HQF839"/>
    <mergeCell ref="HQG839:HQN839"/>
    <mergeCell ref="HQO839:HQV839"/>
    <mergeCell ref="HQW839:HRD839"/>
    <mergeCell ref="HRE839:HRL839"/>
    <mergeCell ref="HRM839:HRT839"/>
    <mergeCell ref="HRU839:HSB839"/>
    <mergeCell ref="HSC839:HSJ839"/>
    <mergeCell ref="HSK839:HSR839"/>
    <mergeCell ref="HSS839:HSZ839"/>
    <mergeCell ref="HTA839:HTH839"/>
    <mergeCell ref="HTI839:HTP839"/>
    <mergeCell ref="HTQ839:HTX839"/>
    <mergeCell ref="HTY839:HUF839"/>
    <mergeCell ref="HUG839:HUN839"/>
    <mergeCell ref="HUO839:HUV839"/>
    <mergeCell ref="HUW839:HVD839"/>
    <mergeCell ref="HVE839:HVL839"/>
    <mergeCell ref="HVM839:HVT839"/>
    <mergeCell ref="HVU839:HWB839"/>
    <mergeCell ref="HWC839:HWJ839"/>
    <mergeCell ref="HWK839:HWR839"/>
    <mergeCell ref="HWS839:HWZ839"/>
    <mergeCell ref="HXA839:HXH839"/>
    <mergeCell ref="HXI839:HXP839"/>
    <mergeCell ref="HXQ839:HXX839"/>
    <mergeCell ref="HXY839:HYF839"/>
    <mergeCell ref="HYG839:HYN839"/>
    <mergeCell ref="HYO839:HYV839"/>
    <mergeCell ref="HYW839:HZD839"/>
    <mergeCell ref="HZE839:HZL839"/>
    <mergeCell ref="HZM839:HZT839"/>
    <mergeCell ref="HZU839:IAB839"/>
    <mergeCell ref="IAC839:IAJ839"/>
    <mergeCell ref="IAK839:IAR839"/>
    <mergeCell ref="IAS839:IAZ839"/>
    <mergeCell ref="IBA839:IBH839"/>
    <mergeCell ref="IBI839:IBP839"/>
    <mergeCell ref="IBQ839:IBX839"/>
    <mergeCell ref="IBY839:ICF839"/>
    <mergeCell ref="ICG839:ICN839"/>
    <mergeCell ref="ICO839:ICV839"/>
    <mergeCell ref="ICW839:IDD839"/>
    <mergeCell ref="IDE839:IDL839"/>
    <mergeCell ref="IDM839:IDT839"/>
    <mergeCell ref="IDU839:IEB839"/>
    <mergeCell ref="IEC839:IEJ839"/>
    <mergeCell ref="IEK839:IER839"/>
    <mergeCell ref="IES839:IEZ839"/>
    <mergeCell ref="IFA839:IFH839"/>
    <mergeCell ref="IFI839:IFP839"/>
    <mergeCell ref="IFQ839:IFX839"/>
    <mergeCell ref="IFY839:IGF839"/>
    <mergeCell ref="IGG839:IGN839"/>
    <mergeCell ref="IGO839:IGV839"/>
    <mergeCell ref="IGW839:IHD839"/>
    <mergeCell ref="IHE839:IHL839"/>
    <mergeCell ref="IHM839:IHT839"/>
    <mergeCell ref="IHU839:IIB839"/>
    <mergeCell ref="IIC839:IIJ839"/>
    <mergeCell ref="IIK839:IIR839"/>
    <mergeCell ref="IIS839:IIZ839"/>
    <mergeCell ref="IJA839:IJH839"/>
    <mergeCell ref="IJI839:IJP839"/>
    <mergeCell ref="IJQ839:IJX839"/>
    <mergeCell ref="IJY839:IKF839"/>
    <mergeCell ref="IKG839:IKN839"/>
    <mergeCell ref="IKO839:IKV839"/>
    <mergeCell ref="IKW839:ILD839"/>
    <mergeCell ref="ILE839:ILL839"/>
    <mergeCell ref="ILM839:ILT839"/>
    <mergeCell ref="ILU839:IMB839"/>
    <mergeCell ref="IMC839:IMJ839"/>
    <mergeCell ref="IMK839:IMR839"/>
    <mergeCell ref="IMS839:IMZ839"/>
    <mergeCell ref="INA839:INH839"/>
    <mergeCell ref="INI839:INP839"/>
    <mergeCell ref="INQ839:INX839"/>
    <mergeCell ref="INY839:IOF839"/>
    <mergeCell ref="IOG839:ION839"/>
    <mergeCell ref="IOO839:IOV839"/>
    <mergeCell ref="IOW839:IPD839"/>
    <mergeCell ref="IPE839:IPL839"/>
    <mergeCell ref="IPM839:IPT839"/>
    <mergeCell ref="IPU839:IQB839"/>
    <mergeCell ref="IQC839:IQJ839"/>
    <mergeCell ref="IQK839:IQR839"/>
    <mergeCell ref="IQS839:IQZ839"/>
    <mergeCell ref="IRA839:IRH839"/>
    <mergeCell ref="IRI839:IRP839"/>
    <mergeCell ref="IRQ839:IRX839"/>
    <mergeCell ref="IRY839:ISF839"/>
    <mergeCell ref="ISG839:ISN839"/>
    <mergeCell ref="ISO839:ISV839"/>
    <mergeCell ref="ISW839:ITD839"/>
    <mergeCell ref="ITE839:ITL839"/>
    <mergeCell ref="ITM839:ITT839"/>
    <mergeCell ref="ITU839:IUB839"/>
    <mergeCell ref="IUC839:IUJ839"/>
    <mergeCell ref="IUK839:IUR839"/>
    <mergeCell ref="IUS839:IUZ839"/>
    <mergeCell ref="IVA839:IVH839"/>
    <mergeCell ref="IVI839:IVP839"/>
    <mergeCell ref="IVQ839:IVX839"/>
    <mergeCell ref="IVY839:IWF839"/>
    <mergeCell ref="IWG839:IWN839"/>
    <mergeCell ref="IWO839:IWV839"/>
    <mergeCell ref="IWW839:IXD839"/>
    <mergeCell ref="IXE839:IXL839"/>
    <mergeCell ref="IXM839:IXT839"/>
    <mergeCell ref="IXU839:IYB839"/>
    <mergeCell ref="IYC839:IYJ839"/>
    <mergeCell ref="IYK839:IYR839"/>
    <mergeCell ref="IYS839:IYZ839"/>
    <mergeCell ref="IZA839:IZH839"/>
    <mergeCell ref="IZI839:IZP839"/>
    <mergeCell ref="IZQ839:IZX839"/>
    <mergeCell ref="IZY839:JAF839"/>
    <mergeCell ref="JAG839:JAN839"/>
    <mergeCell ref="JAO839:JAV839"/>
    <mergeCell ref="JAW839:JBD839"/>
    <mergeCell ref="JBE839:JBL839"/>
    <mergeCell ref="JBM839:JBT839"/>
    <mergeCell ref="JBU839:JCB839"/>
    <mergeCell ref="JCC839:JCJ839"/>
    <mergeCell ref="JCK839:JCR839"/>
    <mergeCell ref="JCS839:JCZ839"/>
    <mergeCell ref="JDA839:JDH839"/>
    <mergeCell ref="JDI839:JDP839"/>
    <mergeCell ref="JDQ839:JDX839"/>
    <mergeCell ref="JDY839:JEF839"/>
    <mergeCell ref="JEG839:JEN839"/>
    <mergeCell ref="JEO839:JEV839"/>
    <mergeCell ref="JEW839:JFD839"/>
    <mergeCell ref="JFE839:JFL839"/>
    <mergeCell ref="JFM839:JFT839"/>
    <mergeCell ref="JFU839:JGB839"/>
    <mergeCell ref="JGC839:JGJ839"/>
    <mergeCell ref="JGK839:JGR839"/>
    <mergeCell ref="JGS839:JGZ839"/>
    <mergeCell ref="JHA839:JHH839"/>
    <mergeCell ref="JHI839:JHP839"/>
    <mergeCell ref="JHQ839:JHX839"/>
    <mergeCell ref="JHY839:JIF839"/>
    <mergeCell ref="JIG839:JIN839"/>
    <mergeCell ref="JIO839:JIV839"/>
    <mergeCell ref="JIW839:JJD839"/>
    <mergeCell ref="JJE839:JJL839"/>
    <mergeCell ref="JJM839:JJT839"/>
    <mergeCell ref="JJU839:JKB839"/>
    <mergeCell ref="JKC839:JKJ839"/>
    <mergeCell ref="JKK839:JKR839"/>
    <mergeCell ref="JKS839:JKZ839"/>
    <mergeCell ref="JLA839:JLH839"/>
    <mergeCell ref="JLI839:JLP839"/>
    <mergeCell ref="JLQ839:JLX839"/>
    <mergeCell ref="JLY839:JMF839"/>
    <mergeCell ref="JMG839:JMN839"/>
    <mergeCell ref="JMO839:JMV839"/>
    <mergeCell ref="JMW839:JND839"/>
    <mergeCell ref="JNE839:JNL839"/>
    <mergeCell ref="JNM839:JNT839"/>
    <mergeCell ref="JNU839:JOB839"/>
    <mergeCell ref="JOC839:JOJ839"/>
    <mergeCell ref="JOK839:JOR839"/>
    <mergeCell ref="JOS839:JOZ839"/>
    <mergeCell ref="JPA839:JPH839"/>
    <mergeCell ref="JPI839:JPP839"/>
    <mergeCell ref="JPQ839:JPX839"/>
    <mergeCell ref="JPY839:JQF839"/>
    <mergeCell ref="JQG839:JQN839"/>
    <mergeCell ref="JQO839:JQV839"/>
    <mergeCell ref="JQW839:JRD839"/>
    <mergeCell ref="JRE839:JRL839"/>
    <mergeCell ref="JRM839:JRT839"/>
    <mergeCell ref="JRU839:JSB839"/>
    <mergeCell ref="JSC839:JSJ839"/>
    <mergeCell ref="JSK839:JSR839"/>
    <mergeCell ref="JSS839:JSZ839"/>
    <mergeCell ref="JTA839:JTH839"/>
    <mergeCell ref="JTI839:JTP839"/>
    <mergeCell ref="JTQ839:JTX839"/>
    <mergeCell ref="JTY839:JUF839"/>
    <mergeCell ref="JUG839:JUN839"/>
    <mergeCell ref="JUO839:JUV839"/>
    <mergeCell ref="JUW839:JVD839"/>
    <mergeCell ref="JVE839:JVL839"/>
    <mergeCell ref="JVM839:JVT839"/>
    <mergeCell ref="JVU839:JWB839"/>
    <mergeCell ref="JWC839:JWJ839"/>
    <mergeCell ref="JWK839:JWR839"/>
    <mergeCell ref="JWS839:JWZ839"/>
    <mergeCell ref="JXA839:JXH839"/>
    <mergeCell ref="JXI839:JXP839"/>
    <mergeCell ref="JXQ839:JXX839"/>
    <mergeCell ref="JXY839:JYF839"/>
    <mergeCell ref="JYG839:JYN839"/>
    <mergeCell ref="JYO839:JYV839"/>
    <mergeCell ref="JYW839:JZD839"/>
    <mergeCell ref="JZE839:JZL839"/>
    <mergeCell ref="JZM839:JZT839"/>
    <mergeCell ref="JZU839:KAB839"/>
    <mergeCell ref="KAC839:KAJ839"/>
    <mergeCell ref="KAK839:KAR839"/>
    <mergeCell ref="KAS839:KAZ839"/>
    <mergeCell ref="KBA839:KBH839"/>
    <mergeCell ref="KBI839:KBP839"/>
    <mergeCell ref="KBQ839:KBX839"/>
    <mergeCell ref="KBY839:KCF839"/>
    <mergeCell ref="KCG839:KCN839"/>
    <mergeCell ref="KCO839:KCV839"/>
    <mergeCell ref="KCW839:KDD839"/>
    <mergeCell ref="KDE839:KDL839"/>
    <mergeCell ref="KDM839:KDT839"/>
    <mergeCell ref="KDU839:KEB839"/>
    <mergeCell ref="KEC839:KEJ839"/>
    <mergeCell ref="KEK839:KER839"/>
    <mergeCell ref="KES839:KEZ839"/>
    <mergeCell ref="KFA839:KFH839"/>
    <mergeCell ref="KFI839:KFP839"/>
    <mergeCell ref="KFQ839:KFX839"/>
    <mergeCell ref="KFY839:KGF839"/>
    <mergeCell ref="KGG839:KGN839"/>
    <mergeCell ref="KGO839:KGV839"/>
    <mergeCell ref="KGW839:KHD839"/>
    <mergeCell ref="KHE839:KHL839"/>
    <mergeCell ref="KHM839:KHT839"/>
    <mergeCell ref="KHU839:KIB839"/>
    <mergeCell ref="KIC839:KIJ839"/>
    <mergeCell ref="KIK839:KIR839"/>
    <mergeCell ref="KIS839:KIZ839"/>
    <mergeCell ref="KJA839:KJH839"/>
    <mergeCell ref="KJI839:KJP839"/>
    <mergeCell ref="KJQ839:KJX839"/>
    <mergeCell ref="KJY839:KKF839"/>
    <mergeCell ref="KKG839:KKN839"/>
    <mergeCell ref="KKO839:KKV839"/>
    <mergeCell ref="KKW839:KLD839"/>
    <mergeCell ref="KLE839:KLL839"/>
    <mergeCell ref="KLM839:KLT839"/>
    <mergeCell ref="KLU839:KMB839"/>
    <mergeCell ref="KMC839:KMJ839"/>
    <mergeCell ref="KMK839:KMR839"/>
    <mergeCell ref="KMS839:KMZ839"/>
    <mergeCell ref="KNA839:KNH839"/>
    <mergeCell ref="KNI839:KNP839"/>
    <mergeCell ref="KNQ839:KNX839"/>
    <mergeCell ref="KNY839:KOF839"/>
    <mergeCell ref="KOG839:KON839"/>
    <mergeCell ref="KOO839:KOV839"/>
    <mergeCell ref="KOW839:KPD839"/>
    <mergeCell ref="KPE839:KPL839"/>
    <mergeCell ref="KPM839:KPT839"/>
    <mergeCell ref="KPU839:KQB839"/>
    <mergeCell ref="KQC839:KQJ839"/>
    <mergeCell ref="KQK839:KQR839"/>
    <mergeCell ref="KQS839:KQZ839"/>
    <mergeCell ref="KRA839:KRH839"/>
    <mergeCell ref="KRI839:KRP839"/>
    <mergeCell ref="KRQ839:KRX839"/>
    <mergeCell ref="KRY839:KSF839"/>
    <mergeCell ref="KSG839:KSN839"/>
    <mergeCell ref="KSO839:KSV839"/>
    <mergeCell ref="KSW839:KTD839"/>
    <mergeCell ref="KTE839:KTL839"/>
    <mergeCell ref="KTM839:KTT839"/>
    <mergeCell ref="KTU839:KUB839"/>
    <mergeCell ref="KUC839:KUJ839"/>
    <mergeCell ref="KUK839:KUR839"/>
    <mergeCell ref="KUS839:KUZ839"/>
    <mergeCell ref="KVA839:KVH839"/>
    <mergeCell ref="KVI839:KVP839"/>
    <mergeCell ref="KVQ839:KVX839"/>
    <mergeCell ref="KVY839:KWF839"/>
    <mergeCell ref="KWG839:KWN839"/>
    <mergeCell ref="KWO839:KWV839"/>
    <mergeCell ref="KWW839:KXD839"/>
    <mergeCell ref="KXE839:KXL839"/>
    <mergeCell ref="KXM839:KXT839"/>
    <mergeCell ref="KXU839:KYB839"/>
    <mergeCell ref="KYC839:KYJ839"/>
    <mergeCell ref="KYK839:KYR839"/>
    <mergeCell ref="KYS839:KYZ839"/>
    <mergeCell ref="KZA839:KZH839"/>
    <mergeCell ref="KZI839:KZP839"/>
    <mergeCell ref="KZQ839:KZX839"/>
    <mergeCell ref="KZY839:LAF839"/>
    <mergeCell ref="LAG839:LAN839"/>
    <mergeCell ref="LAO839:LAV839"/>
    <mergeCell ref="LAW839:LBD839"/>
    <mergeCell ref="LBE839:LBL839"/>
    <mergeCell ref="LBM839:LBT839"/>
    <mergeCell ref="LBU839:LCB839"/>
    <mergeCell ref="LCC839:LCJ839"/>
    <mergeCell ref="LCK839:LCR839"/>
    <mergeCell ref="LCS839:LCZ839"/>
    <mergeCell ref="LDA839:LDH839"/>
    <mergeCell ref="LDI839:LDP839"/>
    <mergeCell ref="LDQ839:LDX839"/>
    <mergeCell ref="LDY839:LEF839"/>
    <mergeCell ref="LEG839:LEN839"/>
    <mergeCell ref="LEO839:LEV839"/>
    <mergeCell ref="LEW839:LFD839"/>
    <mergeCell ref="LFE839:LFL839"/>
    <mergeCell ref="LFM839:LFT839"/>
    <mergeCell ref="LFU839:LGB839"/>
    <mergeCell ref="LGC839:LGJ839"/>
    <mergeCell ref="LGK839:LGR839"/>
    <mergeCell ref="LGS839:LGZ839"/>
    <mergeCell ref="LHA839:LHH839"/>
    <mergeCell ref="LHI839:LHP839"/>
    <mergeCell ref="LHQ839:LHX839"/>
    <mergeCell ref="LHY839:LIF839"/>
    <mergeCell ref="LIG839:LIN839"/>
    <mergeCell ref="LIO839:LIV839"/>
    <mergeCell ref="LIW839:LJD839"/>
    <mergeCell ref="LJE839:LJL839"/>
    <mergeCell ref="LJM839:LJT839"/>
    <mergeCell ref="LJU839:LKB839"/>
    <mergeCell ref="LKC839:LKJ839"/>
    <mergeCell ref="LKK839:LKR839"/>
    <mergeCell ref="LKS839:LKZ839"/>
    <mergeCell ref="LLA839:LLH839"/>
    <mergeCell ref="LLI839:LLP839"/>
    <mergeCell ref="LLQ839:LLX839"/>
    <mergeCell ref="LLY839:LMF839"/>
    <mergeCell ref="LMG839:LMN839"/>
    <mergeCell ref="LMO839:LMV839"/>
    <mergeCell ref="LMW839:LND839"/>
    <mergeCell ref="LNE839:LNL839"/>
    <mergeCell ref="LNM839:LNT839"/>
    <mergeCell ref="LNU839:LOB839"/>
    <mergeCell ref="LOC839:LOJ839"/>
    <mergeCell ref="LOK839:LOR839"/>
    <mergeCell ref="LOS839:LOZ839"/>
    <mergeCell ref="LPA839:LPH839"/>
    <mergeCell ref="LPI839:LPP839"/>
    <mergeCell ref="LPQ839:LPX839"/>
    <mergeCell ref="LPY839:LQF839"/>
    <mergeCell ref="LQG839:LQN839"/>
    <mergeCell ref="LQO839:LQV839"/>
    <mergeCell ref="LQW839:LRD839"/>
    <mergeCell ref="LRE839:LRL839"/>
    <mergeCell ref="LRM839:LRT839"/>
    <mergeCell ref="LRU839:LSB839"/>
    <mergeCell ref="LSC839:LSJ839"/>
    <mergeCell ref="LSK839:LSR839"/>
    <mergeCell ref="LSS839:LSZ839"/>
    <mergeCell ref="LTA839:LTH839"/>
    <mergeCell ref="LTI839:LTP839"/>
    <mergeCell ref="LTQ839:LTX839"/>
    <mergeCell ref="LTY839:LUF839"/>
    <mergeCell ref="LUG839:LUN839"/>
    <mergeCell ref="LUO839:LUV839"/>
    <mergeCell ref="LUW839:LVD839"/>
    <mergeCell ref="LVE839:LVL839"/>
    <mergeCell ref="LVM839:LVT839"/>
    <mergeCell ref="LVU839:LWB839"/>
    <mergeCell ref="LWC839:LWJ839"/>
    <mergeCell ref="LWK839:LWR839"/>
    <mergeCell ref="LWS839:LWZ839"/>
    <mergeCell ref="LXA839:LXH839"/>
    <mergeCell ref="LXI839:LXP839"/>
    <mergeCell ref="LXQ839:LXX839"/>
    <mergeCell ref="LXY839:LYF839"/>
    <mergeCell ref="LYG839:LYN839"/>
    <mergeCell ref="LYO839:LYV839"/>
    <mergeCell ref="LYW839:LZD839"/>
    <mergeCell ref="LZE839:LZL839"/>
    <mergeCell ref="LZM839:LZT839"/>
    <mergeCell ref="LZU839:MAB839"/>
    <mergeCell ref="MAC839:MAJ839"/>
    <mergeCell ref="MAK839:MAR839"/>
    <mergeCell ref="MAS839:MAZ839"/>
    <mergeCell ref="MBA839:MBH839"/>
    <mergeCell ref="MBI839:MBP839"/>
    <mergeCell ref="MBQ839:MBX839"/>
    <mergeCell ref="MBY839:MCF839"/>
    <mergeCell ref="MCG839:MCN839"/>
    <mergeCell ref="MCO839:MCV839"/>
    <mergeCell ref="MCW839:MDD839"/>
    <mergeCell ref="MDE839:MDL839"/>
    <mergeCell ref="MDM839:MDT839"/>
    <mergeCell ref="MDU839:MEB839"/>
    <mergeCell ref="MEC839:MEJ839"/>
    <mergeCell ref="MEK839:MER839"/>
    <mergeCell ref="MES839:MEZ839"/>
    <mergeCell ref="MFA839:MFH839"/>
    <mergeCell ref="MFI839:MFP839"/>
    <mergeCell ref="MFQ839:MFX839"/>
    <mergeCell ref="MFY839:MGF839"/>
    <mergeCell ref="MGG839:MGN839"/>
    <mergeCell ref="MGO839:MGV839"/>
    <mergeCell ref="MGW839:MHD839"/>
    <mergeCell ref="MHE839:MHL839"/>
    <mergeCell ref="MHM839:MHT839"/>
    <mergeCell ref="MHU839:MIB839"/>
    <mergeCell ref="MIC839:MIJ839"/>
    <mergeCell ref="MIK839:MIR839"/>
    <mergeCell ref="MIS839:MIZ839"/>
    <mergeCell ref="MJA839:MJH839"/>
    <mergeCell ref="MJI839:MJP839"/>
    <mergeCell ref="MJQ839:MJX839"/>
    <mergeCell ref="MJY839:MKF839"/>
    <mergeCell ref="MKG839:MKN839"/>
    <mergeCell ref="MKO839:MKV839"/>
    <mergeCell ref="MKW839:MLD839"/>
    <mergeCell ref="MLE839:MLL839"/>
    <mergeCell ref="MLM839:MLT839"/>
    <mergeCell ref="MLU839:MMB839"/>
    <mergeCell ref="MMC839:MMJ839"/>
    <mergeCell ref="MMK839:MMR839"/>
    <mergeCell ref="MMS839:MMZ839"/>
    <mergeCell ref="MNA839:MNH839"/>
    <mergeCell ref="MNI839:MNP839"/>
    <mergeCell ref="MNQ839:MNX839"/>
    <mergeCell ref="MNY839:MOF839"/>
    <mergeCell ref="MOG839:MON839"/>
    <mergeCell ref="MOO839:MOV839"/>
    <mergeCell ref="MOW839:MPD839"/>
    <mergeCell ref="MPE839:MPL839"/>
    <mergeCell ref="MPM839:MPT839"/>
    <mergeCell ref="MPU839:MQB839"/>
    <mergeCell ref="MQC839:MQJ839"/>
    <mergeCell ref="MQK839:MQR839"/>
    <mergeCell ref="MQS839:MQZ839"/>
    <mergeCell ref="MRA839:MRH839"/>
    <mergeCell ref="MRI839:MRP839"/>
    <mergeCell ref="MRQ839:MRX839"/>
    <mergeCell ref="MRY839:MSF839"/>
    <mergeCell ref="MSG839:MSN839"/>
    <mergeCell ref="MSO839:MSV839"/>
    <mergeCell ref="MSW839:MTD839"/>
    <mergeCell ref="MTE839:MTL839"/>
    <mergeCell ref="MTM839:MTT839"/>
    <mergeCell ref="MTU839:MUB839"/>
    <mergeCell ref="MUC839:MUJ839"/>
    <mergeCell ref="MUK839:MUR839"/>
    <mergeCell ref="MUS839:MUZ839"/>
    <mergeCell ref="MVA839:MVH839"/>
    <mergeCell ref="MVI839:MVP839"/>
    <mergeCell ref="MVQ839:MVX839"/>
    <mergeCell ref="MVY839:MWF839"/>
    <mergeCell ref="MWG839:MWN839"/>
    <mergeCell ref="MWO839:MWV839"/>
    <mergeCell ref="MWW839:MXD839"/>
    <mergeCell ref="MXE839:MXL839"/>
    <mergeCell ref="MXM839:MXT839"/>
    <mergeCell ref="MXU839:MYB839"/>
    <mergeCell ref="MYC839:MYJ839"/>
    <mergeCell ref="MYK839:MYR839"/>
    <mergeCell ref="MYS839:MYZ839"/>
    <mergeCell ref="MZA839:MZH839"/>
    <mergeCell ref="MZI839:MZP839"/>
    <mergeCell ref="MZQ839:MZX839"/>
    <mergeCell ref="MZY839:NAF839"/>
    <mergeCell ref="NAG839:NAN839"/>
    <mergeCell ref="NAO839:NAV839"/>
    <mergeCell ref="NAW839:NBD839"/>
    <mergeCell ref="NBE839:NBL839"/>
    <mergeCell ref="NBM839:NBT839"/>
    <mergeCell ref="NBU839:NCB839"/>
    <mergeCell ref="NCC839:NCJ839"/>
    <mergeCell ref="NCK839:NCR839"/>
    <mergeCell ref="NCS839:NCZ839"/>
    <mergeCell ref="NDA839:NDH839"/>
    <mergeCell ref="NDI839:NDP839"/>
    <mergeCell ref="NDQ839:NDX839"/>
    <mergeCell ref="NDY839:NEF839"/>
    <mergeCell ref="NEG839:NEN839"/>
    <mergeCell ref="NEO839:NEV839"/>
    <mergeCell ref="NEW839:NFD839"/>
    <mergeCell ref="NFE839:NFL839"/>
    <mergeCell ref="NFM839:NFT839"/>
    <mergeCell ref="NFU839:NGB839"/>
    <mergeCell ref="NGC839:NGJ839"/>
    <mergeCell ref="NGK839:NGR839"/>
    <mergeCell ref="NGS839:NGZ839"/>
    <mergeCell ref="NHA839:NHH839"/>
    <mergeCell ref="NHI839:NHP839"/>
    <mergeCell ref="NHQ839:NHX839"/>
    <mergeCell ref="NHY839:NIF839"/>
    <mergeCell ref="NIG839:NIN839"/>
    <mergeCell ref="NIO839:NIV839"/>
    <mergeCell ref="NIW839:NJD839"/>
    <mergeCell ref="NJE839:NJL839"/>
    <mergeCell ref="NJM839:NJT839"/>
    <mergeCell ref="NJU839:NKB839"/>
    <mergeCell ref="NKC839:NKJ839"/>
    <mergeCell ref="NKK839:NKR839"/>
    <mergeCell ref="NKS839:NKZ839"/>
    <mergeCell ref="NLA839:NLH839"/>
    <mergeCell ref="NLI839:NLP839"/>
    <mergeCell ref="NLQ839:NLX839"/>
    <mergeCell ref="NLY839:NMF839"/>
    <mergeCell ref="NMG839:NMN839"/>
    <mergeCell ref="NMO839:NMV839"/>
    <mergeCell ref="NMW839:NND839"/>
    <mergeCell ref="NNE839:NNL839"/>
    <mergeCell ref="NNM839:NNT839"/>
    <mergeCell ref="NNU839:NOB839"/>
    <mergeCell ref="NOC839:NOJ839"/>
    <mergeCell ref="NOK839:NOR839"/>
    <mergeCell ref="NOS839:NOZ839"/>
    <mergeCell ref="NPA839:NPH839"/>
    <mergeCell ref="NPI839:NPP839"/>
    <mergeCell ref="NPQ839:NPX839"/>
    <mergeCell ref="NPY839:NQF839"/>
    <mergeCell ref="NQG839:NQN839"/>
    <mergeCell ref="NQO839:NQV839"/>
    <mergeCell ref="NQW839:NRD839"/>
    <mergeCell ref="NRE839:NRL839"/>
    <mergeCell ref="NRM839:NRT839"/>
    <mergeCell ref="NRU839:NSB839"/>
    <mergeCell ref="NSC839:NSJ839"/>
    <mergeCell ref="NSK839:NSR839"/>
    <mergeCell ref="NSS839:NSZ839"/>
    <mergeCell ref="NTA839:NTH839"/>
    <mergeCell ref="NTI839:NTP839"/>
    <mergeCell ref="NTQ839:NTX839"/>
    <mergeCell ref="NTY839:NUF839"/>
    <mergeCell ref="NUG839:NUN839"/>
    <mergeCell ref="NUO839:NUV839"/>
    <mergeCell ref="NUW839:NVD839"/>
    <mergeCell ref="NVE839:NVL839"/>
    <mergeCell ref="NVM839:NVT839"/>
    <mergeCell ref="NVU839:NWB839"/>
    <mergeCell ref="NWC839:NWJ839"/>
    <mergeCell ref="NWK839:NWR839"/>
    <mergeCell ref="NWS839:NWZ839"/>
    <mergeCell ref="NXA839:NXH839"/>
    <mergeCell ref="NXI839:NXP839"/>
    <mergeCell ref="NXQ839:NXX839"/>
    <mergeCell ref="NXY839:NYF839"/>
    <mergeCell ref="NYG839:NYN839"/>
    <mergeCell ref="NYO839:NYV839"/>
    <mergeCell ref="NYW839:NZD839"/>
    <mergeCell ref="NZE839:NZL839"/>
    <mergeCell ref="NZM839:NZT839"/>
    <mergeCell ref="NZU839:OAB839"/>
    <mergeCell ref="OAC839:OAJ839"/>
    <mergeCell ref="OAK839:OAR839"/>
    <mergeCell ref="OAS839:OAZ839"/>
    <mergeCell ref="OBA839:OBH839"/>
    <mergeCell ref="OBI839:OBP839"/>
    <mergeCell ref="OBQ839:OBX839"/>
    <mergeCell ref="OBY839:OCF839"/>
    <mergeCell ref="OCG839:OCN839"/>
    <mergeCell ref="OCO839:OCV839"/>
    <mergeCell ref="OCW839:ODD839"/>
    <mergeCell ref="ODE839:ODL839"/>
    <mergeCell ref="ODM839:ODT839"/>
    <mergeCell ref="ODU839:OEB839"/>
    <mergeCell ref="OEC839:OEJ839"/>
    <mergeCell ref="OEK839:OER839"/>
    <mergeCell ref="OES839:OEZ839"/>
    <mergeCell ref="OFA839:OFH839"/>
    <mergeCell ref="OFI839:OFP839"/>
    <mergeCell ref="OFQ839:OFX839"/>
    <mergeCell ref="OFY839:OGF839"/>
    <mergeCell ref="OGG839:OGN839"/>
    <mergeCell ref="OGO839:OGV839"/>
    <mergeCell ref="OGW839:OHD839"/>
    <mergeCell ref="OHE839:OHL839"/>
    <mergeCell ref="OHM839:OHT839"/>
    <mergeCell ref="OHU839:OIB839"/>
    <mergeCell ref="OIC839:OIJ839"/>
    <mergeCell ref="OIK839:OIR839"/>
    <mergeCell ref="OIS839:OIZ839"/>
    <mergeCell ref="OJA839:OJH839"/>
    <mergeCell ref="OJI839:OJP839"/>
    <mergeCell ref="OJQ839:OJX839"/>
    <mergeCell ref="OJY839:OKF839"/>
    <mergeCell ref="OKG839:OKN839"/>
    <mergeCell ref="OKO839:OKV839"/>
    <mergeCell ref="OKW839:OLD839"/>
    <mergeCell ref="OLE839:OLL839"/>
    <mergeCell ref="OLM839:OLT839"/>
    <mergeCell ref="OLU839:OMB839"/>
    <mergeCell ref="OMC839:OMJ839"/>
    <mergeCell ref="OMK839:OMR839"/>
    <mergeCell ref="OMS839:OMZ839"/>
    <mergeCell ref="ONA839:ONH839"/>
    <mergeCell ref="ONI839:ONP839"/>
    <mergeCell ref="ONQ839:ONX839"/>
    <mergeCell ref="ONY839:OOF839"/>
    <mergeCell ref="OOG839:OON839"/>
    <mergeCell ref="OOO839:OOV839"/>
    <mergeCell ref="OOW839:OPD839"/>
    <mergeCell ref="OPE839:OPL839"/>
    <mergeCell ref="OPM839:OPT839"/>
    <mergeCell ref="OPU839:OQB839"/>
    <mergeCell ref="OQC839:OQJ839"/>
    <mergeCell ref="OQK839:OQR839"/>
    <mergeCell ref="OQS839:OQZ839"/>
    <mergeCell ref="ORA839:ORH839"/>
    <mergeCell ref="ORI839:ORP839"/>
    <mergeCell ref="ORQ839:ORX839"/>
    <mergeCell ref="ORY839:OSF839"/>
    <mergeCell ref="OSG839:OSN839"/>
    <mergeCell ref="OSO839:OSV839"/>
    <mergeCell ref="OSW839:OTD839"/>
    <mergeCell ref="OTE839:OTL839"/>
    <mergeCell ref="OTM839:OTT839"/>
    <mergeCell ref="OTU839:OUB839"/>
    <mergeCell ref="OUC839:OUJ839"/>
    <mergeCell ref="OUK839:OUR839"/>
    <mergeCell ref="OUS839:OUZ839"/>
    <mergeCell ref="OVA839:OVH839"/>
    <mergeCell ref="OVI839:OVP839"/>
    <mergeCell ref="OVQ839:OVX839"/>
    <mergeCell ref="OVY839:OWF839"/>
    <mergeCell ref="OWG839:OWN839"/>
    <mergeCell ref="OWO839:OWV839"/>
    <mergeCell ref="OWW839:OXD839"/>
    <mergeCell ref="OXE839:OXL839"/>
    <mergeCell ref="OXM839:OXT839"/>
    <mergeCell ref="OXU839:OYB839"/>
    <mergeCell ref="OYC839:OYJ839"/>
    <mergeCell ref="OYK839:OYR839"/>
    <mergeCell ref="OYS839:OYZ839"/>
    <mergeCell ref="OZA839:OZH839"/>
    <mergeCell ref="OZI839:OZP839"/>
    <mergeCell ref="OZQ839:OZX839"/>
    <mergeCell ref="OZY839:PAF839"/>
    <mergeCell ref="PAG839:PAN839"/>
    <mergeCell ref="PAO839:PAV839"/>
    <mergeCell ref="PAW839:PBD839"/>
    <mergeCell ref="PBE839:PBL839"/>
    <mergeCell ref="PBM839:PBT839"/>
    <mergeCell ref="PBU839:PCB839"/>
    <mergeCell ref="PCC839:PCJ839"/>
    <mergeCell ref="PCK839:PCR839"/>
    <mergeCell ref="PCS839:PCZ839"/>
    <mergeCell ref="PDA839:PDH839"/>
    <mergeCell ref="PDI839:PDP839"/>
    <mergeCell ref="PDQ839:PDX839"/>
    <mergeCell ref="PDY839:PEF839"/>
    <mergeCell ref="PEG839:PEN839"/>
    <mergeCell ref="PEO839:PEV839"/>
    <mergeCell ref="PEW839:PFD839"/>
    <mergeCell ref="PFE839:PFL839"/>
    <mergeCell ref="PFM839:PFT839"/>
    <mergeCell ref="PFU839:PGB839"/>
    <mergeCell ref="PGC839:PGJ839"/>
    <mergeCell ref="PGK839:PGR839"/>
    <mergeCell ref="PGS839:PGZ839"/>
    <mergeCell ref="PHA839:PHH839"/>
    <mergeCell ref="PHI839:PHP839"/>
    <mergeCell ref="PHQ839:PHX839"/>
    <mergeCell ref="PHY839:PIF839"/>
    <mergeCell ref="PIG839:PIN839"/>
    <mergeCell ref="PIO839:PIV839"/>
    <mergeCell ref="PIW839:PJD839"/>
    <mergeCell ref="PJE839:PJL839"/>
    <mergeCell ref="PJM839:PJT839"/>
    <mergeCell ref="PJU839:PKB839"/>
    <mergeCell ref="PKC839:PKJ839"/>
    <mergeCell ref="PKK839:PKR839"/>
    <mergeCell ref="PKS839:PKZ839"/>
    <mergeCell ref="PLA839:PLH839"/>
    <mergeCell ref="PLI839:PLP839"/>
    <mergeCell ref="PLQ839:PLX839"/>
    <mergeCell ref="PLY839:PMF839"/>
    <mergeCell ref="PMG839:PMN839"/>
    <mergeCell ref="PMO839:PMV839"/>
    <mergeCell ref="PMW839:PND839"/>
    <mergeCell ref="PNE839:PNL839"/>
    <mergeCell ref="PNM839:PNT839"/>
    <mergeCell ref="PNU839:POB839"/>
    <mergeCell ref="POC839:POJ839"/>
    <mergeCell ref="POK839:POR839"/>
    <mergeCell ref="POS839:POZ839"/>
    <mergeCell ref="PPA839:PPH839"/>
    <mergeCell ref="PPI839:PPP839"/>
    <mergeCell ref="PPQ839:PPX839"/>
    <mergeCell ref="PPY839:PQF839"/>
    <mergeCell ref="PQG839:PQN839"/>
    <mergeCell ref="PQO839:PQV839"/>
    <mergeCell ref="PQW839:PRD839"/>
    <mergeCell ref="PRE839:PRL839"/>
    <mergeCell ref="PRM839:PRT839"/>
    <mergeCell ref="PRU839:PSB839"/>
    <mergeCell ref="PSC839:PSJ839"/>
    <mergeCell ref="PSK839:PSR839"/>
    <mergeCell ref="PSS839:PSZ839"/>
    <mergeCell ref="PTA839:PTH839"/>
    <mergeCell ref="PTI839:PTP839"/>
    <mergeCell ref="PTQ839:PTX839"/>
    <mergeCell ref="PTY839:PUF839"/>
    <mergeCell ref="PUG839:PUN839"/>
    <mergeCell ref="PUO839:PUV839"/>
    <mergeCell ref="PUW839:PVD839"/>
    <mergeCell ref="PVE839:PVL839"/>
    <mergeCell ref="PVM839:PVT839"/>
    <mergeCell ref="PVU839:PWB839"/>
    <mergeCell ref="PWC839:PWJ839"/>
    <mergeCell ref="PWK839:PWR839"/>
    <mergeCell ref="PWS839:PWZ839"/>
    <mergeCell ref="PXA839:PXH839"/>
    <mergeCell ref="PXI839:PXP839"/>
    <mergeCell ref="PXQ839:PXX839"/>
    <mergeCell ref="PXY839:PYF839"/>
    <mergeCell ref="PYG839:PYN839"/>
    <mergeCell ref="PYO839:PYV839"/>
    <mergeCell ref="PYW839:PZD839"/>
    <mergeCell ref="PZE839:PZL839"/>
    <mergeCell ref="PZM839:PZT839"/>
    <mergeCell ref="PZU839:QAB839"/>
    <mergeCell ref="QAC839:QAJ839"/>
    <mergeCell ref="QAK839:QAR839"/>
    <mergeCell ref="QAS839:QAZ839"/>
    <mergeCell ref="QBA839:QBH839"/>
    <mergeCell ref="QBI839:QBP839"/>
    <mergeCell ref="QBQ839:QBX839"/>
    <mergeCell ref="QBY839:QCF839"/>
    <mergeCell ref="QCG839:QCN839"/>
    <mergeCell ref="QCO839:QCV839"/>
    <mergeCell ref="QCW839:QDD839"/>
    <mergeCell ref="QDE839:QDL839"/>
    <mergeCell ref="QDM839:QDT839"/>
    <mergeCell ref="QDU839:QEB839"/>
    <mergeCell ref="QEC839:QEJ839"/>
    <mergeCell ref="QEK839:QER839"/>
    <mergeCell ref="QES839:QEZ839"/>
    <mergeCell ref="QFA839:QFH839"/>
    <mergeCell ref="QFI839:QFP839"/>
    <mergeCell ref="QFQ839:QFX839"/>
    <mergeCell ref="QFY839:QGF839"/>
    <mergeCell ref="QGG839:QGN839"/>
    <mergeCell ref="QGO839:QGV839"/>
    <mergeCell ref="QGW839:QHD839"/>
    <mergeCell ref="QHE839:QHL839"/>
    <mergeCell ref="QHM839:QHT839"/>
    <mergeCell ref="QHU839:QIB839"/>
    <mergeCell ref="QIC839:QIJ839"/>
    <mergeCell ref="QIK839:QIR839"/>
    <mergeCell ref="QIS839:QIZ839"/>
    <mergeCell ref="QJA839:QJH839"/>
    <mergeCell ref="QJI839:QJP839"/>
    <mergeCell ref="QJQ839:QJX839"/>
    <mergeCell ref="QJY839:QKF839"/>
    <mergeCell ref="QKG839:QKN839"/>
    <mergeCell ref="QKO839:QKV839"/>
    <mergeCell ref="QKW839:QLD839"/>
    <mergeCell ref="QLE839:QLL839"/>
    <mergeCell ref="QLM839:QLT839"/>
    <mergeCell ref="QLU839:QMB839"/>
    <mergeCell ref="QMC839:QMJ839"/>
    <mergeCell ref="QMK839:QMR839"/>
    <mergeCell ref="QMS839:QMZ839"/>
    <mergeCell ref="QNA839:QNH839"/>
    <mergeCell ref="QNI839:QNP839"/>
    <mergeCell ref="QNQ839:QNX839"/>
    <mergeCell ref="QNY839:QOF839"/>
    <mergeCell ref="QOG839:QON839"/>
    <mergeCell ref="QOO839:QOV839"/>
    <mergeCell ref="QOW839:QPD839"/>
    <mergeCell ref="QPE839:QPL839"/>
    <mergeCell ref="QPM839:QPT839"/>
    <mergeCell ref="QPU839:QQB839"/>
    <mergeCell ref="QQC839:QQJ839"/>
    <mergeCell ref="QQK839:QQR839"/>
    <mergeCell ref="QQS839:QQZ839"/>
    <mergeCell ref="QRA839:QRH839"/>
    <mergeCell ref="QRI839:QRP839"/>
    <mergeCell ref="QRQ839:QRX839"/>
    <mergeCell ref="QRY839:QSF839"/>
    <mergeCell ref="QSG839:QSN839"/>
    <mergeCell ref="QSO839:QSV839"/>
    <mergeCell ref="QSW839:QTD839"/>
    <mergeCell ref="QTE839:QTL839"/>
    <mergeCell ref="QTM839:QTT839"/>
    <mergeCell ref="QTU839:QUB839"/>
    <mergeCell ref="QUC839:QUJ839"/>
    <mergeCell ref="QUK839:QUR839"/>
    <mergeCell ref="QUS839:QUZ839"/>
    <mergeCell ref="QVA839:QVH839"/>
    <mergeCell ref="QVI839:QVP839"/>
    <mergeCell ref="QVQ839:QVX839"/>
    <mergeCell ref="QVY839:QWF839"/>
    <mergeCell ref="QWG839:QWN839"/>
    <mergeCell ref="QWO839:QWV839"/>
    <mergeCell ref="QWW839:QXD839"/>
    <mergeCell ref="QXE839:QXL839"/>
    <mergeCell ref="QXM839:QXT839"/>
    <mergeCell ref="QXU839:QYB839"/>
    <mergeCell ref="QYC839:QYJ839"/>
    <mergeCell ref="QYK839:QYR839"/>
    <mergeCell ref="QYS839:QYZ839"/>
    <mergeCell ref="QZA839:QZH839"/>
    <mergeCell ref="QZI839:QZP839"/>
    <mergeCell ref="QZQ839:QZX839"/>
    <mergeCell ref="QZY839:RAF839"/>
    <mergeCell ref="RAG839:RAN839"/>
    <mergeCell ref="RAO839:RAV839"/>
    <mergeCell ref="RAW839:RBD839"/>
    <mergeCell ref="RBE839:RBL839"/>
    <mergeCell ref="RBM839:RBT839"/>
    <mergeCell ref="RBU839:RCB839"/>
    <mergeCell ref="RCC839:RCJ839"/>
    <mergeCell ref="RCK839:RCR839"/>
    <mergeCell ref="RCS839:RCZ839"/>
    <mergeCell ref="RDA839:RDH839"/>
    <mergeCell ref="RDI839:RDP839"/>
    <mergeCell ref="RDQ839:RDX839"/>
    <mergeCell ref="RDY839:REF839"/>
    <mergeCell ref="REG839:REN839"/>
    <mergeCell ref="REO839:REV839"/>
    <mergeCell ref="REW839:RFD839"/>
    <mergeCell ref="RFE839:RFL839"/>
    <mergeCell ref="RFM839:RFT839"/>
    <mergeCell ref="RFU839:RGB839"/>
    <mergeCell ref="RGC839:RGJ839"/>
    <mergeCell ref="RGK839:RGR839"/>
    <mergeCell ref="RGS839:RGZ839"/>
    <mergeCell ref="RHA839:RHH839"/>
    <mergeCell ref="RHI839:RHP839"/>
    <mergeCell ref="RHQ839:RHX839"/>
    <mergeCell ref="RHY839:RIF839"/>
    <mergeCell ref="RIG839:RIN839"/>
    <mergeCell ref="RIO839:RIV839"/>
    <mergeCell ref="RIW839:RJD839"/>
    <mergeCell ref="RJE839:RJL839"/>
    <mergeCell ref="RJM839:RJT839"/>
    <mergeCell ref="RJU839:RKB839"/>
    <mergeCell ref="RKC839:RKJ839"/>
    <mergeCell ref="RKK839:RKR839"/>
    <mergeCell ref="RKS839:RKZ839"/>
    <mergeCell ref="RLA839:RLH839"/>
    <mergeCell ref="RLI839:RLP839"/>
    <mergeCell ref="RLQ839:RLX839"/>
    <mergeCell ref="RLY839:RMF839"/>
    <mergeCell ref="RMG839:RMN839"/>
    <mergeCell ref="RMO839:RMV839"/>
    <mergeCell ref="RMW839:RND839"/>
    <mergeCell ref="RNE839:RNL839"/>
    <mergeCell ref="RNM839:RNT839"/>
    <mergeCell ref="RNU839:ROB839"/>
    <mergeCell ref="ROC839:ROJ839"/>
    <mergeCell ref="ROK839:ROR839"/>
    <mergeCell ref="ROS839:ROZ839"/>
    <mergeCell ref="RPA839:RPH839"/>
    <mergeCell ref="RPI839:RPP839"/>
    <mergeCell ref="RPQ839:RPX839"/>
    <mergeCell ref="RPY839:RQF839"/>
    <mergeCell ref="RQG839:RQN839"/>
    <mergeCell ref="RQO839:RQV839"/>
    <mergeCell ref="RQW839:RRD839"/>
    <mergeCell ref="RRE839:RRL839"/>
    <mergeCell ref="RRM839:RRT839"/>
    <mergeCell ref="RRU839:RSB839"/>
    <mergeCell ref="RSC839:RSJ839"/>
    <mergeCell ref="RSK839:RSR839"/>
    <mergeCell ref="RSS839:RSZ839"/>
    <mergeCell ref="RTA839:RTH839"/>
    <mergeCell ref="RTI839:RTP839"/>
    <mergeCell ref="RTQ839:RTX839"/>
    <mergeCell ref="RTY839:RUF839"/>
    <mergeCell ref="RUG839:RUN839"/>
    <mergeCell ref="RUO839:RUV839"/>
    <mergeCell ref="RUW839:RVD839"/>
    <mergeCell ref="RVE839:RVL839"/>
    <mergeCell ref="RVM839:RVT839"/>
    <mergeCell ref="RVU839:RWB839"/>
    <mergeCell ref="RWC839:RWJ839"/>
    <mergeCell ref="RWK839:RWR839"/>
    <mergeCell ref="RWS839:RWZ839"/>
    <mergeCell ref="RXA839:RXH839"/>
    <mergeCell ref="RXI839:RXP839"/>
    <mergeCell ref="RXQ839:RXX839"/>
    <mergeCell ref="RXY839:RYF839"/>
    <mergeCell ref="RYG839:RYN839"/>
    <mergeCell ref="RYO839:RYV839"/>
    <mergeCell ref="RYW839:RZD839"/>
    <mergeCell ref="RZE839:RZL839"/>
    <mergeCell ref="RZM839:RZT839"/>
    <mergeCell ref="RZU839:SAB839"/>
    <mergeCell ref="SAC839:SAJ839"/>
    <mergeCell ref="SAK839:SAR839"/>
    <mergeCell ref="SAS839:SAZ839"/>
    <mergeCell ref="SBA839:SBH839"/>
    <mergeCell ref="SBI839:SBP839"/>
    <mergeCell ref="SBQ839:SBX839"/>
    <mergeCell ref="SBY839:SCF839"/>
    <mergeCell ref="SCG839:SCN839"/>
    <mergeCell ref="SCO839:SCV839"/>
    <mergeCell ref="SCW839:SDD839"/>
    <mergeCell ref="SDE839:SDL839"/>
    <mergeCell ref="SDM839:SDT839"/>
    <mergeCell ref="SDU839:SEB839"/>
    <mergeCell ref="SEC839:SEJ839"/>
    <mergeCell ref="SEK839:SER839"/>
    <mergeCell ref="SES839:SEZ839"/>
    <mergeCell ref="SFA839:SFH839"/>
    <mergeCell ref="SFI839:SFP839"/>
    <mergeCell ref="SFQ839:SFX839"/>
    <mergeCell ref="SFY839:SGF839"/>
    <mergeCell ref="SGG839:SGN839"/>
    <mergeCell ref="SGO839:SGV839"/>
    <mergeCell ref="SGW839:SHD839"/>
    <mergeCell ref="SHE839:SHL839"/>
    <mergeCell ref="SHM839:SHT839"/>
    <mergeCell ref="SHU839:SIB839"/>
    <mergeCell ref="SIC839:SIJ839"/>
    <mergeCell ref="SIK839:SIR839"/>
    <mergeCell ref="SIS839:SIZ839"/>
    <mergeCell ref="SJA839:SJH839"/>
    <mergeCell ref="SJI839:SJP839"/>
    <mergeCell ref="SJQ839:SJX839"/>
    <mergeCell ref="SJY839:SKF839"/>
    <mergeCell ref="SKG839:SKN839"/>
    <mergeCell ref="SKO839:SKV839"/>
    <mergeCell ref="SKW839:SLD839"/>
    <mergeCell ref="SLE839:SLL839"/>
    <mergeCell ref="SLM839:SLT839"/>
    <mergeCell ref="SLU839:SMB839"/>
    <mergeCell ref="SMC839:SMJ839"/>
    <mergeCell ref="SMK839:SMR839"/>
    <mergeCell ref="SMS839:SMZ839"/>
    <mergeCell ref="SNA839:SNH839"/>
    <mergeCell ref="SNI839:SNP839"/>
    <mergeCell ref="SNQ839:SNX839"/>
    <mergeCell ref="SNY839:SOF839"/>
    <mergeCell ref="SOG839:SON839"/>
    <mergeCell ref="SOO839:SOV839"/>
    <mergeCell ref="SOW839:SPD839"/>
    <mergeCell ref="SPE839:SPL839"/>
    <mergeCell ref="SPM839:SPT839"/>
    <mergeCell ref="SPU839:SQB839"/>
    <mergeCell ref="SQC839:SQJ839"/>
    <mergeCell ref="SQK839:SQR839"/>
    <mergeCell ref="SQS839:SQZ839"/>
    <mergeCell ref="SRA839:SRH839"/>
    <mergeCell ref="SRI839:SRP839"/>
    <mergeCell ref="SRQ839:SRX839"/>
    <mergeCell ref="SRY839:SSF839"/>
    <mergeCell ref="SSG839:SSN839"/>
    <mergeCell ref="SSO839:SSV839"/>
    <mergeCell ref="SSW839:STD839"/>
    <mergeCell ref="STE839:STL839"/>
    <mergeCell ref="STM839:STT839"/>
    <mergeCell ref="STU839:SUB839"/>
    <mergeCell ref="SUC839:SUJ839"/>
    <mergeCell ref="SUK839:SUR839"/>
    <mergeCell ref="SUS839:SUZ839"/>
    <mergeCell ref="SVA839:SVH839"/>
    <mergeCell ref="SVI839:SVP839"/>
    <mergeCell ref="SVQ839:SVX839"/>
    <mergeCell ref="SVY839:SWF839"/>
    <mergeCell ref="SWG839:SWN839"/>
    <mergeCell ref="SWO839:SWV839"/>
    <mergeCell ref="SWW839:SXD839"/>
    <mergeCell ref="SXE839:SXL839"/>
    <mergeCell ref="SXM839:SXT839"/>
    <mergeCell ref="SXU839:SYB839"/>
    <mergeCell ref="SYC839:SYJ839"/>
    <mergeCell ref="SYK839:SYR839"/>
    <mergeCell ref="SYS839:SYZ839"/>
    <mergeCell ref="SZA839:SZH839"/>
    <mergeCell ref="SZI839:SZP839"/>
    <mergeCell ref="SZQ839:SZX839"/>
    <mergeCell ref="SZY839:TAF839"/>
    <mergeCell ref="TAG839:TAN839"/>
    <mergeCell ref="TAO839:TAV839"/>
    <mergeCell ref="TAW839:TBD839"/>
    <mergeCell ref="TBE839:TBL839"/>
    <mergeCell ref="TBM839:TBT839"/>
    <mergeCell ref="TBU839:TCB839"/>
    <mergeCell ref="TCC839:TCJ839"/>
    <mergeCell ref="TCK839:TCR839"/>
    <mergeCell ref="TCS839:TCZ839"/>
    <mergeCell ref="TDA839:TDH839"/>
    <mergeCell ref="TDI839:TDP839"/>
    <mergeCell ref="TDQ839:TDX839"/>
    <mergeCell ref="TDY839:TEF839"/>
    <mergeCell ref="TEG839:TEN839"/>
    <mergeCell ref="TEO839:TEV839"/>
    <mergeCell ref="TEW839:TFD839"/>
    <mergeCell ref="TFE839:TFL839"/>
    <mergeCell ref="TFM839:TFT839"/>
    <mergeCell ref="TFU839:TGB839"/>
    <mergeCell ref="TGC839:TGJ839"/>
    <mergeCell ref="TGK839:TGR839"/>
    <mergeCell ref="TGS839:TGZ839"/>
    <mergeCell ref="THA839:THH839"/>
    <mergeCell ref="THI839:THP839"/>
    <mergeCell ref="THQ839:THX839"/>
    <mergeCell ref="THY839:TIF839"/>
    <mergeCell ref="TIG839:TIN839"/>
    <mergeCell ref="TIO839:TIV839"/>
    <mergeCell ref="TIW839:TJD839"/>
    <mergeCell ref="TJE839:TJL839"/>
    <mergeCell ref="TJM839:TJT839"/>
    <mergeCell ref="TJU839:TKB839"/>
    <mergeCell ref="TKC839:TKJ839"/>
    <mergeCell ref="TKK839:TKR839"/>
    <mergeCell ref="TKS839:TKZ839"/>
    <mergeCell ref="TLA839:TLH839"/>
    <mergeCell ref="TLI839:TLP839"/>
    <mergeCell ref="TLQ839:TLX839"/>
    <mergeCell ref="TLY839:TMF839"/>
    <mergeCell ref="TMG839:TMN839"/>
    <mergeCell ref="TMO839:TMV839"/>
    <mergeCell ref="TMW839:TND839"/>
    <mergeCell ref="TNE839:TNL839"/>
    <mergeCell ref="TNM839:TNT839"/>
    <mergeCell ref="TNU839:TOB839"/>
    <mergeCell ref="TOC839:TOJ839"/>
    <mergeCell ref="TOK839:TOR839"/>
    <mergeCell ref="TOS839:TOZ839"/>
    <mergeCell ref="TPA839:TPH839"/>
    <mergeCell ref="TPI839:TPP839"/>
    <mergeCell ref="TPQ839:TPX839"/>
    <mergeCell ref="TPY839:TQF839"/>
    <mergeCell ref="TQG839:TQN839"/>
    <mergeCell ref="TQO839:TQV839"/>
    <mergeCell ref="TQW839:TRD839"/>
    <mergeCell ref="TRE839:TRL839"/>
    <mergeCell ref="TRM839:TRT839"/>
    <mergeCell ref="TRU839:TSB839"/>
    <mergeCell ref="TSC839:TSJ839"/>
    <mergeCell ref="TSK839:TSR839"/>
    <mergeCell ref="TSS839:TSZ839"/>
    <mergeCell ref="TTA839:TTH839"/>
    <mergeCell ref="TTI839:TTP839"/>
    <mergeCell ref="TTQ839:TTX839"/>
    <mergeCell ref="TTY839:TUF839"/>
    <mergeCell ref="TUG839:TUN839"/>
    <mergeCell ref="TUO839:TUV839"/>
    <mergeCell ref="TUW839:TVD839"/>
    <mergeCell ref="TVE839:TVL839"/>
    <mergeCell ref="TVM839:TVT839"/>
    <mergeCell ref="TVU839:TWB839"/>
    <mergeCell ref="TWC839:TWJ839"/>
    <mergeCell ref="TWK839:TWR839"/>
    <mergeCell ref="TWS839:TWZ839"/>
    <mergeCell ref="TXA839:TXH839"/>
    <mergeCell ref="TXI839:TXP839"/>
    <mergeCell ref="TXQ839:TXX839"/>
    <mergeCell ref="TXY839:TYF839"/>
    <mergeCell ref="TYG839:TYN839"/>
    <mergeCell ref="TYO839:TYV839"/>
    <mergeCell ref="TYW839:TZD839"/>
    <mergeCell ref="TZE839:TZL839"/>
    <mergeCell ref="TZM839:TZT839"/>
    <mergeCell ref="TZU839:UAB839"/>
    <mergeCell ref="UAC839:UAJ839"/>
    <mergeCell ref="UAK839:UAR839"/>
    <mergeCell ref="UAS839:UAZ839"/>
    <mergeCell ref="UBA839:UBH839"/>
    <mergeCell ref="UBI839:UBP839"/>
    <mergeCell ref="UBQ839:UBX839"/>
    <mergeCell ref="UBY839:UCF839"/>
    <mergeCell ref="UCG839:UCN839"/>
    <mergeCell ref="UCO839:UCV839"/>
    <mergeCell ref="UCW839:UDD839"/>
    <mergeCell ref="UDE839:UDL839"/>
    <mergeCell ref="UDM839:UDT839"/>
    <mergeCell ref="UDU839:UEB839"/>
    <mergeCell ref="UEC839:UEJ839"/>
    <mergeCell ref="UEK839:UER839"/>
    <mergeCell ref="UES839:UEZ839"/>
    <mergeCell ref="UFA839:UFH839"/>
    <mergeCell ref="UFI839:UFP839"/>
    <mergeCell ref="UFQ839:UFX839"/>
    <mergeCell ref="UFY839:UGF839"/>
    <mergeCell ref="UGG839:UGN839"/>
    <mergeCell ref="UGO839:UGV839"/>
    <mergeCell ref="UGW839:UHD839"/>
    <mergeCell ref="UHE839:UHL839"/>
    <mergeCell ref="UHM839:UHT839"/>
    <mergeCell ref="UHU839:UIB839"/>
    <mergeCell ref="UIC839:UIJ839"/>
    <mergeCell ref="UIK839:UIR839"/>
    <mergeCell ref="UIS839:UIZ839"/>
    <mergeCell ref="UJA839:UJH839"/>
    <mergeCell ref="UJI839:UJP839"/>
    <mergeCell ref="UJQ839:UJX839"/>
    <mergeCell ref="UJY839:UKF839"/>
    <mergeCell ref="UKG839:UKN839"/>
    <mergeCell ref="UKO839:UKV839"/>
    <mergeCell ref="UKW839:ULD839"/>
    <mergeCell ref="ULE839:ULL839"/>
    <mergeCell ref="ULM839:ULT839"/>
    <mergeCell ref="ULU839:UMB839"/>
    <mergeCell ref="UMC839:UMJ839"/>
    <mergeCell ref="UMK839:UMR839"/>
    <mergeCell ref="UMS839:UMZ839"/>
    <mergeCell ref="UNA839:UNH839"/>
    <mergeCell ref="UNI839:UNP839"/>
    <mergeCell ref="UNQ839:UNX839"/>
    <mergeCell ref="UNY839:UOF839"/>
    <mergeCell ref="UOG839:UON839"/>
    <mergeCell ref="UOO839:UOV839"/>
    <mergeCell ref="UOW839:UPD839"/>
    <mergeCell ref="UPE839:UPL839"/>
    <mergeCell ref="UPM839:UPT839"/>
    <mergeCell ref="UPU839:UQB839"/>
    <mergeCell ref="UQC839:UQJ839"/>
    <mergeCell ref="UQK839:UQR839"/>
    <mergeCell ref="UQS839:UQZ839"/>
    <mergeCell ref="URA839:URH839"/>
    <mergeCell ref="URI839:URP839"/>
    <mergeCell ref="URQ839:URX839"/>
    <mergeCell ref="URY839:USF839"/>
    <mergeCell ref="USG839:USN839"/>
    <mergeCell ref="USO839:USV839"/>
    <mergeCell ref="USW839:UTD839"/>
    <mergeCell ref="UTE839:UTL839"/>
    <mergeCell ref="UTM839:UTT839"/>
    <mergeCell ref="UTU839:UUB839"/>
    <mergeCell ref="UUC839:UUJ839"/>
    <mergeCell ref="UUK839:UUR839"/>
    <mergeCell ref="UUS839:UUZ839"/>
    <mergeCell ref="UVA839:UVH839"/>
    <mergeCell ref="UVI839:UVP839"/>
    <mergeCell ref="UVQ839:UVX839"/>
    <mergeCell ref="UVY839:UWF839"/>
    <mergeCell ref="UWG839:UWN839"/>
    <mergeCell ref="UWO839:UWV839"/>
    <mergeCell ref="UWW839:UXD839"/>
    <mergeCell ref="UXE839:UXL839"/>
    <mergeCell ref="UXM839:UXT839"/>
    <mergeCell ref="UXU839:UYB839"/>
    <mergeCell ref="UYC839:UYJ839"/>
    <mergeCell ref="UYK839:UYR839"/>
    <mergeCell ref="UYS839:UYZ839"/>
    <mergeCell ref="UZA839:UZH839"/>
    <mergeCell ref="UZI839:UZP839"/>
    <mergeCell ref="UZQ839:UZX839"/>
    <mergeCell ref="UZY839:VAF839"/>
    <mergeCell ref="VAG839:VAN839"/>
    <mergeCell ref="VAO839:VAV839"/>
    <mergeCell ref="VAW839:VBD839"/>
    <mergeCell ref="VBE839:VBL839"/>
    <mergeCell ref="VBM839:VBT839"/>
    <mergeCell ref="VBU839:VCB839"/>
    <mergeCell ref="VCC839:VCJ839"/>
    <mergeCell ref="VCK839:VCR839"/>
    <mergeCell ref="VCS839:VCZ839"/>
    <mergeCell ref="VDA839:VDH839"/>
    <mergeCell ref="VDI839:VDP839"/>
    <mergeCell ref="VDQ839:VDX839"/>
    <mergeCell ref="VDY839:VEF839"/>
    <mergeCell ref="VEG839:VEN839"/>
    <mergeCell ref="VEO839:VEV839"/>
    <mergeCell ref="VEW839:VFD839"/>
    <mergeCell ref="VFE839:VFL839"/>
    <mergeCell ref="VFM839:VFT839"/>
    <mergeCell ref="VFU839:VGB839"/>
    <mergeCell ref="VGC839:VGJ839"/>
    <mergeCell ref="VGK839:VGR839"/>
    <mergeCell ref="VGS839:VGZ839"/>
    <mergeCell ref="VHA839:VHH839"/>
    <mergeCell ref="VHI839:VHP839"/>
    <mergeCell ref="VHQ839:VHX839"/>
    <mergeCell ref="VHY839:VIF839"/>
    <mergeCell ref="VIG839:VIN839"/>
    <mergeCell ref="VIO839:VIV839"/>
    <mergeCell ref="VIW839:VJD839"/>
    <mergeCell ref="VJE839:VJL839"/>
    <mergeCell ref="VJM839:VJT839"/>
    <mergeCell ref="VJU839:VKB839"/>
    <mergeCell ref="VKC839:VKJ839"/>
    <mergeCell ref="VKK839:VKR839"/>
    <mergeCell ref="VKS839:VKZ839"/>
    <mergeCell ref="VLA839:VLH839"/>
    <mergeCell ref="VLI839:VLP839"/>
    <mergeCell ref="VLQ839:VLX839"/>
    <mergeCell ref="VLY839:VMF839"/>
    <mergeCell ref="VMG839:VMN839"/>
    <mergeCell ref="VMO839:VMV839"/>
    <mergeCell ref="VMW839:VND839"/>
    <mergeCell ref="VNE839:VNL839"/>
    <mergeCell ref="VNM839:VNT839"/>
    <mergeCell ref="VNU839:VOB839"/>
    <mergeCell ref="VOC839:VOJ839"/>
    <mergeCell ref="VOK839:VOR839"/>
    <mergeCell ref="VOS839:VOZ839"/>
    <mergeCell ref="VPA839:VPH839"/>
    <mergeCell ref="VPI839:VPP839"/>
    <mergeCell ref="VPQ839:VPX839"/>
    <mergeCell ref="VPY839:VQF839"/>
    <mergeCell ref="VQG839:VQN839"/>
    <mergeCell ref="VQO839:VQV839"/>
    <mergeCell ref="VQW839:VRD839"/>
    <mergeCell ref="VRE839:VRL839"/>
    <mergeCell ref="VRM839:VRT839"/>
    <mergeCell ref="VRU839:VSB839"/>
    <mergeCell ref="VSC839:VSJ839"/>
    <mergeCell ref="VSK839:VSR839"/>
    <mergeCell ref="VSS839:VSZ839"/>
    <mergeCell ref="VTA839:VTH839"/>
    <mergeCell ref="VTI839:VTP839"/>
    <mergeCell ref="VTQ839:VTX839"/>
    <mergeCell ref="VTY839:VUF839"/>
    <mergeCell ref="VUG839:VUN839"/>
    <mergeCell ref="VUO839:VUV839"/>
    <mergeCell ref="VUW839:VVD839"/>
    <mergeCell ref="VVE839:VVL839"/>
    <mergeCell ref="VVM839:VVT839"/>
    <mergeCell ref="VVU839:VWB839"/>
    <mergeCell ref="VWC839:VWJ839"/>
    <mergeCell ref="VWK839:VWR839"/>
    <mergeCell ref="VWS839:VWZ839"/>
    <mergeCell ref="VXA839:VXH839"/>
    <mergeCell ref="VXI839:VXP839"/>
    <mergeCell ref="VXQ839:VXX839"/>
    <mergeCell ref="VXY839:VYF839"/>
    <mergeCell ref="VYG839:VYN839"/>
    <mergeCell ref="VYO839:VYV839"/>
    <mergeCell ref="VYW839:VZD839"/>
    <mergeCell ref="VZE839:VZL839"/>
    <mergeCell ref="VZM839:VZT839"/>
    <mergeCell ref="VZU839:WAB839"/>
    <mergeCell ref="WAC839:WAJ839"/>
    <mergeCell ref="WAK839:WAR839"/>
    <mergeCell ref="WAS839:WAZ839"/>
    <mergeCell ref="WBA839:WBH839"/>
    <mergeCell ref="WBI839:WBP839"/>
    <mergeCell ref="WBQ839:WBX839"/>
    <mergeCell ref="WBY839:WCF839"/>
    <mergeCell ref="WCG839:WCN839"/>
    <mergeCell ref="WCO839:WCV839"/>
    <mergeCell ref="WCW839:WDD839"/>
    <mergeCell ref="WDE839:WDL839"/>
    <mergeCell ref="WDM839:WDT839"/>
    <mergeCell ref="WDU839:WEB839"/>
    <mergeCell ref="WEC839:WEJ839"/>
    <mergeCell ref="WEK839:WER839"/>
    <mergeCell ref="WES839:WEZ839"/>
    <mergeCell ref="WFA839:WFH839"/>
    <mergeCell ref="WFI839:WFP839"/>
    <mergeCell ref="WFQ839:WFX839"/>
    <mergeCell ref="WFY839:WGF839"/>
    <mergeCell ref="WGG839:WGN839"/>
    <mergeCell ref="WGO839:WGV839"/>
    <mergeCell ref="WGW839:WHD839"/>
    <mergeCell ref="WHE839:WHL839"/>
    <mergeCell ref="WHM839:WHT839"/>
    <mergeCell ref="WHU839:WIB839"/>
    <mergeCell ref="WIC839:WIJ839"/>
    <mergeCell ref="WIK839:WIR839"/>
    <mergeCell ref="WIS839:WIZ839"/>
    <mergeCell ref="WJA839:WJH839"/>
    <mergeCell ref="WJI839:WJP839"/>
    <mergeCell ref="WJQ839:WJX839"/>
    <mergeCell ref="WJY839:WKF839"/>
    <mergeCell ref="WKG839:WKN839"/>
    <mergeCell ref="WKO839:WKV839"/>
    <mergeCell ref="WKW839:WLD839"/>
    <mergeCell ref="WLE839:WLL839"/>
    <mergeCell ref="WLM839:WLT839"/>
    <mergeCell ref="WLU839:WMB839"/>
    <mergeCell ref="WMC839:WMJ839"/>
    <mergeCell ref="WMK839:WMR839"/>
    <mergeCell ref="WMS839:WMZ839"/>
    <mergeCell ref="WNA839:WNH839"/>
    <mergeCell ref="WNI839:WNP839"/>
    <mergeCell ref="WNQ839:WNX839"/>
    <mergeCell ref="WNY839:WOF839"/>
    <mergeCell ref="WOG839:WON839"/>
    <mergeCell ref="WOO839:WOV839"/>
    <mergeCell ref="WOW839:WPD839"/>
    <mergeCell ref="WPE839:WPL839"/>
    <mergeCell ref="WPM839:WPT839"/>
    <mergeCell ref="WPU839:WQB839"/>
    <mergeCell ref="WQC839:WQJ839"/>
    <mergeCell ref="WQK839:WQR839"/>
    <mergeCell ref="WQS839:WQZ839"/>
    <mergeCell ref="WRA839:WRH839"/>
    <mergeCell ref="WRI839:WRP839"/>
    <mergeCell ref="WRQ839:WRX839"/>
    <mergeCell ref="WRY839:WSF839"/>
    <mergeCell ref="WSG839:WSN839"/>
    <mergeCell ref="WSO839:WSV839"/>
    <mergeCell ref="WSW839:WTD839"/>
    <mergeCell ref="WTE839:WTL839"/>
    <mergeCell ref="WTM839:WTT839"/>
    <mergeCell ref="WTU839:WUB839"/>
    <mergeCell ref="WUC839:WUJ839"/>
    <mergeCell ref="WUK839:WUR839"/>
    <mergeCell ref="WUS839:WUZ839"/>
    <mergeCell ref="WVA839:WVH839"/>
    <mergeCell ref="WVI839:WVP839"/>
    <mergeCell ref="WVQ839:WVX839"/>
    <mergeCell ref="WVY839:WWF839"/>
    <mergeCell ref="WWG839:WWN839"/>
    <mergeCell ref="WWO839:WWV839"/>
    <mergeCell ref="WWW839:WXD839"/>
    <mergeCell ref="WXE839:WXL839"/>
    <mergeCell ref="WXM839:WXT839"/>
    <mergeCell ref="WXU839:WYB839"/>
    <mergeCell ref="WYC839:WYJ839"/>
    <mergeCell ref="WYK839:WYR839"/>
    <mergeCell ref="WYS839:WYZ839"/>
    <mergeCell ref="WZA839:WZH839"/>
    <mergeCell ref="WZI839:WZP839"/>
    <mergeCell ref="A842:H842"/>
    <mergeCell ref="I842:P842"/>
    <mergeCell ref="Q842:X842"/>
    <mergeCell ref="Y842:AF842"/>
    <mergeCell ref="AG842:AN842"/>
    <mergeCell ref="AO842:AV842"/>
    <mergeCell ref="AW842:BD842"/>
    <mergeCell ref="BE842:BL842"/>
    <mergeCell ref="BM842:BT842"/>
    <mergeCell ref="BU842:CB842"/>
    <mergeCell ref="CC842:CJ842"/>
    <mergeCell ref="CK842:CR842"/>
    <mergeCell ref="CS842:CZ842"/>
    <mergeCell ref="DA842:DH842"/>
    <mergeCell ref="DI842:DP842"/>
    <mergeCell ref="DQ842:DX842"/>
    <mergeCell ref="DY842:EF842"/>
    <mergeCell ref="EG842:EN842"/>
    <mergeCell ref="EO842:EV842"/>
    <mergeCell ref="EW842:FD842"/>
    <mergeCell ref="FE842:FL842"/>
    <mergeCell ref="FM842:FT842"/>
    <mergeCell ref="FU842:GB842"/>
    <mergeCell ref="GC842:GJ842"/>
    <mergeCell ref="GK842:GR842"/>
    <mergeCell ref="GS842:GZ842"/>
    <mergeCell ref="HA842:HH842"/>
    <mergeCell ref="HI842:HP842"/>
    <mergeCell ref="HQ842:HX842"/>
    <mergeCell ref="HY842:IF842"/>
    <mergeCell ref="IG842:IN842"/>
    <mergeCell ref="IO842:IV842"/>
    <mergeCell ref="IW842:JD842"/>
    <mergeCell ref="JE842:JL842"/>
    <mergeCell ref="JM842:JT842"/>
    <mergeCell ref="JU842:KB842"/>
    <mergeCell ref="KC842:KJ842"/>
    <mergeCell ref="KK842:KR842"/>
    <mergeCell ref="KS842:KZ842"/>
    <mergeCell ref="LA842:LH842"/>
    <mergeCell ref="LI842:LP842"/>
    <mergeCell ref="LQ842:LX842"/>
    <mergeCell ref="LY842:MF842"/>
    <mergeCell ref="MG842:MN842"/>
    <mergeCell ref="MO842:MV842"/>
    <mergeCell ref="MW842:ND842"/>
    <mergeCell ref="NE842:NL842"/>
    <mergeCell ref="NM842:NT842"/>
    <mergeCell ref="NU842:OB842"/>
    <mergeCell ref="OC842:OJ842"/>
    <mergeCell ref="OK842:OR842"/>
    <mergeCell ref="OS842:OZ842"/>
    <mergeCell ref="PA842:PH842"/>
    <mergeCell ref="PI842:PP842"/>
    <mergeCell ref="PQ842:PX842"/>
    <mergeCell ref="PY842:QF842"/>
    <mergeCell ref="QG842:QN842"/>
    <mergeCell ref="QO842:QV842"/>
    <mergeCell ref="QW842:RD842"/>
    <mergeCell ref="RE842:RL842"/>
    <mergeCell ref="RM842:RT842"/>
    <mergeCell ref="RU842:SB842"/>
    <mergeCell ref="SC842:SJ842"/>
    <mergeCell ref="SK842:SR842"/>
    <mergeCell ref="SS842:SZ842"/>
    <mergeCell ref="TA842:TH842"/>
    <mergeCell ref="TI842:TP842"/>
    <mergeCell ref="TQ842:TX842"/>
    <mergeCell ref="TY842:UF842"/>
    <mergeCell ref="UG842:UN842"/>
    <mergeCell ref="UO842:UV842"/>
    <mergeCell ref="UW842:VD842"/>
    <mergeCell ref="VE842:VL842"/>
    <mergeCell ref="VM842:VT842"/>
    <mergeCell ref="VU842:WB842"/>
    <mergeCell ref="WC842:WJ842"/>
    <mergeCell ref="WK842:WR842"/>
    <mergeCell ref="WS842:WZ842"/>
    <mergeCell ref="XA842:XH842"/>
    <mergeCell ref="XI842:XP842"/>
    <mergeCell ref="XQ842:XX842"/>
    <mergeCell ref="XY842:YF842"/>
    <mergeCell ref="YG842:YN842"/>
    <mergeCell ref="YO842:YV842"/>
    <mergeCell ref="YW842:ZD842"/>
    <mergeCell ref="ZE842:ZL842"/>
    <mergeCell ref="ZM842:ZT842"/>
    <mergeCell ref="ZU842:AAB842"/>
    <mergeCell ref="AAC842:AAJ842"/>
    <mergeCell ref="AAK842:AAR842"/>
    <mergeCell ref="AAS842:AAZ842"/>
    <mergeCell ref="ABA842:ABH842"/>
    <mergeCell ref="ABI842:ABP842"/>
    <mergeCell ref="ABQ842:ABX842"/>
    <mergeCell ref="ABY842:ACF842"/>
    <mergeCell ref="ACG842:ACN842"/>
    <mergeCell ref="ACO842:ACV842"/>
    <mergeCell ref="ACW842:ADD842"/>
    <mergeCell ref="ADE842:ADL842"/>
    <mergeCell ref="ADM842:ADT842"/>
    <mergeCell ref="ADU842:AEB842"/>
    <mergeCell ref="AEC842:AEJ842"/>
    <mergeCell ref="AEK842:AER842"/>
    <mergeCell ref="AES842:AEZ842"/>
    <mergeCell ref="AFA842:AFH842"/>
    <mergeCell ref="AFI842:AFP842"/>
    <mergeCell ref="AFQ842:AFX842"/>
    <mergeCell ref="AFY842:AGF842"/>
    <mergeCell ref="AGG842:AGN842"/>
    <mergeCell ref="AGO842:AGV842"/>
    <mergeCell ref="AGW842:AHD842"/>
    <mergeCell ref="AHE842:AHL842"/>
    <mergeCell ref="AHM842:AHT842"/>
    <mergeCell ref="AHU842:AIB842"/>
    <mergeCell ref="AIC842:AIJ842"/>
    <mergeCell ref="AIK842:AIR842"/>
    <mergeCell ref="AIS842:AIZ842"/>
    <mergeCell ref="AJA842:AJH842"/>
    <mergeCell ref="AJI842:AJP842"/>
    <mergeCell ref="AJQ842:AJX842"/>
    <mergeCell ref="AJY842:AKF842"/>
    <mergeCell ref="AKG842:AKN842"/>
    <mergeCell ref="AKO842:AKV842"/>
    <mergeCell ref="AKW842:ALD842"/>
    <mergeCell ref="ALE842:ALL842"/>
    <mergeCell ref="ALM842:ALT842"/>
    <mergeCell ref="ALU842:AMB842"/>
    <mergeCell ref="AMC842:AMJ842"/>
    <mergeCell ref="AMK842:AMR842"/>
    <mergeCell ref="AMS842:AMZ842"/>
    <mergeCell ref="ANA842:ANH842"/>
    <mergeCell ref="ANI842:ANP842"/>
    <mergeCell ref="ANQ842:ANX842"/>
    <mergeCell ref="ANY842:AOF842"/>
    <mergeCell ref="AOG842:AON842"/>
    <mergeCell ref="AOO842:AOV842"/>
    <mergeCell ref="AOW842:APD842"/>
    <mergeCell ref="APE842:APL842"/>
    <mergeCell ref="APM842:APT842"/>
    <mergeCell ref="APU842:AQB842"/>
    <mergeCell ref="AQC842:AQJ842"/>
    <mergeCell ref="AQK842:AQR842"/>
    <mergeCell ref="AQS842:AQZ842"/>
    <mergeCell ref="ARA842:ARH842"/>
    <mergeCell ref="ARI842:ARP842"/>
    <mergeCell ref="ARQ842:ARX842"/>
    <mergeCell ref="ARY842:ASF842"/>
    <mergeCell ref="ASG842:ASN842"/>
    <mergeCell ref="ASO842:ASV842"/>
    <mergeCell ref="ASW842:ATD842"/>
    <mergeCell ref="ATE842:ATL842"/>
    <mergeCell ref="ATM842:ATT842"/>
    <mergeCell ref="ATU842:AUB842"/>
    <mergeCell ref="AUC842:AUJ842"/>
    <mergeCell ref="AUK842:AUR842"/>
    <mergeCell ref="AUS842:AUZ842"/>
    <mergeCell ref="AVA842:AVH842"/>
    <mergeCell ref="AVI842:AVP842"/>
    <mergeCell ref="AVQ842:AVX842"/>
    <mergeCell ref="AVY842:AWF842"/>
    <mergeCell ref="AWG842:AWN842"/>
    <mergeCell ref="AWO842:AWV842"/>
    <mergeCell ref="AWW842:AXD842"/>
    <mergeCell ref="AXE842:AXL842"/>
    <mergeCell ref="AXM842:AXT842"/>
    <mergeCell ref="AXU842:AYB842"/>
    <mergeCell ref="AYC842:AYJ842"/>
    <mergeCell ref="AYK842:AYR842"/>
    <mergeCell ref="AYS842:AYZ842"/>
    <mergeCell ref="AZA842:AZH842"/>
    <mergeCell ref="AZI842:AZP842"/>
    <mergeCell ref="AZQ842:AZX842"/>
    <mergeCell ref="AZY842:BAF842"/>
    <mergeCell ref="BAG842:BAN842"/>
    <mergeCell ref="BAO842:BAV842"/>
    <mergeCell ref="BAW842:BBD842"/>
    <mergeCell ref="BBE842:BBL842"/>
    <mergeCell ref="BBM842:BBT842"/>
    <mergeCell ref="BBU842:BCB842"/>
    <mergeCell ref="BCC842:BCJ842"/>
    <mergeCell ref="BCK842:BCR842"/>
    <mergeCell ref="BCS842:BCZ842"/>
    <mergeCell ref="BDA842:BDH842"/>
    <mergeCell ref="BDI842:BDP842"/>
    <mergeCell ref="BDQ842:BDX842"/>
    <mergeCell ref="BDY842:BEF842"/>
    <mergeCell ref="BEG842:BEN842"/>
    <mergeCell ref="BEO842:BEV842"/>
    <mergeCell ref="BEW842:BFD842"/>
    <mergeCell ref="BFE842:BFL842"/>
    <mergeCell ref="BFM842:BFT842"/>
    <mergeCell ref="BFU842:BGB842"/>
    <mergeCell ref="BGC842:BGJ842"/>
    <mergeCell ref="BGK842:BGR842"/>
    <mergeCell ref="BGS842:BGZ842"/>
    <mergeCell ref="BHA842:BHH842"/>
    <mergeCell ref="BHI842:BHP842"/>
    <mergeCell ref="BHQ842:BHX842"/>
    <mergeCell ref="BHY842:BIF842"/>
    <mergeCell ref="BIG842:BIN842"/>
    <mergeCell ref="BIO842:BIV842"/>
    <mergeCell ref="BIW842:BJD842"/>
    <mergeCell ref="BJE842:BJL842"/>
    <mergeCell ref="BJM842:BJT842"/>
    <mergeCell ref="BJU842:BKB842"/>
    <mergeCell ref="BKC842:BKJ842"/>
    <mergeCell ref="BKK842:BKR842"/>
    <mergeCell ref="BKS842:BKZ842"/>
    <mergeCell ref="BLA842:BLH842"/>
    <mergeCell ref="BLI842:BLP842"/>
    <mergeCell ref="BLQ842:BLX842"/>
    <mergeCell ref="BLY842:BMF842"/>
    <mergeCell ref="BMG842:BMN842"/>
    <mergeCell ref="BMO842:BMV842"/>
    <mergeCell ref="BMW842:BND842"/>
    <mergeCell ref="BNE842:BNL842"/>
    <mergeCell ref="BNM842:BNT842"/>
    <mergeCell ref="BNU842:BOB842"/>
    <mergeCell ref="BOC842:BOJ842"/>
    <mergeCell ref="BOK842:BOR842"/>
    <mergeCell ref="BOS842:BOZ842"/>
    <mergeCell ref="BPA842:BPH842"/>
    <mergeCell ref="BPI842:BPP842"/>
    <mergeCell ref="BPQ842:BPX842"/>
    <mergeCell ref="BPY842:BQF842"/>
    <mergeCell ref="BQG842:BQN842"/>
    <mergeCell ref="BQO842:BQV842"/>
    <mergeCell ref="BQW842:BRD842"/>
    <mergeCell ref="BRE842:BRL842"/>
    <mergeCell ref="BRM842:BRT842"/>
    <mergeCell ref="BRU842:BSB842"/>
    <mergeCell ref="BSC842:BSJ842"/>
    <mergeCell ref="BSK842:BSR842"/>
    <mergeCell ref="BSS842:BSZ842"/>
    <mergeCell ref="BTA842:BTH842"/>
    <mergeCell ref="BTI842:BTP842"/>
    <mergeCell ref="BTQ842:BTX842"/>
    <mergeCell ref="BTY842:BUF842"/>
    <mergeCell ref="BUG842:BUN842"/>
    <mergeCell ref="BUO842:BUV842"/>
    <mergeCell ref="BUW842:BVD842"/>
    <mergeCell ref="BVE842:BVL842"/>
    <mergeCell ref="BVM842:BVT842"/>
    <mergeCell ref="BVU842:BWB842"/>
    <mergeCell ref="BWC842:BWJ842"/>
    <mergeCell ref="BWK842:BWR842"/>
    <mergeCell ref="BWS842:BWZ842"/>
    <mergeCell ref="BXA842:BXH842"/>
    <mergeCell ref="BXI842:BXP842"/>
    <mergeCell ref="BXQ842:BXX842"/>
    <mergeCell ref="BXY842:BYF842"/>
    <mergeCell ref="BYG842:BYN842"/>
    <mergeCell ref="BYO842:BYV842"/>
    <mergeCell ref="BYW842:BZD842"/>
    <mergeCell ref="BZE842:BZL842"/>
    <mergeCell ref="BZM842:BZT842"/>
    <mergeCell ref="BZU842:CAB842"/>
    <mergeCell ref="CAC842:CAJ842"/>
    <mergeCell ref="CAK842:CAR842"/>
    <mergeCell ref="CAS842:CAZ842"/>
    <mergeCell ref="CBA842:CBH842"/>
    <mergeCell ref="CBI842:CBP842"/>
    <mergeCell ref="CBQ842:CBX842"/>
    <mergeCell ref="CBY842:CCF842"/>
    <mergeCell ref="CCG842:CCN842"/>
    <mergeCell ref="CCO842:CCV842"/>
    <mergeCell ref="CCW842:CDD842"/>
    <mergeCell ref="CDE842:CDL842"/>
    <mergeCell ref="CDM842:CDT842"/>
    <mergeCell ref="CDU842:CEB842"/>
    <mergeCell ref="CEC842:CEJ842"/>
    <mergeCell ref="CEK842:CER842"/>
    <mergeCell ref="CES842:CEZ842"/>
    <mergeCell ref="CFA842:CFH842"/>
    <mergeCell ref="CFI842:CFP842"/>
    <mergeCell ref="CFQ842:CFX842"/>
    <mergeCell ref="CFY842:CGF842"/>
    <mergeCell ref="CGG842:CGN842"/>
    <mergeCell ref="CGO842:CGV842"/>
    <mergeCell ref="CGW842:CHD842"/>
    <mergeCell ref="CHE842:CHL842"/>
    <mergeCell ref="CHM842:CHT842"/>
    <mergeCell ref="CHU842:CIB842"/>
    <mergeCell ref="CIC842:CIJ842"/>
    <mergeCell ref="CIK842:CIR842"/>
    <mergeCell ref="CIS842:CIZ842"/>
    <mergeCell ref="CJA842:CJH842"/>
    <mergeCell ref="CJI842:CJP842"/>
    <mergeCell ref="CJQ842:CJX842"/>
    <mergeCell ref="CJY842:CKF842"/>
    <mergeCell ref="CKG842:CKN842"/>
    <mergeCell ref="CKO842:CKV842"/>
    <mergeCell ref="CKW842:CLD842"/>
    <mergeCell ref="CLE842:CLL842"/>
    <mergeCell ref="CLM842:CLT842"/>
    <mergeCell ref="CLU842:CMB842"/>
    <mergeCell ref="CMC842:CMJ842"/>
    <mergeCell ref="CMK842:CMR842"/>
    <mergeCell ref="CMS842:CMZ842"/>
    <mergeCell ref="CNA842:CNH842"/>
    <mergeCell ref="CNI842:CNP842"/>
    <mergeCell ref="CNQ842:CNX842"/>
    <mergeCell ref="CNY842:COF842"/>
    <mergeCell ref="COG842:CON842"/>
    <mergeCell ref="COO842:COV842"/>
    <mergeCell ref="COW842:CPD842"/>
    <mergeCell ref="CPE842:CPL842"/>
    <mergeCell ref="CPM842:CPT842"/>
    <mergeCell ref="CPU842:CQB842"/>
    <mergeCell ref="CQC842:CQJ842"/>
    <mergeCell ref="CQK842:CQR842"/>
    <mergeCell ref="CQS842:CQZ842"/>
    <mergeCell ref="CRA842:CRH842"/>
    <mergeCell ref="CRI842:CRP842"/>
    <mergeCell ref="CRQ842:CRX842"/>
    <mergeCell ref="CRY842:CSF842"/>
    <mergeCell ref="CSG842:CSN842"/>
    <mergeCell ref="CSO842:CSV842"/>
    <mergeCell ref="CSW842:CTD842"/>
    <mergeCell ref="CTE842:CTL842"/>
    <mergeCell ref="CTM842:CTT842"/>
    <mergeCell ref="CTU842:CUB842"/>
    <mergeCell ref="CUC842:CUJ842"/>
    <mergeCell ref="CUK842:CUR842"/>
    <mergeCell ref="CUS842:CUZ842"/>
    <mergeCell ref="CVA842:CVH842"/>
    <mergeCell ref="CVI842:CVP842"/>
    <mergeCell ref="CVQ842:CVX842"/>
    <mergeCell ref="CVY842:CWF842"/>
    <mergeCell ref="CWG842:CWN842"/>
    <mergeCell ref="CWO842:CWV842"/>
    <mergeCell ref="CWW842:CXD842"/>
    <mergeCell ref="CXE842:CXL842"/>
    <mergeCell ref="CXM842:CXT842"/>
    <mergeCell ref="CXU842:CYB842"/>
    <mergeCell ref="CYC842:CYJ842"/>
    <mergeCell ref="CYK842:CYR842"/>
    <mergeCell ref="CYS842:CYZ842"/>
    <mergeCell ref="CZA842:CZH842"/>
    <mergeCell ref="CZI842:CZP842"/>
    <mergeCell ref="CZQ842:CZX842"/>
    <mergeCell ref="CZY842:DAF842"/>
    <mergeCell ref="DAG842:DAN842"/>
    <mergeCell ref="DAO842:DAV842"/>
    <mergeCell ref="DAW842:DBD842"/>
    <mergeCell ref="DBE842:DBL842"/>
    <mergeCell ref="DBM842:DBT842"/>
    <mergeCell ref="DBU842:DCB842"/>
    <mergeCell ref="DCC842:DCJ842"/>
    <mergeCell ref="DCK842:DCR842"/>
    <mergeCell ref="DCS842:DCZ842"/>
    <mergeCell ref="DDA842:DDH842"/>
    <mergeCell ref="DDI842:DDP842"/>
    <mergeCell ref="DDQ842:DDX842"/>
    <mergeCell ref="DDY842:DEF842"/>
    <mergeCell ref="DEG842:DEN842"/>
    <mergeCell ref="DEO842:DEV842"/>
    <mergeCell ref="DEW842:DFD842"/>
    <mergeCell ref="DFE842:DFL842"/>
    <mergeCell ref="DFM842:DFT842"/>
    <mergeCell ref="DFU842:DGB842"/>
    <mergeCell ref="DGC842:DGJ842"/>
    <mergeCell ref="DGK842:DGR842"/>
    <mergeCell ref="DGS842:DGZ842"/>
    <mergeCell ref="DHA842:DHH842"/>
    <mergeCell ref="DHI842:DHP842"/>
    <mergeCell ref="DHQ842:DHX842"/>
    <mergeCell ref="DHY842:DIF842"/>
    <mergeCell ref="DIG842:DIN842"/>
    <mergeCell ref="DIO842:DIV842"/>
    <mergeCell ref="DIW842:DJD842"/>
    <mergeCell ref="DJE842:DJL842"/>
    <mergeCell ref="DJM842:DJT842"/>
    <mergeCell ref="DJU842:DKB842"/>
    <mergeCell ref="DKC842:DKJ842"/>
    <mergeCell ref="DKK842:DKR842"/>
    <mergeCell ref="DKS842:DKZ842"/>
    <mergeCell ref="DLA842:DLH842"/>
    <mergeCell ref="DLI842:DLP842"/>
    <mergeCell ref="DLQ842:DLX842"/>
    <mergeCell ref="DLY842:DMF842"/>
    <mergeCell ref="DMG842:DMN842"/>
    <mergeCell ref="DMO842:DMV842"/>
    <mergeCell ref="DMW842:DND842"/>
    <mergeCell ref="DNE842:DNL842"/>
    <mergeCell ref="DNM842:DNT842"/>
    <mergeCell ref="DNU842:DOB842"/>
    <mergeCell ref="DOC842:DOJ842"/>
    <mergeCell ref="DOK842:DOR842"/>
    <mergeCell ref="DOS842:DOZ842"/>
    <mergeCell ref="DPA842:DPH842"/>
    <mergeCell ref="DPI842:DPP842"/>
    <mergeCell ref="DPQ842:DPX842"/>
    <mergeCell ref="DPY842:DQF842"/>
    <mergeCell ref="DQG842:DQN842"/>
    <mergeCell ref="DQO842:DQV842"/>
    <mergeCell ref="DQW842:DRD842"/>
    <mergeCell ref="DRE842:DRL842"/>
    <mergeCell ref="DRM842:DRT842"/>
    <mergeCell ref="DRU842:DSB842"/>
    <mergeCell ref="DSC842:DSJ842"/>
    <mergeCell ref="DSK842:DSR842"/>
    <mergeCell ref="DSS842:DSZ842"/>
    <mergeCell ref="DTA842:DTH842"/>
    <mergeCell ref="DTI842:DTP842"/>
    <mergeCell ref="DTQ842:DTX842"/>
    <mergeCell ref="DTY842:DUF842"/>
    <mergeCell ref="DUG842:DUN842"/>
    <mergeCell ref="DUO842:DUV842"/>
    <mergeCell ref="DUW842:DVD842"/>
    <mergeCell ref="DVE842:DVL842"/>
    <mergeCell ref="DVM842:DVT842"/>
    <mergeCell ref="DVU842:DWB842"/>
    <mergeCell ref="DWC842:DWJ842"/>
    <mergeCell ref="DWK842:DWR842"/>
    <mergeCell ref="DWS842:DWZ842"/>
    <mergeCell ref="DXA842:DXH842"/>
    <mergeCell ref="DXI842:DXP842"/>
    <mergeCell ref="DXQ842:DXX842"/>
    <mergeCell ref="DXY842:DYF842"/>
    <mergeCell ref="DYG842:DYN842"/>
    <mergeCell ref="DYO842:DYV842"/>
    <mergeCell ref="DYW842:DZD842"/>
    <mergeCell ref="DZE842:DZL842"/>
    <mergeCell ref="DZM842:DZT842"/>
    <mergeCell ref="DZU842:EAB842"/>
    <mergeCell ref="EAC842:EAJ842"/>
    <mergeCell ref="EAK842:EAR842"/>
    <mergeCell ref="EAS842:EAZ842"/>
    <mergeCell ref="EBA842:EBH842"/>
    <mergeCell ref="EBI842:EBP842"/>
    <mergeCell ref="EBQ842:EBX842"/>
    <mergeCell ref="EBY842:ECF842"/>
    <mergeCell ref="ECG842:ECN842"/>
    <mergeCell ref="ECO842:ECV842"/>
    <mergeCell ref="ECW842:EDD842"/>
    <mergeCell ref="EDE842:EDL842"/>
    <mergeCell ref="EDM842:EDT842"/>
    <mergeCell ref="EDU842:EEB842"/>
    <mergeCell ref="EEC842:EEJ842"/>
    <mergeCell ref="EEK842:EER842"/>
    <mergeCell ref="EES842:EEZ842"/>
    <mergeCell ref="EFA842:EFH842"/>
    <mergeCell ref="EFI842:EFP842"/>
    <mergeCell ref="EFQ842:EFX842"/>
    <mergeCell ref="EFY842:EGF842"/>
    <mergeCell ref="EGG842:EGN842"/>
    <mergeCell ref="EGO842:EGV842"/>
    <mergeCell ref="EGW842:EHD842"/>
    <mergeCell ref="EHE842:EHL842"/>
    <mergeCell ref="EHM842:EHT842"/>
    <mergeCell ref="EHU842:EIB842"/>
    <mergeCell ref="EIC842:EIJ842"/>
    <mergeCell ref="EIK842:EIR842"/>
    <mergeCell ref="EIS842:EIZ842"/>
    <mergeCell ref="EJA842:EJH842"/>
    <mergeCell ref="EJI842:EJP842"/>
    <mergeCell ref="EJQ842:EJX842"/>
    <mergeCell ref="EJY842:EKF842"/>
    <mergeCell ref="EKG842:EKN842"/>
    <mergeCell ref="EKO842:EKV842"/>
    <mergeCell ref="EKW842:ELD842"/>
    <mergeCell ref="ELE842:ELL842"/>
    <mergeCell ref="ELM842:ELT842"/>
    <mergeCell ref="ELU842:EMB842"/>
    <mergeCell ref="EMC842:EMJ842"/>
    <mergeCell ref="EMK842:EMR842"/>
    <mergeCell ref="EMS842:EMZ842"/>
    <mergeCell ref="ENA842:ENH842"/>
    <mergeCell ref="ENI842:ENP842"/>
    <mergeCell ref="ENQ842:ENX842"/>
    <mergeCell ref="ENY842:EOF842"/>
    <mergeCell ref="EOG842:EON842"/>
    <mergeCell ref="EOO842:EOV842"/>
    <mergeCell ref="EOW842:EPD842"/>
    <mergeCell ref="EPE842:EPL842"/>
    <mergeCell ref="EPM842:EPT842"/>
    <mergeCell ref="EPU842:EQB842"/>
    <mergeCell ref="EQC842:EQJ842"/>
    <mergeCell ref="EQK842:EQR842"/>
    <mergeCell ref="EQS842:EQZ842"/>
    <mergeCell ref="ERA842:ERH842"/>
    <mergeCell ref="ERI842:ERP842"/>
    <mergeCell ref="ERQ842:ERX842"/>
    <mergeCell ref="ERY842:ESF842"/>
    <mergeCell ref="ESG842:ESN842"/>
    <mergeCell ref="ESO842:ESV842"/>
    <mergeCell ref="ESW842:ETD842"/>
    <mergeCell ref="ETE842:ETL842"/>
    <mergeCell ref="ETM842:ETT842"/>
    <mergeCell ref="ETU842:EUB842"/>
    <mergeCell ref="EUC842:EUJ842"/>
    <mergeCell ref="EUK842:EUR842"/>
    <mergeCell ref="EUS842:EUZ842"/>
    <mergeCell ref="EVA842:EVH842"/>
    <mergeCell ref="EVI842:EVP842"/>
    <mergeCell ref="EVQ842:EVX842"/>
    <mergeCell ref="EVY842:EWF842"/>
    <mergeCell ref="EWG842:EWN842"/>
    <mergeCell ref="EWO842:EWV842"/>
    <mergeCell ref="EWW842:EXD842"/>
    <mergeCell ref="EXE842:EXL842"/>
    <mergeCell ref="EXM842:EXT842"/>
    <mergeCell ref="EXU842:EYB842"/>
    <mergeCell ref="EYC842:EYJ842"/>
    <mergeCell ref="EYK842:EYR842"/>
    <mergeCell ref="EYS842:EYZ842"/>
    <mergeCell ref="EZA842:EZH842"/>
    <mergeCell ref="EZI842:EZP842"/>
    <mergeCell ref="EZQ842:EZX842"/>
    <mergeCell ref="EZY842:FAF842"/>
    <mergeCell ref="FAG842:FAN842"/>
    <mergeCell ref="FAO842:FAV842"/>
    <mergeCell ref="FAW842:FBD842"/>
    <mergeCell ref="FBE842:FBL842"/>
    <mergeCell ref="FBM842:FBT842"/>
    <mergeCell ref="FBU842:FCB842"/>
    <mergeCell ref="FCC842:FCJ842"/>
    <mergeCell ref="FCK842:FCR842"/>
    <mergeCell ref="FCS842:FCZ842"/>
    <mergeCell ref="FDA842:FDH842"/>
    <mergeCell ref="FDI842:FDP842"/>
    <mergeCell ref="FDQ842:FDX842"/>
    <mergeCell ref="FDY842:FEF842"/>
    <mergeCell ref="FEG842:FEN842"/>
    <mergeCell ref="FEO842:FEV842"/>
    <mergeCell ref="FEW842:FFD842"/>
    <mergeCell ref="FFE842:FFL842"/>
    <mergeCell ref="FFM842:FFT842"/>
    <mergeCell ref="FFU842:FGB842"/>
    <mergeCell ref="FGC842:FGJ842"/>
    <mergeCell ref="FGK842:FGR842"/>
    <mergeCell ref="FGS842:FGZ842"/>
    <mergeCell ref="FHA842:FHH842"/>
    <mergeCell ref="FHI842:FHP842"/>
    <mergeCell ref="FHQ842:FHX842"/>
    <mergeCell ref="FHY842:FIF842"/>
    <mergeCell ref="FIG842:FIN842"/>
    <mergeCell ref="FIO842:FIV842"/>
    <mergeCell ref="FIW842:FJD842"/>
    <mergeCell ref="FJE842:FJL842"/>
    <mergeCell ref="FJM842:FJT842"/>
    <mergeCell ref="FJU842:FKB842"/>
    <mergeCell ref="FKC842:FKJ842"/>
    <mergeCell ref="FKK842:FKR842"/>
    <mergeCell ref="FKS842:FKZ842"/>
    <mergeCell ref="FLA842:FLH842"/>
    <mergeCell ref="FLI842:FLP842"/>
    <mergeCell ref="FLQ842:FLX842"/>
    <mergeCell ref="FLY842:FMF842"/>
    <mergeCell ref="FMG842:FMN842"/>
    <mergeCell ref="FMO842:FMV842"/>
    <mergeCell ref="FMW842:FND842"/>
    <mergeCell ref="FNE842:FNL842"/>
    <mergeCell ref="FNM842:FNT842"/>
    <mergeCell ref="FNU842:FOB842"/>
    <mergeCell ref="FOC842:FOJ842"/>
    <mergeCell ref="FOK842:FOR842"/>
    <mergeCell ref="FOS842:FOZ842"/>
    <mergeCell ref="FPA842:FPH842"/>
    <mergeCell ref="FPI842:FPP842"/>
    <mergeCell ref="FPQ842:FPX842"/>
    <mergeCell ref="FPY842:FQF842"/>
    <mergeCell ref="FQG842:FQN842"/>
    <mergeCell ref="FQO842:FQV842"/>
    <mergeCell ref="FQW842:FRD842"/>
    <mergeCell ref="FRE842:FRL842"/>
    <mergeCell ref="FRM842:FRT842"/>
    <mergeCell ref="FRU842:FSB842"/>
    <mergeCell ref="FSC842:FSJ842"/>
    <mergeCell ref="FSK842:FSR842"/>
    <mergeCell ref="FSS842:FSZ842"/>
    <mergeCell ref="FTA842:FTH842"/>
    <mergeCell ref="FTI842:FTP842"/>
    <mergeCell ref="FTQ842:FTX842"/>
    <mergeCell ref="FTY842:FUF842"/>
    <mergeCell ref="FUG842:FUN842"/>
    <mergeCell ref="FUO842:FUV842"/>
    <mergeCell ref="FUW842:FVD842"/>
    <mergeCell ref="FVE842:FVL842"/>
    <mergeCell ref="FVM842:FVT842"/>
    <mergeCell ref="FVU842:FWB842"/>
    <mergeCell ref="FWC842:FWJ842"/>
    <mergeCell ref="FWK842:FWR842"/>
    <mergeCell ref="FWS842:FWZ842"/>
    <mergeCell ref="FXA842:FXH842"/>
    <mergeCell ref="FXI842:FXP842"/>
    <mergeCell ref="FXQ842:FXX842"/>
    <mergeCell ref="FXY842:FYF842"/>
    <mergeCell ref="FYG842:FYN842"/>
    <mergeCell ref="FYO842:FYV842"/>
    <mergeCell ref="FYW842:FZD842"/>
    <mergeCell ref="FZE842:FZL842"/>
    <mergeCell ref="FZM842:FZT842"/>
    <mergeCell ref="FZU842:GAB842"/>
    <mergeCell ref="GAC842:GAJ842"/>
    <mergeCell ref="GAK842:GAR842"/>
    <mergeCell ref="GAS842:GAZ842"/>
    <mergeCell ref="GBA842:GBH842"/>
    <mergeCell ref="GBI842:GBP842"/>
    <mergeCell ref="GBQ842:GBX842"/>
    <mergeCell ref="GBY842:GCF842"/>
    <mergeCell ref="GCG842:GCN842"/>
    <mergeCell ref="GCO842:GCV842"/>
    <mergeCell ref="GCW842:GDD842"/>
    <mergeCell ref="GDE842:GDL842"/>
    <mergeCell ref="GDM842:GDT842"/>
    <mergeCell ref="GDU842:GEB842"/>
    <mergeCell ref="GEC842:GEJ842"/>
    <mergeCell ref="GEK842:GER842"/>
    <mergeCell ref="GES842:GEZ842"/>
    <mergeCell ref="GFA842:GFH842"/>
    <mergeCell ref="GFI842:GFP842"/>
    <mergeCell ref="GFQ842:GFX842"/>
    <mergeCell ref="GFY842:GGF842"/>
    <mergeCell ref="GGG842:GGN842"/>
    <mergeCell ref="GGO842:GGV842"/>
    <mergeCell ref="GGW842:GHD842"/>
    <mergeCell ref="GHE842:GHL842"/>
    <mergeCell ref="GHM842:GHT842"/>
    <mergeCell ref="GHU842:GIB842"/>
    <mergeCell ref="GIC842:GIJ842"/>
    <mergeCell ref="GIK842:GIR842"/>
    <mergeCell ref="GIS842:GIZ842"/>
    <mergeCell ref="GJA842:GJH842"/>
    <mergeCell ref="GJI842:GJP842"/>
    <mergeCell ref="GJQ842:GJX842"/>
    <mergeCell ref="GJY842:GKF842"/>
    <mergeCell ref="GKG842:GKN842"/>
    <mergeCell ref="GKO842:GKV842"/>
    <mergeCell ref="GKW842:GLD842"/>
    <mergeCell ref="GLE842:GLL842"/>
    <mergeCell ref="GLM842:GLT842"/>
    <mergeCell ref="GLU842:GMB842"/>
    <mergeCell ref="GMC842:GMJ842"/>
    <mergeCell ref="GMK842:GMR842"/>
    <mergeCell ref="GMS842:GMZ842"/>
    <mergeCell ref="GNA842:GNH842"/>
    <mergeCell ref="GNI842:GNP842"/>
    <mergeCell ref="GNQ842:GNX842"/>
    <mergeCell ref="GNY842:GOF842"/>
    <mergeCell ref="GOG842:GON842"/>
    <mergeCell ref="GOO842:GOV842"/>
    <mergeCell ref="GOW842:GPD842"/>
    <mergeCell ref="GPE842:GPL842"/>
    <mergeCell ref="GPM842:GPT842"/>
    <mergeCell ref="GPU842:GQB842"/>
    <mergeCell ref="GQC842:GQJ842"/>
    <mergeCell ref="GQK842:GQR842"/>
    <mergeCell ref="GQS842:GQZ842"/>
    <mergeCell ref="GRA842:GRH842"/>
    <mergeCell ref="GRI842:GRP842"/>
    <mergeCell ref="GRQ842:GRX842"/>
    <mergeCell ref="GRY842:GSF842"/>
    <mergeCell ref="GSG842:GSN842"/>
    <mergeCell ref="GSO842:GSV842"/>
    <mergeCell ref="GSW842:GTD842"/>
    <mergeCell ref="GTE842:GTL842"/>
    <mergeCell ref="GTM842:GTT842"/>
    <mergeCell ref="GTU842:GUB842"/>
    <mergeCell ref="GUC842:GUJ842"/>
    <mergeCell ref="GUK842:GUR842"/>
    <mergeCell ref="GUS842:GUZ842"/>
    <mergeCell ref="GVA842:GVH842"/>
    <mergeCell ref="GVI842:GVP842"/>
    <mergeCell ref="GVQ842:GVX842"/>
    <mergeCell ref="GVY842:GWF842"/>
    <mergeCell ref="GWG842:GWN842"/>
    <mergeCell ref="GWO842:GWV842"/>
    <mergeCell ref="GWW842:GXD842"/>
    <mergeCell ref="GXE842:GXL842"/>
    <mergeCell ref="GXM842:GXT842"/>
    <mergeCell ref="GXU842:GYB842"/>
    <mergeCell ref="GYC842:GYJ842"/>
    <mergeCell ref="GYK842:GYR842"/>
    <mergeCell ref="GYS842:GYZ842"/>
    <mergeCell ref="GZA842:GZH842"/>
    <mergeCell ref="GZI842:GZP842"/>
    <mergeCell ref="GZQ842:GZX842"/>
    <mergeCell ref="GZY842:HAF842"/>
    <mergeCell ref="HAG842:HAN842"/>
    <mergeCell ref="HAO842:HAV842"/>
    <mergeCell ref="HAW842:HBD842"/>
    <mergeCell ref="HBE842:HBL842"/>
    <mergeCell ref="HBM842:HBT842"/>
    <mergeCell ref="HBU842:HCB842"/>
    <mergeCell ref="HCC842:HCJ842"/>
    <mergeCell ref="HCK842:HCR842"/>
    <mergeCell ref="HCS842:HCZ842"/>
    <mergeCell ref="HDA842:HDH842"/>
    <mergeCell ref="HDI842:HDP842"/>
    <mergeCell ref="HDQ842:HDX842"/>
    <mergeCell ref="HDY842:HEF842"/>
    <mergeCell ref="HEG842:HEN842"/>
    <mergeCell ref="HEO842:HEV842"/>
    <mergeCell ref="HEW842:HFD842"/>
    <mergeCell ref="HFE842:HFL842"/>
    <mergeCell ref="HFM842:HFT842"/>
    <mergeCell ref="HFU842:HGB842"/>
    <mergeCell ref="HGC842:HGJ842"/>
    <mergeCell ref="HGK842:HGR842"/>
    <mergeCell ref="HGS842:HGZ842"/>
    <mergeCell ref="HHA842:HHH842"/>
    <mergeCell ref="HHI842:HHP842"/>
    <mergeCell ref="HHQ842:HHX842"/>
    <mergeCell ref="HHY842:HIF842"/>
    <mergeCell ref="HIG842:HIN842"/>
    <mergeCell ref="HIO842:HIV842"/>
    <mergeCell ref="HIW842:HJD842"/>
    <mergeCell ref="HJE842:HJL842"/>
    <mergeCell ref="HJM842:HJT842"/>
    <mergeCell ref="HJU842:HKB842"/>
    <mergeCell ref="HKC842:HKJ842"/>
    <mergeCell ref="HKK842:HKR842"/>
    <mergeCell ref="HKS842:HKZ842"/>
    <mergeCell ref="HLA842:HLH842"/>
    <mergeCell ref="HLI842:HLP842"/>
    <mergeCell ref="HLQ842:HLX842"/>
    <mergeCell ref="HLY842:HMF842"/>
    <mergeCell ref="HMG842:HMN842"/>
    <mergeCell ref="HMO842:HMV842"/>
    <mergeCell ref="HMW842:HND842"/>
    <mergeCell ref="HNE842:HNL842"/>
    <mergeCell ref="HNM842:HNT842"/>
    <mergeCell ref="HNU842:HOB842"/>
    <mergeCell ref="HOC842:HOJ842"/>
    <mergeCell ref="HOK842:HOR842"/>
    <mergeCell ref="HOS842:HOZ842"/>
    <mergeCell ref="HPA842:HPH842"/>
    <mergeCell ref="HPI842:HPP842"/>
    <mergeCell ref="HPQ842:HPX842"/>
    <mergeCell ref="HPY842:HQF842"/>
    <mergeCell ref="HQG842:HQN842"/>
    <mergeCell ref="HQO842:HQV842"/>
    <mergeCell ref="HQW842:HRD842"/>
    <mergeCell ref="HRE842:HRL842"/>
    <mergeCell ref="HRM842:HRT842"/>
    <mergeCell ref="HRU842:HSB842"/>
    <mergeCell ref="HSC842:HSJ842"/>
    <mergeCell ref="HSK842:HSR842"/>
    <mergeCell ref="HSS842:HSZ842"/>
    <mergeCell ref="HTA842:HTH842"/>
    <mergeCell ref="HTI842:HTP842"/>
    <mergeCell ref="HTQ842:HTX842"/>
    <mergeCell ref="HTY842:HUF842"/>
    <mergeCell ref="HUG842:HUN842"/>
    <mergeCell ref="HUO842:HUV842"/>
    <mergeCell ref="HUW842:HVD842"/>
    <mergeCell ref="HVE842:HVL842"/>
    <mergeCell ref="HVM842:HVT842"/>
    <mergeCell ref="HVU842:HWB842"/>
    <mergeCell ref="HWC842:HWJ842"/>
    <mergeCell ref="HWK842:HWR842"/>
    <mergeCell ref="HWS842:HWZ842"/>
    <mergeCell ref="HXA842:HXH842"/>
    <mergeCell ref="HXI842:HXP842"/>
    <mergeCell ref="HXQ842:HXX842"/>
    <mergeCell ref="HXY842:HYF842"/>
    <mergeCell ref="HYG842:HYN842"/>
    <mergeCell ref="HYO842:HYV842"/>
    <mergeCell ref="HYW842:HZD842"/>
    <mergeCell ref="HZE842:HZL842"/>
    <mergeCell ref="HZM842:HZT842"/>
    <mergeCell ref="HZU842:IAB842"/>
    <mergeCell ref="IAC842:IAJ842"/>
    <mergeCell ref="IAK842:IAR842"/>
    <mergeCell ref="IAS842:IAZ842"/>
    <mergeCell ref="IBA842:IBH842"/>
    <mergeCell ref="IBI842:IBP842"/>
    <mergeCell ref="IBQ842:IBX842"/>
    <mergeCell ref="IBY842:ICF842"/>
    <mergeCell ref="ICG842:ICN842"/>
    <mergeCell ref="ICO842:ICV842"/>
    <mergeCell ref="ICW842:IDD842"/>
    <mergeCell ref="IDE842:IDL842"/>
    <mergeCell ref="IDM842:IDT842"/>
    <mergeCell ref="IDU842:IEB842"/>
    <mergeCell ref="IEC842:IEJ842"/>
    <mergeCell ref="IEK842:IER842"/>
    <mergeCell ref="IES842:IEZ842"/>
    <mergeCell ref="IFA842:IFH842"/>
    <mergeCell ref="IFI842:IFP842"/>
    <mergeCell ref="IFQ842:IFX842"/>
    <mergeCell ref="IFY842:IGF842"/>
    <mergeCell ref="IGG842:IGN842"/>
    <mergeCell ref="IGO842:IGV842"/>
    <mergeCell ref="IGW842:IHD842"/>
    <mergeCell ref="IHE842:IHL842"/>
    <mergeCell ref="IHM842:IHT842"/>
    <mergeCell ref="IHU842:IIB842"/>
    <mergeCell ref="IIC842:IIJ842"/>
    <mergeCell ref="IIK842:IIR842"/>
    <mergeCell ref="IIS842:IIZ842"/>
    <mergeCell ref="IJA842:IJH842"/>
    <mergeCell ref="IJI842:IJP842"/>
    <mergeCell ref="IJQ842:IJX842"/>
    <mergeCell ref="IJY842:IKF842"/>
    <mergeCell ref="IKG842:IKN842"/>
    <mergeCell ref="IKO842:IKV842"/>
    <mergeCell ref="IKW842:ILD842"/>
    <mergeCell ref="ILE842:ILL842"/>
    <mergeCell ref="ILM842:ILT842"/>
    <mergeCell ref="ILU842:IMB842"/>
    <mergeCell ref="IMC842:IMJ842"/>
    <mergeCell ref="IMK842:IMR842"/>
    <mergeCell ref="IMS842:IMZ842"/>
    <mergeCell ref="INA842:INH842"/>
    <mergeCell ref="INI842:INP842"/>
    <mergeCell ref="INQ842:INX842"/>
    <mergeCell ref="INY842:IOF842"/>
    <mergeCell ref="IOG842:ION842"/>
    <mergeCell ref="IOO842:IOV842"/>
    <mergeCell ref="IOW842:IPD842"/>
    <mergeCell ref="IPE842:IPL842"/>
    <mergeCell ref="IPM842:IPT842"/>
    <mergeCell ref="IPU842:IQB842"/>
    <mergeCell ref="IQC842:IQJ842"/>
    <mergeCell ref="IQK842:IQR842"/>
    <mergeCell ref="IQS842:IQZ842"/>
    <mergeCell ref="IRA842:IRH842"/>
    <mergeCell ref="IRI842:IRP842"/>
    <mergeCell ref="IRQ842:IRX842"/>
    <mergeCell ref="IRY842:ISF842"/>
    <mergeCell ref="ISG842:ISN842"/>
    <mergeCell ref="ISO842:ISV842"/>
    <mergeCell ref="ISW842:ITD842"/>
    <mergeCell ref="ITE842:ITL842"/>
    <mergeCell ref="ITM842:ITT842"/>
    <mergeCell ref="ITU842:IUB842"/>
    <mergeCell ref="IUC842:IUJ842"/>
    <mergeCell ref="IUK842:IUR842"/>
    <mergeCell ref="IUS842:IUZ842"/>
    <mergeCell ref="IVA842:IVH842"/>
    <mergeCell ref="IVI842:IVP842"/>
    <mergeCell ref="IVQ842:IVX842"/>
    <mergeCell ref="IVY842:IWF842"/>
    <mergeCell ref="IWG842:IWN842"/>
    <mergeCell ref="IWO842:IWV842"/>
    <mergeCell ref="IWW842:IXD842"/>
    <mergeCell ref="IXE842:IXL842"/>
    <mergeCell ref="IXM842:IXT842"/>
    <mergeCell ref="IXU842:IYB842"/>
    <mergeCell ref="IYC842:IYJ842"/>
    <mergeCell ref="IYK842:IYR842"/>
    <mergeCell ref="IYS842:IYZ842"/>
    <mergeCell ref="IZA842:IZH842"/>
    <mergeCell ref="IZI842:IZP842"/>
    <mergeCell ref="IZQ842:IZX842"/>
    <mergeCell ref="IZY842:JAF842"/>
    <mergeCell ref="JAG842:JAN842"/>
    <mergeCell ref="JAO842:JAV842"/>
    <mergeCell ref="JAW842:JBD842"/>
    <mergeCell ref="JBE842:JBL842"/>
    <mergeCell ref="JBM842:JBT842"/>
    <mergeCell ref="JBU842:JCB842"/>
    <mergeCell ref="JCC842:JCJ842"/>
    <mergeCell ref="JCK842:JCR842"/>
    <mergeCell ref="JCS842:JCZ842"/>
    <mergeCell ref="JDA842:JDH842"/>
    <mergeCell ref="JDI842:JDP842"/>
    <mergeCell ref="JDQ842:JDX842"/>
    <mergeCell ref="JDY842:JEF842"/>
    <mergeCell ref="JEG842:JEN842"/>
    <mergeCell ref="JEO842:JEV842"/>
    <mergeCell ref="JEW842:JFD842"/>
    <mergeCell ref="JFE842:JFL842"/>
    <mergeCell ref="JFM842:JFT842"/>
    <mergeCell ref="JFU842:JGB842"/>
    <mergeCell ref="JGC842:JGJ842"/>
    <mergeCell ref="JGK842:JGR842"/>
    <mergeCell ref="JGS842:JGZ842"/>
    <mergeCell ref="JHA842:JHH842"/>
    <mergeCell ref="JHI842:JHP842"/>
    <mergeCell ref="JHQ842:JHX842"/>
    <mergeCell ref="JHY842:JIF842"/>
    <mergeCell ref="JIG842:JIN842"/>
    <mergeCell ref="JIO842:JIV842"/>
    <mergeCell ref="JIW842:JJD842"/>
    <mergeCell ref="JJE842:JJL842"/>
    <mergeCell ref="JJM842:JJT842"/>
    <mergeCell ref="JJU842:JKB842"/>
    <mergeCell ref="JKC842:JKJ842"/>
    <mergeCell ref="JKK842:JKR842"/>
    <mergeCell ref="JKS842:JKZ842"/>
    <mergeCell ref="JLA842:JLH842"/>
    <mergeCell ref="JLI842:JLP842"/>
    <mergeCell ref="JLQ842:JLX842"/>
    <mergeCell ref="JLY842:JMF842"/>
    <mergeCell ref="JMG842:JMN842"/>
    <mergeCell ref="JMO842:JMV842"/>
    <mergeCell ref="JMW842:JND842"/>
    <mergeCell ref="JNE842:JNL842"/>
    <mergeCell ref="JNM842:JNT842"/>
    <mergeCell ref="JNU842:JOB842"/>
    <mergeCell ref="JOC842:JOJ842"/>
    <mergeCell ref="JOK842:JOR842"/>
    <mergeCell ref="JOS842:JOZ842"/>
    <mergeCell ref="JPA842:JPH842"/>
    <mergeCell ref="JPI842:JPP842"/>
    <mergeCell ref="JPQ842:JPX842"/>
    <mergeCell ref="JPY842:JQF842"/>
    <mergeCell ref="JQG842:JQN842"/>
    <mergeCell ref="JQO842:JQV842"/>
    <mergeCell ref="JQW842:JRD842"/>
    <mergeCell ref="JRE842:JRL842"/>
    <mergeCell ref="JRM842:JRT842"/>
    <mergeCell ref="JRU842:JSB842"/>
    <mergeCell ref="JSC842:JSJ842"/>
    <mergeCell ref="JSK842:JSR842"/>
    <mergeCell ref="JSS842:JSZ842"/>
    <mergeCell ref="JTA842:JTH842"/>
    <mergeCell ref="JTI842:JTP842"/>
    <mergeCell ref="JTQ842:JTX842"/>
    <mergeCell ref="JTY842:JUF842"/>
    <mergeCell ref="JUG842:JUN842"/>
    <mergeCell ref="JUO842:JUV842"/>
    <mergeCell ref="JUW842:JVD842"/>
    <mergeCell ref="JVE842:JVL842"/>
    <mergeCell ref="JVM842:JVT842"/>
    <mergeCell ref="JVU842:JWB842"/>
    <mergeCell ref="JWC842:JWJ842"/>
    <mergeCell ref="JWK842:JWR842"/>
    <mergeCell ref="JWS842:JWZ842"/>
    <mergeCell ref="JXA842:JXH842"/>
    <mergeCell ref="JXI842:JXP842"/>
    <mergeCell ref="JXQ842:JXX842"/>
    <mergeCell ref="JXY842:JYF842"/>
    <mergeCell ref="JYG842:JYN842"/>
    <mergeCell ref="JYO842:JYV842"/>
    <mergeCell ref="JYW842:JZD842"/>
    <mergeCell ref="JZE842:JZL842"/>
    <mergeCell ref="JZM842:JZT842"/>
    <mergeCell ref="JZU842:KAB842"/>
    <mergeCell ref="KAC842:KAJ842"/>
    <mergeCell ref="KAK842:KAR842"/>
    <mergeCell ref="KAS842:KAZ842"/>
    <mergeCell ref="KBA842:KBH842"/>
    <mergeCell ref="KBI842:KBP842"/>
    <mergeCell ref="KBQ842:KBX842"/>
    <mergeCell ref="KBY842:KCF842"/>
    <mergeCell ref="KCG842:KCN842"/>
    <mergeCell ref="KCO842:KCV842"/>
    <mergeCell ref="KCW842:KDD842"/>
    <mergeCell ref="KDE842:KDL842"/>
    <mergeCell ref="KDM842:KDT842"/>
    <mergeCell ref="KDU842:KEB842"/>
    <mergeCell ref="KEC842:KEJ842"/>
    <mergeCell ref="KEK842:KER842"/>
    <mergeCell ref="KES842:KEZ842"/>
    <mergeCell ref="KFA842:KFH842"/>
    <mergeCell ref="KFI842:KFP842"/>
    <mergeCell ref="KFQ842:KFX842"/>
    <mergeCell ref="KFY842:KGF842"/>
    <mergeCell ref="KGG842:KGN842"/>
    <mergeCell ref="KGO842:KGV842"/>
    <mergeCell ref="KGW842:KHD842"/>
    <mergeCell ref="KHE842:KHL842"/>
    <mergeCell ref="KHM842:KHT842"/>
    <mergeCell ref="KHU842:KIB842"/>
    <mergeCell ref="KIC842:KIJ842"/>
    <mergeCell ref="KIK842:KIR842"/>
    <mergeCell ref="KIS842:KIZ842"/>
    <mergeCell ref="KJA842:KJH842"/>
    <mergeCell ref="KJI842:KJP842"/>
    <mergeCell ref="KJQ842:KJX842"/>
    <mergeCell ref="KJY842:KKF842"/>
    <mergeCell ref="KKG842:KKN842"/>
    <mergeCell ref="KKO842:KKV842"/>
    <mergeCell ref="KKW842:KLD842"/>
    <mergeCell ref="KLE842:KLL842"/>
    <mergeCell ref="KLM842:KLT842"/>
    <mergeCell ref="KLU842:KMB842"/>
    <mergeCell ref="KMC842:KMJ842"/>
    <mergeCell ref="KMK842:KMR842"/>
    <mergeCell ref="KMS842:KMZ842"/>
    <mergeCell ref="KNA842:KNH842"/>
    <mergeCell ref="KNI842:KNP842"/>
    <mergeCell ref="KNQ842:KNX842"/>
    <mergeCell ref="KNY842:KOF842"/>
    <mergeCell ref="KOG842:KON842"/>
    <mergeCell ref="KOO842:KOV842"/>
    <mergeCell ref="KOW842:KPD842"/>
    <mergeCell ref="KPE842:KPL842"/>
    <mergeCell ref="KPM842:KPT842"/>
    <mergeCell ref="KPU842:KQB842"/>
    <mergeCell ref="KQC842:KQJ842"/>
    <mergeCell ref="KQK842:KQR842"/>
    <mergeCell ref="KQS842:KQZ842"/>
    <mergeCell ref="KRA842:KRH842"/>
    <mergeCell ref="KRI842:KRP842"/>
    <mergeCell ref="KRQ842:KRX842"/>
    <mergeCell ref="KRY842:KSF842"/>
    <mergeCell ref="KSG842:KSN842"/>
    <mergeCell ref="KSO842:KSV842"/>
    <mergeCell ref="KSW842:KTD842"/>
    <mergeCell ref="KTE842:KTL842"/>
    <mergeCell ref="KTM842:KTT842"/>
    <mergeCell ref="KTU842:KUB842"/>
    <mergeCell ref="KUC842:KUJ842"/>
    <mergeCell ref="KUK842:KUR842"/>
    <mergeCell ref="KUS842:KUZ842"/>
    <mergeCell ref="KVA842:KVH842"/>
    <mergeCell ref="KVI842:KVP842"/>
    <mergeCell ref="KVQ842:KVX842"/>
    <mergeCell ref="KVY842:KWF842"/>
    <mergeCell ref="KWG842:KWN842"/>
    <mergeCell ref="KWO842:KWV842"/>
    <mergeCell ref="KWW842:KXD842"/>
    <mergeCell ref="KXE842:KXL842"/>
    <mergeCell ref="KXM842:KXT842"/>
    <mergeCell ref="KXU842:KYB842"/>
    <mergeCell ref="KYC842:KYJ842"/>
    <mergeCell ref="KYK842:KYR842"/>
    <mergeCell ref="KYS842:KYZ842"/>
    <mergeCell ref="KZA842:KZH842"/>
    <mergeCell ref="KZI842:KZP842"/>
    <mergeCell ref="KZQ842:KZX842"/>
    <mergeCell ref="KZY842:LAF842"/>
    <mergeCell ref="LAG842:LAN842"/>
    <mergeCell ref="LAO842:LAV842"/>
    <mergeCell ref="LAW842:LBD842"/>
    <mergeCell ref="LBE842:LBL842"/>
    <mergeCell ref="LBM842:LBT842"/>
    <mergeCell ref="LBU842:LCB842"/>
    <mergeCell ref="LCC842:LCJ842"/>
    <mergeCell ref="LCK842:LCR842"/>
    <mergeCell ref="LCS842:LCZ842"/>
    <mergeCell ref="LDA842:LDH842"/>
    <mergeCell ref="LDI842:LDP842"/>
    <mergeCell ref="LDQ842:LDX842"/>
    <mergeCell ref="LDY842:LEF842"/>
    <mergeCell ref="LEG842:LEN842"/>
    <mergeCell ref="LEO842:LEV842"/>
    <mergeCell ref="LEW842:LFD842"/>
    <mergeCell ref="LFE842:LFL842"/>
    <mergeCell ref="LFM842:LFT842"/>
    <mergeCell ref="LFU842:LGB842"/>
    <mergeCell ref="LGC842:LGJ842"/>
    <mergeCell ref="LGK842:LGR842"/>
    <mergeCell ref="LGS842:LGZ842"/>
    <mergeCell ref="LHA842:LHH842"/>
    <mergeCell ref="LHI842:LHP842"/>
    <mergeCell ref="LHQ842:LHX842"/>
    <mergeCell ref="LHY842:LIF842"/>
    <mergeCell ref="LIG842:LIN842"/>
    <mergeCell ref="LIO842:LIV842"/>
    <mergeCell ref="LIW842:LJD842"/>
    <mergeCell ref="LJE842:LJL842"/>
    <mergeCell ref="LJM842:LJT842"/>
    <mergeCell ref="LJU842:LKB842"/>
    <mergeCell ref="LKC842:LKJ842"/>
    <mergeCell ref="LKK842:LKR842"/>
    <mergeCell ref="LKS842:LKZ842"/>
    <mergeCell ref="LLA842:LLH842"/>
    <mergeCell ref="LLI842:LLP842"/>
    <mergeCell ref="LLQ842:LLX842"/>
    <mergeCell ref="LLY842:LMF842"/>
    <mergeCell ref="LMG842:LMN842"/>
    <mergeCell ref="LMO842:LMV842"/>
    <mergeCell ref="LMW842:LND842"/>
    <mergeCell ref="LNE842:LNL842"/>
    <mergeCell ref="LNM842:LNT842"/>
    <mergeCell ref="LNU842:LOB842"/>
    <mergeCell ref="LOC842:LOJ842"/>
    <mergeCell ref="LOK842:LOR842"/>
    <mergeCell ref="LOS842:LOZ842"/>
    <mergeCell ref="LPA842:LPH842"/>
    <mergeCell ref="LPI842:LPP842"/>
    <mergeCell ref="LPQ842:LPX842"/>
    <mergeCell ref="LPY842:LQF842"/>
    <mergeCell ref="LQG842:LQN842"/>
    <mergeCell ref="LQO842:LQV842"/>
    <mergeCell ref="LQW842:LRD842"/>
    <mergeCell ref="LRE842:LRL842"/>
    <mergeCell ref="LRM842:LRT842"/>
    <mergeCell ref="LRU842:LSB842"/>
    <mergeCell ref="LSC842:LSJ842"/>
    <mergeCell ref="LSK842:LSR842"/>
    <mergeCell ref="LSS842:LSZ842"/>
    <mergeCell ref="LTA842:LTH842"/>
    <mergeCell ref="LTI842:LTP842"/>
    <mergeCell ref="LTQ842:LTX842"/>
    <mergeCell ref="LTY842:LUF842"/>
    <mergeCell ref="LUG842:LUN842"/>
    <mergeCell ref="LUO842:LUV842"/>
    <mergeCell ref="LUW842:LVD842"/>
    <mergeCell ref="LVE842:LVL842"/>
    <mergeCell ref="LVM842:LVT842"/>
    <mergeCell ref="LVU842:LWB842"/>
    <mergeCell ref="LWC842:LWJ842"/>
    <mergeCell ref="LWK842:LWR842"/>
    <mergeCell ref="LWS842:LWZ842"/>
    <mergeCell ref="LXA842:LXH842"/>
    <mergeCell ref="LXI842:LXP842"/>
    <mergeCell ref="LXQ842:LXX842"/>
    <mergeCell ref="LXY842:LYF842"/>
    <mergeCell ref="LYG842:LYN842"/>
    <mergeCell ref="LYO842:LYV842"/>
    <mergeCell ref="LYW842:LZD842"/>
    <mergeCell ref="LZE842:LZL842"/>
    <mergeCell ref="LZM842:LZT842"/>
    <mergeCell ref="LZU842:MAB842"/>
    <mergeCell ref="MAC842:MAJ842"/>
    <mergeCell ref="MAK842:MAR842"/>
    <mergeCell ref="MAS842:MAZ842"/>
    <mergeCell ref="MBA842:MBH842"/>
    <mergeCell ref="MBI842:MBP842"/>
    <mergeCell ref="MBQ842:MBX842"/>
    <mergeCell ref="MBY842:MCF842"/>
    <mergeCell ref="MCG842:MCN842"/>
    <mergeCell ref="MCO842:MCV842"/>
    <mergeCell ref="MCW842:MDD842"/>
    <mergeCell ref="MDE842:MDL842"/>
    <mergeCell ref="MDM842:MDT842"/>
    <mergeCell ref="MDU842:MEB842"/>
    <mergeCell ref="MEC842:MEJ842"/>
    <mergeCell ref="MEK842:MER842"/>
    <mergeCell ref="MES842:MEZ842"/>
    <mergeCell ref="MFA842:MFH842"/>
    <mergeCell ref="MFI842:MFP842"/>
    <mergeCell ref="MFQ842:MFX842"/>
    <mergeCell ref="MFY842:MGF842"/>
    <mergeCell ref="MGG842:MGN842"/>
    <mergeCell ref="MGO842:MGV842"/>
    <mergeCell ref="MGW842:MHD842"/>
    <mergeCell ref="MHE842:MHL842"/>
    <mergeCell ref="MHM842:MHT842"/>
    <mergeCell ref="MHU842:MIB842"/>
    <mergeCell ref="MIC842:MIJ842"/>
    <mergeCell ref="MIK842:MIR842"/>
    <mergeCell ref="MIS842:MIZ842"/>
    <mergeCell ref="MJA842:MJH842"/>
    <mergeCell ref="MJI842:MJP842"/>
    <mergeCell ref="MJQ842:MJX842"/>
    <mergeCell ref="MJY842:MKF842"/>
    <mergeCell ref="MKG842:MKN842"/>
    <mergeCell ref="MKO842:MKV842"/>
    <mergeCell ref="MKW842:MLD842"/>
    <mergeCell ref="MLE842:MLL842"/>
    <mergeCell ref="MLM842:MLT842"/>
    <mergeCell ref="MLU842:MMB842"/>
    <mergeCell ref="MMC842:MMJ842"/>
    <mergeCell ref="MMK842:MMR842"/>
    <mergeCell ref="MMS842:MMZ842"/>
    <mergeCell ref="MNA842:MNH842"/>
    <mergeCell ref="MNI842:MNP842"/>
    <mergeCell ref="MNQ842:MNX842"/>
    <mergeCell ref="MNY842:MOF842"/>
    <mergeCell ref="MOG842:MON842"/>
    <mergeCell ref="MOO842:MOV842"/>
    <mergeCell ref="MOW842:MPD842"/>
    <mergeCell ref="MPE842:MPL842"/>
    <mergeCell ref="MPM842:MPT842"/>
    <mergeCell ref="MPU842:MQB842"/>
    <mergeCell ref="MQC842:MQJ842"/>
    <mergeCell ref="MQK842:MQR842"/>
    <mergeCell ref="MQS842:MQZ842"/>
    <mergeCell ref="MRA842:MRH842"/>
    <mergeCell ref="MRI842:MRP842"/>
    <mergeCell ref="MRQ842:MRX842"/>
    <mergeCell ref="MRY842:MSF842"/>
    <mergeCell ref="MSG842:MSN842"/>
    <mergeCell ref="MSO842:MSV842"/>
    <mergeCell ref="MSW842:MTD842"/>
    <mergeCell ref="MTE842:MTL842"/>
    <mergeCell ref="MTM842:MTT842"/>
    <mergeCell ref="MTU842:MUB842"/>
    <mergeCell ref="MUC842:MUJ842"/>
    <mergeCell ref="MUK842:MUR842"/>
    <mergeCell ref="MUS842:MUZ842"/>
    <mergeCell ref="MVA842:MVH842"/>
    <mergeCell ref="MVI842:MVP842"/>
    <mergeCell ref="MVQ842:MVX842"/>
    <mergeCell ref="MVY842:MWF842"/>
    <mergeCell ref="MWG842:MWN842"/>
    <mergeCell ref="MWO842:MWV842"/>
    <mergeCell ref="MWW842:MXD842"/>
    <mergeCell ref="MXE842:MXL842"/>
    <mergeCell ref="MXM842:MXT842"/>
    <mergeCell ref="MXU842:MYB842"/>
    <mergeCell ref="MYC842:MYJ842"/>
    <mergeCell ref="MYK842:MYR842"/>
    <mergeCell ref="MYS842:MYZ842"/>
    <mergeCell ref="MZA842:MZH842"/>
    <mergeCell ref="MZI842:MZP842"/>
    <mergeCell ref="MZQ842:MZX842"/>
    <mergeCell ref="MZY842:NAF842"/>
    <mergeCell ref="NAG842:NAN842"/>
    <mergeCell ref="NAO842:NAV842"/>
    <mergeCell ref="NAW842:NBD842"/>
    <mergeCell ref="NBE842:NBL842"/>
    <mergeCell ref="NBM842:NBT842"/>
    <mergeCell ref="NBU842:NCB842"/>
    <mergeCell ref="NCC842:NCJ842"/>
    <mergeCell ref="NCK842:NCR842"/>
    <mergeCell ref="NCS842:NCZ842"/>
    <mergeCell ref="NDA842:NDH842"/>
    <mergeCell ref="NDI842:NDP842"/>
    <mergeCell ref="NDQ842:NDX842"/>
    <mergeCell ref="NDY842:NEF842"/>
    <mergeCell ref="NEG842:NEN842"/>
    <mergeCell ref="NEO842:NEV842"/>
    <mergeCell ref="NEW842:NFD842"/>
    <mergeCell ref="NFE842:NFL842"/>
    <mergeCell ref="NFM842:NFT842"/>
    <mergeCell ref="NFU842:NGB842"/>
    <mergeCell ref="NGC842:NGJ842"/>
    <mergeCell ref="NGK842:NGR842"/>
    <mergeCell ref="NGS842:NGZ842"/>
    <mergeCell ref="NHA842:NHH842"/>
    <mergeCell ref="NHI842:NHP842"/>
    <mergeCell ref="NHQ842:NHX842"/>
    <mergeCell ref="NHY842:NIF842"/>
    <mergeCell ref="NIG842:NIN842"/>
    <mergeCell ref="NIO842:NIV842"/>
    <mergeCell ref="NIW842:NJD842"/>
    <mergeCell ref="NJE842:NJL842"/>
    <mergeCell ref="NJM842:NJT842"/>
    <mergeCell ref="NJU842:NKB842"/>
    <mergeCell ref="NKC842:NKJ842"/>
    <mergeCell ref="NKK842:NKR842"/>
    <mergeCell ref="NKS842:NKZ842"/>
    <mergeCell ref="NLA842:NLH842"/>
    <mergeCell ref="NLI842:NLP842"/>
    <mergeCell ref="NLQ842:NLX842"/>
    <mergeCell ref="NLY842:NMF842"/>
    <mergeCell ref="NMG842:NMN842"/>
    <mergeCell ref="NMO842:NMV842"/>
    <mergeCell ref="NMW842:NND842"/>
    <mergeCell ref="NNE842:NNL842"/>
    <mergeCell ref="NNM842:NNT842"/>
    <mergeCell ref="NNU842:NOB842"/>
    <mergeCell ref="NOC842:NOJ842"/>
    <mergeCell ref="NOK842:NOR842"/>
    <mergeCell ref="NOS842:NOZ842"/>
    <mergeCell ref="NPA842:NPH842"/>
    <mergeCell ref="NPI842:NPP842"/>
    <mergeCell ref="NPQ842:NPX842"/>
    <mergeCell ref="NPY842:NQF842"/>
    <mergeCell ref="NQG842:NQN842"/>
    <mergeCell ref="NQO842:NQV842"/>
    <mergeCell ref="NQW842:NRD842"/>
    <mergeCell ref="NRE842:NRL842"/>
    <mergeCell ref="NRM842:NRT842"/>
    <mergeCell ref="NRU842:NSB842"/>
    <mergeCell ref="NSC842:NSJ842"/>
    <mergeCell ref="NSK842:NSR842"/>
    <mergeCell ref="NSS842:NSZ842"/>
    <mergeCell ref="NTA842:NTH842"/>
    <mergeCell ref="NTI842:NTP842"/>
    <mergeCell ref="NTQ842:NTX842"/>
    <mergeCell ref="NTY842:NUF842"/>
    <mergeCell ref="NUG842:NUN842"/>
    <mergeCell ref="NUO842:NUV842"/>
    <mergeCell ref="NUW842:NVD842"/>
    <mergeCell ref="NVE842:NVL842"/>
    <mergeCell ref="NVM842:NVT842"/>
    <mergeCell ref="NVU842:NWB842"/>
    <mergeCell ref="NWC842:NWJ842"/>
    <mergeCell ref="NWK842:NWR842"/>
    <mergeCell ref="NWS842:NWZ842"/>
    <mergeCell ref="NXA842:NXH842"/>
    <mergeCell ref="NXI842:NXP842"/>
    <mergeCell ref="NXQ842:NXX842"/>
    <mergeCell ref="NXY842:NYF842"/>
    <mergeCell ref="NYG842:NYN842"/>
    <mergeCell ref="NYO842:NYV842"/>
    <mergeCell ref="NYW842:NZD842"/>
    <mergeCell ref="NZE842:NZL842"/>
    <mergeCell ref="NZM842:NZT842"/>
    <mergeCell ref="NZU842:OAB842"/>
    <mergeCell ref="OAC842:OAJ842"/>
    <mergeCell ref="OAK842:OAR842"/>
    <mergeCell ref="OAS842:OAZ842"/>
    <mergeCell ref="OBA842:OBH842"/>
    <mergeCell ref="OBI842:OBP842"/>
    <mergeCell ref="OBQ842:OBX842"/>
    <mergeCell ref="OBY842:OCF842"/>
    <mergeCell ref="OCG842:OCN842"/>
    <mergeCell ref="OCO842:OCV842"/>
    <mergeCell ref="OCW842:ODD842"/>
    <mergeCell ref="ODE842:ODL842"/>
    <mergeCell ref="ODM842:ODT842"/>
    <mergeCell ref="ODU842:OEB842"/>
    <mergeCell ref="OEC842:OEJ842"/>
    <mergeCell ref="OEK842:OER842"/>
    <mergeCell ref="OES842:OEZ842"/>
    <mergeCell ref="OFA842:OFH842"/>
    <mergeCell ref="OFI842:OFP842"/>
    <mergeCell ref="OFQ842:OFX842"/>
    <mergeCell ref="OFY842:OGF842"/>
    <mergeCell ref="OGG842:OGN842"/>
    <mergeCell ref="OGO842:OGV842"/>
    <mergeCell ref="OGW842:OHD842"/>
    <mergeCell ref="OHE842:OHL842"/>
    <mergeCell ref="OHM842:OHT842"/>
    <mergeCell ref="OHU842:OIB842"/>
    <mergeCell ref="OIC842:OIJ842"/>
    <mergeCell ref="OIK842:OIR842"/>
    <mergeCell ref="OIS842:OIZ842"/>
    <mergeCell ref="OJA842:OJH842"/>
    <mergeCell ref="OJI842:OJP842"/>
    <mergeCell ref="OJQ842:OJX842"/>
    <mergeCell ref="OJY842:OKF842"/>
    <mergeCell ref="OKG842:OKN842"/>
    <mergeCell ref="OKO842:OKV842"/>
    <mergeCell ref="OKW842:OLD842"/>
    <mergeCell ref="OLE842:OLL842"/>
    <mergeCell ref="OLM842:OLT842"/>
    <mergeCell ref="OLU842:OMB842"/>
    <mergeCell ref="OMC842:OMJ842"/>
    <mergeCell ref="OMK842:OMR842"/>
    <mergeCell ref="OMS842:OMZ842"/>
    <mergeCell ref="ONA842:ONH842"/>
    <mergeCell ref="ONI842:ONP842"/>
    <mergeCell ref="ONQ842:ONX842"/>
    <mergeCell ref="ONY842:OOF842"/>
    <mergeCell ref="OOG842:OON842"/>
    <mergeCell ref="OOO842:OOV842"/>
    <mergeCell ref="OOW842:OPD842"/>
    <mergeCell ref="OPE842:OPL842"/>
    <mergeCell ref="OPM842:OPT842"/>
    <mergeCell ref="OPU842:OQB842"/>
    <mergeCell ref="OQC842:OQJ842"/>
    <mergeCell ref="OQK842:OQR842"/>
    <mergeCell ref="OQS842:OQZ842"/>
    <mergeCell ref="ORA842:ORH842"/>
    <mergeCell ref="ORI842:ORP842"/>
    <mergeCell ref="ORQ842:ORX842"/>
    <mergeCell ref="ORY842:OSF842"/>
    <mergeCell ref="OSG842:OSN842"/>
    <mergeCell ref="OSO842:OSV842"/>
    <mergeCell ref="OSW842:OTD842"/>
    <mergeCell ref="OTE842:OTL842"/>
    <mergeCell ref="OTM842:OTT842"/>
    <mergeCell ref="OTU842:OUB842"/>
    <mergeCell ref="OUC842:OUJ842"/>
    <mergeCell ref="OUK842:OUR842"/>
    <mergeCell ref="OUS842:OUZ842"/>
    <mergeCell ref="OVA842:OVH842"/>
    <mergeCell ref="OVI842:OVP842"/>
    <mergeCell ref="OVQ842:OVX842"/>
    <mergeCell ref="OVY842:OWF842"/>
    <mergeCell ref="OWG842:OWN842"/>
    <mergeCell ref="OWO842:OWV842"/>
    <mergeCell ref="OWW842:OXD842"/>
    <mergeCell ref="OXE842:OXL842"/>
    <mergeCell ref="OXM842:OXT842"/>
    <mergeCell ref="OXU842:OYB842"/>
    <mergeCell ref="OYC842:OYJ842"/>
    <mergeCell ref="OYK842:OYR842"/>
    <mergeCell ref="OYS842:OYZ842"/>
    <mergeCell ref="OZA842:OZH842"/>
    <mergeCell ref="OZI842:OZP842"/>
    <mergeCell ref="OZQ842:OZX842"/>
    <mergeCell ref="OZY842:PAF842"/>
    <mergeCell ref="PAG842:PAN842"/>
    <mergeCell ref="PAO842:PAV842"/>
    <mergeCell ref="PAW842:PBD842"/>
    <mergeCell ref="PBE842:PBL842"/>
    <mergeCell ref="PBM842:PBT842"/>
    <mergeCell ref="PBU842:PCB842"/>
    <mergeCell ref="PCC842:PCJ842"/>
    <mergeCell ref="PCK842:PCR842"/>
    <mergeCell ref="PCS842:PCZ842"/>
    <mergeCell ref="PDA842:PDH842"/>
    <mergeCell ref="PDI842:PDP842"/>
    <mergeCell ref="PDQ842:PDX842"/>
    <mergeCell ref="PDY842:PEF842"/>
    <mergeCell ref="PEG842:PEN842"/>
    <mergeCell ref="PEO842:PEV842"/>
    <mergeCell ref="PEW842:PFD842"/>
    <mergeCell ref="PFE842:PFL842"/>
    <mergeCell ref="PFM842:PFT842"/>
    <mergeCell ref="PFU842:PGB842"/>
    <mergeCell ref="PGC842:PGJ842"/>
    <mergeCell ref="PGK842:PGR842"/>
    <mergeCell ref="PGS842:PGZ842"/>
    <mergeCell ref="PHA842:PHH842"/>
    <mergeCell ref="PHI842:PHP842"/>
    <mergeCell ref="PHQ842:PHX842"/>
    <mergeCell ref="PHY842:PIF842"/>
    <mergeCell ref="PIG842:PIN842"/>
    <mergeCell ref="PIO842:PIV842"/>
    <mergeCell ref="PIW842:PJD842"/>
    <mergeCell ref="PJE842:PJL842"/>
    <mergeCell ref="PJM842:PJT842"/>
    <mergeCell ref="PJU842:PKB842"/>
    <mergeCell ref="PKC842:PKJ842"/>
    <mergeCell ref="PKK842:PKR842"/>
    <mergeCell ref="PKS842:PKZ842"/>
    <mergeCell ref="PLA842:PLH842"/>
    <mergeCell ref="PLI842:PLP842"/>
    <mergeCell ref="PLQ842:PLX842"/>
    <mergeCell ref="PLY842:PMF842"/>
    <mergeCell ref="PMG842:PMN842"/>
    <mergeCell ref="PMO842:PMV842"/>
    <mergeCell ref="PMW842:PND842"/>
    <mergeCell ref="PNE842:PNL842"/>
    <mergeCell ref="PNM842:PNT842"/>
    <mergeCell ref="PNU842:POB842"/>
    <mergeCell ref="POC842:POJ842"/>
    <mergeCell ref="POK842:POR842"/>
    <mergeCell ref="POS842:POZ842"/>
    <mergeCell ref="PPA842:PPH842"/>
    <mergeCell ref="PPI842:PPP842"/>
    <mergeCell ref="PPQ842:PPX842"/>
    <mergeCell ref="PPY842:PQF842"/>
    <mergeCell ref="PQG842:PQN842"/>
    <mergeCell ref="PQO842:PQV842"/>
    <mergeCell ref="PQW842:PRD842"/>
    <mergeCell ref="PRE842:PRL842"/>
    <mergeCell ref="PRM842:PRT842"/>
    <mergeCell ref="PRU842:PSB842"/>
    <mergeCell ref="PSC842:PSJ842"/>
    <mergeCell ref="PSK842:PSR842"/>
    <mergeCell ref="PSS842:PSZ842"/>
    <mergeCell ref="PTA842:PTH842"/>
    <mergeCell ref="PTI842:PTP842"/>
    <mergeCell ref="PTQ842:PTX842"/>
    <mergeCell ref="PTY842:PUF842"/>
    <mergeCell ref="PUG842:PUN842"/>
    <mergeCell ref="PUO842:PUV842"/>
    <mergeCell ref="PUW842:PVD842"/>
    <mergeCell ref="PVE842:PVL842"/>
    <mergeCell ref="PVM842:PVT842"/>
    <mergeCell ref="PVU842:PWB842"/>
    <mergeCell ref="PWC842:PWJ842"/>
    <mergeCell ref="PWK842:PWR842"/>
    <mergeCell ref="PWS842:PWZ842"/>
    <mergeCell ref="PXA842:PXH842"/>
    <mergeCell ref="PXI842:PXP842"/>
    <mergeCell ref="PXQ842:PXX842"/>
    <mergeCell ref="PXY842:PYF842"/>
    <mergeCell ref="PYG842:PYN842"/>
    <mergeCell ref="PYO842:PYV842"/>
    <mergeCell ref="PYW842:PZD842"/>
    <mergeCell ref="PZE842:PZL842"/>
    <mergeCell ref="PZM842:PZT842"/>
    <mergeCell ref="PZU842:QAB842"/>
    <mergeCell ref="QAC842:QAJ842"/>
    <mergeCell ref="QAK842:QAR842"/>
    <mergeCell ref="QAS842:QAZ842"/>
    <mergeCell ref="QBA842:QBH842"/>
    <mergeCell ref="QBI842:QBP842"/>
    <mergeCell ref="QBQ842:QBX842"/>
    <mergeCell ref="QBY842:QCF842"/>
    <mergeCell ref="QCG842:QCN842"/>
    <mergeCell ref="QCO842:QCV842"/>
    <mergeCell ref="QCW842:QDD842"/>
    <mergeCell ref="QDE842:QDL842"/>
    <mergeCell ref="QDM842:QDT842"/>
    <mergeCell ref="QDU842:QEB842"/>
    <mergeCell ref="QEC842:QEJ842"/>
    <mergeCell ref="QEK842:QER842"/>
    <mergeCell ref="QES842:QEZ842"/>
    <mergeCell ref="QFA842:QFH842"/>
    <mergeCell ref="QFI842:QFP842"/>
    <mergeCell ref="QFQ842:QFX842"/>
    <mergeCell ref="QFY842:QGF842"/>
    <mergeCell ref="QGG842:QGN842"/>
    <mergeCell ref="QGO842:QGV842"/>
    <mergeCell ref="QGW842:QHD842"/>
    <mergeCell ref="QHE842:QHL842"/>
    <mergeCell ref="QHM842:QHT842"/>
    <mergeCell ref="QHU842:QIB842"/>
    <mergeCell ref="QIC842:QIJ842"/>
    <mergeCell ref="QIK842:QIR842"/>
    <mergeCell ref="QIS842:QIZ842"/>
    <mergeCell ref="QJA842:QJH842"/>
    <mergeCell ref="QJI842:QJP842"/>
    <mergeCell ref="QJQ842:QJX842"/>
    <mergeCell ref="QJY842:QKF842"/>
    <mergeCell ref="QKG842:QKN842"/>
    <mergeCell ref="QKO842:QKV842"/>
    <mergeCell ref="QKW842:QLD842"/>
    <mergeCell ref="QLE842:QLL842"/>
    <mergeCell ref="QLM842:QLT842"/>
    <mergeCell ref="QLU842:QMB842"/>
    <mergeCell ref="QMC842:QMJ842"/>
    <mergeCell ref="QMK842:QMR842"/>
    <mergeCell ref="QMS842:QMZ842"/>
    <mergeCell ref="QNA842:QNH842"/>
    <mergeCell ref="QNI842:QNP842"/>
    <mergeCell ref="QNQ842:QNX842"/>
    <mergeCell ref="QNY842:QOF842"/>
    <mergeCell ref="QOG842:QON842"/>
    <mergeCell ref="QOO842:QOV842"/>
    <mergeCell ref="QOW842:QPD842"/>
    <mergeCell ref="QPE842:QPL842"/>
    <mergeCell ref="QPM842:QPT842"/>
    <mergeCell ref="QPU842:QQB842"/>
    <mergeCell ref="QQC842:QQJ842"/>
    <mergeCell ref="QQK842:QQR842"/>
    <mergeCell ref="QQS842:QQZ842"/>
    <mergeCell ref="QRA842:QRH842"/>
    <mergeCell ref="QRI842:QRP842"/>
    <mergeCell ref="QRQ842:QRX842"/>
    <mergeCell ref="QRY842:QSF842"/>
    <mergeCell ref="QSG842:QSN842"/>
    <mergeCell ref="QSO842:QSV842"/>
    <mergeCell ref="QSW842:QTD842"/>
    <mergeCell ref="QTE842:QTL842"/>
    <mergeCell ref="QTM842:QTT842"/>
    <mergeCell ref="QTU842:QUB842"/>
    <mergeCell ref="QUC842:QUJ842"/>
    <mergeCell ref="QUK842:QUR842"/>
    <mergeCell ref="QUS842:QUZ842"/>
    <mergeCell ref="QVA842:QVH842"/>
    <mergeCell ref="QVI842:QVP842"/>
    <mergeCell ref="QVQ842:QVX842"/>
    <mergeCell ref="QVY842:QWF842"/>
    <mergeCell ref="QWG842:QWN842"/>
    <mergeCell ref="QWO842:QWV842"/>
    <mergeCell ref="QWW842:QXD842"/>
    <mergeCell ref="QXE842:QXL842"/>
    <mergeCell ref="QXM842:QXT842"/>
    <mergeCell ref="QXU842:QYB842"/>
    <mergeCell ref="QYC842:QYJ842"/>
    <mergeCell ref="QYK842:QYR842"/>
    <mergeCell ref="QYS842:QYZ842"/>
    <mergeCell ref="QZA842:QZH842"/>
    <mergeCell ref="QZI842:QZP842"/>
    <mergeCell ref="QZQ842:QZX842"/>
    <mergeCell ref="QZY842:RAF842"/>
    <mergeCell ref="RAG842:RAN842"/>
    <mergeCell ref="RAO842:RAV842"/>
    <mergeCell ref="RAW842:RBD842"/>
    <mergeCell ref="RBE842:RBL842"/>
    <mergeCell ref="RBM842:RBT842"/>
    <mergeCell ref="RBU842:RCB842"/>
    <mergeCell ref="RCC842:RCJ842"/>
    <mergeCell ref="RCK842:RCR842"/>
    <mergeCell ref="RCS842:RCZ842"/>
    <mergeCell ref="RDA842:RDH842"/>
    <mergeCell ref="RDI842:RDP842"/>
    <mergeCell ref="RDQ842:RDX842"/>
    <mergeCell ref="RDY842:REF842"/>
    <mergeCell ref="REG842:REN842"/>
    <mergeCell ref="REO842:REV842"/>
    <mergeCell ref="REW842:RFD842"/>
    <mergeCell ref="RFE842:RFL842"/>
    <mergeCell ref="RFM842:RFT842"/>
    <mergeCell ref="RFU842:RGB842"/>
    <mergeCell ref="RGC842:RGJ842"/>
    <mergeCell ref="RGK842:RGR842"/>
    <mergeCell ref="RGS842:RGZ842"/>
    <mergeCell ref="RHA842:RHH842"/>
    <mergeCell ref="RHI842:RHP842"/>
    <mergeCell ref="RHQ842:RHX842"/>
    <mergeCell ref="RHY842:RIF842"/>
    <mergeCell ref="RIG842:RIN842"/>
    <mergeCell ref="RIO842:RIV842"/>
    <mergeCell ref="RIW842:RJD842"/>
    <mergeCell ref="RJE842:RJL842"/>
    <mergeCell ref="RJM842:RJT842"/>
    <mergeCell ref="RJU842:RKB842"/>
    <mergeCell ref="RKC842:RKJ842"/>
    <mergeCell ref="RKK842:RKR842"/>
    <mergeCell ref="RKS842:RKZ842"/>
    <mergeCell ref="RLA842:RLH842"/>
    <mergeCell ref="RLI842:RLP842"/>
    <mergeCell ref="RLQ842:RLX842"/>
    <mergeCell ref="RLY842:RMF842"/>
    <mergeCell ref="RMG842:RMN842"/>
    <mergeCell ref="RMO842:RMV842"/>
    <mergeCell ref="RMW842:RND842"/>
    <mergeCell ref="RNE842:RNL842"/>
    <mergeCell ref="RNM842:RNT842"/>
    <mergeCell ref="RNU842:ROB842"/>
    <mergeCell ref="ROC842:ROJ842"/>
    <mergeCell ref="ROK842:ROR842"/>
    <mergeCell ref="ROS842:ROZ842"/>
    <mergeCell ref="RPA842:RPH842"/>
    <mergeCell ref="RPI842:RPP842"/>
    <mergeCell ref="RPQ842:RPX842"/>
    <mergeCell ref="RPY842:RQF842"/>
    <mergeCell ref="RQG842:RQN842"/>
    <mergeCell ref="RQO842:RQV842"/>
    <mergeCell ref="RQW842:RRD842"/>
    <mergeCell ref="RRE842:RRL842"/>
    <mergeCell ref="RRM842:RRT842"/>
    <mergeCell ref="RRU842:RSB842"/>
    <mergeCell ref="RSC842:RSJ842"/>
    <mergeCell ref="RSK842:RSR842"/>
    <mergeCell ref="RSS842:RSZ842"/>
    <mergeCell ref="RTA842:RTH842"/>
    <mergeCell ref="RTI842:RTP842"/>
    <mergeCell ref="RTQ842:RTX842"/>
    <mergeCell ref="RTY842:RUF842"/>
    <mergeCell ref="RUG842:RUN842"/>
    <mergeCell ref="RUO842:RUV842"/>
    <mergeCell ref="RUW842:RVD842"/>
    <mergeCell ref="RVE842:RVL842"/>
    <mergeCell ref="RVM842:RVT842"/>
    <mergeCell ref="RVU842:RWB842"/>
    <mergeCell ref="RWC842:RWJ842"/>
    <mergeCell ref="RWK842:RWR842"/>
    <mergeCell ref="RWS842:RWZ842"/>
    <mergeCell ref="RXA842:RXH842"/>
    <mergeCell ref="RXI842:RXP842"/>
    <mergeCell ref="RXQ842:RXX842"/>
    <mergeCell ref="RXY842:RYF842"/>
    <mergeCell ref="RYG842:RYN842"/>
    <mergeCell ref="RYO842:RYV842"/>
    <mergeCell ref="RYW842:RZD842"/>
    <mergeCell ref="RZE842:RZL842"/>
    <mergeCell ref="RZM842:RZT842"/>
    <mergeCell ref="RZU842:SAB842"/>
    <mergeCell ref="SAC842:SAJ842"/>
    <mergeCell ref="SAK842:SAR842"/>
    <mergeCell ref="SAS842:SAZ842"/>
    <mergeCell ref="SBA842:SBH842"/>
    <mergeCell ref="SBI842:SBP842"/>
    <mergeCell ref="SBQ842:SBX842"/>
    <mergeCell ref="SBY842:SCF842"/>
    <mergeCell ref="SCG842:SCN842"/>
    <mergeCell ref="SCO842:SCV842"/>
    <mergeCell ref="SCW842:SDD842"/>
    <mergeCell ref="SDE842:SDL842"/>
    <mergeCell ref="SDM842:SDT842"/>
    <mergeCell ref="SDU842:SEB842"/>
    <mergeCell ref="SEC842:SEJ842"/>
    <mergeCell ref="SEK842:SER842"/>
    <mergeCell ref="SES842:SEZ842"/>
    <mergeCell ref="SFA842:SFH842"/>
    <mergeCell ref="SFI842:SFP842"/>
    <mergeCell ref="SFQ842:SFX842"/>
    <mergeCell ref="SFY842:SGF842"/>
    <mergeCell ref="SGG842:SGN842"/>
    <mergeCell ref="SGO842:SGV842"/>
    <mergeCell ref="SGW842:SHD842"/>
    <mergeCell ref="SHE842:SHL842"/>
    <mergeCell ref="SHM842:SHT842"/>
    <mergeCell ref="SHU842:SIB842"/>
    <mergeCell ref="SIC842:SIJ842"/>
    <mergeCell ref="SIK842:SIR842"/>
    <mergeCell ref="SIS842:SIZ842"/>
    <mergeCell ref="SJA842:SJH842"/>
    <mergeCell ref="SJI842:SJP842"/>
    <mergeCell ref="SJQ842:SJX842"/>
    <mergeCell ref="SJY842:SKF842"/>
    <mergeCell ref="SKG842:SKN842"/>
    <mergeCell ref="SKO842:SKV842"/>
    <mergeCell ref="SKW842:SLD842"/>
    <mergeCell ref="SLE842:SLL842"/>
    <mergeCell ref="SLM842:SLT842"/>
    <mergeCell ref="SLU842:SMB842"/>
    <mergeCell ref="SMC842:SMJ842"/>
    <mergeCell ref="SMK842:SMR842"/>
    <mergeCell ref="SMS842:SMZ842"/>
    <mergeCell ref="SNA842:SNH842"/>
    <mergeCell ref="SNI842:SNP842"/>
    <mergeCell ref="SNQ842:SNX842"/>
    <mergeCell ref="SNY842:SOF842"/>
    <mergeCell ref="SOG842:SON842"/>
    <mergeCell ref="SOO842:SOV842"/>
    <mergeCell ref="SOW842:SPD842"/>
    <mergeCell ref="SPE842:SPL842"/>
    <mergeCell ref="SPM842:SPT842"/>
    <mergeCell ref="SPU842:SQB842"/>
    <mergeCell ref="SQC842:SQJ842"/>
    <mergeCell ref="SQK842:SQR842"/>
    <mergeCell ref="SQS842:SQZ842"/>
    <mergeCell ref="SRA842:SRH842"/>
    <mergeCell ref="SRI842:SRP842"/>
    <mergeCell ref="SRQ842:SRX842"/>
    <mergeCell ref="SRY842:SSF842"/>
    <mergeCell ref="SSG842:SSN842"/>
    <mergeCell ref="SSO842:SSV842"/>
    <mergeCell ref="SSW842:STD842"/>
    <mergeCell ref="STE842:STL842"/>
    <mergeCell ref="STM842:STT842"/>
    <mergeCell ref="STU842:SUB842"/>
    <mergeCell ref="SUC842:SUJ842"/>
    <mergeCell ref="SUK842:SUR842"/>
    <mergeCell ref="SUS842:SUZ842"/>
    <mergeCell ref="SVA842:SVH842"/>
    <mergeCell ref="SVI842:SVP842"/>
    <mergeCell ref="SVQ842:SVX842"/>
    <mergeCell ref="SVY842:SWF842"/>
    <mergeCell ref="SWG842:SWN842"/>
    <mergeCell ref="SWO842:SWV842"/>
    <mergeCell ref="SWW842:SXD842"/>
    <mergeCell ref="SXE842:SXL842"/>
    <mergeCell ref="SXM842:SXT842"/>
    <mergeCell ref="SXU842:SYB842"/>
    <mergeCell ref="SYC842:SYJ842"/>
    <mergeCell ref="SYK842:SYR842"/>
    <mergeCell ref="SYS842:SYZ842"/>
    <mergeCell ref="SZA842:SZH842"/>
    <mergeCell ref="SZI842:SZP842"/>
    <mergeCell ref="SZQ842:SZX842"/>
    <mergeCell ref="SZY842:TAF842"/>
    <mergeCell ref="TAG842:TAN842"/>
    <mergeCell ref="TAO842:TAV842"/>
    <mergeCell ref="TAW842:TBD842"/>
    <mergeCell ref="TBE842:TBL842"/>
    <mergeCell ref="TBM842:TBT842"/>
    <mergeCell ref="TBU842:TCB842"/>
    <mergeCell ref="TCC842:TCJ842"/>
    <mergeCell ref="TCK842:TCR842"/>
    <mergeCell ref="TCS842:TCZ842"/>
    <mergeCell ref="TDA842:TDH842"/>
    <mergeCell ref="TDI842:TDP842"/>
    <mergeCell ref="TDQ842:TDX842"/>
    <mergeCell ref="TDY842:TEF842"/>
    <mergeCell ref="TEG842:TEN842"/>
    <mergeCell ref="TEO842:TEV842"/>
    <mergeCell ref="TEW842:TFD842"/>
    <mergeCell ref="TFE842:TFL842"/>
    <mergeCell ref="TFM842:TFT842"/>
    <mergeCell ref="TFU842:TGB842"/>
    <mergeCell ref="TGC842:TGJ842"/>
    <mergeCell ref="TGK842:TGR842"/>
    <mergeCell ref="TGS842:TGZ842"/>
    <mergeCell ref="THA842:THH842"/>
    <mergeCell ref="THI842:THP842"/>
    <mergeCell ref="THQ842:THX842"/>
    <mergeCell ref="THY842:TIF842"/>
    <mergeCell ref="TIG842:TIN842"/>
    <mergeCell ref="TIO842:TIV842"/>
    <mergeCell ref="TIW842:TJD842"/>
    <mergeCell ref="TJE842:TJL842"/>
    <mergeCell ref="TJM842:TJT842"/>
    <mergeCell ref="TJU842:TKB842"/>
    <mergeCell ref="TKC842:TKJ842"/>
    <mergeCell ref="TKK842:TKR842"/>
    <mergeCell ref="TKS842:TKZ842"/>
    <mergeCell ref="TLA842:TLH842"/>
    <mergeCell ref="TLI842:TLP842"/>
    <mergeCell ref="TLQ842:TLX842"/>
    <mergeCell ref="TLY842:TMF842"/>
    <mergeCell ref="TMG842:TMN842"/>
    <mergeCell ref="TMO842:TMV842"/>
    <mergeCell ref="TMW842:TND842"/>
    <mergeCell ref="TNE842:TNL842"/>
    <mergeCell ref="TNM842:TNT842"/>
    <mergeCell ref="TNU842:TOB842"/>
    <mergeCell ref="TOC842:TOJ842"/>
    <mergeCell ref="TOK842:TOR842"/>
    <mergeCell ref="TOS842:TOZ842"/>
    <mergeCell ref="TPA842:TPH842"/>
    <mergeCell ref="TPI842:TPP842"/>
    <mergeCell ref="TPQ842:TPX842"/>
    <mergeCell ref="TPY842:TQF842"/>
    <mergeCell ref="TQG842:TQN842"/>
    <mergeCell ref="TQO842:TQV842"/>
    <mergeCell ref="TQW842:TRD842"/>
    <mergeCell ref="TRE842:TRL842"/>
    <mergeCell ref="TRM842:TRT842"/>
    <mergeCell ref="TRU842:TSB842"/>
    <mergeCell ref="TSC842:TSJ842"/>
    <mergeCell ref="TSK842:TSR842"/>
    <mergeCell ref="TSS842:TSZ842"/>
    <mergeCell ref="TTA842:TTH842"/>
    <mergeCell ref="TTI842:TTP842"/>
    <mergeCell ref="TTQ842:TTX842"/>
    <mergeCell ref="TTY842:TUF842"/>
    <mergeCell ref="TUG842:TUN842"/>
    <mergeCell ref="TUO842:TUV842"/>
    <mergeCell ref="TUW842:TVD842"/>
    <mergeCell ref="TVE842:TVL842"/>
    <mergeCell ref="TVM842:TVT842"/>
    <mergeCell ref="TVU842:TWB842"/>
    <mergeCell ref="TWC842:TWJ842"/>
    <mergeCell ref="TWK842:TWR842"/>
    <mergeCell ref="TWS842:TWZ842"/>
    <mergeCell ref="TXA842:TXH842"/>
    <mergeCell ref="TXI842:TXP842"/>
    <mergeCell ref="TXQ842:TXX842"/>
    <mergeCell ref="TXY842:TYF842"/>
    <mergeCell ref="TYG842:TYN842"/>
    <mergeCell ref="TYO842:TYV842"/>
    <mergeCell ref="TYW842:TZD842"/>
    <mergeCell ref="TZE842:TZL842"/>
    <mergeCell ref="TZM842:TZT842"/>
    <mergeCell ref="TZU842:UAB842"/>
    <mergeCell ref="UAC842:UAJ842"/>
    <mergeCell ref="UAK842:UAR842"/>
    <mergeCell ref="UAS842:UAZ842"/>
    <mergeCell ref="UBA842:UBH842"/>
    <mergeCell ref="UBI842:UBP842"/>
    <mergeCell ref="UBQ842:UBX842"/>
    <mergeCell ref="UBY842:UCF842"/>
    <mergeCell ref="UCG842:UCN842"/>
    <mergeCell ref="UCO842:UCV842"/>
    <mergeCell ref="UCW842:UDD842"/>
    <mergeCell ref="UDE842:UDL842"/>
    <mergeCell ref="UDM842:UDT842"/>
    <mergeCell ref="UDU842:UEB842"/>
    <mergeCell ref="UEC842:UEJ842"/>
    <mergeCell ref="UEK842:UER842"/>
    <mergeCell ref="UES842:UEZ842"/>
    <mergeCell ref="UFA842:UFH842"/>
    <mergeCell ref="UFI842:UFP842"/>
    <mergeCell ref="UFQ842:UFX842"/>
    <mergeCell ref="UFY842:UGF842"/>
    <mergeCell ref="UGG842:UGN842"/>
    <mergeCell ref="UGO842:UGV842"/>
    <mergeCell ref="UGW842:UHD842"/>
    <mergeCell ref="UHE842:UHL842"/>
    <mergeCell ref="UHM842:UHT842"/>
    <mergeCell ref="UHU842:UIB842"/>
    <mergeCell ref="UIC842:UIJ842"/>
    <mergeCell ref="UIK842:UIR842"/>
    <mergeCell ref="UIS842:UIZ842"/>
    <mergeCell ref="UJA842:UJH842"/>
    <mergeCell ref="UJI842:UJP842"/>
    <mergeCell ref="UJQ842:UJX842"/>
    <mergeCell ref="UJY842:UKF842"/>
    <mergeCell ref="UKG842:UKN842"/>
    <mergeCell ref="UKO842:UKV842"/>
    <mergeCell ref="UKW842:ULD842"/>
    <mergeCell ref="ULE842:ULL842"/>
    <mergeCell ref="ULM842:ULT842"/>
    <mergeCell ref="ULU842:UMB842"/>
    <mergeCell ref="UMC842:UMJ842"/>
    <mergeCell ref="UMK842:UMR842"/>
    <mergeCell ref="UMS842:UMZ842"/>
    <mergeCell ref="UNA842:UNH842"/>
    <mergeCell ref="UNI842:UNP842"/>
    <mergeCell ref="UNQ842:UNX842"/>
    <mergeCell ref="UNY842:UOF842"/>
    <mergeCell ref="UOG842:UON842"/>
    <mergeCell ref="UOO842:UOV842"/>
    <mergeCell ref="UOW842:UPD842"/>
    <mergeCell ref="UPE842:UPL842"/>
    <mergeCell ref="UPM842:UPT842"/>
    <mergeCell ref="UPU842:UQB842"/>
    <mergeCell ref="UQC842:UQJ842"/>
    <mergeCell ref="UQK842:UQR842"/>
    <mergeCell ref="UQS842:UQZ842"/>
    <mergeCell ref="URA842:URH842"/>
    <mergeCell ref="URI842:URP842"/>
    <mergeCell ref="URQ842:URX842"/>
    <mergeCell ref="URY842:USF842"/>
    <mergeCell ref="USG842:USN842"/>
    <mergeCell ref="USO842:USV842"/>
    <mergeCell ref="USW842:UTD842"/>
    <mergeCell ref="UTE842:UTL842"/>
    <mergeCell ref="UTM842:UTT842"/>
    <mergeCell ref="UTU842:UUB842"/>
    <mergeCell ref="UUC842:UUJ842"/>
    <mergeCell ref="UUK842:UUR842"/>
    <mergeCell ref="UUS842:UUZ842"/>
    <mergeCell ref="UVA842:UVH842"/>
    <mergeCell ref="UVI842:UVP842"/>
    <mergeCell ref="UVQ842:UVX842"/>
    <mergeCell ref="UVY842:UWF842"/>
    <mergeCell ref="UWG842:UWN842"/>
    <mergeCell ref="UWO842:UWV842"/>
    <mergeCell ref="UWW842:UXD842"/>
    <mergeCell ref="UXE842:UXL842"/>
    <mergeCell ref="UXM842:UXT842"/>
    <mergeCell ref="UXU842:UYB842"/>
    <mergeCell ref="UYC842:UYJ842"/>
    <mergeCell ref="UYK842:UYR842"/>
    <mergeCell ref="UYS842:UYZ842"/>
    <mergeCell ref="UZA842:UZH842"/>
    <mergeCell ref="UZI842:UZP842"/>
    <mergeCell ref="UZQ842:UZX842"/>
    <mergeCell ref="UZY842:VAF842"/>
    <mergeCell ref="VAG842:VAN842"/>
    <mergeCell ref="VAO842:VAV842"/>
    <mergeCell ref="VAW842:VBD842"/>
    <mergeCell ref="VBE842:VBL842"/>
    <mergeCell ref="VBM842:VBT842"/>
    <mergeCell ref="VBU842:VCB842"/>
    <mergeCell ref="VCC842:VCJ842"/>
    <mergeCell ref="VCK842:VCR842"/>
    <mergeCell ref="VCS842:VCZ842"/>
    <mergeCell ref="VDA842:VDH842"/>
    <mergeCell ref="VDI842:VDP842"/>
    <mergeCell ref="VDQ842:VDX842"/>
    <mergeCell ref="VDY842:VEF842"/>
    <mergeCell ref="VEG842:VEN842"/>
    <mergeCell ref="VEO842:VEV842"/>
    <mergeCell ref="VEW842:VFD842"/>
    <mergeCell ref="VFE842:VFL842"/>
    <mergeCell ref="VFM842:VFT842"/>
    <mergeCell ref="VFU842:VGB842"/>
    <mergeCell ref="VGC842:VGJ842"/>
    <mergeCell ref="VGK842:VGR842"/>
    <mergeCell ref="VGS842:VGZ842"/>
    <mergeCell ref="VHA842:VHH842"/>
    <mergeCell ref="VHI842:VHP842"/>
    <mergeCell ref="VHQ842:VHX842"/>
    <mergeCell ref="VHY842:VIF842"/>
    <mergeCell ref="VIG842:VIN842"/>
    <mergeCell ref="VIO842:VIV842"/>
    <mergeCell ref="VIW842:VJD842"/>
    <mergeCell ref="VJE842:VJL842"/>
    <mergeCell ref="VJM842:VJT842"/>
    <mergeCell ref="VJU842:VKB842"/>
    <mergeCell ref="VKC842:VKJ842"/>
    <mergeCell ref="VKK842:VKR842"/>
    <mergeCell ref="VKS842:VKZ842"/>
    <mergeCell ref="VLA842:VLH842"/>
    <mergeCell ref="VLI842:VLP842"/>
    <mergeCell ref="VLQ842:VLX842"/>
    <mergeCell ref="VLY842:VMF842"/>
    <mergeCell ref="VMG842:VMN842"/>
    <mergeCell ref="VMO842:VMV842"/>
    <mergeCell ref="VMW842:VND842"/>
    <mergeCell ref="VNE842:VNL842"/>
    <mergeCell ref="VNM842:VNT842"/>
    <mergeCell ref="VNU842:VOB842"/>
    <mergeCell ref="VOC842:VOJ842"/>
    <mergeCell ref="VOK842:VOR842"/>
    <mergeCell ref="VOS842:VOZ842"/>
    <mergeCell ref="VPA842:VPH842"/>
    <mergeCell ref="VPI842:VPP842"/>
    <mergeCell ref="VPQ842:VPX842"/>
    <mergeCell ref="VPY842:VQF842"/>
    <mergeCell ref="VQG842:VQN842"/>
    <mergeCell ref="VQO842:VQV842"/>
    <mergeCell ref="VQW842:VRD842"/>
    <mergeCell ref="VRE842:VRL842"/>
    <mergeCell ref="VRM842:VRT842"/>
    <mergeCell ref="VRU842:VSB842"/>
    <mergeCell ref="VSC842:VSJ842"/>
    <mergeCell ref="VSK842:VSR842"/>
    <mergeCell ref="VSS842:VSZ842"/>
    <mergeCell ref="VTA842:VTH842"/>
    <mergeCell ref="VTI842:VTP842"/>
    <mergeCell ref="VTQ842:VTX842"/>
    <mergeCell ref="VTY842:VUF842"/>
    <mergeCell ref="VUG842:VUN842"/>
    <mergeCell ref="VUO842:VUV842"/>
    <mergeCell ref="VUW842:VVD842"/>
    <mergeCell ref="VVE842:VVL842"/>
    <mergeCell ref="VVM842:VVT842"/>
    <mergeCell ref="VVU842:VWB842"/>
    <mergeCell ref="VWC842:VWJ842"/>
    <mergeCell ref="VWK842:VWR842"/>
    <mergeCell ref="VWS842:VWZ842"/>
    <mergeCell ref="VXA842:VXH842"/>
    <mergeCell ref="VXI842:VXP842"/>
    <mergeCell ref="VXQ842:VXX842"/>
    <mergeCell ref="VXY842:VYF842"/>
    <mergeCell ref="VYG842:VYN842"/>
    <mergeCell ref="VYO842:VYV842"/>
    <mergeCell ref="VYW842:VZD842"/>
    <mergeCell ref="VZE842:VZL842"/>
    <mergeCell ref="VZM842:VZT842"/>
    <mergeCell ref="VZU842:WAB842"/>
    <mergeCell ref="WAC842:WAJ842"/>
    <mergeCell ref="WAK842:WAR842"/>
    <mergeCell ref="WAS842:WAZ842"/>
    <mergeCell ref="WBA842:WBH842"/>
    <mergeCell ref="WBI842:WBP842"/>
    <mergeCell ref="WBQ842:WBX842"/>
    <mergeCell ref="WBY842:WCF842"/>
    <mergeCell ref="WCG842:WCN842"/>
    <mergeCell ref="WCO842:WCV842"/>
    <mergeCell ref="WCW842:WDD842"/>
    <mergeCell ref="WDE842:WDL842"/>
    <mergeCell ref="WDM842:WDT842"/>
    <mergeCell ref="WDU842:WEB842"/>
    <mergeCell ref="WEC842:WEJ842"/>
    <mergeCell ref="WEK842:WER842"/>
    <mergeCell ref="WES842:WEZ842"/>
    <mergeCell ref="WFA842:WFH842"/>
    <mergeCell ref="WFI842:WFP842"/>
    <mergeCell ref="WFQ842:WFX842"/>
    <mergeCell ref="WFY842:WGF842"/>
    <mergeCell ref="WGG842:WGN842"/>
    <mergeCell ref="WGO842:WGV842"/>
    <mergeCell ref="WGW842:WHD842"/>
    <mergeCell ref="WHE842:WHL842"/>
    <mergeCell ref="WHM842:WHT842"/>
    <mergeCell ref="WHU842:WIB842"/>
    <mergeCell ref="WIC842:WIJ842"/>
    <mergeCell ref="WIK842:WIR842"/>
    <mergeCell ref="WIS842:WIZ842"/>
    <mergeCell ref="WJA842:WJH842"/>
    <mergeCell ref="WJI842:WJP842"/>
    <mergeCell ref="WJQ842:WJX842"/>
    <mergeCell ref="WJY842:WKF842"/>
    <mergeCell ref="WKG842:WKN842"/>
    <mergeCell ref="WKO842:WKV842"/>
    <mergeCell ref="WKW842:WLD842"/>
    <mergeCell ref="WLE842:WLL842"/>
    <mergeCell ref="WLM842:WLT842"/>
    <mergeCell ref="WLU842:WMB842"/>
    <mergeCell ref="WMC842:WMJ842"/>
    <mergeCell ref="WMK842:WMR842"/>
    <mergeCell ref="WMS842:WMZ842"/>
    <mergeCell ref="WNA842:WNH842"/>
    <mergeCell ref="WNI842:WNP842"/>
    <mergeCell ref="WNQ842:WNX842"/>
    <mergeCell ref="WNY842:WOF842"/>
    <mergeCell ref="WOG842:WON842"/>
    <mergeCell ref="WOO842:WOV842"/>
    <mergeCell ref="WOW842:WPD842"/>
    <mergeCell ref="WPE842:WPL842"/>
    <mergeCell ref="WPM842:WPT842"/>
    <mergeCell ref="WPU842:WQB842"/>
    <mergeCell ref="WQC842:WQJ842"/>
    <mergeCell ref="WQK842:WQR842"/>
    <mergeCell ref="WQS842:WQZ842"/>
    <mergeCell ref="WRA842:WRH842"/>
    <mergeCell ref="WRI842:WRP842"/>
    <mergeCell ref="WRQ842:WRX842"/>
    <mergeCell ref="WRY842:WSF842"/>
    <mergeCell ref="WSG842:WSN842"/>
    <mergeCell ref="WSO842:WSV842"/>
    <mergeCell ref="WSW842:WTD842"/>
    <mergeCell ref="WTE842:WTL842"/>
    <mergeCell ref="WTM842:WTT842"/>
    <mergeCell ref="WTU842:WUB842"/>
    <mergeCell ref="WUC842:WUJ842"/>
    <mergeCell ref="WUK842:WUR842"/>
    <mergeCell ref="WUS842:WUZ842"/>
    <mergeCell ref="WVA842:WVH842"/>
    <mergeCell ref="WVI842:WVP842"/>
    <mergeCell ref="WVQ842:WVX842"/>
    <mergeCell ref="WVY842:WWF842"/>
    <mergeCell ref="WWG842:WWN842"/>
    <mergeCell ref="WWO842:WWV842"/>
    <mergeCell ref="WWW842:WXD842"/>
    <mergeCell ref="WXE842:WXL842"/>
    <mergeCell ref="WXM842:WXT842"/>
    <mergeCell ref="WXU842:WYB842"/>
    <mergeCell ref="WYC842:WYJ842"/>
    <mergeCell ref="WYK842:WYR842"/>
    <mergeCell ref="WYS842:WYZ842"/>
    <mergeCell ref="WZA842:WZH842"/>
    <mergeCell ref="WZI842:WZP842"/>
    <mergeCell ref="A845:H845"/>
    <mergeCell ref="I845:P845"/>
    <mergeCell ref="Q845:X845"/>
    <mergeCell ref="Y845:AF845"/>
    <mergeCell ref="AG845:AN845"/>
    <mergeCell ref="AO845:AV845"/>
    <mergeCell ref="AW845:BD845"/>
    <mergeCell ref="BE845:BL845"/>
    <mergeCell ref="BM845:BT845"/>
    <mergeCell ref="BU845:CB845"/>
    <mergeCell ref="CC845:CJ845"/>
    <mergeCell ref="CK845:CR845"/>
    <mergeCell ref="CS845:CZ845"/>
    <mergeCell ref="DA845:DH845"/>
    <mergeCell ref="DI845:DP845"/>
    <mergeCell ref="DQ845:DX845"/>
    <mergeCell ref="DY845:EF845"/>
    <mergeCell ref="EG845:EN845"/>
    <mergeCell ref="EO845:EV845"/>
    <mergeCell ref="EW845:FD845"/>
    <mergeCell ref="FE845:FL845"/>
    <mergeCell ref="FM845:FT845"/>
    <mergeCell ref="FU845:GB845"/>
    <mergeCell ref="GC845:GJ845"/>
    <mergeCell ref="GK845:GR845"/>
    <mergeCell ref="GS845:GZ845"/>
    <mergeCell ref="HA845:HH845"/>
    <mergeCell ref="HI845:HP845"/>
    <mergeCell ref="HQ845:HX845"/>
    <mergeCell ref="HY845:IF845"/>
    <mergeCell ref="IG845:IN845"/>
    <mergeCell ref="IO845:IV845"/>
    <mergeCell ref="IW845:JD845"/>
    <mergeCell ref="JE845:JL845"/>
    <mergeCell ref="JM845:JT845"/>
    <mergeCell ref="JU845:KB845"/>
    <mergeCell ref="KC845:KJ845"/>
    <mergeCell ref="KK845:KR845"/>
    <mergeCell ref="KS845:KZ845"/>
    <mergeCell ref="LA845:LH845"/>
    <mergeCell ref="LI845:LP845"/>
    <mergeCell ref="LQ845:LX845"/>
    <mergeCell ref="LY845:MF845"/>
    <mergeCell ref="MG845:MN845"/>
    <mergeCell ref="MO845:MV845"/>
    <mergeCell ref="MW845:ND845"/>
    <mergeCell ref="NE845:NL845"/>
    <mergeCell ref="NM845:NT845"/>
    <mergeCell ref="NU845:OB845"/>
    <mergeCell ref="OC845:OJ845"/>
    <mergeCell ref="OK845:OR845"/>
    <mergeCell ref="OS845:OZ845"/>
    <mergeCell ref="PA845:PH845"/>
    <mergeCell ref="PI845:PP845"/>
    <mergeCell ref="PQ845:PX845"/>
    <mergeCell ref="PY845:QF845"/>
    <mergeCell ref="QG845:QN845"/>
    <mergeCell ref="QO845:QV845"/>
    <mergeCell ref="QW845:RD845"/>
    <mergeCell ref="RE845:RL845"/>
    <mergeCell ref="RM845:RT845"/>
    <mergeCell ref="RU845:SB845"/>
    <mergeCell ref="SC845:SJ845"/>
    <mergeCell ref="SK845:SR845"/>
    <mergeCell ref="SS845:SZ845"/>
    <mergeCell ref="TA845:TH845"/>
    <mergeCell ref="TI845:TP845"/>
    <mergeCell ref="TQ845:TX845"/>
    <mergeCell ref="TY845:UF845"/>
    <mergeCell ref="UG845:UN845"/>
    <mergeCell ref="UO845:UV845"/>
    <mergeCell ref="UW845:VD845"/>
    <mergeCell ref="VE845:VL845"/>
    <mergeCell ref="VM845:VT845"/>
    <mergeCell ref="VU845:WB845"/>
    <mergeCell ref="WC845:WJ845"/>
    <mergeCell ref="WK845:WR845"/>
    <mergeCell ref="WS845:WZ845"/>
    <mergeCell ref="XA845:XH845"/>
    <mergeCell ref="XI845:XP845"/>
    <mergeCell ref="XQ845:XX845"/>
    <mergeCell ref="XY845:YF845"/>
    <mergeCell ref="YG845:YN845"/>
    <mergeCell ref="YO845:YV845"/>
    <mergeCell ref="YW845:ZD845"/>
    <mergeCell ref="ZE845:ZL845"/>
    <mergeCell ref="ZM845:ZT845"/>
    <mergeCell ref="ZU845:AAB845"/>
    <mergeCell ref="AAC845:AAJ845"/>
    <mergeCell ref="AAK845:AAR845"/>
    <mergeCell ref="AAS845:AAZ845"/>
    <mergeCell ref="ABA845:ABH845"/>
    <mergeCell ref="ABI845:ABP845"/>
    <mergeCell ref="ABQ845:ABX845"/>
    <mergeCell ref="ABY845:ACF845"/>
    <mergeCell ref="ACG845:ACN845"/>
    <mergeCell ref="ACO845:ACV845"/>
    <mergeCell ref="ACW845:ADD845"/>
    <mergeCell ref="ADE845:ADL845"/>
    <mergeCell ref="ADM845:ADT845"/>
    <mergeCell ref="ADU845:AEB845"/>
    <mergeCell ref="AEC845:AEJ845"/>
    <mergeCell ref="AEK845:AER845"/>
    <mergeCell ref="AES845:AEZ845"/>
    <mergeCell ref="AFA845:AFH845"/>
    <mergeCell ref="AFI845:AFP845"/>
    <mergeCell ref="AFQ845:AFX845"/>
    <mergeCell ref="AFY845:AGF845"/>
    <mergeCell ref="AGG845:AGN845"/>
    <mergeCell ref="AGO845:AGV845"/>
    <mergeCell ref="AGW845:AHD845"/>
    <mergeCell ref="AHE845:AHL845"/>
    <mergeCell ref="AHM845:AHT845"/>
    <mergeCell ref="AHU845:AIB845"/>
    <mergeCell ref="AIC845:AIJ845"/>
    <mergeCell ref="AIK845:AIR845"/>
    <mergeCell ref="AIS845:AIZ845"/>
    <mergeCell ref="AJA845:AJH845"/>
    <mergeCell ref="AJI845:AJP845"/>
    <mergeCell ref="AJQ845:AJX845"/>
    <mergeCell ref="AJY845:AKF845"/>
    <mergeCell ref="AKG845:AKN845"/>
    <mergeCell ref="AKO845:AKV845"/>
    <mergeCell ref="AKW845:ALD845"/>
    <mergeCell ref="ALE845:ALL845"/>
    <mergeCell ref="ALM845:ALT845"/>
    <mergeCell ref="ALU845:AMB845"/>
    <mergeCell ref="AMC845:AMJ845"/>
    <mergeCell ref="AMK845:AMR845"/>
    <mergeCell ref="AMS845:AMZ845"/>
    <mergeCell ref="ANA845:ANH845"/>
    <mergeCell ref="ANI845:ANP845"/>
    <mergeCell ref="ANQ845:ANX845"/>
    <mergeCell ref="ANY845:AOF845"/>
    <mergeCell ref="AOG845:AON845"/>
    <mergeCell ref="AOO845:AOV845"/>
    <mergeCell ref="AOW845:APD845"/>
    <mergeCell ref="APE845:APL845"/>
    <mergeCell ref="APM845:APT845"/>
    <mergeCell ref="APU845:AQB845"/>
    <mergeCell ref="AQC845:AQJ845"/>
    <mergeCell ref="AQK845:AQR845"/>
    <mergeCell ref="AQS845:AQZ845"/>
    <mergeCell ref="ARA845:ARH845"/>
    <mergeCell ref="ARI845:ARP845"/>
    <mergeCell ref="ARQ845:ARX845"/>
    <mergeCell ref="ARY845:ASF845"/>
    <mergeCell ref="ASG845:ASN845"/>
    <mergeCell ref="ASO845:ASV845"/>
    <mergeCell ref="ASW845:ATD845"/>
    <mergeCell ref="ATE845:ATL845"/>
    <mergeCell ref="ATM845:ATT845"/>
    <mergeCell ref="ATU845:AUB845"/>
    <mergeCell ref="AUC845:AUJ845"/>
    <mergeCell ref="AUK845:AUR845"/>
    <mergeCell ref="AUS845:AUZ845"/>
    <mergeCell ref="AVA845:AVH845"/>
    <mergeCell ref="AVI845:AVP845"/>
    <mergeCell ref="AVQ845:AVX845"/>
    <mergeCell ref="AVY845:AWF845"/>
    <mergeCell ref="AWG845:AWN845"/>
    <mergeCell ref="AWO845:AWV845"/>
    <mergeCell ref="AWW845:AXD845"/>
    <mergeCell ref="AXE845:AXL845"/>
    <mergeCell ref="AXM845:AXT845"/>
    <mergeCell ref="AXU845:AYB845"/>
    <mergeCell ref="AYC845:AYJ845"/>
    <mergeCell ref="AYK845:AYR845"/>
    <mergeCell ref="AYS845:AYZ845"/>
    <mergeCell ref="AZA845:AZH845"/>
    <mergeCell ref="AZI845:AZP845"/>
    <mergeCell ref="AZQ845:AZX845"/>
    <mergeCell ref="AZY845:BAF845"/>
    <mergeCell ref="BAG845:BAN845"/>
    <mergeCell ref="BAO845:BAV845"/>
    <mergeCell ref="BAW845:BBD845"/>
    <mergeCell ref="BBE845:BBL845"/>
    <mergeCell ref="BBM845:BBT845"/>
    <mergeCell ref="BBU845:BCB845"/>
    <mergeCell ref="BCC845:BCJ845"/>
    <mergeCell ref="BCK845:BCR845"/>
    <mergeCell ref="BCS845:BCZ845"/>
    <mergeCell ref="BDA845:BDH845"/>
    <mergeCell ref="BDI845:BDP845"/>
    <mergeCell ref="BDQ845:BDX845"/>
    <mergeCell ref="BDY845:BEF845"/>
    <mergeCell ref="BEG845:BEN845"/>
    <mergeCell ref="BEO845:BEV845"/>
    <mergeCell ref="BEW845:BFD845"/>
    <mergeCell ref="BFE845:BFL845"/>
    <mergeCell ref="BFM845:BFT845"/>
    <mergeCell ref="BFU845:BGB845"/>
    <mergeCell ref="BGC845:BGJ845"/>
    <mergeCell ref="BGK845:BGR845"/>
    <mergeCell ref="BGS845:BGZ845"/>
    <mergeCell ref="BHA845:BHH845"/>
    <mergeCell ref="BHI845:BHP845"/>
    <mergeCell ref="BHQ845:BHX845"/>
    <mergeCell ref="BHY845:BIF845"/>
    <mergeCell ref="BIG845:BIN845"/>
    <mergeCell ref="BIO845:BIV845"/>
    <mergeCell ref="BIW845:BJD845"/>
    <mergeCell ref="BJE845:BJL845"/>
    <mergeCell ref="BJM845:BJT845"/>
    <mergeCell ref="BJU845:BKB845"/>
    <mergeCell ref="BKC845:BKJ845"/>
    <mergeCell ref="BKK845:BKR845"/>
    <mergeCell ref="BKS845:BKZ845"/>
    <mergeCell ref="BLA845:BLH845"/>
    <mergeCell ref="BLI845:BLP845"/>
    <mergeCell ref="BLQ845:BLX845"/>
    <mergeCell ref="BLY845:BMF845"/>
    <mergeCell ref="BMG845:BMN845"/>
    <mergeCell ref="BMO845:BMV845"/>
    <mergeCell ref="BMW845:BND845"/>
    <mergeCell ref="BNE845:BNL845"/>
    <mergeCell ref="BNM845:BNT845"/>
    <mergeCell ref="BNU845:BOB845"/>
    <mergeCell ref="BOC845:BOJ845"/>
    <mergeCell ref="BOK845:BOR845"/>
    <mergeCell ref="BOS845:BOZ845"/>
    <mergeCell ref="BPA845:BPH845"/>
    <mergeCell ref="BPI845:BPP845"/>
    <mergeCell ref="BPQ845:BPX845"/>
    <mergeCell ref="BPY845:BQF845"/>
    <mergeCell ref="BQG845:BQN845"/>
    <mergeCell ref="BQO845:BQV845"/>
    <mergeCell ref="BQW845:BRD845"/>
    <mergeCell ref="BRE845:BRL845"/>
    <mergeCell ref="BRM845:BRT845"/>
    <mergeCell ref="BRU845:BSB845"/>
    <mergeCell ref="BSC845:BSJ845"/>
    <mergeCell ref="BSK845:BSR845"/>
    <mergeCell ref="BSS845:BSZ845"/>
    <mergeCell ref="BTA845:BTH845"/>
    <mergeCell ref="BTI845:BTP845"/>
    <mergeCell ref="BTQ845:BTX845"/>
    <mergeCell ref="BTY845:BUF845"/>
    <mergeCell ref="BUG845:BUN845"/>
    <mergeCell ref="BUO845:BUV845"/>
    <mergeCell ref="BUW845:BVD845"/>
    <mergeCell ref="BVE845:BVL845"/>
    <mergeCell ref="BVM845:BVT845"/>
    <mergeCell ref="BVU845:BWB845"/>
    <mergeCell ref="BWC845:BWJ845"/>
    <mergeCell ref="BWK845:BWR845"/>
    <mergeCell ref="BWS845:BWZ845"/>
    <mergeCell ref="BXA845:BXH845"/>
    <mergeCell ref="BXI845:BXP845"/>
    <mergeCell ref="BXQ845:BXX845"/>
    <mergeCell ref="BXY845:BYF845"/>
    <mergeCell ref="BYG845:BYN845"/>
    <mergeCell ref="BYO845:BYV845"/>
    <mergeCell ref="BYW845:BZD845"/>
    <mergeCell ref="BZE845:BZL845"/>
    <mergeCell ref="BZM845:BZT845"/>
    <mergeCell ref="BZU845:CAB845"/>
    <mergeCell ref="CAC845:CAJ845"/>
    <mergeCell ref="CAK845:CAR845"/>
    <mergeCell ref="CAS845:CAZ845"/>
    <mergeCell ref="CBA845:CBH845"/>
    <mergeCell ref="CBI845:CBP845"/>
    <mergeCell ref="CBQ845:CBX845"/>
    <mergeCell ref="CBY845:CCF845"/>
    <mergeCell ref="CCG845:CCN845"/>
    <mergeCell ref="CCO845:CCV845"/>
    <mergeCell ref="CCW845:CDD845"/>
    <mergeCell ref="CDE845:CDL845"/>
    <mergeCell ref="CDM845:CDT845"/>
    <mergeCell ref="CDU845:CEB845"/>
    <mergeCell ref="CEC845:CEJ845"/>
    <mergeCell ref="CEK845:CER845"/>
    <mergeCell ref="CES845:CEZ845"/>
    <mergeCell ref="CFA845:CFH845"/>
    <mergeCell ref="CFI845:CFP845"/>
    <mergeCell ref="CFQ845:CFX845"/>
    <mergeCell ref="CFY845:CGF845"/>
    <mergeCell ref="CGG845:CGN845"/>
    <mergeCell ref="CGO845:CGV845"/>
    <mergeCell ref="CGW845:CHD845"/>
    <mergeCell ref="CHE845:CHL845"/>
    <mergeCell ref="CHM845:CHT845"/>
    <mergeCell ref="CHU845:CIB845"/>
    <mergeCell ref="CIC845:CIJ845"/>
    <mergeCell ref="CIK845:CIR845"/>
    <mergeCell ref="CIS845:CIZ845"/>
    <mergeCell ref="CJA845:CJH845"/>
    <mergeCell ref="CJI845:CJP845"/>
    <mergeCell ref="CJQ845:CJX845"/>
    <mergeCell ref="CJY845:CKF845"/>
    <mergeCell ref="CKG845:CKN845"/>
    <mergeCell ref="CKO845:CKV845"/>
    <mergeCell ref="CKW845:CLD845"/>
    <mergeCell ref="CLE845:CLL845"/>
    <mergeCell ref="CLM845:CLT845"/>
    <mergeCell ref="CLU845:CMB845"/>
    <mergeCell ref="CMC845:CMJ845"/>
    <mergeCell ref="CMK845:CMR845"/>
    <mergeCell ref="CMS845:CMZ845"/>
    <mergeCell ref="CNA845:CNH845"/>
    <mergeCell ref="CNI845:CNP845"/>
    <mergeCell ref="CNQ845:CNX845"/>
    <mergeCell ref="CNY845:COF845"/>
    <mergeCell ref="COG845:CON845"/>
    <mergeCell ref="COO845:COV845"/>
    <mergeCell ref="COW845:CPD845"/>
    <mergeCell ref="CPE845:CPL845"/>
    <mergeCell ref="CPM845:CPT845"/>
    <mergeCell ref="CPU845:CQB845"/>
    <mergeCell ref="CQC845:CQJ845"/>
    <mergeCell ref="CQK845:CQR845"/>
    <mergeCell ref="CQS845:CQZ845"/>
    <mergeCell ref="CRA845:CRH845"/>
    <mergeCell ref="CRI845:CRP845"/>
    <mergeCell ref="CRQ845:CRX845"/>
    <mergeCell ref="CRY845:CSF845"/>
    <mergeCell ref="CSG845:CSN845"/>
    <mergeCell ref="CSO845:CSV845"/>
    <mergeCell ref="CSW845:CTD845"/>
    <mergeCell ref="CTE845:CTL845"/>
    <mergeCell ref="CTM845:CTT845"/>
    <mergeCell ref="CTU845:CUB845"/>
    <mergeCell ref="CUC845:CUJ845"/>
    <mergeCell ref="CUK845:CUR845"/>
    <mergeCell ref="CUS845:CUZ845"/>
    <mergeCell ref="CVA845:CVH845"/>
    <mergeCell ref="CVI845:CVP845"/>
    <mergeCell ref="CVQ845:CVX845"/>
    <mergeCell ref="CVY845:CWF845"/>
    <mergeCell ref="CWG845:CWN845"/>
    <mergeCell ref="CWO845:CWV845"/>
    <mergeCell ref="CWW845:CXD845"/>
    <mergeCell ref="CXE845:CXL845"/>
    <mergeCell ref="CXM845:CXT845"/>
    <mergeCell ref="CXU845:CYB845"/>
    <mergeCell ref="CYC845:CYJ845"/>
    <mergeCell ref="CYK845:CYR845"/>
    <mergeCell ref="CYS845:CYZ845"/>
    <mergeCell ref="CZA845:CZH845"/>
    <mergeCell ref="CZI845:CZP845"/>
    <mergeCell ref="CZQ845:CZX845"/>
    <mergeCell ref="CZY845:DAF845"/>
    <mergeCell ref="DAG845:DAN845"/>
    <mergeCell ref="DAO845:DAV845"/>
    <mergeCell ref="DAW845:DBD845"/>
    <mergeCell ref="DBE845:DBL845"/>
    <mergeCell ref="DBM845:DBT845"/>
    <mergeCell ref="DBU845:DCB845"/>
    <mergeCell ref="DCC845:DCJ845"/>
    <mergeCell ref="DCK845:DCR845"/>
    <mergeCell ref="DCS845:DCZ845"/>
    <mergeCell ref="DDA845:DDH845"/>
    <mergeCell ref="DDI845:DDP845"/>
    <mergeCell ref="DDQ845:DDX845"/>
    <mergeCell ref="DDY845:DEF845"/>
    <mergeCell ref="DEG845:DEN845"/>
    <mergeCell ref="DEO845:DEV845"/>
    <mergeCell ref="DEW845:DFD845"/>
    <mergeCell ref="DFE845:DFL845"/>
    <mergeCell ref="DFM845:DFT845"/>
    <mergeCell ref="DFU845:DGB845"/>
    <mergeCell ref="DGC845:DGJ845"/>
    <mergeCell ref="DGK845:DGR845"/>
    <mergeCell ref="DGS845:DGZ845"/>
    <mergeCell ref="DHA845:DHH845"/>
    <mergeCell ref="DHI845:DHP845"/>
    <mergeCell ref="DHQ845:DHX845"/>
    <mergeCell ref="DHY845:DIF845"/>
    <mergeCell ref="DIG845:DIN845"/>
    <mergeCell ref="DIO845:DIV845"/>
    <mergeCell ref="DIW845:DJD845"/>
    <mergeCell ref="DJE845:DJL845"/>
    <mergeCell ref="DJM845:DJT845"/>
    <mergeCell ref="DJU845:DKB845"/>
    <mergeCell ref="DKC845:DKJ845"/>
    <mergeCell ref="DKK845:DKR845"/>
    <mergeCell ref="DKS845:DKZ845"/>
    <mergeCell ref="DLA845:DLH845"/>
    <mergeCell ref="DLI845:DLP845"/>
    <mergeCell ref="DLQ845:DLX845"/>
    <mergeCell ref="DLY845:DMF845"/>
    <mergeCell ref="DMG845:DMN845"/>
    <mergeCell ref="DMO845:DMV845"/>
    <mergeCell ref="DMW845:DND845"/>
    <mergeCell ref="DNE845:DNL845"/>
    <mergeCell ref="DNM845:DNT845"/>
    <mergeCell ref="DNU845:DOB845"/>
    <mergeCell ref="DOC845:DOJ845"/>
    <mergeCell ref="DOK845:DOR845"/>
    <mergeCell ref="DOS845:DOZ845"/>
    <mergeCell ref="DPA845:DPH845"/>
    <mergeCell ref="DPI845:DPP845"/>
    <mergeCell ref="DPQ845:DPX845"/>
    <mergeCell ref="DPY845:DQF845"/>
    <mergeCell ref="DQG845:DQN845"/>
    <mergeCell ref="DQO845:DQV845"/>
    <mergeCell ref="DQW845:DRD845"/>
    <mergeCell ref="DRE845:DRL845"/>
    <mergeCell ref="DRM845:DRT845"/>
    <mergeCell ref="DRU845:DSB845"/>
    <mergeCell ref="DSC845:DSJ845"/>
    <mergeCell ref="DSK845:DSR845"/>
    <mergeCell ref="DSS845:DSZ845"/>
    <mergeCell ref="DTA845:DTH845"/>
    <mergeCell ref="DTI845:DTP845"/>
    <mergeCell ref="DTQ845:DTX845"/>
    <mergeCell ref="DTY845:DUF845"/>
    <mergeCell ref="DUG845:DUN845"/>
    <mergeCell ref="DUO845:DUV845"/>
    <mergeCell ref="DUW845:DVD845"/>
    <mergeCell ref="DVE845:DVL845"/>
    <mergeCell ref="DVM845:DVT845"/>
    <mergeCell ref="DVU845:DWB845"/>
    <mergeCell ref="DWC845:DWJ845"/>
    <mergeCell ref="DWK845:DWR845"/>
    <mergeCell ref="DWS845:DWZ845"/>
    <mergeCell ref="DXA845:DXH845"/>
    <mergeCell ref="DXI845:DXP845"/>
    <mergeCell ref="DXQ845:DXX845"/>
    <mergeCell ref="DXY845:DYF845"/>
    <mergeCell ref="DYG845:DYN845"/>
    <mergeCell ref="DYO845:DYV845"/>
    <mergeCell ref="DYW845:DZD845"/>
    <mergeCell ref="DZE845:DZL845"/>
    <mergeCell ref="DZM845:DZT845"/>
    <mergeCell ref="DZU845:EAB845"/>
    <mergeCell ref="EAC845:EAJ845"/>
    <mergeCell ref="EAK845:EAR845"/>
    <mergeCell ref="EAS845:EAZ845"/>
    <mergeCell ref="EBA845:EBH845"/>
    <mergeCell ref="EBI845:EBP845"/>
    <mergeCell ref="EBQ845:EBX845"/>
    <mergeCell ref="EBY845:ECF845"/>
    <mergeCell ref="ECG845:ECN845"/>
    <mergeCell ref="ECO845:ECV845"/>
    <mergeCell ref="ECW845:EDD845"/>
    <mergeCell ref="EDE845:EDL845"/>
    <mergeCell ref="EDM845:EDT845"/>
    <mergeCell ref="EDU845:EEB845"/>
    <mergeCell ref="EEC845:EEJ845"/>
    <mergeCell ref="EEK845:EER845"/>
    <mergeCell ref="EES845:EEZ845"/>
    <mergeCell ref="EFA845:EFH845"/>
    <mergeCell ref="EFI845:EFP845"/>
    <mergeCell ref="EFQ845:EFX845"/>
    <mergeCell ref="EFY845:EGF845"/>
    <mergeCell ref="EGG845:EGN845"/>
    <mergeCell ref="EGO845:EGV845"/>
    <mergeCell ref="EGW845:EHD845"/>
    <mergeCell ref="EHE845:EHL845"/>
    <mergeCell ref="EHM845:EHT845"/>
    <mergeCell ref="EHU845:EIB845"/>
    <mergeCell ref="EIC845:EIJ845"/>
    <mergeCell ref="EIK845:EIR845"/>
    <mergeCell ref="EIS845:EIZ845"/>
    <mergeCell ref="EJA845:EJH845"/>
    <mergeCell ref="EJI845:EJP845"/>
    <mergeCell ref="EJQ845:EJX845"/>
    <mergeCell ref="EJY845:EKF845"/>
    <mergeCell ref="EKG845:EKN845"/>
    <mergeCell ref="EKO845:EKV845"/>
    <mergeCell ref="EKW845:ELD845"/>
    <mergeCell ref="ELE845:ELL845"/>
    <mergeCell ref="ELM845:ELT845"/>
    <mergeCell ref="ELU845:EMB845"/>
    <mergeCell ref="EMC845:EMJ845"/>
    <mergeCell ref="EMK845:EMR845"/>
    <mergeCell ref="EMS845:EMZ845"/>
    <mergeCell ref="ENA845:ENH845"/>
    <mergeCell ref="ENI845:ENP845"/>
    <mergeCell ref="ENQ845:ENX845"/>
    <mergeCell ref="ENY845:EOF845"/>
    <mergeCell ref="EOG845:EON845"/>
    <mergeCell ref="EOO845:EOV845"/>
    <mergeCell ref="EOW845:EPD845"/>
    <mergeCell ref="EPE845:EPL845"/>
    <mergeCell ref="EPM845:EPT845"/>
    <mergeCell ref="EPU845:EQB845"/>
    <mergeCell ref="EQC845:EQJ845"/>
    <mergeCell ref="EQK845:EQR845"/>
    <mergeCell ref="EQS845:EQZ845"/>
    <mergeCell ref="ERA845:ERH845"/>
    <mergeCell ref="ERI845:ERP845"/>
    <mergeCell ref="ERQ845:ERX845"/>
    <mergeCell ref="ERY845:ESF845"/>
    <mergeCell ref="ESG845:ESN845"/>
    <mergeCell ref="ESO845:ESV845"/>
    <mergeCell ref="ESW845:ETD845"/>
    <mergeCell ref="ETE845:ETL845"/>
    <mergeCell ref="ETM845:ETT845"/>
    <mergeCell ref="ETU845:EUB845"/>
    <mergeCell ref="EUC845:EUJ845"/>
    <mergeCell ref="EUK845:EUR845"/>
    <mergeCell ref="EUS845:EUZ845"/>
    <mergeCell ref="EVA845:EVH845"/>
    <mergeCell ref="EVI845:EVP845"/>
    <mergeCell ref="EVQ845:EVX845"/>
    <mergeCell ref="EVY845:EWF845"/>
    <mergeCell ref="EWG845:EWN845"/>
    <mergeCell ref="EWO845:EWV845"/>
    <mergeCell ref="EWW845:EXD845"/>
    <mergeCell ref="EXE845:EXL845"/>
    <mergeCell ref="EXM845:EXT845"/>
    <mergeCell ref="EXU845:EYB845"/>
    <mergeCell ref="EYC845:EYJ845"/>
    <mergeCell ref="EYK845:EYR845"/>
    <mergeCell ref="EYS845:EYZ845"/>
    <mergeCell ref="EZA845:EZH845"/>
    <mergeCell ref="EZI845:EZP845"/>
    <mergeCell ref="EZQ845:EZX845"/>
    <mergeCell ref="EZY845:FAF845"/>
    <mergeCell ref="FAG845:FAN845"/>
    <mergeCell ref="FAO845:FAV845"/>
    <mergeCell ref="FAW845:FBD845"/>
    <mergeCell ref="FBE845:FBL845"/>
    <mergeCell ref="FBM845:FBT845"/>
    <mergeCell ref="FBU845:FCB845"/>
    <mergeCell ref="FCC845:FCJ845"/>
    <mergeCell ref="FCK845:FCR845"/>
    <mergeCell ref="FCS845:FCZ845"/>
    <mergeCell ref="FDA845:FDH845"/>
    <mergeCell ref="FDI845:FDP845"/>
    <mergeCell ref="FDQ845:FDX845"/>
    <mergeCell ref="FDY845:FEF845"/>
    <mergeCell ref="FEG845:FEN845"/>
    <mergeCell ref="FEO845:FEV845"/>
    <mergeCell ref="FEW845:FFD845"/>
    <mergeCell ref="FFE845:FFL845"/>
    <mergeCell ref="FFM845:FFT845"/>
    <mergeCell ref="FFU845:FGB845"/>
    <mergeCell ref="FGC845:FGJ845"/>
    <mergeCell ref="FGK845:FGR845"/>
    <mergeCell ref="FGS845:FGZ845"/>
    <mergeCell ref="FHA845:FHH845"/>
    <mergeCell ref="FHI845:FHP845"/>
    <mergeCell ref="FHQ845:FHX845"/>
    <mergeCell ref="FHY845:FIF845"/>
    <mergeCell ref="FIG845:FIN845"/>
    <mergeCell ref="FIO845:FIV845"/>
    <mergeCell ref="FIW845:FJD845"/>
    <mergeCell ref="FJE845:FJL845"/>
    <mergeCell ref="FJM845:FJT845"/>
    <mergeCell ref="FJU845:FKB845"/>
    <mergeCell ref="FKC845:FKJ845"/>
    <mergeCell ref="FKK845:FKR845"/>
    <mergeCell ref="FKS845:FKZ845"/>
    <mergeCell ref="FLA845:FLH845"/>
    <mergeCell ref="FLI845:FLP845"/>
    <mergeCell ref="FLQ845:FLX845"/>
    <mergeCell ref="FLY845:FMF845"/>
    <mergeCell ref="FMG845:FMN845"/>
    <mergeCell ref="FMO845:FMV845"/>
    <mergeCell ref="FMW845:FND845"/>
    <mergeCell ref="FNE845:FNL845"/>
    <mergeCell ref="FNM845:FNT845"/>
    <mergeCell ref="FNU845:FOB845"/>
    <mergeCell ref="FOC845:FOJ845"/>
    <mergeCell ref="FOK845:FOR845"/>
    <mergeCell ref="FOS845:FOZ845"/>
    <mergeCell ref="FPA845:FPH845"/>
    <mergeCell ref="FPI845:FPP845"/>
    <mergeCell ref="FPQ845:FPX845"/>
    <mergeCell ref="FPY845:FQF845"/>
    <mergeCell ref="FQG845:FQN845"/>
    <mergeCell ref="FQO845:FQV845"/>
    <mergeCell ref="FQW845:FRD845"/>
    <mergeCell ref="FRE845:FRL845"/>
    <mergeCell ref="FRM845:FRT845"/>
    <mergeCell ref="FRU845:FSB845"/>
    <mergeCell ref="FSC845:FSJ845"/>
    <mergeCell ref="FSK845:FSR845"/>
    <mergeCell ref="FSS845:FSZ845"/>
    <mergeCell ref="FTA845:FTH845"/>
    <mergeCell ref="FTI845:FTP845"/>
    <mergeCell ref="FTQ845:FTX845"/>
    <mergeCell ref="FTY845:FUF845"/>
    <mergeCell ref="FUG845:FUN845"/>
    <mergeCell ref="FUO845:FUV845"/>
    <mergeCell ref="FUW845:FVD845"/>
    <mergeCell ref="FVE845:FVL845"/>
    <mergeCell ref="FVM845:FVT845"/>
    <mergeCell ref="FVU845:FWB845"/>
    <mergeCell ref="FWC845:FWJ845"/>
    <mergeCell ref="FWK845:FWR845"/>
    <mergeCell ref="FWS845:FWZ845"/>
    <mergeCell ref="FXA845:FXH845"/>
    <mergeCell ref="FXI845:FXP845"/>
    <mergeCell ref="FXQ845:FXX845"/>
    <mergeCell ref="FXY845:FYF845"/>
    <mergeCell ref="FYG845:FYN845"/>
    <mergeCell ref="FYO845:FYV845"/>
    <mergeCell ref="FYW845:FZD845"/>
    <mergeCell ref="FZE845:FZL845"/>
    <mergeCell ref="FZM845:FZT845"/>
    <mergeCell ref="FZU845:GAB845"/>
    <mergeCell ref="GAC845:GAJ845"/>
    <mergeCell ref="GAK845:GAR845"/>
    <mergeCell ref="GAS845:GAZ845"/>
    <mergeCell ref="GBA845:GBH845"/>
    <mergeCell ref="GBI845:GBP845"/>
    <mergeCell ref="GBQ845:GBX845"/>
    <mergeCell ref="GBY845:GCF845"/>
    <mergeCell ref="GCG845:GCN845"/>
    <mergeCell ref="GCO845:GCV845"/>
    <mergeCell ref="GCW845:GDD845"/>
    <mergeCell ref="GDE845:GDL845"/>
    <mergeCell ref="GDM845:GDT845"/>
    <mergeCell ref="GDU845:GEB845"/>
    <mergeCell ref="GEC845:GEJ845"/>
    <mergeCell ref="GEK845:GER845"/>
    <mergeCell ref="GES845:GEZ845"/>
    <mergeCell ref="GFA845:GFH845"/>
    <mergeCell ref="GFI845:GFP845"/>
    <mergeCell ref="GFQ845:GFX845"/>
    <mergeCell ref="GFY845:GGF845"/>
    <mergeCell ref="GGG845:GGN845"/>
    <mergeCell ref="GGO845:GGV845"/>
    <mergeCell ref="GGW845:GHD845"/>
    <mergeCell ref="GHE845:GHL845"/>
    <mergeCell ref="GHM845:GHT845"/>
    <mergeCell ref="GHU845:GIB845"/>
    <mergeCell ref="GIC845:GIJ845"/>
    <mergeCell ref="GIK845:GIR845"/>
    <mergeCell ref="GIS845:GIZ845"/>
    <mergeCell ref="GJA845:GJH845"/>
    <mergeCell ref="GJI845:GJP845"/>
    <mergeCell ref="GJQ845:GJX845"/>
    <mergeCell ref="GJY845:GKF845"/>
    <mergeCell ref="GKG845:GKN845"/>
    <mergeCell ref="GKO845:GKV845"/>
    <mergeCell ref="GKW845:GLD845"/>
    <mergeCell ref="GLE845:GLL845"/>
    <mergeCell ref="GLM845:GLT845"/>
    <mergeCell ref="GLU845:GMB845"/>
    <mergeCell ref="GMC845:GMJ845"/>
    <mergeCell ref="GMK845:GMR845"/>
    <mergeCell ref="GMS845:GMZ845"/>
    <mergeCell ref="GNA845:GNH845"/>
    <mergeCell ref="GNI845:GNP845"/>
    <mergeCell ref="GNQ845:GNX845"/>
    <mergeCell ref="GNY845:GOF845"/>
    <mergeCell ref="GOG845:GON845"/>
    <mergeCell ref="GOO845:GOV845"/>
    <mergeCell ref="GOW845:GPD845"/>
    <mergeCell ref="GPE845:GPL845"/>
    <mergeCell ref="GPM845:GPT845"/>
    <mergeCell ref="GPU845:GQB845"/>
    <mergeCell ref="GQC845:GQJ845"/>
    <mergeCell ref="GQK845:GQR845"/>
    <mergeCell ref="GQS845:GQZ845"/>
    <mergeCell ref="GRA845:GRH845"/>
    <mergeCell ref="GRI845:GRP845"/>
    <mergeCell ref="GRQ845:GRX845"/>
    <mergeCell ref="GRY845:GSF845"/>
    <mergeCell ref="GSG845:GSN845"/>
    <mergeCell ref="GSO845:GSV845"/>
    <mergeCell ref="GSW845:GTD845"/>
    <mergeCell ref="GTE845:GTL845"/>
    <mergeCell ref="GTM845:GTT845"/>
    <mergeCell ref="GTU845:GUB845"/>
    <mergeCell ref="GUC845:GUJ845"/>
    <mergeCell ref="GUK845:GUR845"/>
    <mergeCell ref="GUS845:GUZ845"/>
    <mergeCell ref="GVA845:GVH845"/>
    <mergeCell ref="GVI845:GVP845"/>
    <mergeCell ref="GVQ845:GVX845"/>
    <mergeCell ref="GVY845:GWF845"/>
    <mergeCell ref="GWG845:GWN845"/>
    <mergeCell ref="GWO845:GWV845"/>
    <mergeCell ref="GWW845:GXD845"/>
    <mergeCell ref="GXE845:GXL845"/>
    <mergeCell ref="GXM845:GXT845"/>
    <mergeCell ref="GXU845:GYB845"/>
    <mergeCell ref="GYC845:GYJ845"/>
    <mergeCell ref="GYK845:GYR845"/>
    <mergeCell ref="GYS845:GYZ845"/>
    <mergeCell ref="GZA845:GZH845"/>
    <mergeCell ref="GZI845:GZP845"/>
    <mergeCell ref="GZQ845:GZX845"/>
    <mergeCell ref="GZY845:HAF845"/>
    <mergeCell ref="HAG845:HAN845"/>
    <mergeCell ref="HAO845:HAV845"/>
    <mergeCell ref="HAW845:HBD845"/>
    <mergeCell ref="HBE845:HBL845"/>
    <mergeCell ref="HBM845:HBT845"/>
    <mergeCell ref="HBU845:HCB845"/>
    <mergeCell ref="HCC845:HCJ845"/>
    <mergeCell ref="HCK845:HCR845"/>
    <mergeCell ref="HCS845:HCZ845"/>
    <mergeCell ref="HDA845:HDH845"/>
    <mergeCell ref="HDI845:HDP845"/>
    <mergeCell ref="HDQ845:HDX845"/>
    <mergeCell ref="HDY845:HEF845"/>
    <mergeCell ref="HEG845:HEN845"/>
    <mergeCell ref="HEO845:HEV845"/>
    <mergeCell ref="HEW845:HFD845"/>
    <mergeCell ref="HFE845:HFL845"/>
    <mergeCell ref="HFM845:HFT845"/>
    <mergeCell ref="HFU845:HGB845"/>
    <mergeCell ref="HGC845:HGJ845"/>
    <mergeCell ref="HGK845:HGR845"/>
    <mergeCell ref="HGS845:HGZ845"/>
    <mergeCell ref="HHA845:HHH845"/>
    <mergeCell ref="HHI845:HHP845"/>
    <mergeCell ref="HHQ845:HHX845"/>
    <mergeCell ref="HHY845:HIF845"/>
    <mergeCell ref="HIG845:HIN845"/>
    <mergeCell ref="HIO845:HIV845"/>
    <mergeCell ref="HIW845:HJD845"/>
    <mergeCell ref="HJE845:HJL845"/>
    <mergeCell ref="HJM845:HJT845"/>
    <mergeCell ref="HJU845:HKB845"/>
    <mergeCell ref="HKC845:HKJ845"/>
    <mergeCell ref="HKK845:HKR845"/>
    <mergeCell ref="HKS845:HKZ845"/>
    <mergeCell ref="HLA845:HLH845"/>
    <mergeCell ref="HLI845:HLP845"/>
    <mergeCell ref="HLQ845:HLX845"/>
    <mergeCell ref="HLY845:HMF845"/>
    <mergeCell ref="HMG845:HMN845"/>
    <mergeCell ref="HMO845:HMV845"/>
    <mergeCell ref="HMW845:HND845"/>
    <mergeCell ref="HNE845:HNL845"/>
    <mergeCell ref="HNM845:HNT845"/>
    <mergeCell ref="HNU845:HOB845"/>
    <mergeCell ref="HOC845:HOJ845"/>
    <mergeCell ref="HOK845:HOR845"/>
    <mergeCell ref="HOS845:HOZ845"/>
    <mergeCell ref="HPA845:HPH845"/>
    <mergeCell ref="HPI845:HPP845"/>
    <mergeCell ref="HPQ845:HPX845"/>
    <mergeCell ref="HPY845:HQF845"/>
    <mergeCell ref="HQG845:HQN845"/>
    <mergeCell ref="HQO845:HQV845"/>
    <mergeCell ref="HQW845:HRD845"/>
    <mergeCell ref="HRE845:HRL845"/>
    <mergeCell ref="HRM845:HRT845"/>
    <mergeCell ref="HRU845:HSB845"/>
    <mergeCell ref="HSC845:HSJ845"/>
    <mergeCell ref="HSK845:HSR845"/>
    <mergeCell ref="HSS845:HSZ845"/>
    <mergeCell ref="HTA845:HTH845"/>
    <mergeCell ref="HTI845:HTP845"/>
    <mergeCell ref="HTQ845:HTX845"/>
    <mergeCell ref="HTY845:HUF845"/>
    <mergeCell ref="HUG845:HUN845"/>
    <mergeCell ref="HUO845:HUV845"/>
    <mergeCell ref="HUW845:HVD845"/>
    <mergeCell ref="HVE845:HVL845"/>
    <mergeCell ref="HVM845:HVT845"/>
    <mergeCell ref="HVU845:HWB845"/>
    <mergeCell ref="HWC845:HWJ845"/>
    <mergeCell ref="HWK845:HWR845"/>
    <mergeCell ref="HWS845:HWZ845"/>
    <mergeCell ref="HXA845:HXH845"/>
    <mergeCell ref="HXI845:HXP845"/>
    <mergeCell ref="HXQ845:HXX845"/>
    <mergeCell ref="HXY845:HYF845"/>
    <mergeCell ref="HYG845:HYN845"/>
    <mergeCell ref="HYO845:HYV845"/>
    <mergeCell ref="HYW845:HZD845"/>
    <mergeCell ref="HZE845:HZL845"/>
    <mergeCell ref="HZM845:HZT845"/>
    <mergeCell ref="HZU845:IAB845"/>
    <mergeCell ref="IAC845:IAJ845"/>
    <mergeCell ref="IAK845:IAR845"/>
    <mergeCell ref="IAS845:IAZ845"/>
    <mergeCell ref="IBA845:IBH845"/>
    <mergeCell ref="IBI845:IBP845"/>
    <mergeCell ref="IBQ845:IBX845"/>
    <mergeCell ref="IBY845:ICF845"/>
    <mergeCell ref="ICG845:ICN845"/>
    <mergeCell ref="ICO845:ICV845"/>
    <mergeCell ref="ICW845:IDD845"/>
    <mergeCell ref="IDE845:IDL845"/>
    <mergeCell ref="IDM845:IDT845"/>
    <mergeCell ref="IDU845:IEB845"/>
    <mergeCell ref="IEC845:IEJ845"/>
    <mergeCell ref="IEK845:IER845"/>
    <mergeCell ref="IES845:IEZ845"/>
    <mergeCell ref="IFA845:IFH845"/>
    <mergeCell ref="IFI845:IFP845"/>
    <mergeCell ref="IFQ845:IFX845"/>
    <mergeCell ref="IFY845:IGF845"/>
    <mergeCell ref="IGG845:IGN845"/>
    <mergeCell ref="IGO845:IGV845"/>
    <mergeCell ref="IGW845:IHD845"/>
    <mergeCell ref="IHE845:IHL845"/>
    <mergeCell ref="IHM845:IHT845"/>
    <mergeCell ref="IHU845:IIB845"/>
    <mergeCell ref="IIC845:IIJ845"/>
    <mergeCell ref="IIK845:IIR845"/>
    <mergeCell ref="IIS845:IIZ845"/>
    <mergeCell ref="IJA845:IJH845"/>
    <mergeCell ref="IJI845:IJP845"/>
    <mergeCell ref="IJQ845:IJX845"/>
    <mergeCell ref="IJY845:IKF845"/>
    <mergeCell ref="IKG845:IKN845"/>
    <mergeCell ref="IKO845:IKV845"/>
    <mergeCell ref="IKW845:ILD845"/>
    <mergeCell ref="ILE845:ILL845"/>
    <mergeCell ref="ILM845:ILT845"/>
    <mergeCell ref="ILU845:IMB845"/>
    <mergeCell ref="IMC845:IMJ845"/>
    <mergeCell ref="IMK845:IMR845"/>
    <mergeCell ref="IMS845:IMZ845"/>
    <mergeCell ref="INA845:INH845"/>
    <mergeCell ref="INI845:INP845"/>
    <mergeCell ref="INQ845:INX845"/>
    <mergeCell ref="INY845:IOF845"/>
    <mergeCell ref="IOG845:ION845"/>
    <mergeCell ref="IOO845:IOV845"/>
    <mergeCell ref="IOW845:IPD845"/>
    <mergeCell ref="IPE845:IPL845"/>
    <mergeCell ref="IPM845:IPT845"/>
    <mergeCell ref="IPU845:IQB845"/>
    <mergeCell ref="IQC845:IQJ845"/>
    <mergeCell ref="IQK845:IQR845"/>
    <mergeCell ref="IQS845:IQZ845"/>
    <mergeCell ref="IRA845:IRH845"/>
    <mergeCell ref="IRI845:IRP845"/>
    <mergeCell ref="IRQ845:IRX845"/>
    <mergeCell ref="IRY845:ISF845"/>
    <mergeCell ref="ISG845:ISN845"/>
    <mergeCell ref="ISO845:ISV845"/>
    <mergeCell ref="ISW845:ITD845"/>
    <mergeCell ref="ITE845:ITL845"/>
    <mergeCell ref="ITM845:ITT845"/>
    <mergeCell ref="ITU845:IUB845"/>
    <mergeCell ref="IUC845:IUJ845"/>
    <mergeCell ref="IUK845:IUR845"/>
    <mergeCell ref="IUS845:IUZ845"/>
    <mergeCell ref="IVA845:IVH845"/>
    <mergeCell ref="IVI845:IVP845"/>
    <mergeCell ref="IVQ845:IVX845"/>
    <mergeCell ref="IVY845:IWF845"/>
    <mergeCell ref="IWG845:IWN845"/>
    <mergeCell ref="IWO845:IWV845"/>
    <mergeCell ref="IWW845:IXD845"/>
    <mergeCell ref="IXE845:IXL845"/>
    <mergeCell ref="IXM845:IXT845"/>
    <mergeCell ref="IXU845:IYB845"/>
    <mergeCell ref="IYC845:IYJ845"/>
    <mergeCell ref="IYK845:IYR845"/>
    <mergeCell ref="IYS845:IYZ845"/>
    <mergeCell ref="IZA845:IZH845"/>
    <mergeCell ref="IZI845:IZP845"/>
    <mergeCell ref="IZQ845:IZX845"/>
    <mergeCell ref="IZY845:JAF845"/>
    <mergeCell ref="JAG845:JAN845"/>
    <mergeCell ref="JAO845:JAV845"/>
    <mergeCell ref="JAW845:JBD845"/>
    <mergeCell ref="JBE845:JBL845"/>
    <mergeCell ref="JBM845:JBT845"/>
    <mergeCell ref="JBU845:JCB845"/>
    <mergeCell ref="JCC845:JCJ845"/>
    <mergeCell ref="JCK845:JCR845"/>
    <mergeCell ref="JCS845:JCZ845"/>
    <mergeCell ref="JDA845:JDH845"/>
    <mergeCell ref="JDI845:JDP845"/>
    <mergeCell ref="JDQ845:JDX845"/>
    <mergeCell ref="JDY845:JEF845"/>
    <mergeCell ref="JEG845:JEN845"/>
    <mergeCell ref="JEO845:JEV845"/>
    <mergeCell ref="JEW845:JFD845"/>
    <mergeCell ref="JFE845:JFL845"/>
    <mergeCell ref="JFM845:JFT845"/>
    <mergeCell ref="JFU845:JGB845"/>
    <mergeCell ref="JGC845:JGJ845"/>
    <mergeCell ref="JGK845:JGR845"/>
    <mergeCell ref="JGS845:JGZ845"/>
    <mergeCell ref="JHA845:JHH845"/>
    <mergeCell ref="JHI845:JHP845"/>
    <mergeCell ref="JHQ845:JHX845"/>
    <mergeCell ref="JHY845:JIF845"/>
    <mergeCell ref="JIG845:JIN845"/>
    <mergeCell ref="JIO845:JIV845"/>
    <mergeCell ref="JIW845:JJD845"/>
    <mergeCell ref="JJE845:JJL845"/>
    <mergeCell ref="JJM845:JJT845"/>
    <mergeCell ref="JJU845:JKB845"/>
    <mergeCell ref="JKC845:JKJ845"/>
    <mergeCell ref="JKK845:JKR845"/>
    <mergeCell ref="JKS845:JKZ845"/>
    <mergeCell ref="JLA845:JLH845"/>
    <mergeCell ref="JLI845:JLP845"/>
    <mergeCell ref="JLQ845:JLX845"/>
    <mergeCell ref="JLY845:JMF845"/>
    <mergeCell ref="JMG845:JMN845"/>
    <mergeCell ref="JMO845:JMV845"/>
    <mergeCell ref="JMW845:JND845"/>
    <mergeCell ref="JNE845:JNL845"/>
    <mergeCell ref="JNM845:JNT845"/>
    <mergeCell ref="JNU845:JOB845"/>
    <mergeCell ref="JOC845:JOJ845"/>
    <mergeCell ref="JOK845:JOR845"/>
    <mergeCell ref="JOS845:JOZ845"/>
    <mergeCell ref="JPA845:JPH845"/>
    <mergeCell ref="JPI845:JPP845"/>
    <mergeCell ref="JPQ845:JPX845"/>
    <mergeCell ref="JPY845:JQF845"/>
    <mergeCell ref="JQG845:JQN845"/>
    <mergeCell ref="JQO845:JQV845"/>
    <mergeCell ref="JQW845:JRD845"/>
    <mergeCell ref="JRE845:JRL845"/>
    <mergeCell ref="JRM845:JRT845"/>
    <mergeCell ref="JRU845:JSB845"/>
    <mergeCell ref="JSC845:JSJ845"/>
    <mergeCell ref="JSK845:JSR845"/>
    <mergeCell ref="JSS845:JSZ845"/>
    <mergeCell ref="JTA845:JTH845"/>
    <mergeCell ref="JTI845:JTP845"/>
    <mergeCell ref="JTQ845:JTX845"/>
    <mergeCell ref="JTY845:JUF845"/>
    <mergeCell ref="JUG845:JUN845"/>
    <mergeCell ref="JUO845:JUV845"/>
    <mergeCell ref="JUW845:JVD845"/>
    <mergeCell ref="JVE845:JVL845"/>
    <mergeCell ref="JVM845:JVT845"/>
    <mergeCell ref="JVU845:JWB845"/>
    <mergeCell ref="JWC845:JWJ845"/>
    <mergeCell ref="JWK845:JWR845"/>
    <mergeCell ref="JWS845:JWZ845"/>
    <mergeCell ref="JXA845:JXH845"/>
    <mergeCell ref="JXI845:JXP845"/>
    <mergeCell ref="JXQ845:JXX845"/>
    <mergeCell ref="JXY845:JYF845"/>
    <mergeCell ref="JYG845:JYN845"/>
    <mergeCell ref="JYO845:JYV845"/>
    <mergeCell ref="JYW845:JZD845"/>
    <mergeCell ref="JZE845:JZL845"/>
    <mergeCell ref="JZM845:JZT845"/>
    <mergeCell ref="JZU845:KAB845"/>
    <mergeCell ref="KAC845:KAJ845"/>
    <mergeCell ref="KAK845:KAR845"/>
    <mergeCell ref="KAS845:KAZ845"/>
    <mergeCell ref="KBA845:KBH845"/>
    <mergeCell ref="KBI845:KBP845"/>
    <mergeCell ref="KBQ845:KBX845"/>
    <mergeCell ref="KBY845:KCF845"/>
    <mergeCell ref="KCG845:KCN845"/>
    <mergeCell ref="KCO845:KCV845"/>
    <mergeCell ref="KCW845:KDD845"/>
    <mergeCell ref="KDE845:KDL845"/>
    <mergeCell ref="KDM845:KDT845"/>
    <mergeCell ref="KDU845:KEB845"/>
    <mergeCell ref="KEC845:KEJ845"/>
    <mergeCell ref="KEK845:KER845"/>
    <mergeCell ref="KES845:KEZ845"/>
    <mergeCell ref="KFA845:KFH845"/>
    <mergeCell ref="KFI845:KFP845"/>
    <mergeCell ref="KFQ845:KFX845"/>
    <mergeCell ref="KFY845:KGF845"/>
    <mergeCell ref="KGG845:KGN845"/>
    <mergeCell ref="KGO845:KGV845"/>
    <mergeCell ref="KGW845:KHD845"/>
    <mergeCell ref="KHE845:KHL845"/>
    <mergeCell ref="KHM845:KHT845"/>
    <mergeCell ref="KHU845:KIB845"/>
    <mergeCell ref="KIC845:KIJ845"/>
    <mergeCell ref="KIK845:KIR845"/>
    <mergeCell ref="KIS845:KIZ845"/>
    <mergeCell ref="KJA845:KJH845"/>
    <mergeCell ref="KJI845:KJP845"/>
    <mergeCell ref="KJQ845:KJX845"/>
    <mergeCell ref="KJY845:KKF845"/>
    <mergeCell ref="KKG845:KKN845"/>
    <mergeCell ref="KKO845:KKV845"/>
    <mergeCell ref="KKW845:KLD845"/>
    <mergeCell ref="KLE845:KLL845"/>
    <mergeCell ref="KLM845:KLT845"/>
    <mergeCell ref="KLU845:KMB845"/>
    <mergeCell ref="KMC845:KMJ845"/>
    <mergeCell ref="KMK845:KMR845"/>
    <mergeCell ref="KMS845:KMZ845"/>
    <mergeCell ref="KNA845:KNH845"/>
    <mergeCell ref="KNI845:KNP845"/>
    <mergeCell ref="KNQ845:KNX845"/>
    <mergeCell ref="KNY845:KOF845"/>
    <mergeCell ref="KOG845:KON845"/>
    <mergeCell ref="KOO845:KOV845"/>
    <mergeCell ref="KOW845:KPD845"/>
    <mergeCell ref="KPE845:KPL845"/>
    <mergeCell ref="KPM845:KPT845"/>
    <mergeCell ref="KPU845:KQB845"/>
    <mergeCell ref="KQC845:KQJ845"/>
    <mergeCell ref="KQK845:KQR845"/>
    <mergeCell ref="KQS845:KQZ845"/>
    <mergeCell ref="KRA845:KRH845"/>
    <mergeCell ref="KRI845:KRP845"/>
    <mergeCell ref="KRQ845:KRX845"/>
    <mergeCell ref="KRY845:KSF845"/>
    <mergeCell ref="KSG845:KSN845"/>
    <mergeCell ref="KSO845:KSV845"/>
    <mergeCell ref="KSW845:KTD845"/>
    <mergeCell ref="KTE845:KTL845"/>
    <mergeCell ref="KTM845:KTT845"/>
    <mergeCell ref="KTU845:KUB845"/>
    <mergeCell ref="KUC845:KUJ845"/>
    <mergeCell ref="KUK845:KUR845"/>
    <mergeCell ref="KUS845:KUZ845"/>
    <mergeCell ref="KVA845:KVH845"/>
    <mergeCell ref="KVI845:KVP845"/>
    <mergeCell ref="KVQ845:KVX845"/>
    <mergeCell ref="KVY845:KWF845"/>
    <mergeCell ref="KWG845:KWN845"/>
    <mergeCell ref="KWO845:KWV845"/>
    <mergeCell ref="KWW845:KXD845"/>
    <mergeCell ref="KXE845:KXL845"/>
    <mergeCell ref="KXM845:KXT845"/>
    <mergeCell ref="KXU845:KYB845"/>
    <mergeCell ref="KYC845:KYJ845"/>
    <mergeCell ref="KYK845:KYR845"/>
    <mergeCell ref="KYS845:KYZ845"/>
    <mergeCell ref="KZA845:KZH845"/>
    <mergeCell ref="KZI845:KZP845"/>
    <mergeCell ref="KZQ845:KZX845"/>
    <mergeCell ref="KZY845:LAF845"/>
    <mergeCell ref="LAG845:LAN845"/>
    <mergeCell ref="LAO845:LAV845"/>
    <mergeCell ref="LAW845:LBD845"/>
    <mergeCell ref="LBE845:LBL845"/>
    <mergeCell ref="LBM845:LBT845"/>
    <mergeCell ref="LBU845:LCB845"/>
    <mergeCell ref="LCC845:LCJ845"/>
    <mergeCell ref="LCK845:LCR845"/>
    <mergeCell ref="LCS845:LCZ845"/>
    <mergeCell ref="LDA845:LDH845"/>
    <mergeCell ref="LDI845:LDP845"/>
    <mergeCell ref="LDQ845:LDX845"/>
    <mergeCell ref="LDY845:LEF845"/>
    <mergeCell ref="LEG845:LEN845"/>
    <mergeCell ref="LEO845:LEV845"/>
    <mergeCell ref="LEW845:LFD845"/>
    <mergeCell ref="LFE845:LFL845"/>
    <mergeCell ref="LFM845:LFT845"/>
    <mergeCell ref="LFU845:LGB845"/>
    <mergeCell ref="LGC845:LGJ845"/>
    <mergeCell ref="LGK845:LGR845"/>
    <mergeCell ref="LGS845:LGZ845"/>
    <mergeCell ref="LHA845:LHH845"/>
    <mergeCell ref="LHI845:LHP845"/>
    <mergeCell ref="LHQ845:LHX845"/>
    <mergeCell ref="LHY845:LIF845"/>
    <mergeCell ref="LIG845:LIN845"/>
    <mergeCell ref="LIO845:LIV845"/>
    <mergeCell ref="LIW845:LJD845"/>
    <mergeCell ref="LJE845:LJL845"/>
    <mergeCell ref="LJM845:LJT845"/>
    <mergeCell ref="LJU845:LKB845"/>
    <mergeCell ref="LKC845:LKJ845"/>
    <mergeCell ref="LKK845:LKR845"/>
    <mergeCell ref="LKS845:LKZ845"/>
    <mergeCell ref="LLA845:LLH845"/>
    <mergeCell ref="LLI845:LLP845"/>
    <mergeCell ref="LLQ845:LLX845"/>
    <mergeCell ref="LLY845:LMF845"/>
    <mergeCell ref="LMG845:LMN845"/>
    <mergeCell ref="LMO845:LMV845"/>
    <mergeCell ref="LMW845:LND845"/>
    <mergeCell ref="LNE845:LNL845"/>
    <mergeCell ref="LNM845:LNT845"/>
    <mergeCell ref="LNU845:LOB845"/>
    <mergeCell ref="LOC845:LOJ845"/>
    <mergeCell ref="LOK845:LOR845"/>
    <mergeCell ref="LOS845:LOZ845"/>
    <mergeCell ref="LPA845:LPH845"/>
    <mergeCell ref="LPI845:LPP845"/>
    <mergeCell ref="LPQ845:LPX845"/>
    <mergeCell ref="LPY845:LQF845"/>
    <mergeCell ref="LQG845:LQN845"/>
    <mergeCell ref="LQO845:LQV845"/>
    <mergeCell ref="LQW845:LRD845"/>
    <mergeCell ref="LRE845:LRL845"/>
    <mergeCell ref="LRM845:LRT845"/>
    <mergeCell ref="LRU845:LSB845"/>
    <mergeCell ref="LSC845:LSJ845"/>
    <mergeCell ref="LSK845:LSR845"/>
    <mergeCell ref="LSS845:LSZ845"/>
    <mergeCell ref="LTA845:LTH845"/>
    <mergeCell ref="LTI845:LTP845"/>
    <mergeCell ref="LTQ845:LTX845"/>
    <mergeCell ref="LTY845:LUF845"/>
    <mergeCell ref="LUG845:LUN845"/>
    <mergeCell ref="LUO845:LUV845"/>
    <mergeCell ref="LUW845:LVD845"/>
    <mergeCell ref="LVE845:LVL845"/>
    <mergeCell ref="LVM845:LVT845"/>
    <mergeCell ref="LVU845:LWB845"/>
    <mergeCell ref="LWC845:LWJ845"/>
    <mergeCell ref="LWK845:LWR845"/>
    <mergeCell ref="LWS845:LWZ845"/>
    <mergeCell ref="LXA845:LXH845"/>
    <mergeCell ref="LXI845:LXP845"/>
    <mergeCell ref="LXQ845:LXX845"/>
    <mergeCell ref="LXY845:LYF845"/>
    <mergeCell ref="LYG845:LYN845"/>
    <mergeCell ref="LYO845:LYV845"/>
    <mergeCell ref="LYW845:LZD845"/>
    <mergeCell ref="LZE845:LZL845"/>
    <mergeCell ref="LZM845:LZT845"/>
    <mergeCell ref="LZU845:MAB845"/>
    <mergeCell ref="MAC845:MAJ845"/>
    <mergeCell ref="MAK845:MAR845"/>
    <mergeCell ref="MAS845:MAZ845"/>
    <mergeCell ref="MBA845:MBH845"/>
    <mergeCell ref="MBI845:MBP845"/>
    <mergeCell ref="MBQ845:MBX845"/>
    <mergeCell ref="MBY845:MCF845"/>
    <mergeCell ref="MCG845:MCN845"/>
    <mergeCell ref="MCO845:MCV845"/>
    <mergeCell ref="MCW845:MDD845"/>
    <mergeCell ref="MDE845:MDL845"/>
    <mergeCell ref="MDM845:MDT845"/>
    <mergeCell ref="MDU845:MEB845"/>
    <mergeCell ref="MEC845:MEJ845"/>
    <mergeCell ref="MEK845:MER845"/>
    <mergeCell ref="MES845:MEZ845"/>
    <mergeCell ref="MFA845:MFH845"/>
    <mergeCell ref="MFI845:MFP845"/>
    <mergeCell ref="MFQ845:MFX845"/>
    <mergeCell ref="MFY845:MGF845"/>
    <mergeCell ref="MGG845:MGN845"/>
    <mergeCell ref="MGO845:MGV845"/>
    <mergeCell ref="MGW845:MHD845"/>
    <mergeCell ref="MHE845:MHL845"/>
    <mergeCell ref="MHM845:MHT845"/>
    <mergeCell ref="MHU845:MIB845"/>
    <mergeCell ref="MIC845:MIJ845"/>
    <mergeCell ref="MIK845:MIR845"/>
    <mergeCell ref="MIS845:MIZ845"/>
    <mergeCell ref="MJA845:MJH845"/>
    <mergeCell ref="MJI845:MJP845"/>
    <mergeCell ref="MJQ845:MJX845"/>
    <mergeCell ref="MJY845:MKF845"/>
    <mergeCell ref="MKG845:MKN845"/>
    <mergeCell ref="MKO845:MKV845"/>
    <mergeCell ref="MKW845:MLD845"/>
    <mergeCell ref="MLE845:MLL845"/>
    <mergeCell ref="MLM845:MLT845"/>
    <mergeCell ref="MLU845:MMB845"/>
    <mergeCell ref="MMC845:MMJ845"/>
    <mergeCell ref="MMK845:MMR845"/>
    <mergeCell ref="MMS845:MMZ845"/>
    <mergeCell ref="MNA845:MNH845"/>
    <mergeCell ref="MNI845:MNP845"/>
    <mergeCell ref="MNQ845:MNX845"/>
    <mergeCell ref="MNY845:MOF845"/>
    <mergeCell ref="MOG845:MON845"/>
    <mergeCell ref="MOO845:MOV845"/>
    <mergeCell ref="MOW845:MPD845"/>
    <mergeCell ref="MPE845:MPL845"/>
    <mergeCell ref="MPM845:MPT845"/>
    <mergeCell ref="MPU845:MQB845"/>
    <mergeCell ref="MQC845:MQJ845"/>
    <mergeCell ref="MQK845:MQR845"/>
    <mergeCell ref="MQS845:MQZ845"/>
    <mergeCell ref="MRA845:MRH845"/>
    <mergeCell ref="MRI845:MRP845"/>
    <mergeCell ref="MRQ845:MRX845"/>
    <mergeCell ref="MRY845:MSF845"/>
    <mergeCell ref="MSG845:MSN845"/>
    <mergeCell ref="MSO845:MSV845"/>
    <mergeCell ref="MSW845:MTD845"/>
    <mergeCell ref="MTE845:MTL845"/>
    <mergeCell ref="MTM845:MTT845"/>
    <mergeCell ref="MTU845:MUB845"/>
    <mergeCell ref="MUC845:MUJ845"/>
    <mergeCell ref="MUK845:MUR845"/>
    <mergeCell ref="MUS845:MUZ845"/>
    <mergeCell ref="MVA845:MVH845"/>
    <mergeCell ref="MVI845:MVP845"/>
    <mergeCell ref="MVQ845:MVX845"/>
    <mergeCell ref="MVY845:MWF845"/>
    <mergeCell ref="MWG845:MWN845"/>
    <mergeCell ref="MWO845:MWV845"/>
    <mergeCell ref="MWW845:MXD845"/>
    <mergeCell ref="MXE845:MXL845"/>
    <mergeCell ref="MXM845:MXT845"/>
    <mergeCell ref="MXU845:MYB845"/>
    <mergeCell ref="MYC845:MYJ845"/>
    <mergeCell ref="MYK845:MYR845"/>
    <mergeCell ref="MYS845:MYZ845"/>
    <mergeCell ref="MZA845:MZH845"/>
    <mergeCell ref="MZI845:MZP845"/>
    <mergeCell ref="MZQ845:MZX845"/>
    <mergeCell ref="MZY845:NAF845"/>
    <mergeCell ref="NAG845:NAN845"/>
    <mergeCell ref="NAO845:NAV845"/>
    <mergeCell ref="NAW845:NBD845"/>
    <mergeCell ref="NBE845:NBL845"/>
    <mergeCell ref="NBM845:NBT845"/>
    <mergeCell ref="NBU845:NCB845"/>
    <mergeCell ref="NCC845:NCJ845"/>
    <mergeCell ref="NCK845:NCR845"/>
    <mergeCell ref="NCS845:NCZ845"/>
    <mergeCell ref="NDA845:NDH845"/>
    <mergeCell ref="NDI845:NDP845"/>
    <mergeCell ref="NDQ845:NDX845"/>
    <mergeCell ref="NDY845:NEF845"/>
    <mergeCell ref="NEG845:NEN845"/>
    <mergeCell ref="NEO845:NEV845"/>
    <mergeCell ref="NEW845:NFD845"/>
    <mergeCell ref="NFE845:NFL845"/>
    <mergeCell ref="NFM845:NFT845"/>
    <mergeCell ref="NFU845:NGB845"/>
    <mergeCell ref="NGC845:NGJ845"/>
    <mergeCell ref="NGK845:NGR845"/>
    <mergeCell ref="NGS845:NGZ845"/>
    <mergeCell ref="NHA845:NHH845"/>
    <mergeCell ref="NHI845:NHP845"/>
    <mergeCell ref="NHQ845:NHX845"/>
    <mergeCell ref="NHY845:NIF845"/>
    <mergeCell ref="NIG845:NIN845"/>
    <mergeCell ref="NIO845:NIV845"/>
    <mergeCell ref="NIW845:NJD845"/>
    <mergeCell ref="NJE845:NJL845"/>
    <mergeCell ref="NJM845:NJT845"/>
    <mergeCell ref="NJU845:NKB845"/>
    <mergeCell ref="NKC845:NKJ845"/>
    <mergeCell ref="NKK845:NKR845"/>
    <mergeCell ref="NKS845:NKZ845"/>
    <mergeCell ref="NLA845:NLH845"/>
    <mergeCell ref="NLI845:NLP845"/>
    <mergeCell ref="NLQ845:NLX845"/>
    <mergeCell ref="NLY845:NMF845"/>
    <mergeCell ref="NMG845:NMN845"/>
    <mergeCell ref="NMO845:NMV845"/>
    <mergeCell ref="NMW845:NND845"/>
    <mergeCell ref="NNE845:NNL845"/>
    <mergeCell ref="NNM845:NNT845"/>
    <mergeCell ref="NNU845:NOB845"/>
    <mergeCell ref="NOC845:NOJ845"/>
    <mergeCell ref="NOK845:NOR845"/>
    <mergeCell ref="NOS845:NOZ845"/>
    <mergeCell ref="NPA845:NPH845"/>
    <mergeCell ref="NPI845:NPP845"/>
    <mergeCell ref="NPQ845:NPX845"/>
    <mergeCell ref="NPY845:NQF845"/>
    <mergeCell ref="NQG845:NQN845"/>
    <mergeCell ref="NQO845:NQV845"/>
    <mergeCell ref="NQW845:NRD845"/>
    <mergeCell ref="NRE845:NRL845"/>
    <mergeCell ref="NRM845:NRT845"/>
    <mergeCell ref="NRU845:NSB845"/>
    <mergeCell ref="NSC845:NSJ845"/>
    <mergeCell ref="NSK845:NSR845"/>
    <mergeCell ref="NSS845:NSZ845"/>
    <mergeCell ref="NTA845:NTH845"/>
    <mergeCell ref="NTI845:NTP845"/>
    <mergeCell ref="NTQ845:NTX845"/>
    <mergeCell ref="NTY845:NUF845"/>
    <mergeCell ref="NUG845:NUN845"/>
    <mergeCell ref="NUO845:NUV845"/>
    <mergeCell ref="NUW845:NVD845"/>
    <mergeCell ref="NVE845:NVL845"/>
    <mergeCell ref="NVM845:NVT845"/>
    <mergeCell ref="NVU845:NWB845"/>
    <mergeCell ref="NWC845:NWJ845"/>
    <mergeCell ref="NWK845:NWR845"/>
    <mergeCell ref="NWS845:NWZ845"/>
    <mergeCell ref="NXA845:NXH845"/>
    <mergeCell ref="NXI845:NXP845"/>
    <mergeCell ref="NXQ845:NXX845"/>
    <mergeCell ref="NXY845:NYF845"/>
    <mergeCell ref="NYG845:NYN845"/>
    <mergeCell ref="NYO845:NYV845"/>
    <mergeCell ref="NYW845:NZD845"/>
    <mergeCell ref="NZE845:NZL845"/>
    <mergeCell ref="NZM845:NZT845"/>
    <mergeCell ref="NZU845:OAB845"/>
    <mergeCell ref="OAC845:OAJ845"/>
    <mergeCell ref="OAK845:OAR845"/>
    <mergeCell ref="OAS845:OAZ845"/>
    <mergeCell ref="OBA845:OBH845"/>
    <mergeCell ref="OBI845:OBP845"/>
    <mergeCell ref="OBQ845:OBX845"/>
    <mergeCell ref="OBY845:OCF845"/>
    <mergeCell ref="OCG845:OCN845"/>
    <mergeCell ref="OCO845:OCV845"/>
    <mergeCell ref="OCW845:ODD845"/>
    <mergeCell ref="ODE845:ODL845"/>
    <mergeCell ref="ODM845:ODT845"/>
    <mergeCell ref="ODU845:OEB845"/>
    <mergeCell ref="OEC845:OEJ845"/>
    <mergeCell ref="OEK845:OER845"/>
    <mergeCell ref="OES845:OEZ845"/>
    <mergeCell ref="OFA845:OFH845"/>
    <mergeCell ref="OFI845:OFP845"/>
    <mergeCell ref="OFQ845:OFX845"/>
    <mergeCell ref="OFY845:OGF845"/>
    <mergeCell ref="OGG845:OGN845"/>
    <mergeCell ref="OGO845:OGV845"/>
    <mergeCell ref="OGW845:OHD845"/>
    <mergeCell ref="OHE845:OHL845"/>
    <mergeCell ref="OHM845:OHT845"/>
    <mergeCell ref="OHU845:OIB845"/>
    <mergeCell ref="OIC845:OIJ845"/>
    <mergeCell ref="OIK845:OIR845"/>
    <mergeCell ref="OIS845:OIZ845"/>
    <mergeCell ref="OJA845:OJH845"/>
    <mergeCell ref="OJI845:OJP845"/>
    <mergeCell ref="OJQ845:OJX845"/>
    <mergeCell ref="OJY845:OKF845"/>
    <mergeCell ref="OKG845:OKN845"/>
    <mergeCell ref="OKO845:OKV845"/>
    <mergeCell ref="OKW845:OLD845"/>
    <mergeCell ref="OLE845:OLL845"/>
    <mergeCell ref="OLM845:OLT845"/>
    <mergeCell ref="OLU845:OMB845"/>
    <mergeCell ref="OMC845:OMJ845"/>
    <mergeCell ref="OMK845:OMR845"/>
    <mergeCell ref="OMS845:OMZ845"/>
    <mergeCell ref="ONA845:ONH845"/>
    <mergeCell ref="ONI845:ONP845"/>
    <mergeCell ref="ONQ845:ONX845"/>
    <mergeCell ref="ONY845:OOF845"/>
    <mergeCell ref="OOG845:OON845"/>
    <mergeCell ref="OOO845:OOV845"/>
    <mergeCell ref="OOW845:OPD845"/>
    <mergeCell ref="OPE845:OPL845"/>
    <mergeCell ref="OPM845:OPT845"/>
    <mergeCell ref="OPU845:OQB845"/>
    <mergeCell ref="OQC845:OQJ845"/>
    <mergeCell ref="OQK845:OQR845"/>
    <mergeCell ref="OQS845:OQZ845"/>
    <mergeCell ref="ORA845:ORH845"/>
    <mergeCell ref="ORI845:ORP845"/>
    <mergeCell ref="ORQ845:ORX845"/>
    <mergeCell ref="ORY845:OSF845"/>
    <mergeCell ref="OSG845:OSN845"/>
    <mergeCell ref="OSO845:OSV845"/>
    <mergeCell ref="OSW845:OTD845"/>
    <mergeCell ref="OTE845:OTL845"/>
    <mergeCell ref="OTM845:OTT845"/>
    <mergeCell ref="OTU845:OUB845"/>
    <mergeCell ref="OUC845:OUJ845"/>
    <mergeCell ref="OUK845:OUR845"/>
    <mergeCell ref="OUS845:OUZ845"/>
    <mergeCell ref="OVA845:OVH845"/>
    <mergeCell ref="OVI845:OVP845"/>
    <mergeCell ref="OVQ845:OVX845"/>
    <mergeCell ref="OVY845:OWF845"/>
    <mergeCell ref="OWG845:OWN845"/>
    <mergeCell ref="OWO845:OWV845"/>
    <mergeCell ref="OWW845:OXD845"/>
    <mergeCell ref="OXE845:OXL845"/>
    <mergeCell ref="OXM845:OXT845"/>
    <mergeCell ref="OXU845:OYB845"/>
    <mergeCell ref="OYC845:OYJ845"/>
    <mergeCell ref="OYK845:OYR845"/>
    <mergeCell ref="OYS845:OYZ845"/>
    <mergeCell ref="OZA845:OZH845"/>
    <mergeCell ref="OZI845:OZP845"/>
    <mergeCell ref="OZQ845:OZX845"/>
    <mergeCell ref="OZY845:PAF845"/>
    <mergeCell ref="PAG845:PAN845"/>
    <mergeCell ref="PAO845:PAV845"/>
    <mergeCell ref="PAW845:PBD845"/>
    <mergeCell ref="PBE845:PBL845"/>
    <mergeCell ref="PBM845:PBT845"/>
    <mergeCell ref="PBU845:PCB845"/>
    <mergeCell ref="PCC845:PCJ845"/>
    <mergeCell ref="PCK845:PCR845"/>
    <mergeCell ref="PCS845:PCZ845"/>
    <mergeCell ref="PDA845:PDH845"/>
    <mergeCell ref="PDI845:PDP845"/>
    <mergeCell ref="PDQ845:PDX845"/>
    <mergeCell ref="PDY845:PEF845"/>
    <mergeCell ref="PEG845:PEN845"/>
    <mergeCell ref="PEO845:PEV845"/>
    <mergeCell ref="PEW845:PFD845"/>
    <mergeCell ref="PFE845:PFL845"/>
    <mergeCell ref="PFM845:PFT845"/>
    <mergeCell ref="PFU845:PGB845"/>
    <mergeCell ref="PGC845:PGJ845"/>
    <mergeCell ref="PGK845:PGR845"/>
    <mergeCell ref="PGS845:PGZ845"/>
    <mergeCell ref="PHA845:PHH845"/>
    <mergeCell ref="PHI845:PHP845"/>
    <mergeCell ref="PHQ845:PHX845"/>
    <mergeCell ref="PHY845:PIF845"/>
    <mergeCell ref="PIG845:PIN845"/>
    <mergeCell ref="PIO845:PIV845"/>
    <mergeCell ref="PIW845:PJD845"/>
    <mergeCell ref="PJE845:PJL845"/>
    <mergeCell ref="PJM845:PJT845"/>
    <mergeCell ref="PJU845:PKB845"/>
    <mergeCell ref="PKC845:PKJ845"/>
    <mergeCell ref="PKK845:PKR845"/>
    <mergeCell ref="PKS845:PKZ845"/>
    <mergeCell ref="PLA845:PLH845"/>
    <mergeCell ref="PLI845:PLP845"/>
    <mergeCell ref="PLQ845:PLX845"/>
    <mergeCell ref="PLY845:PMF845"/>
    <mergeCell ref="PMG845:PMN845"/>
    <mergeCell ref="PMO845:PMV845"/>
    <mergeCell ref="PMW845:PND845"/>
    <mergeCell ref="PNE845:PNL845"/>
    <mergeCell ref="PNM845:PNT845"/>
    <mergeCell ref="PNU845:POB845"/>
    <mergeCell ref="POC845:POJ845"/>
    <mergeCell ref="POK845:POR845"/>
    <mergeCell ref="POS845:POZ845"/>
    <mergeCell ref="PPA845:PPH845"/>
    <mergeCell ref="PPI845:PPP845"/>
    <mergeCell ref="PPQ845:PPX845"/>
    <mergeCell ref="PPY845:PQF845"/>
    <mergeCell ref="PQG845:PQN845"/>
    <mergeCell ref="PQO845:PQV845"/>
    <mergeCell ref="PQW845:PRD845"/>
    <mergeCell ref="PRE845:PRL845"/>
    <mergeCell ref="PRM845:PRT845"/>
    <mergeCell ref="PRU845:PSB845"/>
    <mergeCell ref="PSC845:PSJ845"/>
    <mergeCell ref="PSK845:PSR845"/>
    <mergeCell ref="PSS845:PSZ845"/>
    <mergeCell ref="PTA845:PTH845"/>
    <mergeCell ref="PTI845:PTP845"/>
    <mergeCell ref="PTQ845:PTX845"/>
    <mergeCell ref="PTY845:PUF845"/>
    <mergeCell ref="PUG845:PUN845"/>
    <mergeCell ref="PUO845:PUV845"/>
    <mergeCell ref="PUW845:PVD845"/>
    <mergeCell ref="PVE845:PVL845"/>
    <mergeCell ref="PVM845:PVT845"/>
    <mergeCell ref="PVU845:PWB845"/>
    <mergeCell ref="PWC845:PWJ845"/>
    <mergeCell ref="PWK845:PWR845"/>
    <mergeCell ref="PWS845:PWZ845"/>
    <mergeCell ref="PXA845:PXH845"/>
    <mergeCell ref="PXI845:PXP845"/>
    <mergeCell ref="PXQ845:PXX845"/>
    <mergeCell ref="PXY845:PYF845"/>
    <mergeCell ref="PYG845:PYN845"/>
    <mergeCell ref="PYO845:PYV845"/>
    <mergeCell ref="PYW845:PZD845"/>
    <mergeCell ref="PZE845:PZL845"/>
    <mergeCell ref="PZM845:PZT845"/>
    <mergeCell ref="PZU845:QAB845"/>
    <mergeCell ref="QAC845:QAJ845"/>
    <mergeCell ref="QAK845:QAR845"/>
    <mergeCell ref="QAS845:QAZ845"/>
    <mergeCell ref="QBA845:QBH845"/>
    <mergeCell ref="QBI845:QBP845"/>
    <mergeCell ref="QBQ845:QBX845"/>
    <mergeCell ref="QBY845:QCF845"/>
    <mergeCell ref="QCG845:QCN845"/>
    <mergeCell ref="QCO845:QCV845"/>
    <mergeCell ref="QCW845:QDD845"/>
    <mergeCell ref="QDE845:QDL845"/>
    <mergeCell ref="QDM845:QDT845"/>
    <mergeCell ref="QDU845:QEB845"/>
    <mergeCell ref="QEC845:QEJ845"/>
    <mergeCell ref="QEK845:QER845"/>
    <mergeCell ref="QES845:QEZ845"/>
    <mergeCell ref="QFA845:QFH845"/>
    <mergeCell ref="QFI845:QFP845"/>
    <mergeCell ref="QFQ845:QFX845"/>
    <mergeCell ref="QFY845:QGF845"/>
    <mergeCell ref="QGG845:QGN845"/>
    <mergeCell ref="QGO845:QGV845"/>
    <mergeCell ref="QGW845:QHD845"/>
    <mergeCell ref="QHE845:QHL845"/>
    <mergeCell ref="QHM845:QHT845"/>
    <mergeCell ref="QHU845:QIB845"/>
    <mergeCell ref="QIC845:QIJ845"/>
    <mergeCell ref="QIK845:QIR845"/>
    <mergeCell ref="QIS845:QIZ845"/>
    <mergeCell ref="QJA845:QJH845"/>
    <mergeCell ref="QJI845:QJP845"/>
    <mergeCell ref="QJQ845:QJX845"/>
    <mergeCell ref="QJY845:QKF845"/>
    <mergeCell ref="QKG845:QKN845"/>
    <mergeCell ref="QKO845:QKV845"/>
    <mergeCell ref="QKW845:QLD845"/>
    <mergeCell ref="QLE845:QLL845"/>
    <mergeCell ref="QLM845:QLT845"/>
    <mergeCell ref="QLU845:QMB845"/>
    <mergeCell ref="QMC845:QMJ845"/>
    <mergeCell ref="QMK845:QMR845"/>
    <mergeCell ref="QMS845:QMZ845"/>
    <mergeCell ref="QNA845:QNH845"/>
    <mergeCell ref="QNI845:QNP845"/>
    <mergeCell ref="QNQ845:QNX845"/>
    <mergeCell ref="QNY845:QOF845"/>
    <mergeCell ref="QOG845:QON845"/>
    <mergeCell ref="QOO845:QOV845"/>
    <mergeCell ref="QOW845:QPD845"/>
    <mergeCell ref="QPE845:QPL845"/>
    <mergeCell ref="QPM845:QPT845"/>
    <mergeCell ref="QPU845:QQB845"/>
    <mergeCell ref="QQC845:QQJ845"/>
    <mergeCell ref="QQK845:QQR845"/>
    <mergeCell ref="QQS845:QQZ845"/>
    <mergeCell ref="QRA845:QRH845"/>
    <mergeCell ref="QRI845:QRP845"/>
    <mergeCell ref="QRQ845:QRX845"/>
    <mergeCell ref="QRY845:QSF845"/>
    <mergeCell ref="QSG845:QSN845"/>
    <mergeCell ref="QSO845:QSV845"/>
    <mergeCell ref="QSW845:QTD845"/>
    <mergeCell ref="QTE845:QTL845"/>
    <mergeCell ref="QTM845:QTT845"/>
    <mergeCell ref="QTU845:QUB845"/>
    <mergeCell ref="QUC845:QUJ845"/>
    <mergeCell ref="QUK845:QUR845"/>
    <mergeCell ref="QUS845:QUZ845"/>
    <mergeCell ref="QVA845:QVH845"/>
    <mergeCell ref="QVI845:QVP845"/>
    <mergeCell ref="QVQ845:QVX845"/>
    <mergeCell ref="QVY845:QWF845"/>
    <mergeCell ref="QWG845:QWN845"/>
    <mergeCell ref="QWO845:QWV845"/>
    <mergeCell ref="QWW845:QXD845"/>
    <mergeCell ref="QXE845:QXL845"/>
    <mergeCell ref="QXM845:QXT845"/>
    <mergeCell ref="QXU845:QYB845"/>
    <mergeCell ref="QYC845:QYJ845"/>
    <mergeCell ref="QYK845:QYR845"/>
    <mergeCell ref="QYS845:QYZ845"/>
    <mergeCell ref="QZA845:QZH845"/>
    <mergeCell ref="QZI845:QZP845"/>
    <mergeCell ref="QZQ845:QZX845"/>
    <mergeCell ref="QZY845:RAF845"/>
    <mergeCell ref="RAG845:RAN845"/>
    <mergeCell ref="RAO845:RAV845"/>
    <mergeCell ref="RAW845:RBD845"/>
    <mergeCell ref="RBE845:RBL845"/>
    <mergeCell ref="RBM845:RBT845"/>
    <mergeCell ref="RBU845:RCB845"/>
    <mergeCell ref="RCC845:RCJ845"/>
    <mergeCell ref="RCK845:RCR845"/>
    <mergeCell ref="RCS845:RCZ845"/>
    <mergeCell ref="RDA845:RDH845"/>
    <mergeCell ref="RDI845:RDP845"/>
    <mergeCell ref="RDQ845:RDX845"/>
    <mergeCell ref="RDY845:REF845"/>
    <mergeCell ref="REG845:REN845"/>
    <mergeCell ref="REO845:REV845"/>
    <mergeCell ref="REW845:RFD845"/>
    <mergeCell ref="RFE845:RFL845"/>
    <mergeCell ref="RFM845:RFT845"/>
    <mergeCell ref="RFU845:RGB845"/>
    <mergeCell ref="RGC845:RGJ845"/>
    <mergeCell ref="RGK845:RGR845"/>
    <mergeCell ref="RGS845:RGZ845"/>
    <mergeCell ref="RHA845:RHH845"/>
    <mergeCell ref="RHI845:RHP845"/>
    <mergeCell ref="RHQ845:RHX845"/>
    <mergeCell ref="RHY845:RIF845"/>
    <mergeCell ref="RIG845:RIN845"/>
    <mergeCell ref="RIO845:RIV845"/>
    <mergeCell ref="RIW845:RJD845"/>
    <mergeCell ref="RJE845:RJL845"/>
    <mergeCell ref="RJM845:RJT845"/>
    <mergeCell ref="RJU845:RKB845"/>
    <mergeCell ref="RKC845:RKJ845"/>
    <mergeCell ref="RKK845:RKR845"/>
    <mergeCell ref="RKS845:RKZ845"/>
    <mergeCell ref="RLA845:RLH845"/>
    <mergeCell ref="RLI845:RLP845"/>
    <mergeCell ref="RLQ845:RLX845"/>
    <mergeCell ref="RLY845:RMF845"/>
    <mergeCell ref="RMG845:RMN845"/>
    <mergeCell ref="RMO845:RMV845"/>
    <mergeCell ref="RMW845:RND845"/>
    <mergeCell ref="RNE845:RNL845"/>
    <mergeCell ref="RNM845:RNT845"/>
    <mergeCell ref="RNU845:ROB845"/>
    <mergeCell ref="ROC845:ROJ845"/>
    <mergeCell ref="ROK845:ROR845"/>
    <mergeCell ref="ROS845:ROZ845"/>
    <mergeCell ref="RPA845:RPH845"/>
    <mergeCell ref="RPI845:RPP845"/>
    <mergeCell ref="RPQ845:RPX845"/>
    <mergeCell ref="RPY845:RQF845"/>
    <mergeCell ref="RQG845:RQN845"/>
    <mergeCell ref="RQO845:RQV845"/>
    <mergeCell ref="RQW845:RRD845"/>
    <mergeCell ref="RRE845:RRL845"/>
    <mergeCell ref="RRM845:RRT845"/>
    <mergeCell ref="RRU845:RSB845"/>
    <mergeCell ref="RSC845:RSJ845"/>
    <mergeCell ref="RSK845:RSR845"/>
    <mergeCell ref="RSS845:RSZ845"/>
    <mergeCell ref="RTA845:RTH845"/>
    <mergeCell ref="RTI845:RTP845"/>
    <mergeCell ref="RTQ845:RTX845"/>
    <mergeCell ref="RTY845:RUF845"/>
    <mergeCell ref="RUG845:RUN845"/>
    <mergeCell ref="RUO845:RUV845"/>
    <mergeCell ref="RUW845:RVD845"/>
    <mergeCell ref="RVE845:RVL845"/>
    <mergeCell ref="RVM845:RVT845"/>
    <mergeCell ref="RVU845:RWB845"/>
    <mergeCell ref="RWC845:RWJ845"/>
    <mergeCell ref="RWK845:RWR845"/>
    <mergeCell ref="RWS845:RWZ845"/>
    <mergeCell ref="RXA845:RXH845"/>
    <mergeCell ref="RXI845:RXP845"/>
    <mergeCell ref="RXQ845:RXX845"/>
    <mergeCell ref="RXY845:RYF845"/>
    <mergeCell ref="RYG845:RYN845"/>
    <mergeCell ref="RYO845:RYV845"/>
    <mergeCell ref="RYW845:RZD845"/>
    <mergeCell ref="RZE845:RZL845"/>
    <mergeCell ref="RZM845:RZT845"/>
    <mergeCell ref="RZU845:SAB845"/>
    <mergeCell ref="SAC845:SAJ845"/>
    <mergeCell ref="SAK845:SAR845"/>
    <mergeCell ref="SAS845:SAZ845"/>
    <mergeCell ref="SBA845:SBH845"/>
    <mergeCell ref="SBI845:SBP845"/>
    <mergeCell ref="SBQ845:SBX845"/>
    <mergeCell ref="SBY845:SCF845"/>
    <mergeCell ref="SCG845:SCN845"/>
    <mergeCell ref="SCO845:SCV845"/>
    <mergeCell ref="SCW845:SDD845"/>
    <mergeCell ref="SDE845:SDL845"/>
    <mergeCell ref="SDM845:SDT845"/>
    <mergeCell ref="SDU845:SEB845"/>
    <mergeCell ref="SEC845:SEJ845"/>
    <mergeCell ref="SEK845:SER845"/>
    <mergeCell ref="SES845:SEZ845"/>
    <mergeCell ref="SFA845:SFH845"/>
    <mergeCell ref="SFI845:SFP845"/>
    <mergeCell ref="SFQ845:SFX845"/>
    <mergeCell ref="SFY845:SGF845"/>
    <mergeCell ref="SGG845:SGN845"/>
    <mergeCell ref="SGO845:SGV845"/>
    <mergeCell ref="SGW845:SHD845"/>
    <mergeCell ref="SHE845:SHL845"/>
    <mergeCell ref="SHM845:SHT845"/>
    <mergeCell ref="SHU845:SIB845"/>
    <mergeCell ref="SIC845:SIJ845"/>
    <mergeCell ref="SIK845:SIR845"/>
    <mergeCell ref="SIS845:SIZ845"/>
    <mergeCell ref="SJA845:SJH845"/>
    <mergeCell ref="SJI845:SJP845"/>
    <mergeCell ref="SJQ845:SJX845"/>
    <mergeCell ref="SJY845:SKF845"/>
    <mergeCell ref="SKG845:SKN845"/>
    <mergeCell ref="SKO845:SKV845"/>
    <mergeCell ref="SKW845:SLD845"/>
    <mergeCell ref="SLE845:SLL845"/>
    <mergeCell ref="SLM845:SLT845"/>
    <mergeCell ref="SLU845:SMB845"/>
    <mergeCell ref="SMC845:SMJ845"/>
    <mergeCell ref="SMK845:SMR845"/>
    <mergeCell ref="SMS845:SMZ845"/>
    <mergeCell ref="SNA845:SNH845"/>
    <mergeCell ref="SNI845:SNP845"/>
    <mergeCell ref="SNQ845:SNX845"/>
    <mergeCell ref="SNY845:SOF845"/>
    <mergeCell ref="SOG845:SON845"/>
    <mergeCell ref="SOO845:SOV845"/>
    <mergeCell ref="SOW845:SPD845"/>
    <mergeCell ref="SPE845:SPL845"/>
    <mergeCell ref="SPM845:SPT845"/>
    <mergeCell ref="SPU845:SQB845"/>
    <mergeCell ref="SQC845:SQJ845"/>
    <mergeCell ref="SQK845:SQR845"/>
    <mergeCell ref="SQS845:SQZ845"/>
    <mergeCell ref="SRA845:SRH845"/>
    <mergeCell ref="SRI845:SRP845"/>
    <mergeCell ref="SRQ845:SRX845"/>
    <mergeCell ref="SRY845:SSF845"/>
    <mergeCell ref="SSG845:SSN845"/>
    <mergeCell ref="SSO845:SSV845"/>
    <mergeCell ref="SSW845:STD845"/>
    <mergeCell ref="STE845:STL845"/>
    <mergeCell ref="STM845:STT845"/>
    <mergeCell ref="STU845:SUB845"/>
    <mergeCell ref="SUC845:SUJ845"/>
    <mergeCell ref="SUK845:SUR845"/>
    <mergeCell ref="SUS845:SUZ845"/>
    <mergeCell ref="SVA845:SVH845"/>
    <mergeCell ref="SVI845:SVP845"/>
    <mergeCell ref="SVQ845:SVX845"/>
    <mergeCell ref="SVY845:SWF845"/>
    <mergeCell ref="SWG845:SWN845"/>
    <mergeCell ref="SWO845:SWV845"/>
    <mergeCell ref="SWW845:SXD845"/>
    <mergeCell ref="SXE845:SXL845"/>
    <mergeCell ref="SXM845:SXT845"/>
    <mergeCell ref="SXU845:SYB845"/>
    <mergeCell ref="SYC845:SYJ845"/>
    <mergeCell ref="SYK845:SYR845"/>
    <mergeCell ref="SYS845:SYZ845"/>
    <mergeCell ref="SZA845:SZH845"/>
    <mergeCell ref="SZI845:SZP845"/>
    <mergeCell ref="SZQ845:SZX845"/>
    <mergeCell ref="SZY845:TAF845"/>
    <mergeCell ref="TAG845:TAN845"/>
    <mergeCell ref="TAO845:TAV845"/>
    <mergeCell ref="TAW845:TBD845"/>
    <mergeCell ref="TBE845:TBL845"/>
    <mergeCell ref="TBM845:TBT845"/>
    <mergeCell ref="TBU845:TCB845"/>
    <mergeCell ref="TCC845:TCJ845"/>
    <mergeCell ref="TCK845:TCR845"/>
    <mergeCell ref="TCS845:TCZ845"/>
    <mergeCell ref="TDA845:TDH845"/>
    <mergeCell ref="TDI845:TDP845"/>
    <mergeCell ref="TDQ845:TDX845"/>
    <mergeCell ref="TDY845:TEF845"/>
    <mergeCell ref="TEG845:TEN845"/>
    <mergeCell ref="TEO845:TEV845"/>
    <mergeCell ref="TEW845:TFD845"/>
    <mergeCell ref="TFE845:TFL845"/>
    <mergeCell ref="TFM845:TFT845"/>
    <mergeCell ref="TFU845:TGB845"/>
    <mergeCell ref="TGC845:TGJ845"/>
    <mergeCell ref="TGK845:TGR845"/>
    <mergeCell ref="TGS845:TGZ845"/>
    <mergeCell ref="THA845:THH845"/>
    <mergeCell ref="THI845:THP845"/>
    <mergeCell ref="THQ845:THX845"/>
    <mergeCell ref="THY845:TIF845"/>
    <mergeCell ref="TIG845:TIN845"/>
    <mergeCell ref="TIO845:TIV845"/>
    <mergeCell ref="TIW845:TJD845"/>
    <mergeCell ref="TJE845:TJL845"/>
    <mergeCell ref="TJM845:TJT845"/>
    <mergeCell ref="TJU845:TKB845"/>
    <mergeCell ref="TKC845:TKJ845"/>
    <mergeCell ref="TKK845:TKR845"/>
    <mergeCell ref="TKS845:TKZ845"/>
    <mergeCell ref="TLA845:TLH845"/>
    <mergeCell ref="TLI845:TLP845"/>
    <mergeCell ref="TLQ845:TLX845"/>
    <mergeCell ref="TLY845:TMF845"/>
    <mergeCell ref="TMG845:TMN845"/>
    <mergeCell ref="TMO845:TMV845"/>
    <mergeCell ref="TMW845:TND845"/>
    <mergeCell ref="TNE845:TNL845"/>
    <mergeCell ref="TNM845:TNT845"/>
    <mergeCell ref="TNU845:TOB845"/>
    <mergeCell ref="TOC845:TOJ845"/>
    <mergeCell ref="TOK845:TOR845"/>
    <mergeCell ref="TOS845:TOZ845"/>
    <mergeCell ref="TPA845:TPH845"/>
    <mergeCell ref="TPI845:TPP845"/>
    <mergeCell ref="TPQ845:TPX845"/>
    <mergeCell ref="TPY845:TQF845"/>
    <mergeCell ref="TQG845:TQN845"/>
    <mergeCell ref="TQO845:TQV845"/>
    <mergeCell ref="TQW845:TRD845"/>
    <mergeCell ref="TRE845:TRL845"/>
    <mergeCell ref="TRM845:TRT845"/>
    <mergeCell ref="TRU845:TSB845"/>
    <mergeCell ref="TSC845:TSJ845"/>
    <mergeCell ref="TSK845:TSR845"/>
    <mergeCell ref="TSS845:TSZ845"/>
    <mergeCell ref="TTA845:TTH845"/>
    <mergeCell ref="TTI845:TTP845"/>
    <mergeCell ref="TTQ845:TTX845"/>
    <mergeCell ref="TTY845:TUF845"/>
    <mergeCell ref="TUG845:TUN845"/>
    <mergeCell ref="TUO845:TUV845"/>
    <mergeCell ref="TUW845:TVD845"/>
    <mergeCell ref="TVE845:TVL845"/>
    <mergeCell ref="TVM845:TVT845"/>
    <mergeCell ref="TVU845:TWB845"/>
    <mergeCell ref="TWC845:TWJ845"/>
    <mergeCell ref="TWK845:TWR845"/>
    <mergeCell ref="TWS845:TWZ845"/>
    <mergeCell ref="TXA845:TXH845"/>
    <mergeCell ref="TXI845:TXP845"/>
    <mergeCell ref="TXQ845:TXX845"/>
    <mergeCell ref="TXY845:TYF845"/>
    <mergeCell ref="TYG845:TYN845"/>
    <mergeCell ref="TYO845:TYV845"/>
    <mergeCell ref="TYW845:TZD845"/>
    <mergeCell ref="TZE845:TZL845"/>
    <mergeCell ref="TZM845:TZT845"/>
    <mergeCell ref="TZU845:UAB845"/>
    <mergeCell ref="UAC845:UAJ845"/>
    <mergeCell ref="UAK845:UAR845"/>
    <mergeCell ref="UAS845:UAZ845"/>
    <mergeCell ref="UBA845:UBH845"/>
    <mergeCell ref="UBI845:UBP845"/>
    <mergeCell ref="UBQ845:UBX845"/>
    <mergeCell ref="UBY845:UCF845"/>
    <mergeCell ref="UCG845:UCN845"/>
    <mergeCell ref="UCO845:UCV845"/>
    <mergeCell ref="UCW845:UDD845"/>
    <mergeCell ref="UDE845:UDL845"/>
    <mergeCell ref="UDM845:UDT845"/>
    <mergeCell ref="UDU845:UEB845"/>
    <mergeCell ref="UEC845:UEJ845"/>
    <mergeCell ref="UEK845:UER845"/>
    <mergeCell ref="UES845:UEZ845"/>
    <mergeCell ref="UFA845:UFH845"/>
    <mergeCell ref="UFI845:UFP845"/>
    <mergeCell ref="UFQ845:UFX845"/>
    <mergeCell ref="UFY845:UGF845"/>
    <mergeCell ref="UGG845:UGN845"/>
    <mergeCell ref="UGO845:UGV845"/>
    <mergeCell ref="UGW845:UHD845"/>
    <mergeCell ref="UHE845:UHL845"/>
    <mergeCell ref="UHM845:UHT845"/>
    <mergeCell ref="UHU845:UIB845"/>
    <mergeCell ref="UIC845:UIJ845"/>
    <mergeCell ref="UIK845:UIR845"/>
    <mergeCell ref="UIS845:UIZ845"/>
    <mergeCell ref="UJA845:UJH845"/>
    <mergeCell ref="UJI845:UJP845"/>
    <mergeCell ref="UJQ845:UJX845"/>
    <mergeCell ref="UJY845:UKF845"/>
    <mergeCell ref="UKG845:UKN845"/>
    <mergeCell ref="UKO845:UKV845"/>
    <mergeCell ref="UKW845:ULD845"/>
    <mergeCell ref="ULE845:ULL845"/>
    <mergeCell ref="ULM845:ULT845"/>
    <mergeCell ref="ULU845:UMB845"/>
    <mergeCell ref="UMC845:UMJ845"/>
    <mergeCell ref="UMK845:UMR845"/>
    <mergeCell ref="UMS845:UMZ845"/>
    <mergeCell ref="UNA845:UNH845"/>
    <mergeCell ref="UNI845:UNP845"/>
    <mergeCell ref="UNQ845:UNX845"/>
    <mergeCell ref="UNY845:UOF845"/>
    <mergeCell ref="UOG845:UON845"/>
    <mergeCell ref="UOO845:UOV845"/>
    <mergeCell ref="UOW845:UPD845"/>
    <mergeCell ref="UPE845:UPL845"/>
    <mergeCell ref="UPM845:UPT845"/>
    <mergeCell ref="UPU845:UQB845"/>
    <mergeCell ref="UQC845:UQJ845"/>
    <mergeCell ref="UQK845:UQR845"/>
    <mergeCell ref="UQS845:UQZ845"/>
    <mergeCell ref="URA845:URH845"/>
    <mergeCell ref="URI845:URP845"/>
    <mergeCell ref="URQ845:URX845"/>
    <mergeCell ref="URY845:USF845"/>
    <mergeCell ref="USG845:USN845"/>
    <mergeCell ref="USO845:USV845"/>
    <mergeCell ref="USW845:UTD845"/>
    <mergeCell ref="UTE845:UTL845"/>
    <mergeCell ref="UTM845:UTT845"/>
    <mergeCell ref="UTU845:UUB845"/>
    <mergeCell ref="UUC845:UUJ845"/>
    <mergeCell ref="UUK845:UUR845"/>
    <mergeCell ref="UUS845:UUZ845"/>
    <mergeCell ref="UVA845:UVH845"/>
    <mergeCell ref="UVI845:UVP845"/>
    <mergeCell ref="UVQ845:UVX845"/>
    <mergeCell ref="UVY845:UWF845"/>
    <mergeCell ref="UWG845:UWN845"/>
    <mergeCell ref="UWO845:UWV845"/>
    <mergeCell ref="UWW845:UXD845"/>
    <mergeCell ref="UXE845:UXL845"/>
    <mergeCell ref="UXM845:UXT845"/>
    <mergeCell ref="UXU845:UYB845"/>
    <mergeCell ref="UYC845:UYJ845"/>
    <mergeCell ref="UYK845:UYR845"/>
    <mergeCell ref="UYS845:UYZ845"/>
    <mergeCell ref="UZA845:UZH845"/>
    <mergeCell ref="UZI845:UZP845"/>
    <mergeCell ref="UZQ845:UZX845"/>
    <mergeCell ref="UZY845:VAF845"/>
    <mergeCell ref="VAG845:VAN845"/>
    <mergeCell ref="VAO845:VAV845"/>
    <mergeCell ref="VAW845:VBD845"/>
    <mergeCell ref="VBE845:VBL845"/>
    <mergeCell ref="VBM845:VBT845"/>
    <mergeCell ref="VBU845:VCB845"/>
    <mergeCell ref="VCC845:VCJ845"/>
    <mergeCell ref="VCK845:VCR845"/>
    <mergeCell ref="VCS845:VCZ845"/>
    <mergeCell ref="VDA845:VDH845"/>
    <mergeCell ref="VDI845:VDP845"/>
    <mergeCell ref="VDQ845:VDX845"/>
    <mergeCell ref="VDY845:VEF845"/>
    <mergeCell ref="VEG845:VEN845"/>
    <mergeCell ref="VEO845:VEV845"/>
    <mergeCell ref="VEW845:VFD845"/>
    <mergeCell ref="VFE845:VFL845"/>
    <mergeCell ref="VFM845:VFT845"/>
    <mergeCell ref="VFU845:VGB845"/>
    <mergeCell ref="VGC845:VGJ845"/>
    <mergeCell ref="VGK845:VGR845"/>
    <mergeCell ref="VGS845:VGZ845"/>
    <mergeCell ref="VHA845:VHH845"/>
    <mergeCell ref="VHI845:VHP845"/>
    <mergeCell ref="VHQ845:VHX845"/>
    <mergeCell ref="VHY845:VIF845"/>
    <mergeCell ref="VIG845:VIN845"/>
    <mergeCell ref="VIO845:VIV845"/>
    <mergeCell ref="VIW845:VJD845"/>
    <mergeCell ref="VJE845:VJL845"/>
    <mergeCell ref="VJM845:VJT845"/>
    <mergeCell ref="VJU845:VKB845"/>
    <mergeCell ref="VKC845:VKJ845"/>
    <mergeCell ref="VKK845:VKR845"/>
    <mergeCell ref="VKS845:VKZ845"/>
    <mergeCell ref="VLA845:VLH845"/>
    <mergeCell ref="VLI845:VLP845"/>
    <mergeCell ref="VLQ845:VLX845"/>
    <mergeCell ref="VLY845:VMF845"/>
    <mergeCell ref="VMG845:VMN845"/>
    <mergeCell ref="VMO845:VMV845"/>
    <mergeCell ref="VMW845:VND845"/>
    <mergeCell ref="VNE845:VNL845"/>
    <mergeCell ref="VNM845:VNT845"/>
    <mergeCell ref="VNU845:VOB845"/>
    <mergeCell ref="VOC845:VOJ845"/>
    <mergeCell ref="VOK845:VOR845"/>
    <mergeCell ref="VOS845:VOZ845"/>
    <mergeCell ref="VPA845:VPH845"/>
    <mergeCell ref="VPI845:VPP845"/>
    <mergeCell ref="VPQ845:VPX845"/>
    <mergeCell ref="VPY845:VQF845"/>
    <mergeCell ref="VQG845:VQN845"/>
    <mergeCell ref="VQO845:VQV845"/>
    <mergeCell ref="VQW845:VRD845"/>
    <mergeCell ref="VRE845:VRL845"/>
    <mergeCell ref="VRM845:VRT845"/>
    <mergeCell ref="VRU845:VSB845"/>
    <mergeCell ref="VSC845:VSJ845"/>
    <mergeCell ref="VSK845:VSR845"/>
    <mergeCell ref="VSS845:VSZ845"/>
    <mergeCell ref="VTA845:VTH845"/>
    <mergeCell ref="VTI845:VTP845"/>
    <mergeCell ref="VTQ845:VTX845"/>
    <mergeCell ref="VTY845:VUF845"/>
    <mergeCell ref="VUG845:VUN845"/>
    <mergeCell ref="VUO845:VUV845"/>
    <mergeCell ref="VUW845:VVD845"/>
    <mergeCell ref="VVE845:VVL845"/>
    <mergeCell ref="VVM845:VVT845"/>
    <mergeCell ref="VVU845:VWB845"/>
    <mergeCell ref="VWC845:VWJ845"/>
    <mergeCell ref="VWK845:VWR845"/>
    <mergeCell ref="VWS845:VWZ845"/>
    <mergeCell ref="VXA845:VXH845"/>
    <mergeCell ref="VXI845:VXP845"/>
    <mergeCell ref="VXQ845:VXX845"/>
    <mergeCell ref="VXY845:VYF845"/>
    <mergeCell ref="VYG845:VYN845"/>
    <mergeCell ref="VYO845:VYV845"/>
    <mergeCell ref="VYW845:VZD845"/>
    <mergeCell ref="VZE845:VZL845"/>
    <mergeCell ref="VZM845:VZT845"/>
    <mergeCell ref="VZU845:WAB845"/>
    <mergeCell ref="WAC845:WAJ845"/>
    <mergeCell ref="WAK845:WAR845"/>
    <mergeCell ref="WAS845:WAZ845"/>
    <mergeCell ref="WBA845:WBH845"/>
    <mergeCell ref="WBI845:WBP845"/>
    <mergeCell ref="WBQ845:WBX845"/>
    <mergeCell ref="WBY845:WCF845"/>
    <mergeCell ref="WCG845:WCN845"/>
    <mergeCell ref="WCO845:WCV845"/>
    <mergeCell ref="WCW845:WDD845"/>
    <mergeCell ref="WDE845:WDL845"/>
    <mergeCell ref="WDM845:WDT845"/>
    <mergeCell ref="WDU845:WEB845"/>
    <mergeCell ref="WEC845:WEJ845"/>
    <mergeCell ref="WEK845:WER845"/>
    <mergeCell ref="WES845:WEZ845"/>
    <mergeCell ref="WFA845:WFH845"/>
    <mergeCell ref="WFI845:WFP845"/>
    <mergeCell ref="WFQ845:WFX845"/>
    <mergeCell ref="WFY845:WGF845"/>
    <mergeCell ref="WGG845:WGN845"/>
    <mergeCell ref="WGO845:WGV845"/>
    <mergeCell ref="WGW845:WHD845"/>
    <mergeCell ref="WHE845:WHL845"/>
    <mergeCell ref="WHM845:WHT845"/>
    <mergeCell ref="WHU845:WIB845"/>
    <mergeCell ref="WIC845:WIJ845"/>
    <mergeCell ref="WIK845:WIR845"/>
    <mergeCell ref="WIS845:WIZ845"/>
    <mergeCell ref="WJA845:WJH845"/>
    <mergeCell ref="WJI845:WJP845"/>
    <mergeCell ref="WJQ845:WJX845"/>
    <mergeCell ref="WJY845:WKF845"/>
    <mergeCell ref="WKG845:WKN845"/>
    <mergeCell ref="WKO845:WKV845"/>
    <mergeCell ref="WKW845:WLD845"/>
    <mergeCell ref="WLE845:WLL845"/>
    <mergeCell ref="WLM845:WLT845"/>
    <mergeCell ref="WLU845:WMB845"/>
    <mergeCell ref="WMC845:WMJ845"/>
    <mergeCell ref="WMK845:WMR845"/>
    <mergeCell ref="WMS845:WMZ845"/>
    <mergeCell ref="WNA845:WNH845"/>
    <mergeCell ref="WNI845:WNP845"/>
    <mergeCell ref="WNQ845:WNX845"/>
    <mergeCell ref="WNY845:WOF845"/>
    <mergeCell ref="WOG845:WON845"/>
    <mergeCell ref="WOO845:WOV845"/>
    <mergeCell ref="WOW845:WPD845"/>
    <mergeCell ref="WPE845:WPL845"/>
    <mergeCell ref="WPM845:WPT845"/>
    <mergeCell ref="WPU845:WQB845"/>
    <mergeCell ref="WQC845:WQJ845"/>
    <mergeCell ref="WQK845:WQR845"/>
    <mergeCell ref="WQS845:WQZ845"/>
    <mergeCell ref="WRA845:WRH845"/>
    <mergeCell ref="WRI845:WRP845"/>
    <mergeCell ref="WRQ845:WRX845"/>
    <mergeCell ref="WRY845:WSF845"/>
    <mergeCell ref="WSG845:WSN845"/>
    <mergeCell ref="WSO845:WSV845"/>
    <mergeCell ref="WSW845:WTD845"/>
    <mergeCell ref="WTE845:WTL845"/>
    <mergeCell ref="WTM845:WTT845"/>
    <mergeCell ref="WTU845:WUB845"/>
    <mergeCell ref="WUC845:WUJ845"/>
    <mergeCell ref="WUK845:WUR845"/>
    <mergeCell ref="WUS845:WUZ845"/>
    <mergeCell ref="WVA845:WVH845"/>
    <mergeCell ref="WVI845:WVP845"/>
    <mergeCell ref="WVQ845:WVX845"/>
    <mergeCell ref="WVY845:WWF845"/>
    <mergeCell ref="WWG845:WWN845"/>
    <mergeCell ref="WWO845:WWV845"/>
    <mergeCell ref="WWW845:WXD845"/>
    <mergeCell ref="WXE845:WXL845"/>
    <mergeCell ref="WXM845:WXT845"/>
    <mergeCell ref="WXU845:WYB845"/>
    <mergeCell ref="WYC845:WYJ845"/>
    <mergeCell ref="WYK845:WYR845"/>
    <mergeCell ref="WYS845:WYZ845"/>
    <mergeCell ref="WZA845:WZH845"/>
    <mergeCell ref="WZI845:WZP845"/>
    <mergeCell ref="A848:H848"/>
    <mergeCell ref="I848:P848"/>
    <mergeCell ref="Q848:X848"/>
    <mergeCell ref="Y848:AF848"/>
    <mergeCell ref="AG848:AN848"/>
    <mergeCell ref="AO848:AV848"/>
    <mergeCell ref="AW848:BD848"/>
    <mergeCell ref="BE848:BL848"/>
    <mergeCell ref="BM848:BT848"/>
    <mergeCell ref="BU848:CB848"/>
    <mergeCell ref="CC848:CJ848"/>
    <mergeCell ref="CK848:CR848"/>
    <mergeCell ref="CS848:CZ848"/>
    <mergeCell ref="DA848:DH848"/>
    <mergeCell ref="DI848:DP848"/>
    <mergeCell ref="DQ848:DX848"/>
    <mergeCell ref="DY848:EF848"/>
    <mergeCell ref="EG848:EN848"/>
    <mergeCell ref="EO848:EV848"/>
    <mergeCell ref="EW848:FD848"/>
    <mergeCell ref="FE848:FL848"/>
    <mergeCell ref="FM848:FT848"/>
    <mergeCell ref="FU848:GB848"/>
    <mergeCell ref="GC848:GJ848"/>
    <mergeCell ref="GK848:GR848"/>
    <mergeCell ref="GS848:GZ848"/>
    <mergeCell ref="HA848:HH848"/>
    <mergeCell ref="HI848:HP848"/>
    <mergeCell ref="HQ848:HX848"/>
    <mergeCell ref="HY848:IF848"/>
    <mergeCell ref="IG848:IN848"/>
    <mergeCell ref="IO848:IV848"/>
    <mergeCell ref="IW848:JD848"/>
    <mergeCell ref="JE848:JL848"/>
    <mergeCell ref="JM848:JT848"/>
    <mergeCell ref="JU848:KB848"/>
    <mergeCell ref="KC848:KJ848"/>
    <mergeCell ref="KK848:KR848"/>
    <mergeCell ref="KS848:KZ848"/>
    <mergeCell ref="LA848:LH848"/>
    <mergeCell ref="LI848:LP848"/>
    <mergeCell ref="LQ848:LX848"/>
    <mergeCell ref="LY848:MF848"/>
    <mergeCell ref="MG848:MN848"/>
    <mergeCell ref="MO848:MV848"/>
    <mergeCell ref="MW848:ND848"/>
    <mergeCell ref="NE848:NL848"/>
    <mergeCell ref="NM848:NT848"/>
    <mergeCell ref="NU848:OB848"/>
    <mergeCell ref="OC848:OJ848"/>
    <mergeCell ref="OK848:OR848"/>
    <mergeCell ref="OS848:OZ848"/>
    <mergeCell ref="PA848:PH848"/>
    <mergeCell ref="PI848:PP848"/>
    <mergeCell ref="PQ848:PX848"/>
    <mergeCell ref="PY848:QF848"/>
    <mergeCell ref="QG848:QN848"/>
    <mergeCell ref="QO848:QV848"/>
    <mergeCell ref="QW848:RD848"/>
    <mergeCell ref="RE848:RL848"/>
    <mergeCell ref="RM848:RT848"/>
    <mergeCell ref="RU848:SB848"/>
    <mergeCell ref="SC848:SJ848"/>
    <mergeCell ref="SK848:SR848"/>
    <mergeCell ref="SS848:SZ848"/>
    <mergeCell ref="TA848:TH848"/>
    <mergeCell ref="TI848:TP848"/>
    <mergeCell ref="TQ848:TX848"/>
    <mergeCell ref="TY848:UF848"/>
    <mergeCell ref="UG848:UN848"/>
    <mergeCell ref="UO848:UV848"/>
    <mergeCell ref="UW848:VD848"/>
    <mergeCell ref="VE848:VL848"/>
    <mergeCell ref="VM848:VT848"/>
    <mergeCell ref="VU848:WB848"/>
    <mergeCell ref="WC848:WJ848"/>
    <mergeCell ref="WK848:WR848"/>
    <mergeCell ref="WS848:WZ848"/>
    <mergeCell ref="XA848:XH848"/>
    <mergeCell ref="XI848:XP848"/>
    <mergeCell ref="XQ848:XX848"/>
    <mergeCell ref="XY848:YF848"/>
    <mergeCell ref="YG848:YN848"/>
    <mergeCell ref="YO848:YV848"/>
    <mergeCell ref="YW848:ZD848"/>
    <mergeCell ref="ZE848:ZL848"/>
    <mergeCell ref="ZM848:ZT848"/>
    <mergeCell ref="ZU848:AAB848"/>
    <mergeCell ref="AAC848:AAJ848"/>
    <mergeCell ref="AAK848:AAR848"/>
    <mergeCell ref="AAS848:AAZ848"/>
    <mergeCell ref="ABA848:ABH848"/>
    <mergeCell ref="ABI848:ABP848"/>
    <mergeCell ref="ABQ848:ABX848"/>
    <mergeCell ref="ABY848:ACF848"/>
    <mergeCell ref="ACG848:ACN848"/>
    <mergeCell ref="ACO848:ACV848"/>
    <mergeCell ref="ACW848:ADD848"/>
    <mergeCell ref="ADE848:ADL848"/>
    <mergeCell ref="ADM848:ADT848"/>
    <mergeCell ref="ADU848:AEB848"/>
    <mergeCell ref="AEC848:AEJ848"/>
    <mergeCell ref="AEK848:AER848"/>
    <mergeCell ref="AES848:AEZ848"/>
    <mergeCell ref="AFA848:AFH848"/>
    <mergeCell ref="AFI848:AFP848"/>
    <mergeCell ref="AFQ848:AFX848"/>
    <mergeCell ref="AFY848:AGF848"/>
    <mergeCell ref="AGG848:AGN848"/>
    <mergeCell ref="AGO848:AGV848"/>
    <mergeCell ref="AGW848:AHD848"/>
    <mergeCell ref="AHE848:AHL848"/>
    <mergeCell ref="AHM848:AHT848"/>
    <mergeCell ref="AHU848:AIB848"/>
    <mergeCell ref="AIC848:AIJ848"/>
    <mergeCell ref="AIK848:AIR848"/>
    <mergeCell ref="AIS848:AIZ848"/>
    <mergeCell ref="AJA848:AJH848"/>
    <mergeCell ref="AJI848:AJP848"/>
    <mergeCell ref="AJQ848:AJX848"/>
    <mergeCell ref="AJY848:AKF848"/>
    <mergeCell ref="AKG848:AKN848"/>
    <mergeCell ref="AKO848:AKV848"/>
    <mergeCell ref="AKW848:ALD848"/>
    <mergeCell ref="ALE848:ALL848"/>
    <mergeCell ref="ALM848:ALT848"/>
    <mergeCell ref="ALU848:AMB848"/>
    <mergeCell ref="AMC848:AMJ848"/>
    <mergeCell ref="AMK848:AMR848"/>
    <mergeCell ref="AMS848:AMZ848"/>
    <mergeCell ref="ANA848:ANH848"/>
    <mergeCell ref="ANI848:ANP848"/>
    <mergeCell ref="ANQ848:ANX848"/>
    <mergeCell ref="ANY848:AOF848"/>
    <mergeCell ref="AOG848:AON848"/>
    <mergeCell ref="AOO848:AOV848"/>
    <mergeCell ref="AOW848:APD848"/>
    <mergeCell ref="APE848:APL848"/>
    <mergeCell ref="APM848:APT848"/>
    <mergeCell ref="APU848:AQB848"/>
    <mergeCell ref="AQC848:AQJ848"/>
    <mergeCell ref="AQK848:AQR848"/>
    <mergeCell ref="AQS848:AQZ848"/>
    <mergeCell ref="ARA848:ARH848"/>
    <mergeCell ref="ARI848:ARP848"/>
    <mergeCell ref="ARQ848:ARX848"/>
    <mergeCell ref="ARY848:ASF848"/>
    <mergeCell ref="ASG848:ASN848"/>
    <mergeCell ref="ASO848:ASV848"/>
    <mergeCell ref="ASW848:ATD848"/>
    <mergeCell ref="ATE848:ATL848"/>
    <mergeCell ref="ATM848:ATT848"/>
    <mergeCell ref="ATU848:AUB848"/>
    <mergeCell ref="AUC848:AUJ848"/>
    <mergeCell ref="AUK848:AUR848"/>
    <mergeCell ref="AUS848:AUZ848"/>
    <mergeCell ref="AVA848:AVH848"/>
    <mergeCell ref="AVI848:AVP848"/>
    <mergeCell ref="AVQ848:AVX848"/>
    <mergeCell ref="AVY848:AWF848"/>
    <mergeCell ref="AWG848:AWN848"/>
    <mergeCell ref="AWO848:AWV848"/>
    <mergeCell ref="AWW848:AXD848"/>
    <mergeCell ref="AXE848:AXL848"/>
    <mergeCell ref="AXM848:AXT848"/>
    <mergeCell ref="AXU848:AYB848"/>
    <mergeCell ref="AYC848:AYJ848"/>
    <mergeCell ref="AYK848:AYR848"/>
    <mergeCell ref="AYS848:AYZ848"/>
    <mergeCell ref="AZA848:AZH848"/>
    <mergeCell ref="AZI848:AZP848"/>
    <mergeCell ref="AZQ848:AZX848"/>
    <mergeCell ref="AZY848:BAF848"/>
    <mergeCell ref="BAG848:BAN848"/>
    <mergeCell ref="BAO848:BAV848"/>
    <mergeCell ref="BAW848:BBD848"/>
    <mergeCell ref="BBE848:BBL848"/>
    <mergeCell ref="BBM848:BBT848"/>
    <mergeCell ref="BBU848:BCB848"/>
    <mergeCell ref="BCC848:BCJ848"/>
    <mergeCell ref="BCK848:BCR848"/>
    <mergeCell ref="BCS848:BCZ848"/>
    <mergeCell ref="BDA848:BDH848"/>
    <mergeCell ref="BDI848:BDP848"/>
    <mergeCell ref="BDQ848:BDX848"/>
    <mergeCell ref="BDY848:BEF848"/>
    <mergeCell ref="BEG848:BEN848"/>
    <mergeCell ref="BEO848:BEV848"/>
    <mergeCell ref="BEW848:BFD848"/>
    <mergeCell ref="BFE848:BFL848"/>
    <mergeCell ref="BFM848:BFT848"/>
    <mergeCell ref="BFU848:BGB848"/>
    <mergeCell ref="BGC848:BGJ848"/>
    <mergeCell ref="BGK848:BGR848"/>
    <mergeCell ref="BGS848:BGZ848"/>
    <mergeCell ref="BHA848:BHH848"/>
    <mergeCell ref="BHI848:BHP848"/>
    <mergeCell ref="BHQ848:BHX848"/>
    <mergeCell ref="BHY848:BIF848"/>
    <mergeCell ref="BIG848:BIN848"/>
    <mergeCell ref="BIO848:BIV848"/>
    <mergeCell ref="BIW848:BJD848"/>
    <mergeCell ref="BJE848:BJL848"/>
    <mergeCell ref="BJM848:BJT848"/>
    <mergeCell ref="BJU848:BKB848"/>
    <mergeCell ref="BKC848:BKJ848"/>
    <mergeCell ref="BKK848:BKR848"/>
    <mergeCell ref="BKS848:BKZ848"/>
    <mergeCell ref="BLA848:BLH848"/>
    <mergeCell ref="BLI848:BLP848"/>
    <mergeCell ref="BLQ848:BLX848"/>
    <mergeCell ref="BLY848:BMF848"/>
    <mergeCell ref="BMG848:BMN848"/>
    <mergeCell ref="BMO848:BMV848"/>
    <mergeCell ref="BMW848:BND848"/>
    <mergeCell ref="BNE848:BNL848"/>
    <mergeCell ref="BNM848:BNT848"/>
    <mergeCell ref="BNU848:BOB848"/>
    <mergeCell ref="BOC848:BOJ848"/>
    <mergeCell ref="BOK848:BOR848"/>
    <mergeCell ref="BOS848:BOZ848"/>
    <mergeCell ref="BPA848:BPH848"/>
    <mergeCell ref="BPI848:BPP848"/>
    <mergeCell ref="BPQ848:BPX848"/>
    <mergeCell ref="BPY848:BQF848"/>
    <mergeCell ref="BQG848:BQN848"/>
    <mergeCell ref="BQO848:BQV848"/>
    <mergeCell ref="BQW848:BRD848"/>
    <mergeCell ref="BRE848:BRL848"/>
    <mergeCell ref="BRM848:BRT848"/>
    <mergeCell ref="BRU848:BSB848"/>
    <mergeCell ref="BSC848:BSJ848"/>
    <mergeCell ref="BSK848:BSR848"/>
    <mergeCell ref="BSS848:BSZ848"/>
    <mergeCell ref="BTA848:BTH848"/>
    <mergeCell ref="BTI848:BTP848"/>
    <mergeCell ref="BTQ848:BTX848"/>
    <mergeCell ref="BTY848:BUF848"/>
    <mergeCell ref="BUG848:BUN848"/>
    <mergeCell ref="BUO848:BUV848"/>
    <mergeCell ref="BUW848:BVD848"/>
    <mergeCell ref="BVE848:BVL848"/>
    <mergeCell ref="BVM848:BVT848"/>
    <mergeCell ref="BVU848:BWB848"/>
    <mergeCell ref="BWC848:BWJ848"/>
    <mergeCell ref="BWK848:BWR848"/>
    <mergeCell ref="BWS848:BWZ848"/>
    <mergeCell ref="BXA848:BXH848"/>
    <mergeCell ref="BXI848:BXP848"/>
    <mergeCell ref="BXQ848:BXX848"/>
    <mergeCell ref="BXY848:BYF848"/>
    <mergeCell ref="BYG848:BYN848"/>
    <mergeCell ref="BYO848:BYV848"/>
    <mergeCell ref="BYW848:BZD848"/>
    <mergeCell ref="BZE848:BZL848"/>
    <mergeCell ref="BZM848:BZT848"/>
    <mergeCell ref="BZU848:CAB848"/>
    <mergeCell ref="CAC848:CAJ848"/>
    <mergeCell ref="CAK848:CAR848"/>
    <mergeCell ref="CAS848:CAZ848"/>
    <mergeCell ref="CBA848:CBH848"/>
    <mergeCell ref="CBI848:CBP848"/>
    <mergeCell ref="CBQ848:CBX848"/>
    <mergeCell ref="CBY848:CCF848"/>
    <mergeCell ref="CCG848:CCN848"/>
    <mergeCell ref="CCO848:CCV848"/>
    <mergeCell ref="CCW848:CDD848"/>
    <mergeCell ref="CDE848:CDL848"/>
    <mergeCell ref="CDM848:CDT848"/>
    <mergeCell ref="CDU848:CEB848"/>
    <mergeCell ref="CEC848:CEJ848"/>
    <mergeCell ref="CEK848:CER848"/>
    <mergeCell ref="CES848:CEZ848"/>
    <mergeCell ref="CFA848:CFH848"/>
    <mergeCell ref="CFI848:CFP848"/>
    <mergeCell ref="CFQ848:CFX848"/>
    <mergeCell ref="CFY848:CGF848"/>
    <mergeCell ref="CGG848:CGN848"/>
    <mergeCell ref="CGO848:CGV848"/>
    <mergeCell ref="CGW848:CHD848"/>
    <mergeCell ref="CHE848:CHL848"/>
    <mergeCell ref="CHM848:CHT848"/>
    <mergeCell ref="CHU848:CIB848"/>
    <mergeCell ref="CIC848:CIJ848"/>
    <mergeCell ref="CIK848:CIR848"/>
    <mergeCell ref="CIS848:CIZ848"/>
    <mergeCell ref="CJA848:CJH848"/>
    <mergeCell ref="CJI848:CJP848"/>
    <mergeCell ref="CJQ848:CJX848"/>
    <mergeCell ref="CJY848:CKF848"/>
    <mergeCell ref="CKG848:CKN848"/>
    <mergeCell ref="CKO848:CKV848"/>
    <mergeCell ref="CKW848:CLD848"/>
    <mergeCell ref="CLE848:CLL848"/>
    <mergeCell ref="CLM848:CLT848"/>
    <mergeCell ref="CLU848:CMB848"/>
    <mergeCell ref="CMC848:CMJ848"/>
    <mergeCell ref="CMK848:CMR848"/>
    <mergeCell ref="CMS848:CMZ848"/>
    <mergeCell ref="CNA848:CNH848"/>
    <mergeCell ref="CNI848:CNP848"/>
    <mergeCell ref="CNQ848:CNX848"/>
    <mergeCell ref="CNY848:COF848"/>
    <mergeCell ref="COG848:CON848"/>
    <mergeCell ref="COO848:COV848"/>
    <mergeCell ref="COW848:CPD848"/>
    <mergeCell ref="CPE848:CPL848"/>
    <mergeCell ref="CPM848:CPT848"/>
    <mergeCell ref="CPU848:CQB848"/>
    <mergeCell ref="CQC848:CQJ848"/>
    <mergeCell ref="CQK848:CQR848"/>
    <mergeCell ref="CQS848:CQZ848"/>
    <mergeCell ref="CRA848:CRH848"/>
    <mergeCell ref="CRI848:CRP848"/>
    <mergeCell ref="CRQ848:CRX848"/>
    <mergeCell ref="CRY848:CSF848"/>
    <mergeCell ref="CSG848:CSN848"/>
    <mergeCell ref="CSO848:CSV848"/>
    <mergeCell ref="CSW848:CTD848"/>
    <mergeCell ref="CTE848:CTL848"/>
    <mergeCell ref="CTM848:CTT848"/>
    <mergeCell ref="CTU848:CUB848"/>
    <mergeCell ref="CUC848:CUJ848"/>
    <mergeCell ref="CUK848:CUR848"/>
    <mergeCell ref="CUS848:CUZ848"/>
    <mergeCell ref="CVA848:CVH848"/>
    <mergeCell ref="CVI848:CVP848"/>
    <mergeCell ref="CVQ848:CVX848"/>
    <mergeCell ref="CVY848:CWF848"/>
    <mergeCell ref="CWG848:CWN848"/>
    <mergeCell ref="CWO848:CWV848"/>
    <mergeCell ref="CWW848:CXD848"/>
    <mergeCell ref="CXE848:CXL848"/>
    <mergeCell ref="CXM848:CXT848"/>
    <mergeCell ref="CXU848:CYB848"/>
    <mergeCell ref="CYC848:CYJ848"/>
    <mergeCell ref="CYK848:CYR848"/>
    <mergeCell ref="CYS848:CYZ848"/>
    <mergeCell ref="CZA848:CZH848"/>
    <mergeCell ref="CZI848:CZP848"/>
    <mergeCell ref="CZQ848:CZX848"/>
    <mergeCell ref="CZY848:DAF848"/>
    <mergeCell ref="DAG848:DAN848"/>
    <mergeCell ref="DAO848:DAV848"/>
    <mergeCell ref="DAW848:DBD848"/>
    <mergeCell ref="DBE848:DBL848"/>
    <mergeCell ref="DBM848:DBT848"/>
    <mergeCell ref="DBU848:DCB848"/>
    <mergeCell ref="DCC848:DCJ848"/>
    <mergeCell ref="DCK848:DCR848"/>
    <mergeCell ref="DCS848:DCZ848"/>
    <mergeCell ref="DDA848:DDH848"/>
    <mergeCell ref="DDI848:DDP848"/>
    <mergeCell ref="DDQ848:DDX848"/>
    <mergeCell ref="DDY848:DEF848"/>
    <mergeCell ref="DEG848:DEN848"/>
    <mergeCell ref="DEO848:DEV848"/>
    <mergeCell ref="DEW848:DFD848"/>
    <mergeCell ref="DFE848:DFL848"/>
    <mergeCell ref="DFM848:DFT848"/>
    <mergeCell ref="DFU848:DGB848"/>
    <mergeCell ref="DGC848:DGJ848"/>
    <mergeCell ref="DGK848:DGR848"/>
    <mergeCell ref="DGS848:DGZ848"/>
    <mergeCell ref="DHA848:DHH848"/>
    <mergeCell ref="DHI848:DHP848"/>
    <mergeCell ref="DHQ848:DHX848"/>
    <mergeCell ref="DHY848:DIF848"/>
    <mergeCell ref="DIG848:DIN848"/>
    <mergeCell ref="DIO848:DIV848"/>
    <mergeCell ref="DIW848:DJD848"/>
    <mergeCell ref="DJE848:DJL848"/>
    <mergeCell ref="DJM848:DJT848"/>
    <mergeCell ref="DJU848:DKB848"/>
    <mergeCell ref="DKC848:DKJ848"/>
    <mergeCell ref="DKK848:DKR848"/>
    <mergeCell ref="DKS848:DKZ848"/>
    <mergeCell ref="DLA848:DLH848"/>
    <mergeCell ref="DLI848:DLP848"/>
    <mergeCell ref="DLQ848:DLX848"/>
    <mergeCell ref="DLY848:DMF848"/>
    <mergeCell ref="DMG848:DMN848"/>
    <mergeCell ref="DMO848:DMV848"/>
    <mergeCell ref="DMW848:DND848"/>
    <mergeCell ref="DNE848:DNL848"/>
    <mergeCell ref="DNM848:DNT848"/>
    <mergeCell ref="DNU848:DOB848"/>
    <mergeCell ref="DOC848:DOJ848"/>
    <mergeCell ref="DOK848:DOR848"/>
    <mergeCell ref="DOS848:DOZ848"/>
    <mergeCell ref="DPA848:DPH848"/>
    <mergeCell ref="DPI848:DPP848"/>
    <mergeCell ref="DPQ848:DPX848"/>
    <mergeCell ref="DPY848:DQF848"/>
    <mergeCell ref="DQG848:DQN848"/>
    <mergeCell ref="DQO848:DQV848"/>
    <mergeCell ref="DQW848:DRD848"/>
    <mergeCell ref="DRE848:DRL848"/>
    <mergeCell ref="DRM848:DRT848"/>
    <mergeCell ref="DRU848:DSB848"/>
    <mergeCell ref="DSC848:DSJ848"/>
    <mergeCell ref="DSK848:DSR848"/>
    <mergeCell ref="DSS848:DSZ848"/>
    <mergeCell ref="DTA848:DTH848"/>
    <mergeCell ref="DTI848:DTP848"/>
    <mergeCell ref="DTQ848:DTX848"/>
    <mergeCell ref="DTY848:DUF848"/>
    <mergeCell ref="DUG848:DUN848"/>
    <mergeCell ref="DUO848:DUV848"/>
    <mergeCell ref="DUW848:DVD848"/>
    <mergeCell ref="DVE848:DVL848"/>
    <mergeCell ref="DVM848:DVT848"/>
    <mergeCell ref="DVU848:DWB848"/>
    <mergeCell ref="DWC848:DWJ848"/>
    <mergeCell ref="DWK848:DWR848"/>
    <mergeCell ref="DWS848:DWZ848"/>
    <mergeCell ref="DXA848:DXH848"/>
    <mergeCell ref="DXI848:DXP848"/>
    <mergeCell ref="DXQ848:DXX848"/>
    <mergeCell ref="DXY848:DYF848"/>
    <mergeCell ref="DYG848:DYN848"/>
    <mergeCell ref="DYO848:DYV848"/>
    <mergeCell ref="DYW848:DZD848"/>
    <mergeCell ref="DZE848:DZL848"/>
    <mergeCell ref="DZM848:DZT848"/>
    <mergeCell ref="DZU848:EAB848"/>
    <mergeCell ref="EAC848:EAJ848"/>
    <mergeCell ref="EAK848:EAR848"/>
    <mergeCell ref="EAS848:EAZ848"/>
    <mergeCell ref="EBA848:EBH848"/>
    <mergeCell ref="EBI848:EBP848"/>
    <mergeCell ref="EBQ848:EBX848"/>
    <mergeCell ref="EBY848:ECF848"/>
    <mergeCell ref="ECG848:ECN848"/>
    <mergeCell ref="ECO848:ECV848"/>
    <mergeCell ref="ECW848:EDD848"/>
    <mergeCell ref="EDE848:EDL848"/>
    <mergeCell ref="EDM848:EDT848"/>
    <mergeCell ref="EDU848:EEB848"/>
    <mergeCell ref="EEC848:EEJ848"/>
    <mergeCell ref="EEK848:EER848"/>
    <mergeCell ref="EES848:EEZ848"/>
    <mergeCell ref="EFA848:EFH848"/>
    <mergeCell ref="EFI848:EFP848"/>
    <mergeCell ref="EFQ848:EFX848"/>
    <mergeCell ref="EFY848:EGF848"/>
    <mergeCell ref="EGG848:EGN848"/>
    <mergeCell ref="EGO848:EGV848"/>
    <mergeCell ref="EGW848:EHD848"/>
    <mergeCell ref="EHE848:EHL848"/>
    <mergeCell ref="EHM848:EHT848"/>
    <mergeCell ref="EHU848:EIB848"/>
    <mergeCell ref="EIC848:EIJ848"/>
    <mergeCell ref="EIK848:EIR848"/>
    <mergeCell ref="EIS848:EIZ848"/>
    <mergeCell ref="EJA848:EJH848"/>
    <mergeCell ref="EJI848:EJP848"/>
    <mergeCell ref="EJQ848:EJX848"/>
    <mergeCell ref="EJY848:EKF848"/>
    <mergeCell ref="EKG848:EKN848"/>
    <mergeCell ref="EKO848:EKV848"/>
    <mergeCell ref="EKW848:ELD848"/>
    <mergeCell ref="ELE848:ELL848"/>
    <mergeCell ref="ELM848:ELT848"/>
    <mergeCell ref="ELU848:EMB848"/>
    <mergeCell ref="EMC848:EMJ848"/>
    <mergeCell ref="EMK848:EMR848"/>
    <mergeCell ref="EMS848:EMZ848"/>
    <mergeCell ref="ENA848:ENH848"/>
    <mergeCell ref="ENI848:ENP848"/>
    <mergeCell ref="ENQ848:ENX848"/>
    <mergeCell ref="ENY848:EOF848"/>
    <mergeCell ref="EOG848:EON848"/>
    <mergeCell ref="EOO848:EOV848"/>
    <mergeCell ref="EOW848:EPD848"/>
    <mergeCell ref="EPE848:EPL848"/>
    <mergeCell ref="EPM848:EPT848"/>
    <mergeCell ref="EPU848:EQB848"/>
    <mergeCell ref="EQC848:EQJ848"/>
    <mergeCell ref="EQK848:EQR848"/>
    <mergeCell ref="EQS848:EQZ848"/>
    <mergeCell ref="ERA848:ERH848"/>
    <mergeCell ref="ERI848:ERP848"/>
    <mergeCell ref="ERQ848:ERX848"/>
    <mergeCell ref="ERY848:ESF848"/>
    <mergeCell ref="ESG848:ESN848"/>
    <mergeCell ref="ESO848:ESV848"/>
    <mergeCell ref="ESW848:ETD848"/>
    <mergeCell ref="ETE848:ETL848"/>
    <mergeCell ref="ETM848:ETT848"/>
    <mergeCell ref="ETU848:EUB848"/>
    <mergeCell ref="EUC848:EUJ848"/>
    <mergeCell ref="EUK848:EUR848"/>
    <mergeCell ref="EUS848:EUZ848"/>
    <mergeCell ref="EVA848:EVH848"/>
    <mergeCell ref="EVI848:EVP848"/>
    <mergeCell ref="EVQ848:EVX848"/>
    <mergeCell ref="EVY848:EWF848"/>
    <mergeCell ref="EWG848:EWN848"/>
    <mergeCell ref="EWO848:EWV848"/>
    <mergeCell ref="EWW848:EXD848"/>
    <mergeCell ref="EXE848:EXL848"/>
    <mergeCell ref="EXM848:EXT848"/>
    <mergeCell ref="EXU848:EYB848"/>
    <mergeCell ref="EYC848:EYJ848"/>
    <mergeCell ref="EYK848:EYR848"/>
    <mergeCell ref="EYS848:EYZ848"/>
    <mergeCell ref="EZA848:EZH848"/>
    <mergeCell ref="EZI848:EZP848"/>
    <mergeCell ref="EZQ848:EZX848"/>
    <mergeCell ref="EZY848:FAF848"/>
    <mergeCell ref="FAG848:FAN848"/>
    <mergeCell ref="FAO848:FAV848"/>
    <mergeCell ref="FAW848:FBD848"/>
    <mergeCell ref="FBE848:FBL848"/>
    <mergeCell ref="FBM848:FBT848"/>
    <mergeCell ref="FBU848:FCB848"/>
    <mergeCell ref="FCC848:FCJ848"/>
    <mergeCell ref="FCK848:FCR848"/>
    <mergeCell ref="FCS848:FCZ848"/>
    <mergeCell ref="FDA848:FDH848"/>
    <mergeCell ref="FDI848:FDP848"/>
    <mergeCell ref="FDQ848:FDX848"/>
    <mergeCell ref="FDY848:FEF848"/>
    <mergeCell ref="FEG848:FEN848"/>
    <mergeCell ref="FEO848:FEV848"/>
    <mergeCell ref="FEW848:FFD848"/>
    <mergeCell ref="FFE848:FFL848"/>
    <mergeCell ref="FFM848:FFT848"/>
    <mergeCell ref="FFU848:FGB848"/>
    <mergeCell ref="FGC848:FGJ848"/>
    <mergeCell ref="FGK848:FGR848"/>
    <mergeCell ref="FGS848:FGZ848"/>
    <mergeCell ref="FHA848:FHH848"/>
    <mergeCell ref="FHI848:FHP848"/>
    <mergeCell ref="FHQ848:FHX848"/>
    <mergeCell ref="FHY848:FIF848"/>
    <mergeCell ref="FIG848:FIN848"/>
    <mergeCell ref="FIO848:FIV848"/>
    <mergeCell ref="FIW848:FJD848"/>
    <mergeCell ref="FJE848:FJL848"/>
    <mergeCell ref="FJM848:FJT848"/>
    <mergeCell ref="FJU848:FKB848"/>
    <mergeCell ref="FKC848:FKJ848"/>
    <mergeCell ref="FKK848:FKR848"/>
    <mergeCell ref="FKS848:FKZ848"/>
    <mergeCell ref="FLA848:FLH848"/>
    <mergeCell ref="FLI848:FLP848"/>
    <mergeCell ref="FLQ848:FLX848"/>
    <mergeCell ref="FLY848:FMF848"/>
    <mergeCell ref="FMG848:FMN848"/>
    <mergeCell ref="FMO848:FMV848"/>
    <mergeCell ref="FMW848:FND848"/>
    <mergeCell ref="FNE848:FNL848"/>
    <mergeCell ref="FNM848:FNT848"/>
    <mergeCell ref="FNU848:FOB848"/>
    <mergeCell ref="FOC848:FOJ848"/>
    <mergeCell ref="FOK848:FOR848"/>
    <mergeCell ref="FOS848:FOZ848"/>
    <mergeCell ref="FPA848:FPH848"/>
    <mergeCell ref="FPI848:FPP848"/>
    <mergeCell ref="FPQ848:FPX848"/>
    <mergeCell ref="FPY848:FQF848"/>
    <mergeCell ref="FQG848:FQN848"/>
    <mergeCell ref="FQO848:FQV848"/>
    <mergeCell ref="FQW848:FRD848"/>
    <mergeCell ref="FRE848:FRL848"/>
    <mergeCell ref="FRM848:FRT848"/>
    <mergeCell ref="FRU848:FSB848"/>
    <mergeCell ref="FSC848:FSJ848"/>
    <mergeCell ref="FSK848:FSR848"/>
    <mergeCell ref="FSS848:FSZ848"/>
    <mergeCell ref="FTA848:FTH848"/>
    <mergeCell ref="FTI848:FTP848"/>
    <mergeCell ref="FTQ848:FTX848"/>
    <mergeCell ref="FTY848:FUF848"/>
    <mergeCell ref="FUG848:FUN848"/>
    <mergeCell ref="FUO848:FUV848"/>
    <mergeCell ref="FUW848:FVD848"/>
    <mergeCell ref="FVE848:FVL848"/>
    <mergeCell ref="FVM848:FVT848"/>
    <mergeCell ref="FVU848:FWB848"/>
    <mergeCell ref="FWC848:FWJ848"/>
    <mergeCell ref="FWK848:FWR848"/>
    <mergeCell ref="FWS848:FWZ848"/>
    <mergeCell ref="FXA848:FXH848"/>
    <mergeCell ref="FXI848:FXP848"/>
    <mergeCell ref="FXQ848:FXX848"/>
    <mergeCell ref="FXY848:FYF848"/>
    <mergeCell ref="FYG848:FYN848"/>
    <mergeCell ref="FYO848:FYV848"/>
    <mergeCell ref="FYW848:FZD848"/>
    <mergeCell ref="FZE848:FZL848"/>
    <mergeCell ref="FZM848:FZT848"/>
    <mergeCell ref="FZU848:GAB848"/>
    <mergeCell ref="GAC848:GAJ848"/>
    <mergeCell ref="GAK848:GAR848"/>
    <mergeCell ref="GAS848:GAZ848"/>
    <mergeCell ref="GBA848:GBH848"/>
    <mergeCell ref="GBI848:GBP848"/>
    <mergeCell ref="GBQ848:GBX848"/>
    <mergeCell ref="GBY848:GCF848"/>
    <mergeCell ref="GCG848:GCN848"/>
    <mergeCell ref="GCO848:GCV848"/>
    <mergeCell ref="GCW848:GDD848"/>
    <mergeCell ref="GDE848:GDL848"/>
    <mergeCell ref="GDM848:GDT848"/>
    <mergeCell ref="GDU848:GEB848"/>
    <mergeCell ref="GEC848:GEJ848"/>
    <mergeCell ref="GEK848:GER848"/>
    <mergeCell ref="GES848:GEZ848"/>
    <mergeCell ref="GFA848:GFH848"/>
    <mergeCell ref="GFI848:GFP848"/>
    <mergeCell ref="GFQ848:GFX848"/>
    <mergeCell ref="GFY848:GGF848"/>
    <mergeCell ref="GGG848:GGN848"/>
    <mergeCell ref="GGO848:GGV848"/>
    <mergeCell ref="GGW848:GHD848"/>
    <mergeCell ref="GHE848:GHL848"/>
    <mergeCell ref="GHM848:GHT848"/>
    <mergeCell ref="GHU848:GIB848"/>
    <mergeCell ref="GIC848:GIJ848"/>
    <mergeCell ref="GIK848:GIR848"/>
    <mergeCell ref="GIS848:GIZ848"/>
    <mergeCell ref="GJA848:GJH848"/>
    <mergeCell ref="GJI848:GJP848"/>
    <mergeCell ref="GJQ848:GJX848"/>
    <mergeCell ref="GJY848:GKF848"/>
    <mergeCell ref="GKG848:GKN848"/>
    <mergeCell ref="GKO848:GKV848"/>
    <mergeCell ref="GKW848:GLD848"/>
    <mergeCell ref="GLE848:GLL848"/>
    <mergeCell ref="GLM848:GLT848"/>
    <mergeCell ref="GLU848:GMB848"/>
    <mergeCell ref="GMC848:GMJ848"/>
    <mergeCell ref="GMK848:GMR848"/>
    <mergeCell ref="GMS848:GMZ848"/>
    <mergeCell ref="GNA848:GNH848"/>
    <mergeCell ref="GNI848:GNP848"/>
    <mergeCell ref="GNQ848:GNX848"/>
    <mergeCell ref="GNY848:GOF848"/>
    <mergeCell ref="GOG848:GON848"/>
    <mergeCell ref="GOO848:GOV848"/>
    <mergeCell ref="GOW848:GPD848"/>
    <mergeCell ref="GPE848:GPL848"/>
    <mergeCell ref="GPM848:GPT848"/>
    <mergeCell ref="GPU848:GQB848"/>
    <mergeCell ref="GQC848:GQJ848"/>
    <mergeCell ref="GQK848:GQR848"/>
    <mergeCell ref="GQS848:GQZ848"/>
    <mergeCell ref="GRA848:GRH848"/>
    <mergeCell ref="GRI848:GRP848"/>
    <mergeCell ref="GRQ848:GRX848"/>
    <mergeCell ref="GRY848:GSF848"/>
    <mergeCell ref="GSG848:GSN848"/>
    <mergeCell ref="GSO848:GSV848"/>
    <mergeCell ref="GSW848:GTD848"/>
    <mergeCell ref="GTE848:GTL848"/>
    <mergeCell ref="GTM848:GTT848"/>
    <mergeCell ref="GTU848:GUB848"/>
    <mergeCell ref="GUC848:GUJ848"/>
    <mergeCell ref="GUK848:GUR848"/>
    <mergeCell ref="GUS848:GUZ848"/>
    <mergeCell ref="GVA848:GVH848"/>
    <mergeCell ref="GVI848:GVP848"/>
    <mergeCell ref="GVQ848:GVX848"/>
    <mergeCell ref="GVY848:GWF848"/>
    <mergeCell ref="GWG848:GWN848"/>
    <mergeCell ref="GWO848:GWV848"/>
    <mergeCell ref="GWW848:GXD848"/>
    <mergeCell ref="GXE848:GXL848"/>
    <mergeCell ref="GXM848:GXT848"/>
    <mergeCell ref="GXU848:GYB848"/>
    <mergeCell ref="GYC848:GYJ848"/>
    <mergeCell ref="GYK848:GYR848"/>
    <mergeCell ref="GYS848:GYZ848"/>
    <mergeCell ref="GZA848:GZH848"/>
    <mergeCell ref="GZI848:GZP848"/>
    <mergeCell ref="GZQ848:GZX848"/>
    <mergeCell ref="GZY848:HAF848"/>
    <mergeCell ref="HAG848:HAN848"/>
    <mergeCell ref="HAO848:HAV848"/>
    <mergeCell ref="HAW848:HBD848"/>
    <mergeCell ref="HBE848:HBL848"/>
    <mergeCell ref="HBM848:HBT848"/>
    <mergeCell ref="HBU848:HCB848"/>
    <mergeCell ref="HCC848:HCJ848"/>
    <mergeCell ref="HCK848:HCR848"/>
    <mergeCell ref="HCS848:HCZ848"/>
    <mergeCell ref="HDA848:HDH848"/>
    <mergeCell ref="HDI848:HDP848"/>
    <mergeCell ref="HDQ848:HDX848"/>
    <mergeCell ref="HDY848:HEF848"/>
    <mergeCell ref="HEG848:HEN848"/>
    <mergeCell ref="HEO848:HEV848"/>
    <mergeCell ref="HEW848:HFD848"/>
    <mergeCell ref="HFE848:HFL848"/>
    <mergeCell ref="HFM848:HFT848"/>
    <mergeCell ref="HFU848:HGB848"/>
    <mergeCell ref="HGC848:HGJ848"/>
    <mergeCell ref="HGK848:HGR848"/>
    <mergeCell ref="HGS848:HGZ848"/>
    <mergeCell ref="HHA848:HHH848"/>
    <mergeCell ref="HHI848:HHP848"/>
    <mergeCell ref="HHQ848:HHX848"/>
    <mergeCell ref="HHY848:HIF848"/>
    <mergeCell ref="HIG848:HIN848"/>
    <mergeCell ref="HIO848:HIV848"/>
    <mergeCell ref="HIW848:HJD848"/>
    <mergeCell ref="HJE848:HJL848"/>
    <mergeCell ref="HJM848:HJT848"/>
    <mergeCell ref="HJU848:HKB848"/>
    <mergeCell ref="HKC848:HKJ848"/>
    <mergeCell ref="HKK848:HKR848"/>
    <mergeCell ref="HKS848:HKZ848"/>
    <mergeCell ref="HLA848:HLH848"/>
    <mergeCell ref="HLI848:HLP848"/>
    <mergeCell ref="HLQ848:HLX848"/>
    <mergeCell ref="HLY848:HMF848"/>
    <mergeCell ref="HMG848:HMN848"/>
    <mergeCell ref="HMO848:HMV848"/>
    <mergeCell ref="HMW848:HND848"/>
    <mergeCell ref="HNE848:HNL848"/>
    <mergeCell ref="HNM848:HNT848"/>
    <mergeCell ref="HNU848:HOB848"/>
    <mergeCell ref="HOC848:HOJ848"/>
    <mergeCell ref="HOK848:HOR848"/>
    <mergeCell ref="HOS848:HOZ848"/>
    <mergeCell ref="HPA848:HPH848"/>
    <mergeCell ref="HPI848:HPP848"/>
    <mergeCell ref="HPQ848:HPX848"/>
    <mergeCell ref="HPY848:HQF848"/>
    <mergeCell ref="HQG848:HQN848"/>
    <mergeCell ref="HQO848:HQV848"/>
    <mergeCell ref="HQW848:HRD848"/>
    <mergeCell ref="HRE848:HRL848"/>
    <mergeCell ref="HRM848:HRT848"/>
    <mergeCell ref="HRU848:HSB848"/>
    <mergeCell ref="HSC848:HSJ848"/>
    <mergeCell ref="HSK848:HSR848"/>
    <mergeCell ref="HSS848:HSZ848"/>
    <mergeCell ref="HTA848:HTH848"/>
    <mergeCell ref="HTI848:HTP848"/>
    <mergeCell ref="HTQ848:HTX848"/>
    <mergeCell ref="HTY848:HUF848"/>
    <mergeCell ref="HUG848:HUN848"/>
    <mergeCell ref="HUO848:HUV848"/>
    <mergeCell ref="HUW848:HVD848"/>
    <mergeCell ref="HVE848:HVL848"/>
    <mergeCell ref="HVM848:HVT848"/>
    <mergeCell ref="HVU848:HWB848"/>
    <mergeCell ref="HWC848:HWJ848"/>
    <mergeCell ref="HWK848:HWR848"/>
    <mergeCell ref="HWS848:HWZ848"/>
    <mergeCell ref="HXA848:HXH848"/>
    <mergeCell ref="HXI848:HXP848"/>
    <mergeCell ref="HXQ848:HXX848"/>
    <mergeCell ref="HXY848:HYF848"/>
    <mergeCell ref="HYG848:HYN848"/>
    <mergeCell ref="HYO848:HYV848"/>
    <mergeCell ref="HYW848:HZD848"/>
    <mergeCell ref="HZE848:HZL848"/>
    <mergeCell ref="HZM848:HZT848"/>
    <mergeCell ref="HZU848:IAB848"/>
    <mergeCell ref="IAC848:IAJ848"/>
    <mergeCell ref="IAK848:IAR848"/>
    <mergeCell ref="IAS848:IAZ848"/>
    <mergeCell ref="IBA848:IBH848"/>
    <mergeCell ref="IBI848:IBP848"/>
    <mergeCell ref="IBQ848:IBX848"/>
    <mergeCell ref="IBY848:ICF848"/>
    <mergeCell ref="ICG848:ICN848"/>
    <mergeCell ref="ICO848:ICV848"/>
    <mergeCell ref="ICW848:IDD848"/>
    <mergeCell ref="IDE848:IDL848"/>
    <mergeCell ref="IDM848:IDT848"/>
    <mergeCell ref="IDU848:IEB848"/>
    <mergeCell ref="IEC848:IEJ848"/>
    <mergeCell ref="IEK848:IER848"/>
    <mergeCell ref="IES848:IEZ848"/>
    <mergeCell ref="IFA848:IFH848"/>
    <mergeCell ref="IFI848:IFP848"/>
    <mergeCell ref="IFQ848:IFX848"/>
    <mergeCell ref="IFY848:IGF848"/>
    <mergeCell ref="IGG848:IGN848"/>
    <mergeCell ref="IGO848:IGV848"/>
    <mergeCell ref="IGW848:IHD848"/>
    <mergeCell ref="IHE848:IHL848"/>
    <mergeCell ref="IHM848:IHT848"/>
    <mergeCell ref="IHU848:IIB848"/>
    <mergeCell ref="IIC848:IIJ848"/>
    <mergeCell ref="IIK848:IIR848"/>
    <mergeCell ref="IIS848:IIZ848"/>
    <mergeCell ref="IJA848:IJH848"/>
    <mergeCell ref="IJI848:IJP848"/>
    <mergeCell ref="IJQ848:IJX848"/>
    <mergeCell ref="IJY848:IKF848"/>
    <mergeCell ref="IKG848:IKN848"/>
    <mergeCell ref="IKO848:IKV848"/>
    <mergeCell ref="IKW848:ILD848"/>
    <mergeCell ref="ILE848:ILL848"/>
    <mergeCell ref="ILM848:ILT848"/>
    <mergeCell ref="ILU848:IMB848"/>
    <mergeCell ref="IMC848:IMJ848"/>
    <mergeCell ref="IMK848:IMR848"/>
    <mergeCell ref="IMS848:IMZ848"/>
    <mergeCell ref="INA848:INH848"/>
    <mergeCell ref="INI848:INP848"/>
    <mergeCell ref="INQ848:INX848"/>
    <mergeCell ref="INY848:IOF848"/>
    <mergeCell ref="IOG848:ION848"/>
    <mergeCell ref="IOO848:IOV848"/>
    <mergeCell ref="IOW848:IPD848"/>
    <mergeCell ref="IPE848:IPL848"/>
    <mergeCell ref="IPM848:IPT848"/>
    <mergeCell ref="IPU848:IQB848"/>
    <mergeCell ref="IQC848:IQJ848"/>
    <mergeCell ref="IQK848:IQR848"/>
    <mergeCell ref="IQS848:IQZ848"/>
    <mergeCell ref="IRA848:IRH848"/>
    <mergeCell ref="IRI848:IRP848"/>
    <mergeCell ref="IRQ848:IRX848"/>
    <mergeCell ref="IRY848:ISF848"/>
    <mergeCell ref="ISG848:ISN848"/>
    <mergeCell ref="ISO848:ISV848"/>
    <mergeCell ref="ISW848:ITD848"/>
    <mergeCell ref="ITE848:ITL848"/>
    <mergeCell ref="ITM848:ITT848"/>
    <mergeCell ref="ITU848:IUB848"/>
    <mergeCell ref="IUC848:IUJ848"/>
    <mergeCell ref="IUK848:IUR848"/>
    <mergeCell ref="IUS848:IUZ848"/>
    <mergeCell ref="IVA848:IVH848"/>
    <mergeCell ref="IVI848:IVP848"/>
    <mergeCell ref="IVQ848:IVX848"/>
    <mergeCell ref="IVY848:IWF848"/>
    <mergeCell ref="IWG848:IWN848"/>
    <mergeCell ref="IWO848:IWV848"/>
    <mergeCell ref="IWW848:IXD848"/>
    <mergeCell ref="IXE848:IXL848"/>
    <mergeCell ref="IXM848:IXT848"/>
    <mergeCell ref="IXU848:IYB848"/>
    <mergeCell ref="IYC848:IYJ848"/>
    <mergeCell ref="IYK848:IYR848"/>
    <mergeCell ref="IYS848:IYZ848"/>
    <mergeCell ref="IZA848:IZH848"/>
    <mergeCell ref="IZI848:IZP848"/>
    <mergeCell ref="IZQ848:IZX848"/>
    <mergeCell ref="IZY848:JAF848"/>
    <mergeCell ref="JAG848:JAN848"/>
    <mergeCell ref="JAO848:JAV848"/>
    <mergeCell ref="JAW848:JBD848"/>
    <mergeCell ref="JBE848:JBL848"/>
    <mergeCell ref="JBM848:JBT848"/>
    <mergeCell ref="JBU848:JCB848"/>
    <mergeCell ref="JCC848:JCJ848"/>
    <mergeCell ref="JCK848:JCR848"/>
    <mergeCell ref="JCS848:JCZ848"/>
    <mergeCell ref="JDA848:JDH848"/>
    <mergeCell ref="JDI848:JDP848"/>
    <mergeCell ref="JDQ848:JDX848"/>
    <mergeCell ref="JDY848:JEF848"/>
    <mergeCell ref="JEG848:JEN848"/>
    <mergeCell ref="JEO848:JEV848"/>
    <mergeCell ref="JEW848:JFD848"/>
    <mergeCell ref="JFE848:JFL848"/>
    <mergeCell ref="JFM848:JFT848"/>
    <mergeCell ref="JFU848:JGB848"/>
    <mergeCell ref="JGC848:JGJ848"/>
    <mergeCell ref="JGK848:JGR848"/>
    <mergeCell ref="JGS848:JGZ848"/>
    <mergeCell ref="JHA848:JHH848"/>
    <mergeCell ref="JHI848:JHP848"/>
    <mergeCell ref="JHQ848:JHX848"/>
    <mergeCell ref="JHY848:JIF848"/>
    <mergeCell ref="JIG848:JIN848"/>
    <mergeCell ref="JIO848:JIV848"/>
    <mergeCell ref="JIW848:JJD848"/>
    <mergeCell ref="JJE848:JJL848"/>
    <mergeCell ref="JJM848:JJT848"/>
    <mergeCell ref="JJU848:JKB848"/>
    <mergeCell ref="JKC848:JKJ848"/>
    <mergeCell ref="JKK848:JKR848"/>
    <mergeCell ref="JKS848:JKZ848"/>
    <mergeCell ref="JLA848:JLH848"/>
    <mergeCell ref="JLI848:JLP848"/>
    <mergeCell ref="JLQ848:JLX848"/>
    <mergeCell ref="JLY848:JMF848"/>
    <mergeCell ref="JMG848:JMN848"/>
    <mergeCell ref="JMO848:JMV848"/>
    <mergeCell ref="JMW848:JND848"/>
    <mergeCell ref="JNE848:JNL848"/>
    <mergeCell ref="JNM848:JNT848"/>
    <mergeCell ref="JNU848:JOB848"/>
    <mergeCell ref="JOC848:JOJ848"/>
    <mergeCell ref="JOK848:JOR848"/>
    <mergeCell ref="JOS848:JOZ848"/>
    <mergeCell ref="JPA848:JPH848"/>
    <mergeCell ref="JPI848:JPP848"/>
    <mergeCell ref="JPQ848:JPX848"/>
    <mergeCell ref="JPY848:JQF848"/>
    <mergeCell ref="JQG848:JQN848"/>
    <mergeCell ref="JQO848:JQV848"/>
    <mergeCell ref="JQW848:JRD848"/>
    <mergeCell ref="JRE848:JRL848"/>
    <mergeCell ref="JRM848:JRT848"/>
    <mergeCell ref="JRU848:JSB848"/>
    <mergeCell ref="JSC848:JSJ848"/>
    <mergeCell ref="JSK848:JSR848"/>
    <mergeCell ref="JSS848:JSZ848"/>
    <mergeCell ref="JTA848:JTH848"/>
    <mergeCell ref="JTI848:JTP848"/>
    <mergeCell ref="JTQ848:JTX848"/>
    <mergeCell ref="JTY848:JUF848"/>
    <mergeCell ref="JUG848:JUN848"/>
    <mergeCell ref="JUO848:JUV848"/>
    <mergeCell ref="JUW848:JVD848"/>
    <mergeCell ref="JVE848:JVL848"/>
    <mergeCell ref="JVM848:JVT848"/>
    <mergeCell ref="JVU848:JWB848"/>
    <mergeCell ref="JWC848:JWJ848"/>
    <mergeCell ref="JWK848:JWR848"/>
    <mergeCell ref="JWS848:JWZ848"/>
    <mergeCell ref="JXA848:JXH848"/>
    <mergeCell ref="JXI848:JXP848"/>
    <mergeCell ref="JXQ848:JXX848"/>
    <mergeCell ref="JXY848:JYF848"/>
    <mergeCell ref="JYG848:JYN848"/>
    <mergeCell ref="JYO848:JYV848"/>
    <mergeCell ref="JYW848:JZD848"/>
    <mergeCell ref="JZE848:JZL848"/>
    <mergeCell ref="JZM848:JZT848"/>
    <mergeCell ref="JZU848:KAB848"/>
    <mergeCell ref="KAC848:KAJ848"/>
    <mergeCell ref="KAK848:KAR848"/>
    <mergeCell ref="KAS848:KAZ848"/>
    <mergeCell ref="KBA848:KBH848"/>
    <mergeCell ref="KBI848:KBP848"/>
    <mergeCell ref="KBQ848:KBX848"/>
    <mergeCell ref="KBY848:KCF848"/>
    <mergeCell ref="KCG848:KCN848"/>
    <mergeCell ref="KCO848:KCV848"/>
    <mergeCell ref="KCW848:KDD848"/>
    <mergeCell ref="KDE848:KDL848"/>
    <mergeCell ref="KDM848:KDT848"/>
    <mergeCell ref="KDU848:KEB848"/>
    <mergeCell ref="KEC848:KEJ848"/>
    <mergeCell ref="KEK848:KER848"/>
    <mergeCell ref="KES848:KEZ848"/>
    <mergeCell ref="KFA848:KFH848"/>
    <mergeCell ref="KFI848:KFP848"/>
    <mergeCell ref="KFQ848:KFX848"/>
    <mergeCell ref="KFY848:KGF848"/>
    <mergeCell ref="KGG848:KGN848"/>
    <mergeCell ref="KGO848:KGV848"/>
    <mergeCell ref="KGW848:KHD848"/>
    <mergeCell ref="KHE848:KHL848"/>
    <mergeCell ref="KHM848:KHT848"/>
    <mergeCell ref="KHU848:KIB848"/>
    <mergeCell ref="KIC848:KIJ848"/>
    <mergeCell ref="KIK848:KIR848"/>
    <mergeCell ref="KIS848:KIZ848"/>
    <mergeCell ref="KJA848:KJH848"/>
    <mergeCell ref="KJI848:KJP848"/>
    <mergeCell ref="KJQ848:KJX848"/>
    <mergeCell ref="KJY848:KKF848"/>
    <mergeCell ref="KKG848:KKN848"/>
    <mergeCell ref="KKO848:KKV848"/>
    <mergeCell ref="KKW848:KLD848"/>
    <mergeCell ref="KLE848:KLL848"/>
    <mergeCell ref="KLM848:KLT848"/>
    <mergeCell ref="KLU848:KMB848"/>
    <mergeCell ref="KMC848:KMJ848"/>
    <mergeCell ref="KMK848:KMR848"/>
    <mergeCell ref="KMS848:KMZ848"/>
    <mergeCell ref="KNA848:KNH848"/>
    <mergeCell ref="KNI848:KNP848"/>
    <mergeCell ref="KNQ848:KNX848"/>
    <mergeCell ref="KNY848:KOF848"/>
    <mergeCell ref="KOG848:KON848"/>
    <mergeCell ref="KOO848:KOV848"/>
    <mergeCell ref="KOW848:KPD848"/>
    <mergeCell ref="KPE848:KPL848"/>
    <mergeCell ref="KPM848:KPT848"/>
    <mergeCell ref="KPU848:KQB848"/>
    <mergeCell ref="KQC848:KQJ848"/>
    <mergeCell ref="KQK848:KQR848"/>
    <mergeCell ref="KQS848:KQZ848"/>
    <mergeCell ref="KRA848:KRH848"/>
    <mergeCell ref="KRI848:KRP848"/>
    <mergeCell ref="KRQ848:KRX848"/>
    <mergeCell ref="KRY848:KSF848"/>
    <mergeCell ref="KSG848:KSN848"/>
    <mergeCell ref="KSO848:KSV848"/>
    <mergeCell ref="KSW848:KTD848"/>
    <mergeCell ref="KTE848:KTL848"/>
    <mergeCell ref="KTM848:KTT848"/>
    <mergeCell ref="KTU848:KUB848"/>
    <mergeCell ref="KUC848:KUJ848"/>
    <mergeCell ref="KUK848:KUR848"/>
    <mergeCell ref="KUS848:KUZ848"/>
    <mergeCell ref="KVA848:KVH848"/>
    <mergeCell ref="KVI848:KVP848"/>
    <mergeCell ref="KVQ848:KVX848"/>
    <mergeCell ref="KVY848:KWF848"/>
    <mergeCell ref="KWG848:KWN848"/>
    <mergeCell ref="KWO848:KWV848"/>
    <mergeCell ref="KWW848:KXD848"/>
    <mergeCell ref="KXE848:KXL848"/>
    <mergeCell ref="KXM848:KXT848"/>
    <mergeCell ref="KXU848:KYB848"/>
    <mergeCell ref="KYC848:KYJ848"/>
    <mergeCell ref="KYK848:KYR848"/>
    <mergeCell ref="KYS848:KYZ848"/>
    <mergeCell ref="KZA848:KZH848"/>
    <mergeCell ref="KZI848:KZP848"/>
    <mergeCell ref="KZQ848:KZX848"/>
    <mergeCell ref="KZY848:LAF848"/>
    <mergeCell ref="LAG848:LAN848"/>
    <mergeCell ref="LAO848:LAV848"/>
    <mergeCell ref="LAW848:LBD848"/>
    <mergeCell ref="LBE848:LBL848"/>
    <mergeCell ref="LBM848:LBT848"/>
    <mergeCell ref="LBU848:LCB848"/>
    <mergeCell ref="LCC848:LCJ848"/>
    <mergeCell ref="LCK848:LCR848"/>
    <mergeCell ref="LCS848:LCZ848"/>
    <mergeCell ref="LDA848:LDH848"/>
    <mergeCell ref="LDI848:LDP848"/>
    <mergeCell ref="LDQ848:LDX848"/>
    <mergeCell ref="LDY848:LEF848"/>
    <mergeCell ref="LEG848:LEN848"/>
    <mergeCell ref="LEO848:LEV848"/>
    <mergeCell ref="LEW848:LFD848"/>
    <mergeCell ref="LFE848:LFL848"/>
    <mergeCell ref="LFM848:LFT848"/>
    <mergeCell ref="LFU848:LGB848"/>
    <mergeCell ref="LGC848:LGJ848"/>
    <mergeCell ref="LGK848:LGR848"/>
    <mergeCell ref="LGS848:LGZ848"/>
    <mergeCell ref="LHA848:LHH848"/>
    <mergeCell ref="LHI848:LHP848"/>
    <mergeCell ref="LHQ848:LHX848"/>
    <mergeCell ref="LHY848:LIF848"/>
    <mergeCell ref="LIG848:LIN848"/>
    <mergeCell ref="LIO848:LIV848"/>
    <mergeCell ref="LIW848:LJD848"/>
    <mergeCell ref="LJE848:LJL848"/>
    <mergeCell ref="LJM848:LJT848"/>
    <mergeCell ref="LJU848:LKB848"/>
    <mergeCell ref="LKC848:LKJ848"/>
    <mergeCell ref="LKK848:LKR848"/>
    <mergeCell ref="LKS848:LKZ848"/>
    <mergeCell ref="LLA848:LLH848"/>
    <mergeCell ref="LLI848:LLP848"/>
    <mergeCell ref="LLQ848:LLX848"/>
    <mergeCell ref="LLY848:LMF848"/>
    <mergeCell ref="LMG848:LMN848"/>
    <mergeCell ref="LMO848:LMV848"/>
    <mergeCell ref="LMW848:LND848"/>
    <mergeCell ref="LNE848:LNL848"/>
    <mergeCell ref="LNM848:LNT848"/>
    <mergeCell ref="LNU848:LOB848"/>
    <mergeCell ref="LOC848:LOJ848"/>
    <mergeCell ref="LOK848:LOR848"/>
    <mergeCell ref="LOS848:LOZ848"/>
    <mergeCell ref="LPA848:LPH848"/>
    <mergeCell ref="LPI848:LPP848"/>
    <mergeCell ref="LPQ848:LPX848"/>
    <mergeCell ref="LPY848:LQF848"/>
    <mergeCell ref="LQG848:LQN848"/>
    <mergeCell ref="LQO848:LQV848"/>
    <mergeCell ref="LQW848:LRD848"/>
    <mergeCell ref="LRE848:LRL848"/>
    <mergeCell ref="LRM848:LRT848"/>
    <mergeCell ref="LRU848:LSB848"/>
    <mergeCell ref="LSC848:LSJ848"/>
    <mergeCell ref="LSK848:LSR848"/>
    <mergeCell ref="LSS848:LSZ848"/>
    <mergeCell ref="LTA848:LTH848"/>
    <mergeCell ref="LTI848:LTP848"/>
    <mergeCell ref="LTQ848:LTX848"/>
    <mergeCell ref="LTY848:LUF848"/>
    <mergeCell ref="LUG848:LUN848"/>
    <mergeCell ref="LUO848:LUV848"/>
    <mergeCell ref="LUW848:LVD848"/>
    <mergeCell ref="LVE848:LVL848"/>
    <mergeCell ref="LVM848:LVT848"/>
    <mergeCell ref="LVU848:LWB848"/>
    <mergeCell ref="LWC848:LWJ848"/>
    <mergeCell ref="LWK848:LWR848"/>
    <mergeCell ref="LWS848:LWZ848"/>
    <mergeCell ref="LXA848:LXH848"/>
    <mergeCell ref="LXI848:LXP848"/>
    <mergeCell ref="LXQ848:LXX848"/>
    <mergeCell ref="LXY848:LYF848"/>
    <mergeCell ref="LYG848:LYN848"/>
    <mergeCell ref="LYO848:LYV848"/>
    <mergeCell ref="LYW848:LZD848"/>
    <mergeCell ref="LZE848:LZL848"/>
    <mergeCell ref="LZM848:LZT848"/>
    <mergeCell ref="LZU848:MAB848"/>
    <mergeCell ref="MAC848:MAJ848"/>
    <mergeCell ref="MAK848:MAR848"/>
    <mergeCell ref="MAS848:MAZ848"/>
    <mergeCell ref="MBA848:MBH848"/>
    <mergeCell ref="MBI848:MBP848"/>
    <mergeCell ref="MBQ848:MBX848"/>
    <mergeCell ref="MBY848:MCF848"/>
    <mergeCell ref="MCG848:MCN848"/>
    <mergeCell ref="MCO848:MCV848"/>
    <mergeCell ref="MCW848:MDD848"/>
    <mergeCell ref="MDE848:MDL848"/>
    <mergeCell ref="MDM848:MDT848"/>
    <mergeCell ref="MDU848:MEB848"/>
    <mergeCell ref="MEC848:MEJ848"/>
    <mergeCell ref="MEK848:MER848"/>
    <mergeCell ref="MES848:MEZ848"/>
    <mergeCell ref="MFA848:MFH848"/>
    <mergeCell ref="MFI848:MFP848"/>
    <mergeCell ref="MFQ848:MFX848"/>
    <mergeCell ref="MFY848:MGF848"/>
    <mergeCell ref="MGG848:MGN848"/>
    <mergeCell ref="MGO848:MGV848"/>
    <mergeCell ref="MGW848:MHD848"/>
    <mergeCell ref="MHE848:MHL848"/>
    <mergeCell ref="MHM848:MHT848"/>
    <mergeCell ref="MHU848:MIB848"/>
    <mergeCell ref="MIC848:MIJ848"/>
    <mergeCell ref="MIK848:MIR848"/>
    <mergeCell ref="MIS848:MIZ848"/>
    <mergeCell ref="MJA848:MJH848"/>
    <mergeCell ref="MJI848:MJP848"/>
    <mergeCell ref="MJQ848:MJX848"/>
    <mergeCell ref="MJY848:MKF848"/>
    <mergeCell ref="MKG848:MKN848"/>
    <mergeCell ref="MKO848:MKV848"/>
    <mergeCell ref="MKW848:MLD848"/>
    <mergeCell ref="MLE848:MLL848"/>
    <mergeCell ref="MLM848:MLT848"/>
    <mergeCell ref="MLU848:MMB848"/>
    <mergeCell ref="MMC848:MMJ848"/>
    <mergeCell ref="MMK848:MMR848"/>
    <mergeCell ref="MMS848:MMZ848"/>
    <mergeCell ref="MNA848:MNH848"/>
    <mergeCell ref="MNI848:MNP848"/>
    <mergeCell ref="MNQ848:MNX848"/>
    <mergeCell ref="MNY848:MOF848"/>
    <mergeCell ref="MOG848:MON848"/>
    <mergeCell ref="MOO848:MOV848"/>
    <mergeCell ref="MOW848:MPD848"/>
    <mergeCell ref="MPE848:MPL848"/>
    <mergeCell ref="MPM848:MPT848"/>
    <mergeCell ref="MPU848:MQB848"/>
    <mergeCell ref="MQC848:MQJ848"/>
    <mergeCell ref="MQK848:MQR848"/>
    <mergeCell ref="MQS848:MQZ848"/>
    <mergeCell ref="MRA848:MRH848"/>
    <mergeCell ref="MRI848:MRP848"/>
    <mergeCell ref="MRQ848:MRX848"/>
    <mergeCell ref="MRY848:MSF848"/>
    <mergeCell ref="MSG848:MSN848"/>
    <mergeCell ref="MSO848:MSV848"/>
    <mergeCell ref="MSW848:MTD848"/>
    <mergeCell ref="MTE848:MTL848"/>
    <mergeCell ref="MTM848:MTT848"/>
    <mergeCell ref="MTU848:MUB848"/>
    <mergeCell ref="MUC848:MUJ848"/>
    <mergeCell ref="MUK848:MUR848"/>
    <mergeCell ref="MUS848:MUZ848"/>
    <mergeCell ref="MVA848:MVH848"/>
    <mergeCell ref="MVI848:MVP848"/>
    <mergeCell ref="MVQ848:MVX848"/>
    <mergeCell ref="MVY848:MWF848"/>
    <mergeCell ref="MWG848:MWN848"/>
    <mergeCell ref="MWO848:MWV848"/>
    <mergeCell ref="MWW848:MXD848"/>
    <mergeCell ref="MXE848:MXL848"/>
    <mergeCell ref="MXM848:MXT848"/>
    <mergeCell ref="MXU848:MYB848"/>
    <mergeCell ref="MYC848:MYJ848"/>
    <mergeCell ref="MYK848:MYR848"/>
    <mergeCell ref="MYS848:MYZ848"/>
    <mergeCell ref="MZA848:MZH848"/>
    <mergeCell ref="MZI848:MZP848"/>
    <mergeCell ref="MZQ848:MZX848"/>
    <mergeCell ref="MZY848:NAF848"/>
    <mergeCell ref="NAG848:NAN848"/>
    <mergeCell ref="NAO848:NAV848"/>
    <mergeCell ref="NAW848:NBD848"/>
    <mergeCell ref="NBE848:NBL848"/>
    <mergeCell ref="NBM848:NBT848"/>
    <mergeCell ref="NBU848:NCB848"/>
    <mergeCell ref="NCC848:NCJ848"/>
    <mergeCell ref="NCK848:NCR848"/>
    <mergeCell ref="NCS848:NCZ848"/>
    <mergeCell ref="NDA848:NDH848"/>
    <mergeCell ref="NDI848:NDP848"/>
    <mergeCell ref="NDQ848:NDX848"/>
    <mergeCell ref="NDY848:NEF848"/>
    <mergeCell ref="NEG848:NEN848"/>
    <mergeCell ref="NEO848:NEV848"/>
    <mergeCell ref="NEW848:NFD848"/>
    <mergeCell ref="NFE848:NFL848"/>
    <mergeCell ref="NFM848:NFT848"/>
    <mergeCell ref="NFU848:NGB848"/>
    <mergeCell ref="NGC848:NGJ848"/>
    <mergeCell ref="NGK848:NGR848"/>
    <mergeCell ref="NGS848:NGZ848"/>
    <mergeCell ref="NHA848:NHH848"/>
    <mergeCell ref="NHI848:NHP848"/>
    <mergeCell ref="NHQ848:NHX848"/>
    <mergeCell ref="NHY848:NIF848"/>
    <mergeCell ref="NIG848:NIN848"/>
    <mergeCell ref="NIO848:NIV848"/>
    <mergeCell ref="NIW848:NJD848"/>
    <mergeCell ref="NJE848:NJL848"/>
    <mergeCell ref="NJM848:NJT848"/>
    <mergeCell ref="NJU848:NKB848"/>
    <mergeCell ref="NKC848:NKJ848"/>
    <mergeCell ref="NKK848:NKR848"/>
    <mergeCell ref="NKS848:NKZ848"/>
    <mergeCell ref="NLA848:NLH848"/>
    <mergeCell ref="NLI848:NLP848"/>
    <mergeCell ref="NLQ848:NLX848"/>
    <mergeCell ref="NLY848:NMF848"/>
    <mergeCell ref="NMG848:NMN848"/>
    <mergeCell ref="NMO848:NMV848"/>
    <mergeCell ref="NMW848:NND848"/>
    <mergeCell ref="NNE848:NNL848"/>
    <mergeCell ref="NNM848:NNT848"/>
    <mergeCell ref="NNU848:NOB848"/>
    <mergeCell ref="NOC848:NOJ848"/>
    <mergeCell ref="NOK848:NOR848"/>
    <mergeCell ref="NOS848:NOZ848"/>
    <mergeCell ref="NPA848:NPH848"/>
    <mergeCell ref="NPI848:NPP848"/>
    <mergeCell ref="NPQ848:NPX848"/>
    <mergeCell ref="NPY848:NQF848"/>
    <mergeCell ref="NQG848:NQN848"/>
    <mergeCell ref="NQO848:NQV848"/>
    <mergeCell ref="NQW848:NRD848"/>
    <mergeCell ref="NRE848:NRL848"/>
    <mergeCell ref="NRM848:NRT848"/>
    <mergeCell ref="NRU848:NSB848"/>
    <mergeCell ref="NSC848:NSJ848"/>
    <mergeCell ref="NSK848:NSR848"/>
    <mergeCell ref="NSS848:NSZ848"/>
    <mergeCell ref="NTA848:NTH848"/>
    <mergeCell ref="NTI848:NTP848"/>
    <mergeCell ref="NTQ848:NTX848"/>
    <mergeCell ref="NTY848:NUF848"/>
    <mergeCell ref="NUG848:NUN848"/>
    <mergeCell ref="NUO848:NUV848"/>
    <mergeCell ref="NUW848:NVD848"/>
    <mergeCell ref="NVE848:NVL848"/>
    <mergeCell ref="NVM848:NVT848"/>
    <mergeCell ref="NVU848:NWB848"/>
    <mergeCell ref="NWC848:NWJ848"/>
    <mergeCell ref="NWK848:NWR848"/>
    <mergeCell ref="NWS848:NWZ848"/>
    <mergeCell ref="NXA848:NXH848"/>
    <mergeCell ref="NXI848:NXP848"/>
    <mergeCell ref="NXQ848:NXX848"/>
    <mergeCell ref="NXY848:NYF848"/>
    <mergeCell ref="NYG848:NYN848"/>
    <mergeCell ref="NYO848:NYV848"/>
    <mergeCell ref="NYW848:NZD848"/>
    <mergeCell ref="NZE848:NZL848"/>
    <mergeCell ref="NZM848:NZT848"/>
    <mergeCell ref="NZU848:OAB848"/>
    <mergeCell ref="OAC848:OAJ848"/>
    <mergeCell ref="OAK848:OAR848"/>
    <mergeCell ref="OAS848:OAZ848"/>
    <mergeCell ref="OBA848:OBH848"/>
    <mergeCell ref="OBI848:OBP848"/>
    <mergeCell ref="OBQ848:OBX848"/>
    <mergeCell ref="OBY848:OCF848"/>
    <mergeCell ref="OCG848:OCN848"/>
    <mergeCell ref="OCO848:OCV848"/>
    <mergeCell ref="OCW848:ODD848"/>
    <mergeCell ref="ODE848:ODL848"/>
    <mergeCell ref="ODM848:ODT848"/>
    <mergeCell ref="ODU848:OEB848"/>
    <mergeCell ref="OEC848:OEJ848"/>
    <mergeCell ref="OEK848:OER848"/>
    <mergeCell ref="OES848:OEZ848"/>
    <mergeCell ref="OFA848:OFH848"/>
    <mergeCell ref="OFI848:OFP848"/>
    <mergeCell ref="OFQ848:OFX848"/>
    <mergeCell ref="OFY848:OGF848"/>
    <mergeCell ref="OGG848:OGN848"/>
    <mergeCell ref="OGO848:OGV848"/>
    <mergeCell ref="OGW848:OHD848"/>
    <mergeCell ref="OHE848:OHL848"/>
    <mergeCell ref="OHM848:OHT848"/>
    <mergeCell ref="OHU848:OIB848"/>
    <mergeCell ref="OIC848:OIJ848"/>
    <mergeCell ref="OIK848:OIR848"/>
    <mergeCell ref="OIS848:OIZ848"/>
    <mergeCell ref="OJA848:OJH848"/>
    <mergeCell ref="OJI848:OJP848"/>
    <mergeCell ref="OJQ848:OJX848"/>
    <mergeCell ref="OJY848:OKF848"/>
    <mergeCell ref="OKG848:OKN848"/>
    <mergeCell ref="OKO848:OKV848"/>
    <mergeCell ref="OKW848:OLD848"/>
    <mergeCell ref="OLE848:OLL848"/>
    <mergeCell ref="OLM848:OLT848"/>
    <mergeCell ref="OLU848:OMB848"/>
    <mergeCell ref="OMC848:OMJ848"/>
    <mergeCell ref="OMK848:OMR848"/>
    <mergeCell ref="OMS848:OMZ848"/>
    <mergeCell ref="ONA848:ONH848"/>
    <mergeCell ref="ONI848:ONP848"/>
    <mergeCell ref="ONQ848:ONX848"/>
    <mergeCell ref="ONY848:OOF848"/>
    <mergeCell ref="OOG848:OON848"/>
    <mergeCell ref="OOO848:OOV848"/>
    <mergeCell ref="OOW848:OPD848"/>
    <mergeCell ref="OPE848:OPL848"/>
    <mergeCell ref="OPM848:OPT848"/>
    <mergeCell ref="OPU848:OQB848"/>
    <mergeCell ref="OQC848:OQJ848"/>
    <mergeCell ref="OQK848:OQR848"/>
    <mergeCell ref="OQS848:OQZ848"/>
    <mergeCell ref="ORA848:ORH848"/>
    <mergeCell ref="ORI848:ORP848"/>
    <mergeCell ref="ORQ848:ORX848"/>
    <mergeCell ref="ORY848:OSF848"/>
    <mergeCell ref="OSG848:OSN848"/>
    <mergeCell ref="OSO848:OSV848"/>
    <mergeCell ref="OSW848:OTD848"/>
    <mergeCell ref="OTE848:OTL848"/>
    <mergeCell ref="OTM848:OTT848"/>
    <mergeCell ref="OTU848:OUB848"/>
    <mergeCell ref="OUC848:OUJ848"/>
    <mergeCell ref="OUK848:OUR848"/>
    <mergeCell ref="OUS848:OUZ848"/>
    <mergeCell ref="OVA848:OVH848"/>
    <mergeCell ref="OVI848:OVP848"/>
    <mergeCell ref="OVQ848:OVX848"/>
    <mergeCell ref="OVY848:OWF848"/>
    <mergeCell ref="OWG848:OWN848"/>
    <mergeCell ref="OWO848:OWV848"/>
    <mergeCell ref="OWW848:OXD848"/>
    <mergeCell ref="OXE848:OXL848"/>
    <mergeCell ref="OXM848:OXT848"/>
    <mergeCell ref="OXU848:OYB848"/>
    <mergeCell ref="OYC848:OYJ848"/>
    <mergeCell ref="OYK848:OYR848"/>
    <mergeCell ref="OYS848:OYZ848"/>
    <mergeCell ref="OZA848:OZH848"/>
    <mergeCell ref="OZI848:OZP848"/>
    <mergeCell ref="OZQ848:OZX848"/>
    <mergeCell ref="OZY848:PAF848"/>
    <mergeCell ref="PAG848:PAN848"/>
    <mergeCell ref="PAO848:PAV848"/>
    <mergeCell ref="PAW848:PBD848"/>
    <mergeCell ref="PBE848:PBL848"/>
    <mergeCell ref="PBM848:PBT848"/>
    <mergeCell ref="PBU848:PCB848"/>
    <mergeCell ref="PCC848:PCJ848"/>
    <mergeCell ref="PCK848:PCR848"/>
    <mergeCell ref="PCS848:PCZ848"/>
    <mergeCell ref="PDA848:PDH848"/>
    <mergeCell ref="PDI848:PDP848"/>
    <mergeCell ref="PDQ848:PDX848"/>
    <mergeCell ref="PDY848:PEF848"/>
    <mergeCell ref="PEG848:PEN848"/>
    <mergeCell ref="PEO848:PEV848"/>
    <mergeCell ref="PEW848:PFD848"/>
    <mergeCell ref="PFE848:PFL848"/>
    <mergeCell ref="PFM848:PFT848"/>
    <mergeCell ref="PFU848:PGB848"/>
    <mergeCell ref="PGC848:PGJ848"/>
    <mergeCell ref="PGK848:PGR848"/>
    <mergeCell ref="PGS848:PGZ848"/>
    <mergeCell ref="PHA848:PHH848"/>
    <mergeCell ref="PHI848:PHP848"/>
    <mergeCell ref="PHQ848:PHX848"/>
    <mergeCell ref="PHY848:PIF848"/>
    <mergeCell ref="PIG848:PIN848"/>
    <mergeCell ref="PIO848:PIV848"/>
    <mergeCell ref="PIW848:PJD848"/>
    <mergeCell ref="PJE848:PJL848"/>
    <mergeCell ref="PJM848:PJT848"/>
    <mergeCell ref="PJU848:PKB848"/>
    <mergeCell ref="PKC848:PKJ848"/>
    <mergeCell ref="PKK848:PKR848"/>
    <mergeCell ref="PKS848:PKZ848"/>
    <mergeCell ref="PLA848:PLH848"/>
    <mergeCell ref="PLI848:PLP848"/>
    <mergeCell ref="PLQ848:PLX848"/>
    <mergeCell ref="PLY848:PMF848"/>
    <mergeCell ref="PMG848:PMN848"/>
    <mergeCell ref="PMO848:PMV848"/>
    <mergeCell ref="PMW848:PND848"/>
    <mergeCell ref="PNE848:PNL848"/>
    <mergeCell ref="PNM848:PNT848"/>
    <mergeCell ref="PNU848:POB848"/>
    <mergeCell ref="POC848:POJ848"/>
    <mergeCell ref="POK848:POR848"/>
    <mergeCell ref="POS848:POZ848"/>
    <mergeCell ref="PPA848:PPH848"/>
    <mergeCell ref="PPI848:PPP848"/>
    <mergeCell ref="PPQ848:PPX848"/>
    <mergeCell ref="PPY848:PQF848"/>
    <mergeCell ref="PQG848:PQN848"/>
    <mergeCell ref="PQO848:PQV848"/>
    <mergeCell ref="PQW848:PRD848"/>
    <mergeCell ref="PRE848:PRL848"/>
    <mergeCell ref="PRM848:PRT848"/>
    <mergeCell ref="PRU848:PSB848"/>
    <mergeCell ref="PSC848:PSJ848"/>
    <mergeCell ref="PSK848:PSR848"/>
    <mergeCell ref="PSS848:PSZ848"/>
    <mergeCell ref="PTA848:PTH848"/>
    <mergeCell ref="PTI848:PTP848"/>
    <mergeCell ref="PTQ848:PTX848"/>
    <mergeCell ref="PTY848:PUF848"/>
    <mergeCell ref="PUG848:PUN848"/>
    <mergeCell ref="PUO848:PUV848"/>
    <mergeCell ref="PUW848:PVD848"/>
    <mergeCell ref="PVE848:PVL848"/>
    <mergeCell ref="PVM848:PVT848"/>
    <mergeCell ref="PVU848:PWB848"/>
    <mergeCell ref="PWC848:PWJ848"/>
    <mergeCell ref="PWK848:PWR848"/>
    <mergeCell ref="PWS848:PWZ848"/>
    <mergeCell ref="PXA848:PXH848"/>
    <mergeCell ref="PXI848:PXP848"/>
    <mergeCell ref="PXQ848:PXX848"/>
    <mergeCell ref="PXY848:PYF848"/>
    <mergeCell ref="PYG848:PYN848"/>
    <mergeCell ref="PYO848:PYV848"/>
    <mergeCell ref="PYW848:PZD848"/>
    <mergeCell ref="PZE848:PZL848"/>
    <mergeCell ref="PZM848:PZT848"/>
    <mergeCell ref="PZU848:QAB848"/>
    <mergeCell ref="QAC848:QAJ848"/>
    <mergeCell ref="QAK848:QAR848"/>
    <mergeCell ref="QAS848:QAZ848"/>
    <mergeCell ref="QBA848:QBH848"/>
    <mergeCell ref="QBI848:QBP848"/>
    <mergeCell ref="QBQ848:QBX848"/>
    <mergeCell ref="QBY848:QCF848"/>
    <mergeCell ref="QCG848:QCN848"/>
    <mergeCell ref="QCO848:QCV848"/>
    <mergeCell ref="QCW848:QDD848"/>
    <mergeCell ref="QDE848:QDL848"/>
    <mergeCell ref="QDM848:QDT848"/>
    <mergeCell ref="QDU848:QEB848"/>
    <mergeCell ref="QEC848:QEJ848"/>
    <mergeCell ref="QEK848:QER848"/>
    <mergeCell ref="QES848:QEZ848"/>
    <mergeCell ref="QFA848:QFH848"/>
    <mergeCell ref="QFI848:QFP848"/>
    <mergeCell ref="QFQ848:QFX848"/>
    <mergeCell ref="QFY848:QGF848"/>
    <mergeCell ref="QGG848:QGN848"/>
    <mergeCell ref="QGO848:QGV848"/>
    <mergeCell ref="QGW848:QHD848"/>
    <mergeCell ref="QHE848:QHL848"/>
    <mergeCell ref="QHM848:QHT848"/>
    <mergeCell ref="QHU848:QIB848"/>
    <mergeCell ref="QIC848:QIJ848"/>
    <mergeCell ref="QIK848:QIR848"/>
    <mergeCell ref="QIS848:QIZ848"/>
    <mergeCell ref="QJA848:QJH848"/>
    <mergeCell ref="QJI848:QJP848"/>
    <mergeCell ref="QJQ848:QJX848"/>
    <mergeCell ref="QJY848:QKF848"/>
    <mergeCell ref="QKG848:QKN848"/>
    <mergeCell ref="QKO848:QKV848"/>
    <mergeCell ref="QKW848:QLD848"/>
    <mergeCell ref="QLE848:QLL848"/>
    <mergeCell ref="QLM848:QLT848"/>
    <mergeCell ref="QLU848:QMB848"/>
    <mergeCell ref="QMC848:QMJ848"/>
    <mergeCell ref="QMK848:QMR848"/>
    <mergeCell ref="QMS848:QMZ848"/>
    <mergeCell ref="QNA848:QNH848"/>
    <mergeCell ref="QNI848:QNP848"/>
    <mergeCell ref="QNQ848:QNX848"/>
    <mergeCell ref="QNY848:QOF848"/>
    <mergeCell ref="QOG848:QON848"/>
    <mergeCell ref="QOO848:QOV848"/>
    <mergeCell ref="QOW848:QPD848"/>
    <mergeCell ref="QPE848:QPL848"/>
    <mergeCell ref="QPM848:QPT848"/>
    <mergeCell ref="QPU848:QQB848"/>
    <mergeCell ref="QQC848:QQJ848"/>
    <mergeCell ref="QQK848:QQR848"/>
    <mergeCell ref="QQS848:QQZ848"/>
    <mergeCell ref="QRA848:QRH848"/>
    <mergeCell ref="QRI848:QRP848"/>
    <mergeCell ref="QRQ848:QRX848"/>
    <mergeCell ref="QRY848:QSF848"/>
    <mergeCell ref="QSG848:QSN848"/>
    <mergeCell ref="QSO848:QSV848"/>
    <mergeCell ref="QSW848:QTD848"/>
    <mergeCell ref="QTE848:QTL848"/>
    <mergeCell ref="QTM848:QTT848"/>
    <mergeCell ref="QTU848:QUB848"/>
    <mergeCell ref="QUC848:QUJ848"/>
    <mergeCell ref="QUK848:QUR848"/>
    <mergeCell ref="QUS848:QUZ848"/>
    <mergeCell ref="QVA848:QVH848"/>
    <mergeCell ref="QVI848:QVP848"/>
    <mergeCell ref="QVQ848:QVX848"/>
    <mergeCell ref="QVY848:QWF848"/>
    <mergeCell ref="QWG848:QWN848"/>
    <mergeCell ref="QWO848:QWV848"/>
    <mergeCell ref="QWW848:QXD848"/>
    <mergeCell ref="QXE848:QXL848"/>
    <mergeCell ref="QXM848:QXT848"/>
    <mergeCell ref="QXU848:QYB848"/>
    <mergeCell ref="QYC848:QYJ848"/>
    <mergeCell ref="QYK848:QYR848"/>
    <mergeCell ref="QYS848:QYZ848"/>
    <mergeCell ref="QZA848:QZH848"/>
    <mergeCell ref="QZI848:QZP848"/>
    <mergeCell ref="QZQ848:QZX848"/>
    <mergeCell ref="QZY848:RAF848"/>
    <mergeCell ref="RAG848:RAN848"/>
    <mergeCell ref="RAO848:RAV848"/>
    <mergeCell ref="RAW848:RBD848"/>
    <mergeCell ref="RBE848:RBL848"/>
    <mergeCell ref="RBM848:RBT848"/>
    <mergeCell ref="RBU848:RCB848"/>
    <mergeCell ref="RCC848:RCJ848"/>
    <mergeCell ref="RCK848:RCR848"/>
    <mergeCell ref="RCS848:RCZ848"/>
    <mergeCell ref="RDA848:RDH848"/>
    <mergeCell ref="RDI848:RDP848"/>
    <mergeCell ref="RDQ848:RDX848"/>
    <mergeCell ref="RDY848:REF848"/>
    <mergeCell ref="REG848:REN848"/>
    <mergeCell ref="REO848:REV848"/>
    <mergeCell ref="REW848:RFD848"/>
    <mergeCell ref="RFE848:RFL848"/>
    <mergeCell ref="RFM848:RFT848"/>
    <mergeCell ref="RFU848:RGB848"/>
    <mergeCell ref="RGC848:RGJ848"/>
    <mergeCell ref="RGK848:RGR848"/>
    <mergeCell ref="RGS848:RGZ848"/>
    <mergeCell ref="RHA848:RHH848"/>
    <mergeCell ref="RHI848:RHP848"/>
    <mergeCell ref="RHQ848:RHX848"/>
    <mergeCell ref="RHY848:RIF848"/>
    <mergeCell ref="RIG848:RIN848"/>
    <mergeCell ref="RIO848:RIV848"/>
    <mergeCell ref="RIW848:RJD848"/>
    <mergeCell ref="RJE848:RJL848"/>
    <mergeCell ref="RJM848:RJT848"/>
    <mergeCell ref="RJU848:RKB848"/>
    <mergeCell ref="RKC848:RKJ848"/>
    <mergeCell ref="RKK848:RKR848"/>
    <mergeCell ref="RKS848:RKZ848"/>
    <mergeCell ref="RLA848:RLH848"/>
    <mergeCell ref="RLI848:RLP848"/>
    <mergeCell ref="RLQ848:RLX848"/>
    <mergeCell ref="RLY848:RMF848"/>
    <mergeCell ref="RMG848:RMN848"/>
    <mergeCell ref="RMO848:RMV848"/>
    <mergeCell ref="RMW848:RND848"/>
    <mergeCell ref="RNE848:RNL848"/>
    <mergeCell ref="RNM848:RNT848"/>
    <mergeCell ref="RNU848:ROB848"/>
    <mergeCell ref="ROC848:ROJ848"/>
    <mergeCell ref="ROK848:ROR848"/>
    <mergeCell ref="ROS848:ROZ848"/>
    <mergeCell ref="RPA848:RPH848"/>
    <mergeCell ref="RPI848:RPP848"/>
    <mergeCell ref="RPQ848:RPX848"/>
    <mergeCell ref="RPY848:RQF848"/>
    <mergeCell ref="RQG848:RQN848"/>
    <mergeCell ref="RQO848:RQV848"/>
    <mergeCell ref="RQW848:RRD848"/>
    <mergeCell ref="RRE848:RRL848"/>
    <mergeCell ref="RRM848:RRT848"/>
    <mergeCell ref="RRU848:RSB848"/>
    <mergeCell ref="RSC848:RSJ848"/>
    <mergeCell ref="RSK848:RSR848"/>
    <mergeCell ref="RSS848:RSZ848"/>
    <mergeCell ref="RTA848:RTH848"/>
    <mergeCell ref="RTI848:RTP848"/>
    <mergeCell ref="RTQ848:RTX848"/>
    <mergeCell ref="RTY848:RUF848"/>
    <mergeCell ref="RUG848:RUN848"/>
    <mergeCell ref="RUO848:RUV848"/>
    <mergeCell ref="RUW848:RVD848"/>
    <mergeCell ref="RVE848:RVL848"/>
    <mergeCell ref="RVM848:RVT848"/>
    <mergeCell ref="RVU848:RWB848"/>
    <mergeCell ref="RWC848:RWJ848"/>
    <mergeCell ref="RWK848:RWR848"/>
    <mergeCell ref="RWS848:RWZ848"/>
    <mergeCell ref="RXA848:RXH848"/>
    <mergeCell ref="RXI848:RXP848"/>
    <mergeCell ref="RXQ848:RXX848"/>
    <mergeCell ref="RXY848:RYF848"/>
    <mergeCell ref="RYG848:RYN848"/>
    <mergeCell ref="RYO848:RYV848"/>
    <mergeCell ref="RYW848:RZD848"/>
    <mergeCell ref="RZE848:RZL848"/>
    <mergeCell ref="RZM848:RZT848"/>
    <mergeCell ref="RZU848:SAB848"/>
    <mergeCell ref="SAC848:SAJ848"/>
    <mergeCell ref="SAK848:SAR848"/>
    <mergeCell ref="SAS848:SAZ848"/>
    <mergeCell ref="SBA848:SBH848"/>
    <mergeCell ref="SBI848:SBP848"/>
    <mergeCell ref="SBQ848:SBX848"/>
    <mergeCell ref="SBY848:SCF848"/>
    <mergeCell ref="SCG848:SCN848"/>
    <mergeCell ref="SCO848:SCV848"/>
    <mergeCell ref="SCW848:SDD848"/>
    <mergeCell ref="SDE848:SDL848"/>
    <mergeCell ref="SDM848:SDT848"/>
    <mergeCell ref="SDU848:SEB848"/>
    <mergeCell ref="SEC848:SEJ848"/>
    <mergeCell ref="SEK848:SER848"/>
    <mergeCell ref="SES848:SEZ848"/>
    <mergeCell ref="SFA848:SFH848"/>
    <mergeCell ref="SFI848:SFP848"/>
    <mergeCell ref="SFQ848:SFX848"/>
    <mergeCell ref="SFY848:SGF848"/>
    <mergeCell ref="SGG848:SGN848"/>
    <mergeCell ref="SGO848:SGV848"/>
    <mergeCell ref="SGW848:SHD848"/>
    <mergeCell ref="SHE848:SHL848"/>
    <mergeCell ref="SHM848:SHT848"/>
    <mergeCell ref="SHU848:SIB848"/>
    <mergeCell ref="SIC848:SIJ848"/>
    <mergeCell ref="SIK848:SIR848"/>
    <mergeCell ref="SIS848:SIZ848"/>
    <mergeCell ref="SJA848:SJH848"/>
    <mergeCell ref="SJI848:SJP848"/>
    <mergeCell ref="SJQ848:SJX848"/>
    <mergeCell ref="SJY848:SKF848"/>
    <mergeCell ref="SKG848:SKN848"/>
    <mergeCell ref="SKO848:SKV848"/>
    <mergeCell ref="SKW848:SLD848"/>
    <mergeCell ref="SLE848:SLL848"/>
    <mergeCell ref="SLM848:SLT848"/>
    <mergeCell ref="SLU848:SMB848"/>
    <mergeCell ref="SMC848:SMJ848"/>
    <mergeCell ref="SMK848:SMR848"/>
    <mergeCell ref="SMS848:SMZ848"/>
    <mergeCell ref="SNA848:SNH848"/>
    <mergeCell ref="SNI848:SNP848"/>
    <mergeCell ref="SNQ848:SNX848"/>
    <mergeCell ref="SNY848:SOF848"/>
    <mergeCell ref="SOG848:SON848"/>
    <mergeCell ref="SOO848:SOV848"/>
    <mergeCell ref="SOW848:SPD848"/>
    <mergeCell ref="SPE848:SPL848"/>
    <mergeCell ref="SPM848:SPT848"/>
    <mergeCell ref="SPU848:SQB848"/>
    <mergeCell ref="SQC848:SQJ848"/>
    <mergeCell ref="SQK848:SQR848"/>
    <mergeCell ref="SQS848:SQZ848"/>
    <mergeCell ref="SRA848:SRH848"/>
    <mergeCell ref="SRI848:SRP848"/>
    <mergeCell ref="SRQ848:SRX848"/>
    <mergeCell ref="SRY848:SSF848"/>
    <mergeCell ref="SSG848:SSN848"/>
    <mergeCell ref="SSO848:SSV848"/>
    <mergeCell ref="SSW848:STD848"/>
    <mergeCell ref="STE848:STL848"/>
    <mergeCell ref="STM848:STT848"/>
    <mergeCell ref="STU848:SUB848"/>
    <mergeCell ref="SUC848:SUJ848"/>
    <mergeCell ref="SUK848:SUR848"/>
    <mergeCell ref="SUS848:SUZ848"/>
    <mergeCell ref="SVA848:SVH848"/>
    <mergeCell ref="SVI848:SVP848"/>
    <mergeCell ref="SVQ848:SVX848"/>
    <mergeCell ref="SVY848:SWF848"/>
    <mergeCell ref="SWG848:SWN848"/>
    <mergeCell ref="SWO848:SWV848"/>
    <mergeCell ref="SWW848:SXD848"/>
    <mergeCell ref="SXE848:SXL848"/>
    <mergeCell ref="SXM848:SXT848"/>
    <mergeCell ref="SXU848:SYB848"/>
    <mergeCell ref="SYC848:SYJ848"/>
    <mergeCell ref="SYK848:SYR848"/>
    <mergeCell ref="SYS848:SYZ848"/>
    <mergeCell ref="SZA848:SZH848"/>
    <mergeCell ref="SZI848:SZP848"/>
    <mergeCell ref="SZQ848:SZX848"/>
    <mergeCell ref="SZY848:TAF848"/>
    <mergeCell ref="TAG848:TAN848"/>
    <mergeCell ref="TAO848:TAV848"/>
    <mergeCell ref="TAW848:TBD848"/>
    <mergeCell ref="TBE848:TBL848"/>
    <mergeCell ref="TBM848:TBT848"/>
    <mergeCell ref="TBU848:TCB848"/>
    <mergeCell ref="TCC848:TCJ848"/>
    <mergeCell ref="TCK848:TCR848"/>
    <mergeCell ref="TCS848:TCZ848"/>
    <mergeCell ref="TDA848:TDH848"/>
    <mergeCell ref="TDI848:TDP848"/>
    <mergeCell ref="TDQ848:TDX848"/>
    <mergeCell ref="TDY848:TEF848"/>
    <mergeCell ref="TEG848:TEN848"/>
    <mergeCell ref="TEO848:TEV848"/>
    <mergeCell ref="TEW848:TFD848"/>
    <mergeCell ref="TFE848:TFL848"/>
    <mergeCell ref="TFM848:TFT848"/>
    <mergeCell ref="TFU848:TGB848"/>
    <mergeCell ref="TGC848:TGJ848"/>
    <mergeCell ref="TGK848:TGR848"/>
    <mergeCell ref="TGS848:TGZ848"/>
    <mergeCell ref="THA848:THH848"/>
    <mergeCell ref="THI848:THP848"/>
    <mergeCell ref="THQ848:THX848"/>
    <mergeCell ref="THY848:TIF848"/>
    <mergeCell ref="TIG848:TIN848"/>
    <mergeCell ref="TIO848:TIV848"/>
    <mergeCell ref="TIW848:TJD848"/>
    <mergeCell ref="TJE848:TJL848"/>
    <mergeCell ref="TJM848:TJT848"/>
    <mergeCell ref="TJU848:TKB848"/>
    <mergeCell ref="TKC848:TKJ848"/>
    <mergeCell ref="TKK848:TKR848"/>
    <mergeCell ref="TKS848:TKZ848"/>
    <mergeCell ref="TLA848:TLH848"/>
    <mergeCell ref="TLI848:TLP848"/>
    <mergeCell ref="TLQ848:TLX848"/>
    <mergeCell ref="TLY848:TMF848"/>
    <mergeCell ref="TMG848:TMN848"/>
    <mergeCell ref="TMO848:TMV848"/>
    <mergeCell ref="TMW848:TND848"/>
    <mergeCell ref="TNE848:TNL848"/>
    <mergeCell ref="TNM848:TNT848"/>
    <mergeCell ref="TNU848:TOB848"/>
    <mergeCell ref="TOC848:TOJ848"/>
    <mergeCell ref="TOK848:TOR848"/>
    <mergeCell ref="TOS848:TOZ848"/>
    <mergeCell ref="TPA848:TPH848"/>
    <mergeCell ref="TPI848:TPP848"/>
    <mergeCell ref="TPQ848:TPX848"/>
    <mergeCell ref="TPY848:TQF848"/>
    <mergeCell ref="TQG848:TQN848"/>
    <mergeCell ref="TQO848:TQV848"/>
    <mergeCell ref="TQW848:TRD848"/>
    <mergeCell ref="TRE848:TRL848"/>
    <mergeCell ref="TRM848:TRT848"/>
    <mergeCell ref="TRU848:TSB848"/>
    <mergeCell ref="TSC848:TSJ848"/>
    <mergeCell ref="TSK848:TSR848"/>
    <mergeCell ref="TSS848:TSZ848"/>
    <mergeCell ref="TTA848:TTH848"/>
    <mergeCell ref="TTI848:TTP848"/>
    <mergeCell ref="TTQ848:TTX848"/>
    <mergeCell ref="TTY848:TUF848"/>
    <mergeCell ref="TUG848:TUN848"/>
    <mergeCell ref="TUO848:TUV848"/>
    <mergeCell ref="TUW848:TVD848"/>
    <mergeCell ref="TVE848:TVL848"/>
    <mergeCell ref="TVM848:TVT848"/>
    <mergeCell ref="TVU848:TWB848"/>
    <mergeCell ref="TWC848:TWJ848"/>
    <mergeCell ref="TWK848:TWR848"/>
    <mergeCell ref="TWS848:TWZ848"/>
    <mergeCell ref="TXA848:TXH848"/>
    <mergeCell ref="TXI848:TXP848"/>
    <mergeCell ref="TXQ848:TXX848"/>
    <mergeCell ref="TXY848:TYF848"/>
    <mergeCell ref="TYG848:TYN848"/>
    <mergeCell ref="TYO848:TYV848"/>
    <mergeCell ref="TYW848:TZD848"/>
    <mergeCell ref="TZE848:TZL848"/>
    <mergeCell ref="TZM848:TZT848"/>
    <mergeCell ref="TZU848:UAB848"/>
    <mergeCell ref="UAC848:UAJ848"/>
    <mergeCell ref="UAK848:UAR848"/>
    <mergeCell ref="UAS848:UAZ848"/>
    <mergeCell ref="UBA848:UBH848"/>
    <mergeCell ref="UBI848:UBP848"/>
    <mergeCell ref="UBQ848:UBX848"/>
    <mergeCell ref="UBY848:UCF848"/>
    <mergeCell ref="UCG848:UCN848"/>
    <mergeCell ref="UCO848:UCV848"/>
    <mergeCell ref="UCW848:UDD848"/>
    <mergeCell ref="UDE848:UDL848"/>
    <mergeCell ref="UDM848:UDT848"/>
    <mergeCell ref="UDU848:UEB848"/>
    <mergeCell ref="UEC848:UEJ848"/>
    <mergeCell ref="UEK848:UER848"/>
    <mergeCell ref="UES848:UEZ848"/>
    <mergeCell ref="UFA848:UFH848"/>
    <mergeCell ref="UFI848:UFP848"/>
    <mergeCell ref="UFQ848:UFX848"/>
    <mergeCell ref="UFY848:UGF848"/>
    <mergeCell ref="UGG848:UGN848"/>
    <mergeCell ref="UGO848:UGV848"/>
    <mergeCell ref="UGW848:UHD848"/>
    <mergeCell ref="UHE848:UHL848"/>
    <mergeCell ref="UHM848:UHT848"/>
    <mergeCell ref="UHU848:UIB848"/>
    <mergeCell ref="UIC848:UIJ848"/>
    <mergeCell ref="UIK848:UIR848"/>
    <mergeCell ref="UIS848:UIZ848"/>
    <mergeCell ref="UJA848:UJH848"/>
    <mergeCell ref="UJI848:UJP848"/>
    <mergeCell ref="UJQ848:UJX848"/>
    <mergeCell ref="UJY848:UKF848"/>
    <mergeCell ref="UKG848:UKN848"/>
    <mergeCell ref="UKO848:UKV848"/>
    <mergeCell ref="UKW848:ULD848"/>
    <mergeCell ref="ULE848:ULL848"/>
    <mergeCell ref="ULM848:ULT848"/>
    <mergeCell ref="ULU848:UMB848"/>
    <mergeCell ref="UMC848:UMJ848"/>
    <mergeCell ref="UMK848:UMR848"/>
    <mergeCell ref="UMS848:UMZ848"/>
    <mergeCell ref="UNA848:UNH848"/>
    <mergeCell ref="UNI848:UNP848"/>
    <mergeCell ref="UNQ848:UNX848"/>
    <mergeCell ref="UNY848:UOF848"/>
    <mergeCell ref="UOG848:UON848"/>
    <mergeCell ref="UOO848:UOV848"/>
    <mergeCell ref="UOW848:UPD848"/>
    <mergeCell ref="UPE848:UPL848"/>
    <mergeCell ref="UPM848:UPT848"/>
    <mergeCell ref="UPU848:UQB848"/>
    <mergeCell ref="UQC848:UQJ848"/>
    <mergeCell ref="UQK848:UQR848"/>
    <mergeCell ref="UQS848:UQZ848"/>
    <mergeCell ref="URA848:URH848"/>
    <mergeCell ref="URI848:URP848"/>
    <mergeCell ref="URQ848:URX848"/>
    <mergeCell ref="URY848:USF848"/>
    <mergeCell ref="USG848:USN848"/>
    <mergeCell ref="USO848:USV848"/>
    <mergeCell ref="USW848:UTD848"/>
    <mergeCell ref="UTE848:UTL848"/>
    <mergeCell ref="UTM848:UTT848"/>
    <mergeCell ref="UTU848:UUB848"/>
    <mergeCell ref="UUC848:UUJ848"/>
    <mergeCell ref="UUK848:UUR848"/>
    <mergeCell ref="UUS848:UUZ848"/>
    <mergeCell ref="UVA848:UVH848"/>
    <mergeCell ref="UVI848:UVP848"/>
    <mergeCell ref="UVQ848:UVX848"/>
    <mergeCell ref="UVY848:UWF848"/>
    <mergeCell ref="UWG848:UWN848"/>
    <mergeCell ref="UWO848:UWV848"/>
    <mergeCell ref="UWW848:UXD848"/>
    <mergeCell ref="UXE848:UXL848"/>
    <mergeCell ref="UXM848:UXT848"/>
    <mergeCell ref="UXU848:UYB848"/>
    <mergeCell ref="UYC848:UYJ848"/>
    <mergeCell ref="UYK848:UYR848"/>
    <mergeCell ref="UYS848:UYZ848"/>
    <mergeCell ref="UZA848:UZH848"/>
    <mergeCell ref="UZI848:UZP848"/>
    <mergeCell ref="UZQ848:UZX848"/>
    <mergeCell ref="UZY848:VAF848"/>
    <mergeCell ref="VAG848:VAN848"/>
    <mergeCell ref="VAO848:VAV848"/>
    <mergeCell ref="VAW848:VBD848"/>
    <mergeCell ref="VBE848:VBL848"/>
    <mergeCell ref="VBM848:VBT848"/>
    <mergeCell ref="VBU848:VCB848"/>
    <mergeCell ref="VCC848:VCJ848"/>
    <mergeCell ref="VCK848:VCR848"/>
    <mergeCell ref="VCS848:VCZ848"/>
    <mergeCell ref="VDA848:VDH848"/>
    <mergeCell ref="VDI848:VDP848"/>
    <mergeCell ref="VDQ848:VDX848"/>
    <mergeCell ref="VDY848:VEF848"/>
    <mergeCell ref="VEG848:VEN848"/>
    <mergeCell ref="VEO848:VEV848"/>
    <mergeCell ref="VEW848:VFD848"/>
    <mergeCell ref="VFE848:VFL848"/>
    <mergeCell ref="VFM848:VFT848"/>
    <mergeCell ref="VFU848:VGB848"/>
    <mergeCell ref="VGC848:VGJ848"/>
    <mergeCell ref="VGK848:VGR848"/>
    <mergeCell ref="VGS848:VGZ848"/>
    <mergeCell ref="VHA848:VHH848"/>
    <mergeCell ref="VHI848:VHP848"/>
    <mergeCell ref="VHQ848:VHX848"/>
    <mergeCell ref="VHY848:VIF848"/>
    <mergeCell ref="VIG848:VIN848"/>
    <mergeCell ref="VIO848:VIV848"/>
    <mergeCell ref="VIW848:VJD848"/>
    <mergeCell ref="VJE848:VJL848"/>
    <mergeCell ref="VJM848:VJT848"/>
    <mergeCell ref="VJU848:VKB848"/>
    <mergeCell ref="VKC848:VKJ848"/>
    <mergeCell ref="VKK848:VKR848"/>
    <mergeCell ref="VKS848:VKZ848"/>
    <mergeCell ref="VLA848:VLH848"/>
    <mergeCell ref="VLI848:VLP848"/>
    <mergeCell ref="VLQ848:VLX848"/>
    <mergeCell ref="VLY848:VMF848"/>
    <mergeCell ref="VMG848:VMN848"/>
    <mergeCell ref="VMO848:VMV848"/>
    <mergeCell ref="VMW848:VND848"/>
    <mergeCell ref="VNE848:VNL848"/>
    <mergeCell ref="VNM848:VNT848"/>
    <mergeCell ref="VNU848:VOB848"/>
    <mergeCell ref="VOC848:VOJ848"/>
    <mergeCell ref="VOK848:VOR848"/>
    <mergeCell ref="VOS848:VOZ848"/>
    <mergeCell ref="VPA848:VPH848"/>
    <mergeCell ref="VPI848:VPP848"/>
    <mergeCell ref="VPQ848:VPX848"/>
    <mergeCell ref="VPY848:VQF848"/>
    <mergeCell ref="VQG848:VQN848"/>
    <mergeCell ref="VQO848:VQV848"/>
    <mergeCell ref="VQW848:VRD848"/>
    <mergeCell ref="VRE848:VRL848"/>
    <mergeCell ref="VRM848:VRT848"/>
    <mergeCell ref="VRU848:VSB848"/>
    <mergeCell ref="VSC848:VSJ848"/>
    <mergeCell ref="VSK848:VSR848"/>
    <mergeCell ref="VSS848:VSZ848"/>
    <mergeCell ref="VTA848:VTH848"/>
    <mergeCell ref="VTI848:VTP848"/>
    <mergeCell ref="VTQ848:VTX848"/>
    <mergeCell ref="VTY848:VUF848"/>
    <mergeCell ref="VUG848:VUN848"/>
    <mergeCell ref="VUO848:VUV848"/>
    <mergeCell ref="VUW848:VVD848"/>
    <mergeCell ref="VVE848:VVL848"/>
    <mergeCell ref="VVM848:VVT848"/>
    <mergeCell ref="VVU848:VWB848"/>
    <mergeCell ref="VWC848:VWJ848"/>
    <mergeCell ref="VWK848:VWR848"/>
    <mergeCell ref="VWS848:VWZ848"/>
    <mergeCell ref="VXA848:VXH848"/>
    <mergeCell ref="VXI848:VXP848"/>
    <mergeCell ref="VXQ848:VXX848"/>
    <mergeCell ref="VXY848:VYF848"/>
    <mergeCell ref="VYG848:VYN848"/>
    <mergeCell ref="VYO848:VYV848"/>
    <mergeCell ref="VYW848:VZD848"/>
    <mergeCell ref="VZE848:VZL848"/>
    <mergeCell ref="VZM848:VZT848"/>
    <mergeCell ref="VZU848:WAB848"/>
    <mergeCell ref="WAC848:WAJ848"/>
    <mergeCell ref="WAK848:WAR848"/>
    <mergeCell ref="WAS848:WAZ848"/>
    <mergeCell ref="WBA848:WBH848"/>
    <mergeCell ref="WBI848:WBP848"/>
    <mergeCell ref="WBQ848:WBX848"/>
    <mergeCell ref="WBY848:WCF848"/>
    <mergeCell ref="WCG848:WCN848"/>
    <mergeCell ref="WCO848:WCV848"/>
    <mergeCell ref="WCW848:WDD848"/>
    <mergeCell ref="WDE848:WDL848"/>
    <mergeCell ref="WDM848:WDT848"/>
    <mergeCell ref="WDU848:WEB848"/>
    <mergeCell ref="WEC848:WEJ848"/>
    <mergeCell ref="WEK848:WER848"/>
    <mergeCell ref="WES848:WEZ848"/>
    <mergeCell ref="WFA848:WFH848"/>
    <mergeCell ref="WFI848:WFP848"/>
    <mergeCell ref="WFQ848:WFX848"/>
    <mergeCell ref="WFY848:WGF848"/>
    <mergeCell ref="WGG848:WGN848"/>
    <mergeCell ref="WGO848:WGV848"/>
    <mergeCell ref="WGW848:WHD848"/>
    <mergeCell ref="WHE848:WHL848"/>
    <mergeCell ref="WHM848:WHT848"/>
    <mergeCell ref="WHU848:WIB848"/>
    <mergeCell ref="WIC848:WIJ848"/>
    <mergeCell ref="WIK848:WIR848"/>
    <mergeCell ref="WIS848:WIZ848"/>
    <mergeCell ref="WJA848:WJH848"/>
    <mergeCell ref="WJI848:WJP848"/>
    <mergeCell ref="WJQ848:WJX848"/>
    <mergeCell ref="WJY848:WKF848"/>
    <mergeCell ref="WKG848:WKN848"/>
    <mergeCell ref="WKO848:WKV848"/>
    <mergeCell ref="WKW848:WLD848"/>
    <mergeCell ref="WLE848:WLL848"/>
    <mergeCell ref="WLM848:WLT848"/>
    <mergeCell ref="WLU848:WMB848"/>
    <mergeCell ref="WMC848:WMJ848"/>
    <mergeCell ref="WMK848:WMR848"/>
    <mergeCell ref="WMS848:WMZ848"/>
    <mergeCell ref="WNA848:WNH848"/>
    <mergeCell ref="WNI848:WNP848"/>
    <mergeCell ref="WNQ848:WNX848"/>
    <mergeCell ref="WNY848:WOF848"/>
    <mergeCell ref="WOG848:WON848"/>
    <mergeCell ref="WOO848:WOV848"/>
    <mergeCell ref="WOW848:WPD848"/>
    <mergeCell ref="WPE848:WPL848"/>
    <mergeCell ref="WPM848:WPT848"/>
    <mergeCell ref="WPU848:WQB848"/>
    <mergeCell ref="WQC848:WQJ848"/>
    <mergeCell ref="WQK848:WQR848"/>
    <mergeCell ref="WQS848:WQZ848"/>
    <mergeCell ref="WRA848:WRH848"/>
    <mergeCell ref="WRI848:WRP848"/>
    <mergeCell ref="WRQ848:WRX848"/>
    <mergeCell ref="WRY848:WSF848"/>
    <mergeCell ref="WSG848:WSN848"/>
    <mergeCell ref="WSO848:WSV848"/>
    <mergeCell ref="WSW848:WTD848"/>
    <mergeCell ref="WTE848:WTL848"/>
    <mergeCell ref="WTM848:WTT848"/>
    <mergeCell ref="WTU848:WUB848"/>
    <mergeCell ref="WUC848:WUJ848"/>
    <mergeCell ref="WUK848:WUR848"/>
    <mergeCell ref="WUS848:WUZ848"/>
    <mergeCell ref="WVA848:WVH848"/>
    <mergeCell ref="WVI848:WVP848"/>
    <mergeCell ref="WVQ848:WVX848"/>
    <mergeCell ref="WVY848:WWF848"/>
    <mergeCell ref="WWG848:WWN848"/>
    <mergeCell ref="WWO848:WWV848"/>
    <mergeCell ref="WWW848:WXD848"/>
    <mergeCell ref="WXE848:WXL848"/>
    <mergeCell ref="WXM848:WXT848"/>
    <mergeCell ref="WXU848:WYB848"/>
    <mergeCell ref="WYC848:WYJ848"/>
    <mergeCell ref="WYK848:WYR848"/>
    <mergeCell ref="WYS848:WYZ848"/>
    <mergeCell ref="WZA848:WZH848"/>
    <mergeCell ref="WZI848:WZP848"/>
    <mergeCell ref="A851:H851"/>
    <mergeCell ref="I851:P851"/>
    <mergeCell ref="Q851:X851"/>
    <mergeCell ref="Y851:AF851"/>
    <mergeCell ref="AG851:AN851"/>
    <mergeCell ref="AO851:AV851"/>
    <mergeCell ref="AW851:BD851"/>
    <mergeCell ref="BE851:BL851"/>
    <mergeCell ref="BM851:BT851"/>
    <mergeCell ref="BU851:CB851"/>
    <mergeCell ref="CC851:CJ851"/>
    <mergeCell ref="CK851:CR851"/>
    <mergeCell ref="CS851:CZ851"/>
    <mergeCell ref="DA851:DH851"/>
    <mergeCell ref="DI851:DP851"/>
    <mergeCell ref="DQ851:DX851"/>
    <mergeCell ref="DY851:EF851"/>
    <mergeCell ref="EG851:EN851"/>
    <mergeCell ref="EO851:EV851"/>
    <mergeCell ref="EW851:FD851"/>
    <mergeCell ref="FE851:FL851"/>
    <mergeCell ref="FM851:FT851"/>
    <mergeCell ref="FU851:GB851"/>
    <mergeCell ref="GC851:GJ851"/>
    <mergeCell ref="GK851:GR851"/>
    <mergeCell ref="GS851:GZ851"/>
    <mergeCell ref="HA851:HH851"/>
    <mergeCell ref="HI851:HP851"/>
    <mergeCell ref="HQ851:HX851"/>
    <mergeCell ref="HY851:IF851"/>
    <mergeCell ref="IG851:IN851"/>
    <mergeCell ref="IO851:IV851"/>
    <mergeCell ref="IW851:JD851"/>
    <mergeCell ref="JE851:JL851"/>
    <mergeCell ref="JM851:JT851"/>
    <mergeCell ref="JU851:KB851"/>
    <mergeCell ref="KC851:KJ851"/>
    <mergeCell ref="KK851:KR851"/>
    <mergeCell ref="KS851:KZ851"/>
    <mergeCell ref="LA851:LH851"/>
    <mergeCell ref="LI851:LP851"/>
    <mergeCell ref="LQ851:LX851"/>
    <mergeCell ref="LY851:MF851"/>
    <mergeCell ref="MG851:MN851"/>
    <mergeCell ref="MO851:MV851"/>
    <mergeCell ref="MW851:ND851"/>
    <mergeCell ref="NE851:NL851"/>
    <mergeCell ref="NM851:NT851"/>
    <mergeCell ref="NU851:OB851"/>
    <mergeCell ref="OC851:OJ851"/>
    <mergeCell ref="OK851:OR851"/>
    <mergeCell ref="OS851:OZ851"/>
    <mergeCell ref="PA851:PH851"/>
    <mergeCell ref="PI851:PP851"/>
    <mergeCell ref="PQ851:PX851"/>
    <mergeCell ref="PY851:QF851"/>
    <mergeCell ref="QG851:QN851"/>
    <mergeCell ref="QO851:QV851"/>
    <mergeCell ref="QW851:RD851"/>
    <mergeCell ref="RE851:RL851"/>
    <mergeCell ref="RM851:RT851"/>
    <mergeCell ref="RU851:SB851"/>
    <mergeCell ref="SC851:SJ851"/>
    <mergeCell ref="SK851:SR851"/>
    <mergeCell ref="SS851:SZ851"/>
    <mergeCell ref="TA851:TH851"/>
    <mergeCell ref="TI851:TP851"/>
    <mergeCell ref="TQ851:TX851"/>
    <mergeCell ref="TY851:UF851"/>
    <mergeCell ref="UG851:UN851"/>
    <mergeCell ref="UO851:UV851"/>
    <mergeCell ref="UW851:VD851"/>
    <mergeCell ref="VE851:VL851"/>
    <mergeCell ref="VM851:VT851"/>
    <mergeCell ref="VU851:WB851"/>
    <mergeCell ref="WC851:WJ851"/>
    <mergeCell ref="WK851:WR851"/>
    <mergeCell ref="WS851:WZ851"/>
    <mergeCell ref="XA851:XH851"/>
    <mergeCell ref="XI851:XP851"/>
    <mergeCell ref="XQ851:XX851"/>
    <mergeCell ref="XY851:YF851"/>
    <mergeCell ref="YG851:YN851"/>
    <mergeCell ref="YO851:YV851"/>
    <mergeCell ref="YW851:ZD851"/>
    <mergeCell ref="ZE851:ZL851"/>
    <mergeCell ref="ZM851:ZT851"/>
    <mergeCell ref="ZU851:AAB851"/>
    <mergeCell ref="AAC851:AAJ851"/>
    <mergeCell ref="AAK851:AAR851"/>
    <mergeCell ref="AAS851:AAZ851"/>
    <mergeCell ref="ABA851:ABH851"/>
    <mergeCell ref="ABI851:ABP851"/>
    <mergeCell ref="ABQ851:ABX851"/>
    <mergeCell ref="ABY851:ACF851"/>
    <mergeCell ref="ACG851:ACN851"/>
    <mergeCell ref="ACO851:ACV851"/>
    <mergeCell ref="ACW851:ADD851"/>
    <mergeCell ref="ADE851:ADL851"/>
    <mergeCell ref="ADM851:ADT851"/>
    <mergeCell ref="ADU851:AEB851"/>
    <mergeCell ref="AEC851:AEJ851"/>
    <mergeCell ref="AEK851:AER851"/>
    <mergeCell ref="AES851:AEZ851"/>
    <mergeCell ref="AFA851:AFH851"/>
    <mergeCell ref="AFI851:AFP851"/>
    <mergeCell ref="AFQ851:AFX851"/>
    <mergeCell ref="AFY851:AGF851"/>
    <mergeCell ref="AGG851:AGN851"/>
    <mergeCell ref="AGO851:AGV851"/>
    <mergeCell ref="AGW851:AHD851"/>
    <mergeCell ref="AHE851:AHL851"/>
    <mergeCell ref="AHM851:AHT851"/>
    <mergeCell ref="AHU851:AIB851"/>
    <mergeCell ref="AIC851:AIJ851"/>
    <mergeCell ref="AIK851:AIR851"/>
    <mergeCell ref="AIS851:AIZ851"/>
    <mergeCell ref="AJA851:AJH851"/>
    <mergeCell ref="AJI851:AJP851"/>
    <mergeCell ref="AJQ851:AJX851"/>
    <mergeCell ref="AJY851:AKF851"/>
    <mergeCell ref="AKG851:AKN851"/>
    <mergeCell ref="AKO851:AKV851"/>
    <mergeCell ref="AKW851:ALD851"/>
    <mergeCell ref="ALE851:ALL851"/>
    <mergeCell ref="ALM851:ALT851"/>
    <mergeCell ref="ALU851:AMB851"/>
    <mergeCell ref="AMC851:AMJ851"/>
    <mergeCell ref="AMK851:AMR851"/>
    <mergeCell ref="AMS851:AMZ851"/>
    <mergeCell ref="ANA851:ANH851"/>
    <mergeCell ref="ANI851:ANP851"/>
    <mergeCell ref="ANQ851:ANX851"/>
    <mergeCell ref="ANY851:AOF851"/>
    <mergeCell ref="AOG851:AON851"/>
    <mergeCell ref="AOO851:AOV851"/>
    <mergeCell ref="AOW851:APD851"/>
    <mergeCell ref="APE851:APL851"/>
    <mergeCell ref="APM851:APT851"/>
    <mergeCell ref="APU851:AQB851"/>
    <mergeCell ref="AQC851:AQJ851"/>
    <mergeCell ref="AQK851:AQR851"/>
    <mergeCell ref="AQS851:AQZ851"/>
    <mergeCell ref="ARA851:ARH851"/>
    <mergeCell ref="ARI851:ARP851"/>
    <mergeCell ref="ARQ851:ARX851"/>
    <mergeCell ref="ARY851:ASF851"/>
    <mergeCell ref="ASG851:ASN851"/>
    <mergeCell ref="ASO851:ASV851"/>
    <mergeCell ref="ASW851:ATD851"/>
    <mergeCell ref="ATE851:ATL851"/>
    <mergeCell ref="ATM851:ATT851"/>
    <mergeCell ref="ATU851:AUB851"/>
    <mergeCell ref="AUC851:AUJ851"/>
    <mergeCell ref="AUK851:AUR851"/>
    <mergeCell ref="AUS851:AUZ851"/>
    <mergeCell ref="AVA851:AVH851"/>
    <mergeCell ref="AVI851:AVP851"/>
    <mergeCell ref="AVQ851:AVX851"/>
    <mergeCell ref="AVY851:AWF851"/>
    <mergeCell ref="AWG851:AWN851"/>
    <mergeCell ref="AWO851:AWV851"/>
    <mergeCell ref="AWW851:AXD851"/>
    <mergeCell ref="AXE851:AXL851"/>
    <mergeCell ref="AXM851:AXT851"/>
    <mergeCell ref="AXU851:AYB851"/>
    <mergeCell ref="AYC851:AYJ851"/>
    <mergeCell ref="AYK851:AYR851"/>
    <mergeCell ref="AYS851:AYZ851"/>
    <mergeCell ref="AZA851:AZH851"/>
    <mergeCell ref="AZI851:AZP851"/>
    <mergeCell ref="AZQ851:AZX851"/>
    <mergeCell ref="AZY851:BAF851"/>
    <mergeCell ref="BAG851:BAN851"/>
    <mergeCell ref="BAO851:BAV851"/>
    <mergeCell ref="BAW851:BBD851"/>
    <mergeCell ref="BBE851:BBL851"/>
    <mergeCell ref="BBM851:BBT851"/>
    <mergeCell ref="BBU851:BCB851"/>
    <mergeCell ref="BCC851:BCJ851"/>
    <mergeCell ref="BCK851:BCR851"/>
    <mergeCell ref="BCS851:BCZ851"/>
    <mergeCell ref="BDA851:BDH851"/>
    <mergeCell ref="BDI851:BDP851"/>
    <mergeCell ref="BDQ851:BDX851"/>
    <mergeCell ref="BDY851:BEF851"/>
    <mergeCell ref="BEG851:BEN851"/>
    <mergeCell ref="BEO851:BEV851"/>
    <mergeCell ref="BEW851:BFD851"/>
    <mergeCell ref="BFE851:BFL851"/>
    <mergeCell ref="BFM851:BFT851"/>
    <mergeCell ref="BFU851:BGB851"/>
    <mergeCell ref="BGC851:BGJ851"/>
    <mergeCell ref="BGK851:BGR851"/>
    <mergeCell ref="BGS851:BGZ851"/>
    <mergeCell ref="BHA851:BHH851"/>
    <mergeCell ref="BHI851:BHP851"/>
    <mergeCell ref="BHQ851:BHX851"/>
    <mergeCell ref="BHY851:BIF851"/>
    <mergeCell ref="BIG851:BIN851"/>
    <mergeCell ref="BIO851:BIV851"/>
    <mergeCell ref="BIW851:BJD851"/>
    <mergeCell ref="BJE851:BJL851"/>
    <mergeCell ref="BJM851:BJT851"/>
    <mergeCell ref="BJU851:BKB851"/>
    <mergeCell ref="BKC851:BKJ851"/>
    <mergeCell ref="BKK851:BKR851"/>
    <mergeCell ref="BKS851:BKZ851"/>
    <mergeCell ref="BLA851:BLH851"/>
    <mergeCell ref="BLI851:BLP851"/>
    <mergeCell ref="BLQ851:BLX851"/>
    <mergeCell ref="BLY851:BMF851"/>
    <mergeCell ref="BMG851:BMN851"/>
    <mergeCell ref="BMO851:BMV851"/>
    <mergeCell ref="BMW851:BND851"/>
    <mergeCell ref="BNE851:BNL851"/>
    <mergeCell ref="BNM851:BNT851"/>
    <mergeCell ref="BNU851:BOB851"/>
    <mergeCell ref="BOC851:BOJ851"/>
    <mergeCell ref="BOK851:BOR851"/>
    <mergeCell ref="BOS851:BOZ851"/>
    <mergeCell ref="BPA851:BPH851"/>
    <mergeCell ref="BPI851:BPP851"/>
    <mergeCell ref="BPQ851:BPX851"/>
    <mergeCell ref="BPY851:BQF851"/>
    <mergeCell ref="BQG851:BQN851"/>
    <mergeCell ref="BQO851:BQV851"/>
    <mergeCell ref="BQW851:BRD851"/>
    <mergeCell ref="BRE851:BRL851"/>
    <mergeCell ref="BRM851:BRT851"/>
    <mergeCell ref="BRU851:BSB851"/>
    <mergeCell ref="BSC851:BSJ851"/>
    <mergeCell ref="BSK851:BSR851"/>
    <mergeCell ref="BSS851:BSZ851"/>
    <mergeCell ref="BTA851:BTH851"/>
    <mergeCell ref="BTI851:BTP851"/>
    <mergeCell ref="BTQ851:BTX851"/>
    <mergeCell ref="BTY851:BUF851"/>
    <mergeCell ref="BUG851:BUN851"/>
    <mergeCell ref="BUO851:BUV851"/>
    <mergeCell ref="BUW851:BVD851"/>
    <mergeCell ref="BVE851:BVL851"/>
    <mergeCell ref="BVM851:BVT851"/>
    <mergeCell ref="BVU851:BWB851"/>
    <mergeCell ref="BWC851:BWJ851"/>
    <mergeCell ref="BWK851:BWR851"/>
    <mergeCell ref="BWS851:BWZ851"/>
    <mergeCell ref="BXA851:BXH851"/>
    <mergeCell ref="BXI851:BXP851"/>
    <mergeCell ref="BXQ851:BXX851"/>
    <mergeCell ref="BXY851:BYF851"/>
    <mergeCell ref="BYG851:BYN851"/>
    <mergeCell ref="BYO851:BYV851"/>
    <mergeCell ref="BYW851:BZD851"/>
    <mergeCell ref="BZE851:BZL851"/>
    <mergeCell ref="BZM851:BZT851"/>
    <mergeCell ref="BZU851:CAB851"/>
    <mergeCell ref="CAC851:CAJ851"/>
    <mergeCell ref="CAK851:CAR851"/>
    <mergeCell ref="CAS851:CAZ851"/>
    <mergeCell ref="CBA851:CBH851"/>
    <mergeCell ref="CBI851:CBP851"/>
    <mergeCell ref="CBQ851:CBX851"/>
    <mergeCell ref="CBY851:CCF851"/>
    <mergeCell ref="CCG851:CCN851"/>
    <mergeCell ref="CCO851:CCV851"/>
    <mergeCell ref="CCW851:CDD851"/>
    <mergeCell ref="CDE851:CDL851"/>
    <mergeCell ref="CDM851:CDT851"/>
    <mergeCell ref="CDU851:CEB851"/>
    <mergeCell ref="CEC851:CEJ851"/>
    <mergeCell ref="CEK851:CER851"/>
    <mergeCell ref="CES851:CEZ851"/>
    <mergeCell ref="CFA851:CFH851"/>
    <mergeCell ref="CFI851:CFP851"/>
    <mergeCell ref="CFQ851:CFX851"/>
    <mergeCell ref="CFY851:CGF851"/>
    <mergeCell ref="CGG851:CGN851"/>
    <mergeCell ref="CGO851:CGV851"/>
    <mergeCell ref="CGW851:CHD851"/>
    <mergeCell ref="CHE851:CHL851"/>
    <mergeCell ref="CHM851:CHT851"/>
    <mergeCell ref="CHU851:CIB851"/>
    <mergeCell ref="CIC851:CIJ851"/>
    <mergeCell ref="CIK851:CIR851"/>
    <mergeCell ref="CIS851:CIZ851"/>
    <mergeCell ref="CJA851:CJH851"/>
    <mergeCell ref="CJI851:CJP851"/>
    <mergeCell ref="CJQ851:CJX851"/>
    <mergeCell ref="CJY851:CKF851"/>
    <mergeCell ref="CKG851:CKN851"/>
    <mergeCell ref="CKO851:CKV851"/>
    <mergeCell ref="CKW851:CLD851"/>
    <mergeCell ref="CLE851:CLL851"/>
    <mergeCell ref="CLM851:CLT851"/>
    <mergeCell ref="CLU851:CMB851"/>
    <mergeCell ref="CMC851:CMJ851"/>
    <mergeCell ref="CMK851:CMR851"/>
    <mergeCell ref="CMS851:CMZ851"/>
    <mergeCell ref="CNA851:CNH851"/>
    <mergeCell ref="CNI851:CNP851"/>
    <mergeCell ref="CNQ851:CNX851"/>
    <mergeCell ref="CNY851:COF851"/>
    <mergeCell ref="COG851:CON851"/>
    <mergeCell ref="COO851:COV851"/>
    <mergeCell ref="COW851:CPD851"/>
    <mergeCell ref="CPE851:CPL851"/>
    <mergeCell ref="CPM851:CPT851"/>
    <mergeCell ref="CPU851:CQB851"/>
    <mergeCell ref="CQC851:CQJ851"/>
    <mergeCell ref="CQK851:CQR851"/>
    <mergeCell ref="CQS851:CQZ851"/>
    <mergeCell ref="CRA851:CRH851"/>
    <mergeCell ref="CRI851:CRP851"/>
    <mergeCell ref="CRQ851:CRX851"/>
    <mergeCell ref="CRY851:CSF851"/>
    <mergeCell ref="CSG851:CSN851"/>
    <mergeCell ref="CSO851:CSV851"/>
    <mergeCell ref="CSW851:CTD851"/>
    <mergeCell ref="CTE851:CTL851"/>
    <mergeCell ref="CTM851:CTT851"/>
    <mergeCell ref="CTU851:CUB851"/>
    <mergeCell ref="CUC851:CUJ851"/>
    <mergeCell ref="CUK851:CUR851"/>
    <mergeCell ref="CUS851:CUZ851"/>
    <mergeCell ref="CVA851:CVH851"/>
    <mergeCell ref="CVI851:CVP851"/>
    <mergeCell ref="CVQ851:CVX851"/>
    <mergeCell ref="CVY851:CWF851"/>
    <mergeCell ref="CWG851:CWN851"/>
    <mergeCell ref="CWO851:CWV851"/>
    <mergeCell ref="CWW851:CXD851"/>
    <mergeCell ref="CXE851:CXL851"/>
    <mergeCell ref="CXM851:CXT851"/>
    <mergeCell ref="CXU851:CYB851"/>
    <mergeCell ref="CYC851:CYJ851"/>
    <mergeCell ref="CYK851:CYR851"/>
    <mergeCell ref="CYS851:CYZ851"/>
    <mergeCell ref="CZA851:CZH851"/>
    <mergeCell ref="CZI851:CZP851"/>
    <mergeCell ref="CZQ851:CZX851"/>
    <mergeCell ref="CZY851:DAF851"/>
    <mergeCell ref="DAG851:DAN851"/>
    <mergeCell ref="DAO851:DAV851"/>
    <mergeCell ref="DAW851:DBD851"/>
    <mergeCell ref="DBE851:DBL851"/>
    <mergeCell ref="DBM851:DBT851"/>
    <mergeCell ref="DBU851:DCB851"/>
    <mergeCell ref="DCC851:DCJ851"/>
    <mergeCell ref="DCK851:DCR851"/>
    <mergeCell ref="DCS851:DCZ851"/>
    <mergeCell ref="DDA851:DDH851"/>
    <mergeCell ref="DDI851:DDP851"/>
    <mergeCell ref="DDQ851:DDX851"/>
    <mergeCell ref="DDY851:DEF851"/>
    <mergeCell ref="DEG851:DEN851"/>
    <mergeCell ref="DEO851:DEV851"/>
    <mergeCell ref="DEW851:DFD851"/>
    <mergeCell ref="DFE851:DFL851"/>
    <mergeCell ref="DFM851:DFT851"/>
    <mergeCell ref="DFU851:DGB851"/>
    <mergeCell ref="DGC851:DGJ851"/>
    <mergeCell ref="DGK851:DGR851"/>
    <mergeCell ref="DGS851:DGZ851"/>
    <mergeCell ref="DHA851:DHH851"/>
    <mergeCell ref="DHI851:DHP851"/>
    <mergeCell ref="DHQ851:DHX851"/>
    <mergeCell ref="DHY851:DIF851"/>
    <mergeCell ref="DIG851:DIN851"/>
    <mergeCell ref="DIO851:DIV851"/>
    <mergeCell ref="DIW851:DJD851"/>
    <mergeCell ref="DJE851:DJL851"/>
    <mergeCell ref="DJM851:DJT851"/>
    <mergeCell ref="DJU851:DKB851"/>
    <mergeCell ref="DKC851:DKJ851"/>
    <mergeCell ref="DKK851:DKR851"/>
    <mergeCell ref="DKS851:DKZ851"/>
    <mergeCell ref="DLA851:DLH851"/>
    <mergeCell ref="DLI851:DLP851"/>
    <mergeCell ref="DLQ851:DLX851"/>
    <mergeCell ref="DLY851:DMF851"/>
    <mergeCell ref="DMG851:DMN851"/>
    <mergeCell ref="DMO851:DMV851"/>
    <mergeCell ref="DMW851:DND851"/>
    <mergeCell ref="DNE851:DNL851"/>
    <mergeCell ref="DNM851:DNT851"/>
    <mergeCell ref="DNU851:DOB851"/>
    <mergeCell ref="DOC851:DOJ851"/>
    <mergeCell ref="DOK851:DOR851"/>
    <mergeCell ref="DOS851:DOZ851"/>
    <mergeCell ref="DPA851:DPH851"/>
    <mergeCell ref="DPI851:DPP851"/>
    <mergeCell ref="DPQ851:DPX851"/>
    <mergeCell ref="DPY851:DQF851"/>
    <mergeCell ref="DQG851:DQN851"/>
    <mergeCell ref="DQO851:DQV851"/>
    <mergeCell ref="DQW851:DRD851"/>
    <mergeCell ref="DRE851:DRL851"/>
    <mergeCell ref="DRM851:DRT851"/>
    <mergeCell ref="DRU851:DSB851"/>
    <mergeCell ref="DSC851:DSJ851"/>
    <mergeCell ref="DSK851:DSR851"/>
    <mergeCell ref="DSS851:DSZ851"/>
    <mergeCell ref="DTA851:DTH851"/>
    <mergeCell ref="DTI851:DTP851"/>
    <mergeCell ref="DTQ851:DTX851"/>
    <mergeCell ref="DTY851:DUF851"/>
    <mergeCell ref="DUG851:DUN851"/>
    <mergeCell ref="DUO851:DUV851"/>
    <mergeCell ref="DUW851:DVD851"/>
    <mergeCell ref="DVE851:DVL851"/>
    <mergeCell ref="DVM851:DVT851"/>
    <mergeCell ref="DVU851:DWB851"/>
    <mergeCell ref="DWC851:DWJ851"/>
    <mergeCell ref="DWK851:DWR851"/>
    <mergeCell ref="DWS851:DWZ851"/>
    <mergeCell ref="DXA851:DXH851"/>
    <mergeCell ref="DXI851:DXP851"/>
    <mergeCell ref="DXQ851:DXX851"/>
    <mergeCell ref="DXY851:DYF851"/>
    <mergeCell ref="DYG851:DYN851"/>
    <mergeCell ref="DYO851:DYV851"/>
    <mergeCell ref="DYW851:DZD851"/>
    <mergeCell ref="DZE851:DZL851"/>
    <mergeCell ref="DZM851:DZT851"/>
    <mergeCell ref="DZU851:EAB851"/>
    <mergeCell ref="EAC851:EAJ851"/>
    <mergeCell ref="EAK851:EAR851"/>
    <mergeCell ref="EAS851:EAZ851"/>
    <mergeCell ref="EBA851:EBH851"/>
    <mergeCell ref="EBI851:EBP851"/>
    <mergeCell ref="EBQ851:EBX851"/>
    <mergeCell ref="EBY851:ECF851"/>
    <mergeCell ref="ECG851:ECN851"/>
    <mergeCell ref="ECO851:ECV851"/>
    <mergeCell ref="ECW851:EDD851"/>
    <mergeCell ref="EDE851:EDL851"/>
    <mergeCell ref="EDM851:EDT851"/>
    <mergeCell ref="EDU851:EEB851"/>
    <mergeCell ref="EEC851:EEJ851"/>
    <mergeCell ref="EEK851:EER851"/>
    <mergeCell ref="EES851:EEZ851"/>
    <mergeCell ref="EFA851:EFH851"/>
    <mergeCell ref="EFI851:EFP851"/>
    <mergeCell ref="EFQ851:EFX851"/>
    <mergeCell ref="EFY851:EGF851"/>
    <mergeCell ref="EGG851:EGN851"/>
    <mergeCell ref="EGO851:EGV851"/>
    <mergeCell ref="EGW851:EHD851"/>
    <mergeCell ref="EHE851:EHL851"/>
    <mergeCell ref="EHM851:EHT851"/>
    <mergeCell ref="EHU851:EIB851"/>
    <mergeCell ref="EIC851:EIJ851"/>
    <mergeCell ref="EIK851:EIR851"/>
    <mergeCell ref="EIS851:EIZ851"/>
    <mergeCell ref="EJA851:EJH851"/>
    <mergeCell ref="EJI851:EJP851"/>
    <mergeCell ref="EJQ851:EJX851"/>
    <mergeCell ref="EJY851:EKF851"/>
    <mergeCell ref="EKG851:EKN851"/>
    <mergeCell ref="EKO851:EKV851"/>
    <mergeCell ref="EKW851:ELD851"/>
    <mergeCell ref="ELE851:ELL851"/>
    <mergeCell ref="ELM851:ELT851"/>
    <mergeCell ref="ELU851:EMB851"/>
    <mergeCell ref="EMC851:EMJ851"/>
    <mergeCell ref="EMK851:EMR851"/>
    <mergeCell ref="EMS851:EMZ851"/>
    <mergeCell ref="ENA851:ENH851"/>
    <mergeCell ref="ENI851:ENP851"/>
    <mergeCell ref="ENQ851:ENX851"/>
    <mergeCell ref="ENY851:EOF851"/>
    <mergeCell ref="EOG851:EON851"/>
    <mergeCell ref="EOO851:EOV851"/>
    <mergeCell ref="EOW851:EPD851"/>
    <mergeCell ref="EPE851:EPL851"/>
    <mergeCell ref="EPM851:EPT851"/>
    <mergeCell ref="EPU851:EQB851"/>
    <mergeCell ref="EQC851:EQJ851"/>
    <mergeCell ref="EQK851:EQR851"/>
    <mergeCell ref="EQS851:EQZ851"/>
    <mergeCell ref="ERA851:ERH851"/>
    <mergeCell ref="ERI851:ERP851"/>
    <mergeCell ref="ERQ851:ERX851"/>
    <mergeCell ref="ERY851:ESF851"/>
    <mergeCell ref="ESG851:ESN851"/>
    <mergeCell ref="ESO851:ESV851"/>
    <mergeCell ref="ESW851:ETD851"/>
    <mergeCell ref="ETE851:ETL851"/>
    <mergeCell ref="ETM851:ETT851"/>
    <mergeCell ref="ETU851:EUB851"/>
    <mergeCell ref="EUC851:EUJ851"/>
    <mergeCell ref="EUK851:EUR851"/>
    <mergeCell ref="EUS851:EUZ851"/>
    <mergeCell ref="EVA851:EVH851"/>
    <mergeCell ref="EVI851:EVP851"/>
    <mergeCell ref="EVQ851:EVX851"/>
    <mergeCell ref="EVY851:EWF851"/>
    <mergeCell ref="EWG851:EWN851"/>
    <mergeCell ref="EWO851:EWV851"/>
    <mergeCell ref="EWW851:EXD851"/>
    <mergeCell ref="EXE851:EXL851"/>
    <mergeCell ref="EXM851:EXT851"/>
    <mergeCell ref="EXU851:EYB851"/>
    <mergeCell ref="EYC851:EYJ851"/>
    <mergeCell ref="EYK851:EYR851"/>
    <mergeCell ref="EYS851:EYZ851"/>
    <mergeCell ref="EZA851:EZH851"/>
    <mergeCell ref="EZI851:EZP851"/>
    <mergeCell ref="EZQ851:EZX851"/>
    <mergeCell ref="EZY851:FAF851"/>
    <mergeCell ref="FAG851:FAN851"/>
    <mergeCell ref="FAO851:FAV851"/>
    <mergeCell ref="FAW851:FBD851"/>
    <mergeCell ref="FBE851:FBL851"/>
    <mergeCell ref="FBM851:FBT851"/>
    <mergeCell ref="FBU851:FCB851"/>
    <mergeCell ref="FCC851:FCJ851"/>
    <mergeCell ref="FCK851:FCR851"/>
    <mergeCell ref="FCS851:FCZ851"/>
    <mergeCell ref="FDA851:FDH851"/>
    <mergeCell ref="FDI851:FDP851"/>
    <mergeCell ref="FDQ851:FDX851"/>
    <mergeCell ref="FDY851:FEF851"/>
    <mergeCell ref="FEG851:FEN851"/>
    <mergeCell ref="FEO851:FEV851"/>
    <mergeCell ref="FEW851:FFD851"/>
    <mergeCell ref="FFE851:FFL851"/>
    <mergeCell ref="FFM851:FFT851"/>
    <mergeCell ref="FFU851:FGB851"/>
    <mergeCell ref="FGC851:FGJ851"/>
    <mergeCell ref="FGK851:FGR851"/>
    <mergeCell ref="FGS851:FGZ851"/>
    <mergeCell ref="FHA851:FHH851"/>
    <mergeCell ref="FHI851:FHP851"/>
    <mergeCell ref="FHQ851:FHX851"/>
    <mergeCell ref="FHY851:FIF851"/>
    <mergeCell ref="FIG851:FIN851"/>
    <mergeCell ref="FIO851:FIV851"/>
    <mergeCell ref="FIW851:FJD851"/>
    <mergeCell ref="FJE851:FJL851"/>
    <mergeCell ref="FJM851:FJT851"/>
    <mergeCell ref="FJU851:FKB851"/>
    <mergeCell ref="FKC851:FKJ851"/>
    <mergeCell ref="FKK851:FKR851"/>
    <mergeCell ref="FKS851:FKZ851"/>
    <mergeCell ref="FLA851:FLH851"/>
    <mergeCell ref="FLI851:FLP851"/>
    <mergeCell ref="FLQ851:FLX851"/>
    <mergeCell ref="FLY851:FMF851"/>
    <mergeCell ref="FMG851:FMN851"/>
    <mergeCell ref="FMO851:FMV851"/>
    <mergeCell ref="FMW851:FND851"/>
    <mergeCell ref="FNE851:FNL851"/>
    <mergeCell ref="FNM851:FNT851"/>
    <mergeCell ref="FNU851:FOB851"/>
    <mergeCell ref="FOC851:FOJ851"/>
    <mergeCell ref="FOK851:FOR851"/>
    <mergeCell ref="FOS851:FOZ851"/>
    <mergeCell ref="FPA851:FPH851"/>
    <mergeCell ref="FPI851:FPP851"/>
    <mergeCell ref="FPQ851:FPX851"/>
    <mergeCell ref="FPY851:FQF851"/>
    <mergeCell ref="FQG851:FQN851"/>
    <mergeCell ref="FQO851:FQV851"/>
    <mergeCell ref="FQW851:FRD851"/>
    <mergeCell ref="FRE851:FRL851"/>
    <mergeCell ref="FRM851:FRT851"/>
    <mergeCell ref="FRU851:FSB851"/>
    <mergeCell ref="FSC851:FSJ851"/>
    <mergeCell ref="FSK851:FSR851"/>
    <mergeCell ref="FSS851:FSZ851"/>
    <mergeCell ref="FTA851:FTH851"/>
    <mergeCell ref="FTI851:FTP851"/>
    <mergeCell ref="FTQ851:FTX851"/>
    <mergeCell ref="FTY851:FUF851"/>
    <mergeCell ref="FUG851:FUN851"/>
    <mergeCell ref="FUO851:FUV851"/>
    <mergeCell ref="FUW851:FVD851"/>
    <mergeCell ref="FVE851:FVL851"/>
    <mergeCell ref="FVM851:FVT851"/>
    <mergeCell ref="FVU851:FWB851"/>
    <mergeCell ref="FWC851:FWJ851"/>
    <mergeCell ref="FWK851:FWR851"/>
    <mergeCell ref="FWS851:FWZ851"/>
    <mergeCell ref="FXA851:FXH851"/>
    <mergeCell ref="FXI851:FXP851"/>
    <mergeCell ref="FXQ851:FXX851"/>
    <mergeCell ref="FXY851:FYF851"/>
    <mergeCell ref="FYG851:FYN851"/>
    <mergeCell ref="FYO851:FYV851"/>
    <mergeCell ref="FYW851:FZD851"/>
    <mergeCell ref="FZE851:FZL851"/>
    <mergeCell ref="FZM851:FZT851"/>
    <mergeCell ref="FZU851:GAB851"/>
    <mergeCell ref="GAC851:GAJ851"/>
    <mergeCell ref="GAK851:GAR851"/>
    <mergeCell ref="GAS851:GAZ851"/>
    <mergeCell ref="GBA851:GBH851"/>
    <mergeCell ref="GBI851:GBP851"/>
    <mergeCell ref="GBQ851:GBX851"/>
    <mergeCell ref="GBY851:GCF851"/>
    <mergeCell ref="GCG851:GCN851"/>
    <mergeCell ref="GCO851:GCV851"/>
    <mergeCell ref="GCW851:GDD851"/>
    <mergeCell ref="GDE851:GDL851"/>
    <mergeCell ref="GDM851:GDT851"/>
    <mergeCell ref="GDU851:GEB851"/>
    <mergeCell ref="GEC851:GEJ851"/>
    <mergeCell ref="GEK851:GER851"/>
    <mergeCell ref="GES851:GEZ851"/>
    <mergeCell ref="GFA851:GFH851"/>
    <mergeCell ref="GFI851:GFP851"/>
    <mergeCell ref="GFQ851:GFX851"/>
    <mergeCell ref="GFY851:GGF851"/>
    <mergeCell ref="GGG851:GGN851"/>
    <mergeCell ref="GGO851:GGV851"/>
    <mergeCell ref="GGW851:GHD851"/>
    <mergeCell ref="GHE851:GHL851"/>
    <mergeCell ref="GHM851:GHT851"/>
    <mergeCell ref="GHU851:GIB851"/>
    <mergeCell ref="GIC851:GIJ851"/>
    <mergeCell ref="GIK851:GIR851"/>
    <mergeCell ref="GIS851:GIZ851"/>
    <mergeCell ref="GJA851:GJH851"/>
    <mergeCell ref="GJI851:GJP851"/>
    <mergeCell ref="GJQ851:GJX851"/>
    <mergeCell ref="GJY851:GKF851"/>
    <mergeCell ref="GKG851:GKN851"/>
    <mergeCell ref="GKO851:GKV851"/>
    <mergeCell ref="GKW851:GLD851"/>
    <mergeCell ref="GLE851:GLL851"/>
    <mergeCell ref="GLM851:GLT851"/>
    <mergeCell ref="GLU851:GMB851"/>
    <mergeCell ref="GMC851:GMJ851"/>
    <mergeCell ref="GMK851:GMR851"/>
    <mergeCell ref="GMS851:GMZ851"/>
    <mergeCell ref="GNA851:GNH851"/>
    <mergeCell ref="GNI851:GNP851"/>
    <mergeCell ref="GNQ851:GNX851"/>
    <mergeCell ref="GNY851:GOF851"/>
    <mergeCell ref="GOG851:GON851"/>
    <mergeCell ref="GOO851:GOV851"/>
    <mergeCell ref="GOW851:GPD851"/>
    <mergeCell ref="GPE851:GPL851"/>
    <mergeCell ref="GPM851:GPT851"/>
    <mergeCell ref="GPU851:GQB851"/>
    <mergeCell ref="GQC851:GQJ851"/>
    <mergeCell ref="GQK851:GQR851"/>
    <mergeCell ref="GQS851:GQZ851"/>
    <mergeCell ref="GRA851:GRH851"/>
    <mergeCell ref="GRI851:GRP851"/>
    <mergeCell ref="GRQ851:GRX851"/>
    <mergeCell ref="GRY851:GSF851"/>
    <mergeCell ref="GSG851:GSN851"/>
    <mergeCell ref="GSO851:GSV851"/>
    <mergeCell ref="GSW851:GTD851"/>
    <mergeCell ref="GTE851:GTL851"/>
    <mergeCell ref="GTM851:GTT851"/>
    <mergeCell ref="GTU851:GUB851"/>
    <mergeCell ref="GUC851:GUJ851"/>
    <mergeCell ref="GUK851:GUR851"/>
    <mergeCell ref="GUS851:GUZ851"/>
    <mergeCell ref="GVA851:GVH851"/>
    <mergeCell ref="GVI851:GVP851"/>
    <mergeCell ref="GVQ851:GVX851"/>
    <mergeCell ref="GVY851:GWF851"/>
    <mergeCell ref="GWG851:GWN851"/>
    <mergeCell ref="GWO851:GWV851"/>
    <mergeCell ref="GWW851:GXD851"/>
    <mergeCell ref="GXE851:GXL851"/>
    <mergeCell ref="GXM851:GXT851"/>
    <mergeCell ref="GXU851:GYB851"/>
    <mergeCell ref="GYC851:GYJ851"/>
    <mergeCell ref="GYK851:GYR851"/>
    <mergeCell ref="GYS851:GYZ851"/>
    <mergeCell ref="GZA851:GZH851"/>
    <mergeCell ref="GZI851:GZP851"/>
    <mergeCell ref="GZQ851:GZX851"/>
    <mergeCell ref="GZY851:HAF851"/>
    <mergeCell ref="HAG851:HAN851"/>
    <mergeCell ref="HAO851:HAV851"/>
    <mergeCell ref="HAW851:HBD851"/>
    <mergeCell ref="HBE851:HBL851"/>
    <mergeCell ref="HBM851:HBT851"/>
    <mergeCell ref="HBU851:HCB851"/>
    <mergeCell ref="HCC851:HCJ851"/>
    <mergeCell ref="HCK851:HCR851"/>
    <mergeCell ref="HCS851:HCZ851"/>
    <mergeCell ref="HDA851:HDH851"/>
    <mergeCell ref="HDI851:HDP851"/>
    <mergeCell ref="HDQ851:HDX851"/>
    <mergeCell ref="HDY851:HEF851"/>
    <mergeCell ref="HEG851:HEN851"/>
    <mergeCell ref="HEO851:HEV851"/>
    <mergeCell ref="HEW851:HFD851"/>
    <mergeCell ref="HFE851:HFL851"/>
    <mergeCell ref="HFM851:HFT851"/>
    <mergeCell ref="HFU851:HGB851"/>
    <mergeCell ref="HGC851:HGJ851"/>
    <mergeCell ref="HGK851:HGR851"/>
    <mergeCell ref="HGS851:HGZ851"/>
    <mergeCell ref="HHA851:HHH851"/>
    <mergeCell ref="HHI851:HHP851"/>
    <mergeCell ref="HHQ851:HHX851"/>
    <mergeCell ref="HHY851:HIF851"/>
    <mergeCell ref="HIG851:HIN851"/>
    <mergeCell ref="HIO851:HIV851"/>
    <mergeCell ref="HIW851:HJD851"/>
    <mergeCell ref="HJE851:HJL851"/>
    <mergeCell ref="HJM851:HJT851"/>
    <mergeCell ref="HJU851:HKB851"/>
    <mergeCell ref="HKC851:HKJ851"/>
    <mergeCell ref="HKK851:HKR851"/>
    <mergeCell ref="HKS851:HKZ851"/>
    <mergeCell ref="HLA851:HLH851"/>
    <mergeCell ref="HLI851:HLP851"/>
    <mergeCell ref="HLQ851:HLX851"/>
    <mergeCell ref="HLY851:HMF851"/>
    <mergeCell ref="HMG851:HMN851"/>
    <mergeCell ref="HMO851:HMV851"/>
    <mergeCell ref="HMW851:HND851"/>
    <mergeCell ref="HNE851:HNL851"/>
    <mergeCell ref="HNM851:HNT851"/>
    <mergeCell ref="HNU851:HOB851"/>
    <mergeCell ref="HOC851:HOJ851"/>
    <mergeCell ref="HOK851:HOR851"/>
    <mergeCell ref="HOS851:HOZ851"/>
    <mergeCell ref="HPA851:HPH851"/>
    <mergeCell ref="HPI851:HPP851"/>
    <mergeCell ref="HPQ851:HPX851"/>
    <mergeCell ref="HPY851:HQF851"/>
    <mergeCell ref="HQG851:HQN851"/>
    <mergeCell ref="HQO851:HQV851"/>
    <mergeCell ref="HQW851:HRD851"/>
    <mergeCell ref="HRE851:HRL851"/>
    <mergeCell ref="HRM851:HRT851"/>
    <mergeCell ref="HRU851:HSB851"/>
    <mergeCell ref="HSC851:HSJ851"/>
    <mergeCell ref="HSK851:HSR851"/>
    <mergeCell ref="HSS851:HSZ851"/>
    <mergeCell ref="HTA851:HTH851"/>
    <mergeCell ref="HTI851:HTP851"/>
    <mergeCell ref="HTQ851:HTX851"/>
    <mergeCell ref="HTY851:HUF851"/>
    <mergeCell ref="HUG851:HUN851"/>
    <mergeCell ref="HUO851:HUV851"/>
    <mergeCell ref="HUW851:HVD851"/>
    <mergeCell ref="HVE851:HVL851"/>
    <mergeCell ref="HVM851:HVT851"/>
    <mergeCell ref="HVU851:HWB851"/>
    <mergeCell ref="HWC851:HWJ851"/>
    <mergeCell ref="HWK851:HWR851"/>
    <mergeCell ref="HWS851:HWZ851"/>
    <mergeCell ref="HXA851:HXH851"/>
    <mergeCell ref="HXI851:HXP851"/>
    <mergeCell ref="HXQ851:HXX851"/>
    <mergeCell ref="HXY851:HYF851"/>
    <mergeCell ref="HYG851:HYN851"/>
    <mergeCell ref="HYO851:HYV851"/>
    <mergeCell ref="HYW851:HZD851"/>
    <mergeCell ref="HZE851:HZL851"/>
    <mergeCell ref="HZM851:HZT851"/>
    <mergeCell ref="HZU851:IAB851"/>
    <mergeCell ref="IAC851:IAJ851"/>
    <mergeCell ref="IAK851:IAR851"/>
    <mergeCell ref="IAS851:IAZ851"/>
    <mergeCell ref="IBA851:IBH851"/>
    <mergeCell ref="IBI851:IBP851"/>
    <mergeCell ref="IBQ851:IBX851"/>
    <mergeCell ref="IBY851:ICF851"/>
    <mergeCell ref="ICG851:ICN851"/>
    <mergeCell ref="ICO851:ICV851"/>
    <mergeCell ref="ICW851:IDD851"/>
    <mergeCell ref="IDE851:IDL851"/>
    <mergeCell ref="IDM851:IDT851"/>
    <mergeCell ref="IDU851:IEB851"/>
    <mergeCell ref="IEC851:IEJ851"/>
    <mergeCell ref="IEK851:IER851"/>
    <mergeCell ref="IES851:IEZ851"/>
    <mergeCell ref="IFA851:IFH851"/>
    <mergeCell ref="IFI851:IFP851"/>
    <mergeCell ref="IFQ851:IFX851"/>
    <mergeCell ref="IFY851:IGF851"/>
    <mergeCell ref="IGG851:IGN851"/>
    <mergeCell ref="IGO851:IGV851"/>
    <mergeCell ref="IGW851:IHD851"/>
    <mergeCell ref="IHE851:IHL851"/>
    <mergeCell ref="IHM851:IHT851"/>
    <mergeCell ref="IHU851:IIB851"/>
    <mergeCell ref="IIC851:IIJ851"/>
    <mergeCell ref="IIK851:IIR851"/>
    <mergeCell ref="IIS851:IIZ851"/>
    <mergeCell ref="IJA851:IJH851"/>
    <mergeCell ref="IJI851:IJP851"/>
    <mergeCell ref="IJQ851:IJX851"/>
    <mergeCell ref="IJY851:IKF851"/>
    <mergeCell ref="IKG851:IKN851"/>
    <mergeCell ref="IKO851:IKV851"/>
    <mergeCell ref="IKW851:ILD851"/>
    <mergeCell ref="ILE851:ILL851"/>
    <mergeCell ref="ILM851:ILT851"/>
    <mergeCell ref="ILU851:IMB851"/>
    <mergeCell ref="IMC851:IMJ851"/>
    <mergeCell ref="IMK851:IMR851"/>
    <mergeCell ref="IMS851:IMZ851"/>
    <mergeCell ref="INA851:INH851"/>
    <mergeCell ref="INI851:INP851"/>
    <mergeCell ref="INQ851:INX851"/>
    <mergeCell ref="INY851:IOF851"/>
    <mergeCell ref="IOG851:ION851"/>
    <mergeCell ref="IOO851:IOV851"/>
    <mergeCell ref="IOW851:IPD851"/>
    <mergeCell ref="IPE851:IPL851"/>
    <mergeCell ref="IPM851:IPT851"/>
    <mergeCell ref="IPU851:IQB851"/>
    <mergeCell ref="IQC851:IQJ851"/>
    <mergeCell ref="IQK851:IQR851"/>
    <mergeCell ref="IQS851:IQZ851"/>
    <mergeCell ref="IRA851:IRH851"/>
    <mergeCell ref="IRI851:IRP851"/>
    <mergeCell ref="IRQ851:IRX851"/>
    <mergeCell ref="IRY851:ISF851"/>
    <mergeCell ref="ISG851:ISN851"/>
    <mergeCell ref="ISO851:ISV851"/>
    <mergeCell ref="ISW851:ITD851"/>
    <mergeCell ref="ITE851:ITL851"/>
    <mergeCell ref="ITM851:ITT851"/>
    <mergeCell ref="ITU851:IUB851"/>
    <mergeCell ref="IUC851:IUJ851"/>
    <mergeCell ref="IUK851:IUR851"/>
    <mergeCell ref="IUS851:IUZ851"/>
    <mergeCell ref="IVA851:IVH851"/>
    <mergeCell ref="IVI851:IVP851"/>
    <mergeCell ref="IVQ851:IVX851"/>
    <mergeCell ref="IVY851:IWF851"/>
    <mergeCell ref="IWG851:IWN851"/>
    <mergeCell ref="IWO851:IWV851"/>
    <mergeCell ref="IWW851:IXD851"/>
    <mergeCell ref="IXE851:IXL851"/>
    <mergeCell ref="IXM851:IXT851"/>
    <mergeCell ref="IXU851:IYB851"/>
    <mergeCell ref="IYC851:IYJ851"/>
    <mergeCell ref="IYK851:IYR851"/>
    <mergeCell ref="IYS851:IYZ851"/>
    <mergeCell ref="IZA851:IZH851"/>
    <mergeCell ref="IZI851:IZP851"/>
    <mergeCell ref="IZQ851:IZX851"/>
    <mergeCell ref="IZY851:JAF851"/>
    <mergeCell ref="JAG851:JAN851"/>
    <mergeCell ref="JAO851:JAV851"/>
    <mergeCell ref="JAW851:JBD851"/>
    <mergeCell ref="JBE851:JBL851"/>
    <mergeCell ref="JBM851:JBT851"/>
    <mergeCell ref="JBU851:JCB851"/>
    <mergeCell ref="JCC851:JCJ851"/>
    <mergeCell ref="JCK851:JCR851"/>
    <mergeCell ref="JCS851:JCZ851"/>
    <mergeCell ref="JDA851:JDH851"/>
    <mergeCell ref="JDI851:JDP851"/>
    <mergeCell ref="JDQ851:JDX851"/>
    <mergeCell ref="JDY851:JEF851"/>
    <mergeCell ref="JEG851:JEN851"/>
    <mergeCell ref="JEO851:JEV851"/>
    <mergeCell ref="JEW851:JFD851"/>
    <mergeCell ref="JFE851:JFL851"/>
    <mergeCell ref="JFM851:JFT851"/>
    <mergeCell ref="JFU851:JGB851"/>
    <mergeCell ref="JGC851:JGJ851"/>
    <mergeCell ref="JGK851:JGR851"/>
    <mergeCell ref="JGS851:JGZ851"/>
    <mergeCell ref="JHA851:JHH851"/>
    <mergeCell ref="JHI851:JHP851"/>
    <mergeCell ref="JHQ851:JHX851"/>
    <mergeCell ref="JHY851:JIF851"/>
    <mergeCell ref="JIG851:JIN851"/>
    <mergeCell ref="JIO851:JIV851"/>
    <mergeCell ref="JIW851:JJD851"/>
    <mergeCell ref="JJE851:JJL851"/>
    <mergeCell ref="JJM851:JJT851"/>
    <mergeCell ref="JJU851:JKB851"/>
    <mergeCell ref="JKC851:JKJ851"/>
    <mergeCell ref="JKK851:JKR851"/>
    <mergeCell ref="JKS851:JKZ851"/>
    <mergeCell ref="JLA851:JLH851"/>
    <mergeCell ref="JLI851:JLP851"/>
    <mergeCell ref="JLQ851:JLX851"/>
    <mergeCell ref="JLY851:JMF851"/>
    <mergeCell ref="JMG851:JMN851"/>
    <mergeCell ref="JMO851:JMV851"/>
    <mergeCell ref="JMW851:JND851"/>
    <mergeCell ref="JNE851:JNL851"/>
    <mergeCell ref="JNM851:JNT851"/>
    <mergeCell ref="JNU851:JOB851"/>
    <mergeCell ref="JOC851:JOJ851"/>
    <mergeCell ref="JOK851:JOR851"/>
    <mergeCell ref="JOS851:JOZ851"/>
    <mergeCell ref="JPA851:JPH851"/>
    <mergeCell ref="JPI851:JPP851"/>
    <mergeCell ref="JPQ851:JPX851"/>
    <mergeCell ref="JPY851:JQF851"/>
    <mergeCell ref="JQG851:JQN851"/>
    <mergeCell ref="JQO851:JQV851"/>
    <mergeCell ref="JQW851:JRD851"/>
    <mergeCell ref="JRE851:JRL851"/>
    <mergeCell ref="JRM851:JRT851"/>
    <mergeCell ref="JRU851:JSB851"/>
    <mergeCell ref="JSC851:JSJ851"/>
    <mergeCell ref="JSK851:JSR851"/>
    <mergeCell ref="JSS851:JSZ851"/>
    <mergeCell ref="JTA851:JTH851"/>
    <mergeCell ref="JTI851:JTP851"/>
    <mergeCell ref="JTQ851:JTX851"/>
    <mergeCell ref="JTY851:JUF851"/>
    <mergeCell ref="JUG851:JUN851"/>
    <mergeCell ref="JUO851:JUV851"/>
    <mergeCell ref="JUW851:JVD851"/>
    <mergeCell ref="JVE851:JVL851"/>
    <mergeCell ref="JVM851:JVT851"/>
    <mergeCell ref="JVU851:JWB851"/>
    <mergeCell ref="JWC851:JWJ851"/>
    <mergeCell ref="JWK851:JWR851"/>
    <mergeCell ref="JWS851:JWZ851"/>
    <mergeCell ref="JXA851:JXH851"/>
    <mergeCell ref="JXI851:JXP851"/>
    <mergeCell ref="JXQ851:JXX851"/>
    <mergeCell ref="JXY851:JYF851"/>
    <mergeCell ref="JYG851:JYN851"/>
    <mergeCell ref="JYO851:JYV851"/>
    <mergeCell ref="JYW851:JZD851"/>
    <mergeCell ref="JZE851:JZL851"/>
    <mergeCell ref="JZM851:JZT851"/>
    <mergeCell ref="JZU851:KAB851"/>
    <mergeCell ref="KAC851:KAJ851"/>
    <mergeCell ref="KAK851:KAR851"/>
    <mergeCell ref="KAS851:KAZ851"/>
    <mergeCell ref="KBA851:KBH851"/>
    <mergeCell ref="KBI851:KBP851"/>
    <mergeCell ref="KBQ851:KBX851"/>
    <mergeCell ref="KBY851:KCF851"/>
    <mergeCell ref="KCG851:KCN851"/>
    <mergeCell ref="KCO851:KCV851"/>
    <mergeCell ref="KCW851:KDD851"/>
    <mergeCell ref="KDE851:KDL851"/>
    <mergeCell ref="KDM851:KDT851"/>
    <mergeCell ref="KDU851:KEB851"/>
    <mergeCell ref="KEC851:KEJ851"/>
    <mergeCell ref="KEK851:KER851"/>
    <mergeCell ref="KES851:KEZ851"/>
    <mergeCell ref="KFA851:KFH851"/>
    <mergeCell ref="KFI851:KFP851"/>
    <mergeCell ref="KFQ851:KFX851"/>
    <mergeCell ref="KFY851:KGF851"/>
    <mergeCell ref="KGG851:KGN851"/>
    <mergeCell ref="KGO851:KGV851"/>
    <mergeCell ref="KGW851:KHD851"/>
    <mergeCell ref="KHE851:KHL851"/>
    <mergeCell ref="KHM851:KHT851"/>
    <mergeCell ref="KHU851:KIB851"/>
    <mergeCell ref="KIC851:KIJ851"/>
    <mergeCell ref="KIK851:KIR851"/>
    <mergeCell ref="KIS851:KIZ851"/>
    <mergeCell ref="KJA851:KJH851"/>
    <mergeCell ref="KJI851:KJP851"/>
    <mergeCell ref="KJQ851:KJX851"/>
    <mergeCell ref="KJY851:KKF851"/>
    <mergeCell ref="KKG851:KKN851"/>
    <mergeCell ref="KKO851:KKV851"/>
    <mergeCell ref="KKW851:KLD851"/>
    <mergeCell ref="KLE851:KLL851"/>
    <mergeCell ref="KLM851:KLT851"/>
    <mergeCell ref="KLU851:KMB851"/>
    <mergeCell ref="KMC851:KMJ851"/>
    <mergeCell ref="KMK851:KMR851"/>
    <mergeCell ref="KMS851:KMZ851"/>
    <mergeCell ref="KNA851:KNH851"/>
    <mergeCell ref="KNI851:KNP851"/>
    <mergeCell ref="KNQ851:KNX851"/>
    <mergeCell ref="KNY851:KOF851"/>
    <mergeCell ref="KOG851:KON851"/>
    <mergeCell ref="KOO851:KOV851"/>
    <mergeCell ref="KOW851:KPD851"/>
    <mergeCell ref="KPE851:KPL851"/>
    <mergeCell ref="KPM851:KPT851"/>
    <mergeCell ref="KPU851:KQB851"/>
    <mergeCell ref="KQC851:KQJ851"/>
    <mergeCell ref="KQK851:KQR851"/>
    <mergeCell ref="KQS851:KQZ851"/>
    <mergeCell ref="KRA851:KRH851"/>
    <mergeCell ref="KRI851:KRP851"/>
    <mergeCell ref="KRQ851:KRX851"/>
    <mergeCell ref="KRY851:KSF851"/>
    <mergeCell ref="KSG851:KSN851"/>
    <mergeCell ref="KSO851:KSV851"/>
    <mergeCell ref="KSW851:KTD851"/>
    <mergeCell ref="KTE851:KTL851"/>
    <mergeCell ref="KTM851:KTT851"/>
    <mergeCell ref="KTU851:KUB851"/>
    <mergeCell ref="KUC851:KUJ851"/>
    <mergeCell ref="KUK851:KUR851"/>
    <mergeCell ref="KUS851:KUZ851"/>
    <mergeCell ref="KVA851:KVH851"/>
    <mergeCell ref="KVI851:KVP851"/>
    <mergeCell ref="KVQ851:KVX851"/>
    <mergeCell ref="KVY851:KWF851"/>
    <mergeCell ref="KWG851:KWN851"/>
    <mergeCell ref="KWO851:KWV851"/>
    <mergeCell ref="KWW851:KXD851"/>
    <mergeCell ref="KXE851:KXL851"/>
    <mergeCell ref="KXM851:KXT851"/>
    <mergeCell ref="KXU851:KYB851"/>
    <mergeCell ref="KYC851:KYJ851"/>
    <mergeCell ref="KYK851:KYR851"/>
    <mergeCell ref="KYS851:KYZ851"/>
    <mergeCell ref="KZA851:KZH851"/>
    <mergeCell ref="KZI851:KZP851"/>
    <mergeCell ref="KZQ851:KZX851"/>
    <mergeCell ref="KZY851:LAF851"/>
    <mergeCell ref="LAG851:LAN851"/>
    <mergeCell ref="LAO851:LAV851"/>
    <mergeCell ref="LAW851:LBD851"/>
    <mergeCell ref="LBE851:LBL851"/>
    <mergeCell ref="LBM851:LBT851"/>
    <mergeCell ref="LBU851:LCB851"/>
    <mergeCell ref="LCC851:LCJ851"/>
    <mergeCell ref="LCK851:LCR851"/>
    <mergeCell ref="LCS851:LCZ851"/>
    <mergeCell ref="LDA851:LDH851"/>
    <mergeCell ref="LDI851:LDP851"/>
    <mergeCell ref="LDQ851:LDX851"/>
    <mergeCell ref="LDY851:LEF851"/>
    <mergeCell ref="LEG851:LEN851"/>
    <mergeCell ref="LEO851:LEV851"/>
    <mergeCell ref="LEW851:LFD851"/>
    <mergeCell ref="LFE851:LFL851"/>
    <mergeCell ref="LFM851:LFT851"/>
    <mergeCell ref="LFU851:LGB851"/>
    <mergeCell ref="LGC851:LGJ851"/>
    <mergeCell ref="LGK851:LGR851"/>
    <mergeCell ref="LGS851:LGZ851"/>
    <mergeCell ref="LHA851:LHH851"/>
    <mergeCell ref="LHI851:LHP851"/>
    <mergeCell ref="LHQ851:LHX851"/>
    <mergeCell ref="LHY851:LIF851"/>
    <mergeCell ref="LIG851:LIN851"/>
    <mergeCell ref="LIO851:LIV851"/>
    <mergeCell ref="LIW851:LJD851"/>
    <mergeCell ref="LJE851:LJL851"/>
    <mergeCell ref="LJM851:LJT851"/>
    <mergeCell ref="LJU851:LKB851"/>
    <mergeCell ref="LKC851:LKJ851"/>
    <mergeCell ref="LKK851:LKR851"/>
    <mergeCell ref="LKS851:LKZ851"/>
    <mergeCell ref="LLA851:LLH851"/>
    <mergeCell ref="LLI851:LLP851"/>
    <mergeCell ref="LLQ851:LLX851"/>
    <mergeCell ref="LLY851:LMF851"/>
    <mergeCell ref="LMG851:LMN851"/>
    <mergeCell ref="LMO851:LMV851"/>
    <mergeCell ref="LMW851:LND851"/>
    <mergeCell ref="LNE851:LNL851"/>
    <mergeCell ref="LNM851:LNT851"/>
    <mergeCell ref="LNU851:LOB851"/>
    <mergeCell ref="LOC851:LOJ851"/>
    <mergeCell ref="LOK851:LOR851"/>
    <mergeCell ref="LOS851:LOZ851"/>
    <mergeCell ref="LPA851:LPH851"/>
    <mergeCell ref="LPI851:LPP851"/>
    <mergeCell ref="LPQ851:LPX851"/>
    <mergeCell ref="LPY851:LQF851"/>
    <mergeCell ref="LQG851:LQN851"/>
    <mergeCell ref="LQO851:LQV851"/>
    <mergeCell ref="LQW851:LRD851"/>
    <mergeCell ref="LRE851:LRL851"/>
    <mergeCell ref="LRM851:LRT851"/>
    <mergeCell ref="LRU851:LSB851"/>
    <mergeCell ref="LSC851:LSJ851"/>
    <mergeCell ref="LSK851:LSR851"/>
    <mergeCell ref="LSS851:LSZ851"/>
    <mergeCell ref="LTA851:LTH851"/>
    <mergeCell ref="LTI851:LTP851"/>
    <mergeCell ref="LTQ851:LTX851"/>
    <mergeCell ref="LTY851:LUF851"/>
    <mergeCell ref="LUG851:LUN851"/>
    <mergeCell ref="LUO851:LUV851"/>
    <mergeCell ref="LUW851:LVD851"/>
    <mergeCell ref="LVE851:LVL851"/>
    <mergeCell ref="LVM851:LVT851"/>
    <mergeCell ref="LVU851:LWB851"/>
    <mergeCell ref="LWC851:LWJ851"/>
    <mergeCell ref="LWK851:LWR851"/>
    <mergeCell ref="LWS851:LWZ851"/>
    <mergeCell ref="LXA851:LXH851"/>
    <mergeCell ref="LXI851:LXP851"/>
    <mergeCell ref="LXQ851:LXX851"/>
    <mergeCell ref="LXY851:LYF851"/>
    <mergeCell ref="LYG851:LYN851"/>
    <mergeCell ref="LYO851:LYV851"/>
    <mergeCell ref="LYW851:LZD851"/>
    <mergeCell ref="LZE851:LZL851"/>
    <mergeCell ref="LZM851:LZT851"/>
    <mergeCell ref="LZU851:MAB851"/>
    <mergeCell ref="MAC851:MAJ851"/>
    <mergeCell ref="MAK851:MAR851"/>
    <mergeCell ref="MAS851:MAZ851"/>
    <mergeCell ref="MBA851:MBH851"/>
    <mergeCell ref="MBI851:MBP851"/>
    <mergeCell ref="MBQ851:MBX851"/>
    <mergeCell ref="MBY851:MCF851"/>
    <mergeCell ref="MCG851:MCN851"/>
    <mergeCell ref="MCO851:MCV851"/>
    <mergeCell ref="MCW851:MDD851"/>
    <mergeCell ref="MDE851:MDL851"/>
    <mergeCell ref="MDM851:MDT851"/>
    <mergeCell ref="MDU851:MEB851"/>
    <mergeCell ref="MEC851:MEJ851"/>
    <mergeCell ref="MEK851:MER851"/>
    <mergeCell ref="MES851:MEZ851"/>
    <mergeCell ref="MFA851:MFH851"/>
    <mergeCell ref="MFI851:MFP851"/>
    <mergeCell ref="MFQ851:MFX851"/>
    <mergeCell ref="MFY851:MGF851"/>
    <mergeCell ref="MGG851:MGN851"/>
    <mergeCell ref="MGO851:MGV851"/>
    <mergeCell ref="MGW851:MHD851"/>
    <mergeCell ref="MHE851:MHL851"/>
    <mergeCell ref="MHM851:MHT851"/>
    <mergeCell ref="MHU851:MIB851"/>
    <mergeCell ref="MIC851:MIJ851"/>
    <mergeCell ref="MIK851:MIR851"/>
    <mergeCell ref="MIS851:MIZ851"/>
    <mergeCell ref="MJA851:MJH851"/>
    <mergeCell ref="MJI851:MJP851"/>
    <mergeCell ref="MJQ851:MJX851"/>
    <mergeCell ref="MJY851:MKF851"/>
    <mergeCell ref="MKG851:MKN851"/>
    <mergeCell ref="MKO851:MKV851"/>
    <mergeCell ref="MKW851:MLD851"/>
    <mergeCell ref="MLE851:MLL851"/>
    <mergeCell ref="MLM851:MLT851"/>
    <mergeCell ref="MLU851:MMB851"/>
    <mergeCell ref="MMC851:MMJ851"/>
    <mergeCell ref="MMK851:MMR851"/>
    <mergeCell ref="MMS851:MMZ851"/>
    <mergeCell ref="MNA851:MNH851"/>
    <mergeCell ref="MNI851:MNP851"/>
    <mergeCell ref="MNQ851:MNX851"/>
    <mergeCell ref="MNY851:MOF851"/>
    <mergeCell ref="MOG851:MON851"/>
    <mergeCell ref="MOO851:MOV851"/>
    <mergeCell ref="MOW851:MPD851"/>
    <mergeCell ref="MPE851:MPL851"/>
    <mergeCell ref="MPM851:MPT851"/>
    <mergeCell ref="MPU851:MQB851"/>
    <mergeCell ref="MQC851:MQJ851"/>
    <mergeCell ref="MQK851:MQR851"/>
    <mergeCell ref="MQS851:MQZ851"/>
    <mergeCell ref="MRA851:MRH851"/>
    <mergeCell ref="MRI851:MRP851"/>
    <mergeCell ref="MRQ851:MRX851"/>
    <mergeCell ref="MRY851:MSF851"/>
    <mergeCell ref="MSG851:MSN851"/>
    <mergeCell ref="MSO851:MSV851"/>
    <mergeCell ref="MSW851:MTD851"/>
    <mergeCell ref="MTE851:MTL851"/>
    <mergeCell ref="MTM851:MTT851"/>
    <mergeCell ref="MTU851:MUB851"/>
    <mergeCell ref="MUC851:MUJ851"/>
    <mergeCell ref="MUK851:MUR851"/>
    <mergeCell ref="MUS851:MUZ851"/>
    <mergeCell ref="MVA851:MVH851"/>
    <mergeCell ref="MVI851:MVP851"/>
    <mergeCell ref="MVQ851:MVX851"/>
    <mergeCell ref="MVY851:MWF851"/>
    <mergeCell ref="MWG851:MWN851"/>
    <mergeCell ref="MWO851:MWV851"/>
    <mergeCell ref="MWW851:MXD851"/>
    <mergeCell ref="MXE851:MXL851"/>
    <mergeCell ref="MXM851:MXT851"/>
    <mergeCell ref="MXU851:MYB851"/>
    <mergeCell ref="MYC851:MYJ851"/>
    <mergeCell ref="MYK851:MYR851"/>
    <mergeCell ref="MYS851:MYZ851"/>
    <mergeCell ref="MZA851:MZH851"/>
    <mergeCell ref="MZI851:MZP851"/>
    <mergeCell ref="MZQ851:MZX851"/>
    <mergeCell ref="MZY851:NAF851"/>
    <mergeCell ref="NAG851:NAN851"/>
    <mergeCell ref="NAO851:NAV851"/>
    <mergeCell ref="NAW851:NBD851"/>
    <mergeCell ref="NBE851:NBL851"/>
    <mergeCell ref="NBM851:NBT851"/>
    <mergeCell ref="NBU851:NCB851"/>
    <mergeCell ref="NCC851:NCJ851"/>
    <mergeCell ref="NCK851:NCR851"/>
    <mergeCell ref="NCS851:NCZ851"/>
    <mergeCell ref="NDA851:NDH851"/>
    <mergeCell ref="NDI851:NDP851"/>
    <mergeCell ref="NDQ851:NDX851"/>
    <mergeCell ref="NDY851:NEF851"/>
    <mergeCell ref="NEG851:NEN851"/>
    <mergeCell ref="NEO851:NEV851"/>
    <mergeCell ref="NEW851:NFD851"/>
    <mergeCell ref="NFE851:NFL851"/>
    <mergeCell ref="NFM851:NFT851"/>
    <mergeCell ref="NFU851:NGB851"/>
    <mergeCell ref="NGC851:NGJ851"/>
    <mergeCell ref="NGK851:NGR851"/>
    <mergeCell ref="NGS851:NGZ851"/>
    <mergeCell ref="NHA851:NHH851"/>
    <mergeCell ref="NHI851:NHP851"/>
    <mergeCell ref="NHQ851:NHX851"/>
    <mergeCell ref="NHY851:NIF851"/>
    <mergeCell ref="NIG851:NIN851"/>
    <mergeCell ref="NIO851:NIV851"/>
    <mergeCell ref="NIW851:NJD851"/>
    <mergeCell ref="NJE851:NJL851"/>
    <mergeCell ref="NJM851:NJT851"/>
    <mergeCell ref="NJU851:NKB851"/>
    <mergeCell ref="NKC851:NKJ851"/>
    <mergeCell ref="NKK851:NKR851"/>
    <mergeCell ref="NKS851:NKZ851"/>
    <mergeCell ref="NLA851:NLH851"/>
    <mergeCell ref="NLI851:NLP851"/>
    <mergeCell ref="NLQ851:NLX851"/>
    <mergeCell ref="NLY851:NMF851"/>
    <mergeCell ref="NMG851:NMN851"/>
    <mergeCell ref="NMO851:NMV851"/>
    <mergeCell ref="NMW851:NND851"/>
    <mergeCell ref="NNE851:NNL851"/>
    <mergeCell ref="NNM851:NNT851"/>
    <mergeCell ref="NNU851:NOB851"/>
    <mergeCell ref="NOC851:NOJ851"/>
    <mergeCell ref="NOK851:NOR851"/>
    <mergeCell ref="NOS851:NOZ851"/>
    <mergeCell ref="NPA851:NPH851"/>
    <mergeCell ref="NPI851:NPP851"/>
    <mergeCell ref="NPQ851:NPX851"/>
    <mergeCell ref="NPY851:NQF851"/>
    <mergeCell ref="NQG851:NQN851"/>
    <mergeCell ref="NQO851:NQV851"/>
    <mergeCell ref="NQW851:NRD851"/>
    <mergeCell ref="NRE851:NRL851"/>
    <mergeCell ref="NRM851:NRT851"/>
    <mergeCell ref="NRU851:NSB851"/>
    <mergeCell ref="NSC851:NSJ851"/>
    <mergeCell ref="NSK851:NSR851"/>
    <mergeCell ref="NSS851:NSZ851"/>
    <mergeCell ref="NTA851:NTH851"/>
    <mergeCell ref="NTI851:NTP851"/>
    <mergeCell ref="NTQ851:NTX851"/>
    <mergeCell ref="NTY851:NUF851"/>
    <mergeCell ref="NUG851:NUN851"/>
    <mergeCell ref="NUO851:NUV851"/>
    <mergeCell ref="NUW851:NVD851"/>
    <mergeCell ref="NVE851:NVL851"/>
    <mergeCell ref="NVM851:NVT851"/>
    <mergeCell ref="NVU851:NWB851"/>
    <mergeCell ref="NWC851:NWJ851"/>
    <mergeCell ref="NWK851:NWR851"/>
    <mergeCell ref="NWS851:NWZ851"/>
    <mergeCell ref="NXA851:NXH851"/>
    <mergeCell ref="NXI851:NXP851"/>
    <mergeCell ref="NXQ851:NXX851"/>
    <mergeCell ref="NXY851:NYF851"/>
    <mergeCell ref="NYG851:NYN851"/>
    <mergeCell ref="NYO851:NYV851"/>
    <mergeCell ref="NYW851:NZD851"/>
    <mergeCell ref="NZE851:NZL851"/>
    <mergeCell ref="NZM851:NZT851"/>
    <mergeCell ref="NZU851:OAB851"/>
    <mergeCell ref="OAC851:OAJ851"/>
    <mergeCell ref="OAK851:OAR851"/>
    <mergeCell ref="OAS851:OAZ851"/>
    <mergeCell ref="OBA851:OBH851"/>
    <mergeCell ref="OBI851:OBP851"/>
    <mergeCell ref="OBQ851:OBX851"/>
    <mergeCell ref="OBY851:OCF851"/>
    <mergeCell ref="OCG851:OCN851"/>
    <mergeCell ref="OCO851:OCV851"/>
    <mergeCell ref="OCW851:ODD851"/>
    <mergeCell ref="ODE851:ODL851"/>
    <mergeCell ref="ODM851:ODT851"/>
    <mergeCell ref="ODU851:OEB851"/>
    <mergeCell ref="OEC851:OEJ851"/>
    <mergeCell ref="OEK851:OER851"/>
    <mergeCell ref="OES851:OEZ851"/>
    <mergeCell ref="OFA851:OFH851"/>
    <mergeCell ref="OFI851:OFP851"/>
    <mergeCell ref="OFQ851:OFX851"/>
    <mergeCell ref="OFY851:OGF851"/>
    <mergeCell ref="OGG851:OGN851"/>
    <mergeCell ref="OGO851:OGV851"/>
    <mergeCell ref="OGW851:OHD851"/>
    <mergeCell ref="OHE851:OHL851"/>
    <mergeCell ref="OHM851:OHT851"/>
    <mergeCell ref="OHU851:OIB851"/>
    <mergeCell ref="OIC851:OIJ851"/>
    <mergeCell ref="OIK851:OIR851"/>
    <mergeCell ref="OIS851:OIZ851"/>
    <mergeCell ref="OJA851:OJH851"/>
    <mergeCell ref="OJI851:OJP851"/>
    <mergeCell ref="OJQ851:OJX851"/>
    <mergeCell ref="OJY851:OKF851"/>
    <mergeCell ref="OKG851:OKN851"/>
    <mergeCell ref="OKO851:OKV851"/>
    <mergeCell ref="OKW851:OLD851"/>
    <mergeCell ref="OLE851:OLL851"/>
    <mergeCell ref="OLM851:OLT851"/>
    <mergeCell ref="OLU851:OMB851"/>
    <mergeCell ref="OMC851:OMJ851"/>
    <mergeCell ref="OMK851:OMR851"/>
    <mergeCell ref="OMS851:OMZ851"/>
    <mergeCell ref="ONA851:ONH851"/>
    <mergeCell ref="ONI851:ONP851"/>
    <mergeCell ref="ONQ851:ONX851"/>
    <mergeCell ref="ONY851:OOF851"/>
    <mergeCell ref="OOG851:OON851"/>
    <mergeCell ref="OOO851:OOV851"/>
    <mergeCell ref="OOW851:OPD851"/>
    <mergeCell ref="OPE851:OPL851"/>
    <mergeCell ref="OPM851:OPT851"/>
    <mergeCell ref="OPU851:OQB851"/>
    <mergeCell ref="OQC851:OQJ851"/>
    <mergeCell ref="OQK851:OQR851"/>
    <mergeCell ref="OQS851:OQZ851"/>
    <mergeCell ref="ORA851:ORH851"/>
    <mergeCell ref="ORI851:ORP851"/>
    <mergeCell ref="ORQ851:ORX851"/>
    <mergeCell ref="ORY851:OSF851"/>
    <mergeCell ref="OSG851:OSN851"/>
    <mergeCell ref="OSO851:OSV851"/>
    <mergeCell ref="OSW851:OTD851"/>
    <mergeCell ref="OTE851:OTL851"/>
    <mergeCell ref="OTM851:OTT851"/>
    <mergeCell ref="OTU851:OUB851"/>
    <mergeCell ref="OUC851:OUJ851"/>
    <mergeCell ref="OUK851:OUR851"/>
    <mergeCell ref="OUS851:OUZ851"/>
    <mergeCell ref="OVA851:OVH851"/>
    <mergeCell ref="OVI851:OVP851"/>
    <mergeCell ref="OVQ851:OVX851"/>
    <mergeCell ref="OVY851:OWF851"/>
    <mergeCell ref="OWG851:OWN851"/>
    <mergeCell ref="OWO851:OWV851"/>
    <mergeCell ref="OWW851:OXD851"/>
    <mergeCell ref="OXE851:OXL851"/>
    <mergeCell ref="OXM851:OXT851"/>
    <mergeCell ref="OXU851:OYB851"/>
    <mergeCell ref="OYC851:OYJ851"/>
    <mergeCell ref="OYK851:OYR851"/>
    <mergeCell ref="OYS851:OYZ851"/>
    <mergeCell ref="OZA851:OZH851"/>
    <mergeCell ref="OZI851:OZP851"/>
    <mergeCell ref="OZQ851:OZX851"/>
    <mergeCell ref="OZY851:PAF851"/>
    <mergeCell ref="PAG851:PAN851"/>
    <mergeCell ref="PAO851:PAV851"/>
    <mergeCell ref="PAW851:PBD851"/>
    <mergeCell ref="PBE851:PBL851"/>
    <mergeCell ref="PBM851:PBT851"/>
    <mergeCell ref="PBU851:PCB851"/>
    <mergeCell ref="PCC851:PCJ851"/>
    <mergeCell ref="PCK851:PCR851"/>
    <mergeCell ref="PCS851:PCZ851"/>
    <mergeCell ref="PDA851:PDH851"/>
    <mergeCell ref="PDI851:PDP851"/>
    <mergeCell ref="PDQ851:PDX851"/>
    <mergeCell ref="PDY851:PEF851"/>
    <mergeCell ref="PEG851:PEN851"/>
    <mergeCell ref="PEO851:PEV851"/>
    <mergeCell ref="PEW851:PFD851"/>
    <mergeCell ref="PFE851:PFL851"/>
    <mergeCell ref="PFM851:PFT851"/>
    <mergeCell ref="PFU851:PGB851"/>
    <mergeCell ref="PGC851:PGJ851"/>
    <mergeCell ref="PGK851:PGR851"/>
    <mergeCell ref="PGS851:PGZ851"/>
    <mergeCell ref="PHA851:PHH851"/>
    <mergeCell ref="PHI851:PHP851"/>
    <mergeCell ref="PHQ851:PHX851"/>
    <mergeCell ref="PHY851:PIF851"/>
    <mergeCell ref="PIG851:PIN851"/>
    <mergeCell ref="PIO851:PIV851"/>
    <mergeCell ref="PIW851:PJD851"/>
    <mergeCell ref="PJE851:PJL851"/>
    <mergeCell ref="PJM851:PJT851"/>
    <mergeCell ref="PJU851:PKB851"/>
    <mergeCell ref="PKC851:PKJ851"/>
    <mergeCell ref="PKK851:PKR851"/>
    <mergeCell ref="PKS851:PKZ851"/>
    <mergeCell ref="PLA851:PLH851"/>
    <mergeCell ref="PLI851:PLP851"/>
    <mergeCell ref="PLQ851:PLX851"/>
    <mergeCell ref="PLY851:PMF851"/>
    <mergeCell ref="PMG851:PMN851"/>
    <mergeCell ref="PMO851:PMV851"/>
    <mergeCell ref="PMW851:PND851"/>
    <mergeCell ref="PNE851:PNL851"/>
    <mergeCell ref="PNM851:PNT851"/>
    <mergeCell ref="PNU851:POB851"/>
    <mergeCell ref="POC851:POJ851"/>
    <mergeCell ref="POK851:POR851"/>
    <mergeCell ref="POS851:POZ851"/>
    <mergeCell ref="PPA851:PPH851"/>
    <mergeCell ref="PPI851:PPP851"/>
    <mergeCell ref="PPQ851:PPX851"/>
    <mergeCell ref="PPY851:PQF851"/>
    <mergeCell ref="PQG851:PQN851"/>
    <mergeCell ref="PQO851:PQV851"/>
    <mergeCell ref="PQW851:PRD851"/>
    <mergeCell ref="PRE851:PRL851"/>
    <mergeCell ref="PRM851:PRT851"/>
    <mergeCell ref="PRU851:PSB851"/>
    <mergeCell ref="PSC851:PSJ851"/>
    <mergeCell ref="PSK851:PSR851"/>
    <mergeCell ref="PSS851:PSZ851"/>
    <mergeCell ref="PTA851:PTH851"/>
    <mergeCell ref="PTI851:PTP851"/>
    <mergeCell ref="PTQ851:PTX851"/>
    <mergeCell ref="PTY851:PUF851"/>
    <mergeCell ref="PUG851:PUN851"/>
    <mergeCell ref="PUO851:PUV851"/>
    <mergeCell ref="PUW851:PVD851"/>
    <mergeCell ref="PVE851:PVL851"/>
    <mergeCell ref="PVM851:PVT851"/>
    <mergeCell ref="PVU851:PWB851"/>
    <mergeCell ref="PWC851:PWJ851"/>
    <mergeCell ref="PWK851:PWR851"/>
    <mergeCell ref="PWS851:PWZ851"/>
    <mergeCell ref="PXA851:PXH851"/>
    <mergeCell ref="PXI851:PXP851"/>
    <mergeCell ref="PXQ851:PXX851"/>
    <mergeCell ref="PXY851:PYF851"/>
    <mergeCell ref="PYG851:PYN851"/>
    <mergeCell ref="PYO851:PYV851"/>
    <mergeCell ref="PYW851:PZD851"/>
    <mergeCell ref="PZE851:PZL851"/>
    <mergeCell ref="PZM851:PZT851"/>
    <mergeCell ref="PZU851:QAB851"/>
    <mergeCell ref="QAC851:QAJ851"/>
    <mergeCell ref="QAK851:QAR851"/>
    <mergeCell ref="QAS851:QAZ851"/>
    <mergeCell ref="QBA851:QBH851"/>
    <mergeCell ref="QBI851:QBP851"/>
    <mergeCell ref="QBQ851:QBX851"/>
    <mergeCell ref="QBY851:QCF851"/>
    <mergeCell ref="QCG851:QCN851"/>
    <mergeCell ref="QCO851:QCV851"/>
    <mergeCell ref="QCW851:QDD851"/>
    <mergeCell ref="QDE851:QDL851"/>
    <mergeCell ref="QDM851:QDT851"/>
    <mergeCell ref="QDU851:QEB851"/>
    <mergeCell ref="QEC851:QEJ851"/>
    <mergeCell ref="QEK851:QER851"/>
    <mergeCell ref="QES851:QEZ851"/>
    <mergeCell ref="QFA851:QFH851"/>
    <mergeCell ref="QFI851:QFP851"/>
    <mergeCell ref="QFQ851:QFX851"/>
    <mergeCell ref="QFY851:QGF851"/>
    <mergeCell ref="QGG851:QGN851"/>
    <mergeCell ref="QGO851:QGV851"/>
    <mergeCell ref="QGW851:QHD851"/>
    <mergeCell ref="QHE851:QHL851"/>
    <mergeCell ref="QHM851:QHT851"/>
    <mergeCell ref="QHU851:QIB851"/>
    <mergeCell ref="QIC851:QIJ851"/>
    <mergeCell ref="QIK851:QIR851"/>
    <mergeCell ref="QIS851:QIZ851"/>
    <mergeCell ref="QJA851:QJH851"/>
    <mergeCell ref="QJI851:QJP851"/>
    <mergeCell ref="QJQ851:QJX851"/>
    <mergeCell ref="QJY851:QKF851"/>
    <mergeCell ref="QKG851:QKN851"/>
    <mergeCell ref="QKO851:QKV851"/>
    <mergeCell ref="QKW851:QLD851"/>
    <mergeCell ref="QLE851:QLL851"/>
    <mergeCell ref="QLM851:QLT851"/>
    <mergeCell ref="QLU851:QMB851"/>
    <mergeCell ref="QMC851:QMJ851"/>
    <mergeCell ref="QMK851:QMR851"/>
    <mergeCell ref="QMS851:QMZ851"/>
    <mergeCell ref="QNA851:QNH851"/>
    <mergeCell ref="QNI851:QNP851"/>
    <mergeCell ref="QNQ851:QNX851"/>
    <mergeCell ref="QNY851:QOF851"/>
    <mergeCell ref="QOG851:QON851"/>
    <mergeCell ref="QOO851:QOV851"/>
    <mergeCell ref="QOW851:QPD851"/>
    <mergeCell ref="QPE851:QPL851"/>
    <mergeCell ref="QPM851:QPT851"/>
    <mergeCell ref="QPU851:QQB851"/>
    <mergeCell ref="QQC851:QQJ851"/>
    <mergeCell ref="QQK851:QQR851"/>
    <mergeCell ref="QQS851:QQZ851"/>
    <mergeCell ref="QRA851:QRH851"/>
    <mergeCell ref="QRI851:QRP851"/>
    <mergeCell ref="QRQ851:QRX851"/>
    <mergeCell ref="QRY851:QSF851"/>
    <mergeCell ref="QSG851:QSN851"/>
    <mergeCell ref="QSO851:QSV851"/>
    <mergeCell ref="QSW851:QTD851"/>
    <mergeCell ref="QTE851:QTL851"/>
    <mergeCell ref="QTM851:QTT851"/>
    <mergeCell ref="QTU851:QUB851"/>
    <mergeCell ref="QUC851:QUJ851"/>
    <mergeCell ref="QUK851:QUR851"/>
    <mergeCell ref="QUS851:QUZ851"/>
    <mergeCell ref="QVA851:QVH851"/>
    <mergeCell ref="QVI851:QVP851"/>
    <mergeCell ref="QVQ851:QVX851"/>
    <mergeCell ref="QVY851:QWF851"/>
    <mergeCell ref="QWG851:QWN851"/>
    <mergeCell ref="QWO851:QWV851"/>
    <mergeCell ref="QWW851:QXD851"/>
    <mergeCell ref="QXE851:QXL851"/>
    <mergeCell ref="QXM851:QXT851"/>
    <mergeCell ref="QXU851:QYB851"/>
    <mergeCell ref="QYC851:QYJ851"/>
    <mergeCell ref="QYK851:QYR851"/>
    <mergeCell ref="QYS851:QYZ851"/>
    <mergeCell ref="QZA851:QZH851"/>
    <mergeCell ref="QZI851:QZP851"/>
    <mergeCell ref="QZQ851:QZX851"/>
    <mergeCell ref="QZY851:RAF851"/>
    <mergeCell ref="RAG851:RAN851"/>
    <mergeCell ref="RAO851:RAV851"/>
    <mergeCell ref="RAW851:RBD851"/>
    <mergeCell ref="RBE851:RBL851"/>
    <mergeCell ref="RBM851:RBT851"/>
    <mergeCell ref="RBU851:RCB851"/>
    <mergeCell ref="RCC851:RCJ851"/>
    <mergeCell ref="RCK851:RCR851"/>
    <mergeCell ref="RCS851:RCZ851"/>
    <mergeCell ref="RDA851:RDH851"/>
    <mergeCell ref="RDI851:RDP851"/>
    <mergeCell ref="RDQ851:RDX851"/>
    <mergeCell ref="RDY851:REF851"/>
    <mergeCell ref="REG851:REN851"/>
    <mergeCell ref="REO851:REV851"/>
    <mergeCell ref="REW851:RFD851"/>
    <mergeCell ref="RFE851:RFL851"/>
    <mergeCell ref="RFM851:RFT851"/>
    <mergeCell ref="RFU851:RGB851"/>
    <mergeCell ref="RGC851:RGJ851"/>
    <mergeCell ref="RGK851:RGR851"/>
    <mergeCell ref="RGS851:RGZ851"/>
    <mergeCell ref="RHA851:RHH851"/>
    <mergeCell ref="RHI851:RHP851"/>
    <mergeCell ref="RHQ851:RHX851"/>
    <mergeCell ref="RHY851:RIF851"/>
    <mergeCell ref="RIG851:RIN851"/>
    <mergeCell ref="RIO851:RIV851"/>
    <mergeCell ref="RIW851:RJD851"/>
    <mergeCell ref="RJE851:RJL851"/>
    <mergeCell ref="RJM851:RJT851"/>
    <mergeCell ref="RJU851:RKB851"/>
    <mergeCell ref="RKC851:RKJ851"/>
    <mergeCell ref="RKK851:RKR851"/>
    <mergeCell ref="RKS851:RKZ851"/>
    <mergeCell ref="RLA851:RLH851"/>
    <mergeCell ref="RLI851:RLP851"/>
    <mergeCell ref="RLQ851:RLX851"/>
    <mergeCell ref="RLY851:RMF851"/>
    <mergeCell ref="RMG851:RMN851"/>
    <mergeCell ref="RMO851:RMV851"/>
    <mergeCell ref="RMW851:RND851"/>
    <mergeCell ref="RNE851:RNL851"/>
    <mergeCell ref="RNM851:RNT851"/>
    <mergeCell ref="RNU851:ROB851"/>
    <mergeCell ref="ROC851:ROJ851"/>
    <mergeCell ref="ROK851:ROR851"/>
    <mergeCell ref="ROS851:ROZ851"/>
    <mergeCell ref="RPA851:RPH851"/>
    <mergeCell ref="RPI851:RPP851"/>
    <mergeCell ref="RPQ851:RPX851"/>
    <mergeCell ref="RPY851:RQF851"/>
    <mergeCell ref="RQG851:RQN851"/>
    <mergeCell ref="RQO851:RQV851"/>
    <mergeCell ref="RQW851:RRD851"/>
    <mergeCell ref="RRE851:RRL851"/>
    <mergeCell ref="RRM851:RRT851"/>
    <mergeCell ref="RRU851:RSB851"/>
    <mergeCell ref="RSC851:RSJ851"/>
    <mergeCell ref="RSK851:RSR851"/>
    <mergeCell ref="RSS851:RSZ851"/>
    <mergeCell ref="RTA851:RTH851"/>
    <mergeCell ref="RTI851:RTP851"/>
    <mergeCell ref="RTQ851:RTX851"/>
    <mergeCell ref="RTY851:RUF851"/>
    <mergeCell ref="RUG851:RUN851"/>
    <mergeCell ref="RUO851:RUV851"/>
    <mergeCell ref="RUW851:RVD851"/>
    <mergeCell ref="RVE851:RVL851"/>
    <mergeCell ref="RVM851:RVT851"/>
    <mergeCell ref="RVU851:RWB851"/>
    <mergeCell ref="RWC851:RWJ851"/>
    <mergeCell ref="RWK851:RWR851"/>
    <mergeCell ref="RWS851:RWZ851"/>
    <mergeCell ref="RXA851:RXH851"/>
    <mergeCell ref="RXI851:RXP851"/>
    <mergeCell ref="RXQ851:RXX851"/>
    <mergeCell ref="RXY851:RYF851"/>
    <mergeCell ref="RYG851:RYN851"/>
    <mergeCell ref="RYO851:RYV851"/>
    <mergeCell ref="RYW851:RZD851"/>
    <mergeCell ref="RZE851:RZL851"/>
    <mergeCell ref="RZM851:RZT851"/>
    <mergeCell ref="RZU851:SAB851"/>
    <mergeCell ref="SAC851:SAJ851"/>
    <mergeCell ref="SAK851:SAR851"/>
    <mergeCell ref="SAS851:SAZ851"/>
    <mergeCell ref="SBA851:SBH851"/>
    <mergeCell ref="SBI851:SBP851"/>
    <mergeCell ref="SBQ851:SBX851"/>
    <mergeCell ref="SBY851:SCF851"/>
    <mergeCell ref="SCG851:SCN851"/>
    <mergeCell ref="SCO851:SCV851"/>
    <mergeCell ref="SCW851:SDD851"/>
    <mergeCell ref="SDE851:SDL851"/>
    <mergeCell ref="SDM851:SDT851"/>
    <mergeCell ref="SDU851:SEB851"/>
    <mergeCell ref="SEC851:SEJ851"/>
    <mergeCell ref="SEK851:SER851"/>
    <mergeCell ref="SES851:SEZ851"/>
    <mergeCell ref="SFA851:SFH851"/>
    <mergeCell ref="SFI851:SFP851"/>
    <mergeCell ref="SFQ851:SFX851"/>
    <mergeCell ref="SFY851:SGF851"/>
    <mergeCell ref="SGG851:SGN851"/>
    <mergeCell ref="SGO851:SGV851"/>
    <mergeCell ref="SGW851:SHD851"/>
    <mergeCell ref="SHE851:SHL851"/>
    <mergeCell ref="SHM851:SHT851"/>
    <mergeCell ref="SHU851:SIB851"/>
    <mergeCell ref="SIC851:SIJ851"/>
    <mergeCell ref="SIK851:SIR851"/>
    <mergeCell ref="SIS851:SIZ851"/>
    <mergeCell ref="SJA851:SJH851"/>
    <mergeCell ref="SJI851:SJP851"/>
    <mergeCell ref="SJQ851:SJX851"/>
    <mergeCell ref="SJY851:SKF851"/>
    <mergeCell ref="SKG851:SKN851"/>
    <mergeCell ref="SKO851:SKV851"/>
    <mergeCell ref="SKW851:SLD851"/>
    <mergeCell ref="SLE851:SLL851"/>
    <mergeCell ref="SLM851:SLT851"/>
    <mergeCell ref="SLU851:SMB851"/>
    <mergeCell ref="SMC851:SMJ851"/>
    <mergeCell ref="SMK851:SMR851"/>
    <mergeCell ref="SMS851:SMZ851"/>
    <mergeCell ref="SNA851:SNH851"/>
    <mergeCell ref="SNI851:SNP851"/>
    <mergeCell ref="SNQ851:SNX851"/>
    <mergeCell ref="SNY851:SOF851"/>
    <mergeCell ref="SOG851:SON851"/>
    <mergeCell ref="SOO851:SOV851"/>
    <mergeCell ref="SOW851:SPD851"/>
    <mergeCell ref="SPE851:SPL851"/>
    <mergeCell ref="SPM851:SPT851"/>
    <mergeCell ref="SPU851:SQB851"/>
    <mergeCell ref="SQC851:SQJ851"/>
    <mergeCell ref="SQK851:SQR851"/>
    <mergeCell ref="SQS851:SQZ851"/>
    <mergeCell ref="SRA851:SRH851"/>
    <mergeCell ref="SRI851:SRP851"/>
    <mergeCell ref="SRQ851:SRX851"/>
    <mergeCell ref="SRY851:SSF851"/>
    <mergeCell ref="SSG851:SSN851"/>
    <mergeCell ref="SSO851:SSV851"/>
    <mergeCell ref="SSW851:STD851"/>
    <mergeCell ref="STE851:STL851"/>
    <mergeCell ref="STM851:STT851"/>
    <mergeCell ref="STU851:SUB851"/>
    <mergeCell ref="SUC851:SUJ851"/>
    <mergeCell ref="SUK851:SUR851"/>
    <mergeCell ref="SUS851:SUZ851"/>
    <mergeCell ref="SVA851:SVH851"/>
    <mergeCell ref="SVI851:SVP851"/>
    <mergeCell ref="SVQ851:SVX851"/>
    <mergeCell ref="SVY851:SWF851"/>
    <mergeCell ref="SWG851:SWN851"/>
    <mergeCell ref="SWO851:SWV851"/>
    <mergeCell ref="SWW851:SXD851"/>
    <mergeCell ref="SXE851:SXL851"/>
    <mergeCell ref="SXM851:SXT851"/>
    <mergeCell ref="SXU851:SYB851"/>
    <mergeCell ref="SYC851:SYJ851"/>
    <mergeCell ref="SYK851:SYR851"/>
    <mergeCell ref="SYS851:SYZ851"/>
    <mergeCell ref="SZA851:SZH851"/>
    <mergeCell ref="SZI851:SZP851"/>
    <mergeCell ref="SZQ851:SZX851"/>
    <mergeCell ref="SZY851:TAF851"/>
    <mergeCell ref="TAG851:TAN851"/>
    <mergeCell ref="TAO851:TAV851"/>
    <mergeCell ref="TAW851:TBD851"/>
    <mergeCell ref="TBE851:TBL851"/>
    <mergeCell ref="TBM851:TBT851"/>
    <mergeCell ref="TBU851:TCB851"/>
    <mergeCell ref="TCC851:TCJ851"/>
    <mergeCell ref="TCK851:TCR851"/>
    <mergeCell ref="TCS851:TCZ851"/>
    <mergeCell ref="TDA851:TDH851"/>
    <mergeCell ref="TDI851:TDP851"/>
    <mergeCell ref="TDQ851:TDX851"/>
    <mergeCell ref="TDY851:TEF851"/>
    <mergeCell ref="TEG851:TEN851"/>
    <mergeCell ref="TEO851:TEV851"/>
    <mergeCell ref="TEW851:TFD851"/>
    <mergeCell ref="TFE851:TFL851"/>
    <mergeCell ref="TFM851:TFT851"/>
    <mergeCell ref="TFU851:TGB851"/>
    <mergeCell ref="TGC851:TGJ851"/>
    <mergeCell ref="TGK851:TGR851"/>
    <mergeCell ref="TGS851:TGZ851"/>
    <mergeCell ref="THA851:THH851"/>
    <mergeCell ref="THI851:THP851"/>
    <mergeCell ref="THQ851:THX851"/>
    <mergeCell ref="THY851:TIF851"/>
    <mergeCell ref="TIG851:TIN851"/>
    <mergeCell ref="TIO851:TIV851"/>
    <mergeCell ref="TIW851:TJD851"/>
    <mergeCell ref="TJE851:TJL851"/>
    <mergeCell ref="TJM851:TJT851"/>
    <mergeCell ref="TJU851:TKB851"/>
    <mergeCell ref="TKC851:TKJ851"/>
    <mergeCell ref="TKK851:TKR851"/>
    <mergeCell ref="TKS851:TKZ851"/>
    <mergeCell ref="TLA851:TLH851"/>
    <mergeCell ref="TLI851:TLP851"/>
    <mergeCell ref="TLQ851:TLX851"/>
    <mergeCell ref="TLY851:TMF851"/>
    <mergeCell ref="TMG851:TMN851"/>
    <mergeCell ref="TMO851:TMV851"/>
    <mergeCell ref="TMW851:TND851"/>
    <mergeCell ref="TNE851:TNL851"/>
    <mergeCell ref="TNM851:TNT851"/>
    <mergeCell ref="TNU851:TOB851"/>
    <mergeCell ref="TOC851:TOJ851"/>
    <mergeCell ref="TOK851:TOR851"/>
    <mergeCell ref="TOS851:TOZ851"/>
    <mergeCell ref="TPA851:TPH851"/>
    <mergeCell ref="TPI851:TPP851"/>
    <mergeCell ref="TPQ851:TPX851"/>
    <mergeCell ref="TPY851:TQF851"/>
    <mergeCell ref="TQG851:TQN851"/>
    <mergeCell ref="TQO851:TQV851"/>
    <mergeCell ref="TQW851:TRD851"/>
    <mergeCell ref="TRE851:TRL851"/>
    <mergeCell ref="TRM851:TRT851"/>
    <mergeCell ref="TRU851:TSB851"/>
    <mergeCell ref="TSC851:TSJ851"/>
    <mergeCell ref="TSK851:TSR851"/>
    <mergeCell ref="TSS851:TSZ851"/>
    <mergeCell ref="TTA851:TTH851"/>
    <mergeCell ref="TTI851:TTP851"/>
    <mergeCell ref="TTQ851:TTX851"/>
    <mergeCell ref="TTY851:TUF851"/>
    <mergeCell ref="TUG851:TUN851"/>
    <mergeCell ref="TUO851:TUV851"/>
    <mergeCell ref="TUW851:TVD851"/>
    <mergeCell ref="TVE851:TVL851"/>
    <mergeCell ref="TVM851:TVT851"/>
    <mergeCell ref="TVU851:TWB851"/>
    <mergeCell ref="TWC851:TWJ851"/>
    <mergeCell ref="TWK851:TWR851"/>
    <mergeCell ref="TWS851:TWZ851"/>
    <mergeCell ref="TXA851:TXH851"/>
    <mergeCell ref="TXI851:TXP851"/>
    <mergeCell ref="TXQ851:TXX851"/>
    <mergeCell ref="TXY851:TYF851"/>
    <mergeCell ref="TYG851:TYN851"/>
    <mergeCell ref="TYO851:TYV851"/>
    <mergeCell ref="TYW851:TZD851"/>
    <mergeCell ref="TZE851:TZL851"/>
    <mergeCell ref="TZM851:TZT851"/>
    <mergeCell ref="TZU851:UAB851"/>
    <mergeCell ref="UAC851:UAJ851"/>
    <mergeCell ref="UAK851:UAR851"/>
    <mergeCell ref="UAS851:UAZ851"/>
    <mergeCell ref="UBA851:UBH851"/>
    <mergeCell ref="UBI851:UBP851"/>
    <mergeCell ref="UBQ851:UBX851"/>
    <mergeCell ref="UBY851:UCF851"/>
    <mergeCell ref="UCG851:UCN851"/>
    <mergeCell ref="UCO851:UCV851"/>
    <mergeCell ref="UCW851:UDD851"/>
    <mergeCell ref="UDE851:UDL851"/>
    <mergeCell ref="UDM851:UDT851"/>
    <mergeCell ref="UDU851:UEB851"/>
    <mergeCell ref="UEC851:UEJ851"/>
    <mergeCell ref="UEK851:UER851"/>
    <mergeCell ref="UES851:UEZ851"/>
    <mergeCell ref="UFA851:UFH851"/>
    <mergeCell ref="UFI851:UFP851"/>
    <mergeCell ref="UFQ851:UFX851"/>
    <mergeCell ref="UFY851:UGF851"/>
    <mergeCell ref="UGG851:UGN851"/>
    <mergeCell ref="UGO851:UGV851"/>
    <mergeCell ref="UGW851:UHD851"/>
    <mergeCell ref="UHE851:UHL851"/>
    <mergeCell ref="UHM851:UHT851"/>
    <mergeCell ref="UHU851:UIB851"/>
    <mergeCell ref="UIC851:UIJ851"/>
    <mergeCell ref="UIK851:UIR851"/>
    <mergeCell ref="UIS851:UIZ851"/>
    <mergeCell ref="UJA851:UJH851"/>
    <mergeCell ref="UJI851:UJP851"/>
    <mergeCell ref="UJQ851:UJX851"/>
    <mergeCell ref="UJY851:UKF851"/>
    <mergeCell ref="UKG851:UKN851"/>
    <mergeCell ref="UKO851:UKV851"/>
    <mergeCell ref="UKW851:ULD851"/>
    <mergeCell ref="ULE851:ULL851"/>
    <mergeCell ref="ULM851:ULT851"/>
    <mergeCell ref="ULU851:UMB851"/>
    <mergeCell ref="UMC851:UMJ851"/>
    <mergeCell ref="UMK851:UMR851"/>
    <mergeCell ref="UMS851:UMZ851"/>
    <mergeCell ref="UNA851:UNH851"/>
    <mergeCell ref="UNI851:UNP851"/>
    <mergeCell ref="UNQ851:UNX851"/>
    <mergeCell ref="UNY851:UOF851"/>
    <mergeCell ref="UOG851:UON851"/>
    <mergeCell ref="UOO851:UOV851"/>
    <mergeCell ref="UOW851:UPD851"/>
    <mergeCell ref="UPE851:UPL851"/>
    <mergeCell ref="UPM851:UPT851"/>
    <mergeCell ref="UPU851:UQB851"/>
    <mergeCell ref="UQC851:UQJ851"/>
    <mergeCell ref="UQK851:UQR851"/>
    <mergeCell ref="UQS851:UQZ851"/>
    <mergeCell ref="URA851:URH851"/>
    <mergeCell ref="URI851:URP851"/>
    <mergeCell ref="URQ851:URX851"/>
    <mergeCell ref="URY851:USF851"/>
    <mergeCell ref="USG851:USN851"/>
    <mergeCell ref="USO851:USV851"/>
    <mergeCell ref="USW851:UTD851"/>
    <mergeCell ref="UTE851:UTL851"/>
    <mergeCell ref="UTM851:UTT851"/>
    <mergeCell ref="UTU851:UUB851"/>
    <mergeCell ref="UUC851:UUJ851"/>
    <mergeCell ref="UUK851:UUR851"/>
    <mergeCell ref="UUS851:UUZ851"/>
    <mergeCell ref="UVA851:UVH851"/>
    <mergeCell ref="UVI851:UVP851"/>
    <mergeCell ref="UVQ851:UVX851"/>
    <mergeCell ref="UVY851:UWF851"/>
    <mergeCell ref="UWG851:UWN851"/>
    <mergeCell ref="UWO851:UWV851"/>
    <mergeCell ref="UWW851:UXD851"/>
    <mergeCell ref="UXE851:UXL851"/>
    <mergeCell ref="UXM851:UXT851"/>
    <mergeCell ref="UXU851:UYB851"/>
    <mergeCell ref="UYC851:UYJ851"/>
    <mergeCell ref="UYK851:UYR851"/>
    <mergeCell ref="UYS851:UYZ851"/>
    <mergeCell ref="UZA851:UZH851"/>
    <mergeCell ref="UZI851:UZP851"/>
    <mergeCell ref="UZQ851:UZX851"/>
    <mergeCell ref="UZY851:VAF851"/>
    <mergeCell ref="VAG851:VAN851"/>
    <mergeCell ref="VAO851:VAV851"/>
    <mergeCell ref="VAW851:VBD851"/>
    <mergeCell ref="VBE851:VBL851"/>
    <mergeCell ref="VBM851:VBT851"/>
    <mergeCell ref="VBU851:VCB851"/>
    <mergeCell ref="VCC851:VCJ851"/>
    <mergeCell ref="VCK851:VCR851"/>
    <mergeCell ref="VCS851:VCZ851"/>
    <mergeCell ref="VDA851:VDH851"/>
    <mergeCell ref="VDI851:VDP851"/>
    <mergeCell ref="VDQ851:VDX851"/>
    <mergeCell ref="VDY851:VEF851"/>
    <mergeCell ref="VEG851:VEN851"/>
    <mergeCell ref="VEO851:VEV851"/>
    <mergeCell ref="VEW851:VFD851"/>
    <mergeCell ref="VFE851:VFL851"/>
    <mergeCell ref="VFM851:VFT851"/>
    <mergeCell ref="VFU851:VGB851"/>
    <mergeCell ref="VGC851:VGJ851"/>
    <mergeCell ref="VGK851:VGR851"/>
    <mergeCell ref="VGS851:VGZ851"/>
    <mergeCell ref="VHA851:VHH851"/>
    <mergeCell ref="VHI851:VHP851"/>
    <mergeCell ref="VHQ851:VHX851"/>
    <mergeCell ref="VHY851:VIF851"/>
    <mergeCell ref="VIG851:VIN851"/>
    <mergeCell ref="VIO851:VIV851"/>
    <mergeCell ref="VIW851:VJD851"/>
    <mergeCell ref="VJE851:VJL851"/>
    <mergeCell ref="VJM851:VJT851"/>
    <mergeCell ref="VJU851:VKB851"/>
    <mergeCell ref="VKC851:VKJ851"/>
    <mergeCell ref="VKK851:VKR851"/>
    <mergeCell ref="VKS851:VKZ851"/>
    <mergeCell ref="VLA851:VLH851"/>
    <mergeCell ref="VLI851:VLP851"/>
    <mergeCell ref="VLQ851:VLX851"/>
    <mergeCell ref="VLY851:VMF851"/>
    <mergeCell ref="VMG851:VMN851"/>
    <mergeCell ref="VMO851:VMV851"/>
    <mergeCell ref="VMW851:VND851"/>
    <mergeCell ref="VNE851:VNL851"/>
    <mergeCell ref="VNM851:VNT851"/>
    <mergeCell ref="VNU851:VOB851"/>
    <mergeCell ref="VOC851:VOJ851"/>
    <mergeCell ref="VOK851:VOR851"/>
    <mergeCell ref="VOS851:VOZ851"/>
    <mergeCell ref="VPA851:VPH851"/>
    <mergeCell ref="VPI851:VPP851"/>
    <mergeCell ref="VPQ851:VPX851"/>
    <mergeCell ref="VPY851:VQF851"/>
    <mergeCell ref="VQG851:VQN851"/>
    <mergeCell ref="VQO851:VQV851"/>
    <mergeCell ref="VQW851:VRD851"/>
    <mergeCell ref="VRE851:VRL851"/>
    <mergeCell ref="VRM851:VRT851"/>
    <mergeCell ref="VRU851:VSB851"/>
    <mergeCell ref="VSC851:VSJ851"/>
    <mergeCell ref="VSK851:VSR851"/>
    <mergeCell ref="VSS851:VSZ851"/>
    <mergeCell ref="VTA851:VTH851"/>
    <mergeCell ref="VTI851:VTP851"/>
    <mergeCell ref="VTQ851:VTX851"/>
    <mergeCell ref="VTY851:VUF851"/>
    <mergeCell ref="VUG851:VUN851"/>
    <mergeCell ref="VUO851:VUV851"/>
    <mergeCell ref="VUW851:VVD851"/>
    <mergeCell ref="VVE851:VVL851"/>
    <mergeCell ref="VVM851:VVT851"/>
    <mergeCell ref="VVU851:VWB851"/>
    <mergeCell ref="VWC851:VWJ851"/>
    <mergeCell ref="VWK851:VWR851"/>
    <mergeCell ref="VWS851:VWZ851"/>
    <mergeCell ref="VXA851:VXH851"/>
    <mergeCell ref="VXI851:VXP851"/>
    <mergeCell ref="VXQ851:VXX851"/>
    <mergeCell ref="VXY851:VYF851"/>
    <mergeCell ref="VYG851:VYN851"/>
    <mergeCell ref="VYO851:VYV851"/>
    <mergeCell ref="VYW851:VZD851"/>
    <mergeCell ref="VZE851:VZL851"/>
    <mergeCell ref="VZM851:VZT851"/>
    <mergeCell ref="VZU851:WAB851"/>
    <mergeCell ref="WAC851:WAJ851"/>
    <mergeCell ref="WAK851:WAR851"/>
    <mergeCell ref="WAS851:WAZ851"/>
    <mergeCell ref="WBA851:WBH851"/>
    <mergeCell ref="WBI851:WBP851"/>
    <mergeCell ref="WBQ851:WBX851"/>
    <mergeCell ref="WBY851:WCF851"/>
    <mergeCell ref="WCG851:WCN851"/>
    <mergeCell ref="WCO851:WCV851"/>
    <mergeCell ref="WCW851:WDD851"/>
    <mergeCell ref="WDE851:WDL851"/>
    <mergeCell ref="WDM851:WDT851"/>
    <mergeCell ref="WDU851:WEB851"/>
    <mergeCell ref="WEC851:WEJ851"/>
    <mergeCell ref="WEK851:WER851"/>
    <mergeCell ref="WES851:WEZ851"/>
    <mergeCell ref="WFA851:WFH851"/>
    <mergeCell ref="WFI851:WFP851"/>
    <mergeCell ref="WFQ851:WFX851"/>
    <mergeCell ref="WFY851:WGF851"/>
    <mergeCell ref="WGG851:WGN851"/>
    <mergeCell ref="WGO851:WGV851"/>
    <mergeCell ref="WGW851:WHD851"/>
    <mergeCell ref="WHE851:WHL851"/>
    <mergeCell ref="WHM851:WHT851"/>
    <mergeCell ref="WHU851:WIB851"/>
    <mergeCell ref="WIC851:WIJ851"/>
    <mergeCell ref="WIK851:WIR851"/>
    <mergeCell ref="WIS851:WIZ851"/>
    <mergeCell ref="WJA851:WJH851"/>
    <mergeCell ref="WJI851:WJP851"/>
    <mergeCell ref="WJQ851:WJX851"/>
    <mergeCell ref="WJY851:WKF851"/>
    <mergeCell ref="WKG851:WKN851"/>
    <mergeCell ref="WKO851:WKV851"/>
    <mergeCell ref="WKW851:WLD851"/>
    <mergeCell ref="WLE851:WLL851"/>
    <mergeCell ref="WLM851:WLT851"/>
    <mergeCell ref="WLU851:WMB851"/>
    <mergeCell ref="WMC851:WMJ851"/>
    <mergeCell ref="WMK851:WMR851"/>
    <mergeCell ref="WMS851:WMZ851"/>
    <mergeCell ref="WNA851:WNH851"/>
    <mergeCell ref="WNI851:WNP851"/>
    <mergeCell ref="WNQ851:WNX851"/>
    <mergeCell ref="WNY851:WOF851"/>
    <mergeCell ref="WOG851:WON851"/>
    <mergeCell ref="WOO851:WOV851"/>
    <mergeCell ref="WOW851:WPD851"/>
    <mergeCell ref="WPE851:WPL851"/>
    <mergeCell ref="WPM851:WPT851"/>
    <mergeCell ref="WPU851:WQB851"/>
    <mergeCell ref="WQC851:WQJ851"/>
    <mergeCell ref="WQK851:WQR851"/>
    <mergeCell ref="WQS851:WQZ851"/>
    <mergeCell ref="WRA851:WRH851"/>
    <mergeCell ref="WRI851:WRP851"/>
    <mergeCell ref="WRQ851:WRX851"/>
    <mergeCell ref="WRY851:WSF851"/>
    <mergeCell ref="WSG851:WSN851"/>
    <mergeCell ref="WSO851:WSV851"/>
    <mergeCell ref="WSW851:WTD851"/>
    <mergeCell ref="WTE851:WTL851"/>
    <mergeCell ref="WTM851:WTT851"/>
    <mergeCell ref="WTU851:WUB851"/>
    <mergeCell ref="WUC851:WUJ851"/>
    <mergeCell ref="WUK851:WUR851"/>
    <mergeCell ref="WUS851:WUZ851"/>
    <mergeCell ref="WVA851:WVH851"/>
    <mergeCell ref="WVI851:WVP851"/>
    <mergeCell ref="WVQ851:WVX851"/>
    <mergeCell ref="WVY851:WWF851"/>
    <mergeCell ref="WWG851:WWN851"/>
    <mergeCell ref="WWO851:WWV851"/>
    <mergeCell ref="WWW851:WXD851"/>
    <mergeCell ref="WXE851:WXL851"/>
    <mergeCell ref="WXM851:WXT851"/>
    <mergeCell ref="WXU851:WYB851"/>
    <mergeCell ref="WYC851:WYJ851"/>
    <mergeCell ref="WYK851:WYR851"/>
    <mergeCell ref="WYS851:WYZ851"/>
    <mergeCell ref="WZA851:WZH851"/>
    <mergeCell ref="WZI851:WZP851"/>
    <mergeCell ref="A854:H854"/>
    <mergeCell ref="A855:H855"/>
    <mergeCell ref="I855:P855"/>
    <mergeCell ref="Q855:X855"/>
    <mergeCell ref="Y855:AF855"/>
    <mergeCell ref="AG855:AN855"/>
    <mergeCell ref="AO855:AV855"/>
    <mergeCell ref="AW855:BD855"/>
    <mergeCell ref="BE855:BL855"/>
    <mergeCell ref="BM855:BT855"/>
    <mergeCell ref="BU855:CB855"/>
    <mergeCell ref="CC855:CJ855"/>
    <mergeCell ref="CK855:CR855"/>
    <mergeCell ref="CS855:CZ855"/>
    <mergeCell ref="DA855:DH855"/>
    <mergeCell ref="DI855:DP855"/>
    <mergeCell ref="DQ855:DX855"/>
    <mergeCell ref="DY855:EF855"/>
    <mergeCell ref="EG855:EN855"/>
    <mergeCell ref="EO855:EV855"/>
    <mergeCell ref="EW855:FD855"/>
    <mergeCell ref="FE855:FL855"/>
    <mergeCell ref="FM855:FT855"/>
    <mergeCell ref="FU855:GB855"/>
    <mergeCell ref="GC855:GJ855"/>
    <mergeCell ref="GK855:GR855"/>
    <mergeCell ref="GS855:GZ855"/>
    <mergeCell ref="HA855:HH855"/>
    <mergeCell ref="HI855:HP855"/>
    <mergeCell ref="HQ855:HX855"/>
    <mergeCell ref="HY855:IF855"/>
    <mergeCell ref="IG855:IN855"/>
    <mergeCell ref="IO855:IV855"/>
    <mergeCell ref="IW855:JD855"/>
    <mergeCell ref="JE855:JL855"/>
    <mergeCell ref="JM855:JT855"/>
    <mergeCell ref="JU855:KB855"/>
    <mergeCell ref="KC855:KJ855"/>
    <mergeCell ref="KK855:KR855"/>
    <mergeCell ref="KS855:KZ855"/>
    <mergeCell ref="LA855:LH855"/>
    <mergeCell ref="LI855:LP855"/>
    <mergeCell ref="LQ855:LX855"/>
    <mergeCell ref="LY855:MF855"/>
    <mergeCell ref="MG855:MN855"/>
    <mergeCell ref="MO855:MV855"/>
    <mergeCell ref="MW855:ND855"/>
    <mergeCell ref="NE855:NL855"/>
    <mergeCell ref="NM855:NT855"/>
    <mergeCell ref="NU855:OB855"/>
    <mergeCell ref="OC855:OJ855"/>
    <mergeCell ref="OK855:OR855"/>
    <mergeCell ref="OS855:OZ855"/>
    <mergeCell ref="PA855:PH855"/>
    <mergeCell ref="PI855:PP855"/>
    <mergeCell ref="PQ855:PX855"/>
    <mergeCell ref="PY855:QF855"/>
    <mergeCell ref="QG855:QN855"/>
    <mergeCell ref="QO855:QV855"/>
    <mergeCell ref="QW855:RD855"/>
    <mergeCell ref="RE855:RL855"/>
    <mergeCell ref="RM855:RT855"/>
    <mergeCell ref="RU855:SB855"/>
    <mergeCell ref="SC855:SJ855"/>
    <mergeCell ref="SK855:SR855"/>
    <mergeCell ref="SS855:SZ855"/>
    <mergeCell ref="TA855:TH855"/>
    <mergeCell ref="TI855:TP855"/>
    <mergeCell ref="TQ855:TX855"/>
    <mergeCell ref="TY855:UF855"/>
    <mergeCell ref="UG855:UN855"/>
    <mergeCell ref="UO855:UV855"/>
    <mergeCell ref="UW855:VD855"/>
    <mergeCell ref="VE855:VL855"/>
    <mergeCell ref="VM855:VT855"/>
    <mergeCell ref="VU855:WB855"/>
    <mergeCell ref="WC855:WJ855"/>
    <mergeCell ref="WK855:WR855"/>
    <mergeCell ref="WS855:WZ855"/>
    <mergeCell ref="XA855:XH855"/>
    <mergeCell ref="XI855:XP855"/>
    <mergeCell ref="XQ855:XX855"/>
    <mergeCell ref="XY855:YF855"/>
    <mergeCell ref="YG855:YN855"/>
    <mergeCell ref="YO855:YV855"/>
    <mergeCell ref="YW855:ZD855"/>
    <mergeCell ref="ZE855:ZL855"/>
    <mergeCell ref="ZM855:ZT855"/>
    <mergeCell ref="ZU855:AAB855"/>
    <mergeCell ref="AAC855:AAJ855"/>
    <mergeCell ref="AAK855:AAR855"/>
    <mergeCell ref="AAS855:AAZ855"/>
    <mergeCell ref="ABA855:ABH855"/>
    <mergeCell ref="ABI855:ABP855"/>
    <mergeCell ref="ABQ855:ABX855"/>
    <mergeCell ref="ABY855:ACF855"/>
    <mergeCell ref="ACG855:ACN855"/>
    <mergeCell ref="ACO855:ACV855"/>
    <mergeCell ref="ACW855:ADD855"/>
    <mergeCell ref="ADE855:ADL855"/>
    <mergeCell ref="ADM855:ADT855"/>
    <mergeCell ref="ADU855:AEB855"/>
    <mergeCell ref="AEC855:AEJ855"/>
    <mergeCell ref="AEK855:AER855"/>
    <mergeCell ref="AES855:AEZ855"/>
    <mergeCell ref="AFA855:AFH855"/>
    <mergeCell ref="AFI855:AFP855"/>
    <mergeCell ref="AFQ855:AFX855"/>
    <mergeCell ref="AFY855:AGF855"/>
    <mergeCell ref="AGG855:AGN855"/>
    <mergeCell ref="AGO855:AGV855"/>
    <mergeCell ref="AGW855:AHD855"/>
    <mergeCell ref="AHE855:AHL855"/>
    <mergeCell ref="AHM855:AHT855"/>
    <mergeCell ref="AHU855:AIB855"/>
    <mergeCell ref="AIC855:AIJ855"/>
    <mergeCell ref="AIK855:AIR855"/>
    <mergeCell ref="AIS855:AIZ855"/>
    <mergeCell ref="AJA855:AJH855"/>
    <mergeCell ref="AJI855:AJP855"/>
    <mergeCell ref="AJQ855:AJX855"/>
    <mergeCell ref="AJY855:AKF855"/>
    <mergeCell ref="AKG855:AKN855"/>
    <mergeCell ref="AKO855:AKV855"/>
    <mergeCell ref="AKW855:ALD855"/>
    <mergeCell ref="ALE855:ALL855"/>
    <mergeCell ref="ALM855:ALT855"/>
    <mergeCell ref="ALU855:AMB855"/>
    <mergeCell ref="AMC855:AMJ855"/>
    <mergeCell ref="AMK855:AMR855"/>
    <mergeCell ref="AMS855:AMZ855"/>
    <mergeCell ref="ANA855:ANH855"/>
    <mergeCell ref="ANI855:ANP855"/>
    <mergeCell ref="ANQ855:ANX855"/>
    <mergeCell ref="ANY855:AOF855"/>
    <mergeCell ref="AOG855:AON855"/>
    <mergeCell ref="AOO855:AOV855"/>
    <mergeCell ref="AOW855:APD855"/>
    <mergeCell ref="APE855:APL855"/>
    <mergeCell ref="APM855:APT855"/>
    <mergeCell ref="APU855:AQB855"/>
    <mergeCell ref="AQC855:AQJ855"/>
    <mergeCell ref="AQK855:AQR855"/>
    <mergeCell ref="AQS855:AQZ855"/>
    <mergeCell ref="ARA855:ARH855"/>
    <mergeCell ref="ARI855:ARP855"/>
    <mergeCell ref="ARQ855:ARX855"/>
    <mergeCell ref="ARY855:ASF855"/>
    <mergeCell ref="ASG855:ASN855"/>
    <mergeCell ref="ASO855:ASV855"/>
    <mergeCell ref="ASW855:ATD855"/>
    <mergeCell ref="ATE855:ATL855"/>
    <mergeCell ref="ATM855:ATT855"/>
    <mergeCell ref="ATU855:AUB855"/>
    <mergeCell ref="AUC855:AUJ855"/>
    <mergeCell ref="AUK855:AUR855"/>
    <mergeCell ref="AUS855:AUZ855"/>
    <mergeCell ref="AVA855:AVH855"/>
    <mergeCell ref="AVI855:AVP855"/>
    <mergeCell ref="AVQ855:AVX855"/>
    <mergeCell ref="AVY855:AWF855"/>
    <mergeCell ref="AWG855:AWN855"/>
    <mergeCell ref="AWO855:AWV855"/>
    <mergeCell ref="AWW855:AXD855"/>
    <mergeCell ref="AXE855:AXL855"/>
    <mergeCell ref="AXM855:AXT855"/>
    <mergeCell ref="AXU855:AYB855"/>
    <mergeCell ref="AYC855:AYJ855"/>
    <mergeCell ref="AYK855:AYR855"/>
    <mergeCell ref="AYS855:AYZ855"/>
    <mergeCell ref="AZA855:AZH855"/>
    <mergeCell ref="AZI855:AZP855"/>
    <mergeCell ref="AZQ855:AZX855"/>
    <mergeCell ref="AZY855:BAF855"/>
    <mergeCell ref="BAG855:BAN855"/>
    <mergeCell ref="BAO855:BAV855"/>
    <mergeCell ref="BAW855:BBD855"/>
    <mergeCell ref="BBE855:BBL855"/>
    <mergeCell ref="BBM855:BBT855"/>
    <mergeCell ref="BBU855:BCB855"/>
    <mergeCell ref="BCC855:BCJ855"/>
    <mergeCell ref="BCK855:BCR855"/>
    <mergeCell ref="BCS855:BCZ855"/>
    <mergeCell ref="BDA855:BDH855"/>
    <mergeCell ref="BDI855:BDP855"/>
    <mergeCell ref="BDQ855:BDX855"/>
    <mergeCell ref="BDY855:BEF855"/>
    <mergeCell ref="BEG855:BEN855"/>
    <mergeCell ref="BEO855:BEV855"/>
    <mergeCell ref="BEW855:BFD855"/>
    <mergeCell ref="BFE855:BFL855"/>
    <mergeCell ref="BFM855:BFT855"/>
    <mergeCell ref="BFU855:BGB855"/>
    <mergeCell ref="BGC855:BGJ855"/>
    <mergeCell ref="BGK855:BGR855"/>
    <mergeCell ref="BGS855:BGZ855"/>
    <mergeCell ref="BHA855:BHH855"/>
    <mergeCell ref="BHI855:BHP855"/>
    <mergeCell ref="BHQ855:BHX855"/>
    <mergeCell ref="BHY855:BIF855"/>
    <mergeCell ref="BIG855:BIN855"/>
    <mergeCell ref="BIO855:BIV855"/>
    <mergeCell ref="BIW855:BJD855"/>
    <mergeCell ref="BJE855:BJL855"/>
    <mergeCell ref="BJM855:BJT855"/>
    <mergeCell ref="BJU855:BKB855"/>
    <mergeCell ref="BKC855:BKJ855"/>
    <mergeCell ref="BKK855:BKR855"/>
    <mergeCell ref="BKS855:BKZ855"/>
    <mergeCell ref="BLA855:BLH855"/>
    <mergeCell ref="BLI855:BLP855"/>
    <mergeCell ref="BLQ855:BLX855"/>
    <mergeCell ref="BLY855:BMF855"/>
    <mergeCell ref="BMG855:BMN855"/>
    <mergeCell ref="BMO855:BMV855"/>
    <mergeCell ref="BMW855:BND855"/>
    <mergeCell ref="BNE855:BNL855"/>
    <mergeCell ref="BNM855:BNT855"/>
    <mergeCell ref="BNU855:BOB855"/>
    <mergeCell ref="BOC855:BOJ855"/>
    <mergeCell ref="BOK855:BOR855"/>
    <mergeCell ref="BOS855:BOZ855"/>
    <mergeCell ref="BPA855:BPH855"/>
    <mergeCell ref="BPI855:BPP855"/>
    <mergeCell ref="BPQ855:BPX855"/>
    <mergeCell ref="BPY855:BQF855"/>
    <mergeCell ref="BQG855:BQN855"/>
    <mergeCell ref="BQO855:BQV855"/>
    <mergeCell ref="BQW855:BRD855"/>
    <mergeCell ref="BRE855:BRL855"/>
    <mergeCell ref="BRM855:BRT855"/>
    <mergeCell ref="BRU855:BSB855"/>
    <mergeCell ref="BSC855:BSJ855"/>
    <mergeCell ref="BSK855:BSR855"/>
    <mergeCell ref="BSS855:BSZ855"/>
    <mergeCell ref="BTA855:BTH855"/>
    <mergeCell ref="BTI855:BTP855"/>
    <mergeCell ref="BTQ855:BTX855"/>
    <mergeCell ref="BTY855:BUF855"/>
    <mergeCell ref="BUG855:BUN855"/>
    <mergeCell ref="BUO855:BUV855"/>
    <mergeCell ref="BUW855:BVD855"/>
    <mergeCell ref="BVE855:BVL855"/>
    <mergeCell ref="BVM855:BVT855"/>
    <mergeCell ref="BVU855:BWB855"/>
    <mergeCell ref="BWC855:BWJ855"/>
    <mergeCell ref="BWK855:BWR855"/>
    <mergeCell ref="BWS855:BWZ855"/>
    <mergeCell ref="BXA855:BXH855"/>
    <mergeCell ref="BXI855:BXP855"/>
    <mergeCell ref="BXQ855:BXX855"/>
    <mergeCell ref="BXY855:BYF855"/>
    <mergeCell ref="BYG855:BYN855"/>
    <mergeCell ref="BYO855:BYV855"/>
    <mergeCell ref="BYW855:BZD855"/>
    <mergeCell ref="BZE855:BZL855"/>
    <mergeCell ref="BZM855:BZT855"/>
    <mergeCell ref="BZU855:CAB855"/>
    <mergeCell ref="CAC855:CAJ855"/>
    <mergeCell ref="CAK855:CAR855"/>
    <mergeCell ref="CAS855:CAZ855"/>
    <mergeCell ref="CBA855:CBH855"/>
    <mergeCell ref="CBI855:CBP855"/>
    <mergeCell ref="CBQ855:CBX855"/>
    <mergeCell ref="CBY855:CCF855"/>
    <mergeCell ref="CCG855:CCN855"/>
    <mergeCell ref="CCO855:CCV855"/>
    <mergeCell ref="CCW855:CDD855"/>
    <mergeCell ref="CDE855:CDL855"/>
    <mergeCell ref="CDM855:CDT855"/>
    <mergeCell ref="CDU855:CEB855"/>
    <mergeCell ref="CEC855:CEJ855"/>
    <mergeCell ref="CEK855:CER855"/>
    <mergeCell ref="CES855:CEZ855"/>
    <mergeCell ref="CFA855:CFH855"/>
    <mergeCell ref="CFI855:CFP855"/>
    <mergeCell ref="CFQ855:CFX855"/>
    <mergeCell ref="CFY855:CGF855"/>
    <mergeCell ref="CGG855:CGN855"/>
    <mergeCell ref="CGO855:CGV855"/>
    <mergeCell ref="CGW855:CHD855"/>
    <mergeCell ref="CHE855:CHL855"/>
    <mergeCell ref="CHM855:CHT855"/>
    <mergeCell ref="CHU855:CIB855"/>
    <mergeCell ref="CIC855:CIJ855"/>
    <mergeCell ref="CIK855:CIR855"/>
    <mergeCell ref="CIS855:CIZ855"/>
    <mergeCell ref="CJA855:CJH855"/>
    <mergeCell ref="CJI855:CJP855"/>
    <mergeCell ref="CJQ855:CJX855"/>
    <mergeCell ref="CJY855:CKF855"/>
    <mergeCell ref="CKG855:CKN855"/>
    <mergeCell ref="CKO855:CKV855"/>
    <mergeCell ref="CKW855:CLD855"/>
    <mergeCell ref="CLE855:CLL855"/>
    <mergeCell ref="CLM855:CLT855"/>
    <mergeCell ref="CLU855:CMB855"/>
    <mergeCell ref="CMC855:CMJ855"/>
    <mergeCell ref="CMK855:CMR855"/>
    <mergeCell ref="CMS855:CMZ855"/>
    <mergeCell ref="CNA855:CNH855"/>
    <mergeCell ref="CNI855:CNP855"/>
    <mergeCell ref="CNQ855:CNX855"/>
    <mergeCell ref="CNY855:COF855"/>
    <mergeCell ref="COG855:CON855"/>
    <mergeCell ref="COO855:COV855"/>
    <mergeCell ref="COW855:CPD855"/>
    <mergeCell ref="CPE855:CPL855"/>
    <mergeCell ref="CPM855:CPT855"/>
    <mergeCell ref="CPU855:CQB855"/>
    <mergeCell ref="CQC855:CQJ855"/>
    <mergeCell ref="CQK855:CQR855"/>
    <mergeCell ref="CQS855:CQZ855"/>
    <mergeCell ref="CRA855:CRH855"/>
    <mergeCell ref="CRI855:CRP855"/>
    <mergeCell ref="CRQ855:CRX855"/>
    <mergeCell ref="CRY855:CSF855"/>
    <mergeCell ref="CSG855:CSN855"/>
    <mergeCell ref="CSO855:CSV855"/>
    <mergeCell ref="CSW855:CTD855"/>
    <mergeCell ref="CTE855:CTL855"/>
    <mergeCell ref="CTM855:CTT855"/>
    <mergeCell ref="CTU855:CUB855"/>
    <mergeCell ref="CUC855:CUJ855"/>
    <mergeCell ref="CUK855:CUR855"/>
    <mergeCell ref="CUS855:CUZ855"/>
    <mergeCell ref="CVA855:CVH855"/>
    <mergeCell ref="CVI855:CVP855"/>
    <mergeCell ref="CVQ855:CVX855"/>
    <mergeCell ref="CVY855:CWF855"/>
    <mergeCell ref="CWG855:CWN855"/>
    <mergeCell ref="CWO855:CWV855"/>
    <mergeCell ref="CWW855:CXD855"/>
    <mergeCell ref="CXE855:CXL855"/>
    <mergeCell ref="CXM855:CXT855"/>
    <mergeCell ref="CXU855:CYB855"/>
    <mergeCell ref="CYC855:CYJ855"/>
    <mergeCell ref="CYK855:CYR855"/>
    <mergeCell ref="CYS855:CYZ855"/>
    <mergeCell ref="CZA855:CZH855"/>
    <mergeCell ref="CZI855:CZP855"/>
    <mergeCell ref="CZQ855:CZX855"/>
    <mergeCell ref="CZY855:DAF855"/>
    <mergeCell ref="DAG855:DAN855"/>
    <mergeCell ref="DAO855:DAV855"/>
    <mergeCell ref="DAW855:DBD855"/>
    <mergeCell ref="DBE855:DBL855"/>
    <mergeCell ref="DBM855:DBT855"/>
    <mergeCell ref="DBU855:DCB855"/>
    <mergeCell ref="DCC855:DCJ855"/>
    <mergeCell ref="DCK855:DCR855"/>
    <mergeCell ref="DCS855:DCZ855"/>
    <mergeCell ref="DDA855:DDH855"/>
    <mergeCell ref="DDI855:DDP855"/>
    <mergeCell ref="DDQ855:DDX855"/>
    <mergeCell ref="DDY855:DEF855"/>
    <mergeCell ref="DEG855:DEN855"/>
    <mergeCell ref="DEO855:DEV855"/>
    <mergeCell ref="DEW855:DFD855"/>
    <mergeCell ref="DFE855:DFL855"/>
    <mergeCell ref="DFM855:DFT855"/>
    <mergeCell ref="DFU855:DGB855"/>
    <mergeCell ref="DGC855:DGJ855"/>
    <mergeCell ref="DGK855:DGR855"/>
    <mergeCell ref="DGS855:DGZ855"/>
    <mergeCell ref="DHA855:DHH855"/>
    <mergeCell ref="DHI855:DHP855"/>
    <mergeCell ref="DHQ855:DHX855"/>
    <mergeCell ref="DHY855:DIF855"/>
    <mergeCell ref="DIG855:DIN855"/>
    <mergeCell ref="DIO855:DIV855"/>
    <mergeCell ref="DIW855:DJD855"/>
    <mergeCell ref="DJE855:DJL855"/>
    <mergeCell ref="DJM855:DJT855"/>
    <mergeCell ref="DJU855:DKB855"/>
    <mergeCell ref="DKC855:DKJ855"/>
    <mergeCell ref="DKK855:DKR855"/>
    <mergeCell ref="DKS855:DKZ855"/>
    <mergeCell ref="DLA855:DLH855"/>
    <mergeCell ref="DLI855:DLP855"/>
    <mergeCell ref="DLQ855:DLX855"/>
    <mergeCell ref="DLY855:DMF855"/>
    <mergeCell ref="DMG855:DMN855"/>
    <mergeCell ref="DMO855:DMV855"/>
    <mergeCell ref="DMW855:DND855"/>
    <mergeCell ref="DNE855:DNL855"/>
    <mergeCell ref="DNM855:DNT855"/>
    <mergeCell ref="DNU855:DOB855"/>
    <mergeCell ref="DOC855:DOJ855"/>
    <mergeCell ref="DOK855:DOR855"/>
    <mergeCell ref="DOS855:DOZ855"/>
    <mergeCell ref="DPA855:DPH855"/>
    <mergeCell ref="DPI855:DPP855"/>
    <mergeCell ref="DPQ855:DPX855"/>
    <mergeCell ref="DPY855:DQF855"/>
    <mergeCell ref="DQG855:DQN855"/>
    <mergeCell ref="DQO855:DQV855"/>
    <mergeCell ref="DQW855:DRD855"/>
    <mergeCell ref="DRE855:DRL855"/>
    <mergeCell ref="DRM855:DRT855"/>
    <mergeCell ref="DRU855:DSB855"/>
    <mergeCell ref="DSC855:DSJ855"/>
    <mergeCell ref="DSK855:DSR855"/>
    <mergeCell ref="DSS855:DSZ855"/>
    <mergeCell ref="DTA855:DTH855"/>
    <mergeCell ref="DTI855:DTP855"/>
    <mergeCell ref="DTQ855:DTX855"/>
    <mergeCell ref="DTY855:DUF855"/>
    <mergeCell ref="DUG855:DUN855"/>
    <mergeCell ref="DUO855:DUV855"/>
    <mergeCell ref="DUW855:DVD855"/>
    <mergeCell ref="DVE855:DVL855"/>
    <mergeCell ref="DVM855:DVT855"/>
    <mergeCell ref="DVU855:DWB855"/>
    <mergeCell ref="DWC855:DWJ855"/>
    <mergeCell ref="DWK855:DWR855"/>
    <mergeCell ref="DWS855:DWZ855"/>
    <mergeCell ref="DXA855:DXH855"/>
    <mergeCell ref="DXI855:DXP855"/>
    <mergeCell ref="DXQ855:DXX855"/>
    <mergeCell ref="DXY855:DYF855"/>
    <mergeCell ref="DYG855:DYN855"/>
    <mergeCell ref="DYO855:DYV855"/>
    <mergeCell ref="DYW855:DZD855"/>
    <mergeCell ref="DZE855:DZL855"/>
    <mergeCell ref="DZM855:DZT855"/>
    <mergeCell ref="DZU855:EAB855"/>
    <mergeCell ref="EAC855:EAJ855"/>
    <mergeCell ref="EAK855:EAR855"/>
    <mergeCell ref="EAS855:EAZ855"/>
    <mergeCell ref="EBA855:EBH855"/>
    <mergeCell ref="EBI855:EBP855"/>
    <mergeCell ref="EBQ855:EBX855"/>
    <mergeCell ref="EBY855:ECF855"/>
    <mergeCell ref="ECG855:ECN855"/>
    <mergeCell ref="ECO855:ECV855"/>
    <mergeCell ref="ECW855:EDD855"/>
    <mergeCell ref="EDE855:EDL855"/>
    <mergeCell ref="EDM855:EDT855"/>
    <mergeCell ref="EDU855:EEB855"/>
    <mergeCell ref="EEC855:EEJ855"/>
    <mergeCell ref="EEK855:EER855"/>
    <mergeCell ref="EES855:EEZ855"/>
    <mergeCell ref="EFA855:EFH855"/>
    <mergeCell ref="EFI855:EFP855"/>
    <mergeCell ref="EFQ855:EFX855"/>
    <mergeCell ref="EFY855:EGF855"/>
    <mergeCell ref="EGG855:EGN855"/>
    <mergeCell ref="EGO855:EGV855"/>
    <mergeCell ref="EGW855:EHD855"/>
    <mergeCell ref="EHE855:EHL855"/>
    <mergeCell ref="EHM855:EHT855"/>
    <mergeCell ref="EHU855:EIB855"/>
    <mergeCell ref="EIC855:EIJ855"/>
    <mergeCell ref="EIK855:EIR855"/>
    <mergeCell ref="EIS855:EIZ855"/>
    <mergeCell ref="EJA855:EJH855"/>
    <mergeCell ref="EJI855:EJP855"/>
    <mergeCell ref="EJQ855:EJX855"/>
    <mergeCell ref="EJY855:EKF855"/>
    <mergeCell ref="EKG855:EKN855"/>
    <mergeCell ref="EKO855:EKV855"/>
    <mergeCell ref="EKW855:ELD855"/>
    <mergeCell ref="ELE855:ELL855"/>
    <mergeCell ref="ELM855:ELT855"/>
    <mergeCell ref="ELU855:EMB855"/>
    <mergeCell ref="EMC855:EMJ855"/>
    <mergeCell ref="EMK855:EMR855"/>
    <mergeCell ref="EMS855:EMZ855"/>
    <mergeCell ref="ENA855:ENH855"/>
    <mergeCell ref="ENI855:ENP855"/>
    <mergeCell ref="ENQ855:ENX855"/>
    <mergeCell ref="ENY855:EOF855"/>
    <mergeCell ref="EOG855:EON855"/>
    <mergeCell ref="EOO855:EOV855"/>
    <mergeCell ref="EOW855:EPD855"/>
    <mergeCell ref="EPE855:EPL855"/>
    <mergeCell ref="EPM855:EPT855"/>
    <mergeCell ref="EPU855:EQB855"/>
    <mergeCell ref="EQC855:EQJ855"/>
    <mergeCell ref="EQK855:EQR855"/>
    <mergeCell ref="EQS855:EQZ855"/>
    <mergeCell ref="ERA855:ERH855"/>
    <mergeCell ref="ERI855:ERP855"/>
    <mergeCell ref="ERQ855:ERX855"/>
    <mergeCell ref="ERY855:ESF855"/>
    <mergeCell ref="ESG855:ESN855"/>
    <mergeCell ref="ESO855:ESV855"/>
    <mergeCell ref="ESW855:ETD855"/>
    <mergeCell ref="ETE855:ETL855"/>
    <mergeCell ref="ETM855:ETT855"/>
    <mergeCell ref="ETU855:EUB855"/>
    <mergeCell ref="EUC855:EUJ855"/>
    <mergeCell ref="EUK855:EUR855"/>
    <mergeCell ref="EUS855:EUZ855"/>
    <mergeCell ref="EVA855:EVH855"/>
    <mergeCell ref="EVI855:EVP855"/>
    <mergeCell ref="EVQ855:EVX855"/>
    <mergeCell ref="EVY855:EWF855"/>
    <mergeCell ref="EWG855:EWN855"/>
    <mergeCell ref="EWO855:EWV855"/>
    <mergeCell ref="EWW855:EXD855"/>
    <mergeCell ref="EXE855:EXL855"/>
    <mergeCell ref="EXM855:EXT855"/>
    <mergeCell ref="EXU855:EYB855"/>
    <mergeCell ref="EYC855:EYJ855"/>
    <mergeCell ref="EYK855:EYR855"/>
    <mergeCell ref="EYS855:EYZ855"/>
    <mergeCell ref="EZA855:EZH855"/>
    <mergeCell ref="EZI855:EZP855"/>
    <mergeCell ref="EZQ855:EZX855"/>
    <mergeCell ref="EZY855:FAF855"/>
    <mergeCell ref="FAG855:FAN855"/>
    <mergeCell ref="FAO855:FAV855"/>
    <mergeCell ref="FAW855:FBD855"/>
    <mergeCell ref="FBE855:FBL855"/>
    <mergeCell ref="FBM855:FBT855"/>
    <mergeCell ref="FBU855:FCB855"/>
    <mergeCell ref="FCC855:FCJ855"/>
    <mergeCell ref="FCK855:FCR855"/>
    <mergeCell ref="FCS855:FCZ855"/>
    <mergeCell ref="FDA855:FDH855"/>
    <mergeCell ref="FDI855:FDP855"/>
    <mergeCell ref="FDQ855:FDX855"/>
    <mergeCell ref="FDY855:FEF855"/>
    <mergeCell ref="FEG855:FEN855"/>
    <mergeCell ref="FEO855:FEV855"/>
    <mergeCell ref="FEW855:FFD855"/>
    <mergeCell ref="FFE855:FFL855"/>
    <mergeCell ref="FFM855:FFT855"/>
    <mergeCell ref="FFU855:FGB855"/>
    <mergeCell ref="FGC855:FGJ855"/>
    <mergeCell ref="FGK855:FGR855"/>
    <mergeCell ref="FGS855:FGZ855"/>
    <mergeCell ref="FHA855:FHH855"/>
    <mergeCell ref="FHI855:FHP855"/>
    <mergeCell ref="FHQ855:FHX855"/>
    <mergeCell ref="FHY855:FIF855"/>
    <mergeCell ref="FIG855:FIN855"/>
    <mergeCell ref="FIO855:FIV855"/>
    <mergeCell ref="FIW855:FJD855"/>
    <mergeCell ref="FJE855:FJL855"/>
    <mergeCell ref="FJM855:FJT855"/>
    <mergeCell ref="FJU855:FKB855"/>
    <mergeCell ref="FKC855:FKJ855"/>
    <mergeCell ref="FKK855:FKR855"/>
    <mergeCell ref="FKS855:FKZ855"/>
    <mergeCell ref="FLA855:FLH855"/>
    <mergeCell ref="FLI855:FLP855"/>
    <mergeCell ref="FLQ855:FLX855"/>
    <mergeCell ref="FLY855:FMF855"/>
    <mergeCell ref="FMG855:FMN855"/>
    <mergeCell ref="FMO855:FMV855"/>
    <mergeCell ref="FMW855:FND855"/>
    <mergeCell ref="FNE855:FNL855"/>
    <mergeCell ref="FNM855:FNT855"/>
    <mergeCell ref="FNU855:FOB855"/>
    <mergeCell ref="FOC855:FOJ855"/>
    <mergeCell ref="FOK855:FOR855"/>
    <mergeCell ref="FOS855:FOZ855"/>
    <mergeCell ref="FPA855:FPH855"/>
    <mergeCell ref="FPI855:FPP855"/>
    <mergeCell ref="FPQ855:FPX855"/>
    <mergeCell ref="FPY855:FQF855"/>
    <mergeCell ref="FQG855:FQN855"/>
    <mergeCell ref="FQO855:FQV855"/>
    <mergeCell ref="FQW855:FRD855"/>
    <mergeCell ref="FRE855:FRL855"/>
    <mergeCell ref="FRM855:FRT855"/>
    <mergeCell ref="FRU855:FSB855"/>
    <mergeCell ref="FSC855:FSJ855"/>
    <mergeCell ref="FSK855:FSR855"/>
    <mergeCell ref="FSS855:FSZ855"/>
    <mergeCell ref="FTA855:FTH855"/>
    <mergeCell ref="FTI855:FTP855"/>
    <mergeCell ref="FTQ855:FTX855"/>
    <mergeCell ref="FTY855:FUF855"/>
    <mergeCell ref="FUG855:FUN855"/>
    <mergeCell ref="FUO855:FUV855"/>
    <mergeCell ref="FUW855:FVD855"/>
    <mergeCell ref="FVE855:FVL855"/>
    <mergeCell ref="FVM855:FVT855"/>
    <mergeCell ref="FVU855:FWB855"/>
    <mergeCell ref="FWC855:FWJ855"/>
    <mergeCell ref="FWK855:FWR855"/>
    <mergeCell ref="FWS855:FWZ855"/>
    <mergeCell ref="FXA855:FXH855"/>
    <mergeCell ref="FXI855:FXP855"/>
    <mergeCell ref="FXQ855:FXX855"/>
    <mergeCell ref="FXY855:FYF855"/>
    <mergeCell ref="FYG855:FYN855"/>
    <mergeCell ref="FYO855:FYV855"/>
    <mergeCell ref="FYW855:FZD855"/>
    <mergeCell ref="FZE855:FZL855"/>
    <mergeCell ref="FZM855:FZT855"/>
    <mergeCell ref="FZU855:GAB855"/>
    <mergeCell ref="GAC855:GAJ855"/>
    <mergeCell ref="GAK855:GAR855"/>
    <mergeCell ref="GAS855:GAZ855"/>
    <mergeCell ref="GBA855:GBH855"/>
    <mergeCell ref="GBI855:GBP855"/>
    <mergeCell ref="GBQ855:GBX855"/>
    <mergeCell ref="GBY855:GCF855"/>
    <mergeCell ref="GCG855:GCN855"/>
    <mergeCell ref="GCO855:GCV855"/>
    <mergeCell ref="GCW855:GDD855"/>
    <mergeCell ref="GDE855:GDL855"/>
    <mergeCell ref="GDM855:GDT855"/>
    <mergeCell ref="GDU855:GEB855"/>
    <mergeCell ref="GEC855:GEJ855"/>
    <mergeCell ref="GEK855:GER855"/>
    <mergeCell ref="GES855:GEZ855"/>
    <mergeCell ref="GFA855:GFH855"/>
    <mergeCell ref="GFI855:GFP855"/>
    <mergeCell ref="GFQ855:GFX855"/>
    <mergeCell ref="GFY855:GGF855"/>
    <mergeCell ref="GGG855:GGN855"/>
    <mergeCell ref="GGO855:GGV855"/>
    <mergeCell ref="GGW855:GHD855"/>
    <mergeCell ref="GHE855:GHL855"/>
    <mergeCell ref="GHM855:GHT855"/>
    <mergeCell ref="GHU855:GIB855"/>
    <mergeCell ref="GIC855:GIJ855"/>
    <mergeCell ref="GIK855:GIR855"/>
    <mergeCell ref="GIS855:GIZ855"/>
    <mergeCell ref="GJA855:GJH855"/>
    <mergeCell ref="GJI855:GJP855"/>
    <mergeCell ref="GJQ855:GJX855"/>
    <mergeCell ref="GJY855:GKF855"/>
    <mergeCell ref="GKG855:GKN855"/>
    <mergeCell ref="GKO855:GKV855"/>
    <mergeCell ref="GKW855:GLD855"/>
    <mergeCell ref="GLE855:GLL855"/>
    <mergeCell ref="GLM855:GLT855"/>
    <mergeCell ref="GLU855:GMB855"/>
    <mergeCell ref="GMC855:GMJ855"/>
    <mergeCell ref="GMK855:GMR855"/>
    <mergeCell ref="GMS855:GMZ855"/>
    <mergeCell ref="GNA855:GNH855"/>
    <mergeCell ref="GNI855:GNP855"/>
    <mergeCell ref="GNQ855:GNX855"/>
    <mergeCell ref="GNY855:GOF855"/>
    <mergeCell ref="GOG855:GON855"/>
    <mergeCell ref="GOO855:GOV855"/>
    <mergeCell ref="GOW855:GPD855"/>
    <mergeCell ref="GPE855:GPL855"/>
    <mergeCell ref="GPM855:GPT855"/>
    <mergeCell ref="GPU855:GQB855"/>
    <mergeCell ref="GQC855:GQJ855"/>
    <mergeCell ref="GQK855:GQR855"/>
    <mergeCell ref="GQS855:GQZ855"/>
    <mergeCell ref="GRA855:GRH855"/>
    <mergeCell ref="GRI855:GRP855"/>
    <mergeCell ref="GRQ855:GRX855"/>
    <mergeCell ref="GRY855:GSF855"/>
    <mergeCell ref="GSG855:GSN855"/>
    <mergeCell ref="GSO855:GSV855"/>
    <mergeCell ref="GSW855:GTD855"/>
    <mergeCell ref="GTE855:GTL855"/>
    <mergeCell ref="GTM855:GTT855"/>
    <mergeCell ref="GTU855:GUB855"/>
    <mergeCell ref="GUC855:GUJ855"/>
    <mergeCell ref="GUK855:GUR855"/>
    <mergeCell ref="GUS855:GUZ855"/>
    <mergeCell ref="GVA855:GVH855"/>
    <mergeCell ref="GVI855:GVP855"/>
    <mergeCell ref="GVQ855:GVX855"/>
    <mergeCell ref="GVY855:GWF855"/>
    <mergeCell ref="GWG855:GWN855"/>
    <mergeCell ref="GWO855:GWV855"/>
    <mergeCell ref="GWW855:GXD855"/>
    <mergeCell ref="GXE855:GXL855"/>
    <mergeCell ref="GXM855:GXT855"/>
    <mergeCell ref="GXU855:GYB855"/>
    <mergeCell ref="GYC855:GYJ855"/>
    <mergeCell ref="GYK855:GYR855"/>
    <mergeCell ref="GYS855:GYZ855"/>
    <mergeCell ref="GZA855:GZH855"/>
    <mergeCell ref="GZI855:GZP855"/>
    <mergeCell ref="GZQ855:GZX855"/>
    <mergeCell ref="GZY855:HAF855"/>
    <mergeCell ref="HAG855:HAN855"/>
    <mergeCell ref="HAO855:HAV855"/>
    <mergeCell ref="HAW855:HBD855"/>
    <mergeCell ref="HBE855:HBL855"/>
    <mergeCell ref="HBM855:HBT855"/>
    <mergeCell ref="HBU855:HCB855"/>
    <mergeCell ref="HCC855:HCJ855"/>
    <mergeCell ref="HCK855:HCR855"/>
    <mergeCell ref="HCS855:HCZ855"/>
    <mergeCell ref="HDA855:HDH855"/>
    <mergeCell ref="HDI855:HDP855"/>
    <mergeCell ref="HDQ855:HDX855"/>
    <mergeCell ref="HDY855:HEF855"/>
    <mergeCell ref="HEG855:HEN855"/>
    <mergeCell ref="HEO855:HEV855"/>
    <mergeCell ref="HEW855:HFD855"/>
    <mergeCell ref="HFE855:HFL855"/>
    <mergeCell ref="HFM855:HFT855"/>
    <mergeCell ref="HFU855:HGB855"/>
    <mergeCell ref="HGC855:HGJ855"/>
    <mergeCell ref="HGK855:HGR855"/>
    <mergeCell ref="HGS855:HGZ855"/>
    <mergeCell ref="HHA855:HHH855"/>
    <mergeCell ref="HHI855:HHP855"/>
    <mergeCell ref="HHQ855:HHX855"/>
    <mergeCell ref="HHY855:HIF855"/>
    <mergeCell ref="HIG855:HIN855"/>
    <mergeCell ref="HIO855:HIV855"/>
    <mergeCell ref="HIW855:HJD855"/>
    <mergeCell ref="HJE855:HJL855"/>
    <mergeCell ref="HJM855:HJT855"/>
    <mergeCell ref="HJU855:HKB855"/>
    <mergeCell ref="HKC855:HKJ855"/>
    <mergeCell ref="HKK855:HKR855"/>
    <mergeCell ref="HKS855:HKZ855"/>
    <mergeCell ref="HLA855:HLH855"/>
    <mergeCell ref="HLI855:HLP855"/>
    <mergeCell ref="HLQ855:HLX855"/>
    <mergeCell ref="HLY855:HMF855"/>
    <mergeCell ref="HMG855:HMN855"/>
    <mergeCell ref="HMO855:HMV855"/>
    <mergeCell ref="HMW855:HND855"/>
    <mergeCell ref="HNE855:HNL855"/>
    <mergeCell ref="HNM855:HNT855"/>
    <mergeCell ref="HNU855:HOB855"/>
    <mergeCell ref="HOC855:HOJ855"/>
    <mergeCell ref="HOK855:HOR855"/>
    <mergeCell ref="HOS855:HOZ855"/>
    <mergeCell ref="HPA855:HPH855"/>
    <mergeCell ref="HPI855:HPP855"/>
    <mergeCell ref="HPQ855:HPX855"/>
    <mergeCell ref="HPY855:HQF855"/>
    <mergeCell ref="HQG855:HQN855"/>
    <mergeCell ref="HQO855:HQV855"/>
    <mergeCell ref="HQW855:HRD855"/>
    <mergeCell ref="HRE855:HRL855"/>
    <mergeCell ref="HRM855:HRT855"/>
    <mergeCell ref="HRU855:HSB855"/>
    <mergeCell ref="HSC855:HSJ855"/>
    <mergeCell ref="HSK855:HSR855"/>
    <mergeCell ref="HSS855:HSZ855"/>
    <mergeCell ref="HTA855:HTH855"/>
    <mergeCell ref="HTI855:HTP855"/>
    <mergeCell ref="HTQ855:HTX855"/>
    <mergeCell ref="HTY855:HUF855"/>
    <mergeCell ref="HUG855:HUN855"/>
    <mergeCell ref="HUO855:HUV855"/>
    <mergeCell ref="HUW855:HVD855"/>
    <mergeCell ref="HVE855:HVL855"/>
    <mergeCell ref="HVM855:HVT855"/>
    <mergeCell ref="HVU855:HWB855"/>
    <mergeCell ref="HWC855:HWJ855"/>
    <mergeCell ref="HWK855:HWR855"/>
    <mergeCell ref="HWS855:HWZ855"/>
    <mergeCell ref="HXA855:HXH855"/>
    <mergeCell ref="HXI855:HXP855"/>
    <mergeCell ref="HXQ855:HXX855"/>
    <mergeCell ref="HXY855:HYF855"/>
    <mergeCell ref="HYG855:HYN855"/>
    <mergeCell ref="HYO855:HYV855"/>
    <mergeCell ref="HYW855:HZD855"/>
    <mergeCell ref="HZE855:HZL855"/>
    <mergeCell ref="HZM855:HZT855"/>
    <mergeCell ref="HZU855:IAB855"/>
    <mergeCell ref="IAC855:IAJ855"/>
    <mergeCell ref="IAK855:IAR855"/>
    <mergeCell ref="IAS855:IAZ855"/>
    <mergeCell ref="IBA855:IBH855"/>
    <mergeCell ref="IBI855:IBP855"/>
    <mergeCell ref="IBQ855:IBX855"/>
    <mergeCell ref="IBY855:ICF855"/>
    <mergeCell ref="ICG855:ICN855"/>
    <mergeCell ref="ICO855:ICV855"/>
    <mergeCell ref="ICW855:IDD855"/>
    <mergeCell ref="IDE855:IDL855"/>
    <mergeCell ref="IDM855:IDT855"/>
    <mergeCell ref="IDU855:IEB855"/>
    <mergeCell ref="IEC855:IEJ855"/>
    <mergeCell ref="IEK855:IER855"/>
    <mergeCell ref="IES855:IEZ855"/>
    <mergeCell ref="IFA855:IFH855"/>
    <mergeCell ref="IFI855:IFP855"/>
    <mergeCell ref="IFQ855:IFX855"/>
    <mergeCell ref="IFY855:IGF855"/>
    <mergeCell ref="IGG855:IGN855"/>
    <mergeCell ref="IGO855:IGV855"/>
    <mergeCell ref="IGW855:IHD855"/>
    <mergeCell ref="IHE855:IHL855"/>
    <mergeCell ref="IHM855:IHT855"/>
    <mergeCell ref="IHU855:IIB855"/>
    <mergeCell ref="IIC855:IIJ855"/>
    <mergeCell ref="IIK855:IIR855"/>
    <mergeCell ref="IIS855:IIZ855"/>
    <mergeCell ref="IJA855:IJH855"/>
    <mergeCell ref="IJI855:IJP855"/>
    <mergeCell ref="IJQ855:IJX855"/>
    <mergeCell ref="IJY855:IKF855"/>
    <mergeCell ref="IKG855:IKN855"/>
    <mergeCell ref="IKO855:IKV855"/>
    <mergeCell ref="IKW855:ILD855"/>
    <mergeCell ref="ILE855:ILL855"/>
    <mergeCell ref="ILM855:ILT855"/>
    <mergeCell ref="ILU855:IMB855"/>
    <mergeCell ref="IMC855:IMJ855"/>
    <mergeCell ref="IMK855:IMR855"/>
    <mergeCell ref="IMS855:IMZ855"/>
    <mergeCell ref="INA855:INH855"/>
    <mergeCell ref="INI855:INP855"/>
    <mergeCell ref="INQ855:INX855"/>
    <mergeCell ref="INY855:IOF855"/>
    <mergeCell ref="IOG855:ION855"/>
    <mergeCell ref="IOO855:IOV855"/>
    <mergeCell ref="IOW855:IPD855"/>
    <mergeCell ref="IPE855:IPL855"/>
    <mergeCell ref="IPM855:IPT855"/>
    <mergeCell ref="IPU855:IQB855"/>
    <mergeCell ref="IQC855:IQJ855"/>
    <mergeCell ref="IQK855:IQR855"/>
    <mergeCell ref="IQS855:IQZ855"/>
    <mergeCell ref="IRA855:IRH855"/>
    <mergeCell ref="IRI855:IRP855"/>
    <mergeCell ref="IRQ855:IRX855"/>
    <mergeCell ref="IRY855:ISF855"/>
    <mergeCell ref="ISG855:ISN855"/>
    <mergeCell ref="ISO855:ISV855"/>
    <mergeCell ref="ISW855:ITD855"/>
    <mergeCell ref="ITE855:ITL855"/>
    <mergeCell ref="ITM855:ITT855"/>
    <mergeCell ref="ITU855:IUB855"/>
    <mergeCell ref="IUC855:IUJ855"/>
    <mergeCell ref="IUK855:IUR855"/>
    <mergeCell ref="IUS855:IUZ855"/>
    <mergeCell ref="IVA855:IVH855"/>
    <mergeCell ref="IVI855:IVP855"/>
    <mergeCell ref="IVQ855:IVX855"/>
    <mergeCell ref="IVY855:IWF855"/>
    <mergeCell ref="IWG855:IWN855"/>
    <mergeCell ref="IWO855:IWV855"/>
    <mergeCell ref="IWW855:IXD855"/>
    <mergeCell ref="IXE855:IXL855"/>
    <mergeCell ref="IXM855:IXT855"/>
    <mergeCell ref="IXU855:IYB855"/>
    <mergeCell ref="IYC855:IYJ855"/>
    <mergeCell ref="IYK855:IYR855"/>
    <mergeCell ref="IYS855:IYZ855"/>
    <mergeCell ref="IZA855:IZH855"/>
    <mergeCell ref="IZI855:IZP855"/>
    <mergeCell ref="IZQ855:IZX855"/>
    <mergeCell ref="IZY855:JAF855"/>
    <mergeCell ref="JAG855:JAN855"/>
    <mergeCell ref="JAO855:JAV855"/>
    <mergeCell ref="JAW855:JBD855"/>
    <mergeCell ref="JBE855:JBL855"/>
    <mergeCell ref="JBM855:JBT855"/>
    <mergeCell ref="JBU855:JCB855"/>
    <mergeCell ref="JCC855:JCJ855"/>
    <mergeCell ref="JCK855:JCR855"/>
    <mergeCell ref="JCS855:JCZ855"/>
    <mergeCell ref="JDA855:JDH855"/>
    <mergeCell ref="JDI855:JDP855"/>
    <mergeCell ref="JDQ855:JDX855"/>
    <mergeCell ref="JDY855:JEF855"/>
    <mergeCell ref="JEG855:JEN855"/>
    <mergeCell ref="JEO855:JEV855"/>
    <mergeCell ref="JEW855:JFD855"/>
    <mergeCell ref="JFE855:JFL855"/>
    <mergeCell ref="JFM855:JFT855"/>
    <mergeCell ref="JFU855:JGB855"/>
    <mergeCell ref="JGC855:JGJ855"/>
    <mergeCell ref="JGK855:JGR855"/>
    <mergeCell ref="JGS855:JGZ855"/>
    <mergeCell ref="JHA855:JHH855"/>
    <mergeCell ref="JHI855:JHP855"/>
    <mergeCell ref="JHQ855:JHX855"/>
    <mergeCell ref="JHY855:JIF855"/>
    <mergeCell ref="JIG855:JIN855"/>
    <mergeCell ref="JIO855:JIV855"/>
    <mergeCell ref="JIW855:JJD855"/>
    <mergeCell ref="JJE855:JJL855"/>
    <mergeCell ref="JJM855:JJT855"/>
    <mergeCell ref="JJU855:JKB855"/>
    <mergeCell ref="JKC855:JKJ855"/>
    <mergeCell ref="JKK855:JKR855"/>
    <mergeCell ref="JKS855:JKZ855"/>
    <mergeCell ref="JLA855:JLH855"/>
    <mergeCell ref="JLI855:JLP855"/>
    <mergeCell ref="JLQ855:JLX855"/>
    <mergeCell ref="JLY855:JMF855"/>
    <mergeCell ref="JMG855:JMN855"/>
    <mergeCell ref="JMO855:JMV855"/>
    <mergeCell ref="JMW855:JND855"/>
    <mergeCell ref="JNE855:JNL855"/>
    <mergeCell ref="JNM855:JNT855"/>
    <mergeCell ref="JNU855:JOB855"/>
    <mergeCell ref="JOC855:JOJ855"/>
    <mergeCell ref="JOK855:JOR855"/>
    <mergeCell ref="JOS855:JOZ855"/>
    <mergeCell ref="JPA855:JPH855"/>
    <mergeCell ref="JPI855:JPP855"/>
    <mergeCell ref="JPQ855:JPX855"/>
    <mergeCell ref="JPY855:JQF855"/>
    <mergeCell ref="JQG855:JQN855"/>
    <mergeCell ref="JQO855:JQV855"/>
    <mergeCell ref="JQW855:JRD855"/>
    <mergeCell ref="JRE855:JRL855"/>
    <mergeCell ref="JRM855:JRT855"/>
    <mergeCell ref="JRU855:JSB855"/>
    <mergeCell ref="JSC855:JSJ855"/>
    <mergeCell ref="JSK855:JSR855"/>
    <mergeCell ref="JSS855:JSZ855"/>
    <mergeCell ref="JTA855:JTH855"/>
    <mergeCell ref="JTI855:JTP855"/>
    <mergeCell ref="JTQ855:JTX855"/>
    <mergeCell ref="JTY855:JUF855"/>
    <mergeCell ref="JUG855:JUN855"/>
    <mergeCell ref="JUO855:JUV855"/>
    <mergeCell ref="JUW855:JVD855"/>
    <mergeCell ref="JVE855:JVL855"/>
    <mergeCell ref="JVM855:JVT855"/>
    <mergeCell ref="JVU855:JWB855"/>
    <mergeCell ref="JWC855:JWJ855"/>
    <mergeCell ref="JWK855:JWR855"/>
    <mergeCell ref="JWS855:JWZ855"/>
    <mergeCell ref="JXA855:JXH855"/>
    <mergeCell ref="JXI855:JXP855"/>
    <mergeCell ref="JXQ855:JXX855"/>
    <mergeCell ref="JXY855:JYF855"/>
    <mergeCell ref="JYG855:JYN855"/>
    <mergeCell ref="JYO855:JYV855"/>
    <mergeCell ref="JYW855:JZD855"/>
    <mergeCell ref="JZE855:JZL855"/>
    <mergeCell ref="JZM855:JZT855"/>
    <mergeCell ref="JZU855:KAB855"/>
    <mergeCell ref="KAC855:KAJ855"/>
    <mergeCell ref="KAK855:KAR855"/>
    <mergeCell ref="KAS855:KAZ855"/>
    <mergeCell ref="KBA855:KBH855"/>
    <mergeCell ref="KBI855:KBP855"/>
    <mergeCell ref="KBQ855:KBX855"/>
    <mergeCell ref="KBY855:KCF855"/>
    <mergeCell ref="KCG855:KCN855"/>
    <mergeCell ref="KCO855:KCV855"/>
    <mergeCell ref="KCW855:KDD855"/>
    <mergeCell ref="KDE855:KDL855"/>
    <mergeCell ref="KDM855:KDT855"/>
    <mergeCell ref="KDU855:KEB855"/>
    <mergeCell ref="KEC855:KEJ855"/>
    <mergeCell ref="KEK855:KER855"/>
    <mergeCell ref="KES855:KEZ855"/>
    <mergeCell ref="KFA855:KFH855"/>
    <mergeCell ref="KFI855:KFP855"/>
    <mergeCell ref="KFQ855:KFX855"/>
    <mergeCell ref="KFY855:KGF855"/>
    <mergeCell ref="KGG855:KGN855"/>
    <mergeCell ref="KGO855:KGV855"/>
    <mergeCell ref="KGW855:KHD855"/>
    <mergeCell ref="KHE855:KHL855"/>
    <mergeCell ref="KHM855:KHT855"/>
    <mergeCell ref="KHU855:KIB855"/>
    <mergeCell ref="KIC855:KIJ855"/>
    <mergeCell ref="KIK855:KIR855"/>
    <mergeCell ref="KIS855:KIZ855"/>
    <mergeCell ref="KJA855:KJH855"/>
    <mergeCell ref="KJI855:KJP855"/>
    <mergeCell ref="KJQ855:KJX855"/>
    <mergeCell ref="KJY855:KKF855"/>
    <mergeCell ref="KKG855:KKN855"/>
    <mergeCell ref="KKO855:KKV855"/>
    <mergeCell ref="KKW855:KLD855"/>
    <mergeCell ref="KLE855:KLL855"/>
    <mergeCell ref="KLM855:KLT855"/>
    <mergeCell ref="KLU855:KMB855"/>
    <mergeCell ref="KMC855:KMJ855"/>
    <mergeCell ref="KMK855:KMR855"/>
    <mergeCell ref="KMS855:KMZ855"/>
    <mergeCell ref="KNA855:KNH855"/>
    <mergeCell ref="KNI855:KNP855"/>
    <mergeCell ref="KNQ855:KNX855"/>
    <mergeCell ref="KNY855:KOF855"/>
    <mergeCell ref="KOG855:KON855"/>
    <mergeCell ref="KOO855:KOV855"/>
    <mergeCell ref="KOW855:KPD855"/>
    <mergeCell ref="KPE855:KPL855"/>
    <mergeCell ref="KPM855:KPT855"/>
    <mergeCell ref="KPU855:KQB855"/>
    <mergeCell ref="KQC855:KQJ855"/>
    <mergeCell ref="KQK855:KQR855"/>
    <mergeCell ref="KQS855:KQZ855"/>
    <mergeCell ref="KRA855:KRH855"/>
    <mergeCell ref="KRI855:KRP855"/>
    <mergeCell ref="KRQ855:KRX855"/>
    <mergeCell ref="KRY855:KSF855"/>
    <mergeCell ref="KSG855:KSN855"/>
    <mergeCell ref="KSO855:KSV855"/>
    <mergeCell ref="KSW855:KTD855"/>
    <mergeCell ref="KTE855:KTL855"/>
    <mergeCell ref="KTM855:KTT855"/>
    <mergeCell ref="KTU855:KUB855"/>
    <mergeCell ref="KUC855:KUJ855"/>
    <mergeCell ref="KUK855:KUR855"/>
    <mergeCell ref="KUS855:KUZ855"/>
    <mergeCell ref="KVA855:KVH855"/>
    <mergeCell ref="KVI855:KVP855"/>
    <mergeCell ref="KVQ855:KVX855"/>
    <mergeCell ref="KVY855:KWF855"/>
    <mergeCell ref="KWG855:KWN855"/>
    <mergeCell ref="KWO855:KWV855"/>
    <mergeCell ref="KWW855:KXD855"/>
    <mergeCell ref="KXE855:KXL855"/>
    <mergeCell ref="KXM855:KXT855"/>
    <mergeCell ref="KXU855:KYB855"/>
    <mergeCell ref="KYC855:KYJ855"/>
    <mergeCell ref="KYK855:KYR855"/>
    <mergeCell ref="KYS855:KYZ855"/>
    <mergeCell ref="KZA855:KZH855"/>
    <mergeCell ref="KZI855:KZP855"/>
    <mergeCell ref="KZQ855:KZX855"/>
    <mergeCell ref="KZY855:LAF855"/>
    <mergeCell ref="LAG855:LAN855"/>
    <mergeCell ref="LAO855:LAV855"/>
    <mergeCell ref="LAW855:LBD855"/>
    <mergeCell ref="LBE855:LBL855"/>
    <mergeCell ref="LBM855:LBT855"/>
    <mergeCell ref="LBU855:LCB855"/>
    <mergeCell ref="LCC855:LCJ855"/>
    <mergeCell ref="LCK855:LCR855"/>
    <mergeCell ref="LCS855:LCZ855"/>
    <mergeCell ref="LDA855:LDH855"/>
    <mergeCell ref="LDI855:LDP855"/>
    <mergeCell ref="LDQ855:LDX855"/>
    <mergeCell ref="LDY855:LEF855"/>
    <mergeCell ref="LEG855:LEN855"/>
    <mergeCell ref="LEO855:LEV855"/>
    <mergeCell ref="LEW855:LFD855"/>
    <mergeCell ref="LFE855:LFL855"/>
    <mergeCell ref="LFM855:LFT855"/>
    <mergeCell ref="LFU855:LGB855"/>
    <mergeCell ref="LGC855:LGJ855"/>
    <mergeCell ref="LGK855:LGR855"/>
    <mergeCell ref="LGS855:LGZ855"/>
    <mergeCell ref="LHA855:LHH855"/>
    <mergeCell ref="LHI855:LHP855"/>
    <mergeCell ref="LHQ855:LHX855"/>
    <mergeCell ref="LHY855:LIF855"/>
    <mergeCell ref="LIG855:LIN855"/>
    <mergeCell ref="LIO855:LIV855"/>
    <mergeCell ref="LIW855:LJD855"/>
    <mergeCell ref="LJE855:LJL855"/>
    <mergeCell ref="LJM855:LJT855"/>
    <mergeCell ref="LJU855:LKB855"/>
    <mergeCell ref="LKC855:LKJ855"/>
    <mergeCell ref="LKK855:LKR855"/>
    <mergeCell ref="LKS855:LKZ855"/>
    <mergeCell ref="LLA855:LLH855"/>
    <mergeCell ref="LLI855:LLP855"/>
    <mergeCell ref="LLQ855:LLX855"/>
    <mergeCell ref="LLY855:LMF855"/>
    <mergeCell ref="LMG855:LMN855"/>
    <mergeCell ref="LMO855:LMV855"/>
    <mergeCell ref="LMW855:LND855"/>
    <mergeCell ref="LNE855:LNL855"/>
    <mergeCell ref="LNM855:LNT855"/>
    <mergeCell ref="LNU855:LOB855"/>
    <mergeCell ref="LOC855:LOJ855"/>
    <mergeCell ref="LOK855:LOR855"/>
    <mergeCell ref="LOS855:LOZ855"/>
    <mergeCell ref="LPA855:LPH855"/>
    <mergeCell ref="LPI855:LPP855"/>
    <mergeCell ref="LPQ855:LPX855"/>
    <mergeCell ref="LPY855:LQF855"/>
    <mergeCell ref="LQG855:LQN855"/>
    <mergeCell ref="LQO855:LQV855"/>
    <mergeCell ref="LQW855:LRD855"/>
    <mergeCell ref="LRE855:LRL855"/>
    <mergeCell ref="LRM855:LRT855"/>
    <mergeCell ref="LRU855:LSB855"/>
    <mergeCell ref="LSC855:LSJ855"/>
    <mergeCell ref="LSK855:LSR855"/>
    <mergeCell ref="LSS855:LSZ855"/>
    <mergeCell ref="LTA855:LTH855"/>
    <mergeCell ref="LTI855:LTP855"/>
    <mergeCell ref="LTQ855:LTX855"/>
    <mergeCell ref="LTY855:LUF855"/>
    <mergeCell ref="LUG855:LUN855"/>
    <mergeCell ref="LUO855:LUV855"/>
    <mergeCell ref="LUW855:LVD855"/>
    <mergeCell ref="LVE855:LVL855"/>
    <mergeCell ref="LVM855:LVT855"/>
    <mergeCell ref="LVU855:LWB855"/>
    <mergeCell ref="LWC855:LWJ855"/>
    <mergeCell ref="LWK855:LWR855"/>
    <mergeCell ref="LWS855:LWZ855"/>
    <mergeCell ref="LXA855:LXH855"/>
    <mergeCell ref="LXI855:LXP855"/>
    <mergeCell ref="LXQ855:LXX855"/>
    <mergeCell ref="LXY855:LYF855"/>
    <mergeCell ref="LYG855:LYN855"/>
    <mergeCell ref="LYO855:LYV855"/>
    <mergeCell ref="LYW855:LZD855"/>
    <mergeCell ref="LZE855:LZL855"/>
    <mergeCell ref="LZM855:LZT855"/>
    <mergeCell ref="LZU855:MAB855"/>
    <mergeCell ref="MAC855:MAJ855"/>
    <mergeCell ref="MAK855:MAR855"/>
    <mergeCell ref="MAS855:MAZ855"/>
    <mergeCell ref="MBA855:MBH855"/>
    <mergeCell ref="MBI855:MBP855"/>
    <mergeCell ref="MBQ855:MBX855"/>
    <mergeCell ref="MBY855:MCF855"/>
    <mergeCell ref="MCG855:MCN855"/>
    <mergeCell ref="MCO855:MCV855"/>
    <mergeCell ref="MCW855:MDD855"/>
    <mergeCell ref="MDE855:MDL855"/>
    <mergeCell ref="MDM855:MDT855"/>
    <mergeCell ref="MDU855:MEB855"/>
    <mergeCell ref="MEC855:MEJ855"/>
    <mergeCell ref="MEK855:MER855"/>
    <mergeCell ref="MES855:MEZ855"/>
    <mergeCell ref="MFA855:MFH855"/>
    <mergeCell ref="MFI855:MFP855"/>
    <mergeCell ref="MFQ855:MFX855"/>
    <mergeCell ref="MFY855:MGF855"/>
    <mergeCell ref="MGG855:MGN855"/>
    <mergeCell ref="MGO855:MGV855"/>
    <mergeCell ref="MGW855:MHD855"/>
    <mergeCell ref="MHE855:MHL855"/>
    <mergeCell ref="MHM855:MHT855"/>
    <mergeCell ref="MHU855:MIB855"/>
    <mergeCell ref="MIC855:MIJ855"/>
    <mergeCell ref="MIK855:MIR855"/>
    <mergeCell ref="MIS855:MIZ855"/>
    <mergeCell ref="MJA855:MJH855"/>
    <mergeCell ref="MJI855:MJP855"/>
    <mergeCell ref="MJQ855:MJX855"/>
    <mergeCell ref="MJY855:MKF855"/>
    <mergeCell ref="MKG855:MKN855"/>
    <mergeCell ref="MKO855:MKV855"/>
    <mergeCell ref="MKW855:MLD855"/>
    <mergeCell ref="MLE855:MLL855"/>
    <mergeCell ref="MLM855:MLT855"/>
    <mergeCell ref="MLU855:MMB855"/>
    <mergeCell ref="MMC855:MMJ855"/>
    <mergeCell ref="MMK855:MMR855"/>
    <mergeCell ref="MMS855:MMZ855"/>
    <mergeCell ref="MNA855:MNH855"/>
    <mergeCell ref="MNI855:MNP855"/>
    <mergeCell ref="MNQ855:MNX855"/>
    <mergeCell ref="MNY855:MOF855"/>
    <mergeCell ref="MOG855:MON855"/>
    <mergeCell ref="MOO855:MOV855"/>
    <mergeCell ref="MOW855:MPD855"/>
    <mergeCell ref="MPE855:MPL855"/>
    <mergeCell ref="MPM855:MPT855"/>
    <mergeCell ref="MPU855:MQB855"/>
    <mergeCell ref="MQC855:MQJ855"/>
    <mergeCell ref="MQK855:MQR855"/>
    <mergeCell ref="MQS855:MQZ855"/>
    <mergeCell ref="MRA855:MRH855"/>
    <mergeCell ref="MRI855:MRP855"/>
    <mergeCell ref="MRQ855:MRX855"/>
    <mergeCell ref="MRY855:MSF855"/>
    <mergeCell ref="MSG855:MSN855"/>
    <mergeCell ref="MSO855:MSV855"/>
    <mergeCell ref="MSW855:MTD855"/>
    <mergeCell ref="MTE855:MTL855"/>
    <mergeCell ref="MTM855:MTT855"/>
    <mergeCell ref="MTU855:MUB855"/>
    <mergeCell ref="MUC855:MUJ855"/>
    <mergeCell ref="MUK855:MUR855"/>
    <mergeCell ref="MUS855:MUZ855"/>
    <mergeCell ref="MVA855:MVH855"/>
    <mergeCell ref="MVI855:MVP855"/>
    <mergeCell ref="MVQ855:MVX855"/>
    <mergeCell ref="MVY855:MWF855"/>
    <mergeCell ref="MWG855:MWN855"/>
    <mergeCell ref="MWO855:MWV855"/>
    <mergeCell ref="MWW855:MXD855"/>
    <mergeCell ref="MXE855:MXL855"/>
    <mergeCell ref="MXM855:MXT855"/>
    <mergeCell ref="MXU855:MYB855"/>
    <mergeCell ref="MYC855:MYJ855"/>
    <mergeCell ref="MYK855:MYR855"/>
    <mergeCell ref="MYS855:MYZ855"/>
    <mergeCell ref="MZA855:MZH855"/>
    <mergeCell ref="MZI855:MZP855"/>
    <mergeCell ref="MZQ855:MZX855"/>
    <mergeCell ref="MZY855:NAF855"/>
    <mergeCell ref="NAG855:NAN855"/>
    <mergeCell ref="NAO855:NAV855"/>
    <mergeCell ref="NAW855:NBD855"/>
    <mergeCell ref="NBE855:NBL855"/>
    <mergeCell ref="NBM855:NBT855"/>
    <mergeCell ref="NBU855:NCB855"/>
    <mergeCell ref="NCC855:NCJ855"/>
    <mergeCell ref="NCK855:NCR855"/>
    <mergeCell ref="NCS855:NCZ855"/>
    <mergeCell ref="NDA855:NDH855"/>
    <mergeCell ref="NDI855:NDP855"/>
    <mergeCell ref="NDQ855:NDX855"/>
    <mergeCell ref="NDY855:NEF855"/>
    <mergeCell ref="NEG855:NEN855"/>
    <mergeCell ref="NEO855:NEV855"/>
    <mergeCell ref="NEW855:NFD855"/>
    <mergeCell ref="NFE855:NFL855"/>
    <mergeCell ref="NFM855:NFT855"/>
    <mergeCell ref="NFU855:NGB855"/>
    <mergeCell ref="NGC855:NGJ855"/>
    <mergeCell ref="NGK855:NGR855"/>
    <mergeCell ref="NGS855:NGZ855"/>
    <mergeCell ref="NHA855:NHH855"/>
    <mergeCell ref="NHI855:NHP855"/>
    <mergeCell ref="NHQ855:NHX855"/>
    <mergeCell ref="NHY855:NIF855"/>
    <mergeCell ref="NIG855:NIN855"/>
    <mergeCell ref="NIO855:NIV855"/>
    <mergeCell ref="NIW855:NJD855"/>
    <mergeCell ref="NJE855:NJL855"/>
    <mergeCell ref="NJM855:NJT855"/>
    <mergeCell ref="NJU855:NKB855"/>
    <mergeCell ref="NKC855:NKJ855"/>
    <mergeCell ref="NKK855:NKR855"/>
    <mergeCell ref="NKS855:NKZ855"/>
    <mergeCell ref="NLA855:NLH855"/>
    <mergeCell ref="NLI855:NLP855"/>
    <mergeCell ref="NLQ855:NLX855"/>
    <mergeCell ref="NLY855:NMF855"/>
    <mergeCell ref="NMG855:NMN855"/>
    <mergeCell ref="NMO855:NMV855"/>
    <mergeCell ref="NMW855:NND855"/>
    <mergeCell ref="NNE855:NNL855"/>
    <mergeCell ref="NNM855:NNT855"/>
    <mergeCell ref="NNU855:NOB855"/>
    <mergeCell ref="NOC855:NOJ855"/>
    <mergeCell ref="NOK855:NOR855"/>
    <mergeCell ref="NOS855:NOZ855"/>
    <mergeCell ref="NPA855:NPH855"/>
    <mergeCell ref="NPI855:NPP855"/>
    <mergeCell ref="NPQ855:NPX855"/>
    <mergeCell ref="NPY855:NQF855"/>
    <mergeCell ref="NQG855:NQN855"/>
    <mergeCell ref="NQO855:NQV855"/>
    <mergeCell ref="NQW855:NRD855"/>
    <mergeCell ref="NRE855:NRL855"/>
    <mergeCell ref="NRM855:NRT855"/>
    <mergeCell ref="NRU855:NSB855"/>
    <mergeCell ref="NSC855:NSJ855"/>
    <mergeCell ref="NSK855:NSR855"/>
    <mergeCell ref="NSS855:NSZ855"/>
    <mergeCell ref="NTA855:NTH855"/>
    <mergeCell ref="NTI855:NTP855"/>
    <mergeCell ref="NTQ855:NTX855"/>
    <mergeCell ref="NTY855:NUF855"/>
    <mergeCell ref="NUG855:NUN855"/>
    <mergeCell ref="NUO855:NUV855"/>
    <mergeCell ref="NUW855:NVD855"/>
    <mergeCell ref="NVE855:NVL855"/>
    <mergeCell ref="NVM855:NVT855"/>
    <mergeCell ref="NVU855:NWB855"/>
    <mergeCell ref="NWC855:NWJ855"/>
    <mergeCell ref="NWK855:NWR855"/>
    <mergeCell ref="NWS855:NWZ855"/>
    <mergeCell ref="NXA855:NXH855"/>
    <mergeCell ref="NXI855:NXP855"/>
    <mergeCell ref="NXQ855:NXX855"/>
    <mergeCell ref="NXY855:NYF855"/>
    <mergeCell ref="NYG855:NYN855"/>
    <mergeCell ref="NYO855:NYV855"/>
    <mergeCell ref="NYW855:NZD855"/>
    <mergeCell ref="NZE855:NZL855"/>
    <mergeCell ref="NZM855:NZT855"/>
    <mergeCell ref="NZU855:OAB855"/>
    <mergeCell ref="OAC855:OAJ855"/>
    <mergeCell ref="OAK855:OAR855"/>
    <mergeCell ref="OAS855:OAZ855"/>
    <mergeCell ref="OBA855:OBH855"/>
    <mergeCell ref="OBI855:OBP855"/>
    <mergeCell ref="OBQ855:OBX855"/>
    <mergeCell ref="OBY855:OCF855"/>
    <mergeCell ref="OCG855:OCN855"/>
    <mergeCell ref="OCO855:OCV855"/>
    <mergeCell ref="OCW855:ODD855"/>
    <mergeCell ref="ODE855:ODL855"/>
    <mergeCell ref="ODM855:ODT855"/>
    <mergeCell ref="ODU855:OEB855"/>
    <mergeCell ref="OEC855:OEJ855"/>
    <mergeCell ref="OEK855:OER855"/>
    <mergeCell ref="OES855:OEZ855"/>
    <mergeCell ref="OFA855:OFH855"/>
    <mergeCell ref="OFI855:OFP855"/>
    <mergeCell ref="OFQ855:OFX855"/>
    <mergeCell ref="OFY855:OGF855"/>
    <mergeCell ref="OGG855:OGN855"/>
    <mergeCell ref="OGO855:OGV855"/>
    <mergeCell ref="OGW855:OHD855"/>
    <mergeCell ref="OHE855:OHL855"/>
    <mergeCell ref="OHM855:OHT855"/>
    <mergeCell ref="OHU855:OIB855"/>
    <mergeCell ref="OIC855:OIJ855"/>
    <mergeCell ref="OIK855:OIR855"/>
    <mergeCell ref="OIS855:OIZ855"/>
    <mergeCell ref="OJA855:OJH855"/>
    <mergeCell ref="OJI855:OJP855"/>
    <mergeCell ref="OJQ855:OJX855"/>
    <mergeCell ref="OJY855:OKF855"/>
    <mergeCell ref="OKG855:OKN855"/>
    <mergeCell ref="OKO855:OKV855"/>
    <mergeCell ref="OKW855:OLD855"/>
    <mergeCell ref="OLE855:OLL855"/>
    <mergeCell ref="OLM855:OLT855"/>
    <mergeCell ref="OLU855:OMB855"/>
    <mergeCell ref="OMC855:OMJ855"/>
    <mergeCell ref="OMK855:OMR855"/>
    <mergeCell ref="OMS855:OMZ855"/>
    <mergeCell ref="ONA855:ONH855"/>
    <mergeCell ref="ONI855:ONP855"/>
    <mergeCell ref="ONQ855:ONX855"/>
    <mergeCell ref="ONY855:OOF855"/>
    <mergeCell ref="OOG855:OON855"/>
    <mergeCell ref="OOO855:OOV855"/>
    <mergeCell ref="OOW855:OPD855"/>
    <mergeCell ref="OPE855:OPL855"/>
    <mergeCell ref="OPM855:OPT855"/>
    <mergeCell ref="OPU855:OQB855"/>
    <mergeCell ref="OQC855:OQJ855"/>
    <mergeCell ref="OQK855:OQR855"/>
    <mergeCell ref="OQS855:OQZ855"/>
    <mergeCell ref="ORA855:ORH855"/>
    <mergeCell ref="ORI855:ORP855"/>
    <mergeCell ref="ORQ855:ORX855"/>
    <mergeCell ref="ORY855:OSF855"/>
    <mergeCell ref="OSG855:OSN855"/>
    <mergeCell ref="OSO855:OSV855"/>
    <mergeCell ref="OSW855:OTD855"/>
    <mergeCell ref="OTE855:OTL855"/>
    <mergeCell ref="OTM855:OTT855"/>
    <mergeCell ref="OTU855:OUB855"/>
    <mergeCell ref="OUC855:OUJ855"/>
    <mergeCell ref="OUK855:OUR855"/>
    <mergeCell ref="OUS855:OUZ855"/>
    <mergeCell ref="OVA855:OVH855"/>
    <mergeCell ref="OVI855:OVP855"/>
    <mergeCell ref="OVQ855:OVX855"/>
    <mergeCell ref="OVY855:OWF855"/>
    <mergeCell ref="OWG855:OWN855"/>
    <mergeCell ref="OWO855:OWV855"/>
    <mergeCell ref="OWW855:OXD855"/>
    <mergeCell ref="OXE855:OXL855"/>
    <mergeCell ref="OXM855:OXT855"/>
    <mergeCell ref="OXU855:OYB855"/>
    <mergeCell ref="OYC855:OYJ855"/>
    <mergeCell ref="OYK855:OYR855"/>
    <mergeCell ref="OYS855:OYZ855"/>
    <mergeCell ref="OZA855:OZH855"/>
    <mergeCell ref="OZI855:OZP855"/>
    <mergeCell ref="OZQ855:OZX855"/>
    <mergeCell ref="OZY855:PAF855"/>
    <mergeCell ref="PAG855:PAN855"/>
    <mergeCell ref="PAO855:PAV855"/>
    <mergeCell ref="PAW855:PBD855"/>
    <mergeCell ref="PBE855:PBL855"/>
    <mergeCell ref="PBM855:PBT855"/>
    <mergeCell ref="PBU855:PCB855"/>
    <mergeCell ref="PCC855:PCJ855"/>
    <mergeCell ref="PCK855:PCR855"/>
    <mergeCell ref="PCS855:PCZ855"/>
    <mergeCell ref="PDA855:PDH855"/>
    <mergeCell ref="PDI855:PDP855"/>
    <mergeCell ref="PDQ855:PDX855"/>
    <mergeCell ref="PDY855:PEF855"/>
    <mergeCell ref="PEG855:PEN855"/>
    <mergeCell ref="PEO855:PEV855"/>
    <mergeCell ref="PEW855:PFD855"/>
    <mergeCell ref="PFE855:PFL855"/>
    <mergeCell ref="PFM855:PFT855"/>
    <mergeCell ref="PFU855:PGB855"/>
    <mergeCell ref="PGC855:PGJ855"/>
    <mergeCell ref="PGK855:PGR855"/>
    <mergeCell ref="PGS855:PGZ855"/>
    <mergeCell ref="PHA855:PHH855"/>
    <mergeCell ref="PHI855:PHP855"/>
    <mergeCell ref="PHQ855:PHX855"/>
    <mergeCell ref="PHY855:PIF855"/>
    <mergeCell ref="PIG855:PIN855"/>
    <mergeCell ref="PIO855:PIV855"/>
    <mergeCell ref="PIW855:PJD855"/>
    <mergeCell ref="PJE855:PJL855"/>
    <mergeCell ref="PJM855:PJT855"/>
    <mergeCell ref="PJU855:PKB855"/>
    <mergeCell ref="PKC855:PKJ855"/>
    <mergeCell ref="PKK855:PKR855"/>
    <mergeCell ref="PKS855:PKZ855"/>
    <mergeCell ref="PLA855:PLH855"/>
    <mergeCell ref="PLI855:PLP855"/>
    <mergeCell ref="PLQ855:PLX855"/>
    <mergeCell ref="PLY855:PMF855"/>
    <mergeCell ref="PMG855:PMN855"/>
    <mergeCell ref="PMO855:PMV855"/>
    <mergeCell ref="PMW855:PND855"/>
    <mergeCell ref="PNE855:PNL855"/>
    <mergeCell ref="PNM855:PNT855"/>
    <mergeCell ref="PNU855:POB855"/>
    <mergeCell ref="POC855:POJ855"/>
    <mergeCell ref="POK855:POR855"/>
    <mergeCell ref="POS855:POZ855"/>
    <mergeCell ref="PPA855:PPH855"/>
    <mergeCell ref="PPI855:PPP855"/>
    <mergeCell ref="PPQ855:PPX855"/>
    <mergeCell ref="PPY855:PQF855"/>
    <mergeCell ref="PQG855:PQN855"/>
    <mergeCell ref="PQO855:PQV855"/>
    <mergeCell ref="PQW855:PRD855"/>
    <mergeCell ref="PRE855:PRL855"/>
    <mergeCell ref="PRM855:PRT855"/>
    <mergeCell ref="PRU855:PSB855"/>
    <mergeCell ref="PSC855:PSJ855"/>
    <mergeCell ref="PSK855:PSR855"/>
    <mergeCell ref="PSS855:PSZ855"/>
    <mergeCell ref="PTA855:PTH855"/>
    <mergeCell ref="PTI855:PTP855"/>
    <mergeCell ref="PTQ855:PTX855"/>
    <mergeCell ref="PTY855:PUF855"/>
    <mergeCell ref="PUG855:PUN855"/>
    <mergeCell ref="PUO855:PUV855"/>
    <mergeCell ref="PUW855:PVD855"/>
    <mergeCell ref="PVE855:PVL855"/>
    <mergeCell ref="PVM855:PVT855"/>
    <mergeCell ref="PVU855:PWB855"/>
    <mergeCell ref="PWC855:PWJ855"/>
    <mergeCell ref="PWK855:PWR855"/>
    <mergeCell ref="PWS855:PWZ855"/>
    <mergeCell ref="PXA855:PXH855"/>
    <mergeCell ref="PXI855:PXP855"/>
    <mergeCell ref="PXQ855:PXX855"/>
    <mergeCell ref="PXY855:PYF855"/>
    <mergeCell ref="PYG855:PYN855"/>
    <mergeCell ref="PYO855:PYV855"/>
    <mergeCell ref="PYW855:PZD855"/>
    <mergeCell ref="PZE855:PZL855"/>
    <mergeCell ref="PZM855:PZT855"/>
    <mergeCell ref="PZU855:QAB855"/>
    <mergeCell ref="QAC855:QAJ855"/>
    <mergeCell ref="QAK855:QAR855"/>
    <mergeCell ref="QAS855:QAZ855"/>
    <mergeCell ref="QBA855:QBH855"/>
    <mergeCell ref="QBI855:QBP855"/>
    <mergeCell ref="QBQ855:QBX855"/>
    <mergeCell ref="QBY855:QCF855"/>
    <mergeCell ref="QCG855:QCN855"/>
    <mergeCell ref="QCO855:QCV855"/>
    <mergeCell ref="QCW855:QDD855"/>
    <mergeCell ref="QDE855:QDL855"/>
    <mergeCell ref="QDM855:QDT855"/>
    <mergeCell ref="QDU855:QEB855"/>
    <mergeCell ref="QEC855:QEJ855"/>
    <mergeCell ref="QEK855:QER855"/>
    <mergeCell ref="QES855:QEZ855"/>
    <mergeCell ref="QFA855:QFH855"/>
    <mergeCell ref="QFI855:QFP855"/>
    <mergeCell ref="QFQ855:QFX855"/>
    <mergeCell ref="QFY855:QGF855"/>
    <mergeCell ref="QGG855:QGN855"/>
    <mergeCell ref="QGO855:QGV855"/>
    <mergeCell ref="QGW855:QHD855"/>
    <mergeCell ref="QHE855:QHL855"/>
    <mergeCell ref="QHM855:QHT855"/>
    <mergeCell ref="QHU855:QIB855"/>
    <mergeCell ref="QIC855:QIJ855"/>
    <mergeCell ref="QIK855:QIR855"/>
    <mergeCell ref="QIS855:QIZ855"/>
    <mergeCell ref="QJA855:QJH855"/>
    <mergeCell ref="QJI855:QJP855"/>
    <mergeCell ref="QJQ855:QJX855"/>
    <mergeCell ref="QJY855:QKF855"/>
    <mergeCell ref="QKG855:QKN855"/>
    <mergeCell ref="QKO855:QKV855"/>
    <mergeCell ref="QKW855:QLD855"/>
    <mergeCell ref="QLE855:QLL855"/>
    <mergeCell ref="QLM855:QLT855"/>
    <mergeCell ref="QLU855:QMB855"/>
    <mergeCell ref="QMC855:QMJ855"/>
    <mergeCell ref="QMK855:QMR855"/>
    <mergeCell ref="QMS855:QMZ855"/>
    <mergeCell ref="QNA855:QNH855"/>
    <mergeCell ref="QNI855:QNP855"/>
    <mergeCell ref="QNQ855:QNX855"/>
    <mergeCell ref="QNY855:QOF855"/>
    <mergeCell ref="QOG855:QON855"/>
    <mergeCell ref="QOO855:QOV855"/>
    <mergeCell ref="QOW855:QPD855"/>
    <mergeCell ref="QPE855:QPL855"/>
    <mergeCell ref="QPM855:QPT855"/>
    <mergeCell ref="QPU855:QQB855"/>
    <mergeCell ref="QQC855:QQJ855"/>
    <mergeCell ref="QQK855:QQR855"/>
    <mergeCell ref="QQS855:QQZ855"/>
    <mergeCell ref="QRA855:QRH855"/>
    <mergeCell ref="QRI855:QRP855"/>
    <mergeCell ref="QRQ855:QRX855"/>
    <mergeCell ref="QRY855:QSF855"/>
    <mergeCell ref="QSG855:QSN855"/>
    <mergeCell ref="QSO855:QSV855"/>
    <mergeCell ref="QSW855:QTD855"/>
    <mergeCell ref="QTE855:QTL855"/>
    <mergeCell ref="QTM855:QTT855"/>
    <mergeCell ref="QTU855:QUB855"/>
    <mergeCell ref="QUC855:QUJ855"/>
    <mergeCell ref="QUK855:QUR855"/>
    <mergeCell ref="QUS855:QUZ855"/>
    <mergeCell ref="QVA855:QVH855"/>
    <mergeCell ref="QVI855:QVP855"/>
    <mergeCell ref="QVQ855:QVX855"/>
    <mergeCell ref="QVY855:QWF855"/>
    <mergeCell ref="QWG855:QWN855"/>
    <mergeCell ref="QWO855:QWV855"/>
    <mergeCell ref="QWW855:QXD855"/>
    <mergeCell ref="QXE855:QXL855"/>
    <mergeCell ref="QXM855:QXT855"/>
    <mergeCell ref="QXU855:QYB855"/>
    <mergeCell ref="QYC855:QYJ855"/>
    <mergeCell ref="QYK855:QYR855"/>
    <mergeCell ref="QYS855:QYZ855"/>
    <mergeCell ref="QZA855:QZH855"/>
    <mergeCell ref="QZI855:QZP855"/>
    <mergeCell ref="QZQ855:QZX855"/>
    <mergeCell ref="QZY855:RAF855"/>
    <mergeCell ref="RAG855:RAN855"/>
    <mergeCell ref="RAO855:RAV855"/>
    <mergeCell ref="RAW855:RBD855"/>
    <mergeCell ref="RBE855:RBL855"/>
    <mergeCell ref="RBM855:RBT855"/>
    <mergeCell ref="RBU855:RCB855"/>
    <mergeCell ref="RCC855:RCJ855"/>
    <mergeCell ref="RCK855:RCR855"/>
    <mergeCell ref="RCS855:RCZ855"/>
    <mergeCell ref="RDA855:RDH855"/>
    <mergeCell ref="RDI855:RDP855"/>
    <mergeCell ref="RDQ855:RDX855"/>
    <mergeCell ref="RDY855:REF855"/>
    <mergeCell ref="REG855:REN855"/>
    <mergeCell ref="REO855:REV855"/>
    <mergeCell ref="REW855:RFD855"/>
    <mergeCell ref="RFE855:RFL855"/>
    <mergeCell ref="RFM855:RFT855"/>
    <mergeCell ref="RFU855:RGB855"/>
    <mergeCell ref="RGC855:RGJ855"/>
    <mergeCell ref="RGK855:RGR855"/>
    <mergeCell ref="RGS855:RGZ855"/>
    <mergeCell ref="RHA855:RHH855"/>
    <mergeCell ref="RHI855:RHP855"/>
    <mergeCell ref="RHQ855:RHX855"/>
    <mergeCell ref="RHY855:RIF855"/>
    <mergeCell ref="RIG855:RIN855"/>
    <mergeCell ref="RIO855:RIV855"/>
    <mergeCell ref="RIW855:RJD855"/>
    <mergeCell ref="RJE855:RJL855"/>
    <mergeCell ref="RJM855:RJT855"/>
    <mergeCell ref="RJU855:RKB855"/>
    <mergeCell ref="RKC855:RKJ855"/>
    <mergeCell ref="RKK855:RKR855"/>
    <mergeCell ref="RKS855:RKZ855"/>
    <mergeCell ref="RLA855:RLH855"/>
    <mergeCell ref="RLI855:RLP855"/>
    <mergeCell ref="RLQ855:RLX855"/>
    <mergeCell ref="RLY855:RMF855"/>
    <mergeCell ref="RMG855:RMN855"/>
    <mergeCell ref="RMO855:RMV855"/>
    <mergeCell ref="RMW855:RND855"/>
    <mergeCell ref="RNE855:RNL855"/>
    <mergeCell ref="RNM855:RNT855"/>
    <mergeCell ref="RNU855:ROB855"/>
    <mergeCell ref="ROC855:ROJ855"/>
    <mergeCell ref="ROK855:ROR855"/>
    <mergeCell ref="ROS855:ROZ855"/>
    <mergeCell ref="RPA855:RPH855"/>
    <mergeCell ref="RPI855:RPP855"/>
    <mergeCell ref="RPQ855:RPX855"/>
    <mergeCell ref="RPY855:RQF855"/>
    <mergeCell ref="RQG855:RQN855"/>
    <mergeCell ref="RQO855:RQV855"/>
    <mergeCell ref="RQW855:RRD855"/>
    <mergeCell ref="RRE855:RRL855"/>
    <mergeCell ref="RRM855:RRT855"/>
    <mergeCell ref="RRU855:RSB855"/>
    <mergeCell ref="RSC855:RSJ855"/>
    <mergeCell ref="RSK855:RSR855"/>
    <mergeCell ref="RSS855:RSZ855"/>
    <mergeCell ref="RTA855:RTH855"/>
    <mergeCell ref="RTI855:RTP855"/>
    <mergeCell ref="RTQ855:RTX855"/>
    <mergeCell ref="RTY855:RUF855"/>
    <mergeCell ref="RUG855:RUN855"/>
    <mergeCell ref="RUO855:RUV855"/>
    <mergeCell ref="RUW855:RVD855"/>
    <mergeCell ref="RVE855:RVL855"/>
    <mergeCell ref="RVM855:RVT855"/>
    <mergeCell ref="RVU855:RWB855"/>
    <mergeCell ref="RWC855:RWJ855"/>
    <mergeCell ref="RWK855:RWR855"/>
    <mergeCell ref="RWS855:RWZ855"/>
    <mergeCell ref="RXA855:RXH855"/>
    <mergeCell ref="RXI855:RXP855"/>
    <mergeCell ref="RXQ855:RXX855"/>
    <mergeCell ref="RXY855:RYF855"/>
    <mergeCell ref="RYG855:RYN855"/>
    <mergeCell ref="RYO855:RYV855"/>
    <mergeCell ref="RYW855:RZD855"/>
    <mergeCell ref="RZE855:RZL855"/>
    <mergeCell ref="RZM855:RZT855"/>
    <mergeCell ref="RZU855:SAB855"/>
    <mergeCell ref="SAC855:SAJ855"/>
    <mergeCell ref="SAK855:SAR855"/>
    <mergeCell ref="SAS855:SAZ855"/>
    <mergeCell ref="SBA855:SBH855"/>
    <mergeCell ref="SBI855:SBP855"/>
    <mergeCell ref="SBQ855:SBX855"/>
    <mergeCell ref="SBY855:SCF855"/>
    <mergeCell ref="SCG855:SCN855"/>
    <mergeCell ref="SCO855:SCV855"/>
    <mergeCell ref="SCW855:SDD855"/>
    <mergeCell ref="SDE855:SDL855"/>
    <mergeCell ref="SDM855:SDT855"/>
    <mergeCell ref="SDU855:SEB855"/>
    <mergeCell ref="SEC855:SEJ855"/>
    <mergeCell ref="SEK855:SER855"/>
    <mergeCell ref="SES855:SEZ855"/>
    <mergeCell ref="SFA855:SFH855"/>
    <mergeCell ref="SFI855:SFP855"/>
    <mergeCell ref="SFQ855:SFX855"/>
    <mergeCell ref="SFY855:SGF855"/>
    <mergeCell ref="SGG855:SGN855"/>
    <mergeCell ref="SGO855:SGV855"/>
    <mergeCell ref="SGW855:SHD855"/>
    <mergeCell ref="SHE855:SHL855"/>
    <mergeCell ref="SHM855:SHT855"/>
    <mergeCell ref="SHU855:SIB855"/>
    <mergeCell ref="SIC855:SIJ855"/>
    <mergeCell ref="SIK855:SIR855"/>
    <mergeCell ref="SIS855:SIZ855"/>
    <mergeCell ref="SJA855:SJH855"/>
    <mergeCell ref="SJI855:SJP855"/>
    <mergeCell ref="SJQ855:SJX855"/>
    <mergeCell ref="SJY855:SKF855"/>
    <mergeCell ref="SKG855:SKN855"/>
    <mergeCell ref="SKO855:SKV855"/>
    <mergeCell ref="SKW855:SLD855"/>
    <mergeCell ref="SLE855:SLL855"/>
    <mergeCell ref="SLM855:SLT855"/>
    <mergeCell ref="SLU855:SMB855"/>
    <mergeCell ref="SMC855:SMJ855"/>
    <mergeCell ref="SMK855:SMR855"/>
    <mergeCell ref="SMS855:SMZ855"/>
    <mergeCell ref="SNA855:SNH855"/>
    <mergeCell ref="SNI855:SNP855"/>
    <mergeCell ref="SNQ855:SNX855"/>
    <mergeCell ref="SNY855:SOF855"/>
    <mergeCell ref="SOG855:SON855"/>
    <mergeCell ref="SOO855:SOV855"/>
    <mergeCell ref="SOW855:SPD855"/>
    <mergeCell ref="SPE855:SPL855"/>
    <mergeCell ref="SPM855:SPT855"/>
    <mergeCell ref="SPU855:SQB855"/>
    <mergeCell ref="SQC855:SQJ855"/>
    <mergeCell ref="SQK855:SQR855"/>
    <mergeCell ref="SQS855:SQZ855"/>
    <mergeCell ref="SRA855:SRH855"/>
    <mergeCell ref="SRI855:SRP855"/>
    <mergeCell ref="SRQ855:SRX855"/>
    <mergeCell ref="SRY855:SSF855"/>
    <mergeCell ref="SSG855:SSN855"/>
    <mergeCell ref="SSO855:SSV855"/>
    <mergeCell ref="SSW855:STD855"/>
    <mergeCell ref="STE855:STL855"/>
    <mergeCell ref="STM855:STT855"/>
    <mergeCell ref="STU855:SUB855"/>
    <mergeCell ref="SUC855:SUJ855"/>
    <mergeCell ref="SUK855:SUR855"/>
    <mergeCell ref="SUS855:SUZ855"/>
    <mergeCell ref="SVA855:SVH855"/>
    <mergeCell ref="SVI855:SVP855"/>
    <mergeCell ref="SVQ855:SVX855"/>
    <mergeCell ref="SVY855:SWF855"/>
    <mergeCell ref="SWG855:SWN855"/>
    <mergeCell ref="SWO855:SWV855"/>
    <mergeCell ref="SWW855:SXD855"/>
    <mergeCell ref="SXE855:SXL855"/>
    <mergeCell ref="SXM855:SXT855"/>
    <mergeCell ref="SXU855:SYB855"/>
    <mergeCell ref="SYC855:SYJ855"/>
    <mergeCell ref="SYK855:SYR855"/>
    <mergeCell ref="SYS855:SYZ855"/>
    <mergeCell ref="SZA855:SZH855"/>
    <mergeCell ref="SZI855:SZP855"/>
    <mergeCell ref="SZQ855:SZX855"/>
    <mergeCell ref="SZY855:TAF855"/>
    <mergeCell ref="TAG855:TAN855"/>
    <mergeCell ref="TAO855:TAV855"/>
    <mergeCell ref="TAW855:TBD855"/>
    <mergeCell ref="TBE855:TBL855"/>
    <mergeCell ref="TBM855:TBT855"/>
    <mergeCell ref="TBU855:TCB855"/>
    <mergeCell ref="TCC855:TCJ855"/>
    <mergeCell ref="TCK855:TCR855"/>
    <mergeCell ref="TCS855:TCZ855"/>
    <mergeCell ref="TDA855:TDH855"/>
    <mergeCell ref="TDI855:TDP855"/>
    <mergeCell ref="TDQ855:TDX855"/>
    <mergeCell ref="TDY855:TEF855"/>
    <mergeCell ref="TEG855:TEN855"/>
    <mergeCell ref="TEO855:TEV855"/>
    <mergeCell ref="TEW855:TFD855"/>
    <mergeCell ref="TFE855:TFL855"/>
    <mergeCell ref="TFM855:TFT855"/>
    <mergeCell ref="TFU855:TGB855"/>
    <mergeCell ref="TGC855:TGJ855"/>
    <mergeCell ref="TGK855:TGR855"/>
    <mergeCell ref="TGS855:TGZ855"/>
    <mergeCell ref="THA855:THH855"/>
    <mergeCell ref="THI855:THP855"/>
    <mergeCell ref="THQ855:THX855"/>
    <mergeCell ref="THY855:TIF855"/>
    <mergeCell ref="TIG855:TIN855"/>
    <mergeCell ref="TIO855:TIV855"/>
    <mergeCell ref="TIW855:TJD855"/>
    <mergeCell ref="TJE855:TJL855"/>
    <mergeCell ref="TJM855:TJT855"/>
    <mergeCell ref="TJU855:TKB855"/>
    <mergeCell ref="TKC855:TKJ855"/>
    <mergeCell ref="TKK855:TKR855"/>
    <mergeCell ref="TKS855:TKZ855"/>
    <mergeCell ref="TLA855:TLH855"/>
    <mergeCell ref="TLI855:TLP855"/>
    <mergeCell ref="TLQ855:TLX855"/>
    <mergeCell ref="TLY855:TMF855"/>
    <mergeCell ref="TMG855:TMN855"/>
    <mergeCell ref="TMO855:TMV855"/>
    <mergeCell ref="TMW855:TND855"/>
    <mergeCell ref="TNE855:TNL855"/>
    <mergeCell ref="TNM855:TNT855"/>
    <mergeCell ref="TNU855:TOB855"/>
    <mergeCell ref="TOC855:TOJ855"/>
    <mergeCell ref="TOK855:TOR855"/>
    <mergeCell ref="TOS855:TOZ855"/>
    <mergeCell ref="TPA855:TPH855"/>
    <mergeCell ref="TPI855:TPP855"/>
    <mergeCell ref="TPQ855:TPX855"/>
    <mergeCell ref="TPY855:TQF855"/>
    <mergeCell ref="TQG855:TQN855"/>
    <mergeCell ref="TQO855:TQV855"/>
    <mergeCell ref="TQW855:TRD855"/>
    <mergeCell ref="TRE855:TRL855"/>
    <mergeCell ref="TRM855:TRT855"/>
    <mergeCell ref="TRU855:TSB855"/>
    <mergeCell ref="TSC855:TSJ855"/>
    <mergeCell ref="TSK855:TSR855"/>
    <mergeCell ref="TSS855:TSZ855"/>
    <mergeCell ref="TTA855:TTH855"/>
    <mergeCell ref="TTI855:TTP855"/>
    <mergeCell ref="TTQ855:TTX855"/>
    <mergeCell ref="TTY855:TUF855"/>
    <mergeCell ref="TUG855:TUN855"/>
    <mergeCell ref="TUO855:TUV855"/>
    <mergeCell ref="TUW855:TVD855"/>
    <mergeCell ref="TVE855:TVL855"/>
    <mergeCell ref="TVM855:TVT855"/>
    <mergeCell ref="TVU855:TWB855"/>
    <mergeCell ref="TWC855:TWJ855"/>
    <mergeCell ref="TWK855:TWR855"/>
    <mergeCell ref="TWS855:TWZ855"/>
    <mergeCell ref="TXA855:TXH855"/>
    <mergeCell ref="TXI855:TXP855"/>
    <mergeCell ref="TXQ855:TXX855"/>
    <mergeCell ref="TXY855:TYF855"/>
    <mergeCell ref="TYG855:TYN855"/>
    <mergeCell ref="TYO855:TYV855"/>
    <mergeCell ref="TYW855:TZD855"/>
    <mergeCell ref="TZE855:TZL855"/>
    <mergeCell ref="TZM855:TZT855"/>
    <mergeCell ref="TZU855:UAB855"/>
    <mergeCell ref="UAC855:UAJ855"/>
    <mergeCell ref="UAK855:UAR855"/>
    <mergeCell ref="UAS855:UAZ855"/>
    <mergeCell ref="UBA855:UBH855"/>
    <mergeCell ref="UBI855:UBP855"/>
    <mergeCell ref="UBQ855:UBX855"/>
    <mergeCell ref="UBY855:UCF855"/>
    <mergeCell ref="UCG855:UCN855"/>
    <mergeCell ref="UCO855:UCV855"/>
    <mergeCell ref="UCW855:UDD855"/>
    <mergeCell ref="UDE855:UDL855"/>
    <mergeCell ref="UDM855:UDT855"/>
    <mergeCell ref="UDU855:UEB855"/>
    <mergeCell ref="UEC855:UEJ855"/>
    <mergeCell ref="UEK855:UER855"/>
    <mergeCell ref="UES855:UEZ855"/>
    <mergeCell ref="UFA855:UFH855"/>
    <mergeCell ref="UFI855:UFP855"/>
    <mergeCell ref="UFQ855:UFX855"/>
    <mergeCell ref="UFY855:UGF855"/>
    <mergeCell ref="UGG855:UGN855"/>
    <mergeCell ref="UGO855:UGV855"/>
    <mergeCell ref="UGW855:UHD855"/>
    <mergeCell ref="UHE855:UHL855"/>
    <mergeCell ref="UHM855:UHT855"/>
    <mergeCell ref="UHU855:UIB855"/>
    <mergeCell ref="UIC855:UIJ855"/>
    <mergeCell ref="UIK855:UIR855"/>
    <mergeCell ref="UIS855:UIZ855"/>
    <mergeCell ref="UJA855:UJH855"/>
    <mergeCell ref="UJI855:UJP855"/>
    <mergeCell ref="UJQ855:UJX855"/>
    <mergeCell ref="UJY855:UKF855"/>
    <mergeCell ref="UKG855:UKN855"/>
    <mergeCell ref="UKO855:UKV855"/>
    <mergeCell ref="UKW855:ULD855"/>
    <mergeCell ref="ULE855:ULL855"/>
    <mergeCell ref="ULM855:ULT855"/>
    <mergeCell ref="ULU855:UMB855"/>
    <mergeCell ref="UMC855:UMJ855"/>
    <mergeCell ref="UMK855:UMR855"/>
    <mergeCell ref="UMS855:UMZ855"/>
    <mergeCell ref="UNA855:UNH855"/>
    <mergeCell ref="UNI855:UNP855"/>
    <mergeCell ref="UNQ855:UNX855"/>
    <mergeCell ref="UNY855:UOF855"/>
    <mergeCell ref="UOG855:UON855"/>
    <mergeCell ref="UOO855:UOV855"/>
    <mergeCell ref="UOW855:UPD855"/>
    <mergeCell ref="UPE855:UPL855"/>
    <mergeCell ref="UPM855:UPT855"/>
    <mergeCell ref="UPU855:UQB855"/>
    <mergeCell ref="UQC855:UQJ855"/>
    <mergeCell ref="UQK855:UQR855"/>
    <mergeCell ref="UQS855:UQZ855"/>
    <mergeCell ref="URA855:URH855"/>
    <mergeCell ref="URI855:URP855"/>
    <mergeCell ref="URQ855:URX855"/>
    <mergeCell ref="URY855:USF855"/>
    <mergeCell ref="USG855:USN855"/>
    <mergeCell ref="USO855:USV855"/>
    <mergeCell ref="USW855:UTD855"/>
    <mergeCell ref="UTE855:UTL855"/>
    <mergeCell ref="UTM855:UTT855"/>
    <mergeCell ref="UTU855:UUB855"/>
    <mergeCell ref="UUC855:UUJ855"/>
    <mergeCell ref="UUK855:UUR855"/>
    <mergeCell ref="UUS855:UUZ855"/>
    <mergeCell ref="UVA855:UVH855"/>
    <mergeCell ref="UVI855:UVP855"/>
    <mergeCell ref="UVQ855:UVX855"/>
    <mergeCell ref="UVY855:UWF855"/>
    <mergeCell ref="UWG855:UWN855"/>
    <mergeCell ref="UWO855:UWV855"/>
    <mergeCell ref="UWW855:UXD855"/>
    <mergeCell ref="UXE855:UXL855"/>
    <mergeCell ref="UXM855:UXT855"/>
    <mergeCell ref="UXU855:UYB855"/>
    <mergeCell ref="UYC855:UYJ855"/>
    <mergeCell ref="UYK855:UYR855"/>
    <mergeCell ref="UYS855:UYZ855"/>
    <mergeCell ref="UZA855:UZH855"/>
    <mergeCell ref="UZI855:UZP855"/>
    <mergeCell ref="UZQ855:UZX855"/>
    <mergeCell ref="UZY855:VAF855"/>
    <mergeCell ref="VAG855:VAN855"/>
    <mergeCell ref="VAO855:VAV855"/>
    <mergeCell ref="VAW855:VBD855"/>
    <mergeCell ref="VBE855:VBL855"/>
    <mergeCell ref="VBM855:VBT855"/>
    <mergeCell ref="VBU855:VCB855"/>
    <mergeCell ref="VCC855:VCJ855"/>
    <mergeCell ref="VCK855:VCR855"/>
    <mergeCell ref="VCS855:VCZ855"/>
    <mergeCell ref="VDA855:VDH855"/>
    <mergeCell ref="VDI855:VDP855"/>
    <mergeCell ref="VDQ855:VDX855"/>
    <mergeCell ref="VDY855:VEF855"/>
    <mergeCell ref="VEG855:VEN855"/>
    <mergeCell ref="VEO855:VEV855"/>
    <mergeCell ref="VEW855:VFD855"/>
    <mergeCell ref="VFE855:VFL855"/>
    <mergeCell ref="VFM855:VFT855"/>
    <mergeCell ref="VFU855:VGB855"/>
    <mergeCell ref="VGC855:VGJ855"/>
    <mergeCell ref="VGK855:VGR855"/>
    <mergeCell ref="VGS855:VGZ855"/>
    <mergeCell ref="VHA855:VHH855"/>
    <mergeCell ref="VHI855:VHP855"/>
    <mergeCell ref="VHQ855:VHX855"/>
    <mergeCell ref="VHY855:VIF855"/>
    <mergeCell ref="VIG855:VIN855"/>
    <mergeCell ref="VIO855:VIV855"/>
    <mergeCell ref="VIW855:VJD855"/>
    <mergeCell ref="VJE855:VJL855"/>
    <mergeCell ref="VJM855:VJT855"/>
    <mergeCell ref="VJU855:VKB855"/>
    <mergeCell ref="VKC855:VKJ855"/>
    <mergeCell ref="VKK855:VKR855"/>
    <mergeCell ref="VKS855:VKZ855"/>
    <mergeCell ref="VLA855:VLH855"/>
    <mergeCell ref="VLI855:VLP855"/>
    <mergeCell ref="VLQ855:VLX855"/>
    <mergeCell ref="VLY855:VMF855"/>
    <mergeCell ref="VMG855:VMN855"/>
    <mergeCell ref="VMO855:VMV855"/>
    <mergeCell ref="VMW855:VND855"/>
    <mergeCell ref="VNE855:VNL855"/>
    <mergeCell ref="VNM855:VNT855"/>
    <mergeCell ref="VNU855:VOB855"/>
    <mergeCell ref="VOC855:VOJ855"/>
    <mergeCell ref="VOK855:VOR855"/>
    <mergeCell ref="VOS855:VOZ855"/>
    <mergeCell ref="VPA855:VPH855"/>
    <mergeCell ref="VPI855:VPP855"/>
    <mergeCell ref="VPQ855:VPX855"/>
    <mergeCell ref="VPY855:VQF855"/>
    <mergeCell ref="VQG855:VQN855"/>
    <mergeCell ref="VQO855:VQV855"/>
    <mergeCell ref="VQW855:VRD855"/>
    <mergeCell ref="VRE855:VRL855"/>
    <mergeCell ref="VRM855:VRT855"/>
    <mergeCell ref="VRU855:VSB855"/>
    <mergeCell ref="VSC855:VSJ855"/>
    <mergeCell ref="VSK855:VSR855"/>
    <mergeCell ref="VSS855:VSZ855"/>
    <mergeCell ref="VTA855:VTH855"/>
    <mergeCell ref="VTI855:VTP855"/>
    <mergeCell ref="VTQ855:VTX855"/>
    <mergeCell ref="VTY855:VUF855"/>
    <mergeCell ref="VUG855:VUN855"/>
    <mergeCell ref="VUO855:VUV855"/>
    <mergeCell ref="VUW855:VVD855"/>
    <mergeCell ref="VVE855:VVL855"/>
    <mergeCell ref="VVM855:VVT855"/>
    <mergeCell ref="VVU855:VWB855"/>
    <mergeCell ref="VWC855:VWJ855"/>
    <mergeCell ref="VWK855:VWR855"/>
    <mergeCell ref="VWS855:VWZ855"/>
    <mergeCell ref="VXA855:VXH855"/>
    <mergeCell ref="VXI855:VXP855"/>
    <mergeCell ref="VXQ855:VXX855"/>
    <mergeCell ref="VXY855:VYF855"/>
    <mergeCell ref="VYG855:VYN855"/>
    <mergeCell ref="VYO855:VYV855"/>
    <mergeCell ref="VYW855:VZD855"/>
    <mergeCell ref="VZE855:VZL855"/>
    <mergeCell ref="VZM855:VZT855"/>
    <mergeCell ref="VZU855:WAB855"/>
    <mergeCell ref="WAC855:WAJ855"/>
    <mergeCell ref="WAK855:WAR855"/>
    <mergeCell ref="WAS855:WAZ855"/>
    <mergeCell ref="WBA855:WBH855"/>
    <mergeCell ref="WBI855:WBP855"/>
    <mergeCell ref="WBQ855:WBX855"/>
    <mergeCell ref="WBY855:WCF855"/>
    <mergeCell ref="WCG855:WCN855"/>
    <mergeCell ref="WCO855:WCV855"/>
    <mergeCell ref="WCW855:WDD855"/>
    <mergeCell ref="WDE855:WDL855"/>
    <mergeCell ref="WDM855:WDT855"/>
    <mergeCell ref="WDU855:WEB855"/>
    <mergeCell ref="WEC855:WEJ855"/>
    <mergeCell ref="WEK855:WER855"/>
    <mergeCell ref="WES855:WEZ855"/>
    <mergeCell ref="WFA855:WFH855"/>
    <mergeCell ref="WFI855:WFP855"/>
    <mergeCell ref="WFQ855:WFX855"/>
    <mergeCell ref="WFY855:WGF855"/>
    <mergeCell ref="WGG855:WGN855"/>
    <mergeCell ref="WGO855:WGV855"/>
    <mergeCell ref="WGW855:WHD855"/>
    <mergeCell ref="WHE855:WHL855"/>
    <mergeCell ref="WHM855:WHT855"/>
    <mergeCell ref="WHU855:WIB855"/>
    <mergeCell ref="WIC855:WIJ855"/>
    <mergeCell ref="WIK855:WIR855"/>
    <mergeCell ref="WIS855:WIZ855"/>
    <mergeCell ref="WJA855:WJH855"/>
    <mergeCell ref="WJI855:WJP855"/>
    <mergeCell ref="WJQ855:WJX855"/>
    <mergeCell ref="WJY855:WKF855"/>
    <mergeCell ref="WKG855:WKN855"/>
    <mergeCell ref="WKO855:WKV855"/>
    <mergeCell ref="WKW855:WLD855"/>
    <mergeCell ref="WLE855:WLL855"/>
    <mergeCell ref="WLM855:WLT855"/>
    <mergeCell ref="WLU855:WMB855"/>
    <mergeCell ref="WMC855:WMJ855"/>
    <mergeCell ref="WMK855:WMR855"/>
    <mergeCell ref="WMS855:WMZ855"/>
    <mergeCell ref="WNA855:WNH855"/>
    <mergeCell ref="WNI855:WNP855"/>
    <mergeCell ref="WNQ855:WNX855"/>
    <mergeCell ref="WNY855:WOF855"/>
    <mergeCell ref="WOG855:WON855"/>
    <mergeCell ref="WOO855:WOV855"/>
    <mergeCell ref="WOW855:WPD855"/>
    <mergeCell ref="WPE855:WPL855"/>
    <mergeCell ref="WPM855:WPT855"/>
    <mergeCell ref="WPU855:WQB855"/>
    <mergeCell ref="WQC855:WQJ855"/>
    <mergeCell ref="WQK855:WQR855"/>
    <mergeCell ref="WQS855:WQZ855"/>
    <mergeCell ref="WRA855:WRH855"/>
    <mergeCell ref="WRI855:WRP855"/>
    <mergeCell ref="WRQ855:WRX855"/>
    <mergeCell ref="WRY855:WSF855"/>
    <mergeCell ref="WSG855:WSN855"/>
    <mergeCell ref="WSO855:WSV855"/>
    <mergeCell ref="WSW855:WTD855"/>
    <mergeCell ref="WTE855:WTL855"/>
    <mergeCell ref="WTM855:WTT855"/>
    <mergeCell ref="WTU855:WUB855"/>
    <mergeCell ref="WUC855:WUJ855"/>
    <mergeCell ref="WUK855:WUR855"/>
    <mergeCell ref="WUS855:WUZ855"/>
    <mergeCell ref="WVA855:WVH855"/>
    <mergeCell ref="WVI855:WVP855"/>
    <mergeCell ref="WVQ855:WVX855"/>
    <mergeCell ref="WVY855:WWF855"/>
    <mergeCell ref="WWG855:WWN855"/>
    <mergeCell ref="WWO855:WWV855"/>
    <mergeCell ref="WWW855:WXD855"/>
    <mergeCell ref="WXE855:WXL855"/>
    <mergeCell ref="WXM855:WXT855"/>
    <mergeCell ref="WXU855:WYB855"/>
    <mergeCell ref="WYC855:WYJ855"/>
    <mergeCell ref="WYK855:WYR855"/>
    <mergeCell ref="WYS855:WYZ855"/>
    <mergeCell ref="WZA855:WZH855"/>
    <mergeCell ref="WZI855:WZP855"/>
    <mergeCell ref="A857:H857"/>
    <mergeCell ref="I857:P857"/>
    <mergeCell ref="Q857:X857"/>
    <mergeCell ref="Y857:AF857"/>
    <mergeCell ref="AG857:AN857"/>
    <mergeCell ref="AO857:AV857"/>
    <mergeCell ref="AW857:BD857"/>
    <mergeCell ref="BE857:BL857"/>
    <mergeCell ref="BM857:BT857"/>
    <mergeCell ref="BU857:CB857"/>
    <mergeCell ref="CC857:CJ857"/>
    <mergeCell ref="CK857:CR857"/>
    <mergeCell ref="CS857:CZ857"/>
    <mergeCell ref="DA857:DH857"/>
    <mergeCell ref="DI857:DP857"/>
    <mergeCell ref="DQ857:DX857"/>
    <mergeCell ref="DY857:EF857"/>
    <mergeCell ref="EG857:EN857"/>
    <mergeCell ref="EO857:EV857"/>
    <mergeCell ref="EW857:FD857"/>
    <mergeCell ref="FE857:FL857"/>
    <mergeCell ref="FM857:FT857"/>
    <mergeCell ref="FU857:GB857"/>
    <mergeCell ref="GC857:GJ857"/>
    <mergeCell ref="GK857:GR857"/>
    <mergeCell ref="GS857:GZ857"/>
    <mergeCell ref="HA857:HH857"/>
    <mergeCell ref="HI857:HP857"/>
    <mergeCell ref="HQ857:HX857"/>
    <mergeCell ref="HY857:IF857"/>
    <mergeCell ref="IG857:IN857"/>
    <mergeCell ref="IO857:IV857"/>
    <mergeCell ref="IW857:JD857"/>
    <mergeCell ref="JE857:JL857"/>
    <mergeCell ref="JM857:JT857"/>
    <mergeCell ref="JU857:KB857"/>
    <mergeCell ref="KC857:KJ857"/>
    <mergeCell ref="KK857:KR857"/>
    <mergeCell ref="KS857:KZ857"/>
    <mergeCell ref="LA857:LH857"/>
    <mergeCell ref="LI857:LP857"/>
    <mergeCell ref="LQ857:LX857"/>
    <mergeCell ref="LY857:MF857"/>
    <mergeCell ref="MG857:MN857"/>
    <mergeCell ref="MO857:MV857"/>
    <mergeCell ref="MW857:ND857"/>
    <mergeCell ref="NE857:NL857"/>
    <mergeCell ref="NM857:NT857"/>
    <mergeCell ref="NU857:OB857"/>
    <mergeCell ref="OC857:OJ857"/>
    <mergeCell ref="OK857:OR857"/>
    <mergeCell ref="OS857:OZ857"/>
    <mergeCell ref="PA857:PH857"/>
    <mergeCell ref="PI857:PP857"/>
    <mergeCell ref="PQ857:PX857"/>
    <mergeCell ref="PY857:QF857"/>
    <mergeCell ref="QG857:QN857"/>
    <mergeCell ref="QO857:QV857"/>
    <mergeCell ref="QW857:RD857"/>
    <mergeCell ref="RE857:RL857"/>
    <mergeCell ref="RM857:RT857"/>
    <mergeCell ref="RU857:SB857"/>
    <mergeCell ref="SC857:SJ857"/>
    <mergeCell ref="SK857:SR857"/>
    <mergeCell ref="SS857:SZ857"/>
    <mergeCell ref="TA857:TH857"/>
    <mergeCell ref="TI857:TP857"/>
    <mergeCell ref="TQ857:TX857"/>
    <mergeCell ref="TY857:UF857"/>
    <mergeCell ref="UG857:UN857"/>
    <mergeCell ref="UO857:UV857"/>
    <mergeCell ref="UW857:VD857"/>
    <mergeCell ref="VE857:VL857"/>
    <mergeCell ref="VM857:VT857"/>
    <mergeCell ref="VU857:WB857"/>
    <mergeCell ref="WC857:WJ857"/>
    <mergeCell ref="WK857:WR857"/>
    <mergeCell ref="WS857:WZ857"/>
    <mergeCell ref="XA857:XH857"/>
    <mergeCell ref="XI857:XP857"/>
    <mergeCell ref="XQ857:XX857"/>
    <mergeCell ref="XY857:YF857"/>
    <mergeCell ref="YG857:YN857"/>
    <mergeCell ref="YO857:YV857"/>
    <mergeCell ref="YW857:ZD857"/>
    <mergeCell ref="ZE857:ZL857"/>
    <mergeCell ref="ZM857:ZT857"/>
    <mergeCell ref="ZU857:AAB857"/>
    <mergeCell ref="AAC857:AAJ857"/>
    <mergeCell ref="AAK857:AAR857"/>
    <mergeCell ref="AAS857:AAZ857"/>
    <mergeCell ref="ABA857:ABH857"/>
    <mergeCell ref="ABI857:ABP857"/>
    <mergeCell ref="ABQ857:ABX857"/>
    <mergeCell ref="ABY857:ACF857"/>
    <mergeCell ref="ACG857:ACN857"/>
    <mergeCell ref="ACO857:ACV857"/>
    <mergeCell ref="ACW857:ADD857"/>
    <mergeCell ref="ADE857:ADL857"/>
    <mergeCell ref="ADM857:ADT857"/>
    <mergeCell ref="ADU857:AEB857"/>
    <mergeCell ref="AEC857:AEJ857"/>
    <mergeCell ref="AEK857:AER857"/>
    <mergeCell ref="AES857:AEZ857"/>
    <mergeCell ref="AFA857:AFH857"/>
    <mergeCell ref="AFI857:AFP857"/>
    <mergeCell ref="AFQ857:AFX857"/>
    <mergeCell ref="AFY857:AGF857"/>
    <mergeCell ref="AGG857:AGN857"/>
    <mergeCell ref="AGO857:AGV857"/>
    <mergeCell ref="AGW857:AHD857"/>
    <mergeCell ref="AHE857:AHL857"/>
    <mergeCell ref="AHM857:AHT857"/>
    <mergeCell ref="AHU857:AIB857"/>
    <mergeCell ref="AIC857:AIJ857"/>
    <mergeCell ref="AIK857:AIR857"/>
    <mergeCell ref="AIS857:AIZ857"/>
    <mergeCell ref="AJA857:AJH857"/>
    <mergeCell ref="AJI857:AJP857"/>
    <mergeCell ref="AJQ857:AJX857"/>
    <mergeCell ref="AJY857:AKF857"/>
    <mergeCell ref="AKG857:AKN857"/>
    <mergeCell ref="AKO857:AKV857"/>
    <mergeCell ref="AKW857:ALD857"/>
    <mergeCell ref="ALE857:ALL857"/>
    <mergeCell ref="ALM857:ALT857"/>
    <mergeCell ref="ALU857:AMB857"/>
    <mergeCell ref="AMC857:AMJ857"/>
    <mergeCell ref="AMK857:AMR857"/>
    <mergeCell ref="AMS857:AMZ857"/>
    <mergeCell ref="ANA857:ANH857"/>
    <mergeCell ref="ANI857:ANP857"/>
    <mergeCell ref="ANQ857:ANX857"/>
    <mergeCell ref="ANY857:AOF857"/>
    <mergeCell ref="AOG857:AON857"/>
    <mergeCell ref="AOO857:AOV857"/>
    <mergeCell ref="AOW857:APD857"/>
    <mergeCell ref="APE857:APL857"/>
    <mergeCell ref="APM857:APT857"/>
    <mergeCell ref="APU857:AQB857"/>
    <mergeCell ref="AQC857:AQJ857"/>
    <mergeCell ref="AQK857:AQR857"/>
    <mergeCell ref="AQS857:AQZ857"/>
    <mergeCell ref="ARA857:ARH857"/>
    <mergeCell ref="ARI857:ARP857"/>
    <mergeCell ref="ARQ857:ARX857"/>
    <mergeCell ref="ARY857:ASF857"/>
    <mergeCell ref="ASG857:ASN857"/>
    <mergeCell ref="ASO857:ASV857"/>
    <mergeCell ref="ASW857:ATD857"/>
    <mergeCell ref="ATE857:ATL857"/>
    <mergeCell ref="ATM857:ATT857"/>
    <mergeCell ref="ATU857:AUB857"/>
    <mergeCell ref="AUC857:AUJ857"/>
    <mergeCell ref="AUK857:AUR857"/>
    <mergeCell ref="AUS857:AUZ857"/>
    <mergeCell ref="AVA857:AVH857"/>
    <mergeCell ref="AVI857:AVP857"/>
    <mergeCell ref="AVQ857:AVX857"/>
    <mergeCell ref="AVY857:AWF857"/>
    <mergeCell ref="AWG857:AWN857"/>
    <mergeCell ref="AWO857:AWV857"/>
    <mergeCell ref="AWW857:AXD857"/>
    <mergeCell ref="AXE857:AXL857"/>
    <mergeCell ref="AXM857:AXT857"/>
    <mergeCell ref="AXU857:AYB857"/>
    <mergeCell ref="AYC857:AYJ857"/>
    <mergeCell ref="AYK857:AYR857"/>
    <mergeCell ref="AYS857:AYZ857"/>
    <mergeCell ref="AZA857:AZH857"/>
    <mergeCell ref="AZI857:AZP857"/>
    <mergeCell ref="AZQ857:AZX857"/>
    <mergeCell ref="AZY857:BAF857"/>
    <mergeCell ref="BAG857:BAN857"/>
    <mergeCell ref="BAO857:BAV857"/>
    <mergeCell ref="BAW857:BBD857"/>
    <mergeCell ref="BBE857:BBL857"/>
    <mergeCell ref="BBM857:BBT857"/>
    <mergeCell ref="BBU857:BCB857"/>
    <mergeCell ref="BCC857:BCJ857"/>
    <mergeCell ref="BCK857:BCR857"/>
    <mergeCell ref="BCS857:BCZ857"/>
    <mergeCell ref="BDA857:BDH857"/>
    <mergeCell ref="BDI857:BDP857"/>
    <mergeCell ref="BDQ857:BDX857"/>
    <mergeCell ref="BDY857:BEF857"/>
    <mergeCell ref="BEG857:BEN857"/>
    <mergeCell ref="BEO857:BEV857"/>
    <mergeCell ref="BEW857:BFD857"/>
    <mergeCell ref="BFE857:BFL857"/>
    <mergeCell ref="BFM857:BFT857"/>
    <mergeCell ref="BFU857:BGB857"/>
    <mergeCell ref="BGC857:BGJ857"/>
    <mergeCell ref="BGK857:BGR857"/>
    <mergeCell ref="BGS857:BGZ857"/>
    <mergeCell ref="BHA857:BHH857"/>
    <mergeCell ref="BHI857:BHP857"/>
    <mergeCell ref="BHQ857:BHX857"/>
    <mergeCell ref="BHY857:BIF857"/>
    <mergeCell ref="BIG857:BIN857"/>
    <mergeCell ref="BIO857:BIV857"/>
    <mergeCell ref="BIW857:BJD857"/>
    <mergeCell ref="BJE857:BJL857"/>
    <mergeCell ref="BJM857:BJT857"/>
    <mergeCell ref="BJU857:BKB857"/>
    <mergeCell ref="BKC857:BKJ857"/>
    <mergeCell ref="BKK857:BKR857"/>
    <mergeCell ref="BKS857:BKZ857"/>
    <mergeCell ref="BLA857:BLH857"/>
    <mergeCell ref="BLI857:BLP857"/>
    <mergeCell ref="BLQ857:BLX857"/>
    <mergeCell ref="BLY857:BMF857"/>
    <mergeCell ref="BMG857:BMN857"/>
    <mergeCell ref="BMO857:BMV857"/>
    <mergeCell ref="BMW857:BND857"/>
    <mergeCell ref="BNE857:BNL857"/>
    <mergeCell ref="BNM857:BNT857"/>
    <mergeCell ref="BNU857:BOB857"/>
    <mergeCell ref="BOC857:BOJ857"/>
    <mergeCell ref="BOK857:BOR857"/>
    <mergeCell ref="BOS857:BOZ857"/>
    <mergeCell ref="BPA857:BPH857"/>
    <mergeCell ref="BPI857:BPP857"/>
    <mergeCell ref="BPQ857:BPX857"/>
    <mergeCell ref="BPY857:BQF857"/>
    <mergeCell ref="BQG857:BQN857"/>
    <mergeCell ref="BQO857:BQV857"/>
    <mergeCell ref="BQW857:BRD857"/>
    <mergeCell ref="BRE857:BRL857"/>
    <mergeCell ref="BRM857:BRT857"/>
    <mergeCell ref="BRU857:BSB857"/>
    <mergeCell ref="BSC857:BSJ857"/>
    <mergeCell ref="BSK857:BSR857"/>
    <mergeCell ref="BSS857:BSZ857"/>
    <mergeCell ref="BTA857:BTH857"/>
    <mergeCell ref="BTI857:BTP857"/>
    <mergeCell ref="BTQ857:BTX857"/>
    <mergeCell ref="BTY857:BUF857"/>
    <mergeCell ref="BUG857:BUN857"/>
    <mergeCell ref="BUO857:BUV857"/>
    <mergeCell ref="BUW857:BVD857"/>
    <mergeCell ref="BVE857:BVL857"/>
    <mergeCell ref="BVM857:BVT857"/>
    <mergeCell ref="BVU857:BWB857"/>
    <mergeCell ref="BWC857:BWJ857"/>
    <mergeCell ref="BWK857:BWR857"/>
    <mergeCell ref="BWS857:BWZ857"/>
    <mergeCell ref="BXA857:BXH857"/>
    <mergeCell ref="BXI857:BXP857"/>
    <mergeCell ref="BXQ857:BXX857"/>
    <mergeCell ref="BXY857:BYF857"/>
    <mergeCell ref="BYG857:BYN857"/>
    <mergeCell ref="BYO857:BYV857"/>
    <mergeCell ref="BYW857:BZD857"/>
    <mergeCell ref="BZE857:BZL857"/>
    <mergeCell ref="BZM857:BZT857"/>
    <mergeCell ref="BZU857:CAB857"/>
    <mergeCell ref="CAC857:CAJ857"/>
    <mergeCell ref="CAK857:CAR857"/>
    <mergeCell ref="CAS857:CAZ857"/>
    <mergeCell ref="CBA857:CBH857"/>
    <mergeCell ref="CBI857:CBP857"/>
    <mergeCell ref="CBQ857:CBX857"/>
    <mergeCell ref="CBY857:CCF857"/>
    <mergeCell ref="CCG857:CCN857"/>
    <mergeCell ref="CCO857:CCV857"/>
    <mergeCell ref="CCW857:CDD857"/>
    <mergeCell ref="CDE857:CDL857"/>
    <mergeCell ref="CDM857:CDT857"/>
    <mergeCell ref="CDU857:CEB857"/>
    <mergeCell ref="CEC857:CEJ857"/>
    <mergeCell ref="CEK857:CER857"/>
    <mergeCell ref="CES857:CEZ857"/>
    <mergeCell ref="CFA857:CFH857"/>
    <mergeCell ref="CFI857:CFP857"/>
    <mergeCell ref="CFQ857:CFX857"/>
    <mergeCell ref="CFY857:CGF857"/>
    <mergeCell ref="CGG857:CGN857"/>
    <mergeCell ref="CGO857:CGV857"/>
    <mergeCell ref="CGW857:CHD857"/>
    <mergeCell ref="CHE857:CHL857"/>
    <mergeCell ref="CHM857:CHT857"/>
    <mergeCell ref="CHU857:CIB857"/>
    <mergeCell ref="CIC857:CIJ857"/>
    <mergeCell ref="CIK857:CIR857"/>
    <mergeCell ref="CIS857:CIZ857"/>
    <mergeCell ref="CJA857:CJH857"/>
    <mergeCell ref="CJI857:CJP857"/>
    <mergeCell ref="CJQ857:CJX857"/>
    <mergeCell ref="CJY857:CKF857"/>
    <mergeCell ref="CKG857:CKN857"/>
    <mergeCell ref="CKO857:CKV857"/>
    <mergeCell ref="CKW857:CLD857"/>
    <mergeCell ref="CLE857:CLL857"/>
    <mergeCell ref="CLM857:CLT857"/>
    <mergeCell ref="CLU857:CMB857"/>
    <mergeCell ref="CMC857:CMJ857"/>
    <mergeCell ref="CMK857:CMR857"/>
    <mergeCell ref="CMS857:CMZ857"/>
    <mergeCell ref="CNA857:CNH857"/>
    <mergeCell ref="CNI857:CNP857"/>
    <mergeCell ref="CNQ857:CNX857"/>
    <mergeCell ref="CNY857:COF857"/>
    <mergeCell ref="COG857:CON857"/>
    <mergeCell ref="COO857:COV857"/>
    <mergeCell ref="COW857:CPD857"/>
    <mergeCell ref="CPE857:CPL857"/>
    <mergeCell ref="CPM857:CPT857"/>
    <mergeCell ref="CPU857:CQB857"/>
    <mergeCell ref="CQC857:CQJ857"/>
    <mergeCell ref="CQK857:CQR857"/>
    <mergeCell ref="CQS857:CQZ857"/>
    <mergeCell ref="CRA857:CRH857"/>
    <mergeCell ref="CRI857:CRP857"/>
    <mergeCell ref="CRQ857:CRX857"/>
    <mergeCell ref="CRY857:CSF857"/>
    <mergeCell ref="CSG857:CSN857"/>
    <mergeCell ref="CSO857:CSV857"/>
    <mergeCell ref="CSW857:CTD857"/>
    <mergeCell ref="CTE857:CTL857"/>
    <mergeCell ref="CTM857:CTT857"/>
    <mergeCell ref="CTU857:CUB857"/>
    <mergeCell ref="CUC857:CUJ857"/>
    <mergeCell ref="CUK857:CUR857"/>
    <mergeCell ref="CUS857:CUZ857"/>
    <mergeCell ref="CVA857:CVH857"/>
    <mergeCell ref="CVI857:CVP857"/>
    <mergeCell ref="CVQ857:CVX857"/>
    <mergeCell ref="CVY857:CWF857"/>
    <mergeCell ref="CWG857:CWN857"/>
    <mergeCell ref="CWO857:CWV857"/>
    <mergeCell ref="CWW857:CXD857"/>
    <mergeCell ref="CXE857:CXL857"/>
    <mergeCell ref="CXM857:CXT857"/>
    <mergeCell ref="CXU857:CYB857"/>
    <mergeCell ref="CYC857:CYJ857"/>
    <mergeCell ref="CYK857:CYR857"/>
    <mergeCell ref="CYS857:CYZ857"/>
    <mergeCell ref="CZA857:CZH857"/>
    <mergeCell ref="CZI857:CZP857"/>
    <mergeCell ref="CZQ857:CZX857"/>
    <mergeCell ref="CZY857:DAF857"/>
    <mergeCell ref="DAG857:DAN857"/>
    <mergeCell ref="DAO857:DAV857"/>
    <mergeCell ref="DAW857:DBD857"/>
    <mergeCell ref="DBE857:DBL857"/>
    <mergeCell ref="DBM857:DBT857"/>
    <mergeCell ref="DBU857:DCB857"/>
    <mergeCell ref="DCC857:DCJ857"/>
    <mergeCell ref="DCK857:DCR857"/>
    <mergeCell ref="DCS857:DCZ857"/>
    <mergeCell ref="DDA857:DDH857"/>
    <mergeCell ref="DDI857:DDP857"/>
    <mergeCell ref="DDQ857:DDX857"/>
    <mergeCell ref="DDY857:DEF857"/>
    <mergeCell ref="DEG857:DEN857"/>
    <mergeCell ref="DEO857:DEV857"/>
    <mergeCell ref="DEW857:DFD857"/>
    <mergeCell ref="DFE857:DFL857"/>
    <mergeCell ref="DFM857:DFT857"/>
    <mergeCell ref="DFU857:DGB857"/>
    <mergeCell ref="DGC857:DGJ857"/>
    <mergeCell ref="DGK857:DGR857"/>
    <mergeCell ref="DGS857:DGZ857"/>
    <mergeCell ref="DHA857:DHH857"/>
    <mergeCell ref="DHI857:DHP857"/>
    <mergeCell ref="DHQ857:DHX857"/>
    <mergeCell ref="DHY857:DIF857"/>
    <mergeCell ref="DIG857:DIN857"/>
    <mergeCell ref="DIO857:DIV857"/>
    <mergeCell ref="DIW857:DJD857"/>
    <mergeCell ref="DJE857:DJL857"/>
    <mergeCell ref="DJM857:DJT857"/>
    <mergeCell ref="DJU857:DKB857"/>
    <mergeCell ref="DKC857:DKJ857"/>
    <mergeCell ref="DKK857:DKR857"/>
    <mergeCell ref="DKS857:DKZ857"/>
    <mergeCell ref="DLA857:DLH857"/>
    <mergeCell ref="DLI857:DLP857"/>
    <mergeCell ref="DLQ857:DLX857"/>
    <mergeCell ref="DLY857:DMF857"/>
    <mergeCell ref="DMG857:DMN857"/>
    <mergeCell ref="DMO857:DMV857"/>
    <mergeCell ref="DMW857:DND857"/>
    <mergeCell ref="DNE857:DNL857"/>
    <mergeCell ref="DNM857:DNT857"/>
    <mergeCell ref="DNU857:DOB857"/>
    <mergeCell ref="DOC857:DOJ857"/>
    <mergeCell ref="DOK857:DOR857"/>
    <mergeCell ref="DOS857:DOZ857"/>
    <mergeCell ref="DPA857:DPH857"/>
    <mergeCell ref="DPI857:DPP857"/>
    <mergeCell ref="DPQ857:DPX857"/>
    <mergeCell ref="DPY857:DQF857"/>
    <mergeCell ref="DQG857:DQN857"/>
    <mergeCell ref="DQO857:DQV857"/>
    <mergeCell ref="DQW857:DRD857"/>
    <mergeCell ref="DRE857:DRL857"/>
    <mergeCell ref="DRM857:DRT857"/>
    <mergeCell ref="DRU857:DSB857"/>
    <mergeCell ref="DSC857:DSJ857"/>
    <mergeCell ref="DSK857:DSR857"/>
    <mergeCell ref="DSS857:DSZ857"/>
    <mergeCell ref="DTA857:DTH857"/>
    <mergeCell ref="DTI857:DTP857"/>
    <mergeCell ref="DTQ857:DTX857"/>
    <mergeCell ref="DTY857:DUF857"/>
    <mergeCell ref="DUG857:DUN857"/>
    <mergeCell ref="DUO857:DUV857"/>
    <mergeCell ref="DUW857:DVD857"/>
    <mergeCell ref="DVE857:DVL857"/>
    <mergeCell ref="DVM857:DVT857"/>
    <mergeCell ref="DVU857:DWB857"/>
    <mergeCell ref="DWC857:DWJ857"/>
    <mergeCell ref="DWK857:DWR857"/>
    <mergeCell ref="DWS857:DWZ857"/>
    <mergeCell ref="DXA857:DXH857"/>
    <mergeCell ref="DXI857:DXP857"/>
    <mergeCell ref="DXQ857:DXX857"/>
    <mergeCell ref="DXY857:DYF857"/>
    <mergeCell ref="DYG857:DYN857"/>
    <mergeCell ref="DYO857:DYV857"/>
    <mergeCell ref="DYW857:DZD857"/>
    <mergeCell ref="DZE857:DZL857"/>
    <mergeCell ref="DZM857:DZT857"/>
    <mergeCell ref="DZU857:EAB857"/>
    <mergeCell ref="EAC857:EAJ857"/>
    <mergeCell ref="EAK857:EAR857"/>
    <mergeCell ref="EAS857:EAZ857"/>
    <mergeCell ref="EBA857:EBH857"/>
    <mergeCell ref="EBI857:EBP857"/>
    <mergeCell ref="EBQ857:EBX857"/>
    <mergeCell ref="EBY857:ECF857"/>
    <mergeCell ref="ECG857:ECN857"/>
    <mergeCell ref="ECO857:ECV857"/>
    <mergeCell ref="ECW857:EDD857"/>
    <mergeCell ref="EDE857:EDL857"/>
    <mergeCell ref="EDM857:EDT857"/>
    <mergeCell ref="EDU857:EEB857"/>
    <mergeCell ref="EEC857:EEJ857"/>
    <mergeCell ref="EEK857:EER857"/>
    <mergeCell ref="EES857:EEZ857"/>
    <mergeCell ref="EFA857:EFH857"/>
    <mergeCell ref="EFI857:EFP857"/>
    <mergeCell ref="EFQ857:EFX857"/>
    <mergeCell ref="EFY857:EGF857"/>
    <mergeCell ref="EGG857:EGN857"/>
    <mergeCell ref="EGO857:EGV857"/>
    <mergeCell ref="EGW857:EHD857"/>
    <mergeCell ref="EHE857:EHL857"/>
    <mergeCell ref="EHM857:EHT857"/>
    <mergeCell ref="EHU857:EIB857"/>
    <mergeCell ref="EIC857:EIJ857"/>
    <mergeCell ref="EIK857:EIR857"/>
    <mergeCell ref="EIS857:EIZ857"/>
    <mergeCell ref="EJA857:EJH857"/>
    <mergeCell ref="EJI857:EJP857"/>
    <mergeCell ref="EJQ857:EJX857"/>
    <mergeCell ref="EJY857:EKF857"/>
    <mergeCell ref="EKG857:EKN857"/>
    <mergeCell ref="EKO857:EKV857"/>
    <mergeCell ref="EKW857:ELD857"/>
    <mergeCell ref="ELE857:ELL857"/>
    <mergeCell ref="ELM857:ELT857"/>
    <mergeCell ref="ELU857:EMB857"/>
    <mergeCell ref="EMC857:EMJ857"/>
    <mergeCell ref="EMK857:EMR857"/>
    <mergeCell ref="EMS857:EMZ857"/>
    <mergeCell ref="ENA857:ENH857"/>
    <mergeCell ref="ENI857:ENP857"/>
    <mergeCell ref="ENQ857:ENX857"/>
    <mergeCell ref="ENY857:EOF857"/>
    <mergeCell ref="EOG857:EON857"/>
    <mergeCell ref="EOO857:EOV857"/>
    <mergeCell ref="EOW857:EPD857"/>
    <mergeCell ref="EPE857:EPL857"/>
    <mergeCell ref="EPM857:EPT857"/>
    <mergeCell ref="EPU857:EQB857"/>
    <mergeCell ref="EQC857:EQJ857"/>
    <mergeCell ref="EQK857:EQR857"/>
    <mergeCell ref="EQS857:EQZ857"/>
    <mergeCell ref="ERA857:ERH857"/>
    <mergeCell ref="ERI857:ERP857"/>
    <mergeCell ref="ERQ857:ERX857"/>
    <mergeCell ref="ERY857:ESF857"/>
    <mergeCell ref="ESG857:ESN857"/>
    <mergeCell ref="ESO857:ESV857"/>
    <mergeCell ref="ESW857:ETD857"/>
    <mergeCell ref="ETE857:ETL857"/>
    <mergeCell ref="ETM857:ETT857"/>
    <mergeCell ref="ETU857:EUB857"/>
    <mergeCell ref="EUC857:EUJ857"/>
    <mergeCell ref="EUK857:EUR857"/>
    <mergeCell ref="EUS857:EUZ857"/>
    <mergeCell ref="EVA857:EVH857"/>
    <mergeCell ref="EVI857:EVP857"/>
    <mergeCell ref="EVQ857:EVX857"/>
    <mergeCell ref="EVY857:EWF857"/>
    <mergeCell ref="EWG857:EWN857"/>
    <mergeCell ref="EWO857:EWV857"/>
    <mergeCell ref="EWW857:EXD857"/>
    <mergeCell ref="EXE857:EXL857"/>
    <mergeCell ref="EXM857:EXT857"/>
    <mergeCell ref="EXU857:EYB857"/>
    <mergeCell ref="EYC857:EYJ857"/>
    <mergeCell ref="EYK857:EYR857"/>
    <mergeCell ref="EYS857:EYZ857"/>
    <mergeCell ref="EZA857:EZH857"/>
    <mergeCell ref="EZI857:EZP857"/>
    <mergeCell ref="EZQ857:EZX857"/>
    <mergeCell ref="EZY857:FAF857"/>
    <mergeCell ref="FAG857:FAN857"/>
    <mergeCell ref="FAO857:FAV857"/>
    <mergeCell ref="FAW857:FBD857"/>
    <mergeCell ref="FBE857:FBL857"/>
    <mergeCell ref="FBM857:FBT857"/>
    <mergeCell ref="FBU857:FCB857"/>
    <mergeCell ref="FCC857:FCJ857"/>
    <mergeCell ref="FCK857:FCR857"/>
    <mergeCell ref="FCS857:FCZ857"/>
    <mergeCell ref="FDA857:FDH857"/>
    <mergeCell ref="FDI857:FDP857"/>
    <mergeCell ref="FDQ857:FDX857"/>
    <mergeCell ref="FDY857:FEF857"/>
    <mergeCell ref="FEG857:FEN857"/>
    <mergeCell ref="FEO857:FEV857"/>
    <mergeCell ref="FEW857:FFD857"/>
    <mergeCell ref="FFE857:FFL857"/>
    <mergeCell ref="FFM857:FFT857"/>
    <mergeCell ref="FFU857:FGB857"/>
    <mergeCell ref="FGC857:FGJ857"/>
    <mergeCell ref="FGK857:FGR857"/>
    <mergeCell ref="FGS857:FGZ857"/>
    <mergeCell ref="FHA857:FHH857"/>
    <mergeCell ref="FHI857:FHP857"/>
    <mergeCell ref="FHQ857:FHX857"/>
    <mergeCell ref="FHY857:FIF857"/>
    <mergeCell ref="FIG857:FIN857"/>
    <mergeCell ref="FIO857:FIV857"/>
    <mergeCell ref="FIW857:FJD857"/>
    <mergeCell ref="FJE857:FJL857"/>
    <mergeCell ref="FJM857:FJT857"/>
    <mergeCell ref="FJU857:FKB857"/>
    <mergeCell ref="FKC857:FKJ857"/>
    <mergeCell ref="FKK857:FKR857"/>
    <mergeCell ref="FKS857:FKZ857"/>
    <mergeCell ref="FLA857:FLH857"/>
    <mergeCell ref="FLI857:FLP857"/>
    <mergeCell ref="FLQ857:FLX857"/>
    <mergeCell ref="FLY857:FMF857"/>
    <mergeCell ref="FMG857:FMN857"/>
    <mergeCell ref="FMO857:FMV857"/>
    <mergeCell ref="FMW857:FND857"/>
    <mergeCell ref="FNE857:FNL857"/>
    <mergeCell ref="FNM857:FNT857"/>
    <mergeCell ref="FNU857:FOB857"/>
    <mergeCell ref="FOC857:FOJ857"/>
    <mergeCell ref="FOK857:FOR857"/>
    <mergeCell ref="FOS857:FOZ857"/>
    <mergeCell ref="FPA857:FPH857"/>
    <mergeCell ref="FPI857:FPP857"/>
    <mergeCell ref="FPQ857:FPX857"/>
    <mergeCell ref="FPY857:FQF857"/>
    <mergeCell ref="FQG857:FQN857"/>
    <mergeCell ref="FQO857:FQV857"/>
    <mergeCell ref="FQW857:FRD857"/>
    <mergeCell ref="FRE857:FRL857"/>
    <mergeCell ref="FRM857:FRT857"/>
    <mergeCell ref="FRU857:FSB857"/>
    <mergeCell ref="FSC857:FSJ857"/>
    <mergeCell ref="FSK857:FSR857"/>
    <mergeCell ref="FSS857:FSZ857"/>
    <mergeCell ref="FTA857:FTH857"/>
    <mergeCell ref="FTI857:FTP857"/>
    <mergeCell ref="FTQ857:FTX857"/>
    <mergeCell ref="FTY857:FUF857"/>
    <mergeCell ref="FUG857:FUN857"/>
    <mergeCell ref="FUO857:FUV857"/>
    <mergeCell ref="FUW857:FVD857"/>
    <mergeCell ref="FVE857:FVL857"/>
    <mergeCell ref="FVM857:FVT857"/>
    <mergeCell ref="FVU857:FWB857"/>
    <mergeCell ref="FWC857:FWJ857"/>
    <mergeCell ref="FWK857:FWR857"/>
    <mergeCell ref="FWS857:FWZ857"/>
    <mergeCell ref="FXA857:FXH857"/>
    <mergeCell ref="FXI857:FXP857"/>
    <mergeCell ref="FXQ857:FXX857"/>
    <mergeCell ref="FXY857:FYF857"/>
    <mergeCell ref="FYG857:FYN857"/>
    <mergeCell ref="FYO857:FYV857"/>
    <mergeCell ref="FYW857:FZD857"/>
    <mergeCell ref="FZE857:FZL857"/>
    <mergeCell ref="FZM857:FZT857"/>
    <mergeCell ref="FZU857:GAB857"/>
    <mergeCell ref="GAC857:GAJ857"/>
    <mergeCell ref="GAK857:GAR857"/>
    <mergeCell ref="GAS857:GAZ857"/>
    <mergeCell ref="GBA857:GBH857"/>
    <mergeCell ref="GBI857:GBP857"/>
    <mergeCell ref="GBQ857:GBX857"/>
    <mergeCell ref="GBY857:GCF857"/>
    <mergeCell ref="GCG857:GCN857"/>
    <mergeCell ref="GCO857:GCV857"/>
    <mergeCell ref="GCW857:GDD857"/>
    <mergeCell ref="GDE857:GDL857"/>
    <mergeCell ref="GDM857:GDT857"/>
    <mergeCell ref="GDU857:GEB857"/>
    <mergeCell ref="GEC857:GEJ857"/>
    <mergeCell ref="GEK857:GER857"/>
    <mergeCell ref="GES857:GEZ857"/>
    <mergeCell ref="GFA857:GFH857"/>
    <mergeCell ref="GFI857:GFP857"/>
    <mergeCell ref="GFQ857:GFX857"/>
    <mergeCell ref="GFY857:GGF857"/>
    <mergeCell ref="GGG857:GGN857"/>
    <mergeCell ref="GGO857:GGV857"/>
    <mergeCell ref="GGW857:GHD857"/>
    <mergeCell ref="GHE857:GHL857"/>
    <mergeCell ref="GHM857:GHT857"/>
    <mergeCell ref="GHU857:GIB857"/>
    <mergeCell ref="GIC857:GIJ857"/>
    <mergeCell ref="GIK857:GIR857"/>
    <mergeCell ref="GIS857:GIZ857"/>
    <mergeCell ref="GJA857:GJH857"/>
    <mergeCell ref="GJI857:GJP857"/>
    <mergeCell ref="GJQ857:GJX857"/>
    <mergeCell ref="GJY857:GKF857"/>
    <mergeCell ref="GKG857:GKN857"/>
    <mergeCell ref="GKO857:GKV857"/>
    <mergeCell ref="GKW857:GLD857"/>
    <mergeCell ref="GLE857:GLL857"/>
    <mergeCell ref="GLM857:GLT857"/>
    <mergeCell ref="GLU857:GMB857"/>
    <mergeCell ref="GMC857:GMJ857"/>
    <mergeCell ref="GMK857:GMR857"/>
    <mergeCell ref="GMS857:GMZ857"/>
    <mergeCell ref="GNA857:GNH857"/>
    <mergeCell ref="GNI857:GNP857"/>
    <mergeCell ref="GNQ857:GNX857"/>
    <mergeCell ref="GNY857:GOF857"/>
    <mergeCell ref="GOG857:GON857"/>
    <mergeCell ref="GOO857:GOV857"/>
    <mergeCell ref="GOW857:GPD857"/>
    <mergeCell ref="GPE857:GPL857"/>
    <mergeCell ref="GPM857:GPT857"/>
    <mergeCell ref="GPU857:GQB857"/>
    <mergeCell ref="GQC857:GQJ857"/>
    <mergeCell ref="GQK857:GQR857"/>
    <mergeCell ref="GQS857:GQZ857"/>
    <mergeCell ref="GRA857:GRH857"/>
    <mergeCell ref="GRI857:GRP857"/>
    <mergeCell ref="GRQ857:GRX857"/>
    <mergeCell ref="GRY857:GSF857"/>
    <mergeCell ref="GSG857:GSN857"/>
    <mergeCell ref="GSO857:GSV857"/>
    <mergeCell ref="GSW857:GTD857"/>
    <mergeCell ref="GTE857:GTL857"/>
    <mergeCell ref="GTM857:GTT857"/>
    <mergeCell ref="GTU857:GUB857"/>
    <mergeCell ref="GUC857:GUJ857"/>
    <mergeCell ref="GUK857:GUR857"/>
    <mergeCell ref="GUS857:GUZ857"/>
    <mergeCell ref="GVA857:GVH857"/>
    <mergeCell ref="GVI857:GVP857"/>
    <mergeCell ref="GVQ857:GVX857"/>
    <mergeCell ref="GVY857:GWF857"/>
    <mergeCell ref="GWG857:GWN857"/>
    <mergeCell ref="GWO857:GWV857"/>
    <mergeCell ref="GWW857:GXD857"/>
    <mergeCell ref="GXE857:GXL857"/>
    <mergeCell ref="GXM857:GXT857"/>
    <mergeCell ref="GXU857:GYB857"/>
    <mergeCell ref="GYC857:GYJ857"/>
    <mergeCell ref="GYK857:GYR857"/>
    <mergeCell ref="GYS857:GYZ857"/>
    <mergeCell ref="GZA857:GZH857"/>
    <mergeCell ref="GZI857:GZP857"/>
    <mergeCell ref="GZQ857:GZX857"/>
    <mergeCell ref="GZY857:HAF857"/>
    <mergeCell ref="HAG857:HAN857"/>
    <mergeCell ref="HAO857:HAV857"/>
    <mergeCell ref="HAW857:HBD857"/>
    <mergeCell ref="HBE857:HBL857"/>
    <mergeCell ref="HBM857:HBT857"/>
    <mergeCell ref="HBU857:HCB857"/>
    <mergeCell ref="HCC857:HCJ857"/>
    <mergeCell ref="HCK857:HCR857"/>
    <mergeCell ref="HCS857:HCZ857"/>
    <mergeCell ref="HDA857:HDH857"/>
    <mergeCell ref="HDI857:HDP857"/>
    <mergeCell ref="HDQ857:HDX857"/>
    <mergeCell ref="HDY857:HEF857"/>
    <mergeCell ref="HEG857:HEN857"/>
    <mergeCell ref="HEO857:HEV857"/>
    <mergeCell ref="HEW857:HFD857"/>
    <mergeCell ref="HFE857:HFL857"/>
    <mergeCell ref="HFM857:HFT857"/>
    <mergeCell ref="HFU857:HGB857"/>
    <mergeCell ref="HGC857:HGJ857"/>
    <mergeCell ref="HGK857:HGR857"/>
    <mergeCell ref="HGS857:HGZ857"/>
    <mergeCell ref="HHA857:HHH857"/>
    <mergeCell ref="HHI857:HHP857"/>
    <mergeCell ref="HHQ857:HHX857"/>
    <mergeCell ref="HHY857:HIF857"/>
    <mergeCell ref="HIG857:HIN857"/>
    <mergeCell ref="HIO857:HIV857"/>
    <mergeCell ref="HIW857:HJD857"/>
    <mergeCell ref="HJE857:HJL857"/>
    <mergeCell ref="HJM857:HJT857"/>
    <mergeCell ref="HJU857:HKB857"/>
    <mergeCell ref="HKC857:HKJ857"/>
    <mergeCell ref="HKK857:HKR857"/>
    <mergeCell ref="HKS857:HKZ857"/>
    <mergeCell ref="HLA857:HLH857"/>
    <mergeCell ref="HLI857:HLP857"/>
    <mergeCell ref="HLQ857:HLX857"/>
    <mergeCell ref="HLY857:HMF857"/>
    <mergeCell ref="HMG857:HMN857"/>
    <mergeCell ref="HMO857:HMV857"/>
    <mergeCell ref="HMW857:HND857"/>
    <mergeCell ref="HNE857:HNL857"/>
    <mergeCell ref="HNM857:HNT857"/>
    <mergeCell ref="HNU857:HOB857"/>
    <mergeCell ref="HOC857:HOJ857"/>
    <mergeCell ref="HOK857:HOR857"/>
    <mergeCell ref="HOS857:HOZ857"/>
    <mergeCell ref="HPA857:HPH857"/>
    <mergeCell ref="HPI857:HPP857"/>
    <mergeCell ref="HPQ857:HPX857"/>
    <mergeCell ref="HPY857:HQF857"/>
    <mergeCell ref="HQG857:HQN857"/>
    <mergeCell ref="HQO857:HQV857"/>
    <mergeCell ref="HQW857:HRD857"/>
    <mergeCell ref="HRE857:HRL857"/>
    <mergeCell ref="HRM857:HRT857"/>
    <mergeCell ref="HRU857:HSB857"/>
    <mergeCell ref="HSC857:HSJ857"/>
    <mergeCell ref="HSK857:HSR857"/>
    <mergeCell ref="HSS857:HSZ857"/>
    <mergeCell ref="HTA857:HTH857"/>
    <mergeCell ref="HTI857:HTP857"/>
    <mergeCell ref="HTQ857:HTX857"/>
    <mergeCell ref="HTY857:HUF857"/>
    <mergeCell ref="HUG857:HUN857"/>
    <mergeCell ref="HUO857:HUV857"/>
    <mergeCell ref="HUW857:HVD857"/>
    <mergeCell ref="HVE857:HVL857"/>
    <mergeCell ref="HVM857:HVT857"/>
    <mergeCell ref="HVU857:HWB857"/>
    <mergeCell ref="HWC857:HWJ857"/>
    <mergeCell ref="HWK857:HWR857"/>
    <mergeCell ref="HWS857:HWZ857"/>
    <mergeCell ref="HXA857:HXH857"/>
    <mergeCell ref="HXI857:HXP857"/>
    <mergeCell ref="HXQ857:HXX857"/>
    <mergeCell ref="HXY857:HYF857"/>
    <mergeCell ref="HYG857:HYN857"/>
    <mergeCell ref="HYO857:HYV857"/>
    <mergeCell ref="HYW857:HZD857"/>
    <mergeCell ref="HZE857:HZL857"/>
    <mergeCell ref="HZM857:HZT857"/>
    <mergeCell ref="HZU857:IAB857"/>
    <mergeCell ref="IAC857:IAJ857"/>
    <mergeCell ref="IAK857:IAR857"/>
    <mergeCell ref="IAS857:IAZ857"/>
    <mergeCell ref="IBA857:IBH857"/>
    <mergeCell ref="IBI857:IBP857"/>
    <mergeCell ref="IBQ857:IBX857"/>
    <mergeCell ref="IBY857:ICF857"/>
    <mergeCell ref="ICG857:ICN857"/>
    <mergeCell ref="ICO857:ICV857"/>
    <mergeCell ref="ICW857:IDD857"/>
    <mergeCell ref="IDE857:IDL857"/>
    <mergeCell ref="IDM857:IDT857"/>
    <mergeCell ref="IDU857:IEB857"/>
    <mergeCell ref="IEC857:IEJ857"/>
    <mergeCell ref="IEK857:IER857"/>
    <mergeCell ref="IES857:IEZ857"/>
    <mergeCell ref="IFA857:IFH857"/>
    <mergeCell ref="IFI857:IFP857"/>
    <mergeCell ref="IFQ857:IFX857"/>
    <mergeCell ref="IFY857:IGF857"/>
    <mergeCell ref="IGG857:IGN857"/>
    <mergeCell ref="IGO857:IGV857"/>
    <mergeCell ref="IGW857:IHD857"/>
    <mergeCell ref="IHE857:IHL857"/>
    <mergeCell ref="IHM857:IHT857"/>
    <mergeCell ref="IHU857:IIB857"/>
    <mergeCell ref="IIC857:IIJ857"/>
    <mergeCell ref="IIK857:IIR857"/>
    <mergeCell ref="IIS857:IIZ857"/>
    <mergeCell ref="IJA857:IJH857"/>
    <mergeCell ref="IJI857:IJP857"/>
    <mergeCell ref="IJQ857:IJX857"/>
    <mergeCell ref="IJY857:IKF857"/>
    <mergeCell ref="IKG857:IKN857"/>
    <mergeCell ref="IKO857:IKV857"/>
    <mergeCell ref="IKW857:ILD857"/>
    <mergeCell ref="ILE857:ILL857"/>
    <mergeCell ref="ILM857:ILT857"/>
    <mergeCell ref="ILU857:IMB857"/>
    <mergeCell ref="IMC857:IMJ857"/>
    <mergeCell ref="IMK857:IMR857"/>
    <mergeCell ref="IMS857:IMZ857"/>
    <mergeCell ref="INA857:INH857"/>
    <mergeCell ref="INI857:INP857"/>
    <mergeCell ref="INQ857:INX857"/>
    <mergeCell ref="INY857:IOF857"/>
    <mergeCell ref="IOG857:ION857"/>
    <mergeCell ref="IOO857:IOV857"/>
    <mergeCell ref="IOW857:IPD857"/>
    <mergeCell ref="IPE857:IPL857"/>
    <mergeCell ref="IPM857:IPT857"/>
    <mergeCell ref="IPU857:IQB857"/>
    <mergeCell ref="IQC857:IQJ857"/>
    <mergeCell ref="IQK857:IQR857"/>
    <mergeCell ref="IQS857:IQZ857"/>
    <mergeCell ref="IRA857:IRH857"/>
    <mergeCell ref="IRI857:IRP857"/>
    <mergeCell ref="IRQ857:IRX857"/>
    <mergeCell ref="IRY857:ISF857"/>
    <mergeCell ref="ISG857:ISN857"/>
    <mergeCell ref="ISO857:ISV857"/>
    <mergeCell ref="ISW857:ITD857"/>
    <mergeCell ref="ITE857:ITL857"/>
    <mergeCell ref="ITM857:ITT857"/>
    <mergeCell ref="ITU857:IUB857"/>
    <mergeCell ref="IUC857:IUJ857"/>
    <mergeCell ref="IUK857:IUR857"/>
    <mergeCell ref="IUS857:IUZ857"/>
    <mergeCell ref="IVA857:IVH857"/>
    <mergeCell ref="IVI857:IVP857"/>
    <mergeCell ref="IVQ857:IVX857"/>
    <mergeCell ref="IVY857:IWF857"/>
    <mergeCell ref="IWG857:IWN857"/>
    <mergeCell ref="IWO857:IWV857"/>
    <mergeCell ref="IWW857:IXD857"/>
    <mergeCell ref="IXE857:IXL857"/>
    <mergeCell ref="IXM857:IXT857"/>
    <mergeCell ref="IXU857:IYB857"/>
    <mergeCell ref="IYC857:IYJ857"/>
    <mergeCell ref="IYK857:IYR857"/>
    <mergeCell ref="IYS857:IYZ857"/>
    <mergeCell ref="IZA857:IZH857"/>
    <mergeCell ref="IZI857:IZP857"/>
    <mergeCell ref="IZQ857:IZX857"/>
    <mergeCell ref="IZY857:JAF857"/>
    <mergeCell ref="JAG857:JAN857"/>
    <mergeCell ref="JAO857:JAV857"/>
    <mergeCell ref="JAW857:JBD857"/>
    <mergeCell ref="JBE857:JBL857"/>
    <mergeCell ref="JBM857:JBT857"/>
    <mergeCell ref="JBU857:JCB857"/>
    <mergeCell ref="JCC857:JCJ857"/>
    <mergeCell ref="JCK857:JCR857"/>
    <mergeCell ref="JCS857:JCZ857"/>
    <mergeCell ref="JDA857:JDH857"/>
    <mergeCell ref="JDI857:JDP857"/>
    <mergeCell ref="JDQ857:JDX857"/>
    <mergeCell ref="JDY857:JEF857"/>
    <mergeCell ref="JEG857:JEN857"/>
    <mergeCell ref="JEO857:JEV857"/>
    <mergeCell ref="JEW857:JFD857"/>
    <mergeCell ref="JFE857:JFL857"/>
    <mergeCell ref="JFM857:JFT857"/>
    <mergeCell ref="JFU857:JGB857"/>
    <mergeCell ref="JGC857:JGJ857"/>
    <mergeCell ref="JGK857:JGR857"/>
    <mergeCell ref="JGS857:JGZ857"/>
    <mergeCell ref="JHA857:JHH857"/>
    <mergeCell ref="JHI857:JHP857"/>
    <mergeCell ref="JHQ857:JHX857"/>
    <mergeCell ref="JHY857:JIF857"/>
    <mergeCell ref="JIG857:JIN857"/>
    <mergeCell ref="JIO857:JIV857"/>
    <mergeCell ref="JIW857:JJD857"/>
    <mergeCell ref="JJE857:JJL857"/>
    <mergeCell ref="JJM857:JJT857"/>
    <mergeCell ref="JJU857:JKB857"/>
    <mergeCell ref="JKC857:JKJ857"/>
    <mergeCell ref="JKK857:JKR857"/>
    <mergeCell ref="JKS857:JKZ857"/>
    <mergeCell ref="JLA857:JLH857"/>
    <mergeCell ref="JLI857:JLP857"/>
    <mergeCell ref="JLQ857:JLX857"/>
    <mergeCell ref="JLY857:JMF857"/>
    <mergeCell ref="JMG857:JMN857"/>
    <mergeCell ref="JMO857:JMV857"/>
    <mergeCell ref="JMW857:JND857"/>
    <mergeCell ref="JNE857:JNL857"/>
    <mergeCell ref="JNM857:JNT857"/>
    <mergeCell ref="JNU857:JOB857"/>
    <mergeCell ref="JOC857:JOJ857"/>
    <mergeCell ref="JOK857:JOR857"/>
    <mergeCell ref="JOS857:JOZ857"/>
    <mergeCell ref="JPA857:JPH857"/>
    <mergeCell ref="JPI857:JPP857"/>
    <mergeCell ref="JPQ857:JPX857"/>
    <mergeCell ref="JPY857:JQF857"/>
    <mergeCell ref="JQG857:JQN857"/>
    <mergeCell ref="JQO857:JQV857"/>
    <mergeCell ref="JQW857:JRD857"/>
    <mergeCell ref="JRE857:JRL857"/>
    <mergeCell ref="JRM857:JRT857"/>
    <mergeCell ref="JRU857:JSB857"/>
    <mergeCell ref="JSC857:JSJ857"/>
    <mergeCell ref="JSK857:JSR857"/>
    <mergeCell ref="JSS857:JSZ857"/>
    <mergeCell ref="JTA857:JTH857"/>
    <mergeCell ref="JTI857:JTP857"/>
    <mergeCell ref="JTQ857:JTX857"/>
    <mergeCell ref="JTY857:JUF857"/>
    <mergeCell ref="JUG857:JUN857"/>
    <mergeCell ref="JUO857:JUV857"/>
    <mergeCell ref="JUW857:JVD857"/>
    <mergeCell ref="JVE857:JVL857"/>
    <mergeCell ref="JVM857:JVT857"/>
    <mergeCell ref="JVU857:JWB857"/>
    <mergeCell ref="JWC857:JWJ857"/>
    <mergeCell ref="JWK857:JWR857"/>
    <mergeCell ref="JWS857:JWZ857"/>
    <mergeCell ref="JXA857:JXH857"/>
    <mergeCell ref="JXI857:JXP857"/>
    <mergeCell ref="JXQ857:JXX857"/>
    <mergeCell ref="JXY857:JYF857"/>
    <mergeCell ref="JYG857:JYN857"/>
    <mergeCell ref="JYO857:JYV857"/>
    <mergeCell ref="JYW857:JZD857"/>
    <mergeCell ref="JZE857:JZL857"/>
    <mergeCell ref="JZM857:JZT857"/>
    <mergeCell ref="JZU857:KAB857"/>
    <mergeCell ref="KAC857:KAJ857"/>
    <mergeCell ref="KAK857:KAR857"/>
    <mergeCell ref="KAS857:KAZ857"/>
    <mergeCell ref="KBA857:KBH857"/>
    <mergeCell ref="KBI857:KBP857"/>
    <mergeCell ref="KBQ857:KBX857"/>
    <mergeCell ref="KBY857:KCF857"/>
    <mergeCell ref="KCG857:KCN857"/>
    <mergeCell ref="KCO857:KCV857"/>
    <mergeCell ref="KCW857:KDD857"/>
    <mergeCell ref="KDE857:KDL857"/>
    <mergeCell ref="KDM857:KDT857"/>
    <mergeCell ref="KDU857:KEB857"/>
    <mergeCell ref="KEC857:KEJ857"/>
    <mergeCell ref="KEK857:KER857"/>
    <mergeCell ref="KES857:KEZ857"/>
    <mergeCell ref="KFA857:KFH857"/>
    <mergeCell ref="KFI857:KFP857"/>
    <mergeCell ref="KFQ857:KFX857"/>
    <mergeCell ref="KFY857:KGF857"/>
    <mergeCell ref="KGG857:KGN857"/>
    <mergeCell ref="KGO857:KGV857"/>
    <mergeCell ref="KGW857:KHD857"/>
    <mergeCell ref="KHE857:KHL857"/>
    <mergeCell ref="KHM857:KHT857"/>
    <mergeCell ref="KHU857:KIB857"/>
    <mergeCell ref="KIC857:KIJ857"/>
    <mergeCell ref="KIK857:KIR857"/>
    <mergeCell ref="KIS857:KIZ857"/>
    <mergeCell ref="KJA857:KJH857"/>
    <mergeCell ref="KJI857:KJP857"/>
    <mergeCell ref="KJQ857:KJX857"/>
    <mergeCell ref="KJY857:KKF857"/>
    <mergeCell ref="KKG857:KKN857"/>
    <mergeCell ref="KKO857:KKV857"/>
    <mergeCell ref="KKW857:KLD857"/>
    <mergeCell ref="KLE857:KLL857"/>
    <mergeCell ref="KLM857:KLT857"/>
    <mergeCell ref="KLU857:KMB857"/>
    <mergeCell ref="KMC857:KMJ857"/>
    <mergeCell ref="KMK857:KMR857"/>
    <mergeCell ref="KMS857:KMZ857"/>
    <mergeCell ref="KNA857:KNH857"/>
    <mergeCell ref="KNI857:KNP857"/>
    <mergeCell ref="KNQ857:KNX857"/>
    <mergeCell ref="KNY857:KOF857"/>
    <mergeCell ref="KOG857:KON857"/>
    <mergeCell ref="KOO857:KOV857"/>
    <mergeCell ref="KOW857:KPD857"/>
    <mergeCell ref="KPE857:KPL857"/>
    <mergeCell ref="KPM857:KPT857"/>
    <mergeCell ref="KPU857:KQB857"/>
    <mergeCell ref="KQC857:KQJ857"/>
    <mergeCell ref="KQK857:KQR857"/>
    <mergeCell ref="KQS857:KQZ857"/>
    <mergeCell ref="KRA857:KRH857"/>
    <mergeCell ref="KRI857:KRP857"/>
    <mergeCell ref="KRQ857:KRX857"/>
    <mergeCell ref="KRY857:KSF857"/>
    <mergeCell ref="KSG857:KSN857"/>
    <mergeCell ref="KSO857:KSV857"/>
    <mergeCell ref="KSW857:KTD857"/>
    <mergeCell ref="KTE857:KTL857"/>
    <mergeCell ref="KTM857:KTT857"/>
    <mergeCell ref="KTU857:KUB857"/>
    <mergeCell ref="KUC857:KUJ857"/>
    <mergeCell ref="KUK857:KUR857"/>
    <mergeCell ref="KUS857:KUZ857"/>
    <mergeCell ref="KVA857:KVH857"/>
    <mergeCell ref="KVI857:KVP857"/>
    <mergeCell ref="KVQ857:KVX857"/>
    <mergeCell ref="KVY857:KWF857"/>
    <mergeCell ref="KWG857:KWN857"/>
    <mergeCell ref="KWO857:KWV857"/>
    <mergeCell ref="KWW857:KXD857"/>
    <mergeCell ref="KXE857:KXL857"/>
    <mergeCell ref="KXM857:KXT857"/>
    <mergeCell ref="KXU857:KYB857"/>
    <mergeCell ref="KYC857:KYJ857"/>
    <mergeCell ref="KYK857:KYR857"/>
    <mergeCell ref="KYS857:KYZ857"/>
    <mergeCell ref="KZA857:KZH857"/>
    <mergeCell ref="KZI857:KZP857"/>
    <mergeCell ref="KZQ857:KZX857"/>
    <mergeCell ref="KZY857:LAF857"/>
    <mergeCell ref="LAG857:LAN857"/>
    <mergeCell ref="LAO857:LAV857"/>
    <mergeCell ref="LAW857:LBD857"/>
    <mergeCell ref="LBE857:LBL857"/>
    <mergeCell ref="LBM857:LBT857"/>
    <mergeCell ref="LBU857:LCB857"/>
    <mergeCell ref="LCC857:LCJ857"/>
    <mergeCell ref="LCK857:LCR857"/>
    <mergeCell ref="LCS857:LCZ857"/>
    <mergeCell ref="LDA857:LDH857"/>
    <mergeCell ref="LDI857:LDP857"/>
    <mergeCell ref="LDQ857:LDX857"/>
    <mergeCell ref="LDY857:LEF857"/>
    <mergeCell ref="LEG857:LEN857"/>
    <mergeCell ref="LEO857:LEV857"/>
    <mergeCell ref="LEW857:LFD857"/>
    <mergeCell ref="LFE857:LFL857"/>
    <mergeCell ref="LFM857:LFT857"/>
    <mergeCell ref="LFU857:LGB857"/>
    <mergeCell ref="LGC857:LGJ857"/>
    <mergeCell ref="LGK857:LGR857"/>
    <mergeCell ref="LGS857:LGZ857"/>
    <mergeCell ref="LHA857:LHH857"/>
    <mergeCell ref="LHI857:LHP857"/>
    <mergeCell ref="LHQ857:LHX857"/>
    <mergeCell ref="LHY857:LIF857"/>
    <mergeCell ref="LIG857:LIN857"/>
    <mergeCell ref="LIO857:LIV857"/>
    <mergeCell ref="LIW857:LJD857"/>
    <mergeCell ref="LJE857:LJL857"/>
    <mergeCell ref="LJM857:LJT857"/>
    <mergeCell ref="LJU857:LKB857"/>
    <mergeCell ref="LKC857:LKJ857"/>
    <mergeCell ref="LKK857:LKR857"/>
    <mergeCell ref="LKS857:LKZ857"/>
    <mergeCell ref="LLA857:LLH857"/>
    <mergeCell ref="LLI857:LLP857"/>
    <mergeCell ref="LLQ857:LLX857"/>
    <mergeCell ref="LLY857:LMF857"/>
    <mergeCell ref="LMG857:LMN857"/>
    <mergeCell ref="LMO857:LMV857"/>
    <mergeCell ref="LMW857:LND857"/>
    <mergeCell ref="LNE857:LNL857"/>
    <mergeCell ref="LNM857:LNT857"/>
    <mergeCell ref="LNU857:LOB857"/>
    <mergeCell ref="LOC857:LOJ857"/>
    <mergeCell ref="LOK857:LOR857"/>
    <mergeCell ref="LOS857:LOZ857"/>
    <mergeCell ref="LPA857:LPH857"/>
    <mergeCell ref="LPI857:LPP857"/>
    <mergeCell ref="LPQ857:LPX857"/>
    <mergeCell ref="LPY857:LQF857"/>
    <mergeCell ref="LQG857:LQN857"/>
    <mergeCell ref="LQO857:LQV857"/>
    <mergeCell ref="LQW857:LRD857"/>
    <mergeCell ref="LRE857:LRL857"/>
    <mergeCell ref="LRM857:LRT857"/>
    <mergeCell ref="LRU857:LSB857"/>
    <mergeCell ref="LSC857:LSJ857"/>
    <mergeCell ref="LSK857:LSR857"/>
    <mergeCell ref="LSS857:LSZ857"/>
    <mergeCell ref="LTA857:LTH857"/>
    <mergeCell ref="LTI857:LTP857"/>
    <mergeCell ref="LTQ857:LTX857"/>
    <mergeCell ref="LTY857:LUF857"/>
    <mergeCell ref="LUG857:LUN857"/>
    <mergeCell ref="LUO857:LUV857"/>
    <mergeCell ref="LUW857:LVD857"/>
    <mergeCell ref="LVE857:LVL857"/>
    <mergeCell ref="LVM857:LVT857"/>
    <mergeCell ref="LVU857:LWB857"/>
    <mergeCell ref="LWC857:LWJ857"/>
    <mergeCell ref="LWK857:LWR857"/>
    <mergeCell ref="LWS857:LWZ857"/>
    <mergeCell ref="LXA857:LXH857"/>
    <mergeCell ref="LXI857:LXP857"/>
    <mergeCell ref="LXQ857:LXX857"/>
    <mergeCell ref="LXY857:LYF857"/>
    <mergeCell ref="LYG857:LYN857"/>
    <mergeCell ref="LYO857:LYV857"/>
    <mergeCell ref="LYW857:LZD857"/>
    <mergeCell ref="LZE857:LZL857"/>
    <mergeCell ref="LZM857:LZT857"/>
    <mergeCell ref="LZU857:MAB857"/>
    <mergeCell ref="MAC857:MAJ857"/>
    <mergeCell ref="MAK857:MAR857"/>
    <mergeCell ref="MAS857:MAZ857"/>
    <mergeCell ref="MBA857:MBH857"/>
    <mergeCell ref="MBI857:MBP857"/>
    <mergeCell ref="MBQ857:MBX857"/>
    <mergeCell ref="MBY857:MCF857"/>
    <mergeCell ref="MCG857:MCN857"/>
    <mergeCell ref="MCO857:MCV857"/>
    <mergeCell ref="MCW857:MDD857"/>
    <mergeCell ref="MDE857:MDL857"/>
    <mergeCell ref="MDM857:MDT857"/>
    <mergeCell ref="MDU857:MEB857"/>
    <mergeCell ref="MEC857:MEJ857"/>
    <mergeCell ref="MEK857:MER857"/>
    <mergeCell ref="MES857:MEZ857"/>
    <mergeCell ref="MFA857:MFH857"/>
    <mergeCell ref="MFI857:MFP857"/>
    <mergeCell ref="MFQ857:MFX857"/>
    <mergeCell ref="MFY857:MGF857"/>
    <mergeCell ref="MGG857:MGN857"/>
    <mergeCell ref="MGO857:MGV857"/>
    <mergeCell ref="MGW857:MHD857"/>
    <mergeCell ref="MHE857:MHL857"/>
    <mergeCell ref="MHM857:MHT857"/>
    <mergeCell ref="MHU857:MIB857"/>
    <mergeCell ref="MIC857:MIJ857"/>
    <mergeCell ref="MIK857:MIR857"/>
    <mergeCell ref="MIS857:MIZ857"/>
    <mergeCell ref="MJA857:MJH857"/>
    <mergeCell ref="MJI857:MJP857"/>
    <mergeCell ref="MJQ857:MJX857"/>
    <mergeCell ref="MJY857:MKF857"/>
    <mergeCell ref="MKG857:MKN857"/>
    <mergeCell ref="MKO857:MKV857"/>
    <mergeCell ref="MKW857:MLD857"/>
    <mergeCell ref="MLE857:MLL857"/>
    <mergeCell ref="MLM857:MLT857"/>
    <mergeCell ref="MLU857:MMB857"/>
    <mergeCell ref="MMC857:MMJ857"/>
    <mergeCell ref="MMK857:MMR857"/>
    <mergeCell ref="MMS857:MMZ857"/>
    <mergeCell ref="MNA857:MNH857"/>
    <mergeCell ref="MNI857:MNP857"/>
    <mergeCell ref="MNQ857:MNX857"/>
    <mergeCell ref="MNY857:MOF857"/>
    <mergeCell ref="MOG857:MON857"/>
    <mergeCell ref="MOO857:MOV857"/>
    <mergeCell ref="MOW857:MPD857"/>
    <mergeCell ref="MPE857:MPL857"/>
    <mergeCell ref="MPM857:MPT857"/>
    <mergeCell ref="MPU857:MQB857"/>
    <mergeCell ref="MQC857:MQJ857"/>
    <mergeCell ref="MQK857:MQR857"/>
    <mergeCell ref="MQS857:MQZ857"/>
    <mergeCell ref="MRA857:MRH857"/>
    <mergeCell ref="MRI857:MRP857"/>
    <mergeCell ref="MRQ857:MRX857"/>
    <mergeCell ref="MRY857:MSF857"/>
    <mergeCell ref="MSG857:MSN857"/>
    <mergeCell ref="MSO857:MSV857"/>
    <mergeCell ref="MSW857:MTD857"/>
    <mergeCell ref="MTE857:MTL857"/>
    <mergeCell ref="MTM857:MTT857"/>
    <mergeCell ref="MTU857:MUB857"/>
    <mergeCell ref="MUC857:MUJ857"/>
    <mergeCell ref="MUK857:MUR857"/>
    <mergeCell ref="MUS857:MUZ857"/>
    <mergeCell ref="MVA857:MVH857"/>
    <mergeCell ref="MVI857:MVP857"/>
    <mergeCell ref="MVQ857:MVX857"/>
    <mergeCell ref="MVY857:MWF857"/>
    <mergeCell ref="MWG857:MWN857"/>
    <mergeCell ref="MWO857:MWV857"/>
    <mergeCell ref="MWW857:MXD857"/>
    <mergeCell ref="MXE857:MXL857"/>
    <mergeCell ref="MXM857:MXT857"/>
    <mergeCell ref="MXU857:MYB857"/>
    <mergeCell ref="MYC857:MYJ857"/>
    <mergeCell ref="MYK857:MYR857"/>
    <mergeCell ref="MYS857:MYZ857"/>
    <mergeCell ref="MZA857:MZH857"/>
    <mergeCell ref="MZI857:MZP857"/>
    <mergeCell ref="MZQ857:MZX857"/>
    <mergeCell ref="MZY857:NAF857"/>
    <mergeCell ref="NAG857:NAN857"/>
    <mergeCell ref="NAO857:NAV857"/>
    <mergeCell ref="NAW857:NBD857"/>
    <mergeCell ref="NBE857:NBL857"/>
    <mergeCell ref="NBM857:NBT857"/>
    <mergeCell ref="NBU857:NCB857"/>
    <mergeCell ref="NCC857:NCJ857"/>
    <mergeCell ref="NCK857:NCR857"/>
    <mergeCell ref="NCS857:NCZ857"/>
    <mergeCell ref="NDA857:NDH857"/>
    <mergeCell ref="NDI857:NDP857"/>
    <mergeCell ref="NDQ857:NDX857"/>
    <mergeCell ref="NDY857:NEF857"/>
    <mergeCell ref="NEG857:NEN857"/>
    <mergeCell ref="NEO857:NEV857"/>
    <mergeCell ref="NEW857:NFD857"/>
    <mergeCell ref="NFE857:NFL857"/>
    <mergeCell ref="NFM857:NFT857"/>
    <mergeCell ref="NFU857:NGB857"/>
    <mergeCell ref="NGC857:NGJ857"/>
    <mergeCell ref="NGK857:NGR857"/>
    <mergeCell ref="NGS857:NGZ857"/>
    <mergeCell ref="NHA857:NHH857"/>
    <mergeCell ref="NHI857:NHP857"/>
    <mergeCell ref="NHQ857:NHX857"/>
    <mergeCell ref="NHY857:NIF857"/>
    <mergeCell ref="NIG857:NIN857"/>
    <mergeCell ref="NIO857:NIV857"/>
    <mergeCell ref="NIW857:NJD857"/>
    <mergeCell ref="NJE857:NJL857"/>
    <mergeCell ref="NJM857:NJT857"/>
    <mergeCell ref="NJU857:NKB857"/>
    <mergeCell ref="NKC857:NKJ857"/>
    <mergeCell ref="NKK857:NKR857"/>
    <mergeCell ref="NKS857:NKZ857"/>
    <mergeCell ref="NLA857:NLH857"/>
    <mergeCell ref="NLI857:NLP857"/>
    <mergeCell ref="NLQ857:NLX857"/>
    <mergeCell ref="NLY857:NMF857"/>
    <mergeCell ref="NMG857:NMN857"/>
    <mergeCell ref="NMO857:NMV857"/>
    <mergeCell ref="NMW857:NND857"/>
    <mergeCell ref="NNE857:NNL857"/>
    <mergeCell ref="NNM857:NNT857"/>
    <mergeCell ref="NNU857:NOB857"/>
    <mergeCell ref="NOC857:NOJ857"/>
    <mergeCell ref="NOK857:NOR857"/>
    <mergeCell ref="NOS857:NOZ857"/>
    <mergeCell ref="NPA857:NPH857"/>
    <mergeCell ref="NPI857:NPP857"/>
    <mergeCell ref="NPQ857:NPX857"/>
    <mergeCell ref="NPY857:NQF857"/>
    <mergeCell ref="NQG857:NQN857"/>
    <mergeCell ref="NQO857:NQV857"/>
    <mergeCell ref="NQW857:NRD857"/>
    <mergeCell ref="NRE857:NRL857"/>
    <mergeCell ref="NRM857:NRT857"/>
    <mergeCell ref="NRU857:NSB857"/>
    <mergeCell ref="NSC857:NSJ857"/>
    <mergeCell ref="NSK857:NSR857"/>
    <mergeCell ref="NSS857:NSZ857"/>
    <mergeCell ref="NTA857:NTH857"/>
    <mergeCell ref="NTI857:NTP857"/>
    <mergeCell ref="NTQ857:NTX857"/>
    <mergeCell ref="NTY857:NUF857"/>
    <mergeCell ref="NUG857:NUN857"/>
    <mergeCell ref="NUO857:NUV857"/>
    <mergeCell ref="NUW857:NVD857"/>
    <mergeCell ref="NVE857:NVL857"/>
    <mergeCell ref="NVM857:NVT857"/>
    <mergeCell ref="NVU857:NWB857"/>
    <mergeCell ref="NWC857:NWJ857"/>
    <mergeCell ref="NWK857:NWR857"/>
    <mergeCell ref="NWS857:NWZ857"/>
    <mergeCell ref="NXA857:NXH857"/>
    <mergeCell ref="NXI857:NXP857"/>
    <mergeCell ref="NXQ857:NXX857"/>
    <mergeCell ref="NXY857:NYF857"/>
    <mergeCell ref="NYG857:NYN857"/>
    <mergeCell ref="NYO857:NYV857"/>
    <mergeCell ref="NYW857:NZD857"/>
    <mergeCell ref="NZE857:NZL857"/>
    <mergeCell ref="NZM857:NZT857"/>
    <mergeCell ref="NZU857:OAB857"/>
    <mergeCell ref="OAC857:OAJ857"/>
    <mergeCell ref="OAK857:OAR857"/>
    <mergeCell ref="OAS857:OAZ857"/>
    <mergeCell ref="OBA857:OBH857"/>
    <mergeCell ref="OBI857:OBP857"/>
    <mergeCell ref="OBQ857:OBX857"/>
    <mergeCell ref="OBY857:OCF857"/>
    <mergeCell ref="OCG857:OCN857"/>
    <mergeCell ref="OCO857:OCV857"/>
    <mergeCell ref="OCW857:ODD857"/>
    <mergeCell ref="ODE857:ODL857"/>
    <mergeCell ref="ODM857:ODT857"/>
    <mergeCell ref="ODU857:OEB857"/>
    <mergeCell ref="OEC857:OEJ857"/>
    <mergeCell ref="OEK857:OER857"/>
    <mergeCell ref="OES857:OEZ857"/>
    <mergeCell ref="OFA857:OFH857"/>
    <mergeCell ref="OFI857:OFP857"/>
    <mergeCell ref="OFQ857:OFX857"/>
    <mergeCell ref="OFY857:OGF857"/>
    <mergeCell ref="OGG857:OGN857"/>
    <mergeCell ref="OGO857:OGV857"/>
    <mergeCell ref="OGW857:OHD857"/>
    <mergeCell ref="OHE857:OHL857"/>
    <mergeCell ref="OHM857:OHT857"/>
    <mergeCell ref="OHU857:OIB857"/>
    <mergeCell ref="OIC857:OIJ857"/>
    <mergeCell ref="OIK857:OIR857"/>
    <mergeCell ref="OIS857:OIZ857"/>
    <mergeCell ref="OJA857:OJH857"/>
    <mergeCell ref="OJI857:OJP857"/>
    <mergeCell ref="OJQ857:OJX857"/>
    <mergeCell ref="OJY857:OKF857"/>
    <mergeCell ref="OKG857:OKN857"/>
    <mergeCell ref="OKO857:OKV857"/>
    <mergeCell ref="OKW857:OLD857"/>
    <mergeCell ref="OLE857:OLL857"/>
    <mergeCell ref="OLM857:OLT857"/>
    <mergeCell ref="OLU857:OMB857"/>
    <mergeCell ref="OMC857:OMJ857"/>
    <mergeCell ref="OMK857:OMR857"/>
    <mergeCell ref="OMS857:OMZ857"/>
    <mergeCell ref="ONA857:ONH857"/>
    <mergeCell ref="ONI857:ONP857"/>
    <mergeCell ref="ONQ857:ONX857"/>
    <mergeCell ref="ONY857:OOF857"/>
    <mergeCell ref="OOG857:OON857"/>
    <mergeCell ref="OOO857:OOV857"/>
    <mergeCell ref="OOW857:OPD857"/>
    <mergeCell ref="OPE857:OPL857"/>
    <mergeCell ref="OPM857:OPT857"/>
    <mergeCell ref="OPU857:OQB857"/>
    <mergeCell ref="OQC857:OQJ857"/>
    <mergeCell ref="OQK857:OQR857"/>
    <mergeCell ref="OQS857:OQZ857"/>
    <mergeCell ref="ORA857:ORH857"/>
    <mergeCell ref="ORI857:ORP857"/>
    <mergeCell ref="ORQ857:ORX857"/>
    <mergeCell ref="ORY857:OSF857"/>
    <mergeCell ref="OSG857:OSN857"/>
    <mergeCell ref="OSO857:OSV857"/>
    <mergeCell ref="OSW857:OTD857"/>
    <mergeCell ref="OTE857:OTL857"/>
    <mergeCell ref="OTM857:OTT857"/>
    <mergeCell ref="OTU857:OUB857"/>
    <mergeCell ref="OUC857:OUJ857"/>
    <mergeCell ref="OUK857:OUR857"/>
    <mergeCell ref="OUS857:OUZ857"/>
    <mergeCell ref="OVA857:OVH857"/>
    <mergeCell ref="OVI857:OVP857"/>
    <mergeCell ref="OVQ857:OVX857"/>
    <mergeCell ref="OVY857:OWF857"/>
    <mergeCell ref="OWG857:OWN857"/>
    <mergeCell ref="OWO857:OWV857"/>
    <mergeCell ref="OWW857:OXD857"/>
    <mergeCell ref="OXE857:OXL857"/>
    <mergeCell ref="OXM857:OXT857"/>
    <mergeCell ref="OXU857:OYB857"/>
    <mergeCell ref="OYC857:OYJ857"/>
    <mergeCell ref="OYK857:OYR857"/>
    <mergeCell ref="OYS857:OYZ857"/>
    <mergeCell ref="OZA857:OZH857"/>
    <mergeCell ref="OZI857:OZP857"/>
    <mergeCell ref="OZQ857:OZX857"/>
    <mergeCell ref="OZY857:PAF857"/>
    <mergeCell ref="PAG857:PAN857"/>
    <mergeCell ref="PAO857:PAV857"/>
    <mergeCell ref="PAW857:PBD857"/>
    <mergeCell ref="PBE857:PBL857"/>
    <mergeCell ref="PBM857:PBT857"/>
    <mergeCell ref="PBU857:PCB857"/>
    <mergeCell ref="PCC857:PCJ857"/>
    <mergeCell ref="PCK857:PCR857"/>
    <mergeCell ref="PCS857:PCZ857"/>
    <mergeCell ref="PDA857:PDH857"/>
    <mergeCell ref="PDI857:PDP857"/>
    <mergeCell ref="PDQ857:PDX857"/>
    <mergeCell ref="PDY857:PEF857"/>
    <mergeCell ref="PEG857:PEN857"/>
    <mergeCell ref="PEO857:PEV857"/>
    <mergeCell ref="PEW857:PFD857"/>
    <mergeCell ref="PFE857:PFL857"/>
    <mergeCell ref="PFM857:PFT857"/>
    <mergeCell ref="PFU857:PGB857"/>
    <mergeCell ref="PGC857:PGJ857"/>
    <mergeCell ref="PGK857:PGR857"/>
    <mergeCell ref="PGS857:PGZ857"/>
    <mergeCell ref="PHA857:PHH857"/>
    <mergeCell ref="PHI857:PHP857"/>
    <mergeCell ref="PHQ857:PHX857"/>
    <mergeCell ref="PHY857:PIF857"/>
    <mergeCell ref="PIG857:PIN857"/>
    <mergeCell ref="PIO857:PIV857"/>
    <mergeCell ref="PIW857:PJD857"/>
    <mergeCell ref="PJE857:PJL857"/>
    <mergeCell ref="PJM857:PJT857"/>
    <mergeCell ref="PJU857:PKB857"/>
    <mergeCell ref="PKC857:PKJ857"/>
    <mergeCell ref="PKK857:PKR857"/>
    <mergeCell ref="PKS857:PKZ857"/>
    <mergeCell ref="PLA857:PLH857"/>
    <mergeCell ref="PLI857:PLP857"/>
    <mergeCell ref="PLQ857:PLX857"/>
    <mergeCell ref="PLY857:PMF857"/>
    <mergeCell ref="PMG857:PMN857"/>
    <mergeCell ref="PMO857:PMV857"/>
    <mergeCell ref="PMW857:PND857"/>
    <mergeCell ref="PNE857:PNL857"/>
    <mergeCell ref="PNM857:PNT857"/>
    <mergeCell ref="PNU857:POB857"/>
    <mergeCell ref="POC857:POJ857"/>
    <mergeCell ref="POK857:POR857"/>
    <mergeCell ref="POS857:POZ857"/>
    <mergeCell ref="PPA857:PPH857"/>
    <mergeCell ref="PPI857:PPP857"/>
    <mergeCell ref="PPQ857:PPX857"/>
    <mergeCell ref="PPY857:PQF857"/>
    <mergeCell ref="PQG857:PQN857"/>
    <mergeCell ref="PQO857:PQV857"/>
    <mergeCell ref="PQW857:PRD857"/>
    <mergeCell ref="PRE857:PRL857"/>
    <mergeCell ref="PRM857:PRT857"/>
    <mergeCell ref="PRU857:PSB857"/>
    <mergeCell ref="PSC857:PSJ857"/>
    <mergeCell ref="PSK857:PSR857"/>
    <mergeCell ref="PSS857:PSZ857"/>
    <mergeCell ref="PTA857:PTH857"/>
    <mergeCell ref="PTI857:PTP857"/>
    <mergeCell ref="PTQ857:PTX857"/>
    <mergeCell ref="PTY857:PUF857"/>
    <mergeCell ref="PUG857:PUN857"/>
    <mergeCell ref="PUO857:PUV857"/>
    <mergeCell ref="PUW857:PVD857"/>
    <mergeCell ref="PVE857:PVL857"/>
    <mergeCell ref="PVM857:PVT857"/>
    <mergeCell ref="PVU857:PWB857"/>
    <mergeCell ref="PWC857:PWJ857"/>
    <mergeCell ref="PWK857:PWR857"/>
    <mergeCell ref="PWS857:PWZ857"/>
    <mergeCell ref="PXA857:PXH857"/>
    <mergeCell ref="PXI857:PXP857"/>
    <mergeCell ref="PXQ857:PXX857"/>
    <mergeCell ref="PXY857:PYF857"/>
    <mergeCell ref="PYG857:PYN857"/>
    <mergeCell ref="PYO857:PYV857"/>
    <mergeCell ref="PYW857:PZD857"/>
    <mergeCell ref="PZE857:PZL857"/>
    <mergeCell ref="PZM857:PZT857"/>
    <mergeCell ref="PZU857:QAB857"/>
    <mergeCell ref="QAC857:QAJ857"/>
    <mergeCell ref="QAK857:QAR857"/>
    <mergeCell ref="QAS857:QAZ857"/>
    <mergeCell ref="QBA857:QBH857"/>
    <mergeCell ref="QBI857:QBP857"/>
    <mergeCell ref="QBQ857:QBX857"/>
    <mergeCell ref="QBY857:QCF857"/>
    <mergeCell ref="QCG857:QCN857"/>
    <mergeCell ref="QCO857:QCV857"/>
    <mergeCell ref="QCW857:QDD857"/>
    <mergeCell ref="QDE857:QDL857"/>
    <mergeCell ref="QDM857:QDT857"/>
    <mergeCell ref="QDU857:QEB857"/>
    <mergeCell ref="QEC857:QEJ857"/>
    <mergeCell ref="QEK857:QER857"/>
    <mergeCell ref="QES857:QEZ857"/>
    <mergeCell ref="QFA857:QFH857"/>
    <mergeCell ref="QFI857:QFP857"/>
    <mergeCell ref="QFQ857:QFX857"/>
    <mergeCell ref="QFY857:QGF857"/>
    <mergeCell ref="QGG857:QGN857"/>
    <mergeCell ref="QGO857:QGV857"/>
    <mergeCell ref="QGW857:QHD857"/>
    <mergeCell ref="QHE857:QHL857"/>
    <mergeCell ref="QHM857:QHT857"/>
    <mergeCell ref="QHU857:QIB857"/>
    <mergeCell ref="QIC857:QIJ857"/>
    <mergeCell ref="QIK857:QIR857"/>
    <mergeCell ref="QIS857:QIZ857"/>
    <mergeCell ref="QJA857:QJH857"/>
    <mergeCell ref="QJI857:QJP857"/>
    <mergeCell ref="QJQ857:QJX857"/>
    <mergeCell ref="QJY857:QKF857"/>
    <mergeCell ref="QKG857:QKN857"/>
    <mergeCell ref="QKO857:QKV857"/>
    <mergeCell ref="QKW857:QLD857"/>
    <mergeCell ref="QLE857:QLL857"/>
    <mergeCell ref="QLM857:QLT857"/>
    <mergeCell ref="QLU857:QMB857"/>
    <mergeCell ref="QMC857:QMJ857"/>
    <mergeCell ref="QMK857:QMR857"/>
    <mergeCell ref="QMS857:QMZ857"/>
    <mergeCell ref="QNA857:QNH857"/>
    <mergeCell ref="QNI857:QNP857"/>
    <mergeCell ref="QNQ857:QNX857"/>
    <mergeCell ref="QNY857:QOF857"/>
    <mergeCell ref="QOG857:QON857"/>
    <mergeCell ref="QOO857:QOV857"/>
    <mergeCell ref="QOW857:QPD857"/>
    <mergeCell ref="QPE857:QPL857"/>
    <mergeCell ref="QPM857:QPT857"/>
    <mergeCell ref="QPU857:QQB857"/>
    <mergeCell ref="QQC857:QQJ857"/>
    <mergeCell ref="QQK857:QQR857"/>
    <mergeCell ref="QQS857:QQZ857"/>
    <mergeCell ref="QRA857:QRH857"/>
    <mergeCell ref="QRI857:QRP857"/>
    <mergeCell ref="QRQ857:QRX857"/>
    <mergeCell ref="QRY857:QSF857"/>
    <mergeCell ref="QSG857:QSN857"/>
    <mergeCell ref="QSO857:QSV857"/>
    <mergeCell ref="QSW857:QTD857"/>
    <mergeCell ref="QTE857:QTL857"/>
    <mergeCell ref="QTM857:QTT857"/>
    <mergeCell ref="QTU857:QUB857"/>
    <mergeCell ref="QUC857:QUJ857"/>
    <mergeCell ref="QUK857:QUR857"/>
    <mergeCell ref="QUS857:QUZ857"/>
    <mergeCell ref="QVA857:QVH857"/>
    <mergeCell ref="QVI857:QVP857"/>
    <mergeCell ref="QVQ857:QVX857"/>
    <mergeCell ref="QVY857:QWF857"/>
    <mergeCell ref="QWG857:QWN857"/>
    <mergeCell ref="QWO857:QWV857"/>
    <mergeCell ref="QWW857:QXD857"/>
    <mergeCell ref="QXE857:QXL857"/>
    <mergeCell ref="QXM857:QXT857"/>
    <mergeCell ref="QXU857:QYB857"/>
    <mergeCell ref="QYC857:QYJ857"/>
    <mergeCell ref="QYK857:QYR857"/>
    <mergeCell ref="QYS857:QYZ857"/>
    <mergeCell ref="QZA857:QZH857"/>
    <mergeCell ref="QZI857:QZP857"/>
    <mergeCell ref="QZQ857:QZX857"/>
    <mergeCell ref="QZY857:RAF857"/>
    <mergeCell ref="RAG857:RAN857"/>
    <mergeCell ref="RAO857:RAV857"/>
    <mergeCell ref="RAW857:RBD857"/>
    <mergeCell ref="RBE857:RBL857"/>
    <mergeCell ref="RBM857:RBT857"/>
    <mergeCell ref="RBU857:RCB857"/>
    <mergeCell ref="RCC857:RCJ857"/>
    <mergeCell ref="RCK857:RCR857"/>
    <mergeCell ref="RCS857:RCZ857"/>
    <mergeCell ref="RDA857:RDH857"/>
    <mergeCell ref="RDI857:RDP857"/>
    <mergeCell ref="RDQ857:RDX857"/>
    <mergeCell ref="RDY857:REF857"/>
    <mergeCell ref="REG857:REN857"/>
    <mergeCell ref="REO857:REV857"/>
    <mergeCell ref="REW857:RFD857"/>
    <mergeCell ref="RFE857:RFL857"/>
    <mergeCell ref="RFM857:RFT857"/>
    <mergeCell ref="RFU857:RGB857"/>
    <mergeCell ref="RGC857:RGJ857"/>
    <mergeCell ref="RGK857:RGR857"/>
    <mergeCell ref="RGS857:RGZ857"/>
    <mergeCell ref="RHA857:RHH857"/>
    <mergeCell ref="RHI857:RHP857"/>
    <mergeCell ref="RHQ857:RHX857"/>
    <mergeCell ref="RHY857:RIF857"/>
    <mergeCell ref="RIG857:RIN857"/>
    <mergeCell ref="RIO857:RIV857"/>
    <mergeCell ref="RIW857:RJD857"/>
    <mergeCell ref="RJE857:RJL857"/>
    <mergeCell ref="RJM857:RJT857"/>
    <mergeCell ref="RJU857:RKB857"/>
    <mergeCell ref="RKC857:RKJ857"/>
    <mergeCell ref="RKK857:RKR857"/>
    <mergeCell ref="RKS857:RKZ857"/>
    <mergeCell ref="RLA857:RLH857"/>
    <mergeCell ref="RLI857:RLP857"/>
    <mergeCell ref="RLQ857:RLX857"/>
    <mergeCell ref="RLY857:RMF857"/>
    <mergeCell ref="RMG857:RMN857"/>
    <mergeCell ref="RMO857:RMV857"/>
    <mergeCell ref="RMW857:RND857"/>
    <mergeCell ref="RNE857:RNL857"/>
    <mergeCell ref="RNM857:RNT857"/>
    <mergeCell ref="RNU857:ROB857"/>
    <mergeCell ref="ROC857:ROJ857"/>
    <mergeCell ref="ROK857:ROR857"/>
    <mergeCell ref="ROS857:ROZ857"/>
    <mergeCell ref="RPA857:RPH857"/>
    <mergeCell ref="RPI857:RPP857"/>
    <mergeCell ref="RPQ857:RPX857"/>
    <mergeCell ref="RPY857:RQF857"/>
    <mergeCell ref="RQG857:RQN857"/>
    <mergeCell ref="RQO857:RQV857"/>
    <mergeCell ref="RQW857:RRD857"/>
    <mergeCell ref="RRE857:RRL857"/>
    <mergeCell ref="RRM857:RRT857"/>
    <mergeCell ref="RRU857:RSB857"/>
    <mergeCell ref="RSC857:RSJ857"/>
    <mergeCell ref="RSK857:RSR857"/>
    <mergeCell ref="RSS857:RSZ857"/>
    <mergeCell ref="RTA857:RTH857"/>
    <mergeCell ref="RTI857:RTP857"/>
    <mergeCell ref="RTQ857:RTX857"/>
    <mergeCell ref="RTY857:RUF857"/>
    <mergeCell ref="RUG857:RUN857"/>
    <mergeCell ref="RUO857:RUV857"/>
    <mergeCell ref="RUW857:RVD857"/>
    <mergeCell ref="RVE857:RVL857"/>
    <mergeCell ref="RVM857:RVT857"/>
    <mergeCell ref="RVU857:RWB857"/>
    <mergeCell ref="RWC857:RWJ857"/>
    <mergeCell ref="RWK857:RWR857"/>
    <mergeCell ref="RWS857:RWZ857"/>
    <mergeCell ref="RXA857:RXH857"/>
    <mergeCell ref="RXI857:RXP857"/>
    <mergeCell ref="RXQ857:RXX857"/>
    <mergeCell ref="RXY857:RYF857"/>
    <mergeCell ref="RYG857:RYN857"/>
    <mergeCell ref="RYO857:RYV857"/>
    <mergeCell ref="RYW857:RZD857"/>
    <mergeCell ref="RZE857:RZL857"/>
    <mergeCell ref="RZM857:RZT857"/>
    <mergeCell ref="RZU857:SAB857"/>
    <mergeCell ref="SAC857:SAJ857"/>
    <mergeCell ref="SAK857:SAR857"/>
    <mergeCell ref="SAS857:SAZ857"/>
    <mergeCell ref="SBA857:SBH857"/>
    <mergeCell ref="SBI857:SBP857"/>
    <mergeCell ref="SBQ857:SBX857"/>
    <mergeCell ref="SBY857:SCF857"/>
    <mergeCell ref="SCG857:SCN857"/>
    <mergeCell ref="SCO857:SCV857"/>
    <mergeCell ref="SCW857:SDD857"/>
    <mergeCell ref="SDE857:SDL857"/>
    <mergeCell ref="SDM857:SDT857"/>
    <mergeCell ref="SDU857:SEB857"/>
    <mergeCell ref="SEC857:SEJ857"/>
    <mergeCell ref="SEK857:SER857"/>
    <mergeCell ref="SES857:SEZ857"/>
    <mergeCell ref="SFA857:SFH857"/>
    <mergeCell ref="SFI857:SFP857"/>
    <mergeCell ref="SFQ857:SFX857"/>
    <mergeCell ref="SFY857:SGF857"/>
    <mergeCell ref="SGG857:SGN857"/>
    <mergeCell ref="SGO857:SGV857"/>
    <mergeCell ref="SGW857:SHD857"/>
    <mergeCell ref="SHE857:SHL857"/>
    <mergeCell ref="SHM857:SHT857"/>
    <mergeCell ref="SHU857:SIB857"/>
    <mergeCell ref="SIC857:SIJ857"/>
    <mergeCell ref="SIK857:SIR857"/>
    <mergeCell ref="SIS857:SIZ857"/>
    <mergeCell ref="SJA857:SJH857"/>
    <mergeCell ref="SJI857:SJP857"/>
    <mergeCell ref="SJQ857:SJX857"/>
    <mergeCell ref="SJY857:SKF857"/>
    <mergeCell ref="SKG857:SKN857"/>
    <mergeCell ref="SKO857:SKV857"/>
    <mergeCell ref="SKW857:SLD857"/>
    <mergeCell ref="SLE857:SLL857"/>
    <mergeCell ref="SLM857:SLT857"/>
    <mergeCell ref="SLU857:SMB857"/>
    <mergeCell ref="SMC857:SMJ857"/>
    <mergeCell ref="SMK857:SMR857"/>
    <mergeCell ref="SMS857:SMZ857"/>
    <mergeCell ref="SNA857:SNH857"/>
    <mergeCell ref="SNI857:SNP857"/>
    <mergeCell ref="SNQ857:SNX857"/>
    <mergeCell ref="SNY857:SOF857"/>
    <mergeCell ref="SOG857:SON857"/>
    <mergeCell ref="SOO857:SOV857"/>
    <mergeCell ref="SOW857:SPD857"/>
    <mergeCell ref="SPE857:SPL857"/>
    <mergeCell ref="SPM857:SPT857"/>
    <mergeCell ref="SPU857:SQB857"/>
    <mergeCell ref="SQC857:SQJ857"/>
    <mergeCell ref="SQK857:SQR857"/>
    <mergeCell ref="SQS857:SQZ857"/>
    <mergeCell ref="SRA857:SRH857"/>
    <mergeCell ref="SRI857:SRP857"/>
    <mergeCell ref="SRQ857:SRX857"/>
    <mergeCell ref="SRY857:SSF857"/>
    <mergeCell ref="SSG857:SSN857"/>
    <mergeCell ref="SSO857:SSV857"/>
    <mergeCell ref="SSW857:STD857"/>
    <mergeCell ref="STE857:STL857"/>
    <mergeCell ref="STM857:STT857"/>
    <mergeCell ref="STU857:SUB857"/>
    <mergeCell ref="SUC857:SUJ857"/>
    <mergeCell ref="SUK857:SUR857"/>
    <mergeCell ref="SUS857:SUZ857"/>
    <mergeCell ref="SVA857:SVH857"/>
    <mergeCell ref="SVI857:SVP857"/>
    <mergeCell ref="SVQ857:SVX857"/>
    <mergeCell ref="SVY857:SWF857"/>
    <mergeCell ref="SWG857:SWN857"/>
    <mergeCell ref="SWO857:SWV857"/>
    <mergeCell ref="SWW857:SXD857"/>
    <mergeCell ref="SXE857:SXL857"/>
    <mergeCell ref="SXM857:SXT857"/>
    <mergeCell ref="SXU857:SYB857"/>
    <mergeCell ref="SYC857:SYJ857"/>
    <mergeCell ref="SYK857:SYR857"/>
    <mergeCell ref="SYS857:SYZ857"/>
    <mergeCell ref="SZA857:SZH857"/>
    <mergeCell ref="SZI857:SZP857"/>
    <mergeCell ref="SZQ857:SZX857"/>
    <mergeCell ref="SZY857:TAF857"/>
    <mergeCell ref="TAG857:TAN857"/>
    <mergeCell ref="TAO857:TAV857"/>
    <mergeCell ref="TAW857:TBD857"/>
    <mergeCell ref="TBE857:TBL857"/>
    <mergeCell ref="TBM857:TBT857"/>
    <mergeCell ref="TBU857:TCB857"/>
    <mergeCell ref="TCC857:TCJ857"/>
    <mergeCell ref="TCK857:TCR857"/>
    <mergeCell ref="TCS857:TCZ857"/>
    <mergeCell ref="TDA857:TDH857"/>
    <mergeCell ref="TDI857:TDP857"/>
    <mergeCell ref="TDQ857:TDX857"/>
    <mergeCell ref="TDY857:TEF857"/>
    <mergeCell ref="TEG857:TEN857"/>
    <mergeCell ref="TEO857:TEV857"/>
    <mergeCell ref="TEW857:TFD857"/>
    <mergeCell ref="TFE857:TFL857"/>
    <mergeCell ref="TFM857:TFT857"/>
    <mergeCell ref="TFU857:TGB857"/>
    <mergeCell ref="TGC857:TGJ857"/>
    <mergeCell ref="TGK857:TGR857"/>
    <mergeCell ref="TGS857:TGZ857"/>
    <mergeCell ref="THA857:THH857"/>
    <mergeCell ref="THI857:THP857"/>
    <mergeCell ref="THQ857:THX857"/>
    <mergeCell ref="THY857:TIF857"/>
    <mergeCell ref="TIG857:TIN857"/>
    <mergeCell ref="TIO857:TIV857"/>
    <mergeCell ref="TIW857:TJD857"/>
    <mergeCell ref="TJE857:TJL857"/>
    <mergeCell ref="TJM857:TJT857"/>
    <mergeCell ref="TJU857:TKB857"/>
    <mergeCell ref="TKC857:TKJ857"/>
    <mergeCell ref="TKK857:TKR857"/>
    <mergeCell ref="TKS857:TKZ857"/>
    <mergeCell ref="TLA857:TLH857"/>
    <mergeCell ref="TLI857:TLP857"/>
    <mergeCell ref="TLQ857:TLX857"/>
    <mergeCell ref="TLY857:TMF857"/>
    <mergeCell ref="TMG857:TMN857"/>
    <mergeCell ref="TMO857:TMV857"/>
    <mergeCell ref="TMW857:TND857"/>
    <mergeCell ref="TNE857:TNL857"/>
    <mergeCell ref="TNM857:TNT857"/>
    <mergeCell ref="TNU857:TOB857"/>
    <mergeCell ref="TOC857:TOJ857"/>
    <mergeCell ref="TOK857:TOR857"/>
    <mergeCell ref="TOS857:TOZ857"/>
    <mergeCell ref="TPA857:TPH857"/>
    <mergeCell ref="TPI857:TPP857"/>
    <mergeCell ref="TPQ857:TPX857"/>
    <mergeCell ref="TPY857:TQF857"/>
    <mergeCell ref="TQG857:TQN857"/>
    <mergeCell ref="TQO857:TQV857"/>
    <mergeCell ref="TQW857:TRD857"/>
    <mergeCell ref="TRE857:TRL857"/>
    <mergeCell ref="TRM857:TRT857"/>
    <mergeCell ref="TRU857:TSB857"/>
    <mergeCell ref="TSC857:TSJ857"/>
    <mergeCell ref="TSK857:TSR857"/>
    <mergeCell ref="TSS857:TSZ857"/>
    <mergeCell ref="TTA857:TTH857"/>
    <mergeCell ref="TTI857:TTP857"/>
    <mergeCell ref="TTQ857:TTX857"/>
    <mergeCell ref="TTY857:TUF857"/>
    <mergeCell ref="TUG857:TUN857"/>
    <mergeCell ref="TUO857:TUV857"/>
    <mergeCell ref="TUW857:TVD857"/>
    <mergeCell ref="TVE857:TVL857"/>
    <mergeCell ref="TVM857:TVT857"/>
    <mergeCell ref="TVU857:TWB857"/>
    <mergeCell ref="TWC857:TWJ857"/>
    <mergeCell ref="TWK857:TWR857"/>
    <mergeCell ref="TWS857:TWZ857"/>
    <mergeCell ref="TXA857:TXH857"/>
    <mergeCell ref="TXI857:TXP857"/>
    <mergeCell ref="TXQ857:TXX857"/>
    <mergeCell ref="TXY857:TYF857"/>
    <mergeCell ref="TYG857:TYN857"/>
    <mergeCell ref="TYO857:TYV857"/>
    <mergeCell ref="TYW857:TZD857"/>
    <mergeCell ref="TZE857:TZL857"/>
    <mergeCell ref="TZM857:TZT857"/>
    <mergeCell ref="TZU857:UAB857"/>
    <mergeCell ref="UAC857:UAJ857"/>
    <mergeCell ref="UAK857:UAR857"/>
    <mergeCell ref="UAS857:UAZ857"/>
    <mergeCell ref="UBA857:UBH857"/>
    <mergeCell ref="UBI857:UBP857"/>
    <mergeCell ref="UBQ857:UBX857"/>
    <mergeCell ref="UBY857:UCF857"/>
    <mergeCell ref="UCG857:UCN857"/>
    <mergeCell ref="UCO857:UCV857"/>
    <mergeCell ref="UCW857:UDD857"/>
    <mergeCell ref="UDE857:UDL857"/>
    <mergeCell ref="UDM857:UDT857"/>
    <mergeCell ref="UDU857:UEB857"/>
    <mergeCell ref="UEC857:UEJ857"/>
    <mergeCell ref="UEK857:UER857"/>
    <mergeCell ref="UES857:UEZ857"/>
    <mergeCell ref="UFA857:UFH857"/>
    <mergeCell ref="UFI857:UFP857"/>
    <mergeCell ref="UFQ857:UFX857"/>
    <mergeCell ref="UFY857:UGF857"/>
    <mergeCell ref="UGG857:UGN857"/>
    <mergeCell ref="UGO857:UGV857"/>
    <mergeCell ref="UGW857:UHD857"/>
    <mergeCell ref="UHE857:UHL857"/>
    <mergeCell ref="UHM857:UHT857"/>
    <mergeCell ref="UHU857:UIB857"/>
    <mergeCell ref="UIC857:UIJ857"/>
    <mergeCell ref="UIK857:UIR857"/>
    <mergeCell ref="UIS857:UIZ857"/>
    <mergeCell ref="UJA857:UJH857"/>
    <mergeCell ref="UJI857:UJP857"/>
    <mergeCell ref="UJQ857:UJX857"/>
    <mergeCell ref="UJY857:UKF857"/>
    <mergeCell ref="UKG857:UKN857"/>
    <mergeCell ref="UKO857:UKV857"/>
    <mergeCell ref="UKW857:ULD857"/>
    <mergeCell ref="ULE857:ULL857"/>
    <mergeCell ref="ULM857:ULT857"/>
    <mergeCell ref="ULU857:UMB857"/>
    <mergeCell ref="UMC857:UMJ857"/>
    <mergeCell ref="UMK857:UMR857"/>
    <mergeCell ref="UMS857:UMZ857"/>
    <mergeCell ref="UNA857:UNH857"/>
    <mergeCell ref="UNI857:UNP857"/>
    <mergeCell ref="UNQ857:UNX857"/>
    <mergeCell ref="UNY857:UOF857"/>
    <mergeCell ref="UOG857:UON857"/>
    <mergeCell ref="UOO857:UOV857"/>
    <mergeCell ref="UOW857:UPD857"/>
    <mergeCell ref="UPE857:UPL857"/>
    <mergeCell ref="UPM857:UPT857"/>
    <mergeCell ref="UPU857:UQB857"/>
    <mergeCell ref="UQC857:UQJ857"/>
    <mergeCell ref="UQK857:UQR857"/>
    <mergeCell ref="UQS857:UQZ857"/>
    <mergeCell ref="URA857:URH857"/>
    <mergeCell ref="URI857:URP857"/>
    <mergeCell ref="URQ857:URX857"/>
    <mergeCell ref="URY857:USF857"/>
    <mergeCell ref="USG857:USN857"/>
    <mergeCell ref="USO857:USV857"/>
    <mergeCell ref="USW857:UTD857"/>
    <mergeCell ref="UTE857:UTL857"/>
    <mergeCell ref="UTM857:UTT857"/>
    <mergeCell ref="UTU857:UUB857"/>
    <mergeCell ref="UUC857:UUJ857"/>
    <mergeCell ref="UUK857:UUR857"/>
    <mergeCell ref="UUS857:UUZ857"/>
    <mergeCell ref="UVA857:UVH857"/>
    <mergeCell ref="UVI857:UVP857"/>
    <mergeCell ref="UVQ857:UVX857"/>
    <mergeCell ref="UVY857:UWF857"/>
    <mergeCell ref="UWG857:UWN857"/>
    <mergeCell ref="UWO857:UWV857"/>
    <mergeCell ref="UWW857:UXD857"/>
    <mergeCell ref="UXE857:UXL857"/>
    <mergeCell ref="UXM857:UXT857"/>
    <mergeCell ref="UXU857:UYB857"/>
    <mergeCell ref="UYC857:UYJ857"/>
    <mergeCell ref="UYK857:UYR857"/>
    <mergeCell ref="UYS857:UYZ857"/>
    <mergeCell ref="UZA857:UZH857"/>
    <mergeCell ref="UZI857:UZP857"/>
    <mergeCell ref="UZQ857:UZX857"/>
    <mergeCell ref="UZY857:VAF857"/>
    <mergeCell ref="VAG857:VAN857"/>
    <mergeCell ref="VAO857:VAV857"/>
    <mergeCell ref="VAW857:VBD857"/>
    <mergeCell ref="VBE857:VBL857"/>
    <mergeCell ref="VBM857:VBT857"/>
    <mergeCell ref="VBU857:VCB857"/>
    <mergeCell ref="VCC857:VCJ857"/>
    <mergeCell ref="VCK857:VCR857"/>
    <mergeCell ref="VCS857:VCZ857"/>
    <mergeCell ref="VDA857:VDH857"/>
    <mergeCell ref="VDI857:VDP857"/>
    <mergeCell ref="VDQ857:VDX857"/>
    <mergeCell ref="VDY857:VEF857"/>
    <mergeCell ref="VEG857:VEN857"/>
    <mergeCell ref="VEO857:VEV857"/>
    <mergeCell ref="VEW857:VFD857"/>
    <mergeCell ref="VFE857:VFL857"/>
    <mergeCell ref="VFM857:VFT857"/>
    <mergeCell ref="VFU857:VGB857"/>
    <mergeCell ref="VGC857:VGJ857"/>
    <mergeCell ref="VGK857:VGR857"/>
    <mergeCell ref="VGS857:VGZ857"/>
    <mergeCell ref="VHA857:VHH857"/>
    <mergeCell ref="VHI857:VHP857"/>
    <mergeCell ref="VHQ857:VHX857"/>
    <mergeCell ref="VHY857:VIF857"/>
    <mergeCell ref="VIG857:VIN857"/>
    <mergeCell ref="VIO857:VIV857"/>
    <mergeCell ref="VIW857:VJD857"/>
    <mergeCell ref="VJE857:VJL857"/>
    <mergeCell ref="VJM857:VJT857"/>
    <mergeCell ref="VJU857:VKB857"/>
    <mergeCell ref="VKC857:VKJ857"/>
    <mergeCell ref="VKK857:VKR857"/>
    <mergeCell ref="VKS857:VKZ857"/>
    <mergeCell ref="VLA857:VLH857"/>
    <mergeCell ref="VLI857:VLP857"/>
    <mergeCell ref="VLQ857:VLX857"/>
    <mergeCell ref="VLY857:VMF857"/>
    <mergeCell ref="VMG857:VMN857"/>
    <mergeCell ref="VMO857:VMV857"/>
    <mergeCell ref="VMW857:VND857"/>
    <mergeCell ref="VNE857:VNL857"/>
    <mergeCell ref="VNM857:VNT857"/>
    <mergeCell ref="VNU857:VOB857"/>
    <mergeCell ref="VOC857:VOJ857"/>
    <mergeCell ref="VOK857:VOR857"/>
    <mergeCell ref="VOS857:VOZ857"/>
    <mergeCell ref="VPA857:VPH857"/>
    <mergeCell ref="VPI857:VPP857"/>
    <mergeCell ref="VPQ857:VPX857"/>
    <mergeCell ref="VPY857:VQF857"/>
    <mergeCell ref="VQG857:VQN857"/>
    <mergeCell ref="VQO857:VQV857"/>
    <mergeCell ref="VQW857:VRD857"/>
    <mergeCell ref="VRE857:VRL857"/>
    <mergeCell ref="VRM857:VRT857"/>
    <mergeCell ref="VRU857:VSB857"/>
    <mergeCell ref="VSC857:VSJ857"/>
    <mergeCell ref="VSK857:VSR857"/>
    <mergeCell ref="VSS857:VSZ857"/>
    <mergeCell ref="VTA857:VTH857"/>
    <mergeCell ref="VTI857:VTP857"/>
    <mergeCell ref="VTQ857:VTX857"/>
    <mergeCell ref="VTY857:VUF857"/>
    <mergeCell ref="VUG857:VUN857"/>
    <mergeCell ref="VUO857:VUV857"/>
    <mergeCell ref="VUW857:VVD857"/>
    <mergeCell ref="VVE857:VVL857"/>
    <mergeCell ref="VVM857:VVT857"/>
    <mergeCell ref="VVU857:VWB857"/>
    <mergeCell ref="VWC857:VWJ857"/>
    <mergeCell ref="VWK857:VWR857"/>
    <mergeCell ref="VWS857:VWZ857"/>
    <mergeCell ref="VXA857:VXH857"/>
    <mergeCell ref="VXI857:VXP857"/>
    <mergeCell ref="VXQ857:VXX857"/>
    <mergeCell ref="VXY857:VYF857"/>
    <mergeCell ref="VYG857:VYN857"/>
    <mergeCell ref="VYO857:VYV857"/>
    <mergeCell ref="VYW857:VZD857"/>
    <mergeCell ref="VZE857:VZL857"/>
    <mergeCell ref="VZM857:VZT857"/>
    <mergeCell ref="VZU857:WAB857"/>
    <mergeCell ref="WAC857:WAJ857"/>
    <mergeCell ref="WAK857:WAR857"/>
    <mergeCell ref="WAS857:WAZ857"/>
    <mergeCell ref="WBA857:WBH857"/>
    <mergeCell ref="WBI857:WBP857"/>
    <mergeCell ref="WBQ857:WBX857"/>
    <mergeCell ref="WBY857:WCF857"/>
    <mergeCell ref="WCG857:WCN857"/>
    <mergeCell ref="WCO857:WCV857"/>
    <mergeCell ref="WCW857:WDD857"/>
    <mergeCell ref="WDE857:WDL857"/>
    <mergeCell ref="WDM857:WDT857"/>
    <mergeCell ref="WDU857:WEB857"/>
    <mergeCell ref="WEC857:WEJ857"/>
    <mergeCell ref="WEK857:WER857"/>
    <mergeCell ref="WES857:WEZ857"/>
    <mergeCell ref="WFA857:WFH857"/>
    <mergeCell ref="WFI857:WFP857"/>
    <mergeCell ref="WFQ857:WFX857"/>
    <mergeCell ref="WFY857:WGF857"/>
    <mergeCell ref="WGG857:WGN857"/>
    <mergeCell ref="WGO857:WGV857"/>
    <mergeCell ref="WGW857:WHD857"/>
    <mergeCell ref="WHE857:WHL857"/>
    <mergeCell ref="WHM857:WHT857"/>
    <mergeCell ref="WHU857:WIB857"/>
    <mergeCell ref="WIC857:WIJ857"/>
    <mergeCell ref="WIK857:WIR857"/>
    <mergeCell ref="WIS857:WIZ857"/>
    <mergeCell ref="WJA857:WJH857"/>
    <mergeCell ref="WJI857:WJP857"/>
    <mergeCell ref="WJQ857:WJX857"/>
    <mergeCell ref="WJY857:WKF857"/>
    <mergeCell ref="WKG857:WKN857"/>
    <mergeCell ref="WKO857:WKV857"/>
    <mergeCell ref="WKW857:WLD857"/>
    <mergeCell ref="WLE857:WLL857"/>
    <mergeCell ref="WLM857:WLT857"/>
    <mergeCell ref="WLU857:WMB857"/>
    <mergeCell ref="WMC857:WMJ857"/>
    <mergeCell ref="WMK857:WMR857"/>
    <mergeCell ref="WMS857:WMZ857"/>
    <mergeCell ref="WNA857:WNH857"/>
    <mergeCell ref="WNI857:WNP857"/>
    <mergeCell ref="WNQ857:WNX857"/>
    <mergeCell ref="WNY857:WOF857"/>
    <mergeCell ref="WOG857:WON857"/>
    <mergeCell ref="WOO857:WOV857"/>
    <mergeCell ref="WOW857:WPD857"/>
    <mergeCell ref="WPE857:WPL857"/>
    <mergeCell ref="WPM857:WPT857"/>
    <mergeCell ref="WPU857:WQB857"/>
    <mergeCell ref="WQC857:WQJ857"/>
    <mergeCell ref="WQK857:WQR857"/>
    <mergeCell ref="WQS857:WQZ857"/>
    <mergeCell ref="WRA857:WRH857"/>
    <mergeCell ref="WRI857:WRP857"/>
    <mergeCell ref="WRQ857:WRX857"/>
    <mergeCell ref="WRY857:WSF857"/>
    <mergeCell ref="WSG857:WSN857"/>
    <mergeCell ref="WSO857:WSV857"/>
    <mergeCell ref="WSW857:WTD857"/>
    <mergeCell ref="WTE857:WTL857"/>
    <mergeCell ref="WTM857:WTT857"/>
    <mergeCell ref="WTU857:WUB857"/>
    <mergeCell ref="WUC857:WUJ857"/>
    <mergeCell ref="WUK857:WUR857"/>
    <mergeCell ref="WUS857:WUZ857"/>
    <mergeCell ref="WVA857:WVH857"/>
    <mergeCell ref="WVI857:WVP857"/>
    <mergeCell ref="WVQ857:WVX857"/>
    <mergeCell ref="WVY857:WWF857"/>
    <mergeCell ref="WWG857:WWN857"/>
    <mergeCell ref="WWO857:WWV857"/>
    <mergeCell ref="WWW857:WXD857"/>
    <mergeCell ref="WXE857:WXL857"/>
    <mergeCell ref="WXM857:WXT857"/>
    <mergeCell ref="WXU857:WYB857"/>
    <mergeCell ref="WYC857:WYJ857"/>
    <mergeCell ref="WYK857:WYR857"/>
    <mergeCell ref="WYS857:WYZ857"/>
    <mergeCell ref="WZA857:WZH857"/>
    <mergeCell ref="WZI857:WZP857"/>
    <mergeCell ref="A859:H859"/>
    <mergeCell ref="I859:P859"/>
    <mergeCell ref="Q859:X859"/>
    <mergeCell ref="Y859:AF859"/>
    <mergeCell ref="AG859:AN859"/>
    <mergeCell ref="AO859:AV859"/>
    <mergeCell ref="AW859:BD859"/>
    <mergeCell ref="BE859:BL859"/>
    <mergeCell ref="BM859:BT859"/>
    <mergeCell ref="BU859:CB859"/>
    <mergeCell ref="CC859:CJ859"/>
    <mergeCell ref="CK859:CR859"/>
    <mergeCell ref="CS859:CZ859"/>
    <mergeCell ref="DA859:DH859"/>
    <mergeCell ref="DI859:DP859"/>
    <mergeCell ref="DQ859:DX859"/>
    <mergeCell ref="DY859:EF859"/>
    <mergeCell ref="EG859:EN859"/>
    <mergeCell ref="EO859:EV859"/>
    <mergeCell ref="EW859:FD859"/>
    <mergeCell ref="FE859:FL859"/>
    <mergeCell ref="FM859:FT859"/>
    <mergeCell ref="FU859:GB859"/>
    <mergeCell ref="GC859:GJ859"/>
    <mergeCell ref="GK859:GR859"/>
    <mergeCell ref="GS859:GZ859"/>
    <mergeCell ref="HA859:HH859"/>
    <mergeCell ref="HI859:HP859"/>
    <mergeCell ref="HQ859:HX859"/>
    <mergeCell ref="HY859:IF859"/>
    <mergeCell ref="IG859:IN859"/>
    <mergeCell ref="IO859:IV859"/>
    <mergeCell ref="IW859:JD859"/>
    <mergeCell ref="JE859:JL859"/>
    <mergeCell ref="JM859:JT859"/>
    <mergeCell ref="JU859:KB859"/>
    <mergeCell ref="KC859:KJ859"/>
    <mergeCell ref="KK859:KR859"/>
    <mergeCell ref="KS859:KZ859"/>
    <mergeCell ref="LA859:LH859"/>
    <mergeCell ref="LI859:LP859"/>
    <mergeCell ref="LQ859:LX859"/>
    <mergeCell ref="LY859:MF859"/>
    <mergeCell ref="MG859:MN859"/>
    <mergeCell ref="MO859:MV859"/>
    <mergeCell ref="MW859:ND859"/>
    <mergeCell ref="NE859:NL859"/>
    <mergeCell ref="NM859:NT859"/>
    <mergeCell ref="NU859:OB859"/>
    <mergeCell ref="OC859:OJ859"/>
    <mergeCell ref="OK859:OR859"/>
    <mergeCell ref="OS859:OZ859"/>
    <mergeCell ref="PA859:PH859"/>
    <mergeCell ref="PI859:PP859"/>
    <mergeCell ref="PQ859:PX859"/>
    <mergeCell ref="PY859:QF859"/>
    <mergeCell ref="QG859:QN859"/>
    <mergeCell ref="QO859:QV859"/>
    <mergeCell ref="QW859:RD859"/>
    <mergeCell ref="RE859:RL859"/>
    <mergeCell ref="RM859:RT859"/>
    <mergeCell ref="RU859:SB859"/>
    <mergeCell ref="SC859:SJ859"/>
    <mergeCell ref="SK859:SR859"/>
    <mergeCell ref="SS859:SZ859"/>
    <mergeCell ref="TA859:TH859"/>
    <mergeCell ref="TI859:TP859"/>
    <mergeCell ref="TQ859:TX859"/>
    <mergeCell ref="TY859:UF859"/>
    <mergeCell ref="UG859:UN859"/>
    <mergeCell ref="UO859:UV859"/>
    <mergeCell ref="UW859:VD859"/>
    <mergeCell ref="VE859:VL859"/>
    <mergeCell ref="VM859:VT859"/>
    <mergeCell ref="VU859:WB859"/>
    <mergeCell ref="WC859:WJ859"/>
    <mergeCell ref="WK859:WR859"/>
    <mergeCell ref="WS859:WZ859"/>
    <mergeCell ref="XA859:XH859"/>
    <mergeCell ref="XI859:XP859"/>
    <mergeCell ref="XQ859:XX859"/>
    <mergeCell ref="XY859:YF859"/>
    <mergeCell ref="YG859:YN859"/>
    <mergeCell ref="YO859:YV859"/>
    <mergeCell ref="YW859:ZD859"/>
    <mergeCell ref="ZE859:ZL859"/>
    <mergeCell ref="ZM859:ZT859"/>
    <mergeCell ref="ZU859:AAB859"/>
    <mergeCell ref="AAC859:AAJ859"/>
    <mergeCell ref="AAK859:AAR859"/>
    <mergeCell ref="AAS859:AAZ859"/>
    <mergeCell ref="ABA859:ABH859"/>
    <mergeCell ref="ABI859:ABP859"/>
    <mergeCell ref="ABQ859:ABX859"/>
    <mergeCell ref="ABY859:ACF859"/>
    <mergeCell ref="ACG859:ACN859"/>
    <mergeCell ref="ACO859:ACV859"/>
    <mergeCell ref="ACW859:ADD859"/>
    <mergeCell ref="ADE859:ADL859"/>
    <mergeCell ref="ADM859:ADT859"/>
    <mergeCell ref="ADU859:AEB859"/>
    <mergeCell ref="AEC859:AEJ859"/>
    <mergeCell ref="AEK859:AER859"/>
    <mergeCell ref="AES859:AEZ859"/>
    <mergeCell ref="AFA859:AFH859"/>
    <mergeCell ref="AFI859:AFP859"/>
    <mergeCell ref="AFQ859:AFX859"/>
    <mergeCell ref="AFY859:AGF859"/>
    <mergeCell ref="AGG859:AGN859"/>
    <mergeCell ref="AGO859:AGV859"/>
    <mergeCell ref="AGW859:AHD859"/>
    <mergeCell ref="AHE859:AHL859"/>
    <mergeCell ref="AHM859:AHT859"/>
    <mergeCell ref="AHU859:AIB859"/>
    <mergeCell ref="AIC859:AIJ859"/>
    <mergeCell ref="AIK859:AIR859"/>
    <mergeCell ref="AIS859:AIZ859"/>
    <mergeCell ref="AJA859:AJH859"/>
    <mergeCell ref="AJI859:AJP859"/>
    <mergeCell ref="AJQ859:AJX859"/>
    <mergeCell ref="AJY859:AKF859"/>
    <mergeCell ref="AKG859:AKN859"/>
    <mergeCell ref="AKO859:AKV859"/>
    <mergeCell ref="AKW859:ALD859"/>
    <mergeCell ref="ALE859:ALL859"/>
    <mergeCell ref="ALM859:ALT859"/>
    <mergeCell ref="ALU859:AMB859"/>
    <mergeCell ref="AMC859:AMJ859"/>
    <mergeCell ref="AMK859:AMR859"/>
    <mergeCell ref="AMS859:AMZ859"/>
    <mergeCell ref="ANA859:ANH859"/>
    <mergeCell ref="ANI859:ANP859"/>
    <mergeCell ref="ANQ859:ANX859"/>
    <mergeCell ref="ANY859:AOF859"/>
    <mergeCell ref="AOG859:AON859"/>
    <mergeCell ref="AOO859:AOV859"/>
    <mergeCell ref="AOW859:APD859"/>
    <mergeCell ref="APE859:APL859"/>
    <mergeCell ref="APM859:APT859"/>
    <mergeCell ref="APU859:AQB859"/>
    <mergeCell ref="AQC859:AQJ859"/>
    <mergeCell ref="AQK859:AQR859"/>
    <mergeCell ref="AQS859:AQZ859"/>
    <mergeCell ref="ARA859:ARH859"/>
    <mergeCell ref="ARI859:ARP859"/>
    <mergeCell ref="ARQ859:ARX859"/>
    <mergeCell ref="ARY859:ASF859"/>
    <mergeCell ref="ASG859:ASN859"/>
    <mergeCell ref="ASO859:ASV859"/>
    <mergeCell ref="ASW859:ATD859"/>
    <mergeCell ref="ATE859:ATL859"/>
    <mergeCell ref="ATM859:ATT859"/>
    <mergeCell ref="ATU859:AUB859"/>
    <mergeCell ref="AUC859:AUJ859"/>
    <mergeCell ref="AUK859:AUR859"/>
    <mergeCell ref="AUS859:AUZ859"/>
    <mergeCell ref="AVA859:AVH859"/>
    <mergeCell ref="AVI859:AVP859"/>
    <mergeCell ref="AVQ859:AVX859"/>
    <mergeCell ref="AVY859:AWF859"/>
    <mergeCell ref="AWG859:AWN859"/>
    <mergeCell ref="AWO859:AWV859"/>
    <mergeCell ref="AWW859:AXD859"/>
    <mergeCell ref="AXE859:AXL859"/>
    <mergeCell ref="AXM859:AXT859"/>
    <mergeCell ref="AXU859:AYB859"/>
    <mergeCell ref="AYC859:AYJ859"/>
    <mergeCell ref="AYK859:AYR859"/>
    <mergeCell ref="AYS859:AYZ859"/>
    <mergeCell ref="AZA859:AZH859"/>
    <mergeCell ref="AZI859:AZP859"/>
    <mergeCell ref="AZQ859:AZX859"/>
    <mergeCell ref="AZY859:BAF859"/>
    <mergeCell ref="BAG859:BAN859"/>
    <mergeCell ref="BAO859:BAV859"/>
    <mergeCell ref="BAW859:BBD859"/>
    <mergeCell ref="BBE859:BBL859"/>
    <mergeCell ref="BBM859:BBT859"/>
    <mergeCell ref="BBU859:BCB859"/>
    <mergeCell ref="BCC859:BCJ859"/>
    <mergeCell ref="BCK859:BCR859"/>
    <mergeCell ref="BCS859:BCZ859"/>
    <mergeCell ref="BDA859:BDH859"/>
    <mergeCell ref="BDI859:BDP859"/>
    <mergeCell ref="BDQ859:BDX859"/>
    <mergeCell ref="BDY859:BEF859"/>
    <mergeCell ref="BEG859:BEN859"/>
    <mergeCell ref="BEO859:BEV859"/>
    <mergeCell ref="BEW859:BFD859"/>
    <mergeCell ref="BFE859:BFL859"/>
    <mergeCell ref="BFM859:BFT859"/>
    <mergeCell ref="BFU859:BGB859"/>
    <mergeCell ref="BGC859:BGJ859"/>
    <mergeCell ref="BGK859:BGR859"/>
    <mergeCell ref="BGS859:BGZ859"/>
    <mergeCell ref="BHA859:BHH859"/>
    <mergeCell ref="BHI859:BHP859"/>
    <mergeCell ref="BHQ859:BHX859"/>
    <mergeCell ref="BHY859:BIF859"/>
    <mergeCell ref="BIG859:BIN859"/>
    <mergeCell ref="BIO859:BIV859"/>
    <mergeCell ref="BIW859:BJD859"/>
    <mergeCell ref="BJE859:BJL859"/>
    <mergeCell ref="BJM859:BJT859"/>
    <mergeCell ref="BJU859:BKB859"/>
    <mergeCell ref="BKC859:BKJ859"/>
    <mergeCell ref="BKK859:BKR859"/>
    <mergeCell ref="BKS859:BKZ859"/>
    <mergeCell ref="BLA859:BLH859"/>
    <mergeCell ref="BLI859:BLP859"/>
    <mergeCell ref="BLQ859:BLX859"/>
    <mergeCell ref="BLY859:BMF859"/>
    <mergeCell ref="BMG859:BMN859"/>
    <mergeCell ref="BMO859:BMV859"/>
    <mergeCell ref="BMW859:BND859"/>
    <mergeCell ref="BNE859:BNL859"/>
    <mergeCell ref="BNM859:BNT859"/>
    <mergeCell ref="BNU859:BOB859"/>
    <mergeCell ref="BOC859:BOJ859"/>
    <mergeCell ref="BOK859:BOR859"/>
    <mergeCell ref="BOS859:BOZ859"/>
    <mergeCell ref="BPA859:BPH859"/>
    <mergeCell ref="BPI859:BPP859"/>
    <mergeCell ref="BPQ859:BPX859"/>
    <mergeCell ref="BPY859:BQF859"/>
    <mergeCell ref="BQG859:BQN859"/>
    <mergeCell ref="BQO859:BQV859"/>
    <mergeCell ref="BQW859:BRD859"/>
    <mergeCell ref="BRE859:BRL859"/>
    <mergeCell ref="BRM859:BRT859"/>
    <mergeCell ref="BRU859:BSB859"/>
    <mergeCell ref="BSC859:BSJ859"/>
    <mergeCell ref="BSK859:BSR859"/>
    <mergeCell ref="BSS859:BSZ859"/>
    <mergeCell ref="BTA859:BTH859"/>
    <mergeCell ref="BTI859:BTP859"/>
    <mergeCell ref="BTQ859:BTX859"/>
    <mergeCell ref="BTY859:BUF859"/>
    <mergeCell ref="BUG859:BUN859"/>
    <mergeCell ref="BUO859:BUV859"/>
    <mergeCell ref="BUW859:BVD859"/>
    <mergeCell ref="BVE859:BVL859"/>
    <mergeCell ref="BVM859:BVT859"/>
    <mergeCell ref="BVU859:BWB859"/>
    <mergeCell ref="BWC859:BWJ859"/>
    <mergeCell ref="BWK859:BWR859"/>
    <mergeCell ref="BWS859:BWZ859"/>
    <mergeCell ref="BXA859:BXH859"/>
    <mergeCell ref="BXI859:BXP859"/>
    <mergeCell ref="BXQ859:BXX859"/>
    <mergeCell ref="BXY859:BYF859"/>
    <mergeCell ref="BYG859:BYN859"/>
    <mergeCell ref="BYO859:BYV859"/>
    <mergeCell ref="BYW859:BZD859"/>
    <mergeCell ref="BZE859:BZL859"/>
    <mergeCell ref="BZM859:BZT859"/>
    <mergeCell ref="BZU859:CAB859"/>
    <mergeCell ref="CAC859:CAJ859"/>
    <mergeCell ref="CAK859:CAR859"/>
    <mergeCell ref="CAS859:CAZ859"/>
    <mergeCell ref="CBA859:CBH859"/>
    <mergeCell ref="CBI859:CBP859"/>
    <mergeCell ref="CBQ859:CBX859"/>
    <mergeCell ref="CBY859:CCF859"/>
    <mergeCell ref="CCG859:CCN859"/>
    <mergeCell ref="CCO859:CCV859"/>
    <mergeCell ref="CCW859:CDD859"/>
    <mergeCell ref="CDE859:CDL859"/>
    <mergeCell ref="CDM859:CDT859"/>
    <mergeCell ref="CDU859:CEB859"/>
    <mergeCell ref="CEC859:CEJ859"/>
    <mergeCell ref="CEK859:CER859"/>
    <mergeCell ref="CES859:CEZ859"/>
    <mergeCell ref="CFA859:CFH859"/>
    <mergeCell ref="CFI859:CFP859"/>
    <mergeCell ref="CFQ859:CFX859"/>
    <mergeCell ref="CFY859:CGF859"/>
    <mergeCell ref="CGG859:CGN859"/>
    <mergeCell ref="CGO859:CGV859"/>
    <mergeCell ref="CGW859:CHD859"/>
    <mergeCell ref="CHE859:CHL859"/>
    <mergeCell ref="CHM859:CHT859"/>
    <mergeCell ref="CHU859:CIB859"/>
    <mergeCell ref="CIC859:CIJ859"/>
    <mergeCell ref="CIK859:CIR859"/>
    <mergeCell ref="CIS859:CIZ859"/>
    <mergeCell ref="CJA859:CJH859"/>
    <mergeCell ref="CJI859:CJP859"/>
    <mergeCell ref="CJQ859:CJX859"/>
    <mergeCell ref="CJY859:CKF859"/>
    <mergeCell ref="CKG859:CKN859"/>
    <mergeCell ref="CKO859:CKV859"/>
    <mergeCell ref="CKW859:CLD859"/>
    <mergeCell ref="CLE859:CLL859"/>
    <mergeCell ref="CLM859:CLT859"/>
    <mergeCell ref="CLU859:CMB859"/>
    <mergeCell ref="CMC859:CMJ859"/>
    <mergeCell ref="CMK859:CMR859"/>
    <mergeCell ref="CMS859:CMZ859"/>
    <mergeCell ref="CNA859:CNH859"/>
    <mergeCell ref="CNI859:CNP859"/>
    <mergeCell ref="CNQ859:CNX859"/>
    <mergeCell ref="CNY859:COF859"/>
    <mergeCell ref="COG859:CON859"/>
    <mergeCell ref="COO859:COV859"/>
    <mergeCell ref="COW859:CPD859"/>
    <mergeCell ref="CPE859:CPL859"/>
    <mergeCell ref="CPM859:CPT859"/>
    <mergeCell ref="CPU859:CQB859"/>
    <mergeCell ref="CQC859:CQJ859"/>
    <mergeCell ref="CQK859:CQR859"/>
    <mergeCell ref="CQS859:CQZ859"/>
    <mergeCell ref="CRA859:CRH859"/>
    <mergeCell ref="CRI859:CRP859"/>
    <mergeCell ref="CRQ859:CRX859"/>
    <mergeCell ref="CRY859:CSF859"/>
    <mergeCell ref="CSG859:CSN859"/>
    <mergeCell ref="CSO859:CSV859"/>
    <mergeCell ref="CSW859:CTD859"/>
    <mergeCell ref="CTE859:CTL859"/>
    <mergeCell ref="CTM859:CTT859"/>
    <mergeCell ref="CTU859:CUB859"/>
    <mergeCell ref="CUC859:CUJ859"/>
    <mergeCell ref="CUK859:CUR859"/>
    <mergeCell ref="CUS859:CUZ859"/>
    <mergeCell ref="CVA859:CVH859"/>
    <mergeCell ref="CVI859:CVP859"/>
    <mergeCell ref="CVQ859:CVX859"/>
    <mergeCell ref="CVY859:CWF859"/>
    <mergeCell ref="CWG859:CWN859"/>
    <mergeCell ref="CWO859:CWV859"/>
    <mergeCell ref="CWW859:CXD859"/>
    <mergeCell ref="CXE859:CXL859"/>
    <mergeCell ref="CXM859:CXT859"/>
    <mergeCell ref="CXU859:CYB859"/>
    <mergeCell ref="CYC859:CYJ859"/>
    <mergeCell ref="CYK859:CYR859"/>
    <mergeCell ref="CYS859:CYZ859"/>
    <mergeCell ref="CZA859:CZH859"/>
    <mergeCell ref="CZI859:CZP859"/>
    <mergeCell ref="CZQ859:CZX859"/>
    <mergeCell ref="CZY859:DAF859"/>
    <mergeCell ref="DAG859:DAN859"/>
    <mergeCell ref="DAO859:DAV859"/>
    <mergeCell ref="DAW859:DBD859"/>
    <mergeCell ref="DBE859:DBL859"/>
    <mergeCell ref="DBM859:DBT859"/>
    <mergeCell ref="DBU859:DCB859"/>
    <mergeCell ref="DCC859:DCJ859"/>
    <mergeCell ref="DCK859:DCR859"/>
    <mergeCell ref="DCS859:DCZ859"/>
    <mergeCell ref="DDA859:DDH859"/>
    <mergeCell ref="DDI859:DDP859"/>
    <mergeCell ref="DDQ859:DDX859"/>
    <mergeCell ref="DDY859:DEF859"/>
    <mergeCell ref="DEG859:DEN859"/>
    <mergeCell ref="DEO859:DEV859"/>
    <mergeCell ref="DEW859:DFD859"/>
    <mergeCell ref="DFE859:DFL859"/>
    <mergeCell ref="DFM859:DFT859"/>
    <mergeCell ref="DFU859:DGB859"/>
    <mergeCell ref="DGC859:DGJ859"/>
    <mergeCell ref="DGK859:DGR859"/>
    <mergeCell ref="DGS859:DGZ859"/>
    <mergeCell ref="DHA859:DHH859"/>
    <mergeCell ref="DHI859:DHP859"/>
    <mergeCell ref="DHQ859:DHX859"/>
    <mergeCell ref="DHY859:DIF859"/>
    <mergeCell ref="DIG859:DIN859"/>
    <mergeCell ref="DIO859:DIV859"/>
    <mergeCell ref="DIW859:DJD859"/>
    <mergeCell ref="DJE859:DJL859"/>
    <mergeCell ref="DJM859:DJT859"/>
    <mergeCell ref="DJU859:DKB859"/>
    <mergeCell ref="DKC859:DKJ859"/>
    <mergeCell ref="DKK859:DKR859"/>
    <mergeCell ref="DKS859:DKZ859"/>
    <mergeCell ref="DLA859:DLH859"/>
    <mergeCell ref="DLI859:DLP859"/>
    <mergeCell ref="DLQ859:DLX859"/>
    <mergeCell ref="DLY859:DMF859"/>
    <mergeCell ref="DMG859:DMN859"/>
    <mergeCell ref="DMO859:DMV859"/>
    <mergeCell ref="DMW859:DND859"/>
    <mergeCell ref="DNE859:DNL859"/>
    <mergeCell ref="DNM859:DNT859"/>
    <mergeCell ref="DNU859:DOB859"/>
    <mergeCell ref="DOC859:DOJ859"/>
    <mergeCell ref="DOK859:DOR859"/>
    <mergeCell ref="DOS859:DOZ859"/>
    <mergeCell ref="DPA859:DPH859"/>
    <mergeCell ref="DPI859:DPP859"/>
    <mergeCell ref="DPQ859:DPX859"/>
    <mergeCell ref="DPY859:DQF859"/>
    <mergeCell ref="DQG859:DQN859"/>
    <mergeCell ref="DQO859:DQV859"/>
    <mergeCell ref="DQW859:DRD859"/>
    <mergeCell ref="DRE859:DRL859"/>
    <mergeCell ref="DRM859:DRT859"/>
    <mergeCell ref="DRU859:DSB859"/>
    <mergeCell ref="DSC859:DSJ859"/>
    <mergeCell ref="DSK859:DSR859"/>
    <mergeCell ref="DSS859:DSZ859"/>
    <mergeCell ref="DTA859:DTH859"/>
    <mergeCell ref="DTI859:DTP859"/>
    <mergeCell ref="DTQ859:DTX859"/>
    <mergeCell ref="DTY859:DUF859"/>
    <mergeCell ref="DUG859:DUN859"/>
    <mergeCell ref="DUO859:DUV859"/>
    <mergeCell ref="DUW859:DVD859"/>
    <mergeCell ref="DVE859:DVL859"/>
    <mergeCell ref="DVM859:DVT859"/>
    <mergeCell ref="DVU859:DWB859"/>
    <mergeCell ref="DWC859:DWJ859"/>
    <mergeCell ref="DWK859:DWR859"/>
    <mergeCell ref="DWS859:DWZ859"/>
    <mergeCell ref="DXA859:DXH859"/>
    <mergeCell ref="DXI859:DXP859"/>
    <mergeCell ref="DXQ859:DXX859"/>
    <mergeCell ref="DXY859:DYF859"/>
    <mergeCell ref="DYG859:DYN859"/>
    <mergeCell ref="DYO859:DYV859"/>
    <mergeCell ref="DYW859:DZD859"/>
    <mergeCell ref="DZE859:DZL859"/>
    <mergeCell ref="DZM859:DZT859"/>
    <mergeCell ref="DZU859:EAB859"/>
    <mergeCell ref="EAC859:EAJ859"/>
    <mergeCell ref="EAK859:EAR859"/>
    <mergeCell ref="EAS859:EAZ859"/>
    <mergeCell ref="EBA859:EBH859"/>
    <mergeCell ref="EBI859:EBP859"/>
    <mergeCell ref="EBQ859:EBX859"/>
    <mergeCell ref="EBY859:ECF859"/>
    <mergeCell ref="ECG859:ECN859"/>
    <mergeCell ref="ECO859:ECV859"/>
    <mergeCell ref="ECW859:EDD859"/>
    <mergeCell ref="EDE859:EDL859"/>
    <mergeCell ref="EDM859:EDT859"/>
    <mergeCell ref="EDU859:EEB859"/>
    <mergeCell ref="EEC859:EEJ859"/>
    <mergeCell ref="EEK859:EER859"/>
    <mergeCell ref="EES859:EEZ859"/>
    <mergeCell ref="EFA859:EFH859"/>
    <mergeCell ref="EFI859:EFP859"/>
    <mergeCell ref="EFQ859:EFX859"/>
    <mergeCell ref="EFY859:EGF859"/>
    <mergeCell ref="EGG859:EGN859"/>
    <mergeCell ref="EGO859:EGV859"/>
    <mergeCell ref="EGW859:EHD859"/>
    <mergeCell ref="EHE859:EHL859"/>
    <mergeCell ref="EHM859:EHT859"/>
    <mergeCell ref="EHU859:EIB859"/>
    <mergeCell ref="EIC859:EIJ859"/>
    <mergeCell ref="EIK859:EIR859"/>
    <mergeCell ref="EIS859:EIZ859"/>
    <mergeCell ref="EJA859:EJH859"/>
    <mergeCell ref="EJI859:EJP859"/>
    <mergeCell ref="EJQ859:EJX859"/>
    <mergeCell ref="EJY859:EKF859"/>
    <mergeCell ref="EKG859:EKN859"/>
    <mergeCell ref="EKO859:EKV859"/>
    <mergeCell ref="EKW859:ELD859"/>
    <mergeCell ref="ELE859:ELL859"/>
    <mergeCell ref="ELM859:ELT859"/>
    <mergeCell ref="ELU859:EMB859"/>
    <mergeCell ref="EMC859:EMJ859"/>
    <mergeCell ref="EMK859:EMR859"/>
    <mergeCell ref="EMS859:EMZ859"/>
    <mergeCell ref="ENA859:ENH859"/>
    <mergeCell ref="ENI859:ENP859"/>
    <mergeCell ref="ENQ859:ENX859"/>
    <mergeCell ref="ENY859:EOF859"/>
    <mergeCell ref="EOG859:EON859"/>
    <mergeCell ref="EOO859:EOV859"/>
    <mergeCell ref="EOW859:EPD859"/>
    <mergeCell ref="EPE859:EPL859"/>
    <mergeCell ref="EPM859:EPT859"/>
    <mergeCell ref="EPU859:EQB859"/>
    <mergeCell ref="EQC859:EQJ859"/>
    <mergeCell ref="EQK859:EQR859"/>
    <mergeCell ref="EQS859:EQZ859"/>
    <mergeCell ref="ERA859:ERH859"/>
    <mergeCell ref="ERI859:ERP859"/>
    <mergeCell ref="ERQ859:ERX859"/>
    <mergeCell ref="ERY859:ESF859"/>
    <mergeCell ref="ESG859:ESN859"/>
    <mergeCell ref="ESO859:ESV859"/>
    <mergeCell ref="ESW859:ETD859"/>
    <mergeCell ref="ETE859:ETL859"/>
    <mergeCell ref="ETM859:ETT859"/>
    <mergeCell ref="ETU859:EUB859"/>
    <mergeCell ref="EUC859:EUJ859"/>
    <mergeCell ref="EUK859:EUR859"/>
    <mergeCell ref="EUS859:EUZ859"/>
    <mergeCell ref="EVA859:EVH859"/>
    <mergeCell ref="EVI859:EVP859"/>
    <mergeCell ref="EVQ859:EVX859"/>
    <mergeCell ref="EVY859:EWF859"/>
    <mergeCell ref="EWG859:EWN859"/>
    <mergeCell ref="EWO859:EWV859"/>
    <mergeCell ref="EWW859:EXD859"/>
    <mergeCell ref="EXE859:EXL859"/>
    <mergeCell ref="EXM859:EXT859"/>
    <mergeCell ref="EXU859:EYB859"/>
    <mergeCell ref="EYC859:EYJ859"/>
    <mergeCell ref="EYK859:EYR859"/>
    <mergeCell ref="EYS859:EYZ859"/>
    <mergeCell ref="EZA859:EZH859"/>
    <mergeCell ref="EZI859:EZP859"/>
    <mergeCell ref="EZQ859:EZX859"/>
    <mergeCell ref="EZY859:FAF859"/>
    <mergeCell ref="FAG859:FAN859"/>
    <mergeCell ref="FAO859:FAV859"/>
    <mergeCell ref="FAW859:FBD859"/>
    <mergeCell ref="FBE859:FBL859"/>
    <mergeCell ref="FBM859:FBT859"/>
    <mergeCell ref="FBU859:FCB859"/>
    <mergeCell ref="FCC859:FCJ859"/>
    <mergeCell ref="FCK859:FCR859"/>
    <mergeCell ref="FCS859:FCZ859"/>
    <mergeCell ref="FDA859:FDH859"/>
    <mergeCell ref="FDI859:FDP859"/>
    <mergeCell ref="FDQ859:FDX859"/>
    <mergeCell ref="FDY859:FEF859"/>
    <mergeCell ref="FEG859:FEN859"/>
    <mergeCell ref="FEO859:FEV859"/>
    <mergeCell ref="FEW859:FFD859"/>
    <mergeCell ref="FFE859:FFL859"/>
    <mergeCell ref="FFM859:FFT859"/>
    <mergeCell ref="FFU859:FGB859"/>
    <mergeCell ref="FGC859:FGJ859"/>
    <mergeCell ref="FGK859:FGR859"/>
    <mergeCell ref="FGS859:FGZ859"/>
    <mergeCell ref="FHA859:FHH859"/>
    <mergeCell ref="FHI859:FHP859"/>
    <mergeCell ref="FHQ859:FHX859"/>
    <mergeCell ref="FHY859:FIF859"/>
    <mergeCell ref="FIG859:FIN859"/>
    <mergeCell ref="FIO859:FIV859"/>
    <mergeCell ref="FIW859:FJD859"/>
    <mergeCell ref="FJE859:FJL859"/>
    <mergeCell ref="FJM859:FJT859"/>
    <mergeCell ref="FJU859:FKB859"/>
    <mergeCell ref="FKC859:FKJ859"/>
    <mergeCell ref="FKK859:FKR859"/>
    <mergeCell ref="FKS859:FKZ859"/>
    <mergeCell ref="FLA859:FLH859"/>
    <mergeCell ref="FLI859:FLP859"/>
    <mergeCell ref="FLQ859:FLX859"/>
    <mergeCell ref="FLY859:FMF859"/>
    <mergeCell ref="FMG859:FMN859"/>
    <mergeCell ref="FMO859:FMV859"/>
    <mergeCell ref="FMW859:FND859"/>
    <mergeCell ref="FNE859:FNL859"/>
    <mergeCell ref="FNM859:FNT859"/>
    <mergeCell ref="FNU859:FOB859"/>
    <mergeCell ref="FOC859:FOJ859"/>
    <mergeCell ref="FOK859:FOR859"/>
    <mergeCell ref="FOS859:FOZ859"/>
    <mergeCell ref="FPA859:FPH859"/>
    <mergeCell ref="FPI859:FPP859"/>
    <mergeCell ref="FPQ859:FPX859"/>
    <mergeCell ref="FPY859:FQF859"/>
    <mergeCell ref="FQG859:FQN859"/>
    <mergeCell ref="FQO859:FQV859"/>
    <mergeCell ref="FQW859:FRD859"/>
    <mergeCell ref="FRE859:FRL859"/>
    <mergeCell ref="FRM859:FRT859"/>
    <mergeCell ref="FRU859:FSB859"/>
    <mergeCell ref="FSC859:FSJ859"/>
    <mergeCell ref="FSK859:FSR859"/>
    <mergeCell ref="FSS859:FSZ859"/>
    <mergeCell ref="FTA859:FTH859"/>
    <mergeCell ref="FTI859:FTP859"/>
    <mergeCell ref="FTQ859:FTX859"/>
    <mergeCell ref="FTY859:FUF859"/>
    <mergeCell ref="FUG859:FUN859"/>
    <mergeCell ref="FUO859:FUV859"/>
    <mergeCell ref="FUW859:FVD859"/>
    <mergeCell ref="FVE859:FVL859"/>
    <mergeCell ref="FVM859:FVT859"/>
    <mergeCell ref="FVU859:FWB859"/>
    <mergeCell ref="FWC859:FWJ859"/>
    <mergeCell ref="FWK859:FWR859"/>
    <mergeCell ref="FWS859:FWZ859"/>
    <mergeCell ref="FXA859:FXH859"/>
    <mergeCell ref="FXI859:FXP859"/>
    <mergeCell ref="FXQ859:FXX859"/>
    <mergeCell ref="FXY859:FYF859"/>
    <mergeCell ref="FYG859:FYN859"/>
    <mergeCell ref="FYO859:FYV859"/>
    <mergeCell ref="FYW859:FZD859"/>
    <mergeCell ref="FZE859:FZL859"/>
    <mergeCell ref="FZM859:FZT859"/>
    <mergeCell ref="FZU859:GAB859"/>
    <mergeCell ref="GAC859:GAJ859"/>
    <mergeCell ref="GAK859:GAR859"/>
    <mergeCell ref="GAS859:GAZ859"/>
    <mergeCell ref="GBA859:GBH859"/>
    <mergeCell ref="GBI859:GBP859"/>
    <mergeCell ref="GBQ859:GBX859"/>
    <mergeCell ref="GBY859:GCF859"/>
    <mergeCell ref="GCG859:GCN859"/>
    <mergeCell ref="GCO859:GCV859"/>
    <mergeCell ref="GCW859:GDD859"/>
    <mergeCell ref="GDE859:GDL859"/>
    <mergeCell ref="GDM859:GDT859"/>
    <mergeCell ref="GDU859:GEB859"/>
    <mergeCell ref="GEC859:GEJ859"/>
    <mergeCell ref="GEK859:GER859"/>
    <mergeCell ref="GES859:GEZ859"/>
    <mergeCell ref="GFA859:GFH859"/>
    <mergeCell ref="GFI859:GFP859"/>
    <mergeCell ref="GFQ859:GFX859"/>
    <mergeCell ref="GFY859:GGF859"/>
    <mergeCell ref="GGG859:GGN859"/>
    <mergeCell ref="GGO859:GGV859"/>
    <mergeCell ref="GGW859:GHD859"/>
    <mergeCell ref="GHE859:GHL859"/>
    <mergeCell ref="GHM859:GHT859"/>
    <mergeCell ref="GHU859:GIB859"/>
    <mergeCell ref="GIC859:GIJ859"/>
    <mergeCell ref="GIK859:GIR859"/>
    <mergeCell ref="GIS859:GIZ859"/>
    <mergeCell ref="GJA859:GJH859"/>
    <mergeCell ref="GJI859:GJP859"/>
    <mergeCell ref="GJQ859:GJX859"/>
    <mergeCell ref="GJY859:GKF859"/>
    <mergeCell ref="GKG859:GKN859"/>
    <mergeCell ref="GKO859:GKV859"/>
    <mergeCell ref="GKW859:GLD859"/>
    <mergeCell ref="GLE859:GLL859"/>
    <mergeCell ref="GLM859:GLT859"/>
    <mergeCell ref="GLU859:GMB859"/>
    <mergeCell ref="GMC859:GMJ859"/>
    <mergeCell ref="GMK859:GMR859"/>
    <mergeCell ref="GMS859:GMZ859"/>
    <mergeCell ref="GNA859:GNH859"/>
    <mergeCell ref="GNI859:GNP859"/>
    <mergeCell ref="GNQ859:GNX859"/>
    <mergeCell ref="GNY859:GOF859"/>
    <mergeCell ref="GOG859:GON859"/>
    <mergeCell ref="GOO859:GOV859"/>
    <mergeCell ref="GOW859:GPD859"/>
    <mergeCell ref="GPE859:GPL859"/>
    <mergeCell ref="GPM859:GPT859"/>
    <mergeCell ref="GPU859:GQB859"/>
    <mergeCell ref="GQC859:GQJ859"/>
    <mergeCell ref="GQK859:GQR859"/>
    <mergeCell ref="GQS859:GQZ859"/>
    <mergeCell ref="GRA859:GRH859"/>
    <mergeCell ref="GRI859:GRP859"/>
    <mergeCell ref="GRQ859:GRX859"/>
    <mergeCell ref="GRY859:GSF859"/>
    <mergeCell ref="GSG859:GSN859"/>
    <mergeCell ref="GSO859:GSV859"/>
    <mergeCell ref="GSW859:GTD859"/>
    <mergeCell ref="GTE859:GTL859"/>
    <mergeCell ref="GTM859:GTT859"/>
    <mergeCell ref="GTU859:GUB859"/>
    <mergeCell ref="GUC859:GUJ859"/>
    <mergeCell ref="GUK859:GUR859"/>
    <mergeCell ref="GUS859:GUZ859"/>
    <mergeCell ref="GVA859:GVH859"/>
    <mergeCell ref="GVI859:GVP859"/>
    <mergeCell ref="GVQ859:GVX859"/>
    <mergeCell ref="GVY859:GWF859"/>
    <mergeCell ref="GWG859:GWN859"/>
    <mergeCell ref="GWO859:GWV859"/>
    <mergeCell ref="GWW859:GXD859"/>
    <mergeCell ref="GXE859:GXL859"/>
    <mergeCell ref="GXM859:GXT859"/>
    <mergeCell ref="GXU859:GYB859"/>
    <mergeCell ref="GYC859:GYJ859"/>
    <mergeCell ref="GYK859:GYR859"/>
    <mergeCell ref="GYS859:GYZ859"/>
    <mergeCell ref="GZA859:GZH859"/>
    <mergeCell ref="GZI859:GZP859"/>
    <mergeCell ref="GZQ859:GZX859"/>
    <mergeCell ref="GZY859:HAF859"/>
    <mergeCell ref="HAG859:HAN859"/>
    <mergeCell ref="HAO859:HAV859"/>
    <mergeCell ref="HAW859:HBD859"/>
    <mergeCell ref="HBE859:HBL859"/>
    <mergeCell ref="HBM859:HBT859"/>
    <mergeCell ref="HBU859:HCB859"/>
    <mergeCell ref="HCC859:HCJ859"/>
    <mergeCell ref="HCK859:HCR859"/>
    <mergeCell ref="HCS859:HCZ859"/>
    <mergeCell ref="HDA859:HDH859"/>
    <mergeCell ref="HDI859:HDP859"/>
    <mergeCell ref="HDQ859:HDX859"/>
    <mergeCell ref="HDY859:HEF859"/>
    <mergeCell ref="HEG859:HEN859"/>
    <mergeCell ref="HEO859:HEV859"/>
    <mergeCell ref="HEW859:HFD859"/>
    <mergeCell ref="HFE859:HFL859"/>
    <mergeCell ref="HFM859:HFT859"/>
    <mergeCell ref="HFU859:HGB859"/>
    <mergeCell ref="HGC859:HGJ859"/>
    <mergeCell ref="HGK859:HGR859"/>
    <mergeCell ref="HGS859:HGZ859"/>
    <mergeCell ref="HHA859:HHH859"/>
    <mergeCell ref="HHI859:HHP859"/>
    <mergeCell ref="HHQ859:HHX859"/>
    <mergeCell ref="HHY859:HIF859"/>
    <mergeCell ref="HIG859:HIN859"/>
    <mergeCell ref="HIO859:HIV859"/>
    <mergeCell ref="HIW859:HJD859"/>
    <mergeCell ref="HJE859:HJL859"/>
    <mergeCell ref="HJM859:HJT859"/>
    <mergeCell ref="HJU859:HKB859"/>
    <mergeCell ref="HKC859:HKJ859"/>
    <mergeCell ref="HKK859:HKR859"/>
    <mergeCell ref="HKS859:HKZ859"/>
    <mergeCell ref="HLA859:HLH859"/>
    <mergeCell ref="HLI859:HLP859"/>
    <mergeCell ref="HLQ859:HLX859"/>
    <mergeCell ref="HLY859:HMF859"/>
    <mergeCell ref="HMG859:HMN859"/>
    <mergeCell ref="HMO859:HMV859"/>
    <mergeCell ref="HMW859:HND859"/>
    <mergeCell ref="HNE859:HNL859"/>
    <mergeCell ref="HNM859:HNT859"/>
    <mergeCell ref="HNU859:HOB859"/>
    <mergeCell ref="HOC859:HOJ859"/>
    <mergeCell ref="HOK859:HOR859"/>
    <mergeCell ref="HOS859:HOZ859"/>
    <mergeCell ref="HPA859:HPH859"/>
    <mergeCell ref="HPI859:HPP859"/>
    <mergeCell ref="HPQ859:HPX859"/>
    <mergeCell ref="HPY859:HQF859"/>
    <mergeCell ref="HQG859:HQN859"/>
    <mergeCell ref="HQO859:HQV859"/>
    <mergeCell ref="HQW859:HRD859"/>
    <mergeCell ref="HRE859:HRL859"/>
    <mergeCell ref="HRM859:HRT859"/>
    <mergeCell ref="HRU859:HSB859"/>
    <mergeCell ref="HSC859:HSJ859"/>
    <mergeCell ref="HSK859:HSR859"/>
    <mergeCell ref="HSS859:HSZ859"/>
    <mergeCell ref="HTA859:HTH859"/>
    <mergeCell ref="HTI859:HTP859"/>
    <mergeCell ref="HTQ859:HTX859"/>
    <mergeCell ref="HTY859:HUF859"/>
    <mergeCell ref="HUG859:HUN859"/>
    <mergeCell ref="HUO859:HUV859"/>
    <mergeCell ref="HUW859:HVD859"/>
    <mergeCell ref="HVE859:HVL859"/>
    <mergeCell ref="HVM859:HVT859"/>
    <mergeCell ref="HVU859:HWB859"/>
    <mergeCell ref="HWC859:HWJ859"/>
    <mergeCell ref="HWK859:HWR859"/>
    <mergeCell ref="HWS859:HWZ859"/>
    <mergeCell ref="HXA859:HXH859"/>
    <mergeCell ref="HXI859:HXP859"/>
    <mergeCell ref="HXQ859:HXX859"/>
    <mergeCell ref="HXY859:HYF859"/>
    <mergeCell ref="HYG859:HYN859"/>
    <mergeCell ref="HYO859:HYV859"/>
    <mergeCell ref="HYW859:HZD859"/>
    <mergeCell ref="HZE859:HZL859"/>
    <mergeCell ref="HZM859:HZT859"/>
    <mergeCell ref="HZU859:IAB859"/>
    <mergeCell ref="IAC859:IAJ859"/>
    <mergeCell ref="IAK859:IAR859"/>
    <mergeCell ref="IAS859:IAZ859"/>
    <mergeCell ref="IBA859:IBH859"/>
    <mergeCell ref="IBI859:IBP859"/>
    <mergeCell ref="IBQ859:IBX859"/>
    <mergeCell ref="IBY859:ICF859"/>
    <mergeCell ref="ICG859:ICN859"/>
    <mergeCell ref="ICO859:ICV859"/>
    <mergeCell ref="ICW859:IDD859"/>
    <mergeCell ref="IDE859:IDL859"/>
    <mergeCell ref="IDM859:IDT859"/>
    <mergeCell ref="IDU859:IEB859"/>
    <mergeCell ref="IEC859:IEJ859"/>
    <mergeCell ref="IEK859:IER859"/>
    <mergeCell ref="IES859:IEZ859"/>
    <mergeCell ref="IFA859:IFH859"/>
    <mergeCell ref="IFI859:IFP859"/>
    <mergeCell ref="IFQ859:IFX859"/>
    <mergeCell ref="IFY859:IGF859"/>
    <mergeCell ref="IGG859:IGN859"/>
    <mergeCell ref="IGO859:IGV859"/>
    <mergeCell ref="IGW859:IHD859"/>
    <mergeCell ref="IHE859:IHL859"/>
    <mergeCell ref="IHM859:IHT859"/>
    <mergeCell ref="IHU859:IIB859"/>
    <mergeCell ref="IIC859:IIJ859"/>
    <mergeCell ref="IIK859:IIR859"/>
    <mergeCell ref="IIS859:IIZ859"/>
    <mergeCell ref="IJA859:IJH859"/>
    <mergeCell ref="IJI859:IJP859"/>
    <mergeCell ref="IJQ859:IJX859"/>
    <mergeCell ref="IJY859:IKF859"/>
    <mergeCell ref="IKG859:IKN859"/>
    <mergeCell ref="IKO859:IKV859"/>
    <mergeCell ref="IKW859:ILD859"/>
    <mergeCell ref="ILE859:ILL859"/>
    <mergeCell ref="ILM859:ILT859"/>
    <mergeCell ref="ILU859:IMB859"/>
    <mergeCell ref="IMC859:IMJ859"/>
    <mergeCell ref="IMK859:IMR859"/>
    <mergeCell ref="IMS859:IMZ859"/>
    <mergeCell ref="INA859:INH859"/>
    <mergeCell ref="INI859:INP859"/>
    <mergeCell ref="INQ859:INX859"/>
    <mergeCell ref="INY859:IOF859"/>
    <mergeCell ref="IOG859:ION859"/>
    <mergeCell ref="IOO859:IOV859"/>
    <mergeCell ref="IOW859:IPD859"/>
    <mergeCell ref="IPE859:IPL859"/>
    <mergeCell ref="IPM859:IPT859"/>
    <mergeCell ref="IPU859:IQB859"/>
    <mergeCell ref="IQC859:IQJ859"/>
    <mergeCell ref="IQK859:IQR859"/>
    <mergeCell ref="IQS859:IQZ859"/>
    <mergeCell ref="IRA859:IRH859"/>
    <mergeCell ref="IRI859:IRP859"/>
    <mergeCell ref="IRQ859:IRX859"/>
    <mergeCell ref="IRY859:ISF859"/>
    <mergeCell ref="ISG859:ISN859"/>
    <mergeCell ref="ISO859:ISV859"/>
    <mergeCell ref="ISW859:ITD859"/>
    <mergeCell ref="ITE859:ITL859"/>
    <mergeCell ref="ITM859:ITT859"/>
    <mergeCell ref="ITU859:IUB859"/>
    <mergeCell ref="IUC859:IUJ859"/>
    <mergeCell ref="IUK859:IUR859"/>
    <mergeCell ref="IUS859:IUZ859"/>
    <mergeCell ref="IVA859:IVH859"/>
    <mergeCell ref="IVI859:IVP859"/>
    <mergeCell ref="IVQ859:IVX859"/>
    <mergeCell ref="IVY859:IWF859"/>
    <mergeCell ref="IWG859:IWN859"/>
    <mergeCell ref="IWO859:IWV859"/>
    <mergeCell ref="IWW859:IXD859"/>
    <mergeCell ref="IXE859:IXL859"/>
    <mergeCell ref="IXM859:IXT859"/>
    <mergeCell ref="IXU859:IYB859"/>
    <mergeCell ref="IYC859:IYJ859"/>
    <mergeCell ref="IYK859:IYR859"/>
    <mergeCell ref="IYS859:IYZ859"/>
    <mergeCell ref="IZA859:IZH859"/>
    <mergeCell ref="IZI859:IZP859"/>
    <mergeCell ref="IZQ859:IZX859"/>
    <mergeCell ref="IZY859:JAF859"/>
    <mergeCell ref="JAG859:JAN859"/>
    <mergeCell ref="JAO859:JAV859"/>
    <mergeCell ref="JAW859:JBD859"/>
    <mergeCell ref="JBE859:JBL859"/>
    <mergeCell ref="JBM859:JBT859"/>
    <mergeCell ref="JBU859:JCB859"/>
    <mergeCell ref="JCC859:JCJ859"/>
    <mergeCell ref="JCK859:JCR859"/>
    <mergeCell ref="JCS859:JCZ859"/>
    <mergeCell ref="JDA859:JDH859"/>
    <mergeCell ref="JDI859:JDP859"/>
    <mergeCell ref="JDQ859:JDX859"/>
    <mergeCell ref="JDY859:JEF859"/>
    <mergeCell ref="JEG859:JEN859"/>
    <mergeCell ref="JEO859:JEV859"/>
    <mergeCell ref="JEW859:JFD859"/>
    <mergeCell ref="JFE859:JFL859"/>
    <mergeCell ref="JFM859:JFT859"/>
    <mergeCell ref="JFU859:JGB859"/>
    <mergeCell ref="JGC859:JGJ859"/>
    <mergeCell ref="JGK859:JGR859"/>
    <mergeCell ref="JGS859:JGZ859"/>
    <mergeCell ref="JHA859:JHH859"/>
    <mergeCell ref="JHI859:JHP859"/>
    <mergeCell ref="JHQ859:JHX859"/>
    <mergeCell ref="JHY859:JIF859"/>
    <mergeCell ref="JIG859:JIN859"/>
    <mergeCell ref="JIO859:JIV859"/>
    <mergeCell ref="JIW859:JJD859"/>
    <mergeCell ref="JJE859:JJL859"/>
    <mergeCell ref="JJM859:JJT859"/>
    <mergeCell ref="JJU859:JKB859"/>
    <mergeCell ref="JKC859:JKJ859"/>
    <mergeCell ref="JKK859:JKR859"/>
    <mergeCell ref="JKS859:JKZ859"/>
    <mergeCell ref="JLA859:JLH859"/>
    <mergeCell ref="JLI859:JLP859"/>
    <mergeCell ref="JLQ859:JLX859"/>
    <mergeCell ref="JLY859:JMF859"/>
    <mergeCell ref="JMG859:JMN859"/>
    <mergeCell ref="JMO859:JMV859"/>
    <mergeCell ref="JMW859:JND859"/>
    <mergeCell ref="JNE859:JNL859"/>
    <mergeCell ref="JNM859:JNT859"/>
    <mergeCell ref="JNU859:JOB859"/>
    <mergeCell ref="JOC859:JOJ859"/>
    <mergeCell ref="JOK859:JOR859"/>
    <mergeCell ref="JOS859:JOZ859"/>
    <mergeCell ref="JPA859:JPH859"/>
    <mergeCell ref="JPI859:JPP859"/>
    <mergeCell ref="JPQ859:JPX859"/>
    <mergeCell ref="JPY859:JQF859"/>
    <mergeCell ref="JQG859:JQN859"/>
    <mergeCell ref="JQO859:JQV859"/>
    <mergeCell ref="JQW859:JRD859"/>
    <mergeCell ref="JRE859:JRL859"/>
    <mergeCell ref="JRM859:JRT859"/>
    <mergeCell ref="JRU859:JSB859"/>
    <mergeCell ref="JSC859:JSJ859"/>
    <mergeCell ref="JSK859:JSR859"/>
    <mergeCell ref="JSS859:JSZ859"/>
    <mergeCell ref="JTA859:JTH859"/>
    <mergeCell ref="JTI859:JTP859"/>
    <mergeCell ref="JTQ859:JTX859"/>
    <mergeCell ref="JTY859:JUF859"/>
    <mergeCell ref="JUG859:JUN859"/>
    <mergeCell ref="JUO859:JUV859"/>
    <mergeCell ref="JUW859:JVD859"/>
    <mergeCell ref="JVE859:JVL859"/>
    <mergeCell ref="JVM859:JVT859"/>
    <mergeCell ref="JVU859:JWB859"/>
    <mergeCell ref="JWC859:JWJ859"/>
    <mergeCell ref="JWK859:JWR859"/>
    <mergeCell ref="JWS859:JWZ859"/>
    <mergeCell ref="JXA859:JXH859"/>
    <mergeCell ref="JXI859:JXP859"/>
    <mergeCell ref="JXQ859:JXX859"/>
    <mergeCell ref="JXY859:JYF859"/>
    <mergeCell ref="JYG859:JYN859"/>
    <mergeCell ref="JYO859:JYV859"/>
    <mergeCell ref="JYW859:JZD859"/>
    <mergeCell ref="JZE859:JZL859"/>
    <mergeCell ref="JZM859:JZT859"/>
    <mergeCell ref="JZU859:KAB859"/>
    <mergeCell ref="KAC859:KAJ859"/>
    <mergeCell ref="KAK859:KAR859"/>
    <mergeCell ref="KAS859:KAZ859"/>
    <mergeCell ref="KBA859:KBH859"/>
    <mergeCell ref="KBI859:KBP859"/>
    <mergeCell ref="KBQ859:KBX859"/>
    <mergeCell ref="KBY859:KCF859"/>
    <mergeCell ref="KCG859:KCN859"/>
    <mergeCell ref="KCO859:KCV859"/>
    <mergeCell ref="KCW859:KDD859"/>
    <mergeCell ref="KDE859:KDL859"/>
    <mergeCell ref="KDM859:KDT859"/>
    <mergeCell ref="KDU859:KEB859"/>
    <mergeCell ref="KEC859:KEJ859"/>
    <mergeCell ref="KEK859:KER859"/>
    <mergeCell ref="KES859:KEZ859"/>
    <mergeCell ref="KFA859:KFH859"/>
    <mergeCell ref="KFI859:KFP859"/>
    <mergeCell ref="KFQ859:KFX859"/>
    <mergeCell ref="KFY859:KGF859"/>
    <mergeCell ref="KGG859:KGN859"/>
    <mergeCell ref="KGO859:KGV859"/>
    <mergeCell ref="KGW859:KHD859"/>
    <mergeCell ref="KHE859:KHL859"/>
    <mergeCell ref="KHM859:KHT859"/>
    <mergeCell ref="KHU859:KIB859"/>
    <mergeCell ref="KIC859:KIJ859"/>
    <mergeCell ref="KIK859:KIR859"/>
    <mergeCell ref="KIS859:KIZ859"/>
    <mergeCell ref="KJA859:KJH859"/>
    <mergeCell ref="KJI859:KJP859"/>
    <mergeCell ref="KJQ859:KJX859"/>
    <mergeCell ref="KJY859:KKF859"/>
    <mergeCell ref="KKG859:KKN859"/>
    <mergeCell ref="KKO859:KKV859"/>
    <mergeCell ref="KKW859:KLD859"/>
    <mergeCell ref="KLE859:KLL859"/>
    <mergeCell ref="KLM859:KLT859"/>
    <mergeCell ref="KLU859:KMB859"/>
    <mergeCell ref="KMC859:KMJ859"/>
    <mergeCell ref="KMK859:KMR859"/>
    <mergeCell ref="KMS859:KMZ859"/>
    <mergeCell ref="KNA859:KNH859"/>
    <mergeCell ref="KNI859:KNP859"/>
    <mergeCell ref="KNQ859:KNX859"/>
    <mergeCell ref="KNY859:KOF859"/>
    <mergeCell ref="KOG859:KON859"/>
    <mergeCell ref="KOO859:KOV859"/>
    <mergeCell ref="KOW859:KPD859"/>
    <mergeCell ref="KPE859:KPL859"/>
    <mergeCell ref="KPM859:KPT859"/>
    <mergeCell ref="KPU859:KQB859"/>
    <mergeCell ref="KQC859:KQJ859"/>
    <mergeCell ref="KQK859:KQR859"/>
    <mergeCell ref="KQS859:KQZ859"/>
    <mergeCell ref="KRA859:KRH859"/>
    <mergeCell ref="KRI859:KRP859"/>
    <mergeCell ref="KRQ859:KRX859"/>
    <mergeCell ref="KRY859:KSF859"/>
    <mergeCell ref="KSG859:KSN859"/>
    <mergeCell ref="KSO859:KSV859"/>
    <mergeCell ref="KSW859:KTD859"/>
    <mergeCell ref="KTE859:KTL859"/>
    <mergeCell ref="KTM859:KTT859"/>
    <mergeCell ref="KTU859:KUB859"/>
    <mergeCell ref="KUC859:KUJ859"/>
    <mergeCell ref="KUK859:KUR859"/>
    <mergeCell ref="KUS859:KUZ859"/>
    <mergeCell ref="KVA859:KVH859"/>
    <mergeCell ref="KVI859:KVP859"/>
    <mergeCell ref="KVQ859:KVX859"/>
    <mergeCell ref="KVY859:KWF859"/>
    <mergeCell ref="KWG859:KWN859"/>
    <mergeCell ref="KWO859:KWV859"/>
    <mergeCell ref="KWW859:KXD859"/>
    <mergeCell ref="KXE859:KXL859"/>
    <mergeCell ref="KXM859:KXT859"/>
    <mergeCell ref="KXU859:KYB859"/>
    <mergeCell ref="KYC859:KYJ859"/>
    <mergeCell ref="KYK859:KYR859"/>
    <mergeCell ref="KYS859:KYZ859"/>
    <mergeCell ref="KZA859:KZH859"/>
    <mergeCell ref="KZI859:KZP859"/>
    <mergeCell ref="KZQ859:KZX859"/>
    <mergeCell ref="KZY859:LAF859"/>
    <mergeCell ref="LAG859:LAN859"/>
    <mergeCell ref="LAO859:LAV859"/>
    <mergeCell ref="LAW859:LBD859"/>
    <mergeCell ref="LBE859:LBL859"/>
    <mergeCell ref="LBM859:LBT859"/>
    <mergeCell ref="LBU859:LCB859"/>
    <mergeCell ref="LCC859:LCJ859"/>
    <mergeCell ref="LCK859:LCR859"/>
    <mergeCell ref="LCS859:LCZ859"/>
    <mergeCell ref="LDA859:LDH859"/>
    <mergeCell ref="LDI859:LDP859"/>
    <mergeCell ref="LDQ859:LDX859"/>
    <mergeCell ref="LDY859:LEF859"/>
    <mergeCell ref="LEG859:LEN859"/>
    <mergeCell ref="LEO859:LEV859"/>
    <mergeCell ref="LEW859:LFD859"/>
    <mergeCell ref="LFE859:LFL859"/>
    <mergeCell ref="LFM859:LFT859"/>
    <mergeCell ref="LFU859:LGB859"/>
    <mergeCell ref="LGC859:LGJ859"/>
    <mergeCell ref="LGK859:LGR859"/>
    <mergeCell ref="LGS859:LGZ859"/>
    <mergeCell ref="LHA859:LHH859"/>
    <mergeCell ref="LHI859:LHP859"/>
    <mergeCell ref="LHQ859:LHX859"/>
    <mergeCell ref="LHY859:LIF859"/>
    <mergeCell ref="LIG859:LIN859"/>
    <mergeCell ref="LIO859:LIV859"/>
    <mergeCell ref="LIW859:LJD859"/>
    <mergeCell ref="LJE859:LJL859"/>
    <mergeCell ref="LJM859:LJT859"/>
    <mergeCell ref="LJU859:LKB859"/>
    <mergeCell ref="LKC859:LKJ859"/>
    <mergeCell ref="LKK859:LKR859"/>
    <mergeCell ref="LKS859:LKZ859"/>
    <mergeCell ref="LLA859:LLH859"/>
    <mergeCell ref="LLI859:LLP859"/>
    <mergeCell ref="LLQ859:LLX859"/>
    <mergeCell ref="LLY859:LMF859"/>
    <mergeCell ref="LMG859:LMN859"/>
    <mergeCell ref="LMO859:LMV859"/>
    <mergeCell ref="LMW859:LND859"/>
    <mergeCell ref="LNE859:LNL859"/>
    <mergeCell ref="LNM859:LNT859"/>
    <mergeCell ref="LNU859:LOB859"/>
    <mergeCell ref="LOC859:LOJ859"/>
    <mergeCell ref="LOK859:LOR859"/>
    <mergeCell ref="LOS859:LOZ859"/>
    <mergeCell ref="LPA859:LPH859"/>
    <mergeCell ref="LPI859:LPP859"/>
    <mergeCell ref="LPQ859:LPX859"/>
    <mergeCell ref="LPY859:LQF859"/>
    <mergeCell ref="LQG859:LQN859"/>
    <mergeCell ref="LQO859:LQV859"/>
    <mergeCell ref="LQW859:LRD859"/>
    <mergeCell ref="LRE859:LRL859"/>
    <mergeCell ref="LRM859:LRT859"/>
    <mergeCell ref="LRU859:LSB859"/>
    <mergeCell ref="LSC859:LSJ859"/>
    <mergeCell ref="LSK859:LSR859"/>
    <mergeCell ref="LSS859:LSZ859"/>
    <mergeCell ref="LTA859:LTH859"/>
    <mergeCell ref="LTI859:LTP859"/>
    <mergeCell ref="LTQ859:LTX859"/>
    <mergeCell ref="LTY859:LUF859"/>
    <mergeCell ref="LUG859:LUN859"/>
    <mergeCell ref="LUO859:LUV859"/>
    <mergeCell ref="LUW859:LVD859"/>
    <mergeCell ref="LVE859:LVL859"/>
    <mergeCell ref="LVM859:LVT859"/>
    <mergeCell ref="LVU859:LWB859"/>
    <mergeCell ref="LWC859:LWJ859"/>
    <mergeCell ref="LWK859:LWR859"/>
    <mergeCell ref="LWS859:LWZ859"/>
    <mergeCell ref="LXA859:LXH859"/>
    <mergeCell ref="LXI859:LXP859"/>
    <mergeCell ref="LXQ859:LXX859"/>
    <mergeCell ref="LXY859:LYF859"/>
    <mergeCell ref="LYG859:LYN859"/>
    <mergeCell ref="LYO859:LYV859"/>
    <mergeCell ref="LYW859:LZD859"/>
    <mergeCell ref="LZE859:LZL859"/>
    <mergeCell ref="LZM859:LZT859"/>
    <mergeCell ref="LZU859:MAB859"/>
    <mergeCell ref="MAC859:MAJ859"/>
    <mergeCell ref="MAK859:MAR859"/>
    <mergeCell ref="MAS859:MAZ859"/>
    <mergeCell ref="MBA859:MBH859"/>
    <mergeCell ref="MBI859:MBP859"/>
    <mergeCell ref="MBQ859:MBX859"/>
    <mergeCell ref="MBY859:MCF859"/>
    <mergeCell ref="MCG859:MCN859"/>
    <mergeCell ref="MCO859:MCV859"/>
    <mergeCell ref="MCW859:MDD859"/>
    <mergeCell ref="MDE859:MDL859"/>
    <mergeCell ref="MDM859:MDT859"/>
    <mergeCell ref="MDU859:MEB859"/>
    <mergeCell ref="MEC859:MEJ859"/>
    <mergeCell ref="MEK859:MER859"/>
    <mergeCell ref="MES859:MEZ859"/>
    <mergeCell ref="MFA859:MFH859"/>
    <mergeCell ref="MFI859:MFP859"/>
    <mergeCell ref="MFQ859:MFX859"/>
    <mergeCell ref="MFY859:MGF859"/>
    <mergeCell ref="MGG859:MGN859"/>
    <mergeCell ref="MGO859:MGV859"/>
    <mergeCell ref="MGW859:MHD859"/>
    <mergeCell ref="MHE859:MHL859"/>
    <mergeCell ref="MHM859:MHT859"/>
    <mergeCell ref="MHU859:MIB859"/>
    <mergeCell ref="MIC859:MIJ859"/>
    <mergeCell ref="MIK859:MIR859"/>
    <mergeCell ref="MIS859:MIZ859"/>
    <mergeCell ref="MJA859:MJH859"/>
    <mergeCell ref="MJI859:MJP859"/>
    <mergeCell ref="MJQ859:MJX859"/>
    <mergeCell ref="MJY859:MKF859"/>
    <mergeCell ref="MKG859:MKN859"/>
    <mergeCell ref="MKO859:MKV859"/>
    <mergeCell ref="MKW859:MLD859"/>
    <mergeCell ref="MLE859:MLL859"/>
    <mergeCell ref="MLM859:MLT859"/>
    <mergeCell ref="MLU859:MMB859"/>
    <mergeCell ref="MMC859:MMJ859"/>
    <mergeCell ref="MMK859:MMR859"/>
    <mergeCell ref="MMS859:MMZ859"/>
    <mergeCell ref="MNA859:MNH859"/>
    <mergeCell ref="MNI859:MNP859"/>
    <mergeCell ref="MNQ859:MNX859"/>
    <mergeCell ref="MNY859:MOF859"/>
    <mergeCell ref="MOG859:MON859"/>
    <mergeCell ref="MOO859:MOV859"/>
    <mergeCell ref="MOW859:MPD859"/>
    <mergeCell ref="MPE859:MPL859"/>
    <mergeCell ref="MPM859:MPT859"/>
    <mergeCell ref="MPU859:MQB859"/>
    <mergeCell ref="MQC859:MQJ859"/>
    <mergeCell ref="MQK859:MQR859"/>
    <mergeCell ref="MQS859:MQZ859"/>
    <mergeCell ref="MRA859:MRH859"/>
    <mergeCell ref="MRI859:MRP859"/>
    <mergeCell ref="MRQ859:MRX859"/>
    <mergeCell ref="MRY859:MSF859"/>
    <mergeCell ref="MSG859:MSN859"/>
    <mergeCell ref="MSO859:MSV859"/>
    <mergeCell ref="MSW859:MTD859"/>
    <mergeCell ref="MTE859:MTL859"/>
    <mergeCell ref="MTM859:MTT859"/>
    <mergeCell ref="MTU859:MUB859"/>
    <mergeCell ref="MUC859:MUJ859"/>
    <mergeCell ref="MUK859:MUR859"/>
    <mergeCell ref="MUS859:MUZ859"/>
    <mergeCell ref="MVA859:MVH859"/>
    <mergeCell ref="MVI859:MVP859"/>
    <mergeCell ref="MVQ859:MVX859"/>
    <mergeCell ref="MVY859:MWF859"/>
    <mergeCell ref="MWG859:MWN859"/>
    <mergeCell ref="MWO859:MWV859"/>
    <mergeCell ref="MWW859:MXD859"/>
    <mergeCell ref="MXE859:MXL859"/>
    <mergeCell ref="MXM859:MXT859"/>
    <mergeCell ref="MXU859:MYB859"/>
    <mergeCell ref="MYC859:MYJ859"/>
    <mergeCell ref="MYK859:MYR859"/>
    <mergeCell ref="MYS859:MYZ859"/>
    <mergeCell ref="MZA859:MZH859"/>
    <mergeCell ref="MZI859:MZP859"/>
    <mergeCell ref="MZQ859:MZX859"/>
    <mergeCell ref="MZY859:NAF859"/>
    <mergeCell ref="NAG859:NAN859"/>
    <mergeCell ref="NAO859:NAV859"/>
    <mergeCell ref="NAW859:NBD859"/>
    <mergeCell ref="NBE859:NBL859"/>
    <mergeCell ref="NBM859:NBT859"/>
    <mergeCell ref="NBU859:NCB859"/>
    <mergeCell ref="NCC859:NCJ859"/>
    <mergeCell ref="NCK859:NCR859"/>
    <mergeCell ref="NCS859:NCZ859"/>
    <mergeCell ref="NDA859:NDH859"/>
    <mergeCell ref="NDI859:NDP859"/>
    <mergeCell ref="NDQ859:NDX859"/>
    <mergeCell ref="NDY859:NEF859"/>
    <mergeCell ref="NEG859:NEN859"/>
    <mergeCell ref="NEO859:NEV859"/>
    <mergeCell ref="NEW859:NFD859"/>
    <mergeCell ref="NFE859:NFL859"/>
    <mergeCell ref="NFM859:NFT859"/>
    <mergeCell ref="NFU859:NGB859"/>
    <mergeCell ref="NGC859:NGJ859"/>
    <mergeCell ref="NGK859:NGR859"/>
    <mergeCell ref="NGS859:NGZ859"/>
    <mergeCell ref="NHA859:NHH859"/>
    <mergeCell ref="NHI859:NHP859"/>
    <mergeCell ref="NHQ859:NHX859"/>
    <mergeCell ref="NHY859:NIF859"/>
    <mergeCell ref="NIG859:NIN859"/>
    <mergeCell ref="NIO859:NIV859"/>
    <mergeCell ref="NIW859:NJD859"/>
    <mergeCell ref="NJE859:NJL859"/>
    <mergeCell ref="NJM859:NJT859"/>
    <mergeCell ref="NJU859:NKB859"/>
    <mergeCell ref="NKC859:NKJ859"/>
    <mergeCell ref="NKK859:NKR859"/>
    <mergeCell ref="NKS859:NKZ859"/>
    <mergeCell ref="NLA859:NLH859"/>
    <mergeCell ref="NLI859:NLP859"/>
    <mergeCell ref="NLQ859:NLX859"/>
    <mergeCell ref="NLY859:NMF859"/>
    <mergeCell ref="NMG859:NMN859"/>
    <mergeCell ref="NMO859:NMV859"/>
    <mergeCell ref="NMW859:NND859"/>
    <mergeCell ref="NNE859:NNL859"/>
    <mergeCell ref="NNM859:NNT859"/>
    <mergeCell ref="NNU859:NOB859"/>
    <mergeCell ref="NOC859:NOJ859"/>
    <mergeCell ref="NOK859:NOR859"/>
    <mergeCell ref="NOS859:NOZ859"/>
    <mergeCell ref="NPA859:NPH859"/>
    <mergeCell ref="NPI859:NPP859"/>
    <mergeCell ref="NPQ859:NPX859"/>
    <mergeCell ref="NPY859:NQF859"/>
    <mergeCell ref="NQG859:NQN859"/>
    <mergeCell ref="NQO859:NQV859"/>
    <mergeCell ref="NQW859:NRD859"/>
    <mergeCell ref="NRE859:NRL859"/>
    <mergeCell ref="NRM859:NRT859"/>
    <mergeCell ref="NRU859:NSB859"/>
    <mergeCell ref="NSC859:NSJ859"/>
    <mergeCell ref="NSK859:NSR859"/>
    <mergeCell ref="NSS859:NSZ859"/>
    <mergeCell ref="NTA859:NTH859"/>
    <mergeCell ref="NTI859:NTP859"/>
    <mergeCell ref="NTQ859:NTX859"/>
    <mergeCell ref="NTY859:NUF859"/>
    <mergeCell ref="NUG859:NUN859"/>
    <mergeCell ref="NUO859:NUV859"/>
    <mergeCell ref="NUW859:NVD859"/>
    <mergeCell ref="NVE859:NVL859"/>
    <mergeCell ref="NVM859:NVT859"/>
    <mergeCell ref="NVU859:NWB859"/>
    <mergeCell ref="NWC859:NWJ859"/>
    <mergeCell ref="NWK859:NWR859"/>
    <mergeCell ref="NWS859:NWZ859"/>
    <mergeCell ref="NXA859:NXH859"/>
    <mergeCell ref="NXI859:NXP859"/>
    <mergeCell ref="NXQ859:NXX859"/>
    <mergeCell ref="NXY859:NYF859"/>
    <mergeCell ref="NYG859:NYN859"/>
    <mergeCell ref="NYO859:NYV859"/>
    <mergeCell ref="NYW859:NZD859"/>
    <mergeCell ref="NZE859:NZL859"/>
    <mergeCell ref="NZM859:NZT859"/>
    <mergeCell ref="NZU859:OAB859"/>
    <mergeCell ref="OAC859:OAJ859"/>
    <mergeCell ref="OAK859:OAR859"/>
    <mergeCell ref="OAS859:OAZ859"/>
    <mergeCell ref="OBA859:OBH859"/>
    <mergeCell ref="OBI859:OBP859"/>
    <mergeCell ref="OBQ859:OBX859"/>
    <mergeCell ref="OBY859:OCF859"/>
    <mergeCell ref="OCG859:OCN859"/>
    <mergeCell ref="OCO859:OCV859"/>
    <mergeCell ref="OCW859:ODD859"/>
    <mergeCell ref="ODE859:ODL859"/>
    <mergeCell ref="ODM859:ODT859"/>
    <mergeCell ref="ODU859:OEB859"/>
    <mergeCell ref="OEC859:OEJ859"/>
    <mergeCell ref="OEK859:OER859"/>
    <mergeCell ref="OES859:OEZ859"/>
    <mergeCell ref="OFA859:OFH859"/>
    <mergeCell ref="OFI859:OFP859"/>
    <mergeCell ref="OFQ859:OFX859"/>
    <mergeCell ref="OFY859:OGF859"/>
    <mergeCell ref="OGG859:OGN859"/>
    <mergeCell ref="OGO859:OGV859"/>
    <mergeCell ref="OGW859:OHD859"/>
    <mergeCell ref="OHE859:OHL859"/>
    <mergeCell ref="OHM859:OHT859"/>
    <mergeCell ref="OHU859:OIB859"/>
    <mergeCell ref="OIC859:OIJ859"/>
    <mergeCell ref="OIK859:OIR859"/>
    <mergeCell ref="OIS859:OIZ859"/>
    <mergeCell ref="OJA859:OJH859"/>
    <mergeCell ref="OJI859:OJP859"/>
    <mergeCell ref="OJQ859:OJX859"/>
    <mergeCell ref="OJY859:OKF859"/>
    <mergeCell ref="OKG859:OKN859"/>
    <mergeCell ref="OKO859:OKV859"/>
    <mergeCell ref="OKW859:OLD859"/>
    <mergeCell ref="OLE859:OLL859"/>
    <mergeCell ref="OLM859:OLT859"/>
    <mergeCell ref="OLU859:OMB859"/>
    <mergeCell ref="OMC859:OMJ859"/>
    <mergeCell ref="OMK859:OMR859"/>
    <mergeCell ref="OMS859:OMZ859"/>
    <mergeCell ref="ONA859:ONH859"/>
    <mergeCell ref="ONI859:ONP859"/>
    <mergeCell ref="ONQ859:ONX859"/>
    <mergeCell ref="ONY859:OOF859"/>
    <mergeCell ref="OOG859:OON859"/>
    <mergeCell ref="OOO859:OOV859"/>
    <mergeCell ref="OOW859:OPD859"/>
    <mergeCell ref="OPE859:OPL859"/>
    <mergeCell ref="OPM859:OPT859"/>
    <mergeCell ref="OPU859:OQB859"/>
    <mergeCell ref="OQC859:OQJ859"/>
    <mergeCell ref="OQK859:OQR859"/>
    <mergeCell ref="OQS859:OQZ859"/>
    <mergeCell ref="ORA859:ORH859"/>
    <mergeCell ref="ORI859:ORP859"/>
    <mergeCell ref="ORQ859:ORX859"/>
    <mergeCell ref="ORY859:OSF859"/>
    <mergeCell ref="OSG859:OSN859"/>
    <mergeCell ref="OSO859:OSV859"/>
    <mergeCell ref="OSW859:OTD859"/>
    <mergeCell ref="OTE859:OTL859"/>
    <mergeCell ref="OTM859:OTT859"/>
    <mergeCell ref="OTU859:OUB859"/>
    <mergeCell ref="OUC859:OUJ859"/>
    <mergeCell ref="OUK859:OUR859"/>
    <mergeCell ref="OUS859:OUZ859"/>
    <mergeCell ref="OVA859:OVH859"/>
    <mergeCell ref="OVI859:OVP859"/>
    <mergeCell ref="OVQ859:OVX859"/>
    <mergeCell ref="OVY859:OWF859"/>
    <mergeCell ref="OWG859:OWN859"/>
    <mergeCell ref="OWO859:OWV859"/>
    <mergeCell ref="OWW859:OXD859"/>
    <mergeCell ref="OXE859:OXL859"/>
    <mergeCell ref="OXM859:OXT859"/>
    <mergeCell ref="OXU859:OYB859"/>
    <mergeCell ref="OYC859:OYJ859"/>
    <mergeCell ref="OYK859:OYR859"/>
    <mergeCell ref="OYS859:OYZ859"/>
    <mergeCell ref="OZA859:OZH859"/>
    <mergeCell ref="OZI859:OZP859"/>
    <mergeCell ref="OZQ859:OZX859"/>
    <mergeCell ref="OZY859:PAF859"/>
    <mergeCell ref="PAG859:PAN859"/>
    <mergeCell ref="PAO859:PAV859"/>
    <mergeCell ref="PAW859:PBD859"/>
    <mergeCell ref="PBE859:PBL859"/>
    <mergeCell ref="PBM859:PBT859"/>
    <mergeCell ref="PBU859:PCB859"/>
    <mergeCell ref="PCC859:PCJ859"/>
    <mergeCell ref="PCK859:PCR859"/>
    <mergeCell ref="PCS859:PCZ859"/>
    <mergeCell ref="PDA859:PDH859"/>
    <mergeCell ref="PDI859:PDP859"/>
    <mergeCell ref="PDQ859:PDX859"/>
    <mergeCell ref="PDY859:PEF859"/>
    <mergeCell ref="PEG859:PEN859"/>
    <mergeCell ref="PEO859:PEV859"/>
    <mergeCell ref="PEW859:PFD859"/>
    <mergeCell ref="PFE859:PFL859"/>
    <mergeCell ref="PFM859:PFT859"/>
    <mergeCell ref="PFU859:PGB859"/>
    <mergeCell ref="PGC859:PGJ859"/>
    <mergeCell ref="PGK859:PGR859"/>
    <mergeCell ref="PGS859:PGZ859"/>
    <mergeCell ref="PHA859:PHH859"/>
    <mergeCell ref="PHI859:PHP859"/>
    <mergeCell ref="PHQ859:PHX859"/>
    <mergeCell ref="PHY859:PIF859"/>
    <mergeCell ref="PIG859:PIN859"/>
    <mergeCell ref="PIO859:PIV859"/>
    <mergeCell ref="PIW859:PJD859"/>
    <mergeCell ref="PJE859:PJL859"/>
    <mergeCell ref="PJM859:PJT859"/>
    <mergeCell ref="PJU859:PKB859"/>
    <mergeCell ref="PKC859:PKJ859"/>
    <mergeCell ref="PKK859:PKR859"/>
    <mergeCell ref="PKS859:PKZ859"/>
    <mergeCell ref="PLA859:PLH859"/>
    <mergeCell ref="PLI859:PLP859"/>
    <mergeCell ref="PLQ859:PLX859"/>
    <mergeCell ref="PLY859:PMF859"/>
    <mergeCell ref="PMG859:PMN859"/>
    <mergeCell ref="PMO859:PMV859"/>
    <mergeCell ref="PMW859:PND859"/>
    <mergeCell ref="PNE859:PNL859"/>
    <mergeCell ref="PNM859:PNT859"/>
    <mergeCell ref="PNU859:POB859"/>
    <mergeCell ref="POC859:POJ859"/>
    <mergeCell ref="POK859:POR859"/>
    <mergeCell ref="POS859:POZ859"/>
    <mergeCell ref="PPA859:PPH859"/>
    <mergeCell ref="PPI859:PPP859"/>
    <mergeCell ref="PPQ859:PPX859"/>
    <mergeCell ref="PPY859:PQF859"/>
    <mergeCell ref="PQG859:PQN859"/>
    <mergeCell ref="PQO859:PQV859"/>
    <mergeCell ref="PQW859:PRD859"/>
    <mergeCell ref="PRE859:PRL859"/>
    <mergeCell ref="PRM859:PRT859"/>
    <mergeCell ref="PRU859:PSB859"/>
    <mergeCell ref="PSC859:PSJ859"/>
    <mergeCell ref="PSK859:PSR859"/>
    <mergeCell ref="PSS859:PSZ859"/>
    <mergeCell ref="PTA859:PTH859"/>
    <mergeCell ref="PTI859:PTP859"/>
    <mergeCell ref="PTQ859:PTX859"/>
    <mergeCell ref="PTY859:PUF859"/>
    <mergeCell ref="PUG859:PUN859"/>
    <mergeCell ref="PUO859:PUV859"/>
    <mergeCell ref="PUW859:PVD859"/>
    <mergeCell ref="PVE859:PVL859"/>
    <mergeCell ref="PVM859:PVT859"/>
    <mergeCell ref="PVU859:PWB859"/>
    <mergeCell ref="PWC859:PWJ859"/>
    <mergeCell ref="PWK859:PWR859"/>
    <mergeCell ref="PWS859:PWZ859"/>
    <mergeCell ref="PXA859:PXH859"/>
    <mergeCell ref="PXI859:PXP859"/>
    <mergeCell ref="PXQ859:PXX859"/>
    <mergeCell ref="PXY859:PYF859"/>
    <mergeCell ref="PYG859:PYN859"/>
    <mergeCell ref="PYO859:PYV859"/>
    <mergeCell ref="PYW859:PZD859"/>
    <mergeCell ref="PZE859:PZL859"/>
    <mergeCell ref="PZM859:PZT859"/>
    <mergeCell ref="PZU859:QAB859"/>
    <mergeCell ref="QAC859:QAJ859"/>
    <mergeCell ref="QAK859:QAR859"/>
    <mergeCell ref="QAS859:QAZ859"/>
    <mergeCell ref="QBA859:QBH859"/>
    <mergeCell ref="QBI859:QBP859"/>
    <mergeCell ref="QBQ859:QBX859"/>
    <mergeCell ref="QBY859:QCF859"/>
    <mergeCell ref="QCG859:QCN859"/>
    <mergeCell ref="QCO859:QCV859"/>
    <mergeCell ref="QCW859:QDD859"/>
    <mergeCell ref="QDE859:QDL859"/>
    <mergeCell ref="QDM859:QDT859"/>
    <mergeCell ref="QDU859:QEB859"/>
    <mergeCell ref="QEC859:QEJ859"/>
    <mergeCell ref="QEK859:QER859"/>
    <mergeCell ref="QES859:QEZ859"/>
    <mergeCell ref="QFA859:QFH859"/>
    <mergeCell ref="QFI859:QFP859"/>
    <mergeCell ref="QFQ859:QFX859"/>
    <mergeCell ref="QFY859:QGF859"/>
    <mergeCell ref="QGG859:QGN859"/>
    <mergeCell ref="QGO859:QGV859"/>
    <mergeCell ref="QGW859:QHD859"/>
    <mergeCell ref="QHE859:QHL859"/>
    <mergeCell ref="QHM859:QHT859"/>
    <mergeCell ref="QHU859:QIB859"/>
    <mergeCell ref="QIC859:QIJ859"/>
    <mergeCell ref="QIK859:QIR859"/>
    <mergeCell ref="QIS859:QIZ859"/>
    <mergeCell ref="QJA859:QJH859"/>
    <mergeCell ref="QJI859:QJP859"/>
    <mergeCell ref="QJQ859:QJX859"/>
    <mergeCell ref="QJY859:QKF859"/>
    <mergeCell ref="QKG859:QKN859"/>
    <mergeCell ref="QKO859:QKV859"/>
    <mergeCell ref="QKW859:QLD859"/>
    <mergeCell ref="QLE859:QLL859"/>
    <mergeCell ref="QLM859:QLT859"/>
    <mergeCell ref="QLU859:QMB859"/>
    <mergeCell ref="QMC859:QMJ859"/>
    <mergeCell ref="QMK859:QMR859"/>
    <mergeCell ref="QMS859:QMZ859"/>
    <mergeCell ref="QNA859:QNH859"/>
    <mergeCell ref="QNI859:QNP859"/>
    <mergeCell ref="QNQ859:QNX859"/>
    <mergeCell ref="QNY859:QOF859"/>
    <mergeCell ref="QOG859:QON859"/>
    <mergeCell ref="QOO859:QOV859"/>
    <mergeCell ref="QOW859:QPD859"/>
    <mergeCell ref="QPE859:QPL859"/>
    <mergeCell ref="QPM859:QPT859"/>
    <mergeCell ref="QPU859:QQB859"/>
    <mergeCell ref="QQC859:QQJ859"/>
    <mergeCell ref="QQK859:QQR859"/>
    <mergeCell ref="QQS859:QQZ859"/>
    <mergeCell ref="QRA859:QRH859"/>
    <mergeCell ref="QRI859:QRP859"/>
    <mergeCell ref="QRQ859:QRX859"/>
    <mergeCell ref="QRY859:QSF859"/>
    <mergeCell ref="QSG859:QSN859"/>
    <mergeCell ref="QSO859:QSV859"/>
    <mergeCell ref="QSW859:QTD859"/>
    <mergeCell ref="QTE859:QTL859"/>
    <mergeCell ref="QTM859:QTT859"/>
    <mergeCell ref="QTU859:QUB859"/>
    <mergeCell ref="QUC859:QUJ859"/>
    <mergeCell ref="QUK859:QUR859"/>
    <mergeCell ref="QUS859:QUZ859"/>
    <mergeCell ref="QVA859:QVH859"/>
    <mergeCell ref="QVI859:QVP859"/>
    <mergeCell ref="QVQ859:QVX859"/>
    <mergeCell ref="QVY859:QWF859"/>
    <mergeCell ref="QWG859:QWN859"/>
    <mergeCell ref="QWO859:QWV859"/>
    <mergeCell ref="QWW859:QXD859"/>
    <mergeCell ref="QXE859:QXL859"/>
    <mergeCell ref="QXM859:QXT859"/>
    <mergeCell ref="QXU859:QYB859"/>
    <mergeCell ref="QYC859:QYJ859"/>
    <mergeCell ref="QYK859:QYR859"/>
    <mergeCell ref="QYS859:QYZ859"/>
    <mergeCell ref="QZA859:QZH859"/>
    <mergeCell ref="QZI859:QZP859"/>
    <mergeCell ref="QZQ859:QZX859"/>
    <mergeCell ref="QZY859:RAF859"/>
    <mergeCell ref="RAG859:RAN859"/>
    <mergeCell ref="RAO859:RAV859"/>
    <mergeCell ref="RAW859:RBD859"/>
    <mergeCell ref="RBE859:RBL859"/>
    <mergeCell ref="RBM859:RBT859"/>
    <mergeCell ref="RBU859:RCB859"/>
    <mergeCell ref="RCC859:RCJ859"/>
    <mergeCell ref="RCK859:RCR859"/>
    <mergeCell ref="RCS859:RCZ859"/>
    <mergeCell ref="RDA859:RDH859"/>
    <mergeCell ref="RDI859:RDP859"/>
    <mergeCell ref="RDQ859:RDX859"/>
    <mergeCell ref="RDY859:REF859"/>
    <mergeCell ref="REG859:REN859"/>
    <mergeCell ref="REO859:REV859"/>
    <mergeCell ref="REW859:RFD859"/>
    <mergeCell ref="RFE859:RFL859"/>
    <mergeCell ref="RFM859:RFT859"/>
    <mergeCell ref="RFU859:RGB859"/>
    <mergeCell ref="RGC859:RGJ859"/>
    <mergeCell ref="RGK859:RGR859"/>
    <mergeCell ref="RGS859:RGZ859"/>
    <mergeCell ref="RHA859:RHH859"/>
    <mergeCell ref="RHI859:RHP859"/>
    <mergeCell ref="RHQ859:RHX859"/>
    <mergeCell ref="RHY859:RIF859"/>
    <mergeCell ref="RIG859:RIN859"/>
    <mergeCell ref="RIO859:RIV859"/>
    <mergeCell ref="RIW859:RJD859"/>
    <mergeCell ref="RJE859:RJL859"/>
    <mergeCell ref="RJM859:RJT859"/>
    <mergeCell ref="RJU859:RKB859"/>
    <mergeCell ref="RKC859:RKJ859"/>
    <mergeCell ref="RKK859:RKR859"/>
    <mergeCell ref="RKS859:RKZ859"/>
    <mergeCell ref="RLA859:RLH859"/>
    <mergeCell ref="RLI859:RLP859"/>
    <mergeCell ref="RLQ859:RLX859"/>
    <mergeCell ref="RLY859:RMF859"/>
    <mergeCell ref="RMG859:RMN859"/>
    <mergeCell ref="RMO859:RMV859"/>
    <mergeCell ref="RMW859:RND859"/>
    <mergeCell ref="RNE859:RNL859"/>
    <mergeCell ref="RNM859:RNT859"/>
    <mergeCell ref="RNU859:ROB859"/>
    <mergeCell ref="ROC859:ROJ859"/>
    <mergeCell ref="ROK859:ROR859"/>
    <mergeCell ref="ROS859:ROZ859"/>
    <mergeCell ref="RPA859:RPH859"/>
    <mergeCell ref="RPI859:RPP859"/>
    <mergeCell ref="RPQ859:RPX859"/>
    <mergeCell ref="RPY859:RQF859"/>
    <mergeCell ref="RQG859:RQN859"/>
    <mergeCell ref="RQO859:RQV859"/>
    <mergeCell ref="RQW859:RRD859"/>
    <mergeCell ref="RRE859:RRL859"/>
    <mergeCell ref="RRM859:RRT859"/>
    <mergeCell ref="RRU859:RSB859"/>
    <mergeCell ref="RSC859:RSJ859"/>
    <mergeCell ref="RSK859:RSR859"/>
    <mergeCell ref="RSS859:RSZ859"/>
    <mergeCell ref="RTA859:RTH859"/>
    <mergeCell ref="RTI859:RTP859"/>
    <mergeCell ref="RTQ859:RTX859"/>
    <mergeCell ref="RTY859:RUF859"/>
    <mergeCell ref="RUG859:RUN859"/>
    <mergeCell ref="RUO859:RUV859"/>
    <mergeCell ref="RUW859:RVD859"/>
    <mergeCell ref="RVE859:RVL859"/>
    <mergeCell ref="RVM859:RVT859"/>
    <mergeCell ref="RVU859:RWB859"/>
    <mergeCell ref="RWC859:RWJ859"/>
    <mergeCell ref="RWK859:RWR859"/>
    <mergeCell ref="RWS859:RWZ859"/>
    <mergeCell ref="RXA859:RXH859"/>
    <mergeCell ref="RXI859:RXP859"/>
    <mergeCell ref="RXQ859:RXX859"/>
    <mergeCell ref="RXY859:RYF859"/>
    <mergeCell ref="RYG859:RYN859"/>
    <mergeCell ref="RYO859:RYV859"/>
    <mergeCell ref="RYW859:RZD859"/>
    <mergeCell ref="RZE859:RZL859"/>
    <mergeCell ref="RZM859:RZT859"/>
    <mergeCell ref="RZU859:SAB859"/>
    <mergeCell ref="SAC859:SAJ859"/>
    <mergeCell ref="SAK859:SAR859"/>
    <mergeCell ref="SAS859:SAZ859"/>
    <mergeCell ref="SBA859:SBH859"/>
    <mergeCell ref="SBI859:SBP859"/>
    <mergeCell ref="SBQ859:SBX859"/>
    <mergeCell ref="SBY859:SCF859"/>
    <mergeCell ref="SCG859:SCN859"/>
    <mergeCell ref="SCO859:SCV859"/>
    <mergeCell ref="SCW859:SDD859"/>
    <mergeCell ref="SDE859:SDL859"/>
    <mergeCell ref="SDM859:SDT859"/>
    <mergeCell ref="SDU859:SEB859"/>
    <mergeCell ref="SEC859:SEJ859"/>
    <mergeCell ref="SEK859:SER859"/>
    <mergeCell ref="SES859:SEZ859"/>
    <mergeCell ref="SFA859:SFH859"/>
    <mergeCell ref="SFI859:SFP859"/>
    <mergeCell ref="SFQ859:SFX859"/>
    <mergeCell ref="SFY859:SGF859"/>
    <mergeCell ref="SGG859:SGN859"/>
    <mergeCell ref="SGO859:SGV859"/>
    <mergeCell ref="SGW859:SHD859"/>
    <mergeCell ref="SHE859:SHL859"/>
    <mergeCell ref="SHM859:SHT859"/>
    <mergeCell ref="SHU859:SIB859"/>
    <mergeCell ref="SIC859:SIJ859"/>
    <mergeCell ref="SIK859:SIR859"/>
    <mergeCell ref="SIS859:SIZ859"/>
    <mergeCell ref="SJA859:SJH859"/>
    <mergeCell ref="SJI859:SJP859"/>
    <mergeCell ref="SJQ859:SJX859"/>
    <mergeCell ref="SJY859:SKF859"/>
    <mergeCell ref="SKG859:SKN859"/>
    <mergeCell ref="SKO859:SKV859"/>
    <mergeCell ref="SKW859:SLD859"/>
    <mergeCell ref="SLE859:SLL859"/>
    <mergeCell ref="SLM859:SLT859"/>
    <mergeCell ref="SLU859:SMB859"/>
    <mergeCell ref="SMC859:SMJ859"/>
    <mergeCell ref="SMK859:SMR859"/>
    <mergeCell ref="SMS859:SMZ859"/>
    <mergeCell ref="SNA859:SNH859"/>
    <mergeCell ref="SNI859:SNP859"/>
    <mergeCell ref="SNQ859:SNX859"/>
    <mergeCell ref="SNY859:SOF859"/>
    <mergeCell ref="SOG859:SON859"/>
    <mergeCell ref="SOO859:SOV859"/>
    <mergeCell ref="SOW859:SPD859"/>
    <mergeCell ref="SPE859:SPL859"/>
    <mergeCell ref="SPM859:SPT859"/>
    <mergeCell ref="SPU859:SQB859"/>
    <mergeCell ref="SQC859:SQJ859"/>
    <mergeCell ref="SQK859:SQR859"/>
    <mergeCell ref="SQS859:SQZ859"/>
    <mergeCell ref="SRA859:SRH859"/>
    <mergeCell ref="SRI859:SRP859"/>
    <mergeCell ref="SRQ859:SRX859"/>
    <mergeCell ref="SRY859:SSF859"/>
    <mergeCell ref="SSG859:SSN859"/>
    <mergeCell ref="SSO859:SSV859"/>
    <mergeCell ref="SSW859:STD859"/>
    <mergeCell ref="STE859:STL859"/>
    <mergeCell ref="STM859:STT859"/>
    <mergeCell ref="STU859:SUB859"/>
    <mergeCell ref="SUC859:SUJ859"/>
    <mergeCell ref="SUK859:SUR859"/>
    <mergeCell ref="SUS859:SUZ859"/>
    <mergeCell ref="SVA859:SVH859"/>
    <mergeCell ref="SVI859:SVP859"/>
    <mergeCell ref="SVQ859:SVX859"/>
    <mergeCell ref="SVY859:SWF859"/>
    <mergeCell ref="SWG859:SWN859"/>
    <mergeCell ref="SWO859:SWV859"/>
    <mergeCell ref="SWW859:SXD859"/>
    <mergeCell ref="SXE859:SXL859"/>
    <mergeCell ref="SXM859:SXT859"/>
    <mergeCell ref="SXU859:SYB859"/>
    <mergeCell ref="SYC859:SYJ859"/>
    <mergeCell ref="SYK859:SYR859"/>
    <mergeCell ref="SYS859:SYZ859"/>
    <mergeCell ref="SZA859:SZH859"/>
    <mergeCell ref="SZI859:SZP859"/>
    <mergeCell ref="SZQ859:SZX859"/>
    <mergeCell ref="SZY859:TAF859"/>
    <mergeCell ref="TAG859:TAN859"/>
    <mergeCell ref="TAO859:TAV859"/>
    <mergeCell ref="TAW859:TBD859"/>
    <mergeCell ref="TBE859:TBL859"/>
    <mergeCell ref="TBM859:TBT859"/>
    <mergeCell ref="TBU859:TCB859"/>
    <mergeCell ref="TCC859:TCJ859"/>
    <mergeCell ref="TCK859:TCR859"/>
    <mergeCell ref="TCS859:TCZ859"/>
    <mergeCell ref="TDA859:TDH859"/>
    <mergeCell ref="TDI859:TDP859"/>
    <mergeCell ref="TDQ859:TDX859"/>
    <mergeCell ref="TDY859:TEF859"/>
    <mergeCell ref="TEG859:TEN859"/>
    <mergeCell ref="TEO859:TEV859"/>
    <mergeCell ref="TEW859:TFD859"/>
    <mergeCell ref="TFE859:TFL859"/>
    <mergeCell ref="TFM859:TFT859"/>
    <mergeCell ref="TFU859:TGB859"/>
    <mergeCell ref="TGC859:TGJ859"/>
    <mergeCell ref="TGK859:TGR859"/>
    <mergeCell ref="TGS859:TGZ859"/>
    <mergeCell ref="THA859:THH859"/>
    <mergeCell ref="THI859:THP859"/>
    <mergeCell ref="THQ859:THX859"/>
    <mergeCell ref="THY859:TIF859"/>
    <mergeCell ref="TIG859:TIN859"/>
    <mergeCell ref="TIO859:TIV859"/>
    <mergeCell ref="TIW859:TJD859"/>
    <mergeCell ref="TJE859:TJL859"/>
    <mergeCell ref="TJM859:TJT859"/>
    <mergeCell ref="TJU859:TKB859"/>
    <mergeCell ref="TKC859:TKJ859"/>
    <mergeCell ref="TKK859:TKR859"/>
    <mergeCell ref="TKS859:TKZ859"/>
    <mergeCell ref="TLA859:TLH859"/>
    <mergeCell ref="TLI859:TLP859"/>
    <mergeCell ref="TLQ859:TLX859"/>
    <mergeCell ref="TLY859:TMF859"/>
    <mergeCell ref="TMG859:TMN859"/>
    <mergeCell ref="TMO859:TMV859"/>
    <mergeCell ref="TMW859:TND859"/>
    <mergeCell ref="TNE859:TNL859"/>
    <mergeCell ref="TNM859:TNT859"/>
    <mergeCell ref="TNU859:TOB859"/>
    <mergeCell ref="TOC859:TOJ859"/>
    <mergeCell ref="TOK859:TOR859"/>
    <mergeCell ref="TOS859:TOZ859"/>
    <mergeCell ref="TPA859:TPH859"/>
    <mergeCell ref="TPI859:TPP859"/>
    <mergeCell ref="TPQ859:TPX859"/>
    <mergeCell ref="TPY859:TQF859"/>
    <mergeCell ref="TQG859:TQN859"/>
    <mergeCell ref="TQO859:TQV859"/>
    <mergeCell ref="TQW859:TRD859"/>
    <mergeCell ref="TRE859:TRL859"/>
    <mergeCell ref="TRM859:TRT859"/>
    <mergeCell ref="TRU859:TSB859"/>
    <mergeCell ref="TSC859:TSJ859"/>
    <mergeCell ref="TSK859:TSR859"/>
    <mergeCell ref="TSS859:TSZ859"/>
    <mergeCell ref="TTA859:TTH859"/>
    <mergeCell ref="TTI859:TTP859"/>
    <mergeCell ref="TTQ859:TTX859"/>
    <mergeCell ref="TTY859:TUF859"/>
    <mergeCell ref="TUG859:TUN859"/>
    <mergeCell ref="TUO859:TUV859"/>
    <mergeCell ref="TUW859:TVD859"/>
    <mergeCell ref="TVE859:TVL859"/>
    <mergeCell ref="TVM859:TVT859"/>
    <mergeCell ref="TVU859:TWB859"/>
    <mergeCell ref="TWC859:TWJ859"/>
    <mergeCell ref="TWK859:TWR859"/>
    <mergeCell ref="TWS859:TWZ859"/>
    <mergeCell ref="TXA859:TXH859"/>
    <mergeCell ref="TXI859:TXP859"/>
    <mergeCell ref="TXQ859:TXX859"/>
    <mergeCell ref="TXY859:TYF859"/>
    <mergeCell ref="TYG859:TYN859"/>
    <mergeCell ref="TYO859:TYV859"/>
    <mergeCell ref="TYW859:TZD859"/>
    <mergeCell ref="TZE859:TZL859"/>
    <mergeCell ref="TZM859:TZT859"/>
    <mergeCell ref="TZU859:UAB859"/>
    <mergeCell ref="UAC859:UAJ859"/>
    <mergeCell ref="UAK859:UAR859"/>
    <mergeCell ref="UAS859:UAZ859"/>
    <mergeCell ref="UBA859:UBH859"/>
    <mergeCell ref="UBI859:UBP859"/>
    <mergeCell ref="UBQ859:UBX859"/>
    <mergeCell ref="UBY859:UCF859"/>
    <mergeCell ref="UCG859:UCN859"/>
    <mergeCell ref="UCO859:UCV859"/>
    <mergeCell ref="UCW859:UDD859"/>
    <mergeCell ref="UDE859:UDL859"/>
    <mergeCell ref="UDM859:UDT859"/>
    <mergeCell ref="UDU859:UEB859"/>
    <mergeCell ref="UEC859:UEJ859"/>
    <mergeCell ref="UEK859:UER859"/>
    <mergeCell ref="UES859:UEZ859"/>
    <mergeCell ref="UFA859:UFH859"/>
    <mergeCell ref="UFI859:UFP859"/>
    <mergeCell ref="UFQ859:UFX859"/>
    <mergeCell ref="UFY859:UGF859"/>
    <mergeCell ref="UGG859:UGN859"/>
    <mergeCell ref="UGO859:UGV859"/>
    <mergeCell ref="UGW859:UHD859"/>
    <mergeCell ref="UHE859:UHL859"/>
    <mergeCell ref="UHM859:UHT859"/>
    <mergeCell ref="UHU859:UIB859"/>
    <mergeCell ref="UIC859:UIJ859"/>
    <mergeCell ref="UIK859:UIR859"/>
    <mergeCell ref="UIS859:UIZ859"/>
    <mergeCell ref="UJA859:UJH859"/>
    <mergeCell ref="UJI859:UJP859"/>
    <mergeCell ref="UJQ859:UJX859"/>
    <mergeCell ref="UJY859:UKF859"/>
    <mergeCell ref="UKG859:UKN859"/>
    <mergeCell ref="UKO859:UKV859"/>
    <mergeCell ref="UKW859:ULD859"/>
    <mergeCell ref="ULE859:ULL859"/>
    <mergeCell ref="ULM859:ULT859"/>
    <mergeCell ref="ULU859:UMB859"/>
    <mergeCell ref="UMC859:UMJ859"/>
    <mergeCell ref="UMK859:UMR859"/>
    <mergeCell ref="UMS859:UMZ859"/>
    <mergeCell ref="UNA859:UNH859"/>
    <mergeCell ref="UNI859:UNP859"/>
    <mergeCell ref="UNQ859:UNX859"/>
    <mergeCell ref="UNY859:UOF859"/>
    <mergeCell ref="UOG859:UON859"/>
    <mergeCell ref="UOO859:UOV859"/>
    <mergeCell ref="UOW859:UPD859"/>
    <mergeCell ref="UPE859:UPL859"/>
    <mergeCell ref="UPM859:UPT859"/>
    <mergeCell ref="UPU859:UQB859"/>
    <mergeCell ref="UQC859:UQJ859"/>
    <mergeCell ref="UQK859:UQR859"/>
    <mergeCell ref="UQS859:UQZ859"/>
    <mergeCell ref="URA859:URH859"/>
    <mergeCell ref="URI859:URP859"/>
    <mergeCell ref="URQ859:URX859"/>
    <mergeCell ref="URY859:USF859"/>
    <mergeCell ref="USG859:USN859"/>
    <mergeCell ref="USO859:USV859"/>
    <mergeCell ref="USW859:UTD859"/>
    <mergeCell ref="UTE859:UTL859"/>
    <mergeCell ref="UTM859:UTT859"/>
    <mergeCell ref="UTU859:UUB859"/>
    <mergeCell ref="UUC859:UUJ859"/>
    <mergeCell ref="UUK859:UUR859"/>
    <mergeCell ref="UUS859:UUZ859"/>
    <mergeCell ref="UVA859:UVH859"/>
    <mergeCell ref="UVI859:UVP859"/>
    <mergeCell ref="UVQ859:UVX859"/>
    <mergeCell ref="UVY859:UWF859"/>
    <mergeCell ref="UWG859:UWN859"/>
    <mergeCell ref="UWO859:UWV859"/>
    <mergeCell ref="UWW859:UXD859"/>
    <mergeCell ref="UXE859:UXL859"/>
    <mergeCell ref="UXM859:UXT859"/>
    <mergeCell ref="UXU859:UYB859"/>
    <mergeCell ref="UYC859:UYJ859"/>
    <mergeCell ref="UYK859:UYR859"/>
    <mergeCell ref="UYS859:UYZ859"/>
    <mergeCell ref="UZA859:UZH859"/>
    <mergeCell ref="UZI859:UZP859"/>
    <mergeCell ref="UZQ859:UZX859"/>
    <mergeCell ref="UZY859:VAF859"/>
    <mergeCell ref="VAG859:VAN859"/>
    <mergeCell ref="VAO859:VAV859"/>
    <mergeCell ref="VAW859:VBD859"/>
    <mergeCell ref="VBE859:VBL859"/>
    <mergeCell ref="VBM859:VBT859"/>
    <mergeCell ref="VBU859:VCB859"/>
    <mergeCell ref="VCC859:VCJ859"/>
    <mergeCell ref="VCK859:VCR859"/>
    <mergeCell ref="VCS859:VCZ859"/>
    <mergeCell ref="VDA859:VDH859"/>
    <mergeCell ref="VDI859:VDP859"/>
    <mergeCell ref="VDQ859:VDX859"/>
    <mergeCell ref="VDY859:VEF859"/>
    <mergeCell ref="VEG859:VEN859"/>
    <mergeCell ref="VEO859:VEV859"/>
    <mergeCell ref="VEW859:VFD859"/>
    <mergeCell ref="VFE859:VFL859"/>
    <mergeCell ref="VFM859:VFT859"/>
    <mergeCell ref="VFU859:VGB859"/>
    <mergeCell ref="VGC859:VGJ859"/>
    <mergeCell ref="VGK859:VGR859"/>
    <mergeCell ref="VGS859:VGZ859"/>
    <mergeCell ref="VHA859:VHH859"/>
    <mergeCell ref="VHI859:VHP859"/>
    <mergeCell ref="VHQ859:VHX859"/>
    <mergeCell ref="VHY859:VIF859"/>
    <mergeCell ref="VIG859:VIN859"/>
    <mergeCell ref="VIO859:VIV859"/>
    <mergeCell ref="VIW859:VJD859"/>
    <mergeCell ref="VJE859:VJL859"/>
    <mergeCell ref="VJM859:VJT859"/>
    <mergeCell ref="VJU859:VKB859"/>
    <mergeCell ref="VKC859:VKJ859"/>
    <mergeCell ref="VKK859:VKR859"/>
    <mergeCell ref="VKS859:VKZ859"/>
    <mergeCell ref="VLA859:VLH859"/>
    <mergeCell ref="VLI859:VLP859"/>
    <mergeCell ref="VLQ859:VLX859"/>
    <mergeCell ref="VLY859:VMF859"/>
    <mergeCell ref="VMG859:VMN859"/>
    <mergeCell ref="VMO859:VMV859"/>
    <mergeCell ref="VMW859:VND859"/>
    <mergeCell ref="VNE859:VNL859"/>
    <mergeCell ref="VNM859:VNT859"/>
    <mergeCell ref="VNU859:VOB859"/>
    <mergeCell ref="VOC859:VOJ859"/>
    <mergeCell ref="VOK859:VOR859"/>
    <mergeCell ref="VOS859:VOZ859"/>
    <mergeCell ref="VPA859:VPH859"/>
    <mergeCell ref="VPI859:VPP859"/>
    <mergeCell ref="VPQ859:VPX859"/>
    <mergeCell ref="VPY859:VQF859"/>
    <mergeCell ref="VQG859:VQN859"/>
    <mergeCell ref="VQO859:VQV859"/>
    <mergeCell ref="VQW859:VRD859"/>
    <mergeCell ref="VRE859:VRL859"/>
    <mergeCell ref="VRM859:VRT859"/>
    <mergeCell ref="VRU859:VSB859"/>
    <mergeCell ref="VSC859:VSJ859"/>
    <mergeCell ref="VSK859:VSR859"/>
    <mergeCell ref="VSS859:VSZ859"/>
    <mergeCell ref="VTA859:VTH859"/>
    <mergeCell ref="VTI859:VTP859"/>
    <mergeCell ref="VTQ859:VTX859"/>
    <mergeCell ref="VTY859:VUF859"/>
    <mergeCell ref="VUG859:VUN859"/>
    <mergeCell ref="VUO859:VUV859"/>
    <mergeCell ref="VUW859:VVD859"/>
    <mergeCell ref="VVE859:VVL859"/>
    <mergeCell ref="VVM859:VVT859"/>
    <mergeCell ref="VVU859:VWB859"/>
    <mergeCell ref="VWC859:VWJ859"/>
    <mergeCell ref="VWK859:VWR859"/>
    <mergeCell ref="VWS859:VWZ859"/>
    <mergeCell ref="VXA859:VXH859"/>
    <mergeCell ref="VXI859:VXP859"/>
    <mergeCell ref="VXQ859:VXX859"/>
    <mergeCell ref="VXY859:VYF859"/>
    <mergeCell ref="VYG859:VYN859"/>
    <mergeCell ref="VYO859:VYV859"/>
    <mergeCell ref="VYW859:VZD859"/>
    <mergeCell ref="VZE859:VZL859"/>
    <mergeCell ref="VZM859:VZT859"/>
    <mergeCell ref="VZU859:WAB859"/>
    <mergeCell ref="WAC859:WAJ859"/>
    <mergeCell ref="WAK859:WAR859"/>
    <mergeCell ref="WAS859:WAZ859"/>
    <mergeCell ref="WBA859:WBH859"/>
    <mergeCell ref="WBI859:WBP859"/>
    <mergeCell ref="WBQ859:WBX859"/>
    <mergeCell ref="WBY859:WCF859"/>
    <mergeCell ref="WCG859:WCN859"/>
    <mergeCell ref="WCO859:WCV859"/>
    <mergeCell ref="WCW859:WDD859"/>
    <mergeCell ref="WDE859:WDL859"/>
    <mergeCell ref="WDM859:WDT859"/>
    <mergeCell ref="WDU859:WEB859"/>
    <mergeCell ref="WEC859:WEJ859"/>
    <mergeCell ref="WEK859:WER859"/>
    <mergeCell ref="WES859:WEZ859"/>
    <mergeCell ref="WFA859:WFH859"/>
    <mergeCell ref="WFI859:WFP859"/>
    <mergeCell ref="WFQ859:WFX859"/>
    <mergeCell ref="WFY859:WGF859"/>
    <mergeCell ref="WGG859:WGN859"/>
    <mergeCell ref="WGO859:WGV859"/>
    <mergeCell ref="WGW859:WHD859"/>
    <mergeCell ref="WHE859:WHL859"/>
    <mergeCell ref="WHM859:WHT859"/>
    <mergeCell ref="WHU859:WIB859"/>
    <mergeCell ref="WIC859:WIJ859"/>
    <mergeCell ref="WIK859:WIR859"/>
    <mergeCell ref="WIS859:WIZ859"/>
    <mergeCell ref="WJA859:WJH859"/>
    <mergeCell ref="WJI859:WJP859"/>
    <mergeCell ref="WJQ859:WJX859"/>
    <mergeCell ref="WJY859:WKF859"/>
    <mergeCell ref="WKG859:WKN859"/>
    <mergeCell ref="WKO859:WKV859"/>
    <mergeCell ref="WKW859:WLD859"/>
    <mergeCell ref="WLE859:WLL859"/>
    <mergeCell ref="WLM859:WLT859"/>
    <mergeCell ref="WLU859:WMB859"/>
    <mergeCell ref="WMC859:WMJ859"/>
    <mergeCell ref="WMK859:WMR859"/>
    <mergeCell ref="WMS859:WMZ859"/>
    <mergeCell ref="WNA859:WNH859"/>
    <mergeCell ref="WNI859:WNP859"/>
    <mergeCell ref="WNQ859:WNX859"/>
    <mergeCell ref="WNY859:WOF859"/>
    <mergeCell ref="WOG859:WON859"/>
    <mergeCell ref="WOO859:WOV859"/>
    <mergeCell ref="WOW859:WPD859"/>
    <mergeCell ref="WPE859:WPL859"/>
    <mergeCell ref="WPM859:WPT859"/>
    <mergeCell ref="WPU859:WQB859"/>
    <mergeCell ref="WQC859:WQJ859"/>
    <mergeCell ref="WQK859:WQR859"/>
    <mergeCell ref="WQS859:WQZ859"/>
    <mergeCell ref="WRA859:WRH859"/>
    <mergeCell ref="WRI859:WRP859"/>
    <mergeCell ref="WRQ859:WRX859"/>
    <mergeCell ref="WRY859:WSF859"/>
    <mergeCell ref="WSG859:WSN859"/>
    <mergeCell ref="WSO859:WSV859"/>
    <mergeCell ref="WSW859:WTD859"/>
    <mergeCell ref="WTE859:WTL859"/>
    <mergeCell ref="WTM859:WTT859"/>
    <mergeCell ref="WTU859:WUB859"/>
    <mergeCell ref="WUC859:WUJ859"/>
    <mergeCell ref="WUK859:WUR859"/>
    <mergeCell ref="WUS859:WUZ859"/>
    <mergeCell ref="WVA859:WVH859"/>
    <mergeCell ref="WVI859:WVP859"/>
    <mergeCell ref="WVQ859:WVX859"/>
    <mergeCell ref="WVY859:WWF859"/>
    <mergeCell ref="WWG859:WWN859"/>
    <mergeCell ref="WWO859:WWV859"/>
    <mergeCell ref="WWW859:WXD859"/>
    <mergeCell ref="WXE859:WXL859"/>
    <mergeCell ref="WXM859:WXT859"/>
    <mergeCell ref="WXU859:WYB859"/>
    <mergeCell ref="WYC859:WYJ859"/>
    <mergeCell ref="WYK859:WYR859"/>
    <mergeCell ref="WYS859:WYZ859"/>
    <mergeCell ref="WZA859:WZH859"/>
    <mergeCell ref="WZI859:WZP859"/>
    <mergeCell ref="A862:H862"/>
    <mergeCell ref="I862:P862"/>
    <mergeCell ref="Q862:X862"/>
    <mergeCell ref="Y862:AF862"/>
    <mergeCell ref="AG862:AN862"/>
    <mergeCell ref="AO862:AV862"/>
    <mergeCell ref="AW862:BD862"/>
    <mergeCell ref="BE862:BL862"/>
    <mergeCell ref="BM862:BT862"/>
    <mergeCell ref="BU862:CB862"/>
    <mergeCell ref="CC862:CJ862"/>
    <mergeCell ref="CK862:CR862"/>
    <mergeCell ref="CS862:CZ862"/>
    <mergeCell ref="DA862:DH862"/>
    <mergeCell ref="DI862:DP862"/>
    <mergeCell ref="DQ862:DX862"/>
    <mergeCell ref="DY862:EF862"/>
    <mergeCell ref="EG862:EN862"/>
    <mergeCell ref="EO862:EV862"/>
    <mergeCell ref="EW862:FD862"/>
    <mergeCell ref="FE862:FL862"/>
    <mergeCell ref="FM862:FT862"/>
    <mergeCell ref="FU862:GB862"/>
    <mergeCell ref="GC862:GJ862"/>
    <mergeCell ref="GK862:GR862"/>
    <mergeCell ref="GS862:GZ862"/>
    <mergeCell ref="HA862:HH862"/>
    <mergeCell ref="HI862:HP862"/>
    <mergeCell ref="HQ862:HX862"/>
    <mergeCell ref="HY862:IF862"/>
    <mergeCell ref="IG862:IN862"/>
    <mergeCell ref="IO862:IV862"/>
    <mergeCell ref="IW862:JD862"/>
    <mergeCell ref="JE862:JL862"/>
    <mergeCell ref="JM862:JT862"/>
    <mergeCell ref="JU862:KB862"/>
    <mergeCell ref="KC862:KJ862"/>
    <mergeCell ref="KK862:KR862"/>
    <mergeCell ref="KS862:KZ862"/>
    <mergeCell ref="LA862:LH862"/>
    <mergeCell ref="LI862:LP862"/>
    <mergeCell ref="LQ862:LX862"/>
    <mergeCell ref="LY862:MF862"/>
    <mergeCell ref="MG862:MN862"/>
    <mergeCell ref="MO862:MV862"/>
    <mergeCell ref="MW862:ND862"/>
    <mergeCell ref="NE862:NL862"/>
    <mergeCell ref="NM862:NT862"/>
    <mergeCell ref="NU862:OB862"/>
    <mergeCell ref="OC862:OJ862"/>
    <mergeCell ref="OK862:OR862"/>
    <mergeCell ref="OS862:OZ862"/>
    <mergeCell ref="PA862:PH862"/>
    <mergeCell ref="PI862:PP862"/>
    <mergeCell ref="PQ862:PX862"/>
    <mergeCell ref="PY862:QF862"/>
    <mergeCell ref="QG862:QN862"/>
    <mergeCell ref="QO862:QV862"/>
    <mergeCell ref="QW862:RD862"/>
    <mergeCell ref="RE862:RL862"/>
    <mergeCell ref="RM862:RT862"/>
    <mergeCell ref="RU862:SB862"/>
    <mergeCell ref="SC862:SJ862"/>
    <mergeCell ref="SK862:SR862"/>
    <mergeCell ref="SS862:SZ862"/>
    <mergeCell ref="TA862:TH862"/>
    <mergeCell ref="TI862:TP862"/>
    <mergeCell ref="TQ862:TX862"/>
    <mergeCell ref="TY862:UF862"/>
    <mergeCell ref="UG862:UN862"/>
    <mergeCell ref="UO862:UV862"/>
    <mergeCell ref="UW862:VD862"/>
    <mergeCell ref="VE862:VL862"/>
    <mergeCell ref="VM862:VT862"/>
    <mergeCell ref="VU862:WB862"/>
    <mergeCell ref="WC862:WJ862"/>
    <mergeCell ref="WK862:WR862"/>
    <mergeCell ref="WS862:WZ862"/>
    <mergeCell ref="XA862:XH862"/>
    <mergeCell ref="XI862:XP862"/>
    <mergeCell ref="XQ862:XX862"/>
    <mergeCell ref="XY862:YF862"/>
    <mergeCell ref="YG862:YN862"/>
    <mergeCell ref="YO862:YV862"/>
    <mergeCell ref="YW862:ZD862"/>
    <mergeCell ref="ZE862:ZL862"/>
    <mergeCell ref="ZM862:ZT862"/>
    <mergeCell ref="ZU862:AAB862"/>
    <mergeCell ref="AAC862:AAJ862"/>
    <mergeCell ref="AAK862:AAR862"/>
    <mergeCell ref="AAS862:AAZ862"/>
    <mergeCell ref="ABA862:ABH862"/>
    <mergeCell ref="ABI862:ABP862"/>
    <mergeCell ref="ABQ862:ABX862"/>
    <mergeCell ref="ABY862:ACF862"/>
    <mergeCell ref="ACG862:ACN862"/>
    <mergeCell ref="ACO862:ACV862"/>
    <mergeCell ref="ACW862:ADD862"/>
    <mergeCell ref="ADE862:ADL862"/>
    <mergeCell ref="ADM862:ADT862"/>
    <mergeCell ref="ADU862:AEB862"/>
    <mergeCell ref="AEC862:AEJ862"/>
    <mergeCell ref="AEK862:AER862"/>
    <mergeCell ref="AES862:AEZ862"/>
    <mergeCell ref="AFA862:AFH862"/>
    <mergeCell ref="AFI862:AFP862"/>
    <mergeCell ref="AFQ862:AFX862"/>
    <mergeCell ref="AFY862:AGF862"/>
    <mergeCell ref="AGG862:AGN862"/>
    <mergeCell ref="AGO862:AGV862"/>
    <mergeCell ref="AGW862:AHD862"/>
    <mergeCell ref="AHE862:AHL862"/>
    <mergeCell ref="AHM862:AHT862"/>
    <mergeCell ref="AHU862:AIB862"/>
    <mergeCell ref="AIC862:AIJ862"/>
    <mergeCell ref="AIK862:AIR862"/>
    <mergeCell ref="AIS862:AIZ862"/>
    <mergeCell ref="AJA862:AJH862"/>
    <mergeCell ref="AJI862:AJP862"/>
    <mergeCell ref="AJQ862:AJX862"/>
    <mergeCell ref="AJY862:AKF862"/>
    <mergeCell ref="AKG862:AKN862"/>
    <mergeCell ref="AKO862:AKV862"/>
    <mergeCell ref="AKW862:ALD862"/>
    <mergeCell ref="ALE862:ALL862"/>
    <mergeCell ref="ALM862:ALT862"/>
    <mergeCell ref="ALU862:AMB862"/>
    <mergeCell ref="AMC862:AMJ862"/>
    <mergeCell ref="AMK862:AMR862"/>
    <mergeCell ref="AMS862:AMZ862"/>
    <mergeCell ref="ANA862:ANH862"/>
    <mergeCell ref="ANI862:ANP862"/>
    <mergeCell ref="ANQ862:ANX862"/>
    <mergeCell ref="ANY862:AOF862"/>
    <mergeCell ref="AOG862:AON862"/>
    <mergeCell ref="AOO862:AOV862"/>
    <mergeCell ref="AOW862:APD862"/>
    <mergeCell ref="APE862:APL862"/>
    <mergeCell ref="APM862:APT862"/>
    <mergeCell ref="APU862:AQB862"/>
    <mergeCell ref="AQC862:AQJ862"/>
    <mergeCell ref="AQK862:AQR862"/>
    <mergeCell ref="AQS862:AQZ862"/>
    <mergeCell ref="ARA862:ARH862"/>
    <mergeCell ref="ARI862:ARP862"/>
    <mergeCell ref="ARQ862:ARX862"/>
    <mergeCell ref="ARY862:ASF862"/>
    <mergeCell ref="ASG862:ASN862"/>
    <mergeCell ref="ASO862:ASV862"/>
    <mergeCell ref="ASW862:ATD862"/>
    <mergeCell ref="ATE862:ATL862"/>
    <mergeCell ref="ATM862:ATT862"/>
    <mergeCell ref="ATU862:AUB862"/>
    <mergeCell ref="AUC862:AUJ862"/>
    <mergeCell ref="AUK862:AUR862"/>
    <mergeCell ref="AUS862:AUZ862"/>
    <mergeCell ref="AVA862:AVH862"/>
    <mergeCell ref="AVI862:AVP862"/>
    <mergeCell ref="AVQ862:AVX862"/>
    <mergeCell ref="AVY862:AWF862"/>
    <mergeCell ref="AWG862:AWN862"/>
    <mergeCell ref="AWO862:AWV862"/>
    <mergeCell ref="AWW862:AXD862"/>
    <mergeCell ref="AXE862:AXL862"/>
    <mergeCell ref="AXM862:AXT862"/>
    <mergeCell ref="AXU862:AYB862"/>
    <mergeCell ref="AYC862:AYJ862"/>
    <mergeCell ref="AYK862:AYR862"/>
    <mergeCell ref="AYS862:AYZ862"/>
    <mergeCell ref="AZA862:AZH862"/>
    <mergeCell ref="AZI862:AZP862"/>
    <mergeCell ref="AZQ862:AZX862"/>
    <mergeCell ref="AZY862:BAF862"/>
    <mergeCell ref="BAG862:BAN862"/>
    <mergeCell ref="BAO862:BAV862"/>
    <mergeCell ref="BAW862:BBD862"/>
    <mergeCell ref="BBE862:BBL862"/>
    <mergeCell ref="BBM862:BBT862"/>
    <mergeCell ref="BBU862:BCB862"/>
    <mergeCell ref="BCC862:BCJ862"/>
    <mergeCell ref="BCK862:BCR862"/>
    <mergeCell ref="BCS862:BCZ862"/>
    <mergeCell ref="BDA862:BDH862"/>
    <mergeCell ref="BDI862:BDP862"/>
    <mergeCell ref="BDQ862:BDX862"/>
    <mergeCell ref="BDY862:BEF862"/>
    <mergeCell ref="BEG862:BEN862"/>
    <mergeCell ref="BEO862:BEV862"/>
    <mergeCell ref="BEW862:BFD862"/>
    <mergeCell ref="BFE862:BFL862"/>
    <mergeCell ref="BFM862:BFT862"/>
    <mergeCell ref="BFU862:BGB862"/>
    <mergeCell ref="BGC862:BGJ862"/>
    <mergeCell ref="BGK862:BGR862"/>
    <mergeCell ref="BGS862:BGZ862"/>
    <mergeCell ref="BHA862:BHH862"/>
    <mergeCell ref="BHI862:BHP862"/>
    <mergeCell ref="BHQ862:BHX862"/>
    <mergeCell ref="BHY862:BIF862"/>
    <mergeCell ref="BIG862:BIN862"/>
    <mergeCell ref="BIO862:BIV862"/>
    <mergeCell ref="BIW862:BJD862"/>
    <mergeCell ref="BJE862:BJL862"/>
    <mergeCell ref="BJM862:BJT862"/>
    <mergeCell ref="BJU862:BKB862"/>
    <mergeCell ref="BKC862:BKJ862"/>
    <mergeCell ref="BKK862:BKR862"/>
    <mergeCell ref="BKS862:BKZ862"/>
    <mergeCell ref="BLA862:BLH862"/>
    <mergeCell ref="BLI862:BLP862"/>
    <mergeCell ref="BLQ862:BLX862"/>
    <mergeCell ref="BLY862:BMF862"/>
    <mergeCell ref="BMG862:BMN862"/>
    <mergeCell ref="BMO862:BMV862"/>
    <mergeCell ref="BMW862:BND862"/>
    <mergeCell ref="BNE862:BNL862"/>
    <mergeCell ref="BNM862:BNT862"/>
    <mergeCell ref="BNU862:BOB862"/>
    <mergeCell ref="BOC862:BOJ862"/>
    <mergeCell ref="BOK862:BOR862"/>
    <mergeCell ref="BOS862:BOZ862"/>
    <mergeCell ref="BPA862:BPH862"/>
    <mergeCell ref="BPI862:BPP862"/>
    <mergeCell ref="BPQ862:BPX862"/>
    <mergeCell ref="BPY862:BQF862"/>
    <mergeCell ref="BQG862:BQN862"/>
    <mergeCell ref="BQO862:BQV862"/>
    <mergeCell ref="BQW862:BRD862"/>
    <mergeCell ref="BRE862:BRL862"/>
    <mergeCell ref="BRM862:BRT862"/>
    <mergeCell ref="BRU862:BSB862"/>
    <mergeCell ref="BSC862:BSJ862"/>
    <mergeCell ref="BSK862:BSR862"/>
    <mergeCell ref="BSS862:BSZ862"/>
    <mergeCell ref="BTA862:BTH862"/>
    <mergeCell ref="BTI862:BTP862"/>
    <mergeCell ref="BTQ862:BTX862"/>
    <mergeCell ref="BTY862:BUF862"/>
    <mergeCell ref="BUG862:BUN862"/>
    <mergeCell ref="BUO862:BUV862"/>
    <mergeCell ref="BUW862:BVD862"/>
    <mergeCell ref="BVE862:BVL862"/>
    <mergeCell ref="BVM862:BVT862"/>
    <mergeCell ref="BVU862:BWB862"/>
    <mergeCell ref="BWC862:BWJ862"/>
    <mergeCell ref="BWK862:BWR862"/>
    <mergeCell ref="BWS862:BWZ862"/>
    <mergeCell ref="BXA862:BXH862"/>
    <mergeCell ref="BXI862:BXP862"/>
    <mergeCell ref="BXQ862:BXX862"/>
    <mergeCell ref="BXY862:BYF862"/>
    <mergeCell ref="BYG862:BYN862"/>
    <mergeCell ref="BYO862:BYV862"/>
    <mergeCell ref="BYW862:BZD862"/>
    <mergeCell ref="BZE862:BZL862"/>
    <mergeCell ref="BZM862:BZT862"/>
    <mergeCell ref="BZU862:CAB862"/>
    <mergeCell ref="CAC862:CAJ862"/>
    <mergeCell ref="CAK862:CAR862"/>
    <mergeCell ref="CAS862:CAZ862"/>
    <mergeCell ref="CBA862:CBH862"/>
    <mergeCell ref="CBI862:CBP862"/>
    <mergeCell ref="CBQ862:CBX862"/>
    <mergeCell ref="CBY862:CCF862"/>
    <mergeCell ref="CCG862:CCN862"/>
    <mergeCell ref="CCO862:CCV862"/>
    <mergeCell ref="CCW862:CDD862"/>
    <mergeCell ref="CDE862:CDL862"/>
    <mergeCell ref="CDM862:CDT862"/>
    <mergeCell ref="CDU862:CEB862"/>
    <mergeCell ref="CEC862:CEJ862"/>
    <mergeCell ref="CEK862:CER862"/>
    <mergeCell ref="CES862:CEZ862"/>
    <mergeCell ref="CFA862:CFH862"/>
    <mergeCell ref="CFI862:CFP862"/>
    <mergeCell ref="CFQ862:CFX862"/>
    <mergeCell ref="CFY862:CGF862"/>
    <mergeCell ref="CGG862:CGN862"/>
    <mergeCell ref="CGO862:CGV862"/>
    <mergeCell ref="CGW862:CHD862"/>
    <mergeCell ref="CHE862:CHL862"/>
    <mergeCell ref="CHM862:CHT862"/>
    <mergeCell ref="CHU862:CIB862"/>
    <mergeCell ref="CIC862:CIJ862"/>
    <mergeCell ref="CIK862:CIR862"/>
    <mergeCell ref="CIS862:CIZ862"/>
    <mergeCell ref="CJA862:CJH862"/>
    <mergeCell ref="CJI862:CJP862"/>
    <mergeCell ref="CJQ862:CJX862"/>
    <mergeCell ref="CJY862:CKF862"/>
    <mergeCell ref="CKG862:CKN862"/>
    <mergeCell ref="CKO862:CKV862"/>
    <mergeCell ref="CKW862:CLD862"/>
    <mergeCell ref="CLE862:CLL862"/>
    <mergeCell ref="CLM862:CLT862"/>
    <mergeCell ref="CLU862:CMB862"/>
    <mergeCell ref="CMC862:CMJ862"/>
    <mergeCell ref="CMK862:CMR862"/>
    <mergeCell ref="CMS862:CMZ862"/>
    <mergeCell ref="CNA862:CNH862"/>
    <mergeCell ref="CNI862:CNP862"/>
    <mergeCell ref="CNQ862:CNX862"/>
    <mergeCell ref="CNY862:COF862"/>
    <mergeCell ref="COG862:CON862"/>
    <mergeCell ref="COO862:COV862"/>
    <mergeCell ref="COW862:CPD862"/>
    <mergeCell ref="CPE862:CPL862"/>
    <mergeCell ref="CPM862:CPT862"/>
    <mergeCell ref="CPU862:CQB862"/>
    <mergeCell ref="CQC862:CQJ862"/>
    <mergeCell ref="CQK862:CQR862"/>
    <mergeCell ref="CQS862:CQZ862"/>
    <mergeCell ref="CRA862:CRH862"/>
    <mergeCell ref="CRI862:CRP862"/>
    <mergeCell ref="CRQ862:CRX862"/>
    <mergeCell ref="CRY862:CSF862"/>
    <mergeCell ref="CSG862:CSN862"/>
    <mergeCell ref="CSO862:CSV862"/>
    <mergeCell ref="CSW862:CTD862"/>
    <mergeCell ref="CTE862:CTL862"/>
    <mergeCell ref="CTM862:CTT862"/>
    <mergeCell ref="CTU862:CUB862"/>
    <mergeCell ref="CUC862:CUJ862"/>
    <mergeCell ref="CUK862:CUR862"/>
    <mergeCell ref="CUS862:CUZ862"/>
    <mergeCell ref="CVA862:CVH862"/>
    <mergeCell ref="CVI862:CVP862"/>
    <mergeCell ref="CVQ862:CVX862"/>
    <mergeCell ref="CVY862:CWF862"/>
    <mergeCell ref="CWG862:CWN862"/>
    <mergeCell ref="CWO862:CWV862"/>
    <mergeCell ref="CWW862:CXD862"/>
    <mergeCell ref="CXE862:CXL862"/>
    <mergeCell ref="CXM862:CXT862"/>
    <mergeCell ref="CXU862:CYB862"/>
    <mergeCell ref="CYC862:CYJ862"/>
    <mergeCell ref="CYK862:CYR862"/>
    <mergeCell ref="CYS862:CYZ862"/>
    <mergeCell ref="CZA862:CZH862"/>
    <mergeCell ref="CZI862:CZP862"/>
    <mergeCell ref="CZQ862:CZX862"/>
    <mergeCell ref="CZY862:DAF862"/>
    <mergeCell ref="DAG862:DAN862"/>
    <mergeCell ref="DAO862:DAV862"/>
    <mergeCell ref="DAW862:DBD862"/>
    <mergeCell ref="DBE862:DBL862"/>
    <mergeCell ref="DBM862:DBT862"/>
    <mergeCell ref="DBU862:DCB862"/>
    <mergeCell ref="DCC862:DCJ862"/>
    <mergeCell ref="DCK862:DCR862"/>
    <mergeCell ref="DCS862:DCZ862"/>
    <mergeCell ref="DDA862:DDH862"/>
    <mergeCell ref="DDI862:DDP862"/>
    <mergeCell ref="DDQ862:DDX862"/>
    <mergeCell ref="DDY862:DEF862"/>
    <mergeCell ref="DEG862:DEN862"/>
    <mergeCell ref="DEO862:DEV862"/>
    <mergeCell ref="DEW862:DFD862"/>
    <mergeCell ref="DFE862:DFL862"/>
    <mergeCell ref="DFM862:DFT862"/>
    <mergeCell ref="DFU862:DGB862"/>
    <mergeCell ref="DGC862:DGJ862"/>
    <mergeCell ref="DGK862:DGR862"/>
    <mergeCell ref="DGS862:DGZ862"/>
    <mergeCell ref="DHA862:DHH862"/>
    <mergeCell ref="DHI862:DHP862"/>
    <mergeCell ref="DHQ862:DHX862"/>
    <mergeCell ref="DHY862:DIF862"/>
    <mergeCell ref="DIG862:DIN862"/>
    <mergeCell ref="DIO862:DIV862"/>
    <mergeCell ref="DIW862:DJD862"/>
    <mergeCell ref="DJE862:DJL862"/>
    <mergeCell ref="DJM862:DJT862"/>
    <mergeCell ref="DJU862:DKB862"/>
    <mergeCell ref="DKC862:DKJ862"/>
    <mergeCell ref="DKK862:DKR862"/>
    <mergeCell ref="DKS862:DKZ862"/>
    <mergeCell ref="DLA862:DLH862"/>
    <mergeCell ref="DLI862:DLP862"/>
    <mergeCell ref="DLQ862:DLX862"/>
    <mergeCell ref="DLY862:DMF862"/>
    <mergeCell ref="DMG862:DMN862"/>
    <mergeCell ref="DMO862:DMV862"/>
    <mergeCell ref="DMW862:DND862"/>
    <mergeCell ref="DNE862:DNL862"/>
    <mergeCell ref="DNM862:DNT862"/>
    <mergeCell ref="DNU862:DOB862"/>
    <mergeCell ref="DOC862:DOJ862"/>
    <mergeCell ref="DOK862:DOR862"/>
    <mergeCell ref="DOS862:DOZ862"/>
    <mergeCell ref="DPA862:DPH862"/>
    <mergeCell ref="DPI862:DPP862"/>
    <mergeCell ref="DPQ862:DPX862"/>
    <mergeCell ref="DPY862:DQF862"/>
    <mergeCell ref="DQG862:DQN862"/>
    <mergeCell ref="DQO862:DQV862"/>
    <mergeCell ref="DQW862:DRD862"/>
    <mergeCell ref="DRE862:DRL862"/>
    <mergeCell ref="DRM862:DRT862"/>
    <mergeCell ref="DRU862:DSB862"/>
    <mergeCell ref="DSC862:DSJ862"/>
    <mergeCell ref="DSK862:DSR862"/>
    <mergeCell ref="DSS862:DSZ862"/>
    <mergeCell ref="DTA862:DTH862"/>
    <mergeCell ref="DTI862:DTP862"/>
    <mergeCell ref="DTQ862:DTX862"/>
    <mergeCell ref="DTY862:DUF862"/>
    <mergeCell ref="DUG862:DUN862"/>
    <mergeCell ref="DUO862:DUV862"/>
    <mergeCell ref="DUW862:DVD862"/>
    <mergeCell ref="DVE862:DVL862"/>
    <mergeCell ref="DVM862:DVT862"/>
    <mergeCell ref="DVU862:DWB862"/>
    <mergeCell ref="DWC862:DWJ862"/>
    <mergeCell ref="DWK862:DWR862"/>
    <mergeCell ref="DWS862:DWZ862"/>
    <mergeCell ref="DXA862:DXH862"/>
    <mergeCell ref="DXI862:DXP862"/>
    <mergeCell ref="DXQ862:DXX862"/>
    <mergeCell ref="DXY862:DYF862"/>
    <mergeCell ref="DYG862:DYN862"/>
    <mergeCell ref="DYO862:DYV862"/>
    <mergeCell ref="DYW862:DZD862"/>
    <mergeCell ref="DZE862:DZL862"/>
    <mergeCell ref="DZM862:DZT862"/>
    <mergeCell ref="DZU862:EAB862"/>
    <mergeCell ref="EAC862:EAJ862"/>
    <mergeCell ref="EAK862:EAR862"/>
    <mergeCell ref="EAS862:EAZ862"/>
    <mergeCell ref="EBA862:EBH862"/>
    <mergeCell ref="EBI862:EBP862"/>
    <mergeCell ref="EBQ862:EBX862"/>
    <mergeCell ref="EBY862:ECF862"/>
    <mergeCell ref="ECG862:ECN862"/>
    <mergeCell ref="ECO862:ECV862"/>
    <mergeCell ref="ECW862:EDD862"/>
    <mergeCell ref="EDE862:EDL862"/>
    <mergeCell ref="EDM862:EDT862"/>
    <mergeCell ref="EDU862:EEB862"/>
    <mergeCell ref="EEC862:EEJ862"/>
    <mergeCell ref="EEK862:EER862"/>
    <mergeCell ref="EES862:EEZ862"/>
    <mergeCell ref="EFA862:EFH862"/>
    <mergeCell ref="EFI862:EFP862"/>
    <mergeCell ref="EFQ862:EFX862"/>
    <mergeCell ref="EFY862:EGF862"/>
    <mergeCell ref="EGG862:EGN862"/>
    <mergeCell ref="EGO862:EGV862"/>
    <mergeCell ref="EGW862:EHD862"/>
    <mergeCell ref="EHE862:EHL862"/>
    <mergeCell ref="EHM862:EHT862"/>
    <mergeCell ref="EHU862:EIB862"/>
    <mergeCell ref="EIC862:EIJ862"/>
    <mergeCell ref="EIK862:EIR862"/>
    <mergeCell ref="EIS862:EIZ862"/>
    <mergeCell ref="EJA862:EJH862"/>
    <mergeCell ref="EJI862:EJP862"/>
    <mergeCell ref="EJQ862:EJX862"/>
    <mergeCell ref="EJY862:EKF862"/>
    <mergeCell ref="EKG862:EKN862"/>
    <mergeCell ref="EKO862:EKV862"/>
    <mergeCell ref="EKW862:ELD862"/>
    <mergeCell ref="ELE862:ELL862"/>
    <mergeCell ref="ELM862:ELT862"/>
    <mergeCell ref="ELU862:EMB862"/>
    <mergeCell ref="EMC862:EMJ862"/>
    <mergeCell ref="EMK862:EMR862"/>
    <mergeCell ref="EMS862:EMZ862"/>
    <mergeCell ref="ENA862:ENH862"/>
    <mergeCell ref="ENI862:ENP862"/>
    <mergeCell ref="ENQ862:ENX862"/>
    <mergeCell ref="ENY862:EOF862"/>
    <mergeCell ref="EOG862:EON862"/>
    <mergeCell ref="EOO862:EOV862"/>
    <mergeCell ref="EOW862:EPD862"/>
    <mergeCell ref="EPE862:EPL862"/>
    <mergeCell ref="EPM862:EPT862"/>
    <mergeCell ref="EPU862:EQB862"/>
    <mergeCell ref="EQC862:EQJ862"/>
    <mergeCell ref="EQK862:EQR862"/>
    <mergeCell ref="EQS862:EQZ862"/>
    <mergeCell ref="ERA862:ERH862"/>
    <mergeCell ref="ERI862:ERP862"/>
    <mergeCell ref="ERQ862:ERX862"/>
    <mergeCell ref="ERY862:ESF862"/>
    <mergeCell ref="ESG862:ESN862"/>
    <mergeCell ref="ESO862:ESV862"/>
    <mergeCell ref="ESW862:ETD862"/>
    <mergeCell ref="ETE862:ETL862"/>
    <mergeCell ref="ETM862:ETT862"/>
    <mergeCell ref="ETU862:EUB862"/>
    <mergeCell ref="EUC862:EUJ862"/>
    <mergeCell ref="EUK862:EUR862"/>
    <mergeCell ref="EUS862:EUZ862"/>
    <mergeCell ref="EVA862:EVH862"/>
    <mergeCell ref="EVI862:EVP862"/>
    <mergeCell ref="EVQ862:EVX862"/>
    <mergeCell ref="EVY862:EWF862"/>
    <mergeCell ref="EWG862:EWN862"/>
    <mergeCell ref="EWO862:EWV862"/>
    <mergeCell ref="EWW862:EXD862"/>
    <mergeCell ref="EXE862:EXL862"/>
    <mergeCell ref="EXM862:EXT862"/>
    <mergeCell ref="EXU862:EYB862"/>
    <mergeCell ref="EYC862:EYJ862"/>
    <mergeCell ref="EYK862:EYR862"/>
    <mergeCell ref="EYS862:EYZ862"/>
    <mergeCell ref="EZA862:EZH862"/>
    <mergeCell ref="EZI862:EZP862"/>
    <mergeCell ref="EZQ862:EZX862"/>
    <mergeCell ref="EZY862:FAF862"/>
    <mergeCell ref="FAG862:FAN862"/>
    <mergeCell ref="FAO862:FAV862"/>
    <mergeCell ref="FAW862:FBD862"/>
    <mergeCell ref="FBE862:FBL862"/>
    <mergeCell ref="FBM862:FBT862"/>
    <mergeCell ref="FBU862:FCB862"/>
    <mergeCell ref="FCC862:FCJ862"/>
    <mergeCell ref="FCK862:FCR862"/>
    <mergeCell ref="FCS862:FCZ862"/>
    <mergeCell ref="FDA862:FDH862"/>
    <mergeCell ref="FDI862:FDP862"/>
    <mergeCell ref="FDQ862:FDX862"/>
    <mergeCell ref="FDY862:FEF862"/>
    <mergeCell ref="FEG862:FEN862"/>
    <mergeCell ref="FEO862:FEV862"/>
    <mergeCell ref="FEW862:FFD862"/>
    <mergeCell ref="FFE862:FFL862"/>
    <mergeCell ref="FFM862:FFT862"/>
    <mergeCell ref="FFU862:FGB862"/>
    <mergeCell ref="FGC862:FGJ862"/>
    <mergeCell ref="FGK862:FGR862"/>
    <mergeCell ref="FGS862:FGZ862"/>
    <mergeCell ref="FHA862:FHH862"/>
    <mergeCell ref="FHI862:FHP862"/>
    <mergeCell ref="FHQ862:FHX862"/>
    <mergeCell ref="FHY862:FIF862"/>
    <mergeCell ref="FIG862:FIN862"/>
    <mergeCell ref="FIO862:FIV862"/>
    <mergeCell ref="FIW862:FJD862"/>
    <mergeCell ref="FJE862:FJL862"/>
    <mergeCell ref="FJM862:FJT862"/>
    <mergeCell ref="FJU862:FKB862"/>
    <mergeCell ref="FKC862:FKJ862"/>
    <mergeCell ref="FKK862:FKR862"/>
    <mergeCell ref="FKS862:FKZ862"/>
    <mergeCell ref="FLA862:FLH862"/>
    <mergeCell ref="FLI862:FLP862"/>
    <mergeCell ref="FLQ862:FLX862"/>
    <mergeCell ref="FLY862:FMF862"/>
    <mergeCell ref="FMG862:FMN862"/>
    <mergeCell ref="FMO862:FMV862"/>
    <mergeCell ref="FMW862:FND862"/>
    <mergeCell ref="FNE862:FNL862"/>
    <mergeCell ref="FNM862:FNT862"/>
    <mergeCell ref="FNU862:FOB862"/>
    <mergeCell ref="FOC862:FOJ862"/>
    <mergeCell ref="FOK862:FOR862"/>
    <mergeCell ref="FOS862:FOZ862"/>
    <mergeCell ref="FPA862:FPH862"/>
    <mergeCell ref="FPI862:FPP862"/>
    <mergeCell ref="FPQ862:FPX862"/>
    <mergeCell ref="FPY862:FQF862"/>
    <mergeCell ref="FQG862:FQN862"/>
    <mergeCell ref="FQO862:FQV862"/>
    <mergeCell ref="FQW862:FRD862"/>
    <mergeCell ref="FRE862:FRL862"/>
    <mergeCell ref="FRM862:FRT862"/>
    <mergeCell ref="FRU862:FSB862"/>
    <mergeCell ref="FSC862:FSJ862"/>
    <mergeCell ref="FSK862:FSR862"/>
    <mergeCell ref="FSS862:FSZ862"/>
    <mergeCell ref="FTA862:FTH862"/>
    <mergeCell ref="FTI862:FTP862"/>
    <mergeCell ref="FTQ862:FTX862"/>
    <mergeCell ref="FTY862:FUF862"/>
    <mergeCell ref="FUG862:FUN862"/>
    <mergeCell ref="FUO862:FUV862"/>
    <mergeCell ref="FUW862:FVD862"/>
    <mergeCell ref="FVE862:FVL862"/>
    <mergeCell ref="FVM862:FVT862"/>
    <mergeCell ref="FVU862:FWB862"/>
    <mergeCell ref="FWC862:FWJ862"/>
    <mergeCell ref="FWK862:FWR862"/>
    <mergeCell ref="FWS862:FWZ862"/>
    <mergeCell ref="FXA862:FXH862"/>
    <mergeCell ref="FXI862:FXP862"/>
    <mergeCell ref="FXQ862:FXX862"/>
    <mergeCell ref="FXY862:FYF862"/>
    <mergeCell ref="FYG862:FYN862"/>
    <mergeCell ref="FYO862:FYV862"/>
    <mergeCell ref="FYW862:FZD862"/>
    <mergeCell ref="FZE862:FZL862"/>
    <mergeCell ref="FZM862:FZT862"/>
    <mergeCell ref="FZU862:GAB862"/>
    <mergeCell ref="GAC862:GAJ862"/>
    <mergeCell ref="GAK862:GAR862"/>
    <mergeCell ref="GAS862:GAZ862"/>
    <mergeCell ref="GBA862:GBH862"/>
    <mergeCell ref="GBI862:GBP862"/>
    <mergeCell ref="GBQ862:GBX862"/>
    <mergeCell ref="GBY862:GCF862"/>
    <mergeCell ref="GCG862:GCN862"/>
    <mergeCell ref="GCO862:GCV862"/>
    <mergeCell ref="GCW862:GDD862"/>
    <mergeCell ref="GDE862:GDL862"/>
    <mergeCell ref="GDM862:GDT862"/>
    <mergeCell ref="GDU862:GEB862"/>
    <mergeCell ref="GEC862:GEJ862"/>
    <mergeCell ref="GEK862:GER862"/>
    <mergeCell ref="GES862:GEZ862"/>
    <mergeCell ref="GFA862:GFH862"/>
    <mergeCell ref="GFI862:GFP862"/>
    <mergeCell ref="GFQ862:GFX862"/>
    <mergeCell ref="GFY862:GGF862"/>
    <mergeCell ref="GGG862:GGN862"/>
    <mergeCell ref="GGO862:GGV862"/>
    <mergeCell ref="GGW862:GHD862"/>
    <mergeCell ref="GHE862:GHL862"/>
    <mergeCell ref="GHM862:GHT862"/>
    <mergeCell ref="GHU862:GIB862"/>
    <mergeCell ref="GIC862:GIJ862"/>
    <mergeCell ref="GIK862:GIR862"/>
    <mergeCell ref="GIS862:GIZ862"/>
    <mergeCell ref="GJA862:GJH862"/>
    <mergeCell ref="GJI862:GJP862"/>
    <mergeCell ref="GJQ862:GJX862"/>
    <mergeCell ref="GJY862:GKF862"/>
    <mergeCell ref="GKG862:GKN862"/>
    <mergeCell ref="GKO862:GKV862"/>
    <mergeCell ref="GKW862:GLD862"/>
    <mergeCell ref="GLE862:GLL862"/>
    <mergeCell ref="GLM862:GLT862"/>
    <mergeCell ref="GLU862:GMB862"/>
    <mergeCell ref="GMC862:GMJ862"/>
    <mergeCell ref="GMK862:GMR862"/>
    <mergeCell ref="GMS862:GMZ862"/>
    <mergeCell ref="GNA862:GNH862"/>
    <mergeCell ref="GNI862:GNP862"/>
    <mergeCell ref="GNQ862:GNX862"/>
    <mergeCell ref="GNY862:GOF862"/>
    <mergeCell ref="GOG862:GON862"/>
    <mergeCell ref="GOO862:GOV862"/>
    <mergeCell ref="GOW862:GPD862"/>
    <mergeCell ref="GPE862:GPL862"/>
    <mergeCell ref="GPM862:GPT862"/>
    <mergeCell ref="GPU862:GQB862"/>
    <mergeCell ref="GQC862:GQJ862"/>
    <mergeCell ref="GQK862:GQR862"/>
    <mergeCell ref="GQS862:GQZ862"/>
    <mergeCell ref="GRA862:GRH862"/>
    <mergeCell ref="GRI862:GRP862"/>
    <mergeCell ref="GRQ862:GRX862"/>
    <mergeCell ref="GRY862:GSF862"/>
    <mergeCell ref="GSG862:GSN862"/>
    <mergeCell ref="GSO862:GSV862"/>
    <mergeCell ref="GSW862:GTD862"/>
    <mergeCell ref="GTE862:GTL862"/>
    <mergeCell ref="GTM862:GTT862"/>
    <mergeCell ref="GTU862:GUB862"/>
    <mergeCell ref="GUC862:GUJ862"/>
    <mergeCell ref="GUK862:GUR862"/>
    <mergeCell ref="GUS862:GUZ862"/>
    <mergeCell ref="GVA862:GVH862"/>
    <mergeCell ref="GVI862:GVP862"/>
    <mergeCell ref="GVQ862:GVX862"/>
    <mergeCell ref="GVY862:GWF862"/>
    <mergeCell ref="GWG862:GWN862"/>
    <mergeCell ref="GWO862:GWV862"/>
    <mergeCell ref="GWW862:GXD862"/>
    <mergeCell ref="GXE862:GXL862"/>
    <mergeCell ref="GXM862:GXT862"/>
    <mergeCell ref="GXU862:GYB862"/>
    <mergeCell ref="GYC862:GYJ862"/>
    <mergeCell ref="GYK862:GYR862"/>
    <mergeCell ref="GYS862:GYZ862"/>
    <mergeCell ref="GZA862:GZH862"/>
    <mergeCell ref="GZI862:GZP862"/>
    <mergeCell ref="GZQ862:GZX862"/>
    <mergeCell ref="GZY862:HAF862"/>
    <mergeCell ref="HAG862:HAN862"/>
    <mergeCell ref="HAO862:HAV862"/>
    <mergeCell ref="HAW862:HBD862"/>
    <mergeCell ref="HBE862:HBL862"/>
    <mergeCell ref="HBM862:HBT862"/>
    <mergeCell ref="HBU862:HCB862"/>
    <mergeCell ref="HCC862:HCJ862"/>
    <mergeCell ref="HCK862:HCR862"/>
    <mergeCell ref="HCS862:HCZ862"/>
    <mergeCell ref="HDA862:HDH862"/>
    <mergeCell ref="HDI862:HDP862"/>
    <mergeCell ref="HDQ862:HDX862"/>
    <mergeCell ref="HDY862:HEF862"/>
    <mergeCell ref="HEG862:HEN862"/>
    <mergeCell ref="HEO862:HEV862"/>
    <mergeCell ref="HEW862:HFD862"/>
    <mergeCell ref="HFE862:HFL862"/>
    <mergeCell ref="HFM862:HFT862"/>
    <mergeCell ref="HFU862:HGB862"/>
    <mergeCell ref="HGC862:HGJ862"/>
    <mergeCell ref="HGK862:HGR862"/>
    <mergeCell ref="HGS862:HGZ862"/>
    <mergeCell ref="HHA862:HHH862"/>
    <mergeCell ref="HHI862:HHP862"/>
    <mergeCell ref="HHQ862:HHX862"/>
    <mergeCell ref="HHY862:HIF862"/>
    <mergeCell ref="HIG862:HIN862"/>
    <mergeCell ref="HIO862:HIV862"/>
    <mergeCell ref="HIW862:HJD862"/>
    <mergeCell ref="HJE862:HJL862"/>
    <mergeCell ref="HJM862:HJT862"/>
    <mergeCell ref="HJU862:HKB862"/>
    <mergeCell ref="HKC862:HKJ862"/>
    <mergeCell ref="HKK862:HKR862"/>
    <mergeCell ref="HKS862:HKZ862"/>
    <mergeCell ref="HLA862:HLH862"/>
    <mergeCell ref="HLI862:HLP862"/>
    <mergeCell ref="HLQ862:HLX862"/>
    <mergeCell ref="HLY862:HMF862"/>
    <mergeCell ref="HMG862:HMN862"/>
    <mergeCell ref="HMO862:HMV862"/>
    <mergeCell ref="HMW862:HND862"/>
    <mergeCell ref="HNE862:HNL862"/>
    <mergeCell ref="HNM862:HNT862"/>
    <mergeCell ref="HNU862:HOB862"/>
    <mergeCell ref="HOC862:HOJ862"/>
    <mergeCell ref="HOK862:HOR862"/>
    <mergeCell ref="HOS862:HOZ862"/>
    <mergeCell ref="HPA862:HPH862"/>
    <mergeCell ref="HPI862:HPP862"/>
    <mergeCell ref="HPQ862:HPX862"/>
    <mergeCell ref="HPY862:HQF862"/>
    <mergeCell ref="HQG862:HQN862"/>
    <mergeCell ref="HQO862:HQV862"/>
    <mergeCell ref="HQW862:HRD862"/>
    <mergeCell ref="HRE862:HRL862"/>
    <mergeCell ref="HRM862:HRT862"/>
    <mergeCell ref="HRU862:HSB862"/>
    <mergeCell ref="HSC862:HSJ862"/>
    <mergeCell ref="HSK862:HSR862"/>
    <mergeCell ref="HSS862:HSZ862"/>
    <mergeCell ref="HTA862:HTH862"/>
    <mergeCell ref="HTI862:HTP862"/>
    <mergeCell ref="HTQ862:HTX862"/>
    <mergeCell ref="HTY862:HUF862"/>
    <mergeCell ref="HUG862:HUN862"/>
    <mergeCell ref="HUO862:HUV862"/>
    <mergeCell ref="HUW862:HVD862"/>
    <mergeCell ref="HVE862:HVL862"/>
    <mergeCell ref="HVM862:HVT862"/>
    <mergeCell ref="HVU862:HWB862"/>
    <mergeCell ref="HWC862:HWJ862"/>
    <mergeCell ref="HWK862:HWR862"/>
    <mergeCell ref="HWS862:HWZ862"/>
    <mergeCell ref="HXA862:HXH862"/>
    <mergeCell ref="HXI862:HXP862"/>
    <mergeCell ref="HXQ862:HXX862"/>
    <mergeCell ref="HXY862:HYF862"/>
    <mergeCell ref="HYG862:HYN862"/>
    <mergeCell ref="HYO862:HYV862"/>
    <mergeCell ref="HYW862:HZD862"/>
    <mergeCell ref="HZE862:HZL862"/>
    <mergeCell ref="HZM862:HZT862"/>
    <mergeCell ref="HZU862:IAB862"/>
    <mergeCell ref="IAC862:IAJ862"/>
    <mergeCell ref="IAK862:IAR862"/>
    <mergeCell ref="IAS862:IAZ862"/>
    <mergeCell ref="IBA862:IBH862"/>
    <mergeCell ref="IBI862:IBP862"/>
    <mergeCell ref="IBQ862:IBX862"/>
    <mergeCell ref="IBY862:ICF862"/>
    <mergeCell ref="ICG862:ICN862"/>
    <mergeCell ref="ICO862:ICV862"/>
    <mergeCell ref="ICW862:IDD862"/>
    <mergeCell ref="IDE862:IDL862"/>
    <mergeCell ref="IDM862:IDT862"/>
    <mergeCell ref="IDU862:IEB862"/>
    <mergeCell ref="IEC862:IEJ862"/>
    <mergeCell ref="IEK862:IER862"/>
    <mergeCell ref="IES862:IEZ862"/>
    <mergeCell ref="IFA862:IFH862"/>
    <mergeCell ref="IFI862:IFP862"/>
    <mergeCell ref="IFQ862:IFX862"/>
    <mergeCell ref="IFY862:IGF862"/>
    <mergeCell ref="IGG862:IGN862"/>
    <mergeCell ref="IGO862:IGV862"/>
    <mergeCell ref="IGW862:IHD862"/>
    <mergeCell ref="IHE862:IHL862"/>
    <mergeCell ref="IHM862:IHT862"/>
    <mergeCell ref="IHU862:IIB862"/>
    <mergeCell ref="IIC862:IIJ862"/>
    <mergeCell ref="IIK862:IIR862"/>
    <mergeCell ref="IIS862:IIZ862"/>
    <mergeCell ref="IJA862:IJH862"/>
    <mergeCell ref="IJI862:IJP862"/>
    <mergeCell ref="IJQ862:IJX862"/>
    <mergeCell ref="IJY862:IKF862"/>
    <mergeCell ref="IKG862:IKN862"/>
    <mergeCell ref="IKO862:IKV862"/>
    <mergeCell ref="IKW862:ILD862"/>
    <mergeCell ref="ILE862:ILL862"/>
    <mergeCell ref="ILM862:ILT862"/>
    <mergeCell ref="ILU862:IMB862"/>
    <mergeCell ref="IMC862:IMJ862"/>
    <mergeCell ref="IMK862:IMR862"/>
    <mergeCell ref="IMS862:IMZ862"/>
    <mergeCell ref="INA862:INH862"/>
    <mergeCell ref="INI862:INP862"/>
    <mergeCell ref="INQ862:INX862"/>
    <mergeCell ref="INY862:IOF862"/>
    <mergeCell ref="IOG862:ION862"/>
    <mergeCell ref="IOO862:IOV862"/>
    <mergeCell ref="IOW862:IPD862"/>
    <mergeCell ref="IPE862:IPL862"/>
    <mergeCell ref="IPM862:IPT862"/>
    <mergeCell ref="IPU862:IQB862"/>
    <mergeCell ref="IQC862:IQJ862"/>
    <mergeCell ref="IQK862:IQR862"/>
    <mergeCell ref="IQS862:IQZ862"/>
    <mergeCell ref="IRA862:IRH862"/>
    <mergeCell ref="IRI862:IRP862"/>
    <mergeCell ref="IRQ862:IRX862"/>
    <mergeCell ref="IRY862:ISF862"/>
    <mergeCell ref="ISG862:ISN862"/>
    <mergeCell ref="ISO862:ISV862"/>
    <mergeCell ref="ISW862:ITD862"/>
    <mergeCell ref="ITE862:ITL862"/>
    <mergeCell ref="ITM862:ITT862"/>
    <mergeCell ref="ITU862:IUB862"/>
    <mergeCell ref="IUC862:IUJ862"/>
    <mergeCell ref="IUK862:IUR862"/>
    <mergeCell ref="IUS862:IUZ862"/>
    <mergeCell ref="IVA862:IVH862"/>
    <mergeCell ref="IVI862:IVP862"/>
    <mergeCell ref="IVQ862:IVX862"/>
    <mergeCell ref="IVY862:IWF862"/>
    <mergeCell ref="IWG862:IWN862"/>
    <mergeCell ref="IWO862:IWV862"/>
    <mergeCell ref="IWW862:IXD862"/>
    <mergeCell ref="IXE862:IXL862"/>
    <mergeCell ref="IXM862:IXT862"/>
    <mergeCell ref="IXU862:IYB862"/>
    <mergeCell ref="IYC862:IYJ862"/>
    <mergeCell ref="IYK862:IYR862"/>
    <mergeCell ref="IYS862:IYZ862"/>
    <mergeCell ref="IZA862:IZH862"/>
    <mergeCell ref="IZI862:IZP862"/>
    <mergeCell ref="IZQ862:IZX862"/>
    <mergeCell ref="IZY862:JAF862"/>
    <mergeCell ref="JAG862:JAN862"/>
    <mergeCell ref="JAO862:JAV862"/>
    <mergeCell ref="JAW862:JBD862"/>
    <mergeCell ref="JBE862:JBL862"/>
    <mergeCell ref="JBM862:JBT862"/>
    <mergeCell ref="JBU862:JCB862"/>
    <mergeCell ref="JCC862:JCJ862"/>
    <mergeCell ref="JCK862:JCR862"/>
    <mergeCell ref="JCS862:JCZ862"/>
    <mergeCell ref="JDA862:JDH862"/>
    <mergeCell ref="JDI862:JDP862"/>
    <mergeCell ref="JDQ862:JDX862"/>
    <mergeCell ref="JDY862:JEF862"/>
    <mergeCell ref="JEG862:JEN862"/>
    <mergeCell ref="JEO862:JEV862"/>
    <mergeCell ref="JEW862:JFD862"/>
    <mergeCell ref="JFE862:JFL862"/>
    <mergeCell ref="JFM862:JFT862"/>
    <mergeCell ref="JFU862:JGB862"/>
    <mergeCell ref="JGC862:JGJ862"/>
    <mergeCell ref="JGK862:JGR862"/>
    <mergeCell ref="JGS862:JGZ862"/>
    <mergeCell ref="JHA862:JHH862"/>
    <mergeCell ref="JHI862:JHP862"/>
    <mergeCell ref="JHQ862:JHX862"/>
    <mergeCell ref="JHY862:JIF862"/>
    <mergeCell ref="JIG862:JIN862"/>
    <mergeCell ref="JIO862:JIV862"/>
    <mergeCell ref="JIW862:JJD862"/>
    <mergeCell ref="JJE862:JJL862"/>
    <mergeCell ref="JJM862:JJT862"/>
    <mergeCell ref="JJU862:JKB862"/>
    <mergeCell ref="JKC862:JKJ862"/>
    <mergeCell ref="JKK862:JKR862"/>
    <mergeCell ref="JKS862:JKZ862"/>
    <mergeCell ref="JLA862:JLH862"/>
    <mergeCell ref="JLI862:JLP862"/>
    <mergeCell ref="JLQ862:JLX862"/>
    <mergeCell ref="JLY862:JMF862"/>
    <mergeCell ref="JMG862:JMN862"/>
    <mergeCell ref="JMO862:JMV862"/>
    <mergeCell ref="JMW862:JND862"/>
    <mergeCell ref="JNE862:JNL862"/>
    <mergeCell ref="JNM862:JNT862"/>
    <mergeCell ref="JNU862:JOB862"/>
    <mergeCell ref="JOC862:JOJ862"/>
    <mergeCell ref="JOK862:JOR862"/>
    <mergeCell ref="JOS862:JOZ862"/>
    <mergeCell ref="JPA862:JPH862"/>
    <mergeCell ref="JPI862:JPP862"/>
    <mergeCell ref="JPQ862:JPX862"/>
    <mergeCell ref="JPY862:JQF862"/>
    <mergeCell ref="JQG862:JQN862"/>
    <mergeCell ref="JQO862:JQV862"/>
    <mergeCell ref="JQW862:JRD862"/>
    <mergeCell ref="JRE862:JRL862"/>
    <mergeCell ref="JRM862:JRT862"/>
    <mergeCell ref="JRU862:JSB862"/>
    <mergeCell ref="JSC862:JSJ862"/>
    <mergeCell ref="JSK862:JSR862"/>
    <mergeCell ref="JSS862:JSZ862"/>
    <mergeCell ref="JTA862:JTH862"/>
    <mergeCell ref="JTI862:JTP862"/>
    <mergeCell ref="JTQ862:JTX862"/>
    <mergeCell ref="JTY862:JUF862"/>
    <mergeCell ref="JUG862:JUN862"/>
    <mergeCell ref="JUO862:JUV862"/>
    <mergeCell ref="JUW862:JVD862"/>
    <mergeCell ref="JVE862:JVL862"/>
    <mergeCell ref="JVM862:JVT862"/>
    <mergeCell ref="JVU862:JWB862"/>
    <mergeCell ref="JWC862:JWJ862"/>
    <mergeCell ref="JWK862:JWR862"/>
    <mergeCell ref="JWS862:JWZ862"/>
    <mergeCell ref="JXA862:JXH862"/>
    <mergeCell ref="JXI862:JXP862"/>
    <mergeCell ref="JXQ862:JXX862"/>
    <mergeCell ref="JXY862:JYF862"/>
    <mergeCell ref="JYG862:JYN862"/>
    <mergeCell ref="JYO862:JYV862"/>
    <mergeCell ref="JYW862:JZD862"/>
    <mergeCell ref="JZE862:JZL862"/>
    <mergeCell ref="JZM862:JZT862"/>
    <mergeCell ref="JZU862:KAB862"/>
    <mergeCell ref="KAC862:KAJ862"/>
    <mergeCell ref="KAK862:KAR862"/>
    <mergeCell ref="KAS862:KAZ862"/>
    <mergeCell ref="KBA862:KBH862"/>
    <mergeCell ref="KBI862:KBP862"/>
    <mergeCell ref="KBQ862:KBX862"/>
    <mergeCell ref="KBY862:KCF862"/>
    <mergeCell ref="KCG862:KCN862"/>
    <mergeCell ref="KCO862:KCV862"/>
    <mergeCell ref="KCW862:KDD862"/>
    <mergeCell ref="KDE862:KDL862"/>
    <mergeCell ref="KDM862:KDT862"/>
    <mergeCell ref="KDU862:KEB862"/>
    <mergeCell ref="KEC862:KEJ862"/>
    <mergeCell ref="KEK862:KER862"/>
    <mergeCell ref="KES862:KEZ862"/>
    <mergeCell ref="KFA862:KFH862"/>
    <mergeCell ref="KFI862:KFP862"/>
    <mergeCell ref="KFQ862:KFX862"/>
    <mergeCell ref="KFY862:KGF862"/>
    <mergeCell ref="KGG862:KGN862"/>
    <mergeCell ref="KGO862:KGV862"/>
    <mergeCell ref="KGW862:KHD862"/>
    <mergeCell ref="KHE862:KHL862"/>
    <mergeCell ref="KHM862:KHT862"/>
    <mergeCell ref="KHU862:KIB862"/>
    <mergeCell ref="KIC862:KIJ862"/>
    <mergeCell ref="KIK862:KIR862"/>
    <mergeCell ref="KIS862:KIZ862"/>
    <mergeCell ref="KJA862:KJH862"/>
    <mergeCell ref="KJI862:KJP862"/>
    <mergeCell ref="KJQ862:KJX862"/>
    <mergeCell ref="KJY862:KKF862"/>
    <mergeCell ref="KKG862:KKN862"/>
    <mergeCell ref="KKO862:KKV862"/>
    <mergeCell ref="KKW862:KLD862"/>
    <mergeCell ref="KLE862:KLL862"/>
    <mergeCell ref="KLM862:KLT862"/>
    <mergeCell ref="KLU862:KMB862"/>
    <mergeCell ref="KMC862:KMJ862"/>
    <mergeCell ref="KMK862:KMR862"/>
    <mergeCell ref="KMS862:KMZ862"/>
    <mergeCell ref="KNA862:KNH862"/>
    <mergeCell ref="KNI862:KNP862"/>
    <mergeCell ref="KNQ862:KNX862"/>
    <mergeCell ref="KNY862:KOF862"/>
    <mergeCell ref="KOG862:KON862"/>
    <mergeCell ref="KOO862:KOV862"/>
    <mergeCell ref="KOW862:KPD862"/>
    <mergeCell ref="KPE862:KPL862"/>
    <mergeCell ref="KPM862:KPT862"/>
    <mergeCell ref="KPU862:KQB862"/>
    <mergeCell ref="KQC862:KQJ862"/>
    <mergeCell ref="KQK862:KQR862"/>
    <mergeCell ref="KQS862:KQZ862"/>
    <mergeCell ref="KRA862:KRH862"/>
    <mergeCell ref="KRI862:KRP862"/>
    <mergeCell ref="KRQ862:KRX862"/>
    <mergeCell ref="KRY862:KSF862"/>
    <mergeCell ref="KSG862:KSN862"/>
    <mergeCell ref="KSO862:KSV862"/>
    <mergeCell ref="KSW862:KTD862"/>
    <mergeCell ref="KTE862:KTL862"/>
    <mergeCell ref="KTM862:KTT862"/>
    <mergeCell ref="KTU862:KUB862"/>
    <mergeCell ref="KUC862:KUJ862"/>
    <mergeCell ref="KUK862:KUR862"/>
    <mergeCell ref="KUS862:KUZ862"/>
    <mergeCell ref="KVA862:KVH862"/>
    <mergeCell ref="KVI862:KVP862"/>
    <mergeCell ref="KVQ862:KVX862"/>
    <mergeCell ref="KVY862:KWF862"/>
    <mergeCell ref="KWG862:KWN862"/>
    <mergeCell ref="KWO862:KWV862"/>
    <mergeCell ref="KWW862:KXD862"/>
    <mergeCell ref="KXE862:KXL862"/>
    <mergeCell ref="KXM862:KXT862"/>
    <mergeCell ref="KXU862:KYB862"/>
    <mergeCell ref="KYC862:KYJ862"/>
    <mergeCell ref="KYK862:KYR862"/>
    <mergeCell ref="KYS862:KYZ862"/>
    <mergeCell ref="KZA862:KZH862"/>
    <mergeCell ref="KZI862:KZP862"/>
    <mergeCell ref="KZQ862:KZX862"/>
    <mergeCell ref="KZY862:LAF862"/>
    <mergeCell ref="LAG862:LAN862"/>
    <mergeCell ref="LAO862:LAV862"/>
    <mergeCell ref="LAW862:LBD862"/>
    <mergeCell ref="LBE862:LBL862"/>
    <mergeCell ref="LBM862:LBT862"/>
    <mergeCell ref="LBU862:LCB862"/>
    <mergeCell ref="LCC862:LCJ862"/>
    <mergeCell ref="LCK862:LCR862"/>
    <mergeCell ref="LCS862:LCZ862"/>
    <mergeCell ref="LDA862:LDH862"/>
    <mergeCell ref="LDI862:LDP862"/>
    <mergeCell ref="LDQ862:LDX862"/>
    <mergeCell ref="LDY862:LEF862"/>
    <mergeCell ref="LEG862:LEN862"/>
    <mergeCell ref="LEO862:LEV862"/>
    <mergeCell ref="LEW862:LFD862"/>
    <mergeCell ref="LFE862:LFL862"/>
    <mergeCell ref="LFM862:LFT862"/>
    <mergeCell ref="LFU862:LGB862"/>
    <mergeCell ref="LGC862:LGJ862"/>
    <mergeCell ref="LGK862:LGR862"/>
    <mergeCell ref="LGS862:LGZ862"/>
    <mergeCell ref="LHA862:LHH862"/>
    <mergeCell ref="LHI862:LHP862"/>
    <mergeCell ref="LHQ862:LHX862"/>
    <mergeCell ref="LHY862:LIF862"/>
    <mergeCell ref="LIG862:LIN862"/>
    <mergeCell ref="LIO862:LIV862"/>
    <mergeCell ref="LIW862:LJD862"/>
    <mergeCell ref="LJE862:LJL862"/>
    <mergeCell ref="LJM862:LJT862"/>
    <mergeCell ref="LJU862:LKB862"/>
    <mergeCell ref="LKC862:LKJ862"/>
    <mergeCell ref="LKK862:LKR862"/>
    <mergeCell ref="LKS862:LKZ862"/>
    <mergeCell ref="LLA862:LLH862"/>
    <mergeCell ref="LLI862:LLP862"/>
    <mergeCell ref="LLQ862:LLX862"/>
    <mergeCell ref="LLY862:LMF862"/>
    <mergeCell ref="LMG862:LMN862"/>
    <mergeCell ref="LMO862:LMV862"/>
    <mergeCell ref="LMW862:LND862"/>
    <mergeCell ref="LNE862:LNL862"/>
    <mergeCell ref="LNM862:LNT862"/>
    <mergeCell ref="LNU862:LOB862"/>
    <mergeCell ref="LOC862:LOJ862"/>
    <mergeCell ref="LOK862:LOR862"/>
    <mergeCell ref="LOS862:LOZ862"/>
    <mergeCell ref="LPA862:LPH862"/>
    <mergeCell ref="LPI862:LPP862"/>
    <mergeCell ref="LPQ862:LPX862"/>
    <mergeCell ref="LPY862:LQF862"/>
    <mergeCell ref="LQG862:LQN862"/>
    <mergeCell ref="LQO862:LQV862"/>
    <mergeCell ref="LQW862:LRD862"/>
    <mergeCell ref="LRE862:LRL862"/>
    <mergeCell ref="LRM862:LRT862"/>
    <mergeCell ref="LRU862:LSB862"/>
    <mergeCell ref="LSC862:LSJ862"/>
    <mergeCell ref="LSK862:LSR862"/>
    <mergeCell ref="LSS862:LSZ862"/>
    <mergeCell ref="LTA862:LTH862"/>
    <mergeCell ref="LTI862:LTP862"/>
    <mergeCell ref="LTQ862:LTX862"/>
    <mergeCell ref="LTY862:LUF862"/>
    <mergeCell ref="LUG862:LUN862"/>
    <mergeCell ref="LUO862:LUV862"/>
    <mergeCell ref="LUW862:LVD862"/>
    <mergeCell ref="LVE862:LVL862"/>
    <mergeCell ref="LVM862:LVT862"/>
    <mergeCell ref="LVU862:LWB862"/>
    <mergeCell ref="LWC862:LWJ862"/>
    <mergeCell ref="LWK862:LWR862"/>
    <mergeCell ref="LWS862:LWZ862"/>
    <mergeCell ref="LXA862:LXH862"/>
    <mergeCell ref="LXI862:LXP862"/>
    <mergeCell ref="LXQ862:LXX862"/>
    <mergeCell ref="LXY862:LYF862"/>
    <mergeCell ref="LYG862:LYN862"/>
    <mergeCell ref="LYO862:LYV862"/>
    <mergeCell ref="LYW862:LZD862"/>
    <mergeCell ref="LZE862:LZL862"/>
    <mergeCell ref="LZM862:LZT862"/>
    <mergeCell ref="LZU862:MAB862"/>
    <mergeCell ref="MAC862:MAJ862"/>
    <mergeCell ref="MAK862:MAR862"/>
    <mergeCell ref="MAS862:MAZ862"/>
    <mergeCell ref="MBA862:MBH862"/>
    <mergeCell ref="MBI862:MBP862"/>
    <mergeCell ref="MBQ862:MBX862"/>
    <mergeCell ref="MBY862:MCF862"/>
    <mergeCell ref="MCG862:MCN862"/>
    <mergeCell ref="MCO862:MCV862"/>
    <mergeCell ref="MCW862:MDD862"/>
    <mergeCell ref="MDE862:MDL862"/>
    <mergeCell ref="MDM862:MDT862"/>
    <mergeCell ref="MDU862:MEB862"/>
    <mergeCell ref="MEC862:MEJ862"/>
    <mergeCell ref="MEK862:MER862"/>
    <mergeCell ref="MES862:MEZ862"/>
    <mergeCell ref="MFA862:MFH862"/>
    <mergeCell ref="MFI862:MFP862"/>
    <mergeCell ref="MFQ862:MFX862"/>
    <mergeCell ref="MFY862:MGF862"/>
    <mergeCell ref="MGG862:MGN862"/>
    <mergeCell ref="MGO862:MGV862"/>
    <mergeCell ref="MGW862:MHD862"/>
    <mergeCell ref="MHE862:MHL862"/>
    <mergeCell ref="MHM862:MHT862"/>
    <mergeCell ref="MHU862:MIB862"/>
    <mergeCell ref="MIC862:MIJ862"/>
    <mergeCell ref="MIK862:MIR862"/>
    <mergeCell ref="MIS862:MIZ862"/>
    <mergeCell ref="MJA862:MJH862"/>
    <mergeCell ref="MJI862:MJP862"/>
    <mergeCell ref="MJQ862:MJX862"/>
    <mergeCell ref="MJY862:MKF862"/>
    <mergeCell ref="MKG862:MKN862"/>
    <mergeCell ref="MKO862:MKV862"/>
    <mergeCell ref="MKW862:MLD862"/>
    <mergeCell ref="MLE862:MLL862"/>
    <mergeCell ref="MLM862:MLT862"/>
    <mergeCell ref="MLU862:MMB862"/>
    <mergeCell ref="MMC862:MMJ862"/>
    <mergeCell ref="MMK862:MMR862"/>
    <mergeCell ref="MMS862:MMZ862"/>
    <mergeCell ref="MNA862:MNH862"/>
    <mergeCell ref="MNI862:MNP862"/>
    <mergeCell ref="MNQ862:MNX862"/>
    <mergeCell ref="MNY862:MOF862"/>
    <mergeCell ref="MOG862:MON862"/>
    <mergeCell ref="MOO862:MOV862"/>
    <mergeCell ref="MOW862:MPD862"/>
    <mergeCell ref="MPE862:MPL862"/>
    <mergeCell ref="MPM862:MPT862"/>
    <mergeCell ref="MPU862:MQB862"/>
    <mergeCell ref="MQC862:MQJ862"/>
    <mergeCell ref="MQK862:MQR862"/>
    <mergeCell ref="MQS862:MQZ862"/>
    <mergeCell ref="MRA862:MRH862"/>
    <mergeCell ref="MRI862:MRP862"/>
    <mergeCell ref="MRQ862:MRX862"/>
    <mergeCell ref="MRY862:MSF862"/>
    <mergeCell ref="MSG862:MSN862"/>
    <mergeCell ref="MSO862:MSV862"/>
    <mergeCell ref="MSW862:MTD862"/>
    <mergeCell ref="MTE862:MTL862"/>
    <mergeCell ref="MTM862:MTT862"/>
    <mergeCell ref="MTU862:MUB862"/>
    <mergeCell ref="MUC862:MUJ862"/>
    <mergeCell ref="MUK862:MUR862"/>
    <mergeCell ref="MUS862:MUZ862"/>
    <mergeCell ref="MVA862:MVH862"/>
    <mergeCell ref="MVI862:MVP862"/>
    <mergeCell ref="MVQ862:MVX862"/>
    <mergeCell ref="MVY862:MWF862"/>
    <mergeCell ref="MWG862:MWN862"/>
    <mergeCell ref="MWO862:MWV862"/>
    <mergeCell ref="MWW862:MXD862"/>
    <mergeCell ref="MXE862:MXL862"/>
    <mergeCell ref="MXM862:MXT862"/>
    <mergeCell ref="MXU862:MYB862"/>
    <mergeCell ref="MYC862:MYJ862"/>
    <mergeCell ref="MYK862:MYR862"/>
    <mergeCell ref="MYS862:MYZ862"/>
    <mergeCell ref="MZA862:MZH862"/>
    <mergeCell ref="MZI862:MZP862"/>
    <mergeCell ref="MZQ862:MZX862"/>
    <mergeCell ref="MZY862:NAF862"/>
    <mergeCell ref="NAG862:NAN862"/>
    <mergeCell ref="NAO862:NAV862"/>
    <mergeCell ref="NAW862:NBD862"/>
    <mergeCell ref="NBE862:NBL862"/>
    <mergeCell ref="NBM862:NBT862"/>
    <mergeCell ref="NBU862:NCB862"/>
    <mergeCell ref="NCC862:NCJ862"/>
    <mergeCell ref="NCK862:NCR862"/>
    <mergeCell ref="NCS862:NCZ862"/>
    <mergeCell ref="NDA862:NDH862"/>
    <mergeCell ref="NDI862:NDP862"/>
    <mergeCell ref="NDQ862:NDX862"/>
    <mergeCell ref="NDY862:NEF862"/>
    <mergeCell ref="NEG862:NEN862"/>
    <mergeCell ref="NEO862:NEV862"/>
    <mergeCell ref="NEW862:NFD862"/>
    <mergeCell ref="NFE862:NFL862"/>
    <mergeCell ref="NFM862:NFT862"/>
    <mergeCell ref="NFU862:NGB862"/>
    <mergeCell ref="NGC862:NGJ862"/>
    <mergeCell ref="NGK862:NGR862"/>
    <mergeCell ref="NGS862:NGZ862"/>
    <mergeCell ref="NHA862:NHH862"/>
    <mergeCell ref="NHI862:NHP862"/>
    <mergeCell ref="NHQ862:NHX862"/>
    <mergeCell ref="NHY862:NIF862"/>
    <mergeCell ref="NIG862:NIN862"/>
    <mergeCell ref="NIO862:NIV862"/>
    <mergeCell ref="NIW862:NJD862"/>
    <mergeCell ref="NJE862:NJL862"/>
    <mergeCell ref="NJM862:NJT862"/>
    <mergeCell ref="NJU862:NKB862"/>
    <mergeCell ref="NKC862:NKJ862"/>
    <mergeCell ref="NKK862:NKR862"/>
    <mergeCell ref="NKS862:NKZ862"/>
    <mergeCell ref="NLA862:NLH862"/>
    <mergeCell ref="NLI862:NLP862"/>
    <mergeCell ref="NLQ862:NLX862"/>
    <mergeCell ref="NLY862:NMF862"/>
    <mergeCell ref="NMG862:NMN862"/>
    <mergeCell ref="NMO862:NMV862"/>
    <mergeCell ref="NMW862:NND862"/>
    <mergeCell ref="NNE862:NNL862"/>
    <mergeCell ref="NNM862:NNT862"/>
    <mergeCell ref="NNU862:NOB862"/>
    <mergeCell ref="NOC862:NOJ862"/>
    <mergeCell ref="NOK862:NOR862"/>
    <mergeCell ref="NOS862:NOZ862"/>
    <mergeCell ref="NPA862:NPH862"/>
    <mergeCell ref="NPI862:NPP862"/>
    <mergeCell ref="NPQ862:NPX862"/>
    <mergeCell ref="NPY862:NQF862"/>
    <mergeCell ref="NQG862:NQN862"/>
    <mergeCell ref="NQO862:NQV862"/>
    <mergeCell ref="NQW862:NRD862"/>
    <mergeCell ref="NRE862:NRL862"/>
    <mergeCell ref="NRM862:NRT862"/>
    <mergeCell ref="NRU862:NSB862"/>
    <mergeCell ref="NSC862:NSJ862"/>
    <mergeCell ref="NSK862:NSR862"/>
    <mergeCell ref="NSS862:NSZ862"/>
    <mergeCell ref="NTA862:NTH862"/>
    <mergeCell ref="NTI862:NTP862"/>
    <mergeCell ref="NTQ862:NTX862"/>
    <mergeCell ref="NTY862:NUF862"/>
    <mergeCell ref="NUG862:NUN862"/>
    <mergeCell ref="NUO862:NUV862"/>
    <mergeCell ref="NUW862:NVD862"/>
    <mergeCell ref="NVE862:NVL862"/>
    <mergeCell ref="NVM862:NVT862"/>
    <mergeCell ref="NVU862:NWB862"/>
    <mergeCell ref="NWC862:NWJ862"/>
    <mergeCell ref="NWK862:NWR862"/>
    <mergeCell ref="NWS862:NWZ862"/>
    <mergeCell ref="NXA862:NXH862"/>
    <mergeCell ref="NXI862:NXP862"/>
    <mergeCell ref="NXQ862:NXX862"/>
    <mergeCell ref="NXY862:NYF862"/>
    <mergeCell ref="NYG862:NYN862"/>
    <mergeCell ref="NYO862:NYV862"/>
    <mergeCell ref="NYW862:NZD862"/>
    <mergeCell ref="NZE862:NZL862"/>
    <mergeCell ref="NZM862:NZT862"/>
    <mergeCell ref="NZU862:OAB862"/>
    <mergeCell ref="OAC862:OAJ862"/>
    <mergeCell ref="OAK862:OAR862"/>
    <mergeCell ref="OAS862:OAZ862"/>
    <mergeCell ref="OBA862:OBH862"/>
    <mergeCell ref="OBI862:OBP862"/>
    <mergeCell ref="OBQ862:OBX862"/>
    <mergeCell ref="OBY862:OCF862"/>
    <mergeCell ref="OCG862:OCN862"/>
    <mergeCell ref="OCO862:OCV862"/>
    <mergeCell ref="OCW862:ODD862"/>
    <mergeCell ref="ODE862:ODL862"/>
    <mergeCell ref="ODM862:ODT862"/>
    <mergeCell ref="ODU862:OEB862"/>
    <mergeCell ref="OEC862:OEJ862"/>
    <mergeCell ref="OEK862:OER862"/>
    <mergeCell ref="OES862:OEZ862"/>
    <mergeCell ref="OFA862:OFH862"/>
    <mergeCell ref="OFI862:OFP862"/>
    <mergeCell ref="OFQ862:OFX862"/>
    <mergeCell ref="OFY862:OGF862"/>
    <mergeCell ref="OGG862:OGN862"/>
    <mergeCell ref="OGO862:OGV862"/>
    <mergeCell ref="OGW862:OHD862"/>
    <mergeCell ref="OHE862:OHL862"/>
    <mergeCell ref="OHM862:OHT862"/>
    <mergeCell ref="OHU862:OIB862"/>
    <mergeCell ref="OIC862:OIJ862"/>
    <mergeCell ref="OIK862:OIR862"/>
    <mergeCell ref="OIS862:OIZ862"/>
    <mergeCell ref="OJA862:OJH862"/>
    <mergeCell ref="OJI862:OJP862"/>
    <mergeCell ref="OJQ862:OJX862"/>
    <mergeCell ref="OJY862:OKF862"/>
    <mergeCell ref="OKG862:OKN862"/>
    <mergeCell ref="OKO862:OKV862"/>
    <mergeCell ref="OKW862:OLD862"/>
    <mergeCell ref="OLE862:OLL862"/>
    <mergeCell ref="OLM862:OLT862"/>
    <mergeCell ref="OLU862:OMB862"/>
    <mergeCell ref="OMC862:OMJ862"/>
    <mergeCell ref="OMK862:OMR862"/>
    <mergeCell ref="OMS862:OMZ862"/>
    <mergeCell ref="ONA862:ONH862"/>
    <mergeCell ref="ONI862:ONP862"/>
    <mergeCell ref="ONQ862:ONX862"/>
    <mergeCell ref="ONY862:OOF862"/>
    <mergeCell ref="OOG862:OON862"/>
    <mergeCell ref="OOO862:OOV862"/>
    <mergeCell ref="OOW862:OPD862"/>
    <mergeCell ref="OPE862:OPL862"/>
    <mergeCell ref="OPM862:OPT862"/>
    <mergeCell ref="OPU862:OQB862"/>
    <mergeCell ref="OQC862:OQJ862"/>
    <mergeCell ref="OQK862:OQR862"/>
    <mergeCell ref="OQS862:OQZ862"/>
    <mergeCell ref="ORA862:ORH862"/>
    <mergeCell ref="ORI862:ORP862"/>
    <mergeCell ref="ORQ862:ORX862"/>
    <mergeCell ref="ORY862:OSF862"/>
    <mergeCell ref="OSG862:OSN862"/>
    <mergeCell ref="OSO862:OSV862"/>
    <mergeCell ref="OSW862:OTD862"/>
    <mergeCell ref="OTE862:OTL862"/>
    <mergeCell ref="OTM862:OTT862"/>
    <mergeCell ref="OTU862:OUB862"/>
    <mergeCell ref="OUC862:OUJ862"/>
    <mergeCell ref="OUK862:OUR862"/>
    <mergeCell ref="OUS862:OUZ862"/>
    <mergeCell ref="OVA862:OVH862"/>
    <mergeCell ref="OVI862:OVP862"/>
    <mergeCell ref="OVQ862:OVX862"/>
    <mergeCell ref="OVY862:OWF862"/>
    <mergeCell ref="OWG862:OWN862"/>
    <mergeCell ref="OWO862:OWV862"/>
    <mergeCell ref="OWW862:OXD862"/>
    <mergeCell ref="OXE862:OXL862"/>
    <mergeCell ref="OXM862:OXT862"/>
    <mergeCell ref="OXU862:OYB862"/>
    <mergeCell ref="OYC862:OYJ862"/>
    <mergeCell ref="OYK862:OYR862"/>
    <mergeCell ref="OYS862:OYZ862"/>
    <mergeCell ref="OZA862:OZH862"/>
    <mergeCell ref="OZI862:OZP862"/>
    <mergeCell ref="OZQ862:OZX862"/>
    <mergeCell ref="OZY862:PAF862"/>
    <mergeCell ref="PAG862:PAN862"/>
    <mergeCell ref="PAO862:PAV862"/>
    <mergeCell ref="PAW862:PBD862"/>
    <mergeCell ref="PBE862:PBL862"/>
    <mergeCell ref="PBM862:PBT862"/>
    <mergeCell ref="PBU862:PCB862"/>
    <mergeCell ref="PCC862:PCJ862"/>
    <mergeCell ref="PCK862:PCR862"/>
    <mergeCell ref="PCS862:PCZ862"/>
    <mergeCell ref="PDA862:PDH862"/>
    <mergeCell ref="PDI862:PDP862"/>
    <mergeCell ref="PDQ862:PDX862"/>
    <mergeCell ref="PDY862:PEF862"/>
    <mergeCell ref="PEG862:PEN862"/>
    <mergeCell ref="PEO862:PEV862"/>
    <mergeCell ref="PEW862:PFD862"/>
    <mergeCell ref="PFE862:PFL862"/>
    <mergeCell ref="PFM862:PFT862"/>
    <mergeCell ref="PFU862:PGB862"/>
    <mergeCell ref="PGC862:PGJ862"/>
    <mergeCell ref="PGK862:PGR862"/>
    <mergeCell ref="PGS862:PGZ862"/>
    <mergeCell ref="PHA862:PHH862"/>
    <mergeCell ref="PHI862:PHP862"/>
    <mergeCell ref="PHQ862:PHX862"/>
    <mergeCell ref="PHY862:PIF862"/>
    <mergeCell ref="PIG862:PIN862"/>
    <mergeCell ref="PIO862:PIV862"/>
    <mergeCell ref="PIW862:PJD862"/>
    <mergeCell ref="PJE862:PJL862"/>
    <mergeCell ref="PJM862:PJT862"/>
    <mergeCell ref="PJU862:PKB862"/>
    <mergeCell ref="PKC862:PKJ862"/>
    <mergeCell ref="PKK862:PKR862"/>
    <mergeCell ref="PKS862:PKZ862"/>
    <mergeCell ref="PLA862:PLH862"/>
    <mergeCell ref="PLI862:PLP862"/>
    <mergeCell ref="PLQ862:PLX862"/>
    <mergeCell ref="PLY862:PMF862"/>
    <mergeCell ref="PMG862:PMN862"/>
    <mergeCell ref="PMO862:PMV862"/>
    <mergeCell ref="PMW862:PND862"/>
    <mergeCell ref="PNE862:PNL862"/>
    <mergeCell ref="PNM862:PNT862"/>
    <mergeCell ref="PNU862:POB862"/>
    <mergeCell ref="POC862:POJ862"/>
    <mergeCell ref="POK862:POR862"/>
    <mergeCell ref="POS862:POZ862"/>
    <mergeCell ref="PPA862:PPH862"/>
    <mergeCell ref="PPI862:PPP862"/>
    <mergeCell ref="PPQ862:PPX862"/>
    <mergeCell ref="PPY862:PQF862"/>
    <mergeCell ref="PQG862:PQN862"/>
    <mergeCell ref="PQO862:PQV862"/>
    <mergeCell ref="PQW862:PRD862"/>
    <mergeCell ref="PRE862:PRL862"/>
    <mergeCell ref="PRM862:PRT862"/>
    <mergeCell ref="PRU862:PSB862"/>
    <mergeCell ref="PSC862:PSJ862"/>
    <mergeCell ref="PSK862:PSR862"/>
    <mergeCell ref="PSS862:PSZ862"/>
    <mergeCell ref="PTA862:PTH862"/>
    <mergeCell ref="PTI862:PTP862"/>
    <mergeCell ref="PTQ862:PTX862"/>
    <mergeCell ref="PTY862:PUF862"/>
    <mergeCell ref="PUG862:PUN862"/>
    <mergeCell ref="PUO862:PUV862"/>
    <mergeCell ref="PUW862:PVD862"/>
    <mergeCell ref="PVE862:PVL862"/>
    <mergeCell ref="PVM862:PVT862"/>
    <mergeCell ref="PVU862:PWB862"/>
    <mergeCell ref="PWC862:PWJ862"/>
    <mergeCell ref="PWK862:PWR862"/>
    <mergeCell ref="PWS862:PWZ862"/>
    <mergeCell ref="PXA862:PXH862"/>
    <mergeCell ref="PXI862:PXP862"/>
    <mergeCell ref="PXQ862:PXX862"/>
    <mergeCell ref="PXY862:PYF862"/>
    <mergeCell ref="PYG862:PYN862"/>
    <mergeCell ref="PYO862:PYV862"/>
    <mergeCell ref="PYW862:PZD862"/>
    <mergeCell ref="PZE862:PZL862"/>
    <mergeCell ref="PZM862:PZT862"/>
    <mergeCell ref="PZU862:QAB862"/>
    <mergeCell ref="QAC862:QAJ862"/>
    <mergeCell ref="QAK862:QAR862"/>
    <mergeCell ref="QAS862:QAZ862"/>
    <mergeCell ref="QBA862:QBH862"/>
    <mergeCell ref="QBI862:QBP862"/>
    <mergeCell ref="QBQ862:QBX862"/>
    <mergeCell ref="QBY862:QCF862"/>
    <mergeCell ref="QCG862:QCN862"/>
    <mergeCell ref="QCO862:QCV862"/>
    <mergeCell ref="QCW862:QDD862"/>
    <mergeCell ref="QDE862:QDL862"/>
    <mergeCell ref="QDM862:QDT862"/>
    <mergeCell ref="QDU862:QEB862"/>
    <mergeCell ref="QEC862:QEJ862"/>
    <mergeCell ref="QEK862:QER862"/>
    <mergeCell ref="QES862:QEZ862"/>
    <mergeCell ref="QFA862:QFH862"/>
    <mergeCell ref="QFI862:QFP862"/>
    <mergeCell ref="QFQ862:QFX862"/>
    <mergeCell ref="QFY862:QGF862"/>
    <mergeCell ref="QGG862:QGN862"/>
    <mergeCell ref="QGO862:QGV862"/>
    <mergeCell ref="QGW862:QHD862"/>
    <mergeCell ref="QHE862:QHL862"/>
    <mergeCell ref="QHM862:QHT862"/>
    <mergeCell ref="QHU862:QIB862"/>
    <mergeCell ref="QIC862:QIJ862"/>
    <mergeCell ref="QIK862:QIR862"/>
    <mergeCell ref="QIS862:QIZ862"/>
    <mergeCell ref="QJA862:QJH862"/>
    <mergeCell ref="QJI862:QJP862"/>
    <mergeCell ref="QJQ862:QJX862"/>
    <mergeCell ref="QJY862:QKF862"/>
    <mergeCell ref="QKG862:QKN862"/>
    <mergeCell ref="QKO862:QKV862"/>
    <mergeCell ref="QKW862:QLD862"/>
    <mergeCell ref="QLE862:QLL862"/>
    <mergeCell ref="QLM862:QLT862"/>
    <mergeCell ref="QLU862:QMB862"/>
    <mergeCell ref="QMC862:QMJ862"/>
    <mergeCell ref="QMK862:QMR862"/>
    <mergeCell ref="QMS862:QMZ862"/>
    <mergeCell ref="QNA862:QNH862"/>
    <mergeCell ref="QNI862:QNP862"/>
    <mergeCell ref="QNQ862:QNX862"/>
    <mergeCell ref="QNY862:QOF862"/>
    <mergeCell ref="QOG862:QON862"/>
    <mergeCell ref="QOO862:QOV862"/>
    <mergeCell ref="QOW862:QPD862"/>
    <mergeCell ref="QPE862:QPL862"/>
    <mergeCell ref="QPM862:QPT862"/>
    <mergeCell ref="QPU862:QQB862"/>
    <mergeCell ref="QQC862:QQJ862"/>
    <mergeCell ref="QQK862:QQR862"/>
    <mergeCell ref="QQS862:QQZ862"/>
    <mergeCell ref="QRA862:QRH862"/>
    <mergeCell ref="QRI862:QRP862"/>
    <mergeCell ref="QRQ862:QRX862"/>
    <mergeCell ref="QRY862:QSF862"/>
    <mergeCell ref="QSG862:QSN862"/>
    <mergeCell ref="QSO862:QSV862"/>
    <mergeCell ref="QSW862:QTD862"/>
    <mergeCell ref="QTE862:QTL862"/>
    <mergeCell ref="QTM862:QTT862"/>
    <mergeCell ref="QTU862:QUB862"/>
    <mergeCell ref="QUC862:QUJ862"/>
    <mergeCell ref="QUK862:QUR862"/>
    <mergeCell ref="QUS862:QUZ862"/>
    <mergeCell ref="QVA862:QVH862"/>
    <mergeCell ref="QVI862:QVP862"/>
    <mergeCell ref="QVQ862:QVX862"/>
    <mergeCell ref="QVY862:QWF862"/>
    <mergeCell ref="QWG862:QWN862"/>
    <mergeCell ref="QWO862:QWV862"/>
    <mergeCell ref="QWW862:QXD862"/>
    <mergeCell ref="QXE862:QXL862"/>
    <mergeCell ref="QXM862:QXT862"/>
    <mergeCell ref="QXU862:QYB862"/>
    <mergeCell ref="QYC862:QYJ862"/>
    <mergeCell ref="QYK862:QYR862"/>
    <mergeCell ref="QYS862:QYZ862"/>
    <mergeCell ref="QZA862:QZH862"/>
    <mergeCell ref="QZI862:QZP862"/>
    <mergeCell ref="QZQ862:QZX862"/>
    <mergeCell ref="QZY862:RAF862"/>
    <mergeCell ref="RAG862:RAN862"/>
    <mergeCell ref="RAO862:RAV862"/>
    <mergeCell ref="RAW862:RBD862"/>
    <mergeCell ref="RBE862:RBL862"/>
    <mergeCell ref="RBM862:RBT862"/>
    <mergeCell ref="RBU862:RCB862"/>
    <mergeCell ref="RCC862:RCJ862"/>
    <mergeCell ref="RCK862:RCR862"/>
    <mergeCell ref="RCS862:RCZ862"/>
    <mergeCell ref="RDA862:RDH862"/>
    <mergeCell ref="RDI862:RDP862"/>
    <mergeCell ref="RDQ862:RDX862"/>
    <mergeCell ref="RDY862:REF862"/>
    <mergeCell ref="REG862:REN862"/>
    <mergeCell ref="REO862:REV862"/>
    <mergeCell ref="REW862:RFD862"/>
    <mergeCell ref="RFE862:RFL862"/>
    <mergeCell ref="RFM862:RFT862"/>
    <mergeCell ref="RFU862:RGB862"/>
    <mergeCell ref="RGC862:RGJ862"/>
    <mergeCell ref="RGK862:RGR862"/>
    <mergeCell ref="RGS862:RGZ862"/>
    <mergeCell ref="RHA862:RHH862"/>
    <mergeCell ref="RHI862:RHP862"/>
    <mergeCell ref="RHQ862:RHX862"/>
    <mergeCell ref="RHY862:RIF862"/>
    <mergeCell ref="RIG862:RIN862"/>
    <mergeCell ref="RIO862:RIV862"/>
    <mergeCell ref="RIW862:RJD862"/>
    <mergeCell ref="RJE862:RJL862"/>
    <mergeCell ref="RJM862:RJT862"/>
    <mergeCell ref="RJU862:RKB862"/>
    <mergeCell ref="RKC862:RKJ862"/>
    <mergeCell ref="RKK862:RKR862"/>
    <mergeCell ref="RKS862:RKZ862"/>
    <mergeCell ref="RLA862:RLH862"/>
    <mergeCell ref="RLI862:RLP862"/>
    <mergeCell ref="RLQ862:RLX862"/>
    <mergeCell ref="RLY862:RMF862"/>
    <mergeCell ref="RMG862:RMN862"/>
    <mergeCell ref="RMO862:RMV862"/>
    <mergeCell ref="RMW862:RND862"/>
    <mergeCell ref="RNE862:RNL862"/>
    <mergeCell ref="RNM862:RNT862"/>
    <mergeCell ref="RNU862:ROB862"/>
    <mergeCell ref="ROC862:ROJ862"/>
    <mergeCell ref="ROK862:ROR862"/>
    <mergeCell ref="ROS862:ROZ862"/>
    <mergeCell ref="RPA862:RPH862"/>
    <mergeCell ref="RPI862:RPP862"/>
    <mergeCell ref="RPQ862:RPX862"/>
    <mergeCell ref="RPY862:RQF862"/>
    <mergeCell ref="RQG862:RQN862"/>
    <mergeCell ref="RQO862:RQV862"/>
    <mergeCell ref="RQW862:RRD862"/>
    <mergeCell ref="RRE862:RRL862"/>
    <mergeCell ref="RRM862:RRT862"/>
    <mergeCell ref="RRU862:RSB862"/>
    <mergeCell ref="RSC862:RSJ862"/>
    <mergeCell ref="RSK862:RSR862"/>
    <mergeCell ref="RSS862:RSZ862"/>
    <mergeCell ref="RTA862:RTH862"/>
    <mergeCell ref="RTI862:RTP862"/>
    <mergeCell ref="RTQ862:RTX862"/>
    <mergeCell ref="RTY862:RUF862"/>
    <mergeCell ref="RUG862:RUN862"/>
    <mergeCell ref="RUO862:RUV862"/>
    <mergeCell ref="RUW862:RVD862"/>
    <mergeCell ref="RVE862:RVL862"/>
    <mergeCell ref="RVM862:RVT862"/>
    <mergeCell ref="RVU862:RWB862"/>
    <mergeCell ref="RWC862:RWJ862"/>
    <mergeCell ref="RWK862:RWR862"/>
    <mergeCell ref="RWS862:RWZ862"/>
    <mergeCell ref="RXA862:RXH862"/>
    <mergeCell ref="RXI862:RXP862"/>
    <mergeCell ref="RXQ862:RXX862"/>
    <mergeCell ref="RXY862:RYF862"/>
    <mergeCell ref="RYG862:RYN862"/>
    <mergeCell ref="RYO862:RYV862"/>
    <mergeCell ref="RYW862:RZD862"/>
    <mergeCell ref="RZE862:RZL862"/>
    <mergeCell ref="RZM862:RZT862"/>
    <mergeCell ref="RZU862:SAB862"/>
    <mergeCell ref="SAC862:SAJ862"/>
    <mergeCell ref="SAK862:SAR862"/>
    <mergeCell ref="SAS862:SAZ862"/>
    <mergeCell ref="SBA862:SBH862"/>
    <mergeCell ref="SBI862:SBP862"/>
    <mergeCell ref="SBQ862:SBX862"/>
    <mergeCell ref="SBY862:SCF862"/>
    <mergeCell ref="SCG862:SCN862"/>
    <mergeCell ref="SCO862:SCV862"/>
    <mergeCell ref="SCW862:SDD862"/>
    <mergeCell ref="SDE862:SDL862"/>
    <mergeCell ref="SDM862:SDT862"/>
    <mergeCell ref="SDU862:SEB862"/>
    <mergeCell ref="SEC862:SEJ862"/>
    <mergeCell ref="SEK862:SER862"/>
    <mergeCell ref="SES862:SEZ862"/>
    <mergeCell ref="SFA862:SFH862"/>
    <mergeCell ref="SFI862:SFP862"/>
    <mergeCell ref="SFQ862:SFX862"/>
    <mergeCell ref="SFY862:SGF862"/>
    <mergeCell ref="SGG862:SGN862"/>
    <mergeCell ref="SGO862:SGV862"/>
    <mergeCell ref="SGW862:SHD862"/>
    <mergeCell ref="SHE862:SHL862"/>
    <mergeCell ref="SHM862:SHT862"/>
    <mergeCell ref="SHU862:SIB862"/>
    <mergeCell ref="SIC862:SIJ862"/>
    <mergeCell ref="SIK862:SIR862"/>
    <mergeCell ref="SIS862:SIZ862"/>
    <mergeCell ref="SJA862:SJH862"/>
    <mergeCell ref="SJI862:SJP862"/>
    <mergeCell ref="SJQ862:SJX862"/>
    <mergeCell ref="SJY862:SKF862"/>
    <mergeCell ref="SKG862:SKN862"/>
    <mergeCell ref="SKO862:SKV862"/>
    <mergeCell ref="SKW862:SLD862"/>
    <mergeCell ref="SLE862:SLL862"/>
    <mergeCell ref="SLM862:SLT862"/>
    <mergeCell ref="SLU862:SMB862"/>
    <mergeCell ref="SMC862:SMJ862"/>
    <mergeCell ref="SMK862:SMR862"/>
    <mergeCell ref="SMS862:SMZ862"/>
    <mergeCell ref="SNA862:SNH862"/>
    <mergeCell ref="SNI862:SNP862"/>
    <mergeCell ref="SNQ862:SNX862"/>
    <mergeCell ref="SNY862:SOF862"/>
    <mergeCell ref="SOG862:SON862"/>
    <mergeCell ref="SOO862:SOV862"/>
    <mergeCell ref="SOW862:SPD862"/>
    <mergeCell ref="SPE862:SPL862"/>
    <mergeCell ref="SPM862:SPT862"/>
    <mergeCell ref="SPU862:SQB862"/>
    <mergeCell ref="SQC862:SQJ862"/>
    <mergeCell ref="SQK862:SQR862"/>
    <mergeCell ref="SQS862:SQZ862"/>
    <mergeCell ref="SRA862:SRH862"/>
    <mergeCell ref="SRI862:SRP862"/>
    <mergeCell ref="SRQ862:SRX862"/>
    <mergeCell ref="SRY862:SSF862"/>
    <mergeCell ref="SSG862:SSN862"/>
    <mergeCell ref="SSO862:SSV862"/>
    <mergeCell ref="SSW862:STD862"/>
    <mergeCell ref="STE862:STL862"/>
    <mergeCell ref="STM862:STT862"/>
    <mergeCell ref="STU862:SUB862"/>
    <mergeCell ref="SUC862:SUJ862"/>
    <mergeCell ref="SUK862:SUR862"/>
    <mergeCell ref="SUS862:SUZ862"/>
    <mergeCell ref="SVA862:SVH862"/>
    <mergeCell ref="SVI862:SVP862"/>
    <mergeCell ref="SVQ862:SVX862"/>
    <mergeCell ref="SVY862:SWF862"/>
    <mergeCell ref="SWG862:SWN862"/>
    <mergeCell ref="SWO862:SWV862"/>
    <mergeCell ref="SWW862:SXD862"/>
    <mergeCell ref="SXE862:SXL862"/>
    <mergeCell ref="SXM862:SXT862"/>
    <mergeCell ref="SXU862:SYB862"/>
    <mergeCell ref="SYC862:SYJ862"/>
    <mergeCell ref="SYK862:SYR862"/>
    <mergeCell ref="SYS862:SYZ862"/>
    <mergeCell ref="SZA862:SZH862"/>
    <mergeCell ref="SZI862:SZP862"/>
    <mergeCell ref="SZQ862:SZX862"/>
    <mergeCell ref="SZY862:TAF862"/>
    <mergeCell ref="TAG862:TAN862"/>
    <mergeCell ref="TAO862:TAV862"/>
    <mergeCell ref="TAW862:TBD862"/>
    <mergeCell ref="TBE862:TBL862"/>
    <mergeCell ref="TBM862:TBT862"/>
    <mergeCell ref="TBU862:TCB862"/>
    <mergeCell ref="TCC862:TCJ862"/>
    <mergeCell ref="TCK862:TCR862"/>
    <mergeCell ref="TCS862:TCZ862"/>
    <mergeCell ref="TDA862:TDH862"/>
    <mergeCell ref="TDI862:TDP862"/>
    <mergeCell ref="TDQ862:TDX862"/>
    <mergeCell ref="TDY862:TEF862"/>
    <mergeCell ref="TEG862:TEN862"/>
    <mergeCell ref="TEO862:TEV862"/>
    <mergeCell ref="TEW862:TFD862"/>
    <mergeCell ref="TFE862:TFL862"/>
    <mergeCell ref="TFM862:TFT862"/>
    <mergeCell ref="TFU862:TGB862"/>
    <mergeCell ref="TGC862:TGJ862"/>
    <mergeCell ref="TGK862:TGR862"/>
    <mergeCell ref="TGS862:TGZ862"/>
    <mergeCell ref="THA862:THH862"/>
    <mergeCell ref="THI862:THP862"/>
    <mergeCell ref="THQ862:THX862"/>
    <mergeCell ref="THY862:TIF862"/>
    <mergeCell ref="TIG862:TIN862"/>
    <mergeCell ref="TIO862:TIV862"/>
    <mergeCell ref="TIW862:TJD862"/>
    <mergeCell ref="TJE862:TJL862"/>
    <mergeCell ref="TJM862:TJT862"/>
    <mergeCell ref="TJU862:TKB862"/>
    <mergeCell ref="TKC862:TKJ862"/>
    <mergeCell ref="TKK862:TKR862"/>
    <mergeCell ref="TKS862:TKZ862"/>
    <mergeCell ref="TLA862:TLH862"/>
    <mergeCell ref="TLI862:TLP862"/>
    <mergeCell ref="TLQ862:TLX862"/>
    <mergeCell ref="TLY862:TMF862"/>
    <mergeCell ref="TMG862:TMN862"/>
    <mergeCell ref="TMO862:TMV862"/>
    <mergeCell ref="TMW862:TND862"/>
    <mergeCell ref="TNE862:TNL862"/>
    <mergeCell ref="TNM862:TNT862"/>
    <mergeCell ref="TNU862:TOB862"/>
    <mergeCell ref="TOC862:TOJ862"/>
    <mergeCell ref="TOK862:TOR862"/>
    <mergeCell ref="TOS862:TOZ862"/>
    <mergeCell ref="TPA862:TPH862"/>
    <mergeCell ref="TPI862:TPP862"/>
    <mergeCell ref="TPQ862:TPX862"/>
    <mergeCell ref="TPY862:TQF862"/>
    <mergeCell ref="TQG862:TQN862"/>
    <mergeCell ref="TQO862:TQV862"/>
    <mergeCell ref="TQW862:TRD862"/>
    <mergeCell ref="TRE862:TRL862"/>
    <mergeCell ref="TRM862:TRT862"/>
    <mergeCell ref="TRU862:TSB862"/>
    <mergeCell ref="TSC862:TSJ862"/>
    <mergeCell ref="TSK862:TSR862"/>
    <mergeCell ref="TSS862:TSZ862"/>
    <mergeCell ref="TTA862:TTH862"/>
    <mergeCell ref="TTI862:TTP862"/>
    <mergeCell ref="TTQ862:TTX862"/>
    <mergeCell ref="TTY862:TUF862"/>
    <mergeCell ref="TUG862:TUN862"/>
    <mergeCell ref="TUO862:TUV862"/>
    <mergeCell ref="TUW862:TVD862"/>
    <mergeCell ref="TVE862:TVL862"/>
    <mergeCell ref="TVM862:TVT862"/>
    <mergeCell ref="TVU862:TWB862"/>
    <mergeCell ref="TWC862:TWJ862"/>
    <mergeCell ref="TWK862:TWR862"/>
    <mergeCell ref="TWS862:TWZ862"/>
    <mergeCell ref="TXA862:TXH862"/>
    <mergeCell ref="TXI862:TXP862"/>
    <mergeCell ref="TXQ862:TXX862"/>
    <mergeCell ref="TXY862:TYF862"/>
    <mergeCell ref="TYG862:TYN862"/>
    <mergeCell ref="TYO862:TYV862"/>
    <mergeCell ref="TYW862:TZD862"/>
    <mergeCell ref="TZE862:TZL862"/>
    <mergeCell ref="TZM862:TZT862"/>
    <mergeCell ref="TZU862:UAB862"/>
    <mergeCell ref="UAC862:UAJ862"/>
    <mergeCell ref="UAK862:UAR862"/>
    <mergeCell ref="UAS862:UAZ862"/>
    <mergeCell ref="UBA862:UBH862"/>
    <mergeCell ref="UBI862:UBP862"/>
    <mergeCell ref="UBQ862:UBX862"/>
    <mergeCell ref="UBY862:UCF862"/>
    <mergeCell ref="UCG862:UCN862"/>
    <mergeCell ref="UCO862:UCV862"/>
    <mergeCell ref="UCW862:UDD862"/>
    <mergeCell ref="UDE862:UDL862"/>
    <mergeCell ref="UDM862:UDT862"/>
    <mergeCell ref="UDU862:UEB862"/>
    <mergeCell ref="UEC862:UEJ862"/>
    <mergeCell ref="UEK862:UER862"/>
    <mergeCell ref="UES862:UEZ862"/>
    <mergeCell ref="UFA862:UFH862"/>
    <mergeCell ref="UFI862:UFP862"/>
    <mergeCell ref="UFQ862:UFX862"/>
    <mergeCell ref="UFY862:UGF862"/>
    <mergeCell ref="UGG862:UGN862"/>
    <mergeCell ref="UGO862:UGV862"/>
    <mergeCell ref="UGW862:UHD862"/>
    <mergeCell ref="UHE862:UHL862"/>
    <mergeCell ref="UHM862:UHT862"/>
    <mergeCell ref="UHU862:UIB862"/>
    <mergeCell ref="UIC862:UIJ862"/>
    <mergeCell ref="UIK862:UIR862"/>
    <mergeCell ref="UIS862:UIZ862"/>
    <mergeCell ref="UJA862:UJH862"/>
    <mergeCell ref="UJI862:UJP862"/>
    <mergeCell ref="UJQ862:UJX862"/>
    <mergeCell ref="UJY862:UKF862"/>
    <mergeCell ref="UKG862:UKN862"/>
    <mergeCell ref="UKO862:UKV862"/>
    <mergeCell ref="UKW862:ULD862"/>
    <mergeCell ref="ULE862:ULL862"/>
    <mergeCell ref="ULM862:ULT862"/>
    <mergeCell ref="ULU862:UMB862"/>
    <mergeCell ref="UMC862:UMJ862"/>
    <mergeCell ref="UMK862:UMR862"/>
    <mergeCell ref="UMS862:UMZ862"/>
    <mergeCell ref="UNA862:UNH862"/>
    <mergeCell ref="UNI862:UNP862"/>
    <mergeCell ref="UNQ862:UNX862"/>
    <mergeCell ref="UNY862:UOF862"/>
    <mergeCell ref="UOG862:UON862"/>
    <mergeCell ref="UOO862:UOV862"/>
    <mergeCell ref="UOW862:UPD862"/>
    <mergeCell ref="UPE862:UPL862"/>
    <mergeCell ref="UPM862:UPT862"/>
    <mergeCell ref="UPU862:UQB862"/>
    <mergeCell ref="UQC862:UQJ862"/>
    <mergeCell ref="UQK862:UQR862"/>
    <mergeCell ref="UQS862:UQZ862"/>
    <mergeCell ref="URA862:URH862"/>
    <mergeCell ref="URI862:URP862"/>
    <mergeCell ref="URQ862:URX862"/>
    <mergeCell ref="URY862:USF862"/>
    <mergeCell ref="USG862:USN862"/>
    <mergeCell ref="USO862:USV862"/>
    <mergeCell ref="USW862:UTD862"/>
    <mergeCell ref="UTE862:UTL862"/>
    <mergeCell ref="UTM862:UTT862"/>
    <mergeCell ref="UTU862:UUB862"/>
    <mergeCell ref="UUC862:UUJ862"/>
    <mergeCell ref="UUK862:UUR862"/>
    <mergeCell ref="UUS862:UUZ862"/>
    <mergeCell ref="UVA862:UVH862"/>
    <mergeCell ref="UVI862:UVP862"/>
    <mergeCell ref="UVQ862:UVX862"/>
    <mergeCell ref="UVY862:UWF862"/>
    <mergeCell ref="UWG862:UWN862"/>
    <mergeCell ref="UWO862:UWV862"/>
    <mergeCell ref="UWW862:UXD862"/>
    <mergeCell ref="UXE862:UXL862"/>
    <mergeCell ref="UXM862:UXT862"/>
    <mergeCell ref="UXU862:UYB862"/>
    <mergeCell ref="UYC862:UYJ862"/>
    <mergeCell ref="UYK862:UYR862"/>
    <mergeCell ref="UYS862:UYZ862"/>
    <mergeCell ref="UZA862:UZH862"/>
    <mergeCell ref="UZI862:UZP862"/>
    <mergeCell ref="UZQ862:UZX862"/>
    <mergeCell ref="UZY862:VAF862"/>
    <mergeCell ref="VAG862:VAN862"/>
    <mergeCell ref="VAO862:VAV862"/>
    <mergeCell ref="VAW862:VBD862"/>
    <mergeCell ref="VBE862:VBL862"/>
    <mergeCell ref="VBM862:VBT862"/>
    <mergeCell ref="VBU862:VCB862"/>
    <mergeCell ref="VCC862:VCJ862"/>
    <mergeCell ref="VCK862:VCR862"/>
    <mergeCell ref="VCS862:VCZ862"/>
    <mergeCell ref="VDA862:VDH862"/>
    <mergeCell ref="VDI862:VDP862"/>
    <mergeCell ref="VDQ862:VDX862"/>
    <mergeCell ref="VDY862:VEF862"/>
    <mergeCell ref="VEG862:VEN862"/>
    <mergeCell ref="VEO862:VEV862"/>
    <mergeCell ref="VEW862:VFD862"/>
    <mergeCell ref="VFE862:VFL862"/>
    <mergeCell ref="VFM862:VFT862"/>
    <mergeCell ref="VFU862:VGB862"/>
    <mergeCell ref="VGC862:VGJ862"/>
    <mergeCell ref="VGK862:VGR862"/>
    <mergeCell ref="VGS862:VGZ862"/>
    <mergeCell ref="VHA862:VHH862"/>
    <mergeCell ref="VHI862:VHP862"/>
    <mergeCell ref="VHQ862:VHX862"/>
    <mergeCell ref="VHY862:VIF862"/>
    <mergeCell ref="VIG862:VIN862"/>
    <mergeCell ref="VIO862:VIV862"/>
    <mergeCell ref="VIW862:VJD862"/>
    <mergeCell ref="VJE862:VJL862"/>
    <mergeCell ref="VJM862:VJT862"/>
    <mergeCell ref="VJU862:VKB862"/>
    <mergeCell ref="VKC862:VKJ862"/>
    <mergeCell ref="VKK862:VKR862"/>
    <mergeCell ref="VKS862:VKZ862"/>
    <mergeCell ref="VLA862:VLH862"/>
    <mergeCell ref="VLI862:VLP862"/>
    <mergeCell ref="VLQ862:VLX862"/>
    <mergeCell ref="VLY862:VMF862"/>
    <mergeCell ref="VMG862:VMN862"/>
    <mergeCell ref="VMO862:VMV862"/>
    <mergeCell ref="VMW862:VND862"/>
    <mergeCell ref="VNE862:VNL862"/>
    <mergeCell ref="VNM862:VNT862"/>
    <mergeCell ref="VNU862:VOB862"/>
    <mergeCell ref="VOC862:VOJ862"/>
    <mergeCell ref="VOK862:VOR862"/>
    <mergeCell ref="VOS862:VOZ862"/>
    <mergeCell ref="VPA862:VPH862"/>
    <mergeCell ref="VPI862:VPP862"/>
    <mergeCell ref="VPQ862:VPX862"/>
    <mergeCell ref="VPY862:VQF862"/>
    <mergeCell ref="VQG862:VQN862"/>
    <mergeCell ref="VQO862:VQV862"/>
    <mergeCell ref="VQW862:VRD862"/>
    <mergeCell ref="VRE862:VRL862"/>
    <mergeCell ref="VRM862:VRT862"/>
    <mergeCell ref="VRU862:VSB862"/>
    <mergeCell ref="VSC862:VSJ862"/>
    <mergeCell ref="VSK862:VSR862"/>
    <mergeCell ref="VSS862:VSZ862"/>
    <mergeCell ref="VTA862:VTH862"/>
    <mergeCell ref="VTI862:VTP862"/>
    <mergeCell ref="VTQ862:VTX862"/>
    <mergeCell ref="VTY862:VUF862"/>
    <mergeCell ref="VUG862:VUN862"/>
    <mergeCell ref="VUO862:VUV862"/>
    <mergeCell ref="VUW862:VVD862"/>
    <mergeCell ref="VVE862:VVL862"/>
    <mergeCell ref="VVM862:VVT862"/>
    <mergeCell ref="VVU862:VWB862"/>
    <mergeCell ref="VWC862:VWJ862"/>
    <mergeCell ref="VWK862:VWR862"/>
    <mergeCell ref="VWS862:VWZ862"/>
    <mergeCell ref="VXA862:VXH862"/>
    <mergeCell ref="VXI862:VXP862"/>
    <mergeCell ref="VXQ862:VXX862"/>
    <mergeCell ref="VXY862:VYF862"/>
    <mergeCell ref="VYG862:VYN862"/>
    <mergeCell ref="VYO862:VYV862"/>
    <mergeCell ref="VYW862:VZD862"/>
    <mergeCell ref="VZE862:VZL862"/>
    <mergeCell ref="VZM862:VZT862"/>
    <mergeCell ref="VZU862:WAB862"/>
    <mergeCell ref="WAC862:WAJ862"/>
    <mergeCell ref="WAK862:WAR862"/>
    <mergeCell ref="WAS862:WAZ862"/>
    <mergeCell ref="WBA862:WBH862"/>
    <mergeCell ref="WBI862:WBP862"/>
    <mergeCell ref="WBQ862:WBX862"/>
    <mergeCell ref="WBY862:WCF862"/>
    <mergeCell ref="WCG862:WCN862"/>
    <mergeCell ref="WCO862:WCV862"/>
    <mergeCell ref="WCW862:WDD862"/>
    <mergeCell ref="WDE862:WDL862"/>
    <mergeCell ref="WDM862:WDT862"/>
    <mergeCell ref="WDU862:WEB862"/>
    <mergeCell ref="WEC862:WEJ862"/>
    <mergeCell ref="WEK862:WER862"/>
    <mergeCell ref="WES862:WEZ862"/>
    <mergeCell ref="WFA862:WFH862"/>
    <mergeCell ref="WFI862:WFP862"/>
    <mergeCell ref="WFQ862:WFX862"/>
    <mergeCell ref="WFY862:WGF862"/>
    <mergeCell ref="WGG862:WGN862"/>
    <mergeCell ref="WGO862:WGV862"/>
    <mergeCell ref="WGW862:WHD862"/>
    <mergeCell ref="WHE862:WHL862"/>
    <mergeCell ref="WHM862:WHT862"/>
    <mergeCell ref="WHU862:WIB862"/>
    <mergeCell ref="WIC862:WIJ862"/>
    <mergeCell ref="WIK862:WIR862"/>
    <mergeCell ref="WIS862:WIZ862"/>
    <mergeCell ref="WJA862:WJH862"/>
    <mergeCell ref="WJI862:WJP862"/>
    <mergeCell ref="WJQ862:WJX862"/>
    <mergeCell ref="WJY862:WKF862"/>
    <mergeCell ref="WKG862:WKN862"/>
    <mergeCell ref="WKO862:WKV862"/>
    <mergeCell ref="WKW862:WLD862"/>
    <mergeCell ref="WLE862:WLL862"/>
    <mergeCell ref="WLM862:WLT862"/>
    <mergeCell ref="WLU862:WMB862"/>
    <mergeCell ref="WMC862:WMJ862"/>
    <mergeCell ref="WMK862:WMR862"/>
    <mergeCell ref="WMS862:WMZ862"/>
    <mergeCell ref="WNA862:WNH862"/>
    <mergeCell ref="WNI862:WNP862"/>
    <mergeCell ref="WNQ862:WNX862"/>
    <mergeCell ref="WNY862:WOF862"/>
    <mergeCell ref="WOG862:WON862"/>
    <mergeCell ref="WOO862:WOV862"/>
    <mergeCell ref="WOW862:WPD862"/>
    <mergeCell ref="WPE862:WPL862"/>
    <mergeCell ref="WPM862:WPT862"/>
    <mergeCell ref="WPU862:WQB862"/>
    <mergeCell ref="WQC862:WQJ862"/>
    <mergeCell ref="WQK862:WQR862"/>
    <mergeCell ref="WQS862:WQZ862"/>
    <mergeCell ref="WRA862:WRH862"/>
    <mergeCell ref="WRI862:WRP862"/>
    <mergeCell ref="WRQ862:WRX862"/>
    <mergeCell ref="WRY862:WSF862"/>
    <mergeCell ref="WSG862:WSN862"/>
    <mergeCell ref="WSO862:WSV862"/>
    <mergeCell ref="WSW862:WTD862"/>
    <mergeCell ref="WTE862:WTL862"/>
    <mergeCell ref="WTM862:WTT862"/>
    <mergeCell ref="WTU862:WUB862"/>
    <mergeCell ref="WUC862:WUJ862"/>
    <mergeCell ref="WUK862:WUR862"/>
    <mergeCell ref="WUS862:WUZ862"/>
    <mergeCell ref="WVA862:WVH862"/>
    <mergeCell ref="WVI862:WVP862"/>
    <mergeCell ref="WVQ862:WVX862"/>
    <mergeCell ref="WVY862:WWF862"/>
    <mergeCell ref="WWG862:WWN862"/>
    <mergeCell ref="WWO862:WWV862"/>
    <mergeCell ref="WWW862:WXD862"/>
    <mergeCell ref="WXE862:WXL862"/>
    <mergeCell ref="WXM862:WXT862"/>
    <mergeCell ref="WXU862:WYB862"/>
    <mergeCell ref="WYC862:WYJ862"/>
    <mergeCell ref="WYK862:WYR862"/>
    <mergeCell ref="WYS862:WYZ862"/>
    <mergeCell ref="WZA862:WZH862"/>
    <mergeCell ref="WZI862:WZP862"/>
    <mergeCell ref="A866:H866"/>
    <mergeCell ref="I866:P866"/>
    <mergeCell ref="Q866:X866"/>
    <mergeCell ref="Y866:AF866"/>
    <mergeCell ref="AG866:AN866"/>
    <mergeCell ref="AO866:AV866"/>
    <mergeCell ref="AW866:BD866"/>
    <mergeCell ref="BE866:BL866"/>
    <mergeCell ref="BM866:BT866"/>
    <mergeCell ref="BU866:CB866"/>
    <mergeCell ref="CC866:CJ866"/>
    <mergeCell ref="CK866:CR866"/>
    <mergeCell ref="CS866:CZ866"/>
    <mergeCell ref="DA866:DH866"/>
    <mergeCell ref="DI866:DP866"/>
    <mergeCell ref="DQ866:DX866"/>
    <mergeCell ref="DY866:EF866"/>
    <mergeCell ref="EG866:EN866"/>
    <mergeCell ref="EO866:EV866"/>
    <mergeCell ref="EW866:FD866"/>
    <mergeCell ref="FE866:FL866"/>
    <mergeCell ref="FM866:FT866"/>
    <mergeCell ref="FU866:GB866"/>
    <mergeCell ref="GC866:GJ866"/>
    <mergeCell ref="GK866:GR866"/>
    <mergeCell ref="GS866:GZ866"/>
    <mergeCell ref="HA866:HH866"/>
    <mergeCell ref="HI866:HP866"/>
    <mergeCell ref="HQ866:HX866"/>
    <mergeCell ref="HY866:IF866"/>
    <mergeCell ref="IG866:IN866"/>
    <mergeCell ref="IO866:IV866"/>
    <mergeCell ref="IW866:JD866"/>
    <mergeCell ref="JE866:JL866"/>
    <mergeCell ref="JM866:JT866"/>
    <mergeCell ref="JU866:KB866"/>
    <mergeCell ref="KC866:KJ866"/>
    <mergeCell ref="KK866:KR866"/>
    <mergeCell ref="KS866:KZ866"/>
    <mergeCell ref="LA866:LH866"/>
    <mergeCell ref="LI866:LP866"/>
    <mergeCell ref="LQ866:LX866"/>
    <mergeCell ref="LY866:MF866"/>
    <mergeCell ref="MG866:MN866"/>
    <mergeCell ref="MO866:MV866"/>
    <mergeCell ref="MW866:ND866"/>
    <mergeCell ref="NE866:NL866"/>
    <mergeCell ref="NM866:NT866"/>
    <mergeCell ref="NU866:OB866"/>
    <mergeCell ref="OC866:OJ866"/>
    <mergeCell ref="OK866:OR866"/>
    <mergeCell ref="OS866:OZ866"/>
    <mergeCell ref="PA866:PH866"/>
    <mergeCell ref="PI866:PP866"/>
    <mergeCell ref="PQ866:PX866"/>
    <mergeCell ref="PY866:QF866"/>
    <mergeCell ref="QG866:QN866"/>
    <mergeCell ref="QO866:QV866"/>
    <mergeCell ref="QW866:RD866"/>
    <mergeCell ref="RE866:RL866"/>
    <mergeCell ref="RM866:RT866"/>
    <mergeCell ref="RU866:SB866"/>
    <mergeCell ref="SC866:SJ866"/>
    <mergeCell ref="SK866:SR866"/>
    <mergeCell ref="SS866:SZ866"/>
    <mergeCell ref="TA866:TH866"/>
    <mergeCell ref="TI866:TP866"/>
    <mergeCell ref="TQ866:TX866"/>
    <mergeCell ref="TY866:UF866"/>
    <mergeCell ref="UG866:UN866"/>
    <mergeCell ref="UO866:UV866"/>
    <mergeCell ref="UW866:VD866"/>
    <mergeCell ref="VE866:VL866"/>
    <mergeCell ref="VM866:VT866"/>
    <mergeCell ref="VU866:WB866"/>
    <mergeCell ref="WC866:WJ866"/>
    <mergeCell ref="WK866:WR866"/>
    <mergeCell ref="WS866:WZ866"/>
    <mergeCell ref="XA866:XH866"/>
    <mergeCell ref="XI866:XP866"/>
    <mergeCell ref="XQ866:XX866"/>
    <mergeCell ref="XY866:YF866"/>
    <mergeCell ref="YG866:YN866"/>
    <mergeCell ref="YO866:YV866"/>
    <mergeCell ref="YW866:ZD866"/>
    <mergeCell ref="ZE866:ZL866"/>
    <mergeCell ref="ZM866:ZT866"/>
    <mergeCell ref="ZU866:AAB866"/>
    <mergeCell ref="AAC866:AAJ866"/>
    <mergeCell ref="AAK866:AAR866"/>
    <mergeCell ref="AAS866:AAZ866"/>
    <mergeCell ref="ABA866:ABH866"/>
    <mergeCell ref="ABI866:ABP866"/>
    <mergeCell ref="ABQ866:ABX866"/>
    <mergeCell ref="ABY866:ACF866"/>
    <mergeCell ref="ACG866:ACN866"/>
    <mergeCell ref="ACO866:ACV866"/>
    <mergeCell ref="ACW866:ADD866"/>
    <mergeCell ref="ADE866:ADL866"/>
    <mergeCell ref="ADM866:ADT866"/>
    <mergeCell ref="ADU866:AEB866"/>
    <mergeCell ref="AEC866:AEJ866"/>
    <mergeCell ref="AEK866:AER866"/>
    <mergeCell ref="AES866:AEZ866"/>
    <mergeCell ref="AFA866:AFH866"/>
    <mergeCell ref="AFI866:AFP866"/>
    <mergeCell ref="AFQ866:AFX866"/>
    <mergeCell ref="AFY866:AGF866"/>
    <mergeCell ref="AGG866:AGN866"/>
    <mergeCell ref="AGO866:AGV866"/>
    <mergeCell ref="AGW866:AHD866"/>
    <mergeCell ref="AHE866:AHL866"/>
    <mergeCell ref="AHM866:AHT866"/>
    <mergeCell ref="AHU866:AIB866"/>
    <mergeCell ref="AIC866:AIJ866"/>
    <mergeCell ref="AIK866:AIR866"/>
    <mergeCell ref="AIS866:AIZ866"/>
    <mergeCell ref="AJA866:AJH866"/>
    <mergeCell ref="AJI866:AJP866"/>
    <mergeCell ref="AJQ866:AJX866"/>
    <mergeCell ref="AJY866:AKF866"/>
    <mergeCell ref="AKG866:AKN866"/>
    <mergeCell ref="AKO866:AKV866"/>
    <mergeCell ref="AKW866:ALD866"/>
    <mergeCell ref="ALE866:ALL866"/>
    <mergeCell ref="ALM866:ALT866"/>
    <mergeCell ref="ALU866:AMB866"/>
    <mergeCell ref="AMC866:AMJ866"/>
    <mergeCell ref="AMK866:AMR866"/>
    <mergeCell ref="AMS866:AMZ866"/>
    <mergeCell ref="ANA866:ANH866"/>
    <mergeCell ref="ANI866:ANP866"/>
    <mergeCell ref="ANQ866:ANX866"/>
    <mergeCell ref="ANY866:AOF866"/>
    <mergeCell ref="AOG866:AON866"/>
    <mergeCell ref="AOO866:AOV866"/>
    <mergeCell ref="AOW866:APD866"/>
    <mergeCell ref="APE866:APL866"/>
    <mergeCell ref="APM866:APT866"/>
    <mergeCell ref="APU866:AQB866"/>
    <mergeCell ref="AQC866:AQJ866"/>
    <mergeCell ref="AQK866:AQR866"/>
    <mergeCell ref="AQS866:AQZ866"/>
    <mergeCell ref="ARA866:ARH866"/>
    <mergeCell ref="ARI866:ARP866"/>
    <mergeCell ref="ARQ866:ARX866"/>
    <mergeCell ref="ARY866:ASF866"/>
    <mergeCell ref="ASG866:ASN866"/>
    <mergeCell ref="ASO866:ASV866"/>
    <mergeCell ref="ASW866:ATD866"/>
    <mergeCell ref="ATE866:ATL866"/>
    <mergeCell ref="ATM866:ATT866"/>
    <mergeCell ref="ATU866:AUB866"/>
    <mergeCell ref="AUC866:AUJ866"/>
    <mergeCell ref="AUK866:AUR866"/>
    <mergeCell ref="AUS866:AUZ866"/>
    <mergeCell ref="AVA866:AVH866"/>
    <mergeCell ref="AVI866:AVP866"/>
    <mergeCell ref="AVQ866:AVX866"/>
    <mergeCell ref="AVY866:AWF866"/>
    <mergeCell ref="AWG866:AWN866"/>
    <mergeCell ref="AWO866:AWV866"/>
    <mergeCell ref="AWW866:AXD866"/>
    <mergeCell ref="AXE866:AXL866"/>
    <mergeCell ref="AXM866:AXT866"/>
    <mergeCell ref="AXU866:AYB866"/>
    <mergeCell ref="AYC866:AYJ866"/>
    <mergeCell ref="AYK866:AYR866"/>
    <mergeCell ref="AYS866:AYZ866"/>
    <mergeCell ref="AZA866:AZH866"/>
    <mergeCell ref="AZI866:AZP866"/>
    <mergeCell ref="AZQ866:AZX866"/>
    <mergeCell ref="AZY866:BAF866"/>
    <mergeCell ref="BAG866:BAN866"/>
    <mergeCell ref="BAO866:BAV866"/>
    <mergeCell ref="BAW866:BBD866"/>
    <mergeCell ref="BBE866:BBL866"/>
    <mergeCell ref="BBM866:BBT866"/>
    <mergeCell ref="BBU866:BCB866"/>
    <mergeCell ref="BCC866:BCJ866"/>
    <mergeCell ref="BCK866:BCR866"/>
    <mergeCell ref="BCS866:BCZ866"/>
    <mergeCell ref="BDA866:BDH866"/>
    <mergeCell ref="BDI866:BDP866"/>
    <mergeCell ref="BDQ866:BDX866"/>
    <mergeCell ref="BDY866:BEF866"/>
    <mergeCell ref="BEG866:BEN866"/>
    <mergeCell ref="BEO866:BEV866"/>
    <mergeCell ref="BEW866:BFD866"/>
    <mergeCell ref="BFE866:BFL866"/>
    <mergeCell ref="BFM866:BFT866"/>
    <mergeCell ref="BFU866:BGB866"/>
    <mergeCell ref="BGC866:BGJ866"/>
    <mergeCell ref="BGK866:BGR866"/>
    <mergeCell ref="BGS866:BGZ866"/>
    <mergeCell ref="BHA866:BHH866"/>
    <mergeCell ref="BHI866:BHP866"/>
    <mergeCell ref="BHQ866:BHX866"/>
    <mergeCell ref="BHY866:BIF866"/>
    <mergeCell ref="BIG866:BIN866"/>
    <mergeCell ref="BIO866:BIV866"/>
    <mergeCell ref="BIW866:BJD866"/>
    <mergeCell ref="BJE866:BJL866"/>
    <mergeCell ref="BJM866:BJT866"/>
    <mergeCell ref="BJU866:BKB866"/>
    <mergeCell ref="BKC866:BKJ866"/>
    <mergeCell ref="BKK866:BKR866"/>
    <mergeCell ref="BKS866:BKZ866"/>
    <mergeCell ref="BLA866:BLH866"/>
    <mergeCell ref="BLI866:BLP866"/>
    <mergeCell ref="BLQ866:BLX866"/>
    <mergeCell ref="BLY866:BMF866"/>
    <mergeCell ref="BMG866:BMN866"/>
    <mergeCell ref="BMO866:BMV866"/>
    <mergeCell ref="BMW866:BND866"/>
    <mergeCell ref="BNE866:BNL866"/>
    <mergeCell ref="BNM866:BNT866"/>
    <mergeCell ref="BNU866:BOB866"/>
    <mergeCell ref="BOC866:BOJ866"/>
    <mergeCell ref="BOK866:BOR866"/>
    <mergeCell ref="BOS866:BOZ866"/>
    <mergeCell ref="BPA866:BPH866"/>
    <mergeCell ref="BPI866:BPP866"/>
    <mergeCell ref="BPQ866:BPX866"/>
    <mergeCell ref="BPY866:BQF866"/>
    <mergeCell ref="BQG866:BQN866"/>
    <mergeCell ref="BQO866:BQV866"/>
    <mergeCell ref="BQW866:BRD866"/>
    <mergeCell ref="BRE866:BRL866"/>
    <mergeCell ref="BRM866:BRT866"/>
    <mergeCell ref="BRU866:BSB866"/>
    <mergeCell ref="BSC866:BSJ866"/>
    <mergeCell ref="BSK866:BSR866"/>
    <mergeCell ref="BSS866:BSZ866"/>
    <mergeCell ref="BTA866:BTH866"/>
    <mergeCell ref="BTI866:BTP866"/>
    <mergeCell ref="BTQ866:BTX866"/>
    <mergeCell ref="BTY866:BUF866"/>
    <mergeCell ref="BUG866:BUN866"/>
    <mergeCell ref="BUO866:BUV866"/>
    <mergeCell ref="BUW866:BVD866"/>
    <mergeCell ref="BVE866:BVL866"/>
    <mergeCell ref="BVM866:BVT866"/>
    <mergeCell ref="BVU866:BWB866"/>
    <mergeCell ref="BWC866:BWJ866"/>
    <mergeCell ref="BWK866:BWR866"/>
    <mergeCell ref="BWS866:BWZ866"/>
    <mergeCell ref="BXA866:BXH866"/>
    <mergeCell ref="BXI866:BXP866"/>
    <mergeCell ref="BXQ866:BXX866"/>
    <mergeCell ref="BXY866:BYF866"/>
    <mergeCell ref="BYG866:BYN866"/>
    <mergeCell ref="BYO866:BYV866"/>
    <mergeCell ref="BYW866:BZD866"/>
    <mergeCell ref="BZE866:BZL866"/>
    <mergeCell ref="BZM866:BZT866"/>
    <mergeCell ref="BZU866:CAB866"/>
    <mergeCell ref="CAC866:CAJ866"/>
    <mergeCell ref="CAK866:CAR866"/>
    <mergeCell ref="CAS866:CAZ866"/>
    <mergeCell ref="CBA866:CBH866"/>
    <mergeCell ref="CBI866:CBP866"/>
    <mergeCell ref="CBQ866:CBX866"/>
    <mergeCell ref="CBY866:CCF866"/>
    <mergeCell ref="CCG866:CCN866"/>
    <mergeCell ref="CCO866:CCV866"/>
    <mergeCell ref="CCW866:CDD866"/>
    <mergeCell ref="CDE866:CDL866"/>
    <mergeCell ref="CDM866:CDT866"/>
    <mergeCell ref="CDU866:CEB866"/>
    <mergeCell ref="CEC866:CEJ866"/>
    <mergeCell ref="CEK866:CER866"/>
    <mergeCell ref="CES866:CEZ866"/>
    <mergeCell ref="CFA866:CFH866"/>
    <mergeCell ref="CFI866:CFP866"/>
    <mergeCell ref="CFQ866:CFX866"/>
    <mergeCell ref="CFY866:CGF866"/>
    <mergeCell ref="CGG866:CGN866"/>
    <mergeCell ref="CGO866:CGV866"/>
    <mergeCell ref="CGW866:CHD866"/>
    <mergeCell ref="CHE866:CHL866"/>
    <mergeCell ref="CHM866:CHT866"/>
    <mergeCell ref="CHU866:CIB866"/>
    <mergeCell ref="CIC866:CIJ866"/>
    <mergeCell ref="CIK866:CIR866"/>
    <mergeCell ref="CIS866:CIZ866"/>
    <mergeCell ref="CJA866:CJH866"/>
    <mergeCell ref="CJI866:CJP866"/>
    <mergeCell ref="CJQ866:CJX866"/>
    <mergeCell ref="CJY866:CKF866"/>
    <mergeCell ref="CKG866:CKN866"/>
    <mergeCell ref="CKO866:CKV866"/>
    <mergeCell ref="CKW866:CLD866"/>
    <mergeCell ref="CLE866:CLL866"/>
    <mergeCell ref="CLM866:CLT866"/>
    <mergeCell ref="CLU866:CMB866"/>
    <mergeCell ref="CMC866:CMJ866"/>
    <mergeCell ref="CMK866:CMR866"/>
    <mergeCell ref="CMS866:CMZ866"/>
    <mergeCell ref="CNA866:CNH866"/>
    <mergeCell ref="CNI866:CNP866"/>
    <mergeCell ref="CNQ866:CNX866"/>
    <mergeCell ref="CNY866:COF866"/>
    <mergeCell ref="COG866:CON866"/>
    <mergeCell ref="COO866:COV866"/>
    <mergeCell ref="COW866:CPD866"/>
    <mergeCell ref="CPE866:CPL866"/>
    <mergeCell ref="CPM866:CPT866"/>
    <mergeCell ref="CPU866:CQB866"/>
    <mergeCell ref="CQC866:CQJ866"/>
    <mergeCell ref="CQK866:CQR866"/>
    <mergeCell ref="CQS866:CQZ866"/>
    <mergeCell ref="CRA866:CRH866"/>
    <mergeCell ref="CRI866:CRP866"/>
    <mergeCell ref="CRQ866:CRX866"/>
    <mergeCell ref="CRY866:CSF866"/>
    <mergeCell ref="CSG866:CSN866"/>
    <mergeCell ref="CSO866:CSV866"/>
    <mergeCell ref="CSW866:CTD866"/>
    <mergeCell ref="CTE866:CTL866"/>
    <mergeCell ref="CTM866:CTT866"/>
    <mergeCell ref="CTU866:CUB866"/>
    <mergeCell ref="CUC866:CUJ866"/>
    <mergeCell ref="CUK866:CUR866"/>
    <mergeCell ref="CUS866:CUZ866"/>
    <mergeCell ref="CVA866:CVH866"/>
    <mergeCell ref="CVI866:CVP866"/>
    <mergeCell ref="CVQ866:CVX866"/>
    <mergeCell ref="CVY866:CWF866"/>
    <mergeCell ref="CWG866:CWN866"/>
    <mergeCell ref="CWO866:CWV866"/>
    <mergeCell ref="CWW866:CXD866"/>
    <mergeCell ref="CXE866:CXL866"/>
    <mergeCell ref="CXM866:CXT866"/>
    <mergeCell ref="CXU866:CYB866"/>
    <mergeCell ref="CYC866:CYJ866"/>
    <mergeCell ref="CYK866:CYR866"/>
    <mergeCell ref="CYS866:CYZ866"/>
    <mergeCell ref="CZA866:CZH866"/>
    <mergeCell ref="CZI866:CZP866"/>
    <mergeCell ref="CZQ866:CZX866"/>
    <mergeCell ref="CZY866:DAF866"/>
    <mergeCell ref="DAG866:DAN866"/>
    <mergeCell ref="DAO866:DAV866"/>
    <mergeCell ref="DAW866:DBD866"/>
    <mergeCell ref="DBE866:DBL866"/>
    <mergeCell ref="DBM866:DBT866"/>
    <mergeCell ref="DBU866:DCB866"/>
    <mergeCell ref="DCC866:DCJ866"/>
    <mergeCell ref="DCK866:DCR866"/>
    <mergeCell ref="DCS866:DCZ866"/>
    <mergeCell ref="DDA866:DDH866"/>
    <mergeCell ref="DDI866:DDP866"/>
    <mergeCell ref="DDQ866:DDX866"/>
    <mergeCell ref="DDY866:DEF866"/>
    <mergeCell ref="DEG866:DEN866"/>
    <mergeCell ref="DEO866:DEV866"/>
    <mergeCell ref="DEW866:DFD866"/>
    <mergeCell ref="DFE866:DFL866"/>
    <mergeCell ref="DFM866:DFT866"/>
    <mergeCell ref="DFU866:DGB866"/>
    <mergeCell ref="DGC866:DGJ866"/>
    <mergeCell ref="DGK866:DGR866"/>
    <mergeCell ref="DGS866:DGZ866"/>
    <mergeCell ref="DHA866:DHH866"/>
    <mergeCell ref="DHI866:DHP866"/>
    <mergeCell ref="DHQ866:DHX866"/>
    <mergeCell ref="DHY866:DIF866"/>
    <mergeCell ref="DIG866:DIN866"/>
    <mergeCell ref="DIO866:DIV866"/>
    <mergeCell ref="DIW866:DJD866"/>
    <mergeCell ref="DJE866:DJL866"/>
    <mergeCell ref="DJM866:DJT866"/>
    <mergeCell ref="DJU866:DKB866"/>
    <mergeCell ref="DKC866:DKJ866"/>
    <mergeCell ref="DKK866:DKR866"/>
    <mergeCell ref="DKS866:DKZ866"/>
    <mergeCell ref="DLA866:DLH866"/>
    <mergeCell ref="DLI866:DLP866"/>
    <mergeCell ref="DLQ866:DLX866"/>
    <mergeCell ref="DLY866:DMF866"/>
    <mergeCell ref="DMG866:DMN866"/>
    <mergeCell ref="DMO866:DMV866"/>
    <mergeCell ref="DMW866:DND866"/>
    <mergeCell ref="DNE866:DNL866"/>
    <mergeCell ref="DNM866:DNT866"/>
    <mergeCell ref="DNU866:DOB866"/>
    <mergeCell ref="DOC866:DOJ866"/>
    <mergeCell ref="DOK866:DOR866"/>
    <mergeCell ref="DOS866:DOZ866"/>
    <mergeCell ref="DPA866:DPH866"/>
    <mergeCell ref="DPI866:DPP866"/>
    <mergeCell ref="DPQ866:DPX866"/>
    <mergeCell ref="DPY866:DQF866"/>
    <mergeCell ref="DQG866:DQN866"/>
    <mergeCell ref="DQO866:DQV866"/>
    <mergeCell ref="DQW866:DRD866"/>
    <mergeCell ref="DRE866:DRL866"/>
    <mergeCell ref="DRM866:DRT866"/>
    <mergeCell ref="DRU866:DSB866"/>
    <mergeCell ref="DSC866:DSJ866"/>
    <mergeCell ref="DSK866:DSR866"/>
    <mergeCell ref="DSS866:DSZ866"/>
    <mergeCell ref="DTA866:DTH866"/>
    <mergeCell ref="DTI866:DTP866"/>
    <mergeCell ref="DTQ866:DTX866"/>
    <mergeCell ref="DTY866:DUF866"/>
    <mergeCell ref="DUG866:DUN866"/>
    <mergeCell ref="DUO866:DUV866"/>
    <mergeCell ref="DUW866:DVD866"/>
    <mergeCell ref="DVE866:DVL866"/>
    <mergeCell ref="DVM866:DVT866"/>
    <mergeCell ref="DVU866:DWB866"/>
    <mergeCell ref="DWC866:DWJ866"/>
    <mergeCell ref="DWK866:DWR866"/>
    <mergeCell ref="DWS866:DWZ866"/>
    <mergeCell ref="DXA866:DXH866"/>
    <mergeCell ref="DXI866:DXP866"/>
    <mergeCell ref="DXQ866:DXX866"/>
    <mergeCell ref="DXY866:DYF866"/>
    <mergeCell ref="DYG866:DYN866"/>
    <mergeCell ref="DYO866:DYV866"/>
    <mergeCell ref="DYW866:DZD866"/>
    <mergeCell ref="DZE866:DZL866"/>
    <mergeCell ref="DZM866:DZT866"/>
    <mergeCell ref="DZU866:EAB866"/>
    <mergeCell ref="EAC866:EAJ866"/>
    <mergeCell ref="EAK866:EAR866"/>
    <mergeCell ref="EAS866:EAZ866"/>
    <mergeCell ref="EBA866:EBH866"/>
    <mergeCell ref="EBI866:EBP866"/>
    <mergeCell ref="EBQ866:EBX866"/>
    <mergeCell ref="EBY866:ECF866"/>
    <mergeCell ref="ECG866:ECN866"/>
    <mergeCell ref="ECO866:ECV866"/>
    <mergeCell ref="ECW866:EDD866"/>
    <mergeCell ref="EDE866:EDL866"/>
    <mergeCell ref="EDM866:EDT866"/>
    <mergeCell ref="EDU866:EEB866"/>
    <mergeCell ref="EEC866:EEJ866"/>
    <mergeCell ref="EEK866:EER866"/>
    <mergeCell ref="EES866:EEZ866"/>
    <mergeCell ref="EFA866:EFH866"/>
    <mergeCell ref="EFI866:EFP866"/>
    <mergeCell ref="EFQ866:EFX866"/>
    <mergeCell ref="EFY866:EGF866"/>
    <mergeCell ref="EGG866:EGN866"/>
    <mergeCell ref="EGO866:EGV866"/>
    <mergeCell ref="EGW866:EHD866"/>
    <mergeCell ref="EHE866:EHL866"/>
    <mergeCell ref="EHM866:EHT866"/>
    <mergeCell ref="EHU866:EIB866"/>
    <mergeCell ref="EIC866:EIJ866"/>
    <mergeCell ref="EIK866:EIR866"/>
    <mergeCell ref="EIS866:EIZ866"/>
    <mergeCell ref="EJA866:EJH866"/>
    <mergeCell ref="EJI866:EJP866"/>
    <mergeCell ref="EJQ866:EJX866"/>
    <mergeCell ref="EJY866:EKF866"/>
    <mergeCell ref="EKG866:EKN866"/>
    <mergeCell ref="EKO866:EKV866"/>
    <mergeCell ref="EKW866:ELD866"/>
    <mergeCell ref="ELE866:ELL866"/>
    <mergeCell ref="ELM866:ELT866"/>
    <mergeCell ref="ELU866:EMB866"/>
    <mergeCell ref="EMC866:EMJ866"/>
    <mergeCell ref="EMK866:EMR866"/>
    <mergeCell ref="EMS866:EMZ866"/>
    <mergeCell ref="ENA866:ENH866"/>
    <mergeCell ref="ENI866:ENP866"/>
    <mergeCell ref="ENQ866:ENX866"/>
    <mergeCell ref="ENY866:EOF866"/>
    <mergeCell ref="EOG866:EON866"/>
    <mergeCell ref="EOO866:EOV866"/>
    <mergeCell ref="EOW866:EPD866"/>
    <mergeCell ref="EPE866:EPL866"/>
    <mergeCell ref="EPM866:EPT866"/>
    <mergeCell ref="EPU866:EQB866"/>
    <mergeCell ref="EQC866:EQJ866"/>
    <mergeCell ref="EQK866:EQR866"/>
    <mergeCell ref="EQS866:EQZ866"/>
    <mergeCell ref="ERA866:ERH866"/>
    <mergeCell ref="ERI866:ERP866"/>
    <mergeCell ref="ERQ866:ERX866"/>
    <mergeCell ref="ERY866:ESF866"/>
    <mergeCell ref="ESG866:ESN866"/>
    <mergeCell ref="ESO866:ESV866"/>
    <mergeCell ref="ESW866:ETD866"/>
    <mergeCell ref="ETE866:ETL866"/>
    <mergeCell ref="ETM866:ETT866"/>
    <mergeCell ref="ETU866:EUB866"/>
    <mergeCell ref="EUC866:EUJ866"/>
    <mergeCell ref="EUK866:EUR866"/>
    <mergeCell ref="EUS866:EUZ866"/>
    <mergeCell ref="EVA866:EVH866"/>
    <mergeCell ref="EVI866:EVP866"/>
    <mergeCell ref="EVQ866:EVX866"/>
    <mergeCell ref="EVY866:EWF866"/>
    <mergeCell ref="EWG866:EWN866"/>
    <mergeCell ref="EWO866:EWV866"/>
    <mergeCell ref="EWW866:EXD866"/>
    <mergeCell ref="EXE866:EXL866"/>
    <mergeCell ref="EXM866:EXT866"/>
    <mergeCell ref="EXU866:EYB866"/>
    <mergeCell ref="EYC866:EYJ866"/>
    <mergeCell ref="EYK866:EYR866"/>
    <mergeCell ref="EYS866:EYZ866"/>
    <mergeCell ref="EZA866:EZH866"/>
    <mergeCell ref="EZI866:EZP866"/>
    <mergeCell ref="EZQ866:EZX866"/>
    <mergeCell ref="EZY866:FAF866"/>
    <mergeCell ref="FAG866:FAN866"/>
    <mergeCell ref="FAO866:FAV866"/>
    <mergeCell ref="FAW866:FBD866"/>
    <mergeCell ref="FBE866:FBL866"/>
    <mergeCell ref="FBM866:FBT866"/>
    <mergeCell ref="FBU866:FCB866"/>
    <mergeCell ref="FCC866:FCJ866"/>
    <mergeCell ref="FCK866:FCR866"/>
    <mergeCell ref="FCS866:FCZ866"/>
    <mergeCell ref="FDA866:FDH866"/>
    <mergeCell ref="FDI866:FDP866"/>
    <mergeCell ref="FDQ866:FDX866"/>
    <mergeCell ref="FDY866:FEF866"/>
    <mergeCell ref="FEG866:FEN866"/>
    <mergeCell ref="FEO866:FEV866"/>
    <mergeCell ref="FEW866:FFD866"/>
    <mergeCell ref="FFE866:FFL866"/>
    <mergeCell ref="FFM866:FFT866"/>
    <mergeCell ref="FFU866:FGB866"/>
    <mergeCell ref="FGC866:FGJ866"/>
    <mergeCell ref="FGK866:FGR866"/>
    <mergeCell ref="FGS866:FGZ866"/>
    <mergeCell ref="FHA866:FHH866"/>
    <mergeCell ref="FHI866:FHP866"/>
    <mergeCell ref="FHQ866:FHX866"/>
    <mergeCell ref="FHY866:FIF866"/>
    <mergeCell ref="FIG866:FIN866"/>
    <mergeCell ref="FIO866:FIV866"/>
    <mergeCell ref="FIW866:FJD866"/>
    <mergeCell ref="FJE866:FJL866"/>
    <mergeCell ref="FJM866:FJT866"/>
    <mergeCell ref="FJU866:FKB866"/>
    <mergeCell ref="FKC866:FKJ866"/>
    <mergeCell ref="FKK866:FKR866"/>
    <mergeCell ref="FKS866:FKZ866"/>
    <mergeCell ref="FLA866:FLH866"/>
    <mergeCell ref="FLI866:FLP866"/>
    <mergeCell ref="FLQ866:FLX866"/>
    <mergeCell ref="FLY866:FMF866"/>
    <mergeCell ref="FMG866:FMN866"/>
    <mergeCell ref="FMO866:FMV866"/>
    <mergeCell ref="FMW866:FND866"/>
    <mergeCell ref="FNE866:FNL866"/>
    <mergeCell ref="FNM866:FNT866"/>
    <mergeCell ref="FNU866:FOB866"/>
    <mergeCell ref="FOC866:FOJ866"/>
    <mergeCell ref="FOK866:FOR866"/>
    <mergeCell ref="FOS866:FOZ866"/>
    <mergeCell ref="FPA866:FPH866"/>
    <mergeCell ref="FPI866:FPP866"/>
    <mergeCell ref="FPQ866:FPX866"/>
    <mergeCell ref="FPY866:FQF866"/>
    <mergeCell ref="FQG866:FQN866"/>
    <mergeCell ref="FQO866:FQV866"/>
    <mergeCell ref="FQW866:FRD866"/>
    <mergeCell ref="FRE866:FRL866"/>
    <mergeCell ref="FRM866:FRT866"/>
    <mergeCell ref="FRU866:FSB866"/>
    <mergeCell ref="FSC866:FSJ866"/>
    <mergeCell ref="FSK866:FSR866"/>
    <mergeCell ref="FSS866:FSZ866"/>
    <mergeCell ref="FTA866:FTH866"/>
    <mergeCell ref="FTI866:FTP866"/>
    <mergeCell ref="FTQ866:FTX866"/>
    <mergeCell ref="FTY866:FUF866"/>
    <mergeCell ref="FUG866:FUN866"/>
    <mergeCell ref="FUO866:FUV866"/>
    <mergeCell ref="FUW866:FVD866"/>
    <mergeCell ref="FVE866:FVL866"/>
    <mergeCell ref="FVM866:FVT866"/>
    <mergeCell ref="FVU866:FWB866"/>
    <mergeCell ref="FWC866:FWJ866"/>
    <mergeCell ref="FWK866:FWR866"/>
    <mergeCell ref="FWS866:FWZ866"/>
    <mergeCell ref="FXA866:FXH866"/>
    <mergeCell ref="FXI866:FXP866"/>
    <mergeCell ref="FXQ866:FXX866"/>
    <mergeCell ref="FXY866:FYF866"/>
    <mergeCell ref="FYG866:FYN866"/>
    <mergeCell ref="FYO866:FYV866"/>
    <mergeCell ref="FYW866:FZD866"/>
    <mergeCell ref="FZE866:FZL866"/>
    <mergeCell ref="FZM866:FZT866"/>
    <mergeCell ref="FZU866:GAB866"/>
    <mergeCell ref="GAC866:GAJ866"/>
    <mergeCell ref="GAK866:GAR866"/>
    <mergeCell ref="GAS866:GAZ866"/>
    <mergeCell ref="GBA866:GBH866"/>
    <mergeCell ref="GBI866:GBP866"/>
    <mergeCell ref="GBQ866:GBX866"/>
    <mergeCell ref="GBY866:GCF866"/>
    <mergeCell ref="GCG866:GCN866"/>
    <mergeCell ref="GCO866:GCV866"/>
    <mergeCell ref="GCW866:GDD866"/>
    <mergeCell ref="GDE866:GDL866"/>
    <mergeCell ref="GDM866:GDT866"/>
    <mergeCell ref="GDU866:GEB866"/>
    <mergeCell ref="GEC866:GEJ866"/>
    <mergeCell ref="GEK866:GER866"/>
    <mergeCell ref="GES866:GEZ866"/>
    <mergeCell ref="GFA866:GFH866"/>
    <mergeCell ref="GFI866:GFP866"/>
    <mergeCell ref="GFQ866:GFX866"/>
    <mergeCell ref="GFY866:GGF866"/>
    <mergeCell ref="GGG866:GGN866"/>
    <mergeCell ref="GGO866:GGV866"/>
    <mergeCell ref="GGW866:GHD866"/>
    <mergeCell ref="GHE866:GHL866"/>
    <mergeCell ref="GHM866:GHT866"/>
    <mergeCell ref="GHU866:GIB866"/>
    <mergeCell ref="GIC866:GIJ866"/>
    <mergeCell ref="GIK866:GIR866"/>
    <mergeCell ref="GIS866:GIZ866"/>
    <mergeCell ref="GJA866:GJH866"/>
    <mergeCell ref="GJI866:GJP866"/>
    <mergeCell ref="GJQ866:GJX866"/>
    <mergeCell ref="GJY866:GKF866"/>
    <mergeCell ref="GKG866:GKN866"/>
    <mergeCell ref="GKO866:GKV866"/>
    <mergeCell ref="GKW866:GLD866"/>
    <mergeCell ref="GLE866:GLL866"/>
    <mergeCell ref="GLM866:GLT866"/>
    <mergeCell ref="GLU866:GMB866"/>
    <mergeCell ref="GMC866:GMJ866"/>
    <mergeCell ref="GMK866:GMR866"/>
    <mergeCell ref="GMS866:GMZ866"/>
    <mergeCell ref="GNA866:GNH866"/>
    <mergeCell ref="GNI866:GNP866"/>
    <mergeCell ref="GNQ866:GNX866"/>
    <mergeCell ref="GNY866:GOF866"/>
    <mergeCell ref="GOG866:GON866"/>
    <mergeCell ref="GOO866:GOV866"/>
    <mergeCell ref="GOW866:GPD866"/>
    <mergeCell ref="GPE866:GPL866"/>
    <mergeCell ref="GPM866:GPT866"/>
    <mergeCell ref="GPU866:GQB866"/>
    <mergeCell ref="GQC866:GQJ866"/>
    <mergeCell ref="GQK866:GQR866"/>
    <mergeCell ref="GQS866:GQZ866"/>
    <mergeCell ref="GRA866:GRH866"/>
    <mergeCell ref="GRI866:GRP866"/>
    <mergeCell ref="GRQ866:GRX866"/>
    <mergeCell ref="GRY866:GSF866"/>
    <mergeCell ref="GSG866:GSN866"/>
    <mergeCell ref="GSO866:GSV866"/>
    <mergeCell ref="GSW866:GTD866"/>
    <mergeCell ref="GTE866:GTL866"/>
    <mergeCell ref="GTM866:GTT866"/>
    <mergeCell ref="GTU866:GUB866"/>
    <mergeCell ref="GUC866:GUJ866"/>
    <mergeCell ref="GUK866:GUR866"/>
    <mergeCell ref="GUS866:GUZ866"/>
    <mergeCell ref="GVA866:GVH866"/>
    <mergeCell ref="GVI866:GVP866"/>
    <mergeCell ref="GVQ866:GVX866"/>
    <mergeCell ref="GVY866:GWF866"/>
    <mergeCell ref="GWG866:GWN866"/>
    <mergeCell ref="GWO866:GWV866"/>
    <mergeCell ref="GWW866:GXD866"/>
    <mergeCell ref="GXE866:GXL866"/>
    <mergeCell ref="GXM866:GXT866"/>
    <mergeCell ref="GXU866:GYB866"/>
    <mergeCell ref="GYC866:GYJ866"/>
    <mergeCell ref="GYK866:GYR866"/>
    <mergeCell ref="GYS866:GYZ866"/>
    <mergeCell ref="GZA866:GZH866"/>
    <mergeCell ref="GZI866:GZP866"/>
    <mergeCell ref="GZQ866:GZX866"/>
    <mergeCell ref="GZY866:HAF866"/>
    <mergeCell ref="HAG866:HAN866"/>
    <mergeCell ref="HAO866:HAV866"/>
    <mergeCell ref="HAW866:HBD866"/>
    <mergeCell ref="HBE866:HBL866"/>
    <mergeCell ref="HBM866:HBT866"/>
    <mergeCell ref="HBU866:HCB866"/>
    <mergeCell ref="HCC866:HCJ866"/>
    <mergeCell ref="HCK866:HCR866"/>
    <mergeCell ref="HCS866:HCZ866"/>
    <mergeCell ref="HDA866:HDH866"/>
    <mergeCell ref="HDI866:HDP866"/>
    <mergeCell ref="HDQ866:HDX866"/>
    <mergeCell ref="HDY866:HEF866"/>
    <mergeCell ref="HEG866:HEN866"/>
    <mergeCell ref="HEO866:HEV866"/>
    <mergeCell ref="HEW866:HFD866"/>
    <mergeCell ref="HFE866:HFL866"/>
    <mergeCell ref="HFM866:HFT866"/>
    <mergeCell ref="HFU866:HGB866"/>
    <mergeCell ref="HGC866:HGJ866"/>
    <mergeCell ref="HGK866:HGR866"/>
    <mergeCell ref="HGS866:HGZ866"/>
    <mergeCell ref="HHA866:HHH866"/>
    <mergeCell ref="HHI866:HHP866"/>
    <mergeCell ref="HHQ866:HHX866"/>
    <mergeCell ref="HHY866:HIF866"/>
    <mergeCell ref="HIG866:HIN866"/>
    <mergeCell ref="HIO866:HIV866"/>
    <mergeCell ref="HIW866:HJD866"/>
    <mergeCell ref="HJE866:HJL866"/>
    <mergeCell ref="HJM866:HJT866"/>
    <mergeCell ref="HJU866:HKB866"/>
    <mergeCell ref="HKC866:HKJ866"/>
    <mergeCell ref="HKK866:HKR866"/>
    <mergeCell ref="HKS866:HKZ866"/>
    <mergeCell ref="HLA866:HLH866"/>
    <mergeCell ref="HLI866:HLP866"/>
    <mergeCell ref="HLQ866:HLX866"/>
    <mergeCell ref="HLY866:HMF866"/>
    <mergeCell ref="HMG866:HMN866"/>
    <mergeCell ref="HMO866:HMV866"/>
    <mergeCell ref="HMW866:HND866"/>
    <mergeCell ref="HNE866:HNL866"/>
    <mergeCell ref="HNM866:HNT866"/>
    <mergeCell ref="HNU866:HOB866"/>
    <mergeCell ref="HOC866:HOJ866"/>
    <mergeCell ref="HOK866:HOR866"/>
    <mergeCell ref="HOS866:HOZ866"/>
    <mergeCell ref="HPA866:HPH866"/>
    <mergeCell ref="HPI866:HPP866"/>
    <mergeCell ref="HPQ866:HPX866"/>
    <mergeCell ref="HPY866:HQF866"/>
    <mergeCell ref="HQG866:HQN866"/>
    <mergeCell ref="HQO866:HQV866"/>
    <mergeCell ref="HQW866:HRD866"/>
    <mergeCell ref="HRE866:HRL866"/>
    <mergeCell ref="HRM866:HRT866"/>
    <mergeCell ref="HRU866:HSB866"/>
    <mergeCell ref="HSC866:HSJ866"/>
    <mergeCell ref="HSK866:HSR866"/>
    <mergeCell ref="HSS866:HSZ866"/>
    <mergeCell ref="HTA866:HTH866"/>
    <mergeCell ref="HTI866:HTP866"/>
    <mergeCell ref="HTQ866:HTX866"/>
    <mergeCell ref="HTY866:HUF866"/>
    <mergeCell ref="HUG866:HUN866"/>
    <mergeCell ref="HUO866:HUV866"/>
    <mergeCell ref="HUW866:HVD866"/>
    <mergeCell ref="HVE866:HVL866"/>
    <mergeCell ref="HVM866:HVT866"/>
    <mergeCell ref="HVU866:HWB866"/>
    <mergeCell ref="HWC866:HWJ866"/>
    <mergeCell ref="HWK866:HWR866"/>
    <mergeCell ref="HWS866:HWZ866"/>
    <mergeCell ref="HXA866:HXH866"/>
    <mergeCell ref="HXI866:HXP866"/>
    <mergeCell ref="HXQ866:HXX866"/>
    <mergeCell ref="HXY866:HYF866"/>
    <mergeCell ref="HYG866:HYN866"/>
    <mergeCell ref="HYO866:HYV866"/>
    <mergeCell ref="HYW866:HZD866"/>
    <mergeCell ref="HZE866:HZL866"/>
    <mergeCell ref="HZM866:HZT866"/>
    <mergeCell ref="HZU866:IAB866"/>
    <mergeCell ref="IAC866:IAJ866"/>
    <mergeCell ref="IAK866:IAR866"/>
    <mergeCell ref="IAS866:IAZ866"/>
    <mergeCell ref="IBA866:IBH866"/>
    <mergeCell ref="IBI866:IBP866"/>
    <mergeCell ref="IBQ866:IBX866"/>
    <mergeCell ref="IBY866:ICF866"/>
    <mergeCell ref="ICG866:ICN866"/>
    <mergeCell ref="ICO866:ICV866"/>
    <mergeCell ref="ICW866:IDD866"/>
    <mergeCell ref="IDE866:IDL866"/>
    <mergeCell ref="IDM866:IDT866"/>
    <mergeCell ref="IDU866:IEB866"/>
    <mergeCell ref="IEC866:IEJ866"/>
    <mergeCell ref="IEK866:IER866"/>
    <mergeCell ref="IES866:IEZ866"/>
    <mergeCell ref="IFA866:IFH866"/>
    <mergeCell ref="IFI866:IFP866"/>
    <mergeCell ref="IFQ866:IFX866"/>
    <mergeCell ref="IFY866:IGF866"/>
    <mergeCell ref="IGG866:IGN866"/>
    <mergeCell ref="IGO866:IGV866"/>
    <mergeCell ref="IGW866:IHD866"/>
    <mergeCell ref="IHE866:IHL866"/>
    <mergeCell ref="IHM866:IHT866"/>
    <mergeCell ref="IHU866:IIB866"/>
    <mergeCell ref="IIC866:IIJ866"/>
    <mergeCell ref="IIK866:IIR866"/>
    <mergeCell ref="IIS866:IIZ866"/>
    <mergeCell ref="IJA866:IJH866"/>
    <mergeCell ref="IJI866:IJP866"/>
    <mergeCell ref="IJQ866:IJX866"/>
    <mergeCell ref="IJY866:IKF866"/>
    <mergeCell ref="IKG866:IKN866"/>
    <mergeCell ref="IKO866:IKV866"/>
    <mergeCell ref="IKW866:ILD866"/>
    <mergeCell ref="ILE866:ILL866"/>
    <mergeCell ref="ILM866:ILT866"/>
    <mergeCell ref="ILU866:IMB866"/>
    <mergeCell ref="IMC866:IMJ866"/>
    <mergeCell ref="IMK866:IMR866"/>
    <mergeCell ref="IMS866:IMZ866"/>
    <mergeCell ref="INA866:INH866"/>
    <mergeCell ref="INI866:INP866"/>
    <mergeCell ref="INQ866:INX866"/>
    <mergeCell ref="INY866:IOF866"/>
    <mergeCell ref="IOG866:ION866"/>
    <mergeCell ref="IOO866:IOV866"/>
    <mergeCell ref="IOW866:IPD866"/>
    <mergeCell ref="IPE866:IPL866"/>
    <mergeCell ref="IPM866:IPT866"/>
    <mergeCell ref="IPU866:IQB866"/>
    <mergeCell ref="IQC866:IQJ866"/>
    <mergeCell ref="IQK866:IQR866"/>
    <mergeCell ref="IQS866:IQZ866"/>
    <mergeCell ref="IRA866:IRH866"/>
    <mergeCell ref="IRI866:IRP866"/>
    <mergeCell ref="IRQ866:IRX866"/>
    <mergeCell ref="IRY866:ISF866"/>
    <mergeCell ref="ISG866:ISN866"/>
    <mergeCell ref="ISO866:ISV866"/>
    <mergeCell ref="ISW866:ITD866"/>
    <mergeCell ref="ITE866:ITL866"/>
    <mergeCell ref="ITM866:ITT866"/>
    <mergeCell ref="ITU866:IUB866"/>
    <mergeCell ref="IUC866:IUJ866"/>
    <mergeCell ref="IUK866:IUR866"/>
    <mergeCell ref="IUS866:IUZ866"/>
    <mergeCell ref="IVA866:IVH866"/>
    <mergeCell ref="IVI866:IVP866"/>
    <mergeCell ref="IVQ866:IVX866"/>
    <mergeCell ref="IVY866:IWF866"/>
    <mergeCell ref="IWG866:IWN866"/>
    <mergeCell ref="IWO866:IWV866"/>
    <mergeCell ref="IWW866:IXD866"/>
    <mergeCell ref="IXE866:IXL866"/>
    <mergeCell ref="IXM866:IXT866"/>
    <mergeCell ref="IXU866:IYB866"/>
    <mergeCell ref="IYC866:IYJ866"/>
    <mergeCell ref="IYK866:IYR866"/>
    <mergeCell ref="IYS866:IYZ866"/>
    <mergeCell ref="IZA866:IZH866"/>
    <mergeCell ref="IZI866:IZP866"/>
    <mergeCell ref="IZQ866:IZX866"/>
    <mergeCell ref="IZY866:JAF866"/>
    <mergeCell ref="JAG866:JAN866"/>
    <mergeCell ref="JAO866:JAV866"/>
    <mergeCell ref="JAW866:JBD866"/>
    <mergeCell ref="JBE866:JBL866"/>
    <mergeCell ref="JBM866:JBT866"/>
    <mergeCell ref="JBU866:JCB866"/>
    <mergeCell ref="JCC866:JCJ866"/>
    <mergeCell ref="JCK866:JCR866"/>
    <mergeCell ref="JCS866:JCZ866"/>
    <mergeCell ref="JDA866:JDH866"/>
    <mergeCell ref="JDI866:JDP866"/>
    <mergeCell ref="JDQ866:JDX866"/>
    <mergeCell ref="JDY866:JEF866"/>
    <mergeCell ref="JEG866:JEN866"/>
    <mergeCell ref="JEO866:JEV866"/>
    <mergeCell ref="JEW866:JFD866"/>
    <mergeCell ref="JFE866:JFL866"/>
    <mergeCell ref="JFM866:JFT866"/>
    <mergeCell ref="JFU866:JGB866"/>
    <mergeCell ref="JGC866:JGJ866"/>
    <mergeCell ref="JGK866:JGR866"/>
    <mergeCell ref="JGS866:JGZ866"/>
    <mergeCell ref="JHA866:JHH866"/>
    <mergeCell ref="JHI866:JHP866"/>
    <mergeCell ref="JHQ866:JHX866"/>
    <mergeCell ref="JHY866:JIF866"/>
    <mergeCell ref="JIG866:JIN866"/>
    <mergeCell ref="JIO866:JIV866"/>
    <mergeCell ref="JIW866:JJD866"/>
    <mergeCell ref="JJE866:JJL866"/>
    <mergeCell ref="JJM866:JJT866"/>
    <mergeCell ref="JJU866:JKB866"/>
    <mergeCell ref="JKC866:JKJ866"/>
    <mergeCell ref="JKK866:JKR866"/>
    <mergeCell ref="JKS866:JKZ866"/>
    <mergeCell ref="JLA866:JLH866"/>
    <mergeCell ref="JLI866:JLP866"/>
    <mergeCell ref="JLQ866:JLX866"/>
    <mergeCell ref="JLY866:JMF866"/>
    <mergeCell ref="JMG866:JMN866"/>
    <mergeCell ref="JMO866:JMV866"/>
    <mergeCell ref="JMW866:JND866"/>
    <mergeCell ref="JNE866:JNL866"/>
    <mergeCell ref="JNM866:JNT866"/>
    <mergeCell ref="JNU866:JOB866"/>
    <mergeCell ref="JOC866:JOJ866"/>
    <mergeCell ref="JOK866:JOR866"/>
    <mergeCell ref="JOS866:JOZ866"/>
    <mergeCell ref="JPA866:JPH866"/>
    <mergeCell ref="JPI866:JPP866"/>
    <mergeCell ref="JPQ866:JPX866"/>
    <mergeCell ref="JPY866:JQF866"/>
    <mergeCell ref="JQG866:JQN866"/>
    <mergeCell ref="JQO866:JQV866"/>
    <mergeCell ref="JQW866:JRD866"/>
    <mergeCell ref="JRE866:JRL866"/>
    <mergeCell ref="JRM866:JRT866"/>
    <mergeCell ref="JRU866:JSB866"/>
    <mergeCell ref="JSC866:JSJ866"/>
    <mergeCell ref="JSK866:JSR866"/>
    <mergeCell ref="JSS866:JSZ866"/>
    <mergeCell ref="JTA866:JTH866"/>
    <mergeCell ref="JTI866:JTP866"/>
    <mergeCell ref="JTQ866:JTX866"/>
    <mergeCell ref="JTY866:JUF866"/>
    <mergeCell ref="JUG866:JUN866"/>
    <mergeCell ref="JUO866:JUV866"/>
    <mergeCell ref="JUW866:JVD866"/>
    <mergeCell ref="JVE866:JVL866"/>
    <mergeCell ref="JVM866:JVT866"/>
    <mergeCell ref="JVU866:JWB866"/>
    <mergeCell ref="JWC866:JWJ866"/>
    <mergeCell ref="JWK866:JWR866"/>
    <mergeCell ref="JWS866:JWZ866"/>
    <mergeCell ref="JXA866:JXH866"/>
    <mergeCell ref="JXI866:JXP866"/>
    <mergeCell ref="JXQ866:JXX866"/>
    <mergeCell ref="JXY866:JYF866"/>
    <mergeCell ref="JYG866:JYN866"/>
    <mergeCell ref="JYO866:JYV866"/>
    <mergeCell ref="JYW866:JZD866"/>
    <mergeCell ref="JZE866:JZL866"/>
    <mergeCell ref="JZM866:JZT866"/>
    <mergeCell ref="JZU866:KAB866"/>
    <mergeCell ref="KAC866:KAJ866"/>
    <mergeCell ref="KAK866:KAR866"/>
    <mergeCell ref="KAS866:KAZ866"/>
    <mergeCell ref="KBA866:KBH866"/>
    <mergeCell ref="KBI866:KBP866"/>
    <mergeCell ref="KBQ866:KBX866"/>
    <mergeCell ref="KBY866:KCF866"/>
    <mergeCell ref="KCG866:KCN866"/>
    <mergeCell ref="KCO866:KCV866"/>
    <mergeCell ref="KCW866:KDD866"/>
    <mergeCell ref="KDE866:KDL866"/>
    <mergeCell ref="KDM866:KDT866"/>
    <mergeCell ref="KDU866:KEB866"/>
    <mergeCell ref="KEC866:KEJ866"/>
    <mergeCell ref="KEK866:KER866"/>
    <mergeCell ref="KES866:KEZ866"/>
    <mergeCell ref="KFA866:KFH866"/>
    <mergeCell ref="KFI866:KFP866"/>
    <mergeCell ref="KFQ866:KFX866"/>
    <mergeCell ref="KFY866:KGF866"/>
    <mergeCell ref="KGG866:KGN866"/>
    <mergeCell ref="KGO866:KGV866"/>
    <mergeCell ref="KGW866:KHD866"/>
    <mergeCell ref="KHE866:KHL866"/>
    <mergeCell ref="KHM866:KHT866"/>
    <mergeCell ref="KHU866:KIB866"/>
    <mergeCell ref="KIC866:KIJ866"/>
    <mergeCell ref="KIK866:KIR866"/>
    <mergeCell ref="KIS866:KIZ866"/>
    <mergeCell ref="KJA866:KJH866"/>
    <mergeCell ref="KJI866:KJP866"/>
    <mergeCell ref="KJQ866:KJX866"/>
    <mergeCell ref="KJY866:KKF866"/>
    <mergeCell ref="KKG866:KKN866"/>
    <mergeCell ref="KKO866:KKV866"/>
    <mergeCell ref="KKW866:KLD866"/>
    <mergeCell ref="KLE866:KLL866"/>
    <mergeCell ref="KLM866:KLT866"/>
    <mergeCell ref="KLU866:KMB866"/>
    <mergeCell ref="KMC866:KMJ866"/>
    <mergeCell ref="KMK866:KMR866"/>
    <mergeCell ref="KMS866:KMZ866"/>
    <mergeCell ref="KNA866:KNH866"/>
    <mergeCell ref="KNI866:KNP866"/>
    <mergeCell ref="KNQ866:KNX866"/>
    <mergeCell ref="KNY866:KOF866"/>
    <mergeCell ref="KOG866:KON866"/>
    <mergeCell ref="KOO866:KOV866"/>
    <mergeCell ref="KOW866:KPD866"/>
    <mergeCell ref="KPE866:KPL866"/>
    <mergeCell ref="KPM866:KPT866"/>
    <mergeCell ref="KPU866:KQB866"/>
    <mergeCell ref="KQC866:KQJ866"/>
    <mergeCell ref="KQK866:KQR866"/>
    <mergeCell ref="KQS866:KQZ866"/>
    <mergeCell ref="KRA866:KRH866"/>
    <mergeCell ref="KRI866:KRP866"/>
    <mergeCell ref="KRQ866:KRX866"/>
    <mergeCell ref="KRY866:KSF866"/>
    <mergeCell ref="KSG866:KSN866"/>
    <mergeCell ref="KSO866:KSV866"/>
    <mergeCell ref="KSW866:KTD866"/>
    <mergeCell ref="KTE866:KTL866"/>
    <mergeCell ref="KTM866:KTT866"/>
    <mergeCell ref="KTU866:KUB866"/>
    <mergeCell ref="KUC866:KUJ866"/>
    <mergeCell ref="KUK866:KUR866"/>
    <mergeCell ref="KUS866:KUZ866"/>
    <mergeCell ref="KVA866:KVH866"/>
    <mergeCell ref="KVI866:KVP866"/>
    <mergeCell ref="KVQ866:KVX866"/>
    <mergeCell ref="KVY866:KWF866"/>
    <mergeCell ref="KWG866:KWN866"/>
    <mergeCell ref="KWO866:KWV866"/>
    <mergeCell ref="KWW866:KXD866"/>
    <mergeCell ref="KXE866:KXL866"/>
    <mergeCell ref="KXM866:KXT866"/>
    <mergeCell ref="KXU866:KYB866"/>
    <mergeCell ref="KYC866:KYJ866"/>
    <mergeCell ref="KYK866:KYR866"/>
    <mergeCell ref="KYS866:KYZ866"/>
    <mergeCell ref="KZA866:KZH866"/>
    <mergeCell ref="KZI866:KZP866"/>
    <mergeCell ref="KZQ866:KZX866"/>
    <mergeCell ref="KZY866:LAF866"/>
    <mergeCell ref="LAG866:LAN866"/>
    <mergeCell ref="LAO866:LAV866"/>
    <mergeCell ref="LAW866:LBD866"/>
    <mergeCell ref="LBE866:LBL866"/>
    <mergeCell ref="LBM866:LBT866"/>
    <mergeCell ref="LBU866:LCB866"/>
    <mergeCell ref="LCC866:LCJ866"/>
    <mergeCell ref="LCK866:LCR866"/>
    <mergeCell ref="LCS866:LCZ866"/>
    <mergeCell ref="LDA866:LDH866"/>
    <mergeCell ref="LDI866:LDP866"/>
    <mergeCell ref="LDQ866:LDX866"/>
    <mergeCell ref="LDY866:LEF866"/>
    <mergeCell ref="LEG866:LEN866"/>
    <mergeCell ref="LEO866:LEV866"/>
    <mergeCell ref="LEW866:LFD866"/>
    <mergeCell ref="LFE866:LFL866"/>
    <mergeCell ref="LFM866:LFT866"/>
    <mergeCell ref="LFU866:LGB866"/>
    <mergeCell ref="LGC866:LGJ866"/>
    <mergeCell ref="LGK866:LGR866"/>
    <mergeCell ref="LGS866:LGZ866"/>
    <mergeCell ref="LHA866:LHH866"/>
    <mergeCell ref="LHI866:LHP866"/>
    <mergeCell ref="LHQ866:LHX866"/>
    <mergeCell ref="LHY866:LIF866"/>
    <mergeCell ref="LIG866:LIN866"/>
    <mergeCell ref="LIO866:LIV866"/>
    <mergeCell ref="LIW866:LJD866"/>
    <mergeCell ref="LJE866:LJL866"/>
    <mergeCell ref="LJM866:LJT866"/>
    <mergeCell ref="LJU866:LKB866"/>
    <mergeCell ref="LKC866:LKJ866"/>
    <mergeCell ref="LKK866:LKR866"/>
    <mergeCell ref="LKS866:LKZ866"/>
    <mergeCell ref="LLA866:LLH866"/>
    <mergeCell ref="LLI866:LLP866"/>
    <mergeCell ref="LLQ866:LLX866"/>
    <mergeCell ref="LLY866:LMF866"/>
    <mergeCell ref="LMG866:LMN866"/>
    <mergeCell ref="LMO866:LMV866"/>
    <mergeCell ref="LMW866:LND866"/>
    <mergeCell ref="LNE866:LNL866"/>
    <mergeCell ref="LNM866:LNT866"/>
    <mergeCell ref="LNU866:LOB866"/>
    <mergeCell ref="LOC866:LOJ866"/>
    <mergeCell ref="LOK866:LOR866"/>
    <mergeCell ref="LOS866:LOZ866"/>
    <mergeCell ref="LPA866:LPH866"/>
    <mergeCell ref="LPI866:LPP866"/>
    <mergeCell ref="LPQ866:LPX866"/>
    <mergeCell ref="LPY866:LQF866"/>
    <mergeCell ref="LQG866:LQN866"/>
    <mergeCell ref="LQO866:LQV866"/>
    <mergeCell ref="LQW866:LRD866"/>
    <mergeCell ref="LRE866:LRL866"/>
    <mergeCell ref="LRM866:LRT866"/>
    <mergeCell ref="LRU866:LSB866"/>
    <mergeCell ref="LSC866:LSJ866"/>
    <mergeCell ref="LSK866:LSR866"/>
    <mergeCell ref="LSS866:LSZ866"/>
    <mergeCell ref="LTA866:LTH866"/>
    <mergeCell ref="LTI866:LTP866"/>
    <mergeCell ref="LTQ866:LTX866"/>
    <mergeCell ref="LTY866:LUF866"/>
    <mergeCell ref="LUG866:LUN866"/>
    <mergeCell ref="LUO866:LUV866"/>
    <mergeCell ref="LUW866:LVD866"/>
    <mergeCell ref="LVE866:LVL866"/>
    <mergeCell ref="LVM866:LVT866"/>
    <mergeCell ref="LVU866:LWB866"/>
    <mergeCell ref="LWC866:LWJ866"/>
    <mergeCell ref="LWK866:LWR866"/>
    <mergeCell ref="LWS866:LWZ866"/>
    <mergeCell ref="LXA866:LXH866"/>
    <mergeCell ref="LXI866:LXP866"/>
    <mergeCell ref="LXQ866:LXX866"/>
    <mergeCell ref="LXY866:LYF866"/>
    <mergeCell ref="LYG866:LYN866"/>
    <mergeCell ref="LYO866:LYV866"/>
    <mergeCell ref="LYW866:LZD866"/>
    <mergeCell ref="LZE866:LZL866"/>
    <mergeCell ref="LZM866:LZT866"/>
    <mergeCell ref="LZU866:MAB866"/>
    <mergeCell ref="MAC866:MAJ866"/>
    <mergeCell ref="MAK866:MAR866"/>
    <mergeCell ref="MAS866:MAZ866"/>
    <mergeCell ref="MBA866:MBH866"/>
    <mergeCell ref="MBI866:MBP866"/>
    <mergeCell ref="MBQ866:MBX866"/>
    <mergeCell ref="MBY866:MCF866"/>
    <mergeCell ref="MCG866:MCN866"/>
    <mergeCell ref="MCO866:MCV866"/>
    <mergeCell ref="MCW866:MDD866"/>
    <mergeCell ref="MDE866:MDL866"/>
    <mergeCell ref="MDM866:MDT866"/>
    <mergeCell ref="MDU866:MEB866"/>
    <mergeCell ref="MEC866:MEJ866"/>
    <mergeCell ref="MEK866:MER866"/>
    <mergeCell ref="MES866:MEZ866"/>
    <mergeCell ref="MFA866:MFH866"/>
    <mergeCell ref="MFI866:MFP866"/>
    <mergeCell ref="MFQ866:MFX866"/>
    <mergeCell ref="MFY866:MGF866"/>
    <mergeCell ref="MGG866:MGN866"/>
    <mergeCell ref="MGO866:MGV866"/>
    <mergeCell ref="MGW866:MHD866"/>
    <mergeCell ref="MHE866:MHL866"/>
    <mergeCell ref="MHM866:MHT866"/>
    <mergeCell ref="MHU866:MIB866"/>
    <mergeCell ref="MIC866:MIJ866"/>
    <mergeCell ref="MIK866:MIR866"/>
    <mergeCell ref="MIS866:MIZ866"/>
    <mergeCell ref="MJA866:MJH866"/>
    <mergeCell ref="MJI866:MJP866"/>
    <mergeCell ref="MJQ866:MJX866"/>
    <mergeCell ref="MJY866:MKF866"/>
    <mergeCell ref="MKG866:MKN866"/>
    <mergeCell ref="MKO866:MKV866"/>
    <mergeCell ref="MKW866:MLD866"/>
    <mergeCell ref="MLE866:MLL866"/>
    <mergeCell ref="MLM866:MLT866"/>
    <mergeCell ref="MLU866:MMB866"/>
    <mergeCell ref="MMC866:MMJ866"/>
    <mergeCell ref="MMK866:MMR866"/>
    <mergeCell ref="MMS866:MMZ866"/>
    <mergeCell ref="MNA866:MNH866"/>
    <mergeCell ref="MNI866:MNP866"/>
    <mergeCell ref="MNQ866:MNX866"/>
    <mergeCell ref="MNY866:MOF866"/>
    <mergeCell ref="MOG866:MON866"/>
    <mergeCell ref="MOO866:MOV866"/>
    <mergeCell ref="MOW866:MPD866"/>
    <mergeCell ref="MPE866:MPL866"/>
    <mergeCell ref="MPM866:MPT866"/>
    <mergeCell ref="MPU866:MQB866"/>
    <mergeCell ref="MQC866:MQJ866"/>
    <mergeCell ref="MQK866:MQR866"/>
    <mergeCell ref="MQS866:MQZ866"/>
    <mergeCell ref="MRA866:MRH866"/>
    <mergeCell ref="MRI866:MRP866"/>
    <mergeCell ref="MRQ866:MRX866"/>
    <mergeCell ref="MRY866:MSF866"/>
    <mergeCell ref="MSG866:MSN866"/>
    <mergeCell ref="MSO866:MSV866"/>
    <mergeCell ref="MSW866:MTD866"/>
    <mergeCell ref="MTE866:MTL866"/>
    <mergeCell ref="MTM866:MTT866"/>
    <mergeCell ref="MTU866:MUB866"/>
    <mergeCell ref="MUC866:MUJ866"/>
    <mergeCell ref="MUK866:MUR866"/>
    <mergeCell ref="MUS866:MUZ866"/>
    <mergeCell ref="MVA866:MVH866"/>
    <mergeCell ref="MVI866:MVP866"/>
    <mergeCell ref="MVQ866:MVX866"/>
    <mergeCell ref="MVY866:MWF866"/>
    <mergeCell ref="MWG866:MWN866"/>
    <mergeCell ref="MWO866:MWV866"/>
    <mergeCell ref="MWW866:MXD866"/>
    <mergeCell ref="MXE866:MXL866"/>
    <mergeCell ref="MXM866:MXT866"/>
    <mergeCell ref="MXU866:MYB866"/>
    <mergeCell ref="MYC866:MYJ866"/>
    <mergeCell ref="MYK866:MYR866"/>
    <mergeCell ref="MYS866:MYZ866"/>
    <mergeCell ref="MZA866:MZH866"/>
    <mergeCell ref="MZI866:MZP866"/>
    <mergeCell ref="MZQ866:MZX866"/>
    <mergeCell ref="MZY866:NAF866"/>
    <mergeCell ref="NAG866:NAN866"/>
    <mergeCell ref="NAO866:NAV866"/>
    <mergeCell ref="NAW866:NBD866"/>
    <mergeCell ref="NBE866:NBL866"/>
    <mergeCell ref="NBM866:NBT866"/>
    <mergeCell ref="NBU866:NCB866"/>
    <mergeCell ref="NCC866:NCJ866"/>
    <mergeCell ref="NCK866:NCR866"/>
    <mergeCell ref="NCS866:NCZ866"/>
    <mergeCell ref="NDA866:NDH866"/>
    <mergeCell ref="NDI866:NDP866"/>
    <mergeCell ref="NDQ866:NDX866"/>
    <mergeCell ref="NDY866:NEF866"/>
    <mergeCell ref="NEG866:NEN866"/>
    <mergeCell ref="NEO866:NEV866"/>
    <mergeCell ref="NEW866:NFD866"/>
    <mergeCell ref="NFE866:NFL866"/>
    <mergeCell ref="NFM866:NFT866"/>
    <mergeCell ref="NFU866:NGB866"/>
    <mergeCell ref="NGC866:NGJ866"/>
    <mergeCell ref="NGK866:NGR866"/>
    <mergeCell ref="NGS866:NGZ866"/>
    <mergeCell ref="NHA866:NHH866"/>
    <mergeCell ref="NHI866:NHP866"/>
    <mergeCell ref="NHQ866:NHX866"/>
    <mergeCell ref="NHY866:NIF866"/>
    <mergeCell ref="NIG866:NIN866"/>
    <mergeCell ref="NIO866:NIV866"/>
    <mergeCell ref="NIW866:NJD866"/>
    <mergeCell ref="NJE866:NJL866"/>
    <mergeCell ref="NJM866:NJT866"/>
    <mergeCell ref="NJU866:NKB866"/>
    <mergeCell ref="NKC866:NKJ866"/>
    <mergeCell ref="NKK866:NKR866"/>
    <mergeCell ref="NKS866:NKZ866"/>
    <mergeCell ref="NLA866:NLH866"/>
    <mergeCell ref="NLI866:NLP866"/>
    <mergeCell ref="NLQ866:NLX866"/>
    <mergeCell ref="NLY866:NMF866"/>
    <mergeCell ref="NMG866:NMN866"/>
    <mergeCell ref="NMO866:NMV866"/>
    <mergeCell ref="NMW866:NND866"/>
    <mergeCell ref="NNE866:NNL866"/>
    <mergeCell ref="NNM866:NNT866"/>
    <mergeCell ref="NNU866:NOB866"/>
    <mergeCell ref="NOC866:NOJ866"/>
    <mergeCell ref="NOK866:NOR866"/>
    <mergeCell ref="NOS866:NOZ866"/>
    <mergeCell ref="NPA866:NPH866"/>
    <mergeCell ref="NPI866:NPP866"/>
    <mergeCell ref="NPQ866:NPX866"/>
    <mergeCell ref="NPY866:NQF866"/>
    <mergeCell ref="NQG866:NQN866"/>
    <mergeCell ref="NQO866:NQV866"/>
    <mergeCell ref="NQW866:NRD866"/>
    <mergeCell ref="NRE866:NRL866"/>
    <mergeCell ref="NRM866:NRT866"/>
    <mergeCell ref="NRU866:NSB866"/>
    <mergeCell ref="NSC866:NSJ866"/>
    <mergeCell ref="NSK866:NSR866"/>
    <mergeCell ref="NSS866:NSZ866"/>
    <mergeCell ref="NTA866:NTH866"/>
    <mergeCell ref="NTI866:NTP866"/>
    <mergeCell ref="NTQ866:NTX866"/>
    <mergeCell ref="NTY866:NUF866"/>
    <mergeCell ref="NUG866:NUN866"/>
    <mergeCell ref="NUO866:NUV866"/>
    <mergeCell ref="NUW866:NVD866"/>
    <mergeCell ref="NVE866:NVL866"/>
    <mergeCell ref="NVM866:NVT866"/>
    <mergeCell ref="NVU866:NWB866"/>
    <mergeCell ref="NWC866:NWJ866"/>
    <mergeCell ref="NWK866:NWR866"/>
    <mergeCell ref="NWS866:NWZ866"/>
    <mergeCell ref="NXA866:NXH866"/>
    <mergeCell ref="NXI866:NXP866"/>
    <mergeCell ref="NXQ866:NXX866"/>
    <mergeCell ref="NXY866:NYF866"/>
    <mergeCell ref="NYG866:NYN866"/>
    <mergeCell ref="NYO866:NYV866"/>
    <mergeCell ref="NYW866:NZD866"/>
    <mergeCell ref="NZE866:NZL866"/>
    <mergeCell ref="NZM866:NZT866"/>
    <mergeCell ref="NZU866:OAB866"/>
    <mergeCell ref="OAC866:OAJ866"/>
    <mergeCell ref="OAK866:OAR866"/>
    <mergeCell ref="OAS866:OAZ866"/>
    <mergeCell ref="OBA866:OBH866"/>
    <mergeCell ref="OBI866:OBP866"/>
    <mergeCell ref="OBQ866:OBX866"/>
    <mergeCell ref="OBY866:OCF866"/>
    <mergeCell ref="OCG866:OCN866"/>
    <mergeCell ref="OCO866:OCV866"/>
    <mergeCell ref="OCW866:ODD866"/>
    <mergeCell ref="ODE866:ODL866"/>
    <mergeCell ref="ODM866:ODT866"/>
    <mergeCell ref="ODU866:OEB866"/>
    <mergeCell ref="OEC866:OEJ866"/>
    <mergeCell ref="OEK866:OER866"/>
    <mergeCell ref="OES866:OEZ866"/>
    <mergeCell ref="OFA866:OFH866"/>
    <mergeCell ref="OFI866:OFP866"/>
    <mergeCell ref="OFQ866:OFX866"/>
    <mergeCell ref="OFY866:OGF866"/>
    <mergeCell ref="OGG866:OGN866"/>
    <mergeCell ref="OGO866:OGV866"/>
    <mergeCell ref="OGW866:OHD866"/>
    <mergeCell ref="OHE866:OHL866"/>
    <mergeCell ref="OHM866:OHT866"/>
    <mergeCell ref="OHU866:OIB866"/>
    <mergeCell ref="OIC866:OIJ866"/>
    <mergeCell ref="OIK866:OIR866"/>
    <mergeCell ref="OIS866:OIZ866"/>
    <mergeCell ref="OJA866:OJH866"/>
    <mergeCell ref="OJI866:OJP866"/>
    <mergeCell ref="OJQ866:OJX866"/>
    <mergeCell ref="OJY866:OKF866"/>
    <mergeCell ref="OKG866:OKN866"/>
    <mergeCell ref="OKO866:OKV866"/>
    <mergeCell ref="OKW866:OLD866"/>
    <mergeCell ref="OLE866:OLL866"/>
    <mergeCell ref="OLM866:OLT866"/>
    <mergeCell ref="OLU866:OMB866"/>
    <mergeCell ref="OMC866:OMJ866"/>
    <mergeCell ref="OMK866:OMR866"/>
    <mergeCell ref="OMS866:OMZ866"/>
    <mergeCell ref="ONA866:ONH866"/>
    <mergeCell ref="ONI866:ONP866"/>
    <mergeCell ref="ONQ866:ONX866"/>
    <mergeCell ref="ONY866:OOF866"/>
    <mergeCell ref="OOG866:OON866"/>
    <mergeCell ref="OOO866:OOV866"/>
    <mergeCell ref="OOW866:OPD866"/>
    <mergeCell ref="OPE866:OPL866"/>
    <mergeCell ref="OPM866:OPT866"/>
    <mergeCell ref="OPU866:OQB866"/>
    <mergeCell ref="OQC866:OQJ866"/>
    <mergeCell ref="OQK866:OQR866"/>
    <mergeCell ref="OQS866:OQZ866"/>
    <mergeCell ref="ORA866:ORH866"/>
    <mergeCell ref="ORI866:ORP866"/>
    <mergeCell ref="ORQ866:ORX866"/>
    <mergeCell ref="ORY866:OSF866"/>
    <mergeCell ref="OSG866:OSN866"/>
    <mergeCell ref="OSO866:OSV866"/>
    <mergeCell ref="OSW866:OTD866"/>
    <mergeCell ref="OTE866:OTL866"/>
    <mergeCell ref="OTM866:OTT866"/>
    <mergeCell ref="OTU866:OUB866"/>
    <mergeCell ref="OUC866:OUJ866"/>
    <mergeCell ref="OUK866:OUR866"/>
    <mergeCell ref="OUS866:OUZ866"/>
    <mergeCell ref="OVA866:OVH866"/>
    <mergeCell ref="OVI866:OVP866"/>
    <mergeCell ref="OVQ866:OVX866"/>
    <mergeCell ref="OVY866:OWF866"/>
    <mergeCell ref="OWG866:OWN866"/>
    <mergeCell ref="OWO866:OWV866"/>
    <mergeCell ref="OWW866:OXD866"/>
    <mergeCell ref="OXE866:OXL866"/>
    <mergeCell ref="OXM866:OXT866"/>
    <mergeCell ref="OXU866:OYB866"/>
    <mergeCell ref="OYC866:OYJ866"/>
    <mergeCell ref="OYK866:OYR866"/>
    <mergeCell ref="OYS866:OYZ866"/>
    <mergeCell ref="OZA866:OZH866"/>
    <mergeCell ref="OZI866:OZP866"/>
    <mergeCell ref="OZQ866:OZX866"/>
    <mergeCell ref="OZY866:PAF866"/>
    <mergeCell ref="PAG866:PAN866"/>
    <mergeCell ref="PAO866:PAV866"/>
    <mergeCell ref="PAW866:PBD866"/>
    <mergeCell ref="PBE866:PBL866"/>
    <mergeCell ref="PBM866:PBT866"/>
    <mergeCell ref="PBU866:PCB866"/>
    <mergeCell ref="PCC866:PCJ866"/>
    <mergeCell ref="PCK866:PCR866"/>
    <mergeCell ref="PCS866:PCZ866"/>
    <mergeCell ref="PDA866:PDH866"/>
    <mergeCell ref="PDI866:PDP866"/>
    <mergeCell ref="PDQ866:PDX866"/>
    <mergeCell ref="PDY866:PEF866"/>
    <mergeCell ref="PEG866:PEN866"/>
    <mergeCell ref="PEO866:PEV866"/>
    <mergeCell ref="PEW866:PFD866"/>
    <mergeCell ref="PFE866:PFL866"/>
    <mergeCell ref="PFM866:PFT866"/>
    <mergeCell ref="PFU866:PGB866"/>
    <mergeCell ref="PGC866:PGJ866"/>
    <mergeCell ref="PGK866:PGR866"/>
    <mergeCell ref="PGS866:PGZ866"/>
    <mergeCell ref="PHA866:PHH866"/>
    <mergeCell ref="PHI866:PHP866"/>
    <mergeCell ref="PHQ866:PHX866"/>
    <mergeCell ref="PHY866:PIF866"/>
    <mergeCell ref="PIG866:PIN866"/>
    <mergeCell ref="PIO866:PIV866"/>
    <mergeCell ref="PIW866:PJD866"/>
    <mergeCell ref="PJE866:PJL866"/>
    <mergeCell ref="PJM866:PJT866"/>
    <mergeCell ref="PJU866:PKB866"/>
    <mergeCell ref="PKC866:PKJ866"/>
    <mergeCell ref="PKK866:PKR866"/>
    <mergeCell ref="PKS866:PKZ866"/>
    <mergeCell ref="PLA866:PLH866"/>
    <mergeCell ref="PLI866:PLP866"/>
    <mergeCell ref="PLQ866:PLX866"/>
    <mergeCell ref="PLY866:PMF866"/>
    <mergeCell ref="PMG866:PMN866"/>
    <mergeCell ref="PMO866:PMV866"/>
    <mergeCell ref="PMW866:PND866"/>
    <mergeCell ref="PNE866:PNL866"/>
    <mergeCell ref="PNM866:PNT866"/>
    <mergeCell ref="PNU866:POB866"/>
    <mergeCell ref="POC866:POJ866"/>
    <mergeCell ref="POK866:POR866"/>
    <mergeCell ref="POS866:POZ866"/>
    <mergeCell ref="PPA866:PPH866"/>
    <mergeCell ref="PPI866:PPP866"/>
    <mergeCell ref="PPQ866:PPX866"/>
    <mergeCell ref="PPY866:PQF866"/>
    <mergeCell ref="PQG866:PQN866"/>
    <mergeCell ref="PQO866:PQV866"/>
    <mergeCell ref="PQW866:PRD866"/>
    <mergeCell ref="PRE866:PRL866"/>
    <mergeCell ref="PRM866:PRT866"/>
    <mergeCell ref="PRU866:PSB866"/>
    <mergeCell ref="PSC866:PSJ866"/>
    <mergeCell ref="PSK866:PSR866"/>
    <mergeCell ref="PSS866:PSZ866"/>
    <mergeCell ref="PTA866:PTH866"/>
    <mergeCell ref="PTI866:PTP866"/>
    <mergeCell ref="PTQ866:PTX866"/>
    <mergeCell ref="PTY866:PUF866"/>
    <mergeCell ref="PUG866:PUN866"/>
    <mergeCell ref="PUO866:PUV866"/>
    <mergeCell ref="PUW866:PVD866"/>
    <mergeCell ref="PVE866:PVL866"/>
    <mergeCell ref="PVM866:PVT866"/>
    <mergeCell ref="PVU866:PWB866"/>
    <mergeCell ref="PWC866:PWJ866"/>
    <mergeCell ref="PWK866:PWR866"/>
    <mergeCell ref="PWS866:PWZ866"/>
    <mergeCell ref="PXA866:PXH866"/>
    <mergeCell ref="PXI866:PXP866"/>
    <mergeCell ref="PXQ866:PXX866"/>
    <mergeCell ref="PXY866:PYF866"/>
    <mergeCell ref="PYG866:PYN866"/>
    <mergeCell ref="PYO866:PYV866"/>
    <mergeCell ref="PYW866:PZD866"/>
    <mergeCell ref="PZE866:PZL866"/>
    <mergeCell ref="PZM866:PZT866"/>
    <mergeCell ref="PZU866:QAB866"/>
    <mergeCell ref="QAC866:QAJ866"/>
    <mergeCell ref="QAK866:QAR866"/>
    <mergeCell ref="QAS866:QAZ866"/>
    <mergeCell ref="QBA866:QBH866"/>
    <mergeCell ref="QBI866:QBP866"/>
    <mergeCell ref="QBQ866:QBX866"/>
    <mergeCell ref="QBY866:QCF866"/>
    <mergeCell ref="QCG866:QCN866"/>
    <mergeCell ref="QCO866:QCV866"/>
    <mergeCell ref="QCW866:QDD866"/>
    <mergeCell ref="QDE866:QDL866"/>
    <mergeCell ref="QDM866:QDT866"/>
    <mergeCell ref="QDU866:QEB866"/>
    <mergeCell ref="QEC866:QEJ866"/>
    <mergeCell ref="QEK866:QER866"/>
    <mergeCell ref="QES866:QEZ866"/>
    <mergeCell ref="QFA866:QFH866"/>
    <mergeCell ref="QFI866:QFP866"/>
    <mergeCell ref="QFQ866:QFX866"/>
    <mergeCell ref="QFY866:QGF866"/>
    <mergeCell ref="QGG866:QGN866"/>
    <mergeCell ref="QGO866:QGV866"/>
    <mergeCell ref="QGW866:QHD866"/>
    <mergeCell ref="QHE866:QHL866"/>
    <mergeCell ref="QHM866:QHT866"/>
    <mergeCell ref="QHU866:QIB866"/>
    <mergeCell ref="QIC866:QIJ866"/>
    <mergeCell ref="QIK866:QIR866"/>
    <mergeCell ref="QIS866:QIZ866"/>
    <mergeCell ref="QJA866:QJH866"/>
    <mergeCell ref="QJI866:QJP866"/>
    <mergeCell ref="QJQ866:QJX866"/>
    <mergeCell ref="QJY866:QKF866"/>
    <mergeCell ref="QKG866:QKN866"/>
    <mergeCell ref="QKO866:QKV866"/>
    <mergeCell ref="QKW866:QLD866"/>
    <mergeCell ref="QLE866:QLL866"/>
    <mergeCell ref="QLM866:QLT866"/>
    <mergeCell ref="QLU866:QMB866"/>
    <mergeCell ref="QMC866:QMJ866"/>
    <mergeCell ref="QMK866:QMR866"/>
    <mergeCell ref="QMS866:QMZ866"/>
    <mergeCell ref="QNA866:QNH866"/>
    <mergeCell ref="QNI866:QNP866"/>
    <mergeCell ref="QNQ866:QNX866"/>
    <mergeCell ref="QNY866:QOF866"/>
    <mergeCell ref="QOG866:QON866"/>
    <mergeCell ref="QOO866:QOV866"/>
    <mergeCell ref="QOW866:QPD866"/>
    <mergeCell ref="QPE866:QPL866"/>
    <mergeCell ref="QPM866:QPT866"/>
    <mergeCell ref="QPU866:QQB866"/>
    <mergeCell ref="QQC866:QQJ866"/>
    <mergeCell ref="QQK866:QQR866"/>
    <mergeCell ref="QQS866:QQZ866"/>
    <mergeCell ref="QRA866:QRH866"/>
    <mergeCell ref="QRI866:QRP866"/>
    <mergeCell ref="QRQ866:QRX866"/>
    <mergeCell ref="QRY866:QSF866"/>
    <mergeCell ref="QSG866:QSN866"/>
    <mergeCell ref="QSO866:QSV866"/>
    <mergeCell ref="QSW866:QTD866"/>
    <mergeCell ref="QTE866:QTL866"/>
    <mergeCell ref="QTM866:QTT866"/>
    <mergeCell ref="QTU866:QUB866"/>
    <mergeCell ref="QUC866:QUJ866"/>
    <mergeCell ref="QUK866:QUR866"/>
    <mergeCell ref="QUS866:QUZ866"/>
    <mergeCell ref="QVA866:QVH866"/>
    <mergeCell ref="QVI866:QVP866"/>
    <mergeCell ref="QVQ866:QVX866"/>
    <mergeCell ref="QVY866:QWF866"/>
    <mergeCell ref="QWG866:QWN866"/>
    <mergeCell ref="QWO866:QWV866"/>
    <mergeCell ref="QWW866:QXD866"/>
    <mergeCell ref="QXE866:QXL866"/>
    <mergeCell ref="QXM866:QXT866"/>
    <mergeCell ref="QXU866:QYB866"/>
    <mergeCell ref="QYC866:QYJ866"/>
    <mergeCell ref="QYK866:QYR866"/>
    <mergeCell ref="QYS866:QYZ866"/>
    <mergeCell ref="QZA866:QZH866"/>
    <mergeCell ref="QZI866:QZP866"/>
    <mergeCell ref="QZQ866:QZX866"/>
    <mergeCell ref="QZY866:RAF866"/>
    <mergeCell ref="RAG866:RAN866"/>
    <mergeCell ref="RAO866:RAV866"/>
    <mergeCell ref="RAW866:RBD866"/>
    <mergeCell ref="RBE866:RBL866"/>
    <mergeCell ref="RBM866:RBT866"/>
    <mergeCell ref="RBU866:RCB866"/>
    <mergeCell ref="RCC866:RCJ866"/>
    <mergeCell ref="RCK866:RCR866"/>
    <mergeCell ref="RCS866:RCZ866"/>
    <mergeCell ref="RDA866:RDH866"/>
    <mergeCell ref="RDI866:RDP866"/>
    <mergeCell ref="RDQ866:RDX866"/>
    <mergeCell ref="RDY866:REF866"/>
    <mergeCell ref="REG866:REN866"/>
    <mergeCell ref="REO866:REV866"/>
    <mergeCell ref="REW866:RFD866"/>
    <mergeCell ref="RFE866:RFL866"/>
    <mergeCell ref="RFM866:RFT866"/>
    <mergeCell ref="RFU866:RGB866"/>
    <mergeCell ref="RGC866:RGJ866"/>
    <mergeCell ref="RGK866:RGR866"/>
    <mergeCell ref="RGS866:RGZ866"/>
    <mergeCell ref="RHA866:RHH866"/>
    <mergeCell ref="RHI866:RHP866"/>
    <mergeCell ref="RHQ866:RHX866"/>
    <mergeCell ref="RHY866:RIF866"/>
    <mergeCell ref="RIG866:RIN866"/>
    <mergeCell ref="RIO866:RIV866"/>
    <mergeCell ref="RIW866:RJD866"/>
    <mergeCell ref="RJE866:RJL866"/>
    <mergeCell ref="RJM866:RJT866"/>
    <mergeCell ref="RJU866:RKB866"/>
    <mergeCell ref="RKC866:RKJ866"/>
    <mergeCell ref="RKK866:RKR866"/>
    <mergeCell ref="RKS866:RKZ866"/>
    <mergeCell ref="RLA866:RLH866"/>
    <mergeCell ref="RLI866:RLP866"/>
    <mergeCell ref="RLQ866:RLX866"/>
    <mergeCell ref="RLY866:RMF866"/>
    <mergeCell ref="RMG866:RMN866"/>
    <mergeCell ref="RMO866:RMV866"/>
    <mergeCell ref="RMW866:RND866"/>
    <mergeCell ref="RNE866:RNL866"/>
    <mergeCell ref="RNM866:RNT866"/>
    <mergeCell ref="RNU866:ROB866"/>
    <mergeCell ref="ROC866:ROJ866"/>
    <mergeCell ref="ROK866:ROR866"/>
    <mergeCell ref="ROS866:ROZ866"/>
    <mergeCell ref="RPA866:RPH866"/>
    <mergeCell ref="RPI866:RPP866"/>
    <mergeCell ref="RPQ866:RPX866"/>
    <mergeCell ref="RPY866:RQF866"/>
    <mergeCell ref="RQG866:RQN866"/>
    <mergeCell ref="RQO866:RQV866"/>
    <mergeCell ref="RQW866:RRD866"/>
    <mergeCell ref="RRE866:RRL866"/>
    <mergeCell ref="RRM866:RRT866"/>
    <mergeCell ref="RRU866:RSB866"/>
    <mergeCell ref="RSC866:RSJ866"/>
    <mergeCell ref="RSK866:RSR866"/>
    <mergeCell ref="RSS866:RSZ866"/>
    <mergeCell ref="RTA866:RTH866"/>
    <mergeCell ref="RTI866:RTP866"/>
    <mergeCell ref="RTQ866:RTX866"/>
    <mergeCell ref="RTY866:RUF866"/>
    <mergeCell ref="RUG866:RUN866"/>
    <mergeCell ref="RUO866:RUV866"/>
    <mergeCell ref="RUW866:RVD866"/>
    <mergeCell ref="RVE866:RVL866"/>
    <mergeCell ref="RVM866:RVT866"/>
    <mergeCell ref="RVU866:RWB866"/>
    <mergeCell ref="RWC866:RWJ866"/>
    <mergeCell ref="RWK866:RWR866"/>
    <mergeCell ref="RWS866:RWZ866"/>
    <mergeCell ref="RXA866:RXH866"/>
    <mergeCell ref="RXI866:RXP866"/>
    <mergeCell ref="RXQ866:RXX866"/>
    <mergeCell ref="RXY866:RYF866"/>
    <mergeCell ref="RYG866:RYN866"/>
    <mergeCell ref="RYO866:RYV866"/>
    <mergeCell ref="RYW866:RZD866"/>
    <mergeCell ref="RZE866:RZL866"/>
    <mergeCell ref="RZM866:RZT866"/>
    <mergeCell ref="RZU866:SAB866"/>
    <mergeCell ref="SAC866:SAJ866"/>
    <mergeCell ref="SAK866:SAR866"/>
    <mergeCell ref="SAS866:SAZ866"/>
    <mergeCell ref="SBA866:SBH866"/>
    <mergeCell ref="SBI866:SBP866"/>
    <mergeCell ref="SBQ866:SBX866"/>
    <mergeCell ref="SBY866:SCF866"/>
    <mergeCell ref="SCG866:SCN866"/>
    <mergeCell ref="SCO866:SCV866"/>
    <mergeCell ref="SCW866:SDD866"/>
    <mergeCell ref="SDE866:SDL866"/>
    <mergeCell ref="SDM866:SDT866"/>
    <mergeCell ref="SDU866:SEB866"/>
    <mergeCell ref="SEC866:SEJ866"/>
    <mergeCell ref="SEK866:SER866"/>
    <mergeCell ref="SES866:SEZ866"/>
    <mergeCell ref="SFA866:SFH866"/>
    <mergeCell ref="SFI866:SFP866"/>
    <mergeCell ref="SFQ866:SFX866"/>
    <mergeCell ref="SFY866:SGF866"/>
    <mergeCell ref="SGG866:SGN866"/>
    <mergeCell ref="SGO866:SGV866"/>
    <mergeCell ref="SGW866:SHD866"/>
    <mergeCell ref="SHE866:SHL866"/>
    <mergeCell ref="SHM866:SHT866"/>
    <mergeCell ref="SHU866:SIB866"/>
    <mergeCell ref="SIC866:SIJ866"/>
    <mergeCell ref="SIK866:SIR866"/>
    <mergeCell ref="SIS866:SIZ866"/>
    <mergeCell ref="SJA866:SJH866"/>
    <mergeCell ref="SJI866:SJP866"/>
    <mergeCell ref="SJQ866:SJX866"/>
    <mergeCell ref="SJY866:SKF866"/>
    <mergeCell ref="SKG866:SKN866"/>
    <mergeCell ref="SKO866:SKV866"/>
    <mergeCell ref="SKW866:SLD866"/>
    <mergeCell ref="SLE866:SLL866"/>
    <mergeCell ref="SLM866:SLT866"/>
    <mergeCell ref="SLU866:SMB866"/>
    <mergeCell ref="SMC866:SMJ866"/>
    <mergeCell ref="SMK866:SMR866"/>
    <mergeCell ref="SMS866:SMZ866"/>
    <mergeCell ref="SNA866:SNH866"/>
    <mergeCell ref="SNI866:SNP866"/>
    <mergeCell ref="SNQ866:SNX866"/>
    <mergeCell ref="SNY866:SOF866"/>
    <mergeCell ref="SOG866:SON866"/>
    <mergeCell ref="SOO866:SOV866"/>
    <mergeCell ref="SOW866:SPD866"/>
    <mergeCell ref="SPE866:SPL866"/>
    <mergeCell ref="SPM866:SPT866"/>
    <mergeCell ref="SPU866:SQB866"/>
    <mergeCell ref="SQC866:SQJ866"/>
    <mergeCell ref="SQK866:SQR866"/>
    <mergeCell ref="SQS866:SQZ866"/>
    <mergeCell ref="SRA866:SRH866"/>
    <mergeCell ref="SRI866:SRP866"/>
    <mergeCell ref="SRQ866:SRX866"/>
    <mergeCell ref="SRY866:SSF866"/>
    <mergeCell ref="SSG866:SSN866"/>
    <mergeCell ref="SSO866:SSV866"/>
    <mergeCell ref="SSW866:STD866"/>
    <mergeCell ref="STE866:STL866"/>
    <mergeCell ref="STM866:STT866"/>
    <mergeCell ref="STU866:SUB866"/>
    <mergeCell ref="SUC866:SUJ866"/>
    <mergeCell ref="SUK866:SUR866"/>
    <mergeCell ref="SUS866:SUZ866"/>
    <mergeCell ref="SVA866:SVH866"/>
    <mergeCell ref="SVI866:SVP866"/>
    <mergeCell ref="SVQ866:SVX866"/>
    <mergeCell ref="SVY866:SWF866"/>
    <mergeCell ref="SWG866:SWN866"/>
    <mergeCell ref="SWO866:SWV866"/>
    <mergeCell ref="SWW866:SXD866"/>
    <mergeCell ref="SXE866:SXL866"/>
    <mergeCell ref="SXM866:SXT866"/>
    <mergeCell ref="SXU866:SYB866"/>
    <mergeCell ref="SYC866:SYJ866"/>
    <mergeCell ref="SYK866:SYR866"/>
    <mergeCell ref="SYS866:SYZ866"/>
    <mergeCell ref="SZA866:SZH866"/>
    <mergeCell ref="SZI866:SZP866"/>
    <mergeCell ref="SZQ866:SZX866"/>
    <mergeCell ref="SZY866:TAF866"/>
    <mergeCell ref="TAG866:TAN866"/>
    <mergeCell ref="TAO866:TAV866"/>
    <mergeCell ref="TAW866:TBD866"/>
    <mergeCell ref="TBE866:TBL866"/>
    <mergeCell ref="TBM866:TBT866"/>
    <mergeCell ref="TBU866:TCB866"/>
    <mergeCell ref="TCC866:TCJ866"/>
    <mergeCell ref="TCK866:TCR866"/>
    <mergeCell ref="TCS866:TCZ866"/>
    <mergeCell ref="TDA866:TDH866"/>
    <mergeCell ref="TDI866:TDP866"/>
    <mergeCell ref="TDQ866:TDX866"/>
    <mergeCell ref="TDY866:TEF866"/>
    <mergeCell ref="TEG866:TEN866"/>
    <mergeCell ref="TEO866:TEV866"/>
    <mergeCell ref="TEW866:TFD866"/>
    <mergeCell ref="TFE866:TFL866"/>
    <mergeCell ref="TFM866:TFT866"/>
    <mergeCell ref="TFU866:TGB866"/>
    <mergeCell ref="TGC866:TGJ866"/>
    <mergeCell ref="TGK866:TGR866"/>
    <mergeCell ref="TGS866:TGZ866"/>
    <mergeCell ref="THA866:THH866"/>
    <mergeCell ref="THI866:THP866"/>
    <mergeCell ref="THQ866:THX866"/>
    <mergeCell ref="THY866:TIF866"/>
    <mergeCell ref="TIG866:TIN866"/>
    <mergeCell ref="TIO866:TIV866"/>
    <mergeCell ref="TIW866:TJD866"/>
    <mergeCell ref="TJE866:TJL866"/>
    <mergeCell ref="TJM866:TJT866"/>
    <mergeCell ref="TJU866:TKB866"/>
    <mergeCell ref="TKC866:TKJ866"/>
    <mergeCell ref="TKK866:TKR866"/>
    <mergeCell ref="TKS866:TKZ866"/>
    <mergeCell ref="TLA866:TLH866"/>
    <mergeCell ref="TLI866:TLP866"/>
    <mergeCell ref="TLQ866:TLX866"/>
    <mergeCell ref="TLY866:TMF866"/>
    <mergeCell ref="TMG866:TMN866"/>
    <mergeCell ref="TMO866:TMV866"/>
    <mergeCell ref="TMW866:TND866"/>
    <mergeCell ref="TNE866:TNL866"/>
    <mergeCell ref="TNM866:TNT866"/>
    <mergeCell ref="TNU866:TOB866"/>
    <mergeCell ref="TOC866:TOJ866"/>
    <mergeCell ref="TOK866:TOR866"/>
    <mergeCell ref="TOS866:TOZ866"/>
    <mergeCell ref="TPA866:TPH866"/>
    <mergeCell ref="TPI866:TPP866"/>
    <mergeCell ref="TPQ866:TPX866"/>
    <mergeCell ref="TPY866:TQF866"/>
    <mergeCell ref="TQG866:TQN866"/>
    <mergeCell ref="TQO866:TQV866"/>
    <mergeCell ref="TQW866:TRD866"/>
    <mergeCell ref="TRE866:TRL866"/>
    <mergeCell ref="TRM866:TRT866"/>
    <mergeCell ref="TRU866:TSB866"/>
    <mergeCell ref="TSC866:TSJ866"/>
    <mergeCell ref="TSK866:TSR866"/>
    <mergeCell ref="TSS866:TSZ866"/>
    <mergeCell ref="TTA866:TTH866"/>
    <mergeCell ref="TTI866:TTP866"/>
    <mergeCell ref="TTQ866:TTX866"/>
    <mergeCell ref="TTY866:TUF866"/>
    <mergeCell ref="TUG866:TUN866"/>
    <mergeCell ref="TUO866:TUV866"/>
    <mergeCell ref="TUW866:TVD866"/>
    <mergeCell ref="TVE866:TVL866"/>
    <mergeCell ref="TVM866:TVT866"/>
    <mergeCell ref="TVU866:TWB866"/>
    <mergeCell ref="TWC866:TWJ866"/>
    <mergeCell ref="TWK866:TWR866"/>
    <mergeCell ref="TWS866:TWZ866"/>
    <mergeCell ref="TXA866:TXH866"/>
    <mergeCell ref="TXI866:TXP866"/>
    <mergeCell ref="TXQ866:TXX866"/>
    <mergeCell ref="TXY866:TYF866"/>
    <mergeCell ref="TYG866:TYN866"/>
    <mergeCell ref="TYO866:TYV866"/>
    <mergeCell ref="TYW866:TZD866"/>
    <mergeCell ref="TZE866:TZL866"/>
    <mergeCell ref="TZM866:TZT866"/>
    <mergeCell ref="TZU866:UAB866"/>
    <mergeCell ref="UAC866:UAJ866"/>
    <mergeCell ref="UAK866:UAR866"/>
    <mergeCell ref="UAS866:UAZ866"/>
    <mergeCell ref="UBA866:UBH866"/>
    <mergeCell ref="UBI866:UBP866"/>
    <mergeCell ref="UBQ866:UBX866"/>
    <mergeCell ref="UBY866:UCF866"/>
    <mergeCell ref="UCG866:UCN866"/>
    <mergeCell ref="UCO866:UCV866"/>
    <mergeCell ref="UCW866:UDD866"/>
    <mergeCell ref="UDE866:UDL866"/>
    <mergeCell ref="UDM866:UDT866"/>
    <mergeCell ref="UDU866:UEB866"/>
    <mergeCell ref="UEC866:UEJ866"/>
    <mergeCell ref="UEK866:UER866"/>
    <mergeCell ref="UES866:UEZ866"/>
    <mergeCell ref="UFA866:UFH866"/>
    <mergeCell ref="UFI866:UFP866"/>
    <mergeCell ref="UFQ866:UFX866"/>
    <mergeCell ref="UFY866:UGF866"/>
    <mergeCell ref="UGG866:UGN866"/>
    <mergeCell ref="UGO866:UGV866"/>
    <mergeCell ref="UGW866:UHD866"/>
    <mergeCell ref="UHE866:UHL866"/>
    <mergeCell ref="UHM866:UHT866"/>
    <mergeCell ref="UHU866:UIB866"/>
    <mergeCell ref="UIC866:UIJ866"/>
    <mergeCell ref="UIK866:UIR866"/>
    <mergeCell ref="UIS866:UIZ866"/>
    <mergeCell ref="UJA866:UJH866"/>
    <mergeCell ref="UJI866:UJP866"/>
    <mergeCell ref="UJQ866:UJX866"/>
    <mergeCell ref="UJY866:UKF866"/>
    <mergeCell ref="UKG866:UKN866"/>
    <mergeCell ref="UKO866:UKV866"/>
    <mergeCell ref="UKW866:ULD866"/>
    <mergeCell ref="ULE866:ULL866"/>
    <mergeCell ref="ULM866:ULT866"/>
    <mergeCell ref="ULU866:UMB866"/>
    <mergeCell ref="UMC866:UMJ866"/>
    <mergeCell ref="UMK866:UMR866"/>
    <mergeCell ref="UMS866:UMZ866"/>
    <mergeCell ref="UNA866:UNH866"/>
    <mergeCell ref="UNI866:UNP866"/>
    <mergeCell ref="UNQ866:UNX866"/>
    <mergeCell ref="UNY866:UOF866"/>
    <mergeCell ref="UOG866:UON866"/>
    <mergeCell ref="UOO866:UOV866"/>
    <mergeCell ref="UOW866:UPD866"/>
    <mergeCell ref="UPE866:UPL866"/>
    <mergeCell ref="UPM866:UPT866"/>
    <mergeCell ref="UPU866:UQB866"/>
    <mergeCell ref="UQC866:UQJ866"/>
    <mergeCell ref="UQK866:UQR866"/>
    <mergeCell ref="UQS866:UQZ866"/>
    <mergeCell ref="URA866:URH866"/>
    <mergeCell ref="URI866:URP866"/>
    <mergeCell ref="URQ866:URX866"/>
    <mergeCell ref="URY866:USF866"/>
    <mergeCell ref="USG866:USN866"/>
    <mergeCell ref="USO866:USV866"/>
    <mergeCell ref="USW866:UTD866"/>
    <mergeCell ref="UTE866:UTL866"/>
    <mergeCell ref="UTM866:UTT866"/>
    <mergeCell ref="UTU866:UUB866"/>
    <mergeCell ref="UUC866:UUJ866"/>
    <mergeCell ref="UUK866:UUR866"/>
    <mergeCell ref="UUS866:UUZ866"/>
    <mergeCell ref="UVA866:UVH866"/>
    <mergeCell ref="UVI866:UVP866"/>
    <mergeCell ref="UVQ866:UVX866"/>
    <mergeCell ref="UVY866:UWF866"/>
    <mergeCell ref="UWG866:UWN866"/>
    <mergeCell ref="UWO866:UWV866"/>
    <mergeCell ref="UWW866:UXD866"/>
    <mergeCell ref="UXE866:UXL866"/>
    <mergeCell ref="UXM866:UXT866"/>
    <mergeCell ref="UXU866:UYB866"/>
    <mergeCell ref="UYC866:UYJ866"/>
    <mergeCell ref="UYK866:UYR866"/>
    <mergeCell ref="UYS866:UYZ866"/>
    <mergeCell ref="UZA866:UZH866"/>
    <mergeCell ref="UZI866:UZP866"/>
    <mergeCell ref="UZQ866:UZX866"/>
    <mergeCell ref="UZY866:VAF866"/>
    <mergeCell ref="VAG866:VAN866"/>
    <mergeCell ref="VAO866:VAV866"/>
    <mergeCell ref="VAW866:VBD866"/>
    <mergeCell ref="VBE866:VBL866"/>
    <mergeCell ref="VBM866:VBT866"/>
    <mergeCell ref="VBU866:VCB866"/>
    <mergeCell ref="VCC866:VCJ866"/>
    <mergeCell ref="VCK866:VCR866"/>
    <mergeCell ref="VCS866:VCZ866"/>
    <mergeCell ref="VDA866:VDH866"/>
    <mergeCell ref="VDI866:VDP866"/>
    <mergeCell ref="VDQ866:VDX866"/>
    <mergeCell ref="VDY866:VEF866"/>
    <mergeCell ref="VEG866:VEN866"/>
    <mergeCell ref="VEO866:VEV866"/>
    <mergeCell ref="VEW866:VFD866"/>
    <mergeCell ref="VFE866:VFL866"/>
    <mergeCell ref="VFM866:VFT866"/>
    <mergeCell ref="VFU866:VGB866"/>
    <mergeCell ref="VGC866:VGJ866"/>
    <mergeCell ref="VGK866:VGR866"/>
    <mergeCell ref="VGS866:VGZ866"/>
    <mergeCell ref="VHA866:VHH866"/>
    <mergeCell ref="VHI866:VHP866"/>
    <mergeCell ref="VHQ866:VHX866"/>
    <mergeCell ref="VHY866:VIF866"/>
    <mergeCell ref="VIG866:VIN866"/>
    <mergeCell ref="VIO866:VIV866"/>
    <mergeCell ref="VIW866:VJD866"/>
    <mergeCell ref="VJE866:VJL866"/>
    <mergeCell ref="VJM866:VJT866"/>
    <mergeCell ref="VJU866:VKB866"/>
    <mergeCell ref="VKC866:VKJ866"/>
    <mergeCell ref="VKK866:VKR866"/>
    <mergeCell ref="VKS866:VKZ866"/>
    <mergeCell ref="VLA866:VLH866"/>
    <mergeCell ref="VLI866:VLP866"/>
    <mergeCell ref="VLQ866:VLX866"/>
    <mergeCell ref="VLY866:VMF866"/>
    <mergeCell ref="VMG866:VMN866"/>
    <mergeCell ref="VMO866:VMV866"/>
    <mergeCell ref="VMW866:VND866"/>
    <mergeCell ref="VNE866:VNL866"/>
    <mergeCell ref="VNM866:VNT866"/>
    <mergeCell ref="VNU866:VOB866"/>
    <mergeCell ref="VOC866:VOJ866"/>
    <mergeCell ref="VOK866:VOR866"/>
    <mergeCell ref="VOS866:VOZ866"/>
    <mergeCell ref="VPA866:VPH866"/>
    <mergeCell ref="VPI866:VPP866"/>
    <mergeCell ref="VPQ866:VPX866"/>
    <mergeCell ref="VPY866:VQF866"/>
    <mergeCell ref="VQG866:VQN866"/>
    <mergeCell ref="VQO866:VQV866"/>
    <mergeCell ref="VQW866:VRD866"/>
    <mergeCell ref="VRE866:VRL866"/>
    <mergeCell ref="VRM866:VRT866"/>
    <mergeCell ref="VRU866:VSB866"/>
    <mergeCell ref="VSC866:VSJ866"/>
    <mergeCell ref="VSK866:VSR866"/>
    <mergeCell ref="VSS866:VSZ866"/>
    <mergeCell ref="VTA866:VTH866"/>
    <mergeCell ref="VTI866:VTP866"/>
    <mergeCell ref="VTQ866:VTX866"/>
    <mergeCell ref="VTY866:VUF866"/>
    <mergeCell ref="VUG866:VUN866"/>
    <mergeCell ref="VUO866:VUV866"/>
    <mergeCell ref="VUW866:VVD866"/>
    <mergeCell ref="VVE866:VVL866"/>
    <mergeCell ref="VVM866:VVT866"/>
    <mergeCell ref="VVU866:VWB866"/>
    <mergeCell ref="VWC866:VWJ866"/>
    <mergeCell ref="VWK866:VWR866"/>
    <mergeCell ref="VWS866:VWZ866"/>
    <mergeCell ref="VXA866:VXH866"/>
    <mergeCell ref="VXI866:VXP866"/>
    <mergeCell ref="VXQ866:VXX866"/>
    <mergeCell ref="VXY866:VYF866"/>
    <mergeCell ref="VYG866:VYN866"/>
    <mergeCell ref="VYO866:VYV866"/>
    <mergeCell ref="VYW866:VZD866"/>
    <mergeCell ref="VZE866:VZL866"/>
    <mergeCell ref="VZM866:VZT866"/>
    <mergeCell ref="VZU866:WAB866"/>
    <mergeCell ref="WAC866:WAJ866"/>
    <mergeCell ref="WAK866:WAR866"/>
    <mergeCell ref="WAS866:WAZ866"/>
    <mergeCell ref="WBA866:WBH866"/>
    <mergeCell ref="WBI866:WBP866"/>
    <mergeCell ref="WBQ866:WBX866"/>
    <mergeCell ref="WBY866:WCF866"/>
    <mergeCell ref="WCG866:WCN866"/>
    <mergeCell ref="WCO866:WCV866"/>
    <mergeCell ref="WCW866:WDD866"/>
    <mergeCell ref="WDE866:WDL866"/>
    <mergeCell ref="WDM866:WDT866"/>
    <mergeCell ref="WDU866:WEB866"/>
    <mergeCell ref="WEC866:WEJ866"/>
    <mergeCell ref="WEK866:WER866"/>
    <mergeCell ref="WES866:WEZ866"/>
    <mergeCell ref="WFA866:WFH866"/>
    <mergeCell ref="WFI866:WFP866"/>
    <mergeCell ref="WFQ866:WFX866"/>
    <mergeCell ref="WFY866:WGF866"/>
    <mergeCell ref="WGG866:WGN866"/>
    <mergeCell ref="WGO866:WGV866"/>
    <mergeCell ref="WGW866:WHD866"/>
    <mergeCell ref="WHE866:WHL866"/>
    <mergeCell ref="WHM866:WHT866"/>
    <mergeCell ref="WHU866:WIB866"/>
    <mergeCell ref="WIC866:WIJ866"/>
    <mergeCell ref="WIK866:WIR866"/>
    <mergeCell ref="WIS866:WIZ866"/>
    <mergeCell ref="WJA866:WJH866"/>
    <mergeCell ref="WJI866:WJP866"/>
    <mergeCell ref="WJQ866:WJX866"/>
    <mergeCell ref="WJY866:WKF866"/>
    <mergeCell ref="WKG866:WKN866"/>
    <mergeCell ref="WKO866:WKV866"/>
    <mergeCell ref="WKW866:WLD866"/>
    <mergeCell ref="WLE866:WLL866"/>
    <mergeCell ref="WLM866:WLT866"/>
    <mergeCell ref="WLU866:WMB866"/>
    <mergeCell ref="WMC866:WMJ866"/>
    <mergeCell ref="WMK866:WMR866"/>
    <mergeCell ref="WMS866:WMZ866"/>
    <mergeCell ref="WNA866:WNH866"/>
    <mergeCell ref="WNI866:WNP866"/>
    <mergeCell ref="WNQ866:WNX866"/>
    <mergeCell ref="WNY866:WOF866"/>
    <mergeCell ref="WOG866:WON866"/>
    <mergeCell ref="WOO866:WOV866"/>
    <mergeCell ref="WOW866:WPD866"/>
    <mergeCell ref="WPE866:WPL866"/>
    <mergeCell ref="WPM866:WPT866"/>
    <mergeCell ref="WPU866:WQB866"/>
    <mergeCell ref="WQC866:WQJ866"/>
    <mergeCell ref="WQK866:WQR866"/>
    <mergeCell ref="WQS866:WQZ866"/>
    <mergeCell ref="WRA866:WRH866"/>
    <mergeCell ref="WRI866:WRP866"/>
    <mergeCell ref="WRQ866:WRX866"/>
    <mergeCell ref="WRY866:WSF866"/>
    <mergeCell ref="WSG866:WSN866"/>
    <mergeCell ref="WSO866:WSV866"/>
    <mergeCell ref="WSW866:WTD866"/>
    <mergeCell ref="WTE866:WTL866"/>
    <mergeCell ref="WTM866:WTT866"/>
    <mergeCell ref="WTU866:WUB866"/>
    <mergeCell ref="WUC866:WUJ866"/>
    <mergeCell ref="WUK866:WUR866"/>
    <mergeCell ref="WUS866:WUZ866"/>
    <mergeCell ref="WVA866:WVH866"/>
    <mergeCell ref="WVI866:WVP866"/>
    <mergeCell ref="WVQ866:WVX866"/>
    <mergeCell ref="WVY866:WWF866"/>
    <mergeCell ref="WWG866:WWN866"/>
    <mergeCell ref="WWO866:WWV866"/>
    <mergeCell ref="WWW866:WXD866"/>
    <mergeCell ref="WXE866:WXL866"/>
    <mergeCell ref="WXM866:WXT866"/>
    <mergeCell ref="WXU866:WYB866"/>
    <mergeCell ref="WYC866:WYJ866"/>
    <mergeCell ref="WYK866:WYR866"/>
    <mergeCell ref="WYS866:WYZ866"/>
    <mergeCell ref="WZA866:WZH866"/>
    <mergeCell ref="WZI866:WZP866"/>
    <mergeCell ref="A869:H869"/>
    <mergeCell ref="I869:P869"/>
    <mergeCell ref="Q869:X869"/>
    <mergeCell ref="Y869:AF869"/>
    <mergeCell ref="AG869:AN869"/>
    <mergeCell ref="AO869:AV869"/>
    <mergeCell ref="AW869:BD869"/>
    <mergeCell ref="BE869:BL869"/>
    <mergeCell ref="BM869:BT869"/>
    <mergeCell ref="BU869:CB869"/>
    <mergeCell ref="CC869:CJ869"/>
    <mergeCell ref="CK869:CR869"/>
    <mergeCell ref="CS869:CZ869"/>
    <mergeCell ref="DA869:DH869"/>
    <mergeCell ref="DI869:DP869"/>
    <mergeCell ref="DQ869:DX869"/>
    <mergeCell ref="DY869:EF869"/>
    <mergeCell ref="EG869:EN869"/>
    <mergeCell ref="EO869:EV869"/>
    <mergeCell ref="EW869:FD869"/>
    <mergeCell ref="FE869:FL869"/>
    <mergeCell ref="FM869:FT869"/>
    <mergeCell ref="FU869:GB869"/>
    <mergeCell ref="GC869:GJ869"/>
    <mergeCell ref="GK869:GR869"/>
    <mergeCell ref="GS869:GZ869"/>
    <mergeCell ref="HA869:HH869"/>
    <mergeCell ref="HI869:HP869"/>
    <mergeCell ref="HQ869:HX869"/>
    <mergeCell ref="HY869:IF869"/>
    <mergeCell ref="IG869:IN869"/>
    <mergeCell ref="IO869:IV869"/>
    <mergeCell ref="IW869:JD869"/>
    <mergeCell ref="JE869:JL869"/>
    <mergeCell ref="JM869:JT869"/>
    <mergeCell ref="JU869:KB869"/>
    <mergeCell ref="KC869:KJ869"/>
    <mergeCell ref="KK869:KR869"/>
    <mergeCell ref="KS869:KZ869"/>
    <mergeCell ref="LA869:LH869"/>
    <mergeCell ref="LI869:LP869"/>
    <mergeCell ref="LQ869:LX869"/>
    <mergeCell ref="LY869:MF869"/>
    <mergeCell ref="MG869:MN869"/>
    <mergeCell ref="MO869:MV869"/>
    <mergeCell ref="MW869:ND869"/>
    <mergeCell ref="NE869:NL869"/>
    <mergeCell ref="NM869:NT869"/>
    <mergeCell ref="NU869:OB869"/>
    <mergeCell ref="OC869:OJ869"/>
    <mergeCell ref="OK869:OR869"/>
    <mergeCell ref="OS869:OZ869"/>
    <mergeCell ref="PA869:PH869"/>
    <mergeCell ref="PI869:PP869"/>
    <mergeCell ref="PQ869:PX869"/>
    <mergeCell ref="PY869:QF869"/>
    <mergeCell ref="QG869:QN869"/>
    <mergeCell ref="QO869:QV869"/>
    <mergeCell ref="QW869:RD869"/>
    <mergeCell ref="RE869:RL869"/>
    <mergeCell ref="RM869:RT869"/>
    <mergeCell ref="RU869:SB869"/>
    <mergeCell ref="SC869:SJ869"/>
    <mergeCell ref="SK869:SR869"/>
    <mergeCell ref="SS869:SZ869"/>
    <mergeCell ref="TA869:TH869"/>
    <mergeCell ref="TI869:TP869"/>
    <mergeCell ref="TQ869:TX869"/>
    <mergeCell ref="TY869:UF869"/>
    <mergeCell ref="UG869:UN869"/>
    <mergeCell ref="UO869:UV869"/>
    <mergeCell ref="UW869:VD869"/>
    <mergeCell ref="VE869:VL869"/>
    <mergeCell ref="VM869:VT869"/>
    <mergeCell ref="VU869:WB869"/>
    <mergeCell ref="WC869:WJ869"/>
    <mergeCell ref="WK869:WR869"/>
    <mergeCell ref="WS869:WZ869"/>
    <mergeCell ref="XA869:XH869"/>
    <mergeCell ref="XI869:XP869"/>
    <mergeCell ref="XQ869:XX869"/>
    <mergeCell ref="XY869:YF869"/>
    <mergeCell ref="YG869:YN869"/>
    <mergeCell ref="YO869:YV869"/>
    <mergeCell ref="YW869:ZD869"/>
    <mergeCell ref="ZE869:ZL869"/>
    <mergeCell ref="ZM869:ZT869"/>
    <mergeCell ref="ZU869:AAB869"/>
    <mergeCell ref="AAC869:AAJ869"/>
    <mergeCell ref="AAK869:AAR869"/>
    <mergeCell ref="AAS869:AAZ869"/>
    <mergeCell ref="ABA869:ABH869"/>
    <mergeCell ref="ABI869:ABP869"/>
    <mergeCell ref="ABQ869:ABX869"/>
    <mergeCell ref="ABY869:ACF869"/>
    <mergeCell ref="ACG869:ACN869"/>
    <mergeCell ref="ACO869:ACV869"/>
    <mergeCell ref="ACW869:ADD869"/>
    <mergeCell ref="ADE869:ADL869"/>
    <mergeCell ref="ADM869:ADT869"/>
    <mergeCell ref="ADU869:AEB869"/>
    <mergeCell ref="AEC869:AEJ869"/>
    <mergeCell ref="AEK869:AER869"/>
    <mergeCell ref="AES869:AEZ869"/>
    <mergeCell ref="AFA869:AFH869"/>
    <mergeCell ref="AFI869:AFP869"/>
    <mergeCell ref="AFQ869:AFX869"/>
    <mergeCell ref="AFY869:AGF869"/>
    <mergeCell ref="AGG869:AGN869"/>
    <mergeCell ref="AGO869:AGV869"/>
    <mergeCell ref="AGW869:AHD869"/>
    <mergeCell ref="AHE869:AHL869"/>
    <mergeCell ref="AHM869:AHT869"/>
    <mergeCell ref="AHU869:AIB869"/>
    <mergeCell ref="AIC869:AIJ869"/>
    <mergeCell ref="AIK869:AIR869"/>
    <mergeCell ref="AIS869:AIZ869"/>
    <mergeCell ref="AJA869:AJH869"/>
    <mergeCell ref="AJI869:AJP869"/>
    <mergeCell ref="AJQ869:AJX869"/>
    <mergeCell ref="AJY869:AKF869"/>
    <mergeCell ref="AKG869:AKN869"/>
    <mergeCell ref="AKO869:AKV869"/>
    <mergeCell ref="AKW869:ALD869"/>
    <mergeCell ref="ALE869:ALL869"/>
    <mergeCell ref="ALM869:ALT869"/>
    <mergeCell ref="ALU869:AMB869"/>
    <mergeCell ref="AMC869:AMJ869"/>
    <mergeCell ref="AMK869:AMR869"/>
    <mergeCell ref="AMS869:AMZ869"/>
    <mergeCell ref="ANA869:ANH869"/>
    <mergeCell ref="ANI869:ANP869"/>
    <mergeCell ref="ANQ869:ANX869"/>
    <mergeCell ref="ANY869:AOF869"/>
    <mergeCell ref="AOG869:AON869"/>
    <mergeCell ref="AOO869:AOV869"/>
    <mergeCell ref="AOW869:APD869"/>
    <mergeCell ref="APE869:APL869"/>
    <mergeCell ref="APM869:APT869"/>
    <mergeCell ref="APU869:AQB869"/>
    <mergeCell ref="AQC869:AQJ869"/>
    <mergeCell ref="AQK869:AQR869"/>
    <mergeCell ref="AQS869:AQZ869"/>
    <mergeCell ref="ARA869:ARH869"/>
    <mergeCell ref="ARI869:ARP869"/>
    <mergeCell ref="ARQ869:ARX869"/>
    <mergeCell ref="ARY869:ASF869"/>
    <mergeCell ref="ASG869:ASN869"/>
    <mergeCell ref="ASO869:ASV869"/>
    <mergeCell ref="ASW869:ATD869"/>
    <mergeCell ref="ATE869:ATL869"/>
    <mergeCell ref="ATM869:ATT869"/>
    <mergeCell ref="ATU869:AUB869"/>
    <mergeCell ref="AUC869:AUJ869"/>
    <mergeCell ref="AUK869:AUR869"/>
    <mergeCell ref="AUS869:AUZ869"/>
    <mergeCell ref="AVA869:AVH869"/>
    <mergeCell ref="AVI869:AVP869"/>
    <mergeCell ref="AVQ869:AVX869"/>
    <mergeCell ref="AVY869:AWF869"/>
    <mergeCell ref="AWG869:AWN869"/>
    <mergeCell ref="AWO869:AWV869"/>
    <mergeCell ref="AWW869:AXD869"/>
    <mergeCell ref="AXE869:AXL869"/>
    <mergeCell ref="AXM869:AXT869"/>
    <mergeCell ref="AXU869:AYB869"/>
    <mergeCell ref="AYC869:AYJ869"/>
    <mergeCell ref="AYK869:AYR869"/>
    <mergeCell ref="AYS869:AYZ869"/>
    <mergeCell ref="AZA869:AZH869"/>
    <mergeCell ref="AZI869:AZP869"/>
    <mergeCell ref="AZQ869:AZX869"/>
    <mergeCell ref="AZY869:BAF869"/>
    <mergeCell ref="BAG869:BAN869"/>
    <mergeCell ref="BAO869:BAV869"/>
    <mergeCell ref="BAW869:BBD869"/>
    <mergeCell ref="BBE869:BBL869"/>
    <mergeCell ref="BBM869:BBT869"/>
    <mergeCell ref="BBU869:BCB869"/>
    <mergeCell ref="BCC869:BCJ869"/>
    <mergeCell ref="BCK869:BCR869"/>
    <mergeCell ref="BCS869:BCZ869"/>
    <mergeCell ref="BDA869:BDH869"/>
    <mergeCell ref="BDI869:BDP869"/>
    <mergeCell ref="BDQ869:BDX869"/>
    <mergeCell ref="BDY869:BEF869"/>
    <mergeCell ref="BEG869:BEN869"/>
    <mergeCell ref="BEO869:BEV869"/>
    <mergeCell ref="BEW869:BFD869"/>
    <mergeCell ref="BFE869:BFL869"/>
    <mergeCell ref="BFM869:BFT869"/>
    <mergeCell ref="BFU869:BGB869"/>
    <mergeCell ref="BGC869:BGJ869"/>
    <mergeCell ref="BGK869:BGR869"/>
    <mergeCell ref="BGS869:BGZ869"/>
    <mergeCell ref="BHA869:BHH869"/>
    <mergeCell ref="BHI869:BHP869"/>
    <mergeCell ref="BHQ869:BHX869"/>
    <mergeCell ref="BHY869:BIF869"/>
    <mergeCell ref="BIG869:BIN869"/>
    <mergeCell ref="BIO869:BIV869"/>
    <mergeCell ref="BIW869:BJD869"/>
    <mergeCell ref="BJE869:BJL869"/>
    <mergeCell ref="BJM869:BJT869"/>
    <mergeCell ref="BJU869:BKB869"/>
    <mergeCell ref="BKC869:BKJ869"/>
    <mergeCell ref="BKK869:BKR869"/>
    <mergeCell ref="BKS869:BKZ869"/>
    <mergeCell ref="BLA869:BLH869"/>
    <mergeCell ref="BLI869:BLP869"/>
    <mergeCell ref="BLQ869:BLX869"/>
    <mergeCell ref="BLY869:BMF869"/>
    <mergeCell ref="BMG869:BMN869"/>
    <mergeCell ref="BMO869:BMV869"/>
    <mergeCell ref="BMW869:BND869"/>
    <mergeCell ref="BNE869:BNL869"/>
    <mergeCell ref="BNM869:BNT869"/>
    <mergeCell ref="BNU869:BOB869"/>
    <mergeCell ref="BOC869:BOJ869"/>
    <mergeCell ref="BOK869:BOR869"/>
    <mergeCell ref="BOS869:BOZ869"/>
    <mergeCell ref="BPA869:BPH869"/>
    <mergeCell ref="BPI869:BPP869"/>
    <mergeCell ref="BPQ869:BPX869"/>
    <mergeCell ref="BPY869:BQF869"/>
    <mergeCell ref="BQG869:BQN869"/>
    <mergeCell ref="BQO869:BQV869"/>
    <mergeCell ref="BQW869:BRD869"/>
    <mergeCell ref="BRE869:BRL869"/>
    <mergeCell ref="BRM869:BRT869"/>
    <mergeCell ref="BRU869:BSB869"/>
    <mergeCell ref="BSC869:BSJ869"/>
    <mergeCell ref="BSK869:BSR869"/>
    <mergeCell ref="BSS869:BSZ869"/>
    <mergeCell ref="BTA869:BTH869"/>
    <mergeCell ref="BTI869:BTP869"/>
    <mergeCell ref="BTQ869:BTX869"/>
    <mergeCell ref="BTY869:BUF869"/>
    <mergeCell ref="BUG869:BUN869"/>
    <mergeCell ref="BUO869:BUV869"/>
    <mergeCell ref="BUW869:BVD869"/>
    <mergeCell ref="BVE869:BVL869"/>
    <mergeCell ref="BVM869:BVT869"/>
    <mergeCell ref="BVU869:BWB869"/>
    <mergeCell ref="BWC869:BWJ869"/>
    <mergeCell ref="BWK869:BWR869"/>
    <mergeCell ref="BWS869:BWZ869"/>
    <mergeCell ref="BXA869:BXH869"/>
    <mergeCell ref="BXI869:BXP869"/>
    <mergeCell ref="BXQ869:BXX869"/>
    <mergeCell ref="BXY869:BYF869"/>
    <mergeCell ref="BYG869:BYN869"/>
    <mergeCell ref="BYO869:BYV869"/>
    <mergeCell ref="BYW869:BZD869"/>
    <mergeCell ref="BZE869:BZL869"/>
    <mergeCell ref="BZM869:BZT869"/>
    <mergeCell ref="BZU869:CAB869"/>
    <mergeCell ref="CAC869:CAJ869"/>
    <mergeCell ref="CAK869:CAR869"/>
    <mergeCell ref="CAS869:CAZ869"/>
    <mergeCell ref="CBA869:CBH869"/>
    <mergeCell ref="CBI869:CBP869"/>
    <mergeCell ref="CBQ869:CBX869"/>
    <mergeCell ref="CBY869:CCF869"/>
    <mergeCell ref="CCG869:CCN869"/>
    <mergeCell ref="CCO869:CCV869"/>
    <mergeCell ref="CCW869:CDD869"/>
    <mergeCell ref="CDE869:CDL869"/>
    <mergeCell ref="CDM869:CDT869"/>
    <mergeCell ref="CDU869:CEB869"/>
    <mergeCell ref="CEC869:CEJ869"/>
    <mergeCell ref="CEK869:CER869"/>
    <mergeCell ref="CES869:CEZ869"/>
    <mergeCell ref="CFA869:CFH869"/>
    <mergeCell ref="CFI869:CFP869"/>
    <mergeCell ref="CFQ869:CFX869"/>
    <mergeCell ref="CFY869:CGF869"/>
    <mergeCell ref="CGG869:CGN869"/>
    <mergeCell ref="CGO869:CGV869"/>
    <mergeCell ref="CGW869:CHD869"/>
    <mergeCell ref="CHE869:CHL869"/>
    <mergeCell ref="CHM869:CHT869"/>
    <mergeCell ref="CHU869:CIB869"/>
    <mergeCell ref="CIC869:CIJ869"/>
    <mergeCell ref="CIK869:CIR869"/>
    <mergeCell ref="CIS869:CIZ869"/>
    <mergeCell ref="CJA869:CJH869"/>
    <mergeCell ref="CJI869:CJP869"/>
    <mergeCell ref="CJQ869:CJX869"/>
    <mergeCell ref="CJY869:CKF869"/>
    <mergeCell ref="CKG869:CKN869"/>
    <mergeCell ref="CKO869:CKV869"/>
    <mergeCell ref="CKW869:CLD869"/>
    <mergeCell ref="CLE869:CLL869"/>
    <mergeCell ref="CLM869:CLT869"/>
    <mergeCell ref="CLU869:CMB869"/>
    <mergeCell ref="CMC869:CMJ869"/>
    <mergeCell ref="CMK869:CMR869"/>
    <mergeCell ref="CMS869:CMZ869"/>
    <mergeCell ref="CNA869:CNH869"/>
    <mergeCell ref="CNI869:CNP869"/>
    <mergeCell ref="CNQ869:CNX869"/>
    <mergeCell ref="CNY869:COF869"/>
    <mergeCell ref="COG869:CON869"/>
    <mergeCell ref="COO869:COV869"/>
    <mergeCell ref="COW869:CPD869"/>
    <mergeCell ref="CPE869:CPL869"/>
    <mergeCell ref="CPM869:CPT869"/>
    <mergeCell ref="CPU869:CQB869"/>
    <mergeCell ref="CQC869:CQJ869"/>
    <mergeCell ref="CQK869:CQR869"/>
    <mergeCell ref="CQS869:CQZ869"/>
    <mergeCell ref="CRA869:CRH869"/>
    <mergeCell ref="CRI869:CRP869"/>
    <mergeCell ref="CRQ869:CRX869"/>
    <mergeCell ref="CRY869:CSF869"/>
    <mergeCell ref="CSG869:CSN869"/>
    <mergeCell ref="CSO869:CSV869"/>
    <mergeCell ref="CSW869:CTD869"/>
    <mergeCell ref="CTE869:CTL869"/>
    <mergeCell ref="CTM869:CTT869"/>
    <mergeCell ref="CTU869:CUB869"/>
    <mergeCell ref="CUC869:CUJ869"/>
    <mergeCell ref="CUK869:CUR869"/>
    <mergeCell ref="CUS869:CUZ869"/>
    <mergeCell ref="CVA869:CVH869"/>
    <mergeCell ref="CVI869:CVP869"/>
    <mergeCell ref="CVQ869:CVX869"/>
    <mergeCell ref="CVY869:CWF869"/>
    <mergeCell ref="CWG869:CWN869"/>
    <mergeCell ref="CWO869:CWV869"/>
    <mergeCell ref="CWW869:CXD869"/>
    <mergeCell ref="CXE869:CXL869"/>
    <mergeCell ref="CXM869:CXT869"/>
    <mergeCell ref="CXU869:CYB869"/>
    <mergeCell ref="CYC869:CYJ869"/>
    <mergeCell ref="CYK869:CYR869"/>
    <mergeCell ref="CYS869:CYZ869"/>
    <mergeCell ref="CZA869:CZH869"/>
    <mergeCell ref="CZI869:CZP869"/>
    <mergeCell ref="CZQ869:CZX869"/>
    <mergeCell ref="CZY869:DAF869"/>
    <mergeCell ref="DAG869:DAN869"/>
    <mergeCell ref="DAO869:DAV869"/>
    <mergeCell ref="DAW869:DBD869"/>
    <mergeCell ref="DBE869:DBL869"/>
    <mergeCell ref="DBM869:DBT869"/>
    <mergeCell ref="DBU869:DCB869"/>
    <mergeCell ref="DCC869:DCJ869"/>
    <mergeCell ref="DCK869:DCR869"/>
    <mergeCell ref="DCS869:DCZ869"/>
    <mergeCell ref="DDA869:DDH869"/>
    <mergeCell ref="DDI869:DDP869"/>
    <mergeCell ref="DDQ869:DDX869"/>
    <mergeCell ref="DDY869:DEF869"/>
    <mergeCell ref="DEG869:DEN869"/>
    <mergeCell ref="DEO869:DEV869"/>
    <mergeCell ref="DEW869:DFD869"/>
    <mergeCell ref="DFE869:DFL869"/>
    <mergeCell ref="DFM869:DFT869"/>
    <mergeCell ref="DFU869:DGB869"/>
    <mergeCell ref="DGC869:DGJ869"/>
    <mergeCell ref="DGK869:DGR869"/>
    <mergeCell ref="DGS869:DGZ869"/>
    <mergeCell ref="DHA869:DHH869"/>
    <mergeCell ref="DHI869:DHP869"/>
    <mergeCell ref="DHQ869:DHX869"/>
    <mergeCell ref="DHY869:DIF869"/>
    <mergeCell ref="DIG869:DIN869"/>
    <mergeCell ref="DIO869:DIV869"/>
    <mergeCell ref="DIW869:DJD869"/>
    <mergeCell ref="DJE869:DJL869"/>
    <mergeCell ref="DJM869:DJT869"/>
    <mergeCell ref="DJU869:DKB869"/>
    <mergeCell ref="DKC869:DKJ869"/>
    <mergeCell ref="DKK869:DKR869"/>
    <mergeCell ref="DKS869:DKZ869"/>
    <mergeCell ref="DLA869:DLH869"/>
    <mergeCell ref="DLI869:DLP869"/>
    <mergeCell ref="DLQ869:DLX869"/>
    <mergeCell ref="DLY869:DMF869"/>
    <mergeCell ref="DMG869:DMN869"/>
    <mergeCell ref="DMO869:DMV869"/>
    <mergeCell ref="DMW869:DND869"/>
    <mergeCell ref="DNE869:DNL869"/>
    <mergeCell ref="DNM869:DNT869"/>
    <mergeCell ref="DNU869:DOB869"/>
    <mergeCell ref="DOC869:DOJ869"/>
    <mergeCell ref="DOK869:DOR869"/>
    <mergeCell ref="DOS869:DOZ869"/>
    <mergeCell ref="DPA869:DPH869"/>
    <mergeCell ref="DPI869:DPP869"/>
    <mergeCell ref="DPQ869:DPX869"/>
    <mergeCell ref="DPY869:DQF869"/>
    <mergeCell ref="DQG869:DQN869"/>
    <mergeCell ref="DQO869:DQV869"/>
    <mergeCell ref="DQW869:DRD869"/>
    <mergeCell ref="DRE869:DRL869"/>
    <mergeCell ref="DRM869:DRT869"/>
    <mergeCell ref="DRU869:DSB869"/>
    <mergeCell ref="DSC869:DSJ869"/>
    <mergeCell ref="DSK869:DSR869"/>
    <mergeCell ref="DSS869:DSZ869"/>
    <mergeCell ref="DTA869:DTH869"/>
    <mergeCell ref="DTI869:DTP869"/>
    <mergeCell ref="DTQ869:DTX869"/>
    <mergeCell ref="DTY869:DUF869"/>
    <mergeCell ref="DUG869:DUN869"/>
    <mergeCell ref="DUO869:DUV869"/>
    <mergeCell ref="DUW869:DVD869"/>
    <mergeCell ref="DVE869:DVL869"/>
    <mergeCell ref="DVM869:DVT869"/>
    <mergeCell ref="DVU869:DWB869"/>
    <mergeCell ref="DWC869:DWJ869"/>
    <mergeCell ref="DWK869:DWR869"/>
    <mergeCell ref="DWS869:DWZ869"/>
    <mergeCell ref="DXA869:DXH869"/>
    <mergeCell ref="DXI869:DXP869"/>
    <mergeCell ref="DXQ869:DXX869"/>
    <mergeCell ref="DXY869:DYF869"/>
    <mergeCell ref="DYG869:DYN869"/>
    <mergeCell ref="DYO869:DYV869"/>
    <mergeCell ref="DYW869:DZD869"/>
    <mergeCell ref="DZE869:DZL869"/>
    <mergeCell ref="DZM869:DZT869"/>
    <mergeCell ref="DZU869:EAB869"/>
    <mergeCell ref="EAC869:EAJ869"/>
    <mergeCell ref="EAK869:EAR869"/>
    <mergeCell ref="EAS869:EAZ869"/>
    <mergeCell ref="EBA869:EBH869"/>
    <mergeCell ref="EBI869:EBP869"/>
    <mergeCell ref="EBQ869:EBX869"/>
    <mergeCell ref="EBY869:ECF869"/>
    <mergeCell ref="ECG869:ECN869"/>
    <mergeCell ref="ECO869:ECV869"/>
    <mergeCell ref="ECW869:EDD869"/>
    <mergeCell ref="EDE869:EDL869"/>
    <mergeCell ref="EDM869:EDT869"/>
    <mergeCell ref="EDU869:EEB869"/>
    <mergeCell ref="EEC869:EEJ869"/>
    <mergeCell ref="EEK869:EER869"/>
    <mergeCell ref="EES869:EEZ869"/>
    <mergeCell ref="EFA869:EFH869"/>
    <mergeCell ref="EFI869:EFP869"/>
    <mergeCell ref="EFQ869:EFX869"/>
    <mergeCell ref="EFY869:EGF869"/>
    <mergeCell ref="EGG869:EGN869"/>
    <mergeCell ref="EGO869:EGV869"/>
    <mergeCell ref="EGW869:EHD869"/>
    <mergeCell ref="EHE869:EHL869"/>
    <mergeCell ref="EHM869:EHT869"/>
    <mergeCell ref="EHU869:EIB869"/>
    <mergeCell ref="EIC869:EIJ869"/>
    <mergeCell ref="EIK869:EIR869"/>
    <mergeCell ref="EIS869:EIZ869"/>
    <mergeCell ref="EJA869:EJH869"/>
    <mergeCell ref="EJI869:EJP869"/>
    <mergeCell ref="EJQ869:EJX869"/>
    <mergeCell ref="EJY869:EKF869"/>
    <mergeCell ref="EKG869:EKN869"/>
    <mergeCell ref="EKO869:EKV869"/>
    <mergeCell ref="EKW869:ELD869"/>
    <mergeCell ref="ELE869:ELL869"/>
    <mergeCell ref="ELM869:ELT869"/>
    <mergeCell ref="ELU869:EMB869"/>
    <mergeCell ref="EMC869:EMJ869"/>
    <mergeCell ref="EMK869:EMR869"/>
    <mergeCell ref="EMS869:EMZ869"/>
    <mergeCell ref="ENA869:ENH869"/>
    <mergeCell ref="ENI869:ENP869"/>
    <mergeCell ref="ENQ869:ENX869"/>
    <mergeCell ref="ENY869:EOF869"/>
    <mergeCell ref="EOG869:EON869"/>
    <mergeCell ref="EOO869:EOV869"/>
    <mergeCell ref="EOW869:EPD869"/>
    <mergeCell ref="EPE869:EPL869"/>
    <mergeCell ref="EPM869:EPT869"/>
    <mergeCell ref="EPU869:EQB869"/>
    <mergeCell ref="EQC869:EQJ869"/>
    <mergeCell ref="EQK869:EQR869"/>
    <mergeCell ref="EQS869:EQZ869"/>
    <mergeCell ref="ERA869:ERH869"/>
    <mergeCell ref="ERI869:ERP869"/>
    <mergeCell ref="ERQ869:ERX869"/>
    <mergeCell ref="ERY869:ESF869"/>
    <mergeCell ref="ESG869:ESN869"/>
    <mergeCell ref="ESO869:ESV869"/>
    <mergeCell ref="ESW869:ETD869"/>
    <mergeCell ref="ETE869:ETL869"/>
    <mergeCell ref="ETM869:ETT869"/>
    <mergeCell ref="ETU869:EUB869"/>
    <mergeCell ref="EUC869:EUJ869"/>
    <mergeCell ref="EUK869:EUR869"/>
    <mergeCell ref="EUS869:EUZ869"/>
    <mergeCell ref="EVA869:EVH869"/>
    <mergeCell ref="EVI869:EVP869"/>
    <mergeCell ref="EVQ869:EVX869"/>
    <mergeCell ref="EVY869:EWF869"/>
    <mergeCell ref="EWG869:EWN869"/>
    <mergeCell ref="EWO869:EWV869"/>
    <mergeCell ref="EWW869:EXD869"/>
    <mergeCell ref="EXE869:EXL869"/>
    <mergeCell ref="EXM869:EXT869"/>
    <mergeCell ref="EXU869:EYB869"/>
    <mergeCell ref="EYC869:EYJ869"/>
    <mergeCell ref="EYK869:EYR869"/>
    <mergeCell ref="EYS869:EYZ869"/>
    <mergeCell ref="EZA869:EZH869"/>
    <mergeCell ref="EZI869:EZP869"/>
    <mergeCell ref="EZQ869:EZX869"/>
    <mergeCell ref="EZY869:FAF869"/>
    <mergeCell ref="FAG869:FAN869"/>
    <mergeCell ref="FAO869:FAV869"/>
    <mergeCell ref="FAW869:FBD869"/>
    <mergeCell ref="FBE869:FBL869"/>
    <mergeCell ref="FBM869:FBT869"/>
    <mergeCell ref="FBU869:FCB869"/>
    <mergeCell ref="FCC869:FCJ869"/>
    <mergeCell ref="FCK869:FCR869"/>
    <mergeCell ref="FCS869:FCZ869"/>
    <mergeCell ref="FDA869:FDH869"/>
    <mergeCell ref="FDI869:FDP869"/>
    <mergeCell ref="FDQ869:FDX869"/>
    <mergeCell ref="FDY869:FEF869"/>
    <mergeCell ref="FEG869:FEN869"/>
    <mergeCell ref="FEO869:FEV869"/>
    <mergeCell ref="FEW869:FFD869"/>
    <mergeCell ref="FFE869:FFL869"/>
    <mergeCell ref="FFM869:FFT869"/>
    <mergeCell ref="FFU869:FGB869"/>
    <mergeCell ref="FGC869:FGJ869"/>
    <mergeCell ref="FGK869:FGR869"/>
    <mergeCell ref="FGS869:FGZ869"/>
    <mergeCell ref="FHA869:FHH869"/>
    <mergeCell ref="FHI869:FHP869"/>
    <mergeCell ref="FHQ869:FHX869"/>
    <mergeCell ref="FHY869:FIF869"/>
    <mergeCell ref="FIG869:FIN869"/>
    <mergeCell ref="FIO869:FIV869"/>
    <mergeCell ref="FIW869:FJD869"/>
    <mergeCell ref="FJE869:FJL869"/>
    <mergeCell ref="FJM869:FJT869"/>
    <mergeCell ref="FJU869:FKB869"/>
    <mergeCell ref="FKC869:FKJ869"/>
    <mergeCell ref="FKK869:FKR869"/>
    <mergeCell ref="FKS869:FKZ869"/>
    <mergeCell ref="FLA869:FLH869"/>
    <mergeCell ref="FLI869:FLP869"/>
    <mergeCell ref="FLQ869:FLX869"/>
    <mergeCell ref="FLY869:FMF869"/>
    <mergeCell ref="FMG869:FMN869"/>
    <mergeCell ref="FMO869:FMV869"/>
    <mergeCell ref="FMW869:FND869"/>
    <mergeCell ref="FNE869:FNL869"/>
    <mergeCell ref="FNM869:FNT869"/>
    <mergeCell ref="FNU869:FOB869"/>
    <mergeCell ref="FOC869:FOJ869"/>
    <mergeCell ref="FOK869:FOR869"/>
    <mergeCell ref="FOS869:FOZ869"/>
    <mergeCell ref="FPA869:FPH869"/>
    <mergeCell ref="FPI869:FPP869"/>
    <mergeCell ref="FPQ869:FPX869"/>
    <mergeCell ref="FPY869:FQF869"/>
    <mergeCell ref="FQG869:FQN869"/>
    <mergeCell ref="FQO869:FQV869"/>
    <mergeCell ref="FQW869:FRD869"/>
    <mergeCell ref="FRE869:FRL869"/>
    <mergeCell ref="FRM869:FRT869"/>
    <mergeCell ref="FRU869:FSB869"/>
    <mergeCell ref="FSC869:FSJ869"/>
    <mergeCell ref="FSK869:FSR869"/>
    <mergeCell ref="FSS869:FSZ869"/>
    <mergeCell ref="FTA869:FTH869"/>
    <mergeCell ref="FTI869:FTP869"/>
    <mergeCell ref="FTQ869:FTX869"/>
    <mergeCell ref="FTY869:FUF869"/>
    <mergeCell ref="FUG869:FUN869"/>
    <mergeCell ref="FUO869:FUV869"/>
    <mergeCell ref="FUW869:FVD869"/>
    <mergeCell ref="FVE869:FVL869"/>
    <mergeCell ref="FVM869:FVT869"/>
    <mergeCell ref="FVU869:FWB869"/>
    <mergeCell ref="FWC869:FWJ869"/>
    <mergeCell ref="FWK869:FWR869"/>
    <mergeCell ref="FWS869:FWZ869"/>
    <mergeCell ref="FXA869:FXH869"/>
    <mergeCell ref="FXI869:FXP869"/>
    <mergeCell ref="FXQ869:FXX869"/>
    <mergeCell ref="FXY869:FYF869"/>
    <mergeCell ref="FYG869:FYN869"/>
    <mergeCell ref="FYO869:FYV869"/>
    <mergeCell ref="FYW869:FZD869"/>
    <mergeCell ref="FZE869:FZL869"/>
    <mergeCell ref="FZM869:FZT869"/>
    <mergeCell ref="FZU869:GAB869"/>
    <mergeCell ref="GAC869:GAJ869"/>
    <mergeCell ref="GAK869:GAR869"/>
    <mergeCell ref="GAS869:GAZ869"/>
    <mergeCell ref="GBA869:GBH869"/>
    <mergeCell ref="GBI869:GBP869"/>
    <mergeCell ref="GBQ869:GBX869"/>
    <mergeCell ref="GBY869:GCF869"/>
    <mergeCell ref="GCG869:GCN869"/>
    <mergeCell ref="GCO869:GCV869"/>
    <mergeCell ref="GCW869:GDD869"/>
    <mergeCell ref="GDE869:GDL869"/>
    <mergeCell ref="GDM869:GDT869"/>
    <mergeCell ref="GDU869:GEB869"/>
    <mergeCell ref="GEC869:GEJ869"/>
    <mergeCell ref="GEK869:GER869"/>
    <mergeCell ref="GES869:GEZ869"/>
    <mergeCell ref="GFA869:GFH869"/>
    <mergeCell ref="GFI869:GFP869"/>
    <mergeCell ref="GFQ869:GFX869"/>
    <mergeCell ref="GFY869:GGF869"/>
    <mergeCell ref="GGG869:GGN869"/>
    <mergeCell ref="GGO869:GGV869"/>
    <mergeCell ref="GGW869:GHD869"/>
    <mergeCell ref="GHE869:GHL869"/>
    <mergeCell ref="GHM869:GHT869"/>
    <mergeCell ref="GHU869:GIB869"/>
    <mergeCell ref="GIC869:GIJ869"/>
    <mergeCell ref="GIK869:GIR869"/>
    <mergeCell ref="GIS869:GIZ869"/>
    <mergeCell ref="GJA869:GJH869"/>
    <mergeCell ref="GJI869:GJP869"/>
    <mergeCell ref="GJQ869:GJX869"/>
    <mergeCell ref="GJY869:GKF869"/>
    <mergeCell ref="GKG869:GKN869"/>
    <mergeCell ref="GKO869:GKV869"/>
    <mergeCell ref="GKW869:GLD869"/>
    <mergeCell ref="GLE869:GLL869"/>
    <mergeCell ref="GLM869:GLT869"/>
    <mergeCell ref="GLU869:GMB869"/>
    <mergeCell ref="GMC869:GMJ869"/>
    <mergeCell ref="GMK869:GMR869"/>
    <mergeCell ref="GMS869:GMZ869"/>
    <mergeCell ref="GNA869:GNH869"/>
    <mergeCell ref="GNI869:GNP869"/>
    <mergeCell ref="GNQ869:GNX869"/>
    <mergeCell ref="GNY869:GOF869"/>
    <mergeCell ref="GOG869:GON869"/>
    <mergeCell ref="GOO869:GOV869"/>
    <mergeCell ref="GOW869:GPD869"/>
    <mergeCell ref="GPE869:GPL869"/>
    <mergeCell ref="GPM869:GPT869"/>
    <mergeCell ref="GPU869:GQB869"/>
    <mergeCell ref="GQC869:GQJ869"/>
    <mergeCell ref="GQK869:GQR869"/>
    <mergeCell ref="GQS869:GQZ869"/>
    <mergeCell ref="GRA869:GRH869"/>
    <mergeCell ref="GRI869:GRP869"/>
    <mergeCell ref="GRQ869:GRX869"/>
    <mergeCell ref="GRY869:GSF869"/>
    <mergeCell ref="GSG869:GSN869"/>
    <mergeCell ref="GSO869:GSV869"/>
    <mergeCell ref="GSW869:GTD869"/>
    <mergeCell ref="GTE869:GTL869"/>
    <mergeCell ref="GTM869:GTT869"/>
    <mergeCell ref="GTU869:GUB869"/>
    <mergeCell ref="GUC869:GUJ869"/>
    <mergeCell ref="GUK869:GUR869"/>
    <mergeCell ref="GUS869:GUZ869"/>
    <mergeCell ref="GVA869:GVH869"/>
    <mergeCell ref="GVI869:GVP869"/>
    <mergeCell ref="GVQ869:GVX869"/>
    <mergeCell ref="GVY869:GWF869"/>
    <mergeCell ref="GWG869:GWN869"/>
    <mergeCell ref="GWO869:GWV869"/>
    <mergeCell ref="GWW869:GXD869"/>
    <mergeCell ref="GXE869:GXL869"/>
    <mergeCell ref="GXM869:GXT869"/>
    <mergeCell ref="GXU869:GYB869"/>
    <mergeCell ref="GYC869:GYJ869"/>
    <mergeCell ref="GYK869:GYR869"/>
    <mergeCell ref="GYS869:GYZ869"/>
    <mergeCell ref="GZA869:GZH869"/>
    <mergeCell ref="GZI869:GZP869"/>
    <mergeCell ref="GZQ869:GZX869"/>
    <mergeCell ref="GZY869:HAF869"/>
    <mergeCell ref="HAG869:HAN869"/>
    <mergeCell ref="HAO869:HAV869"/>
    <mergeCell ref="HAW869:HBD869"/>
    <mergeCell ref="HBE869:HBL869"/>
    <mergeCell ref="HBM869:HBT869"/>
    <mergeCell ref="HBU869:HCB869"/>
    <mergeCell ref="HCC869:HCJ869"/>
    <mergeCell ref="HCK869:HCR869"/>
    <mergeCell ref="HCS869:HCZ869"/>
    <mergeCell ref="HDA869:HDH869"/>
    <mergeCell ref="HDI869:HDP869"/>
    <mergeCell ref="HDQ869:HDX869"/>
    <mergeCell ref="HDY869:HEF869"/>
    <mergeCell ref="HEG869:HEN869"/>
    <mergeCell ref="HEO869:HEV869"/>
    <mergeCell ref="HEW869:HFD869"/>
    <mergeCell ref="HFE869:HFL869"/>
    <mergeCell ref="HFM869:HFT869"/>
    <mergeCell ref="HFU869:HGB869"/>
    <mergeCell ref="HGC869:HGJ869"/>
    <mergeCell ref="HGK869:HGR869"/>
    <mergeCell ref="HGS869:HGZ869"/>
    <mergeCell ref="HHA869:HHH869"/>
    <mergeCell ref="HHI869:HHP869"/>
    <mergeCell ref="HHQ869:HHX869"/>
    <mergeCell ref="HHY869:HIF869"/>
    <mergeCell ref="HIG869:HIN869"/>
    <mergeCell ref="HIO869:HIV869"/>
    <mergeCell ref="HIW869:HJD869"/>
    <mergeCell ref="HJE869:HJL869"/>
    <mergeCell ref="HJM869:HJT869"/>
    <mergeCell ref="HJU869:HKB869"/>
    <mergeCell ref="HKC869:HKJ869"/>
    <mergeCell ref="HKK869:HKR869"/>
    <mergeCell ref="HKS869:HKZ869"/>
    <mergeCell ref="HLA869:HLH869"/>
    <mergeCell ref="HLI869:HLP869"/>
    <mergeCell ref="HLQ869:HLX869"/>
    <mergeCell ref="HLY869:HMF869"/>
    <mergeCell ref="HMG869:HMN869"/>
    <mergeCell ref="HMO869:HMV869"/>
    <mergeCell ref="HMW869:HND869"/>
    <mergeCell ref="HNE869:HNL869"/>
    <mergeCell ref="HNM869:HNT869"/>
    <mergeCell ref="HNU869:HOB869"/>
    <mergeCell ref="HOC869:HOJ869"/>
    <mergeCell ref="HOK869:HOR869"/>
    <mergeCell ref="HOS869:HOZ869"/>
    <mergeCell ref="HPA869:HPH869"/>
    <mergeCell ref="HPI869:HPP869"/>
    <mergeCell ref="HPQ869:HPX869"/>
    <mergeCell ref="HPY869:HQF869"/>
    <mergeCell ref="HQG869:HQN869"/>
    <mergeCell ref="HQO869:HQV869"/>
    <mergeCell ref="HQW869:HRD869"/>
    <mergeCell ref="HRE869:HRL869"/>
    <mergeCell ref="HRM869:HRT869"/>
    <mergeCell ref="HRU869:HSB869"/>
    <mergeCell ref="HSC869:HSJ869"/>
    <mergeCell ref="HSK869:HSR869"/>
    <mergeCell ref="HSS869:HSZ869"/>
    <mergeCell ref="HTA869:HTH869"/>
    <mergeCell ref="HTI869:HTP869"/>
    <mergeCell ref="HTQ869:HTX869"/>
    <mergeCell ref="HTY869:HUF869"/>
    <mergeCell ref="HUG869:HUN869"/>
    <mergeCell ref="HUO869:HUV869"/>
    <mergeCell ref="HUW869:HVD869"/>
    <mergeCell ref="HVE869:HVL869"/>
    <mergeCell ref="HVM869:HVT869"/>
    <mergeCell ref="HVU869:HWB869"/>
    <mergeCell ref="HWC869:HWJ869"/>
    <mergeCell ref="HWK869:HWR869"/>
    <mergeCell ref="HWS869:HWZ869"/>
    <mergeCell ref="HXA869:HXH869"/>
    <mergeCell ref="HXI869:HXP869"/>
    <mergeCell ref="HXQ869:HXX869"/>
    <mergeCell ref="HXY869:HYF869"/>
    <mergeCell ref="HYG869:HYN869"/>
    <mergeCell ref="HYO869:HYV869"/>
    <mergeCell ref="HYW869:HZD869"/>
    <mergeCell ref="HZE869:HZL869"/>
    <mergeCell ref="HZM869:HZT869"/>
    <mergeCell ref="HZU869:IAB869"/>
    <mergeCell ref="IAC869:IAJ869"/>
    <mergeCell ref="IAK869:IAR869"/>
    <mergeCell ref="IAS869:IAZ869"/>
    <mergeCell ref="IBA869:IBH869"/>
    <mergeCell ref="IBI869:IBP869"/>
    <mergeCell ref="IBQ869:IBX869"/>
    <mergeCell ref="IBY869:ICF869"/>
    <mergeCell ref="ICG869:ICN869"/>
    <mergeCell ref="ICO869:ICV869"/>
    <mergeCell ref="ICW869:IDD869"/>
    <mergeCell ref="IDE869:IDL869"/>
    <mergeCell ref="IDM869:IDT869"/>
    <mergeCell ref="IDU869:IEB869"/>
    <mergeCell ref="IEC869:IEJ869"/>
    <mergeCell ref="IEK869:IER869"/>
    <mergeCell ref="IES869:IEZ869"/>
    <mergeCell ref="IFA869:IFH869"/>
    <mergeCell ref="IFI869:IFP869"/>
    <mergeCell ref="IFQ869:IFX869"/>
    <mergeCell ref="IFY869:IGF869"/>
    <mergeCell ref="IGG869:IGN869"/>
    <mergeCell ref="IGO869:IGV869"/>
    <mergeCell ref="IGW869:IHD869"/>
    <mergeCell ref="IHE869:IHL869"/>
    <mergeCell ref="IHM869:IHT869"/>
    <mergeCell ref="IHU869:IIB869"/>
    <mergeCell ref="IIC869:IIJ869"/>
    <mergeCell ref="IIK869:IIR869"/>
    <mergeCell ref="IIS869:IIZ869"/>
    <mergeCell ref="IJA869:IJH869"/>
    <mergeCell ref="IJI869:IJP869"/>
    <mergeCell ref="IJQ869:IJX869"/>
    <mergeCell ref="IJY869:IKF869"/>
    <mergeCell ref="IKG869:IKN869"/>
    <mergeCell ref="IKO869:IKV869"/>
    <mergeCell ref="IKW869:ILD869"/>
    <mergeCell ref="ILE869:ILL869"/>
    <mergeCell ref="ILM869:ILT869"/>
    <mergeCell ref="ILU869:IMB869"/>
    <mergeCell ref="IMC869:IMJ869"/>
    <mergeCell ref="IMK869:IMR869"/>
    <mergeCell ref="IMS869:IMZ869"/>
    <mergeCell ref="INA869:INH869"/>
    <mergeCell ref="INI869:INP869"/>
    <mergeCell ref="INQ869:INX869"/>
    <mergeCell ref="INY869:IOF869"/>
    <mergeCell ref="IOG869:ION869"/>
    <mergeCell ref="IOO869:IOV869"/>
    <mergeCell ref="IOW869:IPD869"/>
    <mergeCell ref="IPE869:IPL869"/>
    <mergeCell ref="IPM869:IPT869"/>
    <mergeCell ref="IPU869:IQB869"/>
    <mergeCell ref="IQC869:IQJ869"/>
    <mergeCell ref="IQK869:IQR869"/>
    <mergeCell ref="IQS869:IQZ869"/>
    <mergeCell ref="IRA869:IRH869"/>
    <mergeCell ref="IRI869:IRP869"/>
    <mergeCell ref="IRQ869:IRX869"/>
    <mergeCell ref="IRY869:ISF869"/>
    <mergeCell ref="ISG869:ISN869"/>
    <mergeCell ref="ISO869:ISV869"/>
    <mergeCell ref="ISW869:ITD869"/>
    <mergeCell ref="ITE869:ITL869"/>
    <mergeCell ref="ITM869:ITT869"/>
    <mergeCell ref="ITU869:IUB869"/>
    <mergeCell ref="IUC869:IUJ869"/>
    <mergeCell ref="IUK869:IUR869"/>
    <mergeCell ref="IUS869:IUZ869"/>
    <mergeCell ref="IVA869:IVH869"/>
    <mergeCell ref="IVI869:IVP869"/>
    <mergeCell ref="IVQ869:IVX869"/>
    <mergeCell ref="IVY869:IWF869"/>
    <mergeCell ref="IWG869:IWN869"/>
    <mergeCell ref="IWO869:IWV869"/>
    <mergeCell ref="IWW869:IXD869"/>
    <mergeCell ref="IXE869:IXL869"/>
    <mergeCell ref="IXM869:IXT869"/>
    <mergeCell ref="IXU869:IYB869"/>
    <mergeCell ref="IYC869:IYJ869"/>
    <mergeCell ref="IYK869:IYR869"/>
    <mergeCell ref="IYS869:IYZ869"/>
    <mergeCell ref="IZA869:IZH869"/>
    <mergeCell ref="IZI869:IZP869"/>
    <mergeCell ref="IZQ869:IZX869"/>
    <mergeCell ref="IZY869:JAF869"/>
    <mergeCell ref="JAG869:JAN869"/>
    <mergeCell ref="JAO869:JAV869"/>
    <mergeCell ref="JAW869:JBD869"/>
    <mergeCell ref="JBE869:JBL869"/>
    <mergeCell ref="JBM869:JBT869"/>
    <mergeCell ref="JBU869:JCB869"/>
    <mergeCell ref="JCC869:JCJ869"/>
    <mergeCell ref="JCK869:JCR869"/>
    <mergeCell ref="JCS869:JCZ869"/>
    <mergeCell ref="JDA869:JDH869"/>
    <mergeCell ref="JDI869:JDP869"/>
    <mergeCell ref="JDQ869:JDX869"/>
    <mergeCell ref="JDY869:JEF869"/>
    <mergeCell ref="JEG869:JEN869"/>
    <mergeCell ref="JEO869:JEV869"/>
    <mergeCell ref="JEW869:JFD869"/>
    <mergeCell ref="JFE869:JFL869"/>
    <mergeCell ref="JFM869:JFT869"/>
    <mergeCell ref="JFU869:JGB869"/>
    <mergeCell ref="JGC869:JGJ869"/>
    <mergeCell ref="JGK869:JGR869"/>
    <mergeCell ref="JGS869:JGZ869"/>
    <mergeCell ref="JHA869:JHH869"/>
    <mergeCell ref="JHI869:JHP869"/>
    <mergeCell ref="JHQ869:JHX869"/>
    <mergeCell ref="JHY869:JIF869"/>
    <mergeCell ref="JIG869:JIN869"/>
    <mergeCell ref="JIO869:JIV869"/>
    <mergeCell ref="JIW869:JJD869"/>
    <mergeCell ref="JJE869:JJL869"/>
    <mergeCell ref="JJM869:JJT869"/>
    <mergeCell ref="JJU869:JKB869"/>
    <mergeCell ref="JKC869:JKJ869"/>
    <mergeCell ref="JKK869:JKR869"/>
    <mergeCell ref="JKS869:JKZ869"/>
    <mergeCell ref="JLA869:JLH869"/>
    <mergeCell ref="JLI869:JLP869"/>
    <mergeCell ref="JLQ869:JLX869"/>
    <mergeCell ref="JLY869:JMF869"/>
    <mergeCell ref="JMG869:JMN869"/>
    <mergeCell ref="JMO869:JMV869"/>
    <mergeCell ref="JMW869:JND869"/>
    <mergeCell ref="JNE869:JNL869"/>
    <mergeCell ref="JNM869:JNT869"/>
    <mergeCell ref="JNU869:JOB869"/>
    <mergeCell ref="JOC869:JOJ869"/>
    <mergeCell ref="JOK869:JOR869"/>
    <mergeCell ref="JOS869:JOZ869"/>
    <mergeCell ref="JPA869:JPH869"/>
    <mergeCell ref="JPI869:JPP869"/>
    <mergeCell ref="JPQ869:JPX869"/>
    <mergeCell ref="JPY869:JQF869"/>
    <mergeCell ref="JQG869:JQN869"/>
    <mergeCell ref="JQO869:JQV869"/>
    <mergeCell ref="JQW869:JRD869"/>
    <mergeCell ref="JRE869:JRL869"/>
    <mergeCell ref="JRM869:JRT869"/>
    <mergeCell ref="JRU869:JSB869"/>
    <mergeCell ref="JSC869:JSJ869"/>
    <mergeCell ref="JSK869:JSR869"/>
    <mergeCell ref="JSS869:JSZ869"/>
    <mergeCell ref="JTA869:JTH869"/>
    <mergeCell ref="JTI869:JTP869"/>
    <mergeCell ref="JTQ869:JTX869"/>
    <mergeCell ref="JTY869:JUF869"/>
    <mergeCell ref="JUG869:JUN869"/>
    <mergeCell ref="JUO869:JUV869"/>
    <mergeCell ref="JUW869:JVD869"/>
    <mergeCell ref="JVE869:JVL869"/>
    <mergeCell ref="JVM869:JVT869"/>
    <mergeCell ref="JVU869:JWB869"/>
    <mergeCell ref="JWC869:JWJ869"/>
    <mergeCell ref="JWK869:JWR869"/>
    <mergeCell ref="JWS869:JWZ869"/>
    <mergeCell ref="JXA869:JXH869"/>
    <mergeCell ref="JXI869:JXP869"/>
    <mergeCell ref="JXQ869:JXX869"/>
    <mergeCell ref="JXY869:JYF869"/>
    <mergeCell ref="JYG869:JYN869"/>
    <mergeCell ref="JYO869:JYV869"/>
    <mergeCell ref="JYW869:JZD869"/>
    <mergeCell ref="JZE869:JZL869"/>
    <mergeCell ref="JZM869:JZT869"/>
    <mergeCell ref="JZU869:KAB869"/>
    <mergeCell ref="KAC869:KAJ869"/>
    <mergeCell ref="KAK869:KAR869"/>
    <mergeCell ref="KAS869:KAZ869"/>
    <mergeCell ref="KBA869:KBH869"/>
    <mergeCell ref="KBI869:KBP869"/>
    <mergeCell ref="KBQ869:KBX869"/>
    <mergeCell ref="KBY869:KCF869"/>
    <mergeCell ref="KCG869:KCN869"/>
    <mergeCell ref="KCO869:KCV869"/>
    <mergeCell ref="KCW869:KDD869"/>
    <mergeCell ref="KDE869:KDL869"/>
    <mergeCell ref="KDM869:KDT869"/>
    <mergeCell ref="KDU869:KEB869"/>
    <mergeCell ref="KEC869:KEJ869"/>
    <mergeCell ref="KEK869:KER869"/>
    <mergeCell ref="KES869:KEZ869"/>
    <mergeCell ref="KFA869:KFH869"/>
    <mergeCell ref="KFI869:KFP869"/>
    <mergeCell ref="KFQ869:KFX869"/>
    <mergeCell ref="KFY869:KGF869"/>
    <mergeCell ref="KGG869:KGN869"/>
    <mergeCell ref="KGO869:KGV869"/>
    <mergeCell ref="KGW869:KHD869"/>
    <mergeCell ref="KHE869:KHL869"/>
    <mergeCell ref="KHM869:KHT869"/>
    <mergeCell ref="KHU869:KIB869"/>
    <mergeCell ref="KIC869:KIJ869"/>
    <mergeCell ref="KIK869:KIR869"/>
    <mergeCell ref="KIS869:KIZ869"/>
    <mergeCell ref="KJA869:KJH869"/>
    <mergeCell ref="KJI869:KJP869"/>
    <mergeCell ref="KJQ869:KJX869"/>
    <mergeCell ref="KJY869:KKF869"/>
    <mergeCell ref="KKG869:KKN869"/>
    <mergeCell ref="KKO869:KKV869"/>
    <mergeCell ref="KKW869:KLD869"/>
    <mergeCell ref="KLE869:KLL869"/>
    <mergeCell ref="KLM869:KLT869"/>
    <mergeCell ref="KLU869:KMB869"/>
    <mergeCell ref="KMC869:KMJ869"/>
    <mergeCell ref="KMK869:KMR869"/>
    <mergeCell ref="KMS869:KMZ869"/>
    <mergeCell ref="KNA869:KNH869"/>
    <mergeCell ref="KNI869:KNP869"/>
    <mergeCell ref="KNQ869:KNX869"/>
    <mergeCell ref="KNY869:KOF869"/>
    <mergeCell ref="KOG869:KON869"/>
    <mergeCell ref="KOO869:KOV869"/>
    <mergeCell ref="KOW869:KPD869"/>
    <mergeCell ref="KPE869:KPL869"/>
    <mergeCell ref="KPM869:KPT869"/>
    <mergeCell ref="KPU869:KQB869"/>
    <mergeCell ref="KQC869:KQJ869"/>
    <mergeCell ref="KQK869:KQR869"/>
    <mergeCell ref="KQS869:KQZ869"/>
    <mergeCell ref="KRA869:KRH869"/>
    <mergeCell ref="KRI869:KRP869"/>
    <mergeCell ref="KRQ869:KRX869"/>
    <mergeCell ref="KRY869:KSF869"/>
    <mergeCell ref="KSG869:KSN869"/>
    <mergeCell ref="KSO869:KSV869"/>
    <mergeCell ref="KSW869:KTD869"/>
    <mergeCell ref="KTE869:KTL869"/>
    <mergeCell ref="KTM869:KTT869"/>
    <mergeCell ref="KTU869:KUB869"/>
    <mergeCell ref="KUC869:KUJ869"/>
    <mergeCell ref="KUK869:KUR869"/>
    <mergeCell ref="KUS869:KUZ869"/>
    <mergeCell ref="KVA869:KVH869"/>
    <mergeCell ref="KVI869:KVP869"/>
    <mergeCell ref="KVQ869:KVX869"/>
    <mergeCell ref="KVY869:KWF869"/>
    <mergeCell ref="KWG869:KWN869"/>
    <mergeCell ref="KWO869:KWV869"/>
    <mergeCell ref="KWW869:KXD869"/>
    <mergeCell ref="KXE869:KXL869"/>
    <mergeCell ref="KXM869:KXT869"/>
    <mergeCell ref="KXU869:KYB869"/>
    <mergeCell ref="KYC869:KYJ869"/>
    <mergeCell ref="KYK869:KYR869"/>
    <mergeCell ref="KYS869:KYZ869"/>
    <mergeCell ref="KZA869:KZH869"/>
    <mergeCell ref="KZI869:KZP869"/>
    <mergeCell ref="KZQ869:KZX869"/>
    <mergeCell ref="KZY869:LAF869"/>
    <mergeCell ref="LAG869:LAN869"/>
    <mergeCell ref="LAO869:LAV869"/>
    <mergeCell ref="LAW869:LBD869"/>
    <mergeCell ref="LBE869:LBL869"/>
    <mergeCell ref="LBM869:LBT869"/>
    <mergeCell ref="LBU869:LCB869"/>
    <mergeCell ref="LCC869:LCJ869"/>
    <mergeCell ref="LCK869:LCR869"/>
    <mergeCell ref="LCS869:LCZ869"/>
    <mergeCell ref="LDA869:LDH869"/>
    <mergeCell ref="LDI869:LDP869"/>
    <mergeCell ref="LDQ869:LDX869"/>
    <mergeCell ref="LDY869:LEF869"/>
    <mergeCell ref="LEG869:LEN869"/>
    <mergeCell ref="LEO869:LEV869"/>
    <mergeCell ref="LEW869:LFD869"/>
    <mergeCell ref="LFE869:LFL869"/>
    <mergeCell ref="LFM869:LFT869"/>
    <mergeCell ref="LFU869:LGB869"/>
    <mergeCell ref="LGC869:LGJ869"/>
    <mergeCell ref="LGK869:LGR869"/>
    <mergeCell ref="LGS869:LGZ869"/>
    <mergeCell ref="LHA869:LHH869"/>
    <mergeCell ref="LHI869:LHP869"/>
    <mergeCell ref="LHQ869:LHX869"/>
    <mergeCell ref="LHY869:LIF869"/>
    <mergeCell ref="LIG869:LIN869"/>
    <mergeCell ref="LIO869:LIV869"/>
    <mergeCell ref="LIW869:LJD869"/>
    <mergeCell ref="LJE869:LJL869"/>
    <mergeCell ref="LJM869:LJT869"/>
    <mergeCell ref="LJU869:LKB869"/>
    <mergeCell ref="LKC869:LKJ869"/>
    <mergeCell ref="LKK869:LKR869"/>
    <mergeCell ref="LKS869:LKZ869"/>
    <mergeCell ref="LLA869:LLH869"/>
    <mergeCell ref="LLI869:LLP869"/>
    <mergeCell ref="LLQ869:LLX869"/>
    <mergeCell ref="LLY869:LMF869"/>
    <mergeCell ref="LMG869:LMN869"/>
    <mergeCell ref="LMO869:LMV869"/>
    <mergeCell ref="LMW869:LND869"/>
    <mergeCell ref="LNE869:LNL869"/>
    <mergeCell ref="LNM869:LNT869"/>
    <mergeCell ref="LNU869:LOB869"/>
    <mergeCell ref="LOC869:LOJ869"/>
    <mergeCell ref="LOK869:LOR869"/>
    <mergeCell ref="LOS869:LOZ869"/>
    <mergeCell ref="LPA869:LPH869"/>
    <mergeCell ref="LPI869:LPP869"/>
    <mergeCell ref="LPQ869:LPX869"/>
    <mergeCell ref="LPY869:LQF869"/>
    <mergeCell ref="LQG869:LQN869"/>
    <mergeCell ref="LQO869:LQV869"/>
    <mergeCell ref="LQW869:LRD869"/>
    <mergeCell ref="LRE869:LRL869"/>
    <mergeCell ref="LRM869:LRT869"/>
    <mergeCell ref="LRU869:LSB869"/>
    <mergeCell ref="LSC869:LSJ869"/>
    <mergeCell ref="LSK869:LSR869"/>
    <mergeCell ref="LSS869:LSZ869"/>
    <mergeCell ref="LTA869:LTH869"/>
    <mergeCell ref="LTI869:LTP869"/>
    <mergeCell ref="LTQ869:LTX869"/>
    <mergeCell ref="LTY869:LUF869"/>
    <mergeCell ref="LUG869:LUN869"/>
    <mergeCell ref="LUO869:LUV869"/>
    <mergeCell ref="LUW869:LVD869"/>
    <mergeCell ref="LVE869:LVL869"/>
    <mergeCell ref="LVM869:LVT869"/>
    <mergeCell ref="LVU869:LWB869"/>
    <mergeCell ref="LWC869:LWJ869"/>
    <mergeCell ref="LWK869:LWR869"/>
    <mergeCell ref="LWS869:LWZ869"/>
    <mergeCell ref="LXA869:LXH869"/>
    <mergeCell ref="LXI869:LXP869"/>
    <mergeCell ref="LXQ869:LXX869"/>
    <mergeCell ref="LXY869:LYF869"/>
    <mergeCell ref="LYG869:LYN869"/>
    <mergeCell ref="LYO869:LYV869"/>
    <mergeCell ref="LYW869:LZD869"/>
    <mergeCell ref="LZE869:LZL869"/>
    <mergeCell ref="LZM869:LZT869"/>
    <mergeCell ref="LZU869:MAB869"/>
    <mergeCell ref="MAC869:MAJ869"/>
    <mergeCell ref="MAK869:MAR869"/>
    <mergeCell ref="MAS869:MAZ869"/>
    <mergeCell ref="MBA869:MBH869"/>
    <mergeCell ref="MBI869:MBP869"/>
    <mergeCell ref="MBQ869:MBX869"/>
    <mergeCell ref="MBY869:MCF869"/>
    <mergeCell ref="MCG869:MCN869"/>
    <mergeCell ref="MCO869:MCV869"/>
    <mergeCell ref="MCW869:MDD869"/>
    <mergeCell ref="MDE869:MDL869"/>
    <mergeCell ref="MDM869:MDT869"/>
    <mergeCell ref="MDU869:MEB869"/>
    <mergeCell ref="MEC869:MEJ869"/>
    <mergeCell ref="MEK869:MER869"/>
    <mergeCell ref="MES869:MEZ869"/>
    <mergeCell ref="MFA869:MFH869"/>
    <mergeCell ref="MFI869:MFP869"/>
    <mergeCell ref="MFQ869:MFX869"/>
    <mergeCell ref="MFY869:MGF869"/>
    <mergeCell ref="MGG869:MGN869"/>
    <mergeCell ref="MGO869:MGV869"/>
    <mergeCell ref="MGW869:MHD869"/>
    <mergeCell ref="MHE869:MHL869"/>
    <mergeCell ref="MHM869:MHT869"/>
    <mergeCell ref="MHU869:MIB869"/>
    <mergeCell ref="MIC869:MIJ869"/>
    <mergeCell ref="MIK869:MIR869"/>
    <mergeCell ref="MIS869:MIZ869"/>
    <mergeCell ref="MJA869:MJH869"/>
    <mergeCell ref="MJI869:MJP869"/>
    <mergeCell ref="MJQ869:MJX869"/>
    <mergeCell ref="MJY869:MKF869"/>
    <mergeCell ref="MKG869:MKN869"/>
    <mergeCell ref="MKO869:MKV869"/>
    <mergeCell ref="MKW869:MLD869"/>
    <mergeCell ref="MLE869:MLL869"/>
    <mergeCell ref="MLM869:MLT869"/>
    <mergeCell ref="MLU869:MMB869"/>
    <mergeCell ref="MMC869:MMJ869"/>
    <mergeCell ref="MMK869:MMR869"/>
    <mergeCell ref="MMS869:MMZ869"/>
    <mergeCell ref="MNA869:MNH869"/>
    <mergeCell ref="MNI869:MNP869"/>
    <mergeCell ref="MNQ869:MNX869"/>
    <mergeCell ref="MNY869:MOF869"/>
    <mergeCell ref="MOG869:MON869"/>
    <mergeCell ref="MOO869:MOV869"/>
    <mergeCell ref="MOW869:MPD869"/>
    <mergeCell ref="MPE869:MPL869"/>
    <mergeCell ref="MPM869:MPT869"/>
    <mergeCell ref="MPU869:MQB869"/>
    <mergeCell ref="MQC869:MQJ869"/>
    <mergeCell ref="MQK869:MQR869"/>
    <mergeCell ref="MQS869:MQZ869"/>
    <mergeCell ref="MRA869:MRH869"/>
    <mergeCell ref="MRI869:MRP869"/>
    <mergeCell ref="MRQ869:MRX869"/>
    <mergeCell ref="MRY869:MSF869"/>
    <mergeCell ref="MSG869:MSN869"/>
    <mergeCell ref="MSO869:MSV869"/>
    <mergeCell ref="MSW869:MTD869"/>
    <mergeCell ref="MTE869:MTL869"/>
    <mergeCell ref="MTM869:MTT869"/>
    <mergeCell ref="MTU869:MUB869"/>
    <mergeCell ref="MUC869:MUJ869"/>
    <mergeCell ref="MUK869:MUR869"/>
    <mergeCell ref="MUS869:MUZ869"/>
    <mergeCell ref="MVA869:MVH869"/>
    <mergeCell ref="MVI869:MVP869"/>
    <mergeCell ref="MVQ869:MVX869"/>
    <mergeCell ref="MVY869:MWF869"/>
    <mergeCell ref="MWG869:MWN869"/>
    <mergeCell ref="MWO869:MWV869"/>
    <mergeCell ref="MWW869:MXD869"/>
    <mergeCell ref="MXE869:MXL869"/>
    <mergeCell ref="MXM869:MXT869"/>
    <mergeCell ref="MXU869:MYB869"/>
    <mergeCell ref="MYC869:MYJ869"/>
    <mergeCell ref="MYK869:MYR869"/>
    <mergeCell ref="MYS869:MYZ869"/>
    <mergeCell ref="MZA869:MZH869"/>
    <mergeCell ref="MZI869:MZP869"/>
    <mergeCell ref="MZQ869:MZX869"/>
    <mergeCell ref="MZY869:NAF869"/>
    <mergeCell ref="NAG869:NAN869"/>
    <mergeCell ref="NAO869:NAV869"/>
    <mergeCell ref="NAW869:NBD869"/>
    <mergeCell ref="NBE869:NBL869"/>
    <mergeCell ref="NBM869:NBT869"/>
    <mergeCell ref="NBU869:NCB869"/>
    <mergeCell ref="NCC869:NCJ869"/>
    <mergeCell ref="NCK869:NCR869"/>
    <mergeCell ref="NCS869:NCZ869"/>
    <mergeCell ref="NDA869:NDH869"/>
    <mergeCell ref="NDI869:NDP869"/>
    <mergeCell ref="NDQ869:NDX869"/>
    <mergeCell ref="NDY869:NEF869"/>
    <mergeCell ref="NEG869:NEN869"/>
    <mergeCell ref="NEO869:NEV869"/>
    <mergeCell ref="NEW869:NFD869"/>
    <mergeCell ref="NFE869:NFL869"/>
    <mergeCell ref="NFM869:NFT869"/>
    <mergeCell ref="NFU869:NGB869"/>
    <mergeCell ref="NGC869:NGJ869"/>
    <mergeCell ref="NGK869:NGR869"/>
    <mergeCell ref="NGS869:NGZ869"/>
    <mergeCell ref="NHA869:NHH869"/>
    <mergeCell ref="NHI869:NHP869"/>
    <mergeCell ref="NHQ869:NHX869"/>
    <mergeCell ref="NHY869:NIF869"/>
    <mergeCell ref="NIG869:NIN869"/>
    <mergeCell ref="NIO869:NIV869"/>
    <mergeCell ref="NIW869:NJD869"/>
    <mergeCell ref="NJE869:NJL869"/>
    <mergeCell ref="NJM869:NJT869"/>
    <mergeCell ref="NJU869:NKB869"/>
    <mergeCell ref="NKC869:NKJ869"/>
    <mergeCell ref="NKK869:NKR869"/>
    <mergeCell ref="NKS869:NKZ869"/>
    <mergeCell ref="NLA869:NLH869"/>
    <mergeCell ref="NLI869:NLP869"/>
    <mergeCell ref="NLQ869:NLX869"/>
    <mergeCell ref="NLY869:NMF869"/>
    <mergeCell ref="NMG869:NMN869"/>
    <mergeCell ref="NMO869:NMV869"/>
    <mergeCell ref="NMW869:NND869"/>
    <mergeCell ref="NNE869:NNL869"/>
    <mergeCell ref="NNM869:NNT869"/>
    <mergeCell ref="NNU869:NOB869"/>
    <mergeCell ref="NOC869:NOJ869"/>
    <mergeCell ref="NOK869:NOR869"/>
    <mergeCell ref="NOS869:NOZ869"/>
    <mergeCell ref="NPA869:NPH869"/>
    <mergeCell ref="NPI869:NPP869"/>
    <mergeCell ref="NPQ869:NPX869"/>
    <mergeCell ref="NPY869:NQF869"/>
    <mergeCell ref="NQG869:NQN869"/>
    <mergeCell ref="NQO869:NQV869"/>
    <mergeCell ref="NQW869:NRD869"/>
    <mergeCell ref="NRE869:NRL869"/>
    <mergeCell ref="NRM869:NRT869"/>
    <mergeCell ref="NRU869:NSB869"/>
    <mergeCell ref="NSC869:NSJ869"/>
    <mergeCell ref="NSK869:NSR869"/>
    <mergeCell ref="NSS869:NSZ869"/>
    <mergeCell ref="NTA869:NTH869"/>
    <mergeCell ref="NTI869:NTP869"/>
    <mergeCell ref="NTQ869:NTX869"/>
    <mergeCell ref="NTY869:NUF869"/>
    <mergeCell ref="NUG869:NUN869"/>
    <mergeCell ref="NUO869:NUV869"/>
    <mergeCell ref="NUW869:NVD869"/>
    <mergeCell ref="NVE869:NVL869"/>
    <mergeCell ref="NVM869:NVT869"/>
    <mergeCell ref="NVU869:NWB869"/>
    <mergeCell ref="NWC869:NWJ869"/>
    <mergeCell ref="NWK869:NWR869"/>
    <mergeCell ref="NWS869:NWZ869"/>
    <mergeCell ref="NXA869:NXH869"/>
    <mergeCell ref="NXI869:NXP869"/>
    <mergeCell ref="NXQ869:NXX869"/>
    <mergeCell ref="NXY869:NYF869"/>
    <mergeCell ref="NYG869:NYN869"/>
    <mergeCell ref="NYO869:NYV869"/>
    <mergeCell ref="NYW869:NZD869"/>
    <mergeCell ref="NZE869:NZL869"/>
    <mergeCell ref="NZM869:NZT869"/>
    <mergeCell ref="NZU869:OAB869"/>
    <mergeCell ref="OAC869:OAJ869"/>
    <mergeCell ref="OAK869:OAR869"/>
    <mergeCell ref="OAS869:OAZ869"/>
    <mergeCell ref="OBA869:OBH869"/>
    <mergeCell ref="OBI869:OBP869"/>
    <mergeCell ref="OBQ869:OBX869"/>
    <mergeCell ref="OBY869:OCF869"/>
    <mergeCell ref="OCG869:OCN869"/>
    <mergeCell ref="OCO869:OCV869"/>
    <mergeCell ref="OCW869:ODD869"/>
    <mergeCell ref="ODE869:ODL869"/>
    <mergeCell ref="ODM869:ODT869"/>
    <mergeCell ref="ODU869:OEB869"/>
    <mergeCell ref="OEC869:OEJ869"/>
    <mergeCell ref="OEK869:OER869"/>
    <mergeCell ref="OES869:OEZ869"/>
    <mergeCell ref="OFA869:OFH869"/>
    <mergeCell ref="OFI869:OFP869"/>
    <mergeCell ref="OFQ869:OFX869"/>
    <mergeCell ref="OFY869:OGF869"/>
    <mergeCell ref="OGG869:OGN869"/>
    <mergeCell ref="OGO869:OGV869"/>
    <mergeCell ref="OGW869:OHD869"/>
    <mergeCell ref="OHE869:OHL869"/>
    <mergeCell ref="OHM869:OHT869"/>
    <mergeCell ref="OHU869:OIB869"/>
    <mergeCell ref="OIC869:OIJ869"/>
    <mergeCell ref="OIK869:OIR869"/>
    <mergeCell ref="OIS869:OIZ869"/>
    <mergeCell ref="OJA869:OJH869"/>
    <mergeCell ref="OJI869:OJP869"/>
    <mergeCell ref="OJQ869:OJX869"/>
    <mergeCell ref="OJY869:OKF869"/>
    <mergeCell ref="OKG869:OKN869"/>
    <mergeCell ref="OKO869:OKV869"/>
    <mergeCell ref="OKW869:OLD869"/>
    <mergeCell ref="OLE869:OLL869"/>
    <mergeCell ref="OLM869:OLT869"/>
    <mergeCell ref="OLU869:OMB869"/>
    <mergeCell ref="OMC869:OMJ869"/>
    <mergeCell ref="OMK869:OMR869"/>
    <mergeCell ref="OMS869:OMZ869"/>
    <mergeCell ref="ONA869:ONH869"/>
    <mergeCell ref="ONI869:ONP869"/>
    <mergeCell ref="ONQ869:ONX869"/>
    <mergeCell ref="ONY869:OOF869"/>
    <mergeCell ref="OOG869:OON869"/>
    <mergeCell ref="OOO869:OOV869"/>
    <mergeCell ref="OOW869:OPD869"/>
    <mergeCell ref="OPE869:OPL869"/>
    <mergeCell ref="OPM869:OPT869"/>
    <mergeCell ref="OPU869:OQB869"/>
    <mergeCell ref="OQC869:OQJ869"/>
    <mergeCell ref="OQK869:OQR869"/>
    <mergeCell ref="OQS869:OQZ869"/>
    <mergeCell ref="ORA869:ORH869"/>
    <mergeCell ref="ORI869:ORP869"/>
    <mergeCell ref="ORQ869:ORX869"/>
    <mergeCell ref="ORY869:OSF869"/>
    <mergeCell ref="OSG869:OSN869"/>
    <mergeCell ref="OSO869:OSV869"/>
    <mergeCell ref="OSW869:OTD869"/>
    <mergeCell ref="OTE869:OTL869"/>
    <mergeCell ref="OTM869:OTT869"/>
    <mergeCell ref="OTU869:OUB869"/>
    <mergeCell ref="OUC869:OUJ869"/>
    <mergeCell ref="OUK869:OUR869"/>
    <mergeCell ref="OUS869:OUZ869"/>
    <mergeCell ref="OVA869:OVH869"/>
    <mergeCell ref="OVI869:OVP869"/>
    <mergeCell ref="OVQ869:OVX869"/>
    <mergeCell ref="OVY869:OWF869"/>
    <mergeCell ref="OWG869:OWN869"/>
    <mergeCell ref="OWO869:OWV869"/>
    <mergeCell ref="OWW869:OXD869"/>
    <mergeCell ref="OXE869:OXL869"/>
    <mergeCell ref="OXM869:OXT869"/>
    <mergeCell ref="OXU869:OYB869"/>
    <mergeCell ref="OYC869:OYJ869"/>
    <mergeCell ref="OYK869:OYR869"/>
    <mergeCell ref="OYS869:OYZ869"/>
    <mergeCell ref="OZA869:OZH869"/>
    <mergeCell ref="OZI869:OZP869"/>
    <mergeCell ref="OZQ869:OZX869"/>
    <mergeCell ref="OZY869:PAF869"/>
    <mergeCell ref="PAG869:PAN869"/>
    <mergeCell ref="PAO869:PAV869"/>
    <mergeCell ref="PAW869:PBD869"/>
    <mergeCell ref="PBE869:PBL869"/>
    <mergeCell ref="PBM869:PBT869"/>
    <mergeCell ref="PBU869:PCB869"/>
    <mergeCell ref="PCC869:PCJ869"/>
    <mergeCell ref="PCK869:PCR869"/>
    <mergeCell ref="PCS869:PCZ869"/>
    <mergeCell ref="PDA869:PDH869"/>
    <mergeCell ref="PDI869:PDP869"/>
    <mergeCell ref="PDQ869:PDX869"/>
    <mergeCell ref="PDY869:PEF869"/>
    <mergeCell ref="PEG869:PEN869"/>
    <mergeCell ref="PEO869:PEV869"/>
    <mergeCell ref="PEW869:PFD869"/>
    <mergeCell ref="PFE869:PFL869"/>
    <mergeCell ref="PFM869:PFT869"/>
    <mergeCell ref="PFU869:PGB869"/>
    <mergeCell ref="PGC869:PGJ869"/>
    <mergeCell ref="PGK869:PGR869"/>
    <mergeCell ref="PGS869:PGZ869"/>
    <mergeCell ref="PHA869:PHH869"/>
    <mergeCell ref="PHI869:PHP869"/>
    <mergeCell ref="PHQ869:PHX869"/>
    <mergeCell ref="PHY869:PIF869"/>
    <mergeCell ref="PIG869:PIN869"/>
    <mergeCell ref="PIO869:PIV869"/>
    <mergeCell ref="PIW869:PJD869"/>
    <mergeCell ref="PJE869:PJL869"/>
    <mergeCell ref="PJM869:PJT869"/>
    <mergeCell ref="PJU869:PKB869"/>
    <mergeCell ref="PKC869:PKJ869"/>
    <mergeCell ref="PKK869:PKR869"/>
    <mergeCell ref="PKS869:PKZ869"/>
    <mergeCell ref="PLA869:PLH869"/>
    <mergeCell ref="PLI869:PLP869"/>
    <mergeCell ref="PLQ869:PLX869"/>
    <mergeCell ref="PLY869:PMF869"/>
    <mergeCell ref="PMG869:PMN869"/>
    <mergeCell ref="PMO869:PMV869"/>
    <mergeCell ref="PMW869:PND869"/>
    <mergeCell ref="PNE869:PNL869"/>
    <mergeCell ref="PNM869:PNT869"/>
    <mergeCell ref="PNU869:POB869"/>
    <mergeCell ref="POC869:POJ869"/>
    <mergeCell ref="POK869:POR869"/>
    <mergeCell ref="POS869:POZ869"/>
    <mergeCell ref="PPA869:PPH869"/>
    <mergeCell ref="PPI869:PPP869"/>
    <mergeCell ref="PPQ869:PPX869"/>
    <mergeCell ref="PPY869:PQF869"/>
    <mergeCell ref="PQG869:PQN869"/>
    <mergeCell ref="PQO869:PQV869"/>
    <mergeCell ref="PQW869:PRD869"/>
    <mergeCell ref="PRE869:PRL869"/>
    <mergeCell ref="PRM869:PRT869"/>
    <mergeCell ref="PRU869:PSB869"/>
    <mergeCell ref="PSC869:PSJ869"/>
    <mergeCell ref="PSK869:PSR869"/>
    <mergeCell ref="PSS869:PSZ869"/>
    <mergeCell ref="PTA869:PTH869"/>
    <mergeCell ref="PTI869:PTP869"/>
    <mergeCell ref="PTQ869:PTX869"/>
    <mergeCell ref="PTY869:PUF869"/>
    <mergeCell ref="PUG869:PUN869"/>
    <mergeCell ref="PUO869:PUV869"/>
    <mergeCell ref="PUW869:PVD869"/>
    <mergeCell ref="PVE869:PVL869"/>
    <mergeCell ref="PVM869:PVT869"/>
    <mergeCell ref="PVU869:PWB869"/>
    <mergeCell ref="PWC869:PWJ869"/>
    <mergeCell ref="PWK869:PWR869"/>
    <mergeCell ref="PWS869:PWZ869"/>
    <mergeCell ref="PXA869:PXH869"/>
    <mergeCell ref="PXI869:PXP869"/>
    <mergeCell ref="PXQ869:PXX869"/>
    <mergeCell ref="PXY869:PYF869"/>
    <mergeCell ref="PYG869:PYN869"/>
    <mergeCell ref="PYO869:PYV869"/>
    <mergeCell ref="PYW869:PZD869"/>
    <mergeCell ref="PZE869:PZL869"/>
    <mergeCell ref="PZM869:PZT869"/>
    <mergeCell ref="PZU869:QAB869"/>
    <mergeCell ref="QAC869:QAJ869"/>
    <mergeCell ref="QAK869:QAR869"/>
    <mergeCell ref="QAS869:QAZ869"/>
    <mergeCell ref="QBA869:QBH869"/>
    <mergeCell ref="QBI869:QBP869"/>
    <mergeCell ref="QBQ869:QBX869"/>
    <mergeCell ref="QBY869:QCF869"/>
    <mergeCell ref="QCG869:QCN869"/>
    <mergeCell ref="QCO869:QCV869"/>
    <mergeCell ref="QCW869:QDD869"/>
    <mergeCell ref="QDE869:QDL869"/>
    <mergeCell ref="QDM869:QDT869"/>
    <mergeCell ref="QDU869:QEB869"/>
    <mergeCell ref="QEC869:QEJ869"/>
    <mergeCell ref="QEK869:QER869"/>
    <mergeCell ref="QES869:QEZ869"/>
    <mergeCell ref="QFA869:QFH869"/>
    <mergeCell ref="QFI869:QFP869"/>
    <mergeCell ref="QFQ869:QFX869"/>
    <mergeCell ref="QFY869:QGF869"/>
    <mergeCell ref="QGG869:QGN869"/>
    <mergeCell ref="QGO869:QGV869"/>
    <mergeCell ref="QGW869:QHD869"/>
    <mergeCell ref="QHE869:QHL869"/>
    <mergeCell ref="QHM869:QHT869"/>
    <mergeCell ref="QHU869:QIB869"/>
    <mergeCell ref="QIC869:QIJ869"/>
    <mergeCell ref="QIK869:QIR869"/>
    <mergeCell ref="QIS869:QIZ869"/>
    <mergeCell ref="QJA869:QJH869"/>
    <mergeCell ref="QJI869:QJP869"/>
    <mergeCell ref="QJQ869:QJX869"/>
    <mergeCell ref="QJY869:QKF869"/>
    <mergeCell ref="QKG869:QKN869"/>
    <mergeCell ref="QKO869:QKV869"/>
    <mergeCell ref="QKW869:QLD869"/>
    <mergeCell ref="QLE869:QLL869"/>
    <mergeCell ref="QLM869:QLT869"/>
    <mergeCell ref="QLU869:QMB869"/>
    <mergeCell ref="QMC869:QMJ869"/>
    <mergeCell ref="QMK869:QMR869"/>
    <mergeCell ref="QMS869:QMZ869"/>
    <mergeCell ref="QNA869:QNH869"/>
    <mergeCell ref="QNI869:QNP869"/>
    <mergeCell ref="QNQ869:QNX869"/>
    <mergeCell ref="QNY869:QOF869"/>
    <mergeCell ref="QOG869:QON869"/>
    <mergeCell ref="QOO869:QOV869"/>
    <mergeCell ref="QOW869:QPD869"/>
    <mergeCell ref="QPE869:QPL869"/>
    <mergeCell ref="QPM869:QPT869"/>
    <mergeCell ref="QPU869:QQB869"/>
    <mergeCell ref="QQC869:QQJ869"/>
    <mergeCell ref="QQK869:QQR869"/>
    <mergeCell ref="QQS869:QQZ869"/>
    <mergeCell ref="QRA869:QRH869"/>
    <mergeCell ref="QRI869:QRP869"/>
    <mergeCell ref="QRQ869:QRX869"/>
    <mergeCell ref="QRY869:QSF869"/>
    <mergeCell ref="QSG869:QSN869"/>
    <mergeCell ref="QSO869:QSV869"/>
    <mergeCell ref="QSW869:QTD869"/>
    <mergeCell ref="QTE869:QTL869"/>
    <mergeCell ref="QTM869:QTT869"/>
    <mergeCell ref="QTU869:QUB869"/>
    <mergeCell ref="QUC869:QUJ869"/>
    <mergeCell ref="QUK869:QUR869"/>
    <mergeCell ref="QUS869:QUZ869"/>
    <mergeCell ref="QVA869:QVH869"/>
    <mergeCell ref="QVI869:QVP869"/>
    <mergeCell ref="QVQ869:QVX869"/>
    <mergeCell ref="QVY869:QWF869"/>
    <mergeCell ref="QWG869:QWN869"/>
    <mergeCell ref="QWO869:QWV869"/>
    <mergeCell ref="QWW869:QXD869"/>
    <mergeCell ref="QXE869:QXL869"/>
    <mergeCell ref="QXM869:QXT869"/>
    <mergeCell ref="QXU869:QYB869"/>
    <mergeCell ref="QYC869:QYJ869"/>
    <mergeCell ref="QYK869:QYR869"/>
    <mergeCell ref="QYS869:QYZ869"/>
    <mergeCell ref="QZA869:QZH869"/>
    <mergeCell ref="QZI869:QZP869"/>
    <mergeCell ref="QZQ869:QZX869"/>
    <mergeCell ref="QZY869:RAF869"/>
    <mergeCell ref="RAG869:RAN869"/>
    <mergeCell ref="RAO869:RAV869"/>
    <mergeCell ref="RAW869:RBD869"/>
    <mergeCell ref="RBE869:RBL869"/>
    <mergeCell ref="RBM869:RBT869"/>
    <mergeCell ref="RBU869:RCB869"/>
    <mergeCell ref="RCC869:RCJ869"/>
    <mergeCell ref="RCK869:RCR869"/>
    <mergeCell ref="RCS869:RCZ869"/>
    <mergeCell ref="RDA869:RDH869"/>
    <mergeCell ref="RDI869:RDP869"/>
    <mergeCell ref="RDQ869:RDX869"/>
    <mergeCell ref="RDY869:REF869"/>
    <mergeCell ref="REG869:REN869"/>
    <mergeCell ref="REO869:REV869"/>
    <mergeCell ref="REW869:RFD869"/>
    <mergeCell ref="RFE869:RFL869"/>
    <mergeCell ref="RFM869:RFT869"/>
    <mergeCell ref="RFU869:RGB869"/>
    <mergeCell ref="RGC869:RGJ869"/>
    <mergeCell ref="RGK869:RGR869"/>
    <mergeCell ref="RGS869:RGZ869"/>
    <mergeCell ref="RHA869:RHH869"/>
    <mergeCell ref="RHI869:RHP869"/>
    <mergeCell ref="RHQ869:RHX869"/>
    <mergeCell ref="RHY869:RIF869"/>
    <mergeCell ref="RIG869:RIN869"/>
    <mergeCell ref="RIO869:RIV869"/>
    <mergeCell ref="RIW869:RJD869"/>
    <mergeCell ref="RJE869:RJL869"/>
    <mergeCell ref="RJM869:RJT869"/>
    <mergeCell ref="RJU869:RKB869"/>
    <mergeCell ref="RKC869:RKJ869"/>
    <mergeCell ref="RKK869:RKR869"/>
    <mergeCell ref="RKS869:RKZ869"/>
    <mergeCell ref="RLA869:RLH869"/>
    <mergeCell ref="RLI869:RLP869"/>
    <mergeCell ref="RLQ869:RLX869"/>
    <mergeCell ref="RLY869:RMF869"/>
    <mergeCell ref="RMG869:RMN869"/>
    <mergeCell ref="RMO869:RMV869"/>
    <mergeCell ref="RMW869:RND869"/>
    <mergeCell ref="RNE869:RNL869"/>
    <mergeCell ref="RNM869:RNT869"/>
    <mergeCell ref="RNU869:ROB869"/>
    <mergeCell ref="ROC869:ROJ869"/>
    <mergeCell ref="ROK869:ROR869"/>
    <mergeCell ref="ROS869:ROZ869"/>
    <mergeCell ref="RPA869:RPH869"/>
    <mergeCell ref="RPI869:RPP869"/>
    <mergeCell ref="RPQ869:RPX869"/>
    <mergeCell ref="RPY869:RQF869"/>
    <mergeCell ref="RQG869:RQN869"/>
    <mergeCell ref="RQO869:RQV869"/>
    <mergeCell ref="RQW869:RRD869"/>
    <mergeCell ref="RRE869:RRL869"/>
    <mergeCell ref="RRM869:RRT869"/>
    <mergeCell ref="RRU869:RSB869"/>
    <mergeCell ref="RSC869:RSJ869"/>
    <mergeCell ref="RSK869:RSR869"/>
    <mergeCell ref="RSS869:RSZ869"/>
    <mergeCell ref="RTA869:RTH869"/>
    <mergeCell ref="RTI869:RTP869"/>
    <mergeCell ref="RTQ869:RTX869"/>
    <mergeCell ref="RTY869:RUF869"/>
    <mergeCell ref="RUG869:RUN869"/>
    <mergeCell ref="RUO869:RUV869"/>
    <mergeCell ref="RUW869:RVD869"/>
    <mergeCell ref="RVE869:RVL869"/>
    <mergeCell ref="RVM869:RVT869"/>
    <mergeCell ref="RVU869:RWB869"/>
    <mergeCell ref="RWC869:RWJ869"/>
    <mergeCell ref="RWK869:RWR869"/>
    <mergeCell ref="RWS869:RWZ869"/>
    <mergeCell ref="RXA869:RXH869"/>
    <mergeCell ref="RXI869:RXP869"/>
    <mergeCell ref="RXQ869:RXX869"/>
    <mergeCell ref="RXY869:RYF869"/>
    <mergeCell ref="RYG869:RYN869"/>
    <mergeCell ref="RYO869:RYV869"/>
    <mergeCell ref="RYW869:RZD869"/>
    <mergeCell ref="RZE869:RZL869"/>
    <mergeCell ref="RZM869:RZT869"/>
    <mergeCell ref="RZU869:SAB869"/>
    <mergeCell ref="SAC869:SAJ869"/>
    <mergeCell ref="SAK869:SAR869"/>
    <mergeCell ref="SAS869:SAZ869"/>
    <mergeCell ref="SBA869:SBH869"/>
    <mergeCell ref="SBI869:SBP869"/>
    <mergeCell ref="SBQ869:SBX869"/>
    <mergeCell ref="SBY869:SCF869"/>
    <mergeCell ref="SCG869:SCN869"/>
    <mergeCell ref="SCO869:SCV869"/>
    <mergeCell ref="SCW869:SDD869"/>
    <mergeCell ref="SDE869:SDL869"/>
    <mergeCell ref="SDM869:SDT869"/>
    <mergeCell ref="SDU869:SEB869"/>
    <mergeCell ref="SEC869:SEJ869"/>
    <mergeCell ref="SEK869:SER869"/>
    <mergeCell ref="SES869:SEZ869"/>
    <mergeCell ref="SFA869:SFH869"/>
    <mergeCell ref="SFI869:SFP869"/>
    <mergeCell ref="SFQ869:SFX869"/>
    <mergeCell ref="SFY869:SGF869"/>
    <mergeCell ref="SGG869:SGN869"/>
    <mergeCell ref="SGO869:SGV869"/>
    <mergeCell ref="SGW869:SHD869"/>
    <mergeCell ref="SHE869:SHL869"/>
    <mergeCell ref="SHM869:SHT869"/>
    <mergeCell ref="SHU869:SIB869"/>
    <mergeCell ref="SIC869:SIJ869"/>
    <mergeCell ref="SIK869:SIR869"/>
    <mergeCell ref="SIS869:SIZ869"/>
    <mergeCell ref="SJA869:SJH869"/>
    <mergeCell ref="SJI869:SJP869"/>
    <mergeCell ref="SJQ869:SJX869"/>
    <mergeCell ref="SJY869:SKF869"/>
    <mergeCell ref="SKG869:SKN869"/>
    <mergeCell ref="SKO869:SKV869"/>
    <mergeCell ref="SKW869:SLD869"/>
    <mergeCell ref="SLE869:SLL869"/>
    <mergeCell ref="SLM869:SLT869"/>
    <mergeCell ref="SLU869:SMB869"/>
    <mergeCell ref="SMC869:SMJ869"/>
    <mergeCell ref="SMK869:SMR869"/>
    <mergeCell ref="SMS869:SMZ869"/>
    <mergeCell ref="SNA869:SNH869"/>
    <mergeCell ref="SNI869:SNP869"/>
    <mergeCell ref="SNQ869:SNX869"/>
    <mergeCell ref="SNY869:SOF869"/>
    <mergeCell ref="SOG869:SON869"/>
    <mergeCell ref="SOO869:SOV869"/>
    <mergeCell ref="SOW869:SPD869"/>
    <mergeCell ref="SPE869:SPL869"/>
    <mergeCell ref="SPM869:SPT869"/>
    <mergeCell ref="SPU869:SQB869"/>
    <mergeCell ref="SQC869:SQJ869"/>
    <mergeCell ref="SQK869:SQR869"/>
    <mergeCell ref="SQS869:SQZ869"/>
    <mergeCell ref="SRA869:SRH869"/>
    <mergeCell ref="SRI869:SRP869"/>
    <mergeCell ref="SRQ869:SRX869"/>
    <mergeCell ref="SRY869:SSF869"/>
    <mergeCell ref="SSG869:SSN869"/>
    <mergeCell ref="SSO869:SSV869"/>
    <mergeCell ref="SSW869:STD869"/>
    <mergeCell ref="STE869:STL869"/>
    <mergeCell ref="STM869:STT869"/>
    <mergeCell ref="STU869:SUB869"/>
    <mergeCell ref="SUC869:SUJ869"/>
    <mergeCell ref="SUK869:SUR869"/>
    <mergeCell ref="SUS869:SUZ869"/>
    <mergeCell ref="SVA869:SVH869"/>
    <mergeCell ref="SVI869:SVP869"/>
    <mergeCell ref="SVQ869:SVX869"/>
    <mergeCell ref="SVY869:SWF869"/>
    <mergeCell ref="SWG869:SWN869"/>
    <mergeCell ref="SWO869:SWV869"/>
    <mergeCell ref="SWW869:SXD869"/>
    <mergeCell ref="SXE869:SXL869"/>
    <mergeCell ref="SXM869:SXT869"/>
    <mergeCell ref="SXU869:SYB869"/>
    <mergeCell ref="SYC869:SYJ869"/>
    <mergeCell ref="SYK869:SYR869"/>
    <mergeCell ref="SYS869:SYZ869"/>
    <mergeCell ref="SZA869:SZH869"/>
    <mergeCell ref="SZI869:SZP869"/>
    <mergeCell ref="SZQ869:SZX869"/>
    <mergeCell ref="SZY869:TAF869"/>
    <mergeCell ref="TAG869:TAN869"/>
    <mergeCell ref="TAO869:TAV869"/>
    <mergeCell ref="TAW869:TBD869"/>
    <mergeCell ref="TBE869:TBL869"/>
    <mergeCell ref="TBM869:TBT869"/>
    <mergeCell ref="TBU869:TCB869"/>
    <mergeCell ref="TCC869:TCJ869"/>
    <mergeCell ref="TCK869:TCR869"/>
    <mergeCell ref="TCS869:TCZ869"/>
    <mergeCell ref="TDA869:TDH869"/>
    <mergeCell ref="TDI869:TDP869"/>
    <mergeCell ref="TDQ869:TDX869"/>
    <mergeCell ref="TDY869:TEF869"/>
    <mergeCell ref="TEG869:TEN869"/>
    <mergeCell ref="TEO869:TEV869"/>
    <mergeCell ref="TEW869:TFD869"/>
    <mergeCell ref="TFE869:TFL869"/>
    <mergeCell ref="TFM869:TFT869"/>
    <mergeCell ref="TFU869:TGB869"/>
    <mergeCell ref="TGC869:TGJ869"/>
    <mergeCell ref="TGK869:TGR869"/>
    <mergeCell ref="TGS869:TGZ869"/>
    <mergeCell ref="THA869:THH869"/>
    <mergeCell ref="THI869:THP869"/>
    <mergeCell ref="THQ869:THX869"/>
    <mergeCell ref="THY869:TIF869"/>
    <mergeCell ref="TIG869:TIN869"/>
    <mergeCell ref="TIO869:TIV869"/>
    <mergeCell ref="TIW869:TJD869"/>
    <mergeCell ref="TJE869:TJL869"/>
    <mergeCell ref="TJM869:TJT869"/>
    <mergeCell ref="TJU869:TKB869"/>
    <mergeCell ref="TKC869:TKJ869"/>
    <mergeCell ref="TKK869:TKR869"/>
    <mergeCell ref="TKS869:TKZ869"/>
    <mergeCell ref="TLA869:TLH869"/>
    <mergeCell ref="TLI869:TLP869"/>
    <mergeCell ref="TLQ869:TLX869"/>
    <mergeCell ref="TLY869:TMF869"/>
    <mergeCell ref="TMG869:TMN869"/>
    <mergeCell ref="TMO869:TMV869"/>
    <mergeCell ref="TMW869:TND869"/>
    <mergeCell ref="TNE869:TNL869"/>
    <mergeCell ref="TNM869:TNT869"/>
    <mergeCell ref="TNU869:TOB869"/>
    <mergeCell ref="TOC869:TOJ869"/>
    <mergeCell ref="TOK869:TOR869"/>
    <mergeCell ref="TOS869:TOZ869"/>
    <mergeCell ref="TPA869:TPH869"/>
    <mergeCell ref="TPI869:TPP869"/>
    <mergeCell ref="TPQ869:TPX869"/>
    <mergeCell ref="TPY869:TQF869"/>
    <mergeCell ref="TQG869:TQN869"/>
    <mergeCell ref="TQO869:TQV869"/>
    <mergeCell ref="TQW869:TRD869"/>
    <mergeCell ref="TRE869:TRL869"/>
    <mergeCell ref="TRM869:TRT869"/>
    <mergeCell ref="TRU869:TSB869"/>
    <mergeCell ref="TSC869:TSJ869"/>
    <mergeCell ref="TSK869:TSR869"/>
    <mergeCell ref="TSS869:TSZ869"/>
    <mergeCell ref="TTA869:TTH869"/>
    <mergeCell ref="TTI869:TTP869"/>
    <mergeCell ref="TTQ869:TTX869"/>
    <mergeCell ref="TTY869:TUF869"/>
    <mergeCell ref="TUG869:TUN869"/>
    <mergeCell ref="TUO869:TUV869"/>
    <mergeCell ref="TUW869:TVD869"/>
    <mergeCell ref="TVE869:TVL869"/>
    <mergeCell ref="TVM869:TVT869"/>
    <mergeCell ref="TVU869:TWB869"/>
    <mergeCell ref="TWC869:TWJ869"/>
    <mergeCell ref="TWK869:TWR869"/>
    <mergeCell ref="TWS869:TWZ869"/>
    <mergeCell ref="TXA869:TXH869"/>
    <mergeCell ref="TXI869:TXP869"/>
    <mergeCell ref="TXQ869:TXX869"/>
    <mergeCell ref="TXY869:TYF869"/>
    <mergeCell ref="TYG869:TYN869"/>
    <mergeCell ref="TYO869:TYV869"/>
    <mergeCell ref="TYW869:TZD869"/>
    <mergeCell ref="TZE869:TZL869"/>
    <mergeCell ref="TZM869:TZT869"/>
    <mergeCell ref="TZU869:UAB869"/>
    <mergeCell ref="UAC869:UAJ869"/>
    <mergeCell ref="UAK869:UAR869"/>
    <mergeCell ref="UAS869:UAZ869"/>
    <mergeCell ref="UBA869:UBH869"/>
    <mergeCell ref="UBI869:UBP869"/>
    <mergeCell ref="UBQ869:UBX869"/>
    <mergeCell ref="UBY869:UCF869"/>
    <mergeCell ref="UCG869:UCN869"/>
    <mergeCell ref="UCO869:UCV869"/>
    <mergeCell ref="UCW869:UDD869"/>
    <mergeCell ref="UDE869:UDL869"/>
    <mergeCell ref="UDM869:UDT869"/>
    <mergeCell ref="UDU869:UEB869"/>
    <mergeCell ref="UEC869:UEJ869"/>
    <mergeCell ref="UEK869:UER869"/>
    <mergeCell ref="UES869:UEZ869"/>
    <mergeCell ref="UFA869:UFH869"/>
    <mergeCell ref="UFI869:UFP869"/>
    <mergeCell ref="UFQ869:UFX869"/>
    <mergeCell ref="UFY869:UGF869"/>
    <mergeCell ref="UGG869:UGN869"/>
    <mergeCell ref="UGO869:UGV869"/>
    <mergeCell ref="UGW869:UHD869"/>
    <mergeCell ref="UHE869:UHL869"/>
    <mergeCell ref="UHM869:UHT869"/>
    <mergeCell ref="UHU869:UIB869"/>
    <mergeCell ref="UIC869:UIJ869"/>
    <mergeCell ref="UIK869:UIR869"/>
    <mergeCell ref="UIS869:UIZ869"/>
    <mergeCell ref="UJA869:UJH869"/>
    <mergeCell ref="UJI869:UJP869"/>
    <mergeCell ref="UJQ869:UJX869"/>
    <mergeCell ref="UJY869:UKF869"/>
    <mergeCell ref="UKG869:UKN869"/>
    <mergeCell ref="UKO869:UKV869"/>
    <mergeCell ref="UKW869:ULD869"/>
    <mergeCell ref="ULE869:ULL869"/>
    <mergeCell ref="ULM869:ULT869"/>
    <mergeCell ref="ULU869:UMB869"/>
    <mergeCell ref="UMC869:UMJ869"/>
    <mergeCell ref="UMK869:UMR869"/>
    <mergeCell ref="UMS869:UMZ869"/>
    <mergeCell ref="UNA869:UNH869"/>
    <mergeCell ref="UNI869:UNP869"/>
    <mergeCell ref="UNQ869:UNX869"/>
    <mergeCell ref="UNY869:UOF869"/>
    <mergeCell ref="UOG869:UON869"/>
    <mergeCell ref="UOO869:UOV869"/>
    <mergeCell ref="UOW869:UPD869"/>
    <mergeCell ref="UPE869:UPL869"/>
    <mergeCell ref="UPM869:UPT869"/>
    <mergeCell ref="UPU869:UQB869"/>
    <mergeCell ref="UQC869:UQJ869"/>
    <mergeCell ref="UQK869:UQR869"/>
    <mergeCell ref="UQS869:UQZ869"/>
    <mergeCell ref="URA869:URH869"/>
    <mergeCell ref="URI869:URP869"/>
    <mergeCell ref="URQ869:URX869"/>
    <mergeCell ref="URY869:USF869"/>
    <mergeCell ref="USG869:USN869"/>
    <mergeCell ref="USO869:USV869"/>
    <mergeCell ref="USW869:UTD869"/>
    <mergeCell ref="UTE869:UTL869"/>
    <mergeCell ref="UTM869:UTT869"/>
    <mergeCell ref="UTU869:UUB869"/>
    <mergeCell ref="UUC869:UUJ869"/>
    <mergeCell ref="UUK869:UUR869"/>
    <mergeCell ref="UUS869:UUZ869"/>
    <mergeCell ref="UVA869:UVH869"/>
    <mergeCell ref="UVI869:UVP869"/>
    <mergeCell ref="UVQ869:UVX869"/>
    <mergeCell ref="UVY869:UWF869"/>
    <mergeCell ref="UWG869:UWN869"/>
    <mergeCell ref="UWO869:UWV869"/>
    <mergeCell ref="UWW869:UXD869"/>
    <mergeCell ref="UXE869:UXL869"/>
    <mergeCell ref="UXM869:UXT869"/>
    <mergeCell ref="UXU869:UYB869"/>
    <mergeCell ref="UYC869:UYJ869"/>
    <mergeCell ref="UYK869:UYR869"/>
    <mergeCell ref="UYS869:UYZ869"/>
    <mergeCell ref="UZA869:UZH869"/>
    <mergeCell ref="UZI869:UZP869"/>
    <mergeCell ref="UZQ869:UZX869"/>
    <mergeCell ref="UZY869:VAF869"/>
    <mergeCell ref="VAG869:VAN869"/>
    <mergeCell ref="VAO869:VAV869"/>
    <mergeCell ref="VAW869:VBD869"/>
    <mergeCell ref="VBE869:VBL869"/>
    <mergeCell ref="VBM869:VBT869"/>
    <mergeCell ref="VBU869:VCB869"/>
    <mergeCell ref="VCC869:VCJ869"/>
    <mergeCell ref="VCK869:VCR869"/>
    <mergeCell ref="VCS869:VCZ869"/>
    <mergeCell ref="VDA869:VDH869"/>
    <mergeCell ref="VDI869:VDP869"/>
    <mergeCell ref="VDQ869:VDX869"/>
    <mergeCell ref="VDY869:VEF869"/>
    <mergeCell ref="VEG869:VEN869"/>
    <mergeCell ref="VEO869:VEV869"/>
    <mergeCell ref="VEW869:VFD869"/>
    <mergeCell ref="VFE869:VFL869"/>
    <mergeCell ref="VFM869:VFT869"/>
    <mergeCell ref="VFU869:VGB869"/>
    <mergeCell ref="VGC869:VGJ869"/>
    <mergeCell ref="VGK869:VGR869"/>
    <mergeCell ref="VGS869:VGZ869"/>
    <mergeCell ref="VHA869:VHH869"/>
    <mergeCell ref="VHI869:VHP869"/>
    <mergeCell ref="VHQ869:VHX869"/>
    <mergeCell ref="VHY869:VIF869"/>
    <mergeCell ref="VIG869:VIN869"/>
    <mergeCell ref="VIO869:VIV869"/>
    <mergeCell ref="VIW869:VJD869"/>
    <mergeCell ref="VJE869:VJL869"/>
    <mergeCell ref="VJM869:VJT869"/>
    <mergeCell ref="VJU869:VKB869"/>
    <mergeCell ref="VKC869:VKJ869"/>
    <mergeCell ref="VKK869:VKR869"/>
    <mergeCell ref="VKS869:VKZ869"/>
    <mergeCell ref="VLA869:VLH869"/>
    <mergeCell ref="VLI869:VLP869"/>
    <mergeCell ref="VLQ869:VLX869"/>
    <mergeCell ref="VLY869:VMF869"/>
    <mergeCell ref="VMG869:VMN869"/>
    <mergeCell ref="VMO869:VMV869"/>
    <mergeCell ref="VMW869:VND869"/>
    <mergeCell ref="VNE869:VNL869"/>
    <mergeCell ref="VNM869:VNT869"/>
    <mergeCell ref="VNU869:VOB869"/>
    <mergeCell ref="VOC869:VOJ869"/>
    <mergeCell ref="VOK869:VOR869"/>
    <mergeCell ref="VOS869:VOZ869"/>
    <mergeCell ref="VPA869:VPH869"/>
    <mergeCell ref="VPI869:VPP869"/>
    <mergeCell ref="VPQ869:VPX869"/>
    <mergeCell ref="VPY869:VQF869"/>
    <mergeCell ref="VQG869:VQN869"/>
    <mergeCell ref="VQO869:VQV869"/>
    <mergeCell ref="VQW869:VRD869"/>
    <mergeCell ref="VRE869:VRL869"/>
    <mergeCell ref="VRM869:VRT869"/>
    <mergeCell ref="VRU869:VSB869"/>
    <mergeCell ref="VSC869:VSJ869"/>
    <mergeCell ref="VSK869:VSR869"/>
    <mergeCell ref="VSS869:VSZ869"/>
    <mergeCell ref="VTA869:VTH869"/>
    <mergeCell ref="VTI869:VTP869"/>
    <mergeCell ref="VTQ869:VTX869"/>
    <mergeCell ref="VTY869:VUF869"/>
    <mergeCell ref="VUG869:VUN869"/>
    <mergeCell ref="VUO869:VUV869"/>
    <mergeCell ref="VUW869:VVD869"/>
    <mergeCell ref="VVE869:VVL869"/>
    <mergeCell ref="VVM869:VVT869"/>
    <mergeCell ref="VVU869:VWB869"/>
    <mergeCell ref="VWC869:VWJ869"/>
    <mergeCell ref="VWK869:VWR869"/>
    <mergeCell ref="VWS869:VWZ869"/>
    <mergeCell ref="VXA869:VXH869"/>
    <mergeCell ref="VXI869:VXP869"/>
    <mergeCell ref="VXQ869:VXX869"/>
    <mergeCell ref="VXY869:VYF869"/>
    <mergeCell ref="VYG869:VYN869"/>
    <mergeCell ref="VYO869:VYV869"/>
    <mergeCell ref="VYW869:VZD869"/>
    <mergeCell ref="VZE869:VZL869"/>
    <mergeCell ref="VZM869:VZT869"/>
    <mergeCell ref="VZU869:WAB869"/>
    <mergeCell ref="WAC869:WAJ869"/>
    <mergeCell ref="WAK869:WAR869"/>
    <mergeCell ref="WAS869:WAZ869"/>
    <mergeCell ref="WBA869:WBH869"/>
    <mergeCell ref="WBI869:WBP869"/>
    <mergeCell ref="WBQ869:WBX869"/>
    <mergeCell ref="WBY869:WCF869"/>
    <mergeCell ref="WCG869:WCN869"/>
    <mergeCell ref="WCO869:WCV869"/>
    <mergeCell ref="WCW869:WDD869"/>
    <mergeCell ref="WDE869:WDL869"/>
    <mergeCell ref="WDM869:WDT869"/>
    <mergeCell ref="WDU869:WEB869"/>
    <mergeCell ref="WEC869:WEJ869"/>
    <mergeCell ref="WEK869:WER869"/>
    <mergeCell ref="WES869:WEZ869"/>
    <mergeCell ref="WFA869:WFH869"/>
    <mergeCell ref="WFI869:WFP869"/>
    <mergeCell ref="WFQ869:WFX869"/>
    <mergeCell ref="WFY869:WGF869"/>
    <mergeCell ref="WGG869:WGN869"/>
    <mergeCell ref="WGO869:WGV869"/>
    <mergeCell ref="WGW869:WHD869"/>
    <mergeCell ref="WHE869:WHL869"/>
    <mergeCell ref="WHM869:WHT869"/>
    <mergeCell ref="WHU869:WIB869"/>
    <mergeCell ref="WIC869:WIJ869"/>
    <mergeCell ref="WIK869:WIR869"/>
    <mergeCell ref="WIS869:WIZ869"/>
    <mergeCell ref="WJA869:WJH869"/>
    <mergeCell ref="WJI869:WJP869"/>
    <mergeCell ref="WJQ869:WJX869"/>
    <mergeCell ref="WJY869:WKF869"/>
    <mergeCell ref="WKG869:WKN869"/>
    <mergeCell ref="WKO869:WKV869"/>
    <mergeCell ref="WKW869:WLD869"/>
    <mergeCell ref="WLE869:WLL869"/>
    <mergeCell ref="WLM869:WLT869"/>
    <mergeCell ref="WLU869:WMB869"/>
    <mergeCell ref="WMC869:WMJ869"/>
    <mergeCell ref="WMK869:WMR869"/>
    <mergeCell ref="WMS869:WMZ869"/>
    <mergeCell ref="WNA869:WNH869"/>
    <mergeCell ref="WNI869:WNP869"/>
    <mergeCell ref="WNQ869:WNX869"/>
    <mergeCell ref="WNY869:WOF869"/>
    <mergeCell ref="WOG869:WON869"/>
    <mergeCell ref="WOO869:WOV869"/>
    <mergeCell ref="WOW869:WPD869"/>
    <mergeCell ref="WPE869:WPL869"/>
    <mergeCell ref="WPM869:WPT869"/>
    <mergeCell ref="WPU869:WQB869"/>
    <mergeCell ref="WQC869:WQJ869"/>
    <mergeCell ref="WQK869:WQR869"/>
    <mergeCell ref="WQS869:WQZ869"/>
    <mergeCell ref="WRA869:WRH869"/>
    <mergeCell ref="WRI869:WRP869"/>
    <mergeCell ref="WRQ869:WRX869"/>
    <mergeCell ref="WRY869:WSF869"/>
    <mergeCell ref="WSG869:WSN869"/>
    <mergeCell ref="WSO869:WSV869"/>
    <mergeCell ref="WSW869:WTD869"/>
    <mergeCell ref="WTE869:WTL869"/>
    <mergeCell ref="WTM869:WTT869"/>
    <mergeCell ref="WTU869:WUB869"/>
    <mergeCell ref="WUC869:WUJ869"/>
    <mergeCell ref="WUK869:WUR869"/>
    <mergeCell ref="WUS869:WUZ869"/>
    <mergeCell ref="WVA869:WVH869"/>
    <mergeCell ref="WVI869:WVP869"/>
    <mergeCell ref="WVQ869:WVX869"/>
    <mergeCell ref="WVY869:WWF869"/>
    <mergeCell ref="WWG869:WWN869"/>
    <mergeCell ref="WWO869:WWV869"/>
    <mergeCell ref="WWW869:WXD869"/>
    <mergeCell ref="WXE869:WXL869"/>
    <mergeCell ref="WXM869:WXT869"/>
    <mergeCell ref="WXU869:WYB869"/>
    <mergeCell ref="WYC869:WYJ869"/>
    <mergeCell ref="WYK869:WYR869"/>
    <mergeCell ref="WYS869:WYZ869"/>
    <mergeCell ref="WZA869:WZH869"/>
    <mergeCell ref="WZI869:WZP869"/>
    <mergeCell ref="A873:H873"/>
    <mergeCell ref="I873:P873"/>
    <mergeCell ref="Q873:X873"/>
    <mergeCell ref="Y873:AF873"/>
    <mergeCell ref="AG873:AN873"/>
    <mergeCell ref="AO873:AV873"/>
    <mergeCell ref="AW873:BD873"/>
    <mergeCell ref="BE873:BL873"/>
    <mergeCell ref="BM873:BT873"/>
    <mergeCell ref="BU873:CB873"/>
    <mergeCell ref="CC873:CJ873"/>
    <mergeCell ref="CK873:CR873"/>
    <mergeCell ref="CS873:CZ873"/>
    <mergeCell ref="DA873:DH873"/>
    <mergeCell ref="DI873:DP873"/>
    <mergeCell ref="DQ873:DX873"/>
    <mergeCell ref="DY873:EF873"/>
    <mergeCell ref="EG873:EN873"/>
    <mergeCell ref="EO873:EV873"/>
    <mergeCell ref="EW873:FD873"/>
    <mergeCell ref="FE873:FL873"/>
    <mergeCell ref="FM873:FT873"/>
    <mergeCell ref="FU873:GB873"/>
    <mergeCell ref="GC873:GJ873"/>
    <mergeCell ref="GK873:GR873"/>
    <mergeCell ref="GS873:GZ873"/>
    <mergeCell ref="HA873:HH873"/>
    <mergeCell ref="HI873:HP873"/>
    <mergeCell ref="HQ873:HX873"/>
    <mergeCell ref="HY873:IF873"/>
    <mergeCell ref="IG873:IN873"/>
    <mergeCell ref="IO873:IV873"/>
    <mergeCell ref="IW873:JD873"/>
    <mergeCell ref="JE873:JL873"/>
    <mergeCell ref="JM873:JT873"/>
    <mergeCell ref="JU873:KB873"/>
    <mergeCell ref="KC873:KJ873"/>
    <mergeCell ref="KK873:KR873"/>
    <mergeCell ref="KS873:KZ873"/>
    <mergeCell ref="LA873:LH873"/>
    <mergeCell ref="LI873:LP873"/>
    <mergeCell ref="LQ873:LX873"/>
    <mergeCell ref="LY873:MF873"/>
    <mergeCell ref="MG873:MN873"/>
    <mergeCell ref="MO873:MV873"/>
    <mergeCell ref="MW873:ND873"/>
    <mergeCell ref="NE873:NL873"/>
    <mergeCell ref="NM873:NT873"/>
    <mergeCell ref="NU873:OB873"/>
    <mergeCell ref="OC873:OJ873"/>
    <mergeCell ref="OK873:OR873"/>
    <mergeCell ref="OS873:OZ873"/>
    <mergeCell ref="PA873:PH873"/>
    <mergeCell ref="PI873:PP873"/>
    <mergeCell ref="PQ873:PX873"/>
    <mergeCell ref="PY873:QF873"/>
    <mergeCell ref="QG873:QN873"/>
    <mergeCell ref="QO873:QV873"/>
    <mergeCell ref="QW873:RD873"/>
    <mergeCell ref="RE873:RL873"/>
    <mergeCell ref="RM873:RT873"/>
    <mergeCell ref="RU873:SB873"/>
    <mergeCell ref="SC873:SJ873"/>
    <mergeCell ref="SK873:SR873"/>
    <mergeCell ref="SS873:SZ873"/>
    <mergeCell ref="TA873:TH873"/>
    <mergeCell ref="TI873:TP873"/>
    <mergeCell ref="TQ873:TX873"/>
    <mergeCell ref="TY873:UF873"/>
    <mergeCell ref="UG873:UN873"/>
    <mergeCell ref="UO873:UV873"/>
    <mergeCell ref="UW873:VD873"/>
    <mergeCell ref="VE873:VL873"/>
    <mergeCell ref="VM873:VT873"/>
    <mergeCell ref="VU873:WB873"/>
    <mergeCell ref="WC873:WJ873"/>
    <mergeCell ref="WK873:WR873"/>
    <mergeCell ref="WS873:WZ873"/>
    <mergeCell ref="XA873:XH873"/>
    <mergeCell ref="XI873:XP873"/>
    <mergeCell ref="XQ873:XX873"/>
    <mergeCell ref="XY873:YF873"/>
    <mergeCell ref="YG873:YN873"/>
    <mergeCell ref="YO873:YV873"/>
    <mergeCell ref="YW873:ZD873"/>
    <mergeCell ref="ZE873:ZL873"/>
    <mergeCell ref="ZM873:ZT873"/>
    <mergeCell ref="ZU873:AAB873"/>
    <mergeCell ref="AAC873:AAJ873"/>
    <mergeCell ref="AAK873:AAR873"/>
    <mergeCell ref="AAS873:AAZ873"/>
    <mergeCell ref="ABA873:ABH873"/>
    <mergeCell ref="ABI873:ABP873"/>
    <mergeCell ref="ABQ873:ABX873"/>
    <mergeCell ref="ABY873:ACF873"/>
    <mergeCell ref="ACG873:ACN873"/>
    <mergeCell ref="ACO873:ACV873"/>
    <mergeCell ref="ACW873:ADD873"/>
    <mergeCell ref="ADE873:ADL873"/>
    <mergeCell ref="ADM873:ADT873"/>
    <mergeCell ref="ADU873:AEB873"/>
    <mergeCell ref="AEC873:AEJ873"/>
    <mergeCell ref="AEK873:AER873"/>
    <mergeCell ref="AES873:AEZ873"/>
    <mergeCell ref="AFA873:AFH873"/>
    <mergeCell ref="AFI873:AFP873"/>
    <mergeCell ref="AFQ873:AFX873"/>
    <mergeCell ref="AFY873:AGF873"/>
    <mergeCell ref="AGG873:AGN873"/>
    <mergeCell ref="AGO873:AGV873"/>
    <mergeCell ref="AGW873:AHD873"/>
    <mergeCell ref="AHE873:AHL873"/>
    <mergeCell ref="AHM873:AHT873"/>
    <mergeCell ref="AHU873:AIB873"/>
    <mergeCell ref="AIC873:AIJ873"/>
    <mergeCell ref="AIK873:AIR873"/>
    <mergeCell ref="AIS873:AIZ873"/>
    <mergeCell ref="AJA873:AJH873"/>
    <mergeCell ref="AJI873:AJP873"/>
    <mergeCell ref="AJQ873:AJX873"/>
    <mergeCell ref="AJY873:AKF873"/>
    <mergeCell ref="AKG873:AKN873"/>
    <mergeCell ref="AKO873:AKV873"/>
    <mergeCell ref="AKW873:ALD873"/>
    <mergeCell ref="ALE873:ALL873"/>
    <mergeCell ref="ALM873:ALT873"/>
    <mergeCell ref="ALU873:AMB873"/>
    <mergeCell ref="AMC873:AMJ873"/>
    <mergeCell ref="AMK873:AMR873"/>
    <mergeCell ref="AMS873:AMZ873"/>
    <mergeCell ref="ANA873:ANH873"/>
    <mergeCell ref="ANI873:ANP873"/>
    <mergeCell ref="ANQ873:ANX873"/>
    <mergeCell ref="ANY873:AOF873"/>
    <mergeCell ref="AOG873:AON873"/>
    <mergeCell ref="AOO873:AOV873"/>
    <mergeCell ref="AOW873:APD873"/>
    <mergeCell ref="APE873:APL873"/>
    <mergeCell ref="APM873:APT873"/>
    <mergeCell ref="APU873:AQB873"/>
    <mergeCell ref="AQC873:AQJ873"/>
    <mergeCell ref="AQK873:AQR873"/>
    <mergeCell ref="AQS873:AQZ873"/>
    <mergeCell ref="ARA873:ARH873"/>
    <mergeCell ref="ARI873:ARP873"/>
    <mergeCell ref="ARQ873:ARX873"/>
    <mergeCell ref="ARY873:ASF873"/>
    <mergeCell ref="ASG873:ASN873"/>
    <mergeCell ref="ASO873:ASV873"/>
    <mergeCell ref="ASW873:ATD873"/>
    <mergeCell ref="ATE873:ATL873"/>
    <mergeCell ref="ATM873:ATT873"/>
    <mergeCell ref="ATU873:AUB873"/>
    <mergeCell ref="AUC873:AUJ873"/>
    <mergeCell ref="AUK873:AUR873"/>
    <mergeCell ref="AUS873:AUZ873"/>
    <mergeCell ref="AVA873:AVH873"/>
    <mergeCell ref="AVI873:AVP873"/>
    <mergeCell ref="AVQ873:AVX873"/>
    <mergeCell ref="AVY873:AWF873"/>
    <mergeCell ref="AWG873:AWN873"/>
    <mergeCell ref="AWO873:AWV873"/>
    <mergeCell ref="AWW873:AXD873"/>
    <mergeCell ref="AXE873:AXL873"/>
    <mergeCell ref="AXM873:AXT873"/>
    <mergeCell ref="AXU873:AYB873"/>
    <mergeCell ref="AYC873:AYJ873"/>
    <mergeCell ref="AYK873:AYR873"/>
    <mergeCell ref="AYS873:AYZ873"/>
    <mergeCell ref="AZA873:AZH873"/>
    <mergeCell ref="AZI873:AZP873"/>
    <mergeCell ref="AZQ873:AZX873"/>
    <mergeCell ref="AZY873:BAF873"/>
    <mergeCell ref="BAG873:BAN873"/>
    <mergeCell ref="BAO873:BAV873"/>
    <mergeCell ref="BAW873:BBD873"/>
    <mergeCell ref="BBE873:BBL873"/>
    <mergeCell ref="BBM873:BBT873"/>
    <mergeCell ref="BBU873:BCB873"/>
    <mergeCell ref="BCC873:BCJ873"/>
    <mergeCell ref="BCK873:BCR873"/>
    <mergeCell ref="BCS873:BCZ873"/>
    <mergeCell ref="BDA873:BDH873"/>
    <mergeCell ref="BDI873:BDP873"/>
    <mergeCell ref="BDQ873:BDX873"/>
    <mergeCell ref="BDY873:BEF873"/>
    <mergeCell ref="BEG873:BEN873"/>
    <mergeCell ref="BEO873:BEV873"/>
    <mergeCell ref="BEW873:BFD873"/>
    <mergeCell ref="BFE873:BFL873"/>
    <mergeCell ref="BFM873:BFT873"/>
    <mergeCell ref="BFU873:BGB873"/>
    <mergeCell ref="BGC873:BGJ873"/>
    <mergeCell ref="BGK873:BGR873"/>
    <mergeCell ref="BGS873:BGZ873"/>
    <mergeCell ref="BHA873:BHH873"/>
    <mergeCell ref="BHI873:BHP873"/>
    <mergeCell ref="BHQ873:BHX873"/>
    <mergeCell ref="BHY873:BIF873"/>
    <mergeCell ref="BIG873:BIN873"/>
    <mergeCell ref="BIO873:BIV873"/>
    <mergeCell ref="BIW873:BJD873"/>
    <mergeCell ref="BJE873:BJL873"/>
    <mergeCell ref="BJM873:BJT873"/>
    <mergeCell ref="BJU873:BKB873"/>
    <mergeCell ref="BKC873:BKJ873"/>
    <mergeCell ref="BKK873:BKR873"/>
    <mergeCell ref="BKS873:BKZ873"/>
    <mergeCell ref="BLA873:BLH873"/>
    <mergeCell ref="BLI873:BLP873"/>
    <mergeCell ref="BLQ873:BLX873"/>
    <mergeCell ref="BLY873:BMF873"/>
    <mergeCell ref="BMG873:BMN873"/>
    <mergeCell ref="BMO873:BMV873"/>
    <mergeCell ref="BMW873:BND873"/>
    <mergeCell ref="BNE873:BNL873"/>
    <mergeCell ref="BNM873:BNT873"/>
    <mergeCell ref="BNU873:BOB873"/>
    <mergeCell ref="BOC873:BOJ873"/>
    <mergeCell ref="BOK873:BOR873"/>
    <mergeCell ref="BOS873:BOZ873"/>
    <mergeCell ref="BPA873:BPH873"/>
    <mergeCell ref="BPI873:BPP873"/>
    <mergeCell ref="BPQ873:BPX873"/>
    <mergeCell ref="BPY873:BQF873"/>
    <mergeCell ref="BQG873:BQN873"/>
    <mergeCell ref="BQO873:BQV873"/>
    <mergeCell ref="BQW873:BRD873"/>
    <mergeCell ref="BRE873:BRL873"/>
    <mergeCell ref="BRM873:BRT873"/>
    <mergeCell ref="BRU873:BSB873"/>
    <mergeCell ref="BSC873:BSJ873"/>
    <mergeCell ref="BSK873:BSR873"/>
    <mergeCell ref="BSS873:BSZ873"/>
    <mergeCell ref="BTA873:BTH873"/>
    <mergeCell ref="BTI873:BTP873"/>
    <mergeCell ref="BTQ873:BTX873"/>
    <mergeCell ref="BTY873:BUF873"/>
    <mergeCell ref="BUG873:BUN873"/>
    <mergeCell ref="BUO873:BUV873"/>
    <mergeCell ref="BUW873:BVD873"/>
    <mergeCell ref="BVE873:BVL873"/>
    <mergeCell ref="BVM873:BVT873"/>
    <mergeCell ref="BVU873:BWB873"/>
    <mergeCell ref="BWC873:BWJ873"/>
    <mergeCell ref="BWK873:BWR873"/>
    <mergeCell ref="BWS873:BWZ873"/>
    <mergeCell ref="BXA873:BXH873"/>
    <mergeCell ref="BXI873:BXP873"/>
    <mergeCell ref="BXQ873:BXX873"/>
    <mergeCell ref="BXY873:BYF873"/>
    <mergeCell ref="BYG873:BYN873"/>
    <mergeCell ref="BYO873:BYV873"/>
    <mergeCell ref="BYW873:BZD873"/>
    <mergeCell ref="BZE873:BZL873"/>
    <mergeCell ref="BZM873:BZT873"/>
    <mergeCell ref="BZU873:CAB873"/>
    <mergeCell ref="CAC873:CAJ873"/>
    <mergeCell ref="CAK873:CAR873"/>
    <mergeCell ref="CAS873:CAZ873"/>
    <mergeCell ref="CBA873:CBH873"/>
    <mergeCell ref="CBI873:CBP873"/>
    <mergeCell ref="CBQ873:CBX873"/>
    <mergeCell ref="CBY873:CCF873"/>
    <mergeCell ref="CCG873:CCN873"/>
    <mergeCell ref="CCO873:CCV873"/>
    <mergeCell ref="CCW873:CDD873"/>
    <mergeCell ref="CDE873:CDL873"/>
    <mergeCell ref="CDM873:CDT873"/>
    <mergeCell ref="CDU873:CEB873"/>
    <mergeCell ref="CEC873:CEJ873"/>
    <mergeCell ref="CEK873:CER873"/>
    <mergeCell ref="CES873:CEZ873"/>
    <mergeCell ref="CFA873:CFH873"/>
    <mergeCell ref="CFI873:CFP873"/>
    <mergeCell ref="CFQ873:CFX873"/>
    <mergeCell ref="CFY873:CGF873"/>
    <mergeCell ref="CGG873:CGN873"/>
    <mergeCell ref="CGO873:CGV873"/>
    <mergeCell ref="CGW873:CHD873"/>
    <mergeCell ref="CHE873:CHL873"/>
    <mergeCell ref="CHM873:CHT873"/>
    <mergeCell ref="CHU873:CIB873"/>
    <mergeCell ref="CIC873:CIJ873"/>
    <mergeCell ref="CIK873:CIR873"/>
    <mergeCell ref="CIS873:CIZ873"/>
    <mergeCell ref="CJA873:CJH873"/>
    <mergeCell ref="CJI873:CJP873"/>
    <mergeCell ref="CJQ873:CJX873"/>
    <mergeCell ref="CJY873:CKF873"/>
    <mergeCell ref="CKG873:CKN873"/>
    <mergeCell ref="CKO873:CKV873"/>
    <mergeCell ref="CKW873:CLD873"/>
    <mergeCell ref="CLE873:CLL873"/>
    <mergeCell ref="CLM873:CLT873"/>
    <mergeCell ref="CLU873:CMB873"/>
    <mergeCell ref="CMC873:CMJ873"/>
    <mergeCell ref="CMK873:CMR873"/>
    <mergeCell ref="CMS873:CMZ873"/>
    <mergeCell ref="CNA873:CNH873"/>
    <mergeCell ref="CNI873:CNP873"/>
    <mergeCell ref="CNQ873:CNX873"/>
    <mergeCell ref="CNY873:COF873"/>
    <mergeCell ref="COG873:CON873"/>
    <mergeCell ref="COO873:COV873"/>
    <mergeCell ref="COW873:CPD873"/>
    <mergeCell ref="CPE873:CPL873"/>
    <mergeCell ref="CPM873:CPT873"/>
    <mergeCell ref="CPU873:CQB873"/>
    <mergeCell ref="CQC873:CQJ873"/>
    <mergeCell ref="CQK873:CQR873"/>
    <mergeCell ref="CQS873:CQZ873"/>
    <mergeCell ref="CRA873:CRH873"/>
    <mergeCell ref="CRI873:CRP873"/>
    <mergeCell ref="CRQ873:CRX873"/>
    <mergeCell ref="CRY873:CSF873"/>
    <mergeCell ref="CSG873:CSN873"/>
    <mergeCell ref="CSO873:CSV873"/>
    <mergeCell ref="CSW873:CTD873"/>
    <mergeCell ref="CTE873:CTL873"/>
    <mergeCell ref="CTM873:CTT873"/>
    <mergeCell ref="CTU873:CUB873"/>
    <mergeCell ref="CUC873:CUJ873"/>
    <mergeCell ref="CUK873:CUR873"/>
    <mergeCell ref="CUS873:CUZ873"/>
    <mergeCell ref="CVA873:CVH873"/>
    <mergeCell ref="CVI873:CVP873"/>
    <mergeCell ref="CVQ873:CVX873"/>
    <mergeCell ref="CVY873:CWF873"/>
    <mergeCell ref="CWG873:CWN873"/>
    <mergeCell ref="CWO873:CWV873"/>
    <mergeCell ref="CWW873:CXD873"/>
    <mergeCell ref="CXE873:CXL873"/>
    <mergeCell ref="CXM873:CXT873"/>
    <mergeCell ref="CXU873:CYB873"/>
    <mergeCell ref="CYC873:CYJ873"/>
    <mergeCell ref="CYK873:CYR873"/>
    <mergeCell ref="CYS873:CYZ873"/>
    <mergeCell ref="CZA873:CZH873"/>
    <mergeCell ref="CZI873:CZP873"/>
    <mergeCell ref="CZQ873:CZX873"/>
    <mergeCell ref="CZY873:DAF873"/>
    <mergeCell ref="DAG873:DAN873"/>
    <mergeCell ref="DAO873:DAV873"/>
    <mergeCell ref="DAW873:DBD873"/>
    <mergeCell ref="DBE873:DBL873"/>
    <mergeCell ref="DBM873:DBT873"/>
    <mergeCell ref="DBU873:DCB873"/>
    <mergeCell ref="DCC873:DCJ873"/>
    <mergeCell ref="DCK873:DCR873"/>
    <mergeCell ref="DCS873:DCZ873"/>
    <mergeCell ref="DDA873:DDH873"/>
    <mergeCell ref="DDI873:DDP873"/>
    <mergeCell ref="DDQ873:DDX873"/>
    <mergeCell ref="DDY873:DEF873"/>
    <mergeCell ref="DEG873:DEN873"/>
    <mergeCell ref="DEO873:DEV873"/>
    <mergeCell ref="DEW873:DFD873"/>
    <mergeCell ref="DFE873:DFL873"/>
    <mergeCell ref="DFM873:DFT873"/>
    <mergeCell ref="DFU873:DGB873"/>
    <mergeCell ref="DGC873:DGJ873"/>
    <mergeCell ref="DGK873:DGR873"/>
    <mergeCell ref="DGS873:DGZ873"/>
    <mergeCell ref="DHA873:DHH873"/>
    <mergeCell ref="DHI873:DHP873"/>
    <mergeCell ref="DHQ873:DHX873"/>
    <mergeCell ref="DHY873:DIF873"/>
    <mergeCell ref="DIG873:DIN873"/>
    <mergeCell ref="DIO873:DIV873"/>
    <mergeCell ref="DIW873:DJD873"/>
    <mergeCell ref="DJE873:DJL873"/>
    <mergeCell ref="DJM873:DJT873"/>
    <mergeCell ref="DJU873:DKB873"/>
    <mergeCell ref="DKC873:DKJ873"/>
    <mergeCell ref="DKK873:DKR873"/>
    <mergeCell ref="DKS873:DKZ873"/>
    <mergeCell ref="DLA873:DLH873"/>
    <mergeCell ref="DLI873:DLP873"/>
    <mergeCell ref="DLQ873:DLX873"/>
    <mergeCell ref="DLY873:DMF873"/>
    <mergeCell ref="DMG873:DMN873"/>
    <mergeCell ref="DMO873:DMV873"/>
    <mergeCell ref="DMW873:DND873"/>
    <mergeCell ref="DNE873:DNL873"/>
    <mergeCell ref="DNM873:DNT873"/>
    <mergeCell ref="DNU873:DOB873"/>
    <mergeCell ref="DOC873:DOJ873"/>
    <mergeCell ref="DOK873:DOR873"/>
    <mergeCell ref="DOS873:DOZ873"/>
    <mergeCell ref="DPA873:DPH873"/>
    <mergeCell ref="DPI873:DPP873"/>
    <mergeCell ref="DPQ873:DPX873"/>
    <mergeCell ref="DPY873:DQF873"/>
    <mergeCell ref="DQG873:DQN873"/>
    <mergeCell ref="DQO873:DQV873"/>
    <mergeCell ref="DQW873:DRD873"/>
    <mergeCell ref="DRE873:DRL873"/>
    <mergeCell ref="DRM873:DRT873"/>
    <mergeCell ref="DRU873:DSB873"/>
    <mergeCell ref="DSC873:DSJ873"/>
    <mergeCell ref="DSK873:DSR873"/>
    <mergeCell ref="DSS873:DSZ873"/>
    <mergeCell ref="DTA873:DTH873"/>
    <mergeCell ref="DTI873:DTP873"/>
    <mergeCell ref="DTQ873:DTX873"/>
    <mergeCell ref="DTY873:DUF873"/>
    <mergeCell ref="DUG873:DUN873"/>
    <mergeCell ref="DUO873:DUV873"/>
    <mergeCell ref="DUW873:DVD873"/>
    <mergeCell ref="DVE873:DVL873"/>
    <mergeCell ref="DVM873:DVT873"/>
    <mergeCell ref="DVU873:DWB873"/>
    <mergeCell ref="DWC873:DWJ873"/>
    <mergeCell ref="DWK873:DWR873"/>
    <mergeCell ref="DWS873:DWZ873"/>
    <mergeCell ref="DXA873:DXH873"/>
    <mergeCell ref="DXI873:DXP873"/>
    <mergeCell ref="DXQ873:DXX873"/>
    <mergeCell ref="DXY873:DYF873"/>
    <mergeCell ref="DYG873:DYN873"/>
    <mergeCell ref="DYO873:DYV873"/>
    <mergeCell ref="DYW873:DZD873"/>
    <mergeCell ref="DZE873:DZL873"/>
    <mergeCell ref="DZM873:DZT873"/>
    <mergeCell ref="DZU873:EAB873"/>
    <mergeCell ref="EAC873:EAJ873"/>
    <mergeCell ref="EAK873:EAR873"/>
    <mergeCell ref="EAS873:EAZ873"/>
    <mergeCell ref="EBA873:EBH873"/>
    <mergeCell ref="EBI873:EBP873"/>
    <mergeCell ref="EBQ873:EBX873"/>
    <mergeCell ref="EBY873:ECF873"/>
    <mergeCell ref="ECG873:ECN873"/>
    <mergeCell ref="ECO873:ECV873"/>
    <mergeCell ref="ECW873:EDD873"/>
    <mergeCell ref="EDE873:EDL873"/>
    <mergeCell ref="EDM873:EDT873"/>
    <mergeCell ref="EDU873:EEB873"/>
    <mergeCell ref="EEC873:EEJ873"/>
    <mergeCell ref="EEK873:EER873"/>
    <mergeCell ref="EES873:EEZ873"/>
    <mergeCell ref="EFA873:EFH873"/>
    <mergeCell ref="EFI873:EFP873"/>
    <mergeCell ref="EFQ873:EFX873"/>
    <mergeCell ref="EFY873:EGF873"/>
    <mergeCell ref="EGG873:EGN873"/>
    <mergeCell ref="EGO873:EGV873"/>
    <mergeCell ref="EGW873:EHD873"/>
    <mergeCell ref="EHE873:EHL873"/>
    <mergeCell ref="EHM873:EHT873"/>
    <mergeCell ref="EHU873:EIB873"/>
    <mergeCell ref="EIC873:EIJ873"/>
    <mergeCell ref="EIK873:EIR873"/>
    <mergeCell ref="EIS873:EIZ873"/>
    <mergeCell ref="EJA873:EJH873"/>
    <mergeCell ref="EJI873:EJP873"/>
    <mergeCell ref="EJQ873:EJX873"/>
    <mergeCell ref="EJY873:EKF873"/>
    <mergeCell ref="EKG873:EKN873"/>
    <mergeCell ref="EKO873:EKV873"/>
    <mergeCell ref="EKW873:ELD873"/>
    <mergeCell ref="ELE873:ELL873"/>
    <mergeCell ref="ELM873:ELT873"/>
    <mergeCell ref="ELU873:EMB873"/>
    <mergeCell ref="EMC873:EMJ873"/>
    <mergeCell ref="EMK873:EMR873"/>
    <mergeCell ref="EMS873:EMZ873"/>
    <mergeCell ref="ENA873:ENH873"/>
    <mergeCell ref="ENI873:ENP873"/>
    <mergeCell ref="ENQ873:ENX873"/>
    <mergeCell ref="ENY873:EOF873"/>
    <mergeCell ref="EOG873:EON873"/>
    <mergeCell ref="EOO873:EOV873"/>
    <mergeCell ref="EOW873:EPD873"/>
    <mergeCell ref="EPE873:EPL873"/>
    <mergeCell ref="EPM873:EPT873"/>
    <mergeCell ref="EPU873:EQB873"/>
    <mergeCell ref="EQC873:EQJ873"/>
    <mergeCell ref="EQK873:EQR873"/>
    <mergeCell ref="EQS873:EQZ873"/>
    <mergeCell ref="ERA873:ERH873"/>
    <mergeCell ref="ERI873:ERP873"/>
    <mergeCell ref="ERQ873:ERX873"/>
    <mergeCell ref="ERY873:ESF873"/>
    <mergeCell ref="ESG873:ESN873"/>
    <mergeCell ref="ESO873:ESV873"/>
    <mergeCell ref="ESW873:ETD873"/>
    <mergeCell ref="ETE873:ETL873"/>
    <mergeCell ref="ETM873:ETT873"/>
    <mergeCell ref="ETU873:EUB873"/>
    <mergeCell ref="EUC873:EUJ873"/>
    <mergeCell ref="EUK873:EUR873"/>
    <mergeCell ref="EUS873:EUZ873"/>
    <mergeCell ref="EVA873:EVH873"/>
    <mergeCell ref="EVI873:EVP873"/>
    <mergeCell ref="EVQ873:EVX873"/>
    <mergeCell ref="EVY873:EWF873"/>
    <mergeCell ref="EWG873:EWN873"/>
    <mergeCell ref="EWO873:EWV873"/>
    <mergeCell ref="EWW873:EXD873"/>
    <mergeCell ref="EXE873:EXL873"/>
    <mergeCell ref="EXM873:EXT873"/>
    <mergeCell ref="EXU873:EYB873"/>
    <mergeCell ref="EYC873:EYJ873"/>
    <mergeCell ref="EYK873:EYR873"/>
    <mergeCell ref="EYS873:EYZ873"/>
    <mergeCell ref="EZA873:EZH873"/>
    <mergeCell ref="EZI873:EZP873"/>
    <mergeCell ref="EZQ873:EZX873"/>
    <mergeCell ref="EZY873:FAF873"/>
    <mergeCell ref="FAG873:FAN873"/>
    <mergeCell ref="FAO873:FAV873"/>
    <mergeCell ref="FAW873:FBD873"/>
    <mergeCell ref="FBE873:FBL873"/>
    <mergeCell ref="FBM873:FBT873"/>
    <mergeCell ref="FBU873:FCB873"/>
    <mergeCell ref="FCC873:FCJ873"/>
    <mergeCell ref="FCK873:FCR873"/>
    <mergeCell ref="FCS873:FCZ873"/>
    <mergeCell ref="FDA873:FDH873"/>
    <mergeCell ref="FDI873:FDP873"/>
    <mergeCell ref="FDQ873:FDX873"/>
    <mergeCell ref="FDY873:FEF873"/>
    <mergeCell ref="FEG873:FEN873"/>
    <mergeCell ref="FEO873:FEV873"/>
    <mergeCell ref="FEW873:FFD873"/>
    <mergeCell ref="FFE873:FFL873"/>
    <mergeCell ref="FFM873:FFT873"/>
    <mergeCell ref="FFU873:FGB873"/>
    <mergeCell ref="FGC873:FGJ873"/>
    <mergeCell ref="FGK873:FGR873"/>
    <mergeCell ref="FGS873:FGZ873"/>
    <mergeCell ref="FHA873:FHH873"/>
    <mergeCell ref="FHI873:FHP873"/>
    <mergeCell ref="FHQ873:FHX873"/>
    <mergeCell ref="FHY873:FIF873"/>
    <mergeCell ref="FIG873:FIN873"/>
    <mergeCell ref="FIO873:FIV873"/>
    <mergeCell ref="FIW873:FJD873"/>
    <mergeCell ref="FJE873:FJL873"/>
    <mergeCell ref="FJM873:FJT873"/>
    <mergeCell ref="FJU873:FKB873"/>
    <mergeCell ref="FKC873:FKJ873"/>
    <mergeCell ref="FKK873:FKR873"/>
    <mergeCell ref="FKS873:FKZ873"/>
    <mergeCell ref="FLA873:FLH873"/>
    <mergeCell ref="FLI873:FLP873"/>
    <mergeCell ref="FLQ873:FLX873"/>
    <mergeCell ref="FLY873:FMF873"/>
    <mergeCell ref="FMG873:FMN873"/>
    <mergeCell ref="FMO873:FMV873"/>
    <mergeCell ref="FMW873:FND873"/>
    <mergeCell ref="FNE873:FNL873"/>
    <mergeCell ref="FNM873:FNT873"/>
    <mergeCell ref="FNU873:FOB873"/>
    <mergeCell ref="FOC873:FOJ873"/>
    <mergeCell ref="FOK873:FOR873"/>
    <mergeCell ref="FOS873:FOZ873"/>
    <mergeCell ref="FPA873:FPH873"/>
    <mergeCell ref="FPI873:FPP873"/>
    <mergeCell ref="FPQ873:FPX873"/>
    <mergeCell ref="FPY873:FQF873"/>
    <mergeCell ref="FQG873:FQN873"/>
    <mergeCell ref="FQO873:FQV873"/>
    <mergeCell ref="FQW873:FRD873"/>
    <mergeCell ref="FRE873:FRL873"/>
    <mergeCell ref="FRM873:FRT873"/>
    <mergeCell ref="FRU873:FSB873"/>
    <mergeCell ref="FSC873:FSJ873"/>
    <mergeCell ref="FSK873:FSR873"/>
    <mergeCell ref="FSS873:FSZ873"/>
    <mergeCell ref="FTA873:FTH873"/>
    <mergeCell ref="FTI873:FTP873"/>
    <mergeCell ref="FTQ873:FTX873"/>
    <mergeCell ref="FTY873:FUF873"/>
    <mergeCell ref="FUG873:FUN873"/>
    <mergeCell ref="FUO873:FUV873"/>
    <mergeCell ref="FUW873:FVD873"/>
    <mergeCell ref="FVE873:FVL873"/>
    <mergeCell ref="FVM873:FVT873"/>
    <mergeCell ref="FVU873:FWB873"/>
    <mergeCell ref="FWC873:FWJ873"/>
    <mergeCell ref="FWK873:FWR873"/>
    <mergeCell ref="FWS873:FWZ873"/>
    <mergeCell ref="FXA873:FXH873"/>
    <mergeCell ref="FXI873:FXP873"/>
    <mergeCell ref="FXQ873:FXX873"/>
    <mergeCell ref="FXY873:FYF873"/>
    <mergeCell ref="FYG873:FYN873"/>
    <mergeCell ref="FYO873:FYV873"/>
    <mergeCell ref="FYW873:FZD873"/>
    <mergeCell ref="FZE873:FZL873"/>
    <mergeCell ref="FZM873:FZT873"/>
    <mergeCell ref="FZU873:GAB873"/>
    <mergeCell ref="GAC873:GAJ873"/>
    <mergeCell ref="GAK873:GAR873"/>
    <mergeCell ref="GAS873:GAZ873"/>
    <mergeCell ref="GBA873:GBH873"/>
    <mergeCell ref="GBI873:GBP873"/>
    <mergeCell ref="GBQ873:GBX873"/>
    <mergeCell ref="GBY873:GCF873"/>
    <mergeCell ref="GCG873:GCN873"/>
    <mergeCell ref="GCO873:GCV873"/>
    <mergeCell ref="GCW873:GDD873"/>
    <mergeCell ref="GDE873:GDL873"/>
    <mergeCell ref="GDM873:GDT873"/>
    <mergeCell ref="GDU873:GEB873"/>
    <mergeCell ref="GEC873:GEJ873"/>
    <mergeCell ref="GEK873:GER873"/>
    <mergeCell ref="GES873:GEZ873"/>
    <mergeCell ref="GFA873:GFH873"/>
    <mergeCell ref="GFI873:GFP873"/>
    <mergeCell ref="GFQ873:GFX873"/>
    <mergeCell ref="GFY873:GGF873"/>
    <mergeCell ref="GGG873:GGN873"/>
    <mergeCell ref="GGO873:GGV873"/>
    <mergeCell ref="GGW873:GHD873"/>
    <mergeCell ref="GHE873:GHL873"/>
    <mergeCell ref="GHM873:GHT873"/>
    <mergeCell ref="GHU873:GIB873"/>
    <mergeCell ref="GIC873:GIJ873"/>
    <mergeCell ref="GIK873:GIR873"/>
    <mergeCell ref="GIS873:GIZ873"/>
    <mergeCell ref="GJA873:GJH873"/>
    <mergeCell ref="GJI873:GJP873"/>
    <mergeCell ref="GJQ873:GJX873"/>
    <mergeCell ref="GJY873:GKF873"/>
    <mergeCell ref="GKG873:GKN873"/>
    <mergeCell ref="GKO873:GKV873"/>
    <mergeCell ref="GKW873:GLD873"/>
    <mergeCell ref="GLE873:GLL873"/>
    <mergeCell ref="GLM873:GLT873"/>
    <mergeCell ref="GLU873:GMB873"/>
    <mergeCell ref="GMC873:GMJ873"/>
    <mergeCell ref="GMK873:GMR873"/>
    <mergeCell ref="GMS873:GMZ873"/>
    <mergeCell ref="GNA873:GNH873"/>
    <mergeCell ref="GNI873:GNP873"/>
    <mergeCell ref="GNQ873:GNX873"/>
    <mergeCell ref="GNY873:GOF873"/>
    <mergeCell ref="GOG873:GON873"/>
    <mergeCell ref="GOO873:GOV873"/>
    <mergeCell ref="GOW873:GPD873"/>
    <mergeCell ref="GPE873:GPL873"/>
    <mergeCell ref="GPM873:GPT873"/>
    <mergeCell ref="GPU873:GQB873"/>
    <mergeCell ref="GQC873:GQJ873"/>
    <mergeCell ref="GQK873:GQR873"/>
    <mergeCell ref="GQS873:GQZ873"/>
    <mergeCell ref="GRA873:GRH873"/>
    <mergeCell ref="GRI873:GRP873"/>
    <mergeCell ref="GRQ873:GRX873"/>
    <mergeCell ref="GRY873:GSF873"/>
    <mergeCell ref="GSG873:GSN873"/>
    <mergeCell ref="GSO873:GSV873"/>
    <mergeCell ref="GSW873:GTD873"/>
    <mergeCell ref="GTE873:GTL873"/>
    <mergeCell ref="GTM873:GTT873"/>
    <mergeCell ref="GTU873:GUB873"/>
    <mergeCell ref="GUC873:GUJ873"/>
    <mergeCell ref="GUK873:GUR873"/>
    <mergeCell ref="GUS873:GUZ873"/>
    <mergeCell ref="GVA873:GVH873"/>
    <mergeCell ref="GVI873:GVP873"/>
    <mergeCell ref="GVQ873:GVX873"/>
    <mergeCell ref="GVY873:GWF873"/>
    <mergeCell ref="GWG873:GWN873"/>
    <mergeCell ref="GWO873:GWV873"/>
    <mergeCell ref="GWW873:GXD873"/>
    <mergeCell ref="GXE873:GXL873"/>
    <mergeCell ref="GXM873:GXT873"/>
    <mergeCell ref="GXU873:GYB873"/>
    <mergeCell ref="GYC873:GYJ873"/>
    <mergeCell ref="GYK873:GYR873"/>
    <mergeCell ref="GYS873:GYZ873"/>
    <mergeCell ref="GZA873:GZH873"/>
    <mergeCell ref="GZI873:GZP873"/>
    <mergeCell ref="GZQ873:GZX873"/>
    <mergeCell ref="GZY873:HAF873"/>
    <mergeCell ref="HAG873:HAN873"/>
    <mergeCell ref="HAO873:HAV873"/>
    <mergeCell ref="HAW873:HBD873"/>
    <mergeCell ref="HBE873:HBL873"/>
    <mergeCell ref="HBM873:HBT873"/>
    <mergeCell ref="HBU873:HCB873"/>
    <mergeCell ref="HCC873:HCJ873"/>
    <mergeCell ref="HCK873:HCR873"/>
    <mergeCell ref="HCS873:HCZ873"/>
    <mergeCell ref="HDA873:HDH873"/>
    <mergeCell ref="HDI873:HDP873"/>
    <mergeCell ref="HDQ873:HDX873"/>
    <mergeCell ref="HDY873:HEF873"/>
    <mergeCell ref="HEG873:HEN873"/>
    <mergeCell ref="HEO873:HEV873"/>
    <mergeCell ref="HEW873:HFD873"/>
    <mergeCell ref="HFE873:HFL873"/>
    <mergeCell ref="HFM873:HFT873"/>
    <mergeCell ref="HFU873:HGB873"/>
    <mergeCell ref="HGC873:HGJ873"/>
    <mergeCell ref="HGK873:HGR873"/>
    <mergeCell ref="HGS873:HGZ873"/>
    <mergeCell ref="HHA873:HHH873"/>
    <mergeCell ref="HHI873:HHP873"/>
    <mergeCell ref="HHQ873:HHX873"/>
    <mergeCell ref="HHY873:HIF873"/>
    <mergeCell ref="HIG873:HIN873"/>
    <mergeCell ref="HIO873:HIV873"/>
    <mergeCell ref="HIW873:HJD873"/>
    <mergeCell ref="HJE873:HJL873"/>
    <mergeCell ref="HJM873:HJT873"/>
    <mergeCell ref="HJU873:HKB873"/>
    <mergeCell ref="HKC873:HKJ873"/>
    <mergeCell ref="HKK873:HKR873"/>
    <mergeCell ref="HKS873:HKZ873"/>
    <mergeCell ref="HLA873:HLH873"/>
    <mergeCell ref="HLI873:HLP873"/>
    <mergeCell ref="HLQ873:HLX873"/>
    <mergeCell ref="HLY873:HMF873"/>
    <mergeCell ref="HMG873:HMN873"/>
    <mergeCell ref="HMO873:HMV873"/>
    <mergeCell ref="HMW873:HND873"/>
    <mergeCell ref="HNE873:HNL873"/>
    <mergeCell ref="HNM873:HNT873"/>
    <mergeCell ref="HNU873:HOB873"/>
    <mergeCell ref="HOC873:HOJ873"/>
    <mergeCell ref="HOK873:HOR873"/>
    <mergeCell ref="HOS873:HOZ873"/>
    <mergeCell ref="HPA873:HPH873"/>
    <mergeCell ref="HPI873:HPP873"/>
    <mergeCell ref="HPQ873:HPX873"/>
    <mergeCell ref="HPY873:HQF873"/>
    <mergeCell ref="HQG873:HQN873"/>
    <mergeCell ref="HQO873:HQV873"/>
    <mergeCell ref="HQW873:HRD873"/>
    <mergeCell ref="HRE873:HRL873"/>
    <mergeCell ref="HRM873:HRT873"/>
    <mergeCell ref="HRU873:HSB873"/>
    <mergeCell ref="HSC873:HSJ873"/>
    <mergeCell ref="HSK873:HSR873"/>
    <mergeCell ref="HSS873:HSZ873"/>
    <mergeCell ref="HTA873:HTH873"/>
    <mergeCell ref="HTI873:HTP873"/>
    <mergeCell ref="HTQ873:HTX873"/>
    <mergeCell ref="HTY873:HUF873"/>
    <mergeCell ref="HUG873:HUN873"/>
    <mergeCell ref="HUO873:HUV873"/>
    <mergeCell ref="HUW873:HVD873"/>
    <mergeCell ref="HVE873:HVL873"/>
    <mergeCell ref="HVM873:HVT873"/>
    <mergeCell ref="HVU873:HWB873"/>
    <mergeCell ref="HWC873:HWJ873"/>
    <mergeCell ref="HWK873:HWR873"/>
    <mergeCell ref="HWS873:HWZ873"/>
    <mergeCell ref="HXA873:HXH873"/>
    <mergeCell ref="HXI873:HXP873"/>
    <mergeCell ref="HXQ873:HXX873"/>
    <mergeCell ref="HXY873:HYF873"/>
    <mergeCell ref="HYG873:HYN873"/>
    <mergeCell ref="HYO873:HYV873"/>
    <mergeCell ref="HYW873:HZD873"/>
    <mergeCell ref="HZE873:HZL873"/>
    <mergeCell ref="HZM873:HZT873"/>
    <mergeCell ref="HZU873:IAB873"/>
    <mergeCell ref="IAC873:IAJ873"/>
    <mergeCell ref="IAK873:IAR873"/>
    <mergeCell ref="IAS873:IAZ873"/>
    <mergeCell ref="IBA873:IBH873"/>
    <mergeCell ref="IBI873:IBP873"/>
    <mergeCell ref="IBQ873:IBX873"/>
    <mergeCell ref="IBY873:ICF873"/>
    <mergeCell ref="ICG873:ICN873"/>
    <mergeCell ref="ICO873:ICV873"/>
    <mergeCell ref="ICW873:IDD873"/>
    <mergeCell ref="IDE873:IDL873"/>
    <mergeCell ref="IDM873:IDT873"/>
    <mergeCell ref="IDU873:IEB873"/>
    <mergeCell ref="IEC873:IEJ873"/>
    <mergeCell ref="IEK873:IER873"/>
    <mergeCell ref="IES873:IEZ873"/>
    <mergeCell ref="IFA873:IFH873"/>
    <mergeCell ref="IFI873:IFP873"/>
    <mergeCell ref="IFQ873:IFX873"/>
    <mergeCell ref="IFY873:IGF873"/>
    <mergeCell ref="IGG873:IGN873"/>
    <mergeCell ref="IGO873:IGV873"/>
    <mergeCell ref="IGW873:IHD873"/>
    <mergeCell ref="IHE873:IHL873"/>
    <mergeCell ref="IHM873:IHT873"/>
    <mergeCell ref="IHU873:IIB873"/>
    <mergeCell ref="IIC873:IIJ873"/>
    <mergeCell ref="IIK873:IIR873"/>
    <mergeCell ref="IIS873:IIZ873"/>
    <mergeCell ref="IJA873:IJH873"/>
    <mergeCell ref="IJI873:IJP873"/>
    <mergeCell ref="IJQ873:IJX873"/>
    <mergeCell ref="IJY873:IKF873"/>
    <mergeCell ref="IKG873:IKN873"/>
    <mergeCell ref="IKO873:IKV873"/>
    <mergeCell ref="IKW873:ILD873"/>
    <mergeCell ref="ILE873:ILL873"/>
    <mergeCell ref="ILM873:ILT873"/>
    <mergeCell ref="ILU873:IMB873"/>
    <mergeCell ref="IMC873:IMJ873"/>
    <mergeCell ref="IMK873:IMR873"/>
    <mergeCell ref="IMS873:IMZ873"/>
    <mergeCell ref="INA873:INH873"/>
    <mergeCell ref="INI873:INP873"/>
    <mergeCell ref="INQ873:INX873"/>
    <mergeCell ref="INY873:IOF873"/>
    <mergeCell ref="IOG873:ION873"/>
    <mergeCell ref="IOO873:IOV873"/>
    <mergeCell ref="IOW873:IPD873"/>
    <mergeCell ref="IPE873:IPL873"/>
    <mergeCell ref="IPM873:IPT873"/>
    <mergeCell ref="IPU873:IQB873"/>
    <mergeCell ref="IQC873:IQJ873"/>
    <mergeCell ref="IQK873:IQR873"/>
    <mergeCell ref="IQS873:IQZ873"/>
    <mergeCell ref="IRA873:IRH873"/>
    <mergeCell ref="IRI873:IRP873"/>
    <mergeCell ref="IRQ873:IRX873"/>
    <mergeCell ref="IRY873:ISF873"/>
    <mergeCell ref="ISG873:ISN873"/>
    <mergeCell ref="ISO873:ISV873"/>
    <mergeCell ref="ISW873:ITD873"/>
    <mergeCell ref="ITE873:ITL873"/>
    <mergeCell ref="ITM873:ITT873"/>
    <mergeCell ref="ITU873:IUB873"/>
    <mergeCell ref="IUC873:IUJ873"/>
    <mergeCell ref="IUK873:IUR873"/>
    <mergeCell ref="IUS873:IUZ873"/>
    <mergeCell ref="IVA873:IVH873"/>
    <mergeCell ref="IVI873:IVP873"/>
    <mergeCell ref="IVQ873:IVX873"/>
    <mergeCell ref="IVY873:IWF873"/>
    <mergeCell ref="IWG873:IWN873"/>
    <mergeCell ref="IWO873:IWV873"/>
    <mergeCell ref="IWW873:IXD873"/>
    <mergeCell ref="IXE873:IXL873"/>
    <mergeCell ref="IXM873:IXT873"/>
    <mergeCell ref="IXU873:IYB873"/>
    <mergeCell ref="IYC873:IYJ873"/>
    <mergeCell ref="IYK873:IYR873"/>
    <mergeCell ref="IYS873:IYZ873"/>
    <mergeCell ref="IZA873:IZH873"/>
    <mergeCell ref="IZI873:IZP873"/>
    <mergeCell ref="IZQ873:IZX873"/>
    <mergeCell ref="IZY873:JAF873"/>
    <mergeCell ref="JAG873:JAN873"/>
    <mergeCell ref="JAO873:JAV873"/>
    <mergeCell ref="JAW873:JBD873"/>
    <mergeCell ref="JBE873:JBL873"/>
    <mergeCell ref="JBM873:JBT873"/>
    <mergeCell ref="JBU873:JCB873"/>
    <mergeCell ref="JCC873:JCJ873"/>
    <mergeCell ref="JCK873:JCR873"/>
    <mergeCell ref="JCS873:JCZ873"/>
    <mergeCell ref="JDA873:JDH873"/>
    <mergeCell ref="JDI873:JDP873"/>
    <mergeCell ref="JDQ873:JDX873"/>
    <mergeCell ref="JDY873:JEF873"/>
    <mergeCell ref="JEG873:JEN873"/>
    <mergeCell ref="JEO873:JEV873"/>
    <mergeCell ref="JEW873:JFD873"/>
    <mergeCell ref="JFE873:JFL873"/>
    <mergeCell ref="JFM873:JFT873"/>
    <mergeCell ref="JFU873:JGB873"/>
    <mergeCell ref="JGC873:JGJ873"/>
    <mergeCell ref="JGK873:JGR873"/>
    <mergeCell ref="JGS873:JGZ873"/>
    <mergeCell ref="JHA873:JHH873"/>
    <mergeCell ref="JHI873:JHP873"/>
    <mergeCell ref="JHQ873:JHX873"/>
    <mergeCell ref="JHY873:JIF873"/>
    <mergeCell ref="JIG873:JIN873"/>
    <mergeCell ref="JIO873:JIV873"/>
    <mergeCell ref="JIW873:JJD873"/>
    <mergeCell ref="JJE873:JJL873"/>
    <mergeCell ref="JJM873:JJT873"/>
    <mergeCell ref="JJU873:JKB873"/>
    <mergeCell ref="JKC873:JKJ873"/>
    <mergeCell ref="JKK873:JKR873"/>
    <mergeCell ref="JKS873:JKZ873"/>
    <mergeCell ref="JLA873:JLH873"/>
    <mergeCell ref="JLI873:JLP873"/>
    <mergeCell ref="JLQ873:JLX873"/>
    <mergeCell ref="JLY873:JMF873"/>
    <mergeCell ref="JMG873:JMN873"/>
    <mergeCell ref="JMO873:JMV873"/>
    <mergeCell ref="JMW873:JND873"/>
    <mergeCell ref="JNE873:JNL873"/>
    <mergeCell ref="JNM873:JNT873"/>
    <mergeCell ref="JNU873:JOB873"/>
    <mergeCell ref="JOC873:JOJ873"/>
    <mergeCell ref="JOK873:JOR873"/>
    <mergeCell ref="JOS873:JOZ873"/>
    <mergeCell ref="JPA873:JPH873"/>
    <mergeCell ref="JPI873:JPP873"/>
    <mergeCell ref="JPQ873:JPX873"/>
    <mergeCell ref="JPY873:JQF873"/>
    <mergeCell ref="JQG873:JQN873"/>
    <mergeCell ref="JQO873:JQV873"/>
    <mergeCell ref="JQW873:JRD873"/>
    <mergeCell ref="JRE873:JRL873"/>
    <mergeCell ref="JRM873:JRT873"/>
    <mergeCell ref="JRU873:JSB873"/>
    <mergeCell ref="JSC873:JSJ873"/>
    <mergeCell ref="JSK873:JSR873"/>
    <mergeCell ref="JSS873:JSZ873"/>
    <mergeCell ref="JTA873:JTH873"/>
    <mergeCell ref="JTI873:JTP873"/>
    <mergeCell ref="JTQ873:JTX873"/>
    <mergeCell ref="JTY873:JUF873"/>
    <mergeCell ref="JUG873:JUN873"/>
    <mergeCell ref="JUO873:JUV873"/>
    <mergeCell ref="JUW873:JVD873"/>
    <mergeCell ref="JVE873:JVL873"/>
    <mergeCell ref="JVM873:JVT873"/>
    <mergeCell ref="JVU873:JWB873"/>
    <mergeCell ref="JWC873:JWJ873"/>
    <mergeCell ref="JWK873:JWR873"/>
    <mergeCell ref="JWS873:JWZ873"/>
    <mergeCell ref="JXA873:JXH873"/>
    <mergeCell ref="JXI873:JXP873"/>
    <mergeCell ref="JXQ873:JXX873"/>
    <mergeCell ref="JXY873:JYF873"/>
    <mergeCell ref="JYG873:JYN873"/>
    <mergeCell ref="JYO873:JYV873"/>
    <mergeCell ref="JYW873:JZD873"/>
    <mergeCell ref="JZE873:JZL873"/>
    <mergeCell ref="JZM873:JZT873"/>
    <mergeCell ref="JZU873:KAB873"/>
    <mergeCell ref="KAC873:KAJ873"/>
    <mergeCell ref="KAK873:KAR873"/>
    <mergeCell ref="KAS873:KAZ873"/>
    <mergeCell ref="KBA873:KBH873"/>
    <mergeCell ref="KBI873:KBP873"/>
    <mergeCell ref="KBQ873:KBX873"/>
    <mergeCell ref="KBY873:KCF873"/>
    <mergeCell ref="KCG873:KCN873"/>
    <mergeCell ref="KCO873:KCV873"/>
    <mergeCell ref="KCW873:KDD873"/>
    <mergeCell ref="KDE873:KDL873"/>
    <mergeCell ref="KDM873:KDT873"/>
    <mergeCell ref="KDU873:KEB873"/>
    <mergeCell ref="KEC873:KEJ873"/>
    <mergeCell ref="KEK873:KER873"/>
    <mergeCell ref="KES873:KEZ873"/>
    <mergeCell ref="KFA873:KFH873"/>
    <mergeCell ref="KFI873:KFP873"/>
    <mergeCell ref="KFQ873:KFX873"/>
    <mergeCell ref="KFY873:KGF873"/>
    <mergeCell ref="KGG873:KGN873"/>
    <mergeCell ref="KGO873:KGV873"/>
    <mergeCell ref="KGW873:KHD873"/>
    <mergeCell ref="KHE873:KHL873"/>
    <mergeCell ref="KHM873:KHT873"/>
    <mergeCell ref="KHU873:KIB873"/>
    <mergeCell ref="KIC873:KIJ873"/>
    <mergeCell ref="KIK873:KIR873"/>
    <mergeCell ref="KIS873:KIZ873"/>
    <mergeCell ref="KJA873:KJH873"/>
    <mergeCell ref="KJI873:KJP873"/>
    <mergeCell ref="KJQ873:KJX873"/>
    <mergeCell ref="KJY873:KKF873"/>
    <mergeCell ref="KKG873:KKN873"/>
    <mergeCell ref="KKO873:KKV873"/>
    <mergeCell ref="KKW873:KLD873"/>
    <mergeCell ref="KLE873:KLL873"/>
    <mergeCell ref="KLM873:KLT873"/>
    <mergeCell ref="KLU873:KMB873"/>
    <mergeCell ref="KMC873:KMJ873"/>
    <mergeCell ref="KMK873:KMR873"/>
    <mergeCell ref="KMS873:KMZ873"/>
    <mergeCell ref="KNA873:KNH873"/>
    <mergeCell ref="KNI873:KNP873"/>
    <mergeCell ref="KNQ873:KNX873"/>
    <mergeCell ref="KNY873:KOF873"/>
    <mergeCell ref="KOG873:KON873"/>
    <mergeCell ref="KOO873:KOV873"/>
    <mergeCell ref="KOW873:KPD873"/>
    <mergeCell ref="KPE873:KPL873"/>
    <mergeCell ref="KPM873:KPT873"/>
    <mergeCell ref="KPU873:KQB873"/>
    <mergeCell ref="KQC873:KQJ873"/>
    <mergeCell ref="KQK873:KQR873"/>
    <mergeCell ref="KQS873:KQZ873"/>
    <mergeCell ref="KRA873:KRH873"/>
    <mergeCell ref="KRI873:KRP873"/>
    <mergeCell ref="KRQ873:KRX873"/>
    <mergeCell ref="KRY873:KSF873"/>
    <mergeCell ref="KSG873:KSN873"/>
    <mergeCell ref="KSO873:KSV873"/>
    <mergeCell ref="KSW873:KTD873"/>
    <mergeCell ref="KTE873:KTL873"/>
    <mergeCell ref="KTM873:KTT873"/>
    <mergeCell ref="KTU873:KUB873"/>
    <mergeCell ref="KUC873:KUJ873"/>
    <mergeCell ref="KUK873:KUR873"/>
    <mergeCell ref="KUS873:KUZ873"/>
    <mergeCell ref="KVA873:KVH873"/>
    <mergeCell ref="KVI873:KVP873"/>
    <mergeCell ref="KVQ873:KVX873"/>
    <mergeCell ref="KVY873:KWF873"/>
    <mergeCell ref="KWG873:KWN873"/>
    <mergeCell ref="KWO873:KWV873"/>
    <mergeCell ref="KWW873:KXD873"/>
    <mergeCell ref="KXE873:KXL873"/>
    <mergeCell ref="KXM873:KXT873"/>
    <mergeCell ref="KXU873:KYB873"/>
    <mergeCell ref="KYC873:KYJ873"/>
    <mergeCell ref="KYK873:KYR873"/>
    <mergeCell ref="KYS873:KYZ873"/>
    <mergeCell ref="KZA873:KZH873"/>
    <mergeCell ref="KZI873:KZP873"/>
    <mergeCell ref="KZQ873:KZX873"/>
    <mergeCell ref="KZY873:LAF873"/>
    <mergeCell ref="LAG873:LAN873"/>
    <mergeCell ref="LAO873:LAV873"/>
    <mergeCell ref="LAW873:LBD873"/>
    <mergeCell ref="LBE873:LBL873"/>
    <mergeCell ref="LBM873:LBT873"/>
    <mergeCell ref="LBU873:LCB873"/>
    <mergeCell ref="LCC873:LCJ873"/>
    <mergeCell ref="LCK873:LCR873"/>
    <mergeCell ref="LCS873:LCZ873"/>
    <mergeCell ref="LDA873:LDH873"/>
    <mergeCell ref="LDI873:LDP873"/>
    <mergeCell ref="LDQ873:LDX873"/>
    <mergeCell ref="LDY873:LEF873"/>
    <mergeCell ref="LEG873:LEN873"/>
    <mergeCell ref="LEO873:LEV873"/>
    <mergeCell ref="LEW873:LFD873"/>
    <mergeCell ref="LFE873:LFL873"/>
    <mergeCell ref="LFM873:LFT873"/>
    <mergeCell ref="LFU873:LGB873"/>
    <mergeCell ref="LGC873:LGJ873"/>
    <mergeCell ref="LGK873:LGR873"/>
    <mergeCell ref="LGS873:LGZ873"/>
    <mergeCell ref="LHA873:LHH873"/>
    <mergeCell ref="LHI873:LHP873"/>
    <mergeCell ref="LHQ873:LHX873"/>
    <mergeCell ref="LHY873:LIF873"/>
    <mergeCell ref="LIG873:LIN873"/>
    <mergeCell ref="LIO873:LIV873"/>
    <mergeCell ref="LIW873:LJD873"/>
    <mergeCell ref="LJE873:LJL873"/>
    <mergeCell ref="LJM873:LJT873"/>
    <mergeCell ref="LJU873:LKB873"/>
    <mergeCell ref="LKC873:LKJ873"/>
    <mergeCell ref="LKK873:LKR873"/>
    <mergeCell ref="LKS873:LKZ873"/>
    <mergeCell ref="LLA873:LLH873"/>
    <mergeCell ref="LLI873:LLP873"/>
    <mergeCell ref="LLQ873:LLX873"/>
    <mergeCell ref="LLY873:LMF873"/>
    <mergeCell ref="LMG873:LMN873"/>
    <mergeCell ref="LMO873:LMV873"/>
    <mergeCell ref="LMW873:LND873"/>
    <mergeCell ref="LNE873:LNL873"/>
    <mergeCell ref="LNM873:LNT873"/>
    <mergeCell ref="LNU873:LOB873"/>
    <mergeCell ref="LOC873:LOJ873"/>
    <mergeCell ref="LOK873:LOR873"/>
    <mergeCell ref="LOS873:LOZ873"/>
    <mergeCell ref="LPA873:LPH873"/>
    <mergeCell ref="LPI873:LPP873"/>
    <mergeCell ref="LPQ873:LPX873"/>
    <mergeCell ref="LPY873:LQF873"/>
    <mergeCell ref="LQG873:LQN873"/>
    <mergeCell ref="LQO873:LQV873"/>
    <mergeCell ref="LQW873:LRD873"/>
    <mergeCell ref="LRE873:LRL873"/>
    <mergeCell ref="LRM873:LRT873"/>
    <mergeCell ref="LRU873:LSB873"/>
    <mergeCell ref="LSC873:LSJ873"/>
    <mergeCell ref="LSK873:LSR873"/>
    <mergeCell ref="LSS873:LSZ873"/>
    <mergeCell ref="LTA873:LTH873"/>
    <mergeCell ref="LTI873:LTP873"/>
    <mergeCell ref="LTQ873:LTX873"/>
    <mergeCell ref="LTY873:LUF873"/>
    <mergeCell ref="LUG873:LUN873"/>
    <mergeCell ref="LUO873:LUV873"/>
    <mergeCell ref="LUW873:LVD873"/>
    <mergeCell ref="LVE873:LVL873"/>
    <mergeCell ref="LVM873:LVT873"/>
    <mergeCell ref="LVU873:LWB873"/>
    <mergeCell ref="LWC873:LWJ873"/>
    <mergeCell ref="LWK873:LWR873"/>
    <mergeCell ref="LWS873:LWZ873"/>
    <mergeCell ref="LXA873:LXH873"/>
    <mergeCell ref="LXI873:LXP873"/>
    <mergeCell ref="LXQ873:LXX873"/>
    <mergeCell ref="LXY873:LYF873"/>
    <mergeCell ref="LYG873:LYN873"/>
    <mergeCell ref="LYO873:LYV873"/>
    <mergeCell ref="LYW873:LZD873"/>
    <mergeCell ref="LZE873:LZL873"/>
    <mergeCell ref="LZM873:LZT873"/>
    <mergeCell ref="LZU873:MAB873"/>
    <mergeCell ref="MAC873:MAJ873"/>
    <mergeCell ref="MAK873:MAR873"/>
    <mergeCell ref="MAS873:MAZ873"/>
    <mergeCell ref="MBA873:MBH873"/>
    <mergeCell ref="MBI873:MBP873"/>
    <mergeCell ref="MBQ873:MBX873"/>
    <mergeCell ref="MBY873:MCF873"/>
    <mergeCell ref="MCG873:MCN873"/>
    <mergeCell ref="MCO873:MCV873"/>
    <mergeCell ref="MCW873:MDD873"/>
    <mergeCell ref="MDE873:MDL873"/>
    <mergeCell ref="MDM873:MDT873"/>
    <mergeCell ref="MDU873:MEB873"/>
    <mergeCell ref="MEC873:MEJ873"/>
    <mergeCell ref="MEK873:MER873"/>
    <mergeCell ref="MES873:MEZ873"/>
    <mergeCell ref="MFA873:MFH873"/>
    <mergeCell ref="MFI873:MFP873"/>
    <mergeCell ref="MFQ873:MFX873"/>
    <mergeCell ref="MFY873:MGF873"/>
    <mergeCell ref="MGG873:MGN873"/>
    <mergeCell ref="MGO873:MGV873"/>
    <mergeCell ref="MGW873:MHD873"/>
    <mergeCell ref="MHE873:MHL873"/>
    <mergeCell ref="MHM873:MHT873"/>
    <mergeCell ref="MHU873:MIB873"/>
    <mergeCell ref="MIC873:MIJ873"/>
    <mergeCell ref="MIK873:MIR873"/>
    <mergeCell ref="MIS873:MIZ873"/>
    <mergeCell ref="MJA873:MJH873"/>
    <mergeCell ref="MJI873:MJP873"/>
    <mergeCell ref="MJQ873:MJX873"/>
    <mergeCell ref="MJY873:MKF873"/>
    <mergeCell ref="MKG873:MKN873"/>
    <mergeCell ref="MKO873:MKV873"/>
    <mergeCell ref="MKW873:MLD873"/>
    <mergeCell ref="MLE873:MLL873"/>
    <mergeCell ref="MLM873:MLT873"/>
    <mergeCell ref="MLU873:MMB873"/>
    <mergeCell ref="MMC873:MMJ873"/>
    <mergeCell ref="MMK873:MMR873"/>
    <mergeCell ref="MMS873:MMZ873"/>
    <mergeCell ref="MNA873:MNH873"/>
    <mergeCell ref="MNI873:MNP873"/>
    <mergeCell ref="MNQ873:MNX873"/>
    <mergeCell ref="MNY873:MOF873"/>
    <mergeCell ref="MOG873:MON873"/>
    <mergeCell ref="MOO873:MOV873"/>
    <mergeCell ref="MOW873:MPD873"/>
    <mergeCell ref="MPE873:MPL873"/>
    <mergeCell ref="MPM873:MPT873"/>
    <mergeCell ref="MPU873:MQB873"/>
    <mergeCell ref="MQC873:MQJ873"/>
    <mergeCell ref="MQK873:MQR873"/>
    <mergeCell ref="MQS873:MQZ873"/>
    <mergeCell ref="MRA873:MRH873"/>
    <mergeCell ref="MRI873:MRP873"/>
    <mergeCell ref="MRQ873:MRX873"/>
    <mergeCell ref="MRY873:MSF873"/>
    <mergeCell ref="MSG873:MSN873"/>
    <mergeCell ref="MSO873:MSV873"/>
    <mergeCell ref="MSW873:MTD873"/>
    <mergeCell ref="MTE873:MTL873"/>
    <mergeCell ref="MTM873:MTT873"/>
    <mergeCell ref="MTU873:MUB873"/>
    <mergeCell ref="MUC873:MUJ873"/>
    <mergeCell ref="MUK873:MUR873"/>
    <mergeCell ref="MUS873:MUZ873"/>
    <mergeCell ref="MVA873:MVH873"/>
    <mergeCell ref="MVI873:MVP873"/>
    <mergeCell ref="MVQ873:MVX873"/>
    <mergeCell ref="MVY873:MWF873"/>
    <mergeCell ref="MWG873:MWN873"/>
    <mergeCell ref="MWO873:MWV873"/>
    <mergeCell ref="MWW873:MXD873"/>
    <mergeCell ref="MXE873:MXL873"/>
    <mergeCell ref="MXM873:MXT873"/>
    <mergeCell ref="MXU873:MYB873"/>
    <mergeCell ref="MYC873:MYJ873"/>
    <mergeCell ref="MYK873:MYR873"/>
    <mergeCell ref="MYS873:MYZ873"/>
    <mergeCell ref="MZA873:MZH873"/>
    <mergeCell ref="MZI873:MZP873"/>
    <mergeCell ref="MZQ873:MZX873"/>
    <mergeCell ref="MZY873:NAF873"/>
    <mergeCell ref="NAG873:NAN873"/>
    <mergeCell ref="NAO873:NAV873"/>
    <mergeCell ref="NAW873:NBD873"/>
    <mergeCell ref="NBE873:NBL873"/>
    <mergeCell ref="NBM873:NBT873"/>
    <mergeCell ref="NBU873:NCB873"/>
    <mergeCell ref="NCC873:NCJ873"/>
    <mergeCell ref="NCK873:NCR873"/>
    <mergeCell ref="NCS873:NCZ873"/>
    <mergeCell ref="NDA873:NDH873"/>
    <mergeCell ref="NDI873:NDP873"/>
    <mergeCell ref="NDQ873:NDX873"/>
    <mergeCell ref="NDY873:NEF873"/>
    <mergeCell ref="NEG873:NEN873"/>
    <mergeCell ref="NEO873:NEV873"/>
    <mergeCell ref="NEW873:NFD873"/>
    <mergeCell ref="NFE873:NFL873"/>
    <mergeCell ref="NFM873:NFT873"/>
    <mergeCell ref="NFU873:NGB873"/>
    <mergeCell ref="NGC873:NGJ873"/>
    <mergeCell ref="NGK873:NGR873"/>
    <mergeCell ref="NGS873:NGZ873"/>
    <mergeCell ref="NHA873:NHH873"/>
    <mergeCell ref="NHI873:NHP873"/>
    <mergeCell ref="NHQ873:NHX873"/>
    <mergeCell ref="NHY873:NIF873"/>
    <mergeCell ref="NIG873:NIN873"/>
    <mergeCell ref="NIO873:NIV873"/>
    <mergeCell ref="NIW873:NJD873"/>
    <mergeCell ref="NJE873:NJL873"/>
    <mergeCell ref="NJM873:NJT873"/>
    <mergeCell ref="NJU873:NKB873"/>
    <mergeCell ref="NKC873:NKJ873"/>
    <mergeCell ref="NKK873:NKR873"/>
    <mergeCell ref="NKS873:NKZ873"/>
    <mergeCell ref="NLA873:NLH873"/>
    <mergeCell ref="NLI873:NLP873"/>
    <mergeCell ref="NLQ873:NLX873"/>
    <mergeCell ref="NLY873:NMF873"/>
    <mergeCell ref="NMG873:NMN873"/>
    <mergeCell ref="NMO873:NMV873"/>
    <mergeCell ref="NMW873:NND873"/>
    <mergeCell ref="NNE873:NNL873"/>
    <mergeCell ref="NNM873:NNT873"/>
    <mergeCell ref="NNU873:NOB873"/>
    <mergeCell ref="NOC873:NOJ873"/>
    <mergeCell ref="NOK873:NOR873"/>
    <mergeCell ref="NOS873:NOZ873"/>
    <mergeCell ref="NPA873:NPH873"/>
    <mergeCell ref="NPI873:NPP873"/>
    <mergeCell ref="NPQ873:NPX873"/>
    <mergeCell ref="NPY873:NQF873"/>
    <mergeCell ref="NQG873:NQN873"/>
    <mergeCell ref="NQO873:NQV873"/>
    <mergeCell ref="NQW873:NRD873"/>
    <mergeCell ref="NRE873:NRL873"/>
    <mergeCell ref="NRM873:NRT873"/>
    <mergeCell ref="NRU873:NSB873"/>
    <mergeCell ref="NSC873:NSJ873"/>
    <mergeCell ref="NSK873:NSR873"/>
    <mergeCell ref="NSS873:NSZ873"/>
    <mergeCell ref="NTA873:NTH873"/>
    <mergeCell ref="NTI873:NTP873"/>
    <mergeCell ref="NTQ873:NTX873"/>
    <mergeCell ref="NTY873:NUF873"/>
    <mergeCell ref="NUG873:NUN873"/>
    <mergeCell ref="NUO873:NUV873"/>
    <mergeCell ref="NUW873:NVD873"/>
    <mergeCell ref="NVE873:NVL873"/>
    <mergeCell ref="NVM873:NVT873"/>
    <mergeCell ref="NVU873:NWB873"/>
    <mergeCell ref="NWC873:NWJ873"/>
    <mergeCell ref="NWK873:NWR873"/>
    <mergeCell ref="NWS873:NWZ873"/>
    <mergeCell ref="NXA873:NXH873"/>
    <mergeCell ref="NXI873:NXP873"/>
    <mergeCell ref="NXQ873:NXX873"/>
    <mergeCell ref="NXY873:NYF873"/>
    <mergeCell ref="NYG873:NYN873"/>
    <mergeCell ref="NYO873:NYV873"/>
    <mergeCell ref="NYW873:NZD873"/>
    <mergeCell ref="NZE873:NZL873"/>
    <mergeCell ref="NZM873:NZT873"/>
    <mergeCell ref="NZU873:OAB873"/>
    <mergeCell ref="OAC873:OAJ873"/>
    <mergeCell ref="OAK873:OAR873"/>
    <mergeCell ref="OAS873:OAZ873"/>
    <mergeCell ref="OBA873:OBH873"/>
    <mergeCell ref="OBI873:OBP873"/>
    <mergeCell ref="OBQ873:OBX873"/>
    <mergeCell ref="OBY873:OCF873"/>
    <mergeCell ref="OCG873:OCN873"/>
    <mergeCell ref="OCO873:OCV873"/>
    <mergeCell ref="OCW873:ODD873"/>
    <mergeCell ref="ODE873:ODL873"/>
    <mergeCell ref="ODM873:ODT873"/>
    <mergeCell ref="ODU873:OEB873"/>
    <mergeCell ref="OEC873:OEJ873"/>
    <mergeCell ref="OEK873:OER873"/>
    <mergeCell ref="OES873:OEZ873"/>
    <mergeCell ref="OFA873:OFH873"/>
    <mergeCell ref="OFI873:OFP873"/>
    <mergeCell ref="OFQ873:OFX873"/>
    <mergeCell ref="OFY873:OGF873"/>
    <mergeCell ref="OGG873:OGN873"/>
    <mergeCell ref="OGO873:OGV873"/>
    <mergeCell ref="OGW873:OHD873"/>
    <mergeCell ref="OHE873:OHL873"/>
    <mergeCell ref="OHM873:OHT873"/>
    <mergeCell ref="OHU873:OIB873"/>
    <mergeCell ref="OIC873:OIJ873"/>
    <mergeCell ref="OIK873:OIR873"/>
    <mergeCell ref="OIS873:OIZ873"/>
    <mergeCell ref="OJA873:OJH873"/>
    <mergeCell ref="OJI873:OJP873"/>
    <mergeCell ref="OJQ873:OJX873"/>
    <mergeCell ref="OJY873:OKF873"/>
    <mergeCell ref="OKG873:OKN873"/>
    <mergeCell ref="OKO873:OKV873"/>
    <mergeCell ref="OKW873:OLD873"/>
    <mergeCell ref="OLE873:OLL873"/>
    <mergeCell ref="OLM873:OLT873"/>
    <mergeCell ref="OLU873:OMB873"/>
    <mergeCell ref="OMC873:OMJ873"/>
    <mergeCell ref="OMK873:OMR873"/>
    <mergeCell ref="OMS873:OMZ873"/>
    <mergeCell ref="ONA873:ONH873"/>
    <mergeCell ref="ONI873:ONP873"/>
    <mergeCell ref="ONQ873:ONX873"/>
    <mergeCell ref="ONY873:OOF873"/>
    <mergeCell ref="OOG873:OON873"/>
    <mergeCell ref="OOO873:OOV873"/>
    <mergeCell ref="OOW873:OPD873"/>
    <mergeCell ref="OPE873:OPL873"/>
    <mergeCell ref="OPM873:OPT873"/>
    <mergeCell ref="OPU873:OQB873"/>
    <mergeCell ref="OQC873:OQJ873"/>
    <mergeCell ref="OQK873:OQR873"/>
    <mergeCell ref="OQS873:OQZ873"/>
    <mergeCell ref="ORA873:ORH873"/>
    <mergeCell ref="ORI873:ORP873"/>
    <mergeCell ref="ORQ873:ORX873"/>
    <mergeCell ref="ORY873:OSF873"/>
    <mergeCell ref="OSG873:OSN873"/>
    <mergeCell ref="OSO873:OSV873"/>
    <mergeCell ref="OSW873:OTD873"/>
    <mergeCell ref="OTE873:OTL873"/>
    <mergeCell ref="OTM873:OTT873"/>
    <mergeCell ref="OTU873:OUB873"/>
    <mergeCell ref="OUC873:OUJ873"/>
    <mergeCell ref="OUK873:OUR873"/>
    <mergeCell ref="OUS873:OUZ873"/>
    <mergeCell ref="OVA873:OVH873"/>
    <mergeCell ref="OVI873:OVP873"/>
    <mergeCell ref="OVQ873:OVX873"/>
    <mergeCell ref="OVY873:OWF873"/>
    <mergeCell ref="OWG873:OWN873"/>
    <mergeCell ref="OWO873:OWV873"/>
    <mergeCell ref="OWW873:OXD873"/>
    <mergeCell ref="OXE873:OXL873"/>
    <mergeCell ref="OXM873:OXT873"/>
    <mergeCell ref="OXU873:OYB873"/>
    <mergeCell ref="OYC873:OYJ873"/>
    <mergeCell ref="OYK873:OYR873"/>
    <mergeCell ref="OYS873:OYZ873"/>
    <mergeCell ref="OZA873:OZH873"/>
    <mergeCell ref="OZI873:OZP873"/>
    <mergeCell ref="OZQ873:OZX873"/>
    <mergeCell ref="OZY873:PAF873"/>
    <mergeCell ref="PAG873:PAN873"/>
    <mergeCell ref="PAO873:PAV873"/>
    <mergeCell ref="PAW873:PBD873"/>
    <mergeCell ref="PBE873:PBL873"/>
    <mergeCell ref="PBM873:PBT873"/>
    <mergeCell ref="PBU873:PCB873"/>
    <mergeCell ref="PCC873:PCJ873"/>
    <mergeCell ref="PCK873:PCR873"/>
    <mergeCell ref="PCS873:PCZ873"/>
    <mergeCell ref="PDA873:PDH873"/>
    <mergeCell ref="PDI873:PDP873"/>
    <mergeCell ref="PDQ873:PDX873"/>
    <mergeCell ref="PDY873:PEF873"/>
    <mergeCell ref="PEG873:PEN873"/>
    <mergeCell ref="PEO873:PEV873"/>
    <mergeCell ref="PEW873:PFD873"/>
    <mergeCell ref="PFE873:PFL873"/>
    <mergeCell ref="PFM873:PFT873"/>
    <mergeCell ref="PFU873:PGB873"/>
    <mergeCell ref="PGC873:PGJ873"/>
    <mergeCell ref="PGK873:PGR873"/>
    <mergeCell ref="PGS873:PGZ873"/>
    <mergeCell ref="PHA873:PHH873"/>
    <mergeCell ref="PHI873:PHP873"/>
    <mergeCell ref="PHQ873:PHX873"/>
    <mergeCell ref="PHY873:PIF873"/>
    <mergeCell ref="PIG873:PIN873"/>
    <mergeCell ref="PIO873:PIV873"/>
    <mergeCell ref="PIW873:PJD873"/>
    <mergeCell ref="PJE873:PJL873"/>
    <mergeCell ref="PJM873:PJT873"/>
    <mergeCell ref="PJU873:PKB873"/>
    <mergeCell ref="PKC873:PKJ873"/>
    <mergeCell ref="PKK873:PKR873"/>
    <mergeCell ref="PKS873:PKZ873"/>
    <mergeCell ref="PLA873:PLH873"/>
    <mergeCell ref="PLI873:PLP873"/>
    <mergeCell ref="PLQ873:PLX873"/>
    <mergeCell ref="PLY873:PMF873"/>
    <mergeCell ref="PMG873:PMN873"/>
    <mergeCell ref="PMO873:PMV873"/>
    <mergeCell ref="PMW873:PND873"/>
    <mergeCell ref="PNE873:PNL873"/>
    <mergeCell ref="PNM873:PNT873"/>
    <mergeCell ref="PNU873:POB873"/>
    <mergeCell ref="POC873:POJ873"/>
    <mergeCell ref="POK873:POR873"/>
    <mergeCell ref="POS873:POZ873"/>
    <mergeCell ref="PPA873:PPH873"/>
    <mergeCell ref="PPI873:PPP873"/>
    <mergeCell ref="PPQ873:PPX873"/>
    <mergeCell ref="PPY873:PQF873"/>
    <mergeCell ref="PQG873:PQN873"/>
    <mergeCell ref="PQO873:PQV873"/>
    <mergeCell ref="PQW873:PRD873"/>
    <mergeCell ref="PRE873:PRL873"/>
    <mergeCell ref="PRM873:PRT873"/>
    <mergeCell ref="PRU873:PSB873"/>
    <mergeCell ref="PSC873:PSJ873"/>
    <mergeCell ref="PSK873:PSR873"/>
    <mergeCell ref="PSS873:PSZ873"/>
    <mergeCell ref="PTA873:PTH873"/>
    <mergeCell ref="PTI873:PTP873"/>
    <mergeCell ref="PTQ873:PTX873"/>
    <mergeCell ref="PTY873:PUF873"/>
    <mergeCell ref="PUG873:PUN873"/>
    <mergeCell ref="PUO873:PUV873"/>
    <mergeCell ref="PUW873:PVD873"/>
    <mergeCell ref="PVE873:PVL873"/>
    <mergeCell ref="PVM873:PVT873"/>
    <mergeCell ref="PVU873:PWB873"/>
    <mergeCell ref="PWC873:PWJ873"/>
    <mergeCell ref="PWK873:PWR873"/>
    <mergeCell ref="PWS873:PWZ873"/>
    <mergeCell ref="PXA873:PXH873"/>
    <mergeCell ref="PXI873:PXP873"/>
    <mergeCell ref="PXQ873:PXX873"/>
    <mergeCell ref="PXY873:PYF873"/>
    <mergeCell ref="PYG873:PYN873"/>
    <mergeCell ref="PYO873:PYV873"/>
    <mergeCell ref="PYW873:PZD873"/>
    <mergeCell ref="PZE873:PZL873"/>
    <mergeCell ref="PZM873:PZT873"/>
    <mergeCell ref="PZU873:QAB873"/>
    <mergeCell ref="QAC873:QAJ873"/>
    <mergeCell ref="QAK873:QAR873"/>
    <mergeCell ref="QAS873:QAZ873"/>
    <mergeCell ref="QBA873:QBH873"/>
    <mergeCell ref="QBI873:QBP873"/>
    <mergeCell ref="QBQ873:QBX873"/>
    <mergeCell ref="QBY873:QCF873"/>
    <mergeCell ref="QCG873:QCN873"/>
    <mergeCell ref="QCO873:QCV873"/>
    <mergeCell ref="QCW873:QDD873"/>
    <mergeCell ref="QDE873:QDL873"/>
    <mergeCell ref="QDM873:QDT873"/>
    <mergeCell ref="QDU873:QEB873"/>
    <mergeCell ref="QEC873:QEJ873"/>
    <mergeCell ref="QEK873:QER873"/>
    <mergeCell ref="QES873:QEZ873"/>
    <mergeCell ref="QFA873:QFH873"/>
    <mergeCell ref="QFI873:QFP873"/>
    <mergeCell ref="QFQ873:QFX873"/>
    <mergeCell ref="QFY873:QGF873"/>
    <mergeCell ref="QGG873:QGN873"/>
    <mergeCell ref="QGO873:QGV873"/>
    <mergeCell ref="QGW873:QHD873"/>
    <mergeCell ref="QHE873:QHL873"/>
    <mergeCell ref="QHM873:QHT873"/>
    <mergeCell ref="QHU873:QIB873"/>
    <mergeCell ref="QIC873:QIJ873"/>
    <mergeCell ref="QIK873:QIR873"/>
    <mergeCell ref="QIS873:QIZ873"/>
    <mergeCell ref="QJA873:QJH873"/>
    <mergeCell ref="QJI873:QJP873"/>
    <mergeCell ref="QJQ873:QJX873"/>
    <mergeCell ref="QJY873:QKF873"/>
    <mergeCell ref="QKG873:QKN873"/>
    <mergeCell ref="QKO873:QKV873"/>
    <mergeCell ref="QKW873:QLD873"/>
    <mergeCell ref="QLE873:QLL873"/>
    <mergeCell ref="QLM873:QLT873"/>
    <mergeCell ref="QLU873:QMB873"/>
    <mergeCell ref="QMC873:QMJ873"/>
    <mergeCell ref="QMK873:QMR873"/>
    <mergeCell ref="QMS873:QMZ873"/>
    <mergeCell ref="QNA873:QNH873"/>
    <mergeCell ref="QNI873:QNP873"/>
    <mergeCell ref="QNQ873:QNX873"/>
    <mergeCell ref="QNY873:QOF873"/>
    <mergeCell ref="QOG873:QON873"/>
    <mergeCell ref="QOO873:QOV873"/>
    <mergeCell ref="QOW873:QPD873"/>
    <mergeCell ref="QPE873:QPL873"/>
    <mergeCell ref="QPM873:QPT873"/>
    <mergeCell ref="QPU873:QQB873"/>
    <mergeCell ref="QQC873:QQJ873"/>
    <mergeCell ref="QQK873:QQR873"/>
    <mergeCell ref="QQS873:QQZ873"/>
    <mergeCell ref="QRA873:QRH873"/>
    <mergeCell ref="QRI873:QRP873"/>
    <mergeCell ref="QRQ873:QRX873"/>
    <mergeCell ref="QRY873:QSF873"/>
    <mergeCell ref="QSG873:QSN873"/>
    <mergeCell ref="QSO873:QSV873"/>
    <mergeCell ref="QSW873:QTD873"/>
    <mergeCell ref="QTE873:QTL873"/>
    <mergeCell ref="QTM873:QTT873"/>
    <mergeCell ref="QTU873:QUB873"/>
    <mergeCell ref="QUC873:QUJ873"/>
    <mergeCell ref="QUK873:QUR873"/>
    <mergeCell ref="QUS873:QUZ873"/>
    <mergeCell ref="QVA873:QVH873"/>
    <mergeCell ref="QVI873:QVP873"/>
    <mergeCell ref="QVQ873:QVX873"/>
    <mergeCell ref="QVY873:QWF873"/>
    <mergeCell ref="QWG873:QWN873"/>
    <mergeCell ref="QWO873:QWV873"/>
    <mergeCell ref="QWW873:QXD873"/>
    <mergeCell ref="QXE873:QXL873"/>
    <mergeCell ref="QXM873:QXT873"/>
    <mergeCell ref="QXU873:QYB873"/>
    <mergeCell ref="QYC873:QYJ873"/>
    <mergeCell ref="QYK873:QYR873"/>
    <mergeCell ref="QYS873:QYZ873"/>
    <mergeCell ref="QZA873:QZH873"/>
    <mergeCell ref="QZI873:QZP873"/>
    <mergeCell ref="QZQ873:QZX873"/>
    <mergeCell ref="QZY873:RAF873"/>
    <mergeCell ref="RAG873:RAN873"/>
    <mergeCell ref="RAO873:RAV873"/>
    <mergeCell ref="RAW873:RBD873"/>
    <mergeCell ref="RBE873:RBL873"/>
    <mergeCell ref="RBM873:RBT873"/>
    <mergeCell ref="RBU873:RCB873"/>
    <mergeCell ref="RCC873:RCJ873"/>
    <mergeCell ref="RCK873:RCR873"/>
    <mergeCell ref="RCS873:RCZ873"/>
    <mergeCell ref="RDA873:RDH873"/>
    <mergeCell ref="RDI873:RDP873"/>
    <mergeCell ref="RDQ873:RDX873"/>
    <mergeCell ref="RDY873:REF873"/>
    <mergeCell ref="REG873:REN873"/>
    <mergeCell ref="REO873:REV873"/>
    <mergeCell ref="REW873:RFD873"/>
    <mergeCell ref="RFE873:RFL873"/>
    <mergeCell ref="RFM873:RFT873"/>
    <mergeCell ref="RFU873:RGB873"/>
    <mergeCell ref="RGC873:RGJ873"/>
    <mergeCell ref="RGK873:RGR873"/>
    <mergeCell ref="RGS873:RGZ873"/>
    <mergeCell ref="RHA873:RHH873"/>
    <mergeCell ref="RHI873:RHP873"/>
    <mergeCell ref="RHQ873:RHX873"/>
    <mergeCell ref="RHY873:RIF873"/>
    <mergeCell ref="RIG873:RIN873"/>
    <mergeCell ref="RIO873:RIV873"/>
    <mergeCell ref="RIW873:RJD873"/>
    <mergeCell ref="RJE873:RJL873"/>
    <mergeCell ref="RJM873:RJT873"/>
    <mergeCell ref="RJU873:RKB873"/>
    <mergeCell ref="RKC873:RKJ873"/>
    <mergeCell ref="RKK873:RKR873"/>
    <mergeCell ref="RKS873:RKZ873"/>
    <mergeCell ref="RLA873:RLH873"/>
    <mergeCell ref="RLI873:RLP873"/>
    <mergeCell ref="RLQ873:RLX873"/>
    <mergeCell ref="RLY873:RMF873"/>
    <mergeCell ref="RMG873:RMN873"/>
    <mergeCell ref="RMO873:RMV873"/>
    <mergeCell ref="RMW873:RND873"/>
    <mergeCell ref="RNE873:RNL873"/>
    <mergeCell ref="RNM873:RNT873"/>
    <mergeCell ref="RNU873:ROB873"/>
    <mergeCell ref="ROC873:ROJ873"/>
    <mergeCell ref="ROK873:ROR873"/>
    <mergeCell ref="ROS873:ROZ873"/>
    <mergeCell ref="RPA873:RPH873"/>
    <mergeCell ref="RPI873:RPP873"/>
    <mergeCell ref="RPQ873:RPX873"/>
    <mergeCell ref="RPY873:RQF873"/>
    <mergeCell ref="RQG873:RQN873"/>
    <mergeCell ref="RQO873:RQV873"/>
    <mergeCell ref="RQW873:RRD873"/>
    <mergeCell ref="RRE873:RRL873"/>
    <mergeCell ref="RRM873:RRT873"/>
    <mergeCell ref="RRU873:RSB873"/>
    <mergeCell ref="RSC873:RSJ873"/>
    <mergeCell ref="RSK873:RSR873"/>
    <mergeCell ref="RSS873:RSZ873"/>
    <mergeCell ref="RTA873:RTH873"/>
    <mergeCell ref="RTI873:RTP873"/>
    <mergeCell ref="RTQ873:RTX873"/>
    <mergeCell ref="RTY873:RUF873"/>
    <mergeCell ref="RUG873:RUN873"/>
    <mergeCell ref="RUO873:RUV873"/>
    <mergeCell ref="RUW873:RVD873"/>
    <mergeCell ref="RVE873:RVL873"/>
    <mergeCell ref="RVM873:RVT873"/>
    <mergeCell ref="RVU873:RWB873"/>
    <mergeCell ref="RWC873:RWJ873"/>
    <mergeCell ref="RWK873:RWR873"/>
    <mergeCell ref="RWS873:RWZ873"/>
    <mergeCell ref="RXA873:RXH873"/>
    <mergeCell ref="RXI873:RXP873"/>
    <mergeCell ref="RXQ873:RXX873"/>
    <mergeCell ref="RXY873:RYF873"/>
    <mergeCell ref="RYG873:RYN873"/>
    <mergeCell ref="RYO873:RYV873"/>
    <mergeCell ref="RYW873:RZD873"/>
    <mergeCell ref="RZE873:RZL873"/>
    <mergeCell ref="RZM873:RZT873"/>
    <mergeCell ref="RZU873:SAB873"/>
    <mergeCell ref="SAC873:SAJ873"/>
    <mergeCell ref="SAK873:SAR873"/>
    <mergeCell ref="SAS873:SAZ873"/>
    <mergeCell ref="SBA873:SBH873"/>
    <mergeCell ref="SBI873:SBP873"/>
    <mergeCell ref="SBQ873:SBX873"/>
    <mergeCell ref="SBY873:SCF873"/>
    <mergeCell ref="SCG873:SCN873"/>
    <mergeCell ref="SCO873:SCV873"/>
    <mergeCell ref="SCW873:SDD873"/>
    <mergeCell ref="SDE873:SDL873"/>
    <mergeCell ref="SDM873:SDT873"/>
    <mergeCell ref="SDU873:SEB873"/>
    <mergeCell ref="SEC873:SEJ873"/>
    <mergeCell ref="SEK873:SER873"/>
    <mergeCell ref="SES873:SEZ873"/>
    <mergeCell ref="SFA873:SFH873"/>
    <mergeCell ref="SFI873:SFP873"/>
    <mergeCell ref="SFQ873:SFX873"/>
    <mergeCell ref="SFY873:SGF873"/>
    <mergeCell ref="SGG873:SGN873"/>
    <mergeCell ref="SGO873:SGV873"/>
    <mergeCell ref="SGW873:SHD873"/>
    <mergeCell ref="SHE873:SHL873"/>
    <mergeCell ref="SHM873:SHT873"/>
    <mergeCell ref="SHU873:SIB873"/>
    <mergeCell ref="SIC873:SIJ873"/>
    <mergeCell ref="SIK873:SIR873"/>
    <mergeCell ref="SIS873:SIZ873"/>
    <mergeCell ref="SJA873:SJH873"/>
    <mergeCell ref="SJI873:SJP873"/>
    <mergeCell ref="SJQ873:SJX873"/>
    <mergeCell ref="SJY873:SKF873"/>
    <mergeCell ref="SKG873:SKN873"/>
    <mergeCell ref="SKO873:SKV873"/>
    <mergeCell ref="SKW873:SLD873"/>
    <mergeCell ref="SLE873:SLL873"/>
    <mergeCell ref="SLM873:SLT873"/>
    <mergeCell ref="SLU873:SMB873"/>
    <mergeCell ref="SMC873:SMJ873"/>
    <mergeCell ref="SMK873:SMR873"/>
    <mergeCell ref="SMS873:SMZ873"/>
    <mergeCell ref="SNA873:SNH873"/>
    <mergeCell ref="SNI873:SNP873"/>
    <mergeCell ref="SNQ873:SNX873"/>
    <mergeCell ref="SNY873:SOF873"/>
    <mergeCell ref="SOG873:SON873"/>
    <mergeCell ref="SOO873:SOV873"/>
    <mergeCell ref="SOW873:SPD873"/>
    <mergeCell ref="SPE873:SPL873"/>
    <mergeCell ref="SPM873:SPT873"/>
    <mergeCell ref="SPU873:SQB873"/>
    <mergeCell ref="SQC873:SQJ873"/>
    <mergeCell ref="SQK873:SQR873"/>
    <mergeCell ref="SQS873:SQZ873"/>
    <mergeCell ref="SRA873:SRH873"/>
    <mergeCell ref="SRI873:SRP873"/>
    <mergeCell ref="SRQ873:SRX873"/>
    <mergeCell ref="SRY873:SSF873"/>
    <mergeCell ref="SSG873:SSN873"/>
    <mergeCell ref="SSO873:SSV873"/>
    <mergeCell ref="SSW873:STD873"/>
    <mergeCell ref="STE873:STL873"/>
    <mergeCell ref="STM873:STT873"/>
    <mergeCell ref="STU873:SUB873"/>
    <mergeCell ref="SUC873:SUJ873"/>
    <mergeCell ref="SUK873:SUR873"/>
    <mergeCell ref="SUS873:SUZ873"/>
    <mergeCell ref="SVA873:SVH873"/>
    <mergeCell ref="SVI873:SVP873"/>
    <mergeCell ref="SVQ873:SVX873"/>
    <mergeCell ref="SVY873:SWF873"/>
    <mergeCell ref="SWG873:SWN873"/>
    <mergeCell ref="SWO873:SWV873"/>
    <mergeCell ref="SWW873:SXD873"/>
    <mergeCell ref="SXE873:SXL873"/>
    <mergeCell ref="SXM873:SXT873"/>
    <mergeCell ref="SXU873:SYB873"/>
    <mergeCell ref="SYC873:SYJ873"/>
    <mergeCell ref="SYK873:SYR873"/>
    <mergeCell ref="SYS873:SYZ873"/>
    <mergeCell ref="SZA873:SZH873"/>
    <mergeCell ref="SZI873:SZP873"/>
    <mergeCell ref="SZQ873:SZX873"/>
    <mergeCell ref="SZY873:TAF873"/>
    <mergeCell ref="TAG873:TAN873"/>
    <mergeCell ref="TAO873:TAV873"/>
    <mergeCell ref="TAW873:TBD873"/>
    <mergeCell ref="TBE873:TBL873"/>
    <mergeCell ref="TBM873:TBT873"/>
    <mergeCell ref="TBU873:TCB873"/>
    <mergeCell ref="TCC873:TCJ873"/>
    <mergeCell ref="TCK873:TCR873"/>
    <mergeCell ref="TCS873:TCZ873"/>
    <mergeCell ref="TDA873:TDH873"/>
    <mergeCell ref="TDI873:TDP873"/>
    <mergeCell ref="TDQ873:TDX873"/>
    <mergeCell ref="TDY873:TEF873"/>
    <mergeCell ref="TEG873:TEN873"/>
    <mergeCell ref="TEO873:TEV873"/>
    <mergeCell ref="TEW873:TFD873"/>
    <mergeCell ref="TFE873:TFL873"/>
    <mergeCell ref="TFM873:TFT873"/>
    <mergeCell ref="TFU873:TGB873"/>
    <mergeCell ref="TGC873:TGJ873"/>
    <mergeCell ref="TGK873:TGR873"/>
    <mergeCell ref="TGS873:TGZ873"/>
    <mergeCell ref="THA873:THH873"/>
    <mergeCell ref="THI873:THP873"/>
    <mergeCell ref="THQ873:THX873"/>
    <mergeCell ref="THY873:TIF873"/>
    <mergeCell ref="TIG873:TIN873"/>
    <mergeCell ref="TIO873:TIV873"/>
    <mergeCell ref="TIW873:TJD873"/>
    <mergeCell ref="TJE873:TJL873"/>
    <mergeCell ref="TJM873:TJT873"/>
    <mergeCell ref="TJU873:TKB873"/>
    <mergeCell ref="TKC873:TKJ873"/>
    <mergeCell ref="TKK873:TKR873"/>
    <mergeCell ref="TKS873:TKZ873"/>
    <mergeCell ref="TLA873:TLH873"/>
    <mergeCell ref="TLI873:TLP873"/>
    <mergeCell ref="TLQ873:TLX873"/>
    <mergeCell ref="TLY873:TMF873"/>
    <mergeCell ref="TMG873:TMN873"/>
    <mergeCell ref="TMO873:TMV873"/>
    <mergeCell ref="TMW873:TND873"/>
    <mergeCell ref="TNE873:TNL873"/>
    <mergeCell ref="TNM873:TNT873"/>
    <mergeCell ref="TNU873:TOB873"/>
    <mergeCell ref="TOC873:TOJ873"/>
    <mergeCell ref="TOK873:TOR873"/>
    <mergeCell ref="TOS873:TOZ873"/>
    <mergeCell ref="TPA873:TPH873"/>
    <mergeCell ref="TPI873:TPP873"/>
    <mergeCell ref="TPQ873:TPX873"/>
    <mergeCell ref="TPY873:TQF873"/>
    <mergeCell ref="TQG873:TQN873"/>
    <mergeCell ref="TQO873:TQV873"/>
    <mergeCell ref="TQW873:TRD873"/>
    <mergeCell ref="TRE873:TRL873"/>
    <mergeCell ref="TRM873:TRT873"/>
    <mergeCell ref="TRU873:TSB873"/>
    <mergeCell ref="TSC873:TSJ873"/>
    <mergeCell ref="TSK873:TSR873"/>
    <mergeCell ref="TSS873:TSZ873"/>
    <mergeCell ref="TTA873:TTH873"/>
    <mergeCell ref="TTI873:TTP873"/>
    <mergeCell ref="TTQ873:TTX873"/>
    <mergeCell ref="TTY873:TUF873"/>
    <mergeCell ref="TUG873:TUN873"/>
    <mergeCell ref="TUO873:TUV873"/>
    <mergeCell ref="TUW873:TVD873"/>
    <mergeCell ref="TVE873:TVL873"/>
    <mergeCell ref="TVM873:TVT873"/>
    <mergeCell ref="TVU873:TWB873"/>
    <mergeCell ref="TWC873:TWJ873"/>
    <mergeCell ref="TWK873:TWR873"/>
    <mergeCell ref="TWS873:TWZ873"/>
    <mergeCell ref="TXA873:TXH873"/>
    <mergeCell ref="TXI873:TXP873"/>
    <mergeCell ref="TXQ873:TXX873"/>
    <mergeCell ref="TXY873:TYF873"/>
    <mergeCell ref="TYG873:TYN873"/>
    <mergeCell ref="TYO873:TYV873"/>
    <mergeCell ref="TYW873:TZD873"/>
    <mergeCell ref="TZE873:TZL873"/>
    <mergeCell ref="TZM873:TZT873"/>
    <mergeCell ref="TZU873:UAB873"/>
    <mergeCell ref="UAC873:UAJ873"/>
    <mergeCell ref="UAK873:UAR873"/>
    <mergeCell ref="UAS873:UAZ873"/>
    <mergeCell ref="UBA873:UBH873"/>
    <mergeCell ref="UBI873:UBP873"/>
    <mergeCell ref="UBQ873:UBX873"/>
    <mergeCell ref="UBY873:UCF873"/>
    <mergeCell ref="UCG873:UCN873"/>
    <mergeCell ref="UCO873:UCV873"/>
    <mergeCell ref="UCW873:UDD873"/>
    <mergeCell ref="UDE873:UDL873"/>
    <mergeCell ref="UDM873:UDT873"/>
    <mergeCell ref="UDU873:UEB873"/>
    <mergeCell ref="UEC873:UEJ873"/>
    <mergeCell ref="UEK873:UER873"/>
    <mergeCell ref="UES873:UEZ873"/>
    <mergeCell ref="UFA873:UFH873"/>
    <mergeCell ref="UFI873:UFP873"/>
    <mergeCell ref="UFQ873:UFX873"/>
    <mergeCell ref="UFY873:UGF873"/>
    <mergeCell ref="UGG873:UGN873"/>
    <mergeCell ref="UGO873:UGV873"/>
    <mergeCell ref="UGW873:UHD873"/>
    <mergeCell ref="UHE873:UHL873"/>
    <mergeCell ref="UHM873:UHT873"/>
    <mergeCell ref="UHU873:UIB873"/>
    <mergeCell ref="UIC873:UIJ873"/>
    <mergeCell ref="UIK873:UIR873"/>
    <mergeCell ref="UIS873:UIZ873"/>
    <mergeCell ref="UJA873:UJH873"/>
    <mergeCell ref="UJI873:UJP873"/>
    <mergeCell ref="UJQ873:UJX873"/>
    <mergeCell ref="UJY873:UKF873"/>
    <mergeCell ref="UKG873:UKN873"/>
    <mergeCell ref="UKO873:UKV873"/>
    <mergeCell ref="UKW873:ULD873"/>
    <mergeCell ref="ULE873:ULL873"/>
    <mergeCell ref="ULM873:ULT873"/>
    <mergeCell ref="ULU873:UMB873"/>
    <mergeCell ref="UMC873:UMJ873"/>
    <mergeCell ref="UMK873:UMR873"/>
    <mergeCell ref="UMS873:UMZ873"/>
    <mergeCell ref="UNA873:UNH873"/>
    <mergeCell ref="UNI873:UNP873"/>
    <mergeCell ref="UNQ873:UNX873"/>
    <mergeCell ref="UNY873:UOF873"/>
    <mergeCell ref="UOG873:UON873"/>
    <mergeCell ref="UOO873:UOV873"/>
    <mergeCell ref="UOW873:UPD873"/>
    <mergeCell ref="UPE873:UPL873"/>
    <mergeCell ref="UPM873:UPT873"/>
    <mergeCell ref="UPU873:UQB873"/>
    <mergeCell ref="UQC873:UQJ873"/>
    <mergeCell ref="UQK873:UQR873"/>
    <mergeCell ref="UQS873:UQZ873"/>
    <mergeCell ref="URA873:URH873"/>
    <mergeCell ref="URI873:URP873"/>
    <mergeCell ref="URQ873:URX873"/>
    <mergeCell ref="URY873:USF873"/>
    <mergeCell ref="USG873:USN873"/>
    <mergeCell ref="USO873:USV873"/>
    <mergeCell ref="USW873:UTD873"/>
    <mergeCell ref="UTE873:UTL873"/>
    <mergeCell ref="UTM873:UTT873"/>
    <mergeCell ref="UTU873:UUB873"/>
    <mergeCell ref="UUC873:UUJ873"/>
    <mergeCell ref="UUK873:UUR873"/>
    <mergeCell ref="UUS873:UUZ873"/>
    <mergeCell ref="UVA873:UVH873"/>
    <mergeCell ref="UVI873:UVP873"/>
    <mergeCell ref="UVQ873:UVX873"/>
    <mergeCell ref="UVY873:UWF873"/>
    <mergeCell ref="UWG873:UWN873"/>
    <mergeCell ref="UWO873:UWV873"/>
    <mergeCell ref="UWW873:UXD873"/>
    <mergeCell ref="UXE873:UXL873"/>
    <mergeCell ref="UXM873:UXT873"/>
    <mergeCell ref="UXU873:UYB873"/>
    <mergeCell ref="UYC873:UYJ873"/>
    <mergeCell ref="UYK873:UYR873"/>
    <mergeCell ref="UYS873:UYZ873"/>
    <mergeCell ref="UZA873:UZH873"/>
    <mergeCell ref="UZI873:UZP873"/>
    <mergeCell ref="UZQ873:UZX873"/>
    <mergeCell ref="UZY873:VAF873"/>
    <mergeCell ref="VAG873:VAN873"/>
    <mergeCell ref="VAO873:VAV873"/>
    <mergeCell ref="VAW873:VBD873"/>
    <mergeCell ref="VBE873:VBL873"/>
    <mergeCell ref="VBM873:VBT873"/>
    <mergeCell ref="VBU873:VCB873"/>
    <mergeCell ref="VCC873:VCJ873"/>
    <mergeCell ref="VCK873:VCR873"/>
    <mergeCell ref="VCS873:VCZ873"/>
    <mergeCell ref="VDA873:VDH873"/>
    <mergeCell ref="VDI873:VDP873"/>
    <mergeCell ref="VDQ873:VDX873"/>
    <mergeCell ref="VDY873:VEF873"/>
    <mergeCell ref="VEG873:VEN873"/>
    <mergeCell ref="VEO873:VEV873"/>
    <mergeCell ref="VEW873:VFD873"/>
    <mergeCell ref="VFE873:VFL873"/>
    <mergeCell ref="VFM873:VFT873"/>
    <mergeCell ref="VFU873:VGB873"/>
    <mergeCell ref="VGC873:VGJ873"/>
    <mergeCell ref="VGK873:VGR873"/>
    <mergeCell ref="VGS873:VGZ873"/>
    <mergeCell ref="VHA873:VHH873"/>
    <mergeCell ref="VHI873:VHP873"/>
    <mergeCell ref="VHQ873:VHX873"/>
    <mergeCell ref="VHY873:VIF873"/>
    <mergeCell ref="VIG873:VIN873"/>
    <mergeCell ref="VIO873:VIV873"/>
    <mergeCell ref="VIW873:VJD873"/>
    <mergeCell ref="VJE873:VJL873"/>
    <mergeCell ref="VJM873:VJT873"/>
    <mergeCell ref="VJU873:VKB873"/>
    <mergeCell ref="VKC873:VKJ873"/>
    <mergeCell ref="VKK873:VKR873"/>
    <mergeCell ref="VKS873:VKZ873"/>
    <mergeCell ref="VLA873:VLH873"/>
    <mergeCell ref="VLI873:VLP873"/>
    <mergeCell ref="VLQ873:VLX873"/>
    <mergeCell ref="VLY873:VMF873"/>
    <mergeCell ref="VMG873:VMN873"/>
    <mergeCell ref="VMO873:VMV873"/>
    <mergeCell ref="VMW873:VND873"/>
    <mergeCell ref="VNE873:VNL873"/>
    <mergeCell ref="VNM873:VNT873"/>
    <mergeCell ref="VNU873:VOB873"/>
    <mergeCell ref="VOC873:VOJ873"/>
    <mergeCell ref="VOK873:VOR873"/>
    <mergeCell ref="VOS873:VOZ873"/>
    <mergeCell ref="VPA873:VPH873"/>
    <mergeCell ref="VPI873:VPP873"/>
    <mergeCell ref="VPQ873:VPX873"/>
    <mergeCell ref="VPY873:VQF873"/>
    <mergeCell ref="VQG873:VQN873"/>
    <mergeCell ref="VQO873:VQV873"/>
    <mergeCell ref="VQW873:VRD873"/>
    <mergeCell ref="VRE873:VRL873"/>
    <mergeCell ref="VRM873:VRT873"/>
    <mergeCell ref="VRU873:VSB873"/>
    <mergeCell ref="VSC873:VSJ873"/>
    <mergeCell ref="VSK873:VSR873"/>
    <mergeCell ref="VSS873:VSZ873"/>
    <mergeCell ref="VTA873:VTH873"/>
    <mergeCell ref="VTI873:VTP873"/>
    <mergeCell ref="VTQ873:VTX873"/>
    <mergeCell ref="VTY873:VUF873"/>
    <mergeCell ref="VUG873:VUN873"/>
    <mergeCell ref="VUO873:VUV873"/>
    <mergeCell ref="VUW873:VVD873"/>
    <mergeCell ref="VVE873:VVL873"/>
    <mergeCell ref="VVM873:VVT873"/>
    <mergeCell ref="VVU873:VWB873"/>
    <mergeCell ref="VWC873:VWJ873"/>
    <mergeCell ref="VWK873:VWR873"/>
    <mergeCell ref="VWS873:VWZ873"/>
    <mergeCell ref="VXA873:VXH873"/>
    <mergeCell ref="VXI873:VXP873"/>
    <mergeCell ref="VXQ873:VXX873"/>
    <mergeCell ref="VXY873:VYF873"/>
    <mergeCell ref="VYG873:VYN873"/>
    <mergeCell ref="VYO873:VYV873"/>
    <mergeCell ref="VYW873:VZD873"/>
    <mergeCell ref="VZE873:VZL873"/>
    <mergeCell ref="VZM873:VZT873"/>
    <mergeCell ref="VZU873:WAB873"/>
    <mergeCell ref="WAC873:WAJ873"/>
    <mergeCell ref="WAK873:WAR873"/>
    <mergeCell ref="WAS873:WAZ873"/>
    <mergeCell ref="WBA873:WBH873"/>
    <mergeCell ref="WBI873:WBP873"/>
    <mergeCell ref="WBQ873:WBX873"/>
    <mergeCell ref="WBY873:WCF873"/>
    <mergeCell ref="WCG873:WCN873"/>
    <mergeCell ref="WCO873:WCV873"/>
    <mergeCell ref="WCW873:WDD873"/>
    <mergeCell ref="WDE873:WDL873"/>
    <mergeCell ref="WDM873:WDT873"/>
    <mergeCell ref="WDU873:WEB873"/>
    <mergeCell ref="WEC873:WEJ873"/>
    <mergeCell ref="WEK873:WER873"/>
    <mergeCell ref="WES873:WEZ873"/>
    <mergeCell ref="WFA873:WFH873"/>
    <mergeCell ref="WFI873:WFP873"/>
    <mergeCell ref="WFQ873:WFX873"/>
    <mergeCell ref="WFY873:WGF873"/>
    <mergeCell ref="WGG873:WGN873"/>
    <mergeCell ref="WGO873:WGV873"/>
    <mergeCell ref="WGW873:WHD873"/>
    <mergeCell ref="WHE873:WHL873"/>
    <mergeCell ref="WHM873:WHT873"/>
    <mergeCell ref="WHU873:WIB873"/>
    <mergeCell ref="WIC873:WIJ873"/>
    <mergeCell ref="WIK873:WIR873"/>
    <mergeCell ref="WIS873:WIZ873"/>
    <mergeCell ref="WJA873:WJH873"/>
    <mergeCell ref="WJI873:WJP873"/>
    <mergeCell ref="WJQ873:WJX873"/>
    <mergeCell ref="WJY873:WKF873"/>
    <mergeCell ref="WKG873:WKN873"/>
    <mergeCell ref="WKO873:WKV873"/>
    <mergeCell ref="WKW873:WLD873"/>
    <mergeCell ref="WLE873:WLL873"/>
    <mergeCell ref="WLM873:WLT873"/>
    <mergeCell ref="WLU873:WMB873"/>
    <mergeCell ref="WMC873:WMJ873"/>
    <mergeCell ref="WMK873:WMR873"/>
    <mergeCell ref="WMS873:WMZ873"/>
    <mergeCell ref="WNA873:WNH873"/>
    <mergeCell ref="WNI873:WNP873"/>
    <mergeCell ref="WNQ873:WNX873"/>
    <mergeCell ref="WNY873:WOF873"/>
    <mergeCell ref="WOG873:WON873"/>
    <mergeCell ref="WOO873:WOV873"/>
    <mergeCell ref="WOW873:WPD873"/>
    <mergeCell ref="WPE873:WPL873"/>
    <mergeCell ref="WPM873:WPT873"/>
    <mergeCell ref="WPU873:WQB873"/>
    <mergeCell ref="WQC873:WQJ873"/>
    <mergeCell ref="WQK873:WQR873"/>
    <mergeCell ref="WQS873:WQZ873"/>
    <mergeCell ref="WRA873:WRH873"/>
    <mergeCell ref="WRI873:WRP873"/>
    <mergeCell ref="WRQ873:WRX873"/>
    <mergeCell ref="WRY873:WSF873"/>
    <mergeCell ref="WSG873:WSN873"/>
    <mergeCell ref="WSO873:WSV873"/>
    <mergeCell ref="WSW873:WTD873"/>
    <mergeCell ref="WTE873:WTL873"/>
    <mergeCell ref="WTM873:WTT873"/>
    <mergeCell ref="WTU873:WUB873"/>
    <mergeCell ref="WUC873:WUJ873"/>
    <mergeCell ref="WUK873:WUR873"/>
    <mergeCell ref="WUS873:WUZ873"/>
    <mergeCell ref="WVA873:WVH873"/>
    <mergeCell ref="WVI873:WVP873"/>
    <mergeCell ref="WVQ873:WVX873"/>
    <mergeCell ref="WVY873:WWF873"/>
    <mergeCell ref="WWG873:WWN873"/>
    <mergeCell ref="WWO873:WWV873"/>
    <mergeCell ref="WWW873:WXD873"/>
    <mergeCell ref="WXE873:WXL873"/>
    <mergeCell ref="WXM873:WXT873"/>
    <mergeCell ref="WXU873:WYB873"/>
    <mergeCell ref="WYC873:WYJ873"/>
    <mergeCell ref="WYK873:WYR873"/>
    <mergeCell ref="WYS873:WYZ873"/>
    <mergeCell ref="WZA873:WZH873"/>
    <mergeCell ref="WZI873:WZP873"/>
    <mergeCell ref="A876:H876"/>
    <mergeCell ref="I876:P876"/>
    <mergeCell ref="Q876:X876"/>
    <mergeCell ref="Y876:AF876"/>
    <mergeCell ref="AG876:AN876"/>
    <mergeCell ref="AO876:AV876"/>
    <mergeCell ref="AW876:BD876"/>
    <mergeCell ref="BE876:BL876"/>
    <mergeCell ref="BM876:BT876"/>
    <mergeCell ref="BU876:CB876"/>
    <mergeCell ref="CC876:CJ876"/>
    <mergeCell ref="CK876:CR876"/>
    <mergeCell ref="CS876:CZ876"/>
    <mergeCell ref="DA876:DH876"/>
    <mergeCell ref="DI876:DP876"/>
    <mergeCell ref="DQ876:DX876"/>
    <mergeCell ref="DY876:EF876"/>
    <mergeCell ref="EG876:EN876"/>
    <mergeCell ref="EO876:EV876"/>
    <mergeCell ref="EW876:FD876"/>
    <mergeCell ref="FE876:FL876"/>
    <mergeCell ref="FM876:FT876"/>
    <mergeCell ref="FU876:GB876"/>
    <mergeCell ref="GC876:GJ876"/>
    <mergeCell ref="GK876:GR876"/>
    <mergeCell ref="GS876:GZ876"/>
    <mergeCell ref="HA876:HH876"/>
    <mergeCell ref="HI876:HP876"/>
    <mergeCell ref="HQ876:HX876"/>
    <mergeCell ref="HY876:IF876"/>
    <mergeCell ref="IG876:IN876"/>
    <mergeCell ref="IO876:IV876"/>
    <mergeCell ref="IW876:JD876"/>
    <mergeCell ref="JE876:JL876"/>
    <mergeCell ref="JM876:JT876"/>
    <mergeCell ref="JU876:KB876"/>
    <mergeCell ref="KC876:KJ876"/>
    <mergeCell ref="KK876:KR876"/>
    <mergeCell ref="KS876:KZ876"/>
    <mergeCell ref="LA876:LH876"/>
    <mergeCell ref="LI876:LP876"/>
    <mergeCell ref="LQ876:LX876"/>
    <mergeCell ref="LY876:MF876"/>
    <mergeCell ref="MG876:MN876"/>
    <mergeCell ref="MO876:MV876"/>
    <mergeCell ref="MW876:ND876"/>
    <mergeCell ref="NE876:NL876"/>
    <mergeCell ref="NM876:NT876"/>
    <mergeCell ref="NU876:OB876"/>
    <mergeCell ref="OC876:OJ876"/>
    <mergeCell ref="OK876:OR876"/>
    <mergeCell ref="OS876:OZ876"/>
    <mergeCell ref="PA876:PH876"/>
    <mergeCell ref="PI876:PP876"/>
    <mergeCell ref="PQ876:PX876"/>
    <mergeCell ref="PY876:QF876"/>
    <mergeCell ref="QG876:QN876"/>
    <mergeCell ref="QO876:QV876"/>
    <mergeCell ref="QW876:RD876"/>
    <mergeCell ref="RE876:RL876"/>
    <mergeCell ref="RM876:RT876"/>
    <mergeCell ref="RU876:SB876"/>
    <mergeCell ref="SC876:SJ876"/>
    <mergeCell ref="SK876:SR876"/>
    <mergeCell ref="SS876:SZ876"/>
    <mergeCell ref="TA876:TH876"/>
    <mergeCell ref="TI876:TP876"/>
    <mergeCell ref="TQ876:TX876"/>
    <mergeCell ref="TY876:UF876"/>
    <mergeCell ref="UG876:UN876"/>
    <mergeCell ref="UO876:UV876"/>
    <mergeCell ref="UW876:VD876"/>
    <mergeCell ref="VE876:VL876"/>
    <mergeCell ref="VM876:VT876"/>
    <mergeCell ref="VU876:WB876"/>
    <mergeCell ref="WC876:WJ876"/>
    <mergeCell ref="WK876:WR876"/>
    <mergeCell ref="WS876:WZ876"/>
    <mergeCell ref="XA876:XH876"/>
    <mergeCell ref="XI876:XP876"/>
    <mergeCell ref="XQ876:XX876"/>
    <mergeCell ref="XY876:YF876"/>
    <mergeCell ref="YG876:YN876"/>
    <mergeCell ref="YO876:YV876"/>
    <mergeCell ref="YW876:ZD876"/>
    <mergeCell ref="ZE876:ZL876"/>
    <mergeCell ref="ZM876:ZT876"/>
    <mergeCell ref="ZU876:AAB876"/>
    <mergeCell ref="AAC876:AAJ876"/>
    <mergeCell ref="AAK876:AAR876"/>
    <mergeCell ref="AAS876:AAZ876"/>
    <mergeCell ref="ABA876:ABH876"/>
    <mergeCell ref="ABI876:ABP876"/>
    <mergeCell ref="ABQ876:ABX876"/>
    <mergeCell ref="ABY876:ACF876"/>
    <mergeCell ref="ACG876:ACN876"/>
    <mergeCell ref="ACO876:ACV876"/>
    <mergeCell ref="ACW876:ADD876"/>
    <mergeCell ref="ADE876:ADL876"/>
    <mergeCell ref="ADM876:ADT876"/>
    <mergeCell ref="ADU876:AEB876"/>
    <mergeCell ref="AEC876:AEJ876"/>
    <mergeCell ref="AEK876:AER876"/>
    <mergeCell ref="AES876:AEZ876"/>
    <mergeCell ref="AFA876:AFH876"/>
    <mergeCell ref="AFI876:AFP876"/>
    <mergeCell ref="AFQ876:AFX876"/>
    <mergeCell ref="AFY876:AGF876"/>
    <mergeCell ref="AGG876:AGN876"/>
    <mergeCell ref="AGO876:AGV876"/>
    <mergeCell ref="AGW876:AHD876"/>
    <mergeCell ref="AHE876:AHL876"/>
    <mergeCell ref="AHM876:AHT876"/>
    <mergeCell ref="AHU876:AIB876"/>
    <mergeCell ref="AIC876:AIJ876"/>
    <mergeCell ref="AIK876:AIR876"/>
    <mergeCell ref="AIS876:AIZ876"/>
    <mergeCell ref="AJA876:AJH876"/>
    <mergeCell ref="AJI876:AJP876"/>
    <mergeCell ref="AJQ876:AJX876"/>
    <mergeCell ref="AJY876:AKF876"/>
    <mergeCell ref="AKG876:AKN876"/>
    <mergeCell ref="AKO876:AKV876"/>
    <mergeCell ref="AKW876:ALD876"/>
    <mergeCell ref="ALE876:ALL876"/>
    <mergeCell ref="ALM876:ALT876"/>
    <mergeCell ref="ALU876:AMB876"/>
    <mergeCell ref="AMC876:AMJ876"/>
    <mergeCell ref="AMK876:AMR876"/>
    <mergeCell ref="AMS876:AMZ876"/>
    <mergeCell ref="ANA876:ANH876"/>
    <mergeCell ref="ANI876:ANP876"/>
    <mergeCell ref="ANQ876:ANX876"/>
    <mergeCell ref="ANY876:AOF876"/>
    <mergeCell ref="AOG876:AON876"/>
    <mergeCell ref="AOO876:AOV876"/>
    <mergeCell ref="AOW876:APD876"/>
    <mergeCell ref="APE876:APL876"/>
    <mergeCell ref="APM876:APT876"/>
    <mergeCell ref="APU876:AQB876"/>
    <mergeCell ref="AQC876:AQJ876"/>
    <mergeCell ref="AQK876:AQR876"/>
    <mergeCell ref="AQS876:AQZ876"/>
    <mergeCell ref="ARA876:ARH876"/>
    <mergeCell ref="ARI876:ARP876"/>
    <mergeCell ref="ARQ876:ARX876"/>
    <mergeCell ref="ARY876:ASF876"/>
    <mergeCell ref="ASG876:ASN876"/>
    <mergeCell ref="ASO876:ASV876"/>
    <mergeCell ref="ASW876:ATD876"/>
    <mergeCell ref="ATE876:ATL876"/>
    <mergeCell ref="ATM876:ATT876"/>
    <mergeCell ref="ATU876:AUB876"/>
    <mergeCell ref="AUC876:AUJ876"/>
    <mergeCell ref="AUK876:AUR876"/>
    <mergeCell ref="AUS876:AUZ876"/>
    <mergeCell ref="AVA876:AVH876"/>
    <mergeCell ref="AVI876:AVP876"/>
    <mergeCell ref="AVQ876:AVX876"/>
    <mergeCell ref="AVY876:AWF876"/>
    <mergeCell ref="AWG876:AWN876"/>
    <mergeCell ref="AWO876:AWV876"/>
    <mergeCell ref="AWW876:AXD876"/>
    <mergeCell ref="AXE876:AXL876"/>
    <mergeCell ref="AXM876:AXT876"/>
    <mergeCell ref="AXU876:AYB876"/>
    <mergeCell ref="AYC876:AYJ876"/>
    <mergeCell ref="AYK876:AYR876"/>
    <mergeCell ref="AYS876:AYZ876"/>
    <mergeCell ref="AZA876:AZH876"/>
    <mergeCell ref="AZI876:AZP876"/>
    <mergeCell ref="AZQ876:AZX876"/>
    <mergeCell ref="AZY876:BAF876"/>
    <mergeCell ref="BAG876:BAN876"/>
    <mergeCell ref="BAO876:BAV876"/>
    <mergeCell ref="BAW876:BBD876"/>
    <mergeCell ref="BBE876:BBL876"/>
    <mergeCell ref="BBM876:BBT876"/>
    <mergeCell ref="BBU876:BCB876"/>
    <mergeCell ref="BCC876:BCJ876"/>
    <mergeCell ref="BCK876:BCR876"/>
    <mergeCell ref="BCS876:BCZ876"/>
    <mergeCell ref="BDA876:BDH876"/>
    <mergeCell ref="BDI876:BDP876"/>
    <mergeCell ref="BDQ876:BDX876"/>
    <mergeCell ref="BDY876:BEF876"/>
    <mergeCell ref="BEG876:BEN876"/>
    <mergeCell ref="BEO876:BEV876"/>
    <mergeCell ref="BEW876:BFD876"/>
    <mergeCell ref="BFE876:BFL876"/>
    <mergeCell ref="BFM876:BFT876"/>
    <mergeCell ref="BFU876:BGB876"/>
    <mergeCell ref="BGC876:BGJ876"/>
    <mergeCell ref="BGK876:BGR876"/>
    <mergeCell ref="BGS876:BGZ876"/>
    <mergeCell ref="BHA876:BHH876"/>
    <mergeCell ref="BHI876:BHP876"/>
    <mergeCell ref="BHQ876:BHX876"/>
    <mergeCell ref="BHY876:BIF876"/>
    <mergeCell ref="BIG876:BIN876"/>
    <mergeCell ref="BIO876:BIV876"/>
    <mergeCell ref="BIW876:BJD876"/>
    <mergeCell ref="BJE876:BJL876"/>
    <mergeCell ref="BJM876:BJT876"/>
    <mergeCell ref="BJU876:BKB876"/>
    <mergeCell ref="BKC876:BKJ876"/>
    <mergeCell ref="BKK876:BKR876"/>
    <mergeCell ref="BKS876:BKZ876"/>
    <mergeCell ref="BLA876:BLH876"/>
    <mergeCell ref="BLI876:BLP876"/>
    <mergeCell ref="BLQ876:BLX876"/>
    <mergeCell ref="BLY876:BMF876"/>
    <mergeCell ref="BMG876:BMN876"/>
    <mergeCell ref="BMO876:BMV876"/>
    <mergeCell ref="BMW876:BND876"/>
    <mergeCell ref="BNE876:BNL876"/>
    <mergeCell ref="BNM876:BNT876"/>
    <mergeCell ref="BNU876:BOB876"/>
    <mergeCell ref="BOC876:BOJ876"/>
    <mergeCell ref="BOK876:BOR876"/>
    <mergeCell ref="BOS876:BOZ876"/>
    <mergeCell ref="BPA876:BPH876"/>
    <mergeCell ref="BPI876:BPP876"/>
    <mergeCell ref="BPQ876:BPX876"/>
    <mergeCell ref="BPY876:BQF876"/>
    <mergeCell ref="BQG876:BQN876"/>
    <mergeCell ref="BQO876:BQV876"/>
    <mergeCell ref="BQW876:BRD876"/>
    <mergeCell ref="BRE876:BRL876"/>
    <mergeCell ref="BRM876:BRT876"/>
    <mergeCell ref="BRU876:BSB876"/>
    <mergeCell ref="BSC876:BSJ876"/>
    <mergeCell ref="BSK876:BSR876"/>
    <mergeCell ref="BSS876:BSZ876"/>
    <mergeCell ref="BTA876:BTH876"/>
    <mergeCell ref="BTI876:BTP876"/>
    <mergeCell ref="BTQ876:BTX876"/>
    <mergeCell ref="BTY876:BUF876"/>
    <mergeCell ref="BUG876:BUN876"/>
    <mergeCell ref="BUO876:BUV876"/>
    <mergeCell ref="BUW876:BVD876"/>
    <mergeCell ref="BVE876:BVL876"/>
    <mergeCell ref="BVM876:BVT876"/>
    <mergeCell ref="BVU876:BWB876"/>
    <mergeCell ref="BWC876:BWJ876"/>
    <mergeCell ref="BWK876:BWR876"/>
    <mergeCell ref="BWS876:BWZ876"/>
    <mergeCell ref="BXA876:BXH876"/>
    <mergeCell ref="BXI876:BXP876"/>
    <mergeCell ref="BXQ876:BXX876"/>
    <mergeCell ref="BXY876:BYF876"/>
    <mergeCell ref="BYG876:BYN876"/>
    <mergeCell ref="BYO876:BYV876"/>
    <mergeCell ref="BYW876:BZD876"/>
    <mergeCell ref="BZE876:BZL876"/>
    <mergeCell ref="BZM876:BZT876"/>
    <mergeCell ref="BZU876:CAB876"/>
    <mergeCell ref="CAC876:CAJ876"/>
    <mergeCell ref="CAK876:CAR876"/>
    <mergeCell ref="CAS876:CAZ876"/>
    <mergeCell ref="CBA876:CBH876"/>
    <mergeCell ref="CBI876:CBP876"/>
    <mergeCell ref="CBQ876:CBX876"/>
    <mergeCell ref="CBY876:CCF876"/>
    <mergeCell ref="CCG876:CCN876"/>
    <mergeCell ref="CCO876:CCV876"/>
    <mergeCell ref="CCW876:CDD876"/>
    <mergeCell ref="CDE876:CDL876"/>
    <mergeCell ref="CDM876:CDT876"/>
    <mergeCell ref="CDU876:CEB876"/>
    <mergeCell ref="CEC876:CEJ876"/>
    <mergeCell ref="CEK876:CER876"/>
    <mergeCell ref="CES876:CEZ876"/>
    <mergeCell ref="CFA876:CFH876"/>
    <mergeCell ref="CFI876:CFP876"/>
    <mergeCell ref="CFQ876:CFX876"/>
    <mergeCell ref="CFY876:CGF876"/>
    <mergeCell ref="CGG876:CGN876"/>
    <mergeCell ref="CGO876:CGV876"/>
    <mergeCell ref="CGW876:CHD876"/>
    <mergeCell ref="CHE876:CHL876"/>
    <mergeCell ref="CHM876:CHT876"/>
    <mergeCell ref="CHU876:CIB876"/>
    <mergeCell ref="CIC876:CIJ876"/>
    <mergeCell ref="CIK876:CIR876"/>
    <mergeCell ref="CIS876:CIZ876"/>
    <mergeCell ref="CJA876:CJH876"/>
    <mergeCell ref="CJI876:CJP876"/>
    <mergeCell ref="CJQ876:CJX876"/>
    <mergeCell ref="CJY876:CKF876"/>
    <mergeCell ref="CKG876:CKN876"/>
    <mergeCell ref="CKO876:CKV876"/>
    <mergeCell ref="CKW876:CLD876"/>
    <mergeCell ref="CLE876:CLL876"/>
    <mergeCell ref="CLM876:CLT876"/>
    <mergeCell ref="CLU876:CMB876"/>
    <mergeCell ref="CMC876:CMJ876"/>
    <mergeCell ref="CMK876:CMR876"/>
    <mergeCell ref="CMS876:CMZ876"/>
    <mergeCell ref="CNA876:CNH876"/>
    <mergeCell ref="CNI876:CNP876"/>
    <mergeCell ref="CNQ876:CNX876"/>
    <mergeCell ref="CNY876:COF876"/>
    <mergeCell ref="COG876:CON876"/>
    <mergeCell ref="COO876:COV876"/>
    <mergeCell ref="COW876:CPD876"/>
    <mergeCell ref="CPE876:CPL876"/>
    <mergeCell ref="CPM876:CPT876"/>
    <mergeCell ref="CPU876:CQB876"/>
    <mergeCell ref="CQC876:CQJ876"/>
    <mergeCell ref="CQK876:CQR876"/>
    <mergeCell ref="CQS876:CQZ876"/>
    <mergeCell ref="CRA876:CRH876"/>
    <mergeCell ref="CRI876:CRP876"/>
    <mergeCell ref="CRQ876:CRX876"/>
    <mergeCell ref="CRY876:CSF876"/>
    <mergeCell ref="CSG876:CSN876"/>
    <mergeCell ref="CSO876:CSV876"/>
    <mergeCell ref="CSW876:CTD876"/>
    <mergeCell ref="CTE876:CTL876"/>
    <mergeCell ref="CTM876:CTT876"/>
    <mergeCell ref="CTU876:CUB876"/>
    <mergeCell ref="CUC876:CUJ876"/>
    <mergeCell ref="CUK876:CUR876"/>
    <mergeCell ref="CUS876:CUZ876"/>
    <mergeCell ref="CVA876:CVH876"/>
    <mergeCell ref="CVI876:CVP876"/>
    <mergeCell ref="CVQ876:CVX876"/>
    <mergeCell ref="CVY876:CWF876"/>
    <mergeCell ref="CWG876:CWN876"/>
    <mergeCell ref="CWO876:CWV876"/>
    <mergeCell ref="CWW876:CXD876"/>
    <mergeCell ref="CXE876:CXL876"/>
    <mergeCell ref="CXM876:CXT876"/>
    <mergeCell ref="CXU876:CYB876"/>
    <mergeCell ref="CYC876:CYJ876"/>
    <mergeCell ref="CYK876:CYR876"/>
    <mergeCell ref="CYS876:CYZ876"/>
    <mergeCell ref="CZA876:CZH876"/>
    <mergeCell ref="CZI876:CZP876"/>
    <mergeCell ref="CZQ876:CZX876"/>
    <mergeCell ref="CZY876:DAF876"/>
    <mergeCell ref="DAG876:DAN876"/>
    <mergeCell ref="DAO876:DAV876"/>
    <mergeCell ref="DAW876:DBD876"/>
    <mergeCell ref="DBE876:DBL876"/>
    <mergeCell ref="DBM876:DBT876"/>
    <mergeCell ref="DBU876:DCB876"/>
    <mergeCell ref="DCC876:DCJ876"/>
    <mergeCell ref="DCK876:DCR876"/>
    <mergeCell ref="DCS876:DCZ876"/>
    <mergeCell ref="DDA876:DDH876"/>
    <mergeCell ref="DDI876:DDP876"/>
    <mergeCell ref="DDQ876:DDX876"/>
    <mergeCell ref="DDY876:DEF876"/>
    <mergeCell ref="DEG876:DEN876"/>
    <mergeCell ref="DEO876:DEV876"/>
    <mergeCell ref="DEW876:DFD876"/>
    <mergeCell ref="DFE876:DFL876"/>
    <mergeCell ref="DFM876:DFT876"/>
    <mergeCell ref="DFU876:DGB876"/>
    <mergeCell ref="DGC876:DGJ876"/>
    <mergeCell ref="DGK876:DGR876"/>
    <mergeCell ref="DGS876:DGZ876"/>
    <mergeCell ref="DHA876:DHH876"/>
    <mergeCell ref="DHI876:DHP876"/>
    <mergeCell ref="DHQ876:DHX876"/>
    <mergeCell ref="DHY876:DIF876"/>
    <mergeCell ref="DIG876:DIN876"/>
    <mergeCell ref="DIO876:DIV876"/>
    <mergeCell ref="DIW876:DJD876"/>
    <mergeCell ref="DJE876:DJL876"/>
    <mergeCell ref="DJM876:DJT876"/>
    <mergeCell ref="DJU876:DKB876"/>
    <mergeCell ref="DKC876:DKJ876"/>
    <mergeCell ref="DKK876:DKR876"/>
    <mergeCell ref="DKS876:DKZ876"/>
    <mergeCell ref="DLA876:DLH876"/>
    <mergeCell ref="DLI876:DLP876"/>
    <mergeCell ref="DLQ876:DLX876"/>
    <mergeCell ref="DLY876:DMF876"/>
    <mergeCell ref="DMG876:DMN876"/>
    <mergeCell ref="DMO876:DMV876"/>
    <mergeCell ref="DMW876:DND876"/>
    <mergeCell ref="DNE876:DNL876"/>
    <mergeCell ref="DNM876:DNT876"/>
    <mergeCell ref="DNU876:DOB876"/>
    <mergeCell ref="DOC876:DOJ876"/>
    <mergeCell ref="DOK876:DOR876"/>
    <mergeCell ref="DOS876:DOZ876"/>
    <mergeCell ref="DPA876:DPH876"/>
    <mergeCell ref="DPI876:DPP876"/>
    <mergeCell ref="DPQ876:DPX876"/>
    <mergeCell ref="DPY876:DQF876"/>
    <mergeCell ref="DQG876:DQN876"/>
    <mergeCell ref="DQO876:DQV876"/>
    <mergeCell ref="DQW876:DRD876"/>
    <mergeCell ref="DRE876:DRL876"/>
    <mergeCell ref="DRM876:DRT876"/>
    <mergeCell ref="DRU876:DSB876"/>
    <mergeCell ref="DSC876:DSJ876"/>
    <mergeCell ref="DSK876:DSR876"/>
    <mergeCell ref="DSS876:DSZ876"/>
    <mergeCell ref="DTA876:DTH876"/>
    <mergeCell ref="DTI876:DTP876"/>
    <mergeCell ref="DTQ876:DTX876"/>
    <mergeCell ref="DTY876:DUF876"/>
    <mergeCell ref="DUG876:DUN876"/>
    <mergeCell ref="DUO876:DUV876"/>
    <mergeCell ref="DUW876:DVD876"/>
    <mergeCell ref="DVE876:DVL876"/>
    <mergeCell ref="DVM876:DVT876"/>
    <mergeCell ref="DVU876:DWB876"/>
    <mergeCell ref="DWC876:DWJ876"/>
    <mergeCell ref="DWK876:DWR876"/>
    <mergeCell ref="DWS876:DWZ876"/>
    <mergeCell ref="DXA876:DXH876"/>
    <mergeCell ref="DXI876:DXP876"/>
    <mergeCell ref="DXQ876:DXX876"/>
    <mergeCell ref="DXY876:DYF876"/>
    <mergeCell ref="DYG876:DYN876"/>
    <mergeCell ref="DYO876:DYV876"/>
    <mergeCell ref="DYW876:DZD876"/>
    <mergeCell ref="DZE876:DZL876"/>
    <mergeCell ref="DZM876:DZT876"/>
    <mergeCell ref="DZU876:EAB876"/>
    <mergeCell ref="EAC876:EAJ876"/>
    <mergeCell ref="EAK876:EAR876"/>
    <mergeCell ref="EAS876:EAZ876"/>
    <mergeCell ref="EBA876:EBH876"/>
    <mergeCell ref="EBI876:EBP876"/>
    <mergeCell ref="EBQ876:EBX876"/>
    <mergeCell ref="EBY876:ECF876"/>
    <mergeCell ref="ECG876:ECN876"/>
    <mergeCell ref="ECO876:ECV876"/>
    <mergeCell ref="ECW876:EDD876"/>
    <mergeCell ref="EDE876:EDL876"/>
    <mergeCell ref="EDM876:EDT876"/>
    <mergeCell ref="EDU876:EEB876"/>
    <mergeCell ref="EEC876:EEJ876"/>
    <mergeCell ref="EEK876:EER876"/>
    <mergeCell ref="EES876:EEZ876"/>
    <mergeCell ref="EFA876:EFH876"/>
    <mergeCell ref="EFI876:EFP876"/>
    <mergeCell ref="EFQ876:EFX876"/>
    <mergeCell ref="EFY876:EGF876"/>
    <mergeCell ref="EGG876:EGN876"/>
    <mergeCell ref="EGO876:EGV876"/>
    <mergeCell ref="EGW876:EHD876"/>
    <mergeCell ref="EHE876:EHL876"/>
    <mergeCell ref="EHM876:EHT876"/>
    <mergeCell ref="EHU876:EIB876"/>
    <mergeCell ref="EIC876:EIJ876"/>
    <mergeCell ref="EIK876:EIR876"/>
    <mergeCell ref="EIS876:EIZ876"/>
    <mergeCell ref="EJA876:EJH876"/>
    <mergeCell ref="EJI876:EJP876"/>
    <mergeCell ref="EJQ876:EJX876"/>
    <mergeCell ref="EJY876:EKF876"/>
    <mergeCell ref="EKG876:EKN876"/>
    <mergeCell ref="EKO876:EKV876"/>
    <mergeCell ref="EKW876:ELD876"/>
    <mergeCell ref="ELE876:ELL876"/>
    <mergeCell ref="ELM876:ELT876"/>
    <mergeCell ref="ELU876:EMB876"/>
    <mergeCell ref="EMC876:EMJ876"/>
    <mergeCell ref="EMK876:EMR876"/>
    <mergeCell ref="EMS876:EMZ876"/>
    <mergeCell ref="ENA876:ENH876"/>
    <mergeCell ref="ENI876:ENP876"/>
    <mergeCell ref="ENQ876:ENX876"/>
    <mergeCell ref="ENY876:EOF876"/>
    <mergeCell ref="EOG876:EON876"/>
    <mergeCell ref="EOO876:EOV876"/>
    <mergeCell ref="EOW876:EPD876"/>
    <mergeCell ref="EPE876:EPL876"/>
    <mergeCell ref="EPM876:EPT876"/>
    <mergeCell ref="EPU876:EQB876"/>
    <mergeCell ref="EQC876:EQJ876"/>
    <mergeCell ref="EQK876:EQR876"/>
    <mergeCell ref="EQS876:EQZ876"/>
    <mergeCell ref="ERA876:ERH876"/>
    <mergeCell ref="ERI876:ERP876"/>
    <mergeCell ref="ERQ876:ERX876"/>
    <mergeCell ref="ERY876:ESF876"/>
    <mergeCell ref="ESG876:ESN876"/>
    <mergeCell ref="ESO876:ESV876"/>
    <mergeCell ref="ESW876:ETD876"/>
    <mergeCell ref="ETE876:ETL876"/>
    <mergeCell ref="ETM876:ETT876"/>
    <mergeCell ref="ETU876:EUB876"/>
    <mergeCell ref="EUC876:EUJ876"/>
    <mergeCell ref="EUK876:EUR876"/>
    <mergeCell ref="EUS876:EUZ876"/>
    <mergeCell ref="EVA876:EVH876"/>
    <mergeCell ref="EVI876:EVP876"/>
    <mergeCell ref="EVQ876:EVX876"/>
    <mergeCell ref="EVY876:EWF876"/>
    <mergeCell ref="EWG876:EWN876"/>
    <mergeCell ref="EWO876:EWV876"/>
    <mergeCell ref="EWW876:EXD876"/>
    <mergeCell ref="EXE876:EXL876"/>
    <mergeCell ref="EXM876:EXT876"/>
    <mergeCell ref="EXU876:EYB876"/>
    <mergeCell ref="EYC876:EYJ876"/>
    <mergeCell ref="EYK876:EYR876"/>
    <mergeCell ref="EYS876:EYZ876"/>
    <mergeCell ref="EZA876:EZH876"/>
    <mergeCell ref="EZI876:EZP876"/>
    <mergeCell ref="EZQ876:EZX876"/>
    <mergeCell ref="EZY876:FAF876"/>
    <mergeCell ref="FAG876:FAN876"/>
    <mergeCell ref="FAO876:FAV876"/>
    <mergeCell ref="FAW876:FBD876"/>
    <mergeCell ref="FBE876:FBL876"/>
    <mergeCell ref="FBM876:FBT876"/>
    <mergeCell ref="FBU876:FCB876"/>
    <mergeCell ref="FCC876:FCJ876"/>
    <mergeCell ref="FCK876:FCR876"/>
    <mergeCell ref="FCS876:FCZ876"/>
    <mergeCell ref="FDA876:FDH876"/>
    <mergeCell ref="FDI876:FDP876"/>
    <mergeCell ref="FDQ876:FDX876"/>
    <mergeCell ref="FDY876:FEF876"/>
    <mergeCell ref="FEG876:FEN876"/>
    <mergeCell ref="FEO876:FEV876"/>
    <mergeCell ref="FEW876:FFD876"/>
    <mergeCell ref="FFE876:FFL876"/>
    <mergeCell ref="FFM876:FFT876"/>
    <mergeCell ref="FFU876:FGB876"/>
    <mergeCell ref="FGC876:FGJ876"/>
    <mergeCell ref="FGK876:FGR876"/>
    <mergeCell ref="FGS876:FGZ876"/>
    <mergeCell ref="FHA876:FHH876"/>
    <mergeCell ref="FHI876:FHP876"/>
    <mergeCell ref="FHQ876:FHX876"/>
    <mergeCell ref="FHY876:FIF876"/>
    <mergeCell ref="FIG876:FIN876"/>
    <mergeCell ref="FIO876:FIV876"/>
    <mergeCell ref="FIW876:FJD876"/>
    <mergeCell ref="FJE876:FJL876"/>
    <mergeCell ref="FJM876:FJT876"/>
    <mergeCell ref="FJU876:FKB876"/>
    <mergeCell ref="FKC876:FKJ876"/>
    <mergeCell ref="FKK876:FKR876"/>
    <mergeCell ref="FKS876:FKZ876"/>
    <mergeCell ref="FLA876:FLH876"/>
    <mergeCell ref="FLI876:FLP876"/>
    <mergeCell ref="FLQ876:FLX876"/>
    <mergeCell ref="FLY876:FMF876"/>
    <mergeCell ref="FMG876:FMN876"/>
    <mergeCell ref="FMO876:FMV876"/>
    <mergeCell ref="FMW876:FND876"/>
    <mergeCell ref="FNE876:FNL876"/>
    <mergeCell ref="FNM876:FNT876"/>
    <mergeCell ref="FNU876:FOB876"/>
    <mergeCell ref="FOC876:FOJ876"/>
    <mergeCell ref="FOK876:FOR876"/>
    <mergeCell ref="FOS876:FOZ876"/>
    <mergeCell ref="FPA876:FPH876"/>
    <mergeCell ref="FPI876:FPP876"/>
    <mergeCell ref="FPQ876:FPX876"/>
    <mergeCell ref="FPY876:FQF876"/>
    <mergeCell ref="FQG876:FQN876"/>
    <mergeCell ref="FQO876:FQV876"/>
    <mergeCell ref="FQW876:FRD876"/>
    <mergeCell ref="FRE876:FRL876"/>
    <mergeCell ref="FRM876:FRT876"/>
    <mergeCell ref="FRU876:FSB876"/>
    <mergeCell ref="FSC876:FSJ876"/>
    <mergeCell ref="FSK876:FSR876"/>
    <mergeCell ref="FSS876:FSZ876"/>
    <mergeCell ref="FTA876:FTH876"/>
    <mergeCell ref="FTI876:FTP876"/>
    <mergeCell ref="FTQ876:FTX876"/>
    <mergeCell ref="FTY876:FUF876"/>
    <mergeCell ref="FUG876:FUN876"/>
    <mergeCell ref="FUO876:FUV876"/>
    <mergeCell ref="FUW876:FVD876"/>
    <mergeCell ref="FVE876:FVL876"/>
    <mergeCell ref="FVM876:FVT876"/>
    <mergeCell ref="FVU876:FWB876"/>
    <mergeCell ref="FWC876:FWJ876"/>
    <mergeCell ref="FWK876:FWR876"/>
    <mergeCell ref="FWS876:FWZ876"/>
    <mergeCell ref="FXA876:FXH876"/>
    <mergeCell ref="FXI876:FXP876"/>
    <mergeCell ref="FXQ876:FXX876"/>
    <mergeCell ref="FXY876:FYF876"/>
    <mergeCell ref="FYG876:FYN876"/>
    <mergeCell ref="FYO876:FYV876"/>
    <mergeCell ref="FYW876:FZD876"/>
    <mergeCell ref="FZE876:FZL876"/>
    <mergeCell ref="FZM876:FZT876"/>
    <mergeCell ref="FZU876:GAB876"/>
    <mergeCell ref="GAC876:GAJ876"/>
    <mergeCell ref="GAK876:GAR876"/>
    <mergeCell ref="GAS876:GAZ876"/>
    <mergeCell ref="GBA876:GBH876"/>
    <mergeCell ref="GBI876:GBP876"/>
    <mergeCell ref="GBQ876:GBX876"/>
    <mergeCell ref="GBY876:GCF876"/>
    <mergeCell ref="GCG876:GCN876"/>
    <mergeCell ref="GCO876:GCV876"/>
    <mergeCell ref="GCW876:GDD876"/>
    <mergeCell ref="GDE876:GDL876"/>
    <mergeCell ref="GDM876:GDT876"/>
    <mergeCell ref="GDU876:GEB876"/>
    <mergeCell ref="GEC876:GEJ876"/>
    <mergeCell ref="GEK876:GER876"/>
    <mergeCell ref="GES876:GEZ876"/>
    <mergeCell ref="GFA876:GFH876"/>
    <mergeCell ref="GFI876:GFP876"/>
    <mergeCell ref="GFQ876:GFX876"/>
    <mergeCell ref="GFY876:GGF876"/>
    <mergeCell ref="GGG876:GGN876"/>
    <mergeCell ref="GGO876:GGV876"/>
    <mergeCell ref="GGW876:GHD876"/>
    <mergeCell ref="GHE876:GHL876"/>
    <mergeCell ref="GHM876:GHT876"/>
    <mergeCell ref="GHU876:GIB876"/>
    <mergeCell ref="GIC876:GIJ876"/>
    <mergeCell ref="GIK876:GIR876"/>
    <mergeCell ref="GIS876:GIZ876"/>
    <mergeCell ref="GJA876:GJH876"/>
    <mergeCell ref="GJI876:GJP876"/>
    <mergeCell ref="GJQ876:GJX876"/>
    <mergeCell ref="GJY876:GKF876"/>
    <mergeCell ref="GKG876:GKN876"/>
    <mergeCell ref="GKO876:GKV876"/>
    <mergeCell ref="GKW876:GLD876"/>
    <mergeCell ref="GLE876:GLL876"/>
    <mergeCell ref="GLM876:GLT876"/>
    <mergeCell ref="GLU876:GMB876"/>
    <mergeCell ref="GMC876:GMJ876"/>
    <mergeCell ref="GMK876:GMR876"/>
    <mergeCell ref="GMS876:GMZ876"/>
    <mergeCell ref="GNA876:GNH876"/>
    <mergeCell ref="GNI876:GNP876"/>
    <mergeCell ref="GNQ876:GNX876"/>
    <mergeCell ref="GNY876:GOF876"/>
    <mergeCell ref="GOG876:GON876"/>
    <mergeCell ref="GOO876:GOV876"/>
    <mergeCell ref="GOW876:GPD876"/>
    <mergeCell ref="GPE876:GPL876"/>
    <mergeCell ref="GPM876:GPT876"/>
    <mergeCell ref="GPU876:GQB876"/>
    <mergeCell ref="GQC876:GQJ876"/>
    <mergeCell ref="GQK876:GQR876"/>
    <mergeCell ref="GQS876:GQZ876"/>
    <mergeCell ref="GRA876:GRH876"/>
    <mergeCell ref="GRI876:GRP876"/>
    <mergeCell ref="GRQ876:GRX876"/>
    <mergeCell ref="GRY876:GSF876"/>
    <mergeCell ref="GSG876:GSN876"/>
    <mergeCell ref="GSO876:GSV876"/>
    <mergeCell ref="GSW876:GTD876"/>
    <mergeCell ref="GTE876:GTL876"/>
    <mergeCell ref="GTM876:GTT876"/>
    <mergeCell ref="GTU876:GUB876"/>
    <mergeCell ref="GUC876:GUJ876"/>
    <mergeCell ref="GUK876:GUR876"/>
    <mergeCell ref="GUS876:GUZ876"/>
    <mergeCell ref="GVA876:GVH876"/>
    <mergeCell ref="GVI876:GVP876"/>
    <mergeCell ref="GVQ876:GVX876"/>
    <mergeCell ref="GVY876:GWF876"/>
    <mergeCell ref="GWG876:GWN876"/>
    <mergeCell ref="GWO876:GWV876"/>
    <mergeCell ref="GWW876:GXD876"/>
    <mergeCell ref="GXE876:GXL876"/>
    <mergeCell ref="GXM876:GXT876"/>
    <mergeCell ref="GXU876:GYB876"/>
    <mergeCell ref="GYC876:GYJ876"/>
    <mergeCell ref="GYK876:GYR876"/>
    <mergeCell ref="GYS876:GYZ876"/>
    <mergeCell ref="GZA876:GZH876"/>
    <mergeCell ref="GZI876:GZP876"/>
    <mergeCell ref="GZQ876:GZX876"/>
    <mergeCell ref="GZY876:HAF876"/>
    <mergeCell ref="HAG876:HAN876"/>
    <mergeCell ref="HAO876:HAV876"/>
    <mergeCell ref="HAW876:HBD876"/>
    <mergeCell ref="HBE876:HBL876"/>
    <mergeCell ref="HBM876:HBT876"/>
    <mergeCell ref="HBU876:HCB876"/>
    <mergeCell ref="HCC876:HCJ876"/>
    <mergeCell ref="HCK876:HCR876"/>
    <mergeCell ref="HCS876:HCZ876"/>
    <mergeCell ref="HDA876:HDH876"/>
    <mergeCell ref="HDI876:HDP876"/>
    <mergeCell ref="HDQ876:HDX876"/>
    <mergeCell ref="HDY876:HEF876"/>
    <mergeCell ref="HEG876:HEN876"/>
    <mergeCell ref="HEO876:HEV876"/>
    <mergeCell ref="HEW876:HFD876"/>
    <mergeCell ref="HFE876:HFL876"/>
    <mergeCell ref="HFM876:HFT876"/>
    <mergeCell ref="HFU876:HGB876"/>
    <mergeCell ref="HGC876:HGJ876"/>
    <mergeCell ref="HGK876:HGR876"/>
    <mergeCell ref="HGS876:HGZ876"/>
    <mergeCell ref="HHA876:HHH876"/>
    <mergeCell ref="HHI876:HHP876"/>
    <mergeCell ref="HHQ876:HHX876"/>
    <mergeCell ref="HHY876:HIF876"/>
    <mergeCell ref="HIG876:HIN876"/>
    <mergeCell ref="HIO876:HIV876"/>
    <mergeCell ref="HIW876:HJD876"/>
    <mergeCell ref="HJE876:HJL876"/>
    <mergeCell ref="HJM876:HJT876"/>
    <mergeCell ref="HJU876:HKB876"/>
    <mergeCell ref="HKC876:HKJ876"/>
    <mergeCell ref="HKK876:HKR876"/>
    <mergeCell ref="HKS876:HKZ876"/>
    <mergeCell ref="HLA876:HLH876"/>
    <mergeCell ref="HLI876:HLP876"/>
    <mergeCell ref="HLQ876:HLX876"/>
    <mergeCell ref="HLY876:HMF876"/>
    <mergeCell ref="HMG876:HMN876"/>
    <mergeCell ref="HMO876:HMV876"/>
    <mergeCell ref="HMW876:HND876"/>
    <mergeCell ref="HNE876:HNL876"/>
    <mergeCell ref="HNM876:HNT876"/>
    <mergeCell ref="HNU876:HOB876"/>
    <mergeCell ref="HOC876:HOJ876"/>
    <mergeCell ref="HOK876:HOR876"/>
    <mergeCell ref="HOS876:HOZ876"/>
    <mergeCell ref="HPA876:HPH876"/>
    <mergeCell ref="HPI876:HPP876"/>
    <mergeCell ref="HPQ876:HPX876"/>
    <mergeCell ref="HPY876:HQF876"/>
    <mergeCell ref="HQG876:HQN876"/>
    <mergeCell ref="HQO876:HQV876"/>
    <mergeCell ref="HQW876:HRD876"/>
    <mergeCell ref="HRE876:HRL876"/>
    <mergeCell ref="HRM876:HRT876"/>
    <mergeCell ref="HRU876:HSB876"/>
    <mergeCell ref="HSC876:HSJ876"/>
    <mergeCell ref="HSK876:HSR876"/>
    <mergeCell ref="HSS876:HSZ876"/>
    <mergeCell ref="HTA876:HTH876"/>
    <mergeCell ref="HTI876:HTP876"/>
    <mergeCell ref="HTQ876:HTX876"/>
    <mergeCell ref="HTY876:HUF876"/>
    <mergeCell ref="HUG876:HUN876"/>
    <mergeCell ref="HUO876:HUV876"/>
    <mergeCell ref="HUW876:HVD876"/>
    <mergeCell ref="HVE876:HVL876"/>
    <mergeCell ref="HVM876:HVT876"/>
    <mergeCell ref="HVU876:HWB876"/>
    <mergeCell ref="HWC876:HWJ876"/>
    <mergeCell ref="HWK876:HWR876"/>
    <mergeCell ref="HWS876:HWZ876"/>
    <mergeCell ref="HXA876:HXH876"/>
    <mergeCell ref="HXI876:HXP876"/>
    <mergeCell ref="HXQ876:HXX876"/>
    <mergeCell ref="HXY876:HYF876"/>
    <mergeCell ref="HYG876:HYN876"/>
    <mergeCell ref="HYO876:HYV876"/>
    <mergeCell ref="HYW876:HZD876"/>
    <mergeCell ref="HZE876:HZL876"/>
    <mergeCell ref="HZM876:HZT876"/>
    <mergeCell ref="HZU876:IAB876"/>
    <mergeCell ref="IAC876:IAJ876"/>
    <mergeCell ref="IAK876:IAR876"/>
    <mergeCell ref="IAS876:IAZ876"/>
    <mergeCell ref="IBA876:IBH876"/>
    <mergeCell ref="IBI876:IBP876"/>
    <mergeCell ref="IBQ876:IBX876"/>
    <mergeCell ref="IBY876:ICF876"/>
    <mergeCell ref="ICG876:ICN876"/>
    <mergeCell ref="ICO876:ICV876"/>
    <mergeCell ref="ICW876:IDD876"/>
    <mergeCell ref="IDE876:IDL876"/>
    <mergeCell ref="IDM876:IDT876"/>
    <mergeCell ref="IDU876:IEB876"/>
    <mergeCell ref="IEC876:IEJ876"/>
    <mergeCell ref="IEK876:IER876"/>
    <mergeCell ref="IES876:IEZ876"/>
    <mergeCell ref="IFA876:IFH876"/>
    <mergeCell ref="IFI876:IFP876"/>
    <mergeCell ref="IFQ876:IFX876"/>
    <mergeCell ref="IFY876:IGF876"/>
    <mergeCell ref="IGG876:IGN876"/>
    <mergeCell ref="IGO876:IGV876"/>
    <mergeCell ref="IGW876:IHD876"/>
    <mergeCell ref="IHE876:IHL876"/>
    <mergeCell ref="IHM876:IHT876"/>
    <mergeCell ref="IHU876:IIB876"/>
    <mergeCell ref="IIC876:IIJ876"/>
    <mergeCell ref="IIK876:IIR876"/>
    <mergeCell ref="IIS876:IIZ876"/>
    <mergeCell ref="IJA876:IJH876"/>
    <mergeCell ref="IJI876:IJP876"/>
    <mergeCell ref="IJQ876:IJX876"/>
    <mergeCell ref="IJY876:IKF876"/>
    <mergeCell ref="IKG876:IKN876"/>
    <mergeCell ref="IKO876:IKV876"/>
    <mergeCell ref="IKW876:ILD876"/>
    <mergeCell ref="ILE876:ILL876"/>
    <mergeCell ref="ILM876:ILT876"/>
    <mergeCell ref="ILU876:IMB876"/>
    <mergeCell ref="IMC876:IMJ876"/>
    <mergeCell ref="IMK876:IMR876"/>
    <mergeCell ref="IMS876:IMZ876"/>
    <mergeCell ref="INA876:INH876"/>
    <mergeCell ref="INI876:INP876"/>
    <mergeCell ref="INQ876:INX876"/>
    <mergeCell ref="INY876:IOF876"/>
    <mergeCell ref="IOG876:ION876"/>
    <mergeCell ref="IOO876:IOV876"/>
    <mergeCell ref="IOW876:IPD876"/>
    <mergeCell ref="IPE876:IPL876"/>
    <mergeCell ref="IPM876:IPT876"/>
    <mergeCell ref="IPU876:IQB876"/>
    <mergeCell ref="IQC876:IQJ876"/>
    <mergeCell ref="IQK876:IQR876"/>
    <mergeCell ref="IQS876:IQZ876"/>
    <mergeCell ref="IRA876:IRH876"/>
    <mergeCell ref="IRI876:IRP876"/>
    <mergeCell ref="IRQ876:IRX876"/>
    <mergeCell ref="IRY876:ISF876"/>
    <mergeCell ref="ISG876:ISN876"/>
    <mergeCell ref="ISO876:ISV876"/>
    <mergeCell ref="ISW876:ITD876"/>
    <mergeCell ref="ITE876:ITL876"/>
    <mergeCell ref="ITM876:ITT876"/>
    <mergeCell ref="ITU876:IUB876"/>
    <mergeCell ref="IUC876:IUJ876"/>
    <mergeCell ref="IUK876:IUR876"/>
    <mergeCell ref="IUS876:IUZ876"/>
    <mergeCell ref="IVA876:IVH876"/>
    <mergeCell ref="IVI876:IVP876"/>
    <mergeCell ref="IVQ876:IVX876"/>
    <mergeCell ref="IVY876:IWF876"/>
    <mergeCell ref="IWG876:IWN876"/>
    <mergeCell ref="IWO876:IWV876"/>
    <mergeCell ref="IWW876:IXD876"/>
    <mergeCell ref="IXE876:IXL876"/>
    <mergeCell ref="IXM876:IXT876"/>
    <mergeCell ref="IXU876:IYB876"/>
    <mergeCell ref="IYC876:IYJ876"/>
    <mergeCell ref="IYK876:IYR876"/>
    <mergeCell ref="IYS876:IYZ876"/>
    <mergeCell ref="IZA876:IZH876"/>
    <mergeCell ref="IZI876:IZP876"/>
    <mergeCell ref="IZQ876:IZX876"/>
    <mergeCell ref="IZY876:JAF876"/>
    <mergeCell ref="JAG876:JAN876"/>
    <mergeCell ref="JAO876:JAV876"/>
    <mergeCell ref="JAW876:JBD876"/>
    <mergeCell ref="JBE876:JBL876"/>
    <mergeCell ref="JBM876:JBT876"/>
    <mergeCell ref="JBU876:JCB876"/>
    <mergeCell ref="JCC876:JCJ876"/>
    <mergeCell ref="JCK876:JCR876"/>
    <mergeCell ref="JCS876:JCZ876"/>
    <mergeCell ref="JDA876:JDH876"/>
    <mergeCell ref="JDI876:JDP876"/>
    <mergeCell ref="JDQ876:JDX876"/>
    <mergeCell ref="JDY876:JEF876"/>
    <mergeCell ref="JEG876:JEN876"/>
    <mergeCell ref="JEO876:JEV876"/>
    <mergeCell ref="JEW876:JFD876"/>
    <mergeCell ref="JFE876:JFL876"/>
    <mergeCell ref="JFM876:JFT876"/>
    <mergeCell ref="JFU876:JGB876"/>
    <mergeCell ref="JGC876:JGJ876"/>
    <mergeCell ref="JGK876:JGR876"/>
    <mergeCell ref="JGS876:JGZ876"/>
    <mergeCell ref="JHA876:JHH876"/>
    <mergeCell ref="JHI876:JHP876"/>
    <mergeCell ref="JHQ876:JHX876"/>
    <mergeCell ref="JHY876:JIF876"/>
    <mergeCell ref="JIG876:JIN876"/>
    <mergeCell ref="JIO876:JIV876"/>
    <mergeCell ref="JIW876:JJD876"/>
    <mergeCell ref="JJE876:JJL876"/>
    <mergeCell ref="JJM876:JJT876"/>
    <mergeCell ref="JJU876:JKB876"/>
    <mergeCell ref="JKC876:JKJ876"/>
    <mergeCell ref="JKK876:JKR876"/>
    <mergeCell ref="JKS876:JKZ876"/>
    <mergeCell ref="JLA876:JLH876"/>
    <mergeCell ref="JLI876:JLP876"/>
    <mergeCell ref="JLQ876:JLX876"/>
    <mergeCell ref="JLY876:JMF876"/>
    <mergeCell ref="JMG876:JMN876"/>
    <mergeCell ref="JMO876:JMV876"/>
    <mergeCell ref="JMW876:JND876"/>
    <mergeCell ref="JNE876:JNL876"/>
    <mergeCell ref="JNM876:JNT876"/>
    <mergeCell ref="JNU876:JOB876"/>
    <mergeCell ref="JOC876:JOJ876"/>
    <mergeCell ref="JOK876:JOR876"/>
    <mergeCell ref="JOS876:JOZ876"/>
    <mergeCell ref="JPA876:JPH876"/>
    <mergeCell ref="JPI876:JPP876"/>
    <mergeCell ref="JPQ876:JPX876"/>
    <mergeCell ref="JPY876:JQF876"/>
    <mergeCell ref="JQG876:JQN876"/>
    <mergeCell ref="JQO876:JQV876"/>
    <mergeCell ref="JQW876:JRD876"/>
    <mergeCell ref="JRE876:JRL876"/>
    <mergeCell ref="JRM876:JRT876"/>
    <mergeCell ref="JRU876:JSB876"/>
    <mergeCell ref="JSC876:JSJ876"/>
    <mergeCell ref="JSK876:JSR876"/>
    <mergeCell ref="JSS876:JSZ876"/>
    <mergeCell ref="JTA876:JTH876"/>
    <mergeCell ref="JTI876:JTP876"/>
    <mergeCell ref="JTQ876:JTX876"/>
    <mergeCell ref="JTY876:JUF876"/>
    <mergeCell ref="JUG876:JUN876"/>
    <mergeCell ref="JUO876:JUV876"/>
    <mergeCell ref="JUW876:JVD876"/>
    <mergeCell ref="JVE876:JVL876"/>
    <mergeCell ref="JVM876:JVT876"/>
    <mergeCell ref="JVU876:JWB876"/>
    <mergeCell ref="JWC876:JWJ876"/>
    <mergeCell ref="JWK876:JWR876"/>
    <mergeCell ref="JWS876:JWZ876"/>
    <mergeCell ref="JXA876:JXH876"/>
    <mergeCell ref="JXI876:JXP876"/>
    <mergeCell ref="JXQ876:JXX876"/>
    <mergeCell ref="JXY876:JYF876"/>
    <mergeCell ref="JYG876:JYN876"/>
    <mergeCell ref="JYO876:JYV876"/>
    <mergeCell ref="JYW876:JZD876"/>
    <mergeCell ref="JZE876:JZL876"/>
    <mergeCell ref="JZM876:JZT876"/>
    <mergeCell ref="JZU876:KAB876"/>
    <mergeCell ref="KAC876:KAJ876"/>
    <mergeCell ref="KAK876:KAR876"/>
    <mergeCell ref="KAS876:KAZ876"/>
    <mergeCell ref="KBA876:KBH876"/>
    <mergeCell ref="KBI876:KBP876"/>
    <mergeCell ref="KBQ876:KBX876"/>
    <mergeCell ref="KBY876:KCF876"/>
    <mergeCell ref="KCG876:KCN876"/>
    <mergeCell ref="KCO876:KCV876"/>
    <mergeCell ref="KCW876:KDD876"/>
    <mergeCell ref="KDE876:KDL876"/>
    <mergeCell ref="KDM876:KDT876"/>
    <mergeCell ref="KDU876:KEB876"/>
    <mergeCell ref="KEC876:KEJ876"/>
    <mergeCell ref="KEK876:KER876"/>
    <mergeCell ref="KES876:KEZ876"/>
    <mergeCell ref="KFA876:KFH876"/>
    <mergeCell ref="KFI876:KFP876"/>
    <mergeCell ref="KFQ876:KFX876"/>
    <mergeCell ref="KFY876:KGF876"/>
    <mergeCell ref="KGG876:KGN876"/>
    <mergeCell ref="KGO876:KGV876"/>
    <mergeCell ref="KGW876:KHD876"/>
    <mergeCell ref="KHE876:KHL876"/>
    <mergeCell ref="KHM876:KHT876"/>
    <mergeCell ref="KHU876:KIB876"/>
    <mergeCell ref="KIC876:KIJ876"/>
    <mergeCell ref="KIK876:KIR876"/>
    <mergeCell ref="KIS876:KIZ876"/>
    <mergeCell ref="KJA876:KJH876"/>
    <mergeCell ref="KJI876:KJP876"/>
    <mergeCell ref="KJQ876:KJX876"/>
    <mergeCell ref="KJY876:KKF876"/>
    <mergeCell ref="KKG876:KKN876"/>
    <mergeCell ref="KKO876:KKV876"/>
    <mergeCell ref="KKW876:KLD876"/>
    <mergeCell ref="KLE876:KLL876"/>
    <mergeCell ref="KLM876:KLT876"/>
    <mergeCell ref="KLU876:KMB876"/>
    <mergeCell ref="KMC876:KMJ876"/>
    <mergeCell ref="KMK876:KMR876"/>
    <mergeCell ref="KMS876:KMZ876"/>
    <mergeCell ref="KNA876:KNH876"/>
    <mergeCell ref="KNI876:KNP876"/>
    <mergeCell ref="KNQ876:KNX876"/>
    <mergeCell ref="KNY876:KOF876"/>
    <mergeCell ref="KOG876:KON876"/>
    <mergeCell ref="KOO876:KOV876"/>
    <mergeCell ref="KOW876:KPD876"/>
    <mergeCell ref="KPE876:KPL876"/>
    <mergeCell ref="KPM876:KPT876"/>
    <mergeCell ref="KPU876:KQB876"/>
    <mergeCell ref="KQC876:KQJ876"/>
    <mergeCell ref="KQK876:KQR876"/>
    <mergeCell ref="KQS876:KQZ876"/>
    <mergeCell ref="KRA876:KRH876"/>
    <mergeCell ref="KRI876:KRP876"/>
    <mergeCell ref="KRQ876:KRX876"/>
    <mergeCell ref="KRY876:KSF876"/>
    <mergeCell ref="KSG876:KSN876"/>
    <mergeCell ref="KSO876:KSV876"/>
    <mergeCell ref="KSW876:KTD876"/>
    <mergeCell ref="KTE876:KTL876"/>
    <mergeCell ref="KTM876:KTT876"/>
    <mergeCell ref="KTU876:KUB876"/>
    <mergeCell ref="KUC876:KUJ876"/>
    <mergeCell ref="KUK876:KUR876"/>
    <mergeCell ref="KUS876:KUZ876"/>
    <mergeCell ref="KVA876:KVH876"/>
    <mergeCell ref="KVI876:KVP876"/>
    <mergeCell ref="KVQ876:KVX876"/>
    <mergeCell ref="KVY876:KWF876"/>
    <mergeCell ref="KWG876:KWN876"/>
    <mergeCell ref="KWO876:KWV876"/>
    <mergeCell ref="KWW876:KXD876"/>
    <mergeCell ref="KXE876:KXL876"/>
    <mergeCell ref="KXM876:KXT876"/>
    <mergeCell ref="KXU876:KYB876"/>
    <mergeCell ref="KYC876:KYJ876"/>
    <mergeCell ref="KYK876:KYR876"/>
    <mergeCell ref="KYS876:KYZ876"/>
    <mergeCell ref="KZA876:KZH876"/>
    <mergeCell ref="KZI876:KZP876"/>
    <mergeCell ref="KZQ876:KZX876"/>
    <mergeCell ref="KZY876:LAF876"/>
    <mergeCell ref="LAG876:LAN876"/>
    <mergeCell ref="LAO876:LAV876"/>
    <mergeCell ref="LAW876:LBD876"/>
    <mergeCell ref="LBE876:LBL876"/>
    <mergeCell ref="LBM876:LBT876"/>
    <mergeCell ref="LBU876:LCB876"/>
    <mergeCell ref="LCC876:LCJ876"/>
    <mergeCell ref="LCK876:LCR876"/>
    <mergeCell ref="LCS876:LCZ876"/>
    <mergeCell ref="LDA876:LDH876"/>
    <mergeCell ref="LDI876:LDP876"/>
    <mergeCell ref="LDQ876:LDX876"/>
    <mergeCell ref="LDY876:LEF876"/>
    <mergeCell ref="LEG876:LEN876"/>
    <mergeCell ref="LEO876:LEV876"/>
    <mergeCell ref="LEW876:LFD876"/>
    <mergeCell ref="LFE876:LFL876"/>
    <mergeCell ref="LFM876:LFT876"/>
    <mergeCell ref="LFU876:LGB876"/>
    <mergeCell ref="LGC876:LGJ876"/>
    <mergeCell ref="LGK876:LGR876"/>
    <mergeCell ref="LGS876:LGZ876"/>
    <mergeCell ref="LHA876:LHH876"/>
    <mergeCell ref="LHI876:LHP876"/>
    <mergeCell ref="LHQ876:LHX876"/>
    <mergeCell ref="LHY876:LIF876"/>
    <mergeCell ref="LIG876:LIN876"/>
    <mergeCell ref="LIO876:LIV876"/>
    <mergeCell ref="LIW876:LJD876"/>
    <mergeCell ref="LJE876:LJL876"/>
    <mergeCell ref="LJM876:LJT876"/>
    <mergeCell ref="LJU876:LKB876"/>
    <mergeCell ref="LKC876:LKJ876"/>
    <mergeCell ref="LKK876:LKR876"/>
    <mergeCell ref="LKS876:LKZ876"/>
    <mergeCell ref="LLA876:LLH876"/>
    <mergeCell ref="LLI876:LLP876"/>
    <mergeCell ref="LLQ876:LLX876"/>
    <mergeCell ref="LLY876:LMF876"/>
    <mergeCell ref="LMG876:LMN876"/>
    <mergeCell ref="LMO876:LMV876"/>
    <mergeCell ref="LMW876:LND876"/>
    <mergeCell ref="LNE876:LNL876"/>
    <mergeCell ref="LNM876:LNT876"/>
    <mergeCell ref="LNU876:LOB876"/>
    <mergeCell ref="LOC876:LOJ876"/>
    <mergeCell ref="LOK876:LOR876"/>
    <mergeCell ref="LOS876:LOZ876"/>
    <mergeCell ref="LPA876:LPH876"/>
    <mergeCell ref="LPI876:LPP876"/>
    <mergeCell ref="LPQ876:LPX876"/>
    <mergeCell ref="LPY876:LQF876"/>
    <mergeCell ref="LQG876:LQN876"/>
    <mergeCell ref="LQO876:LQV876"/>
    <mergeCell ref="LQW876:LRD876"/>
    <mergeCell ref="LRE876:LRL876"/>
    <mergeCell ref="LRM876:LRT876"/>
    <mergeCell ref="LRU876:LSB876"/>
    <mergeCell ref="LSC876:LSJ876"/>
    <mergeCell ref="LSK876:LSR876"/>
    <mergeCell ref="LSS876:LSZ876"/>
    <mergeCell ref="LTA876:LTH876"/>
    <mergeCell ref="LTI876:LTP876"/>
    <mergeCell ref="LTQ876:LTX876"/>
    <mergeCell ref="LTY876:LUF876"/>
    <mergeCell ref="LUG876:LUN876"/>
    <mergeCell ref="LUO876:LUV876"/>
    <mergeCell ref="LUW876:LVD876"/>
    <mergeCell ref="LVE876:LVL876"/>
    <mergeCell ref="LVM876:LVT876"/>
    <mergeCell ref="LVU876:LWB876"/>
    <mergeCell ref="LWC876:LWJ876"/>
    <mergeCell ref="LWK876:LWR876"/>
    <mergeCell ref="LWS876:LWZ876"/>
    <mergeCell ref="LXA876:LXH876"/>
    <mergeCell ref="LXI876:LXP876"/>
    <mergeCell ref="LXQ876:LXX876"/>
    <mergeCell ref="LXY876:LYF876"/>
    <mergeCell ref="LYG876:LYN876"/>
    <mergeCell ref="LYO876:LYV876"/>
    <mergeCell ref="LYW876:LZD876"/>
    <mergeCell ref="LZE876:LZL876"/>
    <mergeCell ref="LZM876:LZT876"/>
    <mergeCell ref="LZU876:MAB876"/>
    <mergeCell ref="MAC876:MAJ876"/>
    <mergeCell ref="MAK876:MAR876"/>
    <mergeCell ref="MAS876:MAZ876"/>
    <mergeCell ref="MBA876:MBH876"/>
    <mergeCell ref="MBI876:MBP876"/>
    <mergeCell ref="MBQ876:MBX876"/>
    <mergeCell ref="MBY876:MCF876"/>
    <mergeCell ref="MCG876:MCN876"/>
    <mergeCell ref="MCO876:MCV876"/>
    <mergeCell ref="MCW876:MDD876"/>
    <mergeCell ref="MDE876:MDL876"/>
    <mergeCell ref="MDM876:MDT876"/>
    <mergeCell ref="MDU876:MEB876"/>
    <mergeCell ref="MEC876:MEJ876"/>
    <mergeCell ref="MEK876:MER876"/>
    <mergeCell ref="MES876:MEZ876"/>
    <mergeCell ref="MFA876:MFH876"/>
    <mergeCell ref="MFI876:MFP876"/>
    <mergeCell ref="MFQ876:MFX876"/>
    <mergeCell ref="MFY876:MGF876"/>
    <mergeCell ref="MGG876:MGN876"/>
    <mergeCell ref="MGO876:MGV876"/>
    <mergeCell ref="MGW876:MHD876"/>
    <mergeCell ref="MHE876:MHL876"/>
    <mergeCell ref="MHM876:MHT876"/>
    <mergeCell ref="MHU876:MIB876"/>
    <mergeCell ref="MIC876:MIJ876"/>
    <mergeCell ref="MIK876:MIR876"/>
    <mergeCell ref="MIS876:MIZ876"/>
    <mergeCell ref="MJA876:MJH876"/>
    <mergeCell ref="MJI876:MJP876"/>
    <mergeCell ref="MJQ876:MJX876"/>
    <mergeCell ref="MJY876:MKF876"/>
    <mergeCell ref="MKG876:MKN876"/>
    <mergeCell ref="MKO876:MKV876"/>
    <mergeCell ref="MKW876:MLD876"/>
    <mergeCell ref="MLE876:MLL876"/>
    <mergeCell ref="MLM876:MLT876"/>
    <mergeCell ref="MLU876:MMB876"/>
    <mergeCell ref="MMC876:MMJ876"/>
    <mergeCell ref="MMK876:MMR876"/>
    <mergeCell ref="MMS876:MMZ876"/>
    <mergeCell ref="MNA876:MNH876"/>
    <mergeCell ref="MNI876:MNP876"/>
    <mergeCell ref="MNQ876:MNX876"/>
    <mergeCell ref="MNY876:MOF876"/>
    <mergeCell ref="MOG876:MON876"/>
    <mergeCell ref="MOO876:MOV876"/>
    <mergeCell ref="MOW876:MPD876"/>
    <mergeCell ref="MPE876:MPL876"/>
    <mergeCell ref="MPM876:MPT876"/>
    <mergeCell ref="MPU876:MQB876"/>
    <mergeCell ref="MQC876:MQJ876"/>
    <mergeCell ref="MQK876:MQR876"/>
    <mergeCell ref="MQS876:MQZ876"/>
    <mergeCell ref="MRA876:MRH876"/>
    <mergeCell ref="MRI876:MRP876"/>
    <mergeCell ref="MRQ876:MRX876"/>
    <mergeCell ref="MRY876:MSF876"/>
    <mergeCell ref="MSG876:MSN876"/>
    <mergeCell ref="MSO876:MSV876"/>
    <mergeCell ref="MSW876:MTD876"/>
    <mergeCell ref="MTE876:MTL876"/>
    <mergeCell ref="MTM876:MTT876"/>
    <mergeCell ref="MTU876:MUB876"/>
    <mergeCell ref="MUC876:MUJ876"/>
    <mergeCell ref="MUK876:MUR876"/>
    <mergeCell ref="MUS876:MUZ876"/>
    <mergeCell ref="MVA876:MVH876"/>
    <mergeCell ref="MVI876:MVP876"/>
    <mergeCell ref="MVQ876:MVX876"/>
    <mergeCell ref="MVY876:MWF876"/>
    <mergeCell ref="MWG876:MWN876"/>
    <mergeCell ref="MWO876:MWV876"/>
    <mergeCell ref="MWW876:MXD876"/>
    <mergeCell ref="MXE876:MXL876"/>
    <mergeCell ref="MXM876:MXT876"/>
    <mergeCell ref="MXU876:MYB876"/>
    <mergeCell ref="MYC876:MYJ876"/>
    <mergeCell ref="MYK876:MYR876"/>
    <mergeCell ref="MYS876:MYZ876"/>
    <mergeCell ref="MZA876:MZH876"/>
    <mergeCell ref="MZI876:MZP876"/>
    <mergeCell ref="MZQ876:MZX876"/>
    <mergeCell ref="MZY876:NAF876"/>
    <mergeCell ref="NAG876:NAN876"/>
    <mergeCell ref="NAO876:NAV876"/>
    <mergeCell ref="NAW876:NBD876"/>
    <mergeCell ref="NBE876:NBL876"/>
    <mergeCell ref="NBM876:NBT876"/>
    <mergeCell ref="NBU876:NCB876"/>
    <mergeCell ref="NCC876:NCJ876"/>
    <mergeCell ref="NCK876:NCR876"/>
    <mergeCell ref="NCS876:NCZ876"/>
    <mergeCell ref="NDA876:NDH876"/>
    <mergeCell ref="NDI876:NDP876"/>
    <mergeCell ref="NDQ876:NDX876"/>
    <mergeCell ref="NDY876:NEF876"/>
    <mergeCell ref="NEG876:NEN876"/>
    <mergeCell ref="NEO876:NEV876"/>
    <mergeCell ref="NEW876:NFD876"/>
    <mergeCell ref="NFE876:NFL876"/>
    <mergeCell ref="NFM876:NFT876"/>
    <mergeCell ref="NFU876:NGB876"/>
    <mergeCell ref="NGC876:NGJ876"/>
    <mergeCell ref="NGK876:NGR876"/>
    <mergeCell ref="NGS876:NGZ876"/>
    <mergeCell ref="NHA876:NHH876"/>
    <mergeCell ref="NHI876:NHP876"/>
    <mergeCell ref="NHQ876:NHX876"/>
    <mergeCell ref="NHY876:NIF876"/>
    <mergeCell ref="NIG876:NIN876"/>
    <mergeCell ref="NIO876:NIV876"/>
    <mergeCell ref="NIW876:NJD876"/>
    <mergeCell ref="NJE876:NJL876"/>
    <mergeCell ref="NJM876:NJT876"/>
    <mergeCell ref="NJU876:NKB876"/>
    <mergeCell ref="NKC876:NKJ876"/>
    <mergeCell ref="NKK876:NKR876"/>
    <mergeCell ref="NKS876:NKZ876"/>
    <mergeCell ref="NLA876:NLH876"/>
    <mergeCell ref="NLI876:NLP876"/>
    <mergeCell ref="NLQ876:NLX876"/>
    <mergeCell ref="NLY876:NMF876"/>
    <mergeCell ref="NMG876:NMN876"/>
    <mergeCell ref="NMO876:NMV876"/>
    <mergeCell ref="NMW876:NND876"/>
    <mergeCell ref="NNE876:NNL876"/>
    <mergeCell ref="NNM876:NNT876"/>
    <mergeCell ref="NNU876:NOB876"/>
    <mergeCell ref="NOC876:NOJ876"/>
    <mergeCell ref="NOK876:NOR876"/>
    <mergeCell ref="NOS876:NOZ876"/>
    <mergeCell ref="NPA876:NPH876"/>
    <mergeCell ref="NPI876:NPP876"/>
    <mergeCell ref="NPQ876:NPX876"/>
    <mergeCell ref="NPY876:NQF876"/>
    <mergeCell ref="NQG876:NQN876"/>
    <mergeCell ref="NQO876:NQV876"/>
    <mergeCell ref="NQW876:NRD876"/>
    <mergeCell ref="NRE876:NRL876"/>
    <mergeCell ref="NRM876:NRT876"/>
    <mergeCell ref="NRU876:NSB876"/>
    <mergeCell ref="NSC876:NSJ876"/>
    <mergeCell ref="NSK876:NSR876"/>
    <mergeCell ref="NSS876:NSZ876"/>
    <mergeCell ref="NTA876:NTH876"/>
    <mergeCell ref="NTI876:NTP876"/>
    <mergeCell ref="NTQ876:NTX876"/>
    <mergeCell ref="NTY876:NUF876"/>
    <mergeCell ref="NUG876:NUN876"/>
    <mergeCell ref="NUO876:NUV876"/>
    <mergeCell ref="NUW876:NVD876"/>
    <mergeCell ref="NVE876:NVL876"/>
    <mergeCell ref="NVM876:NVT876"/>
    <mergeCell ref="NVU876:NWB876"/>
    <mergeCell ref="NWC876:NWJ876"/>
    <mergeCell ref="NWK876:NWR876"/>
    <mergeCell ref="NWS876:NWZ876"/>
    <mergeCell ref="NXA876:NXH876"/>
    <mergeCell ref="NXI876:NXP876"/>
    <mergeCell ref="NXQ876:NXX876"/>
    <mergeCell ref="NXY876:NYF876"/>
    <mergeCell ref="NYG876:NYN876"/>
    <mergeCell ref="NYO876:NYV876"/>
    <mergeCell ref="NYW876:NZD876"/>
    <mergeCell ref="NZE876:NZL876"/>
    <mergeCell ref="NZM876:NZT876"/>
    <mergeCell ref="NZU876:OAB876"/>
    <mergeCell ref="OAC876:OAJ876"/>
    <mergeCell ref="OAK876:OAR876"/>
    <mergeCell ref="OAS876:OAZ876"/>
    <mergeCell ref="OBA876:OBH876"/>
    <mergeCell ref="OBI876:OBP876"/>
    <mergeCell ref="OBQ876:OBX876"/>
    <mergeCell ref="OBY876:OCF876"/>
    <mergeCell ref="OCG876:OCN876"/>
    <mergeCell ref="OCO876:OCV876"/>
    <mergeCell ref="OCW876:ODD876"/>
    <mergeCell ref="ODE876:ODL876"/>
    <mergeCell ref="ODM876:ODT876"/>
    <mergeCell ref="ODU876:OEB876"/>
    <mergeCell ref="OEC876:OEJ876"/>
    <mergeCell ref="OEK876:OER876"/>
    <mergeCell ref="OES876:OEZ876"/>
    <mergeCell ref="OFA876:OFH876"/>
    <mergeCell ref="OFI876:OFP876"/>
    <mergeCell ref="OFQ876:OFX876"/>
    <mergeCell ref="OFY876:OGF876"/>
    <mergeCell ref="OGG876:OGN876"/>
    <mergeCell ref="OGO876:OGV876"/>
    <mergeCell ref="OGW876:OHD876"/>
    <mergeCell ref="OHE876:OHL876"/>
    <mergeCell ref="OHM876:OHT876"/>
    <mergeCell ref="OHU876:OIB876"/>
    <mergeCell ref="OIC876:OIJ876"/>
    <mergeCell ref="OIK876:OIR876"/>
    <mergeCell ref="OIS876:OIZ876"/>
    <mergeCell ref="OJA876:OJH876"/>
    <mergeCell ref="OJI876:OJP876"/>
    <mergeCell ref="OJQ876:OJX876"/>
    <mergeCell ref="OJY876:OKF876"/>
    <mergeCell ref="OKG876:OKN876"/>
    <mergeCell ref="OKO876:OKV876"/>
    <mergeCell ref="OKW876:OLD876"/>
    <mergeCell ref="OLE876:OLL876"/>
    <mergeCell ref="OLM876:OLT876"/>
    <mergeCell ref="OLU876:OMB876"/>
    <mergeCell ref="OMC876:OMJ876"/>
    <mergeCell ref="OMK876:OMR876"/>
    <mergeCell ref="OMS876:OMZ876"/>
    <mergeCell ref="ONA876:ONH876"/>
    <mergeCell ref="ONI876:ONP876"/>
    <mergeCell ref="ONQ876:ONX876"/>
    <mergeCell ref="ONY876:OOF876"/>
    <mergeCell ref="OOG876:OON876"/>
    <mergeCell ref="OOO876:OOV876"/>
    <mergeCell ref="OOW876:OPD876"/>
    <mergeCell ref="OPE876:OPL876"/>
    <mergeCell ref="OPM876:OPT876"/>
    <mergeCell ref="OPU876:OQB876"/>
    <mergeCell ref="OQC876:OQJ876"/>
    <mergeCell ref="OQK876:OQR876"/>
    <mergeCell ref="OQS876:OQZ876"/>
    <mergeCell ref="ORA876:ORH876"/>
    <mergeCell ref="ORI876:ORP876"/>
    <mergeCell ref="ORQ876:ORX876"/>
    <mergeCell ref="ORY876:OSF876"/>
    <mergeCell ref="OSG876:OSN876"/>
    <mergeCell ref="OSO876:OSV876"/>
    <mergeCell ref="OSW876:OTD876"/>
    <mergeCell ref="OTE876:OTL876"/>
    <mergeCell ref="OTM876:OTT876"/>
    <mergeCell ref="OTU876:OUB876"/>
    <mergeCell ref="OUC876:OUJ876"/>
    <mergeCell ref="OUK876:OUR876"/>
    <mergeCell ref="OUS876:OUZ876"/>
    <mergeCell ref="OVA876:OVH876"/>
    <mergeCell ref="OVI876:OVP876"/>
    <mergeCell ref="OVQ876:OVX876"/>
    <mergeCell ref="OVY876:OWF876"/>
    <mergeCell ref="OWG876:OWN876"/>
    <mergeCell ref="OWO876:OWV876"/>
    <mergeCell ref="OWW876:OXD876"/>
    <mergeCell ref="OXE876:OXL876"/>
    <mergeCell ref="OXM876:OXT876"/>
    <mergeCell ref="OXU876:OYB876"/>
    <mergeCell ref="OYC876:OYJ876"/>
    <mergeCell ref="OYK876:OYR876"/>
    <mergeCell ref="OYS876:OYZ876"/>
    <mergeCell ref="OZA876:OZH876"/>
    <mergeCell ref="OZI876:OZP876"/>
    <mergeCell ref="OZQ876:OZX876"/>
    <mergeCell ref="OZY876:PAF876"/>
    <mergeCell ref="PAG876:PAN876"/>
    <mergeCell ref="PAO876:PAV876"/>
    <mergeCell ref="PAW876:PBD876"/>
    <mergeCell ref="PBE876:PBL876"/>
    <mergeCell ref="PBM876:PBT876"/>
    <mergeCell ref="PBU876:PCB876"/>
    <mergeCell ref="PCC876:PCJ876"/>
    <mergeCell ref="PCK876:PCR876"/>
    <mergeCell ref="PCS876:PCZ876"/>
    <mergeCell ref="PDA876:PDH876"/>
    <mergeCell ref="PDI876:PDP876"/>
    <mergeCell ref="PDQ876:PDX876"/>
    <mergeCell ref="PDY876:PEF876"/>
    <mergeCell ref="PEG876:PEN876"/>
    <mergeCell ref="PEO876:PEV876"/>
    <mergeCell ref="PEW876:PFD876"/>
    <mergeCell ref="PFE876:PFL876"/>
    <mergeCell ref="PFM876:PFT876"/>
    <mergeCell ref="PFU876:PGB876"/>
    <mergeCell ref="PGC876:PGJ876"/>
    <mergeCell ref="PGK876:PGR876"/>
    <mergeCell ref="PGS876:PGZ876"/>
    <mergeCell ref="PHA876:PHH876"/>
    <mergeCell ref="PHI876:PHP876"/>
    <mergeCell ref="PHQ876:PHX876"/>
    <mergeCell ref="PHY876:PIF876"/>
    <mergeCell ref="PIG876:PIN876"/>
    <mergeCell ref="PIO876:PIV876"/>
    <mergeCell ref="PIW876:PJD876"/>
    <mergeCell ref="PJE876:PJL876"/>
    <mergeCell ref="PJM876:PJT876"/>
    <mergeCell ref="PJU876:PKB876"/>
    <mergeCell ref="PKC876:PKJ876"/>
    <mergeCell ref="PKK876:PKR876"/>
    <mergeCell ref="PKS876:PKZ876"/>
    <mergeCell ref="PLA876:PLH876"/>
    <mergeCell ref="PLI876:PLP876"/>
    <mergeCell ref="PLQ876:PLX876"/>
    <mergeCell ref="PLY876:PMF876"/>
    <mergeCell ref="PMG876:PMN876"/>
    <mergeCell ref="PMO876:PMV876"/>
    <mergeCell ref="PMW876:PND876"/>
    <mergeCell ref="PNE876:PNL876"/>
    <mergeCell ref="PNM876:PNT876"/>
    <mergeCell ref="PNU876:POB876"/>
    <mergeCell ref="POC876:POJ876"/>
    <mergeCell ref="POK876:POR876"/>
    <mergeCell ref="POS876:POZ876"/>
    <mergeCell ref="PPA876:PPH876"/>
    <mergeCell ref="PPI876:PPP876"/>
    <mergeCell ref="PPQ876:PPX876"/>
    <mergeCell ref="PPY876:PQF876"/>
    <mergeCell ref="PQG876:PQN876"/>
    <mergeCell ref="PQO876:PQV876"/>
    <mergeCell ref="PQW876:PRD876"/>
    <mergeCell ref="PRE876:PRL876"/>
    <mergeCell ref="PRM876:PRT876"/>
    <mergeCell ref="PRU876:PSB876"/>
    <mergeCell ref="PSC876:PSJ876"/>
    <mergeCell ref="PSK876:PSR876"/>
    <mergeCell ref="PSS876:PSZ876"/>
    <mergeCell ref="PTA876:PTH876"/>
    <mergeCell ref="PTI876:PTP876"/>
    <mergeCell ref="PTQ876:PTX876"/>
    <mergeCell ref="PTY876:PUF876"/>
    <mergeCell ref="PUG876:PUN876"/>
    <mergeCell ref="PUO876:PUV876"/>
    <mergeCell ref="PUW876:PVD876"/>
    <mergeCell ref="PVE876:PVL876"/>
    <mergeCell ref="PVM876:PVT876"/>
    <mergeCell ref="PVU876:PWB876"/>
    <mergeCell ref="PWC876:PWJ876"/>
    <mergeCell ref="PWK876:PWR876"/>
    <mergeCell ref="PWS876:PWZ876"/>
    <mergeCell ref="PXA876:PXH876"/>
    <mergeCell ref="PXI876:PXP876"/>
    <mergeCell ref="PXQ876:PXX876"/>
    <mergeCell ref="PXY876:PYF876"/>
    <mergeCell ref="PYG876:PYN876"/>
    <mergeCell ref="PYO876:PYV876"/>
    <mergeCell ref="PYW876:PZD876"/>
    <mergeCell ref="PZE876:PZL876"/>
    <mergeCell ref="PZM876:PZT876"/>
    <mergeCell ref="PZU876:QAB876"/>
    <mergeCell ref="QAC876:QAJ876"/>
    <mergeCell ref="QAK876:QAR876"/>
    <mergeCell ref="QAS876:QAZ876"/>
    <mergeCell ref="QBA876:QBH876"/>
    <mergeCell ref="QBI876:QBP876"/>
    <mergeCell ref="QBQ876:QBX876"/>
    <mergeCell ref="QBY876:QCF876"/>
    <mergeCell ref="QCG876:QCN876"/>
    <mergeCell ref="QCO876:QCV876"/>
    <mergeCell ref="QCW876:QDD876"/>
    <mergeCell ref="QDE876:QDL876"/>
    <mergeCell ref="QDM876:QDT876"/>
    <mergeCell ref="QDU876:QEB876"/>
    <mergeCell ref="QEC876:QEJ876"/>
    <mergeCell ref="QEK876:QER876"/>
    <mergeCell ref="QES876:QEZ876"/>
    <mergeCell ref="QFA876:QFH876"/>
    <mergeCell ref="QFI876:QFP876"/>
    <mergeCell ref="QFQ876:QFX876"/>
    <mergeCell ref="QFY876:QGF876"/>
    <mergeCell ref="QGG876:QGN876"/>
    <mergeCell ref="QGO876:QGV876"/>
    <mergeCell ref="QGW876:QHD876"/>
    <mergeCell ref="QHE876:QHL876"/>
    <mergeCell ref="QHM876:QHT876"/>
    <mergeCell ref="QHU876:QIB876"/>
    <mergeCell ref="QIC876:QIJ876"/>
    <mergeCell ref="QIK876:QIR876"/>
    <mergeCell ref="QIS876:QIZ876"/>
    <mergeCell ref="QJA876:QJH876"/>
    <mergeCell ref="QJI876:QJP876"/>
    <mergeCell ref="QJQ876:QJX876"/>
    <mergeCell ref="QJY876:QKF876"/>
    <mergeCell ref="QKG876:QKN876"/>
    <mergeCell ref="QKO876:QKV876"/>
    <mergeCell ref="QKW876:QLD876"/>
    <mergeCell ref="QLE876:QLL876"/>
    <mergeCell ref="QLM876:QLT876"/>
    <mergeCell ref="QLU876:QMB876"/>
    <mergeCell ref="QMC876:QMJ876"/>
    <mergeCell ref="QMK876:QMR876"/>
    <mergeCell ref="QMS876:QMZ876"/>
    <mergeCell ref="QNA876:QNH876"/>
    <mergeCell ref="QNI876:QNP876"/>
    <mergeCell ref="QNQ876:QNX876"/>
    <mergeCell ref="QNY876:QOF876"/>
    <mergeCell ref="QOG876:QON876"/>
    <mergeCell ref="QOO876:QOV876"/>
    <mergeCell ref="QOW876:QPD876"/>
    <mergeCell ref="QPE876:QPL876"/>
    <mergeCell ref="QPM876:QPT876"/>
    <mergeCell ref="QPU876:QQB876"/>
    <mergeCell ref="QQC876:QQJ876"/>
    <mergeCell ref="QQK876:QQR876"/>
    <mergeCell ref="QQS876:QQZ876"/>
    <mergeCell ref="QRA876:QRH876"/>
    <mergeCell ref="QRI876:QRP876"/>
    <mergeCell ref="QRQ876:QRX876"/>
    <mergeCell ref="QRY876:QSF876"/>
    <mergeCell ref="QSG876:QSN876"/>
    <mergeCell ref="QSO876:QSV876"/>
    <mergeCell ref="QSW876:QTD876"/>
    <mergeCell ref="QTE876:QTL876"/>
    <mergeCell ref="QTM876:QTT876"/>
    <mergeCell ref="QTU876:QUB876"/>
    <mergeCell ref="QUC876:QUJ876"/>
    <mergeCell ref="QUK876:QUR876"/>
    <mergeCell ref="QUS876:QUZ876"/>
    <mergeCell ref="QVA876:QVH876"/>
    <mergeCell ref="QVI876:QVP876"/>
    <mergeCell ref="QVQ876:QVX876"/>
    <mergeCell ref="QVY876:QWF876"/>
    <mergeCell ref="QWG876:QWN876"/>
    <mergeCell ref="QWO876:QWV876"/>
    <mergeCell ref="QWW876:QXD876"/>
    <mergeCell ref="QXE876:QXL876"/>
    <mergeCell ref="QXM876:QXT876"/>
    <mergeCell ref="QXU876:QYB876"/>
    <mergeCell ref="QYC876:QYJ876"/>
    <mergeCell ref="QYK876:QYR876"/>
    <mergeCell ref="QYS876:QYZ876"/>
    <mergeCell ref="QZA876:QZH876"/>
    <mergeCell ref="QZI876:QZP876"/>
    <mergeCell ref="QZQ876:QZX876"/>
    <mergeCell ref="QZY876:RAF876"/>
    <mergeCell ref="RAG876:RAN876"/>
    <mergeCell ref="RAO876:RAV876"/>
    <mergeCell ref="RAW876:RBD876"/>
    <mergeCell ref="RBE876:RBL876"/>
    <mergeCell ref="RBM876:RBT876"/>
    <mergeCell ref="RBU876:RCB876"/>
    <mergeCell ref="RCC876:RCJ876"/>
    <mergeCell ref="RCK876:RCR876"/>
    <mergeCell ref="RCS876:RCZ876"/>
    <mergeCell ref="RDA876:RDH876"/>
    <mergeCell ref="RDI876:RDP876"/>
    <mergeCell ref="RDQ876:RDX876"/>
    <mergeCell ref="RDY876:REF876"/>
    <mergeCell ref="REG876:REN876"/>
    <mergeCell ref="REO876:REV876"/>
    <mergeCell ref="REW876:RFD876"/>
    <mergeCell ref="RFE876:RFL876"/>
    <mergeCell ref="RFM876:RFT876"/>
    <mergeCell ref="RFU876:RGB876"/>
    <mergeCell ref="RGC876:RGJ876"/>
    <mergeCell ref="RGK876:RGR876"/>
    <mergeCell ref="RGS876:RGZ876"/>
    <mergeCell ref="RHA876:RHH876"/>
    <mergeCell ref="RHI876:RHP876"/>
    <mergeCell ref="RHQ876:RHX876"/>
    <mergeCell ref="RHY876:RIF876"/>
    <mergeCell ref="RIG876:RIN876"/>
    <mergeCell ref="RIO876:RIV876"/>
    <mergeCell ref="RIW876:RJD876"/>
    <mergeCell ref="RJE876:RJL876"/>
    <mergeCell ref="RJM876:RJT876"/>
    <mergeCell ref="RJU876:RKB876"/>
    <mergeCell ref="RKC876:RKJ876"/>
    <mergeCell ref="RKK876:RKR876"/>
    <mergeCell ref="RKS876:RKZ876"/>
    <mergeCell ref="RLA876:RLH876"/>
    <mergeCell ref="RLI876:RLP876"/>
    <mergeCell ref="RLQ876:RLX876"/>
    <mergeCell ref="RLY876:RMF876"/>
    <mergeCell ref="RMG876:RMN876"/>
    <mergeCell ref="RMO876:RMV876"/>
    <mergeCell ref="RMW876:RND876"/>
    <mergeCell ref="RNE876:RNL876"/>
    <mergeCell ref="RNM876:RNT876"/>
    <mergeCell ref="RNU876:ROB876"/>
    <mergeCell ref="ROC876:ROJ876"/>
    <mergeCell ref="ROK876:ROR876"/>
    <mergeCell ref="ROS876:ROZ876"/>
    <mergeCell ref="RPA876:RPH876"/>
    <mergeCell ref="RPI876:RPP876"/>
    <mergeCell ref="RPQ876:RPX876"/>
    <mergeCell ref="RPY876:RQF876"/>
    <mergeCell ref="RQG876:RQN876"/>
    <mergeCell ref="RQO876:RQV876"/>
    <mergeCell ref="RQW876:RRD876"/>
    <mergeCell ref="RRE876:RRL876"/>
    <mergeCell ref="RRM876:RRT876"/>
    <mergeCell ref="RRU876:RSB876"/>
    <mergeCell ref="RSC876:RSJ876"/>
    <mergeCell ref="RSK876:RSR876"/>
    <mergeCell ref="RSS876:RSZ876"/>
    <mergeCell ref="RTA876:RTH876"/>
    <mergeCell ref="RTI876:RTP876"/>
    <mergeCell ref="RTQ876:RTX876"/>
    <mergeCell ref="RTY876:RUF876"/>
    <mergeCell ref="RUG876:RUN876"/>
    <mergeCell ref="RUO876:RUV876"/>
    <mergeCell ref="RUW876:RVD876"/>
    <mergeCell ref="RVE876:RVL876"/>
    <mergeCell ref="RVM876:RVT876"/>
    <mergeCell ref="RVU876:RWB876"/>
    <mergeCell ref="RWC876:RWJ876"/>
    <mergeCell ref="RWK876:RWR876"/>
    <mergeCell ref="RWS876:RWZ876"/>
    <mergeCell ref="RXA876:RXH876"/>
    <mergeCell ref="RXI876:RXP876"/>
    <mergeCell ref="RXQ876:RXX876"/>
    <mergeCell ref="RXY876:RYF876"/>
    <mergeCell ref="RYG876:RYN876"/>
    <mergeCell ref="RYO876:RYV876"/>
    <mergeCell ref="RYW876:RZD876"/>
    <mergeCell ref="RZE876:RZL876"/>
    <mergeCell ref="RZM876:RZT876"/>
    <mergeCell ref="RZU876:SAB876"/>
    <mergeCell ref="SAC876:SAJ876"/>
    <mergeCell ref="SAK876:SAR876"/>
    <mergeCell ref="SAS876:SAZ876"/>
    <mergeCell ref="SBA876:SBH876"/>
    <mergeCell ref="SBI876:SBP876"/>
    <mergeCell ref="SBQ876:SBX876"/>
    <mergeCell ref="SBY876:SCF876"/>
    <mergeCell ref="SCG876:SCN876"/>
    <mergeCell ref="SCO876:SCV876"/>
    <mergeCell ref="SCW876:SDD876"/>
    <mergeCell ref="SDE876:SDL876"/>
    <mergeCell ref="SDM876:SDT876"/>
    <mergeCell ref="SDU876:SEB876"/>
    <mergeCell ref="SEC876:SEJ876"/>
    <mergeCell ref="SEK876:SER876"/>
    <mergeCell ref="SES876:SEZ876"/>
    <mergeCell ref="SFA876:SFH876"/>
    <mergeCell ref="SFI876:SFP876"/>
    <mergeCell ref="SFQ876:SFX876"/>
    <mergeCell ref="SFY876:SGF876"/>
    <mergeCell ref="SGG876:SGN876"/>
    <mergeCell ref="SGO876:SGV876"/>
    <mergeCell ref="SGW876:SHD876"/>
    <mergeCell ref="SHE876:SHL876"/>
    <mergeCell ref="SHM876:SHT876"/>
    <mergeCell ref="SHU876:SIB876"/>
    <mergeCell ref="SIC876:SIJ876"/>
    <mergeCell ref="SIK876:SIR876"/>
    <mergeCell ref="SIS876:SIZ876"/>
    <mergeCell ref="SJA876:SJH876"/>
    <mergeCell ref="SJI876:SJP876"/>
    <mergeCell ref="SJQ876:SJX876"/>
    <mergeCell ref="SJY876:SKF876"/>
    <mergeCell ref="SKG876:SKN876"/>
    <mergeCell ref="SKO876:SKV876"/>
    <mergeCell ref="SKW876:SLD876"/>
    <mergeCell ref="SLE876:SLL876"/>
    <mergeCell ref="SLM876:SLT876"/>
    <mergeCell ref="SLU876:SMB876"/>
    <mergeCell ref="SMC876:SMJ876"/>
    <mergeCell ref="SMK876:SMR876"/>
    <mergeCell ref="SMS876:SMZ876"/>
    <mergeCell ref="SNA876:SNH876"/>
    <mergeCell ref="SNI876:SNP876"/>
    <mergeCell ref="SNQ876:SNX876"/>
    <mergeCell ref="SNY876:SOF876"/>
    <mergeCell ref="SOG876:SON876"/>
    <mergeCell ref="SOO876:SOV876"/>
    <mergeCell ref="SOW876:SPD876"/>
    <mergeCell ref="SPE876:SPL876"/>
    <mergeCell ref="SPM876:SPT876"/>
    <mergeCell ref="SPU876:SQB876"/>
    <mergeCell ref="SQC876:SQJ876"/>
    <mergeCell ref="SQK876:SQR876"/>
    <mergeCell ref="SQS876:SQZ876"/>
    <mergeCell ref="SRA876:SRH876"/>
    <mergeCell ref="SRI876:SRP876"/>
    <mergeCell ref="SRQ876:SRX876"/>
    <mergeCell ref="SRY876:SSF876"/>
    <mergeCell ref="SSG876:SSN876"/>
    <mergeCell ref="SSO876:SSV876"/>
    <mergeCell ref="SSW876:STD876"/>
    <mergeCell ref="STE876:STL876"/>
    <mergeCell ref="STM876:STT876"/>
    <mergeCell ref="STU876:SUB876"/>
    <mergeCell ref="SUC876:SUJ876"/>
    <mergeCell ref="SUK876:SUR876"/>
    <mergeCell ref="SUS876:SUZ876"/>
    <mergeCell ref="SVA876:SVH876"/>
    <mergeCell ref="SVI876:SVP876"/>
    <mergeCell ref="SVQ876:SVX876"/>
    <mergeCell ref="SVY876:SWF876"/>
    <mergeCell ref="SWG876:SWN876"/>
    <mergeCell ref="SWO876:SWV876"/>
    <mergeCell ref="SWW876:SXD876"/>
    <mergeCell ref="SXE876:SXL876"/>
    <mergeCell ref="SXM876:SXT876"/>
    <mergeCell ref="SXU876:SYB876"/>
    <mergeCell ref="SYC876:SYJ876"/>
    <mergeCell ref="SYK876:SYR876"/>
    <mergeCell ref="SYS876:SYZ876"/>
    <mergeCell ref="SZA876:SZH876"/>
    <mergeCell ref="SZI876:SZP876"/>
    <mergeCell ref="SZQ876:SZX876"/>
    <mergeCell ref="SZY876:TAF876"/>
    <mergeCell ref="TAG876:TAN876"/>
    <mergeCell ref="TAO876:TAV876"/>
    <mergeCell ref="TAW876:TBD876"/>
    <mergeCell ref="TBE876:TBL876"/>
    <mergeCell ref="TBM876:TBT876"/>
    <mergeCell ref="TBU876:TCB876"/>
    <mergeCell ref="TCC876:TCJ876"/>
    <mergeCell ref="TCK876:TCR876"/>
    <mergeCell ref="TCS876:TCZ876"/>
    <mergeCell ref="TDA876:TDH876"/>
    <mergeCell ref="TDI876:TDP876"/>
    <mergeCell ref="TDQ876:TDX876"/>
    <mergeCell ref="TDY876:TEF876"/>
    <mergeCell ref="TEG876:TEN876"/>
    <mergeCell ref="TEO876:TEV876"/>
    <mergeCell ref="TEW876:TFD876"/>
    <mergeCell ref="TFE876:TFL876"/>
    <mergeCell ref="TFM876:TFT876"/>
    <mergeCell ref="TFU876:TGB876"/>
    <mergeCell ref="TGC876:TGJ876"/>
    <mergeCell ref="TGK876:TGR876"/>
    <mergeCell ref="TGS876:TGZ876"/>
    <mergeCell ref="THA876:THH876"/>
    <mergeCell ref="THI876:THP876"/>
    <mergeCell ref="THQ876:THX876"/>
    <mergeCell ref="THY876:TIF876"/>
    <mergeCell ref="TIG876:TIN876"/>
    <mergeCell ref="TIO876:TIV876"/>
    <mergeCell ref="TIW876:TJD876"/>
    <mergeCell ref="TJE876:TJL876"/>
    <mergeCell ref="TJM876:TJT876"/>
    <mergeCell ref="TJU876:TKB876"/>
    <mergeCell ref="TKC876:TKJ876"/>
    <mergeCell ref="TKK876:TKR876"/>
    <mergeCell ref="TKS876:TKZ876"/>
    <mergeCell ref="TLA876:TLH876"/>
    <mergeCell ref="TLI876:TLP876"/>
    <mergeCell ref="TLQ876:TLX876"/>
    <mergeCell ref="TLY876:TMF876"/>
    <mergeCell ref="TMG876:TMN876"/>
    <mergeCell ref="TMO876:TMV876"/>
    <mergeCell ref="TMW876:TND876"/>
    <mergeCell ref="TNE876:TNL876"/>
    <mergeCell ref="TNM876:TNT876"/>
    <mergeCell ref="TNU876:TOB876"/>
    <mergeCell ref="TOC876:TOJ876"/>
    <mergeCell ref="TOK876:TOR876"/>
    <mergeCell ref="TOS876:TOZ876"/>
    <mergeCell ref="TPA876:TPH876"/>
    <mergeCell ref="TPI876:TPP876"/>
    <mergeCell ref="TPQ876:TPX876"/>
    <mergeCell ref="TPY876:TQF876"/>
    <mergeCell ref="TQG876:TQN876"/>
    <mergeCell ref="TQO876:TQV876"/>
    <mergeCell ref="TQW876:TRD876"/>
    <mergeCell ref="TRE876:TRL876"/>
    <mergeCell ref="TRM876:TRT876"/>
    <mergeCell ref="TRU876:TSB876"/>
    <mergeCell ref="TSC876:TSJ876"/>
    <mergeCell ref="TSK876:TSR876"/>
    <mergeCell ref="TSS876:TSZ876"/>
    <mergeCell ref="TTA876:TTH876"/>
    <mergeCell ref="TTI876:TTP876"/>
    <mergeCell ref="TTQ876:TTX876"/>
    <mergeCell ref="TTY876:TUF876"/>
    <mergeCell ref="TUG876:TUN876"/>
    <mergeCell ref="TUO876:TUV876"/>
    <mergeCell ref="TUW876:TVD876"/>
    <mergeCell ref="TVE876:TVL876"/>
    <mergeCell ref="TVM876:TVT876"/>
    <mergeCell ref="TVU876:TWB876"/>
    <mergeCell ref="TWC876:TWJ876"/>
    <mergeCell ref="TWK876:TWR876"/>
    <mergeCell ref="TWS876:TWZ876"/>
    <mergeCell ref="TXA876:TXH876"/>
    <mergeCell ref="TXI876:TXP876"/>
    <mergeCell ref="TXQ876:TXX876"/>
    <mergeCell ref="TXY876:TYF876"/>
    <mergeCell ref="TYG876:TYN876"/>
    <mergeCell ref="TYO876:TYV876"/>
    <mergeCell ref="TYW876:TZD876"/>
    <mergeCell ref="TZE876:TZL876"/>
    <mergeCell ref="TZM876:TZT876"/>
    <mergeCell ref="TZU876:UAB876"/>
    <mergeCell ref="UAC876:UAJ876"/>
    <mergeCell ref="UAK876:UAR876"/>
    <mergeCell ref="UAS876:UAZ876"/>
    <mergeCell ref="UBA876:UBH876"/>
    <mergeCell ref="UBI876:UBP876"/>
    <mergeCell ref="UBQ876:UBX876"/>
    <mergeCell ref="UBY876:UCF876"/>
    <mergeCell ref="UCG876:UCN876"/>
    <mergeCell ref="UCO876:UCV876"/>
    <mergeCell ref="UCW876:UDD876"/>
    <mergeCell ref="UDE876:UDL876"/>
    <mergeCell ref="UDM876:UDT876"/>
    <mergeCell ref="UDU876:UEB876"/>
    <mergeCell ref="UEC876:UEJ876"/>
    <mergeCell ref="UEK876:UER876"/>
    <mergeCell ref="UES876:UEZ876"/>
    <mergeCell ref="UFA876:UFH876"/>
    <mergeCell ref="UFI876:UFP876"/>
    <mergeCell ref="UFQ876:UFX876"/>
    <mergeCell ref="UFY876:UGF876"/>
    <mergeCell ref="UGG876:UGN876"/>
    <mergeCell ref="UGO876:UGV876"/>
    <mergeCell ref="UGW876:UHD876"/>
    <mergeCell ref="UHE876:UHL876"/>
    <mergeCell ref="UHM876:UHT876"/>
    <mergeCell ref="UHU876:UIB876"/>
    <mergeCell ref="UIC876:UIJ876"/>
    <mergeCell ref="UIK876:UIR876"/>
    <mergeCell ref="UIS876:UIZ876"/>
    <mergeCell ref="UJA876:UJH876"/>
    <mergeCell ref="UJI876:UJP876"/>
    <mergeCell ref="UJQ876:UJX876"/>
    <mergeCell ref="UJY876:UKF876"/>
    <mergeCell ref="UKG876:UKN876"/>
    <mergeCell ref="UKO876:UKV876"/>
    <mergeCell ref="UKW876:ULD876"/>
    <mergeCell ref="ULE876:ULL876"/>
    <mergeCell ref="ULM876:ULT876"/>
    <mergeCell ref="ULU876:UMB876"/>
    <mergeCell ref="UMC876:UMJ876"/>
    <mergeCell ref="UMK876:UMR876"/>
    <mergeCell ref="UMS876:UMZ876"/>
    <mergeCell ref="UNA876:UNH876"/>
    <mergeCell ref="UNI876:UNP876"/>
    <mergeCell ref="UNQ876:UNX876"/>
    <mergeCell ref="UNY876:UOF876"/>
    <mergeCell ref="UOG876:UON876"/>
    <mergeCell ref="UOO876:UOV876"/>
    <mergeCell ref="UOW876:UPD876"/>
    <mergeCell ref="UPE876:UPL876"/>
    <mergeCell ref="UPM876:UPT876"/>
    <mergeCell ref="UPU876:UQB876"/>
    <mergeCell ref="UQC876:UQJ876"/>
    <mergeCell ref="UQK876:UQR876"/>
    <mergeCell ref="UQS876:UQZ876"/>
    <mergeCell ref="URA876:URH876"/>
    <mergeCell ref="URI876:URP876"/>
    <mergeCell ref="URQ876:URX876"/>
    <mergeCell ref="URY876:USF876"/>
    <mergeCell ref="USG876:USN876"/>
    <mergeCell ref="USO876:USV876"/>
    <mergeCell ref="USW876:UTD876"/>
    <mergeCell ref="UTE876:UTL876"/>
    <mergeCell ref="UTM876:UTT876"/>
    <mergeCell ref="UTU876:UUB876"/>
    <mergeCell ref="UUC876:UUJ876"/>
    <mergeCell ref="UUK876:UUR876"/>
    <mergeCell ref="UUS876:UUZ876"/>
    <mergeCell ref="UVA876:UVH876"/>
    <mergeCell ref="UVI876:UVP876"/>
    <mergeCell ref="UVQ876:UVX876"/>
    <mergeCell ref="UVY876:UWF876"/>
    <mergeCell ref="UWG876:UWN876"/>
    <mergeCell ref="UWO876:UWV876"/>
    <mergeCell ref="UWW876:UXD876"/>
    <mergeCell ref="UXE876:UXL876"/>
    <mergeCell ref="UXM876:UXT876"/>
    <mergeCell ref="UXU876:UYB876"/>
    <mergeCell ref="UYC876:UYJ876"/>
    <mergeCell ref="UYK876:UYR876"/>
    <mergeCell ref="UYS876:UYZ876"/>
    <mergeCell ref="UZA876:UZH876"/>
    <mergeCell ref="UZI876:UZP876"/>
    <mergeCell ref="UZQ876:UZX876"/>
    <mergeCell ref="UZY876:VAF876"/>
    <mergeCell ref="VAG876:VAN876"/>
    <mergeCell ref="VAO876:VAV876"/>
    <mergeCell ref="VAW876:VBD876"/>
    <mergeCell ref="VBE876:VBL876"/>
    <mergeCell ref="VBM876:VBT876"/>
    <mergeCell ref="VBU876:VCB876"/>
    <mergeCell ref="VCC876:VCJ876"/>
    <mergeCell ref="VCK876:VCR876"/>
    <mergeCell ref="VCS876:VCZ876"/>
    <mergeCell ref="VDA876:VDH876"/>
    <mergeCell ref="VDI876:VDP876"/>
    <mergeCell ref="VDQ876:VDX876"/>
    <mergeCell ref="VDY876:VEF876"/>
    <mergeCell ref="VEG876:VEN876"/>
    <mergeCell ref="VEO876:VEV876"/>
    <mergeCell ref="VEW876:VFD876"/>
    <mergeCell ref="VFE876:VFL876"/>
    <mergeCell ref="VFM876:VFT876"/>
    <mergeCell ref="VFU876:VGB876"/>
    <mergeCell ref="VGC876:VGJ876"/>
    <mergeCell ref="VGK876:VGR876"/>
    <mergeCell ref="VGS876:VGZ876"/>
    <mergeCell ref="VHA876:VHH876"/>
    <mergeCell ref="VHI876:VHP876"/>
    <mergeCell ref="VHQ876:VHX876"/>
    <mergeCell ref="VHY876:VIF876"/>
    <mergeCell ref="VIG876:VIN876"/>
    <mergeCell ref="VIO876:VIV876"/>
    <mergeCell ref="VIW876:VJD876"/>
    <mergeCell ref="VJE876:VJL876"/>
    <mergeCell ref="VJM876:VJT876"/>
    <mergeCell ref="VJU876:VKB876"/>
    <mergeCell ref="VKC876:VKJ876"/>
    <mergeCell ref="VKK876:VKR876"/>
    <mergeCell ref="VKS876:VKZ876"/>
    <mergeCell ref="VLA876:VLH876"/>
    <mergeCell ref="VLI876:VLP876"/>
    <mergeCell ref="VLQ876:VLX876"/>
    <mergeCell ref="VLY876:VMF876"/>
    <mergeCell ref="VMG876:VMN876"/>
    <mergeCell ref="VMO876:VMV876"/>
    <mergeCell ref="VMW876:VND876"/>
    <mergeCell ref="VNE876:VNL876"/>
    <mergeCell ref="VNM876:VNT876"/>
    <mergeCell ref="VNU876:VOB876"/>
    <mergeCell ref="VOC876:VOJ876"/>
    <mergeCell ref="VOK876:VOR876"/>
    <mergeCell ref="VOS876:VOZ876"/>
    <mergeCell ref="VPA876:VPH876"/>
    <mergeCell ref="VPI876:VPP876"/>
    <mergeCell ref="VPQ876:VPX876"/>
    <mergeCell ref="VPY876:VQF876"/>
    <mergeCell ref="VQG876:VQN876"/>
    <mergeCell ref="VQO876:VQV876"/>
    <mergeCell ref="VQW876:VRD876"/>
    <mergeCell ref="VRE876:VRL876"/>
    <mergeCell ref="VRM876:VRT876"/>
    <mergeCell ref="VRU876:VSB876"/>
    <mergeCell ref="VSC876:VSJ876"/>
    <mergeCell ref="VSK876:VSR876"/>
    <mergeCell ref="VSS876:VSZ876"/>
    <mergeCell ref="VTA876:VTH876"/>
    <mergeCell ref="VTI876:VTP876"/>
    <mergeCell ref="VTQ876:VTX876"/>
    <mergeCell ref="VTY876:VUF876"/>
    <mergeCell ref="VUG876:VUN876"/>
    <mergeCell ref="VUO876:VUV876"/>
    <mergeCell ref="VUW876:VVD876"/>
    <mergeCell ref="VVE876:VVL876"/>
    <mergeCell ref="VVM876:VVT876"/>
    <mergeCell ref="VVU876:VWB876"/>
    <mergeCell ref="VWC876:VWJ876"/>
    <mergeCell ref="VWK876:VWR876"/>
    <mergeCell ref="VWS876:VWZ876"/>
    <mergeCell ref="VXA876:VXH876"/>
    <mergeCell ref="VXI876:VXP876"/>
    <mergeCell ref="VXQ876:VXX876"/>
    <mergeCell ref="VXY876:VYF876"/>
    <mergeCell ref="VYG876:VYN876"/>
    <mergeCell ref="VYO876:VYV876"/>
    <mergeCell ref="VYW876:VZD876"/>
    <mergeCell ref="VZE876:VZL876"/>
    <mergeCell ref="VZM876:VZT876"/>
    <mergeCell ref="VZU876:WAB876"/>
    <mergeCell ref="WAC876:WAJ876"/>
    <mergeCell ref="WAK876:WAR876"/>
    <mergeCell ref="WAS876:WAZ876"/>
    <mergeCell ref="WBA876:WBH876"/>
    <mergeCell ref="WBI876:WBP876"/>
    <mergeCell ref="WBQ876:WBX876"/>
    <mergeCell ref="WBY876:WCF876"/>
    <mergeCell ref="WCG876:WCN876"/>
    <mergeCell ref="WCO876:WCV876"/>
    <mergeCell ref="WCW876:WDD876"/>
    <mergeCell ref="WDE876:WDL876"/>
    <mergeCell ref="WDM876:WDT876"/>
    <mergeCell ref="WDU876:WEB876"/>
    <mergeCell ref="WEC876:WEJ876"/>
    <mergeCell ref="WEK876:WER876"/>
    <mergeCell ref="WES876:WEZ876"/>
    <mergeCell ref="WFA876:WFH876"/>
    <mergeCell ref="WFI876:WFP876"/>
    <mergeCell ref="WFQ876:WFX876"/>
    <mergeCell ref="WFY876:WGF876"/>
    <mergeCell ref="WGG876:WGN876"/>
    <mergeCell ref="WGO876:WGV876"/>
    <mergeCell ref="WGW876:WHD876"/>
    <mergeCell ref="WHE876:WHL876"/>
    <mergeCell ref="WHM876:WHT876"/>
    <mergeCell ref="WHU876:WIB876"/>
    <mergeCell ref="WIC876:WIJ876"/>
    <mergeCell ref="WIK876:WIR876"/>
    <mergeCell ref="WIS876:WIZ876"/>
    <mergeCell ref="WJA876:WJH876"/>
    <mergeCell ref="WJI876:WJP876"/>
    <mergeCell ref="WJQ876:WJX876"/>
    <mergeCell ref="WJY876:WKF876"/>
    <mergeCell ref="WKG876:WKN876"/>
    <mergeCell ref="WKO876:WKV876"/>
    <mergeCell ref="WKW876:WLD876"/>
    <mergeCell ref="WLE876:WLL876"/>
    <mergeCell ref="WLM876:WLT876"/>
    <mergeCell ref="WLU876:WMB876"/>
    <mergeCell ref="WMC876:WMJ876"/>
    <mergeCell ref="WMK876:WMR876"/>
    <mergeCell ref="WMS876:WMZ876"/>
    <mergeCell ref="WNA876:WNH876"/>
    <mergeCell ref="WNI876:WNP876"/>
    <mergeCell ref="WNQ876:WNX876"/>
    <mergeCell ref="WNY876:WOF876"/>
    <mergeCell ref="WOG876:WON876"/>
    <mergeCell ref="WOO876:WOV876"/>
    <mergeCell ref="WOW876:WPD876"/>
    <mergeCell ref="WPE876:WPL876"/>
    <mergeCell ref="WPM876:WPT876"/>
    <mergeCell ref="WPU876:WQB876"/>
    <mergeCell ref="WQC876:WQJ876"/>
    <mergeCell ref="WQK876:WQR876"/>
    <mergeCell ref="WQS876:WQZ876"/>
    <mergeCell ref="WRA876:WRH876"/>
    <mergeCell ref="WRI876:WRP876"/>
    <mergeCell ref="WRQ876:WRX876"/>
    <mergeCell ref="WRY876:WSF876"/>
    <mergeCell ref="WSG876:WSN876"/>
    <mergeCell ref="WSO876:WSV876"/>
    <mergeCell ref="WSW876:WTD876"/>
    <mergeCell ref="WTE876:WTL876"/>
    <mergeCell ref="WTM876:WTT876"/>
    <mergeCell ref="WTU876:WUB876"/>
    <mergeCell ref="WUC876:WUJ876"/>
    <mergeCell ref="WUK876:WUR876"/>
    <mergeCell ref="WUS876:WUZ876"/>
    <mergeCell ref="WVA876:WVH876"/>
    <mergeCell ref="WVI876:WVP876"/>
    <mergeCell ref="WVQ876:WVX876"/>
    <mergeCell ref="WVY876:WWF876"/>
    <mergeCell ref="WWG876:WWN876"/>
    <mergeCell ref="WWO876:WWV876"/>
    <mergeCell ref="WWW876:WXD876"/>
    <mergeCell ref="WXE876:WXL876"/>
    <mergeCell ref="WXM876:WXT876"/>
    <mergeCell ref="WXU876:WYB876"/>
    <mergeCell ref="WYC876:WYJ876"/>
    <mergeCell ref="WYK876:WYR876"/>
    <mergeCell ref="WYS876:WYZ876"/>
    <mergeCell ref="WZA876:WZH876"/>
    <mergeCell ref="WZI876:WZP876"/>
    <mergeCell ref="A879:H879"/>
    <mergeCell ref="I879:P879"/>
    <mergeCell ref="Q879:X879"/>
    <mergeCell ref="Y879:AF879"/>
    <mergeCell ref="AG879:AN879"/>
    <mergeCell ref="AO879:AV879"/>
    <mergeCell ref="AW879:BD879"/>
    <mergeCell ref="BE879:BL879"/>
    <mergeCell ref="BM879:BT879"/>
    <mergeCell ref="BU879:CB879"/>
    <mergeCell ref="CC879:CJ879"/>
    <mergeCell ref="CK879:CR879"/>
    <mergeCell ref="CS879:CZ879"/>
    <mergeCell ref="DA879:DH879"/>
    <mergeCell ref="DI879:DP879"/>
    <mergeCell ref="DQ879:DX879"/>
    <mergeCell ref="DY879:EF879"/>
    <mergeCell ref="EG879:EN879"/>
    <mergeCell ref="EO879:EV879"/>
    <mergeCell ref="EW879:FD879"/>
    <mergeCell ref="FE879:FL879"/>
    <mergeCell ref="FM879:FT879"/>
    <mergeCell ref="FU879:GB879"/>
    <mergeCell ref="GC879:GJ879"/>
    <mergeCell ref="GK879:GR879"/>
    <mergeCell ref="GS879:GZ879"/>
    <mergeCell ref="HA879:HH879"/>
    <mergeCell ref="HI879:HP879"/>
    <mergeCell ref="HQ879:HX879"/>
    <mergeCell ref="HY879:IF879"/>
    <mergeCell ref="IG879:IN879"/>
    <mergeCell ref="IO879:IV879"/>
    <mergeCell ref="IW879:JD879"/>
    <mergeCell ref="JE879:JL879"/>
    <mergeCell ref="JM879:JT879"/>
    <mergeCell ref="JU879:KB879"/>
    <mergeCell ref="KC879:KJ879"/>
    <mergeCell ref="KK879:KR879"/>
    <mergeCell ref="KS879:KZ879"/>
    <mergeCell ref="LA879:LH879"/>
    <mergeCell ref="LI879:LP879"/>
    <mergeCell ref="LQ879:LX879"/>
    <mergeCell ref="LY879:MF879"/>
    <mergeCell ref="MG879:MN879"/>
    <mergeCell ref="MO879:MV879"/>
    <mergeCell ref="MW879:ND879"/>
    <mergeCell ref="NE879:NL879"/>
    <mergeCell ref="NM879:NT879"/>
    <mergeCell ref="NU879:OB879"/>
    <mergeCell ref="OC879:OJ879"/>
    <mergeCell ref="OK879:OR879"/>
    <mergeCell ref="OS879:OZ879"/>
    <mergeCell ref="PA879:PH879"/>
    <mergeCell ref="PI879:PP879"/>
    <mergeCell ref="PQ879:PX879"/>
    <mergeCell ref="PY879:QF879"/>
    <mergeCell ref="QG879:QN879"/>
    <mergeCell ref="QO879:QV879"/>
    <mergeCell ref="QW879:RD879"/>
    <mergeCell ref="RE879:RL879"/>
    <mergeCell ref="RM879:RT879"/>
    <mergeCell ref="RU879:SB879"/>
    <mergeCell ref="SC879:SJ879"/>
    <mergeCell ref="SK879:SR879"/>
    <mergeCell ref="SS879:SZ879"/>
    <mergeCell ref="TA879:TH879"/>
    <mergeCell ref="TI879:TP879"/>
    <mergeCell ref="TQ879:TX879"/>
    <mergeCell ref="TY879:UF879"/>
    <mergeCell ref="UG879:UN879"/>
    <mergeCell ref="UO879:UV879"/>
    <mergeCell ref="UW879:VD879"/>
    <mergeCell ref="VE879:VL879"/>
    <mergeCell ref="VM879:VT879"/>
    <mergeCell ref="VU879:WB879"/>
    <mergeCell ref="WC879:WJ879"/>
    <mergeCell ref="WK879:WR879"/>
    <mergeCell ref="WS879:WZ879"/>
    <mergeCell ref="XA879:XH879"/>
    <mergeCell ref="XI879:XP879"/>
    <mergeCell ref="XQ879:XX879"/>
    <mergeCell ref="XY879:YF879"/>
    <mergeCell ref="YG879:YN879"/>
    <mergeCell ref="YO879:YV879"/>
    <mergeCell ref="YW879:ZD879"/>
    <mergeCell ref="ZE879:ZL879"/>
    <mergeCell ref="ZM879:ZT879"/>
    <mergeCell ref="ZU879:AAB879"/>
    <mergeCell ref="AAC879:AAJ879"/>
    <mergeCell ref="AAK879:AAR879"/>
    <mergeCell ref="AAS879:AAZ879"/>
    <mergeCell ref="ABA879:ABH879"/>
    <mergeCell ref="ABI879:ABP879"/>
    <mergeCell ref="ABQ879:ABX879"/>
    <mergeCell ref="ABY879:ACF879"/>
    <mergeCell ref="ACG879:ACN879"/>
    <mergeCell ref="ACO879:ACV879"/>
    <mergeCell ref="ACW879:ADD879"/>
    <mergeCell ref="ADE879:ADL879"/>
    <mergeCell ref="ADM879:ADT879"/>
    <mergeCell ref="ADU879:AEB879"/>
    <mergeCell ref="AEC879:AEJ879"/>
    <mergeCell ref="AEK879:AER879"/>
    <mergeCell ref="AES879:AEZ879"/>
    <mergeCell ref="AFA879:AFH879"/>
    <mergeCell ref="AFI879:AFP879"/>
    <mergeCell ref="AFQ879:AFX879"/>
    <mergeCell ref="AFY879:AGF879"/>
    <mergeCell ref="AGG879:AGN879"/>
    <mergeCell ref="AGO879:AGV879"/>
    <mergeCell ref="AGW879:AHD879"/>
    <mergeCell ref="AHE879:AHL879"/>
    <mergeCell ref="AHM879:AHT879"/>
    <mergeCell ref="AHU879:AIB879"/>
    <mergeCell ref="AIC879:AIJ879"/>
    <mergeCell ref="AIK879:AIR879"/>
    <mergeCell ref="AIS879:AIZ879"/>
    <mergeCell ref="AJA879:AJH879"/>
    <mergeCell ref="AJI879:AJP879"/>
    <mergeCell ref="AJQ879:AJX879"/>
    <mergeCell ref="AJY879:AKF879"/>
    <mergeCell ref="AKG879:AKN879"/>
    <mergeCell ref="AKO879:AKV879"/>
    <mergeCell ref="AKW879:ALD879"/>
    <mergeCell ref="ALE879:ALL879"/>
    <mergeCell ref="ALM879:ALT879"/>
    <mergeCell ref="ALU879:AMB879"/>
    <mergeCell ref="AMC879:AMJ879"/>
    <mergeCell ref="AMK879:AMR879"/>
    <mergeCell ref="AMS879:AMZ879"/>
    <mergeCell ref="ANA879:ANH879"/>
    <mergeCell ref="ANI879:ANP879"/>
    <mergeCell ref="ANQ879:ANX879"/>
    <mergeCell ref="ANY879:AOF879"/>
    <mergeCell ref="AOG879:AON879"/>
    <mergeCell ref="AOO879:AOV879"/>
    <mergeCell ref="AOW879:APD879"/>
    <mergeCell ref="APE879:APL879"/>
    <mergeCell ref="APM879:APT879"/>
    <mergeCell ref="APU879:AQB879"/>
    <mergeCell ref="AQC879:AQJ879"/>
    <mergeCell ref="AQK879:AQR879"/>
    <mergeCell ref="AQS879:AQZ879"/>
    <mergeCell ref="ARA879:ARH879"/>
    <mergeCell ref="ARI879:ARP879"/>
    <mergeCell ref="ARQ879:ARX879"/>
    <mergeCell ref="ARY879:ASF879"/>
    <mergeCell ref="ASG879:ASN879"/>
    <mergeCell ref="ASO879:ASV879"/>
    <mergeCell ref="ASW879:ATD879"/>
    <mergeCell ref="ATE879:ATL879"/>
    <mergeCell ref="ATM879:ATT879"/>
    <mergeCell ref="ATU879:AUB879"/>
    <mergeCell ref="AUC879:AUJ879"/>
    <mergeCell ref="AUK879:AUR879"/>
    <mergeCell ref="AUS879:AUZ879"/>
    <mergeCell ref="AVA879:AVH879"/>
    <mergeCell ref="AVI879:AVP879"/>
    <mergeCell ref="AVQ879:AVX879"/>
    <mergeCell ref="AVY879:AWF879"/>
    <mergeCell ref="AWG879:AWN879"/>
    <mergeCell ref="AWO879:AWV879"/>
    <mergeCell ref="AWW879:AXD879"/>
    <mergeCell ref="AXE879:AXL879"/>
    <mergeCell ref="AXM879:AXT879"/>
    <mergeCell ref="AXU879:AYB879"/>
    <mergeCell ref="AYC879:AYJ879"/>
    <mergeCell ref="AYK879:AYR879"/>
    <mergeCell ref="AYS879:AYZ879"/>
    <mergeCell ref="AZA879:AZH879"/>
    <mergeCell ref="AZI879:AZP879"/>
    <mergeCell ref="AZQ879:AZX879"/>
    <mergeCell ref="AZY879:BAF879"/>
    <mergeCell ref="BAG879:BAN879"/>
    <mergeCell ref="BAO879:BAV879"/>
    <mergeCell ref="BAW879:BBD879"/>
    <mergeCell ref="BBE879:BBL879"/>
    <mergeCell ref="BBM879:BBT879"/>
    <mergeCell ref="BBU879:BCB879"/>
    <mergeCell ref="BCC879:BCJ879"/>
    <mergeCell ref="BCK879:BCR879"/>
    <mergeCell ref="BCS879:BCZ879"/>
    <mergeCell ref="BDA879:BDH879"/>
    <mergeCell ref="BDI879:BDP879"/>
    <mergeCell ref="BDQ879:BDX879"/>
    <mergeCell ref="BDY879:BEF879"/>
    <mergeCell ref="BEG879:BEN879"/>
    <mergeCell ref="BEO879:BEV879"/>
    <mergeCell ref="BEW879:BFD879"/>
    <mergeCell ref="BFE879:BFL879"/>
    <mergeCell ref="BFM879:BFT879"/>
    <mergeCell ref="BFU879:BGB879"/>
    <mergeCell ref="BGC879:BGJ879"/>
    <mergeCell ref="BGK879:BGR879"/>
    <mergeCell ref="BGS879:BGZ879"/>
    <mergeCell ref="BHA879:BHH879"/>
    <mergeCell ref="BHI879:BHP879"/>
    <mergeCell ref="BHQ879:BHX879"/>
    <mergeCell ref="BHY879:BIF879"/>
    <mergeCell ref="BIG879:BIN879"/>
    <mergeCell ref="BIO879:BIV879"/>
    <mergeCell ref="BIW879:BJD879"/>
    <mergeCell ref="BJE879:BJL879"/>
    <mergeCell ref="BJM879:BJT879"/>
    <mergeCell ref="BJU879:BKB879"/>
    <mergeCell ref="BKC879:BKJ879"/>
    <mergeCell ref="BKK879:BKR879"/>
    <mergeCell ref="BKS879:BKZ879"/>
    <mergeCell ref="BLA879:BLH879"/>
    <mergeCell ref="BLI879:BLP879"/>
    <mergeCell ref="BLQ879:BLX879"/>
    <mergeCell ref="BLY879:BMF879"/>
    <mergeCell ref="BMG879:BMN879"/>
    <mergeCell ref="BMO879:BMV879"/>
    <mergeCell ref="BMW879:BND879"/>
    <mergeCell ref="BNE879:BNL879"/>
    <mergeCell ref="BNM879:BNT879"/>
    <mergeCell ref="BNU879:BOB879"/>
    <mergeCell ref="BOC879:BOJ879"/>
    <mergeCell ref="BOK879:BOR879"/>
    <mergeCell ref="BOS879:BOZ879"/>
    <mergeCell ref="BPA879:BPH879"/>
    <mergeCell ref="BPI879:BPP879"/>
    <mergeCell ref="BPQ879:BPX879"/>
    <mergeCell ref="BPY879:BQF879"/>
    <mergeCell ref="BQG879:BQN879"/>
    <mergeCell ref="BQO879:BQV879"/>
    <mergeCell ref="BQW879:BRD879"/>
    <mergeCell ref="BRE879:BRL879"/>
    <mergeCell ref="BRM879:BRT879"/>
    <mergeCell ref="BRU879:BSB879"/>
    <mergeCell ref="BSC879:BSJ879"/>
    <mergeCell ref="BSK879:BSR879"/>
    <mergeCell ref="BSS879:BSZ879"/>
    <mergeCell ref="BTA879:BTH879"/>
    <mergeCell ref="BTI879:BTP879"/>
    <mergeCell ref="BTQ879:BTX879"/>
    <mergeCell ref="BTY879:BUF879"/>
    <mergeCell ref="BUG879:BUN879"/>
    <mergeCell ref="BUO879:BUV879"/>
    <mergeCell ref="BUW879:BVD879"/>
    <mergeCell ref="BVE879:BVL879"/>
    <mergeCell ref="BVM879:BVT879"/>
    <mergeCell ref="BVU879:BWB879"/>
    <mergeCell ref="BWC879:BWJ879"/>
    <mergeCell ref="BWK879:BWR879"/>
    <mergeCell ref="BWS879:BWZ879"/>
    <mergeCell ref="BXA879:BXH879"/>
    <mergeCell ref="BXI879:BXP879"/>
    <mergeCell ref="BXQ879:BXX879"/>
    <mergeCell ref="BXY879:BYF879"/>
    <mergeCell ref="BYG879:BYN879"/>
    <mergeCell ref="BYO879:BYV879"/>
    <mergeCell ref="BYW879:BZD879"/>
    <mergeCell ref="BZE879:BZL879"/>
    <mergeCell ref="BZM879:BZT879"/>
    <mergeCell ref="BZU879:CAB879"/>
    <mergeCell ref="CAC879:CAJ879"/>
    <mergeCell ref="CAK879:CAR879"/>
    <mergeCell ref="CAS879:CAZ879"/>
    <mergeCell ref="CBA879:CBH879"/>
    <mergeCell ref="CBI879:CBP879"/>
    <mergeCell ref="CBQ879:CBX879"/>
    <mergeCell ref="CBY879:CCF879"/>
    <mergeCell ref="CCG879:CCN879"/>
    <mergeCell ref="CCO879:CCV879"/>
    <mergeCell ref="CCW879:CDD879"/>
    <mergeCell ref="CDE879:CDL879"/>
    <mergeCell ref="CDM879:CDT879"/>
    <mergeCell ref="CDU879:CEB879"/>
    <mergeCell ref="CEC879:CEJ879"/>
    <mergeCell ref="CEK879:CER879"/>
    <mergeCell ref="CES879:CEZ879"/>
    <mergeCell ref="CFA879:CFH879"/>
    <mergeCell ref="CFI879:CFP879"/>
    <mergeCell ref="CFQ879:CFX879"/>
    <mergeCell ref="CFY879:CGF879"/>
    <mergeCell ref="CGG879:CGN879"/>
    <mergeCell ref="CGO879:CGV879"/>
    <mergeCell ref="CGW879:CHD879"/>
    <mergeCell ref="CHE879:CHL879"/>
    <mergeCell ref="CHM879:CHT879"/>
    <mergeCell ref="CHU879:CIB879"/>
    <mergeCell ref="CIC879:CIJ879"/>
    <mergeCell ref="CIK879:CIR879"/>
    <mergeCell ref="CIS879:CIZ879"/>
    <mergeCell ref="CJA879:CJH879"/>
    <mergeCell ref="CJI879:CJP879"/>
    <mergeCell ref="CJQ879:CJX879"/>
    <mergeCell ref="CJY879:CKF879"/>
    <mergeCell ref="CKG879:CKN879"/>
    <mergeCell ref="CKO879:CKV879"/>
    <mergeCell ref="CKW879:CLD879"/>
    <mergeCell ref="CLE879:CLL879"/>
    <mergeCell ref="CLM879:CLT879"/>
    <mergeCell ref="CLU879:CMB879"/>
    <mergeCell ref="CMC879:CMJ879"/>
    <mergeCell ref="CMK879:CMR879"/>
    <mergeCell ref="CMS879:CMZ879"/>
    <mergeCell ref="CNA879:CNH879"/>
    <mergeCell ref="CNI879:CNP879"/>
    <mergeCell ref="CNQ879:CNX879"/>
    <mergeCell ref="CNY879:COF879"/>
    <mergeCell ref="COG879:CON879"/>
    <mergeCell ref="COO879:COV879"/>
    <mergeCell ref="COW879:CPD879"/>
    <mergeCell ref="CPE879:CPL879"/>
    <mergeCell ref="CPM879:CPT879"/>
    <mergeCell ref="CPU879:CQB879"/>
    <mergeCell ref="CQC879:CQJ879"/>
    <mergeCell ref="CQK879:CQR879"/>
    <mergeCell ref="CQS879:CQZ879"/>
    <mergeCell ref="CRA879:CRH879"/>
    <mergeCell ref="CRI879:CRP879"/>
    <mergeCell ref="CRQ879:CRX879"/>
    <mergeCell ref="CRY879:CSF879"/>
    <mergeCell ref="CSG879:CSN879"/>
    <mergeCell ref="CSO879:CSV879"/>
    <mergeCell ref="CSW879:CTD879"/>
    <mergeCell ref="CTE879:CTL879"/>
    <mergeCell ref="CTM879:CTT879"/>
    <mergeCell ref="CTU879:CUB879"/>
    <mergeCell ref="CUC879:CUJ879"/>
    <mergeCell ref="CUK879:CUR879"/>
    <mergeCell ref="CUS879:CUZ879"/>
    <mergeCell ref="CVA879:CVH879"/>
    <mergeCell ref="CVI879:CVP879"/>
    <mergeCell ref="CVQ879:CVX879"/>
    <mergeCell ref="CVY879:CWF879"/>
    <mergeCell ref="CWG879:CWN879"/>
    <mergeCell ref="CWO879:CWV879"/>
    <mergeCell ref="CWW879:CXD879"/>
    <mergeCell ref="CXE879:CXL879"/>
    <mergeCell ref="CXM879:CXT879"/>
    <mergeCell ref="CXU879:CYB879"/>
    <mergeCell ref="CYC879:CYJ879"/>
    <mergeCell ref="CYK879:CYR879"/>
    <mergeCell ref="CYS879:CYZ879"/>
    <mergeCell ref="CZA879:CZH879"/>
    <mergeCell ref="CZI879:CZP879"/>
    <mergeCell ref="CZQ879:CZX879"/>
    <mergeCell ref="CZY879:DAF879"/>
    <mergeCell ref="DAG879:DAN879"/>
    <mergeCell ref="DAO879:DAV879"/>
    <mergeCell ref="DAW879:DBD879"/>
    <mergeCell ref="DBE879:DBL879"/>
    <mergeCell ref="DBM879:DBT879"/>
    <mergeCell ref="DBU879:DCB879"/>
    <mergeCell ref="DCC879:DCJ879"/>
    <mergeCell ref="DCK879:DCR879"/>
    <mergeCell ref="DCS879:DCZ879"/>
    <mergeCell ref="DDA879:DDH879"/>
    <mergeCell ref="DDI879:DDP879"/>
    <mergeCell ref="DDQ879:DDX879"/>
    <mergeCell ref="DDY879:DEF879"/>
    <mergeCell ref="DEG879:DEN879"/>
    <mergeCell ref="DEO879:DEV879"/>
    <mergeCell ref="DEW879:DFD879"/>
    <mergeCell ref="DFE879:DFL879"/>
    <mergeCell ref="DFM879:DFT879"/>
    <mergeCell ref="DFU879:DGB879"/>
    <mergeCell ref="DGC879:DGJ879"/>
    <mergeCell ref="DGK879:DGR879"/>
    <mergeCell ref="DGS879:DGZ879"/>
    <mergeCell ref="DHA879:DHH879"/>
    <mergeCell ref="DHI879:DHP879"/>
    <mergeCell ref="DHQ879:DHX879"/>
    <mergeCell ref="DHY879:DIF879"/>
    <mergeCell ref="DIG879:DIN879"/>
    <mergeCell ref="DIO879:DIV879"/>
    <mergeCell ref="DIW879:DJD879"/>
    <mergeCell ref="DJE879:DJL879"/>
    <mergeCell ref="DJM879:DJT879"/>
    <mergeCell ref="DJU879:DKB879"/>
    <mergeCell ref="DKC879:DKJ879"/>
    <mergeCell ref="DKK879:DKR879"/>
    <mergeCell ref="DKS879:DKZ879"/>
    <mergeCell ref="DLA879:DLH879"/>
    <mergeCell ref="DLI879:DLP879"/>
    <mergeCell ref="DLQ879:DLX879"/>
    <mergeCell ref="DLY879:DMF879"/>
    <mergeCell ref="DMG879:DMN879"/>
    <mergeCell ref="DMO879:DMV879"/>
    <mergeCell ref="DMW879:DND879"/>
    <mergeCell ref="DNE879:DNL879"/>
    <mergeCell ref="DNM879:DNT879"/>
    <mergeCell ref="DNU879:DOB879"/>
    <mergeCell ref="DOC879:DOJ879"/>
    <mergeCell ref="DOK879:DOR879"/>
    <mergeCell ref="DOS879:DOZ879"/>
    <mergeCell ref="DPA879:DPH879"/>
    <mergeCell ref="DPI879:DPP879"/>
    <mergeCell ref="DPQ879:DPX879"/>
    <mergeCell ref="DPY879:DQF879"/>
    <mergeCell ref="DQG879:DQN879"/>
    <mergeCell ref="DQO879:DQV879"/>
    <mergeCell ref="DQW879:DRD879"/>
    <mergeCell ref="DRE879:DRL879"/>
    <mergeCell ref="DRM879:DRT879"/>
    <mergeCell ref="DRU879:DSB879"/>
    <mergeCell ref="DSC879:DSJ879"/>
    <mergeCell ref="DSK879:DSR879"/>
    <mergeCell ref="DSS879:DSZ879"/>
    <mergeCell ref="DTA879:DTH879"/>
    <mergeCell ref="DTI879:DTP879"/>
    <mergeCell ref="DTQ879:DTX879"/>
    <mergeCell ref="DTY879:DUF879"/>
    <mergeCell ref="DUG879:DUN879"/>
    <mergeCell ref="DUO879:DUV879"/>
    <mergeCell ref="DUW879:DVD879"/>
    <mergeCell ref="DVE879:DVL879"/>
    <mergeCell ref="DVM879:DVT879"/>
    <mergeCell ref="DVU879:DWB879"/>
    <mergeCell ref="DWC879:DWJ879"/>
    <mergeCell ref="DWK879:DWR879"/>
    <mergeCell ref="DWS879:DWZ879"/>
    <mergeCell ref="DXA879:DXH879"/>
    <mergeCell ref="DXI879:DXP879"/>
    <mergeCell ref="DXQ879:DXX879"/>
    <mergeCell ref="DXY879:DYF879"/>
    <mergeCell ref="DYG879:DYN879"/>
    <mergeCell ref="DYO879:DYV879"/>
    <mergeCell ref="DYW879:DZD879"/>
    <mergeCell ref="DZE879:DZL879"/>
    <mergeCell ref="DZM879:DZT879"/>
    <mergeCell ref="DZU879:EAB879"/>
    <mergeCell ref="EAC879:EAJ879"/>
    <mergeCell ref="EAK879:EAR879"/>
    <mergeCell ref="EAS879:EAZ879"/>
    <mergeCell ref="EBA879:EBH879"/>
    <mergeCell ref="EBI879:EBP879"/>
    <mergeCell ref="EBQ879:EBX879"/>
    <mergeCell ref="EBY879:ECF879"/>
    <mergeCell ref="ECG879:ECN879"/>
    <mergeCell ref="ECO879:ECV879"/>
    <mergeCell ref="ECW879:EDD879"/>
    <mergeCell ref="EDE879:EDL879"/>
    <mergeCell ref="EDM879:EDT879"/>
    <mergeCell ref="EDU879:EEB879"/>
    <mergeCell ref="EEC879:EEJ879"/>
    <mergeCell ref="EEK879:EER879"/>
    <mergeCell ref="EES879:EEZ879"/>
    <mergeCell ref="EFA879:EFH879"/>
    <mergeCell ref="EFI879:EFP879"/>
    <mergeCell ref="EFQ879:EFX879"/>
    <mergeCell ref="EFY879:EGF879"/>
    <mergeCell ref="EGG879:EGN879"/>
    <mergeCell ref="EGO879:EGV879"/>
    <mergeCell ref="EGW879:EHD879"/>
    <mergeCell ref="EHE879:EHL879"/>
    <mergeCell ref="EHM879:EHT879"/>
    <mergeCell ref="EHU879:EIB879"/>
    <mergeCell ref="EIC879:EIJ879"/>
    <mergeCell ref="EIK879:EIR879"/>
    <mergeCell ref="EIS879:EIZ879"/>
    <mergeCell ref="EJA879:EJH879"/>
    <mergeCell ref="EJI879:EJP879"/>
    <mergeCell ref="EJQ879:EJX879"/>
    <mergeCell ref="EJY879:EKF879"/>
    <mergeCell ref="EKG879:EKN879"/>
    <mergeCell ref="EKO879:EKV879"/>
    <mergeCell ref="EKW879:ELD879"/>
    <mergeCell ref="ELE879:ELL879"/>
    <mergeCell ref="ELM879:ELT879"/>
    <mergeCell ref="ELU879:EMB879"/>
    <mergeCell ref="EMC879:EMJ879"/>
    <mergeCell ref="EMK879:EMR879"/>
    <mergeCell ref="EMS879:EMZ879"/>
    <mergeCell ref="ENA879:ENH879"/>
    <mergeCell ref="ENI879:ENP879"/>
    <mergeCell ref="ENQ879:ENX879"/>
    <mergeCell ref="ENY879:EOF879"/>
    <mergeCell ref="EOG879:EON879"/>
    <mergeCell ref="EOO879:EOV879"/>
    <mergeCell ref="EOW879:EPD879"/>
    <mergeCell ref="EPE879:EPL879"/>
    <mergeCell ref="EPM879:EPT879"/>
    <mergeCell ref="EPU879:EQB879"/>
    <mergeCell ref="EQC879:EQJ879"/>
    <mergeCell ref="EQK879:EQR879"/>
    <mergeCell ref="EQS879:EQZ879"/>
    <mergeCell ref="ERA879:ERH879"/>
    <mergeCell ref="ERI879:ERP879"/>
    <mergeCell ref="ERQ879:ERX879"/>
    <mergeCell ref="ERY879:ESF879"/>
    <mergeCell ref="ESG879:ESN879"/>
    <mergeCell ref="ESO879:ESV879"/>
    <mergeCell ref="ESW879:ETD879"/>
    <mergeCell ref="ETE879:ETL879"/>
    <mergeCell ref="ETM879:ETT879"/>
    <mergeCell ref="ETU879:EUB879"/>
    <mergeCell ref="EUC879:EUJ879"/>
    <mergeCell ref="EUK879:EUR879"/>
    <mergeCell ref="EUS879:EUZ879"/>
    <mergeCell ref="EVA879:EVH879"/>
    <mergeCell ref="EVI879:EVP879"/>
    <mergeCell ref="EVQ879:EVX879"/>
    <mergeCell ref="EVY879:EWF879"/>
    <mergeCell ref="EWG879:EWN879"/>
    <mergeCell ref="EWO879:EWV879"/>
    <mergeCell ref="EWW879:EXD879"/>
    <mergeCell ref="EXE879:EXL879"/>
    <mergeCell ref="EXM879:EXT879"/>
    <mergeCell ref="EXU879:EYB879"/>
    <mergeCell ref="EYC879:EYJ879"/>
    <mergeCell ref="EYK879:EYR879"/>
    <mergeCell ref="EYS879:EYZ879"/>
    <mergeCell ref="EZA879:EZH879"/>
    <mergeCell ref="EZI879:EZP879"/>
    <mergeCell ref="EZQ879:EZX879"/>
    <mergeCell ref="EZY879:FAF879"/>
    <mergeCell ref="FAG879:FAN879"/>
    <mergeCell ref="FAO879:FAV879"/>
    <mergeCell ref="FAW879:FBD879"/>
    <mergeCell ref="FBE879:FBL879"/>
    <mergeCell ref="FBM879:FBT879"/>
    <mergeCell ref="FBU879:FCB879"/>
    <mergeCell ref="FCC879:FCJ879"/>
    <mergeCell ref="FCK879:FCR879"/>
    <mergeCell ref="FCS879:FCZ879"/>
    <mergeCell ref="FDA879:FDH879"/>
    <mergeCell ref="FDI879:FDP879"/>
    <mergeCell ref="FDQ879:FDX879"/>
    <mergeCell ref="FDY879:FEF879"/>
    <mergeCell ref="FEG879:FEN879"/>
    <mergeCell ref="FEO879:FEV879"/>
    <mergeCell ref="FEW879:FFD879"/>
    <mergeCell ref="FFE879:FFL879"/>
    <mergeCell ref="FFM879:FFT879"/>
    <mergeCell ref="FFU879:FGB879"/>
    <mergeCell ref="FGC879:FGJ879"/>
    <mergeCell ref="FGK879:FGR879"/>
    <mergeCell ref="FGS879:FGZ879"/>
    <mergeCell ref="FHA879:FHH879"/>
    <mergeCell ref="FHI879:FHP879"/>
    <mergeCell ref="FHQ879:FHX879"/>
    <mergeCell ref="FHY879:FIF879"/>
    <mergeCell ref="FIG879:FIN879"/>
    <mergeCell ref="FIO879:FIV879"/>
    <mergeCell ref="FIW879:FJD879"/>
    <mergeCell ref="FJE879:FJL879"/>
    <mergeCell ref="FJM879:FJT879"/>
    <mergeCell ref="FJU879:FKB879"/>
    <mergeCell ref="FKC879:FKJ879"/>
    <mergeCell ref="FKK879:FKR879"/>
    <mergeCell ref="FKS879:FKZ879"/>
    <mergeCell ref="FLA879:FLH879"/>
    <mergeCell ref="FLI879:FLP879"/>
    <mergeCell ref="FLQ879:FLX879"/>
    <mergeCell ref="FLY879:FMF879"/>
    <mergeCell ref="FMG879:FMN879"/>
    <mergeCell ref="FMO879:FMV879"/>
    <mergeCell ref="FMW879:FND879"/>
    <mergeCell ref="FNE879:FNL879"/>
    <mergeCell ref="FNM879:FNT879"/>
    <mergeCell ref="FNU879:FOB879"/>
    <mergeCell ref="FOC879:FOJ879"/>
    <mergeCell ref="FOK879:FOR879"/>
    <mergeCell ref="FOS879:FOZ879"/>
    <mergeCell ref="FPA879:FPH879"/>
    <mergeCell ref="FPI879:FPP879"/>
    <mergeCell ref="FPQ879:FPX879"/>
    <mergeCell ref="FPY879:FQF879"/>
    <mergeCell ref="FQG879:FQN879"/>
    <mergeCell ref="FQO879:FQV879"/>
    <mergeCell ref="FQW879:FRD879"/>
    <mergeCell ref="FRE879:FRL879"/>
    <mergeCell ref="FRM879:FRT879"/>
    <mergeCell ref="FRU879:FSB879"/>
    <mergeCell ref="FSC879:FSJ879"/>
    <mergeCell ref="FSK879:FSR879"/>
    <mergeCell ref="FSS879:FSZ879"/>
    <mergeCell ref="FTA879:FTH879"/>
    <mergeCell ref="FTI879:FTP879"/>
    <mergeCell ref="FTQ879:FTX879"/>
    <mergeCell ref="FTY879:FUF879"/>
    <mergeCell ref="FUG879:FUN879"/>
    <mergeCell ref="FUO879:FUV879"/>
    <mergeCell ref="FUW879:FVD879"/>
    <mergeCell ref="FVE879:FVL879"/>
    <mergeCell ref="FVM879:FVT879"/>
    <mergeCell ref="FVU879:FWB879"/>
    <mergeCell ref="FWC879:FWJ879"/>
    <mergeCell ref="FWK879:FWR879"/>
    <mergeCell ref="FWS879:FWZ879"/>
    <mergeCell ref="FXA879:FXH879"/>
    <mergeCell ref="FXI879:FXP879"/>
    <mergeCell ref="FXQ879:FXX879"/>
    <mergeCell ref="FXY879:FYF879"/>
    <mergeCell ref="FYG879:FYN879"/>
    <mergeCell ref="FYO879:FYV879"/>
    <mergeCell ref="FYW879:FZD879"/>
    <mergeCell ref="FZE879:FZL879"/>
    <mergeCell ref="FZM879:FZT879"/>
    <mergeCell ref="FZU879:GAB879"/>
    <mergeCell ref="GAC879:GAJ879"/>
    <mergeCell ref="GAK879:GAR879"/>
    <mergeCell ref="GAS879:GAZ879"/>
    <mergeCell ref="GBA879:GBH879"/>
    <mergeCell ref="GBI879:GBP879"/>
    <mergeCell ref="GBQ879:GBX879"/>
    <mergeCell ref="GBY879:GCF879"/>
    <mergeCell ref="GCG879:GCN879"/>
    <mergeCell ref="GCO879:GCV879"/>
    <mergeCell ref="GCW879:GDD879"/>
    <mergeCell ref="GDE879:GDL879"/>
    <mergeCell ref="GDM879:GDT879"/>
    <mergeCell ref="GDU879:GEB879"/>
    <mergeCell ref="GEC879:GEJ879"/>
    <mergeCell ref="GEK879:GER879"/>
    <mergeCell ref="GES879:GEZ879"/>
    <mergeCell ref="GFA879:GFH879"/>
    <mergeCell ref="GFI879:GFP879"/>
    <mergeCell ref="GFQ879:GFX879"/>
    <mergeCell ref="GFY879:GGF879"/>
    <mergeCell ref="GGG879:GGN879"/>
    <mergeCell ref="GGO879:GGV879"/>
    <mergeCell ref="GGW879:GHD879"/>
    <mergeCell ref="GHE879:GHL879"/>
    <mergeCell ref="GHM879:GHT879"/>
    <mergeCell ref="GHU879:GIB879"/>
    <mergeCell ref="GIC879:GIJ879"/>
    <mergeCell ref="GIK879:GIR879"/>
    <mergeCell ref="GIS879:GIZ879"/>
    <mergeCell ref="GJA879:GJH879"/>
    <mergeCell ref="GJI879:GJP879"/>
    <mergeCell ref="GJQ879:GJX879"/>
    <mergeCell ref="GJY879:GKF879"/>
    <mergeCell ref="GKG879:GKN879"/>
    <mergeCell ref="GKO879:GKV879"/>
    <mergeCell ref="GKW879:GLD879"/>
    <mergeCell ref="GLE879:GLL879"/>
    <mergeCell ref="GLM879:GLT879"/>
    <mergeCell ref="GLU879:GMB879"/>
    <mergeCell ref="GMC879:GMJ879"/>
    <mergeCell ref="GMK879:GMR879"/>
    <mergeCell ref="GMS879:GMZ879"/>
    <mergeCell ref="GNA879:GNH879"/>
    <mergeCell ref="GNI879:GNP879"/>
    <mergeCell ref="GNQ879:GNX879"/>
    <mergeCell ref="GNY879:GOF879"/>
    <mergeCell ref="GOG879:GON879"/>
    <mergeCell ref="GOO879:GOV879"/>
    <mergeCell ref="GOW879:GPD879"/>
    <mergeCell ref="GPE879:GPL879"/>
    <mergeCell ref="GPM879:GPT879"/>
    <mergeCell ref="GPU879:GQB879"/>
    <mergeCell ref="GQC879:GQJ879"/>
    <mergeCell ref="GQK879:GQR879"/>
    <mergeCell ref="GQS879:GQZ879"/>
    <mergeCell ref="GRA879:GRH879"/>
    <mergeCell ref="GRI879:GRP879"/>
    <mergeCell ref="GRQ879:GRX879"/>
    <mergeCell ref="GRY879:GSF879"/>
    <mergeCell ref="GSG879:GSN879"/>
    <mergeCell ref="GSO879:GSV879"/>
    <mergeCell ref="GSW879:GTD879"/>
    <mergeCell ref="GTE879:GTL879"/>
    <mergeCell ref="GTM879:GTT879"/>
    <mergeCell ref="GTU879:GUB879"/>
    <mergeCell ref="GUC879:GUJ879"/>
    <mergeCell ref="GUK879:GUR879"/>
    <mergeCell ref="GUS879:GUZ879"/>
    <mergeCell ref="GVA879:GVH879"/>
    <mergeCell ref="GVI879:GVP879"/>
    <mergeCell ref="GVQ879:GVX879"/>
    <mergeCell ref="GVY879:GWF879"/>
    <mergeCell ref="GWG879:GWN879"/>
    <mergeCell ref="GWO879:GWV879"/>
    <mergeCell ref="GWW879:GXD879"/>
    <mergeCell ref="GXE879:GXL879"/>
    <mergeCell ref="GXM879:GXT879"/>
    <mergeCell ref="GXU879:GYB879"/>
    <mergeCell ref="GYC879:GYJ879"/>
    <mergeCell ref="GYK879:GYR879"/>
    <mergeCell ref="GYS879:GYZ879"/>
    <mergeCell ref="GZA879:GZH879"/>
    <mergeCell ref="GZI879:GZP879"/>
    <mergeCell ref="GZQ879:GZX879"/>
    <mergeCell ref="GZY879:HAF879"/>
    <mergeCell ref="HAG879:HAN879"/>
    <mergeCell ref="HAO879:HAV879"/>
    <mergeCell ref="HAW879:HBD879"/>
    <mergeCell ref="HBE879:HBL879"/>
    <mergeCell ref="HBM879:HBT879"/>
    <mergeCell ref="HBU879:HCB879"/>
    <mergeCell ref="HCC879:HCJ879"/>
    <mergeCell ref="HCK879:HCR879"/>
    <mergeCell ref="HCS879:HCZ879"/>
    <mergeCell ref="HDA879:HDH879"/>
    <mergeCell ref="HDI879:HDP879"/>
    <mergeCell ref="HDQ879:HDX879"/>
    <mergeCell ref="HDY879:HEF879"/>
    <mergeCell ref="HEG879:HEN879"/>
    <mergeCell ref="HEO879:HEV879"/>
    <mergeCell ref="HEW879:HFD879"/>
    <mergeCell ref="HFE879:HFL879"/>
    <mergeCell ref="HFM879:HFT879"/>
    <mergeCell ref="HFU879:HGB879"/>
    <mergeCell ref="HGC879:HGJ879"/>
    <mergeCell ref="HGK879:HGR879"/>
    <mergeCell ref="HGS879:HGZ879"/>
    <mergeCell ref="HHA879:HHH879"/>
    <mergeCell ref="HHI879:HHP879"/>
    <mergeCell ref="HHQ879:HHX879"/>
    <mergeCell ref="HHY879:HIF879"/>
    <mergeCell ref="HIG879:HIN879"/>
    <mergeCell ref="HIO879:HIV879"/>
    <mergeCell ref="HIW879:HJD879"/>
    <mergeCell ref="HJE879:HJL879"/>
    <mergeCell ref="HJM879:HJT879"/>
    <mergeCell ref="HJU879:HKB879"/>
    <mergeCell ref="HKC879:HKJ879"/>
    <mergeCell ref="HKK879:HKR879"/>
    <mergeCell ref="HKS879:HKZ879"/>
    <mergeCell ref="HLA879:HLH879"/>
    <mergeCell ref="HLI879:HLP879"/>
    <mergeCell ref="HLQ879:HLX879"/>
    <mergeCell ref="HLY879:HMF879"/>
    <mergeCell ref="HMG879:HMN879"/>
    <mergeCell ref="HMO879:HMV879"/>
    <mergeCell ref="HMW879:HND879"/>
    <mergeCell ref="HNE879:HNL879"/>
    <mergeCell ref="HNM879:HNT879"/>
    <mergeCell ref="HNU879:HOB879"/>
    <mergeCell ref="HOC879:HOJ879"/>
    <mergeCell ref="HOK879:HOR879"/>
    <mergeCell ref="HOS879:HOZ879"/>
    <mergeCell ref="HPA879:HPH879"/>
    <mergeCell ref="HPI879:HPP879"/>
    <mergeCell ref="HPQ879:HPX879"/>
    <mergeCell ref="HPY879:HQF879"/>
    <mergeCell ref="HQG879:HQN879"/>
    <mergeCell ref="HQO879:HQV879"/>
    <mergeCell ref="HQW879:HRD879"/>
    <mergeCell ref="HRE879:HRL879"/>
    <mergeCell ref="HRM879:HRT879"/>
    <mergeCell ref="HRU879:HSB879"/>
    <mergeCell ref="HSC879:HSJ879"/>
    <mergeCell ref="HSK879:HSR879"/>
    <mergeCell ref="HSS879:HSZ879"/>
    <mergeCell ref="HTA879:HTH879"/>
    <mergeCell ref="HTI879:HTP879"/>
    <mergeCell ref="HTQ879:HTX879"/>
    <mergeCell ref="HTY879:HUF879"/>
    <mergeCell ref="HUG879:HUN879"/>
    <mergeCell ref="HUO879:HUV879"/>
    <mergeCell ref="HUW879:HVD879"/>
    <mergeCell ref="HVE879:HVL879"/>
    <mergeCell ref="HVM879:HVT879"/>
    <mergeCell ref="HVU879:HWB879"/>
    <mergeCell ref="HWC879:HWJ879"/>
    <mergeCell ref="HWK879:HWR879"/>
    <mergeCell ref="HWS879:HWZ879"/>
    <mergeCell ref="HXA879:HXH879"/>
    <mergeCell ref="HXI879:HXP879"/>
    <mergeCell ref="HXQ879:HXX879"/>
    <mergeCell ref="HXY879:HYF879"/>
    <mergeCell ref="HYG879:HYN879"/>
    <mergeCell ref="HYO879:HYV879"/>
    <mergeCell ref="HYW879:HZD879"/>
    <mergeCell ref="HZE879:HZL879"/>
    <mergeCell ref="HZM879:HZT879"/>
    <mergeCell ref="HZU879:IAB879"/>
    <mergeCell ref="IAC879:IAJ879"/>
    <mergeCell ref="IAK879:IAR879"/>
    <mergeCell ref="IAS879:IAZ879"/>
    <mergeCell ref="IBA879:IBH879"/>
    <mergeCell ref="IBI879:IBP879"/>
    <mergeCell ref="IBQ879:IBX879"/>
    <mergeCell ref="IBY879:ICF879"/>
    <mergeCell ref="ICG879:ICN879"/>
    <mergeCell ref="ICO879:ICV879"/>
    <mergeCell ref="ICW879:IDD879"/>
    <mergeCell ref="IDE879:IDL879"/>
    <mergeCell ref="IDM879:IDT879"/>
    <mergeCell ref="IDU879:IEB879"/>
    <mergeCell ref="IEC879:IEJ879"/>
    <mergeCell ref="IEK879:IER879"/>
    <mergeCell ref="IES879:IEZ879"/>
    <mergeCell ref="IFA879:IFH879"/>
    <mergeCell ref="IFI879:IFP879"/>
    <mergeCell ref="IFQ879:IFX879"/>
    <mergeCell ref="IFY879:IGF879"/>
    <mergeCell ref="IGG879:IGN879"/>
    <mergeCell ref="IGO879:IGV879"/>
    <mergeCell ref="IGW879:IHD879"/>
    <mergeCell ref="IHE879:IHL879"/>
    <mergeCell ref="IHM879:IHT879"/>
    <mergeCell ref="IHU879:IIB879"/>
    <mergeCell ref="IIC879:IIJ879"/>
    <mergeCell ref="IIK879:IIR879"/>
    <mergeCell ref="IIS879:IIZ879"/>
    <mergeCell ref="IJA879:IJH879"/>
    <mergeCell ref="IJI879:IJP879"/>
    <mergeCell ref="IJQ879:IJX879"/>
    <mergeCell ref="IJY879:IKF879"/>
    <mergeCell ref="IKG879:IKN879"/>
    <mergeCell ref="IKO879:IKV879"/>
    <mergeCell ref="IKW879:ILD879"/>
    <mergeCell ref="ILE879:ILL879"/>
    <mergeCell ref="ILM879:ILT879"/>
    <mergeCell ref="ILU879:IMB879"/>
    <mergeCell ref="IMC879:IMJ879"/>
    <mergeCell ref="IMK879:IMR879"/>
    <mergeCell ref="IMS879:IMZ879"/>
    <mergeCell ref="INA879:INH879"/>
    <mergeCell ref="INI879:INP879"/>
    <mergeCell ref="INQ879:INX879"/>
    <mergeCell ref="INY879:IOF879"/>
    <mergeCell ref="IOG879:ION879"/>
    <mergeCell ref="IOO879:IOV879"/>
    <mergeCell ref="IOW879:IPD879"/>
    <mergeCell ref="IPE879:IPL879"/>
    <mergeCell ref="IPM879:IPT879"/>
    <mergeCell ref="IPU879:IQB879"/>
    <mergeCell ref="IQC879:IQJ879"/>
    <mergeCell ref="IQK879:IQR879"/>
    <mergeCell ref="IQS879:IQZ879"/>
    <mergeCell ref="IRA879:IRH879"/>
    <mergeCell ref="IRI879:IRP879"/>
    <mergeCell ref="IRQ879:IRX879"/>
    <mergeCell ref="IRY879:ISF879"/>
    <mergeCell ref="ISG879:ISN879"/>
    <mergeCell ref="ISO879:ISV879"/>
    <mergeCell ref="ISW879:ITD879"/>
    <mergeCell ref="ITE879:ITL879"/>
    <mergeCell ref="ITM879:ITT879"/>
    <mergeCell ref="ITU879:IUB879"/>
    <mergeCell ref="IUC879:IUJ879"/>
    <mergeCell ref="IUK879:IUR879"/>
    <mergeCell ref="IUS879:IUZ879"/>
    <mergeCell ref="IVA879:IVH879"/>
    <mergeCell ref="IVI879:IVP879"/>
    <mergeCell ref="IVQ879:IVX879"/>
    <mergeCell ref="IVY879:IWF879"/>
    <mergeCell ref="IWG879:IWN879"/>
    <mergeCell ref="IWO879:IWV879"/>
    <mergeCell ref="IWW879:IXD879"/>
    <mergeCell ref="IXE879:IXL879"/>
    <mergeCell ref="IXM879:IXT879"/>
    <mergeCell ref="IXU879:IYB879"/>
    <mergeCell ref="IYC879:IYJ879"/>
    <mergeCell ref="IYK879:IYR879"/>
    <mergeCell ref="IYS879:IYZ879"/>
    <mergeCell ref="IZA879:IZH879"/>
    <mergeCell ref="IZI879:IZP879"/>
    <mergeCell ref="IZQ879:IZX879"/>
    <mergeCell ref="IZY879:JAF879"/>
    <mergeCell ref="JAG879:JAN879"/>
    <mergeCell ref="JAO879:JAV879"/>
    <mergeCell ref="JAW879:JBD879"/>
    <mergeCell ref="JBE879:JBL879"/>
    <mergeCell ref="JBM879:JBT879"/>
    <mergeCell ref="JBU879:JCB879"/>
    <mergeCell ref="JCC879:JCJ879"/>
    <mergeCell ref="JCK879:JCR879"/>
    <mergeCell ref="JCS879:JCZ879"/>
    <mergeCell ref="JDA879:JDH879"/>
    <mergeCell ref="JDI879:JDP879"/>
    <mergeCell ref="JDQ879:JDX879"/>
    <mergeCell ref="JDY879:JEF879"/>
    <mergeCell ref="JEG879:JEN879"/>
    <mergeCell ref="JEO879:JEV879"/>
    <mergeCell ref="JEW879:JFD879"/>
    <mergeCell ref="JFE879:JFL879"/>
    <mergeCell ref="JFM879:JFT879"/>
    <mergeCell ref="JFU879:JGB879"/>
    <mergeCell ref="JGC879:JGJ879"/>
    <mergeCell ref="JGK879:JGR879"/>
    <mergeCell ref="JGS879:JGZ879"/>
    <mergeCell ref="JHA879:JHH879"/>
    <mergeCell ref="JHI879:JHP879"/>
    <mergeCell ref="JHQ879:JHX879"/>
    <mergeCell ref="JHY879:JIF879"/>
    <mergeCell ref="JIG879:JIN879"/>
    <mergeCell ref="JIO879:JIV879"/>
    <mergeCell ref="JIW879:JJD879"/>
    <mergeCell ref="JJE879:JJL879"/>
    <mergeCell ref="JJM879:JJT879"/>
    <mergeCell ref="JJU879:JKB879"/>
    <mergeCell ref="JKC879:JKJ879"/>
    <mergeCell ref="JKK879:JKR879"/>
    <mergeCell ref="JKS879:JKZ879"/>
    <mergeCell ref="JLA879:JLH879"/>
    <mergeCell ref="JLI879:JLP879"/>
    <mergeCell ref="JLQ879:JLX879"/>
    <mergeCell ref="JLY879:JMF879"/>
    <mergeCell ref="JMG879:JMN879"/>
    <mergeCell ref="JMO879:JMV879"/>
    <mergeCell ref="JMW879:JND879"/>
    <mergeCell ref="JNE879:JNL879"/>
    <mergeCell ref="JNM879:JNT879"/>
    <mergeCell ref="JNU879:JOB879"/>
    <mergeCell ref="JOC879:JOJ879"/>
    <mergeCell ref="JOK879:JOR879"/>
    <mergeCell ref="JOS879:JOZ879"/>
    <mergeCell ref="JPA879:JPH879"/>
    <mergeCell ref="JPI879:JPP879"/>
    <mergeCell ref="JPQ879:JPX879"/>
    <mergeCell ref="JPY879:JQF879"/>
    <mergeCell ref="JQG879:JQN879"/>
    <mergeCell ref="JQO879:JQV879"/>
    <mergeCell ref="JQW879:JRD879"/>
    <mergeCell ref="JRE879:JRL879"/>
    <mergeCell ref="JRM879:JRT879"/>
    <mergeCell ref="JRU879:JSB879"/>
    <mergeCell ref="JSC879:JSJ879"/>
    <mergeCell ref="JSK879:JSR879"/>
    <mergeCell ref="JSS879:JSZ879"/>
    <mergeCell ref="JTA879:JTH879"/>
    <mergeCell ref="JTI879:JTP879"/>
    <mergeCell ref="JTQ879:JTX879"/>
    <mergeCell ref="JTY879:JUF879"/>
    <mergeCell ref="JUG879:JUN879"/>
    <mergeCell ref="JUO879:JUV879"/>
    <mergeCell ref="JUW879:JVD879"/>
    <mergeCell ref="JVE879:JVL879"/>
    <mergeCell ref="JVM879:JVT879"/>
    <mergeCell ref="JVU879:JWB879"/>
    <mergeCell ref="JWC879:JWJ879"/>
    <mergeCell ref="JWK879:JWR879"/>
    <mergeCell ref="JWS879:JWZ879"/>
    <mergeCell ref="JXA879:JXH879"/>
    <mergeCell ref="JXI879:JXP879"/>
    <mergeCell ref="JXQ879:JXX879"/>
    <mergeCell ref="JXY879:JYF879"/>
    <mergeCell ref="JYG879:JYN879"/>
    <mergeCell ref="JYO879:JYV879"/>
    <mergeCell ref="JYW879:JZD879"/>
    <mergeCell ref="JZE879:JZL879"/>
    <mergeCell ref="JZM879:JZT879"/>
    <mergeCell ref="JZU879:KAB879"/>
    <mergeCell ref="KAC879:KAJ879"/>
    <mergeCell ref="KAK879:KAR879"/>
    <mergeCell ref="KAS879:KAZ879"/>
    <mergeCell ref="KBA879:KBH879"/>
    <mergeCell ref="KBI879:KBP879"/>
    <mergeCell ref="KBQ879:KBX879"/>
    <mergeCell ref="KBY879:KCF879"/>
    <mergeCell ref="KCG879:KCN879"/>
    <mergeCell ref="KCO879:KCV879"/>
    <mergeCell ref="KCW879:KDD879"/>
    <mergeCell ref="KDE879:KDL879"/>
    <mergeCell ref="KDM879:KDT879"/>
    <mergeCell ref="KDU879:KEB879"/>
    <mergeCell ref="KEC879:KEJ879"/>
    <mergeCell ref="KEK879:KER879"/>
    <mergeCell ref="KES879:KEZ879"/>
    <mergeCell ref="KFA879:KFH879"/>
    <mergeCell ref="KFI879:KFP879"/>
    <mergeCell ref="KFQ879:KFX879"/>
    <mergeCell ref="KFY879:KGF879"/>
    <mergeCell ref="KGG879:KGN879"/>
    <mergeCell ref="KGO879:KGV879"/>
    <mergeCell ref="KGW879:KHD879"/>
    <mergeCell ref="KHE879:KHL879"/>
    <mergeCell ref="KHM879:KHT879"/>
    <mergeCell ref="KHU879:KIB879"/>
    <mergeCell ref="KIC879:KIJ879"/>
    <mergeCell ref="KIK879:KIR879"/>
    <mergeCell ref="KIS879:KIZ879"/>
    <mergeCell ref="KJA879:KJH879"/>
    <mergeCell ref="KJI879:KJP879"/>
    <mergeCell ref="KJQ879:KJX879"/>
    <mergeCell ref="KJY879:KKF879"/>
    <mergeCell ref="KKG879:KKN879"/>
    <mergeCell ref="KKO879:KKV879"/>
    <mergeCell ref="KKW879:KLD879"/>
    <mergeCell ref="KLE879:KLL879"/>
    <mergeCell ref="KLM879:KLT879"/>
    <mergeCell ref="KLU879:KMB879"/>
    <mergeCell ref="KMC879:KMJ879"/>
    <mergeCell ref="KMK879:KMR879"/>
    <mergeCell ref="KMS879:KMZ879"/>
    <mergeCell ref="KNA879:KNH879"/>
    <mergeCell ref="KNI879:KNP879"/>
    <mergeCell ref="KNQ879:KNX879"/>
    <mergeCell ref="KNY879:KOF879"/>
    <mergeCell ref="KOG879:KON879"/>
    <mergeCell ref="KOO879:KOV879"/>
    <mergeCell ref="KOW879:KPD879"/>
    <mergeCell ref="KPE879:KPL879"/>
    <mergeCell ref="KPM879:KPT879"/>
    <mergeCell ref="KPU879:KQB879"/>
    <mergeCell ref="KQC879:KQJ879"/>
    <mergeCell ref="KQK879:KQR879"/>
    <mergeCell ref="KQS879:KQZ879"/>
    <mergeCell ref="KRA879:KRH879"/>
    <mergeCell ref="KRI879:KRP879"/>
    <mergeCell ref="KRQ879:KRX879"/>
    <mergeCell ref="KRY879:KSF879"/>
    <mergeCell ref="KSG879:KSN879"/>
    <mergeCell ref="KSO879:KSV879"/>
    <mergeCell ref="KSW879:KTD879"/>
    <mergeCell ref="KTE879:KTL879"/>
    <mergeCell ref="KTM879:KTT879"/>
    <mergeCell ref="KTU879:KUB879"/>
    <mergeCell ref="KUC879:KUJ879"/>
    <mergeCell ref="KUK879:KUR879"/>
    <mergeCell ref="KUS879:KUZ879"/>
    <mergeCell ref="KVA879:KVH879"/>
    <mergeCell ref="KVI879:KVP879"/>
    <mergeCell ref="KVQ879:KVX879"/>
    <mergeCell ref="KVY879:KWF879"/>
    <mergeCell ref="KWG879:KWN879"/>
    <mergeCell ref="KWO879:KWV879"/>
    <mergeCell ref="KWW879:KXD879"/>
    <mergeCell ref="KXE879:KXL879"/>
    <mergeCell ref="KXM879:KXT879"/>
    <mergeCell ref="KXU879:KYB879"/>
    <mergeCell ref="KYC879:KYJ879"/>
    <mergeCell ref="KYK879:KYR879"/>
    <mergeCell ref="KYS879:KYZ879"/>
    <mergeCell ref="KZA879:KZH879"/>
    <mergeCell ref="KZI879:KZP879"/>
    <mergeCell ref="KZQ879:KZX879"/>
    <mergeCell ref="KZY879:LAF879"/>
    <mergeCell ref="LAG879:LAN879"/>
    <mergeCell ref="LAO879:LAV879"/>
    <mergeCell ref="LAW879:LBD879"/>
    <mergeCell ref="LBE879:LBL879"/>
    <mergeCell ref="LBM879:LBT879"/>
    <mergeCell ref="LBU879:LCB879"/>
    <mergeCell ref="LCC879:LCJ879"/>
    <mergeCell ref="LCK879:LCR879"/>
    <mergeCell ref="LCS879:LCZ879"/>
    <mergeCell ref="LDA879:LDH879"/>
    <mergeCell ref="LDI879:LDP879"/>
    <mergeCell ref="LDQ879:LDX879"/>
    <mergeCell ref="LDY879:LEF879"/>
    <mergeCell ref="LEG879:LEN879"/>
    <mergeCell ref="LEO879:LEV879"/>
    <mergeCell ref="LEW879:LFD879"/>
    <mergeCell ref="LFE879:LFL879"/>
    <mergeCell ref="LFM879:LFT879"/>
    <mergeCell ref="LFU879:LGB879"/>
    <mergeCell ref="LGC879:LGJ879"/>
    <mergeCell ref="LGK879:LGR879"/>
    <mergeCell ref="LGS879:LGZ879"/>
    <mergeCell ref="LHA879:LHH879"/>
    <mergeCell ref="LHI879:LHP879"/>
    <mergeCell ref="LHQ879:LHX879"/>
    <mergeCell ref="LHY879:LIF879"/>
    <mergeCell ref="LIG879:LIN879"/>
    <mergeCell ref="LIO879:LIV879"/>
    <mergeCell ref="LIW879:LJD879"/>
    <mergeCell ref="LJE879:LJL879"/>
    <mergeCell ref="LJM879:LJT879"/>
    <mergeCell ref="LJU879:LKB879"/>
    <mergeCell ref="LKC879:LKJ879"/>
    <mergeCell ref="LKK879:LKR879"/>
    <mergeCell ref="LKS879:LKZ879"/>
    <mergeCell ref="LLA879:LLH879"/>
    <mergeCell ref="LLI879:LLP879"/>
    <mergeCell ref="LLQ879:LLX879"/>
    <mergeCell ref="LLY879:LMF879"/>
    <mergeCell ref="LMG879:LMN879"/>
    <mergeCell ref="LMO879:LMV879"/>
    <mergeCell ref="LMW879:LND879"/>
    <mergeCell ref="LNE879:LNL879"/>
    <mergeCell ref="LNM879:LNT879"/>
    <mergeCell ref="LNU879:LOB879"/>
    <mergeCell ref="LOC879:LOJ879"/>
    <mergeCell ref="LOK879:LOR879"/>
    <mergeCell ref="LOS879:LOZ879"/>
    <mergeCell ref="LPA879:LPH879"/>
    <mergeCell ref="LPI879:LPP879"/>
    <mergeCell ref="LPQ879:LPX879"/>
    <mergeCell ref="LPY879:LQF879"/>
    <mergeCell ref="LQG879:LQN879"/>
    <mergeCell ref="LQO879:LQV879"/>
    <mergeCell ref="LQW879:LRD879"/>
    <mergeCell ref="LRE879:LRL879"/>
    <mergeCell ref="LRM879:LRT879"/>
    <mergeCell ref="LRU879:LSB879"/>
    <mergeCell ref="LSC879:LSJ879"/>
    <mergeCell ref="LSK879:LSR879"/>
    <mergeCell ref="LSS879:LSZ879"/>
    <mergeCell ref="LTA879:LTH879"/>
    <mergeCell ref="LTI879:LTP879"/>
    <mergeCell ref="LTQ879:LTX879"/>
    <mergeCell ref="LTY879:LUF879"/>
    <mergeCell ref="LUG879:LUN879"/>
    <mergeCell ref="LUO879:LUV879"/>
    <mergeCell ref="LUW879:LVD879"/>
    <mergeCell ref="LVE879:LVL879"/>
    <mergeCell ref="LVM879:LVT879"/>
    <mergeCell ref="LVU879:LWB879"/>
    <mergeCell ref="LWC879:LWJ879"/>
    <mergeCell ref="LWK879:LWR879"/>
    <mergeCell ref="LWS879:LWZ879"/>
    <mergeCell ref="LXA879:LXH879"/>
    <mergeCell ref="LXI879:LXP879"/>
    <mergeCell ref="LXQ879:LXX879"/>
    <mergeCell ref="LXY879:LYF879"/>
    <mergeCell ref="LYG879:LYN879"/>
    <mergeCell ref="LYO879:LYV879"/>
    <mergeCell ref="LYW879:LZD879"/>
    <mergeCell ref="LZE879:LZL879"/>
    <mergeCell ref="LZM879:LZT879"/>
    <mergeCell ref="LZU879:MAB879"/>
    <mergeCell ref="MAC879:MAJ879"/>
    <mergeCell ref="MAK879:MAR879"/>
    <mergeCell ref="MAS879:MAZ879"/>
    <mergeCell ref="MBA879:MBH879"/>
    <mergeCell ref="MBI879:MBP879"/>
    <mergeCell ref="MBQ879:MBX879"/>
    <mergeCell ref="MBY879:MCF879"/>
    <mergeCell ref="MCG879:MCN879"/>
    <mergeCell ref="MCO879:MCV879"/>
    <mergeCell ref="MCW879:MDD879"/>
    <mergeCell ref="MDE879:MDL879"/>
    <mergeCell ref="MDM879:MDT879"/>
    <mergeCell ref="MDU879:MEB879"/>
    <mergeCell ref="MEC879:MEJ879"/>
    <mergeCell ref="MEK879:MER879"/>
    <mergeCell ref="MES879:MEZ879"/>
    <mergeCell ref="MFA879:MFH879"/>
    <mergeCell ref="MFI879:MFP879"/>
    <mergeCell ref="MFQ879:MFX879"/>
    <mergeCell ref="MFY879:MGF879"/>
    <mergeCell ref="MGG879:MGN879"/>
    <mergeCell ref="MGO879:MGV879"/>
    <mergeCell ref="MGW879:MHD879"/>
    <mergeCell ref="MHE879:MHL879"/>
    <mergeCell ref="MHM879:MHT879"/>
    <mergeCell ref="MHU879:MIB879"/>
    <mergeCell ref="MIC879:MIJ879"/>
    <mergeCell ref="MIK879:MIR879"/>
    <mergeCell ref="MIS879:MIZ879"/>
    <mergeCell ref="MJA879:MJH879"/>
    <mergeCell ref="MJI879:MJP879"/>
    <mergeCell ref="MJQ879:MJX879"/>
    <mergeCell ref="MJY879:MKF879"/>
    <mergeCell ref="MKG879:MKN879"/>
    <mergeCell ref="MKO879:MKV879"/>
    <mergeCell ref="MKW879:MLD879"/>
    <mergeCell ref="MLE879:MLL879"/>
    <mergeCell ref="MLM879:MLT879"/>
    <mergeCell ref="MLU879:MMB879"/>
    <mergeCell ref="MMC879:MMJ879"/>
    <mergeCell ref="MMK879:MMR879"/>
    <mergeCell ref="MMS879:MMZ879"/>
    <mergeCell ref="MNA879:MNH879"/>
    <mergeCell ref="MNI879:MNP879"/>
    <mergeCell ref="MNQ879:MNX879"/>
    <mergeCell ref="MNY879:MOF879"/>
    <mergeCell ref="MOG879:MON879"/>
    <mergeCell ref="MOO879:MOV879"/>
    <mergeCell ref="MOW879:MPD879"/>
    <mergeCell ref="MPE879:MPL879"/>
    <mergeCell ref="MPM879:MPT879"/>
    <mergeCell ref="MPU879:MQB879"/>
    <mergeCell ref="MQC879:MQJ879"/>
    <mergeCell ref="MQK879:MQR879"/>
    <mergeCell ref="MQS879:MQZ879"/>
    <mergeCell ref="MRA879:MRH879"/>
    <mergeCell ref="MRI879:MRP879"/>
    <mergeCell ref="MRQ879:MRX879"/>
    <mergeCell ref="MRY879:MSF879"/>
    <mergeCell ref="MSG879:MSN879"/>
    <mergeCell ref="MSO879:MSV879"/>
    <mergeCell ref="MSW879:MTD879"/>
    <mergeCell ref="MTE879:MTL879"/>
    <mergeCell ref="MTM879:MTT879"/>
    <mergeCell ref="MTU879:MUB879"/>
    <mergeCell ref="MUC879:MUJ879"/>
    <mergeCell ref="MUK879:MUR879"/>
    <mergeCell ref="MUS879:MUZ879"/>
    <mergeCell ref="MVA879:MVH879"/>
    <mergeCell ref="MVI879:MVP879"/>
    <mergeCell ref="MVQ879:MVX879"/>
    <mergeCell ref="MVY879:MWF879"/>
    <mergeCell ref="MWG879:MWN879"/>
    <mergeCell ref="MWO879:MWV879"/>
    <mergeCell ref="MWW879:MXD879"/>
    <mergeCell ref="MXE879:MXL879"/>
    <mergeCell ref="MXM879:MXT879"/>
    <mergeCell ref="MXU879:MYB879"/>
    <mergeCell ref="MYC879:MYJ879"/>
    <mergeCell ref="MYK879:MYR879"/>
    <mergeCell ref="MYS879:MYZ879"/>
    <mergeCell ref="MZA879:MZH879"/>
    <mergeCell ref="MZI879:MZP879"/>
    <mergeCell ref="MZQ879:MZX879"/>
    <mergeCell ref="MZY879:NAF879"/>
    <mergeCell ref="NAG879:NAN879"/>
    <mergeCell ref="NAO879:NAV879"/>
    <mergeCell ref="NAW879:NBD879"/>
    <mergeCell ref="NBE879:NBL879"/>
    <mergeCell ref="NBM879:NBT879"/>
    <mergeCell ref="NBU879:NCB879"/>
    <mergeCell ref="NCC879:NCJ879"/>
    <mergeCell ref="NCK879:NCR879"/>
    <mergeCell ref="NCS879:NCZ879"/>
    <mergeCell ref="NDA879:NDH879"/>
    <mergeCell ref="NDI879:NDP879"/>
    <mergeCell ref="NDQ879:NDX879"/>
    <mergeCell ref="NDY879:NEF879"/>
    <mergeCell ref="NEG879:NEN879"/>
    <mergeCell ref="NEO879:NEV879"/>
    <mergeCell ref="NEW879:NFD879"/>
    <mergeCell ref="NFE879:NFL879"/>
    <mergeCell ref="NFM879:NFT879"/>
    <mergeCell ref="NFU879:NGB879"/>
    <mergeCell ref="NGC879:NGJ879"/>
    <mergeCell ref="NGK879:NGR879"/>
    <mergeCell ref="NGS879:NGZ879"/>
    <mergeCell ref="NHA879:NHH879"/>
    <mergeCell ref="NHI879:NHP879"/>
    <mergeCell ref="NHQ879:NHX879"/>
    <mergeCell ref="NHY879:NIF879"/>
    <mergeCell ref="NIG879:NIN879"/>
    <mergeCell ref="NIO879:NIV879"/>
    <mergeCell ref="NIW879:NJD879"/>
    <mergeCell ref="NJE879:NJL879"/>
    <mergeCell ref="NJM879:NJT879"/>
    <mergeCell ref="NJU879:NKB879"/>
    <mergeCell ref="NKC879:NKJ879"/>
    <mergeCell ref="NKK879:NKR879"/>
    <mergeCell ref="NKS879:NKZ879"/>
    <mergeCell ref="NLA879:NLH879"/>
    <mergeCell ref="NLI879:NLP879"/>
    <mergeCell ref="NLQ879:NLX879"/>
    <mergeCell ref="NLY879:NMF879"/>
    <mergeCell ref="NMG879:NMN879"/>
    <mergeCell ref="NMO879:NMV879"/>
    <mergeCell ref="NMW879:NND879"/>
    <mergeCell ref="NNE879:NNL879"/>
    <mergeCell ref="NNM879:NNT879"/>
    <mergeCell ref="NNU879:NOB879"/>
    <mergeCell ref="NOC879:NOJ879"/>
    <mergeCell ref="NOK879:NOR879"/>
    <mergeCell ref="NOS879:NOZ879"/>
    <mergeCell ref="NPA879:NPH879"/>
    <mergeCell ref="NPI879:NPP879"/>
    <mergeCell ref="NPQ879:NPX879"/>
    <mergeCell ref="NPY879:NQF879"/>
    <mergeCell ref="NQG879:NQN879"/>
    <mergeCell ref="NQO879:NQV879"/>
    <mergeCell ref="NQW879:NRD879"/>
    <mergeCell ref="NRE879:NRL879"/>
    <mergeCell ref="NRM879:NRT879"/>
    <mergeCell ref="NRU879:NSB879"/>
    <mergeCell ref="NSC879:NSJ879"/>
    <mergeCell ref="NSK879:NSR879"/>
    <mergeCell ref="NSS879:NSZ879"/>
    <mergeCell ref="NTA879:NTH879"/>
    <mergeCell ref="NTI879:NTP879"/>
    <mergeCell ref="NTQ879:NTX879"/>
    <mergeCell ref="NTY879:NUF879"/>
    <mergeCell ref="NUG879:NUN879"/>
    <mergeCell ref="NUO879:NUV879"/>
    <mergeCell ref="NUW879:NVD879"/>
    <mergeCell ref="NVE879:NVL879"/>
    <mergeCell ref="NVM879:NVT879"/>
    <mergeCell ref="NVU879:NWB879"/>
    <mergeCell ref="NWC879:NWJ879"/>
    <mergeCell ref="NWK879:NWR879"/>
    <mergeCell ref="NWS879:NWZ879"/>
    <mergeCell ref="NXA879:NXH879"/>
    <mergeCell ref="NXI879:NXP879"/>
    <mergeCell ref="NXQ879:NXX879"/>
    <mergeCell ref="NXY879:NYF879"/>
    <mergeCell ref="NYG879:NYN879"/>
    <mergeCell ref="NYO879:NYV879"/>
    <mergeCell ref="NYW879:NZD879"/>
    <mergeCell ref="NZE879:NZL879"/>
    <mergeCell ref="NZM879:NZT879"/>
    <mergeCell ref="NZU879:OAB879"/>
    <mergeCell ref="OAC879:OAJ879"/>
    <mergeCell ref="OAK879:OAR879"/>
    <mergeCell ref="OAS879:OAZ879"/>
    <mergeCell ref="OBA879:OBH879"/>
    <mergeCell ref="OBI879:OBP879"/>
    <mergeCell ref="OBQ879:OBX879"/>
    <mergeCell ref="OBY879:OCF879"/>
    <mergeCell ref="OCG879:OCN879"/>
    <mergeCell ref="OCO879:OCV879"/>
    <mergeCell ref="OCW879:ODD879"/>
    <mergeCell ref="ODE879:ODL879"/>
    <mergeCell ref="ODM879:ODT879"/>
    <mergeCell ref="ODU879:OEB879"/>
    <mergeCell ref="OEC879:OEJ879"/>
    <mergeCell ref="OEK879:OER879"/>
    <mergeCell ref="OES879:OEZ879"/>
    <mergeCell ref="OFA879:OFH879"/>
    <mergeCell ref="OFI879:OFP879"/>
    <mergeCell ref="OFQ879:OFX879"/>
    <mergeCell ref="OFY879:OGF879"/>
    <mergeCell ref="OGG879:OGN879"/>
    <mergeCell ref="OGO879:OGV879"/>
    <mergeCell ref="OGW879:OHD879"/>
    <mergeCell ref="OHE879:OHL879"/>
    <mergeCell ref="OHM879:OHT879"/>
    <mergeCell ref="OHU879:OIB879"/>
    <mergeCell ref="OIC879:OIJ879"/>
    <mergeCell ref="OIK879:OIR879"/>
    <mergeCell ref="OIS879:OIZ879"/>
    <mergeCell ref="OJA879:OJH879"/>
    <mergeCell ref="OJI879:OJP879"/>
    <mergeCell ref="OJQ879:OJX879"/>
    <mergeCell ref="OJY879:OKF879"/>
    <mergeCell ref="OKG879:OKN879"/>
    <mergeCell ref="OKO879:OKV879"/>
    <mergeCell ref="OKW879:OLD879"/>
    <mergeCell ref="OLE879:OLL879"/>
    <mergeCell ref="OLM879:OLT879"/>
    <mergeCell ref="OLU879:OMB879"/>
    <mergeCell ref="OMC879:OMJ879"/>
    <mergeCell ref="OMK879:OMR879"/>
    <mergeCell ref="OMS879:OMZ879"/>
    <mergeCell ref="ONA879:ONH879"/>
    <mergeCell ref="ONI879:ONP879"/>
    <mergeCell ref="ONQ879:ONX879"/>
    <mergeCell ref="ONY879:OOF879"/>
    <mergeCell ref="OOG879:OON879"/>
    <mergeCell ref="OOO879:OOV879"/>
    <mergeCell ref="OOW879:OPD879"/>
    <mergeCell ref="OPE879:OPL879"/>
    <mergeCell ref="OPM879:OPT879"/>
    <mergeCell ref="OPU879:OQB879"/>
    <mergeCell ref="OQC879:OQJ879"/>
    <mergeCell ref="OQK879:OQR879"/>
    <mergeCell ref="OQS879:OQZ879"/>
    <mergeCell ref="ORA879:ORH879"/>
    <mergeCell ref="ORI879:ORP879"/>
    <mergeCell ref="ORQ879:ORX879"/>
    <mergeCell ref="ORY879:OSF879"/>
    <mergeCell ref="OSG879:OSN879"/>
    <mergeCell ref="OSO879:OSV879"/>
    <mergeCell ref="OSW879:OTD879"/>
    <mergeCell ref="OTE879:OTL879"/>
    <mergeCell ref="OTM879:OTT879"/>
    <mergeCell ref="OTU879:OUB879"/>
    <mergeCell ref="OUC879:OUJ879"/>
    <mergeCell ref="OUK879:OUR879"/>
    <mergeCell ref="OUS879:OUZ879"/>
    <mergeCell ref="OVA879:OVH879"/>
    <mergeCell ref="OVI879:OVP879"/>
    <mergeCell ref="OVQ879:OVX879"/>
    <mergeCell ref="OVY879:OWF879"/>
    <mergeCell ref="OWG879:OWN879"/>
    <mergeCell ref="OWO879:OWV879"/>
    <mergeCell ref="OWW879:OXD879"/>
    <mergeCell ref="OXE879:OXL879"/>
    <mergeCell ref="OXM879:OXT879"/>
    <mergeCell ref="OXU879:OYB879"/>
    <mergeCell ref="OYC879:OYJ879"/>
    <mergeCell ref="OYK879:OYR879"/>
    <mergeCell ref="OYS879:OYZ879"/>
    <mergeCell ref="OZA879:OZH879"/>
    <mergeCell ref="OZI879:OZP879"/>
    <mergeCell ref="OZQ879:OZX879"/>
    <mergeCell ref="OZY879:PAF879"/>
    <mergeCell ref="PAG879:PAN879"/>
    <mergeCell ref="PAO879:PAV879"/>
    <mergeCell ref="PAW879:PBD879"/>
    <mergeCell ref="PBE879:PBL879"/>
    <mergeCell ref="PBM879:PBT879"/>
    <mergeCell ref="PBU879:PCB879"/>
    <mergeCell ref="PCC879:PCJ879"/>
    <mergeCell ref="PCK879:PCR879"/>
    <mergeCell ref="PCS879:PCZ879"/>
    <mergeCell ref="PDA879:PDH879"/>
    <mergeCell ref="PDI879:PDP879"/>
    <mergeCell ref="PDQ879:PDX879"/>
    <mergeCell ref="PDY879:PEF879"/>
    <mergeCell ref="PEG879:PEN879"/>
    <mergeCell ref="PEO879:PEV879"/>
    <mergeCell ref="PEW879:PFD879"/>
    <mergeCell ref="PFE879:PFL879"/>
    <mergeCell ref="PFM879:PFT879"/>
    <mergeCell ref="PFU879:PGB879"/>
    <mergeCell ref="PGC879:PGJ879"/>
    <mergeCell ref="PGK879:PGR879"/>
    <mergeCell ref="PGS879:PGZ879"/>
    <mergeCell ref="PHA879:PHH879"/>
    <mergeCell ref="PHI879:PHP879"/>
    <mergeCell ref="PHQ879:PHX879"/>
    <mergeCell ref="PHY879:PIF879"/>
    <mergeCell ref="PIG879:PIN879"/>
    <mergeCell ref="PIO879:PIV879"/>
    <mergeCell ref="PIW879:PJD879"/>
    <mergeCell ref="PJE879:PJL879"/>
    <mergeCell ref="PJM879:PJT879"/>
    <mergeCell ref="PJU879:PKB879"/>
    <mergeCell ref="PKC879:PKJ879"/>
    <mergeCell ref="PKK879:PKR879"/>
    <mergeCell ref="PKS879:PKZ879"/>
    <mergeCell ref="PLA879:PLH879"/>
    <mergeCell ref="PLI879:PLP879"/>
    <mergeCell ref="PLQ879:PLX879"/>
    <mergeCell ref="PLY879:PMF879"/>
    <mergeCell ref="PMG879:PMN879"/>
    <mergeCell ref="PMO879:PMV879"/>
    <mergeCell ref="PMW879:PND879"/>
    <mergeCell ref="PNE879:PNL879"/>
    <mergeCell ref="PNM879:PNT879"/>
    <mergeCell ref="PNU879:POB879"/>
    <mergeCell ref="POC879:POJ879"/>
    <mergeCell ref="POK879:POR879"/>
    <mergeCell ref="POS879:POZ879"/>
    <mergeCell ref="PPA879:PPH879"/>
    <mergeCell ref="PPI879:PPP879"/>
    <mergeCell ref="PPQ879:PPX879"/>
    <mergeCell ref="PPY879:PQF879"/>
    <mergeCell ref="PQG879:PQN879"/>
    <mergeCell ref="PQO879:PQV879"/>
    <mergeCell ref="PQW879:PRD879"/>
    <mergeCell ref="PRE879:PRL879"/>
    <mergeCell ref="PRM879:PRT879"/>
    <mergeCell ref="PRU879:PSB879"/>
    <mergeCell ref="PSC879:PSJ879"/>
    <mergeCell ref="PSK879:PSR879"/>
    <mergeCell ref="PSS879:PSZ879"/>
    <mergeCell ref="PTA879:PTH879"/>
    <mergeCell ref="PTI879:PTP879"/>
    <mergeCell ref="PTQ879:PTX879"/>
    <mergeCell ref="PTY879:PUF879"/>
    <mergeCell ref="PUG879:PUN879"/>
    <mergeCell ref="PUO879:PUV879"/>
    <mergeCell ref="PUW879:PVD879"/>
    <mergeCell ref="PVE879:PVL879"/>
    <mergeCell ref="PVM879:PVT879"/>
    <mergeCell ref="PVU879:PWB879"/>
    <mergeCell ref="PWC879:PWJ879"/>
    <mergeCell ref="PWK879:PWR879"/>
    <mergeCell ref="PWS879:PWZ879"/>
    <mergeCell ref="PXA879:PXH879"/>
    <mergeCell ref="PXI879:PXP879"/>
    <mergeCell ref="PXQ879:PXX879"/>
    <mergeCell ref="PXY879:PYF879"/>
    <mergeCell ref="PYG879:PYN879"/>
    <mergeCell ref="PYO879:PYV879"/>
    <mergeCell ref="PYW879:PZD879"/>
    <mergeCell ref="PZE879:PZL879"/>
    <mergeCell ref="PZM879:PZT879"/>
    <mergeCell ref="PZU879:QAB879"/>
    <mergeCell ref="QAC879:QAJ879"/>
    <mergeCell ref="QAK879:QAR879"/>
    <mergeCell ref="QAS879:QAZ879"/>
    <mergeCell ref="QBA879:QBH879"/>
    <mergeCell ref="QBI879:QBP879"/>
    <mergeCell ref="QBQ879:QBX879"/>
    <mergeCell ref="QBY879:QCF879"/>
    <mergeCell ref="QCG879:QCN879"/>
    <mergeCell ref="QCO879:QCV879"/>
    <mergeCell ref="QCW879:QDD879"/>
    <mergeCell ref="QDE879:QDL879"/>
    <mergeCell ref="QDM879:QDT879"/>
    <mergeCell ref="QDU879:QEB879"/>
    <mergeCell ref="QEC879:QEJ879"/>
    <mergeCell ref="QEK879:QER879"/>
    <mergeCell ref="QES879:QEZ879"/>
    <mergeCell ref="QFA879:QFH879"/>
    <mergeCell ref="QFI879:QFP879"/>
    <mergeCell ref="QFQ879:QFX879"/>
    <mergeCell ref="QFY879:QGF879"/>
    <mergeCell ref="QGG879:QGN879"/>
    <mergeCell ref="QGO879:QGV879"/>
    <mergeCell ref="QGW879:QHD879"/>
    <mergeCell ref="QHE879:QHL879"/>
    <mergeCell ref="QHM879:QHT879"/>
    <mergeCell ref="QHU879:QIB879"/>
    <mergeCell ref="QIC879:QIJ879"/>
    <mergeCell ref="QIK879:QIR879"/>
    <mergeCell ref="QIS879:QIZ879"/>
    <mergeCell ref="QJA879:QJH879"/>
    <mergeCell ref="QJI879:QJP879"/>
    <mergeCell ref="QJQ879:QJX879"/>
    <mergeCell ref="QJY879:QKF879"/>
    <mergeCell ref="QKG879:QKN879"/>
    <mergeCell ref="QKO879:QKV879"/>
    <mergeCell ref="QKW879:QLD879"/>
    <mergeCell ref="QLE879:QLL879"/>
    <mergeCell ref="QLM879:QLT879"/>
    <mergeCell ref="QLU879:QMB879"/>
    <mergeCell ref="QMC879:QMJ879"/>
    <mergeCell ref="QMK879:QMR879"/>
    <mergeCell ref="QMS879:QMZ879"/>
    <mergeCell ref="QNA879:QNH879"/>
    <mergeCell ref="QNI879:QNP879"/>
    <mergeCell ref="QNQ879:QNX879"/>
    <mergeCell ref="QNY879:QOF879"/>
    <mergeCell ref="QOG879:QON879"/>
    <mergeCell ref="QOO879:QOV879"/>
    <mergeCell ref="QOW879:QPD879"/>
    <mergeCell ref="QPE879:QPL879"/>
    <mergeCell ref="QPM879:QPT879"/>
    <mergeCell ref="QPU879:QQB879"/>
    <mergeCell ref="QQC879:QQJ879"/>
    <mergeCell ref="QQK879:QQR879"/>
    <mergeCell ref="QQS879:QQZ879"/>
    <mergeCell ref="QRA879:QRH879"/>
    <mergeCell ref="QRI879:QRP879"/>
    <mergeCell ref="QRQ879:QRX879"/>
    <mergeCell ref="QRY879:QSF879"/>
    <mergeCell ref="QSG879:QSN879"/>
    <mergeCell ref="QSO879:QSV879"/>
    <mergeCell ref="QSW879:QTD879"/>
    <mergeCell ref="QTE879:QTL879"/>
    <mergeCell ref="QTM879:QTT879"/>
    <mergeCell ref="QTU879:QUB879"/>
    <mergeCell ref="QUC879:QUJ879"/>
    <mergeCell ref="QUK879:QUR879"/>
    <mergeCell ref="QUS879:QUZ879"/>
    <mergeCell ref="QVA879:QVH879"/>
    <mergeCell ref="QVI879:QVP879"/>
    <mergeCell ref="QVQ879:QVX879"/>
    <mergeCell ref="QVY879:QWF879"/>
    <mergeCell ref="QWG879:QWN879"/>
    <mergeCell ref="QWO879:QWV879"/>
    <mergeCell ref="QWW879:QXD879"/>
    <mergeCell ref="QXE879:QXL879"/>
    <mergeCell ref="QXM879:QXT879"/>
    <mergeCell ref="QXU879:QYB879"/>
    <mergeCell ref="QYC879:QYJ879"/>
    <mergeCell ref="QYK879:QYR879"/>
    <mergeCell ref="QYS879:QYZ879"/>
    <mergeCell ref="QZA879:QZH879"/>
    <mergeCell ref="QZI879:QZP879"/>
    <mergeCell ref="QZQ879:QZX879"/>
    <mergeCell ref="QZY879:RAF879"/>
    <mergeCell ref="RAG879:RAN879"/>
    <mergeCell ref="RAO879:RAV879"/>
    <mergeCell ref="RAW879:RBD879"/>
    <mergeCell ref="RBE879:RBL879"/>
    <mergeCell ref="RBM879:RBT879"/>
    <mergeCell ref="RBU879:RCB879"/>
    <mergeCell ref="RCC879:RCJ879"/>
    <mergeCell ref="RCK879:RCR879"/>
    <mergeCell ref="RCS879:RCZ879"/>
    <mergeCell ref="RDA879:RDH879"/>
    <mergeCell ref="RDI879:RDP879"/>
    <mergeCell ref="RDQ879:RDX879"/>
    <mergeCell ref="RDY879:REF879"/>
    <mergeCell ref="REG879:REN879"/>
    <mergeCell ref="REO879:REV879"/>
    <mergeCell ref="REW879:RFD879"/>
    <mergeCell ref="RFE879:RFL879"/>
    <mergeCell ref="RFM879:RFT879"/>
    <mergeCell ref="RFU879:RGB879"/>
    <mergeCell ref="RGC879:RGJ879"/>
    <mergeCell ref="RGK879:RGR879"/>
    <mergeCell ref="RGS879:RGZ879"/>
    <mergeCell ref="RHA879:RHH879"/>
    <mergeCell ref="RHI879:RHP879"/>
    <mergeCell ref="RHQ879:RHX879"/>
    <mergeCell ref="RHY879:RIF879"/>
    <mergeCell ref="RIG879:RIN879"/>
    <mergeCell ref="RIO879:RIV879"/>
    <mergeCell ref="RIW879:RJD879"/>
    <mergeCell ref="RJE879:RJL879"/>
    <mergeCell ref="RJM879:RJT879"/>
    <mergeCell ref="RJU879:RKB879"/>
    <mergeCell ref="RKC879:RKJ879"/>
    <mergeCell ref="RKK879:RKR879"/>
    <mergeCell ref="RKS879:RKZ879"/>
    <mergeCell ref="RLA879:RLH879"/>
    <mergeCell ref="RLI879:RLP879"/>
    <mergeCell ref="RLQ879:RLX879"/>
    <mergeCell ref="RLY879:RMF879"/>
    <mergeCell ref="RMG879:RMN879"/>
    <mergeCell ref="RMO879:RMV879"/>
    <mergeCell ref="RMW879:RND879"/>
    <mergeCell ref="RNE879:RNL879"/>
    <mergeCell ref="RNM879:RNT879"/>
    <mergeCell ref="RNU879:ROB879"/>
    <mergeCell ref="ROC879:ROJ879"/>
    <mergeCell ref="ROK879:ROR879"/>
    <mergeCell ref="ROS879:ROZ879"/>
    <mergeCell ref="RPA879:RPH879"/>
    <mergeCell ref="RPI879:RPP879"/>
    <mergeCell ref="RPQ879:RPX879"/>
    <mergeCell ref="RPY879:RQF879"/>
    <mergeCell ref="RQG879:RQN879"/>
    <mergeCell ref="RQO879:RQV879"/>
    <mergeCell ref="RQW879:RRD879"/>
    <mergeCell ref="RRE879:RRL879"/>
    <mergeCell ref="RRM879:RRT879"/>
    <mergeCell ref="RRU879:RSB879"/>
    <mergeCell ref="RSC879:RSJ879"/>
    <mergeCell ref="RSK879:RSR879"/>
    <mergeCell ref="RSS879:RSZ879"/>
    <mergeCell ref="RTA879:RTH879"/>
    <mergeCell ref="RTI879:RTP879"/>
    <mergeCell ref="RTQ879:RTX879"/>
    <mergeCell ref="RTY879:RUF879"/>
    <mergeCell ref="RUG879:RUN879"/>
    <mergeCell ref="RUO879:RUV879"/>
    <mergeCell ref="RUW879:RVD879"/>
    <mergeCell ref="RVE879:RVL879"/>
    <mergeCell ref="RVM879:RVT879"/>
    <mergeCell ref="RVU879:RWB879"/>
    <mergeCell ref="RWC879:RWJ879"/>
    <mergeCell ref="RWK879:RWR879"/>
    <mergeCell ref="RWS879:RWZ879"/>
    <mergeCell ref="RXA879:RXH879"/>
    <mergeCell ref="RXI879:RXP879"/>
    <mergeCell ref="RXQ879:RXX879"/>
    <mergeCell ref="RXY879:RYF879"/>
    <mergeCell ref="RYG879:RYN879"/>
    <mergeCell ref="RYO879:RYV879"/>
    <mergeCell ref="RYW879:RZD879"/>
    <mergeCell ref="RZE879:RZL879"/>
    <mergeCell ref="RZM879:RZT879"/>
    <mergeCell ref="RZU879:SAB879"/>
    <mergeCell ref="SAC879:SAJ879"/>
    <mergeCell ref="SAK879:SAR879"/>
    <mergeCell ref="SAS879:SAZ879"/>
    <mergeCell ref="SBA879:SBH879"/>
    <mergeCell ref="SBI879:SBP879"/>
    <mergeCell ref="SBQ879:SBX879"/>
    <mergeCell ref="SBY879:SCF879"/>
    <mergeCell ref="SCG879:SCN879"/>
    <mergeCell ref="SCO879:SCV879"/>
    <mergeCell ref="SCW879:SDD879"/>
    <mergeCell ref="SDE879:SDL879"/>
    <mergeCell ref="SDM879:SDT879"/>
    <mergeCell ref="SDU879:SEB879"/>
    <mergeCell ref="SEC879:SEJ879"/>
    <mergeCell ref="SEK879:SER879"/>
    <mergeCell ref="SES879:SEZ879"/>
    <mergeCell ref="SFA879:SFH879"/>
    <mergeCell ref="SFI879:SFP879"/>
    <mergeCell ref="SFQ879:SFX879"/>
    <mergeCell ref="SFY879:SGF879"/>
    <mergeCell ref="SGG879:SGN879"/>
    <mergeCell ref="SGO879:SGV879"/>
    <mergeCell ref="SGW879:SHD879"/>
    <mergeCell ref="SHE879:SHL879"/>
    <mergeCell ref="SHM879:SHT879"/>
    <mergeCell ref="SHU879:SIB879"/>
    <mergeCell ref="SIC879:SIJ879"/>
    <mergeCell ref="SIK879:SIR879"/>
    <mergeCell ref="SIS879:SIZ879"/>
    <mergeCell ref="SJA879:SJH879"/>
    <mergeCell ref="SJI879:SJP879"/>
    <mergeCell ref="SJQ879:SJX879"/>
    <mergeCell ref="SJY879:SKF879"/>
    <mergeCell ref="SKG879:SKN879"/>
    <mergeCell ref="SKO879:SKV879"/>
    <mergeCell ref="SKW879:SLD879"/>
    <mergeCell ref="SLE879:SLL879"/>
    <mergeCell ref="SLM879:SLT879"/>
    <mergeCell ref="SLU879:SMB879"/>
    <mergeCell ref="SMC879:SMJ879"/>
    <mergeCell ref="SMK879:SMR879"/>
    <mergeCell ref="SMS879:SMZ879"/>
    <mergeCell ref="SNA879:SNH879"/>
    <mergeCell ref="SNI879:SNP879"/>
    <mergeCell ref="SNQ879:SNX879"/>
    <mergeCell ref="SNY879:SOF879"/>
    <mergeCell ref="SOG879:SON879"/>
    <mergeCell ref="SOO879:SOV879"/>
    <mergeCell ref="SOW879:SPD879"/>
    <mergeCell ref="SPE879:SPL879"/>
    <mergeCell ref="SPM879:SPT879"/>
    <mergeCell ref="SPU879:SQB879"/>
    <mergeCell ref="SQC879:SQJ879"/>
    <mergeCell ref="SQK879:SQR879"/>
    <mergeCell ref="SQS879:SQZ879"/>
    <mergeCell ref="SRA879:SRH879"/>
    <mergeCell ref="SRI879:SRP879"/>
    <mergeCell ref="SRQ879:SRX879"/>
    <mergeCell ref="SRY879:SSF879"/>
    <mergeCell ref="SSG879:SSN879"/>
    <mergeCell ref="SSO879:SSV879"/>
    <mergeCell ref="SSW879:STD879"/>
    <mergeCell ref="STE879:STL879"/>
    <mergeCell ref="STM879:STT879"/>
    <mergeCell ref="STU879:SUB879"/>
    <mergeCell ref="SUC879:SUJ879"/>
    <mergeCell ref="SUK879:SUR879"/>
    <mergeCell ref="SUS879:SUZ879"/>
    <mergeCell ref="SVA879:SVH879"/>
    <mergeCell ref="SVI879:SVP879"/>
    <mergeCell ref="SVQ879:SVX879"/>
    <mergeCell ref="SVY879:SWF879"/>
    <mergeCell ref="SWG879:SWN879"/>
    <mergeCell ref="SWO879:SWV879"/>
    <mergeCell ref="SWW879:SXD879"/>
    <mergeCell ref="SXE879:SXL879"/>
    <mergeCell ref="SXM879:SXT879"/>
    <mergeCell ref="SXU879:SYB879"/>
    <mergeCell ref="SYC879:SYJ879"/>
    <mergeCell ref="SYK879:SYR879"/>
    <mergeCell ref="SYS879:SYZ879"/>
    <mergeCell ref="SZA879:SZH879"/>
    <mergeCell ref="SZI879:SZP879"/>
    <mergeCell ref="SZQ879:SZX879"/>
    <mergeCell ref="SZY879:TAF879"/>
    <mergeCell ref="TAG879:TAN879"/>
    <mergeCell ref="TAO879:TAV879"/>
    <mergeCell ref="TAW879:TBD879"/>
    <mergeCell ref="TBE879:TBL879"/>
    <mergeCell ref="TBM879:TBT879"/>
    <mergeCell ref="TBU879:TCB879"/>
    <mergeCell ref="TCC879:TCJ879"/>
    <mergeCell ref="TCK879:TCR879"/>
    <mergeCell ref="TCS879:TCZ879"/>
    <mergeCell ref="TDA879:TDH879"/>
    <mergeCell ref="TDI879:TDP879"/>
    <mergeCell ref="TDQ879:TDX879"/>
    <mergeCell ref="TDY879:TEF879"/>
    <mergeCell ref="TEG879:TEN879"/>
    <mergeCell ref="TEO879:TEV879"/>
    <mergeCell ref="TEW879:TFD879"/>
    <mergeCell ref="TFE879:TFL879"/>
    <mergeCell ref="TFM879:TFT879"/>
    <mergeCell ref="TFU879:TGB879"/>
    <mergeCell ref="TGC879:TGJ879"/>
    <mergeCell ref="TGK879:TGR879"/>
    <mergeCell ref="TGS879:TGZ879"/>
    <mergeCell ref="THA879:THH879"/>
    <mergeCell ref="THI879:THP879"/>
    <mergeCell ref="THQ879:THX879"/>
    <mergeCell ref="THY879:TIF879"/>
    <mergeCell ref="TIG879:TIN879"/>
    <mergeCell ref="TIO879:TIV879"/>
    <mergeCell ref="TIW879:TJD879"/>
    <mergeCell ref="TJE879:TJL879"/>
    <mergeCell ref="TJM879:TJT879"/>
    <mergeCell ref="TJU879:TKB879"/>
    <mergeCell ref="TKC879:TKJ879"/>
    <mergeCell ref="TKK879:TKR879"/>
    <mergeCell ref="TKS879:TKZ879"/>
    <mergeCell ref="TLA879:TLH879"/>
    <mergeCell ref="TLI879:TLP879"/>
    <mergeCell ref="TLQ879:TLX879"/>
    <mergeCell ref="TLY879:TMF879"/>
    <mergeCell ref="TMG879:TMN879"/>
    <mergeCell ref="TMO879:TMV879"/>
    <mergeCell ref="TMW879:TND879"/>
    <mergeCell ref="TNE879:TNL879"/>
    <mergeCell ref="TNM879:TNT879"/>
    <mergeCell ref="TNU879:TOB879"/>
    <mergeCell ref="TOC879:TOJ879"/>
    <mergeCell ref="TOK879:TOR879"/>
    <mergeCell ref="TOS879:TOZ879"/>
    <mergeCell ref="TPA879:TPH879"/>
    <mergeCell ref="TPI879:TPP879"/>
    <mergeCell ref="TPQ879:TPX879"/>
    <mergeCell ref="TPY879:TQF879"/>
    <mergeCell ref="TQG879:TQN879"/>
    <mergeCell ref="TQO879:TQV879"/>
    <mergeCell ref="TQW879:TRD879"/>
    <mergeCell ref="TRE879:TRL879"/>
    <mergeCell ref="TRM879:TRT879"/>
    <mergeCell ref="TRU879:TSB879"/>
    <mergeCell ref="TSC879:TSJ879"/>
    <mergeCell ref="TSK879:TSR879"/>
    <mergeCell ref="TSS879:TSZ879"/>
    <mergeCell ref="TTA879:TTH879"/>
    <mergeCell ref="TTI879:TTP879"/>
    <mergeCell ref="TTQ879:TTX879"/>
    <mergeCell ref="TTY879:TUF879"/>
    <mergeCell ref="TUG879:TUN879"/>
    <mergeCell ref="TUO879:TUV879"/>
    <mergeCell ref="TUW879:TVD879"/>
    <mergeCell ref="TVE879:TVL879"/>
    <mergeCell ref="TVM879:TVT879"/>
    <mergeCell ref="TVU879:TWB879"/>
    <mergeCell ref="TWC879:TWJ879"/>
    <mergeCell ref="TWK879:TWR879"/>
    <mergeCell ref="TWS879:TWZ879"/>
    <mergeCell ref="TXA879:TXH879"/>
    <mergeCell ref="TXI879:TXP879"/>
    <mergeCell ref="TXQ879:TXX879"/>
    <mergeCell ref="TXY879:TYF879"/>
    <mergeCell ref="TYG879:TYN879"/>
    <mergeCell ref="TYO879:TYV879"/>
    <mergeCell ref="TYW879:TZD879"/>
    <mergeCell ref="TZE879:TZL879"/>
    <mergeCell ref="TZM879:TZT879"/>
    <mergeCell ref="TZU879:UAB879"/>
    <mergeCell ref="UAC879:UAJ879"/>
    <mergeCell ref="UAK879:UAR879"/>
    <mergeCell ref="UAS879:UAZ879"/>
    <mergeCell ref="UBA879:UBH879"/>
    <mergeCell ref="UBI879:UBP879"/>
    <mergeCell ref="UBQ879:UBX879"/>
    <mergeCell ref="UBY879:UCF879"/>
    <mergeCell ref="UCG879:UCN879"/>
    <mergeCell ref="UCO879:UCV879"/>
    <mergeCell ref="UCW879:UDD879"/>
    <mergeCell ref="UDE879:UDL879"/>
    <mergeCell ref="UDM879:UDT879"/>
    <mergeCell ref="UDU879:UEB879"/>
    <mergeCell ref="UEC879:UEJ879"/>
    <mergeCell ref="UEK879:UER879"/>
    <mergeCell ref="UES879:UEZ879"/>
    <mergeCell ref="UFA879:UFH879"/>
    <mergeCell ref="UFI879:UFP879"/>
    <mergeCell ref="UFQ879:UFX879"/>
    <mergeCell ref="UFY879:UGF879"/>
    <mergeCell ref="UGG879:UGN879"/>
    <mergeCell ref="UGO879:UGV879"/>
    <mergeCell ref="UGW879:UHD879"/>
    <mergeCell ref="UHE879:UHL879"/>
    <mergeCell ref="UHM879:UHT879"/>
    <mergeCell ref="UHU879:UIB879"/>
    <mergeCell ref="UIC879:UIJ879"/>
    <mergeCell ref="UIK879:UIR879"/>
    <mergeCell ref="UIS879:UIZ879"/>
    <mergeCell ref="UJA879:UJH879"/>
    <mergeCell ref="UJI879:UJP879"/>
    <mergeCell ref="UJQ879:UJX879"/>
    <mergeCell ref="UJY879:UKF879"/>
    <mergeCell ref="UKG879:UKN879"/>
    <mergeCell ref="UKO879:UKV879"/>
    <mergeCell ref="UKW879:ULD879"/>
    <mergeCell ref="ULE879:ULL879"/>
    <mergeCell ref="ULM879:ULT879"/>
    <mergeCell ref="ULU879:UMB879"/>
    <mergeCell ref="UMC879:UMJ879"/>
    <mergeCell ref="UMK879:UMR879"/>
    <mergeCell ref="UMS879:UMZ879"/>
    <mergeCell ref="UNA879:UNH879"/>
    <mergeCell ref="UNI879:UNP879"/>
    <mergeCell ref="UNQ879:UNX879"/>
    <mergeCell ref="UNY879:UOF879"/>
    <mergeCell ref="UOG879:UON879"/>
    <mergeCell ref="UOO879:UOV879"/>
    <mergeCell ref="UOW879:UPD879"/>
    <mergeCell ref="UPE879:UPL879"/>
    <mergeCell ref="UPM879:UPT879"/>
    <mergeCell ref="UPU879:UQB879"/>
    <mergeCell ref="UQC879:UQJ879"/>
    <mergeCell ref="UQK879:UQR879"/>
    <mergeCell ref="UQS879:UQZ879"/>
    <mergeCell ref="URA879:URH879"/>
    <mergeCell ref="URI879:URP879"/>
    <mergeCell ref="URQ879:URX879"/>
    <mergeCell ref="URY879:USF879"/>
    <mergeCell ref="USG879:USN879"/>
    <mergeCell ref="USO879:USV879"/>
    <mergeCell ref="USW879:UTD879"/>
    <mergeCell ref="UTE879:UTL879"/>
    <mergeCell ref="UTM879:UTT879"/>
    <mergeCell ref="UTU879:UUB879"/>
    <mergeCell ref="UUC879:UUJ879"/>
    <mergeCell ref="UUK879:UUR879"/>
    <mergeCell ref="UUS879:UUZ879"/>
    <mergeCell ref="UVA879:UVH879"/>
    <mergeCell ref="UVI879:UVP879"/>
    <mergeCell ref="UVQ879:UVX879"/>
    <mergeCell ref="UVY879:UWF879"/>
    <mergeCell ref="UWG879:UWN879"/>
    <mergeCell ref="UWO879:UWV879"/>
    <mergeCell ref="UWW879:UXD879"/>
    <mergeCell ref="UXE879:UXL879"/>
    <mergeCell ref="UXM879:UXT879"/>
    <mergeCell ref="UXU879:UYB879"/>
    <mergeCell ref="UYC879:UYJ879"/>
    <mergeCell ref="UYK879:UYR879"/>
    <mergeCell ref="UYS879:UYZ879"/>
    <mergeCell ref="UZA879:UZH879"/>
    <mergeCell ref="UZI879:UZP879"/>
    <mergeCell ref="UZQ879:UZX879"/>
    <mergeCell ref="UZY879:VAF879"/>
    <mergeCell ref="VAG879:VAN879"/>
    <mergeCell ref="VAO879:VAV879"/>
    <mergeCell ref="VAW879:VBD879"/>
    <mergeCell ref="VBE879:VBL879"/>
    <mergeCell ref="VBM879:VBT879"/>
    <mergeCell ref="VBU879:VCB879"/>
    <mergeCell ref="VCC879:VCJ879"/>
    <mergeCell ref="VCK879:VCR879"/>
    <mergeCell ref="VCS879:VCZ879"/>
    <mergeCell ref="VDA879:VDH879"/>
    <mergeCell ref="VDI879:VDP879"/>
    <mergeCell ref="VDQ879:VDX879"/>
    <mergeCell ref="VDY879:VEF879"/>
    <mergeCell ref="VEG879:VEN879"/>
    <mergeCell ref="VEO879:VEV879"/>
    <mergeCell ref="VEW879:VFD879"/>
    <mergeCell ref="VFE879:VFL879"/>
    <mergeCell ref="VFM879:VFT879"/>
    <mergeCell ref="VFU879:VGB879"/>
    <mergeCell ref="VGC879:VGJ879"/>
    <mergeCell ref="VGK879:VGR879"/>
    <mergeCell ref="VGS879:VGZ879"/>
    <mergeCell ref="VHA879:VHH879"/>
    <mergeCell ref="VHI879:VHP879"/>
    <mergeCell ref="VHQ879:VHX879"/>
    <mergeCell ref="VHY879:VIF879"/>
    <mergeCell ref="VIG879:VIN879"/>
    <mergeCell ref="VIO879:VIV879"/>
    <mergeCell ref="VIW879:VJD879"/>
    <mergeCell ref="VJE879:VJL879"/>
    <mergeCell ref="VJM879:VJT879"/>
    <mergeCell ref="VJU879:VKB879"/>
    <mergeCell ref="VKC879:VKJ879"/>
    <mergeCell ref="VKK879:VKR879"/>
    <mergeCell ref="VKS879:VKZ879"/>
    <mergeCell ref="VLA879:VLH879"/>
    <mergeCell ref="VLI879:VLP879"/>
    <mergeCell ref="VLQ879:VLX879"/>
    <mergeCell ref="VLY879:VMF879"/>
    <mergeCell ref="VMG879:VMN879"/>
    <mergeCell ref="VMO879:VMV879"/>
    <mergeCell ref="VMW879:VND879"/>
    <mergeCell ref="VNE879:VNL879"/>
    <mergeCell ref="VNM879:VNT879"/>
    <mergeCell ref="VNU879:VOB879"/>
    <mergeCell ref="VOC879:VOJ879"/>
    <mergeCell ref="VOK879:VOR879"/>
    <mergeCell ref="VOS879:VOZ879"/>
    <mergeCell ref="VPA879:VPH879"/>
    <mergeCell ref="VPI879:VPP879"/>
    <mergeCell ref="VPQ879:VPX879"/>
    <mergeCell ref="VPY879:VQF879"/>
    <mergeCell ref="VQG879:VQN879"/>
    <mergeCell ref="VQO879:VQV879"/>
    <mergeCell ref="VQW879:VRD879"/>
    <mergeCell ref="VRE879:VRL879"/>
    <mergeCell ref="VRM879:VRT879"/>
    <mergeCell ref="VRU879:VSB879"/>
    <mergeCell ref="VSC879:VSJ879"/>
    <mergeCell ref="VSK879:VSR879"/>
    <mergeCell ref="VSS879:VSZ879"/>
    <mergeCell ref="VTA879:VTH879"/>
    <mergeCell ref="VTI879:VTP879"/>
    <mergeCell ref="VTQ879:VTX879"/>
    <mergeCell ref="VTY879:VUF879"/>
    <mergeCell ref="VUG879:VUN879"/>
    <mergeCell ref="VUO879:VUV879"/>
    <mergeCell ref="VUW879:VVD879"/>
    <mergeCell ref="VVE879:VVL879"/>
    <mergeCell ref="VVM879:VVT879"/>
    <mergeCell ref="VVU879:VWB879"/>
    <mergeCell ref="VWC879:VWJ879"/>
    <mergeCell ref="VWK879:VWR879"/>
    <mergeCell ref="VWS879:VWZ879"/>
    <mergeCell ref="VXA879:VXH879"/>
    <mergeCell ref="VXI879:VXP879"/>
    <mergeCell ref="VXQ879:VXX879"/>
    <mergeCell ref="VXY879:VYF879"/>
    <mergeCell ref="VYG879:VYN879"/>
    <mergeCell ref="VYO879:VYV879"/>
    <mergeCell ref="VYW879:VZD879"/>
    <mergeCell ref="VZE879:VZL879"/>
    <mergeCell ref="VZM879:VZT879"/>
    <mergeCell ref="VZU879:WAB879"/>
    <mergeCell ref="WAC879:WAJ879"/>
    <mergeCell ref="WAK879:WAR879"/>
    <mergeCell ref="WAS879:WAZ879"/>
    <mergeCell ref="WBA879:WBH879"/>
    <mergeCell ref="WBI879:WBP879"/>
    <mergeCell ref="WBQ879:WBX879"/>
    <mergeCell ref="WBY879:WCF879"/>
    <mergeCell ref="WCG879:WCN879"/>
    <mergeCell ref="WCO879:WCV879"/>
    <mergeCell ref="WCW879:WDD879"/>
    <mergeCell ref="WDE879:WDL879"/>
    <mergeCell ref="WDM879:WDT879"/>
    <mergeCell ref="WDU879:WEB879"/>
    <mergeCell ref="WEC879:WEJ879"/>
    <mergeCell ref="WEK879:WER879"/>
    <mergeCell ref="WES879:WEZ879"/>
    <mergeCell ref="WFA879:WFH879"/>
    <mergeCell ref="WFI879:WFP879"/>
    <mergeCell ref="WFQ879:WFX879"/>
    <mergeCell ref="WFY879:WGF879"/>
    <mergeCell ref="WGG879:WGN879"/>
    <mergeCell ref="WGO879:WGV879"/>
    <mergeCell ref="WGW879:WHD879"/>
    <mergeCell ref="WHE879:WHL879"/>
    <mergeCell ref="WHM879:WHT879"/>
    <mergeCell ref="WHU879:WIB879"/>
    <mergeCell ref="WIC879:WIJ879"/>
    <mergeCell ref="WIK879:WIR879"/>
    <mergeCell ref="WIS879:WIZ879"/>
    <mergeCell ref="WJA879:WJH879"/>
    <mergeCell ref="WJI879:WJP879"/>
    <mergeCell ref="WJQ879:WJX879"/>
    <mergeCell ref="WJY879:WKF879"/>
    <mergeCell ref="WKG879:WKN879"/>
    <mergeCell ref="WKO879:WKV879"/>
    <mergeCell ref="WKW879:WLD879"/>
    <mergeCell ref="WLE879:WLL879"/>
    <mergeCell ref="WLM879:WLT879"/>
    <mergeCell ref="WLU879:WMB879"/>
    <mergeCell ref="WMC879:WMJ879"/>
    <mergeCell ref="WMK879:WMR879"/>
    <mergeCell ref="WMS879:WMZ879"/>
    <mergeCell ref="WNA879:WNH879"/>
    <mergeCell ref="WNI879:WNP879"/>
    <mergeCell ref="WNQ879:WNX879"/>
    <mergeCell ref="WNY879:WOF879"/>
    <mergeCell ref="WOG879:WON879"/>
    <mergeCell ref="WOO879:WOV879"/>
    <mergeCell ref="WOW879:WPD879"/>
    <mergeCell ref="WPE879:WPL879"/>
    <mergeCell ref="WPM879:WPT879"/>
    <mergeCell ref="WPU879:WQB879"/>
    <mergeCell ref="WQC879:WQJ879"/>
    <mergeCell ref="WQK879:WQR879"/>
    <mergeCell ref="WQS879:WQZ879"/>
    <mergeCell ref="WRA879:WRH879"/>
    <mergeCell ref="WRI879:WRP879"/>
    <mergeCell ref="WRQ879:WRX879"/>
    <mergeCell ref="WRY879:WSF879"/>
    <mergeCell ref="WSG879:WSN879"/>
    <mergeCell ref="WSO879:WSV879"/>
    <mergeCell ref="WSW879:WTD879"/>
    <mergeCell ref="WTE879:WTL879"/>
    <mergeCell ref="WTM879:WTT879"/>
    <mergeCell ref="WTU879:WUB879"/>
    <mergeCell ref="WUC879:WUJ879"/>
    <mergeCell ref="WUK879:WUR879"/>
    <mergeCell ref="WUS879:WUZ879"/>
    <mergeCell ref="WVA879:WVH879"/>
    <mergeCell ref="WVI879:WVP879"/>
    <mergeCell ref="WVQ879:WVX879"/>
    <mergeCell ref="WVY879:WWF879"/>
    <mergeCell ref="WWG879:WWN879"/>
    <mergeCell ref="WWO879:WWV879"/>
    <mergeCell ref="WWW879:WXD879"/>
    <mergeCell ref="WXE879:WXL879"/>
    <mergeCell ref="WXM879:WXT879"/>
    <mergeCell ref="WXU879:WYB879"/>
    <mergeCell ref="WYC879:WYJ879"/>
    <mergeCell ref="WYK879:WYR879"/>
    <mergeCell ref="WYS879:WYZ879"/>
    <mergeCell ref="WZA879:WZH879"/>
    <mergeCell ref="WZI879:WZP879"/>
    <mergeCell ref="A882:H882"/>
    <mergeCell ref="I882:P882"/>
    <mergeCell ref="Q882:X882"/>
    <mergeCell ref="Y882:AF882"/>
    <mergeCell ref="AG882:AN882"/>
    <mergeCell ref="AO882:AV882"/>
    <mergeCell ref="AW882:BD882"/>
    <mergeCell ref="BE882:BL882"/>
    <mergeCell ref="BM882:BT882"/>
    <mergeCell ref="BU882:CB882"/>
    <mergeCell ref="CC882:CJ882"/>
    <mergeCell ref="CK882:CR882"/>
    <mergeCell ref="CS882:CZ882"/>
    <mergeCell ref="DA882:DH882"/>
    <mergeCell ref="DI882:DP882"/>
    <mergeCell ref="DQ882:DX882"/>
    <mergeCell ref="DY882:EF882"/>
    <mergeCell ref="EG882:EN882"/>
    <mergeCell ref="EO882:EV882"/>
    <mergeCell ref="EW882:FD882"/>
    <mergeCell ref="FE882:FL882"/>
    <mergeCell ref="FM882:FT882"/>
    <mergeCell ref="FU882:GB882"/>
    <mergeCell ref="GC882:GJ882"/>
    <mergeCell ref="GK882:GR882"/>
    <mergeCell ref="GS882:GZ882"/>
    <mergeCell ref="HA882:HH882"/>
    <mergeCell ref="HI882:HP882"/>
    <mergeCell ref="HQ882:HX882"/>
    <mergeCell ref="HY882:IF882"/>
    <mergeCell ref="IG882:IN882"/>
    <mergeCell ref="IO882:IV882"/>
    <mergeCell ref="IW882:JD882"/>
    <mergeCell ref="JE882:JL882"/>
    <mergeCell ref="JM882:JT882"/>
    <mergeCell ref="JU882:KB882"/>
    <mergeCell ref="KC882:KJ882"/>
    <mergeCell ref="KK882:KR882"/>
    <mergeCell ref="KS882:KZ882"/>
    <mergeCell ref="LA882:LH882"/>
    <mergeCell ref="LI882:LP882"/>
    <mergeCell ref="LQ882:LX882"/>
    <mergeCell ref="LY882:MF882"/>
    <mergeCell ref="MG882:MN882"/>
    <mergeCell ref="MO882:MV882"/>
    <mergeCell ref="MW882:ND882"/>
    <mergeCell ref="NE882:NL882"/>
    <mergeCell ref="NM882:NT882"/>
    <mergeCell ref="NU882:OB882"/>
    <mergeCell ref="OC882:OJ882"/>
    <mergeCell ref="OK882:OR882"/>
    <mergeCell ref="OS882:OZ882"/>
    <mergeCell ref="PA882:PH882"/>
    <mergeCell ref="PI882:PP882"/>
    <mergeCell ref="PQ882:PX882"/>
    <mergeCell ref="PY882:QF882"/>
    <mergeCell ref="QG882:QN882"/>
    <mergeCell ref="QO882:QV882"/>
    <mergeCell ref="QW882:RD882"/>
    <mergeCell ref="RE882:RL882"/>
    <mergeCell ref="RM882:RT882"/>
    <mergeCell ref="RU882:SB882"/>
    <mergeCell ref="SC882:SJ882"/>
    <mergeCell ref="SK882:SR882"/>
    <mergeCell ref="SS882:SZ882"/>
    <mergeCell ref="TA882:TH882"/>
    <mergeCell ref="TI882:TP882"/>
    <mergeCell ref="TQ882:TX882"/>
    <mergeCell ref="TY882:UF882"/>
    <mergeCell ref="UG882:UN882"/>
    <mergeCell ref="UO882:UV882"/>
    <mergeCell ref="UW882:VD882"/>
    <mergeCell ref="VE882:VL882"/>
    <mergeCell ref="VM882:VT882"/>
    <mergeCell ref="VU882:WB882"/>
    <mergeCell ref="WC882:WJ882"/>
    <mergeCell ref="WK882:WR882"/>
    <mergeCell ref="WS882:WZ882"/>
    <mergeCell ref="XA882:XH882"/>
    <mergeCell ref="XI882:XP882"/>
    <mergeCell ref="XQ882:XX882"/>
    <mergeCell ref="XY882:YF882"/>
    <mergeCell ref="YG882:YN882"/>
    <mergeCell ref="YO882:YV882"/>
    <mergeCell ref="YW882:ZD882"/>
    <mergeCell ref="ZE882:ZL882"/>
    <mergeCell ref="ZM882:ZT882"/>
    <mergeCell ref="ZU882:AAB882"/>
    <mergeCell ref="AAC882:AAJ882"/>
    <mergeCell ref="AAK882:AAR882"/>
    <mergeCell ref="AAS882:AAZ882"/>
    <mergeCell ref="ABA882:ABH882"/>
    <mergeCell ref="ABI882:ABP882"/>
    <mergeCell ref="ABQ882:ABX882"/>
    <mergeCell ref="ABY882:ACF882"/>
    <mergeCell ref="ACG882:ACN882"/>
    <mergeCell ref="ACO882:ACV882"/>
    <mergeCell ref="ACW882:ADD882"/>
    <mergeCell ref="ADE882:ADL882"/>
    <mergeCell ref="ADM882:ADT882"/>
    <mergeCell ref="ADU882:AEB882"/>
    <mergeCell ref="AEC882:AEJ882"/>
    <mergeCell ref="AEK882:AER882"/>
    <mergeCell ref="AES882:AEZ882"/>
    <mergeCell ref="AFA882:AFH882"/>
    <mergeCell ref="AFI882:AFP882"/>
    <mergeCell ref="AFQ882:AFX882"/>
    <mergeCell ref="AFY882:AGF882"/>
    <mergeCell ref="AGG882:AGN882"/>
    <mergeCell ref="AGO882:AGV882"/>
    <mergeCell ref="AGW882:AHD882"/>
    <mergeCell ref="AHE882:AHL882"/>
    <mergeCell ref="AHM882:AHT882"/>
    <mergeCell ref="AHU882:AIB882"/>
    <mergeCell ref="AIC882:AIJ882"/>
    <mergeCell ref="AIK882:AIR882"/>
    <mergeCell ref="AIS882:AIZ882"/>
    <mergeCell ref="AJA882:AJH882"/>
    <mergeCell ref="AJI882:AJP882"/>
    <mergeCell ref="AJQ882:AJX882"/>
    <mergeCell ref="AJY882:AKF882"/>
    <mergeCell ref="AKG882:AKN882"/>
    <mergeCell ref="AKO882:AKV882"/>
    <mergeCell ref="AKW882:ALD882"/>
    <mergeCell ref="ALE882:ALL882"/>
    <mergeCell ref="ALM882:ALT882"/>
    <mergeCell ref="ALU882:AMB882"/>
    <mergeCell ref="AMC882:AMJ882"/>
    <mergeCell ref="AMK882:AMR882"/>
    <mergeCell ref="AMS882:AMZ882"/>
    <mergeCell ref="ANA882:ANH882"/>
    <mergeCell ref="ANI882:ANP882"/>
    <mergeCell ref="ANQ882:ANX882"/>
    <mergeCell ref="ANY882:AOF882"/>
    <mergeCell ref="AOG882:AON882"/>
    <mergeCell ref="AOO882:AOV882"/>
    <mergeCell ref="AOW882:APD882"/>
    <mergeCell ref="APE882:APL882"/>
    <mergeCell ref="APM882:APT882"/>
    <mergeCell ref="APU882:AQB882"/>
    <mergeCell ref="AQC882:AQJ882"/>
    <mergeCell ref="AQK882:AQR882"/>
    <mergeCell ref="AQS882:AQZ882"/>
    <mergeCell ref="ARA882:ARH882"/>
    <mergeCell ref="ARI882:ARP882"/>
    <mergeCell ref="ARQ882:ARX882"/>
    <mergeCell ref="ARY882:ASF882"/>
    <mergeCell ref="ASG882:ASN882"/>
    <mergeCell ref="ASO882:ASV882"/>
    <mergeCell ref="ASW882:ATD882"/>
    <mergeCell ref="ATE882:ATL882"/>
    <mergeCell ref="ATM882:ATT882"/>
    <mergeCell ref="ATU882:AUB882"/>
    <mergeCell ref="AUC882:AUJ882"/>
    <mergeCell ref="AUK882:AUR882"/>
    <mergeCell ref="AUS882:AUZ882"/>
    <mergeCell ref="AVA882:AVH882"/>
    <mergeCell ref="AVI882:AVP882"/>
    <mergeCell ref="AVQ882:AVX882"/>
    <mergeCell ref="AVY882:AWF882"/>
    <mergeCell ref="AWG882:AWN882"/>
    <mergeCell ref="AWO882:AWV882"/>
    <mergeCell ref="AWW882:AXD882"/>
    <mergeCell ref="AXE882:AXL882"/>
    <mergeCell ref="AXM882:AXT882"/>
    <mergeCell ref="AXU882:AYB882"/>
    <mergeCell ref="AYC882:AYJ882"/>
    <mergeCell ref="AYK882:AYR882"/>
    <mergeCell ref="AYS882:AYZ882"/>
    <mergeCell ref="AZA882:AZH882"/>
    <mergeCell ref="AZI882:AZP882"/>
    <mergeCell ref="AZQ882:AZX882"/>
    <mergeCell ref="AZY882:BAF882"/>
    <mergeCell ref="BAG882:BAN882"/>
    <mergeCell ref="BAO882:BAV882"/>
    <mergeCell ref="BAW882:BBD882"/>
    <mergeCell ref="BBE882:BBL882"/>
    <mergeCell ref="BBM882:BBT882"/>
    <mergeCell ref="BBU882:BCB882"/>
    <mergeCell ref="BCC882:BCJ882"/>
    <mergeCell ref="BCK882:BCR882"/>
    <mergeCell ref="BCS882:BCZ882"/>
    <mergeCell ref="BDA882:BDH882"/>
    <mergeCell ref="BDI882:BDP882"/>
    <mergeCell ref="BDQ882:BDX882"/>
    <mergeCell ref="BDY882:BEF882"/>
    <mergeCell ref="BEG882:BEN882"/>
    <mergeCell ref="BEO882:BEV882"/>
    <mergeCell ref="BEW882:BFD882"/>
    <mergeCell ref="BFE882:BFL882"/>
    <mergeCell ref="BFM882:BFT882"/>
    <mergeCell ref="BFU882:BGB882"/>
    <mergeCell ref="BGC882:BGJ882"/>
    <mergeCell ref="BGK882:BGR882"/>
    <mergeCell ref="BGS882:BGZ882"/>
    <mergeCell ref="BHA882:BHH882"/>
    <mergeCell ref="BHI882:BHP882"/>
    <mergeCell ref="BHQ882:BHX882"/>
    <mergeCell ref="BHY882:BIF882"/>
    <mergeCell ref="BIG882:BIN882"/>
    <mergeCell ref="BIO882:BIV882"/>
    <mergeCell ref="BIW882:BJD882"/>
    <mergeCell ref="BJE882:BJL882"/>
    <mergeCell ref="BJM882:BJT882"/>
    <mergeCell ref="BJU882:BKB882"/>
    <mergeCell ref="BKC882:BKJ882"/>
    <mergeCell ref="BKK882:BKR882"/>
    <mergeCell ref="BKS882:BKZ882"/>
    <mergeCell ref="BLA882:BLH882"/>
    <mergeCell ref="BLI882:BLP882"/>
    <mergeCell ref="BLQ882:BLX882"/>
    <mergeCell ref="BLY882:BMF882"/>
    <mergeCell ref="BMG882:BMN882"/>
    <mergeCell ref="BMO882:BMV882"/>
    <mergeCell ref="BMW882:BND882"/>
    <mergeCell ref="BNE882:BNL882"/>
    <mergeCell ref="BNM882:BNT882"/>
    <mergeCell ref="BNU882:BOB882"/>
    <mergeCell ref="BOC882:BOJ882"/>
    <mergeCell ref="BOK882:BOR882"/>
    <mergeCell ref="BOS882:BOZ882"/>
    <mergeCell ref="BPA882:BPH882"/>
    <mergeCell ref="BPI882:BPP882"/>
    <mergeCell ref="BPQ882:BPX882"/>
    <mergeCell ref="BPY882:BQF882"/>
    <mergeCell ref="BQG882:BQN882"/>
    <mergeCell ref="BQO882:BQV882"/>
    <mergeCell ref="BQW882:BRD882"/>
    <mergeCell ref="BRE882:BRL882"/>
    <mergeCell ref="BRM882:BRT882"/>
    <mergeCell ref="BRU882:BSB882"/>
    <mergeCell ref="BSC882:BSJ882"/>
    <mergeCell ref="BSK882:BSR882"/>
    <mergeCell ref="BSS882:BSZ882"/>
    <mergeCell ref="BTA882:BTH882"/>
    <mergeCell ref="BTI882:BTP882"/>
    <mergeCell ref="BTQ882:BTX882"/>
    <mergeCell ref="BTY882:BUF882"/>
    <mergeCell ref="BUG882:BUN882"/>
    <mergeCell ref="BUO882:BUV882"/>
    <mergeCell ref="BUW882:BVD882"/>
    <mergeCell ref="BVE882:BVL882"/>
    <mergeCell ref="BVM882:BVT882"/>
    <mergeCell ref="BVU882:BWB882"/>
    <mergeCell ref="BWC882:BWJ882"/>
    <mergeCell ref="BWK882:BWR882"/>
    <mergeCell ref="BWS882:BWZ882"/>
    <mergeCell ref="BXA882:BXH882"/>
    <mergeCell ref="BXI882:BXP882"/>
    <mergeCell ref="BXQ882:BXX882"/>
    <mergeCell ref="BXY882:BYF882"/>
    <mergeCell ref="BYG882:BYN882"/>
    <mergeCell ref="BYO882:BYV882"/>
    <mergeCell ref="BYW882:BZD882"/>
    <mergeCell ref="BZE882:BZL882"/>
    <mergeCell ref="BZM882:BZT882"/>
    <mergeCell ref="BZU882:CAB882"/>
    <mergeCell ref="CAC882:CAJ882"/>
    <mergeCell ref="CAK882:CAR882"/>
    <mergeCell ref="CAS882:CAZ882"/>
    <mergeCell ref="CBA882:CBH882"/>
    <mergeCell ref="CBI882:CBP882"/>
    <mergeCell ref="CBQ882:CBX882"/>
    <mergeCell ref="CBY882:CCF882"/>
    <mergeCell ref="CCG882:CCN882"/>
    <mergeCell ref="CCO882:CCV882"/>
    <mergeCell ref="CCW882:CDD882"/>
    <mergeCell ref="CDE882:CDL882"/>
    <mergeCell ref="CDM882:CDT882"/>
    <mergeCell ref="CDU882:CEB882"/>
    <mergeCell ref="CEC882:CEJ882"/>
    <mergeCell ref="CEK882:CER882"/>
    <mergeCell ref="CES882:CEZ882"/>
    <mergeCell ref="CFA882:CFH882"/>
    <mergeCell ref="CFI882:CFP882"/>
    <mergeCell ref="CFQ882:CFX882"/>
    <mergeCell ref="CFY882:CGF882"/>
    <mergeCell ref="CGG882:CGN882"/>
    <mergeCell ref="CGO882:CGV882"/>
    <mergeCell ref="CGW882:CHD882"/>
    <mergeCell ref="CHE882:CHL882"/>
    <mergeCell ref="CHM882:CHT882"/>
    <mergeCell ref="CHU882:CIB882"/>
    <mergeCell ref="CIC882:CIJ882"/>
    <mergeCell ref="CIK882:CIR882"/>
    <mergeCell ref="CIS882:CIZ882"/>
    <mergeCell ref="CJA882:CJH882"/>
    <mergeCell ref="CJI882:CJP882"/>
    <mergeCell ref="CJQ882:CJX882"/>
    <mergeCell ref="CJY882:CKF882"/>
    <mergeCell ref="CKG882:CKN882"/>
    <mergeCell ref="CKO882:CKV882"/>
    <mergeCell ref="CKW882:CLD882"/>
    <mergeCell ref="CLE882:CLL882"/>
    <mergeCell ref="CLM882:CLT882"/>
    <mergeCell ref="CLU882:CMB882"/>
    <mergeCell ref="CMC882:CMJ882"/>
    <mergeCell ref="CMK882:CMR882"/>
    <mergeCell ref="CMS882:CMZ882"/>
    <mergeCell ref="CNA882:CNH882"/>
    <mergeCell ref="CNI882:CNP882"/>
    <mergeCell ref="CNQ882:CNX882"/>
    <mergeCell ref="CNY882:COF882"/>
    <mergeCell ref="COG882:CON882"/>
    <mergeCell ref="COO882:COV882"/>
    <mergeCell ref="COW882:CPD882"/>
    <mergeCell ref="CPE882:CPL882"/>
    <mergeCell ref="CPM882:CPT882"/>
    <mergeCell ref="CPU882:CQB882"/>
    <mergeCell ref="CQC882:CQJ882"/>
    <mergeCell ref="CQK882:CQR882"/>
    <mergeCell ref="CQS882:CQZ882"/>
    <mergeCell ref="CRA882:CRH882"/>
    <mergeCell ref="CRI882:CRP882"/>
    <mergeCell ref="CRQ882:CRX882"/>
    <mergeCell ref="CRY882:CSF882"/>
    <mergeCell ref="CSG882:CSN882"/>
    <mergeCell ref="CSO882:CSV882"/>
    <mergeCell ref="CSW882:CTD882"/>
    <mergeCell ref="CTE882:CTL882"/>
    <mergeCell ref="CTM882:CTT882"/>
    <mergeCell ref="CTU882:CUB882"/>
    <mergeCell ref="CUC882:CUJ882"/>
    <mergeCell ref="CUK882:CUR882"/>
    <mergeCell ref="CUS882:CUZ882"/>
    <mergeCell ref="CVA882:CVH882"/>
    <mergeCell ref="CVI882:CVP882"/>
    <mergeCell ref="CVQ882:CVX882"/>
    <mergeCell ref="CVY882:CWF882"/>
    <mergeCell ref="CWG882:CWN882"/>
    <mergeCell ref="CWO882:CWV882"/>
    <mergeCell ref="CWW882:CXD882"/>
    <mergeCell ref="CXE882:CXL882"/>
    <mergeCell ref="CXM882:CXT882"/>
    <mergeCell ref="CXU882:CYB882"/>
    <mergeCell ref="CYC882:CYJ882"/>
    <mergeCell ref="CYK882:CYR882"/>
    <mergeCell ref="CYS882:CYZ882"/>
    <mergeCell ref="CZA882:CZH882"/>
    <mergeCell ref="CZI882:CZP882"/>
    <mergeCell ref="CZQ882:CZX882"/>
    <mergeCell ref="CZY882:DAF882"/>
    <mergeCell ref="DAG882:DAN882"/>
    <mergeCell ref="DAO882:DAV882"/>
    <mergeCell ref="DAW882:DBD882"/>
    <mergeCell ref="DBE882:DBL882"/>
    <mergeCell ref="DBM882:DBT882"/>
    <mergeCell ref="DBU882:DCB882"/>
    <mergeCell ref="DCC882:DCJ882"/>
    <mergeCell ref="DCK882:DCR882"/>
    <mergeCell ref="DCS882:DCZ882"/>
    <mergeCell ref="DDA882:DDH882"/>
    <mergeCell ref="DDI882:DDP882"/>
    <mergeCell ref="DDQ882:DDX882"/>
    <mergeCell ref="DDY882:DEF882"/>
    <mergeCell ref="DEG882:DEN882"/>
    <mergeCell ref="DEO882:DEV882"/>
    <mergeCell ref="DEW882:DFD882"/>
    <mergeCell ref="DFE882:DFL882"/>
    <mergeCell ref="DFM882:DFT882"/>
    <mergeCell ref="DFU882:DGB882"/>
    <mergeCell ref="DGC882:DGJ882"/>
    <mergeCell ref="DGK882:DGR882"/>
    <mergeCell ref="DGS882:DGZ882"/>
    <mergeCell ref="DHA882:DHH882"/>
    <mergeCell ref="DHI882:DHP882"/>
    <mergeCell ref="DHQ882:DHX882"/>
    <mergeCell ref="DHY882:DIF882"/>
    <mergeCell ref="DIG882:DIN882"/>
    <mergeCell ref="DIO882:DIV882"/>
    <mergeCell ref="DIW882:DJD882"/>
    <mergeCell ref="DJE882:DJL882"/>
    <mergeCell ref="DJM882:DJT882"/>
    <mergeCell ref="DJU882:DKB882"/>
    <mergeCell ref="DKC882:DKJ882"/>
    <mergeCell ref="DKK882:DKR882"/>
    <mergeCell ref="DKS882:DKZ882"/>
    <mergeCell ref="DLA882:DLH882"/>
    <mergeCell ref="DLI882:DLP882"/>
    <mergeCell ref="DLQ882:DLX882"/>
    <mergeCell ref="DLY882:DMF882"/>
    <mergeCell ref="DMG882:DMN882"/>
    <mergeCell ref="DMO882:DMV882"/>
    <mergeCell ref="DMW882:DND882"/>
    <mergeCell ref="DNE882:DNL882"/>
    <mergeCell ref="DNM882:DNT882"/>
    <mergeCell ref="DNU882:DOB882"/>
    <mergeCell ref="DOC882:DOJ882"/>
    <mergeCell ref="DOK882:DOR882"/>
    <mergeCell ref="DOS882:DOZ882"/>
    <mergeCell ref="DPA882:DPH882"/>
    <mergeCell ref="DPI882:DPP882"/>
    <mergeCell ref="DPQ882:DPX882"/>
    <mergeCell ref="DPY882:DQF882"/>
    <mergeCell ref="DQG882:DQN882"/>
    <mergeCell ref="DQO882:DQV882"/>
    <mergeCell ref="DQW882:DRD882"/>
    <mergeCell ref="DRE882:DRL882"/>
    <mergeCell ref="DRM882:DRT882"/>
    <mergeCell ref="DRU882:DSB882"/>
    <mergeCell ref="DSC882:DSJ882"/>
    <mergeCell ref="DSK882:DSR882"/>
    <mergeCell ref="DSS882:DSZ882"/>
    <mergeCell ref="DTA882:DTH882"/>
    <mergeCell ref="DTI882:DTP882"/>
    <mergeCell ref="DTQ882:DTX882"/>
    <mergeCell ref="DTY882:DUF882"/>
    <mergeCell ref="DUG882:DUN882"/>
    <mergeCell ref="DUO882:DUV882"/>
    <mergeCell ref="DUW882:DVD882"/>
    <mergeCell ref="DVE882:DVL882"/>
    <mergeCell ref="DVM882:DVT882"/>
    <mergeCell ref="DVU882:DWB882"/>
    <mergeCell ref="DWC882:DWJ882"/>
    <mergeCell ref="DWK882:DWR882"/>
    <mergeCell ref="DWS882:DWZ882"/>
    <mergeCell ref="DXA882:DXH882"/>
    <mergeCell ref="DXI882:DXP882"/>
    <mergeCell ref="DXQ882:DXX882"/>
    <mergeCell ref="DXY882:DYF882"/>
    <mergeCell ref="DYG882:DYN882"/>
    <mergeCell ref="DYO882:DYV882"/>
    <mergeCell ref="DYW882:DZD882"/>
    <mergeCell ref="DZE882:DZL882"/>
    <mergeCell ref="DZM882:DZT882"/>
    <mergeCell ref="DZU882:EAB882"/>
    <mergeCell ref="EAC882:EAJ882"/>
    <mergeCell ref="EAK882:EAR882"/>
    <mergeCell ref="EAS882:EAZ882"/>
    <mergeCell ref="EBA882:EBH882"/>
    <mergeCell ref="EBI882:EBP882"/>
    <mergeCell ref="EBQ882:EBX882"/>
    <mergeCell ref="EBY882:ECF882"/>
    <mergeCell ref="ECG882:ECN882"/>
    <mergeCell ref="ECO882:ECV882"/>
    <mergeCell ref="ECW882:EDD882"/>
    <mergeCell ref="EDE882:EDL882"/>
    <mergeCell ref="EDM882:EDT882"/>
    <mergeCell ref="EDU882:EEB882"/>
    <mergeCell ref="EEC882:EEJ882"/>
    <mergeCell ref="EEK882:EER882"/>
    <mergeCell ref="EES882:EEZ882"/>
    <mergeCell ref="EFA882:EFH882"/>
    <mergeCell ref="EFI882:EFP882"/>
    <mergeCell ref="EFQ882:EFX882"/>
    <mergeCell ref="EFY882:EGF882"/>
    <mergeCell ref="EGG882:EGN882"/>
    <mergeCell ref="EGO882:EGV882"/>
    <mergeCell ref="EGW882:EHD882"/>
    <mergeCell ref="EHE882:EHL882"/>
    <mergeCell ref="EHM882:EHT882"/>
    <mergeCell ref="EHU882:EIB882"/>
    <mergeCell ref="EIC882:EIJ882"/>
    <mergeCell ref="EIK882:EIR882"/>
    <mergeCell ref="EIS882:EIZ882"/>
    <mergeCell ref="EJA882:EJH882"/>
    <mergeCell ref="EJI882:EJP882"/>
    <mergeCell ref="EJQ882:EJX882"/>
    <mergeCell ref="EJY882:EKF882"/>
    <mergeCell ref="EKG882:EKN882"/>
    <mergeCell ref="EKO882:EKV882"/>
    <mergeCell ref="EKW882:ELD882"/>
    <mergeCell ref="ELE882:ELL882"/>
    <mergeCell ref="ELM882:ELT882"/>
    <mergeCell ref="ELU882:EMB882"/>
    <mergeCell ref="EMC882:EMJ882"/>
    <mergeCell ref="EMK882:EMR882"/>
    <mergeCell ref="EMS882:EMZ882"/>
    <mergeCell ref="ENA882:ENH882"/>
    <mergeCell ref="ENI882:ENP882"/>
    <mergeCell ref="ENQ882:ENX882"/>
    <mergeCell ref="ENY882:EOF882"/>
    <mergeCell ref="EOG882:EON882"/>
    <mergeCell ref="EOO882:EOV882"/>
    <mergeCell ref="EOW882:EPD882"/>
    <mergeCell ref="EPE882:EPL882"/>
    <mergeCell ref="EPM882:EPT882"/>
    <mergeCell ref="EPU882:EQB882"/>
    <mergeCell ref="EQC882:EQJ882"/>
    <mergeCell ref="EQK882:EQR882"/>
    <mergeCell ref="EQS882:EQZ882"/>
    <mergeCell ref="ERA882:ERH882"/>
    <mergeCell ref="ERI882:ERP882"/>
    <mergeCell ref="ERQ882:ERX882"/>
    <mergeCell ref="ERY882:ESF882"/>
    <mergeCell ref="ESG882:ESN882"/>
    <mergeCell ref="ESO882:ESV882"/>
    <mergeCell ref="ESW882:ETD882"/>
    <mergeCell ref="ETE882:ETL882"/>
    <mergeCell ref="ETM882:ETT882"/>
    <mergeCell ref="ETU882:EUB882"/>
    <mergeCell ref="EUC882:EUJ882"/>
    <mergeCell ref="EUK882:EUR882"/>
    <mergeCell ref="EUS882:EUZ882"/>
    <mergeCell ref="EVA882:EVH882"/>
    <mergeCell ref="EVI882:EVP882"/>
    <mergeCell ref="EVQ882:EVX882"/>
    <mergeCell ref="EVY882:EWF882"/>
    <mergeCell ref="EWG882:EWN882"/>
    <mergeCell ref="EWO882:EWV882"/>
    <mergeCell ref="EWW882:EXD882"/>
    <mergeCell ref="EXE882:EXL882"/>
    <mergeCell ref="EXM882:EXT882"/>
    <mergeCell ref="EXU882:EYB882"/>
    <mergeCell ref="EYC882:EYJ882"/>
    <mergeCell ref="EYK882:EYR882"/>
    <mergeCell ref="EYS882:EYZ882"/>
    <mergeCell ref="EZA882:EZH882"/>
    <mergeCell ref="EZI882:EZP882"/>
    <mergeCell ref="EZQ882:EZX882"/>
    <mergeCell ref="EZY882:FAF882"/>
    <mergeCell ref="FAG882:FAN882"/>
    <mergeCell ref="FAO882:FAV882"/>
    <mergeCell ref="FAW882:FBD882"/>
    <mergeCell ref="FBE882:FBL882"/>
    <mergeCell ref="FBM882:FBT882"/>
    <mergeCell ref="FBU882:FCB882"/>
    <mergeCell ref="FCC882:FCJ882"/>
    <mergeCell ref="FCK882:FCR882"/>
    <mergeCell ref="FCS882:FCZ882"/>
    <mergeCell ref="FDA882:FDH882"/>
    <mergeCell ref="FDI882:FDP882"/>
    <mergeCell ref="FDQ882:FDX882"/>
    <mergeCell ref="FDY882:FEF882"/>
    <mergeCell ref="FEG882:FEN882"/>
    <mergeCell ref="FEO882:FEV882"/>
    <mergeCell ref="FEW882:FFD882"/>
    <mergeCell ref="FFE882:FFL882"/>
    <mergeCell ref="FFM882:FFT882"/>
    <mergeCell ref="FFU882:FGB882"/>
    <mergeCell ref="FGC882:FGJ882"/>
    <mergeCell ref="FGK882:FGR882"/>
    <mergeCell ref="FGS882:FGZ882"/>
    <mergeCell ref="FHA882:FHH882"/>
    <mergeCell ref="FHI882:FHP882"/>
    <mergeCell ref="FHQ882:FHX882"/>
    <mergeCell ref="FHY882:FIF882"/>
    <mergeCell ref="FIG882:FIN882"/>
    <mergeCell ref="FIO882:FIV882"/>
    <mergeCell ref="FIW882:FJD882"/>
    <mergeCell ref="FJE882:FJL882"/>
    <mergeCell ref="FJM882:FJT882"/>
    <mergeCell ref="FJU882:FKB882"/>
    <mergeCell ref="FKC882:FKJ882"/>
    <mergeCell ref="FKK882:FKR882"/>
    <mergeCell ref="FKS882:FKZ882"/>
    <mergeCell ref="FLA882:FLH882"/>
    <mergeCell ref="FLI882:FLP882"/>
    <mergeCell ref="FLQ882:FLX882"/>
    <mergeCell ref="FLY882:FMF882"/>
    <mergeCell ref="FMG882:FMN882"/>
    <mergeCell ref="FMO882:FMV882"/>
    <mergeCell ref="FMW882:FND882"/>
    <mergeCell ref="FNE882:FNL882"/>
    <mergeCell ref="FNM882:FNT882"/>
    <mergeCell ref="FNU882:FOB882"/>
    <mergeCell ref="FOC882:FOJ882"/>
    <mergeCell ref="FOK882:FOR882"/>
    <mergeCell ref="FOS882:FOZ882"/>
    <mergeCell ref="FPA882:FPH882"/>
    <mergeCell ref="FPI882:FPP882"/>
    <mergeCell ref="FPQ882:FPX882"/>
    <mergeCell ref="FPY882:FQF882"/>
    <mergeCell ref="FQG882:FQN882"/>
    <mergeCell ref="FQO882:FQV882"/>
    <mergeCell ref="FQW882:FRD882"/>
    <mergeCell ref="FRE882:FRL882"/>
    <mergeCell ref="FRM882:FRT882"/>
    <mergeCell ref="FRU882:FSB882"/>
    <mergeCell ref="FSC882:FSJ882"/>
    <mergeCell ref="FSK882:FSR882"/>
    <mergeCell ref="FSS882:FSZ882"/>
    <mergeCell ref="FTA882:FTH882"/>
    <mergeCell ref="FTI882:FTP882"/>
    <mergeCell ref="FTQ882:FTX882"/>
    <mergeCell ref="FTY882:FUF882"/>
    <mergeCell ref="FUG882:FUN882"/>
    <mergeCell ref="FUO882:FUV882"/>
    <mergeCell ref="FUW882:FVD882"/>
    <mergeCell ref="FVE882:FVL882"/>
    <mergeCell ref="FVM882:FVT882"/>
    <mergeCell ref="FVU882:FWB882"/>
    <mergeCell ref="FWC882:FWJ882"/>
    <mergeCell ref="FWK882:FWR882"/>
    <mergeCell ref="FWS882:FWZ882"/>
    <mergeCell ref="FXA882:FXH882"/>
    <mergeCell ref="FXI882:FXP882"/>
    <mergeCell ref="FXQ882:FXX882"/>
    <mergeCell ref="FXY882:FYF882"/>
    <mergeCell ref="FYG882:FYN882"/>
    <mergeCell ref="FYO882:FYV882"/>
    <mergeCell ref="FYW882:FZD882"/>
    <mergeCell ref="FZE882:FZL882"/>
    <mergeCell ref="FZM882:FZT882"/>
    <mergeCell ref="FZU882:GAB882"/>
    <mergeCell ref="GAC882:GAJ882"/>
    <mergeCell ref="GAK882:GAR882"/>
    <mergeCell ref="GAS882:GAZ882"/>
    <mergeCell ref="GBA882:GBH882"/>
    <mergeCell ref="GBI882:GBP882"/>
    <mergeCell ref="GBQ882:GBX882"/>
    <mergeCell ref="GBY882:GCF882"/>
    <mergeCell ref="GCG882:GCN882"/>
    <mergeCell ref="GCO882:GCV882"/>
    <mergeCell ref="GCW882:GDD882"/>
    <mergeCell ref="GDE882:GDL882"/>
    <mergeCell ref="GDM882:GDT882"/>
    <mergeCell ref="GDU882:GEB882"/>
    <mergeCell ref="GEC882:GEJ882"/>
    <mergeCell ref="GEK882:GER882"/>
    <mergeCell ref="GES882:GEZ882"/>
    <mergeCell ref="GFA882:GFH882"/>
    <mergeCell ref="GFI882:GFP882"/>
    <mergeCell ref="GFQ882:GFX882"/>
    <mergeCell ref="GFY882:GGF882"/>
    <mergeCell ref="GGG882:GGN882"/>
    <mergeCell ref="GGO882:GGV882"/>
    <mergeCell ref="GGW882:GHD882"/>
    <mergeCell ref="GHE882:GHL882"/>
    <mergeCell ref="GHM882:GHT882"/>
    <mergeCell ref="GHU882:GIB882"/>
    <mergeCell ref="GIC882:GIJ882"/>
    <mergeCell ref="GIK882:GIR882"/>
    <mergeCell ref="GIS882:GIZ882"/>
    <mergeCell ref="GJA882:GJH882"/>
    <mergeCell ref="GJI882:GJP882"/>
    <mergeCell ref="GJQ882:GJX882"/>
    <mergeCell ref="GJY882:GKF882"/>
    <mergeCell ref="GKG882:GKN882"/>
    <mergeCell ref="GKO882:GKV882"/>
    <mergeCell ref="GKW882:GLD882"/>
    <mergeCell ref="GLE882:GLL882"/>
    <mergeCell ref="GLM882:GLT882"/>
    <mergeCell ref="GLU882:GMB882"/>
    <mergeCell ref="GMC882:GMJ882"/>
    <mergeCell ref="GMK882:GMR882"/>
    <mergeCell ref="GMS882:GMZ882"/>
    <mergeCell ref="GNA882:GNH882"/>
    <mergeCell ref="GNI882:GNP882"/>
    <mergeCell ref="GNQ882:GNX882"/>
    <mergeCell ref="GNY882:GOF882"/>
    <mergeCell ref="GOG882:GON882"/>
    <mergeCell ref="GOO882:GOV882"/>
    <mergeCell ref="GOW882:GPD882"/>
    <mergeCell ref="GPE882:GPL882"/>
    <mergeCell ref="GPM882:GPT882"/>
    <mergeCell ref="GPU882:GQB882"/>
    <mergeCell ref="GQC882:GQJ882"/>
    <mergeCell ref="GQK882:GQR882"/>
    <mergeCell ref="GQS882:GQZ882"/>
    <mergeCell ref="GRA882:GRH882"/>
    <mergeCell ref="GRI882:GRP882"/>
    <mergeCell ref="GRQ882:GRX882"/>
    <mergeCell ref="GRY882:GSF882"/>
    <mergeCell ref="GSG882:GSN882"/>
    <mergeCell ref="GSO882:GSV882"/>
    <mergeCell ref="GSW882:GTD882"/>
    <mergeCell ref="GTE882:GTL882"/>
    <mergeCell ref="GTM882:GTT882"/>
    <mergeCell ref="GTU882:GUB882"/>
    <mergeCell ref="GUC882:GUJ882"/>
    <mergeCell ref="GUK882:GUR882"/>
    <mergeCell ref="GUS882:GUZ882"/>
    <mergeCell ref="GVA882:GVH882"/>
    <mergeCell ref="GVI882:GVP882"/>
    <mergeCell ref="GVQ882:GVX882"/>
    <mergeCell ref="GVY882:GWF882"/>
    <mergeCell ref="GWG882:GWN882"/>
    <mergeCell ref="GWO882:GWV882"/>
    <mergeCell ref="GWW882:GXD882"/>
    <mergeCell ref="GXE882:GXL882"/>
    <mergeCell ref="GXM882:GXT882"/>
    <mergeCell ref="GXU882:GYB882"/>
    <mergeCell ref="GYC882:GYJ882"/>
    <mergeCell ref="GYK882:GYR882"/>
    <mergeCell ref="GYS882:GYZ882"/>
    <mergeCell ref="GZA882:GZH882"/>
    <mergeCell ref="GZI882:GZP882"/>
    <mergeCell ref="GZQ882:GZX882"/>
    <mergeCell ref="GZY882:HAF882"/>
    <mergeCell ref="HAG882:HAN882"/>
    <mergeCell ref="HAO882:HAV882"/>
    <mergeCell ref="HAW882:HBD882"/>
    <mergeCell ref="HBE882:HBL882"/>
    <mergeCell ref="HBM882:HBT882"/>
    <mergeCell ref="HBU882:HCB882"/>
    <mergeCell ref="HCC882:HCJ882"/>
    <mergeCell ref="HCK882:HCR882"/>
    <mergeCell ref="HCS882:HCZ882"/>
    <mergeCell ref="HDA882:HDH882"/>
    <mergeCell ref="HDI882:HDP882"/>
    <mergeCell ref="HDQ882:HDX882"/>
    <mergeCell ref="HDY882:HEF882"/>
    <mergeCell ref="HEG882:HEN882"/>
    <mergeCell ref="HEO882:HEV882"/>
    <mergeCell ref="HEW882:HFD882"/>
    <mergeCell ref="HFE882:HFL882"/>
    <mergeCell ref="HFM882:HFT882"/>
    <mergeCell ref="HFU882:HGB882"/>
    <mergeCell ref="HGC882:HGJ882"/>
    <mergeCell ref="HGK882:HGR882"/>
    <mergeCell ref="HGS882:HGZ882"/>
    <mergeCell ref="HHA882:HHH882"/>
    <mergeCell ref="HHI882:HHP882"/>
    <mergeCell ref="HHQ882:HHX882"/>
    <mergeCell ref="HHY882:HIF882"/>
    <mergeCell ref="HIG882:HIN882"/>
    <mergeCell ref="HIO882:HIV882"/>
    <mergeCell ref="HIW882:HJD882"/>
    <mergeCell ref="HJE882:HJL882"/>
    <mergeCell ref="HJM882:HJT882"/>
    <mergeCell ref="HJU882:HKB882"/>
    <mergeCell ref="HKC882:HKJ882"/>
    <mergeCell ref="HKK882:HKR882"/>
    <mergeCell ref="HKS882:HKZ882"/>
    <mergeCell ref="HLA882:HLH882"/>
    <mergeCell ref="HLI882:HLP882"/>
    <mergeCell ref="HLQ882:HLX882"/>
    <mergeCell ref="HLY882:HMF882"/>
    <mergeCell ref="HMG882:HMN882"/>
    <mergeCell ref="HMO882:HMV882"/>
    <mergeCell ref="HMW882:HND882"/>
    <mergeCell ref="HNE882:HNL882"/>
    <mergeCell ref="HNM882:HNT882"/>
    <mergeCell ref="HNU882:HOB882"/>
    <mergeCell ref="HOC882:HOJ882"/>
    <mergeCell ref="HOK882:HOR882"/>
    <mergeCell ref="HOS882:HOZ882"/>
    <mergeCell ref="HPA882:HPH882"/>
    <mergeCell ref="HPI882:HPP882"/>
    <mergeCell ref="HPQ882:HPX882"/>
    <mergeCell ref="HPY882:HQF882"/>
    <mergeCell ref="HQG882:HQN882"/>
    <mergeCell ref="HQO882:HQV882"/>
    <mergeCell ref="HQW882:HRD882"/>
    <mergeCell ref="HRE882:HRL882"/>
    <mergeCell ref="HRM882:HRT882"/>
    <mergeCell ref="HRU882:HSB882"/>
    <mergeCell ref="HSC882:HSJ882"/>
    <mergeCell ref="HSK882:HSR882"/>
    <mergeCell ref="HSS882:HSZ882"/>
    <mergeCell ref="HTA882:HTH882"/>
    <mergeCell ref="HTI882:HTP882"/>
    <mergeCell ref="HTQ882:HTX882"/>
    <mergeCell ref="HTY882:HUF882"/>
    <mergeCell ref="HUG882:HUN882"/>
    <mergeCell ref="HUO882:HUV882"/>
    <mergeCell ref="HUW882:HVD882"/>
    <mergeCell ref="HVE882:HVL882"/>
    <mergeCell ref="HVM882:HVT882"/>
    <mergeCell ref="HVU882:HWB882"/>
    <mergeCell ref="HWC882:HWJ882"/>
    <mergeCell ref="HWK882:HWR882"/>
    <mergeCell ref="HWS882:HWZ882"/>
    <mergeCell ref="HXA882:HXH882"/>
    <mergeCell ref="HXI882:HXP882"/>
    <mergeCell ref="HXQ882:HXX882"/>
    <mergeCell ref="HXY882:HYF882"/>
    <mergeCell ref="HYG882:HYN882"/>
    <mergeCell ref="HYO882:HYV882"/>
    <mergeCell ref="HYW882:HZD882"/>
    <mergeCell ref="HZE882:HZL882"/>
    <mergeCell ref="HZM882:HZT882"/>
    <mergeCell ref="HZU882:IAB882"/>
    <mergeCell ref="IAC882:IAJ882"/>
    <mergeCell ref="IAK882:IAR882"/>
    <mergeCell ref="IAS882:IAZ882"/>
    <mergeCell ref="IBA882:IBH882"/>
    <mergeCell ref="IBI882:IBP882"/>
    <mergeCell ref="IBQ882:IBX882"/>
    <mergeCell ref="IBY882:ICF882"/>
    <mergeCell ref="ICG882:ICN882"/>
    <mergeCell ref="ICO882:ICV882"/>
    <mergeCell ref="ICW882:IDD882"/>
    <mergeCell ref="IDE882:IDL882"/>
    <mergeCell ref="IDM882:IDT882"/>
    <mergeCell ref="IDU882:IEB882"/>
    <mergeCell ref="IEC882:IEJ882"/>
    <mergeCell ref="IEK882:IER882"/>
    <mergeCell ref="IES882:IEZ882"/>
    <mergeCell ref="IFA882:IFH882"/>
    <mergeCell ref="IFI882:IFP882"/>
    <mergeCell ref="IFQ882:IFX882"/>
    <mergeCell ref="IFY882:IGF882"/>
    <mergeCell ref="IGG882:IGN882"/>
    <mergeCell ref="IGO882:IGV882"/>
    <mergeCell ref="IGW882:IHD882"/>
    <mergeCell ref="IHE882:IHL882"/>
    <mergeCell ref="IHM882:IHT882"/>
    <mergeCell ref="IHU882:IIB882"/>
    <mergeCell ref="IIC882:IIJ882"/>
    <mergeCell ref="IIK882:IIR882"/>
    <mergeCell ref="IIS882:IIZ882"/>
    <mergeCell ref="IJA882:IJH882"/>
    <mergeCell ref="IJI882:IJP882"/>
    <mergeCell ref="IJQ882:IJX882"/>
    <mergeCell ref="IJY882:IKF882"/>
    <mergeCell ref="IKG882:IKN882"/>
    <mergeCell ref="IKO882:IKV882"/>
    <mergeCell ref="IKW882:ILD882"/>
    <mergeCell ref="ILE882:ILL882"/>
    <mergeCell ref="ILM882:ILT882"/>
    <mergeCell ref="ILU882:IMB882"/>
    <mergeCell ref="IMC882:IMJ882"/>
    <mergeCell ref="IMK882:IMR882"/>
    <mergeCell ref="IMS882:IMZ882"/>
    <mergeCell ref="INA882:INH882"/>
    <mergeCell ref="INI882:INP882"/>
    <mergeCell ref="INQ882:INX882"/>
    <mergeCell ref="INY882:IOF882"/>
    <mergeCell ref="IOG882:ION882"/>
    <mergeCell ref="IOO882:IOV882"/>
    <mergeCell ref="IOW882:IPD882"/>
    <mergeCell ref="IPE882:IPL882"/>
    <mergeCell ref="IPM882:IPT882"/>
    <mergeCell ref="IPU882:IQB882"/>
    <mergeCell ref="IQC882:IQJ882"/>
    <mergeCell ref="IQK882:IQR882"/>
    <mergeCell ref="IQS882:IQZ882"/>
    <mergeCell ref="IRA882:IRH882"/>
    <mergeCell ref="IRI882:IRP882"/>
    <mergeCell ref="IRQ882:IRX882"/>
    <mergeCell ref="IRY882:ISF882"/>
    <mergeCell ref="ISG882:ISN882"/>
    <mergeCell ref="ISO882:ISV882"/>
    <mergeCell ref="ISW882:ITD882"/>
    <mergeCell ref="ITE882:ITL882"/>
    <mergeCell ref="ITM882:ITT882"/>
    <mergeCell ref="ITU882:IUB882"/>
    <mergeCell ref="IUC882:IUJ882"/>
    <mergeCell ref="IUK882:IUR882"/>
    <mergeCell ref="IUS882:IUZ882"/>
    <mergeCell ref="IVA882:IVH882"/>
    <mergeCell ref="IVI882:IVP882"/>
    <mergeCell ref="IVQ882:IVX882"/>
    <mergeCell ref="IVY882:IWF882"/>
    <mergeCell ref="IWG882:IWN882"/>
    <mergeCell ref="IWO882:IWV882"/>
    <mergeCell ref="IWW882:IXD882"/>
    <mergeCell ref="IXE882:IXL882"/>
    <mergeCell ref="IXM882:IXT882"/>
    <mergeCell ref="IXU882:IYB882"/>
    <mergeCell ref="IYC882:IYJ882"/>
    <mergeCell ref="IYK882:IYR882"/>
    <mergeCell ref="IYS882:IYZ882"/>
    <mergeCell ref="IZA882:IZH882"/>
    <mergeCell ref="IZI882:IZP882"/>
    <mergeCell ref="IZQ882:IZX882"/>
    <mergeCell ref="IZY882:JAF882"/>
    <mergeCell ref="JAG882:JAN882"/>
    <mergeCell ref="JAO882:JAV882"/>
    <mergeCell ref="JAW882:JBD882"/>
    <mergeCell ref="JBE882:JBL882"/>
    <mergeCell ref="JBM882:JBT882"/>
    <mergeCell ref="JBU882:JCB882"/>
    <mergeCell ref="JCC882:JCJ882"/>
    <mergeCell ref="JCK882:JCR882"/>
    <mergeCell ref="JCS882:JCZ882"/>
    <mergeCell ref="JDA882:JDH882"/>
    <mergeCell ref="JDI882:JDP882"/>
    <mergeCell ref="JDQ882:JDX882"/>
    <mergeCell ref="JDY882:JEF882"/>
    <mergeCell ref="JEG882:JEN882"/>
    <mergeCell ref="JEO882:JEV882"/>
    <mergeCell ref="JEW882:JFD882"/>
    <mergeCell ref="JFE882:JFL882"/>
    <mergeCell ref="JFM882:JFT882"/>
    <mergeCell ref="JFU882:JGB882"/>
    <mergeCell ref="JGC882:JGJ882"/>
    <mergeCell ref="JGK882:JGR882"/>
    <mergeCell ref="JGS882:JGZ882"/>
    <mergeCell ref="JHA882:JHH882"/>
    <mergeCell ref="JHI882:JHP882"/>
    <mergeCell ref="JHQ882:JHX882"/>
    <mergeCell ref="JHY882:JIF882"/>
    <mergeCell ref="JIG882:JIN882"/>
    <mergeCell ref="JIO882:JIV882"/>
    <mergeCell ref="JIW882:JJD882"/>
    <mergeCell ref="JJE882:JJL882"/>
    <mergeCell ref="JJM882:JJT882"/>
    <mergeCell ref="JJU882:JKB882"/>
    <mergeCell ref="JKC882:JKJ882"/>
    <mergeCell ref="JKK882:JKR882"/>
    <mergeCell ref="JKS882:JKZ882"/>
    <mergeCell ref="JLA882:JLH882"/>
    <mergeCell ref="JLI882:JLP882"/>
    <mergeCell ref="JLQ882:JLX882"/>
    <mergeCell ref="JLY882:JMF882"/>
    <mergeCell ref="JMG882:JMN882"/>
    <mergeCell ref="JMO882:JMV882"/>
    <mergeCell ref="JMW882:JND882"/>
    <mergeCell ref="JNE882:JNL882"/>
    <mergeCell ref="JNM882:JNT882"/>
    <mergeCell ref="JNU882:JOB882"/>
    <mergeCell ref="JOC882:JOJ882"/>
    <mergeCell ref="JOK882:JOR882"/>
    <mergeCell ref="JOS882:JOZ882"/>
    <mergeCell ref="JPA882:JPH882"/>
    <mergeCell ref="JPI882:JPP882"/>
    <mergeCell ref="JPQ882:JPX882"/>
    <mergeCell ref="JPY882:JQF882"/>
    <mergeCell ref="JQG882:JQN882"/>
    <mergeCell ref="JQO882:JQV882"/>
    <mergeCell ref="JQW882:JRD882"/>
    <mergeCell ref="JRE882:JRL882"/>
    <mergeCell ref="JRM882:JRT882"/>
    <mergeCell ref="JRU882:JSB882"/>
    <mergeCell ref="JSC882:JSJ882"/>
    <mergeCell ref="JSK882:JSR882"/>
    <mergeCell ref="JSS882:JSZ882"/>
    <mergeCell ref="JTA882:JTH882"/>
    <mergeCell ref="JTI882:JTP882"/>
    <mergeCell ref="JTQ882:JTX882"/>
    <mergeCell ref="JTY882:JUF882"/>
    <mergeCell ref="JUG882:JUN882"/>
    <mergeCell ref="JUO882:JUV882"/>
    <mergeCell ref="JUW882:JVD882"/>
    <mergeCell ref="JVE882:JVL882"/>
    <mergeCell ref="JVM882:JVT882"/>
    <mergeCell ref="JVU882:JWB882"/>
    <mergeCell ref="JWC882:JWJ882"/>
    <mergeCell ref="JWK882:JWR882"/>
    <mergeCell ref="JWS882:JWZ882"/>
    <mergeCell ref="JXA882:JXH882"/>
    <mergeCell ref="JXI882:JXP882"/>
    <mergeCell ref="JXQ882:JXX882"/>
    <mergeCell ref="JXY882:JYF882"/>
    <mergeCell ref="JYG882:JYN882"/>
    <mergeCell ref="JYO882:JYV882"/>
    <mergeCell ref="JYW882:JZD882"/>
    <mergeCell ref="JZE882:JZL882"/>
    <mergeCell ref="JZM882:JZT882"/>
    <mergeCell ref="JZU882:KAB882"/>
    <mergeCell ref="KAC882:KAJ882"/>
    <mergeCell ref="KAK882:KAR882"/>
    <mergeCell ref="KAS882:KAZ882"/>
    <mergeCell ref="KBA882:KBH882"/>
    <mergeCell ref="KBI882:KBP882"/>
    <mergeCell ref="KBQ882:KBX882"/>
    <mergeCell ref="KBY882:KCF882"/>
    <mergeCell ref="KCG882:KCN882"/>
    <mergeCell ref="KCO882:KCV882"/>
    <mergeCell ref="KCW882:KDD882"/>
    <mergeCell ref="KDE882:KDL882"/>
    <mergeCell ref="KDM882:KDT882"/>
    <mergeCell ref="KDU882:KEB882"/>
    <mergeCell ref="KEC882:KEJ882"/>
    <mergeCell ref="KEK882:KER882"/>
    <mergeCell ref="KES882:KEZ882"/>
    <mergeCell ref="KFA882:KFH882"/>
    <mergeCell ref="KFI882:KFP882"/>
    <mergeCell ref="KFQ882:KFX882"/>
    <mergeCell ref="KFY882:KGF882"/>
    <mergeCell ref="KGG882:KGN882"/>
    <mergeCell ref="KGO882:KGV882"/>
    <mergeCell ref="KGW882:KHD882"/>
    <mergeCell ref="KHE882:KHL882"/>
    <mergeCell ref="KHM882:KHT882"/>
    <mergeCell ref="KHU882:KIB882"/>
    <mergeCell ref="KIC882:KIJ882"/>
    <mergeCell ref="KIK882:KIR882"/>
    <mergeCell ref="KIS882:KIZ882"/>
    <mergeCell ref="KJA882:KJH882"/>
    <mergeCell ref="KJI882:KJP882"/>
    <mergeCell ref="KJQ882:KJX882"/>
    <mergeCell ref="KJY882:KKF882"/>
    <mergeCell ref="KKG882:KKN882"/>
    <mergeCell ref="KKO882:KKV882"/>
    <mergeCell ref="KKW882:KLD882"/>
    <mergeCell ref="KLE882:KLL882"/>
    <mergeCell ref="KLM882:KLT882"/>
    <mergeCell ref="KLU882:KMB882"/>
    <mergeCell ref="KMC882:KMJ882"/>
    <mergeCell ref="KMK882:KMR882"/>
    <mergeCell ref="KMS882:KMZ882"/>
    <mergeCell ref="KNA882:KNH882"/>
    <mergeCell ref="KNI882:KNP882"/>
    <mergeCell ref="KNQ882:KNX882"/>
    <mergeCell ref="KNY882:KOF882"/>
    <mergeCell ref="KOG882:KON882"/>
    <mergeCell ref="KOO882:KOV882"/>
    <mergeCell ref="KOW882:KPD882"/>
    <mergeCell ref="KPE882:KPL882"/>
    <mergeCell ref="KPM882:KPT882"/>
    <mergeCell ref="KPU882:KQB882"/>
    <mergeCell ref="KQC882:KQJ882"/>
    <mergeCell ref="KQK882:KQR882"/>
    <mergeCell ref="KQS882:KQZ882"/>
    <mergeCell ref="KRA882:KRH882"/>
    <mergeCell ref="KRI882:KRP882"/>
    <mergeCell ref="KRQ882:KRX882"/>
    <mergeCell ref="KRY882:KSF882"/>
    <mergeCell ref="KSG882:KSN882"/>
    <mergeCell ref="KSO882:KSV882"/>
    <mergeCell ref="KSW882:KTD882"/>
    <mergeCell ref="KTE882:KTL882"/>
    <mergeCell ref="KTM882:KTT882"/>
    <mergeCell ref="KTU882:KUB882"/>
    <mergeCell ref="KUC882:KUJ882"/>
    <mergeCell ref="KUK882:KUR882"/>
    <mergeCell ref="KUS882:KUZ882"/>
    <mergeCell ref="KVA882:KVH882"/>
    <mergeCell ref="KVI882:KVP882"/>
    <mergeCell ref="KVQ882:KVX882"/>
    <mergeCell ref="KVY882:KWF882"/>
    <mergeCell ref="KWG882:KWN882"/>
    <mergeCell ref="KWO882:KWV882"/>
    <mergeCell ref="KWW882:KXD882"/>
    <mergeCell ref="KXE882:KXL882"/>
    <mergeCell ref="KXM882:KXT882"/>
    <mergeCell ref="KXU882:KYB882"/>
    <mergeCell ref="KYC882:KYJ882"/>
    <mergeCell ref="KYK882:KYR882"/>
    <mergeCell ref="KYS882:KYZ882"/>
    <mergeCell ref="KZA882:KZH882"/>
    <mergeCell ref="KZI882:KZP882"/>
    <mergeCell ref="KZQ882:KZX882"/>
    <mergeCell ref="KZY882:LAF882"/>
    <mergeCell ref="LAG882:LAN882"/>
    <mergeCell ref="LAO882:LAV882"/>
    <mergeCell ref="LAW882:LBD882"/>
    <mergeCell ref="LBE882:LBL882"/>
    <mergeCell ref="LBM882:LBT882"/>
    <mergeCell ref="LBU882:LCB882"/>
    <mergeCell ref="LCC882:LCJ882"/>
    <mergeCell ref="LCK882:LCR882"/>
    <mergeCell ref="LCS882:LCZ882"/>
    <mergeCell ref="LDA882:LDH882"/>
    <mergeCell ref="LDI882:LDP882"/>
    <mergeCell ref="LDQ882:LDX882"/>
    <mergeCell ref="LDY882:LEF882"/>
    <mergeCell ref="LEG882:LEN882"/>
    <mergeCell ref="LEO882:LEV882"/>
    <mergeCell ref="LEW882:LFD882"/>
    <mergeCell ref="LFE882:LFL882"/>
    <mergeCell ref="LFM882:LFT882"/>
    <mergeCell ref="LFU882:LGB882"/>
    <mergeCell ref="LGC882:LGJ882"/>
    <mergeCell ref="LGK882:LGR882"/>
    <mergeCell ref="LGS882:LGZ882"/>
    <mergeCell ref="LHA882:LHH882"/>
    <mergeCell ref="LHI882:LHP882"/>
    <mergeCell ref="LHQ882:LHX882"/>
    <mergeCell ref="LHY882:LIF882"/>
    <mergeCell ref="LIG882:LIN882"/>
    <mergeCell ref="LIO882:LIV882"/>
    <mergeCell ref="LIW882:LJD882"/>
    <mergeCell ref="LJE882:LJL882"/>
    <mergeCell ref="LJM882:LJT882"/>
    <mergeCell ref="LJU882:LKB882"/>
    <mergeCell ref="LKC882:LKJ882"/>
    <mergeCell ref="LKK882:LKR882"/>
    <mergeCell ref="LKS882:LKZ882"/>
    <mergeCell ref="LLA882:LLH882"/>
    <mergeCell ref="LLI882:LLP882"/>
    <mergeCell ref="LLQ882:LLX882"/>
    <mergeCell ref="LLY882:LMF882"/>
    <mergeCell ref="LMG882:LMN882"/>
    <mergeCell ref="LMO882:LMV882"/>
    <mergeCell ref="LMW882:LND882"/>
    <mergeCell ref="LNE882:LNL882"/>
    <mergeCell ref="LNM882:LNT882"/>
    <mergeCell ref="LNU882:LOB882"/>
    <mergeCell ref="LOC882:LOJ882"/>
    <mergeCell ref="LOK882:LOR882"/>
    <mergeCell ref="LOS882:LOZ882"/>
    <mergeCell ref="LPA882:LPH882"/>
    <mergeCell ref="LPI882:LPP882"/>
    <mergeCell ref="LPQ882:LPX882"/>
    <mergeCell ref="LPY882:LQF882"/>
    <mergeCell ref="LQG882:LQN882"/>
    <mergeCell ref="LQO882:LQV882"/>
    <mergeCell ref="LQW882:LRD882"/>
    <mergeCell ref="LRE882:LRL882"/>
    <mergeCell ref="LRM882:LRT882"/>
    <mergeCell ref="LRU882:LSB882"/>
    <mergeCell ref="LSC882:LSJ882"/>
    <mergeCell ref="LSK882:LSR882"/>
    <mergeCell ref="LSS882:LSZ882"/>
    <mergeCell ref="LTA882:LTH882"/>
    <mergeCell ref="LTI882:LTP882"/>
    <mergeCell ref="LTQ882:LTX882"/>
    <mergeCell ref="LTY882:LUF882"/>
    <mergeCell ref="LUG882:LUN882"/>
    <mergeCell ref="LUO882:LUV882"/>
    <mergeCell ref="LUW882:LVD882"/>
    <mergeCell ref="LVE882:LVL882"/>
    <mergeCell ref="LVM882:LVT882"/>
    <mergeCell ref="LVU882:LWB882"/>
    <mergeCell ref="LWC882:LWJ882"/>
    <mergeCell ref="LWK882:LWR882"/>
    <mergeCell ref="LWS882:LWZ882"/>
    <mergeCell ref="LXA882:LXH882"/>
    <mergeCell ref="LXI882:LXP882"/>
    <mergeCell ref="LXQ882:LXX882"/>
    <mergeCell ref="LXY882:LYF882"/>
    <mergeCell ref="LYG882:LYN882"/>
    <mergeCell ref="LYO882:LYV882"/>
    <mergeCell ref="LYW882:LZD882"/>
    <mergeCell ref="LZE882:LZL882"/>
    <mergeCell ref="LZM882:LZT882"/>
    <mergeCell ref="LZU882:MAB882"/>
    <mergeCell ref="MAC882:MAJ882"/>
    <mergeCell ref="MAK882:MAR882"/>
    <mergeCell ref="MAS882:MAZ882"/>
    <mergeCell ref="MBA882:MBH882"/>
    <mergeCell ref="MBI882:MBP882"/>
    <mergeCell ref="MBQ882:MBX882"/>
    <mergeCell ref="MBY882:MCF882"/>
    <mergeCell ref="MCG882:MCN882"/>
    <mergeCell ref="MCO882:MCV882"/>
    <mergeCell ref="MCW882:MDD882"/>
    <mergeCell ref="MDE882:MDL882"/>
    <mergeCell ref="MDM882:MDT882"/>
    <mergeCell ref="MDU882:MEB882"/>
    <mergeCell ref="MEC882:MEJ882"/>
    <mergeCell ref="MEK882:MER882"/>
    <mergeCell ref="MES882:MEZ882"/>
    <mergeCell ref="MFA882:MFH882"/>
    <mergeCell ref="MFI882:MFP882"/>
    <mergeCell ref="MFQ882:MFX882"/>
    <mergeCell ref="MFY882:MGF882"/>
    <mergeCell ref="MGG882:MGN882"/>
    <mergeCell ref="MGO882:MGV882"/>
    <mergeCell ref="MGW882:MHD882"/>
    <mergeCell ref="MHE882:MHL882"/>
    <mergeCell ref="MHM882:MHT882"/>
    <mergeCell ref="MHU882:MIB882"/>
    <mergeCell ref="MIC882:MIJ882"/>
    <mergeCell ref="MIK882:MIR882"/>
    <mergeCell ref="MIS882:MIZ882"/>
    <mergeCell ref="MJA882:MJH882"/>
    <mergeCell ref="MJI882:MJP882"/>
    <mergeCell ref="MJQ882:MJX882"/>
    <mergeCell ref="MJY882:MKF882"/>
    <mergeCell ref="MKG882:MKN882"/>
    <mergeCell ref="MKO882:MKV882"/>
    <mergeCell ref="MKW882:MLD882"/>
    <mergeCell ref="MLE882:MLL882"/>
    <mergeCell ref="MLM882:MLT882"/>
    <mergeCell ref="MLU882:MMB882"/>
    <mergeCell ref="MMC882:MMJ882"/>
    <mergeCell ref="MMK882:MMR882"/>
    <mergeCell ref="MMS882:MMZ882"/>
    <mergeCell ref="MNA882:MNH882"/>
    <mergeCell ref="MNI882:MNP882"/>
    <mergeCell ref="MNQ882:MNX882"/>
    <mergeCell ref="MNY882:MOF882"/>
    <mergeCell ref="MOG882:MON882"/>
    <mergeCell ref="MOO882:MOV882"/>
    <mergeCell ref="MOW882:MPD882"/>
    <mergeCell ref="MPE882:MPL882"/>
    <mergeCell ref="MPM882:MPT882"/>
    <mergeCell ref="MPU882:MQB882"/>
    <mergeCell ref="MQC882:MQJ882"/>
    <mergeCell ref="MQK882:MQR882"/>
    <mergeCell ref="MQS882:MQZ882"/>
    <mergeCell ref="MRA882:MRH882"/>
    <mergeCell ref="MRI882:MRP882"/>
    <mergeCell ref="MRQ882:MRX882"/>
    <mergeCell ref="MRY882:MSF882"/>
    <mergeCell ref="MSG882:MSN882"/>
    <mergeCell ref="MSO882:MSV882"/>
    <mergeCell ref="MSW882:MTD882"/>
    <mergeCell ref="MTE882:MTL882"/>
    <mergeCell ref="MTM882:MTT882"/>
    <mergeCell ref="MTU882:MUB882"/>
    <mergeCell ref="MUC882:MUJ882"/>
    <mergeCell ref="MUK882:MUR882"/>
    <mergeCell ref="MUS882:MUZ882"/>
    <mergeCell ref="MVA882:MVH882"/>
    <mergeCell ref="MVI882:MVP882"/>
    <mergeCell ref="MVQ882:MVX882"/>
    <mergeCell ref="MVY882:MWF882"/>
    <mergeCell ref="MWG882:MWN882"/>
    <mergeCell ref="MWO882:MWV882"/>
    <mergeCell ref="MWW882:MXD882"/>
    <mergeCell ref="MXE882:MXL882"/>
    <mergeCell ref="MXM882:MXT882"/>
    <mergeCell ref="MXU882:MYB882"/>
    <mergeCell ref="MYC882:MYJ882"/>
    <mergeCell ref="MYK882:MYR882"/>
    <mergeCell ref="MYS882:MYZ882"/>
    <mergeCell ref="MZA882:MZH882"/>
    <mergeCell ref="MZI882:MZP882"/>
    <mergeCell ref="MZQ882:MZX882"/>
    <mergeCell ref="MZY882:NAF882"/>
    <mergeCell ref="NAG882:NAN882"/>
    <mergeCell ref="NAO882:NAV882"/>
    <mergeCell ref="NAW882:NBD882"/>
    <mergeCell ref="NBE882:NBL882"/>
    <mergeCell ref="NBM882:NBT882"/>
    <mergeCell ref="NBU882:NCB882"/>
    <mergeCell ref="NCC882:NCJ882"/>
    <mergeCell ref="NCK882:NCR882"/>
    <mergeCell ref="NCS882:NCZ882"/>
    <mergeCell ref="NDA882:NDH882"/>
    <mergeCell ref="NDI882:NDP882"/>
    <mergeCell ref="NDQ882:NDX882"/>
    <mergeCell ref="NDY882:NEF882"/>
    <mergeCell ref="NEG882:NEN882"/>
    <mergeCell ref="NEO882:NEV882"/>
    <mergeCell ref="NEW882:NFD882"/>
    <mergeCell ref="NFE882:NFL882"/>
    <mergeCell ref="NFM882:NFT882"/>
    <mergeCell ref="NFU882:NGB882"/>
    <mergeCell ref="NGC882:NGJ882"/>
    <mergeCell ref="NGK882:NGR882"/>
    <mergeCell ref="NGS882:NGZ882"/>
    <mergeCell ref="NHA882:NHH882"/>
    <mergeCell ref="NHI882:NHP882"/>
    <mergeCell ref="NHQ882:NHX882"/>
    <mergeCell ref="NHY882:NIF882"/>
    <mergeCell ref="NIG882:NIN882"/>
    <mergeCell ref="NIO882:NIV882"/>
    <mergeCell ref="NIW882:NJD882"/>
    <mergeCell ref="NJE882:NJL882"/>
    <mergeCell ref="NJM882:NJT882"/>
    <mergeCell ref="NJU882:NKB882"/>
    <mergeCell ref="NKC882:NKJ882"/>
    <mergeCell ref="NKK882:NKR882"/>
    <mergeCell ref="NKS882:NKZ882"/>
    <mergeCell ref="NLA882:NLH882"/>
    <mergeCell ref="NLI882:NLP882"/>
    <mergeCell ref="NLQ882:NLX882"/>
    <mergeCell ref="NLY882:NMF882"/>
    <mergeCell ref="NMG882:NMN882"/>
    <mergeCell ref="NMO882:NMV882"/>
    <mergeCell ref="NMW882:NND882"/>
    <mergeCell ref="NNE882:NNL882"/>
    <mergeCell ref="NNM882:NNT882"/>
    <mergeCell ref="NNU882:NOB882"/>
    <mergeCell ref="NOC882:NOJ882"/>
    <mergeCell ref="NOK882:NOR882"/>
    <mergeCell ref="NOS882:NOZ882"/>
    <mergeCell ref="NPA882:NPH882"/>
    <mergeCell ref="NPI882:NPP882"/>
    <mergeCell ref="NPQ882:NPX882"/>
    <mergeCell ref="NPY882:NQF882"/>
    <mergeCell ref="NQG882:NQN882"/>
    <mergeCell ref="NQO882:NQV882"/>
    <mergeCell ref="NQW882:NRD882"/>
    <mergeCell ref="NRE882:NRL882"/>
    <mergeCell ref="NRM882:NRT882"/>
    <mergeCell ref="NRU882:NSB882"/>
    <mergeCell ref="NSC882:NSJ882"/>
    <mergeCell ref="NSK882:NSR882"/>
    <mergeCell ref="NSS882:NSZ882"/>
    <mergeCell ref="NTA882:NTH882"/>
    <mergeCell ref="NTI882:NTP882"/>
    <mergeCell ref="NTQ882:NTX882"/>
    <mergeCell ref="NTY882:NUF882"/>
    <mergeCell ref="NUG882:NUN882"/>
    <mergeCell ref="NUO882:NUV882"/>
    <mergeCell ref="NUW882:NVD882"/>
    <mergeCell ref="NVE882:NVL882"/>
    <mergeCell ref="NVM882:NVT882"/>
    <mergeCell ref="NVU882:NWB882"/>
    <mergeCell ref="NWC882:NWJ882"/>
    <mergeCell ref="NWK882:NWR882"/>
    <mergeCell ref="NWS882:NWZ882"/>
    <mergeCell ref="NXA882:NXH882"/>
    <mergeCell ref="NXI882:NXP882"/>
    <mergeCell ref="NXQ882:NXX882"/>
    <mergeCell ref="NXY882:NYF882"/>
    <mergeCell ref="NYG882:NYN882"/>
    <mergeCell ref="NYO882:NYV882"/>
    <mergeCell ref="NYW882:NZD882"/>
    <mergeCell ref="NZE882:NZL882"/>
    <mergeCell ref="NZM882:NZT882"/>
    <mergeCell ref="NZU882:OAB882"/>
    <mergeCell ref="OAC882:OAJ882"/>
    <mergeCell ref="OAK882:OAR882"/>
    <mergeCell ref="OAS882:OAZ882"/>
    <mergeCell ref="OBA882:OBH882"/>
    <mergeCell ref="OBI882:OBP882"/>
    <mergeCell ref="OBQ882:OBX882"/>
    <mergeCell ref="OBY882:OCF882"/>
    <mergeCell ref="OCG882:OCN882"/>
    <mergeCell ref="OCO882:OCV882"/>
    <mergeCell ref="OCW882:ODD882"/>
    <mergeCell ref="ODE882:ODL882"/>
    <mergeCell ref="ODM882:ODT882"/>
    <mergeCell ref="ODU882:OEB882"/>
    <mergeCell ref="OEC882:OEJ882"/>
    <mergeCell ref="OEK882:OER882"/>
    <mergeCell ref="OES882:OEZ882"/>
    <mergeCell ref="OFA882:OFH882"/>
    <mergeCell ref="OFI882:OFP882"/>
    <mergeCell ref="OFQ882:OFX882"/>
    <mergeCell ref="OFY882:OGF882"/>
    <mergeCell ref="OGG882:OGN882"/>
    <mergeCell ref="OGO882:OGV882"/>
    <mergeCell ref="OGW882:OHD882"/>
    <mergeCell ref="OHE882:OHL882"/>
    <mergeCell ref="OHM882:OHT882"/>
    <mergeCell ref="OHU882:OIB882"/>
    <mergeCell ref="OIC882:OIJ882"/>
    <mergeCell ref="OIK882:OIR882"/>
    <mergeCell ref="OIS882:OIZ882"/>
    <mergeCell ref="OJA882:OJH882"/>
    <mergeCell ref="OJI882:OJP882"/>
    <mergeCell ref="OJQ882:OJX882"/>
    <mergeCell ref="OJY882:OKF882"/>
    <mergeCell ref="OKG882:OKN882"/>
    <mergeCell ref="OKO882:OKV882"/>
    <mergeCell ref="OKW882:OLD882"/>
    <mergeCell ref="OLE882:OLL882"/>
    <mergeCell ref="OLM882:OLT882"/>
    <mergeCell ref="OLU882:OMB882"/>
    <mergeCell ref="OMC882:OMJ882"/>
    <mergeCell ref="OMK882:OMR882"/>
    <mergeCell ref="OMS882:OMZ882"/>
    <mergeCell ref="ONA882:ONH882"/>
    <mergeCell ref="ONI882:ONP882"/>
    <mergeCell ref="ONQ882:ONX882"/>
    <mergeCell ref="ONY882:OOF882"/>
    <mergeCell ref="OOG882:OON882"/>
    <mergeCell ref="OOO882:OOV882"/>
    <mergeCell ref="OOW882:OPD882"/>
    <mergeCell ref="OPE882:OPL882"/>
    <mergeCell ref="OPM882:OPT882"/>
    <mergeCell ref="OPU882:OQB882"/>
    <mergeCell ref="OQC882:OQJ882"/>
    <mergeCell ref="OQK882:OQR882"/>
    <mergeCell ref="OQS882:OQZ882"/>
    <mergeCell ref="ORA882:ORH882"/>
    <mergeCell ref="ORI882:ORP882"/>
    <mergeCell ref="ORQ882:ORX882"/>
    <mergeCell ref="ORY882:OSF882"/>
    <mergeCell ref="OSG882:OSN882"/>
    <mergeCell ref="OSO882:OSV882"/>
    <mergeCell ref="OSW882:OTD882"/>
    <mergeCell ref="OTE882:OTL882"/>
    <mergeCell ref="OTM882:OTT882"/>
    <mergeCell ref="OTU882:OUB882"/>
    <mergeCell ref="OUC882:OUJ882"/>
    <mergeCell ref="OUK882:OUR882"/>
    <mergeCell ref="OUS882:OUZ882"/>
    <mergeCell ref="OVA882:OVH882"/>
    <mergeCell ref="OVI882:OVP882"/>
    <mergeCell ref="OVQ882:OVX882"/>
    <mergeCell ref="OVY882:OWF882"/>
    <mergeCell ref="OWG882:OWN882"/>
    <mergeCell ref="OWO882:OWV882"/>
    <mergeCell ref="OWW882:OXD882"/>
    <mergeCell ref="OXE882:OXL882"/>
    <mergeCell ref="OXM882:OXT882"/>
    <mergeCell ref="OXU882:OYB882"/>
    <mergeCell ref="OYC882:OYJ882"/>
    <mergeCell ref="OYK882:OYR882"/>
    <mergeCell ref="OYS882:OYZ882"/>
    <mergeCell ref="OZA882:OZH882"/>
    <mergeCell ref="OZI882:OZP882"/>
    <mergeCell ref="OZQ882:OZX882"/>
    <mergeCell ref="OZY882:PAF882"/>
    <mergeCell ref="PAG882:PAN882"/>
    <mergeCell ref="PAO882:PAV882"/>
    <mergeCell ref="PAW882:PBD882"/>
    <mergeCell ref="PBE882:PBL882"/>
    <mergeCell ref="PBM882:PBT882"/>
    <mergeCell ref="PBU882:PCB882"/>
    <mergeCell ref="PCC882:PCJ882"/>
    <mergeCell ref="PCK882:PCR882"/>
    <mergeCell ref="PCS882:PCZ882"/>
    <mergeCell ref="PDA882:PDH882"/>
    <mergeCell ref="PDI882:PDP882"/>
    <mergeCell ref="PDQ882:PDX882"/>
    <mergeCell ref="PDY882:PEF882"/>
    <mergeCell ref="PEG882:PEN882"/>
    <mergeCell ref="PEO882:PEV882"/>
    <mergeCell ref="PEW882:PFD882"/>
    <mergeCell ref="PFE882:PFL882"/>
    <mergeCell ref="PFM882:PFT882"/>
    <mergeCell ref="PFU882:PGB882"/>
    <mergeCell ref="PGC882:PGJ882"/>
    <mergeCell ref="PGK882:PGR882"/>
    <mergeCell ref="PGS882:PGZ882"/>
    <mergeCell ref="PHA882:PHH882"/>
    <mergeCell ref="PHI882:PHP882"/>
    <mergeCell ref="PHQ882:PHX882"/>
    <mergeCell ref="PHY882:PIF882"/>
    <mergeCell ref="PIG882:PIN882"/>
    <mergeCell ref="PIO882:PIV882"/>
    <mergeCell ref="PIW882:PJD882"/>
    <mergeCell ref="PJE882:PJL882"/>
    <mergeCell ref="PJM882:PJT882"/>
    <mergeCell ref="PJU882:PKB882"/>
    <mergeCell ref="PKC882:PKJ882"/>
    <mergeCell ref="PKK882:PKR882"/>
    <mergeCell ref="PKS882:PKZ882"/>
    <mergeCell ref="PLA882:PLH882"/>
    <mergeCell ref="PLI882:PLP882"/>
    <mergeCell ref="PLQ882:PLX882"/>
    <mergeCell ref="PLY882:PMF882"/>
    <mergeCell ref="PMG882:PMN882"/>
    <mergeCell ref="PMO882:PMV882"/>
    <mergeCell ref="PMW882:PND882"/>
    <mergeCell ref="PNE882:PNL882"/>
    <mergeCell ref="PNM882:PNT882"/>
    <mergeCell ref="PNU882:POB882"/>
    <mergeCell ref="POC882:POJ882"/>
    <mergeCell ref="POK882:POR882"/>
    <mergeCell ref="POS882:POZ882"/>
    <mergeCell ref="PPA882:PPH882"/>
    <mergeCell ref="PPI882:PPP882"/>
    <mergeCell ref="PPQ882:PPX882"/>
    <mergeCell ref="PPY882:PQF882"/>
    <mergeCell ref="PQG882:PQN882"/>
    <mergeCell ref="PQO882:PQV882"/>
    <mergeCell ref="PQW882:PRD882"/>
    <mergeCell ref="PRE882:PRL882"/>
    <mergeCell ref="PRM882:PRT882"/>
    <mergeCell ref="PRU882:PSB882"/>
    <mergeCell ref="PSC882:PSJ882"/>
    <mergeCell ref="PSK882:PSR882"/>
    <mergeCell ref="PSS882:PSZ882"/>
    <mergeCell ref="PTA882:PTH882"/>
    <mergeCell ref="PTI882:PTP882"/>
    <mergeCell ref="PTQ882:PTX882"/>
    <mergeCell ref="PTY882:PUF882"/>
    <mergeCell ref="PUG882:PUN882"/>
    <mergeCell ref="PUO882:PUV882"/>
    <mergeCell ref="PUW882:PVD882"/>
    <mergeCell ref="PVE882:PVL882"/>
    <mergeCell ref="PVM882:PVT882"/>
    <mergeCell ref="PVU882:PWB882"/>
    <mergeCell ref="PWC882:PWJ882"/>
    <mergeCell ref="PWK882:PWR882"/>
    <mergeCell ref="PWS882:PWZ882"/>
    <mergeCell ref="PXA882:PXH882"/>
    <mergeCell ref="PXI882:PXP882"/>
    <mergeCell ref="PXQ882:PXX882"/>
    <mergeCell ref="PXY882:PYF882"/>
    <mergeCell ref="PYG882:PYN882"/>
    <mergeCell ref="PYO882:PYV882"/>
    <mergeCell ref="PYW882:PZD882"/>
    <mergeCell ref="PZE882:PZL882"/>
    <mergeCell ref="PZM882:PZT882"/>
    <mergeCell ref="PZU882:QAB882"/>
    <mergeCell ref="QAC882:QAJ882"/>
    <mergeCell ref="QAK882:QAR882"/>
    <mergeCell ref="QAS882:QAZ882"/>
    <mergeCell ref="QBA882:QBH882"/>
    <mergeCell ref="QBI882:QBP882"/>
    <mergeCell ref="QBQ882:QBX882"/>
    <mergeCell ref="QBY882:QCF882"/>
    <mergeCell ref="QCG882:QCN882"/>
    <mergeCell ref="QCO882:QCV882"/>
    <mergeCell ref="QCW882:QDD882"/>
    <mergeCell ref="QDE882:QDL882"/>
    <mergeCell ref="QDM882:QDT882"/>
    <mergeCell ref="QDU882:QEB882"/>
    <mergeCell ref="QEC882:QEJ882"/>
    <mergeCell ref="QEK882:QER882"/>
    <mergeCell ref="QES882:QEZ882"/>
    <mergeCell ref="QFA882:QFH882"/>
    <mergeCell ref="QFI882:QFP882"/>
    <mergeCell ref="QFQ882:QFX882"/>
    <mergeCell ref="QFY882:QGF882"/>
    <mergeCell ref="QGG882:QGN882"/>
    <mergeCell ref="QGO882:QGV882"/>
    <mergeCell ref="QGW882:QHD882"/>
    <mergeCell ref="QHE882:QHL882"/>
    <mergeCell ref="QHM882:QHT882"/>
    <mergeCell ref="QHU882:QIB882"/>
    <mergeCell ref="QIC882:QIJ882"/>
    <mergeCell ref="QIK882:QIR882"/>
    <mergeCell ref="QIS882:QIZ882"/>
    <mergeCell ref="QJA882:QJH882"/>
    <mergeCell ref="QJI882:QJP882"/>
    <mergeCell ref="QJQ882:QJX882"/>
    <mergeCell ref="QJY882:QKF882"/>
    <mergeCell ref="QKG882:QKN882"/>
    <mergeCell ref="QKO882:QKV882"/>
    <mergeCell ref="QKW882:QLD882"/>
    <mergeCell ref="QLE882:QLL882"/>
    <mergeCell ref="QLM882:QLT882"/>
    <mergeCell ref="QLU882:QMB882"/>
    <mergeCell ref="QMC882:QMJ882"/>
    <mergeCell ref="QMK882:QMR882"/>
    <mergeCell ref="QMS882:QMZ882"/>
    <mergeCell ref="QNA882:QNH882"/>
    <mergeCell ref="QNI882:QNP882"/>
    <mergeCell ref="QNQ882:QNX882"/>
    <mergeCell ref="QNY882:QOF882"/>
    <mergeCell ref="QOG882:QON882"/>
    <mergeCell ref="QOO882:QOV882"/>
    <mergeCell ref="QOW882:QPD882"/>
    <mergeCell ref="QPE882:QPL882"/>
    <mergeCell ref="QPM882:QPT882"/>
    <mergeCell ref="QPU882:QQB882"/>
    <mergeCell ref="QQC882:QQJ882"/>
    <mergeCell ref="QQK882:QQR882"/>
    <mergeCell ref="QQS882:QQZ882"/>
    <mergeCell ref="QRA882:QRH882"/>
    <mergeCell ref="QRI882:QRP882"/>
    <mergeCell ref="QRQ882:QRX882"/>
    <mergeCell ref="QRY882:QSF882"/>
    <mergeCell ref="QSG882:QSN882"/>
    <mergeCell ref="QSO882:QSV882"/>
    <mergeCell ref="QSW882:QTD882"/>
    <mergeCell ref="QTE882:QTL882"/>
    <mergeCell ref="QTM882:QTT882"/>
    <mergeCell ref="QTU882:QUB882"/>
    <mergeCell ref="QUC882:QUJ882"/>
    <mergeCell ref="QUK882:QUR882"/>
    <mergeCell ref="QUS882:QUZ882"/>
    <mergeCell ref="QVA882:QVH882"/>
    <mergeCell ref="QVI882:QVP882"/>
    <mergeCell ref="QVQ882:QVX882"/>
    <mergeCell ref="QVY882:QWF882"/>
    <mergeCell ref="QWG882:QWN882"/>
    <mergeCell ref="QWO882:QWV882"/>
    <mergeCell ref="QWW882:QXD882"/>
    <mergeCell ref="QXE882:QXL882"/>
    <mergeCell ref="QXM882:QXT882"/>
    <mergeCell ref="QXU882:QYB882"/>
    <mergeCell ref="QYC882:QYJ882"/>
    <mergeCell ref="QYK882:QYR882"/>
    <mergeCell ref="QYS882:QYZ882"/>
    <mergeCell ref="QZA882:QZH882"/>
    <mergeCell ref="QZI882:QZP882"/>
    <mergeCell ref="QZQ882:QZX882"/>
    <mergeCell ref="QZY882:RAF882"/>
    <mergeCell ref="RAG882:RAN882"/>
    <mergeCell ref="RAO882:RAV882"/>
    <mergeCell ref="RAW882:RBD882"/>
    <mergeCell ref="RBE882:RBL882"/>
    <mergeCell ref="RBM882:RBT882"/>
    <mergeCell ref="RBU882:RCB882"/>
    <mergeCell ref="RCC882:RCJ882"/>
    <mergeCell ref="RCK882:RCR882"/>
    <mergeCell ref="RCS882:RCZ882"/>
    <mergeCell ref="RDA882:RDH882"/>
    <mergeCell ref="RDI882:RDP882"/>
    <mergeCell ref="RDQ882:RDX882"/>
    <mergeCell ref="RDY882:REF882"/>
    <mergeCell ref="REG882:REN882"/>
    <mergeCell ref="REO882:REV882"/>
    <mergeCell ref="REW882:RFD882"/>
    <mergeCell ref="RFE882:RFL882"/>
    <mergeCell ref="RFM882:RFT882"/>
    <mergeCell ref="RFU882:RGB882"/>
    <mergeCell ref="RGC882:RGJ882"/>
    <mergeCell ref="RGK882:RGR882"/>
    <mergeCell ref="RGS882:RGZ882"/>
    <mergeCell ref="RHA882:RHH882"/>
    <mergeCell ref="RHI882:RHP882"/>
    <mergeCell ref="RHQ882:RHX882"/>
    <mergeCell ref="RHY882:RIF882"/>
    <mergeCell ref="RIG882:RIN882"/>
    <mergeCell ref="RIO882:RIV882"/>
    <mergeCell ref="RIW882:RJD882"/>
    <mergeCell ref="RJE882:RJL882"/>
    <mergeCell ref="RJM882:RJT882"/>
    <mergeCell ref="RJU882:RKB882"/>
    <mergeCell ref="RKC882:RKJ882"/>
    <mergeCell ref="RKK882:RKR882"/>
    <mergeCell ref="RKS882:RKZ882"/>
    <mergeCell ref="RLA882:RLH882"/>
    <mergeCell ref="RLI882:RLP882"/>
    <mergeCell ref="RLQ882:RLX882"/>
    <mergeCell ref="RLY882:RMF882"/>
    <mergeCell ref="RMG882:RMN882"/>
    <mergeCell ref="RMO882:RMV882"/>
    <mergeCell ref="RMW882:RND882"/>
    <mergeCell ref="RNE882:RNL882"/>
    <mergeCell ref="RNM882:RNT882"/>
    <mergeCell ref="RNU882:ROB882"/>
    <mergeCell ref="ROC882:ROJ882"/>
    <mergeCell ref="ROK882:ROR882"/>
    <mergeCell ref="ROS882:ROZ882"/>
    <mergeCell ref="RPA882:RPH882"/>
    <mergeCell ref="RPI882:RPP882"/>
    <mergeCell ref="RPQ882:RPX882"/>
    <mergeCell ref="RPY882:RQF882"/>
    <mergeCell ref="RQG882:RQN882"/>
    <mergeCell ref="RQO882:RQV882"/>
    <mergeCell ref="RQW882:RRD882"/>
    <mergeCell ref="RRE882:RRL882"/>
    <mergeCell ref="RRM882:RRT882"/>
    <mergeCell ref="RRU882:RSB882"/>
    <mergeCell ref="RSC882:RSJ882"/>
    <mergeCell ref="RSK882:RSR882"/>
    <mergeCell ref="RSS882:RSZ882"/>
    <mergeCell ref="RTA882:RTH882"/>
    <mergeCell ref="RTI882:RTP882"/>
    <mergeCell ref="RTQ882:RTX882"/>
    <mergeCell ref="RTY882:RUF882"/>
    <mergeCell ref="RUG882:RUN882"/>
    <mergeCell ref="RUO882:RUV882"/>
    <mergeCell ref="RUW882:RVD882"/>
    <mergeCell ref="RVE882:RVL882"/>
    <mergeCell ref="RVM882:RVT882"/>
    <mergeCell ref="RVU882:RWB882"/>
    <mergeCell ref="RWC882:RWJ882"/>
    <mergeCell ref="RWK882:RWR882"/>
    <mergeCell ref="RWS882:RWZ882"/>
    <mergeCell ref="RXA882:RXH882"/>
    <mergeCell ref="RXI882:RXP882"/>
    <mergeCell ref="RXQ882:RXX882"/>
    <mergeCell ref="RXY882:RYF882"/>
    <mergeCell ref="RYG882:RYN882"/>
    <mergeCell ref="RYO882:RYV882"/>
    <mergeCell ref="RYW882:RZD882"/>
    <mergeCell ref="RZE882:RZL882"/>
    <mergeCell ref="RZM882:RZT882"/>
    <mergeCell ref="RZU882:SAB882"/>
    <mergeCell ref="SAC882:SAJ882"/>
    <mergeCell ref="SAK882:SAR882"/>
    <mergeCell ref="SAS882:SAZ882"/>
    <mergeCell ref="SBA882:SBH882"/>
    <mergeCell ref="SBI882:SBP882"/>
    <mergeCell ref="SBQ882:SBX882"/>
    <mergeCell ref="SBY882:SCF882"/>
    <mergeCell ref="SCG882:SCN882"/>
    <mergeCell ref="SCO882:SCV882"/>
    <mergeCell ref="SCW882:SDD882"/>
    <mergeCell ref="SDE882:SDL882"/>
    <mergeCell ref="SDM882:SDT882"/>
    <mergeCell ref="SDU882:SEB882"/>
    <mergeCell ref="SEC882:SEJ882"/>
    <mergeCell ref="SEK882:SER882"/>
    <mergeCell ref="SES882:SEZ882"/>
    <mergeCell ref="SFA882:SFH882"/>
    <mergeCell ref="SFI882:SFP882"/>
    <mergeCell ref="SFQ882:SFX882"/>
    <mergeCell ref="SFY882:SGF882"/>
    <mergeCell ref="SGG882:SGN882"/>
    <mergeCell ref="SGO882:SGV882"/>
    <mergeCell ref="SGW882:SHD882"/>
    <mergeCell ref="SHE882:SHL882"/>
    <mergeCell ref="SHM882:SHT882"/>
    <mergeCell ref="SHU882:SIB882"/>
    <mergeCell ref="SIC882:SIJ882"/>
    <mergeCell ref="SIK882:SIR882"/>
    <mergeCell ref="SIS882:SIZ882"/>
    <mergeCell ref="SJA882:SJH882"/>
    <mergeCell ref="SJI882:SJP882"/>
    <mergeCell ref="SJQ882:SJX882"/>
    <mergeCell ref="SJY882:SKF882"/>
    <mergeCell ref="SKG882:SKN882"/>
    <mergeCell ref="SKO882:SKV882"/>
    <mergeCell ref="SKW882:SLD882"/>
    <mergeCell ref="SLE882:SLL882"/>
    <mergeCell ref="SLM882:SLT882"/>
    <mergeCell ref="SLU882:SMB882"/>
    <mergeCell ref="SMC882:SMJ882"/>
    <mergeCell ref="SMK882:SMR882"/>
    <mergeCell ref="SMS882:SMZ882"/>
    <mergeCell ref="SNA882:SNH882"/>
    <mergeCell ref="SNI882:SNP882"/>
    <mergeCell ref="SNQ882:SNX882"/>
    <mergeCell ref="SNY882:SOF882"/>
    <mergeCell ref="SOG882:SON882"/>
    <mergeCell ref="SOO882:SOV882"/>
    <mergeCell ref="SOW882:SPD882"/>
    <mergeCell ref="SPE882:SPL882"/>
    <mergeCell ref="SPM882:SPT882"/>
    <mergeCell ref="SPU882:SQB882"/>
    <mergeCell ref="SQC882:SQJ882"/>
    <mergeCell ref="SQK882:SQR882"/>
    <mergeCell ref="SQS882:SQZ882"/>
    <mergeCell ref="SRA882:SRH882"/>
    <mergeCell ref="SRI882:SRP882"/>
    <mergeCell ref="SRQ882:SRX882"/>
    <mergeCell ref="SRY882:SSF882"/>
    <mergeCell ref="SSG882:SSN882"/>
    <mergeCell ref="SSO882:SSV882"/>
    <mergeCell ref="SSW882:STD882"/>
    <mergeCell ref="STE882:STL882"/>
    <mergeCell ref="STM882:STT882"/>
    <mergeCell ref="STU882:SUB882"/>
    <mergeCell ref="SUC882:SUJ882"/>
    <mergeCell ref="SUK882:SUR882"/>
    <mergeCell ref="SUS882:SUZ882"/>
    <mergeCell ref="SVA882:SVH882"/>
    <mergeCell ref="SVI882:SVP882"/>
    <mergeCell ref="SVQ882:SVX882"/>
    <mergeCell ref="SVY882:SWF882"/>
    <mergeCell ref="SWG882:SWN882"/>
    <mergeCell ref="SWO882:SWV882"/>
    <mergeCell ref="SWW882:SXD882"/>
    <mergeCell ref="SXE882:SXL882"/>
    <mergeCell ref="SXM882:SXT882"/>
    <mergeCell ref="SXU882:SYB882"/>
    <mergeCell ref="SYC882:SYJ882"/>
    <mergeCell ref="SYK882:SYR882"/>
    <mergeCell ref="SYS882:SYZ882"/>
    <mergeCell ref="SZA882:SZH882"/>
    <mergeCell ref="SZI882:SZP882"/>
    <mergeCell ref="SZQ882:SZX882"/>
    <mergeCell ref="SZY882:TAF882"/>
    <mergeCell ref="TAG882:TAN882"/>
    <mergeCell ref="TAO882:TAV882"/>
    <mergeCell ref="TAW882:TBD882"/>
    <mergeCell ref="TBE882:TBL882"/>
    <mergeCell ref="TBM882:TBT882"/>
    <mergeCell ref="TBU882:TCB882"/>
    <mergeCell ref="TCC882:TCJ882"/>
    <mergeCell ref="TCK882:TCR882"/>
    <mergeCell ref="TCS882:TCZ882"/>
    <mergeCell ref="TDA882:TDH882"/>
    <mergeCell ref="TDI882:TDP882"/>
    <mergeCell ref="TDQ882:TDX882"/>
    <mergeCell ref="TDY882:TEF882"/>
    <mergeCell ref="TEG882:TEN882"/>
    <mergeCell ref="TEO882:TEV882"/>
    <mergeCell ref="TEW882:TFD882"/>
    <mergeCell ref="TFE882:TFL882"/>
    <mergeCell ref="TFM882:TFT882"/>
    <mergeCell ref="TFU882:TGB882"/>
    <mergeCell ref="TGC882:TGJ882"/>
    <mergeCell ref="TGK882:TGR882"/>
    <mergeCell ref="TGS882:TGZ882"/>
    <mergeCell ref="THA882:THH882"/>
    <mergeCell ref="THI882:THP882"/>
    <mergeCell ref="THQ882:THX882"/>
    <mergeCell ref="THY882:TIF882"/>
    <mergeCell ref="TIG882:TIN882"/>
    <mergeCell ref="TIO882:TIV882"/>
    <mergeCell ref="TIW882:TJD882"/>
    <mergeCell ref="TJE882:TJL882"/>
    <mergeCell ref="TJM882:TJT882"/>
    <mergeCell ref="TJU882:TKB882"/>
    <mergeCell ref="TKC882:TKJ882"/>
    <mergeCell ref="TKK882:TKR882"/>
    <mergeCell ref="TKS882:TKZ882"/>
    <mergeCell ref="TLA882:TLH882"/>
    <mergeCell ref="TLI882:TLP882"/>
    <mergeCell ref="TLQ882:TLX882"/>
    <mergeCell ref="TLY882:TMF882"/>
    <mergeCell ref="TMG882:TMN882"/>
    <mergeCell ref="TMO882:TMV882"/>
    <mergeCell ref="TMW882:TND882"/>
    <mergeCell ref="TNE882:TNL882"/>
    <mergeCell ref="TNM882:TNT882"/>
    <mergeCell ref="TNU882:TOB882"/>
    <mergeCell ref="TOC882:TOJ882"/>
    <mergeCell ref="TOK882:TOR882"/>
    <mergeCell ref="TOS882:TOZ882"/>
    <mergeCell ref="TPA882:TPH882"/>
    <mergeCell ref="TPI882:TPP882"/>
    <mergeCell ref="TPQ882:TPX882"/>
    <mergeCell ref="TPY882:TQF882"/>
    <mergeCell ref="TQG882:TQN882"/>
    <mergeCell ref="TQO882:TQV882"/>
    <mergeCell ref="TQW882:TRD882"/>
    <mergeCell ref="TRE882:TRL882"/>
    <mergeCell ref="TRM882:TRT882"/>
    <mergeCell ref="TRU882:TSB882"/>
    <mergeCell ref="TSC882:TSJ882"/>
    <mergeCell ref="TSK882:TSR882"/>
    <mergeCell ref="TSS882:TSZ882"/>
    <mergeCell ref="TTA882:TTH882"/>
    <mergeCell ref="TTI882:TTP882"/>
    <mergeCell ref="TTQ882:TTX882"/>
    <mergeCell ref="TTY882:TUF882"/>
    <mergeCell ref="TUG882:TUN882"/>
    <mergeCell ref="TUO882:TUV882"/>
    <mergeCell ref="TUW882:TVD882"/>
    <mergeCell ref="TVE882:TVL882"/>
    <mergeCell ref="TVM882:TVT882"/>
    <mergeCell ref="TVU882:TWB882"/>
    <mergeCell ref="TWC882:TWJ882"/>
    <mergeCell ref="TWK882:TWR882"/>
    <mergeCell ref="TWS882:TWZ882"/>
    <mergeCell ref="TXA882:TXH882"/>
    <mergeCell ref="TXI882:TXP882"/>
    <mergeCell ref="TXQ882:TXX882"/>
    <mergeCell ref="TXY882:TYF882"/>
    <mergeCell ref="TYG882:TYN882"/>
    <mergeCell ref="TYO882:TYV882"/>
    <mergeCell ref="TYW882:TZD882"/>
    <mergeCell ref="TZE882:TZL882"/>
    <mergeCell ref="TZM882:TZT882"/>
    <mergeCell ref="TZU882:UAB882"/>
    <mergeCell ref="UAC882:UAJ882"/>
    <mergeCell ref="UAK882:UAR882"/>
    <mergeCell ref="UAS882:UAZ882"/>
    <mergeCell ref="UBA882:UBH882"/>
    <mergeCell ref="UBI882:UBP882"/>
    <mergeCell ref="UBQ882:UBX882"/>
    <mergeCell ref="UBY882:UCF882"/>
    <mergeCell ref="UCG882:UCN882"/>
    <mergeCell ref="UCO882:UCV882"/>
    <mergeCell ref="UCW882:UDD882"/>
    <mergeCell ref="UDE882:UDL882"/>
    <mergeCell ref="UDM882:UDT882"/>
    <mergeCell ref="UDU882:UEB882"/>
    <mergeCell ref="UEC882:UEJ882"/>
    <mergeCell ref="UEK882:UER882"/>
    <mergeCell ref="UES882:UEZ882"/>
    <mergeCell ref="UFA882:UFH882"/>
    <mergeCell ref="UFI882:UFP882"/>
    <mergeCell ref="UFQ882:UFX882"/>
    <mergeCell ref="UFY882:UGF882"/>
    <mergeCell ref="UGG882:UGN882"/>
    <mergeCell ref="UGO882:UGV882"/>
    <mergeCell ref="UGW882:UHD882"/>
    <mergeCell ref="UHE882:UHL882"/>
    <mergeCell ref="UHM882:UHT882"/>
    <mergeCell ref="UHU882:UIB882"/>
    <mergeCell ref="UIC882:UIJ882"/>
    <mergeCell ref="UIK882:UIR882"/>
    <mergeCell ref="UIS882:UIZ882"/>
    <mergeCell ref="UJA882:UJH882"/>
    <mergeCell ref="UJI882:UJP882"/>
    <mergeCell ref="UJQ882:UJX882"/>
    <mergeCell ref="UJY882:UKF882"/>
    <mergeCell ref="UKG882:UKN882"/>
    <mergeCell ref="UKO882:UKV882"/>
    <mergeCell ref="UKW882:ULD882"/>
    <mergeCell ref="ULE882:ULL882"/>
    <mergeCell ref="ULM882:ULT882"/>
    <mergeCell ref="ULU882:UMB882"/>
    <mergeCell ref="UMC882:UMJ882"/>
    <mergeCell ref="UMK882:UMR882"/>
    <mergeCell ref="UMS882:UMZ882"/>
    <mergeCell ref="UNA882:UNH882"/>
    <mergeCell ref="UNI882:UNP882"/>
    <mergeCell ref="UNQ882:UNX882"/>
    <mergeCell ref="UNY882:UOF882"/>
    <mergeCell ref="UOG882:UON882"/>
    <mergeCell ref="UOO882:UOV882"/>
    <mergeCell ref="UOW882:UPD882"/>
    <mergeCell ref="UPE882:UPL882"/>
    <mergeCell ref="UPM882:UPT882"/>
    <mergeCell ref="UPU882:UQB882"/>
    <mergeCell ref="UQC882:UQJ882"/>
    <mergeCell ref="UQK882:UQR882"/>
    <mergeCell ref="UQS882:UQZ882"/>
    <mergeCell ref="URA882:URH882"/>
    <mergeCell ref="URI882:URP882"/>
    <mergeCell ref="URQ882:URX882"/>
    <mergeCell ref="URY882:USF882"/>
    <mergeCell ref="USG882:USN882"/>
    <mergeCell ref="USO882:USV882"/>
    <mergeCell ref="USW882:UTD882"/>
    <mergeCell ref="UTE882:UTL882"/>
    <mergeCell ref="UTM882:UTT882"/>
    <mergeCell ref="UTU882:UUB882"/>
    <mergeCell ref="UUC882:UUJ882"/>
    <mergeCell ref="UUK882:UUR882"/>
    <mergeCell ref="UUS882:UUZ882"/>
    <mergeCell ref="UVA882:UVH882"/>
    <mergeCell ref="UVI882:UVP882"/>
    <mergeCell ref="UVQ882:UVX882"/>
    <mergeCell ref="UVY882:UWF882"/>
    <mergeCell ref="UWG882:UWN882"/>
    <mergeCell ref="UWO882:UWV882"/>
    <mergeCell ref="UWW882:UXD882"/>
    <mergeCell ref="UXE882:UXL882"/>
    <mergeCell ref="UXM882:UXT882"/>
    <mergeCell ref="UXU882:UYB882"/>
    <mergeCell ref="UYC882:UYJ882"/>
    <mergeCell ref="UYK882:UYR882"/>
    <mergeCell ref="UYS882:UYZ882"/>
    <mergeCell ref="UZA882:UZH882"/>
    <mergeCell ref="UZI882:UZP882"/>
    <mergeCell ref="UZQ882:UZX882"/>
    <mergeCell ref="UZY882:VAF882"/>
    <mergeCell ref="VAG882:VAN882"/>
    <mergeCell ref="VAO882:VAV882"/>
    <mergeCell ref="VAW882:VBD882"/>
    <mergeCell ref="VBE882:VBL882"/>
    <mergeCell ref="VBM882:VBT882"/>
    <mergeCell ref="VBU882:VCB882"/>
    <mergeCell ref="VCC882:VCJ882"/>
    <mergeCell ref="VCK882:VCR882"/>
    <mergeCell ref="VCS882:VCZ882"/>
    <mergeCell ref="VDA882:VDH882"/>
    <mergeCell ref="VDI882:VDP882"/>
    <mergeCell ref="VDQ882:VDX882"/>
    <mergeCell ref="VDY882:VEF882"/>
    <mergeCell ref="VEG882:VEN882"/>
    <mergeCell ref="VEO882:VEV882"/>
    <mergeCell ref="VEW882:VFD882"/>
    <mergeCell ref="VFE882:VFL882"/>
    <mergeCell ref="VFM882:VFT882"/>
    <mergeCell ref="VFU882:VGB882"/>
    <mergeCell ref="VGC882:VGJ882"/>
    <mergeCell ref="VGK882:VGR882"/>
    <mergeCell ref="VGS882:VGZ882"/>
    <mergeCell ref="VHA882:VHH882"/>
    <mergeCell ref="VHI882:VHP882"/>
    <mergeCell ref="VHQ882:VHX882"/>
    <mergeCell ref="VHY882:VIF882"/>
    <mergeCell ref="VIG882:VIN882"/>
    <mergeCell ref="VIO882:VIV882"/>
    <mergeCell ref="VIW882:VJD882"/>
    <mergeCell ref="VJE882:VJL882"/>
    <mergeCell ref="VJM882:VJT882"/>
    <mergeCell ref="VJU882:VKB882"/>
    <mergeCell ref="VKC882:VKJ882"/>
    <mergeCell ref="VKK882:VKR882"/>
    <mergeCell ref="VKS882:VKZ882"/>
    <mergeCell ref="VLA882:VLH882"/>
    <mergeCell ref="VLI882:VLP882"/>
    <mergeCell ref="VLQ882:VLX882"/>
    <mergeCell ref="VLY882:VMF882"/>
    <mergeCell ref="VMG882:VMN882"/>
    <mergeCell ref="VMO882:VMV882"/>
    <mergeCell ref="VMW882:VND882"/>
    <mergeCell ref="VNE882:VNL882"/>
    <mergeCell ref="VNM882:VNT882"/>
    <mergeCell ref="VNU882:VOB882"/>
    <mergeCell ref="VOC882:VOJ882"/>
    <mergeCell ref="VOK882:VOR882"/>
    <mergeCell ref="VOS882:VOZ882"/>
    <mergeCell ref="VPA882:VPH882"/>
    <mergeCell ref="VPI882:VPP882"/>
    <mergeCell ref="VPQ882:VPX882"/>
    <mergeCell ref="VPY882:VQF882"/>
    <mergeCell ref="VQG882:VQN882"/>
    <mergeCell ref="VQO882:VQV882"/>
    <mergeCell ref="VQW882:VRD882"/>
    <mergeCell ref="VRE882:VRL882"/>
    <mergeCell ref="VRM882:VRT882"/>
    <mergeCell ref="VRU882:VSB882"/>
    <mergeCell ref="VSC882:VSJ882"/>
    <mergeCell ref="VSK882:VSR882"/>
    <mergeCell ref="VSS882:VSZ882"/>
    <mergeCell ref="VTA882:VTH882"/>
    <mergeCell ref="VTI882:VTP882"/>
    <mergeCell ref="VTQ882:VTX882"/>
    <mergeCell ref="VTY882:VUF882"/>
    <mergeCell ref="VUG882:VUN882"/>
    <mergeCell ref="VUO882:VUV882"/>
    <mergeCell ref="VUW882:VVD882"/>
    <mergeCell ref="VVE882:VVL882"/>
    <mergeCell ref="VVM882:VVT882"/>
    <mergeCell ref="VVU882:VWB882"/>
    <mergeCell ref="VWC882:VWJ882"/>
    <mergeCell ref="VWK882:VWR882"/>
    <mergeCell ref="VWS882:VWZ882"/>
    <mergeCell ref="VXA882:VXH882"/>
    <mergeCell ref="VXI882:VXP882"/>
    <mergeCell ref="VXQ882:VXX882"/>
    <mergeCell ref="VXY882:VYF882"/>
    <mergeCell ref="VYG882:VYN882"/>
    <mergeCell ref="VYO882:VYV882"/>
    <mergeCell ref="VYW882:VZD882"/>
    <mergeCell ref="VZE882:VZL882"/>
    <mergeCell ref="VZM882:VZT882"/>
    <mergeCell ref="VZU882:WAB882"/>
    <mergeCell ref="WAC882:WAJ882"/>
    <mergeCell ref="WAK882:WAR882"/>
    <mergeCell ref="WAS882:WAZ882"/>
    <mergeCell ref="WBA882:WBH882"/>
    <mergeCell ref="WBI882:WBP882"/>
    <mergeCell ref="WBQ882:WBX882"/>
    <mergeCell ref="WBY882:WCF882"/>
    <mergeCell ref="WCG882:WCN882"/>
    <mergeCell ref="WCO882:WCV882"/>
    <mergeCell ref="WCW882:WDD882"/>
    <mergeCell ref="WDE882:WDL882"/>
    <mergeCell ref="WDM882:WDT882"/>
    <mergeCell ref="WDU882:WEB882"/>
    <mergeCell ref="WEC882:WEJ882"/>
    <mergeCell ref="WEK882:WER882"/>
    <mergeCell ref="WES882:WEZ882"/>
    <mergeCell ref="WFA882:WFH882"/>
    <mergeCell ref="WFI882:WFP882"/>
    <mergeCell ref="WFQ882:WFX882"/>
    <mergeCell ref="WFY882:WGF882"/>
    <mergeCell ref="WGG882:WGN882"/>
    <mergeCell ref="WGO882:WGV882"/>
    <mergeCell ref="WGW882:WHD882"/>
    <mergeCell ref="WHE882:WHL882"/>
    <mergeCell ref="WHM882:WHT882"/>
    <mergeCell ref="WHU882:WIB882"/>
    <mergeCell ref="WIC882:WIJ882"/>
    <mergeCell ref="WIK882:WIR882"/>
    <mergeCell ref="WIS882:WIZ882"/>
    <mergeCell ref="WJA882:WJH882"/>
    <mergeCell ref="WJI882:WJP882"/>
    <mergeCell ref="WJQ882:WJX882"/>
    <mergeCell ref="WJY882:WKF882"/>
    <mergeCell ref="WKG882:WKN882"/>
    <mergeCell ref="WKO882:WKV882"/>
    <mergeCell ref="WKW882:WLD882"/>
    <mergeCell ref="WLE882:WLL882"/>
    <mergeCell ref="WLM882:WLT882"/>
    <mergeCell ref="WLU882:WMB882"/>
    <mergeCell ref="WMC882:WMJ882"/>
    <mergeCell ref="WMK882:WMR882"/>
    <mergeCell ref="WMS882:WMZ882"/>
    <mergeCell ref="WNA882:WNH882"/>
    <mergeCell ref="WNI882:WNP882"/>
    <mergeCell ref="WNQ882:WNX882"/>
    <mergeCell ref="WNY882:WOF882"/>
    <mergeCell ref="WOG882:WON882"/>
    <mergeCell ref="WOO882:WOV882"/>
    <mergeCell ref="WOW882:WPD882"/>
    <mergeCell ref="WPE882:WPL882"/>
    <mergeCell ref="WPM882:WPT882"/>
    <mergeCell ref="WPU882:WQB882"/>
    <mergeCell ref="WQC882:WQJ882"/>
    <mergeCell ref="WQK882:WQR882"/>
    <mergeCell ref="WQS882:WQZ882"/>
    <mergeCell ref="WRA882:WRH882"/>
    <mergeCell ref="WRI882:WRP882"/>
    <mergeCell ref="WRQ882:WRX882"/>
    <mergeCell ref="WRY882:WSF882"/>
    <mergeCell ref="WSG882:WSN882"/>
    <mergeCell ref="WSO882:WSV882"/>
    <mergeCell ref="WSW882:WTD882"/>
    <mergeCell ref="WTE882:WTL882"/>
    <mergeCell ref="WTM882:WTT882"/>
    <mergeCell ref="WTU882:WUB882"/>
    <mergeCell ref="WUC882:WUJ882"/>
    <mergeCell ref="WUK882:WUR882"/>
    <mergeCell ref="WUS882:WUZ882"/>
    <mergeCell ref="WVA882:WVH882"/>
    <mergeCell ref="WVI882:WVP882"/>
    <mergeCell ref="WVQ882:WVX882"/>
    <mergeCell ref="WVY882:WWF882"/>
    <mergeCell ref="WWG882:WWN882"/>
    <mergeCell ref="WWO882:WWV882"/>
    <mergeCell ref="WWW882:WXD882"/>
    <mergeCell ref="WXE882:WXL882"/>
    <mergeCell ref="WXM882:WXT882"/>
    <mergeCell ref="WXU882:WYB882"/>
    <mergeCell ref="WYC882:WYJ882"/>
    <mergeCell ref="WYK882:WYR882"/>
    <mergeCell ref="WYS882:WYZ882"/>
    <mergeCell ref="WZA882:WZH882"/>
    <mergeCell ref="WZI882:WZP882"/>
    <mergeCell ref="A884:H884"/>
    <mergeCell ref="A885:H885"/>
    <mergeCell ref="I885:P885"/>
    <mergeCell ref="Q885:X885"/>
    <mergeCell ref="Y885:AF885"/>
    <mergeCell ref="AG885:AN885"/>
    <mergeCell ref="AO885:AV885"/>
    <mergeCell ref="AW885:BD885"/>
    <mergeCell ref="BE885:BL885"/>
    <mergeCell ref="BM885:BT885"/>
    <mergeCell ref="BU885:CB885"/>
    <mergeCell ref="CC885:CJ885"/>
    <mergeCell ref="CK885:CR885"/>
    <mergeCell ref="CS885:CZ885"/>
    <mergeCell ref="DA885:DH885"/>
    <mergeCell ref="DI885:DP885"/>
    <mergeCell ref="DQ885:DX885"/>
    <mergeCell ref="DY885:EF885"/>
    <mergeCell ref="EG885:EN885"/>
    <mergeCell ref="EO885:EV885"/>
    <mergeCell ref="EW885:FD885"/>
    <mergeCell ref="FE885:FL885"/>
    <mergeCell ref="FM885:FT885"/>
    <mergeCell ref="FU885:GB885"/>
    <mergeCell ref="GC885:GJ885"/>
    <mergeCell ref="GK885:GR885"/>
    <mergeCell ref="GS885:GZ885"/>
    <mergeCell ref="HA885:HH885"/>
    <mergeCell ref="HI885:HP885"/>
    <mergeCell ref="HQ885:HX885"/>
    <mergeCell ref="HY885:IF885"/>
    <mergeCell ref="IG885:IN885"/>
    <mergeCell ref="IO885:IV885"/>
    <mergeCell ref="IW885:JD885"/>
    <mergeCell ref="JE885:JL885"/>
    <mergeCell ref="JM885:JT885"/>
    <mergeCell ref="JU885:KB885"/>
    <mergeCell ref="KC885:KJ885"/>
    <mergeCell ref="KK885:KR885"/>
    <mergeCell ref="KS885:KZ885"/>
    <mergeCell ref="LA885:LH885"/>
    <mergeCell ref="LI885:LP885"/>
    <mergeCell ref="LQ885:LX885"/>
    <mergeCell ref="LY885:MF885"/>
    <mergeCell ref="MG885:MN885"/>
    <mergeCell ref="MO885:MV885"/>
    <mergeCell ref="MW885:ND885"/>
    <mergeCell ref="NE885:NL885"/>
    <mergeCell ref="NM885:NT885"/>
    <mergeCell ref="NU885:OB885"/>
    <mergeCell ref="OC885:OJ885"/>
    <mergeCell ref="OK885:OR885"/>
    <mergeCell ref="OS885:OZ885"/>
    <mergeCell ref="PA885:PH885"/>
    <mergeCell ref="PI885:PP885"/>
    <mergeCell ref="PQ885:PX885"/>
    <mergeCell ref="PY885:QF885"/>
    <mergeCell ref="QG885:QN885"/>
    <mergeCell ref="QO885:QV885"/>
    <mergeCell ref="QW885:RD885"/>
    <mergeCell ref="RE885:RL885"/>
    <mergeCell ref="RM885:RT885"/>
    <mergeCell ref="RU885:SB885"/>
    <mergeCell ref="SC885:SJ885"/>
    <mergeCell ref="SK885:SR885"/>
    <mergeCell ref="SS885:SZ885"/>
    <mergeCell ref="TA885:TH885"/>
    <mergeCell ref="TI885:TP885"/>
    <mergeCell ref="TQ885:TX885"/>
    <mergeCell ref="TY885:UF885"/>
    <mergeCell ref="UG885:UN885"/>
    <mergeCell ref="UO885:UV885"/>
    <mergeCell ref="UW885:VD885"/>
    <mergeCell ref="VE885:VL885"/>
    <mergeCell ref="VM885:VT885"/>
    <mergeCell ref="VU885:WB885"/>
    <mergeCell ref="WC885:WJ885"/>
    <mergeCell ref="WK885:WR885"/>
    <mergeCell ref="WS885:WZ885"/>
    <mergeCell ref="XA885:XH885"/>
    <mergeCell ref="XI885:XP885"/>
    <mergeCell ref="XQ885:XX885"/>
    <mergeCell ref="XY885:YF885"/>
    <mergeCell ref="YG885:YN885"/>
    <mergeCell ref="YO885:YV885"/>
    <mergeCell ref="YW885:ZD885"/>
    <mergeCell ref="ZE885:ZL885"/>
    <mergeCell ref="ZM885:ZT885"/>
    <mergeCell ref="ZU885:AAB885"/>
    <mergeCell ref="AAC885:AAJ885"/>
    <mergeCell ref="AAK885:AAR885"/>
    <mergeCell ref="AAS885:AAZ885"/>
    <mergeCell ref="ABA885:ABH885"/>
    <mergeCell ref="ABI885:ABP885"/>
    <mergeCell ref="ABQ885:ABX885"/>
    <mergeCell ref="ABY885:ACF885"/>
    <mergeCell ref="ACG885:ACN885"/>
    <mergeCell ref="ACO885:ACV885"/>
    <mergeCell ref="ACW885:ADD885"/>
    <mergeCell ref="ADE885:ADL885"/>
    <mergeCell ref="ADM885:ADT885"/>
    <mergeCell ref="ADU885:AEB885"/>
    <mergeCell ref="AEC885:AEJ885"/>
    <mergeCell ref="AEK885:AER885"/>
    <mergeCell ref="AES885:AEZ885"/>
    <mergeCell ref="AFA885:AFH885"/>
    <mergeCell ref="AFI885:AFP885"/>
    <mergeCell ref="AFQ885:AFX885"/>
    <mergeCell ref="AFY885:AGF885"/>
    <mergeCell ref="AGG885:AGN885"/>
    <mergeCell ref="AGO885:AGV885"/>
    <mergeCell ref="AGW885:AHD885"/>
    <mergeCell ref="AHE885:AHL885"/>
    <mergeCell ref="AHM885:AHT885"/>
    <mergeCell ref="AHU885:AIB885"/>
    <mergeCell ref="AIC885:AIJ885"/>
    <mergeCell ref="AIK885:AIR885"/>
    <mergeCell ref="AIS885:AIZ885"/>
    <mergeCell ref="AJA885:AJH885"/>
    <mergeCell ref="AJI885:AJP885"/>
    <mergeCell ref="AJQ885:AJX885"/>
    <mergeCell ref="AJY885:AKF885"/>
    <mergeCell ref="AKG885:AKN885"/>
    <mergeCell ref="AKO885:AKV885"/>
    <mergeCell ref="AKW885:ALD885"/>
    <mergeCell ref="ALE885:ALL885"/>
    <mergeCell ref="ALM885:ALT885"/>
    <mergeCell ref="ALU885:AMB885"/>
    <mergeCell ref="AMC885:AMJ885"/>
    <mergeCell ref="AMK885:AMR885"/>
    <mergeCell ref="AMS885:AMZ885"/>
    <mergeCell ref="ANA885:ANH885"/>
    <mergeCell ref="ANI885:ANP885"/>
    <mergeCell ref="ANQ885:ANX885"/>
    <mergeCell ref="ANY885:AOF885"/>
    <mergeCell ref="AOG885:AON885"/>
    <mergeCell ref="AOO885:AOV885"/>
    <mergeCell ref="AOW885:APD885"/>
    <mergeCell ref="APE885:APL885"/>
    <mergeCell ref="APM885:APT885"/>
    <mergeCell ref="APU885:AQB885"/>
    <mergeCell ref="AQC885:AQJ885"/>
    <mergeCell ref="AQK885:AQR885"/>
    <mergeCell ref="AQS885:AQZ885"/>
    <mergeCell ref="ARA885:ARH885"/>
    <mergeCell ref="ARI885:ARP885"/>
    <mergeCell ref="ARQ885:ARX885"/>
    <mergeCell ref="ARY885:ASF885"/>
    <mergeCell ref="ASG885:ASN885"/>
    <mergeCell ref="ASO885:ASV885"/>
    <mergeCell ref="ASW885:ATD885"/>
    <mergeCell ref="ATE885:ATL885"/>
    <mergeCell ref="ATM885:ATT885"/>
    <mergeCell ref="ATU885:AUB885"/>
    <mergeCell ref="AUC885:AUJ885"/>
    <mergeCell ref="AUK885:AUR885"/>
    <mergeCell ref="AUS885:AUZ885"/>
    <mergeCell ref="AVA885:AVH885"/>
    <mergeCell ref="AVI885:AVP885"/>
    <mergeCell ref="AVQ885:AVX885"/>
    <mergeCell ref="AVY885:AWF885"/>
    <mergeCell ref="AWG885:AWN885"/>
    <mergeCell ref="AWO885:AWV885"/>
    <mergeCell ref="AWW885:AXD885"/>
    <mergeCell ref="AXE885:AXL885"/>
    <mergeCell ref="AXM885:AXT885"/>
    <mergeCell ref="AXU885:AYB885"/>
    <mergeCell ref="AYC885:AYJ885"/>
    <mergeCell ref="AYK885:AYR885"/>
    <mergeCell ref="AYS885:AYZ885"/>
    <mergeCell ref="AZA885:AZH885"/>
    <mergeCell ref="AZI885:AZP885"/>
    <mergeCell ref="AZQ885:AZX885"/>
    <mergeCell ref="AZY885:BAF885"/>
    <mergeCell ref="BAG885:BAN885"/>
    <mergeCell ref="BAO885:BAV885"/>
    <mergeCell ref="BAW885:BBD885"/>
    <mergeCell ref="BBE885:BBL885"/>
    <mergeCell ref="BBM885:BBT885"/>
    <mergeCell ref="BBU885:BCB885"/>
    <mergeCell ref="BCC885:BCJ885"/>
    <mergeCell ref="BCK885:BCR885"/>
    <mergeCell ref="BCS885:BCZ885"/>
    <mergeCell ref="BDA885:BDH885"/>
    <mergeCell ref="BDI885:BDP885"/>
    <mergeCell ref="BDQ885:BDX885"/>
    <mergeCell ref="BDY885:BEF885"/>
    <mergeCell ref="BEG885:BEN885"/>
    <mergeCell ref="BEO885:BEV885"/>
    <mergeCell ref="BEW885:BFD885"/>
    <mergeCell ref="BFE885:BFL885"/>
    <mergeCell ref="BFM885:BFT885"/>
    <mergeCell ref="BFU885:BGB885"/>
    <mergeCell ref="BGC885:BGJ885"/>
    <mergeCell ref="BGK885:BGR885"/>
    <mergeCell ref="BGS885:BGZ885"/>
    <mergeCell ref="BHA885:BHH885"/>
    <mergeCell ref="BHI885:BHP885"/>
    <mergeCell ref="BHQ885:BHX885"/>
    <mergeCell ref="BHY885:BIF885"/>
    <mergeCell ref="BIG885:BIN885"/>
    <mergeCell ref="BIO885:BIV885"/>
    <mergeCell ref="BIW885:BJD885"/>
    <mergeCell ref="BJE885:BJL885"/>
    <mergeCell ref="BJM885:BJT885"/>
    <mergeCell ref="BJU885:BKB885"/>
    <mergeCell ref="BKC885:BKJ885"/>
    <mergeCell ref="BKK885:BKR885"/>
    <mergeCell ref="BKS885:BKZ885"/>
    <mergeCell ref="BLA885:BLH885"/>
    <mergeCell ref="BLI885:BLP885"/>
    <mergeCell ref="BLQ885:BLX885"/>
    <mergeCell ref="BLY885:BMF885"/>
    <mergeCell ref="BMG885:BMN885"/>
    <mergeCell ref="BMO885:BMV885"/>
    <mergeCell ref="BMW885:BND885"/>
    <mergeCell ref="BNE885:BNL885"/>
    <mergeCell ref="BNM885:BNT885"/>
    <mergeCell ref="BNU885:BOB885"/>
    <mergeCell ref="BOC885:BOJ885"/>
    <mergeCell ref="BOK885:BOR885"/>
    <mergeCell ref="BOS885:BOZ885"/>
    <mergeCell ref="BPA885:BPH885"/>
    <mergeCell ref="BPI885:BPP885"/>
    <mergeCell ref="BPQ885:BPX885"/>
    <mergeCell ref="BPY885:BQF885"/>
    <mergeCell ref="BQG885:BQN885"/>
    <mergeCell ref="BQO885:BQV885"/>
    <mergeCell ref="BQW885:BRD885"/>
    <mergeCell ref="BRE885:BRL885"/>
    <mergeCell ref="BRM885:BRT885"/>
    <mergeCell ref="BRU885:BSB885"/>
    <mergeCell ref="BSC885:BSJ885"/>
    <mergeCell ref="BSK885:BSR885"/>
    <mergeCell ref="BSS885:BSZ885"/>
    <mergeCell ref="BTA885:BTH885"/>
    <mergeCell ref="BTI885:BTP885"/>
    <mergeCell ref="BTQ885:BTX885"/>
    <mergeCell ref="BTY885:BUF885"/>
    <mergeCell ref="BUG885:BUN885"/>
    <mergeCell ref="BUO885:BUV885"/>
    <mergeCell ref="BUW885:BVD885"/>
    <mergeCell ref="BVE885:BVL885"/>
    <mergeCell ref="BVM885:BVT885"/>
    <mergeCell ref="BVU885:BWB885"/>
    <mergeCell ref="BWC885:BWJ885"/>
    <mergeCell ref="BWK885:BWR885"/>
    <mergeCell ref="BWS885:BWZ885"/>
    <mergeCell ref="BXA885:BXH885"/>
    <mergeCell ref="BXI885:BXP885"/>
    <mergeCell ref="BXQ885:BXX885"/>
    <mergeCell ref="BXY885:BYF885"/>
    <mergeCell ref="BYG885:BYN885"/>
    <mergeCell ref="BYO885:BYV885"/>
    <mergeCell ref="BYW885:BZD885"/>
    <mergeCell ref="BZE885:BZL885"/>
    <mergeCell ref="BZM885:BZT885"/>
    <mergeCell ref="BZU885:CAB885"/>
    <mergeCell ref="CAC885:CAJ885"/>
    <mergeCell ref="CAK885:CAR885"/>
    <mergeCell ref="CAS885:CAZ885"/>
    <mergeCell ref="CBA885:CBH885"/>
    <mergeCell ref="CBI885:CBP885"/>
    <mergeCell ref="CBQ885:CBX885"/>
    <mergeCell ref="CBY885:CCF885"/>
    <mergeCell ref="CCG885:CCN885"/>
    <mergeCell ref="CCO885:CCV885"/>
    <mergeCell ref="CCW885:CDD885"/>
    <mergeCell ref="CDE885:CDL885"/>
    <mergeCell ref="CDM885:CDT885"/>
    <mergeCell ref="CDU885:CEB885"/>
    <mergeCell ref="CEC885:CEJ885"/>
    <mergeCell ref="CEK885:CER885"/>
    <mergeCell ref="CES885:CEZ885"/>
    <mergeCell ref="CFA885:CFH885"/>
    <mergeCell ref="CFI885:CFP885"/>
    <mergeCell ref="CFQ885:CFX885"/>
    <mergeCell ref="CFY885:CGF885"/>
    <mergeCell ref="CGG885:CGN885"/>
    <mergeCell ref="CGO885:CGV885"/>
    <mergeCell ref="CGW885:CHD885"/>
    <mergeCell ref="CHE885:CHL885"/>
    <mergeCell ref="CHM885:CHT885"/>
    <mergeCell ref="CHU885:CIB885"/>
    <mergeCell ref="CIC885:CIJ885"/>
    <mergeCell ref="CIK885:CIR885"/>
    <mergeCell ref="CIS885:CIZ885"/>
    <mergeCell ref="CJA885:CJH885"/>
    <mergeCell ref="CJI885:CJP885"/>
    <mergeCell ref="CJQ885:CJX885"/>
    <mergeCell ref="CJY885:CKF885"/>
    <mergeCell ref="CKG885:CKN885"/>
    <mergeCell ref="CKO885:CKV885"/>
    <mergeCell ref="CKW885:CLD885"/>
    <mergeCell ref="CLE885:CLL885"/>
    <mergeCell ref="CLM885:CLT885"/>
    <mergeCell ref="CLU885:CMB885"/>
    <mergeCell ref="CMC885:CMJ885"/>
    <mergeCell ref="CMK885:CMR885"/>
    <mergeCell ref="CMS885:CMZ885"/>
    <mergeCell ref="CNA885:CNH885"/>
    <mergeCell ref="CNI885:CNP885"/>
    <mergeCell ref="CNQ885:CNX885"/>
    <mergeCell ref="CNY885:COF885"/>
    <mergeCell ref="COG885:CON885"/>
    <mergeCell ref="COO885:COV885"/>
    <mergeCell ref="COW885:CPD885"/>
    <mergeCell ref="CPE885:CPL885"/>
    <mergeCell ref="CPM885:CPT885"/>
    <mergeCell ref="CPU885:CQB885"/>
    <mergeCell ref="CQC885:CQJ885"/>
    <mergeCell ref="CQK885:CQR885"/>
    <mergeCell ref="CQS885:CQZ885"/>
    <mergeCell ref="CRA885:CRH885"/>
    <mergeCell ref="CRI885:CRP885"/>
    <mergeCell ref="CRQ885:CRX885"/>
    <mergeCell ref="CRY885:CSF885"/>
    <mergeCell ref="CSG885:CSN885"/>
    <mergeCell ref="CSO885:CSV885"/>
    <mergeCell ref="CSW885:CTD885"/>
    <mergeCell ref="CTE885:CTL885"/>
    <mergeCell ref="CTM885:CTT885"/>
    <mergeCell ref="CTU885:CUB885"/>
    <mergeCell ref="CUC885:CUJ885"/>
    <mergeCell ref="CUK885:CUR885"/>
    <mergeCell ref="CUS885:CUZ885"/>
    <mergeCell ref="CVA885:CVH885"/>
    <mergeCell ref="CVI885:CVP885"/>
    <mergeCell ref="CVQ885:CVX885"/>
    <mergeCell ref="CVY885:CWF885"/>
    <mergeCell ref="CWG885:CWN885"/>
    <mergeCell ref="CWO885:CWV885"/>
    <mergeCell ref="CWW885:CXD885"/>
    <mergeCell ref="CXE885:CXL885"/>
    <mergeCell ref="CXM885:CXT885"/>
    <mergeCell ref="CXU885:CYB885"/>
    <mergeCell ref="CYC885:CYJ885"/>
    <mergeCell ref="CYK885:CYR885"/>
    <mergeCell ref="CYS885:CYZ885"/>
    <mergeCell ref="CZA885:CZH885"/>
    <mergeCell ref="CZI885:CZP885"/>
    <mergeCell ref="CZQ885:CZX885"/>
    <mergeCell ref="CZY885:DAF885"/>
    <mergeCell ref="DAG885:DAN885"/>
    <mergeCell ref="DAO885:DAV885"/>
    <mergeCell ref="DAW885:DBD885"/>
    <mergeCell ref="DBE885:DBL885"/>
    <mergeCell ref="DBM885:DBT885"/>
    <mergeCell ref="DBU885:DCB885"/>
    <mergeCell ref="DCC885:DCJ885"/>
    <mergeCell ref="DCK885:DCR885"/>
    <mergeCell ref="DCS885:DCZ885"/>
    <mergeCell ref="DDA885:DDH885"/>
    <mergeCell ref="DDI885:DDP885"/>
    <mergeCell ref="DDQ885:DDX885"/>
    <mergeCell ref="DDY885:DEF885"/>
    <mergeCell ref="DEG885:DEN885"/>
    <mergeCell ref="DEO885:DEV885"/>
    <mergeCell ref="DEW885:DFD885"/>
    <mergeCell ref="DFE885:DFL885"/>
    <mergeCell ref="DFM885:DFT885"/>
    <mergeCell ref="DFU885:DGB885"/>
    <mergeCell ref="DGC885:DGJ885"/>
    <mergeCell ref="DGK885:DGR885"/>
    <mergeCell ref="DGS885:DGZ885"/>
    <mergeCell ref="DHA885:DHH885"/>
    <mergeCell ref="DHI885:DHP885"/>
    <mergeCell ref="DHQ885:DHX885"/>
    <mergeCell ref="DHY885:DIF885"/>
    <mergeCell ref="DIG885:DIN885"/>
    <mergeCell ref="DIO885:DIV885"/>
    <mergeCell ref="DIW885:DJD885"/>
    <mergeCell ref="DJE885:DJL885"/>
    <mergeCell ref="DJM885:DJT885"/>
    <mergeCell ref="DJU885:DKB885"/>
    <mergeCell ref="DKC885:DKJ885"/>
    <mergeCell ref="DKK885:DKR885"/>
    <mergeCell ref="DKS885:DKZ885"/>
    <mergeCell ref="DLA885:DLH885"/>
    <mergeCell ref="DLI885:DLP885"/>
    <mergeCell ref="DLQ885:DLX885"/>
    <mergeCell ref="DLY885:DMF885"/>
    <mergeCell ref="DMG885:DMN885"/>
    <mergeCell ref="DMO885:DMV885"/>
    <mergeCell ref="DMW885:DND885"/>
    <mergeCell ref="DNE885:DNL885"/>
    <mergeCell ref="DNM885:DNT885"/>
    <mergeCell ref="DNU885:DOB885"/>
    <mergeCell ref="DOC885:DOJ885"/>
    <mergeCell ref="DOK885:DOR885"/>
    <mergeCell ref="DOS885:DOZ885"/>
    <mergeCell ref="DPA885:DPH885"/>
    <mergeCell ref="DPI885:DPP885"/>
    <mergeCell ref="DPQ885:DPX885"/>
    <mergeCell ref="DPY885:DQF885"/>
    <mergeCell ref="DQG885:DQN885"/>
    <mergeCell ref="DQO885:DQV885"/>
    <mergeCell ref="DQW885:DRD885"/>
    <mergeCell ref="DRE885:DRL885"/>
    <mergeCell ref="DRM885:DRT885"/>
    <mergeCell ref="DRU885:DSB885"/>
    <mergeCell ref="DSC885:DSJ885"/>
    <mergeCell ref="DSK885:DSR885"/>
    <mergeCell ref="DSS885:DSZ885"/>
    <mergeCell ref="DTA885:DTH885"/>
    <mergeCell ref="DTI885:DTP885"/>
    <mergeCell ref="DTQ885:DTX885"/>
    <mergeCell ref="DTY885:DUF885"/>
    <mergeCell ref="DUG885:DUN885"/>
    <mergeCell ref="DUO885:DUV885"/>
    <mergeCell ref="DUW885:DVD885"/>
    <mergeCell ref="DVE885:DVL885"/>
    <mergeCell ref="DVM885:DVT885"/>
    <mergeCell ref="DVU885:DWB885"/>
    <mergeCell ref="DWC885:DWJ885"/>
    <mergeCell ref="DWK885:DWR885"/>
    <mergeCell ref="DWS885:DWZ885"/>
    <mergeCell ref="DXA885:DXH885"/>
    <mergeCell ref="DXI885:DXP885"/>
    <mergeCell ref="DXQ885:DXX885"/>
    <mergeCell ref="DXY885:DYF885"/>
    <mergeCell ref="DYG885:DYN885"/>
    <mergeCell ref="DYO885:DYV885"/>
    <mergeCell ref="DYW885:DZD885"/>
    <mergeCell ref="DZE885:DZL885"/>
    <mergeCell ref="DZM885:DZT885"/>
    <mergeCell ref="DZU885:EAB885"/>
    <mergeCell ref="EAC885:EAJ885"/>
    <mergeCell ref="EAK885:EAR885"/>
    <mergeCell ref="EAS885:EAZ885"/>
    <mergeCell ref="EBA885:EBH885"/>
    <mergeCell ref="EBI885:EBP885"/>
    <mergeCell ref="EBQ885:EBX885"/>
    <mergeCell ref="EBY885:ECF885"/>
    <mergeCell ref="ECG885:ECN885"/>
    <mergeCell ref="ECO885:ECV885"/>
    <mergeCell ref="ECW885:EDD885"/>
    <mergeCell ref="EDE885:EDL885"/>
    <mergeCell ref="EDM885:EDT885"/>
    <mergeCell ref="EDU885:EEB885"/>
    <mergeCell ref="EEC885:EEJ885"/>
    <mergeCell ref="EEK885:EER885"/>
    <mergeCell ref="EES885:EEZ885"/>
    <mergeCell ref="EFA885:EFH885"/>
    <mergeCell ref="EFI885:EFP885"/>
    <mergeCell ref="EFQ885:EFX885"/>
    <mergeCell ref="EFY885:EGF885"/>
    <mergeCell ref="EGG885:EGN885"/>
    <mergeCell ref="EGO885:EGV885"/>
    <mergeCell ref="EGW885:EHD885"/>
    <mergeCell ref="EHE885:EHL885"/>
    <mergeCell ref="EHM885:EHT885"/>
    <mergeCell ref="EHU885:EIB885"/>
    <mergeCell ref="EIC885:EIJ885"/>
    <mergeCell ref="EIK885:EIR885"/>
    <mergeCell ref="EIS885:EIZ885"/>
    <mergeCell ref="EJA885:EJH885"/>
    <mergeCell ref="EJI885:EJP885"/>
    <mergeCell ref="EJQ885:EJX885"/>
    <mergeCell ref="EJY885:EKF885"/>
    <mergeCell ref="EKG885:EKN885"/>
    <mergeCell ref="EKO885:EKV885"/>
    <mergeCell ref="EKW885:ELD885"/>
    <mergeCell ref="ELE885:ELL885"/>
    <mergeCell ref="ELM885:ELT885"/>
    <mergeCell ref="ELU885:EMB885"/>
    <mergeCell ref="EMC885:EMJ885"/>
    <mergeCell ref="EMK885:EMR885"/>
    <mergeCell ref="EMS885:EMZ885"/>
    <mergeCell ref="ENA885:ENH885"/>
    <mergeCell ref="ENI885:ENP885"/>
    <mergeCell ref="ENQ885:ENX885"/>
    <mergeCell ref="ENY885:EOF885"/>
    <mergeCell ref="EOG885:EON885"/>
    <mergeCell ref="EOO885:EOV885"/>
    <mergeCell ref="EOW885:EPD885"/>
    <mergeCell ref="EPE885:EPL885"/>
    <mergeCell ref="EPM885:EPT885"/>
    <mergeCell ref="EPU885:EQB885"/>
    <mergeCell ref="EQC885:EQJ885"/>
    <mergeCell ref="EQK885:EQR885"/>
    <mergeCell ref="EQS885:EQZ885"/>
    <mergeCell ref="ERA885:ERH885"/>
    <mergeCell ref="ERI885:ERP885"/>
    <mergeCell ref="ERQ885:ERX885"/>
    <mergeCell ref="ERY885:ESF885"/>
    <mergeCell ref="ESG885:ESN885"/>
    <mergeCell ref="ESO885:ESV885"/>
    <mergeCell ref="ESW885:ETD885"/>
    <mergeCell ref="ETE885:ETL885"/>
    <mergeCell ref="ETM885:ETT885"/>
    <mergeCell ref="ETU885:EUB885"/>
    <mergeCell ref="EUC885:EUJ885"/>
    <mergeCell ref="EUK885:EUR885"/>
    <mergeCell ref="EUS885:EUZ885"/>
    <mergeCell ref="EVA885:EVH885"/>
    <mergeCell ref="EVI885:EVP885"/>
    <mergeCell ref="EVQ885:EVX885"/>
    <mergeCell ref="EVY885:EWF885"/>
    <mergeCell ref="EWG885:EWN885"/>
    <mergeCell ref="EWO885:EWV885"/>
    <mergeCell ref="EWW885:EXD885"/>
    <mergeCell ref="EXE885:EXL885"/>
    <mergeCell ref="EXM885:EXT885"/>
    <mergeCell ref="EXU885:EYB885"/>
    <mergeCell ref="EYC885:EYJ885"/>
    <mergeCell ref="EYK885:EYR885"/>
    <mergeCell ref="EYS885:EYZ885"/>
    <mergeCell ref="EZA885:EZH885"/>
    <mergeCell ref="EZI885:EZP885"/>
    <mergeCell ref="EZQ885:EZX885"/>
    <mergeCell ref="EZY885:FAF885"/>
    <mergeCell ref="FAG885:FAN885"/>
    <mergeCell ref="FAO885:FAV885"/>
    <mergeCell ref="FAW885:FBD885"/>
    <mergeCell ref="FBE885:FBL885"/>
    <mergeCell ref="FBM885:FBT885"/>
    <mergeCell ref="FBU885:FCB885"/>
    <mergeCell ref="FCC885:FCJ885"/>
    <mergeCell ref="FCK885:FCR885"/>
    <mergeCell ref="FCS885:FCZ885"/>
    <mergeCell ref="FDA885:FDH885"/>
    <mergeCell ref="FDI885:FDP885"/>
    <mergeCell ref="FDQ885:FDX885"/>
    <mergeCell ref="FDY885:FEF885"/>
    <mergeCell ref="FEG885:FEN885"/>
    <mergeCell ref="FEO885:FEV885"/>
    <mergeCell ref="FEW885:FFD885"/>
    <mergeCell ref="FFE885:FFL885"/>
    <mergeCell ref="FFM885:FFT885"/>
    <mergeCell ref="FFU885:FGB885"/>
    <mergeCell ref="FGC885:FGJ885"/>
    <mergeCell ref="FGK885:FGR885"/>
    <mergeCell ref="FGS885:FGZ885"/>
    <mergeCell ref="FHA885:FHH885"/>
    <mergeCell ref="FHI885:FHP885"/>
    <mergeCell ref="FHQ885:FHX885"/>
    <mergeCell ref="FHY885:FIF885"/>
    <mergeCell ref="FIG885:FIN885"/>
    <mergeCell ref="FIO885:FIV885"/>
    <mergeCell ref="FIW885:FJD885"/>
    <mergeCell ref="FJE885:FJL885"/>
    <mergeCell ref="FJM885:FJT885"/>
    <mergeCell ref="FJU885:FKB885"/>
    <mergeCell ref="FKC885:FKJ885"/>
    <mergeCell ref="FKK885:FKR885"/>
    <mergeCell ref="FKS885:FKZ885"/>
    <mergeCell ref="FLA885:FLH885"/>
    <mergeCell ref="FLI885:FLP885"/>
    <mergeCell ref="FLQ885:FLX885"/>
    <mergeCell ref="FLY885:FMF885"/>
    <mergeCell ref="FMG885:FMN885"/>
    <mergeCell ref="FMO885:FMV885"/>
    <mergeCell ref="FMW885:FND885"/>
    <mergeCell ref="FNE885:FNL885"/>
    <mergeCell ref="FNM885:FNT885"/>
    <mergeCell ref="FNU885:FOB885"/>
    <mergeCell ref="FOC885:FOJ885"/>
    <mergeCell ref="FOK885:FOR885"/>
    <mergeCell ref="FOS885:FOZ885"/>
    <mergeCell ref="FPA885:FPH885"/>
    <mergeCell ref="FPI885:FPP885"/>
    <mergeCell ref="FPQ885:FPX885"/>
    <mergeCell ref="FPY885:FQF885"/>
    <mergeCell ref="FQG885:FQN885"/>
    <mergeCell ref="FQO885:FQV885"/>
    <mergeCell ref="FQW885:FRD885"/>
    <mergeCell ref="FRE885:FRL885"/>
    <mergeCell ref="FRM885:FRT885"/>
    <mergeCell ref="FRU885:FSB885"/>
    <mergeCell ref="FSC885:FSJ885"/>
    <mergeCell ref="FSK885:FSR885"/>
    <mergeCell ref="FSS885:FSZ885"/>
    <mergeCell ref="FTA885:FTH885"/>
    <mergeCell ref="FTI885:FTP885"/>
    <mergeCell ref="FTQ885:FTX885"/>
    <mergeCell ref="FTY885:FUF885"/>
    <mergeCell ref="FUG885:FUN885"/>
    <mergeCell ref="FUO885:FUV885"/>
    <mergeCell ref="FUW885:FVD885"/>
    <mergeCell ref="FVE885:FVL885"/>
    <mergeCell ref="FVM885:FVT885"/>
    <mergeCell ref="FVU885:FWB885"/>
    <mergeCell ref="FWC885:FWJ885"/>
    <mergeCell ref="FWK885:FWR885"/>
    <mergeCell ref="FWS885:FWZ885"/>
    <mergeCell ref="FXA885:FXH885"/>
    <mergeCell ref="FXI885:FXP885"/>
    <mergeCell ref="FXQ885:FXX885"/>
    <mergeCell ref="FXY885:FYF885"/>
    <mergeCell ref="FYG885:FYN885"/>
    <mergeCell ref="FYO885:FYV885"/>
    <mergeCell ref="FYW885:FZD885"/>
    <mergeCell ref="FZE885:FZL885"/>
    <mergeCell ref="FZM885:FZT885"/>
    <mergeCell ref="FZU885:GAB885"/>
    <mergeCell ref="GAC885:GAJ885"/>
    <mergeCell ref="GAK885:GAR885"/>
    <mergeCell ref="GAS885:GAZ885"/>
    <mergeCell ref="GBA885:GBH885"/>
    <mergeCell ref="GBI885:GBP885"/>
    <mergeCell ref="GBQ885:GBX885"/>
    <mergeCell ref="GBY885:GCF885"/>
    <mergeCell ref="GCG885:GCN885"/>
    <mergeCell ref="GCO885:GCV885"/>
    <mergeCell ref="GCW885:GDD885"/>
    <mergeCell ref="GDE885:GDL885"/>
    <mergeCell ref="GDM885:GDT885"/>
    <mergeCell ref="GDU885:GEB885"/>
    <mergeCell ref="GEC885:GEJ885"/>
    <mergeCell ref="GEK885:GER885"/>
    <mergeCell ref="GES885:GEZ885"/>
    <mergeCell ref="GFA885:GFH885"/>
    <mergeCell ref="GFI885:GFP885"/>
    <mergeCell ref="GFQ885:GFX885"/>
    <mergeCell ref="GFY885:GGF885"/>
    <mergeCell ref="GGG885:GGN885"/>
    <mergeCell ref="GGO885:GGV885"/>
    <mergeCell ref="GGW885:GHD885"/>
    <mergeCell ref="GHE885:GHL885"/>
    <mergeCell ref="GHM885:GHT885"/>
    <mergeCell ref="GHU885:GIB885"/>
    <mergeCell ref="GIC885:GIJ885"/>
    <mergeCell ref="GIK885:GIR885"/>
    <mergeCell ref="GIS885:GIZ885"/>
    <mergeCell ref="GJA885:GJH885"/>
    <mergeCell ref="GJI885:GJP885"/>
    <mergeCell ref="GJQ885:GJX885"/>
    <mergeCell ref="GJY885:GKF885"/>
    <mergeCell ref="GKG885:GKN885"/>
    <mergeCell ref="GKO885:GKV885"/>
    <mergeCell ref="GKW885:GLD885"/>
    <mergeCell ref="GLE885:GLL885"/>
    <mergeCell ref="GLM885:GLT885"/>
    <mergeCell ref="GLU885:GMB885"/>
    <mergeCell ref="GMC885:GMJ885"/>
    <mergeCell ref="GMK885:GMR885"/>
    <mergeCell ref="GMS885:GMZ885"/>
    <mergeCell ref="GNA885:GNH885"/>
    <mergeCell ref="GNI885:GNP885"/>
    <mergeCell ref="GNQ885:GNX885"/>
    <mergeCell ref="GNY885:GOF885"/>
    <mergeCell ref="GOG885:GON885"/>
    <mergeCell ref="GOO885:GOV885"/>
    <mergeCell ref="GOW885:GPD885"/>
    <mergeCell ref="GPE885:GPL885"/>
    <mergeCell ref="GPM885:GPT885"/>
    <mergeCell ref="GPU885:GQB885"/>
    <mergeCell ref="GQC885:GQJ885"/>
    <mergeCell ref="GQK885:GQR885"/>
    <mergeCell ref="GQS885:GQZ885"/>
    <mergeCell ref="GRA885:GRH885"/>
    <mergeCell ref="GRI885:GRP885"/>
    <mergeCell ref="GRQ885:GRX885"/>
    <mergeCell ref="GRY885:GSF885"/>
    <mergeCell ref="GSG885:GSN885"/>
    <mergeCell ref="GSO885:GSV885"/>
    <mergeCell ref="GSW885:GTD885"/>
    <mergeCell ref="GTE885:GTL885"/>
    <mergeCell ref="GTM885:GTT885"/>
    <mergeCell ref="GTU885:GUB885"/>
    <mergeCell ref="GUC885:GUJ885"/>
    <mergeCell ref="GUK885:GUR885"/>
    <mergeCell ref="GUS885:GUZ885"/>
    <mergeCell ref="GVA885:GVH885"/>
    <mergeCell ref="GVI885:GVP885"/>
    <mergeCell ref="GVQ885:GVX885"/>
    <mergeCell ref="GVY885:GWF885"/>
    <mergeCell ref="GWG885:GWN885"/>
    <mergeCell ref="GWO885:GWV885"/>
    <mergeCell ref="GWW885:GXD885"/>
    <mergeCell ref="GXE885:GXL885"/>
    <mergeCell ref="GXM885:GXT885"/>
    <mergeCell ref="GXU885:GYB885"/>
    <mergeCell ref="GYC885:GYJ885"/>
    <mergeCell ref="GYK885:GYR885"/>
    <mergeCell ref="GYS885:GYZ885"/>
    <mergeCell ref="GZA885:GZH885"/>
    <mergeCell ref="GZI885:GZP885"/>
    <mergeCell ref="GZQ885:GZX885"/>
    <mergeCell ref="GZY885:HAF885"/>
    <mergeCell ref="HAG885:HAN885"/>
    <mergeCell ref="HAO885:HAV885"/>
    <mergeCell ref="HAW885:HBD885"/>
    <mergeCell ref="HBE885:HBL885"/>
    <mergeCell ref="HBM885:HBT885"/>
    <mergeCell ref="HBU885:HCB885"/>
    <mergeCell ref="HCC885:HCJ885"/>
    <mergeCell ref="HCK885:HCR885"/>
    <mergeCell ref="HCS885:HCZ885"/>
    <mergeCell ref="HDA885:HDH885"/>
    <mergeCell ref="HDI885:HDP885"/>
    <mergeCell ref="HDQ885:HDX885"/>
    <mergeCell ref="HDY885:HEF885"/>
    <mergeCell ref="HEG885:HEN885"/>
    <mergeCell ref="HEO885:HEV885"/>
    <mergeCell ref="HEW885:HFD885"/>
    <mergeCell ref="HFE885:HFL885"/>
    <mergeCell ref="HFM885:HFT885"/>
    <mergeCell ref="HFU885:HGB885"/>
    <mergeCell ref="HGC885:HGJ885"/>
    <mergeCell ref="HGK885:HGR885"/>
    <mergeCell ref="HGS885:HGZ885"/>
    <mergeCell ref="HHA885:HHH885"/>
    <mergeCell ref="HHI885:HHP885"/>
    <mergeCell ref="HHQ885:HHX885"/>
    <mergeCell ref="HHY885:HIF885"/>
    <mergeCell ref="HIG885:HIN885"/>
    <mergeCell ref="HIO885:HIV885"/>
    <mergeCell ref="HIW885:HJD885"/>
    <mergeCell ref="HJE885:HJL885"/>
    <mergeCell ref="HJM885:HJT885"/>
    <mergeCell ref="HJU885:HKB885"/>
    <mergeCell ref="HKC885:HKJ885"/>
    <mergeCell ref="HKK885:HKR885"/>
    <mergeCell ref="HKS885:HKZ885"/>
    <mergeCell ref="HLA885:HLH885"/>
    <mergeCell ref="HLI885:HLP885"/>
    <mergeCell ref="HLQ885:HLX885"/>
    <mergeCell ref="HLY885:HMF885"/>
    <mergeCell ref="HMG885:HMN885"/>
    <mergeCell ref="HMO885:HMV885"/>
    <mergeCell ref="HMW885:HND885"/>
    <mergeCell ref="HNE885:HNL885"/>
    <mergeCell ref="HNM885:HNT885"/>
    <mergeCell ref="HNU885:HOB885"/>
    <mergeCell ref="HOC885:HOJ885"/>
    <mergeCell ref="HOK885:HOR885"/>
    <mergeCell ref="HOS885:HOZ885"/>
    <mergeCell ref="HPA885:HPH885"/>
    <mergeCell ref="HPI885:HPP885"/>
    <mergeCell ref="HPQ885:HPX885"/>
    <mergeCell ref="HPY885:HQF885"/>
    <mergeCell ref="HQG885:HQN885"/>
    <mergeCell ref="HQO885:HQV885"/>
    <mergeCell ref="HQW885:HRD885"/>
    <mergeCell ref="HRE885:HRL885"/>
    <mergeCell ref="HRM885:HRT885"/>
    <mergeCell ref="HRU885:HSB885"/>
    <mergeCell ref="HSC885:HSJ885"/>
    <mergeCell ref="HSK885:HSR885"/>
    <mergeCell ref="HSS885:HSZ885"/>
    <mergeCell ref="HTA885:HTH885"/>
    <mergeCell ref="HTI885:HTP885"/>
    <mergeCell ref="HTQ885:HTX885"/>
    <mergeCell ref="HTY885:HUF885"/>
    <mergeCell ref="HUG885:HUN885"/>
    <mergeCell ref="HUO885:HUV885"/>
    <mergeCell ref="HUW885:HVD885"/>
    <mergeCell ref="HVE885:HVL885"/>
    <mergeCell ref="HVM885:HVT885"/>
    <mergeCell ref="HVU885:HWB885"/>
    <mergeCell ref="HWC885:HWJ885"/>
    <mergeCell ref="HWK885:HWR885"/>
    <mergeCell ref="HWS885:HWZ885"/>
    <mergeCell ref="HXA885:HXH885"/>
    <mergeCell ref="HXI885:HXP885"/>
    <mergeCell ref="HXQ885:HXX885"/>
    <mergeCell ref="HXY885:HYF885"/>
    <mergeCell ref="HYG885:HYN885"/>
    <mergeCell ref="HYO885:HYV885"/>
    <mergeCell ref="HYW885:HZD885"/>
    <mergeCell ref="HZE885:HZL885"/>
    <mergeCell ref="HZM885:HZT885"/>
    <mergeCell ref="HZU885:IAB885"/>
    <mergeCell ref="IAC885:IAJ885"/>
    <mergeCell ref="IAK885:IAR885"/>
    <mergeCell ref="IAS885:IAZ885"/>
    <mergeCell ref="IBA885:IBH885"/>
    <mergeCell ref="IBI885:IBP885"/>
    <mergeCell ref="IBQ885:IBX885"/>
    <mergeCell ref="IBY885:ICF885"/>
    <mergeCell ref="ICG885:ICN885"/>
    <mergeCell ref="ICO885:ICV885"/>
    <mergeCell ref="ICW885:IDD885"/>
    <mergeCell ref="IDE885:IDL885"/>
    <mergeCell ref="IDM885:IDT885"/>
    <mergeCell ref="IDU885:IEB885"/>
    <mergeCell ref="IEC885:IEJ885"/>
    <mergeCell ref="IEK885:IER885"/>
    <mergeCell ref="IES885:IEZ885"/>
    <mergeCell ref="IFA885:IFH885"/>
    <mergeCell ref="IFI885:IFP885"/>
    <mergeCell ref="IFQ885:IFX885"/>
    <mergeCell ref="IFY885:IGF885"/>
    <mergeCell ref="IGG885:IGN885"/>
    <mergeCell ref="IGO885:IGV885"/>
    <mergeCell ref="IGW885:IHD885"/>
    <mergeCell ref="IHE885:IHL885"/>
    <mergeCell ref="IHM885:IHT885"/>
    <mergeCell ref="IHU885:IIB885"/>
    <mergeCell ref="IIC885:IIJ885"/>
    <mergeCell ref="IIK885:IIR885"/>
    <mergeCell ref="IIS885:IIZ885"/>
    <mergeCell ref="IJA885:IJH885"/>
    <mergeCell ref="IJI885:IJP885"/>
    <mergeCell ref="IJQ885:IJX885"/>
    <mergeCell ref="IJY885:IKF885"/>
    <mergeCell ref="IKG885:IKN885"/>
    <mergeCell ref="IKO885:IKV885"/>
    <mergeCell ref="IKW885:ILD885"/>
    <mergeCell ref="ILE885:ILL885"/>
    <mergeCell ref="ILM885:ILT885"/>
    <mergeCell ref="ILU885:IMB885"/>
    <mergeCell ref="IMC885:IMJ885"/>
    <mergeCell ref="IMK885:IMR885"/>
    <mergeCell ref="IMS885:IMZ885"/>
    <mergeCell ref="INA885:INH885"/>
    <mergeCell ref="INI885:INP885"/>
    <mergeCell ref="INQ885:INX885"/>
    <mergeCell ref="INY885:IOF885"/>
    <mergeCell ref="IOG885:ION885"/>
    <mergeCell ref="IOO885:IOV885"/>
    <mergeCell ref="IOW885:IPD885"/>
    <mergeCell ref="IPE885:IPL885"/>
    <mergeCell ref="IPM885:IPT885"/>
    <mergeCell ref="IPU885:IQB885"/>
    <mergeCell ref="IQC885:IQJ885"/>
    <mergeCell ref="IQK885:IQR885"/>
    <mergeCell ref="IQS885:IQZ885"/>
    <mergeCell ref="IRA885:IRH885"/>
    <mergeCell ref="IRI885:IRP885"/>
    <mergeCell ref="IRQ885:IRX885"/>
    <mergeCell ref="IRY885:ISF885"/>
    <mergeCell ref="ISG885:ISN885"/>
    <mergeCell ref="ISO885:ISV885"/>
    <mergeCell ref="ISW885:ITD885"/>
    <mergeCell ref="ITE885:ITL885"/>
    <mergeCell ref="ITM885:ITT885"/>
    <mergeCell ref="ITU885:IUB885"/>
    <mergeCell ref="IUC885:IUJ885"/>
    <mergeCell ref="IUK885:IUR885"/>
    <mergeCell ref="IUS885:IUZ885"/>
    <mergeCell ref="IVA885:IVH885"/>
    <mergeCell ref="IVI885:IVP885"/>
    <mergeCell ref="IVQ885:IVX885"/>
    <mergeCell ref="IVY885:IWF885"/>
    <mergeCell ref="IWG885:IWN885"/>
    <mergeCell ref="IWO885:IWV885"/>
    <mergeCell ref="IWW885:IXD885"/>
    <mergeCell ref="IXE885:IXL885"/>
    <mergeCell ref="IXM885:IXT885"/>
    <mergeCell ref="IXU885:IYB885"/>
    <mergeCell ref="IYC885:IYJ885"/>
    <mergeCell ref="IYK885:IYR885"/>
    <mergeCell ref="IYS885:IYZ885"/>
    <mergeCell ref="IZA885:IZH885"/>
    <mergeCell ref="IZI885:IZP885"/>
    <mergeCell ref="IZQ885:IZX885"/>
    <mergeCell ref="IZY885:JAF885"/>
    <mergeCell ref="JAG885:JAN885"/>
    <mergeCell ref="JAO885:JAV885"/>
    <mergeCell ref="JAW885:JBD885"/>
    <mergeCell ref="JBE885:JBL885"/>
    <mergeCell ref="JBM885:JBT885"/>
    <mergeCell ref="JBU885:JCB885"/>
    <mergeCell ref="JCC885:JCJ885"/>
    <mergeCell ref="JCK885:JCR885"/>
    <mergeCell ref="JCS885:JCZ885"/>
    <mergeCell ref="JDA885:JDH885"/>
    <mergeCell ref="JDI885:JDP885"/>
    <mergeCell ref="JDQ885:JDX885"/>
    <mergeCell ref="JDY885:JEF885"/>
    <mergeCell ref="JEG885:JEN885"/>
    <mergeCell ref="JEO885:JEV885"/>
    <mergeCell ref="JEW885:JFD885"/>
    <mergeCell ref="JFE885:JFL885"/>
    <mergeCell ref="JFM885:JFT885"/>
    <mergeCell ref="JFU885:JGB885"/>
    <mergeCell ref="JGC885:JGJ885"/>
    <mergeCell ref="JGK885:JGR885"/>
    <mergeCell ref="JGS885:JGZ885"/>
    <mergeCell ref="JHA885:JHH885"/>
    <mergeCell ref="JHI885:JHP885"/>
    <mergeCell ref="JHQ885:JHX885"/>
    <mergeCell ref="JHY885:JIF885"/>
    <mergeCell ref="JIG885:JIN885"/>
    <mergeCell ref="JIO885:JIV885"/>
    <mergeCell ref="JIW885:JJD885"/>
    <mergeCell ref="JJE885:JJL885"/>
    <mergeCell ref="JJM885:JJT885"/>
    <mergeCell ref="JJU885:JKB885"/>
    <mergeCell ref="JKC885:JKJ885"/>
    <mergeCell ref="JKK885:JKR885"/>
    <mergeCell ref="JKS885:JKZ885"/>
    <mergeCell ref="JLA885:JLH885"/>
    <mergeCell ref="JLI885:JLP885"/>
    <mergeCell ref="JLQ885:JLX885"/>
    <mergeCell ref="JLY885:JMF885"/>
    <mergeCell ref="JMG885:JMN885"/>
    <mergeCell ref="JMO885:JMV885"/>
    <mergeCell ref="JMW885:JND885"/>
    <mergeCell ref="JNE885:JNL885"/>
    <mergeCell ref="JNM885:JNT885"/>
    <mergeCell ref="JNU885:JOB885"/>
    <mergeCell ref="JOC885:JOJ885"/>
    <mergeCell ref="JOK885:JOR885"/>
    <mergeCell ref="JOS885:JOZ885"/>
    <mergeCell ref="JPA885:JPH885"/>
    <mergeCell ref="JPI885:JPP885"/>
    <mergeCell ref="JPQ885:JPX885"/>
    <mergeCell ref="JPY885:JQF885"/>
    <mergeCell ref="JQG885:JQN885"/>
    <mergeCell ref="JQO885:JQV885"/>
    <mergeCell ref="JQW885:JRD885"/>
    <mergeCell ref="JRE885:JRL885"/>
    <mergeCell ref="JRM885:JRT885"/>
    <mergeCell ref="JRU885:JSB885"/>
    <mergeCell ref="JSC885:JSJ885"/>
    <mergeCell ref="JSK885:JSR885"/>
    <mergeCell ref="JSS885:JSZ885"/>
    <mergeCell ref="JTA885:JTH885"/>
    <mergeCell ref="JTI885:JTP885"/>
    <mergeCell ref="JTQ885:JTX885"/>
    <mergeCell ref="JTY885:JUF885"/>
    <mergeCell ref="JUG885:JUN885"/>
    <mergeCell ref="JUO885:JUV885"/>
    <mergeCell ref="JUW885:JVD885"/>
    <mergeCell ref="JVE885:JVL885"/>
    <mergeCell ref="JVM885:JVT885"/>
    <mergeCell ref="JVU885:JWB885"/>
    <mergeCell ref="JWC885:JWJ885"/>
    <mergeCell ref="JWK885:JWR885"/>
    <mergeCell ref="JWS885:JWZ885"/>
    <mergeCell ref="JXA885:JXH885"/>
    <mergeCell ref="JXI885:JXP885"/>
    <mergeCell ref="JXQ885:JXX885"/>
    <mergeCell ref="JXY885:JYF885"/>
    <mergeCell ref="JYG885:JYN885"/>
    <mergeCell ref="JYO885:JYV885"/>
    <mergeCell ref="JYW885:JZD885"/>
    <mergeCell ref="JZE885:JZL885"/>
    <mergeCell ref="JZM885:JZT885"/>
    <mergeCell ref="JZU885:KAB885"/>
    <mergeCell ref="KAC885:KAJ885"/>
    <mergeCell ref="KAK885:KAR885"/>
    <mergeCell ref="KAS885:KAZ885"/>
    <mergeCell ref="KBA885:KBH885"/>
    <mergeCell ref="KBI885:KBP885"/>
    <mergeCell ref="KBQ885:KBX885"/>
    <mergeCell ref="KBY885:KCF885"/>
    <mergeCell ref="KCG885:KCN885"/>
    <mergeCell ref="KCO885:KCV885"/>
    <mergeCell ref="KCW885:KDD885"/>
    <mergeCell ref="KDE885:KDL885"/>
    <mergeCell ref="KDM885:KDT885"/>
    <mergeCell ref="KDU885:KEB885"/>
    <mergeCell ref="KEC885:KEJ885"/>
    <mergeCell ref="KEK885:KER885"/>
    <mergeCell ref="KES885:KEZ885"/>
    <mergeCell ref="KFA885:KFH885"/>
    <mergeCell ref="KFI885:KFP885"/>
    <mergeCell ref="KFQ885:KFX885"/>
    <mergeCell ref="KFY885:KGF885"/>
    <mergeCell ref="KGG885:KGN885"/>
    <mergeCell ref="KGO885:KGV885"/>
    <mergeCell ref="KGW885:KHD885"/>
    <mergeCell ref="KHE885:KHL885"/>
    <mergeCell ref="KHM885:KHT885"/>
    <mergeCell ref="KHU885:KIB885"/>
    <mergeCell ref="KIC885:KIJ885"/>
    <mergeCell ref="KIK885:KIR885"/>
    <mergeCell ref="KIS885:KIZ885"/>
    <mergeCell ref="KJA885:KJH885"/>
    <mergeCell ref="KJI885:KJP885"/>
    <mergeCell ref="KJQ885:KJX885"/>
    <mergeCell ref="KJY885:KKF885"/>
    <mergeCell ref="KKG885:KKN885"/>
    <mergeCell ref="KKO885:KKV885"/>
    <mergeCell ref="KKW885:KLD885"/>
    <mergeCell ref="KLE885:KLL885"/>
    <mergeCell ref="KLM885:KLT885"/>
    <mergeCell ref="KLU885:KMB885"/>
    <mergeCell ref="KMC885:KMJ885"/>
    <mergeCell ref="KMK885:KMR885"/>
    <mergeCell ref="KMS885:KMZ885"/>
    <mergeCell ref="KNA885:KNH885"/>
    <mergeCell ref="KNI885:KNP885"/>
    <mergeCell ref="KNQ885:KNX885"/>
    <mergeCell ref="KNY885:KOF885"/>
    <mergeCell ref="KOG885:KON885"/>
    <mergeCell ref="KOO885:KOV885"/>
    <mergeCell ref="KOW885:KPD885"/>
    <mergeCell ref="KPE885:KPL885"/>
    <mergeCell ref="KPM885:KPT885"/>
    <mergeCell ref="KPU885:KQB885"/>
    <mergeCell ref="KQC885:KQJ885"/>
    <mergeCell ref="KQK885:KQR885"/>
    <mergeCell ref="KQS885:KQZ885"/>
    <mergeCell ref="KRA885:KRH885"/>
    <mergeCell ref="KRI885:KRP885"/>
    <mergeCell ref="KRQ885:KRX885"/>
    <mergeCell ref="KRY885:KSF885"/>
    <mergeCell ref="KSG885:KSN885"/>
    <mergeCell ref="KSO885:KSV885"/>
    <mergeCell ref="KSW885:KTD885"/>
    <mergeCell ref="KTE885:KTL885"/>
    <mergeCell ref="KTM885:KTT885"/>
    <mergeCell ref="KTU885:KUB885"/>
    <mergeCell ref="KUC885:KUJ885"/>
    <mergeCell ref="KUK885:KUR885"/>
    <mergeCell ref="KUS885:KUZ885"/>
    <mergeCell ref="KVA885:KVH885"/>
    <mergeCell ref="KVI885:KVP885"/>
    <mergeCell ref="KVQ885:KVX885"/>
    <mergeCell ref="KVY885:KWF885"/>
    <mergeCell ref="KWG885:KWN885"/>
    <mergeCell ref="KWO885:KWV885"/>
    <mergeCell ref="KWW885:KXD885"/>
    <mergeCell ref="KXE885:KXL885"/>
    <mergeCell ref="KXM885:KXT885"/>
    <mergeCell ref="KXU885:KYB885"/>
    <mergeCell ref="KYC885:KYJ885"/>
    <mergeCell ref="KYK885:KYR885"/>
    <mergeCell ref="KYS885:KYZ885"/>
    <mergeCell ref="KZA885:KZH885"/>
    <mergeCell ref="KZI885:KZP885"/>
    <mergeCell ref="KZQ885:KZX885"/>
    <mergeCell ref="KZY885:LAF885"/>
    <mergeCell ref="LAG885:LAN885"/>
    <mergeCell ref="LAO885:LAV885"/>
    <mergeCell ref="LAW885:LBD885"/>
    <mergeCell ref="LBE885:LBL885"/>
    <mergeCell ref="LBM885:LBT885"/>
    <mergeCell ref="LBU885:LCB885"/>
    <mergeCell ref="LCC885:LCJ885"/>
    <mergeCell ref="LCK885:LCR885"/>
    <mergeCell ref="LCS885:LCZ885"/>
    <mergeCell ref="LDA885:LDH885"/>
    <mergeCell ref="LDI885:LDP885"/>
    <mergeCell ref="LDQ885:LDX885"/>
    <mergeCell ref="LDY885:LEF885"/>
    <mergeCell ref="LEG885:LEN885"/>
    <mergeCell ref="LEO885:LEV885"/>
    <mergeCell ref="LEW885:LFD885"/>
    <mergeCell ref="LFE885:LFL885"/>
    <mergeCell ref="LFM885:LFT885"/>
    <mergeCell ref="LFU885:LGB885"/>
    <mergeCell ref="LGC885:LGJ885"/>
    <mergeCell ref="LGK885:LGR885"/>
    <mergeCell ref="LGS885:LGZ885"/>
    <mergeCell ref="LHA885:LHH885"/>
    <mergeCell ref="LHI885:LHP885"/>
    <mergeCell ref="LHQ885:LHX885"/>
    <mergeCell ref="LHY885:LIF885"/>
    <mergeCell ref="LIG885:LIN885"/>
    <mergeCell ref="LIO885:LIV885"/>
    <mergeCell ref="LIW885:LJD885"/>
    <mergeCell ref="LJE885:LJL885"/>
    <mergeCell ref="LJM885:LJT885"/>
    <mergeCell ref="LJU885:LKB885"/>
    <mergeCell ref="LKC885:LKJ885"/>
    <mergeCell ref="LKK885:LKR885"/>
    <mergeCell ref="LKS885:LKZ885"/>
    <mergeCell ref="LLA885:LLH885"/>
    <mergeCell ref="LLI885:LLP885"/>
    <mergeCell ref="LLQ885:LLX885"/>
    <mergeCell ref="LLY885:LMF885"/>
    <mergeCell ref="LMG885:LMN885"/>
    <mergeCell ref="LMO885:LMV885"/>
    <mergeCell ref="LMW885:LND885"/>
    <mergeCell ref="LNE885:LNL885"/>
    <mergeCell ref="LNM885:LNT885"/>
    <mergeCell ref="LNU885:LOB885"/>
    <mergeCell ref="LOC885:LOJ885"/>
    <mergeCell ref="LOK885:LOR885"/>
    <mergeCell ref="LOS885:LOZ885"/>
    <mergeCell ref="LPA885:LPH885"/>
    <mergeCell ref="LPI885:LPP885"/>
    <mergeCell ref="LPQ885:LPX885"/>
    <mergeCell ref="LPY885:LQF885"/>
    <mergeCell ref="LQG885:LQN885"/>
    <mergeCell ref="LQO885:LQV885"/>
    <mergeCell ref="LQW885:LRD885"/>
    <mergeCell ref="LRE885:LRL885"/>
    <mergeCell ref="LRM885:LRT885"/>
    <mergeCell ref="LRU885:LSB885"/>
    <mergeCell ref="LSC885:LSJ885"/>
    <mergeCell ref="LSK885:LSR885"/>
    <mergeCell ref="LSS885:LSZ885"/>
    <mergeCell ref="LTA885:LTH885"/>
    <mergeCell ref="LTI885:LTP885"/>
    <mergeCell ref="LTQ885:LTX885"/>
    <mergeCell ref="LTY885:LUF885"/>
    <mergeCell ref="LUG885:LUN885"/>
    <mergeCell ref="LUO885:LUV885"/>
    <mergeCell ref="LUW885:LVD885"/>
    <mergeCell ref="LVE885:LVL885"/>
    <mergeCell ref="LVM885:LVT885"/>
    <mergeCell ref="LVU885:LWB885"/>
    <mergeCell ref="LWC885:LWJ885"/>
    <mergeCell ref="LWK885:LWR885"/>
    <mergeCell ref="LWS885:LWZ885"/>
    <mergeCell ref="LXA885:LXH885"/>
    <mergeCell ref="LXI885:LXP885"/>
    <mergeCell ref="LXQ885:LXX885"/>
    <mergeCell ref="LXY885:LYF885"/>
    <mergeCell ref="LYG885:LYN885"/>
    <mergeCell ref="LYO885:LYV885"/>
    <mergeCell ref="LYW885:LZD885"/>
    <mergeCell ref="LZE885:LZL885"/>
    <mergeCell ref="LZM885:LZT885"/>
    <mergeCell ref="LZU885:MAB885"/>
    <mergeCell ref="MAC885:MAJ885"/>
    <mergeCell ref="MAK885:MAR885"/>
    <mergeCell ref="MAS885:MAZ885"/>
    <mergeCell ref="MBA885:MBH885"/>
    <mergeCell ref="MBI885:MBP885"/>
    <mergeCell ref="MBQ885:MBX885"/>
    <mergeCell ref="MBY885:MCF885"/>
    <mergeCell ref="MCG885:MCN885"/>
    <mergeCell ref="MCO885:MCV885"/>
    <mergeCell ref="MCW885:MDD885"/>
    <mergeCell ref="MDE885:MDL885"/>
    <mergeCell ref="MDM885:MDT885"/>
    <mergeCell ref="MDU885:MEB885"/>
    <mergeCell ref="MEC885:MEJ885"/>
    <mergeCell ref="MEK885:MER885"/>
    <mergeCell ref="MES885:MEZ885"/>
    <mergeCell ref="MFA885:MFH885"/>
    <mergeCell ref="MFI885:MFP885"/>
    <mergeCell ref="MFQ885:MFX885"/>
    <mergeCell ref="MFY885:MGF885"/>
    <mergeCell ref="MGG885:MGN885"/>
    <mergeCell ref="MGO885:MGV885"/>
    <mergeCell ref="MGW885:MHD885"/>
    <mergeCell ref="MHE885:MHL885"/>
    <mergeCell ref="MHM885:MHT885"/>
    <mergeCell ref="MHU885:MIB885"/>
    <mergeCell ref="MIC885:MIJ885"/>
    <mergeCell ref="MIK885:MIR885"/>
    <mergeCell ref="MIS885:MIZ885"/>
    <mergeCell ref="MJA885:MJH885"/>
    <mergeCell ref="MJI885:MJP885"/>
    <mergeCell ref="MJQ885:MJX885"/>
    <mergeCell ref="MJY885:MKF885"/>
    <mergeCell ref="MKG885:MKN885"/>
    <mergeCell ref="MKO885:MKV885"/>
    <mergeCell ref="MKW885:MLD885"/>
    <mergeCell ref="MLE885:MLL885"/>
    <mergeCell ref="MLM885:MLT885"/>
    <mergeCell ref="MLU885:MMB885"/>
    <mergeCell ref="MMC885:MMJ885"/>
    <mergeCell ref="MMK885:MMR885"/>
    <mergeCell ref="MMS885:MMZ885"/>
    <mergeCell ref="MNA885:MNH885"/>
    <mergeCell ref="MNI885:MNP885"/>
    <mergeCell ref="MNQ885:MNX885"/>
    <mergeCell ref="MNY885:MOF885"/>
    <mergeCell ref="MOG885:MON885"/>
    <mergeCell ref="MOO885:MOV885"/>
    <mergeCell ref="MOW885:MPD885"/>
    <mergeCell ref="MPE885:MPL885"/>
    <mergeCell ref="MPM885:MPT885"/>
    <mergeCell ref="MPU885:MQB885"/>
    <mergeCell ref="MQC885:MQJ885"/>
    <mergeCell ref="MQK885:MQR885"/>
    <mergeCell ref="MQS885:MQZ885"/>
    <mergeCell ref="MRA885:MRH885"/>
    <mergeCell ref="MRI885:MRP885"/>
    <mergeCell ref="MRQ885:MRX885"/>
    <mergeCell ref="MRY885:MSF885"/>
    <mergeCell ref="MSG885:MSN885"/>
    <mergeCell ref="MSO885:MSV885"/>
    <mergeCell ref="MSW885:MTD885"/>
    <mergeCell ref="MTE885:MTL885"/>
    <mergeCell ref="MTM885:MTT885"/>
    <mergeCell ref="MTU885:MUB885"/>
    <mergeCell ref="MUC885:MUJ885"/>
    <mergeCell ref="MUK885:MUR885"/>
    <mergeCell ref="MUS885:MUZ885"/>
    <mergeCell ref="MVA885:MVH885"/>
    <mergeCell ref="MVI885:MVP885"/>
    <mergeCell ref="MVQ885:MVX885"/>
    <mergeCell ref="MVY885:MWF885"/>
    <mergeCell ref="MWG885:MWN885"/>
    <mergeCell ref="MWO885:MWV885"/>
    <mergeCell ref="MWW885:MXD885"/>
    <mergeCell ref="MXE885:MXL885"/>
    <mergeCell ref="MXM885:MXT885"/>
    <mergeCell ref="MXU885:MYB885"/>
    <mergeCell ref="MYC885:MYJ885"/>
    <mergeCell ref="MYK885:MYR885"/>
    <mergeCell ref="MYS885:MYZ885"/>
    <mergeCell ref="MZA885:MZH885"/>
    <mergeCell ref="MZI885:MZP885"/>
    <mergeCell ref="MZQ885:MZX885"/>
    <mergeCell ref="MZY885:NAF885"/>
    <mergeCell ref="NAG885:NAN885"/>
    <mergeCell ref="NAO885:NAV885"/>
    <mergeCell ref="NAW885:NBD885"/>
    <mergeCell ref="NBE885:NBL885"/>
    <mergeCell ref="NBM885:NBT885"/>
    <mergeCell ref="NBU885:NCB885"/>
    <mergeCell ref="NCC885:NCJ885"/>
    <mergeCell ref="NCK885:NCR885"/>
    <mergeCell ref="NCS885:NCZ885"/>
    <mergeCell ref="NDA885:NDH885"/>
    <mergeCell ref="NDI885:NDP885"/>
    <mergeCell ref="NDQ885:NDX885"/>
    <mergeCell ref="NDY885:NEF885"/>
    <mergeCell ref="NEG885:NEN885"/>
    <mergeCell ref="NEO885:NEV885"/>
    <mergeCell ref="NEW885:NFD885"/>
    <mergeCell ref="NFE885:NFL885"/>
    <mergeCell ref="NFM885:NFT885"/>
    <mergeCell ref="NFU885:NGB885"/>
    <mergeCell ref="NGC885:NGJ885"/>
    <mergeCell ref="NGK885:NGR885"/>
    <mergeCell ref="NGS885:NGZ885"/>
    <mergeCell ref="NHA885:NHH885"/>
    <mergeCell ref="NHI885:NHP885"/>
    <mergeCell ref="NHQ885:NHX885"/>
    <mergeCell ref="NHY885:NIF885"/>
    <mergeCell ref="NIG885:NIN885"/>
    <mergeCell ref="NIO885:NIV885"/>
    <mergeCell ref="NIW885:NJD885"/>
    <mergeCell ref="NJE885:NJL885"/>
    <mergeCell ref="NJM885:NJT885"/>
    <mergeCell ref="NJU885:NKB885"/>
    <mergeCell ref="NKC885:NKJ885"/>
    <mergeCell ref="NKK885:NKR885"/>
    <mergeCell ref="NKS885:NKZ885"/>
    <mergeCell ref="NLA885:NLH885"/>
    <mergeCell ref="NLI885:NLP885"/>
    <mergeCell ref="NLQ885:NLX885"/>
    <mergeCell ref="NLY885:NMF885"/>
    <mergeCell ref="NMG885:NMN885"/>
    <mergeCell ref="NMO885:NMV885"/>
    <mergeCell ref="NMW885:NND885"/>
    <mergeCell ref="NNE885:NNL885"/>
    <mergeCell ref="NNM885:NNT885"/>
    <mergeCell ref="NNU885:NOB885"/>
    <mergeCell ref="NOC885:NOJ885"/>
    <mergeCell ref="NOK885:NOR885"/>
    <mergeCell ref="NOS885:NOZ885"/>
    <mergeCell ref="NPA885:NPH885"/>
    <mergeCell ref="NPI885:NPP885"/>
    <mergeCell ref="NPQ885:NPX885"/>
    <mergeCell ref="NPY885:NQF885"/>
    <mergeCell ref="NQG885:NQN885"/>
    <mergeCell ref="NQO885:NQV885"/>
    <mergeCell ref="NQW885:NRD885"/>
    <mergeCell ref="NRE885:NRL885"/>
    <mergeCell ref="NRM885:NRT885"/>
    <mergeCell ref="NRU885:NSB885"/>
    <mergeCell ref="NSC885:NSJ885"/>
    <mergeCell ref="NSK885:NSR885"/>
    <mergeCell ref="NSS885:NSZ885"/>
    <mergeCell ref="NTA885:NTH885"/>
    <mergeCell ref="NTI885:NTP885"/>
    <mergeCell ref="NTQ885:NTX885"/>
    <mergeCell ref="NTY885:NUF885"/>
    <mergeCell ref="NUG885:NUN885"/>
    <mergeCell ref="NUO885:NUV885"/>
    <mergeCell ref="NUW885:NVD885"/>
    <mergeCell ref="NVE885:NVL885"/>
    <mergeCell ref="NVM885:NVT885"/>
    <mergeCell ref="NVU885:NWB885"/>
    <mergeCell ref="NWC885:NWJ885"/>
    <mergeCell ref="NWK885:NWR885"/>
    <mergeCell ref="NWS885:NWZ885"/>
    <mergeCell ref="NXA885:NXH885"/>
    <mergeCell ref="NXI885:NXP885"/>
    <mergeCell ref="NXQ885:NXX885"/>
    <mergeCell ref="NXY885:NYF885"/>
    <mergeCell ref="NYG885:NYN885"/>
    <mergeCell ref="NYO885:NYV885"/>
    <mergeCell ref="NYW885:NZD885"/>
    <mergeCell ref="NZE885:NZL885"/>
    <mergeCell ref="NZM885:NZT885"/>
    <mergeCell ref="NZU885:OAB885"/>
    <mergeCell ref="OAC885:OAJ885"/>
    <mergeCell ref="OAK885:OAR885"/>
    <mergeCell ref="OAS885:OAZ885"/>
    <mergeCell ref="OBA885:OBH885"/>
    <mergeCell ref="OBI885:OBP885"/>
    <mergeCell ref="OBQ885:OBX885"/>
    <mergeCell ref="OBY885:OCF885"/>
    <mergeCell ref="OCG885:OCN885"/>
    <mergeCell ref="OCO885:OCV885"/>
    <mergeCell ref="OCW885:ODD885"/>
    <mergeCell ref="ODE885:ODL885"/>
    <mergeCell ref="ODM885:ODT885"/>
    <mergeCell ref="ODU885:OEB885"/>
    <mergeCell ref="OEC885:OEJ885"/>
    <mergeCell ref="OEK885:OER885"/>
    <mergeCell ref="OES885:OEZ885"/>
    <mergeCell ref="OFA885:OFH885"/>
    <mergeCell ref="OFI885:OFP885"/>
    <mergeCell ref="OFQ885:OFX885"/>
    <mergeCell ref="OFY885:OGF885"/>
    <mergeCell ref="OGG885:OGN885"/>
    <mergeCell ref="OGO885:OGV885"/>
    <mergeCell ref="OGW885:OHD885"/>
    <mergeCell ref="OHE885:OHL885"/>
    <mergeCell ref="OHM885:OHT885"/>
    <mergeCell ref="OHU885:OIB885"/>
    <mergeCell ref="OIC885:OIJ885"/>
    <mergeCell ref="OIK885:OIR885"/>
    <mergeCell ref="OIS885:OIZ885"/>
    <mergeCell ref="OJA885:OJH885"/>
    <mergeCell ref="OJI885:OJP885"/>
    <mergeCell ref="OJQ885:OJX885"/>
    <mergeCell ref="OJY885:OKF885"/>
    <mergeCell ref="OKG885:OKN885"/>
    <mergeCell ref="OKO885:OKV885"/>
    <mergeCell ref="OKW885:OLD885"/>
    <mergeCell ref="OLE885:OLL885"/>
    <mergeCell ref="OLM885:OLT885"/>
    <mergeCell ref="OLU885:OMB885"/>
    <mergeCell ref="OMC885:OMJ885"/>
    <mergeCell ref="OMK885:OMR885"/>
    <mergeCell ref="OMS885:OMZ885"/>
    <mergeCell ref="ONA885:ONH885"/>
    <mergeCell ref="ONI885:ONP885"/>
    <mergeCell ref="ONQ885:ONX885"/>
    <mergeCell ref="ONY885:OOF885"/>
    <mergeCell ref="OOG885:OON885"/>
    <mergeCell ref="OOO885:OOV885"/>
    <mergeCell ref="OOW885:OPD885"/>
    <mergeCell ref="OPE885:OPL885"/>
    <mergeCell ref="OPM885:OPT885"/>
    <mergeCell ref="OPU885:OQB885"/>
    <mergeCell ref="OQC885:OQJ885"/>
    <mergeCell ref="OQK885:OQR885"/>
    <mergeCell ref="OQS885:OQZ885"/>
    <mergeCell ref="ORA885:ORH885"/>
    <mergeCell ref="ORI885:ORP885"/>
    <mergeCell ref="ORQ885:ORX885"/>
    <mergeCell ref="ORY885:OSF885"/>
    <mergeCell ref="OSG885:OSN885"/>
    <mergeCell ref="OSO885:OSV885"/>
    <mergeCell ref="OSW885:OTD885"/>
    <mergeCell ref="OTE885:OTL885"/>
    <mergeCell ref="OTM885:OTT885"/>
    <mergeCell ref="OTU885:OUB885"/>
    <mergeCell ref="OUC885:OUJ885"/>
    <mergeCell ref="OUK885:OUR885"/>
    <mergeCell ref="OUS885:OUZ885"/>
    <mergeCell ref="OVA885:OVH885"/>
    <mergeCell ref="OVI885:OVP885"/>
    <mergeCell ref="OVQ885:OVX885"/>
    <mergeCell ref="OVY885:OWF885"/>
    <mergeCell ref="OWG885:OWN885"/>
    <mergeCell ref="OWO885:OWV885"/>
    <mergeCell ref="OWW885:OXD885"/>
    <mergeCell ref="OXE885:OXL885"/>
    <mergeCell ref="OXM885:OXT885"/>
    <mergeCell ref="OXU885:OYB885"/>
    <mergeCell ref="OYC885:OYJ885"/>
    <mergeCell ref="OYK885:OYR885"/>
    <mergeCell ref="OYS885:OYZ885"/>
    <mergeCell ref="OZA885:OZH885"/>
    <mergeCell ref="OZI885:OZP885"/>
    <mergeCell ref="OZQ885:OZX885"/>
    <mergeCell ref="OZY885:PAF885"/>
    <mergeCell ref="PAG885:PAN885"/>
    <mergeCell ref="PAO885:PAV885"/>
    <mergeCell ref="PAW885:PBD885"/>
    <mergeCell ref="PBE885:PBL885"/>
    <mergeCell ref="PBM885:PBT885"/>
    <mergeCell ref="PBU885:PCB885"/>
    <mergeCell ref="PCC885:PCJ885"/>
    <mergeCell ref="PCK885:PCR885"/>
    <mergeCell ref="PCS885:PCZ885"/>
    <mergeCell ref="PDA885:PDH885"/>
    <mergeCell ref="PDI885:PDP885"/>
    <mergeCell ref="PDQ885:PDX885"/>
    <mergeCell ref="PDY885:PEF885"/>
    <mergeCell ref="PEG885:PEN885"/>
    <mergeCell ref="PEO885:PEV885"/>
    <mergeCell ref="PEW885:PFD885"/>
    <mergeCell ref="PFE885:PFL885"/>
    <mergeCell ref="PFM885:PFT885"/>
    <mergeCell ref="PFU885:PGB885"/>
    <mergeCell ref="PGC885:PGJ885"/>
    <mergeCell ref="PGK885:PGR885"/>
    <mergeCell ref="PGS885:PGZ885"/>
    <mergeCell ref="PHA885:PHH885"/>
    <mergeCell ref="PHI885:PHP885"/>
    <mergeCell ref="PHQ885:PHX885"/>
    <mergeCell ref="PHY885:PIF885"/>
    <mergeCell ref="PIG885:PIN885"/>
    <mergeCell ref="PIO885:PIV885"/>
    <mergeCell ref="PIW885:PJD885"/>
    <mergeCell ref="PJE885:PJL885"/>
    <mergeCell ref="PJM885:PJT885"/>
    <mergeCell ref="PJU885:PKB885"/>
    <mergeCell ref="PKC885:PKJ885"/>
    <mergeCell ref="PKK885:PKR885"/>
    <mergeCell ref="PKS885:PKZ885"/>
    <mergeCell ref="PLA885:PLH885"/>
    <mergeCell ref="PLI885:PLP885"/>
    <mergeCell ref="PLQ885:PLX885"/>
    <mergeCell ref="PLY885:PMF885"/>
    <mergeCell ref="PMG885:PMN885"/>
    <mergeCell ref="PMO885:PMV885"/>
    <mergeCell ref="PMW885:PND885"/>
    <mergeCell ref="PNE885:PNL885"/>
    <mergeCell ref="PNM885:PNT885"/>
    <mergeCell ref="PNU885:POB885"/>
    <mergeCell ref="POC885:POJ885"/>
    <mergeCell ref="POK885:POR885"/>
    <mergeCell ref="POS885:POZ885"/>
    <mergeCell ref="PPA885:PPH885"/>
    <mergeCell ref="PPI885:PPP885"/>
    <mergeCell ref="PPQ885:PPX885"/>
    <mergeCell ref="PPY885:PQF885"/>
    <mergeCell ref="PQG885:PQN885"/>
    <mergeCell ref="PQO885:PQV885"/>
    <mergeCell ref="PQW885:PRD885"/>
    <mergeCell ref="PRE885:PRL885"/>
    <mergeCell ref="PRM885:PRT885"/>
    <mergeCell ref="PRU885:PSB885"/>
    <mergeCell ref="PSC885:PSJ885"/>
    <mergeCell ref="PSK885:PSR885"/>
    <mergeCell ref="PSS885:PSZ885"/>
    <mergeCell ref="PTA885:PTH885"/>
    <mergeCell ref="PTI885:PTP885"/>
    <mergeCell ref="PTQ885:PTX885"/>
    <mergeCell ref="PTY885:PUF885"/>
    <mergeCell ref="PUG885:PUN885"/>
    <mergeCell ref="PUO885:PUV885"/>
    <mergeCell ref="PUW885:PVD885"/>
    <mergeCell ref="PVE885:PVL885"/>
    <mergeCell ref="PVM885:PVT885"/>
    <mergeCell ref="PVU885:PWB885"/>
    <mergeCell ref="PWC885:PWJ885"/>
    <mergeCell ref="PWK885:PWR885"/>
    <mergeCell ref="PWS885:PWZ885"/>
    <mergeCell ref="PXA885:PXH885"/>
    <mergeCell ref="PXI885:PXP885"/>
    <mergeCell ref="PXQ885:PXX885"/>
    <mergeCell ref="PXY885:PYF885"/>
    <mergeCell ref="PYG885:PYN885"/>
    <mergeCell ref="PYO885:PYV885"/>
    <mergeCell ref="PYW885:PZD885"/>
    <mergeCell ref="PZE885:PZL885"/>
    <mergeCell ref="PZM885:PZT885"/>
    <mergeCell ref="PZU885:QAB885"/>
    <mergeCell ref="QAC885:QAJ885"/>
    <mergeCell ref="QAK885:QAR885"/>
    <mergeCell ref="QAS885:QAZ885"/>
    <mergeCell ref="QBA885:QBH885"/>
    <mergeCell ref="QBI885:QBP885"/>
    <mergeCell ref="QBQ885:QBX885"/>
    <mergeCell ref="QBY885:QCF885"/>
    <mergeCell ref="QCG885:QCN885"/>
    <mergeCell ref="QCO885:QCV885"/>
    <mergeCell ref="QCW885:QDD885"/>
    <mergeCell ref="QDE885:QDL885"/>
    <mergeCell ref="QDM885:QDT885"/>
    <mergeCell ref="QDU885:QEB885"/>
    <mergeCell ref="QEC885:QEJ885"/>
    <mergeCell ref="QEK885:QER885"/>
    <mergeCell ref="QES885:QEZ885"/>
    <mergeCell ref="QFA885:QFH885"/>
    <mergeCell ref="QFI885:QFP885"/>
    <mergeCell ref="QFQ885:QFX885"/>
    <mergeCell ref="QFY885:QGF885"/>
    <mergeCell ref="QGG885:QGN885"/>
    <mergeCell ref="QGO885:QGV885"/>
    <mergeCell ref="QGW885:QHD885"/>
    <mergeCell ref="QHE885:QHL885"/>
    <mergeCell ref="QHM885:QHT885"/>
    <mergeCell ref="QHU885:QIB885"/>
    <mergeCell ref="QIC885:QIJ885"/>
    <mergeCell ref="QIK885:QIR885"/>
    <mergeCell ref="QIS885:QIZ885"/>
    <mergeCell ref="QJA885:QJH885"/>
    <mergeCell ref="QJI885:QJP885"/>
    <mergeCell ref="QJQ885:QJX885"/>
    <mergeCell ref="QJY885:QKF885"/>
    <mergeCell ref="QKG885:QKN885"/>
    <mergeCell ref="QKO885:QKV885"/>
    <mergeCell ref="QKW885:QLD885"/>
    <mergeCell ref="QLE885:QLL885"/>
    <mergeCell ref="QLM885:QLT885"/>
    <mergeCell ref="QLU885:QMB885"/>
    <mergeCell ref="QMC885:QMJ885"/>
    <mergeCell ref="QMK885:QMR885"/>
    <mergeCell ref="QMS885:QMZ885"/>
    <mergeCell ref="QNA885:QNH885"/>
    <mergeCell ref="QNI885:QNP885"/>
    <mergeCell ref="QNQ885:QNX885"/>
    <mergeCell ref="QNY885:QOF885"/>
    <mergeCell ref="QOG885:QON885"/>
    <mergeCell ref="QOO885:QOV885"/>
    <mergeCell ref="QOW885:QPD885"/>
    <mergeCell ref="QPE885:QPL885"/>
    <mergeCell ref="QPM885:QPT885"/>
    <mergeCell ref="QPU885:QQB885"/>
    <mergeCell ref="QQC885:QQJ885"/>
    <mergeCell ref="QQK885:QQR885"/>
    <mergeCell ref="QQS885:QQZ885"/>
    <mergeCell ref="QRA885:QRH885"/>
    <mergeCell ref="QRI885:QRP885"/>
    <mergeCell ref="QRQ885:QRX885"/>
    <mergeCell ref="QRY885:QSF885"/>
    <mergeCell ref="QSG885:QSN885"/>
    <mergeCell ref="QSO885:QSV885"/>
    <mergeCell ref="QSW885:QTD885"/>
    <mergeCell ref="QTE885:QTL885"/>
    <mergeCell ref="QTM885:QTT885"/>
    <mergeCell ref="QTU885:QUB885"/>
    <mergeCell ref="QUC885:QUJ885"/>
    <mergeCell ref="QUK885:QUR885"/>
    <mergeCell ref="QUS885:QUZ885"/>
    <mergeCell ref="QVA885:QVH885"/>
    <mergeCell ref="QVI885:QVP885"/>
    <mergeCell ref="QVQ885:QVX885"/>
    <mergeCell ref="QVY885:QWF885"/>
    <mergeCell ref="QWG885:QWN885"/>
    <mergeCell ref="QWO885:QWV885"/>
    <mergeCell ref="QWW885:QXD885"/>
    <mergeCell ref="QXE885:QXL885"/>
    <mergeCell ref="QXM885:QXT885"/>
    <mergeCell ref="QXU885:QYB885"/>
    <mergeCell ref="QYC885:QYJ885"/>
    <mergeCell ref="QYK885:QYR885"/>
    <mergeCell ref="QYS885:QYZ885"/>
    <mergeCell ref="QZA885:QZH885"/>
    <mergeCell ref="QZI885:QZP885"/>
    <mergeCell ref="QZQ885:QZX885"/>
    <mergeCell ref="QZY885:RAF885"/>
    <mergeCell ref="RAG885:RAN885"/>
    <mergeCell ref="RAO885:RAV885"/>
    <mergeCell ref="RAW885:RBD885"/>
    <mergeCell ref="RBE885:RBL885"/>
    <mergeCell ref="RBM885:RBT885"/>
    <mergeCell ref="RBU885:RCB885"/>
    <mergeCell ref="RCC885:RCJ885"/>
    <mergeCell ref="RCK885:RCR885"/>
    <mergeCell ref="RCS885:RCZ885"/>
    <mergeCell ref="RDA885:RDH885"/>
    <mergeCell ref="RDI885:RDP885"/>
    <mergeCell ref="RDQ885:RDX885"/>
    <mergeCell ref="RDY885:REF885"/>
    <mergeCell ref="REG885:REN885"/>
    <mergeCell ref="REO885:REV885"/>
    <mergeCell ref="REW885:RFD885"/>
    <mergeCell ref="RFE885:RFL885"/>
    <mergeCell ref="RFM885:RFT885"/>
    <mergeCell ref="RFU885:RGB885"/>
    <mergeCell ref="RGC885:RGJ885"/>
    <mergeCell ref="RGK885:RGR885"/>
    <mergeCell ref="RGS885:RGZ885"/>
    <mergeCell ref="RHA885:RHH885"/>
    <mergeCell ref="RHI885:RHP885"/>
    <mergeCell ref="RHQ885:RHX885"/>
    <mergeCell ref="RHY885:RIF885"/>
    <mergeCell ref="RIG885:RIN885"/>
    <mergeCell ref="RIO885:RIV885"/>
    <mergeCell ref="RIW885:RJD885"/>
    <mergeCell ref="RJE885:RJL885"/>
    <mergeCell ref="RJM885:RJT885"/>
    <mergeCell ref="RJU885:RKB885"/>
    <mergeCell ref="RKC885:RKJ885"/>
    <mergeCell ref="RKK885:RKR885"/>
    <mergeCell ref="RKS885:RKZ885"/>
    <mergeCell ref="RLA885:RLH885"/>
    <mergeCell ref="RLI885:RLP885"/>
    <mergeCell ref="RLQ885:RLX885"/>
    <mergeCell ref="RLY885:RMF885"/>
    <mergeCell ref="RMG885:RMN885"/>
    <mergeCell ref="RMO885:RMV885"/>
    <mergeCell ref="RMW885:RND885"/>
    <mergeCell ref="RNE885:RNL885"/>
    <mergeCell ref="RNM885:RNT885"/>
    <mergeCell ref="RNU885:ROB885"/>
    <mergeCell ref="ROC885:ROJ885"/>
    <mergeCell ref="ROK885:ROR885"/>
    <mergeCell ref="ROS885:ROZ885"/>
    <mergeCell ref="RPA885:RPH885"/>
    <mergeCell ref="RPI885:RPP885"/>
    <mergeCell ref="RPQ885:RPX885"/>
    <mergeCell ref="RPY885:RQF885"/>
    <mergeCell ref="RQG885:RQN885"/>
    <mergeCell ref="RQO885:RQV885"/>
    <mergeCell ref="RQW885:RRD885"/>
    <mergeCell ref="RRE885:RRL885"/>
    <mergeCell ref="RRM885:RRT885"/>
    <mergeCell ref="RRU885:RSB885"/>
    <mergeCell ref="RSC885:RSJ885"/>
    <mergeCell ref="RSK885:RSR885"/>
    <mergeCell ref="RSS885:RSZ885"/>
    <mergeCell ref="RTA885:RTH885"/>
    <mergeCell ref="RTI885:RTP885"/>
    <mergeCell ref="RTQ885:RTX885"/>
    <mergeCell ref="RTY885:RUF885"/>
    <mergeCell ref="RUG885:RUN885"/>
    <mergeCell ref="RUO885:RUV885"/>
    <mergeCell ref="RUW885:RVD885"/>
    <mergeCell ref="RVE885:RVL885"/>
    <mergeCell ref="RVM885:RVT885"/>
    <mergeCell ref="RVU885:RWB885"/>
    <mergeCell ref="RWC885:RWJ885"/>
    <mergeCell ref="RWK885:RWR885"/>
    <mergeCell ref="RWS885:RWZ885"/>
    <mergeCell ref="RXA885:RXH885"/>
    <mergeCell ref="RXI885:RXP885"/>
    <mergeCell ref="RXQ885:RXX885"/>
    <mergeCell ref="RXY885:RYF885"/>
    <mergeCell ref="RYG885:RYN885"/>
    <mergeCell ref="RYO885:RYV885"/>
    <mergeCell ref="RYW885:RZD885"/>
    <mergeCell ref="RZE885:RZL885"/>
    <mergeCell ref="RZM885:RZT885"/>
    <mergeCell ref="RZU885:SAB885"/>
    <mergeCell ref="SAC885:SAJ885"/>
    <mergeCell ref="SAK885:SAR885"/>
    <mergeCell ref="SAS885:SAZ885"/>
    <mergeCell ref="SBA885:SBH885"/>
    <mergeCell ref="SBI885:SBP885"/>
    <mergeCell ref="SBQ885:SBX885"/>
    <mergeCell ref="SBY885:SCF885"/>
    <mergeCell ref="SCG885:SCN885"/>
    <mergeCell ref="SCO885:SCV885"/>
    <mergeCell ref="SCW885:SDD885"/>
    <mergeCell ref="SDE885:SDL885"/>
    <mergeCell ref="SDM885:SDT885"/>
    <mergeCell ref="SDU885:SEB885"/>
    <mergeCell ref="SEC885:SEJ885"/>
    <mergeCell ref="SEK885:SER885"/>
    <mergeCell ref="SES885:SEZ885"/>
    <mergeCell ref="SFA885:SFH885"/>
    <mergeCell ref="SFI885:SFP885"/>
    <mergeCell ref="SFQ885:SFX885"/>
    <mergeCell ref="SFY885:SGF885"/>
    <mergeCell ref="SGG885:SGN885"/>
    <mergeCell ref="SGO885:SGV885"/>
    <mergeCell ref="SGW885:SHD885"/>
    <mergeCell ref="SHE885:SHL885"/>
    <mergeCell ref="SHM885:SHT885"/>
    <mergeCell ref="SHU885:SIB885"/>
    <mergeCell ref="SIC885:SIJ885"/>
    <mergeCell ref="SIK885:SIR885"/>
    <mergeCell ref="SIS885:SIZ885"/>
    <mergeCell ref="SJA885:SJH885"/>
    <mergeCell ref="SJI885:SJP885"/>
    <mergeCell ref="SJQ885:SJX885"/>
    <mergeCell ref="SJY885:SKF885"/>
    <mergeCell ref="SKG885:SKN885"/>
    <mergeCell ref="SKO885:SKV885"/>
    <mergeCell ref="SKW885:SLD885"/>
    <mergeCell ref="SLE885:SLL885"/>
    <mergeCell ref="SLM885:SLT885"/>
    <mergeCell ref="SLU885:SMB885"/>
    <mergeCell ref="SMC885:SMJ885"/>
    <mergeCell ref="SMK885:SMR885"/>
    <mergeCell ref="SMS885:SMZ885"/>
    <mergeCell ref="SNA885:SNH885"/>
    <mergeCell ref="SNI885:SNP885"/>
    <mergeCell ref="SNQ885:SNX885"/>
    <mergeCell ref="SNY885:SOF885"/>
    <mergeCell ref="SOG885:SON885"/>
    <mergeCell ref="SOO885:SOV885"/>
    <mergeCell ref="SOW885:SPD885"/>
    <mergeCell ref="SPE885:SPL885"/>
    <mergeCell ref="SPM885:SPT885"/>
    <mergeCell ref="SPU885:SQB885"/>
    <mergeCell ref="SQC885:SQJ885"/>
    <mergeCell ref="SQK885:SQR885"/>
    <mergeCell ref="SQS885:SQZ885"/>
    <mergeCell ref="SRA885:SRH885"/>
    <mergeCell ref="SRI885:SRP885"/>
    <mergeCell ref="SRQ885:SRX885"/>
    <mergeCell ref="SRY885:SSF885"/>
    <mergeCell ref="SSG885:SSN885"/>
    <mergeCell ref="SSO885:SSV885"/>
    <mergeCell ref="SSW885:STD885"/>
    <mergeCell ref="STE885:STL885"/>
    <mergeCell ref="STM885:STT885"/>
    <mergeCell ref="STU885:SUB885"/>
    <mergeCell ref="SUC885:SUJ885"/>
    <mergeCell ref="SUK885:SUR885"/>
    <mergeCell ref="SUS885:SUZ885"/>
    <mergeCell ref="SVA885:SVH885"/>
    <mergeCell ref="SVI885:SVP885"/>
    <mergeCell ref="SVQ885:SVX885"/>
    <mergeCell ref="SVY885:SWF885"/>
    <mergeCell ref="SWG885:SWN885"/>
    <mergeCell ref="SWO885:SWV885"/>
    <mergeCell ref="SWW885:SXD885"/>
    <mergeCell ref="SXE885:SXL885"/>
    <mergeCell ref="SXM885:SXT885"/>
    <mergeCell ref="SXU885:SYB885"/>
    <mergeCell ref="SYC885:SYJ885"/>
    <mergeCell ref="SYK885:SYR885"/>
    <mergeCell ref="SYS885:SYZ885"/>
    <mergeCell ref="SZA885:SZH885"/>
    <mergeCell ref="SZI885:SZP885"/>
    <mergeCell ref="SZQ885:SZX885"/>
    <mergeCell ref="SZY885:TAF885"/>
    <mergeCell ref="TAG885:TAN885"/>
    <mergeCell ref="TAO885:TAV885"/>
    <mergeCell ref="TAW885:TBD885"/>
    <mergeCell ref="TBE885:TBL885"/>
    <mergeCell ref="TBM885:TBT885"/>
    <mergeCell ref="TBU885:TCB885"/>
    <mergeCell ref="TCC885:TCJ885"/>
    <mergeCell ref="TCK885:TCR885"/>
    <mergeCell ref="TCS885:TCZ885"/>
    <mergeCell ref="TDA885:TDH885"/>
    <mergeCell ref="TDI885:TDP885"/>
    <mergeCell ref="TDQ885:TDX885"/>
    <mergeCell ref="TDY885:TEF885"/>
    <mergeCell ref="TEG885:TEN885"/>
    <mergeCell ref="TEO885:TEV885"/>
    <mergeCell ref="TEW885:TFD885"/>
    <mergeCell ref="TFE885:TFL885"/>
    <mergeCell ref="TFM885:TFT885"/>
    <mergeCell ref="TFU885:TGB885"/>
    <mergeCell ref="TGC885:TGJ885"/>
    <mergeCell ref="TGK885:TGR885"/>
    <mergeCell ref="TGS885:TGZ885"/>
    <mergeCell ref="THA885:THH885"/>
    <mergeCell ref="THI885:THP885"/>
    <mergeCell ref="THQ885:THX885"/>
    <mergeCell ref="THY885:TIF885"/>
    <mergeCell ref="TIG885:TIN885"/>
    <mergeCell ref="TIO885:TIV885"/>
    <mergeCell ref="TIW885:TJD885"/>
    <mergeCell ref="TJE885:TJL885"/>
    <mergeCell ref="TJM885:TJT885"/>
    <mergeCell ref="TJU885:TKB885"/>
    <mergeCell ref="TKC885:TKJ885"/>
    <mergeCell ref="TKK885:TKR885"/>
    <mergeCell ref="TKS885:TKZ885"/>
    <mergeCell ref="TLA885:TLH885"/>
    <mergeCell ref="TLI885:TLP885"/>
    <mergeCell ref="TLQ885:TLX885"/>
    <mergeCell ref="TLY885:TMF885"/>
    <mergeCell ref="TMG885:TMN885"/>
    <mergeCell ref="TMO885:TMV885"/>
    <mergeCell ref="TMW885:TND885"/>
    <mergeCell ref="TNE885:TNL885"/>
    <mergeCell ref="TNM885:TNT885"/>
    <mergeCell ref="TNU885:TOB885"/>
    <mergeCell ref="TOC885:TOJ885"/>
    <mergeCell ref="TOK885:TOR885"/>
    <mergeCell ref="TOS885:TOZ885"/>
    <mergeCell ref="TPA885:TPH885"/>
    <mergeCell ref="TPI885:TPP885"/>
    <mergeCell ref="TPQ885:TPX885"/>
    <mergeCell ref="TPY885:TQF885"/>
    <mergeCell ref="TQG885:TQN885"/>
    <mergeCell ref="TQO885:TQV885"/>
    <mergeCell ref="TQW885:TRD885"/>
    <mergeCell ref="TRE885:TRL885"/>
    <mergeCell ref="TRM885:TRT885"/>
    <mergeCell ref="TRU885:TSB885"/>
    <mergeCell ref="TSC885:TSJ885"/>
    <mergeCell ref="TSK885:TSR885"/>
    <mergeCell ref="TSS885:TSZ885"/>
    <mergeCell ref="TTA885:TTH885"/>
    <mergeCell ref="TTI885:TTP885"/>
    <mergeCell ref="TTQ885:TTX885"/>
    <mergeCell ref="TTY885:TUF885"/>
    <mergeCell ref="TUG885:TUN885"/>
    <mergeCell ref="TUO885:TUV885"/>
    <mergeCell ref="TUW885:TVD885"/>
    <mergeCell ref="TVE885:TVL885"/>
    <mergeCell ref="TVM885:TVT885"/>
    <mergeCell ref="TVU885:TWB885"/>
    <mergeCell ref="TWC885:TWJ885"/>
    <mergeCell ref="TWK885:TWR885"/>
    <mergeCell ref="TWS885:TWZ885"/>
    <mergeCell ref="TXA885:TXH885"/>
    <mergeCell ref="TXI885:TXP885"/>
    <mergeCell ref="TXQ885:TXX885"/>
    <mergeCell ref="TXY885:TYF885"/>
    <mergeCell ref="TYG885:TYN885"/>
    <mergeCell ref="TYO885:TYV885"/>
    <mergeCell ref="TYW885:TZD885"/>
    <mergeCell ref="TZE885:TZL885"/>
    <mergeCell ref="TZM885:TZT885"/>
    <mergeCell ref="TZU885:UAB885"/>
    <mergeCell ref="UAC885:UAJ885"/>
    <mergeCell ref="UAK885:UAR885"/>
    <mergeCell ref="UAS885:UAZ885"/>
    <mergeCell ref="UBA885:UBH885"/>
    <mergeCell ref="UBI885:UBP885"/>
    <mergeCell ref="UBQ885:UBX885"/>
    <mergeCell ref="UBY885:UCF885"/>
    <mergeCell ref="UCG885:UCN885"/>
    <mergeCell ref="UCO885:UCV885"/>
    <mergeCell ref="UCW885:UDD885"/>
    <mergeCell ref="UDE885:UDL885"/>
    <mergeCell ref="UDM885:UDT885"/>
    <mergeCell ref="UDU885:UEB885"/>
    <mergeCell ref="UEC885:UEJ885"/>
    <mergeCell ref="UEK885:UER885"/>
    <mergeCell ref="UES885:UEZ885"/>
    <mergeCell ref="UFA885:UFH885"/>
    <mergeCell ref="UFI885:UFP885"/>
    <mergeCell ref="UFQ885:UFX885"/>
    <mergeCell ref="UFY885:UGF885"/>
    <mergeCell ref="UGG885:UGN885"/>
    <mergeCell ref="UGO885:UGV885"/>
    <mergeCell ref="UGW885:UHD885"/>
    <mergeCell ref="UHE885:UHL885"/>
    <mergeCell ref="UHM885:UHT885"/>
    <mergeCell ref="UHU885:UIB885"/>
    <mergeCell ref="UIC885:UIJ885"/>
    <mergeCell ref="UIK885:UIR885"/>
    <mergeCell ref="UIS885:UIZ885"/>
    <mergeCell ref="UJA885:UJH885"/>
    <mergeCell ref="UJI885:UJP885"/>
    <mergeCell ref="UJQ885:UJX885"/>
    <mergeCell ref="UJY885:UKF885"/>
    <mergeCell ref="UKG885:UKN885"/>
    <mergeCell ref="UKO885:UKV885"/>
    <mergeCell ref="UKW885:ULD885"/>
    <mergeCell ref="ULE885:ULL885"/>
    <mergeCell ref="ULM885:ULT885"/>
    <mergeCell ref="ULU885:UMB885"/>
    <mergeCell ref="UMC885:UMJ885"/>
    <mergeCell ref="UMK885:UMR885"/>
    <mergeCell ref="UMS885:UMZ885"/>
    <mergeCell ref="UNA885:UNH885"/>
    <mergeCell ref="UNI885:UNP885"/>
    <mergeCell ref="UNQ885:UNX885"/>
    <mergeCell ref="UNY885:UOF885"/>
    <mergeCell ref="UOG885:UON885"/>
    <mergeCell ref="UOO885:UOV885"/>
    <mergeCell ref="UOW885:UPD885"/>
    <mergeCell ref="UPE885:UPL885"/>
    <mergeCell ref="UPM885:UPT885"/>
    <mergeCell ref="UPU885:UQB885"/>
    <mergeCell ref="UQC885:UQJ885"/>
    <mergeCell ref="UQK885:UQR885"/>
    <mergeCell ref="UQS885:UQZ885"/>
    <mergeCell ref="URA885:URH885"/>
    <mergeCell ref="URI885:URP885"/>
    <mergeCell ref="URQ885:URX885"/>
    <mergeCell ref="URY885:USF885"/>
    <mergeCell ref="USG885:USN885"/>
    <mergeCell ref="USO885:USV885"/>
    <mergeCell ref="USW885:UTD885"/>
    <mergeCell ref="UTE885:UTL885"/>
    <mergeCell ref="UTM885:UTT885"/>
    <mergeCell ref="UTU885:UUB885"/>
    <mergeCell ref="UUC885:UUJ885"/>
    <mergeCell ref="UUK885:UUR885"/>
    <mergeCell ref="UUS885:UUZ885"/>
    <mergeCell ref="UVA885:UVH885"/>
    <mergeCell ref="UVI885:UVP885"/>
    <mergeCell ref="UVQ885:UVX885"/>
    <mergeCell ref="UVY885:UWF885"/>
    <mergeCell ref="UWG885:UWN885"/>
    <mergeCell ref="UWO885:UWV885"/>
    <mergeCell ref="UWW885:UXD885"/>
    <mergeCell ref="UXE885:UXL885"/>
    <mergeCell ref="UXM885:UXT885"/>
    <mergeCell ref="UXU885:UYB885"/>
    <mergeCell ref="UYC885:UYJ885"/>
    <mergeCell ref="UYK885:UYR885"/>
    <mergeCell ref="UYS885:UYZ885"/>
    <mergeCell ref="UZA885:UZH885"/>
    <mergeCell ref="UZI885:UZP885"/>
    <mergeCell ref="UZQ885:UZX885"/>
    <mergeCell ref="UZY885:VAF885"/>
    <mergeCell ref="VAG885:VAN885"/>
    <mergeCell ref="VAO885:VAV885"/>
    <mergeCell ref="VAW885:VBD885"/>
    <mergeCell ref="VBE885:VBL885"/>
    <mergeCell ref="VBM885:VBT885"/>
    <mergeCell ref="VBU885:VCB885"/>
    <mergeCell ref="VCC885:VCJ885"/>
    <mergeCell ref="VCK885:VCR885"/>
    <mergeCell ref="VCS885:VCZ885"/>
    <mergeCell ref="VDA885:VDH885"/>
    <mergeCell ref="VDI885:VDP885"/>
    <mergeCell ref="VDQ885:VDX885"/>
    <mergeCell ref="VDY885:VEF885"/>
    <mergeCell ref="VEG885:VEN885"/>
    <mergeCell ref="VEO885:VEV885"/>
    <mergeCell ref="VEW885:VFD885"/>
    <mergeCell ref="VFE885:VFL885"/>
    <mergeCell ref="VFM885:VFT885"/>
    <mergeCell ref="VFU885:VGB885"/>
    <mergeCell ref="VGC885:VGJ885"/>
    <mergeCell ref="VGK885:VGR885"/>
    <mergeCell ref="VGS885:VGZ885"/>
    <mergeCell ref="VHA885:VHH885"/>
    <mergeCell ref="VHI885:VHP885"/>
    <mergeCell ref="VHQ885:VHX885"/>
    <mergeCell ref="VHY885:VIF885"/>
    <mergeCell ref="VIG885:VIN885"/>
    <mergeCell ref="VIO885:VIV885"/>
    <mergeCell ref="VIW885:VJD885"/>
    <mergeCell ref="VJE885:VJL885"/>
    <mergeCell ref="VJM885:VJT885"/>
    <mergeCell ref="VJU885:VKB885"/>
    <mergeCell ref="VKC885:VKJ885"/>
    <mergeCell ref="VKK885:VKR885"/>
    <mergeCell ref="VKS885:VKZ885"/>
    <mergeCell ref="VLA885:VLH885"/>
    <mergeCell ref="VLI885:VLP885"/>
    <mergeCell ref="VLQ885:VLX885"/>
    <mergeCell ref="VLY885:VMF885"/>
    <mergeCell ref="VMG885:VMN885"/>
    <mergeCell ref="VMO885:VMV885"/>
    <mergeCell ref="VMW885:VND885"/>
    <mergeCell ref="VNE885:VNL885"/>
    <mergeCell ref="VNM885:VNT885"/>
    <mergeCell ref="VNU885:VOB885"/>
    <mergeCell ref="VOC885:VOJ885"/>
    <mergeCell ref="VOK885:VOR885"/>
    <mergeCell ref="VOS885:VOZ885"/>
    <mergeCell ref="VPA885:VPH885"/>
    <mergeCell ref="VPI885:VPP885"/>
    <mergeCell ref="VPQ885:VPX885"/>
    <mergeCell ref="VPY885:VQF885"/>
    <mergeCell ref="VQG885:VQN885"/>
    <mergeCell ref="VQO885:VQV885"/>
    <mergeCell ref="VQW885:VRD885"/>
    <mergeCell ref="VRE885:VRL885"/>
    <mergeCell ref="VRM885:VRT885"/>
    <mergeCell ref="VRU885:VSB885"/>
    <mergeCell ref="VSC885:VSJ885"/>
    <mergeCell ref="VSK885:VSR885"/>
    <mergeCell ref="VSS885:VSZ885"/>
    <mergeCell ref="VTA885:VTH885"/>
    <mergeCell ref="VTI885:VTP885"/>
    <mergeCell ref="VTQ885:VTX885"/>
    <mergeCell ref="VTY885:VUF885"/>
    <mergeCell ref="VUG885:VUN885"/>
    <mergeCell ref="VUO885:VUV885"/>
    <mergeCell ref="VUW885:VVD885"/>
    <mergeCell ref="VVE885:VVL885"/>
    <mergeCell ref="VVM885:VVT885"/>
    <mergeCell ref="VVU885:VWB885"/>
    <mergeCell ref="VWC885:VWJ885"/>
    <mergeCell ref="VWK885:VWR885"/>
    <mergeCell ref="VWS885:VWZ885"/>
    <mergeCell ref="VXA885:VXH885"/>
    <mergeCell ref="VXI885:VXP885"/>
    <mergeCell ref="VXQ885:VXX885"/>
    <mergeCell ref="VXY885:VYF885"/>
    <mergeCell ref="VYG885:VYN885"/>
    <mergeCell ref="VYO885:VYV885"/>
    <mergeCell ref="VYW885:VZD885"/>
    <mergeCell ref="VZE885:VZL885"/>
    <mergeCell ref="VZM885:VZT885"/>
    <mergeCell ref="VZU885:WAB885"/>
    <mergeCell ref="WAC885:WAJ885"/>
    <mergeCell ref="WAK885:WAR885"/>
    <mergeCell ref="WAS885:WAZ885"/>
    <mergeCell ref="WBA885:WBH885"/>
    <mergeCell ref="WBI885:WBP885"/>
    <mergeCell ref="WBQ885:WBX885"/>
    <mergeCell ref="WBY885:WCF885"/>
    <mergeCell ref="WCG885:WCN885"/>
    <mergeCell ref="WCO885:WCV885"/>
    <mergeCell ref="WCW885:WDD885"/>
    <mergeCell ref="WDE885:WDL885"/>
    <mergeCell ref="WDM885:WDT885"/>
    <mergeCell ref="WDU885:WEB885"/>
    <mergeCell ref="WEC885:WEJ885"/>
    <mergeCell ref="WEK885:WER885"/>
    <mergeCell ref="WES885:WEZ885"/>
    <mergeCell ref="WFA885:WFH885"/>
    <mergeCell ref="WFI885:WFP885"/>
    <mergeCell ref="WFQ885:WFX885"/>
    <mergeCell ref="WFY885:WGF885"/>
    <mergeCell ref="WGG885:WGN885"/>
    <mergeCell ref="WGO885:WGV885"/>
    <mergeCell ref="WGW885:WHD885"/>
    <mergeCell ref="WHE885:WHL885"/>
    <mergeCell ref="WHM885:WHT885"/>
    <mergeCell ref="WHU885:WIB885"/>
    <mergeCell ref="WIC885:WIJ885"/>
    <mergeCell ref="WIK885:WIR885"/>
    <mergeCell ref="WIS885:WIZ885"/>
    <mergeCell ref="WJA885:WJH885"/>
    <mergeCell ref="WJI885:WJP885"/>
    <mergeCell ref="WJQ885:WJX885"/>
    <mergeCell ref="WJY885:WKF885"/>
    <mergeCell ref="WKG885:WKN885"/>
    <mergeCell ref="WKO885:WKV885"/>
    <mergeCell ref="WKW885:WLD885"/>
    <mergeCell ref="WLE885:WLL885"/>
    <mergeCell ref="WLM885:WLT885"/>
    <mergeCell ref="WLU885:WMB885"/>
    <mergeCell ref="WMC885:WMJ885"/>
    <mergeCell ref="WMK885:WMR885"/>
    <mergeCell ref="WMS885:WMZ885"/>
    <mergeCell ref="WNA885:WNH885"/>
    <mergeCell ref="WNI885:WNP885"/>
    <mergeCell ref="WNQ885:WNX885"/>
    <mergeCell ref="WNY885:WOF885"/>
    <mergeCell ref="WOG885:WON885"/>
    <mergeCell ref="WOO885:WOV885"/>
    <mergeCell ref="WOW885:WPD885"/>
    <mergeCell ref="WPE885:WPL885"/>
    <mergeCell ref="WPM885:WPT885"/>
    <mergeCell ref="WPU885:WQB885"/>
    <mergeCell ref="WQC885:WQJ885"/>
    <mergeCell ref="WQK885:WQR885"/>
    <mergeCell ref="WQS885:WQZ885"/>
    <mergeCell ref="WRA885:WRH885"/>
    <mergeCell ref="WRI885:WRP885"/>
    <mergeCell ref="WRQ885:WRX885"/>
    <mergeCell ref="WRY885:WSF885"/>
    <mergeCell ref="WSG885:WSN885"/>
    <mergeCell ref="WSO885:WSV885"/>
    <mergeCell ref="WSW885:WTD885"/>
    <mergeCell ref="WTE885:WTL885"/>
    <mergeCell ref="WTM885:WTT885"/>
    <mergeCell ref="WTU885:WUB885"/>
    <mergeCell ref="WUC885:WUJ885"/>
    <mergeCell ref="WUK885:WUR885"/>
    <mergeCell ref="WUS885:WUZ885"/>
    <mergeCell ref="WVA885:WVH885"/>
    <mergeCell ref="WVI885:WVP885"/>
    <mergeCell ref="WVQ885:WVX885"/>
    <mergeCell ref="WVY885:WWF885"/>
    <mergeCell ref="WWG885:WWN885"/>
    <mergeCell ref="WWO885:WWV885"/>
    <mergeCell ref="WWW885:WXD885"/>
    <mergeCell ref="WXE885:WXL885"/>
    <mergeCell ref="WXM885:WXT885"/>
    <mergeCell ref="WXU885:WYB885"/>
    <mergeCell ref="WYC885:WYJ885"/>
    <mergeCell ref="WYK885:WYR885"/>
    <mergeCell ref="WYS885:WYZ885"/>
    <mergeCell ref="WZA885:WZH885"/>
    <mergeCell ref="WZI885:WZP885"/>
    <mergeCell ref="A887:H887"/>
    <mergeCell ref="I887:P887"/>
    <mergeCell ref="Q887:X887"/>
    <mergeCell ref="Y887:AF887"/>
    <mergeCell ref="AG887:AN887"/>
    <mergeCell ref="AO887:AV887"/>
    <mergeCell ref="AW887:BD887"/>
    <mergeCell ref="BE887:BL887"/>
    <mergeCell ref="BM887:BT887"/>
    <mergeCell ref="BU887:CB887"/>
    <mergeCell ref="CC887:CJ887"/>
    <mergeCell ref="CK887:CR887"/>
    <mergeCell ref="CS887:CZ887"/>
    <mergeCell ref="DA887:DH887"/>
    <mergeCell ref="DI887:DP887"/>
    <mergeCell ref="DQ887:DX887"/>
    <mergeCell ref="DY887:EF887"/>
    <mergeCell ref="EG887:EN887"/>
    <mergeCell ref="EO887:EV887"/>
    <mergeCell ref="EW887:FD887"/>
    <mergeCell ref="FE887:FL887"/>
    <mergeCell ref="FM887:FT887"/>
    <mergeCell ref="FU887:GB887"/>
    <mergeCell ref="GC887:GJ887"/>
    <mergeCell ref="GK887:GR887"/>
    <mergeCell ref="GS887:GZ887"/>
    <mergeCell ref="HA887:HH887"/>
    <mergeCell ref="HI887:HP887"/>
    <mergeCell ref="HQ887:HX887"/>
    <mergeCell ref="HY887:IF887"/>
    <mergeCell ref="IG887:IN887"/>
    <mergeCell ref="IO887:IV887"/>
    <mergeCell ref="IW887:JD887"/>
    <mergeCell ref="JE887:JL887"/>
    <mergeCell ref="JM887:JT887"/>
    <mergeCell ref="JU887:KB887"/>
    <mergeCell ref="KC887:KJ887"/>
    <mergeCell ref="KK887:KR887"/>
    <mergeCell ref="KS887:KZ887"/>
    <mergeCell ref="LA887:LH887"/>
    <mergeCell ref="LI887:LP887"/>
    <mergeCell ref="LQ887:LX887"/>
    <mergeCell ref="LY887:MF887"/>
    <mergeCell ref="MG887:MN887"/>
    <mergeCell ref="MO887:MV887"/>
    <mergeCell ref="MW887:ND887"/>
    <mergeCell ref="NE887:NL887"/>
    <mergeCell ref="NM887:NT887"/>
    <mergeCell ref="NU887:OB887"/>
    <mergeCell ref="OC887:OJ887"/>
    <mergeCell ref="OK887:OR887"/>
    <mergeCell ref="OS887:OZ887"/>
    <mergeCell ref="PA887:PH887"/>
    <mergeCell ref="PI887:PP887"/>
    <mergeCell ref="PQ887:PX887"/>
    <mergeCell ref="PY887:QF887"/>
    <mergeCell ref="QG887:QN887"/>
    <mergeCell ref="QO887:QV887"/>
    <mergeCell ref="QW887:RD887"/>
    <mergeCell ref="RE887:RL887"/>
    <mergeCell ref="RM887:RT887"/>
    <mergeCell ref="RU887:SB887"/>
    <mergeCell ref="SC887:SJ887"/>
    <mergeCell ref="SK887:SR887"/>
    <mergeCell ref="SS887:SZ887"/>
    <mergeCell ref="TA887:TH887"/>
    <mergeCell ref="TI887:TP887"/>
    <mergeCell ref="TQ887:TX887"/>
    <mergeCell ref="TY887:UF887"/>
    <mergeCell ref="UG887:UN887"/>
    <mergeCell ref="UO887:UV887"/>
    <mergeCell ref="UW887:VD887"/>
    <mergeCell ref="VE887:VL887"/>
    <mergeCell ref="VM887:VT887"/>
    <mergeCell ref="VU887:WB887"/>
    <mergeCell ref="WC887:WJ887"/>
    <mergeCell ref="WK887:WR887"/>
    <mergeCell ref="WS887:WZ887"/>
    <mergeCell ref="XA887:XH887"/>
    <mergeCell ref="XI887:XP887"/>
    <mergeCell ref="XQ887:XX887"/>
    <mergeCell ref="XY887:YF887"/>
    <mergeCell ref="YG887:YN887"/>
    <mergeCell ref="YO887:YV887"/>
    <mergeCell ref="YW887:ZD887"/>
    <mergeCell ref="ZE887:ZL887"/>
    <mergeCell ref="ZM887:ZT887"/>
    <mergeCell ref="ZU887:AAB887"/>
    <mergeCell ref="AAC887:AAJ887"/>
    <mergeCell ref="AAK887:AAR887"/>
    <mergeCell ref="AAS887:AAZ887"/>
    <mergeCell ref="ABA887:ABH887"/>
    <mergeCell ref="ABI887:ABP887"/>
    <mergeCell ref="ABQ887:ABX887"/>
    <mergeCell ref="ABY887:ACF887"/>
    <mergeCell ref="ACG887:ACN887"/>
    <mergeCell ref="ACO887:ACV887"/>
    <mergeCell ref="ACW887:ADD887"/>
    <mergeCell ref="ADE887:ADL887"/>
    <mergeCell ref="ADM887:ADT887"/>
    <mergeCell ref="ADU887:AEB887"/>
    <mergeCell ref="AEC887:AEJ887"/>
    <mergeCell ref="AEK887:AER887"/>
    <mergeCell ref="AES887:AEZ887"/>
    <mergeCell ref="AFA887:AFH887"/>
    <mergeCell ref="AFI887:AFP887"/>
    <mergeCell ref="AFQ887:AFX887"/>
    <mergeCell ref="AFY887:AGF887"/>
    <mergeCell ref="AGG887:AGN887"/>
    <mergeCell ref="AGO887:AGV887"/>
    <mergeCell ref="AGW887:AHD887"/>
    <mergeCell ref="AHE887:AHL887"/>
    <mergeCell ref="AHM887:AHT887"/>
    <mergeCell ref="AHU887:AIB887"/>
    <mergeCell ref="AIC887:AIJ887"/>
    <mergeCell ref="AIK887:AIR887"/>
    <mergeCell ref="AIS887:AIZ887"/>
    <mergeCell ref="AJA887:AJH887"/>
    <mergeCell ref="AJI887:AJP887"/>
    <mergeCell ref="AJQ887:AJX887"/>
    <mergeCell ref="AJY887:AKF887"/>
    <mergeCell ref="AKG887:AKN887"/>
    <mergeCell ref="AKO887:AKV887"/>
    <mergeCell ref="AKW887:ALD887"/>
    <mergeCell ref="ALE887:ALL887"/>
    <mergeCell ref="ALM887:ALT887"/>
    <mergeCell ref="ALU887:AMB887"/>
    <mergeCell ref="AMC887:AMJ887"/>
    <mergeCell ref="AMK887:AMR887"/>
    <mergeCell ref="AMS887:AMZ887"/>
    <mergeCell ref="ANA887:ANH887"/>
    <mergeCell ref="ANI887:ANP887"/>
    <mergeCell ref="ANQ887:ANX887"/>
    <mergeCell ref="ANY887:AOF887"/>
    <mergeCell ref="AOG887:AON887"/>
    <mergeCell ref="AOO887:AOV887"/>
    <mergeCell ref="AOW887:APD887"/>
    <mergeCell ref="APE887:APL887"/>
    <mergeCell ref="APM887:APT887"/>
    <mergeCell ref="APU887:AQB887"/>
    <mergeCell ref="AQC887:AQJ887"/>
    <mergeCell ref="AQK887:AQR887"/>
    <mergeCell ref="AQS887:AQZ887"/>
    <mergeCell ref="ARA887:ARH887"/>
    <mergeCell ref="ARI887:ARP887"/>
    <mergeCell ref="ARQ887:ARX887"/>
    <mergeCell ref="ARY887:ASF887"/>
    <mergeCell ref="ASG887:ASN887"/>
    <mergeCell ref="ASO887:ASV887"/>
    <mergeCell ref="ASW887:ATD887"/>
    <mergeCell ref="ATE887:ATL887"/>
    <mergeCell ref="ATM887:ATT887"/>
    <mergeCell ref="ATU887:AUB887"/>
    <mergeCell ref="AUC887:AUJ887"/>
    <mergeCell ref="AUK887:AUR887"/>
    <mergeCell ref="AUS887:AUZ887"/>
    <mergeCell ref="AVA887:AVH887"/>
    <mergeCell ref="AVI887:AVP887"/>
    <mergeCell ref="AVQ887:AVX887"/>
    <mergeCell ref="AVY887:AWF887"/>
    <mergeCell ref="AWG887:AWN887"/>
    <mergeCell ref="AWO887:AWV887"/>
    <mergeCell ref="AWW887:AXD887"/>
    <mergeCell ref="AXE887:AXL887"/>
    <mergeCell ref="AXM887:AXT887"/>
    <mergeCell ref="AXU887:AYB887"/>
    <mergeCell ref="AYC887:AYJ887"/>
    <mergeCell ref="AYK887:AYR887"/>
    <mergeCell ref="AYS887:AYZ887"/>
    <mergeCell ref="AZA887:AZH887"/>
    <mergeCell ref="AZI887:AZP887"/>
    <mergeCell ref="AZQ887:AZX887"/>
    <mergeCell ref="AZY887:BAF887"/>
    <mergeCell ref="BAG887:BAN887"/>
    <mergeCell ref="BAO887:BAV887"/>
    <mergeCell ref="BAW887:BBD887"/>
    <mergeCell ref="BBE887:BBL887"/>
    <mergeCell ref="BBM887:BBT887"/>
    <mergeCell ref="BBU887:BCB887"/>
    <mergeCell ref="BCC887:BCJ887"/>
    <mergeCell ref="BCK887:BCR887"/>
    <mergeCell ref="BCS887:BCZ887"/>
    <mergeCell ref="BDA887:BDH887"/>
    <mergeCell ref="BDI887:BDP887"/>
    <mergeCell ref="BDQ887:BDX887"/>
    <mergeCell ref="BDY887:BEF887"/>
    <mergeCell ref="BEG887:BEN887"/>
    <mergeCell ref="BEO887:BEV887"/>
    <mergeCell ref="BEW887:BFD887"/>
    <mergeCell ref="BFE887:BFL887"/>
    <mergeCell ref="BFM887:BFT887"/>
    <mergeCell ref="BFU887:BGB887"/>
    <mergeCell ref="BGC887:BGJ887"/>
    <mergeCell ref="BGK887:BGR887"/>
    <mergeCell ref="BGS887:BGZ887"/>
    <mergeCell ref="BHA887:BHH887"/>
    <mergeCell ref="BHI887:BHP887"/>
    <mergeCell ref="BHQ887:BHX887"/>
    <mergeCell ref="BHY887:BIF887"/>
    <mergeCell ref="BIG887:BIN887"/>
    <mergeCell ref="BIO887:BIV887"/>
    <mergeCell ref="BIW887:BJD887"/>
    <mergeCell ref="BJE887:BJL887"/>
    <mergeCell ref="BJM887:BJT887"/>
    <mergeCell ref="BJU887:BKB887"/>
    <mergeCell ref="BKC887:BKJ887"/>
    <mergeCell ref="BKK887:BKR887"/>
    <mergeCell ref="BKS887:BKZ887"/>
    <mergeCell ref="BLA887:BLH887"/>
    <mergeCell ref="BLI887:BLP887"/>
    <mergeCell ref="BLQ887:BLX887"/>
    <mergeCell ref="BLY887:BMF887"/>
    <mergeCell ref="BMG887:BMN887"/>
    <mergeCell ref="BMO887:BMV887"/>
    <mergeCell ref="BMW887:BND887"/>
    <mergeCell ref="BNE887:BNL887"/>
    <mergeCell ref="BNM887:BNT887"/>
    <mergeCell ref="BNU887:BOB887"/>
    <mergeCell ref="BOC887:BOJ887"/>
    <mergeCell ref="BOK887:BOR887"/>
    <mergeCell ref="BOS887:BOZ887"/>
    <mergeCell ref="BPA887:BPH887"/>
    <mergeCell ref="BPI887:BPP887"/>
    <mergeCell ref="BPQ887:BPX887"/>
    <mergeCell ref="BPY887:BQF887"/>
    <mergeCell ref="BQG887:BQN887"/>
    <mergeCell ref="BQO887:BQV887"/>
    <mergeCell ref="BQW887:BRD887"/>
    <mergeCell ref="BRE887:BRL887"/>
    <mergeCell ref="BRM887:BRT887"/>
    <mergeCell ref="BRU887:BSB887"/>
    <mergeCell ref="BSC887:BSJ887"/>
    <mergeCell ref="BSK887:BSR887"/>
    <mergeCell ref="BSS887:BSZ887"/>
    <mergeCell ref="BTA887:BTH887"/>
    <mergeCell ref="BTI887:BTP887"/>
    <mergeCell ref="BTQ887:BTX887"/>
    <mergeCell ref="BTY887:BUF887"/>
    <mergeCell ref="BUG887:BUN887"/>
    <mergeCell ref="BUO887:BUV887"/>
    <mergeCell ref="BUW887:BVD887"/>
    <mergeCell ref="BVE887:BVL887"/>
    <mergeCell ref="BVM887:BVT887"/>
    <mergeCell ref="BVU887:BWB887"/>
    <mergeCell ref="BWC887:BWJ887"/>
    <mergeCell ref="BWK887:BWR887"/>
    <mergeCell ref="BWS887:BWZ887"/>
    <mergeCell ref="BXA887:BXH887"/>
    <mergeCell ref="BXI887:BXP887"/>
    <mergeCell ref="BXQ887:BXX887"/>
    <mergeCell ref="BXY887:BYF887"/>
    <mergeCell ref="BYG887:BYN887"/>
    <mergeCell ref="BYO887:BYV887"/>
    <mergeCell ref="BYW887:BZD887"/>
    <mergeCell ref="BZE887:BZL887"/>
    <mergeCell ref="BZM887:BZT887"/>
    <mergeCell ref="BZU887:CAB887"/>
    <mergeCell ref="CAC887:CAJ887"/>
    <mergeCell ref="CAK887:CAR887"/>
    <mergeCell ref="CAS887:CAZ887"/>
    <mergeCell ref="CBA887:CBH887"/>
    <mergeCell ref="CBI887:CBP887"/>
    <mergeCell ref="CBQ887:CBX887"/>
    <mergeCell ref="CBY887:CCF887"/>
    <mergeCell ref="CCG887:CCN887"/>
    <mergeCell ref="CCO887:CCV887"/>
    <mergeCell ref="CCW887:CDD887"/>
    <mergeCell ref="CDE887:CDL887"/>
    <mergeCell ref="CDM887:CDT887"/>
    <mergeCell ref="CDU887:CEB887"/>
    <mergeCell ref="CEC887:CEJ887"/>
    <mergeCell ref="CEK887:CER887"/>
    <mergeCell ref="CES887:CEZ887"/>
    <mergeCell ref="CFA887:CFH887"/>
    <mergeCell ref="CFI887:CFP887"/>
    <mergeCell ref="CFQ887:CFX887"/>
    <mergeCell ref="CFY887:CGF887"/>
    <mergeCell ref="CGG887:CGN887"/>
    <mergeCell ref="CGO887:CGV887"/>
    <mergeCell ref="CGW887:CHD887"/>
    <mergeCell ref="CHE887:CHL887"/>
    <mergeCell ref="CHM887:CHT887"/>
    <mergeCell ref="CHU887:CIB887"/>
    <mergeCell ref="CIC887:CIJ887"/>
    <mergeCell ref="CIK887:CIR887"/>
    <mergeCell ref="CIS887:CIZ887"/>
    <mergeCell ref="CJA887:CJH887"/>
    <mergeCell ref="CJI887:CJP887"/>
    <mergeCell ref="CJQ887:CJX887"/>
    <mergeCell ref="CJY887:CKF887"/>
    <mergeCell ref="CKG887:CKN887"/>
    <mergeCell ref="CKO887:CKV887"/>
    <mergeCell ref="CKW887:CLD887"/>
    <mergeCell ref="CLE887:CLL887"/>
    <mergeCell ref="CLM887:CLT887"/>
    <mergeCell ref="CLU887:CMB887"/>
    <mergeCell ref="CMC887:CMJ887"/>
    <mergeCell ref="CMK887:CMR887"/>
    <mergeCell ref="CMS887:CMZ887"/>
    <mergeCell ref="CNA887:CNH887"/>
    <mergeCell ref="CNI887:CNP887"/>
    <mergeCell ref="CNQ887:CNX887"/>
    <mergeCell ref="CNY887:COF887"/>
    <mergeCell ref="COG887:CON887"/>
    <mergeCell ref="COO887:COV887"/>
    <mergeCell ref="COW887:CPD887"/>
    <mergeCell ref="CPE887:CPL887"/>
    <mergeCell ref="CPM887:CPT887"/>
    <mergeCell ref="CPU887:CQB887"/>
    <mergeCell ref="CQC887:CQJ887"/>
    <mergeCell ref="CQK887:CQR887"/>
    <mergeCell ref="CQS887:CQZ887"/>
    <mergeCell ref="CRA887:CRH887"/>
    <mergeCell ref="CRI887:CRP887"/>
    <mergeCell ref="CRQ887:CRX887"/>
    <mergeCell ref="CRY887:CSF887"/>
    <mergeCell ref="CSG887:CSN887"/>
    <mergeCell ref="CSO887:CSV887"/>
    <mergeCell ref="CSW887:CTD887"/>
    <mergeCell ref="CTE887:CTL887"/>
    <mergeCell ref="CTM887:CTT887"/>
    <mergeCell ref="CTU887:CUB887"/>
    <mergeCell ref="CUC887:CUJ887"/>
    <mergeCell ref="CUK887:CUR887"/>
    <mergeCell ref="CUS887:CUZ887"/>
    <mergeCell ref="CVA887:CVH887"/>
    <mergeCell ref="CVI887:CVP887"/>
    <mergeCell ref="CVQ887:CVX887"/>
    <mergeCell ref="CVY887:CWF887"/>
    <mergeCell ref="CWG887:CWN887"/>
    <mergeCell ref="CWO887:CWV887"/>
    <mergeCell ref="CWW887:CXD887"/>
    <mergeCell ref="CXE887:CXL887"/>
    <mergeCell ref="CXM887:CXT887"/>
    <mergeCell ref="CXU887:CYB887"/>
    <mergeCell ref="CYC887:CYJ887"/>
    <mergeCell ref="CYK887:CYR887"/>
    <mergeCell ref="CYS887:CYZ887"/>
    <mergeCell ref="CZA887:CZH887"/>
    <mergeCell ref="CZI887:CZP887"/>
    <mergeCell ref="CZQ887:CZX887"/>
    <mergeCell ref="CZY887:DAF887"/>
    <mergeCell ref="DAG887:DAN887"/>
    <mergeCell ref="DAO887:DAV887"/>
    <mergeCell ref="DAW887:DBD887"/>
    <mergeCell ref="DBE887:DBL887"/>
    <mergeCell ref="DBM887:DBT887"/>
    <mergeCell ref="DBU887:DCB887"/>
    <mergeCell ref="DCC887:DCJ887"/>
    <mergeCell ref="DCK887:DCR887"/>
    <mergeCell ref="DCS887:DCZ887"/>
    <mergeCell ref="DDA887:DDH887"/>
    <mergeCell ref="DDI887:DDP887"/>
    <mergeCell ref="DDQ887:DDX887"/>
    <mergeCell ref="DDY887:DEF887"/>
    <mergeCell ref="DEG887:DEN887"/>
    <mergeCell ref="DEO887:DEV887"/>
    <mergeCell ref="DEW887:DFD887"/>
    <mergeCell ref="DFE887:DFL887"/>
    <mergeCell ref="DFM887:DFT887"/>
    <mergeCell ref="DFU887:DGB887"/>
    <mergeCell ref="DGC887:DGJ887"/>
    <mergeCell ref="DGK887:DGR887"/>
    <mergeCell ref="DGS887:DGZ887"/>
    <mergeCell ref="DHA887:DHH887"/>
    <mergeCell ref="DHI887:DHP887"/>
    <mergeCell ref="DHQ887:DHX887"/>
    <mergeCell ref="DHY887:DIF887"/>
    <mergeCell ref="DIG887:DIN887"/>
    <mergeCell ref="DIO887:DIV887"/>
    <mergeCell ref="DIW887:DJD887"/>
    <mergeCell ref="DJE887:DJL887"/>
    <mergeCell ref="DJM887:DJT887"/>
    <mergeCell ref="DJU887:DKB887"/>
    <mergeCell ref="DKC887:DKJ887"/>
    <mergeCell ref="DKK887:DKR887"/>
    <mergeCell ref="DKS887:DKZ887"/>
    <mergeCell ref="DLA887:DLH887"/>
    <mergeCell ref="DLI887:DLP887"/>
    <mergeCell ref="DLQ887:DLX887"/>
    <mergeCell ref="DLY887:DMF887"/>
    <mergeCell ref="DMG887:DMN887"/>
    <mergeCell ref="DMO887:DMV887"/>
    <mergeCell ref="DMW887:DND887"/>
    <mergeCell ref="DNE887:DNL887"/>
    <mergeCell ref="DNM887:DNT887"/>
    <mergeCell ref="DNU887:DOB887"/>
    <mergeCell ref="DOC887:DOJ887"/>
    <mergeCell ref="DOK887:DOR887"/>
    <mergeCell ref="DOS887:DOZ887"/>
    <mergeCell ref="DPA887:DPH887"/>
    <mergeCell ref="DPI887:DPP887"/>
    <mergeCell ref="DPQ887:DPX887"/>
    <mergeCell ref="DPY887:DQF887"/>
    <mergeCell ref="DQG887:DQN887"/>
    <mergeCell ref="DQO887:DQV887"/>
    <mergeCell ref="DQW887:DRD887"/>
    <mergeCell ref="DRE887:DRL887"/>
    <mergeCell ref="DRM887:DRT887"/>
    <mergeCell ref="DRU887:DSB887"/>
    <mergeCell ref="DSC887:DSJ887"/>
    <mergeCell ref="DSK887:DSR887"/>
    <mergeCell ref="DSS887:DSZ887"/>
    <mergeCell ref="DTA887:DTH887"/>
    <mergeCell ref="DTI887:DTP887"/>
    <mergeCell ref="DTQ887:DTX887"/>
    <mergeCell ref="DTY887:DUF887"/>
    <mergeCell ref="DUG887:DUN887"/>
    <mergeCell ref="DUO887:DUV887"/>
    <mergeCell ref="DUW887:DVD887"/>
    <mergeCell ref="DVE887:DVL887"/>
    <mergeCell ref="DVM887:DVT887"/>
    <mergeCell ref="DVU887:DWB887"/>
    <mergeCell ref="DWC887:DWJ887"/>
    <mergeCell ref="DWK887:DWR887"/>
    <mergeCell ref="DWS887:DWZ887"/>
    <mergeCell ref="DXA887:DXH887"/>
    <mergeCell ref="DXI887:DXP887"/>
    <mergeCell ref="DXQ887:DXX887"/>
    <mergeCell ref="DXY887:DYF887"/>
    <mergeCell ref="DYG887:DYN887"/>
    <mergeCell ref="DYO887:DYV887"/>
    <mergeCell ref="DYW887:DZD887"/>
    <mergeCell ref="DZE887:DZL887"/>
    <mergeCell ref="DZM887:DZT887"/>
    <mergeCell ref="DZU887:EAB887"/>
    <mergeCell ref="EAC887:EAJ887"/>
    <mergeCell ref="EAK887:EAR887"/>
    <mergeCell ref="EAS887:EAZ887"/>
    <mergeCell ref="EBA887:EBH887"/>
    <mergeCell ref="EBI887:EBP887"/>
    <mergeCell ref="EBQ887:EBX887"/>
    <mergeCell ref="EBY887:ECF887"/>
    <mergeCell ref="ECG887:ECN887"/>
    <mergeCell ref="ECO887:ECV887"/>
    <mergeCell ref="ECW887:EDD887"/>
    <mergeCell ref="EDE887:EDL887"/>
    <mergeCell ref="EDM887:EDT887"/>
    <mergeCell ref="EDU887:EEB887"/>
    <mergeCell ref="EEC887:EEJ887"/>
    <mergeCell ref="EEK887:EER887"/>
    <mergeCell ref="EES887:EEZ887"/>
    <mergeCell ref="EFA887:EFH887"/>
    <mergeCell ref="EFI887:EFP887"/>
    <mergeCell ref="EFQ887:EFX887"/>
    <mergeCell ref="EFY887:EGF887"/>
    <mergeCell ref="EGG887:EGN887"/>
    <mergeCell ref="EGO887:EGV887"/>
    <mergeCell ref="EGW887:EHD887"/>
    <mergeCell ref="EHE887:EHL887"/>
    <mergeCell ref="EHM887:EHT887"/>
    <mergeCell ref="EHU887:EIB887"/>
    <mergeCell ref="EIC887:EIJ887"/>
    <mergeCell ref="EIK887:EIR887"/>
    <mergeCell ref="EIS887:EIZ887"/>
    <mergeCell ref="EJA887:EJH887"/>
    <mergeCell ref="EJI887:EJP887"/>
    <mergeCell ref="EJQ887:EJX887"/>
    <mergeCell ref="EJY887:EKF887"/>
    <mergeCell ref="EKG887:EKN887"/>
    <mergeCell ref="EKO887:EKV887"/>
    <mergeCell ref="EKW887:ELD887"/>
    <mergeCell ref="ELE887:ELL887"/>
    <mergeCell ref="ELM887:ELT887"/>
    <mergeCell ref="ELU887:EMB887"/>
    <mergeCell ref="EMC887:EMJ887"/>
    <mergeCell ref="EMK887:EMR887"/>
    <mergeCell ref="EMS887:EMZ887"/>
    <mergeCell ref="ENA887:ENH887"/>
    <mergeCell ref="ENI887:ENP887"/>
    <mergeCell ref="ENQ887:ENX887"/>
    <mergeCell ref="ENY887:EOF887"/>
    <mergeCell ref="EOG887:EON887"/>
    <mergeCell ref="EOO887:EOV887"/>
    <mergeCell ref="EOW887:EPD887"/>
    <mergeCell ref="EPE887:EPL887"/>
    <mergeCell ref="EPM887:EPT887"/>
    <mergeCell ref="EPU887:EQB887"/>
    <mergeCell ref="EQC887:EQJ887"/>
    <mergeCell ref="EQK887:EQR887"/>
    <mergeCell ref="EQS887:EQZ887"/>
    <mergeCell ref="ERA887:ERH887"/>
    <mergeCell ref="ERI887:ERP887"/>
    <mergeCell ref="ERQ887:ERX887"/>
    <mergeCell ref="ERY887:ESF887"/>
    <mergeCell ref="ESG887:ESN887"/>
    <mergeCell ref="ESO887:ESV887"/>
    <mergeCell ref="ESW887:ETD887"/>
    <mergeCell ref="ETE887:ETL887"/>
    <mergeCell ref="ETM887:ETT887"/>
    <mergeCell ref="ETU887:EUB887"/>
    <mergeCell ref="EUC887:EUJ887"/>
    <mergeCell ref="EUK887:EUR887"/>
    <mergeCell ref="EUS887:EUZ887"/>
    <mergeCell ref="EVA887:EVH887"/>
    <mergeCell ref="EVI887:EVP887"/>
    <mergeCell ref="EVQ887:EVX887"/>
    <mergeCell ref="EVY887:EWF887"/>
    <mergeCell ref="EWG887:EWN887"/>
    <mergeCell ref="EWO887:EWV887"/>
    <mergeCell ref="EWW887:EXD887"/>
    <mergeCell ref="EXE887:EXL887"/>
    <mergeCell ref="EXM887:EXT887"/>
    <mergeCell ref="EXU887:EYB887"/>
    <mergeCell ref="EYC887:EYJ887"/>
    <mergeCell ref="EYK887:EYR887"/>
    <mergeCell ref="EYS887:EYZ887"/>
    <mergeCell ref="EZA887:EZH887"/>
    <mergeCell ref="EZI887:EZP887"/>
    <mergeCell ref="EZQ887:EZX887"/>
    <mergeCell ref="EZY887:FAF887"/>
    <mergeCell ref="FAG887:FAN887"/>
    <mergeCell ref="FAO887:FAV887"/>
    <mergeCell ref="FAW887:FBD887"/>
    <mergeCell ref="FBE887:FBL887"/>
    <mergeCell ref="FBM887:FBT887"/>
    <mergeCell ref="FBU887:FCB887"/>
    <mergeCell ref="FCC887:FCJ887"/>
    <mergeCell ref="FCK887:FCR887"/>
    <mergeCell ref="FCS887:FCZ887"/>
    <mergeCell ref="FDA887:FDH887"/>
    <mergeCell ref="FDI887:FDP887"/>
    <mergeCell ref="FDQ887:FDX887"/>
    <mergeCell ref="FDY887:FEF887"/>
    <mergeCell ref="FEG887:FEN887"/>
    <mergeCell ref="FEO887:FEV887"/>
    <mergeCell ref="FEW887:FFD887"/>
    <mergeCell ref="FFE887:FFL887"/>
    <mergeCell ref="FFM887:FFT887"/>
    <mergeCell ref="FFU887:FGB887"/>
    <mergeCell ref="FGC887:FGJ887"/>
    <mergeCell ref="FGK887:FGR887"/>
    <mergeCell ref="FGS887:FGZ887"/>
    <mergeCell ref="FHA887:FHH887"/>
    <mergeCell ref="FHI887:FHP887"/>
    <mergeCell ref="FHQ887:FHX887"/>
    <mergeCell ref="FHY887:FIF887"/>
    <mergeCell ref="FIG887:FIN887"/>
    <mergeCell ref="FIO887:FIV887"/>
    <mergeCell ref="FIW887:FJD887"/>
    <mergeCell ref="FJE887:FJL887"/>
    <mergeCell ref="FJM887:FJT887"/>
    <mergeCell ref="FJU887:FKB887"/>
    <mergeCell ref="FKC887:FKJ887"/>
    <mergeCell ref="FKK887:FKR887"/>
    <mergeCell ref="FKS887:FKZ887"/>
    <mergeCell ref="FLA887:FLH887"/>
    <mergeCell ref="FLI887:FLP887"/>
    <mergeCell ref="FLQ887:FLX887"/>
    <mergeCell ref="FLY887:FMF887"/>
    <mergeCell ref="FMG887:FMN887"/>
    <mergeCell ref="FMO887:FMV887"/>
    <mergeCell ref="FMW887:FND887"/>
    <mergeCell ref="FNE887:FNL887"/>
    <mergeCell ref="FNM887:FNT887"/>
    <mergeCell ref="FNU887:FOB887"/>
    <mergeCell ref="FOC887:FOJ887"/>
    <mergeCell ref="FOK887:FOR887"/>
    <mergeCell ref="FOS887:FOZ887"/>
    <mergeCell ref="FPA887:FPH887"/>
    <mergeCell ref="FPI887:FPP887"/>
    <mergeCell ref="FPQ887:FPX887"/>
    <mergeCell ref="FPY887:FQF887"/>
    <mergeCell ref="FQG887:FQN887"/>
    <mergeCell ref="FQO887:FQV887"/>
    <mergeCell ref="FQW887:FRD887"/>
    <mergeCell ref="FRE887:FRL887"/>
    <mergeCell ref="FRM887:FRT887"/>
    <mergeCell ref="FRU887:FSB887"/>
    <mergeCell ref="FSC887:FSJ887"/>
    <mergeCell ref="FSK887:FSR887"/>
    <mergeCell ref="FSS887:FSZ887"/>
    <mergeCell ref="FTA887:FTH887"/>
    <mergeCell ref="FTI887:FTP887"/>
    <mergeCell ref="FTQ887:FTX887"/>
    <mergeCell ref="FTY887:FUF887"/>
    <mergeCell ref="FUG887:FUN887"/>
    <mergeCell ref="FUO887:FUV887"/>
    <mergeCell ref="FUW887:FVD887"/>
    <mergeCell ref="FVE887:FVL887"/>
    <mergeCell ref="FVM887:FVT887"/>
    <mergeCell ref="FVU887:FWB887"/>
    <mergeCell ref="FWC887:FWJ887"/>
    <mergeCell ref="FWK887:FWR887"/>
    <mergeCell ref="FWS887:FWZ887"/>
    <mergeCell ref="FXA887:FXH887"/>
    <mergeCell ref="FXI887:FXP887"/>
    <mergeCell ref="FXQ887:FXX887"/>
    <mergeCell ref="FXY887:FYF887"/>
    <mergeCell ref="FYG887:FYN887"/>
    <mergeCell ref="FYO887:FYV887"/>
    <mergeCell ref="FYW887:FZD887"/>
    <mergeCell ref="FZE887:FZL887"/>
    <mergeCell ref="FZM887:FZT887"/>
    <mergeCell ref="FZU887:GAB887"/>
    <mergeCell ref="GAC887:GAJ887"/>
    <mergeCell ref="GAK887:GAR887"/>
    <mergeCell ref="GAS887:GAZ887"/>
    <mergeCell ref="GBA887:GBH887"/>
    <mergeCell ref="GBI887:GBP887"/>
    <mergeCell ref="GBQ887:GBX887"/>
    <mergeCell ref="GBY887:GCF887"/>
    <mergeCell ref="GCG887:GCN887"/>
    <mergeCell ref="GCO887:GCV887"/>
    <mergeCell ref="GCW887:GDD887"/>
    <mergeCell ref="GDE887:GDL887"/>
    <mergeCell ref="GDM887:GDT887"/>
    <mergeCell ref="GDU887:GEB887"/>
    <mergeCell ref="GEC887:GEJ887"/>
    <mergeCell ref="GEK887:GER887"/>
    <mergeCell ref="GES887:GEZ887"/>
    <mergeCell ref="GFA887:GFH887"/>
    <mergeCell ref="GFI887:GFP887"/>
    <mergeCell ref="GFQ887:GFX887"/>
    <mergeCell ref="GFY887:GGF887"/>
    <mergeCell ref="GGG887:GGN887"/>
    <mergeCell ref="GGO887:GGV887"/>
    <mergeCell ref="GGW887:GHD887"/>
    <mergeCell ref="GHE887:GHL887"/>
    <mergeCell ref="GHM887:GHT887"/>
    <mergeCell ref="GHU887:GIB887"/>
    <mergeCell ref="GIC887:GIJ887"/>
    <mergeCell ref="GIK887:GIR887"/>
    <mergeCell ref="GIS887:GIZ887"/>
    <mergeCell ref="GJA887:GJH887"/>
    <mergeCell ref="GJI887:GJP887"/>
    <mergeCell ref="GJQ887:GJX887"/>
    <mergeCell ref="GJY887:GKF887"/>
    <mergeCell ref="GKG887:GKN887"/>
    <mergeCell ref="GKO887:GKV887"/>
    <mergeCell ref="GKW887:GLD887"/>
    <mergeCell ref="GLE887:GLL887"/>
    <mergeCell ref="GLM887:GLT887"/>
    <mergeCell ref="GLU887:GMB887"/>
    <mergeCell ref="GMC887:GMJ887"/>
    <mergeCell ref="GMK887:GMR887"/>
    <mergeCell ref="GMS887:GMZ887"/>
    <mergeCell ref="GNA887:GNH887"/>
    <mergeCell ref="GNI887:GNP887"/>
    <mergeCell ref="GNQ887:GNX887"/>
    <mergeCell ref="GNY887:GOF887"/>
    <mergeCell ref="GOG887:GON887"/>
    <mergeCell ref="GOO887:GOV887"/>
    <mergeCell ref="GOW887:GPD887"/>
    <mergeCell ref="GPE887:GPL887"/>
    <mergeCell ref="GPM887:GPT887"/>
    <mergeCell ref="GPU887:GQB887"/>
    <mergeCell ref="GQC887:GQJ887"/>
    <mergeCell ref="GQK887:GQR887"/>
    <mergeCell ref="GQS887:GQZ887"/>
    <mergeCell ref="GRA887:GRH887"/>
    <mergeCell ref="GRI887:GRP887"/>
    <mergeCell ref="GRQ887:GRX887"/>
    <mergeCell ref="GRY887:GSF887"/>
    <mergeCell ref="GSG887:GSN887"/>
    <mergeCell ref="GSO887:GSV887"/>
    <mergeCell ref="GSW887:GTD887"/>
    <mergeCell ref="GTE887:GTL887"/>
    <mergeCell ref="GTM887:GTT887"/>
    <mergeCell ref="GTU887:GUB887"/>
    <mergeCell ref="GUC887:GUJ887"/>
    <mergeCell ref="GUK887:GUR887"/>
    <mergeCell ref="GUS887:GUZ887"/>
    <mergeCell ref="GVA887:GVH887"/>
    <mergeCell ref="GVI887:GVP887"/>
    <mergeCell ref="GVQ887:GVX887"/>
    <mergeCell ref="GVY887:GWF887"/>
    <mergeCell ref="GWG887:GWN887"/>
    <mergeCell ref="GWO887:GWV887"/>
    <mergeCell ref="GWW887:GXD887"/>
    <mergeCell ref="GXE887:GXL887"/>
    <mergeCell ref="GXM887:GXT887"/>
    <mergeCell ref="GXU887:GYB887"/>
    <mergeCell ref="GYC887:GYJ887"/>
    <mergeCell ref="GYK887:GYR887"/>
    <mergeCell ref="GYS887:GYZ887"/>
    <mergeCell ref="GZA887:GZH887"/>
    <mergeCell ref="GZI887:GZP887"/>
    <mergeCell ref="GZQ887:GZX887"/>
    <mergeCell ref="GZY887:HAF887"/>
    <mergeCell ref="HAG887:HAN887"/>
    <mergeCell ref="HAO887:HAV887"/>
    <mergeCell ref="HAW887:HBD887"/>
    <mergeCell ref="HBE887:HBL887"/>
    <mergeCell ref="HBM887:HBT887"/>
    <mergeCell ref="HBU887:HCB887"/>
    <mergeCell ref="HCC887:HCJ887"/>
    <mergeCell ref="HCK887:HCR887"/>
    <mergeCell ref="HCS887:HCZ887"/>
    <mergeCell ref="HDA887:HDH887"/>
    <mergeCell ref="HDI887:HDP887"/>
    <mergeCell ref="HDQ887:HDX887"/>
    <mergeCell ref="HDY887:HEF887"/>
    <mergeCell ref="HEG887:HEN887"/>
    <mergeCell ref="HEO887:HEV887"/>
    <mergeCell ref="HEW887:HFD887"/>
    <mergeCell ref="HFE887:HFL887"/>
    <mergeCell ref="HFM887:HFT887"/>
    <mergeCell ref="HFU887:HGB887"/>
    <mergeCell ref="HGC887:HGJ887"/>
    <mergeCell ref="HGK887:HGR887"/>
    <mergeCell ref="HGS887:HGZ887"/>
    <mergeCell ref="HHA887:HHH887"/>
    <mergeCell ref="HHI887:HHP887"/>
    <mergeCell ref="HHQ887:HHX887"/>
    <mergeCell ref="HHY887:HIF887"/>
    <mergeCell ref="HIG887:HIN887"/>
    <mergeCell ref="HIO887:HIV887"/>
    <mergeCell ref="HIW887:HJD887"/>
    <mergeCell ref="HJE887:HJL887"/>
    <mergeCell ref="HJM887:HJT887"/>
    <mergeCell ref="HJU887:HKB887"/>
    <mergeCell ref="HKC887:HKJ887"/>
    <mergeCell ref="HKK887:HKR887"/>
    <mergeCell ref="HKS887:HKZ887"/>
    <mergeCell ref="HLA887:HLH887"/>
    <mergeCell ref="HLI887:HLP887"/>
    <mergeCell ref="HLQ887:HLX887"/>
    <mergeCell ref="HLY887:HMF887"/>
    <mergeCell ref="HMG887:HMN887"/>
    <mergeCell ref="HMO887:HMV887"/>
    <mergeCell ref="HMW887:HND887"/>
    <mergeCell ref="HNE887:HNL887"/>
    <mergeCell ref="HNM887:HNT887"/>
    <mergeCell ref="HNU887:HOB887"/>
    <mergeCell ref="HOC887:HOJ887"/>
    <mergeCell ref="HOK887:HOR887"/>
    <mergeCell ref="HOS887:HOZ887"/>
    <mergeCell ref="HPA887:HPH887"/>
    <mergeCell ref="HPI887:HPP887"/>
    <mergeCell ref="HPQ887:HPX887"/>
    <mergeCell ref="HPY887:HQF887"/>
    <mergeCell ref="HQG887:HQN887"/>
    <mergeCell ref="HQO887:HQV887"/>
    <mergeCell ref="HQW887:HRD887"/>
    <mergeCell ref="HRE887:HRL887"/>
    <mergeCell ref="HRM887:HRT887"/>
    <mergeCell ref="HRU887:HSB887"/>
    <mergeCell ref="HSC887:HSJ887"/>
    <mergeCell ref="HSK887:HSR887"/>
    <mergeCell ref="HSS887:HSZ887"/>
    <mergeCell ref="HTA887:HTH887"/>
    <mergeCell ref="HTI887:HTP887"/>
    <mergeCell ref="HTQ887:HTX887"/>
    <mergeCell ref="HTY887:HUF887"/>
    <mergeCell ref="HUG887:HUN887"/>
    <mergeCell ref="HUO887:HUV887"/>
    <mergeCell ref="HUW887:HVD887"/>
    <mergeCell ref="HVE887:HVL887"/>
    <mergeCell ref="HVM887:HVT887"/>
    <mergeCell ref="HVU887:HWB887"/>
    <mergeCell ref="HWC887:HWJ887"/>
    <mergeCell ref="HWK887:HWR887"/>
    <mergeCell ref="HWS887:HWZ887"/>
    <mergeCell ref="HXA887:HXH887"/>
    <mergeCell ref="HXI887:HXP887"/>
    <mergeCell ref="HXQ887:HXX887"/>
    <mergeCell ref="HXY887:HYF887"/>
    <mergeCell ref="HYG887:HYN887"/>
    <mergeCell ref="HYO887:HYV887"/>
    <mergeCell ref="HYW887:HZD887"/>
    <mergeCell ref="HZE887:HZL887"/>
    <mergeCell ref="HZM887:HZT887"/>
    <mergeCell ref="HZU887:IAB887"/>
    <mergeCell ref="IAC887:IAJ887"/>
    <mergeCell ref="IAK887:IAR887"/>
    <mergeCell ref="IAS887:IAZ887"/>
    <mergeCell ref="IBA887:IBH887"/>
    <mergeCell ref="IBI887:IBP887"/>
    <mergeCell ref="IBQ887:IBX887"/>
    <mergeCell ref="IBY887:ICF887"/>
    <mergeCell ref="ICG887:ICN887"/>
    <mergeCell ref="ICO887:ICV887"/>
    <mergeCell ref="ICW887:IDD887"/>
    <mergeCell ref="IDE887:IDL887"/>
    <mergeCell ref="IDM887:IDT887"/>
    <mergeCell ref="IDU887:IEB887"/>
    <mergeCell ref="IEC887:IEJ887"/>
    <mergeCell ref="IEK887:IER887"/>
    <mergeCell ref="IES887:IEZ887"/>
    <mergeCell ref="IFA887:IFH887"/>
    <mergeCell ref="IFI887:IFP887"/>
    <mergeCell ref="IFQ887:IFX887"/>
    <mergeCell ref="IFY887:IGF887"/>
    <mergeCell ref="IGG887:IGN887"/>
    <mergeCell ref="IGO887:IGV887"/>
    <mergeCell ref="IGW887:IHD887"/>
    <mergeCell ref="IHE887:IHL887"/>
    <mergeCell ref="IHM887:IHT887"/>
    <mergeCell ref="IHU887:IIB887"/>
    <mergeCell ref="IIC887:IIJ887"/>
    <mergeCell ref="IIK887:IIR887"/>
    <mergeCell ref="IIS887:IIZ887"/>
    <mergeCell ref="IJA887:IJH887"/>
    <mergeCell ref="IJI887:IJP887"/>
    <mergeCell ref="IJQ887:IJX887"/>
    <mergeCell ref="IJY887:IKF887"/>
    <mergeCell ref="IKG887:IKN887"/>
    <mergeCell ref="IKO887:IKV887"/>
    <mergeCell ref="IKW887:ILD887"/>
    <mergeCell ref="ILE887:ILL887"/>
    <mergeCell ref="ILM887:ILT887"/>
    <mergeCell ref="ILU887:IMB887"/>
    <mergeCell ref="IMC887:IMJ887"/>
    <mergeCell ref="IMK887:IMR887"/>
    <mergeCell ref="IMS887:IMZ887"/>
    <mergeCell ref="INA887:INH887"/>
    <mergeCell ref="INI887:INP887"/>
    <mergeCell ref="INQ887:INX887"/>
    <mergeCell ref="INY887:IOF887"/>
    <mergeCell ref="IOG887:ION887"/>
    <mergeCell ref="IOO887:IOV887"/>
    <mergeCell ref="IOW887:IPD887"/>
    <mergeCell ref="IPE887:IPL887"/>
    <mergeCell ref="IPM887:IPT887"/>
    <mergeCell ref="IPU887:IQB887"/>
    <mergeCell ref="IQC887:IQJ887"/>
    <mergeCell ref="IQK887:IQR887"/>
    <mergeCell ref="IQS887:IQZ887"/>
    <mergeCell ref="IRA887:IRH887"/>
    <mergeCell ref="IRI887:IRP887"/>
    <mergeCell ref="IRQ887:IRX887"/>
    <mergeCell ref="IRY887:ISF887"/>
    <mergeCell ref="ISG887:ISN887"/>
    <mergeCell ref="ISO887:ISV887"/>
    <mergeCell ref="ISW887:ITD887"/>
    <mergeCell ref="ITE887:ITL887"/>
    <mergeCell ref="ITM887:ITT887"/>
    <mergeCell ref="ITU887:IUB887"/>
    <mergeCell ref="IUC887:IUJ887"/>
    <mergeCell ref="IUK887:IUR887"/>
    <mergeCell ref="IUS887:IUZ887"/>
    <mergeCell ref="IVA887:IVH887"/>
    <mergeCell ref="IVI887:IVP887"/>
    <mergeCell ref="IVQ887:IVX887"/>
    <mergeCell ref="IVY887:IWF887"/>
    <mergeCell ref="IWG887:IWN887"/>
    <mergeCell ref="IWO887:IWV887"/>
    <mergeCell ref="IWW887:IXD887"/>
    <mergeCell ref="IXE887:IXL887"/>
    <mergeCell ref="IXM887:IXT887"/>
    <mergeCell ref="IXU887:IYB887"/>
    <mergeCell ref="IYC887:IYJ887"/>
    <mergeCell ref="IYK887:IYR887"/>
    <mergeCell ref="IYS887:IYZ887"/>
    <mergeCell ref="IZA887:IZH887"/>
    <mergeCell ref="IZI887:IZP887"/>
    <mergeCell ref="IZQ887:IZX887"/>
    <mergeCell ref="IZY887:JAF887"/>
    <mergeCell ref="JAG887:JAN887"/>
    <mergeCell ref="JAO887:JAV887"/>
    <mergeCell ref="JAW887:JBD887"/>
    <mergeCell ref="JBE887:JBL887"/>
    <mergeCell ref="JBM887:JBT887"/>
    <mergeCell ref="JBU887:JCB887"/>
    <mergeCell ref="JCC887:JCJ887"/>
    <mergeCell ref="JCK887:JCR887"/>
    <mergeCell ref="JCS887:JCZ887"/>
    <mergeCell ref="JDA887:JDH887"/>
    <mergeCell ref="JDI887:JDP887"/>
    <mergeCell ref="JDQ887:JDX887"/>
    <mergeCell ref="JDY887:JEF887"/>
    <mergeCell ref="JEG887:JEN887"/>
    <mergeCell ref="JEO887:JEV887"/>
    <mergeCell ref="JEW887:JFD887"/>
    <mergeCell ref="JFE887:JFL887"/>
    <mergeCell ref="JFM887:JFT887"/>
    <mergeCell ref="JFU887:JGB887"/>
    <mergeCell ref="JGC887:JGJ887"/>
    <mergeCell ref="JGK887:JGR887"/>
    <mergeCell ref="JGS887:JGZ887"/>
    <mergeCell ref="JHA887:JHH887"/>
    <mergeCell ref="JHI887:JHP887"/>
    <mergeCell ref="JHQ887:JHX887"/>
    <mergeCell ref="JHY887:JIF887"/>
    <mergeCell ref="JIG887:JIN887"/>
    <mergeCell ref="JIO887:JIV887"/>
    <mergeCell ref="JIW887:JJD887"/>
    <mergeCell ref="JJE887:JJL887"/>
    <mergeCell ref="JJM887:JJT887"/>
    <mergeCell ref="JJU887:JKB887"/>
    <mergeCell ref="JKC887:JKJ887"/>
    <mergeCell ref="JKK887:JKR887"/>
    <mergeCell ref="JKS887:JKZ887"/>
    <mergeCell ref="JLA887:JLH887"/>
    <mergeCell ref="JLI887:JLP887"/>
    <mergeCell ref="JLQ887:JLX887"/>
    <mergeCell ref="JLY887:JMF887"/>
    <mergeCell ref="JMG887:JMN887"/>
    <mergeCell ref="JMO887:JMV887"/>
    <mergeCell ref="JMW887:JND887"/>
    <mergeCell ref="JNE887:JNL887"/>
    <mergeCell ref="JNM887:JNT887"/>
    <mergeCell ref="JNU887:JOB887"/>
    <mergeCell ref="JOC887:JOJ887"/>
    <mergeCell ref="JOK887:JOR887"/>
    <mergeCell ref="JOS887:JOZ887"/>
    <mergeCell ref="JPA887:JPH887"/>
    <mergeCell ref="JPI887:JPP887"/>
    <mergeCell ref="JPQ887:JPX887"/>
    <mergeCell ref="JPY887:JQF887"/>
    <mergeCell ref="JQG887:JQN887"/>
    <mergeCell ref="JQO887:JQV887"/>
    <mergeCell ref="JQW887:JRD887"/>
    <mergeCell ref="JRE887:JRL887"/>
    <mergeCell ref="JRM887:JRT887"/>
    <mergeCell ref="JRU887:JSB887"/>
    <mergeCell ref="JSC887:JSJ887"/>
    <mergeCell ref="JSK887:JSR887"/>
    <mergeCell ref="JSS887:JSZ887"/>
    <mergeCell ref="JTA887:JTH887"/>
    <mergeCell ref="JTI887:JTP887"/>
    <mergeCell ref="JTQ887:JTX887"/>
    <mergeCell ref="JTY887:JUF887"/>
    <mergeCell ref="JUG887:JUN887"/>
    <mergeCell ref="JUO887:JUV887"/>
    <mergeCell ref="JUW887:JVD887"/>
    <mergeCell ref="JVE887:JVL887"/>
    <mergeCell ref="JVM887:JVT887"/>
    <mergeCell ref="JVU887:JWB887"/>
    <mergeCell ref="JWC887:JWJ887"/>
    <mergeCell ref="JWK887:JWR887"/>
    <mergeCell ref="JWS887:JWZ887"/>
    <mergeCell ref="JXA887:JXH887"/>
    <mergeCell ref="JXI887:JXP887"/>
    <mergeCell ref="JXQ887:JXX887"/>
    <mergeCell ref="JXY887:JYF887"/>
    <mergeCell ref="JYG887:JYN887"/>
    <mergeCell ref="JYO887:JYV887"/>
    <mergeCell ref="JYW887:JZD887"/>
    <mergeCell ref="JZE887:JZL887"/>
    <mergeCell ref="JZM887:JZT887"/>
    <mergeCell ref="JZU887:KAB887"/>
    <mergeCell ref="KAC887:KAJ887"/>
    <mergeCell ref="KAK887:KAR887"/>
    <mergeCell ref="KAS887:KAZ887"/>
    <mergeCell ref="KBA887:KBH887"/>
    <mergeCell ref="KBI887:KBP887"/>
    <mergeCell ref="KBQ887:KBX887"/>
    <mergeCell ref="KBY887:KCF887"/>
    <mergeCell ref="KCG887:KCN887"/>
    <mergeCell ref="KCO887:KCV887"/>
    <mergeCell ref="KCW887:KDD887"/>
    <mergeCell ref="KDE887:KDL887"/>
    <mergeCell ref="KDM887:KDT887"/>
    <mergeCell ref="KDU887:KEB887"/>
    <mergeCell ref="KEC887:KEJ887"/>
    <mergeCell ref="KEK887:KER887"/>
    <mergeCell ref="KES887:KEZ887"/>
    <mergeCell ref="KFA887:KFH887"/>
    <mergeCell ref="KFI887:KFP887"/>
    <mergeCell ref="KFQ887:KFX887"/>
    <mergeCell ref="KFY887:KGF887"/>
    <mergeCell ref="KGG887:KGN887"/>
    <mergeCell ref="KGO887:KGV887"/>
    <mergeCell ref="KGW887:KHD887"/>
    <mergeCell ref="KHE887:KHL887"/>
    <mergeCell ref="KHM887:KHT887"/>
    <mergeCell ref="KHU887:KIB887"/>
    <mergeCell ref="KIC887:KIJ887"/>
    <mergeCell ref="KIK887:KIR887"/>
    <mergeCell ref="KIS887:KIZ887"/>
    <mergeCell ref="KJA887:KJH887"/>
    <mergeCell ref="KJI887:KJP887"/>
    <mergeCell ref="KJQ887:KJX887"/>
    <mergeCell ref="KJY887:KKF887"/>
    <mergeCell ref="KKG887:KKN887"/>
    <mergeCell ref="KKO887:KKV887"/>
    <mergeCell ref="KKW887:KLD887"/>
    <mergeCell ref="KLE887:KLL887"/>
    <mergeCell ref="KLM887:KLT887"/>
    <mergeCell ref="KLU887:KMB887"/>
    <mergeCell ref="KMC887:KMJ887"/>
    <mergeCell ref="KMK887:KMR887"/>
    <mergeCell ref="KMS887:KMZ887"/>
    <mergeCell ref="KNA887:KNH887"/>
    <mergeCell ref="KNI887:KNP887"/>
    <mergeCell ref="KNQ887:KNX887"/>
    <mergeCell ref="KNY887:KOF887"/>
    <mergeCell ref="KOG887:KON887"/>
    <mergeCell ref="KOO887:KOV887"/>
    <mergeCell ref="KOW887:KPD887"/>
    <mergeCell ref="KPE887:KPL887"/>
    <mergeCell ref="KPM887:KPT887"/>
    <mergeCell ref="KPU887:KQB887"/>
    <mergeCell ref="KQC887:KQJ887"/>
    <mergeCell ref="KQK887:KQR887"/>
    <mergeCell ref="KQS887:KQZ887"/>
    <mergeCell ref="KRA887:KRH887"/>
    <mergeCell ref="KRI887:KRP887"/>
    <mergeCell ref="KRQ887:KRX887"/>
    <mergeCell ref="KRY887:KSF887"/>
    <mergeCell ref="KSG887:KSN887"/>
    <mergeCell ref="KSO887:KSV887"/>
    <mergeCell ref="KSW887:KTD887"/>
    <mergeCell ref="KTE887:KTL887"/>
    <mergeCell ref="KTM887:KTT887"/>
    <mergeCell ref="KTU887:KUB887"/>
    <mergeCell ref="KUC887:KUJ887"/>
    <mergeCell ref="KUK887:KUR887"/>
    <mergeCell ref="KUS887:KUZ887"/>
    <mergeCell ref="KVA887:KVH887"/>
    <mergeCell ref="KVI887:KVP887"/>
    <mergeCell ref="KVQ887:KVX887"/>
    <mergeCell ref="KVY887:KWF887"/>
    <mergeCell ref="KWG887:KWN887"/>
    <mergeCell ref="KWO887:KWV887"/>
    <mergeCell ref="KWW887:KXD887"/>
    <mergeCell ref="KXE887:KXL887"/>
    <mergeCell ref="KXM887:KXT887"/>
    <mergeCell ref="KXU887:KYB887"/>
    <mergeCell ref="KYC887:KYJ887"/>
    <mergeCell ref="KYK887:KYR887"/>
    <mergeCell ref="KYS887:KYZ887"/>
    <mergeCell ref="KZA887:KZH887"/>
    <mergeCell ref="KZI887:KZP887"/>
    <mergeCell ref="KZQ887:KZX887"/>
    <mergeCell ref="KZY887:LAF887"/>
    <mergeCell ref="LAG887:LAN887"/>
    <mergeCell ref="LAO887:LAV887"/>
    <mergeCell ref="LAW887:LBD887"/>
    <mergeCell ref="LBE887:LBL887"/>
    <mergeCell ref="LBM887:LBT887"/>
    <mergeCell ref="LBU887:LCB887"/>
    <mergeCell ref="LCC887:LCJ887"/>
    <mergeCell ref="LCK887:LCR887"/>
    <mergeCell ref="LCS887:LCZ887"/>
    <mergeCell ref="LDA887:LDH887"/>
    <mergeCell ref="LDI887:LDP887"/>
    <mergeCell ref="LDQ887:LDX887"/>
    <mergeCell ref="LDY887:LEF887"/>
    <mergeCell ref="LEG887:LEN887"/>
    <mergeCell ref="LEO887:LEV887"/>
    <mergeCell ref="LEW887:LFD887"/>
    <mergeCell ref="LFE887:LFL887"/>
    <mergeCell ref="LFM887:LFT887"/>
    <mergeCell ref="LFU887:LGB887"/>
    <mergeCell ref="LGC887:LGJ887"/>
    <mergeCell ref="LGK887:LGR887"/>
    <mergeCell ref="LGS887:LGZ887"/>
    <mergeCell ref="LHA887:LHH887"/>
    <mergeCell ref="LHI887:LHP887"/>
    <mergeCell ref="LHQ887:LHX887"/>
    <mergeCell ref="LHY887:LIF887"/>
    <mergeCell ref="LIG887:LIN887"/>
    <mergeCell ref="LIO887:LIV887"/>
    <mergeCell ref="LIW887:LJD887"/>
    <mergeCell ref="LJE887:LJL887"/>
    <mergeCell ref="LJM887:LJT887"/>
    <mergeCell ref="LJU887:LKB887"/>
    <mergeCell ref="LKC887:LKJ887"/>
    <mergeCell ref="LKK887:LKR887"/>
    <mergeCell ref="LKS887:LKZ887"/>
    <mergeCell ref="LLA887:LLH887"/>
    <mergeCell ref="LLI887:LLP887"/>
    <mergeCell ref="LLQ887:LLX887"/>
    <mergeCell ref="LLY887:LMF887"/>
    <mergeCell ref="LMG887:LMN887"/>
    <mergeCell ref="LMO887:LMV887"/>
    <mergeCell ref="LMW887:LND887"/>
    <mergeCell ref="LNE887:LNL887"/>
    <mergeCell ref="LNM887:LNT887"/>
    <mergeCell ref="LNU887:LOB887"/>
    <mergeCell ref="LOC887:LOJ887"/>
    <mergeCell ref="LOK887:LOR887"/>
    <mergeCell ref="LOS887:LOZ887"/>
    <mergeCell ref="LPA887:LPH887"/>
    <mergeCell ref="LPI887:LPP887"/>
    <mergeCell ref="LPQ887:LPX887"/>
    <mergeCell ref="LPY887:LQF887"/>
    <mergeCell ref="LQG887:LQN887"/>
    <mergeCell ref="LQO887:LQV887"/>
    <mergeCell ref="LQW887:LRD887"/>
    <mergeCell ref="LRE887:LRL887"/>
    <mergeCell ref="LRM887:LRT887"/>
    <mergeCell ref="LRU887:LSB887"/>
    <mergeCell ref="LSC887:LSJ887"/>
    <mergeCell ref="LSK887:LSR887"/>
    <mergeCell ref="LSS887:LSZ887"/>
    <mergeCell ref="LTA887:LTH887"/>
    <mergeCell ref="LTI887:LTP887"/>
    <mergeCell ref="LTQ887:LTX887"/>
    <mergeCell ref="LTY887:LUF887"/>
    <mergeCell ref="LUG887:LUN887"/>
    <mergeCell ref="LUO887:LUV887"/>
    <mergeCell ref="LUW887:LVD887"/>
    <mergeCell ref="LVE887:LVL887"/>
    <mergeCell ref="LVM887:LVT887"/>
    <mergeCell ref="LVU887:LWB887"/>
    <mergeCell ref="LWC887:LWJ887"/>
    <mergeCell ref="LWK887:LWR887"/>
    <mergeCell ref="LWS887:LWZ887"/>
    <mergeCell ref="LXA887:LXH887"/>
    <mergeCell ref="LXI887:LXP887"/>
    <mergeCell ref="LXQ887:LXX887"/>
    <mergeCell ref="LXY887:LYF887"/>
    <mergeCell ref="LYG887:LYN887"/>
    <mergeCell ref="LYO887:LYV887"/>
    <mergeCell ref="LYW887:LZD887"/>
    <mergeCell ref="LZE887:LZL887"/>
    <mergeCell ref="LZM887:LZT887"/>
    <mergeCell ref="LZU887:MAB887"/>
    <mergeCell ref="MAC887:MAJ887"/>
    <mergeCell ref="MAK887:MAR887"/>
    <mergeCell ref="MAS887:MAZ887"/>
    <mergeCell ref="MBA887:MBH887"/>
    <mergeCell ref="MBI887:MBP887"/>
    <mergeCell ref="MBQ887:MBX887"/>
    <mergeCell ref="MBY887:MCF887"/>
    <mergeCell ref="MCG887:MCN887"/>
    <mergeCell ref="MCO887:MCV887"/>
    <mergeCell ref="MCW887:MDD887"/>
    <mergeCell ref="MDE887:MDL887"/>
    <mergeCell ref="MDM887:MDT887"/>
    <mergeCell ref="MDU887:MEB887"/>
    <mergeCell ref="MEC887:MEJ887"/>
    <mergeCell ref="MEK887:MER887"/>
    <mergeCell ref="MES887:MEZ887"/>
    <mergeCell ref="MFA887:MFH887"/>
    <mergeCell ref="MFI887:MFP887"/>
    <mergeCell ref="MFQ887:MFX887"/>
    <mergeCell ref="MFY887:MGF887"/>
    <mergeCell ref="MGG887:MGN887"/>
    <mergeCell ref="MGO887:MGV887"/>
    <mergeCell ref="MGW887:MHD887"/>
    <mergeCell ref="MHE887:MHL887"/>
    <mergeCell ref="MHM887:MHT887"/>
    <mergeCell ref="MHU887:MIB887"/>
    <mergeCell ref="MIC887:MIJ887"/>
    <mergeCell ref="MIK887:MIR887"/>
    <mergeCell ref="MIS887:MIZ887"/>
    <mergeCell ref="MJA887:MJH887"/>
    <mergeCell ref="MJI887:MJP887"/>
    <mergeCell ref="MJQ887:MJX887"/>
    <mergeCell ref="MJY887:MKF887"/>
    <mergeCell ref="MKG887:MKN887"/>
    <mergeCell ref="MKO887:MKV887"/>
    <mergeCell ref="MKW887:MLD887"/>
    <mergeCell ref="MLE887:MLL887"/>
    <mergeCell ref="MLM887:MLT887"/>
    <mergeCell ref="MLU887:MMB887"/>
    <mergeCell ref="MMC887:MMJ887"/>
    <mergeCell ref="MMK887:MMR887"/>
    <mergeCell ref="MMS887:MMZ887"/>
    <mergeCell ref="MNA887:MNH887"/>
    <mergeCell ref="MNI887:MNP887"/>
    <mergeCell ref="MNQ887:MNX887"/>
    <mergeCell ref="MNY887:MOF887"/>
    <mergeCell ref="MOG887:MON887"/>
    <mergeCell ref="MOO887:MOV887"/>
    <mergeCell ref="MOW887:MPD887"/>
    <mergeCell ref="MPE887:MPL887"/>
    <mergeCell ref="MPM887:MPT887"/>
    <mergeCell ref="MPU887:MQB887"/>
    <mergeCell ref="MQC887:MQJ887"/>
    <mergeCell ref="MQK887:MQR887"/>
    <mergeCell ref="MQS887:MQZ887"/>
    <mergeCell ref="MRA887:MRH887"/>
    <mergeCell ref="MRI887:MRP887"/>
    <mergeCell ref="MRQ887:MRX887"/>
    <mergeCell ref="MRY887:MSF887"/>
    <mergeCell ref="MSG887:MSN887"/>
    <mergeCell ref="MSO887:MSV887"/>
    <mergeCell ref="MSW887:MTD887"/>
    <mergeCell ref="MTE887:MTL887"/>
    <mergeCell ref="MTM887:MTT887"/>
    <mergeCell ref="MTU887:MUB887"/>
    <mergeCell ref="MUC887:MUJ887"/>
    <mergeCell ref="MUK887:MUR887"/>
    <mergeCell ref="MUS887:MUZ887"/>
    <mergeCell ref="MVA887:MVH887"/>
    <mergeCell ref="MVI887:MVP887"/>
    <mergeCell ref="MVQ887:MVX887"/>
    <mergeCell ref="MVY887:MWF887"/>
    <mergeCell ref="MWG887:MWN887"/>
    <mergeCell ref="MWO887:MWV887"/>
    <mergeCell ref="MWW887:MXD887"/>
    <mergeCell ref="MXE887:MXL887"/>
    <mergeCell ref="MXM887:MXT887"/>
    <mergeCell ref="MXU887:MYB887"/>
    <mergeCell ref="MYC887:MYJ887"/>
    <mergeCell ref="MYK887:MYR887"/>
    <mergeCell ref="MYS887:MYZ887"/>
    <mergeCell ref="MZA887:MZH887"/>
    <mergeCell ref="MZI887:MZP887"/>
    <mergeCell ref="MZQ887:MZX887"/>
    <mergeCell ref="MZY887:NAF887"/>
    <mergeCell ref="NAG887:NAN887"/>
    <mergeCell ref="NAO887:NAV887"/>
    <mergeCell ref="NAW887:NBD887"/>
    <mergeCell ref="NBE887:NBL887"/>
    <mergeCell ref="NBM887:NBT887"/>
    <mergeCell ref="NBU887:NCB887"/>
    <mergeCell ref="NCC887:NCJ887"/>
    <mergeCell ref="NCK887:NCR887"/>
    <mergeCell ref="NCS887:NCZ887"/>
    <mergeCell ref="NDA887:NDH887"/>
    <mergeCell ref="NDI887:NDP887"/>
    <mergeCell ref="NDQ887:NDX887"/>
    <mergeCell ref="NDY887:NEF887"/>
    <mergeCell ref="NEG887:NEN887"/>
    <mergeCell ref="NEO887:NEV887"/>
    <mergeCell ref="NEW887:NFD887"/>
    <mergeCell ref="NFE887:NFL887"/>
    <mergeCell ref="NFM887:NFT887"/>
    <mergeCell ref="NFU887:NGB887"/>
    <mergeCell ref="NGC887:NGJ887"/>
    <mergeCell ref="NGK887:NGR887"/>
    <mergeCell ref="NGS887:NGZ887"/>
    <mergeCell ref="NHA887:NHH887"/>
    <mergeCell ref="NHI887:NHP887"/>
    <mergeCell ref="NHQ887:NHX887"/>
    <mergeCell ref="NHY887:NIF887"/>
    <mergeCell ref="NIG887:NIN887"/>
    <mergeCell ref="NIO887:NIV887"/>
    <mergeCell ref="NIW887:NJD887"/>
    <mergeCell ref="NJE887:NJL887"/>
    <mergeCell ref="NJM887:NJT887"/>
    <mergeCell ref="NJU887:NKB887"/>
    <mergeCell ref="NKC887:NKJ887"/>
    <mergeCell ref="NKK887:NKR887"/>
    <mergeCell ref="NKS887:NKZ887"/>
    <mergeCell ref="NLA887:NLH887"/>
    <mergeCell ref="NLI887:NLP887"/>
    <mergeCell ref="NLQ887:NLX887"/>
    <mergeCell ref="NLY887:NMF887"/>
    <mergeCell ref="NMG887:NMN887"/>
    <mergeCell ref="NMO887:NMV887"/>
    <mergeCell ref="NMW887:NND887"/>
    <mergeCell ref="NNE887:NNL887"/>
    <mergeCell ref="NNM887:NNT887"/>
    <mergeCell ref="NNU887:NOB887"/>
    <mergeCell ref="NOC887:NOJ887"/>
    <mergeCell ref="NOK887:NOR887"/>
    <mergeCell ref="NOS887:NOZ887"/>
    <mergeCell ref="NPA887:NPH887"/>
    <mergeCell ref="NPI887:NPP887"/>
    <mergeCell ref="NPQ887:NPX887"/>
    <mergeCell ref="NPY887:NQF887"/>
    <mergeCell ref="NQG887:NQN887"/>
    <mergeCell ref="NQO887:NQV887"/>
    <mergeCell ref="NQW887:NRD887"/>
    <mergeCell ref="NRE887:NRL887"/>
    <mergeCell ref="NRM887:NRT887"/>
    <mergeCell ref="NRU887:NSB887"/>
    <mergeCell ref="NSC887:NSJ887"/>
    <mergeCell ref="NSK887:NSR887"/>
    <mergeCell ref="NSS887:NSZ887"/>
    <mergeCell ref="NTA887:NTH887"/>
    <mergeCell ref="NTI887:NTP887"/>
    <mergeCell ref="NTQ887:NTX887"/>
    <mergeCell ref="NTY887:NUF887"/>
    <mergeCell ref="NUG887:NUN887"/>
    <mergeCell ref="NUO887:NUV887"/>
    <mergeCell ref="NUW887:NVD887"/>
    <mergeCell ref="NVE887:NVL887"/>
    <mergeCell ref="NVM887:NVT887"/>
    <mergeCell ref="NVU887:NWB887"/>
    <mergeCell ref="NWC887:NWJ887"/>
    <mergeCell ref="NWK887:NWR887"/>
    <mergeCell ref="NWS887:NWZ887"/>
    <mergeCell ref="NXA887:NXH887"/>
    <mergeCell ref="NXI887:NXP887"/>
    <mergeCell ref="NXQ887:NXX887"/>
    <mergeCell ref="NXY887:NYF887"/>
    <mergeCell ref="NYG887:NYN887"/>
    <mergeCell ref="NYO887:NYV887"/>
    <mergeCell ref="NYW887:NZD887"/>
    <mergeCell ref="NZE887:NZL887"/>
    <mergeCell ref="NZM887:NZT887"/>
    <mergeCell ref="NZU887:OAB887"/>
    <mergeCell ref="OAC887:OAJ887"/>
    <mergeCell ref="OAK887:OAR887"/>
    <mergeCell ref="OAS887:OAZ887"/>
    <mergeCell ref="OBA887:OBH887"/>
    <mergeCell ref="OBI887:OBP887"/>
    <mergeCell ref="OBQ887:OBX887"/>
    <mergeCell ref="OBY887:OCF887"/>
    <mergeCell ref="OCG887:OCN887"/>
    <mergeCell ref="OCO887:OCV887"/>
    <mergeCell ref="OCW887:ODD887"/>
    <mergeCell ref="ODE887:ODL887"/>
    <mergeCell ref="ODM887:ODT887"/>
    <mergeCell ref="ODU887:OEB887"/>
    <mergeCell ref="OEC887:OEJ887"/>
    <mergeCell ref="OEK887:OER887"/>
    <mergeCell ref="OES887:OEZ887"/>
    <mergeCell ref="OFA887:OFH887"/>
    <mergeCell ref="OFI887:OFP887"/>
    <mergeCell ref="OFQ887:OFX887"/>
    <mergeCell ref="OFY887:OGF887"/>
    <mergeCell ref="OGG887:OGN887"/>
    <mergeCell ref="OGO887:OGV887"/>
    <mergeCell ref="OGW887:OHD887"/>
    <mergeCell ref="OHE887:OHL887"/>
    <mergeCell ref="OHM887:OHT887"/>
    <mergeCell ref="OHU887:OIB887"/>
    <mergeCell ref="OIC887:OIJ887"/>
    <mergeCell ref="OIK887:OIR887"/>
    <mergeCell ref="OIS887:OIZ887"/>
    <mergeCell ref="OJA887:OJH887"/>
    <mergeCell ref="OJI887:OJP887"/>
    <mergeCell ref="OJQ887:OJX887"/>
    <mergeCell ref="OJY887:OKF887"/>
    <mergeCell ref="OKG887:OKN887"/>
    <mergeCell ref="OKO887:OKV887"/>
    <mergeCell ref="OKW887:OLD887"/>
    <mergeCell ref="OLE887:OLL887"/>
    <mergeCell ref="OLM887:OLT887"/>
    <mergeCell ref="OLU887:OMB887"/>
    <mergeCell ref="OMC887:OMJ887"/>
    <mergeCell ref="OMK887:OMR887"/>
    <mergeCell ref="OMS887:OMZ887"/>
    <mergeCell ref="ONA887:ONH887"/>
    <mergeCell ref="ONI887:ONP887"/>
    <mergeCell ref="ONQ887:ONX887"/>
    <mergeCell ref="ONY887:OOF887"/>
    <mergeCell ref="OOG887:OON887"/>
    <mergeCell ref="OOO887:OOV887"/>
    <mergeCell ref="OOW887:OPD887"/>
    <mergeCell ref="OPE887:OPL887"/>
    <mergeCell ref="OPM887:OPT887"/>
    <mergeCell ref="OPU887:OQB887"/>
    <mergeCell ref="OQC887:OQJ887"/>
    <mergeCell ref="OQK887:OQR887"/>
    <mergeCell ref="OQS887:OQZ887"/>
    <mergeCell ref="ORA887:ORH887"/>
    <mergeCell ref="ORI887:ORP887"/>
    <mergeCell ref="ORQ887:ORX887"/>
    <mergeCell ref="ORY887:OSF887"/>
    <mergeCell ref="OSG887:OSN887"/>
    <mergeCell ref="OSO887:OSV887"/>
    <mergeCell ref="OSW887:OTD887"/>
    <mergeCell ref="OTE887:OTL887"/>
    <mergeCell ref="OTM887:OTT887"/>
    <mergeCell ref="OTU887:OUB887"/>
    <mergeCell ref="OUC887:OUJ887"/>
    <mergeCell ref="OUK887:OUR887"/>
    <mergeCell ref="OUS887:OUZ887"/>
    <mergeCell ref="OVA887:OVH887"/>
    <mergeCell ref="OVI887:OVP887"/>
    <mergeCell ref="OVQ887:OVX887"/>
    <mergeCell ref="OVY887:OWF887"/>
    <mergeCell ref="OWG887:OWN887"/>
    <mergeCell ref="OWO887:OWV887"/>
    <mergeCell ref="OWW887:OXD887"/>
    <mergeCell ref="OXE887:OXL887"/>
    <mergeCell ref="OXM887:OXT887"/>
    <mergeCell ref="OXU887:OYB887"/>
    <mergeCell ref="OYC887:OYJ887"/>
    <mergeCell ref="OYK887:OYR887"/>
    <mergeCell ref="OYS887:OYZ887"/>
    <mergeCell ref="OZA887:OZH887"/>
    <mergeCell ref="OZI887:OZP887"/>
    <mergeCell ref="OZQ887:OZX887"/>
    <mergeCell ref="OZY887:PAF887"/>
    <mergeCell ref="PAG887:PAN887"/>
    <mergeCell ref="PAO887:PAV887"/>
    <mergeCell ref="PAW887:PBD887"/>
    <mergeCell ref="PBE887:PBL887"/>
    <mergeCell ref="PBM887:PBT887"/>
    <mergeCell ref="PBU887:PCB887"/>
    <mergeCell ref="PCC887:PCJ887"/>
    <mergeCell ref="PCK887:PCR887"/>
    <mergeCell ref="PCS887:PCZ887"/>
    <mergeCell ref="PDA887:PDH887"/>
    <mergeCell ref="PDI887:PDP887"/>
    <mergeCell ref="PDQ887:PDX887"/>
    <mergeCell ref="PDY887:PEF887"/>
    <mergeCell ref="PEG887:PEN887"/>
    <mergeCell ref="PEO887:PEV887"/>
    <mergeCell ref="PEW887:PFD887"/>
    <mergeCell ref="PFE887:PFL887"/>
    <mergeCell ref="PFM887:PFT887"/>
    <mergeCell ref="PFU887:PGB887"/>
    <mergeCell ref="PGC887:PGJ887"/>
    <mergeCell ref="PGK887:PGR887"/>
    <mergeCell ref="PGS887:PGZ887"/>
    <mergeCell ref="PHA887:PHH887"/>
    <mergeCell ref="PHI887:PHP887"/>
    <mergeCell ref="PHQ887:PHX887"/>
    <mergeCell ref="PHY887:PIF887"/>
    <mergeCell ref="PIG887:PIN887"/>
    <mergeCell ref="PIO887:PIV887"/>
    <mergeCell ref="PIW887:PJD887"/>
    <mergeCell ref="PJE887:PJL887"/>
    <mergeCell ref="PJM887:PJT887"/>
    <mergeCell ref="PJU887:PKB887"/>
    <mergeCell ref="PKC887:PKJ887"/>
    <mergeCell ref="PKK887:PKR887"/>
    <mergeCell ref="PKS887:PKZ887"/>
    <mergeCell ref="PLA887:PLH887"/>
    <mergeCell ref="PLI887:PLP887"/>
    <mergeCell ref="PLQ887:PLX887"/>
    <mergeCell ref="PLY887:PMF887"/>
    <mergeCell ref="PMG887:PMN887"/>
    <mergeCell ref="PMO887:PMV887"/>
    <mergeCell ref="PMW887:PND887"/>
    <mergeCell ref="PNE887:PNL887"/>
    <mergeCell ref="PNM887:PNT887"/>
    <mergeCell ref="PNU887:POB887"/>
    <mergeCell ref="POC887:POJ887"/>
    <mergeCell ref="POK887:POR887"/>
    <mergeCell ref="POS887:POZ887"/>
    <mergeCell ref="PPA887:PPH887"/>
    <mergeCell ref="PPI887:PPP887"/>
    <mergeCell ref="PPQ887:PPX887"/>
    <mergeCell ref="PPY887:PQF887"/>
    <mergeCell ref="PQG887:PQN887"/>
    <mergeCell ref="PQO887:PQV887"/>
    <mergeCell ref="PQW887:PRD887"/>
    <mergeCell ref="PRE887:PRL887"/>
    <mergeCell ref="PRM887:PRT887"/>
    <mergeCell ref="PRU887:PSB887"/>
    <mergeCell ref="PSC887:PSJ887"/>
    <mergeCell ref="PSK887:PSR887"/>
    <mergeCell ref="PSS887:PSZ887"/>
    <mergeCell ref="PTA887:PTH887"/>
    <mergeCell ref="PTI887:PTP887"/>
    <mergeCell ref="PTQ887:PTX887"/>
    <mergeCell ref="PTY887:PUF887"/>
    <mergeCell ref="PUG887:PUN887"/>
    <mergeCell ref="PUO887:PUV887"/>
    <mergeCell ref="PUW887:PVD887"/>
    <mergeCell ref="PVE887:PVL887"/>
    <mergeCell ref="PVM887:PVT887"/>
    <mergeCell ref="PVU887:PWB887"/>
    <mergeCell ref="PWC887:PWJ887"/>
    <mergeCell ref="PWK887:PWR887"/>
    <mergeCell ref="PWS887:PWZ887"/>
    <mergeCell ref="PXA887:PXH887"/>
    <mergeCell ref="PXI887:PXP887"/>
    <mergeCell ref="PXQ887:PXX887"/>
    <mergeCell ref="PXY887:PYF887"/>
    <mergeCell ref="PYG887:PYN887"/>
    <mergeCell ref="PYO887:PYV887"/>
    <mergeCell ref="PYW887:PZD887"/>
    <mergeCell ref="PZE887:PZL887"/>
    <mergeCell ref="PZM887:PZT887"/>
    <mergeCell ref="PZU887:QAB887"/>
    <mergeCell ref="QAC887:QAJ887"/>
    <mergeCell ref="QAK887:QAR887"/>
    <mergeCell ref="QAS887:QAZ887"/>
    <mergeCell ref="QBA887:QBH887"/>
    <mergeCell ref="QBI887:QBP887"/>
    <mergeCell ref="QBQ887:QBX887"/>
    <mergeCell ref="QBY887:QCF887"/>
    <mergeCell ref="QCG887:QCN887"/>
    <mergeCell ref="QCO887:QCV887"/>
    <mergeCell ref="QCW887:QDD887"/>
    <mergeCell ref="QDE887:QDL887"/>
    <mergeCell ref="QDM887:QDT887"/>
    <mergeCell ref="QDU887:QEB887"/>
    <mergeCell ref="QEC887:QEJ887"/>
    <mergeCell ref="QEK887:QER887"/>
    <mergeCell ref="QES887:QEZ887"/>
    <mergeCell ref="QFA887:QFH887"/>
    <mergeCell ref="QFI887:QFP887"/>
    <mergeCell ref="QFQ887:QFX887"/>
    <mergeCell ref="QFY887:QGF887"/>
    <mergeCell ref="QGG887:QGN887"/>
    <mergeCell ref="QGO887:QGV887"/>
    <mergeCell ref="QGW887:QHD887"/>
    <mergeCell ref="QHE887:QHL887"/>
    <mergeCell ref="QHM887:QHT887"/>
    <mergeCell ref="QHU887:QIB887"/>
    <mergeCell ref="QIC887:QIJ887"/>
    <mergeCell ref="QIK887:QIR887"/>
    <mergeCell ref="QIS887:QIZ887"/>
    <mergeCell ref="QJA887:QJH887"/>
    <mergeCell ref="QJI887:QJP887"/>
    <mergeCell ref="QJQ887:QJX887"/>
    <mergeCell ref="QJY887:QKF887"/>
    <mergeCell ref="QKG887:QKN887"/>
    <mergeCell ref="QKO887:QKV887"/>
    <mergeCell ref="QKW887:QLD887"/>
    <mergeCell ref="QLE887:QLL887"/>
    <mergeCell ref="QLM887:QLT887"/>
    <mergeCell ref="QLU887:QMB887"/>
    <mergeCell ref="QMC887:QMJ887"/>
    <mergeCell ref="QMK887:QMR887"/>
    <mergeCell ref="QMS887:QMZ887"/>
    <mergeCell ref="QNA887:QNH887"/>
    <mergeCell ref="QNI887:QNP887"/>
    <mergeCell ref="QNQ887:QNX887"/>
    <mergeCell ref="QNY887:QOF887"/>
    <mergeCell ref="QOG887:QON887"/>
    <mergeCell ref="QOO887:QOV887"/>
    <mergeCell ref="QOW887:QPD887"/>
    <mergeCell ref="QPE887:QPL887"/>
    <mergeCell ref="QPM887:QPT887"/>
    <mergeCell ref="QPU887:QQB887"/>
    <mergeCell ref="QQC887:QQJ887"/>
    <mergeCell ref="QQK887:QQR887"/>
    <mergeCell ref="QQS887:QQZ887"/>
    <mergeCell ref="QRA887:QRH887"/>
    <mergeCell ref="QRI887:QRP887"/>
    <mergeCell ref="QRQ887:QRX887"/>
    <mergeCell ref="QRY887:QSF887"/>
    <mergeCell ref="QSG887:QSN887"/>
    <mergeCell ref="QSO887:QSV887"/>
    <mergeCell ref="QSW887:QTD887"/>
    <mergeCell ref="QTE887:QTL887"/>
    <mergeCell ref="QTM887:QTT887"/>
    <mergeCell ref="QTU887:QUB887"/>
    <mergeCell ref="QUC887:QUJ887"/>
    <mergeCell ref="QUK887:QUR887"/>
    <mergeCell ref="QUS887:QUZ887"/>
    <mergeCell ref="QVA887:QVH887"/>
    <mergeCell ref="QVI887:QVP887"/>
    <mergeCell ref="QVQ887:QVX887"/>
    <mergeCell ref="QVY887:QWF887"/>
    <mergeCell ref="QWG887:QWN887"/>
    <mergeCell ref="QWO887:QWV887"/>
    <mergeCell ref="QWW887:QXD887"/>
    <mergeCell ref="QXE887:QXL887"/>
    <mergeCell ref="QXM887:QXT887"/>
    <mergeCell ref="QXU887:QYB887"/>
    <mergeCell ref="QYC887:QYJ887"/>
    <mergeCell ref="QYK887:QYR887"/>
    <mergeCell ref="QYS887:QYZ887"/>
    <mergeCell ref="QZA887:QZH887"/>
    <mergeCell ref="QZI887:QZP887"/>
    <mergeCell ref="QZQ887:QZX887"/>
    <mergeCell ref="QZY887:RAF887"/>
    <mergeCell ref="RAG887:RAN887"/>
    <mergeCell ref="RAO887:RAV887"/>
    <mergeCell ref="RAW887:RBD887"/>
    <mergeCell ref="RBE887:RBL887"/>
    <mergeCell ref="RBM887:RBT887"/>
    <mergeCell ref="RBU887:RCB887"/>
    <mergeCell ref="RCC887:RCJ887"/>
    <mergeCell ref="RCK887:RCR887"/>
    <mergeCell ref="RCS887:RCZ887"/>
    <mergeCell ref="RDA887:RDH887"/>
    <mergeCell ref="RDI887:RDP887"/>
    <mergeCell ref="RDQ887:RDX887"/>
    <mergeCell ref="RDY887:REF887"/>
    <mergeCell ref="REG887:REN887"/>
    <mergeCell ref="REO887:REV887"/>
    <mergeCell ref="REW887:RFD887"/>
    <mergeCell ref="RFE887:RFL887"/>
    <mergeCell ref="RFM887:RFT887"/>
    <mergeCell ref="RFU887:RGB887"/>
    <mergeCell ref="RGC887:RGJ887"/>
    <mergeCell ref="RGK887:RGR887"/>
    <mergeCell ref="RGS887:RGZ887"/>
    <mergeCell ref="RHA887:RHH887"/>
    <mergeCell ref="RHI887:RHP887"/>
    <mergeCell ref="RHQ887:RHX887"/>
    <mergeCell ref="RHY887:RIF887"/>
    <mergeCell ref="RIG887:RIN887"/>
    <mergeCell ref="RIO887:RIV887"/>
    <mergeCell ref="RIW887:RJD887"/>
    <mergeCell ref="RJE887:RJL887"/>
    <mergeCell ref="RJM887:RJT887"/>
    <mergeCell ref="RJU887:RKB887"/>
    <mergeCell ref="RKC887:RKJ887"/>
    <mergeCell ref="RKK887:RKR887"/>
    <mergeCell ref="RKS887:RKZ887"/>
    <mergeCell ref="RLA887:RLH887"/>
    <mergeCell ref="RLI887:RLP887"/>
    <mergeCell ref="RLQ887:RLX887"/>
    <mergeCell ref="RLY887:RMF887"/>
    <mergeCell ref="RMG887:RMN887"/>
    <mergeCell ref="RMO887:RMV887"/>
    <mergeCell ref="RMW887:RND887"/>
    <mergeCell ref="RNE887:RNL887"/>
    <mergeCell ref="RNM887:RNT887"/>
    <mergeCell ref="RNU887:ROB887"/>
    <mergeCell ref="ROC887:ROJ887"/>
    <mergeCell ref="ROK887:ROR887"/>
    <mergeCell ref="ROS887:ROZ887"/>
    <mergeCell ref="RPA887:RPH887"/>
    <mergeCell ref="RPI887:RPP887"/>
    <mergeCell ref="RPQ887:RPX887"/>
    <mergeCell ref="RPY887:RQF887"/>
    <mergeCell ref="RQG887:RQN887"/>
    <mergeCell ref="RQO887:RQV887"/>
    <mergeCell ref="RQW887:RRD887"/>
    <mergeCell ref="RRE887:RRL887"/>
    <mergeCell ref="RRM887:RRT887"/>
    <mergeCell ref="RRU887:RSB887"/>
    <mergeCell ref="RSC887:RSJ887"/>
    <mergeCell ref="RSK887:RSR887"/>
    <mergeCell ref="RSS887:RSZ887"/>
    <mergeCell ref="RTA887:RTH887"/>
    <mergeCell ref="RTI887:RTP887"/>
    <mergeCell ref="RTQ887:RTX887"/>
    <mergeCell ref="RTY887:RUF887"/>
    <mergeCell ref="RUG887:RUN887"/>
    <mergeCell ref="RUO887:RUV887"/>
    <mergeCell ref="RUW887:RVD887"/>
    <mergeCell ref="RVE887:RVL887"/>
    <mergeCell ref="RVM887:RVT887"/>
    <mergeCell ref="RVU887:RWB887"/>
    <mergeCell ref="RWC887:RWJ887"/>
    <mergeCell ref="RWK887:RWR887"/>
    <mergeCell ref="RWS887:RWZ887"/>
    <mergeCell ref="RXA887:RXH887"/>
    <mergeCell ref="RXI887:RXP887"/>
    <mergeCell ref="RXQ887:RXX887"/>
    <mergeCell ref="RXY887:RYF887"/>
    <mergeCell ref="RYG887:RYN887"/>
    <mergeCell ref="RYO887:RYV887"/>
    <mergeCell ref="RYW887:RZD887"/>
    <mergeCell ref="RZE887:RZL887"/>
    <mergeCell ref="RZM887:RZT887"/>
    <mergeCell ref="RZU887:SAB887"/>
    <mergeCell ref="SAC887:SAJ887"/>
    <mergeCell ref="SAK887:SAR887"/>
    <mergeCell ref="SAS887:SAZ887"/>
    <mergeCell ref="SBA887:SBH887"/>
    <mergeCell ref="SBI887:SBP887"/>
    <mergeCell ref="SBQ887:SBX887"/>
    <mergeCell ref="SBY887:SCF887"/>
    <mergeCell ref="SCG887:SCN887"/>
    <mergeCell ref="SCO887:SCV887"/>
    <mergeCell ref="SCW887:SDD887"/>
    <mergeCell ref="SDE887:SDL887"/>
    <mergeCell ref="SDM887:SDT887"/>
    <mergeCell ref="SDU887:SEB887"/>
    <mergeCell ref="SEC887:SEJ887"/>
    <mergeCell ref="SEK887:SER887"/>
    <mergeCell ref="SES887:SEZ887"/>
    <mergeCell ref="SFA887:SFH887"/>
    <mergeCell ref="SFI887:SFP887"/>
    <mergeCell ref="SFQ887:SFX887"/>
    <mergeCell ref="SFY887:SGF887"/>
    <mergeCell ref="SGG887:SGN887"/>
    <mergeCell ref="SGO887:SGV887"/>
    <mergeCell ref="SGW887:SHD887"/>
    <mergeCell ref="SHE887:SHL887"/>
    <mergeCell ref="SHM887:SHT887"/>
    <mergeCell ref="SHU887:SIB887"/>
    <mergeCell ref="SIC887:SIJ887"/>
    <mergeCell ref="SIK887:SIR887"/>
    <mergeCell ref="SIS887:SIZ887"/>
    <mergeCell ref="SJA887:SJH887"/>
    <mergeCell ref="SJI887:SJP887"/>
    <mergeCell ref="SJQ887:SJX887"/>
    <mergeCell ref="SJY887:SKF887"/>
    <mergeCell ref="SKG887:SKN887"/>
    <mergeCell ref="SKO887:SKV887"/>
    <mergeCell ref="SKW887:SLD887"/>
    <mergeCell ref="SLE887:SLL887"/>
    <mergeCell ref="SLM887:SLT887"/>
    <mergeCell ref="SLU887:SMB887"/>
    <mergeCell ref="SMC887:SMJ887"/>
    <mergeCell ref="SMK887:SMR887"/>
    <mergeCell ref="SMS887:SMZ887"/>
    <mergeCell ref="SNA887:SNH887"/>
    <mergeCell ref="SNI887:SNP887"/>
    <mergeCell ref="SNQ887:SNX887"/>
    <mergeCell ref="SNY887:SOF887"/>
    <mergeCell ref="SOG887:SON887"/>
    <mergeCell ref="SOO887:SOV887"/>
    <mergeCell ref="SOW887:SPD887"/>
    <mergeCell ref="SPE887:SPL887"/>
    <mergeCell ref="SPM887:SPT887"/>
    <mergeCell ref="SPU887:SQB887"/>
    <mergeCell ref="SQC887:SQJ887"/>
    <mergeCell ref="SQK887:SQR887"/>
    <mergeCell ref="SQS887:SQZ887"/>
    <mergeCell ref="SRA887:SRH887"/>
    <mergeCell ref="SRI887:SRP887"/>
    <mergeCell ref="SRQ887:SRX887"/>
    <mergeCell ref="SRY887:SSF887"/>
    <mergeCell ref="SSG887:SSN887"/>
    <mergeCell ref="SSO887:SSV887"/>
    <mergeCell ref="SSW887:STD887"/>
    <mergeCell ref="STE887:STL887"/>
    <mergeCell ref="STM887:STT887"/>
    <mergeCell ref="STU887:SUB887"/>
    <mergeCell ref="SUC887:SUJ887"/>
    <mergeCell ref="SUK887:SUR887"/>
    <mergeCell ref="SUS887:SUZ887"/>
    <mergeCell ref="SVA887:SVH887"/>
    <mergeCell ref="SVI887:SVP887"/>
    <mergeCell ref="SVQ887:SVX887"/>
    <mergeCell ref="SVY887:SWF887"/>
    <mergeCell ref="SWG887:SWN887"/>
    <mergeCell ref="SWO887:SWV887"/>
    <mergeCell ref="SWW887:SXD887"/>
    <mergeCell ref="SXE887:SXL887"/>
    <mergeCell ref="SXM887:SXT887"/>
    <mergeCell ref="SXU887:SYB887"/>
    <mergeCell ref="SYC887:SYJ887"/>
    <mergeCell ref="SYK887:SYR887"/>
    <mergeCell ref="SYS887:SYZ887"/>
    <mergeCell ref="SZA887:SZH887"/>
    <mergeCell ref="SZI887:SZP887"/>
    <mergeCell ref="SZQ887:SZX887"/>
    <mergeCell ref="SZY887:TAF887"/>
    <mergeCell ref="TAG887:TAN887"/>
    <mergeCell ref="TAO887:TAV887"/>
    <mergeCell ref="TAW887:TBD887"/>
    <mergeCell ref="TBE887:TBL887"/>
    <mergeCell ref="TBM887:TBT887"/>
    <mergeCell ref="TBU887:TCB887"/>
    <mergeCell ref="TCC887:TCJ887"/>
    <mergeCell ref="TCK887:TCR887"/>
    <mergeCell ref="TCS887:TCZ887"/>
    <mergeCell ref="TDA887:TDH887"/>
    <mergeCell ref="TDI887:TDP887"/>
    <mergeCell ref="TDQ887:TDX887"/>
    <mergeCell ref="TDY887:TEF887"/>
    <mergeCell ref="TEG887:TEN887"/>
    <mergeCell ref="TEO887:TEV887"/>
    <mergeCell ref="TEW887:TFD887"/>
    <mergeCell ref="TFE887:TFL887"/>
    <mergeCell ref="TFM887:TFT887"/>
    <mergeCell ref="TFU887:TGB887"/>
    <mergeCell ref="TGC887:TGJ887"/>
    <mergeCell ref="TGK887:TGR887"/>
    <mergeCell ref="TGS887:TGZ887"/>
    <mergeCell ref="THA887:THH887"/>
    <mergeCell ref="THI887:THP887"/>
    <mergeCell ref="THQ887:THX887"/>
    <mergeCell ref="THY887:TIF887"/>
    <mergeCell ref="TIG887:TIN887"/>
    <mergeCell ref="TIO887:TIV887"/>
    <mergeCell ref="TIW887:TJD887"/>
    <mergeCell ref="TJE887:TJL887"/>
    <mergeCell ref="TJM887:TJT887"/>
    <mergeCell ref="TJU887:TKB887"/>
    <mergeCell ref="TKC887:TKJ887"/>
    <mergeCell ref="TKK887:TKR887"/>
    <mergeCell ref="TKS887:TKZ887"/>
    <mergeCell ref="TLA887:TLH887"/>
    <mergeCell ref="TLI887:TLP887"/>
    <mergeCell ref="TLQ887:TLX887"/>
    <mergeCell ref="TLY887:TMF887"/>
    <mergeCell ref="TMG887:TMN887"/>
    <mergeCell ref="TMO887:TMV887"/>
    <mergeCell ref="TMW887:TND887"/>
    <mergeCell ref="TNE887:TNL887"/>
    <mergeCell ref="TNM887:TNT887"/>
    <mergeCell ref="TNU887:TOB887"/>
    <mergeCell ref="TOC887:TOJ887"/>
    <mergeCell ref="TOK887:TOR887"/>
    <mergeCell ref="TOS887:TOZ887"/>
    <mergeCell ref="TPA887:TPH887"/>
    <mergeCell ref="TPI887:TPP887"/>
    <mergeCell ref="TPQ887:TPX887"/>
    <mergeCell ref="TPY887:TQF887"/>
    <mergeCell ref="TQG887:TQN887"/>
    <mergeCell ref="TQO887:TQV887"/>
    <mergeCell ref="TQW887:TRD887"/>
    <mergeCell ref="TRE887:TRL887"/>
    <mergeCell ref="TRM887:TRT887"/>
    <mergeCell ref="TRU887:TSB887"/>
    <mergeCell ref="TSC887:TSJ887"/>
    <mergeCell ref="TSK887:TSR887"/>
    <mergeCell ref="TSS887:TSZ887"/>
    <mergeCell ref="TTA887:TTH887"/>
    <mergeCell ref="TTI887:TTP887"/>
    <mergeCell ref="TTQ887:TTX887"/>
    <mergeCell ref="TTY887:TUF887"/>
    <mergeCell ref="TUG887:TUN887"/>
    <mergeCell ref="TUO887:TUV887"/>
    <mergeCell ref="TUW887:TVD887"/>
    <mergeCell ref="TVE887:TVL887"/>
    <mergeCell ref="TVM887:TVT887"/>
    <mergeCell ref="TVU887:TWB887"/>
    <mergeCell ref="TWC887:TWJ887"/>
    <mergeCell ref="TWK887:TWR887"/>
    <mergeCell ref="TWS887:TWZ887"/>
    <mergeCell ref="TXA887:TXH887"/>
    <mergeCell ref="TXI887:TXP887"/>
    <mergeCell ref="TXQ887:TXX887"/>
    <mergeCell ref="TXY887:TYF887"/>
    <mergeCell ref="TYG887:TYN887"/>
    <mergeCell ref="TYO887:TYV887"/>
    <mergeCell ref="TYW887:TZD887"/>
    <mergeCell ref="TZE887:TZL887"/>
    <mergeCell ref="TZM887:TZT887"/>
    <mergeCell ref="TZU887:UAB887"/>
    <mergeCell ref="UAC887:UAJ887"/>
    <mergeCell ref="UAK887:UAR887"/>
    <mergeCell ref="UAS887:UAZ887"/>
    <mergeCell ref="UBA887:UBH887"/>
    <mergeCell ref="UBI887:UBP887"/>
    <mergeCell ref="UBQ887:UBX887"/>
    <mergeCell ref="UBY887:UCF887"/>
    <mergeCell ref="UCG887:UCN887"/>
    <mergeCell ref="UCO887:UCV887"/>
    <mergeCell ref="UCW887:UDD887"/>
    <mergeCell ref="UDE887:UDL887"/>
    <mergeCell ref="UDM887:UDT887"/>
    <mergeCell ref="UDU887:UEB887"/>
    <mergeCell ref="UEC887:UEJ887"/>
    <mergeCell ref="UEK887:UER887"/>
    <mergeCell ref="UES887:UEZ887"/>
    <mergeCell ref="UFA887:UFH887"/>
    <mergeCell ref="UFI887:UFP887"/>
    <mergeCell ref="UFQ887:UFX887"/>
    <mergeCell ref="UFY887:UGF887"/>
    <mergeCell ref="UGG887:UGN887"/>
    <mergeCell ref="UGO887:UGV887"/>
    <mergeCell ref="UGW887:UHD887"/>
    <mergeCell ref="UHE887:UHL887"/>
    <mergeCell ref="UHM887:UHT887"/>
    <mergeCell ref="UHU887:UIB887"/>
    <mergeCell ref="UIC887:UIJ887"/>
    <mergeCell ref="UIK887:UIR887"/>
    <mergeCell ref="UIS887:UIZ887"/>
    <mergeCell ref="UJA887:UJH887"/>
    <mergeCell ref="UJI887:UJP887"/>
    <mergeCell ref="UJQ887:UJX887"/>
    <mergeCell ref="UJY887:UKF887"/>
    <mergeCell ref="UKG887:UKN887"/>
    <mergeCell ref="UKO887:UKV887"/>
    <mergeCell ref="UKW887:ULD887"/>
    <mergeCell ref="ULE887:ULL887"/>
    <mergeCell ref="ULM887:ULT887"/>
    <mergeCell ref="ULU887:UMB887"/>
    <mergeCell ref="UMC887:UMJ887"/>
    <mergeCell ref="UMK887:UMR887"/>
    <mergeCell ref="UMS887:UMZ887"/>
    <mergeCell ref="UNA887:UNH887"/>
    <mergeCell ref="UNI887:UNP887"/>
    <mergeCell ref="UNQ887:UNX887"/>
    <mergeCell ref="UNY887:UOF887"/>
    <mergeCell ref="UOG887:UON887"/>
    <mergeCell ref="UOO887:UOV887"/>
    <mergeCell ref="UOW887:UPD887"/>
    <mergeCell ref="UPE887:UPL887"/>
    <mergeCell ref="UPM887:UPT887"/>
    <mergeCell ref="UPU887:UQB887"/>
    <mergeCell ref="UQC887:UQJ887"/>
    <mergeCell ref="UQK887:UQR887"/>
    <mergeCell ref="UQS887:UQZ887"/>
    <mergeCell ref="URA887:URH887"/>
    <mergeCell ref="URI887:URP887"/>
    <mergeCell ref="URQ887:URX887"/>
    <mergeCell ref="URY887:USF887"/>
    <mergeCell ref="USG887:USN887"/>
    <mergeCell ref="USO887:USV887"/>
    <mergeCell ref="USW887:UTD887"/>
    <mergeCell ref="UTE887:UTL887"/>
    <mergeCell ref="UTM887:UTT887"/>
    <mergeCell ref="UTU887:UUB887"/>
    <mergeCell ref="UUC887:UUJ887"/>
    <mergeCell ref="UUK887:UUR887"/>
    <mergeCell ref="UUS887:UUZ887"/>
    <mergeCell ref="UVA887:UVH887"/>
    <mergeCell ref="UVI887:UVP887"/>
    <mergeCell ref="UVQ887:UVX887"/>
    <mergeCell ref="UVY887:UWF887"/>
    <mergeCell ref="UWG887:UWN887"/>
    <mergeCell ref="UWO887:UWV887"/>
    <mergeCell ref="UWW887:UXD887"/>
    <mergeCell ref="UXE887:UXL887"/>
    <mergeCell ref="UXM887:UXT887"/>
    <mergeCell ref="UXU887:UYB887"/>
    <mergeCell ref="UYC887:UYJ887"/>
    <mergeCell ref="UYK887:UYR887"/>
    <mergeCell ref="UYS887:UYZ887"/>
    <mergeCell ref="UZA887:UZH887"/>
    <mergeCell ref="UZI887:UZP887"/>
    <mergeCell ref="UZQ887:UZX887"/>
    <mergeCell ref="UZY887:VAF887"/>
    <mergeCell ref="VAG887:VAN887"/>
    <mergeCell ref="VAO887:VAV887"/>
    <mergeCell ref="VAW887:VBD887"/>
    <mergeCell ref="VBE887:VBL887"/>
    <mergeCell ref="VBM887:VBT887"/>
    <mergeCell ref="VBU887:VCB887"/>
    <mergeCell ref="VCC887:VCJ887"/>
    <mergeCell ref="VCK887:VCR887"/>
    <mergeCell ref="VCS887:VCZ887"/>
    <mergeCell ref="VDA887:VDH887"/>
    <mergeCell ref="VDI887:VDP887"/>
    <mergeCell ref="VDQ887:VDX887"/>
    <mergeCell ref="VDY887:VEF887"/>
    <mergeCell ref="VEG887:VEN887"/>
    <mergeCell ref="VEO887:VEV887"/>
    <mergeCell ref="VEW887:VFD887"/>
    <mergeCell ref="VFE887:VFL887"/>
    <mergeCell ref="VFM887:VFT887"/>
    <mergeCell ref="VFU887:VGB887"/>
    <mergeCell ref="VGC887:VGJ887"/>
    <mergeCell ref="VGK887:VGR887"/>
    <mergeCell ref="VGS887:VGZ887"/>
    <mergeCell ref="VHA887:VHH887"/>
    <mergeCell ref="VHI887:VHP887"/>
    <mergeCell ref="VHQ887:VHX887"/>
    <mergeCell ref="VHY887:VIF887"/>
    <mergeCell ref="VIG887:VIN887"/>
    <mergeCell ref="VIO887:VIV887"/>
    <mergeCell ref="VIW887:VJD887"/>
    <mergeCell ref="VJE887:VJL887"/>
    <mergeCell ref="VJM887:VJT887"/>
    <mergeCell ref="VJU887:VKB887"/>
    <mergeCell ref="VKC887:VKJ887"/>
    <mergeCell ref="VKK887:VKR887"/>
    <mergeCell ref="VKS887:VKZ887"/>
    <mergeCell ref="VLA887:VLH887"/>
    <mergeCell ref="VLI887:VLP887"/>
    <mergeCell ref="VLQ887:VLX887"/>
    <mergeCell ref="VLY887:VMF887"/>
    <mergeCell ref="VMG887:VMN887"/>
    <mergeCell ref="VMO887:VMV887"/>
    <mergeCell ref="VMW887:VND887"/>
    <mergeCell ref="VNE887:VNL887"/>
    <mergeCell ref="VNM887:VNT887"/>
    <mergeCell ref="VNU887:VOB887"/>
    <mergeCell ref="VOC887:VOJ887"/>
    <mergeCell ref="VOK887:VOR887"/>
    <mergeCell ref="VOS887:VOZ887"/>
    <mergeCell ref="VPA887:VPH887"/>
    <mergeCell ref="VPI887:VPP887"/>
    <mergeCell ref="VPQ887:VPX887"/>
    <mergeCell ref="VPY887:VQF887"/>
    <mergeCell ref="VQG887:VQN887"/>
    <mergeCell ref="VQO887:VQV887"/>
    <mergeCell ref="VQW887:VRD887"/>
    <mergeCell ref="VRE887:VRL887"/>
    <mergeCell ref="VRM887:VRT887"/>
    <mergeCell ref="VRU887:VSB887"/>
    <mergeCell ref="VSC887:VSJ887"/>
    <mergeCell ref="VSK887:VSR887"/>
    <mergeCell ref="VSS887:VSZ887"/>
    <mergeCell ref="VTA887:VTH887"/>
    <mergeCell ref="VTI887:VTP887"/>
    <mergeCell ref="VTQ887:VTX887"/>
    <mergeCell ref="VTY887:VUF887"/>
    <mergeCell ref="VUG887:VUN887"/>
    <mergeCell ref="VUO887:VUV887"/>
    <mergeCell ref="VUW887:VVD887"/>
    <mergeCell ref="VVE887:VVL887"/>
    <mergeCell ref="VVM887:VVT887"/>
    <mergeCell ref="VVU887:VWB887"/>
    <mergeCell ref="VWC887:VWJ887"/>
    <mergeCell ref="VWK887:VWR887"/>
    <mergeCell ref="VWS887:VWZ887"/>
    <mergeCell ref="VXA887:VXH887"/>
    <mergeCell ref="VXI887:VXP887"/>
    <mergeCell ref="VXQ887:VXX887"/>
    <mergeCell ref="VXY887:VYF887"/>
    <mergeCell ref="VYG887:VYN887"/>
    <mergeCell ref="VYO887:VYV887"/>
    <mergeCell ref="VYW887:VZD887"/>
    <mergeCell ref="VZE887:VZL887"/>
    <mergeCell ref="VZM887:VZT887"/>
    <mergeCell ref="VZU887:WAB887"/>
    <mergeCell ref="WAC887:WAJ887"/>
    <mergeCell ref="WAK887:WAR887"/>
    <mergeCell ref="WAS887:WAZ887"/>
    <mergeCell ref="WBA887:WBH887"/>
    <mergeCell ref="WBI887:WBP887"/>
    <mergeCell ref="WBQ887:WBX887"/>
    <mergeCell ref="WBY887:WCF887"/>
    <mergeCell ref="WCG887:WCN887"/>
    <mergeCell ref="WCO887:WCV887"/>
    <mergeCell ref="WCW887:WDD887"/>
    <mergeCell ref="WDE887:WDL887"/>
    <mergeCell ref="WDM887:WDT887"/>
    <mergeCell ref="WDU887:WEB887"/>
    <mergeCell ref="WEC887:WEJ887"/>
    <mergeCell ref="WEK887:WER887"/>
    <mergeCell ref="WES887:WEZ887"/>
    <mergeCell ref="WFA887:WFH887"/>
    <mergeCell ref="WFI887:WFP887"/>
    <mergeCell ref="WFQ887:WFX887"/>
    <mergeCell ref="WFY887:WGF887"/>
    <mergeCell ref="WGG887:WGN887"/>
    <mergeCell ref="WGO887:WGV887"/>
    <mergeCell ref="WGW887:WHD887"/>
    <mergeCell ref="WHE887:WHL887"/>
    <mergeCell ref="WHM887:WHT887"/>
    <mergeCell ref="WHU887:WIB887"/>
    <mergeCell ref="WIC887:WIJ887"/>
    <mergeCell ref="WIK887:WIR887"/>
    <mergeCell ref="WIS887:WIZ887"/>
    <mergeCell ref="WJA887:WJH887"/>
    <mergeCell ref="WJI887:WJP887"/>
    <mergeCell ref="WJQ887:WJX887"/>
    <mergeCell ref="WJY887:WKF887"/>
    <mergeCell ref="WKG887:WKN887"/>
    <mergeCell ref="WKO887:WKV887"/>
    <mergeCell ref="WKW887:WLD887"/>
    <mergeCell ref="WLE887:WLL887"/>
    <mergeCell ref="WLM887:WLT887"/>
    <mergeCell ref="WLU887:WMB887"/>
    <mergeCell ref="WMC887:WMJ887"/>
    <mergeCell ref="WMK887:WMR887"/>
    <mergeCell ref="WMS887:WMZ887"/>
    <mergeCell ref="WNA887:WNH887"/>
    <mergeCell ref="WNI887:WNP887"/>
    <mergeCell ref="WNQ887:WNX887"/>
    <mergeCell ref="WNY887:WOF887"/>
    <mergeCell ref="WOG887:WON887"/>
    <mergeCell ref="WOO887:WOV887"/>
    <mergeCell ref="WOW887:WPD887"/>
    <mergeCell ref="WPE887:WPL887"/>
    <mergeCell ref="WPM887:WPT887"/>
    <mergeCell ref="WPU887:WQB887"/>
    <mergeCell ref="WQC887:WQJ887"/>
    <mergeCell ref="WQK887:WQR887"/>
    <mergeCell ref="WQS887:WQZ887"/>
    <mergeCell ref="WRA887:WRH887"/>
    <mergeCell ref="WRI887:WRP887"/>
    <mergeCell ref="WRQ887:WRX887"/>
    <mergeCell ref="WRY887:WSF887"/>
    <mergeCell ref="WSG887:WSN887"/>
    <mergeCell ref="WSO887:WSV887"/>
    <mergeCell ref="WSW887:WTD887"/>
    <mergeCell ref="WTE887:WTL887"/>
    <mergeCell ref="WTM887:WTT887"/>
    <mergeCell ref="WTU887:WUB887"/>
    <mergeCell ref="WUC887:WUJ887"/>
    <mergeCell ref="WUK887:WUR887"/>
    <mergeCell ref="WUS887:WUZ887"/>
    <mergeCell ref="WVA887:WVH887"/>
    <mergeCell ref="WVI887:WVP887"/>
    <mergeCell ref="WVQ887:WVX887"/>
    <mergeCell ref="WVY887:WWF887"/>
    <mergeCell ref="WWG887:WWN887"/>
    <mergeCell ref="WWO887:WWV887"/>
    <mergeCell ref="WWW887:WXD887"/>
    <mergeCell ref="WXE887:WXL887"/>
    <mergeCell ref="WXM887:WXT887"/>
    <mergeCell ref="WXU887:WYB887"/>
    <mergeCell ref="WYC887:WYJ887"/>
    <mergeCell ref="WYK887:WYR887"/>
    <mergeCell ref="WYS887:WYZ887"/>
    <mergeCell ref="WZA887:WZH887"/>
    <mergeCell ref="WZI887:WZP887"/>
    <mergeCell ref="A889:H889"/>
    <mergeCell ref="I889:P889"/>
    <mergeCell ref="Q889:X889"/>
    <mergeCell ref="Y889:AF889"/>
    <mergeCell ref="AG889:AN889"/>
    <mergeCell ref="AO889:AV889"/>
    <mergeCell ref="AW889:BD889"/>
    <mergeCell ref="BE889:BL889"/>
    <mergeCell ref="BM889:BT889"/>
    <mergeCell ref="BU889:CB889"/>
    <mergeCell ref="CC889:CJ889"/>
    <mergeCell ref="CK889:CR889"/>
    <mergeCell ref="CS889:CZ889"/>
    <mergeCell ref="DA889:DH889"/>
    <mergeCell ref="DI889:DP889"/>
    <mergeCell ref="DQ889:DX889"/>
    <mergeCell ref="DY889:EF889"/>
    <mergeCell ref="EG889:EN889"/>
    <mergeCell ref="EO889:EV889"/>
    <mergeCell ref="EW889:FD889"/>
    <mergeCell ref="FE889:FL889"/>
    <mergeCell ref="FM889:FT889"/>
    <mergeCell ref="FU889:GB889"/>
    <mergeCell ref="GC889:GJ889"/>
    <mergeCell ref="GK889:GR889"/>
    <mergeCell ref="GS889:GZ889"/>
    <mergeCell ref="HA889:HH889"/>
    <mergeCell ref="HI889:HP889"/>
    <mergeCell ref="HQ889:HX889"/>
    <mergeCell ref="HY889:IF889"/>
    <mergeCell ref="IG889:IN889"/>
    <mergeCell ref="IO889:IV889"/>
    <mergeCell ref="IW889:JD889"/>
    <mergeCell ref="JE889:JL889"/>
    <mergeCell ref="JM889:JT889"/>
    <mergeCell ref="JU889:KB889"/>
    <mergeCell ref="KC889:KJ889"/>
    <mergeCell ref="KK889:KR889"/>
    <mergeCell ref="KS889:KZ889"/>
    <mergeCell ref="LA889:LH889"/>
    <mergeCell ref="LI889:LP889"/>
    <mergeCell ref="LQ889:LX889"/>
    <mergeCell ref="LY889:MF889"/>
    <mergeCell ref="MG889:MN889"/>
    <mergeCell ref="MO889:MV889"/>
    <mergeCell ref="MW889:ND889"/>
    <mergeCell ref="NE889:NL889"/>
    <mergeCell ref="NM889:NT889"/>
    <mergeCell ref="NU889:OB889"/>
    <mergeCell ref="OC889:OJ889"/>
    <mergeCell ref="OK889:OR889"/>
    <mergeCell ref="OS889:OZ889"/>
    <mergeCell ref="PA889:PH889"/>
    <mergeCell ref="PI889:PP889"/>
    <mergeCell ref="PQ889:PX889"/>
    <mergeCell ref="PY889:QF889"/>
    <mergeCell ref="QG889:QN889"/>
    <mergeCell ref="QO889:QV889"/>
    <mergeCell ref="QW889:RD889"/>
    <mergeCell ref="RE889:RL889"/>
    <mergeCell ref="RM889:RT889"/>
    <mergeCell ref="RU889:SB889"/>
    <mergeCell ref="SC889:SJ889"/>
    <mergeCell ref="SK889:SR889"/>
    <mergeCell ref="SS889:SZ889"/>
    <mergeCell ref="TA889:TH889"/>
    <mergeCell ref="TI889:TP889"/>
    <mergeCell ref="TQ889:TX889"/>
    <mergeCell ref="TY889:UF889"/>
    <mergeCell ref="UG889:UN889"/>
    <mergeCell ref="UO889:UV889"/>
    <mergeCell ref="UW889:VD889"/>
    <mergeCell ref="VE889:VL889"/>
    <mergeCell ref="VM889:VT889"/>
    <mergeCell ref="VU889:WB889"/>
    <mergeCell ref="WC889:WJ889"/>
    <mergeCell ref="WK889:WR889"/>
    <mergeCell ref="WS889:WZ889"/>
    <mergeCell ref="XA889:XH889"/>
    <mergeCell ref="XI889:XP889"/>
    <mergeCell ref="XQ889:XX889"/>
    <mergeCell ref="XY889:YF889"/>
    <mergeCell ref="YG889:YN889"/>
    <mergeCell ref="YO889:YV889"/>
    <mergeCell ref="YW889:ZD889"/>
    <mergeCell ref="ZE889:ZL889"/>
    <mergeCell ref="ZM889:ZT889"/>
    <mergeCell ref="ZU889:AAB889"/>
    <mergeCell ref="AAC889:AAJ889"/>
    <mergeCell ref="AAK889:AAR889"/>
    <mergeCell ref="AAS889:AAZ889"/>
    <mergeCell ref="ABA889:ABH889"/>
    <mergeCell ref="ABI889:ABP889"/>
    <mergeCell ref="ABQ889:ABX889"/>
    <mergeCell ref="ABY889:ACF889"/>
    <mergeCell ref="ACG889:ACN889"/>
    <mergeCell ref="ACO889:ACV889"/>
    <mergeCell ref="ACW889:ADD889"/>
    <mergeCell ref="ADE889:ADL889"/>
    <mergeCell ref="ADM889:ADT889"/>
    <mergeCell ref="ADU889:AEB889"/>
    <mergeCell ref="AEC889:AEJ889"/>
    <mergeCell ref="AEK889:AER889"/>
    <mergeCell ref="AES889:AEZ889"/>
    <mergeCell ref="AFA889:AFH889"/>
    <mergeCell ref="AFI889:AFP889"/>
    <mergeCell ref="AFQ889:AFX889"/>
    <mergeCell ref="AFY889:AGF889"/>
    <mergeCell ref="AGG889:AGN889"/>
    <mergeCell ref="AGO889:AGV889"/>
    <mergeCell ref="AGW889:AHD889"/>
    <mergeCell ref="AHE889:AHL889"/>
    <mergeCell ref="AHM889:AHT889"/>
    <mergeCell ref="AHU889:AIB889"/>
    <mergeCell ref="AIC889:AIJ889"/>
    <mergeCell ref="AIK889:AIR889"/>
    <mergeCell ref="AIS889:AIZ889"/>
    <mergeCell ref="AJA889:AJH889"/>
    <mergeCell ref="AJI889:AJP889"/>
    <mergeCell ref="AJQ889:AJX889"/>
    <mergeCell ref="AJY889:AKF889"/>
    <mergeCell ref="AKG889:AKN889"/>
    <mergeCell ref="AKO889:AKV889"/>
    <mergeCell ref="AKW889:ALD889"/>
    <mergeCell ref="ALE889:ALL889"/>
    <mergeCell ref="ALM889:ALT889"/>
    <mergeCell ref="ALU889:AMB889"/>
    <mergeCell ref="AMC889:AMJ889"/>
    <mergeCell ref="AMK889:AMR889"/>
    <mergeCell ref="AMS889:AMZ889"/>
    <mergeCell ref="ANA889:ANH889"/>
    <mergeCell ref="ANI889:ANP889"/>
    <mergeCell ref="ANQ889:ANX889"/>
    <mergeCell ref="ANY889:AOF889"/>
    <mergeCell ref="AOG889:AON889"/>
    <mergeCell ref="AOO889:AOV889"/>
    <mergeCell ref="AOW889:APD889"/>
    <mergeCell ref="APE889:APL889"/>
    <mergeCell ref="APM889:APT889"/>
    <mergeCell ref="APU889:AQB889"/>
    <mergeCell ref="AQC889:AQJ889"/>
    <mergeCell ref="AQK889:AQR889"/>
    <mergeCell ref="AQS889:AQZ889"/>
    <mergeCell ref="ARA889:ARH889"/>
    <mergeCell ref="ARI889:ARP889"/>
    <mergeCell ref="ARQ889:ARX889"/>
    <mergeCell ref="ARY889:ASF889"/>
    <mergeCell ref="ASG889:ASN889"/>
    <mergeCell ref="ASO889:ASV889"/>
    <mergeCell ref="ASW889:ATD889"/>
    <mergeCell ref="ATE889:ATL889"/>
    <mergeCell ref="ATM889:ATT889"/>
    <mergeCell ref="ATU889:AUB889"/>
    <mergeCell ref="AUC889:AUJ889"/>
    <mergeCell ref="AUK889:AUR889"/>
    <mergeCell ref="AUS889:AUZ889"/>
    <mergeCell ref="AVA889:AVH889"/>
    <mergeCell ref="AVI889:AVP889"/>
    <mergeCell ref="AVQ889:AVX889"/>
    <mergeCell ref="AVY889:AWF889"/>
    <mergeCell ref="AWG889:AWN889"/>
    <mergeCell ref="AWO889:AWV889"/>
    <mergeCell ref="AWW889:AXD889"/>
    <mergeCell ref="AXE889:AXL889"/>
    <mergeCell ref="AXM889:AXT889"/>
    <mergeCell ref="AXU889:AYB889"/>
    <mergeCell ref="AYC889:AYJ889"/>
    <mergeCell ref="AYK889:AYR889"/>
    <mergeCell ref="AYS889:AYZ889"/>
    <mergeCell ref="AZA889:AZH889"/>
    <mergeCell ref="AZI889:AZP889"/>
    <mergeCell ref="AZQ889:AZX889"/>
    <mergeCell ref="AZY889:BAF889"/>
    <mergeCell ref="BAG889:BAN889"/>
    <mergeCell ref="BAO889:BAV889"/>
    <mergeCell ref="BAW889:BBD889"/>
    <mergeCell ref="BBE889:BBL889"/>
    <mergeCell ref="BBM889:BBT889"/>
    <mergeCell ref="BBU889:BCB889"/>
    <mergeCell ref="BCC889:BCJ889"/>
    <mergeCell ref="BCK889:BCR889"/>
    <mergeCell ref="BCS889:BCZ889"/>
    <mergeCell ref="BDA889:BDH889"/>
    <mergeCell ref="BDI889:BDP889"/>
    <mergeCell ref="BDQ889:BDX889"/>
    <mergeCell ref="BDY889:BEF889"/>
    <mergeCell ref="BEG889:BEN889"/>
    <mergeCell ref="BEO889:BEV889"/>
    <mergeCell ref="BEW889:BFD889"/>
    <mergeCell ref="BFE889:BFL889"/>
    <mergeCell ref="BFM889:BFT889"/>
    <mergeCell ref="BFU889:BGB889"/>
    <mergeCell ref="BGC889:BGJ889"/>
    <mergeCell ref="BGK889:BGR889"/>
    <mergeCell ref="BGS889:BGZ889"/>
    <mergeCell ref="BHA889:BHH889"/>
    <mergeCell ref="BHI889:BHP889"/>
    <mergeCell ref="BHQ889:BHX889"/>
    <mergeCell ref="BHY889:BIF889"/>
    <mergeCell ref="BIG889:BIN889"/>
    <mergeCell ref="BIO889:BIV889"/>
    <mergeCell ref="BIW889:BJD889"/>
    <mergeCell ref="BJE889:BJL889"/>
    <mergeCell ref="BJM889:BJT889"/>
    <mergeCell ref="BJU889:BKB889"/>
    <mergeCell ref="BKC889:BKJ889"/>
    <mergeCell ref="BKK889:BKR889"/>
    <mergeCell ref="BKS889:BKZ889"/>
    <mergeCell ref="BLA889:BLH889"/>
    <mergeCell ref="BLI889:BLP889"/>
    <mergeCell ref="BLQ889:BLX889"/>
    <mergeCell ref="BLY889:BMF889"/>
    <mergeCell ref="BMG889:BMN889"/>
    <mergeCell ref="BMO889:BMV889"/>
    <mergeCell ref="BMW889:BND889"/>
    <mergeCell ref="BNE889:BNL889"/>
    <mergeCell ref="BNM889:BNT889"/>
    <mergeCell ref="BNU889:BOB889"/>
    <mergeCell ref="BOC889:BOJ889"/>
    <mergeCell ref="BOK889:BOR889"/>
    <mergeCell ref="BOS889:BOZ889"/>
    <mergeCell ref="BPA889:BPH889"/>
    <mergeCell ref="BPI889:BPP889"/>
    <mergeCell ref="BPQ889:BPX889"/>
    <mergeCell ref="BPY889:BQF889"/>
    <mergeCell ref="BQG889:BQN889"/>
    <mergeCell ref="BQO889:BQV889"/>
    <mergeCell ref="BQW889:BRD889"/>
    <mergeCell ref="BRE889:BRL889"/>
    <mergeCell ref="BRM889:BRT889"/>
    <mergeCell ref="BRU889:BSB889"/>
    <mergeCell ref="BSC889:BSJ889"/>
    <mergeCell ref="BSK889:BSR889"/>
    <mergeCell ref="BSS889:BSZ889"/>
    <mergeCell ref="BTA889:BTH889"/>
    <mergeCell ref="BTI889:BTP889"/>
    <mergeCell ref="BTQ889:BTX889"/>
    <mergeCell ref="BTY889:BUF889"/>
    <mergeCell ref="BUG889:BUN889"/>
    <mergeCell ref="BUO889:BUV889"/>
    <mergeCell ref="BUW889:BVD889"/>
    <mergeCell ref="BVE889:BVL889"/>
    <mergeCell ref="BVM889:BVT889"/>
    <mergeCell ref="BVU889:BWB889"/>
    <mergeCell ref="BWC889:BWJ889"/>
    <mergeCell ref="BWK889:BWR889"/>
    <mergeCell ref="BWS889:BWZ889"/>
    <mergeCell ref="BXA889:BXH889"/>
    <mergeCell ref="BXI889:BXP889"/>
    <mergeCell ref="BXQ889:BXX889"/>
    <mergeCell ref="BXY889:BYF889"/>
    <mergeCell ref="BYG889:BYN889"/>
    <mergeCell ref="BYO889:BYV889"/>
    <mergeCell ref="BYW889:BZD889"/>
    <mergeCell ref="BZE889:BZL889"/>
    <mergeCell ref="BZM889:BZT889"/>
    <mergeCell ref="BZU889:CAB889"/>
    <mergeCell ref="CAC889:CAJ889"/>
    <mergeCell ref="CAK889:CAR889"/>
    <mergeCell ref="CAS889:CAZ889"/>
    <mergeCell ref="CBA889:CBH889"/>
    <mergeCell ref="CBI889:CBP889"/>
    <mergeCell ref="CBQ889:CBX889"/>
    <mergeCell ref="CBY889:CCF889"/>
    <mergeCell ref="CCG889:CCN889"/>
    <mergeCell ref="CCO889:CCV889"/>
    <mergeCell ref="CCW889:CDD889"/>
    <mergeCell ref="CDE889:CDL889"/>
    <mergeCell ref="CDM889:CDT889"/>
    <mergeCell ref="CDU889:CEB889"/>
    <mergeCell ref="CEC889:CEJ889"/>
    <mergeCell ref="CEK889:CER889"/>
    <mergeCell ref="CES889:CEZ889"/>
    <mergeCell ref="CFA889:CFH889"/>
    <mergeCell ref="CFI889:CFP889"/>
    <mergeCell ref="CFQ889:CFX889"/>
    <mergeCell ref="CFY889:CGF889"/>
    <mergeCell ref="CGG889:CGN889"/>
    <mergeCell ref="CGO889:CGV889"/>
    <mergeCell ref="CGW889:CHD889"/>
    <mergeCell ref="CHE889:CHL889"/>
    <mergeCell ref="CHM889:CHT889"/>
    <mergeCell ref="CHU889:CIB889"/>
    <mergeCell ref="CIC889:CIJ889"/>
    <mergeCell ref="CIK889:CIR889"/>
    <mergeCell ref="CIS889:CIZ889"/>
    <mergeCell ref="CJA889:CJH889"/>
    <mergeCell ref="CJI889:CJP889"/>
    <mergeCell ref="CJQ889:CJX889"/>
    <mergeCell ref="CJY889:CKF889"/>
    <mergeCell ref="CKG889:CKN889"/>
    <mergeCell ref="CKO889:CKV889"/>
    <mergeCell ref="CKW889:CLD889"/>
    <mergeCell ref="CLE889:CLL889"/>
    <mergeCell ref="CLM889:CLT889"/>
    <mergeCell ref="CLU889:CMB889"/>
    <mergeCell ref="CMC889:CMJ889"/>
    <mergeCell ref="CMK889:CMR889"/>
    <mergeCell ref="CMS889:CMZ889"/>
    <mergeCell ref="CNA889:CNH889"/>
    <mergeCell ref="CNI889:CNP889"/>
    <mergeCell ref="CNQ889:CNX889"/>
    <mergeCell ref="CNY889:COF889"/>
    <mergeCell ref="COG889:CON889"/>
    <mergeCell ref="COO889:COV889"/>
    <mergeCell ref="COW889:CPD889"/>
    <mergeCell ref="CPE889:CPL889"/>
    <mergeCell ref="CPM889:CPT889"/>
    <mergeCell ref="CPU889:CQB889"/>
    <mergeCell ref="CQC889:CQJ889"/>
    <mergeCell ref="CQK889:CQR889"/>
    <mergeCell ref="CQS889:CQZ889"/>
    <mergeCell ref="CRA889:CRH889"/>
    <mergeCell ref="CRI889:CRP889"/>
    <mergeCell ref="CRQ889:CRX889"/>
    <mergeCell ref="CRY889:CSF889"/>
    <mergeCell ref="CSG889:CSN889"/>
    <mergeCell ref="CSO889:CSV889"/>
    <mergeCell ref="CSW889:CTD889"/>
    <mergeCell ref="CTE889:CTL889"/>
    <mergeCell ref="CTM889:CTT889"/>
    <mergeCell ref="CTU889:CUB889"/>
    <mergeCell ref="CUC889:CUJ889"/>
    <mergeCell ref="CUK889:CUR889"/>
    <mergeCell ref="CUS889:CUZ889"/>
    <mergeCell ref="CVA889:CVH889"/>
    <mergeCell ref="CVI889:CVP889"/>
    <mergeCell ref="CVQ889:CVX889"/>
    <mergeCell ref="CVY889:CWF889"/>
    <mergeCell ref="CWG889:CWN889"/>
    <mergeCell ref="CWO889:CWV889"/>
    <mergeCell ref="CWW889:CXD889"/>
    <mergeCell ref="CXE889:CXL889"/>
    <mergeCell ref="CXM889:CXT889"/>
    <mergeCell ref="CXU889:CYB889"/>
    <mergeCell ref="CYC889:CYJ889"/>
    <mergeCell ref="CYK889:CYR889"/>
    <mergeCell ref="CYS889:CYZ889"/>
    <mergeCell ref="CZA889:CZH889"/>
    <mergeCell ref="CZI889:CZP889"/>
    <mergeCell ref="CZQ889:CZX889"/>
    <mergeCell ref="CZY889:DAF889"/>
    <mergeCell ref="DAG889:DAN889"/>
    <mergeCell ref="DAO889:DAV889"/>
    <mergeCell ref="DAW889:DBD889"/>
    <mergeCell ref="DBE889:DBL889"/>
    <mergeCell ref="DBM889:DBT889"/>
    <mergeCell ref="DBU889:DCB889"/>
    <mergeCell ref="DCC889:DCJ889"/>
    <mergeCell ref="DCK889:DCR889"/>
    <mergeCell ref="DCS889:DCZ889"/>
    <mergeCell ref="DDA889:DDH889"/>
    <mergeCell ref="DDI889:DDP889"/>
    <mergeCell ref="DDQ889:DDX889"/>
    <mergeCell ref="DDY889:DEF889"/>
    <mergeCell ref="DEG889:DEN889"/>
    <mergeCell ref="DEO889:DEV889"/>
    <mergeCell ref="DEW889:DFD889"/>
    <mergeCell ref="DFE889:DFL889"/>
    <mergeCell ref="DFM889:DFT889"/>
    <mergeCell ref="DFU889:DGB889"/>
    <mergeCell ref="DGC889:DGJ889"/>
    <mergeCell ref="DGK889:DGR889"/>
    <mergeCell ref="DGS889:DGZ889"/>
    <mergeCell ref="DHA889:DHH889"/>
    <mergeCell ref="DHI889:DHP889"/>
    <mergeCell ref="DHQ889:DHX889"/>
    <mergeCell ref="DHY889:DIF889"/>
    <mergeCell ref="DIG889:DIN889"/>
    <mergeCell ref="DIO889:DIV889"/>
    <mergeCell ref="DIW889:DJD889"/>
    <mergeCell ref="DJE889:DJL889"/>
    <mergeCell ref="DJM889:DJT889"/>
    <mergeCell ref="DJU889:DKB889"/>
    <mergeCell ref="DKC889:DKJ889"/>
    <mergeCell ref="DKK889:DKR889"/>
    <mergeCell ref="DKS889:DKZ889"/>
    <mergeCell ref="DLA889:DLH889"/>
    <mergeCell ref="DLI889:DLP889"/>
    <mergeCell ref="DLQ889:DLX889"/>
    <mergeCell ref="DLY889:DMF889"/>
    <mergeCell ref="DMG889:DMN889"/>
    <mergeCell ref="DMO889:DMV889"/>
    <mergeCell ref="DMW889:DND889"/>
    <mergeCell ref="DNE889:DNL889"/>
    <mergeCell ref="DNM889:DNT889"/>
    <mergeCell ref="DNU889:DOB889"/>
    <mergeCell ref="DOC889:DOJ889"/>
    <mergeCell ref="DOK889:DOR889"/>
    <mergeCell ref="DOS889:DOZ889"/>
    <mergeCell ref="DPA889:DPH889"/>
    <mergeCell ref="DPI889:DPP889"/>
    <mergeCell ref="DPQ889:DPX889"/>
    <mergeCell ref="DPY889:DQF889"/>
    <mergeCell ref="DQG889:DQN889"/>
    <mergeCell ref="DQO889:DQV889"/>
    <mergeCell ref="DQW889:DRD889"/>
    <mergeCell ref="DRE889:DRL889"/>
    <mergeCell ref="DRM889:DRT889"/>
    <mergeCell ref="DRU889:DSB889"/>
    <mergeCell ref="DSC889:DSJ889"/>
    <mergeCell ref="DSK889:DSR889"/>
    <mergeCell ref="DSS889:DSZ889"/>
    <mergeCell ref="DTA889:DTH889"/>
    <mergeCell ref="DTI889:DTP889"/>
    <mergeCell ref="DTQ889:DTX889"/>
    <mergeCell ref="DTY889:DUF889"/>
    <mergeCell ref="DUG889:DUN889"/>
    <mergeCell ref="DUO889:DUV889"/>
    <mergeCell ref="DUW889:DVD889"/>
    <mergeCell ref="DVE889:DVL889"/>
    <mergeCell ref="DVM889:DVT889"/>
    <mergeCell ref="DVU889:DWB889"/>
    <mergeCell ref="DWC889:DWJ889"/>
    <mergeCell ref="DWK889:DWR889"/>
    <mergeCell ref="DWS889:DWZ889"/>
    <mergeCell ref="DXA889:DXH889"/>
    <mergeCell ref="DXI889:DXP889"/>
    <mergeCell ref="DXQ889:DXX889"/>
    <mergeCell ref="DXY889:DYF889"/>
    <mergeCell ref="DYG889:DYN889"/>
    <mergeCell ref="DYO889:DYV889"/>
    <mergeCell ref="DYW889:DZD889"/>
    <mergeCell ref="DZE889:DZL889"/>
    <mergeCell ref="DZM889:DZT889"/>
    <mergeCell ref="DZU889:EAB889"/>
    <mergeCell ref="EAC889:EAJ889"/>
    <mergeCell ref="EAK889:EAR889"/>
    <mergeCell ref="EAS889:EAZ889"/>
    <mergeCell ref="EBA889:EBH889"/>
    <mergeCell ref="EBI889:EBP889"/>
    <mergeCell ref="EBQ889:EBX889"/>
    <mergeCell ref="EBY889:ECF889"/>
    <mergeCell ref="ECG889:ECN889"/>
    <mergeCell ref="ECO889:ECV889"/>
    <mergeCell ref="ECW889:EDD889"/>
    <mergeCell ref="EDE889:EDL889"/>
    <mergeCell ref="EDM889:EDT889"/>
    <mergeCell ref="EDU889:EEB889"/>
    <mergeCell ref="EEC889:EEJ889"/>
    <mergeCell ref="EEK889:EER889"/>
    <mergeCell ref="EES889:EEZ889"/>
    <mergeCell ref="EFA889:EFH889"/>
    <mergeCell ref="EFI889:EFP889"/>
    <mergeCell ref="EFQ889:EFX889"/>
    <mergeCell ref="EFY889:EGF889"/>
    <mergeCell ref="EGG889:EGN889"/>
    <mergeCell ref="EGO889:EGV889"/>
    <mergeCell ref="EGW889:EHD889"/>
    <mergeCell ref="EHE889:EHL889"/>
    <mergeCell ref="EHM889:EHT889"/>
    <mergeCell ref="EHU889:EIB889"/>
    <mergeCell ref="EIC889:EIJ889"/>
    <mergeCell ref="EIK889:EIR889"/>
    <mergeCell ref="EIS889:EIZ889"/>
    <mergeCell ref="EJA889:EJH889"/>
    <mergeCell ref="EJI889:EJP889"/>
    <mergeCell ref="EJQ889:EJX889"/>
    <mergeCell ref="EJY889:EKF889"/>
    <mergeCell ref="EKG889:EKN889"/>
    <mergeCell ref="EKO889:EKV889"/>
    <mergeCell ref="EKW889:ELD889"/>
    <mergeCell ref="ELE889:ELL889"/>
    <mergeCell ref="ELM889:ELT889"/>
    <mergeCell ref="ELU889:EMB889"/>
    <mergeCell ref="EMC889:EMJ889"/>
    <mergeCell ref="EMK889:EMR889"/>
    <mergeCell ref="EMS889:EMZ889"/>
    <mergeCell ref="ENA889:ENH889"/>
    <mergeCell ref="ENI889:ENP889"/>
    <mergeCell ref="ENQ889:ENX889"/>
    <mergeCell ref="ENY889:EOF889"/>
    <mergeCell ref="EOG889:EON889"/>
    <mergeCell ref="EOO889:EOV889"/>
    <mergeCell ref="EOW889:EPD889"/>
    <mergeCell ref="EPE889:EPL889"/>
    <mergeCell ref="EPM889:EPT889"/>
    <mergeCell ref="EPU889:EQB889"/>
    <mergeCell ref="EQC889:EQJ889"/>
    <mergeCell ref="EQK889:EQR889"/>
    <mergeCell ref="EQS889:EQZ889"/>
    <mergeCell ref="ERA889:ERH889"/>
    <mergeCell ref="ERI889:ERP889"/>
    <mergeCell ref="ERQ889:ERX889"/>
    <mergeCell ref="ERY889:ESF889"/>
    <mergeCell ref="ESG889:ESN889"/>
    <mergeCell ref="ESO889:ESV889"/>
    <mergeCell ref="ESW889:ETD889"/>
    <mergeCell ref="ETE889:ETL889"/>
    <mergeCell ref="ETM889:ETT889"/>
    <mergeCell ref="ETU889:EUB889"/>
    <mergeCell ref="EUC889:EUJ889"/>
    <mergeCell ref="EUK889:EUR889"/>
    <mergeCell ref="EUS889:EUZ889"/>
    <mergeCell ref="EVA889:EVH889"/>
    <mergeCell ref="EVI889:EVP889"/>
    <mergeCell ref="EVQ889:EVX889"/>
    <mergeCell ref="EVY889:EWF889"/>
    <mergeCell ref="EWG889:EWN889"/>
    <mergeCell ref="EWO889:EWV889"/>
    <mergeCell ref="EWW889:EXD889"/>
    <mergeCell ref="EXE889:EXL889"/>
    <mergeCell ref="EXM889:EXT889"/>
    <mergeCell ref="EXU889:EYB889"/>
    <mergeCell ref="EYC889:EYJ889"/>
    <mergeCell ref="EYK889:EYR889"/>
    <mergeCell ref="EYS889:EYZ889"/>
    <mergeCell ref="EZA889:EZH889"/>
    <mergeCell ref="EZI889:EZP889"/>
    <mergeCell ref="EZQ889:EZX889"/>
    <mergeCell ref="EZY889:FAF889"/>
    <mergeCell ref="FAG889:FAN889"/>
    <mergeCell ref="FAO889:FAV889"/>
    <mergeCell ref="FAW889:FBD889"/>
    <mergeCell ref="FBE889:FBL889"/>
    <mergeCell ref="FBM889:FBT889"/>
    <mergeCell ref="FBU889:FCB889"/>
    <mergeCell ref="FCC889:FCJ889"/>
    <mergeCell ref="FCK889:FCR889"/>
    <mergeCell ref="FCS889:FCZ889"/>
    <mergeCell ref="FDA889:FDH889"/>
    <mergeCell ref="FDI889:FDP889"/>
    <mergeCell ref="FDQ889:FDX889"/>
    <mergeCell ref="FDY889:FEF889"/>
    <mergeCell ref="FEG889:FEN889"/>
    <mergeCell ref="FEO889:FEV889"/>
    <mergeCell ref="FEW889:FFD889"/>
    <mergeCell ref="FFE889:FFL889"/>
    <mergeCell ref="FFM889:FFT889"/>
    <mergeCell ref="FFU889:FGB889"/>
    <mergeCell ref="FGC889:FGJ889"/>
    <mergeCell ref="FGK889:FGR889"/>
    <mergeCell ref="FGS889:FGZ889"/>
    <mergeCell ref="FHA889:FHH889"/>
    <mergeCell ref="FHI889:FHP889"/>
    <mergeCell ref="FHQ889:FHX889"/>
    <mergeCell ref="FHY889:FIF889"/>
    <mergeCell ref="FIG889:FIN889"/>
    <mergeCell ref="FIO889:FIV889"/>
    <mergeCell ref="FIW889:FJD889"/>
    <mergeCell ref="FJE889:FJL889"/>
    <mergeCell ref="FJM889:FJT889"/>
    <mergeCell ref="FJU889:FKB889"/>
    <mergeCell ref="FKC889:FKJ889"/>
    <mergeCell ref="FKK889:FKR889"/>
    <mergeCell ref="FKS889:FKZ889"/>
    <mergeCell ref="FLA889:FLH889"/>
    <mergeCell ref="FLI889:FLP889"/>
    <mergeCell ref="FLQ889:FLX889"/>
    <mergeCell ref="FLY889:FMF889"/>
    <mergeCell ref="FMG889:FMN889"/>
    <mergeCell ref="FMO889:FMV889"/>
    <mergeCell ref="FMW889:FND889"/>
    <mergeCell ref="FNE889:FNL889"/>
    <mergeCell ref="FNM889:FNT889"/>
    <mergeCell ref="FNU889:FOB889"/>
    <mergeCell ref="FOC889:FOJ889"/>
    <mergeCell ref="FOK889:FOR889"/>
    <mergeCell ref="FOS889:FOZ889"/>
    <mergeCell ref="FPA889:FPH889"/>
    <mergeCell ref="FPI889:FPP889"/>
    <mergeCell ref="FPQ889:FPX889"/>
    <mergeCell ref="FPY889:FQF889"/>
    <mergeCell ref="FQG889:FQN889"/>
    <mergeCell ref="FQO889:FQV889"/>
    <mergeCell ref="FQW889:FRD889"/>
    <mergeCell ref="FRE889:FRL889"/>
    <mergeCell ref="FRM889:FRT889"/>
    <mergeCell ref="FRU889:FSB889"/>
    <mergeCell ref="FSC889:FSJ889"/>
    <mergeCell ref="FSK889:FSR889"/>
    <mergeCell ref="FSS889:FSZ889"/>
    <mergeCell ref="FTA889:FTH889"/>
    <mergeCell ref="FTI889:FTP889"/>
    <mergeCell ref="FTQ889:FTX889"/>
    <mergeCell ref="FTY889:FUF889"/>
    <mergeCell ref="FUG889:FUN889"/>
    <mergeCell ref="FUO889:FUV889"/>
    <mergeCell ref="FUW889:FVD889"/>
    <mergeCell ref="FVE889:FVL889"/>
    <mergeCell ref="FVM889:FVT889"/>
    <mergeCell ref="FVU889:FWB889"/>
    <mergeCell ref="FWC889:FWJ889"/>
    <mergeCell ref="FWK889:FWR889"/>
    <mergeCell ref="FWS889:FWZ889"/>
    <mergeCell ref="FXA889:FXH889"/>
    <mergeCell ref="FXI889:FXP889"/>
    <mergeCell ref="FXQ889:FXX889"/>
    <mergeCell ref="FXY889:FYF889"/>
    <mergeCell ref="FYG889:FYN889"/>
    <mergeCell ref="FYO889:FYV889"/>
    <mergeCell ref="FYW889:FZD889"/>
    <mergeCell ref="FZE889:FZL889"/>
    <mergeCell ref="FZM889:FZT889"/>
    <mergeCell ref="FZU889:GAB889"/>
    <mergeCell ref="GAC889:GAJ889"/>
    <mergeCell ref="GAK889:GAR889"/>
    <mergeCell ref="GAS889:GAZ889"/>
    <mergeCell ref="GBA889:GBH889"/>
    <mergeCell ref="GBI889:GBP889"/>
    <mergeCell ref="GBQ889:GBX889"/>
    <mergeCell ref="GBY889:GCF889"/>
    <mergeCell ref="GCG889:GCN889"/>
    <mergeCell ref="GCO889:GCV889"/>
    <mergeCell ref="GCW889:GDD889"/>
    <mergeCell ref="GDE889:GDL889"/>
    <mergeCell ref="GDM889:GDT889"/>
    <mergeCell ref="GDU889:GEB889"/>
    <mergeCell ref="GEC889:GEJ889"/>
    <mergeCell ref="GEK889:GER889"/>
    <mergeCell ref="GES889:GEZ889"/>
    <mergeCell ref="GFA889:GFH889"/>
    <mergeCell ref="GFI889:GFP889"/>
    <mergeCell ref="GFQ889:GFX889"/>
    <mergeCell ref="GFY889:GGF889"/>
    <mergeCell ref="GGG889:GGN889"/>
    <mergeCell ref="GGO889:GGV889"/>
    <mergeCell ref="GGW889:GHD889"/>
    <mergeCell ref="GHE889:GHL889"/>
    <mergeCell ref="GHM889:GHT889"/>
    <mergeCell ref="GHU889:GIB889"/>
    <mergeCell ref="GIC889:GIJ889"/>
    <mergeCell ref="GIK889:GIR889"/>
    <mergeCell ref="GIS889:GIZ889"/>
    <mergeCell ref="GJA889:GJH889"/>
    <mergeCell ref="GJI889:GJP889"/>
    <mergeCell ref="GJQ889:GJX889"/>
    <mergeCell ref="GJY889:GKF889"/>
    <mergeCell ref="GKG889:GKN889"/>
    <mergeCell ref="GKO889:GKV889"/>
    <mergeCell ref="GKW889:GLD889"/>
    <mergeCell ref="GLE889:GLL889"/>
    <mergeCell ref="GLM889:GLT889"/>
    <mergeCell ref="GLU889:GMB889"/>
    <mergeCell ref="GMC889:GMJ889"/>
    <mergeCell ref="GMK889:GMR889"/>
    <mergeCell ref="GMS889:GMZ889"/>
    <mergeCell ref="GNA889:GNH889"/>
    <mergeCell ref="GNI889:GNP889"/>
    <mergeCell ref="GNQ889:GNX889"/>
    <mergeCell ref="GNY889:GOF889"/>
    <mergeCell ref="GOG889:GON889"/>
    <mergeCell ref="GOO889:GOV889"/>
    <mergeCell ref="GOW889:GPD889"/>
    <mergeCell ref="GPE889:GPL889"/>
    <mergeCell ref="GPM889:GPT889"/>
    <mergeCell ref="GPU889:GQB889"/>
    <mergeCell ref="GQC889:GQJ889"/>
    <mergeCell ref="GQK889:GQR889"/>
    <mergeCell ref="GQS889:GQZ889"/>
    <mergeCell ref="GRA889:GRH889"/>
    <mergeCell ref="GRI889:GRP889"/>
    <mergeCell ref="GRQ889:GRX889"/>
    <mergeCell ref="GRY889:GSF889"/>
    <mergeCell ref="GSG889:GSN889"/>
    <mergeCell ref="GSO889:GSV889"/>
    <mergeCell ref="GSW889:GTD889"/>
    <mergeCell ref="GTE889:GTL889"/>
    <mergeCell ref="GTM889:GTT889"/>
    <mergeCell ref="GTU889:GUB889"/>
    <mergeCell ref="GUC889:GUJ889"/>
    <mergeCell ref="GUK889:GUR889"/>
    <mergeCell ref="GUS889:GUZ889"/>
    <mergeCell ref="GVA889:GVH889"/>
    <mergeCell ref="GVI889:GVP889"/>
    <mergeCell ref="GVQ889:GVX889"/>
    <mergeCell ref="GVY889:GWF889"/>
    <mergeCell ref="GWG889:GWN889"/>
    <mergeCell ref="GWO889:GWV889"/>
    <mergeCell ref="GWW889:GXD889"/>
    <mergeCell ref="GXE889:GXL889"/>
    <mergeCell ref="GXM889:GXT889"/>
    <mergeCell ref="GXU889:GYB889"/>
    <mergeCell ref="GYC889:GYJ889"/>
    <mergeCell ref="GYK889:GYR889"/>
    <mergeCell ref="GYS889:GYZ889"/>
    <mergeCell ref="GZA889:GZH889"/>
    <mergeCell ref="GZI889:GZP889"/>
    <mergeCell ref="GZQ889:GZX889"/>
    <mergeCell ref="GZY889:HAF889"/>
    <mergeCell ref="HAG889:HAN889"/>
    <mergeCell ref="HAO889:HAV889"/>
    <mergeCell ref="HAW889:HBD889"/>
    <mergeCell ref="HBE889:HBL889"/>
    <mergeCell ref="HBM889:HBT889"/>
    <mergeCell ref="HBU889:HCB889"/>
    <mergeCell ref="HCC889:HCJ889"/>
    <mergeCell ref="HCK889:HCR889"/>
    <mergeCell ref="HCS889:HCZ889"/>
    <mergeCell ref="HDA889:HDH889"/>
    <mergeCell ref="HDI889:HDP889"/>
    <mergeCell ref="HDQ889:HDX889"/>
    <mergeCell ref="HDY889:HEF889"/>
    <mergeCell ref="HEG889:HEN889"/>
    <mergeCell ref="HEO889:HEV889"/>
    <mergeCell ref="HEW889:HFD889"/>
    <mergeCell ref="HFE889:HFL889"/>
    <mergeCell ref="HFM889:HFT889"/>
    <mergeCell ref="HFU889:HGB889"/>
    <mergeCell ref="HGC889:HGJ889"/>
    <mergeCell ref="HGK889:HGR889"/>
    <mergeCell ref="HGS889:HGZ889"/>
    <mergeCell ref="HHA889:HHH889"/>
    <mergeCell ref="HHI889:HHP889"/>
    <mergeCell ref="HHQ889:HHX889"/>
    <mergeCell ref="HHY889:HIF889"/>
    <mergeCell ref="HIG889:HIN889"/>
    <mergeCell ref="HIO889:HIV889"/>
    <mergeCell ref="HIW889:HJD889"/>
    <mergeCell ref="HJE889:HJL889"/>
    <mergeCell ref="HJM889:HJT889"/>
    <mergeCell ref="HJU889:HKB889"/>
    <mergeCell ref="HKC889:HKJ889"/>
    <mergeCell ref="HKK889:HKR889"/>
    <mergeCell ref="HKS889:HKZ889"/>
    <mergeCell ref="HLA889:HLH889"/>
    <mergeCell ref="HLI889:HLP889"/>
    <mergeCell ref="HLQ889:HLX889"/>
    <mergeCell ref="HLY889:HMF889"/>
    <mergeCell ref="HMG889:HMN889"/>
    <mergeCell ref="HMO889:HMV889"/>
    <mergeCell ref="HMW889:HND889"/>
    <mergeCell ref="HNE889:HNL889"/>
    <mergeCell ref="HNM889:HNT889"/>
    <mergeCell ref="HNU889:HOB889"/>
    <mergeCell ref="HOC889:HOJ889"/>
    <mergeCell ref="HOK889:HOR889"/>
    <mergeCell ref="HOS889:HOZ889"/>
    <mergeCell ref="HPA889:HPH889"/>
    <mergeCell ref="HPI889:HPP889"/>
    <mergeCell ref="HPQ889:HPX889"/>
    <mergeCell ref="HPY889:HQF889"/>
    <mergeCell ref="HQG889:HQN889"/>
    <mergeCell ref="HQO889:HQV889"/>
    <mergeCell ref="HQW889:HRD889"/>
    <mergeCell ref="HRE889:HRL889"/>
    <mergeCell ref="HRM889:HRT889"/>
    <mergeCell ref="HRU889:HSB889"/>
    <mergeCell ref="HSC889:HSJ889"/>
    <mergeCell ref="HSK889:HSR889"/>
    <mergeCell ref="HSS889:HSZ889"/>
    <mergeCell ref="HTA889:HTH889"/>
    <mergeCell ref="HTI889:HTP889"/>
    <mergeCell ref="HTQ889:HTX889"/>
    <mergeCell ref="HTY889:HUF889"/>
    <mergeCell ref="HUG889:HUN889"/>
    <mergeCell ref="HUO889:HUV889"/>
    <mergeCell ref="HUW889:HVD889"/>
    <mergeCell ref="HVE889:HVL889"/>
    <mergeCell ref="HVM889:HVT889"/>
    <mergeCell ref="HVU889:HWB889"/>
    <mergeCell ref="HWC889:HWJ889"/>
    <mergeCell ref="HWK889:HWR889"/>
    <mergeCell ref="HWS889:HWZ889"/>
    <mergeCell ref="HXA889:HXH889"/>
    <mergeCell ref="HXI889:HXP889"/>
    <mergeCell ref="HXQ889:HXX889"/>
    <mergeCell ref="HXY889:HYF889"/>
    <mergeCell ref="HYG889:HYN889"/>
    <mergeCell ref="HYO889:HYV889"/>
    <mergeCell ref="HYW889:HZD889"/>
    <mergeCell ref="HZE889:HZL889"/>
    <mergeCell ref="HZM889:HZT889"/>
    <mergeCell ref="HZU889:IAB889"/>
    <mergeCell ref="IAC889:IAJ889"/>
    <mergeCell ref="IAK889:IAR889"/>
    <mergeCell ref="IAS889:IAZ889"/>
    <mergeCell ref="IBA889:IBH889"/>
    <mergeCell ref="IBI889:IBP889"/>
    <mergeCell ref="IBQ889:IBX889"/>
    <mergeCell ref="IBY889:ICF889"/>
    <mergeCell ref="ICG889:ICN889"/>
    <mergeCell ref="ICO889:ICV889"/>
    <mergeCell ref="ICW889:IDD889"/>
    <mergeCell ref="IDE889:IDL889"/>
    <mergeCell ref="IDM889:IDT889"/>
    <mergeCell ref="IDU889:IEB889"/>
    <mergeCell ref="IEC889:IEJ889"/>
    <mergeCell ref="IEK889:IER889"/>
    <mergeCell ref="IES889:IEZ889"/>
    <mergeCell ref="IFA889:IFH889"/>
    <mergeCell ref="IFI889:IFP889"/>
    <mergeCell ref="IFQ889:IFX889"/>
    <mergeCell ref="IFY889:IGF889"/>
    <mergeCell ref="IGG889:IGN889"/>
    <mergeCell ref="IGO889:IGV889"/>
    <mergeCell ref="IGW889:IHD889"/>
    <mergeCell ref="IHE889:IHL889"/>
    <mergeCell ref="IHM889:IHT889"/>
    <mergeCell ref="IHU889:IIB889"/>
    <mergeCell ref="IIC889:IIJ889"/>
    <mergeCell ref="IIK889:IIR889"/>
    <mergeCell ref="IIS889:IIZ889"/>
    <mergeCell ref="IJA889:IJH889"/>
    <mergeCell ref="IJI889:IJP889"/>
    <mergeCell ref="IJQ889:IJX889"/>
    <mergeCell ref="IJY889:IKF889"/>
    <mergeCell ref="IKG889:IKN889"/>
    <mergeCell ref="IKO889:IKV889"/>
    <mergeCell ref="IKW889:ILD889"/>
    <mergeCell ref="ILE889:ILL889"/>
    <mergeCell ref="ILM889:ILT889"/>
    <mergeCell ref="ILU889:IMB889"/>
    <mergeCell ref="IMC889:IMJ889"/>
    <mergeCell ref="IMK889:IMR889"/>
    <mergeCell ref="IMS889:IMZ889"/>
    <mergeCell ref="INA889:INH889"/>
    <mergeCell ref="INI889:INP889"/>
    <mergeCell ref="INQ889:INX889"/>
    <mergeCell ref="INY889:IOF889"/>
    <mergeCell ref="IOG889:ION889"/>
    <mergeCell ref="IOO889:IOV889"/>
    <mergeCell ref="IOW889:IPD889"/>
    <mergeCell ref="IPE889:IPL889"/>
    <mergeCell ref="IPM889:IPT889"/>
    <mergeCell ref="IPU889:IQB889"/>
    <mergeCell ref="IQC889:IQJ889"/>
    <mergeCell ref="IQK889:IQR889"/>
    <mergeCell ref="IQS889:IQZ889"/>
    <mergeCell ref="IRA889:IRH889"/>
    <mergeCell ref="IRI889:IRP889"/>
    <mergeCell ref="IRQ889:IRX889"/>
    <mergeCell ref="IRY889:ISF889"/>
    <mergeCell ref="ISG889:ISN889"/>
    <mergeCell ref="ISO889:ISV889"/>
    <mergeCell ref="ISW889:ITD889"/>
    <mergeCell ref="ITE889:ITL889"/>
    <mergeCell ref="ITM889:ITT889"/>
    <mergeCell ref="ITU889:IUB889"/>
    <mergeCell ref="IUC889:IUJ889"/>
    <mergeCell ref="IUK889:IUR889"/>
    <mergeCell ref="IUS889:IUZ889"/>
    <mergeCell ref="IVA889:IVH889"/>
    <mergeCell ref="IVI889:IVP889"/>
    <mergeCell ref="IVQ889:IVX889"/>
    <mergeCell ref="IVY889:IWF889"/>
    <mergeCell ref="IWG889:IWN889"/>
    <mergeCell ref="IWO889:IWV889"/>
    <mergeCell ref="IWW889:IXD889"/>
    <mergeCell ref="IXE889:IXL889"/>
    <mergeCell ref="IXM889:IXT889"/>
    <mergeCell ref="IXU889:IYB889"/>
    <mergeCell ref="IYC889:IYJ889"/>
    <mergeCell ref="IYK889:IYR889"/>
    <mergeCell ref="IYS889:IYZ889"/>
    <mergeCell ref="IZA889:IZH889"/>
    <mergeCell ref="IZI889:IZP889"/>
    <mergeCell ref="IZQ889:IZX889"/>
    <mergeCell ref="IZY889:JAF889"/>
    <mergeCell ref="JAG889:JAN889"/>
    <mergeCell ref="JAO889:JAV889"/>
    <mergeCell ref="JAW889:JBD889"/>
    <mergeCell ref="JBE889:JBL889"/>
    <mergeCell ref="JBM889:JBT889"/>
    <mergeCell ref="JBU889:JCB889"/>
    <mergeCell ref="JCC889:JCJ889"/>
    <mergeCell ref="JCK889:JCR889"/>
    <mergeCell ref="JCS889:JCZ889"/>
    <mergeCell ref="JDA889:JDH889"/>
    <mergeCell ref="JDI889:JDP889"/>
    <mergeCell ref="JDQ889:JDX889"/>
    <mergeCell ref="JDY889:JEF889"/>
    <mergeCell ref="JEG889:JEN889"/>
    <mergeCell ref="JEO889:JEV889"/>
    <mergeCell ref="JEW889:JFD889"/>
    <mergeCell ref="JFE889:JFL889"/>
    <mergeCell ref="JFM889:JFT889"/>
    <mergeCell ref="JFU889:JGB889"/>
    <mergeCell ref="JGC889:JGJ889"/>
    <mergeCell ref="JGK889:JGR889"/>
    <mergeCell ref="JGS889:JGZ889"/>
    <mergeCell ref="JHA889:JHH889"/>
    <mergeCell ref="JHI889:JHP889"/>
    <mergeCell ref="JHQ889:JHX889"/>
    <mergeCell ref="JHY889:JIF889"/>
    <mergeCell ref="JIG889:JIN889"/>
    <mergeCell ref="JIO889:JIV889"/>
    <mergeCell ref="JIW889:JJD889"/>
    <mergeCell ref="JJE889:JJL889"/>
    <mergeCell ref="JJM889:JJT889"/>
    <mergeCell ref="JJU889:JKB889"/>
    <mergeCell ref="JKC889:JKJ889"/>
    <mergeCell ref="JKK889:JKR889"/>
    <mergeCell ref="JKS889:JKZ889"/>
    <mergeCell ref="JLA889:JLH889"/>
    <mergeCell ref="JLI889:JLP889"/>
    <mergeCell ref="JLQ889:JLX889"/>
    <mergeCell ref="JLY889:JMF889"/>
    <mergeCell ref="JMG889:JMN889"/>
    <mergeCell ref="JMO889:JMV889"/>
    <mergeCell ref="JMW889:JND889"/>
    <mergeCell ref="JNE889:JNL889"/>
    <mergeCell ref="JNM889:JNT889"/>
    <mergeCell ref="JNU889:JOB889"/>
    <mergeCell ref="JOC889:JOJ889"/>
    <mergeCell ref="JOK889:JOR889"/>
    <mergeCell ref="JOS889:JOZ889"/>
    <mergeCell ref="JPA889:JPH889"/>
    <mergeCell ref="JPI889:JPP889"/>
    <mergeCell ref="JPQ889:JPX889"/>
    <mergeCell ref="JPY889:JQF889"/>
    <mergeCell ref="JQG889:JQN889"/>
    <mergeCell ref="JQO889:JQV889"/>
    <mergeCell ref="JQW889:JRD889"/>
    <mergeCell ref="JRE889:JRL889"/>
    <mergeCell ref="JRM889:JRT889"/>
    <mergeCell ref="JRU889:JSB889"/>
    <mergeCell ref="JSC889:JSJ889"/>
    <mergeCell ref="JSK889:JSR889"/>
    <mergeCell ref="JSS889:JSZ889"/>
    <mergeCell ref="JTA889:JTH889"/>
    <mergeCell ref="JTI889:JTP889"/>
    <mergeCell ref="JTQ889:JTX889"/>
    <mergeCell ref="JTY889:JUF889"/>
    <mergeCell ref="JUG889:JUN889"/>
    <mergeCell ref="JUO889:JUV889"/>
    <mergeCell ref="JUW889:JVD889"/>
    <mergeCell ref="JVE889:JVL889"/>
    <mergeCell ref="JVM889:JVT889"/>
    <mergeCell ref="JVU889:JWB889"/>
    <mergeCell ref="JWC889:JWJ889"/>
    <mergeCell ref="JWK889:JWR889"/>
    <mergeCell ref="JWS889:JWZ889"/>
    <mergeCell ref="JXA889:JXH889"/>
    <mergeCell ref="JXI889:JXP889"/>
    <mergeCell ref="JXQ889:JXX889"/>
    <mergeCell ref="JXY889:JYF889"/>
    <mergeCell ref="JYG889:JYN889"/>
    <mergeCell ref="JYO889:JYV889"/>
    <mergeCell ref="JYW889:JZD889"/>
    <mergeCell ref="JZE889:JZL889"/>
    <mergeCell ref="JZM889:JZT889"/>
    <mergeCell ref="JZU889:KAB889"/>
    <mergeCell ref="KAC889:KAJ889"/>
    <mergeCell ref="KAK889:KAR889"/>
    <mergeCell ref="KAS889:KAZ889"/>
    <mergeCell ref="KBA889:KBH889"/>
    <mergeCell ref="KBI889:KBP889"/>
    <mergeCell ref="KBQ889:KBX889"/>
    <mergeCell ref="KBY889:KCF889"/>
    <mergeCell ref="KCG889:KCN889"/>
    <mergeCell ref="KCO889:KCV889"/>
    <mergeCell ref="KCW889:KDD889"/>
    <mergeCell ref="KDE889:KDL889"/>
    <mergeCell ref="KDM889:KDT889"/>
    <mergeCell ref="KDU889:KEB889"/>
    <mergeCell ref="KEC889:KEJ889"/>
    <mergeCell ref="KEK889:KER889"/>
    <mergeCell ref="KES889:KEZ889"/>
    <mergeCell ref="KFA889:KFH889"/>
    <mergeCell ref="KFI889:KFP889"/>
    <mergeCell ref="KFQ889:KFX889"/>
    <mergeCell ref="KFY889:KGF889"/>
    <mergeCell ref="KGG889:KGN889"/>
    <mergeCell ref="KGO889:KGV889"/>
    <mergeCell ref="KGW889:KHD889"/>
    <mergeCell ref="KHE889:KHL889"/>
    <mergeCell ref="KHM889:KHT889"/>
    <mergeCell ref="KHU889:KIB889"/>
    <mergeCell ref="KIC889:KIJ889"/>
    <mergeCell ref="KIK889:KIR889"/>
    <mergeCell ref="KIS889:KIZ889"/>
    <mergeCell ref="KJA889:KJH889"/>
    <mergeCell ref="KJI889:KJP889"/>
    <mergeCell ref="KJQ889:KJX889"/>
    <mergeCell ref="KJY889:KKF889"/>
    <mergeCell ref="KKG889:KKN889"/>
    <mergeCell ref="KKO889:KKV889"/>
    <mergeCell ref="KKW889:KLD889"/>
    <mergeCell ref="KLE889:KLL889"/>
    <mergeCell ref="KLM889:KLT889"/>
    <mergeCell ref="KLU889:KMB889"/>
    <mergeCell ref="KMC889:KMJ889"/>
    <mergeCell ref="KMK889:KMR889"/>
    <mergeCell ref="KMS889:KMZ889"/>
    <mergeCell ref="KNA889:KNH889"/>
    <mergeCell ref="KNI889:KNP889"/>
    <mergeCell ref="KNQ889:KNX889"/>
    <mergeCell ref="KNY889:KOF889"/>
    <mergeCell ref="KOG889:KON889"/>
    <mergeCell ref="KOO889:KOV889"/>
    <mergeCell ref="KOW889:KPD889"/>
    <mergeCell ref="KPE889:KPL889"/>
    <mergeCell ref="KPM889:KPT889"/>
    <mergeCell ref="KPU889:KQB889"/>
    <mergeCell ref="KQC889:KQJ889"/>
    <mergeCell ref="KQK889:KQR889"/>
    <mergeCell ref="KQS889:KQZ889"/>
    <mergeCell ref="KRA889:KRH889"/>
    <mergeCell ref="KRI889:KRP889"/>
    <mergeCell ref="KRQ889:KRX889"/>
    <mergeCell ref="KRY889:KSF889"/>
    <mergeCell ref="KSG889:KSN889"/>
    <mergeCell ref="KSO889:KSV889"/>
    <mergeCell ref="KSW889:KTD889"/>
    <mergeCell ref="KTE889:KTL889"/>
    <mergeCell ref="KTM889:KTT889"/>
    <mergeCell ref="KTU889:KUB889"/>
    <mergeCell ref="KUC889:KUJ889"/>
    <mergeCell ref="KUK889:KUR889"/>
    <mergeCell ref="KUS889:KUZ889"/>
    <mergeCell ref="KVA889:KVH889"/>
    <mergeCell ref="KVI889:KVP889"/>
    <mergeCell ref="KVQ889:KVX889"/>
    <mergeCell ref="KVY889:KWF889"/>
    <mergeCell ref="KWG889:KWN889"/>
    <mergeCell ref="KWO889:KWV889"/>
    <mergeCell ref="KWW889:KXD889"/>
    <mergeCell ref="KXE889:KXL889"/>
    <mergeCell ref="KXM889:KXT889"/>
    <mergeCell ref="KXU889:KYB889"/>
    <mergeCell ref="KYC889:KYJ889"/>
    <mergeCell ref="KYK889:KYR889"/>
    <mergeCell ref="KYS889:KYZ889"/>
    <mergeCell ref="KZA889:KZH889"/>
    <mergeCell ref="KZI889:KZP889"/>
    <mergeCell ref="KZQ889:KZX889"/>
    <mergeCell ref="KZY889:LAF889"/>
    <mergeCell ref="LAG889:LAN889"/>
    <mergeCell ref="LAO889:LAV889"/>
    <mergeCell ref="LAW889:LBD889"/>
    <mergeCell ref="LBE889:LBL889"/>
    <mergeCell ref="LBM889:LBT889"/>
    <mergeCell ref="LBU889:LCB889"/>
    <mergeCell ref="LCC889:LCJ889"/>
    <mergeCell ref="LCK889:LCR889"/>
    <mergeCell ref="LCS889:LCZ889"/>
    <mergeCell ref="LDA889:LDH889"/>
    <mergeCell ref="LDI889:LDP889"/>
    <mergeCell ref="LDQ889:LDX889"/>
    <mergeCell ref="LDY889:LEF889"/>
    <mergeCell ref="LEG889:LEN889"/>
    <mergeCell ref="LEO889:LEV889"/>
    <mergeCell ref="LEW889:LFD889"/>
    <mergeCell ref="LFE889:LFL889"/>
    <mergeCell ref="LFM889:LFT889"/>
    <mergeCell ref="LFU889:LGB889"/>
    <mergeCell ref="LGC889:LGJ889"/>
    <mergeCell ref="LGK889:LGR889"/>
    <mergeCell ref="LGS889:LGZ889"/>
    <mergeCell ref="LHA889:LHH889"/>
    <mergeCell ref="LHI889:LHP889"/>
    <mergeCell ref="LHQ889:LHX889"/>
    <mergeCell ref="LHY889:LIF889"/>
    <mergeCell ref="LIG889:LIN889"/>
    <mergeCell ref="LIO889:LIV889"/>
    <mergeCell ref="LIW889:LJD889"/>
    <mergeCell ref="LJE889:LJL889"/>
    <mergeCell ref="LJM889:LJT889"/>
    <mergeCell ref="LJU889:LKB889"/>
    <mergeCell ref="LKC889:LKJ889"/>
    <mergeCell ref="LKK889:LKR889"/>
    <mergeCell ref="LKS889:LKZ889"/>
    <mergeCell ref="LLA889:LLH889"/>
    <mergeCell ref="LLI889:LLP889"/>
    <mergeCell ref="LLQ889:LLX889"/>
    <mergeCell ref="LLY889:LMF889"/>
    <mergeCell ref="LMG889:LMN889"/>
    <mergeCell ref="LMO889:LMV889"/>
    <mergeCell ref="LMW889:LND889"/>
    <mergeCell ref="LNE889:LNL889"/>
    <mergeCell ref="LNM889:LNT889"/>
    <mergeCell ref="LNU889:LOB889"/>
    <mergeCell ref="LOC889:LOJ889"/>
    <mergeCell ref="LOK889:LOR889"/>
    <mergeCell ref="LOS889:LOZ889"/>
    <mergeCell ref="LPA889:LPH889"/>
    <mergeCell ref="LPI889:LPP889"/>
    <mergeCell ref="LPQ889:LPX889"/>
    <mergeCell ref="LPY889:LQF889"/>
    <mergeCell ref="LQG889:LQN889"/>
    <mergeCell ref="LQO889:LQV889"/>
    <mergeCell ref="LQW889:LRD889"/>
    <mergeCell ref="LRE889:LRL889"/>
    <mergeCell ref="LRM889:LRT889"/>
    <mergeCell ref="LRU889:LSB889"/>
    <mergeCell ref="LSC889:LSJ889"/>
    <mergeCell ref="LSK889:LSR889"/>
    <mergeCell ref="LSS889:LSZ889"/>
    <mergeCell ref="LTA889:LTH889"/>
    <mergeCell ref="LTI889:LTP889"/>
    <mergeCell ref="LTQ889:LTX889"/>
    <mergeCell ref="LTY889:LUF889"/>
    <mergeCell ref="LUG889:LUN889"/>
    <mergeCell ref="LUO889:LUV889"/>
    <mergeCell ref="LUW889:LVD889"/>
    <mergeCell ref="LVE889:LVL889"/>
    <mergeCell ref="LVM889:LVT889"/>
    <mergeCell ref="LVU889:LWB889"/>
    <mergeCell ref="LWC889:LWJ889"/>
    <mergeCell ref="LWK889:LWR889"/>
    <mergeCell ref="LWS889:LWZ889"/>
    <mergeCell ref="LXA889:LXH889"/>
    <mergeCell ref="LXI889:LXP889"/>
    <mergeCell ref="LXQ889:LXX889"/>
    <mergeCell ref="LXY889:LYF889"/>
    <mergeCell ref="LYG889:LYN889"/>
    <mergeCell ref="LYO889:LYV889"/>
    <mergeCell ref="LYW889:LZD889"/>
    <mergeCell ref="LZE889:LZL889"/>
    <mergeCell ref="LZM889:LZT889"/>
    <mergeCell ref="LZU889:MAB889"/>
    <mergeCell ref="MAC889:MAJ889"/>
    <mergeCell ref="MAK889:MAR889"/>
    <mergeCell ref="MAS889:MAZ889"/>
    <mergeCell ref="MBA889:MBH889"/>
    <mergeCell ref="MBI889:MBP889"/>
    <mergeCell ref="MBQ889:MBX889"/>
    <mergeCell ref="MBY889:MCF889"/>
    <mergeCell ref="MCG889:MCN889"/>
    <mergeCell ref="MCO889:MCV889"/>
    <mergeCell ref="MCW889:MDD889"/>
    <mergeCell ref="MDE889:MDL889"/>
    <mergeCell ref="MDM889:MDT889"/>
    <mergeCell ref="MDU889:MEB889"/>
    <mergeCell ref="MEC889:MEJ889"/>
    <mergeCell ref="MEK889:MER889"/>
    <mergeCell ref="MES889:MEZ889"/>
    <mergeCell ref="MFA889:MFH889"/>
    <mergeCell ref="MFI889:MFP889"/>
    <mergeCell ref="MFQ889:MFX889"/>
    <mergeCell ref="MFY889:MGF889"/>
    <mergeCell ref="MGG889:MGN889"/>
    <mergeCell ref="MGO889:MGV889"/>
    <mergeCell ref="MGW889:MHD889"/>
    <mergeCell ref="MHE889:MHL889"/>
    <mergeCell ref="MHM889:MHT889"/>
    <mergeCell ref="MHU889:MIB889"/>
    <mergeCell ref="MIC889:MIJ889"/>
    <mergeCell ref="MIK889:MIR889"/>
    <mergeCell ref="MIS889:MIZ889"/>
    <mergeCell ref="MJA889:MJH889"/>
    <mergeCell ref="MJI889:MJP889"/>
    <mergeCell ref="MJQ889:MJX889"/>
    <mergeCell ref="MJY889:MKF889"/>
    <mergeCell ref="MKG889:MKN889"/>
    <mergeCell ref="MKO889:MKV889"/>
    <mergeCell ref="MKW889:MLD889"/>
    <mergeCell ref="MLE889:MLL889"/>
    <mergeCell ref="MLM889:MLT889"/>
    <mergeCell ref="MLU889:MMB889"/>
    <mergeCell ref="MMC889:MMJ889"/>
    <mergeCell ref="MMK889:MMR889"/>
    <mergeCell ref="MMS889:MMZ889"/>
    <mergeCell ref="MNA889:MNH889"/>
    <mergeCell ref="MNI889:MNP889"/>
    <mergeCell ref="MNQ889:MNX889"/>
    <mergeCell ref="MNY889:MOF889"/>
    <mergeCell ref="MOG889:MON889"/>
    <mergeCell ref="MOO889:MOV889"/>
    <mergeCell ref="MOW889:MPD889"/>
    <mergeCell ref="MPE889:MPL889"/>
    <mergeCell ref="MPM889:MPT889"/>
    <mergeCell ref="MPU889:MQB889"/>
    <mergeCell ref="MQC889:MQJ889"/>
    <mergeCell ref="MQK889:MQR889"/>
    <mergeCell ref="MQS889:MQZ889"/>
    <mergeCell ref="MRA889:MRH889"/>
    <mergeCell ref="MRI889:MRP889"/>
    <mergeCell ref="MRQ889:MRX889"/>
    <mergeCell ref="MRY889:MSF889"/>
    <mergeCell ref="MSG889:MSN889"/>
    <mergeCell ref="MSO889:MSV889"/>
    <mergeCell ref="MSW889:MTD889"/>
    <mergeCell ref="MTE889:MTL889"/>
    <mergeCell ref="MTM889:MTT889"/>
    <mergeCell ref="MTU889:MUB889"/>
    <mergeCell ref="MUC889:MUJ889"/>
    <mergeCell ref="MUK889:MUR889"/>
    <mergeCell ref="MUS889:MUZ889"/>
    <mergeCell ref="MVA889:MVH889"/>
    <mergeCell ref="MVI889:MVP889"/>
    <mergeCell ref="MVQ889:MVX889"/>
    <mergeCell ref="MVY889:MWF889"/>
    <mergeCell ref="MWG889:MWN889"/>
    <mergeCell ref="MWO889:MWV889"/>
    <mergeCell ref="MWW889:MXD889"/>
    <mergeCell ref="MXE889:MXL889"/>
    <mergeCell ref="MXM889:MXT889"/>
    <mergeCell ref="MXU889:MYB889"/>
    <mergeCell ref="MYC889:MYJ889"/>
    <mergeCell ref="MYK889:MYR889"/>
    <mergeCell ref="MYS889:MYZ889"/>
    <mergeCell ref="MZA889:MZH889"/>
    <mergeCell ref="MZI889:MZP889"/>
    <mergeCell ref="MZQ889:MZX889"/>
    <mergeCell ref="MZY889:NAF889"/>
    <mergeCell ref="NAG889:NAN889"/>
    <mergeCell ref="NAO889:NAV889"/>
    <mergeCell ref="NAW889:NBD889"/>
    <mergeCell ref="NBE889:NBL889"/>
    <mergeCell ref="NBM889:NBT889"/>
    <mergeCell ref="NBU889:NCB889"/>
    <mergeCell ref="NCC889:NCJ889"/>
    <mergeCell ref="NCK889:NCR889"/>
    <mergeCell ref="NCS889:NCZ889"/>
    <mergeCell ref="NDA889:NDH889"/>
    <mergeCell ref="NDI889:NDP889"/>
    <mergeCell ref="NDQ889:NDX889"/>
    <mergeCell ref="NDY889:NEF889"/>
    <mergeCell ref="NEG889:NEN889"/>
    <mergeCell ref="NEO889:NEV889"/>
    <mergeCell ref="NEW889:NFD889"/>
    <mergeCell ref="NFE889:NFL889"/>
    <mergeCell ref="NFM889:NFT889"/>
    <mergeCell ref="NFU889:NGB889"/>
    <mergeCell ref="NGC889:NGJ889"/>
    <mergeCell ref="NGK889:NGR889"/>
    <mergeCell ref="NGS889:NGZ889"/>
    <mergeCell ref="NHA889:NHH889"/>
    <mergeCell ref="NHI889:NHP889"/>
    <mergeCell ref="NHQ889:NHX889"/>
    <mergeCell ref="NHY889:NIF889"/>
    <mergeCell ref="NIG889:NIN889"/>
    <mergeCell ref="NIO889:NIV889"/>
    <mergeCell ref="NIW889:NJD889"/>
    <mergeCell ref="NJE889:NJL889"/>
    <mergeCell ref="NJM889:NJT889"/>
    <mergeCell ref="NJU889:NKB889"/>
    <mergeCell ref="NKC889:NKJ889"/>
    <mergeCell ref="NKK889:NKR889"/>
    <mergeCell ref="NKS889:NKZ889"/>
    <mergeCell ref="NLA889:NLH889"/>
    <mergeCell ref="NLI889:NLP889"/>
    <mergeCell ref="NLQ889:NLX889"/>
    <mergeCell ref="NLY889:NMF889"/>
    <mergeCell ref="NMG889:NMN889"/>
    <mergeCell ref="NMO889:NMV889"/>
    <mergeCell ref="NMW889:NND889"/>
    <mergeCell ref="NNE889:NNL889"/>
    <mergeCell ref="NNM889:NNT889"/>
    <mergeCell ref="NNU889:NOB889"/>
    <mergeCell ref="NOC889:NOJ889"/>
    <mergeCell ref="NOK889:NOR889"/>
    <mergeCell ref="NOS889:NOZ889"/>
    <mergeCell ref="NPA889:NPH889"/>
    <mergeCell ref="NPI889:NPP889"/>
    <mergeCell ref="NPQ889:NPX889"/>
    <mergeCell ref="NPY889:NQF889"/>
    <mergeCell ref="NQG889:NQN889"/>
    <mergeCell ref="NQO889:NQV889"/>
    <mergeCell ref="NQW889:NRD889"/>
    <mergeCell ref="NRE889:NRL889"/>
    <mergeCell ref="NRM889:NRT889"/>
    <mergeCell ref="NRU889:NSB889"/>
    <mergeCell ref="NSC889:NSJ889"/>
    <mergeCell ref="NSK889:NSR889"/>
    <mergeCell ref="NSS889:NSZ889"/>
    <mergeCell ref="NTA889:NTH889"/>
    <mergeCell ref="NTI889:NTP889"/>
    <mergeCell ref="NTQ889:NTX889"/>
    <mergeCell ref="NTY889:NUF889"/>
    <mergeCell ref="NUG889:NUN889"/>
    <mergeCell ref="NUO889:NUV889"/>
    <mergeCell ref="NUW889:NVD889"/>
    <mergeCell ref="NVE889:NVL889"/>
    <mergeCell ref="NVM889:NVT889"/>
    <mergeCell ref="NVU889:NWB889"/>
    <mergeCell ref="NWC889:NWJ889"/>
    <mergeCell ref="NWK889:NWR889"/>
    <mergeCell ref="NWS889:NWZ889"/>
    <mergeCell ref="NXA889:NXH889"/>
    <mergeCell ref="NXI889:NXP889"/>
    <mergeCell ref="NXQ889:NXX889"/>
    <mergeCell ref="NXY889:NYF889"/>
    <mergeCell ref="NYG889:NYN889"/>
    <mergeCell ref="NYO889:NYV889"/>
    <mergeCell ref="NYW889:NZD889"/>
    <mergeCell ref="NZE889:NZL889"/>
    <mergeCell ref="NZM889:NZT889"/>
    <mergeCell ref="NZU889:OAB889"/>
    <mergeCell ref="OAC889:OAJ889"/>
    <mergeCell ref="OAK889:OAR889"/>
    <mergeCell ref="OAS889:OAZ889"/>
    <mergeCell ref="OBA889:OBH889"/>
    <mergeCell ref="OBI889:OBP889"/>
    <mergeCell ref="OBQ889:OBX889"/>
    <mergeCell ref="OBY889:OCF889"/>
    <mergeCell ref="OCG889:OCN889"/>
    <mergeCell ref="OCO889:OCV889"/>
    <mergeCell ref="OCW889:ODD889"/>
    <mergeCell ref="ODE889:ODL889"/>
    <mergeCell ref="ODM889:ODT889"/>
    <mergeCell ref="ODU889:OEB889"/>
    <mergeCell ref="OEC889:OEJ889"/>
    <mergeCell ref="OEK889:OER889"/>
    <mergeCell ref="OES889:OEZ889"/>
    <mergeCell ref="OFA889:OFH889"/>
    <mergeCell ref="OFI889:OFP889"/>
    <mergeCell ref="OFQ889:OFX889"/>
    <mergeCell ref="OFY889:OGF889"/>
    <mergeCell ref="OGG889:OGN889"/>
    <mergeCell ref="OGO889:OGV889"/>
    <mergeCell ref="OGW889:OHD889"/>
    <mergeCell ref="OHE889:OHL889"/>
    <mergeCell ref="OHM889:OHT889"/>
    <mergeCell ref="OHU889:OIB889"/>
    <mergeCell ref="OIC889:OIJ889"/>
    <mergeCell ref="OIK889:OIR889"/>
    <mergeCell ref="OIS889:OIZ889"/>
    <mergeCell ref="OJA889:OJH889"/>
    <mergeCell ref="OJI889:OJP889"/>
    <mergeCell ref="OJQ889:OJX889"/>
    <mergeCell ref="OJY889:OKF889"/>
    <mergeCell ref="OKG889:OKN889"/>
    <mergeCell ref="OKO889:OKV889"/>
    <mergeCell ref="OKW889:OLD889"/>
    <mergeCell ref="OLE889:OLL889"/>
    <mergeCell ref="OLM889:OLT889"/>
    <mergeCell ref="OLU889:OMB889"/>
    <mergeCell ref="OMC889:OMJ889"/>
    <mergeCell ref="OMK889:OMR889"/>
    <mergeCell ref="OMS889:OMZ889"/>
    <mergeCell ref="ONA889:ONH889"/>
    <mergeCell ref="ONI889:ONP889"/>
    <mergeCell ref="ONQ889:ONX889"/>
    <mergeCell ref="ONY889:OOF889"/>
    <mergeCell ref="OOG889:OON889"/>
    <mergeCell ref="OOO889:OOV889"/>
    <mergeCell ref="OOW889:OPD889"/>
    <mergeCell ref="OPE889:OPL889"/>
    <mergeCell ref="OPM889:OPT889"/>
    <mergeCell ref="OPU889:OQB889"/>
    <mergeCell ref="OQC889:OQJ889"/>
    <mergeCell ref="OQK889:OQR889"/>
    <mergeCell ref="OQS889:OQZ889"/>
    <mergeCell ref="ORA889:ORH889"/>
    <mergeCell ref="ORI889:ORP889"/>
    <mergeCell ref="ORQ889:ORX889"/>
    <mergeCell ref="ORY889:OSF889"/>
    <mergeCell ref="OSG889:OSN889"/>
    <mergeCell ref="OSO889:OSV889"/>
    <mergeCell ref="OSW889:OTD889"/>
    <mergeCell ref="OTE889:OTL889"/>
    <mergeCell ref="OTM889:OTT889"/>
    <mergeCell ref="OTU889:OUB889"/>
    <mergeCell ref="OUC889:OUJ889"/>
    <mergeCell ref="OUK889:OUR889"/>
    <mergeCell ref="OUS889:OUZ889"/>
    <mergeCell ref="OVA889:OVH889"/>
    <mergeCell ref="OVI889:OVP889"/>
    <mergeCell ref="OVQ889:OVX889"/>
    <mergeCell ref="OVY889:OWF889"/>
    <mergeCell ref="OWG889:OWN889"/>
    <mergeCell ref="OWO889:OWV889"/>
    <mergeCell ref="OWW889:OXD889"/>
    <mergeCell ref="OXE889:OXL889"/>
    <mergeCell ref="OXM889:OXT889"/>
    <mergeCell ref="OXU889:OYB889"/>
    <mergeCell ref="OYC889:OYJ889"/>
    <mergeCell ref="OYK889:OYR889"/>
    <mergeCell ref="OYS889:OYZ889"/>
    <mergeCell ref="OZA889:OZH889"/>
    <mergeCell ref="OZI889:OZP889"/>
    <mergeCell ref="OZQ889:OZX889"/>
    <mergeCell ref="OZY889:PAF889"/>
    <mergeCell ref="PAG889:PAN889"/>
    <mergeCell ref="PAO889:PAV889"/>
    <mergeCell ref="PAW889:PBD889"/>
    <mergeCell ref="PBE889:PBL889"/>
    <mergeCell ref="PBM889:PBT889"/>
    <mergeCell ref="PBU889:PCB889"/>
    <mergeCell ref="PCC889:PCJ889"/>
    <mergeCell ref="PCK889:PCR889"/>
    <mergeCell ref="PCS889:PCZ889"/>
    <mergeCell ref="PDA889:PDH889"/>
    <mergeCell ref="PDI889:PDP889"/>
    <mergeCell ref="PDQ889:PDX889"/>
    <mergeCell ref="PDY889:PEF889"/>
    <mergeCell ref="PEG889:PEN889"/>
    <mergeCell ref="PEO889:PEV889"/>
    <mergeCell ref="PEW889:PFD889"/>
    <mergeCell ref="PFE889:PFL889"/>
    <mergeCell ref="PFM889:PFT889"/>
    <mergeCell ref="PFU889:PGB889"/>
    <mergeCell ref="PGC889:PGJ889"/>
    <mergeCell ref="PGK889:PGR889"/>
    <mergeCell ref="PGS889:PGZ889"/>
    <mergeCell ref="PHA889:PHH889"/>
    <mergeCell ref="PHI889:PHP889"/>
    <mergeCell ref="PHQ889:PHX889"/>
    <mergeCell ref="PHY889:PIF889"/>
    <mergeCell ref="PIG889:PIN889"/>
    <mergeCell ref="PIO889:PIV889"/>
    <mergeCell ref="PIW889:PJD889"/>
    <mergeCell ref="PJE889:PJL889"/>
    <mergeCell ref="PJM889:PJT889"/>
    <mergeCell ref="PJU889:PKB889"/>
    <mergeCell ref="PKC889:PKJ889"/>
    <mergeCell ref="PKK889:PKR889"/>
    <mergeCell ref="PKS889:PKZ889"/>
    <mergeCell ref="PLA889:PLH889"/>
    <mergeCell ref="PLI889:PLP889"/>
    <mergeCell ref="PLQ889:PLX889"/>
    <mergeCell ref="PLY889:PMF889"/>
    <mergeCell ref="PMG889:PMN889"/>
    <mergeCell ref="PMO889:PMV889"/>
    <mergeCell ref="PMW889:PND889"/>
    <mergeCell ref="PNE889:PNL889"/>
    <mergeCell ref="PNM889:PNT889"/>
    <mergeCell ref="PNU889:POB889"/>
    <mergeCell ref="POC889:POJ889"/>
    <mergeCell ref="POK889:POR889"/>
    <mergeCell ref="POS889:POZ889"/>
    <mergeCell ref="PPA889:PPH889"/>
    <mergeCell ref="PPI889:PPP889"/>
    <mergeCell ref="PPQ889:PPX889"/>
    <mergeCell ref="PPY889:PQF889"/>
    <mergeCell ref="PQG889:PQN889"/>
    <mergeCell ref="PQO889:PQV889"/>
    <mergeCell ref="PQW889:PRD889"/>
    <mergeCell ref="PRE889:PRL889"/>
    <mergeCell ref="PRM889:PRT889"/>
    <mergeCell ref="PRU889:PSB889"/>
    <mergeCell ref="PSC889:PSJ889"/>
    <mergeCell ref="PSK889:PSR889"/>
    <mergeCell ref="PSS889:PSZ889"/>
    <mergeCell ref="PTA889:PTH889"/>
    <mergeCell ref="PTI889:PTP889"/>
    <mergeCell ref="PTQ889:PTX889"/>
    <mergeCell ref="PTY889:PUF889"/>
    <mergeCell ref="PUG889:PUN889"/>
    <mergeCell ref="PUO889:PUV889"/>
    <mergeCell ref="PUW889:PVD889"/>
    <mergeCell ref="PVE889:PVL889"/>
    <mergeCell ref="PVM889:PVT889"/>
    <mergeCell ref="PVU889:PWB889"/>
    <mergeCell ref="PWC889:PWJ889"/>
    <mergeCell ref="PWK889:PWR889"/>
    <mergeCell ref="PWS889:PWZ889"/>
    <mergeCell ref="PXA889:PXH889"/>
    <mergeCell ref="PXI889:PXP889"/>
    <mergeCell ref="PXQ889:PXX889"/>
    <mergeCell ref="PXY889:PYF889"/>
    <mergeCell ref="PYG889:PYN889"/>
    <mergeCell ref="PYO889:PYV889"/>
    <mergeCell ref="PYW889:PZD889"/>
    <mergeCell ref="PZE889:PZL889"/>
    <mergeCell ref="PZM889:PZT889"/>
    <mergeCell ref="PZU889:QAB889"/>
    <mergeCell ref="QAC889:QAJ889"/>
    <mergeCell ref="QAK889:QAR889"/>
    <mergeCell ref="QAS889:QAZ889"/>
    <mergeCell ref="QBA889:QBH889"/>
    <mergeCell ref="QBI889:QBP889"/>
    <mergeCell ref="QBQ889:QBX889"/>
    <mergeCell ref="QBY889:QCF889"/>
    <mergeCell ref="QCG889:QCN889"/>
    <mergeCell ref="QCO889:QCV889"/>
    <mergeCell ref="QCW889:QDD889"/>
    <mergeCell ref="QDE889:QDL889"/>
    <mergeCell ref="QDM889:QDT889"/>
    <mergeCell ref="QDU889:QEB889"/>
    <mergeCell ref="QEC889:QEJ889"/>
    <mergeCell ref="QEK889:QER889"/>
    <mergeCell ref="QES889:QEZ889"/>
    <mergeCell ref="QFA889:QFH889"/>
    <mergeCell ref="QFI889:QFP889"/>
    <mergeCell ref="QFQ889:QFX889"/>
    <mergeCell ref="QFY889:QGF889"/>
    <mergeCell ref="QGG889:QGN889"/>
    <mergeCell ref="QGO889:QGV889"/>
    <mergeCell ref="QGW889:QHD889"/>
    <mergeCell ref="QHE889:QHL889"/>
    <mergeCell ref="QHM889:QHT889"/>
    <mergeCell ref="QHU889:QIB889"/>
    <mergeCell ref="QIC889:QIJ889"/>
    <mergeCell ref="QIK889:QIR889"/>
    <mergeCell ref="QIS889:QIZ889"/>
    <mergeCell ref="QJA889:QJH889"/>
    <mergeCell ref="QJI889:QJP889"/>
    <mergeCell ref="QJQ889:QJX889"/>
    <mergeCell ref="QJY889:QKF889"/>
    <mergeCell ref="QKG889:QKN889"/>
    <mergeCell ref="QKO889:QKV889"/>
    <mergeCell ref="QKW889:QLD889"/>
    <mergeCell ref="QLE889:QLL889"/>
    <mergeCell ref="QLM889:QLT889"/>
    <mergeCell ref="QLU889:QMB889"/>
    <mergeCell ref="QMC889:QMJ889"/>
    <mergeCell ref="QMK889:QMR889"/>
    <mergeCell ref="QMS889:QMZ889"/>
    <mergeCell ref="QNA889:QNH889"/>
    <mergeCell ref="QNI889:QNP889"/>
    <mergeCell ref="QNQ889:QNX889"/>
    <mergeCell ref="QNY889:QOF889"/>
    <mergeCell ref="QOG889:QON889"/>
    <mergeCell ref="QOO889:QOV889"/>
    <mergeCell ref="QOW889:QPD889"/>
    <mergeCell ref="QPE889:QPL889"/>
    <mergeCell ref="QPM889:QPT889"/>
    <mergeCell ref="QPU889:QQB889"/>
    <mergeCell ref="QQC889:QQJ889"/>
    <mergeCell ref="QQK889:QQR889"/>
    <mergeCell ref="QQS889:QQZ889"/>
    <mergeCell ref="QRA889:QRH889"/>
    <mergeCell ref="QRI889:QRP889"/>
    <mergeCell ref="QRQ889:QRX889"/>
    <mergeCell ref="QRY889:QSF889"/>
    <mergeCell ref="QSG889:QSN889"/>
    <mergeCell ref="QSO889:QSV889"/>
    <mergeCell ref="QSW889:QTD889"/>
    <mergeCell ref="QTE889:QTL889"/>
    <mergeCell ref="QTM889:QTT889"/>
    <mergeCell ref="QTU889:QUB889"/>
    <mergeCell ref="QUC889:QUJ889"/>
    <mergeCell ref="QUK889:QUR889"/>
    <mergeCell ref="QUS889:QUZ889"/>
    <mergeCell ref="QVA889:QVH889"/>
    <mergeCell ref="QVI889:QVP889"/>
    <mergeCell ref="QVQ889:QVX889"/>
    <mergeCell ref="QVY889:QWF889"/>
    <mergeCell ref="QWG889:QWN889"/>
    <mergeCell ref="QWO889:QWV889"/>
    <mergeCell ref="QWW889:QXD889"/>
    <mergeCell ref="QXE889:QXL889"/>
    <mergeCell ref="QXM889:QXT889"/>
    <mergeCell ref="QXU889:QYB889"/>
    <mergeCell ref="QYC889:QYJ889"/>
    <mergeCell ref="QYK889:QYR889"/>
    <mergeCell ref="QYS889:QYZ889"/>
    <mergeCell ref="QZA889:QZH889"/>
    <mergeCell ref="QZI889:QZP889"/>
    <mergeCell ref="QZQ889:QZX889"/>
    <mergeCell ref="QZY889:RAF889"/>
    <mergeCell ref="RAG889:RAN889"/>
    <mergeCell ref="RAO889:RAV889"/>
    <mergeCell ref="RAW889:RBD889"/>
    <mergeCell ref="RBE889:RBL889"/>
    <mergeCell ref="RBM889:RBT889"/>
    <mergeCell ref="RBU889:RCB889"/>
    <mergeCell ref="RCC889:RCJ889"/>
    <mergeCell ref="RCK889:RCR889"/>
    <mergeCell ref="RCS889:RCZ889"/>
    <mergeCell ref="RDA889:RDH889"/>
    <mergeCell ref="RDI889:RDP889"/>
    <mergeCell ref="RDQ889:RDX889"/>
    <mergeCell ref="RDY889:REF889"/>
    <mergeCell ref="REG889:REN889"/>
    <mergeCell ref="REO889:REV889"/>
    <mergeCell ref="REW889:RFD889"/>
    <mergeCell ref="RFE889:RFL889"/>
    <mergeCell ref="RFM889:RFT889"/>
    <mergeCell ref="RFU889:RGB889"/>
    <mergeCell ref="RGC889:RGJ889"/>
    <mergeCell ref="RGK889:RGR889"/>
    <mergeCell ref="RGS889:RGZ889"/>
    <mergeCell ref="RHA889:RHH889"/>
    <mergeCell ref="RHI889:RHP889"/>
    <mergeCell ref="RHQ889:RHX889"/>
    <mergeCell ref="RHY889:RIF889"/>
    <mergeCell ref="RIG889:RIN889"/>
    <mergeCell ref="RIO889:RIV889"/>
    <mergeCell ref="RIW889:RJD889"/>
    <mergeCell ref="RJE889:RJL889"/>
    <mergeCell ref="RJM889:RJT889"/>
    <mergeCell ref="RJU889:RKB889"/>
    <mergeCell ref="RKC889:RKJ889"/>
    <mergeCell ref="RKK889:RKR889"/>
    <mergeCell ref="RKS889:RKZ889"/>
    <mergeCell ref="RLA889:RLH889"/>
    <mergeCell ref="RLI889:RLP889"/>
    <mergeCell ref="RLQ889:RLX889"/>
    <mergeCell ref="RLY889:RMF889"/>
    <mergeCell ref="RMG889:RMN889"/>
    <mergeCell ref="RMO889:RMV889"/>
    <mergeCell ref="RMW889:RND889"/>
    <mergeCell ref="RNE889:RNL889"/>
    <mergeCell ref="RNM889:RNT889"/>
    <mergeCell ref="RNU889:ROB889"/>
    <mergeCell ref="ROC889:ROJ889"/>
    <mergeCell ref="ROK889:ROR889"/>
    <mergeCell ref="ROS889:ROZ889"/>
    <mergeCell ref="RPA889:RPH889"/>
    <mergeCell ref="RPI889:RPP889"/>
    <mergeCell ref="RPQ889:RPX889"/>
    <mergeCell ref="RPY889:RQF889"/>
    <mergeCell ref="RQG889:RQN889"/>
    <mergeCell ref="RQO889:RQV889"/>
    <mergeCell ref="RQW889:RRD889"/>
    <mergeCell ref="RRE889:RRL889"/>
    <mergeCell ref="RRM889:RRT889"/>
    <mergeCell ref="RRU889:RSB889"/>
    <mergeCell ref="RSC889:RSJ889"/>
    <mergeCell ref="RSK889:RSR889"/>
    <mergeCell ref="RSS889:RSZ889"/>
    <mergeCell ref="RTA889:RTH889"/>
    <mergeCell ref="RTI889:RTP889"/>
    <mergeCell ref="RTQ889:RTX889"/>
    <mergeCell ref="RTY889:RUF889"/>
    <mergeCell ref="RUG889:RUN889"/>
    <mergeCell ref="RUO889:RUV889"/>
    <mergeCell ref="RUW889:RVD889"/>
    <mergeCell ref="RVE889:RVL889"/>
    <mergeCell ref="RVM889:RVT889"/>
    <mergeCell ref="RVU889:RWB889"/>
    <mergeCell ref="RWC889:RWJ889"/>
    <mergeCell ref="RWK889:RWR889"/>
    <mergeCell ref="RWS889:RWZ889"/>
    <mergeCell ref="RXA889:RXH889"/>
    <mergeCell ref="RXI889:RXP889"/>
    <mergeCell ref="RXQ889:RXX889"/>
    <mergeCell ref="RXY889:RYF889"/>
    <mergeCell ref="RYG889:RYN889"/>
    <mergeCell ref="RYO889:RYV889"/>
    <mergeCell ref="RYW889:RZD889"/>
    <mergeCell ref="RZE889:RZL889"/>
    <mergeCell ref="RZM889:RZT889"/>
    <mergeCell ref="RZU889:SAB889"/>
    <mergeCell ref="SAC889:SAJ889"/>
    <mergeCell ref="SAK889:SAR889"/>
    <mergeCell ref="SAS889:SAZ889"/>
    <mergeCell ref="SBA889:SBH889"/>
    <mergeCell ref="SBI889:SBP889"/>
    <mergeCell ref="SBQ889:SBX889"/>
    <mergeCell ref="SBY889:SCF889"/>
    <mergeCell ref="SCG889:SCN889"/>
    <mergeCell ref="SCO889:SCV889"/>
    <mergeCell ref="SCW889:SDD889"/>
    <mergeCell ref="SDE889:SDL889"/>
    <mergeCell ref="SDM889:SDT889"/>
    <mergeCell ref="SDU889:SEB889"/>
    <mergeCell ref="SEC889:SEJ889"/>
    <mergeCell ref="SEK889:SER889"/>
    <mergeCell ref="SES889:SEZ889"/>
    <mergeCell ref="SFA889:SFH889"/>
    <mergeCell ref="SFI889:SFP889"/>
    <mergeCell ref="SFQ889:SFX889"/>
    <mergeCell ref="SFY889:SGF889"/>
    <mergeCell ref="SGG889:SGN889"/>
    <mergeCell ref="SGO889:SGV889"/>
    <mergeCell ref="SGW889:SHD889"/>
    <mergeCell ref="SHE889:SHL889"/>
    <mergeCell ref="SHM889:SHT889"/>
    <mergeCell ref="SHU889:SIB889"/>
    <mergeCell ref="SIC889:SIJ889"/>
    <mergeCell ref="SIK889:SIR889"/>
    <mergeCell ref="SIS889:SIZ889"/>
    <mergeCell ref="SJA889:SJH889"/>
    <mergeCell ref="SJI889:SJP889"/>
    <mergeCell ref="SJQ889:SJX889"/>
    <mergeCell ref="SJY889:SKF889"/>
    <mergeCell ref="SKG889:SKN889"/>
    <mergeCell ref="SKO889:SKV889"/>
    <mergeCell ref="SKW889:SLD889"/>
    <mergeCell ref="SLE889:SLL889"/>
    <mergeCell ref="SLM889:SLT889"/>
    <mergeCell ref="SLU889:SMB889"/>
    <mergeCell ref="SMC889:SMJ889"/>
    <mergeCell ref="SMK889:SMR889"/>
    <mergeCell ref="SMS889:SMZ889"/>
    <mergeCell ref="SNA889:SNH889"/>
    <mergeCell ref="SNI889:SNP889"/>
    <mergeCell ref="SNQ889:SNX889"/>
    <mergeCell ref="SNY889:SOF889"/>
    <mergeCell ref="SOG889:SON889"/>
    <mergeCell ref="SOO889:SOV889"/>
    <mergeCell ref="SOW889:SPD889"/>
    <mergeCell ref="SPE889:SPL889"/>
    <mergeCell ref="SPM889:SPT889"/>
    <mergeCell ref="SPU889:SQB889"/>
    <mergeCell ref="SQC889:SQJ889"/>
    <mergeCell ref="SQK889:SQR889"/>
    <mergeCell ref="SQS889:SQZ889"/>
    <mergeCell ref="SRA889:SRH889"/>
    <mergeCell ref="SRI889:SRP889"/>
    <mergeCell ref="SRQ889:SRX889"/>
    <mergeCell ref="SRY889:SSF889"/>
    <mergeCell ref="SSG889:SSN889"/>
    <mergeCell ref="SSO889:SSV889"/>
    <mergeCell ref="SSW889:STD889"/>
    <mergeCell ref="STE889:STL889"/>
    <mergeCell ref="STM889:STT889"/>
    <mergeCell ref="STU889:SUB889"/>
    <mergeCell ref="SUC889:SUJ889"/>
    <mergeCell ref="SUK889:SUR889"/>
    <mergeCell ref="SUS889:SUZ889"/>
    <mergeCell ref="SVA889:SVH889"/>
    <mergeCell ref="SVI889:SVP889"/>
    <mergeCell ref="SVQ889:SVX889"/>
    <mergeCell ref="SVY889:SWF889"/>
    <mergeCell ref="SWG889:SWN889"/>
    <mergeCell ref="SWO889:SWV889"/>
    <mergeCell ref="SWW889:SXD889"/>
    <mergeCell ref="SXE889:SXL889"/>
    <mergeCell ref="SXM889:SXT889"/>
    <mergeCell ref="SXU889:SYB889"/>
    <mergeCell ref="SYC889:SYJ889"/>
    <mergeCell ref="SYK889:SYR889"/>
    <mergeCell ref="SYS889:SYZ889"/>
    <mergeCell ref="SZA889:SZH889"/>
    <mergeCell ref="SZI889:SZP889"/>
    <mergeCell ref="SZQ889:SZX889"/>
    <mergeCell ref="SZY889:TAF889"/>
    <mergeCell ref="TAG889:TAN889"/>
    <mergeCell ref="TAO889:TAV889"/>
    <mergeCell ref="TAW889:TBD889"/>
    <mergeCell ref="TBE889:TBL889"/>
    <mergeCell ref="TBM889:TBT889"/>
    <mergeCell ref="TBU889:TCB889"/>
    <mergeCell ref="TCC889:TCJ889"/>
    <mergeCell ref="TCK889:TCR889"/>
    <mergeCell ref="TCS889:TCZ889"/>
    <mergeCell ref="TDA889:TDH889"/>
    <mergeCell ref="TDI889:TDP889"/>
    <mergeCell ref="TDQ889:TDX889"/>
    <mergeCell ref="TDY889:TEF889"/>
    <mergeCell ref="TEG889:TEN889"/>
    <mergeCell ref="TEO889:TEV889"/>
    <mergeCell ref="TEW889:TFD889"/>
    <mergeCell ref="TFE889:TFL889"/>
    <mergeCell ref="TFM889:TFT889"/>
    <mergeCell ref="TFU889:TGB889"/>
    <mergeCell ref="TGC889:TGJ889"/>
    <mergeCell ref="TGK889:TGR889"/>
    <mergeCell ref="TGS889:TGZ889"/>
    <mergeCell ref="THA889:THH889"/>
    <mergeCell ref="THI889:THP889"/>
    <mergeCell ref="THQ889:THX889"/>
    <mergeCell ref="THY889:TIF889"/>
    <mergeCell ref="TIG889:TIN889"/>
    <mergeCell ref="TIO889:TIV889"/>
    <mergeCell ref="TIW889:TJD889"/>
    <mergeCell ref="TJE889:TJL889"/>
    <mergeCell ref="TJM889:TJT889"/>
    <mergeCell ref="TJU889:TKB889"/>
    <mergeCell ref="TKC889:TKJ889"/>
    <mergeCell ref="TKK889:TKR889"/>
    <mergeCell ref="TKS889:TKZ889"/>
    <mergeCell ref="TLA889:TLH889"/>
    <mergeCell ref="TLI889:TLP889"/>
    <mergeCell ref="TLQ889:TLX889"/>
    <mergeCell ref="TLY889:TMF889"/>
    <mergeCell ref="TMG889:TMN889"/>
    <mergeCell ref="TMO889:TMV889"/>
    <mergeCell ref="TMW889:TND889"/>
    <mergeCell ref="TNE889:TNL889"/>
    <mergeCell ref="TNM889:TNT889"/>
    <mergeCell ref="TNU889:TOB889"/>
    <mergeCell ref="TOC889:TOJ889"/>
    <mergeCell ref="TOK889:TOR889"/>
    <mergeCell ref="TOS889:TOZ889"/>
    <mergeCell ref="TPA889:TPH889"/>
    <mergeCell ref="TPI889:TPP889"/>
    <mergeCell ref="TPQ889:TPX889"/>
    <mergeCell ref="TPY889:TQF889"/>
    <mergeCell ref="TQG889:TQN889"/>
    <mergeCell ref="TQO889:TQV889"/>
    <mergeCell ref="TQW889:TRD889"/>
    <mergeCell ref="TRE889:TRL889"/>
    <mergeCell ref="TRM889:TRT889"/>
    <mergeCell ref="TRU889:TSB889"/>
    <mergeCell ref="TSC889:TSJ889"/>
    <mergeCell ref="TSK889:TSR889"/>
    <mergeCell ref="TSS889:TSZ889"/>
    <mergeCell ref="TTA889:TTH889"/>
    <mergeCell ref="TTI889:TTP889"/>
    <mergeCell ref="TTQ889:TTX889"/>
    <mergeCell ref="TTY889:TUF889"/>
    <mergeCell ref="TUG889:TUN889"/>
    <mergeCell ref="TUO889:TUV889"/>
    <mergeCell ref="TUW889:TVD889"/>
    <mergeCell ref="TVE889:TVL889"/>
    <mergeCell ref="TVM889:TVT889"/>
    <mergeCell ref="TVU889:TWB889"/>
    <mergeCell ref="TWC889:TWJ889"/>
    <mergeCell ref="TWK889:TWR889"/>
    <mergeCell ref="TWS889:TWZ889"/>
    <mergeCell ref="TXA889:TXH889"/>
    <mergeCell ref="TXI889:TXP889"/>
    <mergeCell ref="TXQ889:TXX889"/>
    <mergeCell ref="TXY889:TYF889"/>
    <mergeCell ref="TYG889:TYN889"/>
    <mergeCell ref="TYO889:TYV889"/>
    <mergeCell ref="TYW889:TZD889"/>
    <mergeCell ref="TZE889:TZL889"/>
    <mergeCell ref="TZM889:TZT889"/>
    <mergeCell ref="TZU889:UAB889"/>
    <mergeCell ref="UAC889:UAJ889"/>
    <mergeCell ref="UAK889:UAR889"/>
    <mergeCell ref="UAS889:UAZ889"/>
    <mergeCell ref="UBA889:UBH889"/>
    <mergeCell ref="UBI889:UBP889"/>
    <mergeCell ref="UBQ889:UBX889"/>
    <mergeCell ref="UBY889:UCF889"/>
    <mergeCell ref="UCG889:UCN889"/>
    <mergeCell ref="UCO889:UCV889"/>
    <mergeCell ref="UCW889:UDD889"/>
    <mergeCell ref="UDE889:UDL889"/>
    <mergeCell ref="UDM889:UDT889"/>
    <mergeCell ref="UDU889:UEB889"/>
    <mergeCell ref="UEC889:UEJ889"/>
    <mergeCell ref="UEK889:UER889"/>
    <mergeCell ref="UES889:UEZ889"/>
    <mergeCell ref="UFA889:UFH889"/>
    <mergeCell ref="UFI889:UFP889"/>
    <mergeCell ref="UFQ889:UFX889"/>
    <mergeCell ref="UFY889:UGF889"/>
    <mergeCell ref="UGG889:UGN889"/>
    <mergeCell ref="UGO889:UGV889"/>
    <mergeCell ref="UGW889:UHD889"/>
    <mergeCell ref="UHE889:UHL889"/>
    <mergeCell ref="UHM889:UHT889"/>
    <mergeCell ref="UHU889:UIB889"/>
    <mergeCell ref="UIC889:UIJ889"/>
    <mergeCell ref="UIK889:UIR889"/>
    <mergeCell ref="UIS889:UIZ889"/>
    <mergeCell ref="UJA889:UJH889"/>
    <mergeCell ref="UJI889:UJP889"/>
    <mergeCell ref="UJQ889:UJX889"/>
    <mergeCell ref="UJY889:UKF889"/>
    <mergeCell ref="UKG889:UKN889"/>
    <mergeCell ref="UKO889:UKV889"/>
    <mergeCell ref="UKW889:ULD889"/>
    <mergeCell ref="ULE889:ULL889"/>
    <mergeCell ref="ULM889:ULT889"/>
    <mergeCell ref="ULU889:UMB889"/>
    <mergeCell ref="UMC889:UMJ889"/>
    <mergeCell ref="UMK889:UMR889"/>
    <mergeCell ref="UMS889:UMZ889"/>
    <mergeCell ref="UNA889:UNH889"/>
    <mergeCell ref="UNI889:UNP889"/>
    <mergeCell ref="UNQ889:UNX889"/>
    <mergeCell ref="UNY889:UOF889"/>
    <mergeCell ref="UOG889:UON889"/>
    <mergeCell ref="UOO889:UOV889"/>
    <mergeCell ref="UOW889:UPD889"/>
    <mergeCell ref="UPE889:UPL889"/>
    <mergeCell ref="UPM889:UPT889"/>
    <mergeCell ref="UPU889:UQB889"/>
    <mergeCell ref="UQC889:UQJ889"/>
    <mergeCell ref="UQK889:UQR889"/>
    <mergeCell ref="UQS889:UQZ889"/>
    <mergeCell ref="URA889:URH889"/>
    <mergeCell ref="URI889:URP889"/>
    <mergeCell ref="URQ889:URX889"/>
    <mergeCell ref="URY889:USF889"/>
    <mergeCell ref="USG889:USN889"/>
    <mergeCell ref="USO889:USV889"/>
    <mergeCell ref="USW889:UTD889"/>
    <mergeCell ref="UTE889:UTL889"/>
    <mergeCell ref="UTM889:UTT889"/>
    <mergeCell ref="UTU889:UUB889"/>
    <mergeCell ref="UUC889:UUJ889"/>
    <mergeCell ref="UUK889:UUR889"/>
    <mergeCell ref="UUS889:UUZ889"/>
    <mergeCell ref="UVA889:UVH889"/>
    <mergeCell ref="UVI889:UVP889"/>
    <mergeCell ref="UVQ889:UVX889"/>
    <mergeCell ref="UVY889:UWF889"/>
    <mergeCell ref="UWG889:UWN889"/>
    <mergeCell ref="UWO889:UWV889"/>
    <mergeCell ref="UWW889:UXD889"/>
    <mergeCell ref="UXE889:UXL889"/>
    <mergeCell ref="UXM889:UXT889"/>
    <mergeCell ref="UXU889:UYB889"/>
    <mergeCell ref="UYC889:UYJ889"/>
    <mergeCell ref="UYK889:UYR889"/>
    <mergeCell ref="UYS889:UYZ889"/>
    <mergeCell ref="UZA889:UZH889"/>
    <mergeCell ref="UZI889:UZP889"/>
    <mergeCell ref="UZQ889:UZX889"/>
    <mergeCell ref="UZY889:VAF889"/>
    <mergeCell ref="VAG889:VAN889"/>
    <mergeCell ref="VAO889:VAV889"/>
    <mergeCell ref="VAW889:VBD889"/>
    <mergeCell ref="VBE889:VBL889"/>
    <mergeCell ref="VBM889:VBT889"/>
    <mergeCell ref="VBU889:VCB889"/>
    <mergeCell ref="VCC889:VCJ889"/>
    <mergeCell ref="VCK889:VCR889"/>
    <mergeCell ref="VCS889:VCZ889"/>
    <mergeCell ref="VDA889:VDH889"/>
    <mergeCell ref="VDI889:VDP889"/>
    <mergeCell ref="VDQ889:VDX889"/>
    <mergeCell ref="VDY889:VEF889"/>
    <mergeCell ref="VEG889:VEN889"/>
    <mergeCell ref="VEO889:VEV889"/>
    <mergeCell ref="VEW889:VFD889"/>
    <mergeCell ref="VFE889:VFL889"/>
    <mergeCell ref="VFM889:VFT889"/>
    <mergeCell ref="VFU889:VGB889"/>
    <mergeCell ref="VGC889:VGJ889"/>
    <mergeCell ref="VGK889:VGR889"/>
    <mergeCell ref="VGS889:VGZ889"/>
    <mergeCell ref="VHA889:VHH889"/>
    <mergeCell ref="VHI889:VHP889"/>
    <mergeCell ref="VHQ889:VHX889"/>
    <mergeCell ref="VHY889:VIF889"/>
    <mergeCell ref="VIG889:VIN889"/>
    <mergeCell ref="VIO889:VIV889"/>
    <mergeCell ref="VIW889:VJD889"/>
    <mergeCell ref="VJE889:VJL889"/>
    <mergeCell ref="VJM889:VJT889"/>
    <mergeCell ref="VJU889:VKB889"/>
    <mergeCell ref="VKC889:VKJ889"/>
    <mergeCell ref="VKK889:VKR889"/>
    <mergeCell ref="VKS889:VKZ889"/>
    <mergeCell ref="VLA889:VLH889"/>
    <mergeCell ref="VLI889:VLP889"/>
    <mergeCell ref="VLQ889:VLX889"/>
    <mergeCell ref="VLY889:VMF889"/>
    <mergeCell ref="VMG889:VMN889"/>
    <mergeCell ref="VMO889:VMV889"/>
    <mergeCell ref="VMW889:VND889"/>
    <mergeCell ref="VNE889:VNL889"/>
    <mergeCell ref="VNM889:VNT889"/>
    <mergeCell ref="VNU889:VOB889"/>
    <mergeCell ref="VOC889:VOJ889"/>
    <mergeCell ref="VOK889:VOR889"/>
    <mergeCell ref="VOS889:VOZ889"/>
    <mergeCell ref="VPA889:VPH889"/>
    <mergeCell ref="VPI889:VPP889"/>
    <mergeCell ref="VPQ889:VPX889"/>
    <mergeCell ref="VPY889:VQF889"/>
    <mergeCell ref="VQG889:VQN889"/>
    <mergeCell ref="VQO889:VQV889"/>
    <mergeCell ref="VQW889:VRD889"/>
    <mergeCell ref="VRE889:VRL889"/>
    <mergeCell ref="VRM889:VRT889"/>
    <mergeCell ref="VRU889:VSB889"/>
    <mergeCell ref="VSC889:VSJ889"/>
    <mergeCell ref="VSK889:VSR889"/>
    <mergeCell ref="VSS889:VSZ889"/>
    <mergeCell ref="VTA889:VTH889"/>
    <mergeCell ref="VTI889:VTP889"/>
    <mergeCell ref="VTQ889:VTX889"/>
    <mergeCell ref="VTY889:VUF889"/>
    <mergeCell ref="VUG889:VUN889"/>
    <mergeCell ref="VUO889:VUV889"/>
    <mergeCell ref="VUW889:VVD889"/>
    <mergeCell ref="VVE889:VVL889"/>
    <mergeCell ref="VVM889:VVT889"/>
    <mergeCell ref="VVU889:VWB889"/>
    <mergeCell ref="VWC889:VWJ889"/>
    <mergeCell ref="VWK889:VWR889"/>
    <mergeCell ref="VWS889:VWZ889"/>
    <mergeCell ref="VXA889:VXH889"/>
    <mergeCell ref="VXI889:VXP889"/>
    <mergeCell ref="VXQ889:VXX889"/>
    <mergeCell ref="VXY889:VYF889"/>
    <mergeCell ref="VYG889:VYN889"/>
    <mergeCell ref="VYO889:VYV889"/>
    <mergeCell ref="VYW889:VZD889"/>
    <mergeCell ref="VZE889:VZL889"/>
    <mergeCell ref="VZM889:VZT889"/>
    <mergeCell ref="VZU889:WAB889"/>
    <mergeCell ref="WAC889:WAJ889"/>
    <mergeCell ref="WAK889:WAR889"/>
    <mergeCell ref="WAS889:WAZ889"/>
    <mergeCell ref="WBA889:WBH889"/>
    <mergeCell ref="WBI889:WBP889"/>
    <mergeCell ref="WBQ889:WBX889"/>
    <mergeCell ref="WBY889:WCF889"/>
    <mergeCell ref="WCG889:WCN889"/>
    <mergeCell ref="WCO889:WCV889"/>
    <mergeCell ref="WCW889:WDD889"/>
    <mergeCell ref="WDE889:WDL889"/>
    <mergeCell ref="WDM889:WDT889"/>
    <mergeCell ref="WDU889:WEB889"/>
    <mergeCell ref="WEC889:WEJ889"/>
    <mergeCell ref="WEK889:WER889"/>
    <mergeCell ref="WES889:WEZ889"/>
    <mergeCell ref="WFA889:WFH889"/>
    <mergeCell ref="WFI889:WFP889"/>
    <mergeCell ref="WFQ889:WFX889"/>
    <mergeCell ref="WFY889:WGF889"/>
    <mergeCell ref="WGG889:WGN889"/>
    <mergeCell ref="WGO889:WGV889"/>
    <mergeCell ref="WGW889:WHD889"/>
    <mergeCell ref="WHE889:WHL889"/>
    <mergeCell ref="WHM889:WHT889"/>
    <mergeCell ref="WHU889:WIB889"/>
    <mergeCell ref="WIC889:WIJ889"/>
    <mergeCell ref="WIK889:WIR889"/>
    <mergeCell ref="WIS889:WIZ889"/>
    <mergeCell ref="WJA889:WJH889"/>
    <mergeCell ref="WJI889:WJP889"/>
    <mergeCell ref="WJQ889:WJX889"/>
    <mergeCell ref="WJY889:WKF889"/>
    <mergeCell ref="WKG889:WKN889"/>
    <mergeCell ref="WKO889:WKV889"/>
    <mergeCell ref="WKW889:WLD889"/>
    <mergeCell ref="WLE889:WLL889"/>
    <mergeCell ref="WLM889:WLT889"/>
    <mergeCell ref="WLU889:WMB889"/>
    <mergeCell ref="WMC889:WMJ889"/>
    <mergeCell ref="WMK889:WMR889"/>
    <mergeCell ref="WMS889:WMZ889"/>
    <mergeCell ref="WNA889:WNH889"/>
    <mergeCell ref="WNI889:WNP889"/>
    <mergeCell ref="WNQ889:WNX889"/>
    <mergeCell ref="WNY889:WOF889"/>
    <mergeCell ref="WOG889:WON889"/>
    <mergeCell ref="WOO889:WOV889"/>
    <mergeCell ref="WOW889:WPD889"/>
    <mergeCell ref="WPE889:WPL889"/>
    <mergeCell ref="WPM889:WPT889"/>
    <mergeCell ref="WPU889:WQB889"/>
    <mergeCell ref="WQC889:WQJ889"/>
    <mergeCell ref="WQK889:WQR889"/>
    <mergeCell ref="WQS889:WQZ889"/>
    <mergeCell ref="WRA889:WRH889"/>
    <mergeCell ref="WRI889:WRP889"/>
    <mergeCell ref="WRQ889:WRX889"/>
    <mergeCell ref="WRY889:WSF889"/>
    <mergeCell ref="WSG889:WSN889"/>
    <mergeCell ref="WSO889:WSV889"/>
    <mergeCell ref="WSW889:WTD889"/>
    <mergeCell ref="WTE889:WTL889"/>
    <mergeCell ref="WTM889:WTT889"/>
    <mergeCell ref="WTU889:WUB889"/>
    <mergeCell ref="WUC889:WUJ889"/>
    <mergeCell ref="WUK889:WUR889"/>
    <mergeCell ref="WUS889:WUZ889"/>
    <mergeCell ref="WVA889:WVH889"/>
    <mergeCell ref="WVI889:WVP889"/>
    <mergeCell ref="WVQ889:WVX889"/>
    <mergeCell ref="WVY889:WWF889"/>
    <mergeCell ref="WWG889:WWN889"/>
    <mergeCell ref="WWO889:WWV889"/>
    <mergeCell ref="WWW889:WXD889"/>
    <mergeCell ref="WXE889:WXL889"/>
    <mergeCell ref="WXM889:WXT889"/>
    <mergeCell ref="WXU889:WYB889"/>
    <mergeCell ref="WYC889:WYJ889"/>
    <mergeCell ref="WYK889:WYR889"/>
    <mergeCell ref="WYS889:WYZ889"/>
    <mergeCell ref="WZA889:WZH889"/>
    <mergeCell ref="WZI889:WZP889"/>
    <mergeCell ref="A892:H892"/>
    <mergeCell ref="I892:P892"/>
    <mergeCell ref="Q892:X892"/>
    <mergeCell ref="Y892:AF892"/>
    <mergeCell ref="AG892:AN892"/>
    <mergeCell ref="AO892:AV892"/>
    <mergeCell ref="AW892:BD892"/>
    <mergeCell ref="BE892:BL892"/>
    <mergeCell ref="BM892:BT892"/>
    <mergeCell ref="BU892:CB892"/>
    <mergeCell ref="CC892:CJ892"/>
    <mergeCell ref="CK892:CR892"/>
    <mergeCell ref="CS892:CZ892"/>
    <mergeCell ref="DA892:DH892"/>
    <mergeCell ref="DI892:DP892"/>
    <mergeCell ref="DQ892:DX892"/>
    <mergeCell ref="DY892:EF892"/>
    <mergeCell ref="EG892:EN892"/>
    <mergeCell ref="EO892:EV892"/>
    <mergeCell ref="EW892:FD892"/>
    <mergeCell ref="FE892:FL892"/>
    <mergeCell ref="FM892:FT892"/>
    <mergeCell ref="FU892:GB892"/>
    <mergeCell ref="GC892:GJ892"/>
    <mergeCell ref="GK892:GR892"/>
    <mergeCell ref="GS892:GZ892"/>
    <mergeCell ref="HA892:HH892"/>
    <mergeCell ref="HI892:HP892"/>
    <mergeCell ref="HQ892:HX892"/>
    <mergeCell ref="HY892:IF892"/>
    <mergeCell ref="IG892:IN892"/>
    <mergeCell ref="IO892:IV892"/>
    <mergeCell ref="IW892:JD892"/>
    <mergeCell ref="JE892:JL892"/>
    <mergeCell ref="JM892:JT892"/>
    <mergeCell ref="JU892:KB892"/>
    <mergeCell ref="KC892:KJ892"/>
    <mergeCell ref="KK892:KR892"/>
    <mergeCell ref="KS892:KZ892"/>
    <mergeCell ref="LA892:LH892"/>
    <mergeCell ref="LI892:LP892"/>
    <mergeCell ref="LQ892:LX892"/>
    <mergeCell ref="LY892:MF892"/>
    <mergeCell ref="MG892:MN892"/>
    <mergeCell ref="MO892:MV892"/>
    <mergeCell ref="MW892:ND892"/>
    <mergeCell ref="NE892:NL892"/>
    <mergeCell ref="NM892:NT892"/>
    <mergeCell ref="NU892:OB892"/>
    <mergeCell ref="OC892:OJ892"/>
    <mergeCell ref="OK892:OR892"/>
    <mergeCell ref="OS892:OZ892"/>
    <mergeCell ref="PA892:PH892"/>
    <mergeCell ref="PI892:PP892"/>
    <mergeCell ref="PQ892:PX892"/>
    <mergeCell ref="PY892:QF892"/>
    <mergeCell ref="QG892:QN892"/>
    <mergeCell ref="QO892:QV892"/>
    <mergeCell ref="QW892:RD892"/>
    <mergeCell ref="RE892:RL892"/>
    <mergeCell ref="RM892:RT892"/>
    <mergeCell ref="RU892:SB892"/>
    <mergeCell ref="SC892:SJ892"/>
    <mergeCell ref="SK892:SR892"/>
    <mergeCell ref="SS892:SZ892"/>
    <mergeCell ref="TA892:TH892"/>
    <mergeCell ref="TI892:TP892"/>
    <mergeCell ref="TQ892:TX892"/>
    <mergeCell ref="TY892:UF892"/>
    <mergeCell ref="UG892:UN892"/>
    <mergeCell ref="UO892:UV892"/>
    <mergeCell ref="UW892:VD892"/>
    <mergeCell ref="VE892:VL892"/>
    <mergeCell ref="VM892:VT892"/>
    <mergeCell ref="VU892:WB892"/>
    <mergeCell ref="WC892:WJ892"/>
    <mergeCell ref="WK892:WR892"/>
    <mergeCell ref="WS892:WZ892"/>
    <mergeCell ref="XA892:XH892"/>
    <mergeCell ref="XI892:XP892"/>
    <mergeCell ref="XQ892:XX892"/>
    <mergeCell ref="XY892:YF892"/>
    <mergeCell ref="YG892:YN892"/>
    <mergeCell ref="YO892:YV892"/>
    <mergeCell ref="YW892:ZD892"/>
    <mergeCell ref="ZE892:ZL892"/>
    <mergeCell ref="ZM892:ZT892"/>
    <mergeCell ref="ZU892:AAB892"/>
    <mergeCell ref="AAC892:AAJ892"/>
    <mergeCell ref="AAK892:AAR892"/>
    <mergeCell ref="AAS892:AAZ892"/>
    <mergeCell ref="ABA892:ABH892"/>
    <mergeCell ref="ABI892:ABP892"/>
    <mergeCell ref="ABQ892:ABX892"/>
    <mergeCell ref="ABY892:ACF892"/>
    <mergeCell ref="ACG892:ACN892"/>
    <mergeCell ref="ACO892:ACV892"/>
    <mergeCell ref="ACW892:ADD892"/>
    <mergeCell ref="ADE892:ADL892"/>
    <mergeCell ref="ADM892:ADT892"/>
    <mergeCell ref="ADU892:AEB892"/>
    <mergeCell ref="AEC892:AEJ892"/>
    <mergeCell ref="AEK892:AER892"/>
    <mergeCell ref="AES892:AEZ892"/>
    <mergeCell ref="AFA892:AFH892"/>
    <mergeCell ref="AFI892:AFP892"/>
    <mergeCell ref="AFQ892:AFX892"/>
    <mergeCell ref="AFY892:AGF892"/>
    <mergeCell ref="AGG892:AGN892"/>
    <mergeCell ref="AGO892:AGV892"/>
    <mergeCell ref="AGW892:AHD892"/>
    <mergeCell ref="AHE892:AHL892"/>
    <mergeCell ref="AHM892:AHT892"/>
    <mergeCell ref="AHU892:AIB892"/>
    <mergeCell ref="AIC892:AIJ892"/>
    <mergeCell ref="AIK892:AIR892"/>
    <mergeCell ref="AIS892:AIZ892"/>
    <mergeCell ref="AJA892:AJH892"/>
    <mergeCell ref="AJI892:AJP892"/>
    <mergeCell ref="AJQ892:AJX892"/>
    <mergeCell ref="AJY892:AKF892"/>
    <mergeCell ref="AKG892:AKN892"/>
    <mergeCell ref="AKO892:AKV892"/>
    <mergeCell ref="AKW892:ALD892"/>
    <mergeCell ref="ALE892:ALL892"/>
    <mergeCell ref="ALM892:ALT892"/>
    <mergeCell ref="ALU892:AMB892"/>
    <mergeCell ref="AMC892:AMJ892"/>
    <mergeCell ref="AMK892:AMR892"/>
    <mergeCell ref="AMS892:AMZ892"/>
    <mergeCell ref="ANA892:ANH892"/>
    <mergeCell ref="ANI892:ANP892"/>
    <mergeCell ref="ANQ892:ANX892"/>
    <mergeCell ref="ANY892:AOF892"/>
    <mergeCell ref="AOG892:AON892"/>
    <mergeCell ref="AOO892:AOV892"/>
    <mergeCell ref="AOW892:APD892"/>
    <mergeCell ref="APE892:APL892"/>
    <mergeCell ref="APM892:APT892"/>
    <mergeCell ref="APU892:AQB892"/>
    <mergeCell ref="AQC892:AQJ892"/>
    <mergeCell ref="AQK892:AQR892"/>
    <mergeCell ref="AQS892:AQZ892"/>
    <mergeCell ref="ARA892:ARH892"/>
    <mergeCell ref="ARI892:ARP892"/>
    <mergeCell ref="ARQ892:ARX892"/>
    <mergeCell ref="ARY892:ASF892"/>
    <mergeCell ref="ASG892:ASN892"/>
    <mergeCell ref="ASO892:ASV892"/>
    <mergeCell ref="ASW892:ATD892"/>
    <mergeCell ref="ATE892:ATL892"/>
    <mergeCell ref="ATM892:ATT892"/>
    <mergeCell ref="ATU892:AUB892"/>
    <mergeCell ref="AUC892:AUJ892"/>
    <mergeCell ref="AUK892:AUR892"/>
    <mergeCell ref="AUS892:AUZ892"/>
    <mergeCell ref="AVA892:AVH892"/>
    <mergeCell ref="AVI892:AVP892"/>
    <mergeCell ref="AVQ892:AVX892"/>
    <mergeCell ref="AVY892:AWF892"/>
    <mergeCell ref="AWG892:AWN892"/>
    <mergeCell ref="AWO892:AWV892"/>
    <mergeCell ref="AWW892:AXD892"/>
    <mergeCell ref="AXE892:AXL892"/>
    <mergeCell ref="AXM892:AXT892"/>
    <mergeCell ref="AXU892:AYB892"/>
    <mergeCell ref="AYC892:AYJ892"/>
    <mergeCell ref="AYK892:AYR892"/>
    <mergeCell ref="AYS892:AYZ892"/>
    <mergeCell ref="AZA892:AZH892"/>
    <mergeCell ref="AZI892:AZP892"/>
    <mergeCell ref="AZQ892:AZX892"/>
    <mergeCell ref="AZY892:BAF892"/>
    <mergeCell ref="BAG892:BAN892"/>
    <mergeCell ref="BAO892:BAV892"/>
    <mergeCell ref="BAW892:BBD892"/>
    <mergeCell ref="BBE892:BBL892"/>
    <mergeCell ref="BBM892:BBT892"/>
    <mergeCell ref="BBU892:BCB892"/>
    <mergeCell ref="BCC892:BCJ892"/>
    <mergeCell ref="BCK892:BCR892"/>
    <mergeCell ref="BCS892:BCZ892"/>
    <mergeCell ref="BDA892:BDH892"/>
    <mergeCell ref="BDI892:BDP892"/>
    <mergeCell ref="BDQ892:BDX892"/>
    <mergeCell ref="BDY892:BEF892"/>
    <mergeCell ref="BEG892:BEN892"/>
    <mergeCell ref="BEO892:BEV892"/>
    <mergeCell ref="BEW892:BFD892"/>
    <mergeCell ref="BFE892:BFL892"/>
    <mergeCell ref="BFM892:BFT892"/>
    <mergeCell ref="BFU892:BGB892"/>
    <mergeCell ref="BGC892:BGJ892"/>
    <mergeCell ref="BGK892:BGR892"/>
    <mergeCell ref="BGS892:BGZ892"/>
    <mergeCell ref="BHA892:BHH892"/>
    <mergeCell ref="BHI892:BHP892"/>
    <mergeCell ref="BHQ892:BHX892"/>
    <mergeCell ref="BHY892:BIF892"/>
    <mergeCell ref="BIG892:BIN892"/>
    <mergeCell ref="BIO892:BIV892"/>
    <mergeCell ref="BIW892:BJD892"/>
    <mergeCell ref="BJE892:BJL892"/>
    <mergeCell ref="BJM892:BJT892"/>
    <mergeCell ref="BJU892:BKB892"/>
    <mergeCell ref="BKC892:BKJ892"/>
    <mergeCell ref="BKK892:BKR892"/>
    <mergeCell ref="BKS892:BKZ892"/>
    <mergeCell ref="BLA892:BLH892"/>
    <mergeCell ref="BLI892:BLP892"/>
    <mergeCell ref="BLQ892:BLX892"/>
    <mergeCell ref="BLY892:BMF892"/>
    <mergeCell ref="BMG892:BMN892"/>
    <mergeCell ref="BMO892:BMV892"/>
    <mergeCell ref="BMW892:BND892"/>
    <mergeCell ref="BNE892:BNL892"/>
    <mergeCell ref="BNM892:BNT892"/>
    <mergeCell ref="BNU892:BOB892"/>
    <mergeCell ref="BOC892:BOJ892"/>
    <mergeCell ref="BOK892:BOR892"/>
    <mergeCell ref="BOS892:BOZ892"/>
    <mergeCell ref="BPA892:BPH892"/>
    <mergeCell ref="BPI892:BPP892"/>
    <mergeCell ref="BPQ892:BPX892"/>
    <mergeCell ref="BPY892:BQF892"/>
    <mergeCell ref="BQG892:BQN892"/>
    <mergeCell ref="BQO892:BQV892"/>
    <mergeCell ref="BQW892:BRD892"/>
    <mergeCell ref="BRE892:BRL892"/>
    <mergeCell ref="BRM892:BRT892"/>
    <mergeCell ref="BRU892:BSB892"/>
    <mergeCell ref="BSC892:BSJ892"/>
    <mergeCell ref="BSK892:BSR892"/>
    <mergeCell ref="BSS892:BSZ892"/>
    <mergeCell ref="BTA892:BTH892"/>
    <mergeCell ref="BTI892:BTP892"/>
    <mergeCell ref="BTQ892:BTX892"/>
    <mergeCell ref="BTY892:BUF892"/>
    <mergeCell ref="BUG892:BUN892"/>
    <mergeCell ref="BUO892:BUV892"/>
    <mergeCell ref="BUW892:BVD892"/>
    <mergeCell ref="BVE892:BVL892"/>
    <mergeCell ref="BVM892:BVT892"/>
    <mergeCell ref="BVU892:BWB892"/>
    <mergeCell ref="BWC892:BWJ892"/>
    <mergeCell ref="BWK892:BWR892"/>
    <mergeCell ref="BWS892:BWZ892"/>
    <mergeCell ref="BXA892:BXH892"/>
    <mergeCell ref="BXI892:BXP892"/>
    <mergeCell ref="BXQ892:BXX892"/>
    <mergeCell ref="BXY892:BYF892"/>
    <mergeCell ref="BYG892:BYN892"/>
    <mergeCell ref="BYO892:BYV892"/>
    <mergeCell ref="BYW892:BZD892"/>
    <mergeCell ref="BZE892:BZL892"/>
    <mergeCell ref="BZM892:BZT892"/>
    <mergeCell ref="BZU892:CAB892"/>
    <mergeCell ref="CAC892:CAJ892"/>
    <mergeCell ref="CAK892:CAR892"/>
    <mergeCell ref="CAS892:CAZ892"/>
    <mergeCell ref="CBA892:CBH892"/>
    <mergeCell ref="CBI892:CBP892"/>
    <mergeCell ref="CBQ892:CBX892"/>
    <mergeCell ref="CBY892:CCF892"/>
    <mergeCell ref="CCG892:CCN892"/>
    <mergeCell ref="CCO892:CCV892"/>
    <mergeCell ref="CCW892:CDD892"/>
    <mergeCell ref="CDE892:CDL892"/>
    <mergeCell ref="CDM892:CDT892"/>
    <mergeCell ref="CDU892:CEB892"/>
    <mergeCell ref="CEC892:CEJ892"/>
    <mergeCell ref="CEK892:CER892"/>
    <mergeCell ref="CES892:CEZ892"/>
    <mergeCell ref="CFA892:CFH892"/>
    <mergeCell ref="CFI892:CFP892"/>
    <mergeCell ref="CFQ892:CFX892"/>
    <mergeCell ref="CFY892:CGF892"/>
    <mergeCell ref="CGG892:CGN892"/>
    <mergeCell ref="CGO892:CGV892"/>
    <mergeCell ref="CGW892:CHD892"/>
    <mergeCell ref="CHE892:CHL892"/>
    <mergeCell ref="CHM892:CHT892"/>
    <mergeCell ref="CHU892:CIB892"/>
    <mergeCell ref="CIC892:CIJ892"/>
    <mergeCell ref="CIK892:CIR892"/>
    <mergeCell ref="CIS892:CIZ892"/>
    <mergeCell ref="CJA892:CJH892"/>
    <mergeCell ref="CJI892:CJP892"/>
    <mergeCell ref="CJQ892:CJX892"/>
    <mergeCell ref="CJY892:CKF892"/>
    <mergeCell ref="CKG892:CKN892"/>
    <mergeCell ref="CKO892:CKV892"/>
    <mergeCell ref="CKW892:CLD892"/>
    <mergeCell ref="CLE892:CLL892"/>
    <mergeCell ref="CLM892:CLT892"/>
    <mergeCell ref="CLU892:CMB892"/>
    <mergeCell ref="CMC892:CMJ892"/>
    <mergeCell ref="CMK892:CMR892"/>
    <mergeCell ref="CMS892:CMZ892"/>
    <mergeCell ref="CNA892:CNH892"/>
    <mergeCell ref="CNI892:CNP892"/>
    <mergeCell ref="CNQ892:CNX892"/>
    <mergeCell ref="CNY892:COF892"/>
    <mergeCell ref="COG892:CON892"/>
    <mergeCell ref="COO892:COV892"/>
    <mergeCell ref="COW892:CPD892"/>
    <mergeCell ref="CPE892:CPL892"/>
    <mergeCell ref="CPM892:CPT892"/>
    <mergeCell ref="CPU892:CQB892"/>
    <mergeCell ref="CQC892:CQJ892"/>
    <mergeCell ref="CQK892:CQR892"/>
    <mergeCell ref="CQS892:CQZ892"/>
    <mergeCell ref="CRA892:CRH892"/>
    <mergeCell ref="CRI892:CRP892"/>
    <mergeCell ref="CRQ892:CRX892"/>
    <mergeCell ref="CRY892:CSF892"/>
    <mergeCell ref="CSG892:CSN892"/>
    <mergeCell ref="CSO892:CSV892"/>
    <mergeCell ref="CSW892:CTD892"/>
    <mergeCell ref="CTE892:CTL892"/>
    <mergeCell ref="CTM892:CTT892"/>
    <mergeCell ref="CTU892:CUB892"/>
    <mergeCell ref="CUC892:CUJ892"/>
    <mergeCell ref="CUK892:CUR892"/>
    <mergeCell ref="CUS892:CUZ892"/>
    <mergeCell ref="CVA892:CVH892"/>
    <mergeCell ref="CVI892:CVP892"/>
    <mergeCell ref="CVQ892:CVX892"/>
    <mergeCell ref="CVY892:CWF892"/>
    <mergeCell ref="CWG892:CWN892"/>
    <mergeCell ref="CWO892:CWV892"/>
    <mergeCell ref="CWW892:CXD892"/>
    <mergeCell ref="CXE892:CXL892"/>
    <mergeCell ref="CXM892:CXT892"/>
    <mergeCell ref="CXU892:CYB892"/>
    <mergeCell ref="CYC892:CYJ892"/>
    <mergeCell ref="CYK892:CYR892"/>
    <mergeCell ref="CYS892:CYZ892"/>
    <mergeCell ref="CZA892:CZH892"/>
    <mergeCell ref="CZI892:CZP892"/>
    <mergeCell ref="CZQ892:CZX892"/>
    <mergeCell ref="CZY892:DAF892"/>
    <mergeCell ref="DAG892:DAN892"/>
    <mergeCell ref="DAO892:DAV892"/>
    <mergeCell ref="DAW892:DBD892"/>
    <mergeCell ref="DBE892:DBL892"/>
    <mergeCell ref="DBM892:DBT892"/>
    <mergeCell ref="DBU892:DCB892"/>
    <mergeCell ref="DCC892:DCJ892"/>
    <mergeCell ref="DCK892:DCR892"/>
    <mergeCell ref="DCS892:DCZ892"/>
    <mergeCell ref="DDA892:DDH892"/>
    <mergeCell ref="DDI892:DDP892"/>
    <mergeCell ref="DDQ892:DDX892"/>
    <mergeCell ref="DDY892:DEF892"/>
    <mergeCell ref="DEG892:DEN892"/>
    <mergeCell ref="DEO892:DEV892"/>
    <mergeCell ref="DEW892:DFD892"/>
    <mergeCell ref="DFE892:DFL892"/>
    <mergeCell ref="DFM892:DFT892"/>
    <mergeCell ref="DFU892:DGB892"/>
    <mergeCell ref="DGC892:DGJ892"/>
    <mergeCell ref="DGK892:DGR892"/>
    <mergeCell ref="DGS892:DGZ892"/>
    <mergeCell ref="DHA892:DHH892"/>
    <mergeCell ref="DHI892:DHP892"/>
    <mergeCell ref="DHQ892:DHX892"/>
    <mergeCell ref="DHY892:DIF892"/>
    <mergeCell ref="DIG892:DIN892"/>
    <mergeCell ref="DIO892:DIV892"/>
    <mergeCell ref="DIW892:DJD892"/>
    <mergeCell ref="DJE892:DJL892"/>
    <mergeCell ref="DJM892:DJT892"/>
    <mergeCell ref="DJU892:DKB892"/>
    <mergeCell ref="DKC892:DKJ892"/>
    <mergeCell ref="DKK892:DKR892"/>
    <mergeCell ref="DKS892:DKZ892"/>
    <mergeCell ref="DLA892:DLH892"/>
    <mergeCell ref="DLI892:DLP892"/>
    <mergeCell ref="DLQ892:DLX892"/>
    <mergeCell ref="DLY892:DMF892"/>
    <mergeCell ref="DMG892:DMN892"/>
    <mergeCell ref="DMO892:DMV892"/>
    <mergeCell ref="DMW892:DND892"/>
    <mergeCell ref="DNE892:DNL892"/>
    <mergeCell ref="DNM892:DNT892"/>
    <mergeCell ref="DNU892:DOB892"/>
    <mergeCell ref="DOC892:DOJ892"/>
    <mergeCell ref="DOK892:DOR892"/>
    <mergeCell ref="DOS892:DOZ892"/>
    <mergeCell ref="DPA892:DPH892"/>
    <mergeCell ref="DPI892:DPP892"/>
    <mergeCell ref="DPQ892:DPX892"/>
    <mergeCell ref="DPY892:DQF892"/>
    <mergeCell ref="DQG892:DQN892"/>
    <mergeCell ref="DQO892:DQV892"/>
    <mergeCell ref="DQW892:DRD892"/>
    <mergeCell ref="DRE892:DRL892"/>
    <mergeCell ref="DRM892:DRT892"/>
    <mergeCell ref="DRU892:DSB892"/>
    <mergeCell ref="DSC892:DSJ892"/>
    <mergeCell ref="DSK892:DSR892"/>
    <mergeCell ref="DSS892:DSZ892"/>
    <mergeCell ref="DTA892:DTH892"/>
    <mergeCell ref="DTI892:DTP892"/>
    <mergeCell ref="DTQ892:DTX892"/>
    <mergeCell ref="DTY892:DUF892"/>
    <mergeCell ref="DUG892:DUN892"/>
    <mergeCell ref="DUO892:DUV892"/>
    <mergeCell ref="DUW892:DVD892"/>
    <mergeCell ref="DVE892:DVL892"/>
    <mergeCell ref="DVM892:DVT892"/>
    <mergeCell ref="DVU892:DWB892"/>
    <mergeCell ref="DWC892:DWJ892"/>
    <mergeCell ref="DWK892:DWR892"/>
    <mergeCell ref="DWS892:DWZ892"/>
    <mergeCell ref="DXA892:DXH892"/>
    <mergeCell ref="DXI892:DXP892"/>
    <mergeCell ref="DXQ892:DXX892"/>
    <mergeCell ref="DXY892:DYF892"/>
    <mergeCell ref="DYG892:DYN892"/>
    <mergeCell ref="DYO892:DYV892"/>
    <mergeCell ref="DYW892:DZD892"/>
    <mergeCell ref="DZE892:DZL892"/>
    <mergeCell ref="DZM892:DZT892"/>
    <mergeCell ref="DZU892:EAB892"/>
    <mergeCell ref="EAC892:EAJ892"/>
    <mergeCell ref="EAK892:EAR892"/>
    <mergeCell ref="EAS892:EAZ892"/>
    <mergeCell ref="EBA892:EBH892"/>
    <mergeCell ref="EBI892:EBP892"/>
    <mergeCell ref="EBQ892:EBX892"/>
    <mergeCell ref="EBY892:ECF892"/>
    <mergeCell ref="ECG892:ECN892"/>
    <mergeCell ref="ECO892:ECV892"/>
    <mergeCell ref="ECW892:EDD892"/>
    <mergeCell ref="EDE892:EDL892"/>
    <mergeCell ref="EDM892:EDT892"/>
    <mergeCell ref="EDU892:EEB892"/>
    <mergeCell ref="EEC892:EEJ892"/>
    <mergeCell ref="EEK892:EER892"/>
    <mergeCell ref="EES892:EEZ892"/>
    <mergeCell ref="EFA892:EFH892"/>
    <mergeCell ref="EFI892:EFP892"/>
    <mergeCell ref="EFQ892:EFX892"/>
    <mergeCell ref="EFY892:EGF892"/>
    <mergeCell ref="EGG892:EGN892"/>
    <mergeCell ref="EGO892:EGV892"/>
    <mergeCell ref="EGW892:EHD892"/>
    <mergeCell ref="EHE892:EHL892"/>
    <mergeCell ref="EHM892:EHT892"/>
    <mergeCell ref="EHU892:EIB892"/>
    <mergeCell ref="EIC892:EIJ892"/>
    <mergeCell ref="EIK892:EIR892"/>
    <mergeCell ref="EIS892:EIZ892"/>
    <mergeCell ref="EJA892:EJH892"/>
    <mergeCell ref="EJI892:EJP892"/>
    <mergeCell ref="EJQ892:EJX892"/>
    <mergeCell ref="EJY892:EKF892"/>
    <mergeCell ref="EKG892:EKN892"/>
    <mergeCell ref="EKO892:EKV892"/>
    <mergeCell ref="EKW892:ELD892"/>
    <mergeCell ref="ELE892:ELL892"/>
    <mergeCell ref="ELM892:ELT892"/>
    <mergeCell ref="ELU892:EMB892"/>
    <mergeCell ref="EMC892:EMJ892"/>
    <mergeCell ref="EMK892:EMR892"/>
    <mergeCell ref="EMS892:EMZ892"/>
    <mergeCell ref="ENA892:ENH892"/>
    <mergeCell ref="ENI892:ENP892"/>
    <mergeCell ref="ENQ892:ENX892"/>
    <mergeCell ref="ENY892:EOF892"/>
    <mergeCell ref="EOG892:EON892"/>
    <mergeCell ref="EOO892:EOV892"/>
    <mergeCell ref="EOW892:EPD892"/>
    <mergeCell ref="EPE892:EPL892"/>
    <mergeCell ref="EPM892:EPT892"/>
    <mergeCell ref="EPU892:EQB892"/>
    <mergeCell ref="EQC892:EQJ892"/>
    <mergeCell ref="EQK892:EQR892"/>
    <mergeCell ref="EQS892:EQZ892"/>
    <mergeCell ref="ERA892:ERH892"/>
    <mergeCell ref="ERI892:ERP892"/>
    <mergeCell ref="ERQ892:ERX892"/>
    <mergeCell ref="ERY892:ESF892"/>
    <mergeCell ref="ESG892:ESN892"/>
    <mergeCell ref="ESO892:ESV892"/>
    <mergeCell ref="ESW892:ETD892"/>
    <mergeCell ref="ETE892:ETL892"/>
    <mergeCell ref="ETM892:ETT892"/>
    <mergeCell ref="ETU892:EUB892"/>
    <mergeCell ref="EUC892:EUJ892"/>
    <mergeCell ref="EUK892:EUR892"/>
    <mergeCell ref="EUS892:EUZ892"/>
    <mergeCell ref="EVA892:EVH892"/>
    <mergeCell ref="EVI892:EVP892"/>
    <mergeCell ref="EVQ892:EVX892"/>
    <mergeCell ref="EVY892:EWF892"/>
    <mergeCell ref="EWG892:EWN892"/>
    <mergeCell ref="EWO892:EWV892"/>
    <mergeCell ref="EWW892:EXD892"/>
    <mergeCell ref="EXE892:EXL892"/>
    <mergeCell ref="EXM892:EXT892"/>
    <mergeCell ref="EXU892:EYB892"/>
    <mergeCell ref="EYC892:EYJ892"/>
    <mergeCell ref="EYK892:EYR892"/>
    <mergeCell ref="EYS892:EYZ892"/>
    <mergeCell ref="EZA892:EZH892"/>
    <mergeCell ref="EZI892:EZP892"/>
    <mergeCell ref="EZQ892:EZX892"/>
    <mergeCell ref="EZY892:FAF892"/>
    <mergeCell ref="FAG892:FAN892"/>
    <mergeCell ref="FAO892:FAV892"/>
    <mergeCell ref="FAW892:FBD892"/>
    <mergeCell ref="FBE892:FBL892"/>
    <mergeCell ref="FBM892:FBT892"/>
    <mergeCell ref="FBU892:FCB892"/>
    <mergeCell ref="FCC892:FCJ892"/>
    <mergeCell ref="FCK892:FCR892"/>
    <mergeCell ref="FCS892:FCZ892"/>
    <mergeCell ref="FDA892:FDH892"/>
    <mergeCell ref="FDI892:FDP892"/>
    <mergeCell ref="FDQ892:FDX892"/>
    <mergeCell ref="FDY892:FEF892"/>
    <mergeCell ref="FEG892:FEN892"/>
    <mergeCell ref="FEO892:FEV892"/>
    <mergeCell ref="FEW892:FFD892"/>
    <mergeCell ref="FFE892:FFL892"/>
    <mergeCell ref="FFM892:FFT892"/>
    <mergeCell ref="FFU892:FGB892"/>
    <mergeCell ref="FGC892:FGJ892"/>
    <mergeCell ref="FGK892:FGR892"/>
    <mergeCell ref="FGS892:FGZ892"/>
    <mergeCell ref="FHA892:FHH892"/>
    <mergeCell ref="FHI892:FHP892"/>
    <mergeCell ref="FHQ892:FHX892"/>
    <mergeCell ref="FHY892:FIF892"/>
    <mergeCell ref="FIG892:FIN892"/>
    <mergeCell ref="FIO892:FIV892"/>
    <mergeCell ref="FIW892:FJD892"/>
    <mergeCell ref="FJE892:FJL892"/>
    <mergeCell ref="FJM892:FJT892"/>
    <mergeCell ref="FJU892:FKB892"/>
    <mergeCell ref="FKC892:FKJ892"/>
    <mergeCell ref="FKK892:FKR892"/>
    <mergeCell ref="FKS892:FKZ892"/>
    <mergeCell ref="FLA892:FLH892"/>
    <mergeCell ref="FLI892:FLP892"/>
    <mergeCell ref="FLQ892:FLX892"/>
    <mergeCell ref="FLY892:FMF892"/>
    <mergeCell ref="FMG892:FMN892"/>
    <mergeCell ref="FMO892:FMV892"/>
    <mergeCell ref="FMW892:FND892"/>
    <mergeCell ref="FNE892:FNL892"/>
    <mergeCell ref="FNM892:FNT892"/>
    <mergeCell ref="FNU892:FOB892"/>
    <mergeCell ref="FOC892:FOJ892"/>
    <mergeCell ref="FOK892:FOR892"/>
    <mergeCell ref="FOS892:FOZ892"/>
    <mergeCell ref="FPA892:FPH892"/>
    <mergeCell ref="FPI892:FPP892"/>
    <mergeCell ref="FPQ892:FPX892"/>
    <mergeCell ref="FPY892:FQF892"/>
    <mergeCell ref="FQG892:FQN892"/>
    <mergeCell ref="FQO892:FQV892"/>
    <mergeCell ref="FQW892:FRD892"/>
    <mergeCell ref="FRE892:FRL892"/>
    <mergeCell ref="FRM892:FRT892"/>
    <mergeCell ref="FRU892:FSB892"/>
    <mergeCell ref="FSC892:FSJ892"/>
    <mergeCell ref="FSK892:FSR892"/>
    <mergeCell ref="FSS892:FSZ892"/>
    <mergeCell ref="FTA892:FTH892"/>
    <mergeCell ref="FTI892:FTP892"/>
    <mergeCell ref="FTQ892:FTX892"/>
    <mergeCell ref="FTY892:FUF892"/>
    <mergeCell ref="FUG892:FUN892"/>
    <mergeCell ref="FUO892:FUV892"/>
    <mergeCell ref="FUW892:FVD892"/>
    <mergeCell ref="FVE892:FVL892"/>
    <mergeCell ref="FVM892:FVT892"/>
    <mergeCell ref="FVU892:FWB892"/>
    <mergeCell ref="FWC892:FWJ892"/>
    <mergeCell ref="FWK892:FWR892"/>
    <mergeCell ref="FWS892:FWZ892"/>
    <mergeCell ref="FXA892:FXH892"/>
    <mergeCell ref="FXI892:FXP892"/>
    <mergeCell ref="FXQ892:FXX892"/>
    <mergeCell ref="FXY892:FYF892"/>
    <mergeCell ref="FYG892:FYN892"/>
    <mergeCell ref="FYO892:FYV892"/>
    <mergeCell ref="FYW892:FZD892"/>
    <mergeCell ref="FZE892:FZL892"/>
    <mergeCell ref="FZM892:FZT892"/>
    <mergeCell ref="FZU892:GAB892"/>
    <mergeCell ref="GAC892:GAJ892"/>
    <mergeCell ref="GAK892:GAR892"/>
    <mergeCell ref="GAS892:GAZ892"/>
    <mergeCell ref="GBA892:GBH892"/>
    <mergeCell ref="GBI892:GBP892"/>
    <mergeCell ref="GBQ892:GBX892"/>
    <mergeCell ref="GBY892:GCF892"/>
    <mergeCell ref="GCG892:GCN892"/>
    <mergeCell ref="GCO892:GCV892"/>
    <mergeCell ref="GCW892:GDD892"/>
    <mergeCell ref="GDE892:GDL892"/>
    <mergeCell ref="GDM892:GDT892"/>
    <mergeCell ref="GDU892:GEB892"/>
    <mergeCell ref="GEC892:GEJ892"/>
    <mergeCell ref="GEK892:GER892"/>
    <mergeCell ref="GES892:GEZ892"/>
    <mergeCell ref="GFA892:GFH892"/>
    <mergeCell ref="GFI892:GFP892"/>
    <mergeCell ref="GFQ892:GFX892"/>
    <mergeCell ref="GFY892:GGF892"/>
    <mergeCell ref="GGG892:GGN892"/>
    <mergeCell ref="GGO892:GGV892"/>
    <mergeCell ref="GGW892:GHD892"/>
    <mergeCell ref="GHE892:GHL892"/>
    <mergeCell ref="GHM892:GHT892"/>
    <mergeCell ref="GHU892:GIB892"/>
    <mergeCell ref="GIC892:GIJ892"/>
    <mergeCell ref="GIK892:GIR892"/>
    <mergeCell ref="GIS892:GIZ892"/>
    <mergeCell ref="GJA892:GJH892"/>
    <mergeCell ref="GJI892:GJP892"/>
    <mergeCell ref="GJQ892:GJX892"/>
    <mergeCell ref="GJY892:GKF892"/>
    <mergeCell ref="GKG892:GKN892"/>
    <mergeCell ref="GKO892:GKV892"/>
    <mergeCell ref="GKW892:GLD892"/>
    <mergeCell ref="GLE892:GLL892"/>
    <mergeCell ref="GLM892:GLT892"/>
    <mergeCell ref="GLU892:GMB892"/>
    <mergeCell ref="GMC892:GMJ892"/>
    <mergeCell ref="GMK892:GMR892"/>
    <mergeCell ref="GMS892:GMZ892"/>
    <mergeCell ref="GNA892:GNH892"/>
    <mergeCell ref="GNI892:GNP892"/>
    <mergeCell ref="GNQ892:GNX892"/>
    <mergeCell ref="GNY892:GOF892"/>
    <mergeCell ref="GOG892:GON892"/>
    <mergeCell ref="GOO892:GOV892"/>
    <mergeCell ref="GOW892:GPD892"/>
    <mergeCell ref="GPE892:GPL892"/>
    <mergeCell ref="GPM892:GPT892"/>
    <mergeCell ref="GPU892:GQB892"/>
    <mergeCell ref="GQC892:GQJ892"/>
    <mergeCell ref="GQK892:GQR892"/>
    <mergeCell ref="GQS892:GQZ892"/>
    <mergeCell ref="GRA892:GRH892"/>
    <mergeCell ref="GRI892:GRP892"/>
    <mergeCell ref="GRQ892:GRX892"/>
    <mergeCell ref="GRY892:GSF892"/>
    <mergeCell ref="GSG892:GSN892"/>
    <mergeCell ref="GSO892:GSV892"/>
    <mergeCell ref="GSW892:GTD892"/>
    <mergeCell ref="GTE892:GTL892"/>
    <mergeCell ref="GTM892:GTT892"/>
    <mergeCell ref="GTU892:GUB892"/>
    <mergeCell ref="GUC892:GUJ892"/>
    <mergeCell ref="GUK892:GUR892"/>
    <mergeCell ref="GUS892:GUZ892"/>
    <mergeCell ref="GVA892:GVH892"/>
    <mergeCell ref="GVI892:GVP892"/>
    <mergeCell ref="GVQ892:GVX892"/>
    <mergeCell ref="GVY892:GWF892"/>
    <mergeCell ref="GWG892:GWN892"/>
    <mergeCell ref="GWO892:GWV892"/>
    <mergeCell ref="GWW892:GXD892"/>
    <mergeCell ref="GXE892:GXL892"/>
    <mergeCell ref="GXM892:GXT892"/>
    <mergeCell ref="GXU892:GYB892"/>
    <mergeCell ref="GYC892:GYJ892"/>
    <mergeCell ref="GYK892:GYR892"/>
    <mergeCell ref="GYS892:GYZ892"/>
    <mergeCell ref="GZA892:GZH892"/>
    <mergeCell ref="GZI892:GZP892"/>
    <mergeCell ref="GZQ892:GZX892"/>
    <mergeCell ref="GZY892:HAF892"/>
    <mergeCell ref="HAG892:HAN892"/>
    <mergeCell ref="HAO892:HAV892"/>
    <mergeCell ref="HAW892:HBD892"/>
    <mergeCell ref="HBE892:HBL892"/>
    <mergeCell ref="HBM892:HBT892"/>
    <mergeCell ref="HBU892:HCB892"/>
    <mergeCell ref="HCC892:HCJ892"/>
    <mergeCell ref="HCK892:HCR892"/>
    <mergeCell ref="HCS892:HCZ892"/>
    <mergeCell ref="HDA892:HDH892"/>
    <mergeCell ref="HDI892:HDP892"/>
    <mergeCell ref="HDQ892:HDX892"/>
    <mergeCell ref="HDY892:HEF892"/>
    <mergeCell ref="HEG892:HEN892"/>
    <mergeCell ref="HEO892:HEV892"/>
    <mergeCell ref="HEW892:HFD892"/>
    <mergeCell ref="HFE892:HFL892"/>
    <mergeCell ref="HFM892:HFT892"/>
    <mergeCell ref="HFU892:HGB892"/>
    <mergeCell ref="HGC892:HGJ892"/>
    <mergeCell ref="HGK892:HGR892"/>
    <mergeCell ref="HGS892:HGZ892"/>
    <mergeCell ref="HHA892:HHH892"/>
    <mergeCell ref="HHI892:HHP892"/>
    <mergeCell ref="HHQ892:HHX892"/>
    <mergeCell ref="HHY892:HIF892"/>
    <mergeCell ref="HIG892:HIN892"/>
    <mergeCell ref="HIO892:HIV892"/>
    <mergeCell ref="HIW892:HJD892"/>
    <mergeCell ref="HJE892:HJL892"/>
    <mergeCell ref="HJM892:HJT892"/>
    <mergeCell ref="HJU892:HKB892"/>
    <mergeCell ref="HKC892:HKJ892"/>
    <mergeCell ref="HKK892:HKR892"/>
    <mergeCell ref="HKS892:HKZ892"/>
    <mergeCell ref="HLA892:HLH892"/>
    <mergeCell ref="HLI892:HLP892"/>
    <mergeCell ref="HLQ892:HLX892"/>
    <mergeCell ref="HLY892:HMF892"/>
    <mergeCell ref="HMG892:HMN892"/>
    <mergeCell ref="HMO892:HMV892"/>
    <mergeCell ref="HMW892:HND892"/>
    <mergeCell ref="HNE892:HNL892"/>
    <mergeCell ref="HNM892:HNT892"/>
    <mergeCell ref="HNU892:HOB892"/>
    <mergeCell ref="HOC892:HOJ892"/>
    <mergeCell ref="HOK892:HOR892"/>
    <mergeCell ref="HOS892:HOZ892"/>
    <mergeCell ref="HPA892:HPH892"/>
    <mergeCell ref="HPI892:HPP892"/>
    <mergeCell ref="HPQ892:HPX892"/>
    <mergeCell ref="HPY892:HQF892"/>
    <mergeCell ref="HQG892:HQN892"/>
    <mergeCell ref="HQO892:HQV892"/>
    <mergeCell ref="HQW892:HRD892"/>
    <mergeCell ref="HRE892:HRL892"/>
    <mergeCell ref="HRM892:HRT892"/>
    <mergeCell ref="HRU892:HSB892"/>
    <mergeCell ref="HSC892:HSJ892"/>
    <mergeCell ref="HSK892:HSR892"/>
    <mergeCell ref="HSS892:HSZ892"/>
    <mergeCell ref="HTA892:HTH892"/>
    <mergeCell ref="HTI892:HTP892"/>
    <mergeCell ref="HTQ892:HTX892"/>
    <mergeCell ref="HTY892:HUF892"/>
    <mergeCell ref="HUG892:HUN892"/>
    <mergeCell ref="HUO892:HUV892"/>
    <mergeCell ref="HUW892:HVD892"/>
    <mergeCell ref="HVE892:HVL892"/>
    <mergeCell ref="HVM892:HVT892"/>
    <mergeCell ref="HVU892:HWB892"/>
    <mergeCell ref="HWC892:HWJ892"/>
    <mergeCell ref="HWK892:HWR892"/>
    <mergeCell ref="HWS892:HWZ892"/>
    <mergeCell ref="HXA892:HXH892"/>
    <mergeCell ref="HXI892:HXP892"/>
    <mergeCell ref="HXQ892:HXX892"/>
    <mergeCell ref="HXY892:HYF892"/>
    <mergeCell ref="HYG892:HYN892"/>
    <mergeCell ref="HYO892:HYV892"/>
    <mergeCell ref="HYW892:HZD892"/>
    <mergeCell ref="HZE892:HZL892"/>
    <mergeCell ref="HZM892:HZT892"/>
    <mergeCell ref="HZU892:IAB892"/>
    <mergeCell ref="IAC892:IAJ892"/>
    <mergeCell ref="IAK892:IAR892"/>
    <mergeCell ref="IAS892:IAZ892"/>
    <mergeCell ref="IBA892:IBH892"/>
    <mergeCell ref="IBI892:IBP892"/>
    <mergeCell ref="IBQ892:IBX892"/>
    <mergeCell ref="IBY892:ICF892"/>
    <mergeCell ref="ICG892:ICN892"/>
    <mergeCell ref="ICO892:ICV892"/>
    <mergeCell ref="ICW892:IDD892"/>
    <mergeCell ref="IDE892:IDL892"/>
    <mergeCell ref="IDM892:IDT892"/>
    <mergeCell ref="IDU892:IEB892"/>
    <mergeCell ref="IEC892:IEJ892"/>
    <mergeCell ref="IEK892:IER892"/>
    <mergeCell ref="IES892:IEZ892"/>
    <mergeCell ref="IFA892:IFH892"/>
    <mergeCell ref="IFI892:IFP892"/>
    <mergeCell ref="IFQ892:IFX892"/>
    <mergeCell ref="IFY892:IGF892"/>
    <mergeCell ref="IGG892:IGN892"/>
    <mergeCell ref="IGO892:IGV892"/>
    <mergeCell ref="IGW892:IHD892"/>
    <mergeCell ref="IHE892:IHL892"/>
    <mergeCell ref="IHM892:IHT892"/>
    <mergeCell ref="IHU892:IIB892"/>
    <mergeCell ref="IIC892:IIJ892"/>
    <mergeCell ref="IIK892:IIR892"/>
    <mergeCell ref="IIS892:IIZ892"/>
    <mergeCell ref="IJA892:IJH892"/>
    <mergeCell ref="IJI892:IJP892"/>
    <mergeCell ref="IJQ892:IJX892"/>
    <mergeCell ref="IJY892:IKF892"/>
    <mergeCell ref="IKG892:IKN892"/>
    <mergeCell ref="IKO892:IKV892"/>
    <mergeCell ref="IKW892:ILD892"/>
    <mergeCell ref="ILE892:ILL892"/>
    <mergeCell ref="ILM892:ILT892"/>
    <mergeCell ref="ILU892:IMB892"/>
    <mergeCell ref="IMC892:IMJ892"/>
    <mergeCell ref="IMK892:IMR892"/>
    <mergeCell ref="IMS892:IMZ892"/>
    <mergeCell ref="INA892:INH892"/>
    <mergeCell ref="INI892:INP892"/>
    <mergeCell ref="INQ892:INX892"/>
    <mergeCell ref="INY892:IOF892"/>
    <mergeCell ref="IOG892:ION892"/>
    <mergeCell ref="IOO892:IOV892"/>
    <mergeCell ref="IOW892:IPD892"/>
    <mergeCell ref="IPE892:IPL892"/>
    <mergeCell ref="IPM892:IPT892"/>
    <mergeCell ref="IPU892:IQB892"/>
    <mergeCell ref="IQC892:IQJ892"/>
    <mergeCell ref="IQK892:IQR892"/>
    <mergeCell ref="IQS892:IQZ892"/>
    <mergeCell ref="IRA892:IRH892"/>
    <mergeCell ref="IRI892:IRP892"/>
    <mergeCell ref="IRQ892:IRX892"/>
    <mergeCell ref="IRY892:ISF892"/>
    <mergeCell ref="ISG892:ISN892"/>
    <mergeCell ref="ISO892:ISV892"/>
    <mergeCell ref="ISW892:ITD892"/>
    <mergeCell ref="ITE892:ITL892"/>
    <mergeCell ref="ITM892:ITT892"/>
    <mergeCell ref="ITU892:IUB892"/>
    <mergeCell ref="IUC892:IUJ892"/>
    <mergeCell ref="IUK892:IUR892"/>
    <mergeCell ref="IUS892:IUZ892"/>
    <mergeCell ref="IVA892:IVH892"/>
    <mergeCell ref="IVI892:IVP892"/>
    <mergeCell ref="IVQ892:IVX892"/>
    <mergeCell ref="IVY892:IWF892"/>
    <mergeCell ref="IWG892:IWN892"/>
    <mergeCell ref="IWO892:IWV892"/>
    <mergeCell ref="IWW892:IXD892"/>
    <mergeCell ref="IXE892:IXL892"/>
    <mergeCell ref="IXM892:IXT892"/>
    <mergeCell ref="IXU892:IYB892"/>
    <mergeCell ref="IYC892:IYJ892"/>
    <mergeCell ref="IYK892:IYR892"/>
    <mergeCell ref="IYS892:IYZ892"/>
    <mergeCell ref="IZA892:IZH892"/>
    <mergeCell ref="IZI892:IZP892"/>
    <mergeCell ref="IZQ892:IZX892"/>
    <mergeCell ref="IZY892:JAF892"/>
    <mergeCell ref="JAG892:JAN892"/>
    <mergeCell ref="JAO892:JAV892"/>
    <mergeCell ref="JAW892:JBD892"/>
    <mergeCell ref="JBE892:JBL892"/>
    <mergeCell ref="JBM892:JBT892"/>
    <mergeCell ref="JBU892:JCB892"/>
    <mergeCell ref="JCC892:JCJ892"/>
    <mergeCell ref="JCK892:JCR892"/>
    <mergeCell ref="JCS892:JCZ892"/>
    <mergeCell ref="JDA892:JDH892"/>
    <mergeCell ref="JDI892:JDP892"/>
    <mergeCell ref="JDQ892:JDX892"/>
    <mergeCell ref="JDY892:JEF892"/>
    <mergeCell ref="JEG892:JEN892"/>
    <mergeCell ref="JEO892:JEV892"/>
    <mergeCell ref="JEW892:JFD892"/>
    <mergeCell ref="JFE892:JFL892"/>
    <mergeCell ref="JFM892:JFT892"/>
    <mergeCell ref="JFU892:JGB892"/>
    <mergeCell ref="JGC892:JGJ892"/>
    <mergeCell ref="JGK892:JGR892"/>
    <mergeCell ref="JGS892:JGZ892"/>
    <mergeCell ref="JHA892:JHH892"/>
    <mergeCell ref="JHI892:JHP892"/>
    <mergeCell ref="JHQ892:JHX892"/>
    <mergeCell ref="JHY892:JIF892"/>
    <mergeCell ref="JIG892:JIN892"/>
    <mergeCell ref="JIO892:JIV892"/>
    <mergeCell ref="JIW892:JJD892"/>
    <mergeCell ref="JJE892:JJL892"/>
    <mergeCell ref="JJM892:JJT892"/>
    <mergeCell ref="JJU892:JKB892"/>
    <mergeCell ref="JKC892:JKJ892"/>
    <mergeCell ref="JKK892:JKR892"/>
    <mergeCell ref="JKS892:JKZ892"/>
    <mergeCell ref="JLA892:JLH892"/>
    <mergeCell ref="JLI892:JLP892"/>
    <mergeCell ref="JLQ892:JLX892"/>
    <mergeCell ref="JLY892:JMF892"/>
    <mergeCell ref="JMG892:JMN892"/>
    <mergeCell ref="JMO892:JMV892"/>
    <mergeCell ref="JMW892:JND892"/>
    <mergeCell ref="JNE892:JNL892"/>
    <mergeCell ref="JNM892:JNT892"/>
    <mergeCell ref="JNU892:JOB892"/>
    <mergeCell ref="JOC892:JOJ892"/>
    <mergeCell ref="JOK892:JOR892"/>
    <mergeCell ref="JOS892:JOZ892"/>
    <mergeCell ref="JPA892:JPH892"/>
    <mergeCell ref="JPI892:JPP892"/>
    <mergeCell ref="JPQ892:JPX892"/>
    <mergeCell ref="JPY892:JQF892"/>
    <mergeCell ref="JQG892:JQN892"/>
    <mergeCell ref="JQO892:JQV892"/>
    <mergeCell ref="JQW892:JRD892"/>
    <mergeCell ref="JRE892:JRL892"/>
    <mergeCell ref="JRM892:JRT892"/>
    <mergeCell ref="JRU892:JSB892"/>
    <mergeCell ref="JSC892:JSJ892"/>
    <mergeCell ref="JSK892:JSR892"/>
    <mergeCell ref="JSS892:JSZ892"/>
    <mergeCell ref="JTA892:JTH892"/>
    <mergeCell ref="JTI892:JTP892"/>
    <mergeCell ref="JTQ892:JTX892"/>
    <mergeCell ref="JTY892:JUF892"/>
    <mergeCell ref="JUG892:JUN892"/>
    <mergeCell ref="JUO892:JUV892"/>
    <mergeCell ref="JUW892:JVD892"/>
    <mergeCell ref="JVE892:JVL892"/>
    <mergeCell ref="JVM892:JVT892"/>
    <mergeCell ref="JVU892:JWB892"/>
    <mergeCell ref="JWC892:JWJ892"/>
    <mergeCell ref="JWK892:JWR892"/>
    <mergeCell ref="JWS892:JWZ892"/>
    <mergeCell ref="JXA892:JXH892"/>
    <mergeCell ref="JXI892:JXP892"/>
    <mergeCell ref="JXQ892:JXX892"/>
    <mergeCell ref="JXY892:JYF892"/>
    <mergeCell ref="JYG892:JYN892"/>
    <mergeCell ref="JYO892:JYV892"/>
    <mergeCell ref="JYW892:JZD892"/>
    <mergeCell ref="JZE892:JZL892"/>
    <mergeCell ref="JZM892:JZT892"/>
    <mergeCell ref="JZU892:KAB892"/>
    <mergeCell ref="KAC892:KAJ892"/>
    <mergeCell ref="KAK892:KAR892"/>
    <mergeCell ref="KAS892:KAZ892"/>
    <mergeCell ref="KBA892:KBH892"/>
    <mergeCell ref="KBI892:KBP892"/>
    <mergeCell ref="KBQ892:KBX892"/>
    <mergeCell ref="KBY892:KCF892"/>
    <mergeCell ref="KCG892:KCN892"/>
    <mergeCell ref="KCO892:KCV892"/>
    <mergeCell ref="KCW892:KDD892"/>
    <mergeCell ref="KDE892:KDL892"/>
    <mergeCell ref="KDM892:KDT892"/>
    <mergeCell ref="KDU892:KEB892"/>
    <mergeCell ref="KEC892:KEJ892"/>
    <mergeCell ref="KEK892:KER892"/>
    <mergeCell ref="KES892:KEZ892"/>
    <mergeCell ref="KFA892:KFH892"/>
    <mergeCell ref="KFI892:KFP892"/>
    <mergeCell ref="KFQ892:KFX892"/>
    <mergeCell ref="KFY892:KGF892"/>
    <mergeCell ref="KGG892:KGN892"/>
    <mergeCell ref="KGO892:KGV892"/>
    <mergeCell ref="KGW892:KHD892"/>
    <mergeCell ref="KHE892:KHL892"/>
    <mergeCell ref="KHM892:KHT892"/>
    <mergeCell ref="KHU892:KIB892"/>
    <mergeCell ref="KIC892:KIJ892"/>
    <mergeCell ref="KIK892:KIR892"/>
    <mergeCell ref="KIS892:KIZ892"/>
    <mergeCell ref="KJA892:KJH892"/>
    <mergeCell ref="KJI892:KJP892"/>
    <mergeCell ref="KJQ892:KJX892"/>
    <mergeCell ref="KJY892:KKF892"/>
    <mergeCell ref="KKG892:KKN892"/>
    <mergeCell ref="KKO892:KKV892"/>
    <mergeCell ref="KKW892:KLD892"/>
    <mergeCell ref="KLE892:KLL892"/>
    <mergeCell ref="KLM892:KLT892"/>
    <mergeCell ref="KLU892:KMB892"/>
    <mergeCell ref="KMC892:KMJ892"/>
    <mergeCell ref="KMK892:KMR892"/>
    <mergeCell ref="KMS892:KMZ892"/>
    <mergeCell ref="KNA892:KNH892"/>
    <mergeCell ref="KNI892:KNP892"/>
    <mergeCell ref="KNQ892:KNX892"/>
    <mergeCell ref="KNY892:KOF892"/>
    <mergeCell ref="KOG892:KON892"/>
    <mergeCell ref="KOO892:KOV892"/>
    <mergeCell ref="KOW892:KPD892"/>
    <mergeCell ref="KPE892:KPL892"/>
    <mergeCell ref="KPM892:KPT892"/>
    <mergeCell ref="KPU892:KQB892"/>
    <mergeCell ref="KQC892:KQJ892"/>
    <mergeCell ref="KQK892:KQR892"/>
    <mergeCell ref="KQS892:KQZ892"/>
    <mergeCell ref="KRA892:KRH892"/>
    <mergeCell ref="KRI892:KRP892"/>
    <mergeCell ref="KRQ892:KRX892"/>
    <mergeCell ref="KRY892:KSF892"/>
    <mergeCell ref="KSG892:KSN892"/>
    <mergeCell ref="KSO892:KSV892"/>
    <mergeCell ref="KSW892:KTD892"/>
    <mergeCell ref="KTE892:KTL892"/>
    <mergeCell ref="KTM892:KTT892"/>
    <mergeCell ref="KTU892:KUB892"/>
    <mergeCell ref="KUC892:KUJ892"/>
    <mergeCell ref="KUK892:KUR892"/>
    <mergeCell ref="KUS892:KUZ892"/>
    <mergeCell ref="KVA892:KVH892"/>
    <mergeCell ref="KVI892:KVP892"/>
    <mergeCell ref="KVQ892:KVX892"/>
    <mergeCell ref="KVY892:KWF892"/>
    <mergeCell ref="KWG892:KWN892"/>
    <mergeCell ref="KWO892:KWV892"/>
    <mergeCell ref="KWW892:KXD892"/>
    <mergeCell ref="KXE892:KXL892"/>
    <mergeCell ref="KXM892:KXT892"/>
    <mergeCell ref="KXU892:KYB892"/>
    <mergeCell ref="KYC892:KYJ892"/>
    <mergeCell ref="KYK892:KYR892"/>
    <mergeCell ref="KYS892:KYZ892"/>
    <mergeCell ref="KZA892:KZH892"/>
    <mergeCell ref="KZI892:KZP892"/>
    <mergeCell ref="KZQ892:KZX892"/>
    <mergeCell ref="KZY892:LAF892"/>
    <mergeCell ref="LAG892:LAN892"/>
    <mergeCell ref="LAO892:LAV892"/>
    <mergeCell ref="LAW892:LBD892"/>
    <mergeCell ref="LBE892:LBL892"/>
    <mergeCell ref="LBM892:LBT892"/>
    <mergeCell ref="LBU892:LCB892"/>
    <mergeCell ref="LCC892:LCJ892"/>
    <mergeCell ref="LCK892:LCR892"/>
    <mergeCell ref="LCS892:LCZ892"/>
    <mergeCell ref="LDA892:LDH892"/>
    <mergeCell ref="LDI892:LDP892"/>
    <mergeCell ref="LDQ892:LDX892"/>
    <mergeCell ref="LDY892:LEF892"/>
    <mergeCell ref="LEG892:LEN892"/>
    <mergeCell ref="LEO892:LEV892"/>
    <mergeCell ref="LEW892:LFD892"/>
    <mergeCell ref="LFE892:LFL892"/>
    <mergeCell ref="LFM892:LFT892"/>
    <mergeCell ref="LFU892:LGB892"/>
    <mergeCell ref="LGC892:LGJ892"/>
    <mergeCell ref="LGK892:LGR892"/>
    <mergeCell ref="LGS892:LGZ892"/>
    <mergeCell ref="LHA892:LHH892"/>
    <mergeCell ref="LHI892:LHP892"/>
    <mergeCell ref="LHQ892:LHX892"/>
    <mergeCell ref="LHY892:LIF892"/>
    <mergeCell ref="LIG892:LIN892"/>
    <mergeCell ref="LIO892:LIV892"/>
    <mergeCell ref="LIW892:LJD892"/>
    <mergeCell ref="LJE892:LJL892"/>
    <mergeCell ref="LJM892:LJT892"/>
    <mergeCell ref="LJU892:LKB892"/>
    <mergeCell ref="LKC892:LKJ892"/>
    <mergeCell ref="LKK892:LKR892"/>
    <mergeCell ref="LKS892:LKZ892"/>
    <mergeCell ref="LLA892:LLH892"/>
    <mergeCell ref="LLI892:LLP892"/>
    <mergeCell ref="LLQ892:LLX892"/>
    <mergeCell ref="LLY892:LMF892"/>
    <mergeCell ref="LMG892:LMN892"/>
    <mergeCell ref="LMO892:LMV892"/>
    <mergeCell ref="LMW892:LND892"/>
    <mergeCell ref="LNE892:LNL892"/>
    <mergeCell ref="LNM892:LNT892"/>
    <mergeCell ref="LNU892:LOB892"/>
    <mergeCell ref="LOC892:LOJ892"/>
    <mergeCell ref="LOK892:LOR892"/>
    <mergeCell ref="LOS892:LOZ892"/>
    <mergeCell ref="LPA892:LPH892"/>
    <mergeCell ref="LPI892:LPP892"/>
    <mergeCell ref="LPQ892:LPX892"/>
    <mergeCell ref="LPY892:LQF892"/>
    <mergeCell ref="LQG892:LQN892"/>
    <mergeCell ref="LQO892:LQV892"/>
    <mergeCell ref="LQW892:LRD892"/>
    <mergeCell ref="LRE892:LRL892"/>
    <mergeCell ref="LRM892:LRT892"/>
    <mergeCell ref="LRU892:LSB892"/>
    <mergeCell ref="LSC892:LSJ892"/>
    <mergeCell ref="LSK892:LSR892"/>
    <mergeCell ref="LSS892:LSZ892"/>
    <mergeCell ref="LTA892:LTH892"/>
    <mergeCell ref="LTI892:LTP892"/>
    <mergeCell ref="LTQ892:LTX892"/>
    <mergeCell ref="LTY892:LUF892"/>
    <mergeCell ref="LUG892:LUN892"/>
    <mergeCell ref="LUO892:LUV892"/>
    <mergeCell ref="LUW892:LVD892"/>
    <mergeCell ref="LVE892:LVL892"/>
    <mergeCell ref="LVM892:LVT892"/>
    <mergeCell ref="LVU892:LWB892"/>
    <mergeCell ref="LWC892:LWJ892"/>
    <mergeCell ref="LWK892:LWR892"/>
    <mergeCell ref="LWS892:LWZ892"/>
    <mergeCell ref="LXA892:LXH892"/>
    <mergeCell ref="LXI892:LXP892"/>
    <mergeCell ref="LXQ892:LXX892"/>
    <mergeCell ref="LXY892:LYF892"/>
    <mergeCell ref="LYG892:LYN892"/>
    <mergeCell ref="LYO892:LYV892"/>
    <mergeCell ref="LYW892:LZD892"/>
    <mergeCell ref="LZE892:LZL892"/>
    <mergeCell ref="LZM892:LZT892"/>
    <mergeCell ref="LZU892:MAB892"/>
    <mergeCell ref="MAC892:MAJ892"/>
    <mergeCell ref="MAK892:MAR892"/>
    <mergeCell ref="MAS892:MAZ892"/>
    <mergeCell ref="MBA892:MBH892"/>
    <mergeCell ref="MBI892:MBP892"/>
    <mergeCell ref="MBQ892:MBX892"/>
    <mergeCell ref="MBY892:MCF892"/>
    <mergeCell ref="MCG892:MCN892"/>
    <mergeCell ref="MCO892:MCV892"/>
    <mergeCell ref="MCW892:MDD892"/>
    <mergeCell ref="MDE892:MDL892"/>
    <mergeCell ref="MDM892:MDT892"/>
    <mergeCell ref="MDU892:MEB892"/>
    <mergeCell ref="MEC892:MEJ892"/>
    <mergeCell ref="MEK892:MER892"/>
    <mergeCell ref="MES892:MEZ892"/>
    <mergeCell ref="MFA892:MFH892"/>
    <mergeCell ref="MFI892:MFP892"/>
    <mergeCell ref="MFQ892:MFX892"/>
    <mergeCell ref="MFY892:MGF892"/>
    <mergeCell ref="MGG892:MGN892"/>
    <mergeCell ref="MGO892:MGV892"/>
    <mergeCell ref="MGW892:MHD892"/>
    <mergeCell ref="MHE892:MHL892"/>
    <mergeCell ref="MHM892:MHT892"/>
    <mergeCell ref="MHU892:MIB892"/>
    <mergeCell ref="MIC892:MIJ892"/>
    <mergeCell ref="MIK892:MIR892"/>
    <mergeCell ref="MIS892:MIZ892"/>
    <mergeCell ref="MJA892:MJH892"/>
    <mergeCell ref="MJI892:MJP892"/>
    <mergeCell ref="MJQ892:MJX892"/>
    <mergeCell ref="MJY892:MKF892"/>
    <mergeCell ref="MKG892:MKN892"/>
    <mergeCell ref="MKO892:MKV892"/>
    <mergeCell ref="MKW892:MLD892"/>
    <mergeCell ref="MLE892:MLL892"/>
    <mergeCell ref="MLM892:MLT892"/>
    <mergeCell ref="MLU892:MMB892"/>
    <mergeCell ref="MMC892:MMJ892"/>
    <mergeCell ref="MMK892:MMR892"/>
    <mergeCell ref="MMS892:MMZ892"/>
    <mergeCell ref="MNA892:MNH892"/>
    <mergeCell ref="MNI892:MNP892"/>
    <mergeCell ref="MNQ892:MNX892"/>
    <mergeCell ref="MNY892:MOF892"/>
    <mergeCell ref="MOG892:MON892"/>
    <mergeCell ref="MOO892:MOV892"/>
    <mergeCell ref="MOW892:MPD892"/>
    <mergeCell ref="MPE892:MPL892"/>
    <mergeCell ref="MPM892:MPT892"/>
    <mergeCell ref="MPU892:MQB892"/>
    <mergeCell ref="MQC892:MQJ892"/>
    <mergeCell ref="MQK892:MQR892"/>
    <mergeCell ref="MQS892:MQZ892"/>
    <mergeCell ref="MRA892:MRH892"/>
    <mergeCell ref="MRI892:MRP892"/>
    <mergeCell ref="MRQ892:MRX892"/>
    <mergeCell ref="MRY892:MSF892"/>
    <mergeCell ref="MSG892:MSN892"/>
    <mergeCell ref="MSO892:MSV892"/>
    <mergeCell ref="MSW892:MTD892"/>
    <mergeCell ref="MTE892:MTL892"/>
    <mergeCell ref="MTM892:MTT892"/>
    <mergeCell ref="MTU892:MUB892"/>
    <mergeCell ref="MUC892:MUJ892"/>
    <mergeCell ref="MUK892:MUR892"/>
    <mergeCell ref="MUS892:MUZ892"/>
    <mergeCell ref="MVA892:MVH892"/>
    <mergeCell ref="MVI892:MVP892"/>
    <mergeCell ref="MVQ892:MVX892"/>
    <mergeCell ref="MVY892:MWF892"/>
    <mergeCell ref="MWG892:MWN892"/>
    <mergeCell ref="MWO892:MWV892"/>
    <mergeCell ref="MWW892:MXD892"/>
    <mergeCell ref="MXE892:MXL892"/>
    <mergeCell ref="MXM892:MXT892"/>
    <mergeCell ref="MXU892:MYB892"/>
    <mergeCell ref="MYC892:MYJ892"/>
    <mergeCell ref="MYK892:MYR892"/>
    <mergeCell ref="MYS892:MYZ892"/>
    <mergeCell ref="MZA892:MZH892"/>
    <mergeCell ref="MZI892:MZP892"/>
    <mergeCell ref="MZQ892:MZX892"/>
    <mergeCell ref="MZY892:NAF892"/>
    <mergeCell ref="NAG892:NAN892"/>
    <mergeCell ref="NAO892:NAV892"/>
    <mergeCell ref="NAW892:NBD892"/>
    <mergeCell ref="NBE892:NBL892"/>
    <mergeCell ref="NBM892:NBT892"/>
    <mergeCell ref="NBU892:NCB892"/>
    <mergeCell ref="NCC892:NCJ892"/>
    <mergeCell ref="NCK892:NCR892"/>
    <mergeCell ref="NCS892:NCZ892"/>
    <mergeCell ref="NDA892:NDH892"/>
    <mergeCell ref="NDI892:NDP892"/>
    <mergeCell ref="NDQ892:NDX892"/>
    <mergeCell ref="NDY892:NEF892"/>
    <mergeCell ref="NEG892:NEN892"/>
    <mergeCell ref="NEO892:NEV892"/>
    <mergeCell ref="NEW892:NFD892"/>
    <mergeCell ref="NFE892:NFL892"/>
    <mergeCell ref="NFM892:NFT892"/>
    <mergeCell ref="NFU892:NGB892"/>
    <mergeCell ref="NGC892:NGJ892"/>
    <mergeCell ref="NGK892:NGR892"/>
    <mergeCell ref="NGS892:NGZ892"/>
    <mergeCell ref="NHA892:NHH892"/>
    <mergeCell ref="NHI892:NHP892"/>
    <mergeCell ref="NHQ892:NHX892"/>
    <mergeCell ref="NHY892:NIF892"/>
    <mergeCell ref="NIG892:NIN892"/>
    <mergeCell ref="NIO892:NIV892"/>
    <mergeCell ref="NIW892:NJD892"/>
    <mergeCell ref="NJE892:NJL892"/>
    <mergeCell ref="NJM892:NJT892"/>
    <mergeCell ref="NJU892:NKB892"/>
    <mergeCell ref="NKC892:NKJ892"/>
    <mergeCell ref="NKK892:NKR892"/>
    <mergeCell ref="NKS892:NKZ892"/>
    <mergeCell ref="NLA892:NLH892"/>
    <mergeCell ref="NLI892:NLP892"/>
    <mergeCell ref="NLQ892:NLX892"/>
    <mergeCell ref="NLY892:NMF892"/>
    <mergeCell ref="NMG892:NMN892"/>
    <mergeCell ref="NMO892:NMV892"/>
    <mergeCell ref="NMW892:NND892"/>
    <mergeCell ref="NNE892:NNL892"/>
    <mergeCell ref="NNM892:NNT892"/>
    <mergeCell ref="NNU892:NOB892"/>
    <mergeCell ref="NOC892:NOJ892"/>
    <mergeCell ref="NOK892:NOR892"/>
    <mergeCell ref="NOS892:NOZ892"/>
    <mergeCell ref="NPA892:NPH892"/>
    <mergeCell ref="NPI892:NPP892"/>
    <mergeCell ref="NPQ892:NPX892"/>
    <mergeCell ref="NPY892:NQF892"/>
    <mergeCell ref="NQG892:NQN892"/>
    <mergeCell ref="NQO892:NQV892"/>
    <mergeCell ref="NQW892:NRD892"/>
    <mergeCell ref="NRE892:NRL892"/>
    <mergeCell ref="NRM892:NRT892"/>
    <mergeCell ref="NRU892:NSB892"/>
    <mergeCell ref="NSC892:NSJ892"/>
    <mergeCell ref="NSK892:NSR892"/>
    <mergeCell ref="NSS892:NSZ892"/>
    <mergeCell ref="NTA892:NTH892"/>
    <mergeCell ref="NTI892:NTP892"/>
    <mergeCell ref="NTQ892:NTX892"/>
    <mergeCell ref="NTY892:NUF892"/>
    <mergeCell ref="NUG892:NUN892"/>
    <mergeCell ref="NUO892:NUV892"/>
    <mergeCell ref="NUW892:NVD892"/>
    <mergeCell ref="NVE892:NVL892"/>
    <mergeCell ref="NVM892:NVT892"/>
    <mergeCell ref="NVU892:NWB892"/>
    <mergeCell ref="NWC892:NWJ892"/>
    <mergeCell ref="NWK892:NWR892"/>
    <mergeCell ref="NWS892:NWZ892"/>
    <mergeCell ref="NXA892:NXH892"/>
    <mergeCell ref="NXI892:NXP892"/>
    <mergeCell ref="NXQ892:NXX892"/>
    <mergeCell ref="NXY892:NYF892"/>
    <mergeCell ref="NYG892:NYN892"/>
    <mergeCell ref="NYO892:NYV892"/>
    <mergeCell ref="NYW892:NZD892"/>
    <mergeCell ref="NZE892:NZL892"/>
    <mergeCell ref="NZM892:NZT892"/>
    <mergeCell ref="NZU892:OAB892"/>
    <mergeCell ref="OAC892:OAJ892"/>
    <mergeCell ref="OAK892:OAR892"/>
    <mergeCell ref="OAS892:OAZ892"/>
    <mergeCell ref="OBA892:OBH892"/>
    <mergeCell ref="OBI892:OBP892"/>
    <mergeCell ref="OBQ892:OBX892"/>
    <mergeCell ref="OBY892:OCF892"/>
    <mergeCell ref="OCG892:OCN892"/>
    <mergeCell ref="OCO892:OCV892"/>
    <mergeCell ref="OCW892:ODD892"/>
    <mergeCell ref="ODE892:ODL892"/>
    <mergeCell ref="ODM892:ODT892"/>
    <mergeCell ref="ODU892:OEB892"/>
    <mergeCell ref="OEC892:OEJ892"/>
    <mergeCell ref="OEK892:OER892"/>
    <mergeCell ref="OES892:OEZ892"/>
    <mergeCell ref="OFA892:OFH892"/>
    <mergeCell ref="OFI892:OFP892"/>
    <mergeCell ref="OFQ892:OFX892"/>
    <mergeCell ref="OFY892:OGF892"/>
    <mergeCell ref="OGG892:OGN892"/>
    <mergeCell ref="OGO892:OGV892"/>
    <mergeCell ref="OGW892:OHD892"/>
    <mergeCell ref="OHE892:OHL892"/>
    <mergeCell ref="OHM892:OHT892"/>
    <mergeCell ref="OHU892:OIB892"/>
    <mergeCell ref="OIC892:OIJ892"/>
    <mergeCell ref="OIK892:OIR892"/>
    <mergeCell ref="OIS892:OIZ892"/>
    <mergeCell ref="OJA892:OJH892"/>
    <mergeCell ref="OJI892:OJP892"/>
    <mergeCell ref="OJQ892:OJX892"/>
    <mergeCell ref="OJY892:OKF892"/>
    <mergeCell ref="OKG892:OKN892"/>
    <mergeCell ref="OKO892:OKV892"/>
    <mergeCell ref="OKW892:OLD892"/>
    <mergeCell ref="OLE892:OLL892"/>
    <mergeCell ref="OLM892:OLT892"/>
    <mergeCell ref="OLU892:OMB892"/>
    <mergeCell ref="OMC892:OMJ892"/>
    <mergeCell ref="OMK892:OMR892"/>
    <mergeCell ref="OMS892:OMZ892"/>
    <mergeCell ref="ONA892:ONH892"/>
    <mergeCell ref="ONI892:ONP892"/>
    <mergeCell ref="ONQ892:ONX892"/>
    <mergeCell ref="ONY892:OOF892"/>
    <mergeCell ref="OOG892:OON892"/>
    <mergeCell ref="OOO892:OOV892"/>
    <mergeCell ref="OOW892:OPD892"/>
    <mergeCell ref="OPE892:OPL892"/>
    <mergeCell ref="OPM892:OPT892"/>
    <mergeCell ref="OPU892:OQB892"/>
    <mergeCell ref="OQC892:OQJ892"/>
    <mergeCell ref="OQK892:OQR892"/>
    <mergeCell ref="OQS892:OQZ892"/>
    <mergeCell ref="ORA892:ORH892"/>
    <mergeCell ref="ORI892:ORP892"/>
    <mergeCell ref="ORQ892:ORX892"/>
    <mergeCell ref="ORY892:OSF892"/>
    <mergeCell ref="OSG892:OSN892"/>
    <mergeCell ref="OSO892:OSV892"/>
    <mergeCell ref="OSW892:OTD892"/>
    <mergeCell ref="OTE892:OTL892"/>
    <mergeCell ref="OTM892:OTT892"/>
    <mergeCell ref="OTU892:OUB892"/>
    <mergeCell ref="OUC892:OUJ892"/>
    <mergeCell ref="OUK892:OUR892"/>
    <mergeCell ref="OUS892:OUZ892"/>
    <mergeCell ref="OVA892:OVH892"/>
    <mergeCell ref="OVI892:OVP892"/>
    <mergeCell ref="OVQ892:OVX892"/>
    <mergeCell ref="OVY892:OWF892"/>
    <mergeCell ref="OWG892:OWN892"/>
    <mergeCell ref="OWO892:OWV892"/>
    <mergeCell ref="OWW892:OXD892"/>
    <mergeCell ref="OXE892:OXL892"/>
    <mergeCell ref="OXM892:OXT892"/>
    <mergeCell ref="OXU892:OYB892"/>
    <mergeCell ref="OYC892:OYJ892"/>
    <mergeCell ref="OYK892:OYR892"/>
    <mergeCell ref="OYS892:OYZ892"/>
    <mergeCell ref="OZA892:OZH892"/>
    <mergeCell ref="OZI892:OZP892"/>
    <mergeCell ref="OZQ892:OZX892"/>
    <mergeCell ref="OZY892:PAF892"/>
    <mergeCell ref="PAG892:PAN892"/>
    <mergeCell ref="PAO892:PAV892"/>
    <mergeCell ref="PAW892:PBD892"/>
    <mergeCell ref="PBE892:PBL892"/>
    <mergeCell ref="PBM892:PBT892"/>
    <mergeCell ref="PBU892:PCB892"/>
    <mergeCell ref="PCC892:PCJ892"/>
    <mergeCell ref="PCK892:PCR892"/>
    <mergeCell ref="PCS892:PCZ892"/>
    <mergeCell ref="PDA892:PDH892"/>
    <mergeCell ref="PDI892:PDP892"/>
    <mergeCell ref="PDQ892:PDX892"/>
    <mergeCell ref="PDY892:PEF892"/>
    <mergeCell ref="PEG892:PEN892"/>
    <mergeCell ref="PEO892:PEV892"/>
    <mergeCell ref="PEW892:PFD892"/>
    <mergeCell ref="PFE892:PFL892"/>
    <mergeCell ref="PFM892:PFT892"/>
    <mergeCell ref="PFU892:PGB892"/>
    <mergeCell ref="PGC892:PGJ892"/>
    <mergeCell ref="PGK892:PGR892"/>
    <mergeCell ref="PGS892:PGZ892"/>
    <mergeCell ref="PHA892:PHH892"/>
    <mergeCell ref="PHI892:PHP892"/>
    <mergeCell ref="PHQ892:PHX892"/>
    <mergeCell ref="PHY892:PIF892"/>
    <mergeCell ref="PIG892:PIN892"/>
    <mergeCell ref="PIO892:PIV892"/>
    <mergeCell ref="PIW892:PJD892"/>
    <mergeCell ref="PJE892:PJL892"/>
    <mergeCell ref="PJM892:PJT892"/>
    <mergeCell ref="PJU892:PKB892"/>
    <mergeCell ref="PKC892:PKJ892"/>
    <mergeCell ref="PKK892:PKR892"/>
    <mergeCell ref="PKS892:PKZ892"/>
    <mergeCell ref="PLA892:PLH892"/>
    <mergeCell ref="PLI892:PLP892"/>
    <mergeCell ref="PLQ892:PLX892"/>
    <mergeCell ref="PLY892:PMF892"/>
    <mergeCell ref="PMG892:PMN892"/>
    <mergeCell ref="PMO892:PMV892"/>
    <mergeCell ref="PMW892:PND892"/>
    <mergeCell ref="PNE892:PNL892"/>
    <mergeCell ref="PNM892:PNT892"/>
    <mergeCell ref="PNU892:POB892"/>
    <mergeCell ref="POC892:POJ892"/>
    <mergeCell ref="POK892:POR892"/>
    <mergeCell ref="POS892:POZ892"/>
    <mergeCell ref="PPA892:PPH892"/>
    <mergeCell ref="PPI892:PPP892"/>
    <mergeCell ref="PPQ892:PPX892"/>
    <mergeCell ref="PPY892:PQF892"/>
    <mergeCell ref="PQG892:PQN892"/>
    <mergeCell ref="PQO892:PQV892"/>
    <mergeCell ref="PQW892:PRD892"/>
    <mergeCell ref="PRE892:PRL892"/>
    <mergeCell ref="PRM892:PRT892"/>
    <mergeCell ref="PRU892:PSB892"/>
    <mergeCell ref="PSC892:PSJ892"/>
    <mergeCell ref="PSK892:PSR892"/>
    <mergeCell ref="PSS892:PSZ892"/>
    <mergeCell ref="PTA892:PTH892"/>
    <mergeCell ref="PTI892:PTP892"/>
    <mergeCell ref="PTQ892:PTX892"/>
    <mergeCell ref="PTY892:PUF892"/>
    <mergeCell ref="PUG892:PUN892"/>
    <mergeCell ref="PUO892:PUV892"/>
    <mergeCell ref="PUW892:PVD892"/>
    <mergeCell ref="PVE892:PVL892"/>
    <mergeCell ref="PVM892:PVT892"/>
    <mergeCell ref="PVU892:PWB892"/>
    <mergeCell ref="PWC892:PWJ892"/>
    <mergeCell ref="PWK892:PWR892"/>
    <mergeCell ref="PWS892:PWZ892"/>
    <mergeCell ref="PXA892:PXH892"/>
    <mergeCell ref="PXI892:PXP892"/>
    <mergeCell ref="PXQ892:PXX892"/>
    <mergeCell ref="PXY892:PYF892"/>
    <mergeCell ref="PYG892:PYN892"/>
    <mergeCell ref="PYO892:PYV892"/>
    <mergeCell ref="PYW892:PZD892"/>
    <mergeCell ref="PZE892:PZL892"/>
    <mergeCell ref="PZM892:PZT892"/>
    <mergeCell ref="PZU892:QAB892"/>
    <mergeCell ref="QAC892:QAJ892"/>
    <mergeCell ref="QAK892:QAR892"/>
    <mergeCell ref="QAS892:QAZ892"/>
    <mergeCell ref="QBA892:QBH892"/>
    <mergeCell ref="QBI892:QBP892"/>
    <mergeCell ref="QBQ892:QBX892"/>
    <mergeCell ref="QBY892:QCF892"/>
    <mergeCell ref="QCG892:QCN892"/>
    <mergeCell ref="QCO892:QCV892"/>
    <mergeCell ref="QCW892:QDD892"/>
    <mergeCell ref="QDE892:QDL892"/>
    <mergeCell ref="QDM892:QDT892"/>
    <mergeCell ref="QDU892:QEB892"/>
    <mergeCell ref="QEC892:QEJ892"/>
    <mergeCell ref="QEK892:QER892"/>
    <mergeCell ref="QES892:QEZ892"/>
    <mergeCell ref="QFA892:QFH892"/>
    <mergeCell ref="QFI892:QFP892"/>
    <mergeCell ref="QFQ892:QFX892"/>
    <mergeCell ref="QFY892:QGF892"/>
    <mergeCell ref="QGG892:QGN892"/>
    <mergeCell ref="QGO892:QGV892"/>
    <mergeCell ref="QGW892:QHD892"/>
    <mergeCell ref="QHE892:QHL892"/>
    <mergeCell ref="QHM892:QHT892"/>
    <mergeCell ref="QHU892:QIB892"/>
    <mergeCell ref="QIC892:QIJ892"/>
    <mergeCell ref="QIK892:QIR892"/>
    <mergeCell ref="QIS892:QIZ892"/>
    <mergeCell ref="QJA892:QJH892"/>
    <mergeCell ref="QJI892:QJP892"/>
    <mergeCell ref="QJQ892:QJX892"/>
    <mergeCell ref="QJY892:QKF892"/>
    <mergeCell ref="QKG892:QKN892"/>
    <mergeCell ref="QKO892:QKV892"/>
    <mergeCell ref="QKW892:QLD892"/>
    <mergeCell ref="QLE892:QLL892"/>
    <mergeCell ref="QLM892:QLT892"/>
    <mergeCell ref="QLU892:QMB892"/>
    <mergeCell ref="QMC892:QMJ892"/>
    <mergeCell ref="QMK892:QMR892"/>
    <mergeCell ref="QMS892:QMZ892"/>
    <mergeCell ref="QNA892:QNH892"/>
    <mergeCell ref="QNI892:QNP892"/>
    <mergeCell ref="QNQ892:QNX892"/>
    <mergeCell ref="QNY892:QOF892"/>
    <mergeCell ref="QOG892:QON892"/>
    <mergeCell ref="QOO892:QOV892"/>
    <mergeCell ref="QOW892:QPD892"/>
    <mergeCell ref="QPE892:QPL892"/>
    <mergeCell ref="QPM892:QPT892"/>
    <mergeCell ref="QPU892:QQB892"/>
    <mergeCell ref="QQC892:QQJ892"/>
    <mergeCell ref="QQK892:QQR892"/>
    <mergeCell ref="QQS892:QQZ892"/>
    <mergeCell ref="QRA892:QRH892"/>
    <mergeCell ref="QRI892:QRP892"/>
    <mergeCell ref="QRQ892:QRX892"/>
    <mergeCell ref="QRY892:QSF892"/>
    <mergeCell ref="QSG892:QSN892"/>
    <mergeCell ref="QSO892:QSV892"/>
    <mergeCell ref="QSW892:QTD892"/>
    <mergeCell ref="QTE892:QTL892"/>
    <mergeCell ref="QTM892:QTT892"/>
    <mergeCell ref="QTU892:QUB892"/>
    <mergeCell ref="QUC892:QUJ892"/>
    <mergeCell ref="QUK892:QUR892"/>
    <mergeCell ref="QUS892:QUZ892"/>
    <mergeCell ref="QVA892:QVH892"/>
    <mergeCell ref="QVI892:QVP892"/>
    <mergeCell ref="QVQ892:QVX892"/>
    <mergeCell ref="QVY892:QWF892"/>
    <mergeCell ref="QWG892:QWN892"/>
    <mergeCell ref="QWO892:QWV892"/>
    <mergeCell ref="QWW892:QXD892"/>
    <mergeCell ref="QXE892:QXL892"/>
    <mergeCell ref="QXM892:QXT892"/>
    <mergeCell ref="QXU892:QYB892"/>
    <mergeCell ref="QYC892:QYJ892"/>
    <mergeCell ref="QYK892:QYR892"/>
    <mergeCell ref="QYS892:QYZ892"/>
    <mergeCell ref="QZA892:QZH892"/>
    <mergeCell ref="QZI892:QZP892"/>
    <mergeCell ref="QZQ892:QZX892"/>
    <mergeCell ref="QZY892:RAF892"/>
    <mergeCell ref="RAG892:RAN892"/>
    <mergeCell ref="RAO892:RAV892"/>
    <mergeCell ref="RAW892:RBD892"/>
    <mergeCell ref="RBE892:RBL892"/>
    <mergeCell ref="RBM892:RBT892"/>
    <mergeCell ref="RBU892:RCB892"/>
    <mergeCell ref="RCC892:RCJ892"/>
    <mergeCell ref="RCK892:RCR892"/>
    <mergeCell ref="RCS892:RCZ892"/>
    <mergeCell ref="RDA892:RDH892"/>
    <mergeCell ref="RDI892:RDP892"/>
    <mergeCell ref="RDQ892:RDX892"/>
    <mergeCell ref="RDY892:REF892"/>
    <mergeCell ref="REG892:REN892"/>
    <mergeCell ref="REO892:REV892"/>
    <mergeCell ref="REW892:RFD892"/>
    <mergeCell ref="RFE892:RFL892"/>
    <mergeCell ref="RFM892:RFT892"/>
    <mergeCell ref="RFU892:RGB892"/>
    <mergeCell ref="RGC892:RGJ892"/>
    <mergeCell ref="RGK892:RGR892"/>
    <mergeCell ref="RGS892:RGZ892"/>
    <mergeCell ref="RHA892:RHH892"/>
    <mergeCell ref="RHI892:RHP892"/>
    <mergeCell ref="RHQ892:RHX892"/>
    <mergeCell ref="RHY892:RIF892"/>
    <mergeCell ref="RIG892:RIN892"/>
    <mergeCell ref="RIO892:RIV892"/>
    <mergeCell ref="RIW892:RJD892"/>
    <mergeCell ref="RJE892:RJL892"/>
    <mergeCell ref="RJM892:RJT892"/>
    <mergeCell ref="RJU892:RKB892"/>
    <mergeCell ref="RKC892:RKJ892"/>
    <mergeCell ref="RKK892:RKR892"/>
    <mergeCell ref="RKS892:RKZ892"/>
    <mergeCell ref="RLA892:RLH892"/>
    <mergeCell ref="RLI892:RLP892"/>
    <mergeCell ref="RLQ892:RLX892"/>
    <mergeCell ref="RLY892:RMF892"/>
    <mergeCell ref="RMG892:RMN892"/>
    <mergeCell ref="RMO892:RMV892"/>
    <mergeCell ref="RMW892:RND892"/>
    <mergeCell ref="RNE892:RNL892"/>
    <mergeCell ref="RNM892:RNT892"/>
    <mergeCell ref="RNU892:ROB892"/>
    <mergeCell ref="ROC892:ROJ892"/>
    <mergeCell ref="ROK892:ROR892"/>
    <mergeCell ref="ROS892:ROZ892"/>
    <mergeCell ref="RPA892:RPH892"/>
    <mergeCell ref="RPI892:RPP892"/>
    <mergeCell ref="RPQ892:RPX892"/>
    <mergeCell ref="RPY892:RQF892"/>
    <mergeCell ref="RQG892:RQN892"/>
    <mergeCell ref="RQO892:RQV892"/>
    <mergeCell ref="RQW892:RRD892"/>
    <mergeCell ref="RRE892:RRL892"/>
    <mergeCell ref="RRM892:RRT892"/>
    <mergeCell ref="RRU892:RSB892"/>
    <mergeCell ref="RSC892:RSJ892"/>
    <mergeCell ref="RSK892:RSR892"/>
    <mergeCell ref="RSS892:RSZ892"/>
    <mergeCell ref="RTA892:RTH892"/>
    <mergeCell ref="RTI892:RTP892"/>
    <mergeCell ref="RTQ892:RTX892"/>
    <mergeCell ref="RTY892:RUF892"/>
    <mergeCell ref="RUG892:RUN892"/>
    <mergeCell ref="RUO892:RUV892"/>
    <mergeCell ref="RUW892:RVD892"/>
    <mergeCell ref="RVE892:RVL892"/>
    <mergeCell ref="RVM892:RVT892"/>
    <mergeCell ref="RVU892:RWB892"/>
    <mergeCell ref="RWC892:RWJ892"/>
    <mergeCell ref="RWK892:RWR892"/>
    <mergeCell ref="RWS892:RWZ892"/>
    <mergeCell ref="RXA892:RXH892"/>
    <mergeCell ref="RXI892:RXP892"/>
    <mergeCell ref="RXQ892:RXX892"/>
    <mergeCell ref="RXY892:RYF892"/>
    <mergeCell ref="RYG892:RYN892"/>
    <mergeCell ref="RYO892:RYV892"/>
    <mergeCell ref="RYW892:RZD892"/>
    <mergeCell ref="RZE892:RZL892"/>
    <mergeCell ref="RZM892:RZT892"/>
    <mergeCell ref="RZU892:SAB892"/>
    <mergeCell ref="SAC892:SAJ892"/>
    <mergeCell ref="SAK892:SAR892"/>
    <mergeCell ref="SAS892:SAZ892"/>
    <mergeCell ref="SBA892:SBH892"/>
    <mergeCell ref="SBI892:SBP892"/>
    <mergeCell ref="SBQ892:SBX892"/>
    <mergeCell ref="SBY892:SCF892"/>
    <mergeCell ref="SCG892:SCN892"/>
    <mergeCell ref="SCO892:SCV892"/>
    <mergeCell ref="SCW892:SDD892"/>
    <mergeCell ref="SDE892:SDL892"/>
    <mergeCell ref="SDM892:SDT892"/>
    <mergeCell ref="SDU892:SEB892"/>
    <mergeCell ref="SEC892:SEJ892"/>
    <mergeCell ref="SEK892:SER892"/>
    <mergeCell ref="SES892:SEZ892"/>
    <mergeCell ref="SFA892:SFH892"/>
    <mergeCell ref="SFI892:SFP892"/>
    <mergeCell ref="SFQ892:SFX892"/>
    <mergeCell ref="SFY892:SGF892"/>
    <mergeCell ref="SGG892:SGN892"/>
    <mergeCell ref="SGO892:SGV892"/>
    <mergeCell ref="SGW892:SHD892"/>
    <mergeCell ref="SHE892:SHL892"/>
    <mergeCell ref="SHM892:SHT892"/>
    <mergeCell ref="SHU892:SIB892"/>
    <mergeCell ref="SIC892:SIJ892"/>
    <mergeCell ref="SIK892:SIR892"/>
    <mergeCell ref="SIS892:SIZ892"/>
    <mergeCell ref="SJA892:SJH892"/>
    <mergeCell ref="SJI892:SJP892"/>
    <mergeCell ref="SJQ892:SJX892"/>
    <mergeCell ref="SJY892:SKF892"/>
    <mergeCell ref="SKG892:SKN892"/>
    <mergeCell ref="SKO892:SKV892"/>
    <mergeCell ref="SKW892:SLD892"/>
    <mergeCell ref="SLE892:SLL892"/>
    <mergeCell ref="SLM892:SLT892"/>
    <mergeCell ref="SLU892:SMB892"/>
    <mergeCell ref="SMC892:SMJ892"/>
    <mergeCell ref="SMK892:SMR892"/>
    <mergeCell ref="SMS892:SMZ892"/>
    <mergeCell ref="SNA892:SNH892"/>
    <mergeCell ref="SNI892:SNP892"/>
    <mergeCell ref="SNQ892:SNX892"/>
    <mergeCell ref="SNY892:SOF892"/>
    <mergeCell ref="SOG892:SON892"/>
    <mergeCell ref="SOO892:SOV892"/>
    <mergeCell ref="SOW892:SPD892"/>
    <mergeCell ref="SPE892:SPL892"/>
    <mergeCell ref="SPM892:SPT892"/>
    <mergeCell ref="SPU892:SQB892"/>
    <mergeCell ref="SQC892:SQJ892"/>
    <mergeCell ref="SQK892:SQR892"/>
    <mergeCell ref="SQS892:SQZ892"/>
    <mergeCell ref="SRA892:SRH892"/>
    <mergeCell ref="SRI892:SRP892"/>
    <mergeCell ref="SRQ892:SRX892"/>
    <mergeCell ref="SRY892:SSF892"/>
    <mergeCell ref="SSG892:SSN892"/>
    <mergeCell ref="SSO892:SSV892"/>
    <mergeCell ref="SSW892:STD892"/>
    <mergeCell ref="STE892:STL892"/>
    <mergeCell ref="STM892:STT892"/>
    <mergeCell ref="STU892:SUB892"/>
    <mergeCell ref="SUC892:SUJ892"/>
    <mergeCell ref="SUK892:SUR892"/>
    <mergeCell ref="SUS892:SUZ892"/>
    <mergeCell ref="SVA892:SVH892"/>
    <mergeCell ref="SVI892:SVP892"/>
    <mergeCell ref="SVQ892:SVX892"/>
    <mergeCell ref="SVY892:SWF892"/>
    <mergeCell ref="SWG892:SWN892"/>
    <mergeCell ref="SWO892:SWV892"/>
    <mergeCell ref="SWW892:SXD892"/>
    <mergeCell ref="SXE892:SXL892"/>
    <mergeCell ref="SXM892:SXT892"/>
    <mergeCell ref="SXU892:SYB892"/>
    <mergeCell ref="SYC892:SYJ892"/>
    <mergeCell ref="SYK892:SYR892"/>
    <mergeCell ref="SYS892:SYZ892"/>
    <mergeCell ref="SZA892:SZH892"/>
    <mergeCell ref="SZI892:SZP892"/>
    <mergeCell ref="SZQ892:SZX892"/>
    <mergeCell ref="SZY892:TAF892"/>
    <mergeCell ref="TAG892:TAN892"/>
    <mergeCell ref="TAO892:TAV892"/>
    <mergeCell ref="TAW892:TBD892"/>
    <mergeCell ref="TBE892:TBL892"/>
    <mergeCell ref="TBM892:TBT892"/>
    <mergeCell ref="TBU892:TCB892"/>
    <mergeCell ref="TCC892:TCJ892"/>
    <mergeCell ref="TCK892:TCR892"/>
    <mergeCell ref="TCS892:TCZ892"/>
    <mergeCell ref="TDA892:TDH892"/>
    <mergeCell ref="TDI892:TDP892"/>
    <mergeCell ref="TDQ892:TDX892"/>
    <mergeCell ref="TDY892:TEF892"/>
    <mergeCell ref="TEG892:TEN892"/>
    <mergeCell ref="TEO892:TEV892"/>
    <mergeCell ref="TEW892:TFD892"/>
    <mergeCell ref="TFE892:TFL892"/>
    <mergeCell ref="TFM892:TFT892"/>
    <mergeCell ref="TFU892:TGB892"/>
    <mergeCell ref="TGC892:TGJ892"/>
    <mergeCell ref="TGK892:TGR892"/>
    <mergeCell ref="TGS892:TGZ892"/>
    <mergeCell ref="THA892:THH892"/>
    <mergeCell ref="THI892:THP892"/>
    <mergeCell ref="THQ892:THX892"/>
    <mergeCell ref="THY892:TIF892"/>
    <mergeCell ref="TIG892:TIN892"/>
    <mergeCell ref="TIO892:TIV892"/>
    <mergeCell ref="TIW892:TJD892"/>
    <mergeCell ref="TJE892:TJL892"/>
    <mergeCell ref="TJM892:TJT892"/>
    <mergeCell ref="TJU892:TKB892"/>
    <mergeCell ref="TKC892:TKJ892"/>
    <mergeCell ref="TKK892:TKR892"/>
    <mergeCell ref="TKS892:TKZ892"/>
    <mergeCell ref="TLA892:TLH892"/>
    <mergeCell ref="TLI892:TLP892"/>
    <mergeCell ref="TLQ892:TLX892"/>
    <mergeCell ref="TLY892:TMF892"/>
    <mergeCell ref="TMG892:TMN892"/>
    <mergeCell ref="TMO892:TMV892"/>
    <mergeCell ref="TMW892:TND892"/>
    <mergeCell ref="TNE892:TNL892"/>
    <mergeCell ref="TNM892:TNT892"/>
    <mergeCell ref="TNU892:TOB892"/>
    <mergeCell ref="TOC892:TOJ892"/>
    <mergeCell ref="TOK892:TOR892"/>
    <mergeCell ref="TOS892:TOZ892"/>
    <mergeCell ref="TPA892:TPH892"/>
    <mergeCell ref="TPI892:TPP892"/>
    <mergeCell ref="TPQ892:TPX892"/>
    <mergeCell ref="TPY892:TQF892"/>
    <mergeCell ref="TQG892:TQN892"/>
    <mergeCell ref="TQO892:TQV892"/>
    <mergeCell ref="TQW892:TRD892"/>
    <mergeCell ref="TRE892:TRL892"/>
    <mergeCell ref="TRM892:TRT892"/>
    <mergeCell ref="TRU892:TSB892"/>
    <mergeCell ref="TSC892:TSJ892"/>
    <mergeCell ref="TSK892:TSR892"/>
    <mergeCell ref="TSS892:TSZ892"/>
    <mergeCell ref="TTA892:TTH892"/>
    <mergeCell ref="TTI892:TTP892"/>
    <mergeCell ref="TTQ892:TTX892"/>
    <mergeCell ref="TTY892:TUF892"/>
    <mergeCell ref="TUG892:TUN892"/>
    <mergeCell ref="TUO892:TUV892"/>
    <mergeCell ref="TUW892:TVD892"/>
    <mergeCell ref="TVE892:TVL892"/>
    <mergeCell ref="TVM892:TVT892"/>
    <mergeCell ref="TVU892:TWB892"/>
    <mergeCell ref="TWC892:TWJ892"/>
    <mergeCell ref="TWK892:TWR892"/>
    <mergeCell ref="TWS892:TWZ892"/>
    <mergeCell ref="TXA892:TXH892"/>
    <mergeCell ref="TXI892:TXP892"/>
    <mergeCell ref="TXQ892:TXX892"/>
    <mergeCell ref="TXY892:TYF892"/>
    <mergeCell ref="TYG892:TYN892"/>
    <mergeCell ref="TYO892:TYV892"/>
    <mergeCell ref="TYW892:TZD892"/>
    <mergeCell ref="TZE892:TZL892"/>
    <mergeCell ref="TZM892:TZT892"/>
    <mergeCell ref="TZU892:UAB892"/>
    <mergeCell ref="UAC892:UAJ892"/>
    <mergeCell ref="UAK892:UAR892"/>
    <mergeCell ref="UAS892:UAZ892"/>
    <mergeCell ref="UBA892:UBH892"/>
    <mergeCell ref="UBI892:UBP892"/>
    <mergeCell ref="UBQ892:UBX892"/>
    <mergeCell ref="UBY892:UCF892"/>
    <mergeCell ref="UCG892:UCN892"/>
    <mergeCell ref="UCO892:UCV892"/>
    <mergeCell ref="UCW892:UDD892"/>
    <mergeCell ref="UDE892:UDL892"/>
    <mergeCell ref="UDM892:UDT892"/>
    <mergeCell ref="UDU892:UEB892"/>
    <mergeCell ref="UEC892:UEJ892"/>
    <mergeCell ref="UEK892:UER892"/>
    <mergeCell ref="UES892:UEZ892"/>
    <mergeCell ref="UFA892:UFH892"/>
    <mergeCell ref="UFI892:UFP892"/>
    <mergeCell ref="UFQ892:UFX892"/>
    <mergeCell ref="UFY892:UGF892"/>
    <mergeCell ref="UGG892:UGN892"/>
    <mergeCell ref="UGO892:UGV892"/>
    <mergeCell ref="UGW892:UHD892"/>
    <mergeCell ref="UHE892:UHL892"/>
    <mergeCell ref="UHM892:UHT892"/>
    <mergeCell ref="UHU892:UIB892"/>
    <mergeCell ref="UIC892:UIJ892"/>
    <mergeCell ref="UIK892:UIR892"/>
    <mergeCell ref="UIS892:UIZ892"/>
    <mergeCell ref="UJA892:UJH892"/>
    <mergeCell ref="UJI892:UJP892"/>
    <mergeCell ref="UJQ892:UJX892"/>
    <mergeCell ref="UJY892:UKF892"/>
    <mergeCell ref="UKG892:UKN892"/>
    <mergeCell ref="UKO892:UKV892"/>
    <mergeCell ref="UKW892:ULD892"/>
    <mergeCell ref="ULE892:ULL892"/>
    <mergeCell ref="ULM892:ULT892"/>
    <mergeCell ref="ULU892:UMB892"/>
    <mergeCell ref="UMC892:UMJ892"/>
    <mergeCell ref="UMK892:UMR892"/>
    <mergeCell ref="UMS892:UMZ892"/>
    <mergeCell ref="UNA892:UNH892"/>
    <mergeCell ref="UNI892:UNP892"/>
    <mergeCell ref="UNQ892:UNX892"/>
    <mergeCell ref="UNY892:UOF892"/>
    <mergeCell ref="UOG892:UON892"/>
    <mergeCell ref="UOO892:UOV892"/>
    <mergeCell ref="UOW892:UPD892"/>
    <mergeCell ref="UPE892:UPL892"/>
    <mergeCell ref="UPM892:UPT892"/>
    <mergeCell ref="UPU892:UQB892"/>
    <mergeCell ref="UQC892:UQJ892"/>
    <mergeCell ref="UQK892:UQR892"/>
    <mergeCell ref="UQS892:UQZ892"/>
    <mergeCell ref="URA892:URH892"/>
    <mergeCell ref="URI892:URP892"/>
    <mergeCell ref="URQ892:URX892"/>
    <mergeCell ref="URY892:USF892"/>
    <mergeCell ref="USG892:USN892"/>
    <mergeCell ref="USO892:USV892"/>
    <mergeCell ref="USW892:UTD892"/>
    <mergeCell ref="UTE892:UTL892"/>
    <mergeCell ref="UTM892:UTT892"/>
    <mergeCell ref="UTU892:UUB892"/>
    <mergeCell ref="UUC892:UUJ892"/>
    <mergeCell ref="UUK892:UUR892"/>
    <mergeCell ref="UUS892:UUZ892"/>
    <mergeCell ref="UVA892:UVH892"/>
    <mergeCell ref="UVI892:UVP892"/>
    <mergeCell ref="UVQ892:UVX892"/>
    <mergeCell ref="UVY892:UWF892"/>
    <mergeCell ref="UWG892:UWN892"/>
    <mergeCell ref="UWO892:UWV892"/>
    <mergeCell ref="UWW892:UXD892"/>
    <mergeCell ref="UXE892:UXL892"/>
    <mergeCell ref="UXM892:UXT892"/>
    <mergeCell ref="UXU892:UYB892"/>
    <mergeCell ref="UYC892:UYJ892"/>
    <mergeCell ref="UYK892:UYR892"/>
    <mergeCell ref="UYS892:UYZ892"/>
    <mergeCell ref="UZA892:UZH892"/>
    <mergeCell ref="UZI892:UZP892"/>
    <mergeCell ref="UZQ892:UZX892"/>
    <mergeCell ref="UZY892:VAF892"/>
    <mergeCell ref="VAG892:VAN892"/>
    <mergeCell ref="VAO892:VAV892"/>
    <mergeCell ref="VAW892:VBD892"/>
    <mergeCell ref="VBE892:VBL892"/>
    <mergeCell ref="VBM892:VBT892"/>
    <mergeCell ref="VBU892:VCB892"/>
    <mergeCell ref="VCC892:VCJ892"/>
    <mergeCell ref="VCK892:VCR892"/>
    <mergeCell ref="VCS892:VCZ892"/>
    <mergeCell ref="VDA892:VDH892"/>
    <mergeCell ref="VDI892:VDP892"/>
    <mergeCell ref="VDQ892:VDX892"/>
    <mergeCell ref="VDY892:VEF892"/>
    <mergeCell ref="VEG892:VEN892"/>
    <mergeCell ref="VEO892:VEV892"/>
    <mergeCell ref="VEW892:VFD892"/>
    <mergeCell ref="VFE892:VFL892"/>
    <mergeCell ref="VFM892:VFT892"/>
    <mergeCell ref="VFU892:VGB892"/>
    <mergeCell ref="VGC892:VGJ892"/>
    <mergeCell ref="VGK892:VGR892"/>
    <mergeCell ref="VGS892:VGZ892"/>
    <mergeCell ref="VHA892:VHH892"/>
    <mergeCell ref="VHI892:VHP892"/>
    <mergeCell ref="VHQ892:VHX892"/>
    <mergeCell ref="VHY892:VIF892"/>
    <mergeCell ref="VIG892:VIN892"/>
    <mergeCell ref="VIO892:VIV892"/>
    <mergeCell ref="VIW892:VJD892"/>
    <mergeCell ref="VJE892:VJL892"/>
    <mergeCell ref="VJM892:VJT892"/>
    <mergeCell ref="VJU892:VKB892"/>
    <mergeCell ref="VKC892:VKJ892"/>
    <mergeCell ref="VKK892:VKR892"/>
    <mergeCell ref="VKS892:VKZ892"/>
    <mergeCell ref="VLA892:VLH892"/>
    <mergeCell ref="VLI892:VLP892"/>
    <mergeCell ref="VLQ892:VLX892"/>
    <mergeCell ref="VLY892:VMF892"/>
    <mergeCell ref="VMG892:VMN892"/>
    <mergeCell ref="VMO892:VMV892"/>
    <mergeCell ref="VMW892:VND892"/>
    <mergeCell ref="VNE892:VNL892"/>
    <mergeCell ref="VNM892:VNT892"/>
    <mergeCell ref="VNU892:VOB892"/>
    <mergeCell ref="VOC892:VOJ892"/>
    <mergeCell ref="VOK892:VOR892"/>
    <mergeCell ref="VOS892:VOZ892"/>
    <mergeCell ref="VPA892:VPH892"/>
    <mergeCell ref="VPI892:VPP892"/>
    <mergeCell ref="VPQ892:VPX892"/>
    <mergeCell ref="VPY892:VQF892"/>
    <mergeCell ref="VQG892:VQN892"/>
    <mergeCell ref="VQO892:VQV892"/>
    <mergeCell ref="VQW892:VRD892"/>
    <mergeCell ref="VRE892:VRL892"/>
    <mergeCell ref="VRM892:VRT892"/>
    <mergeCell ref="VRU892:VSB892"/>
    <mergeCell ref="VSC892:VSJ892"/>
    <mergeCell ref="VSK892:VSR892"/>
    <mergeCell ref="VSS892:VSZ892"/>
    <mergeCell ref="VTA892:VTH892"/>
    <mergeCell ref="VTI892:VTP892"/>
    <mergeCell ref="VTQ892:VTX892"/>
    <mergeCell ref="VTY892:VUF892"/>
    <mergeCell ref="VUG892:VUN892"/>
    <mergeCell ref="VUO892:VUV892"/>
    <mergeCell ref="VUW892:VVD892"/>
    <mergeCell ref="VVE892:VVL892"/>
    <mergeCell ref="VVM892:VVT892"/>
    <mergeCell ref="VVU892:VWB892"/>
    <mergeCell ref="VWC892:VWJ892"/>
    <mergeCell ref="VWK892:VWR892"/>
    <mergeCell ref="VWS892:VWZ892"/>
    <mergeCell ref="VXA892:VXH892"/>
    <mergeCell ref="VXI892:VXP892"/>
    <mergeCell ref="VXQ892:VXX892"/>
    <mergeCell ref="VXY892:VYF892"/>
    <mergeCell ref="VYG892:VYN892"/>
    <mergeCell ref="VYO892:VYV892"/>
    <mergeCell ref="VYW892:VZD892"/>
    <mergeCell ref="VZE892:VZL892"/>
    <mergeCell ref="VZM892:VZT892"/>
    <mergeCell ref="VZU892:WAB892"/>
    <mergeCell ref="WAC892:WAJ892"/>
    <mergeCell ref="WAK892:WAR892"/>
    <mergeCell ref="WAS892:WAZ892"/>
    <mergeCell ref="WBA892:WBH892"/>
    <mergeCell ref="WBI892:WBP892"/>
    <mergeCell ref="WBQ892:WBX892"/>
    <mergeCell ref="WBY892:WCF892"/>
    <mergeCell ref="WCG892:WCN892"/>
    <mergeCell ref="WCO892:WCV892"/>
    <mergeCell ref="WCW892:WDD892"/>
    <mergeCell ref="WDE892:WDL892"/>
    <mergeCell ref="WDM892:WDT892"/>
    <mergeCell ref="WDU892:WEB892"/>
    <mergeCell ref="WEC892:WEJ892"/>
    <mergeCell ref="WEK892:WER892"/>
    <mergeCell ref="WES892:WEZ892"/>
    <mergeCell ref="WFA892:WFH892"/>
    <mergeCell ref="WFI892:WFP892"/>
    <mergeCell ref="WFQ892:WFX892"/>
    <mergeCell ref="WFY892:WGF892"/>
    <mergeCell ref="WGG892:WGN892"/>
    <mergeCell ref="WGO892:WGV892"/>
    <mergeCell ref="WGW892:WHD892"/>
    <mergeCell ref="WHE892:WHL892"/>
    <mergeCell ref="WHM892:WHT892"/>
    <mergeCell ref="WHU892:WIB892"/>
    <mergeCell ref="WIC892:WIJ892"/>
    <mergeCell ref="WIK892:WIR892"/>
    <mergeCell ref="WIS892:WIZ892"/>
    <mergeCell ref="WJA892:WJH892"/>
    <mergeCell ref="WJI892:WJP892"/>
    <mergeCell ref="WJQ892:WJX892"/>
    <mergeCell ref="WJY892:WKF892"/>
    <mergeCell ref="WKG892:WKN892"/>
    <mergeCell ref="WKO892:WKV892"/>
    <mergeCell ref="WKW892:WLD892"/>
    <mergeCell ref="WLE892:WLL892"/>
    <mergeCell ref="WLM892:WLT892"/>
    <mergeCell ref="WLU892:WMB892"/>
    <mergeCell ref="WMC892:WMJ892"/>
    <mergeCell ref="WMK892:WMR892"/>
    <mergeCell ref="WMS892:WMZ892"/>
    <mergeCell ref="WNA892:WNH892"/>
    <mergeCell ref="WNI892:WNP892"/>
    <mergeCell ref="WNQ892:WNX892"/>
    <mergeCell ref="WNY892:WOF892"/>
    <mergeCell ref="WOG892:WON892"/>
    <mergeCell ref="WOO892:WOV892"/>
    <mergeCell ref="WOW892:WPD892"/>
    <mergeCell ref="WPE892:WPL892"/>
    <mergeCell ref="WPM892:WPT892"/>
    <mergeCell ref="WPU892:WQB892"/>
    <mergeCell ref="WQC892:WQJ892"/>
    <mergeCell ref="WQK892:WQR892"/>
    <mergeCell ref="WQS892:WQZ892"/>
    <mergeCell ref="WRA892:WRH892"/>
    <mergeCell ref="WRI892:WRP892"/>
    <mergeCell ref="WRQ892:WRX892"/>
    <mergeCell ref="WRY892:WSF892"/>
    <mergeCell ref="WSG892:WSN892"/>
    <mergeCell ref="WSO892:WSV892"/>
    <mergeCell ref="WSW892:WTD892"/>
    <mergeCell ref="WTE892:WTL892"/>
    <mergeCell ref="WTM892:WTT892"/>
    <mergeCell ref="WTU892:WUB892"/>
    <mergeCell ref="WUC892:WUJ892"/>
    <mergeCell ref="WUK892:WUR892"/>
    <mergeCell ref="WUS892:WUZ892"/>
    <mergeCell ref="WVA892:WVH892"/>
    <mergeCell ref="WVI892:WVP892"/>
    <mergeCell ref="WVQ892:WVX892"/>
    <mergeCell ref="WVY892:WWF892"/>
    <mergeCell ref="WWG892:WWN892"/>
    <mergeCell ref="WWO892:WWV892"/>
    <mergeCell ref="WWW892:WXD892"/>
    <mergeCell ref="WXE892:WXL892"/>
    <mergeCell ref="WXM892:WXT892"/>
    <mergeCell ref="WXU892:WYB892"/>
    <mergeCell ref="WYC892:WYJ892"/>
    <mergeCell ref="WYK892:WYR892"/>
    <mergeCell ref="WYS892:WYZ892"/>
    <mergeCell ref="WZA892:WZH892"/>
    <mergeCell ref="WZI892:WZP892"/>
    <mergeCell ref="A896:H896"/>
    <mergeCell ref="I896:P896"/>
    <mergeCell ref="Q896:X896"/>
    <mergeCell ref="Y896:AF896"/>
    <mergeCell ref="AG896:AN896"/>
    <mergeCell ref="AO896:AV896"/>
    <mergeCell ref="AW896:BD896"/>
    <mergeCell ref="BE896:BL896"/>
    <mergeCell ref="BM896:BT896"/>
    <mergeCell ref="BU896:CB896"/>
    <mergeCell ref="CC896:CJ896"/>
    <mergeCell ref="CK896:CR896"/>
    <mergeCell ref="CS896:CZ896"/>
    <mergeCell ref="DA896:DH896"/>
    <mergeCell ref="DI896:DP896"/>
    <mergeCell ref="DQ896:DX896"/>
    <mergeCell ref="DY896:EF896"/>
    <mergeCell ref="EG896:EN896"/>
    <mergeCell ref="EO896:EV896"/>
    <mergeCell ref="EW896:FD896"/>
    <mergeCell ref="FE896:FL896"/>
    <mergeCell ref="FM896:FT896"/>
    <mergeCell ref="FU896:GB896"/>
    <mergeCell ref="GC896:GJ896"/>
    <mergeCell ref="GK896:GR896"/>
    <mergeCell ref="GS896:GZ896"/>
    <mergeCell ref="HA896:HH896"/>
    <mergeCell ref="HI896:HP896"/>
    <mergeCell ref="HQ896:HX896"/>
    <mergeCell ref="HY896:IF896"/>
    <mergeCell ref="IG896:IN896"/>
    <mergeCell ref="IO896:IV896"/>
    <mergeCell ref="IW896:JD896"/>
    <mergeCell ref="JE896:JL896"/>
    <mergeCell ref="JM896:JT896"/>
    <mergeCell ref="JU896:KB896"/>
    <mergeCell ref="KC896:KJ896"/>
    <mergeCell ref="KK896:KR896"/>
    <mergeCell ref="KS896:KZ896"/>
    <mergeCell ref="LA896:LH896"/>
    <mergeCell ref="LI896:LP896"/>
    <mergeCell ref="LQ896:LX896"/>
    <mergeCell ref="LY896:MF896"/>
    <mergeCell ref="MG896:MN896"/>
    <mergeCell ref="MO896:MV896"/>
    <mergeCell ref="MW896:ND896"/>
    <mergeCell ref="NE896:NL896"/>
    <mergeCell ref="NM896:NT896"/>
    <mergeCell ref="NU896:OB896"/>
    <mergeCell ref="OC896:OJ896"/>
    <mergeCell ref="OK896:OR896"/>
    <mergeCell ref="OS896:OZ896"/>
    <mergeCell ref="PA896:PH896"/>
    <mergeCell ref="PI896:PP896"/>
    <mergeCell ref="PQ896:PX896"/>
    <mergeCell ref="PY896:QF896"/>
    <mergeCell ref="QG896:QN896"/>
    <mergeCell ref="QO896:QV896"/>
    <mergeCell ref="QW896:RD896"/>
    <mergeCell ref="RE896:RL896"/>
    <mergeCell ref="RM896:RT896"/>
    <mergeCell ref="RU896:SB896"/>
    <mergeCell ref="SC896:SJ896"/>
    <mergeCell ref="SK896:SR896"/>
    <mergeCell ref="SS896:SZ896"/>
    <mergeCell ref="TA896:TH896"/>
    <mergeCell ref="TI896:TP896"/>
    <mergeCell ref="TQ896:TX896"/>
    <mergeCell ref="TY896:UF896"/>
    <mergeCell ref="UG896:UN896"/>
    <mergeCell ref="UO896:UV896"/>
    <mergeCell ref="UW896:VD896"/>
    <mergeCell ref="VE896:VL896"/>
    <mergeCell ref="VM896:VT896"/>
    <mergeCell ref="VU896:WB896"/>
    <mergeCell ref="WC896:WJ896"/>
    <mergeCell ref="WK896:WR896"/>
    <mergeCell ref="WS896:WZ896"/>
    <mergeCell ref="XA896:XH896"/>
    <mergeCell ref="XI896:XP896"/>
    <mergeCell ref="XQ896:XX896"/>
    <mergeCell ref="XY896:YF896"/>
    <mergeCell ref="YG896:YN896"/>
    <mergeCell ref="YO896:YV896"/>
    <mergeCell ref="YW896:ZD896"/>
    <mergeCell ref="ZE896:ZL896"/>
    <mergeCell ref="ZM896:ZT896"/>
    <mergeCell ref="ZU896:AAB896"/>
    <mergeCell ref="AAC896:AAJ896"/>
    <mergeCell ref="AAK896:AAR896"/>
    <mergeCell ref="AAS896:AAZ896"/>
    <mergeCell ref="ABA896:ABH896"/>
    <mergeCell ref="ABI896:ABP896"/>
    <mergeCell ref="ABQ896:ABX896"/>
    <mergeCell ref="ABY896:ACF896"/>
    <mergeCell ref="ACG896:ACN896"/>
    <mergeCell ref="ACO896:ACV896"/>
    <mergeCell ref="ACW896:ADD896"/>
    <mergeCell ref="ADE896:ADL896"/>
    <mergeCell ref="ADM896:ADT896"/>
    <mergeCell ref="ADU896:AEB896"/>
    <mergeCell ref="AEC896:AEJ896"/>
    <mergeCell ref="AEK896:AER896"/>
    <mergeCell ref="AES896:AEZ896"/>
    <mergeCell ref="AFA896:AFH896"/>
    <mergeCell ref="AFI896:AFP896"/>
    <mergeCell ref="AFQ896:AFX896"/>
    <mergeCell ref="AFY896:AGF896"/>
    <mergeCell ref="AGG896:AGN896"/>
    <mergeCell ref="AGO896:AGV896"/>
    <mergeCell ref="AGW896:AHD896"/>
    <mergeCell ref="AHE896:AHL896"/>
    <mergeCell ref="AHM896:AHT896"/>
    <mergeCell ref="AHU896:AIB896"/>
    <mergeCell ref="AIC896:AIJ896"/>
    <mergeCell ref="AIK896:AIR896"/>
    <mergeCell ref="AIS896:AIZ896"/>
    <mergeCell ref="AJA896:AJH896"/>
    <mergeCell ref="AJI896:AJP896"/>
    <mergeCell ref="AJQ896:AJX896"/>
    <mergeCell ref="AJY896:AKF896"/>
    <mergeCell ref="AKG896:AKN896"/>
    <mergeCell ref="AKO896:AKV896"/>
    <mergeCell ref="AKW896:ALD896"/>
    <mergeCell ref="ALE896:ALL896"/>
    <mergeCell ref="ALM896:ALT896"/>
    <mergeCell ref="ALU896:AMB896"/>
    <mergeCell ref="AMC896:AMJ896"/>
    <mergeCell ref="AMK896:AMR896"/>
    <mergeCell ref="AMS896:AMZ896"/>
    <mergeCell ref="ANA896:ANH896"/>
    <mergeCell ref="ANI896:ANP896"/>
    <mergeCell ref="ANQ896:ANX896"/>
    <mergeCell ref="ANY896:AOF896"/>
    <mergeCell ref="AOG896:AON896"/>
    <mergeCell ref="AOO896:AOV896"/>
    <mergeCell ref="AOW896:APD896"/>
    <mergeCell ref="APE896:APL896"/>
    <mergeCell ref="APM896:APT896"/>
    <mergeCell ref="APU896:AQB896"/>
    <mergeCell ref="AQC896:AQJ896"/>
    <mergeCell ref="AQK896:AQR896"/>
    <mergeCell ref="AQS896:AQZ896"/>
    <mergeCell ref="ARA896:ARH896"/>
    <mergeCell ref="ARI896:ARP896"/>
    <mergeCell ref="ARQ896:ARX896"/>
    <mergeCell ref="ARY896:ASF896"/>
    <mergeCell ref="ASG896:ASN896"/>
    <mergeCell ref="ASO896:ASV896"/>
    <mergeCell ref="ASW896:ATD896"/>
    <mergeCell ref="ATE896:ATL896"/>
    <mergeCell ref="ATM896:ATT896"/>
    <mergeCell ref="ATU896:AUB896"/>
    <mergeCell ref="AUC896:AUJ896"/>
    <mergeCell ref="AUK896:AUR896"/>
    <mergeCell ref="AUS896:AUZ896"/>
    <mergeCell ref="AVA896:AVH896"/>
    <mergeCell ref="AVI896:AVP896"/>
    <mergeCell ref="AVQ896:AVX896"/>
    <mergeCell ref="AVY896:AWF896"/>
    <mergeCell ref="AWG896:AWN896"/>
    <mergeCell ref="AWO896:AWV896"/>
    <mergeCell ref="AWW896:AXD896"/>
    <mergeCell ref="AXE896:AXL896"/>
    <mergeCell ref="AXM896:AXT896"/>
    <mergeCell ref="AXU896:AYB896"/>
    <mergeCell ref="AYC896:AYJ896"/>
    <mergeCell ref="AYK896:AYR896"/>
    <mergeCell ref="AYS896:AYZ896"/>
    <mergeCell ref="AZA896:AZH896"/>
    <mergeCell ref="AZI896:AZP896"/>
    <mergeCell ref="AZQ896:AZX896"/>
    <mergeCell ref="AZY896:BAF896"/>
    <mergeCell ref="BAG896:BAN896"/>
    <mergeCell ref="BAO896:BAV896"/>
    <mergeCell ref="BAW896:BBD896"/>
    <mergeCell ref="BBE896:BBL896"/>
    <mergeCell ref="BBM896:BBT896"/>
    <mergeCell ref="BBU896:BCB896"/>
    <mergeCell ref="BCC896:BCJ896"/>
    <mergeCell ref="BCK896:BCR896"/>
    <mergeCell ref="BCS896:BCZ896"/>
    <mergeCell ref="BDA896:BDH896"/>
    <mergeCell ref="BDI896:BDP896"/>
    <mergeCell ref="BDQ896:BDX896"/>
    <mergeCell ref="BDY896:BEF896"/>
    <mergeCell ref="BEG896:BEN896"/>
    <mergeCell ref="BEO896:BEV896"/>
    <mergeCell ref="BEW896:BFD896"/>
    <mergeCell ref="BFE896:BFL896"/>
    <mergeCell ref="BFM896:BFT896"/>
    <mergeCell ref="BFU896:BGB896"/>
    <mergeCell ref="BGC896:BGJ896"/>
    <mergeCell ref="BGK896:BGR896"/>
    <mergeCell ref="BGS896:BGZ896"/>
    <mergeCell ref="BHA896:BHH896"/>
    <mergeCell ref="BHI896:BHP896"/>
    <mergeCell ref="BHQ896:BHX896"/>
    <mergeCell ref="BHY896:BIF896"/>
    <mergeCell ref="BIG896:BIN896"/>
    <mergeCell ref="BIO896:BIV896"/>
    <mergeCell ref="BIW896:BJD896"/>
    <mergeCell ref="BJE896:BJL896"/>
    <mergeCell ref="BJM896:BJT896"/>
    <mergeCell ref="BJU896:BKB896"/>
    <mergeCell ref="BKC896:BKJ896"/>
    <mergeCell ref="BKK896:BKR896"/>
    <mergeCell ref="BKS896:BKZ896"/>
    <mergeCell ref="BLA896:BLH896"/>
    <mergeCell ref="BLI896:BLP896"/>
    <mergeCell ref="BLQ896:BLX896"/>
    <mergeCell ref="BLY896:BMF896"/>
    <mergeCell ref="BMG896:BMN896"/>
    <mergeCell ref="BMO896:BMV896"/>
    <mergeCell ref="BMW896:BND896"/>
    <mergeCell ref="BNE896:BNL896"/>
    <mergeCell ref="BNM896:BNT896"/>
    <mergeCell ref="BNU896:BOB896"/>
    <mergeCell ref="BOC896:BOJ896"/>
    <mergeCell ref="BOK896:BOR896"/>
    <mergeCell ref="BOS896:BOZ896"/>
    <mergeCell ref="BPA896:BPH896"/>
    <mergeCell ref="BPI896:BPP896"/>
    <mergeCell ref="BPQ896:BPX896"/>
    <mergeCell ref="BPY896:BQF896"/>
    <mergeCell ref="BQG896:BQN896"/>
    <mergeCell ref="BQO896:BQV896"/>
    <mergeCell ref="BQW896:BRD896"/>
    <mergeCell ref="BRE896:BRL896"/>
    <mergeCell ref="BRM896:BRT896"/>
    <mergeCell ref="BRU896:BSB896"/>
    <mergeCell ref="BSC896:BSJ896"/>
    <mergeCell ref="BSK896:BSR896"/>
    <mergeCell ref="BSS896:BSZ896"/>
    <mergeCell ref="BTA896:BTH896"/>
    <mergeCell ref="BTI896:BTP896"/>
    <mergeCell ref="BTQ896:BTX896"/>
    <mergeCell ref="BTY896:BUF896"/>
    <mergeCell ref="BUG896:BUN896"/>
    <mergeCell ref="BUO896:BUV896"/>
    <mergeCell ref="BUW896:BVD896"/>
    <mergeCell ref="BVE896:BVL896"/>
    <mergeCell ref="BVM896:BVT896"/>
    <mergeCell ref="BVU896:BWB896"/>
    <mergeCell ref="BWC896:BWJ896"/>
    <mergeCell ref="BWK896:BWR896"/>
    <mergeCell ref="BWS896:BWZ896"/>
    <mergeCell ref="BXA896:BXH896"/>
    <mergeCell ref="BXI896:BXP896"/>
    <mergeCell ref="BXQ896:BXX896"/>
    <mergeCell ref="BXY896:BYF896"/>
    <mergeCell ref="BYG896:BYN896"/>
    <mergeCell ref="BYO896:BYV896"/>
    <mergeCell ref="BYW896:BZD896"/>
    <mergeCell ref="BZE896:BZL896"/>
    <mergeCell ref="BZM896:BZT896"/>
    <mergeCell ref="BZU896:CAB896"/>
    <mergeCell ref="CAC896:CAJ896"/>
    <mergeCell ref="CAK896:CAR896"/>
    <mergeCell ref="CAS896:CAZ896"/>
    <mergeCell ref="CBA896:CBH896"/>
    <mergeCell ref="CBI896:CBP896"/>
    <mergeCell ref="CBQ896:CBX896"/>
    <mergeCell ref="CBY896:CCF896"/>
    <mergeCell ref="CCG896:CCN896"/>
    <mergeCell ref="CCO896:CCV896"/>
    <mergeCell ref="CCW896:CDD896"/>
    <mergeCell ref="CDE896:CDL896"/>
    <mergeCell ref="CDM896:CDT896"/>
    <mergeCell ref="CDU896:CEB896"/>
    <mergeCell ref="CEC896:CEJ896"/>
    <mergeCell ref="CEK896:CER896"/>
    <mergeCell ref="CES896:CEZ896"/>
    <mergeCell ref="CFA896:CFH896"/>
    <mergeCell ref="CFI896:CFP896"/>
    <mergeCell ref="CFQ896:CFX896"/>
    <mergeCell ref="CFY896:CGF896"/>
    <mergeCell ref="CGG896:CGN896"/>
    <mergeCell ref="CGO896:CGV896"/>
    <mergeCell ref="CGW896:CHD896"/>
    <mergeCell ref="CHE896:CHL896"/>
    <mergeCell ref="CHM896:CHT896"/>
    <mergeCell ref="CHU896:CIB896"/>
    <mergeCell ref="CIC896:CIJ896"/>
    <mergeCell ref="CIK896:CIR896"/>
    <mergeCell ref="CIS896:CIZ896"/>
    <mergeCell ref="CJA896:CJH896"/>
    <mergeCell ref="CJI896:CJP896"/>
    <mergeCell ref="CJQ896:CJX896"/>
    <mergeCell ref="CJY896:CKF896"/>
    <mergeCell ref="CKG896:CKN896"/>
    <mergeCell ref="CKO896:CKV896"/>
    <mergeCell ref="CKW896:CLD896"/>
    <mergeCell ref="CLE896:CLL896"/>
    <mergeCell ref="CLM896:CLT896"/>
    <mergeCell ref="CLU896:CMB896"/>
    <mergeCell ref="CMC896:CMJ896"/>
    <mergeCell ref="CMK896:CMR896"/>
    <mergeCell ref="CMS896:CMZ896"/>
    <mergeCell ref="CNA896:CNH896"/>
    <mergeCell ref="CNI896:CNP896"/>
    <mergeCell ref="CNQ896:CNX896"/>
    <mergeCell ref="CNY896:COF896"/>
    <mergeCell ref="COG896:CON896"/>
    <mergeCell ref="COO896:COV896"/>
    <mergeCell ref="COW896:CPD896"/>
    <mergeCell ref="CPE896:CPL896"/>
    <mergeCell ref="CPM896:CPT896"/>
    <mergeCell ref="CPU896:CQB896"/>
    <mergeCell ref="CQC896:CQJ896"/>
    <mergeCell ref="CQK896:CQR896"/>
    <mergeCell ref="CQS896:CQZ896"/>
    <mergeCell ref="CRA896:CRH896"/>
    <mergeCell ref="CRI896:CRP896"/>
    <mergeCell ref="CRQ896:CRX896"/>
    <mergeCell ref="CRY896:CSF896"/>
    <mergeCell ref="CSG896:CSN896"/>
    <mergeCell ref="CSO896:CSV896"/>
    <mergeCell ref="CSW896:CTD896"/>
    <mergeCell ref="CTE896:CTL896"/>
    <mergeCell ref="CTM896:CTT896"/>
    <mergeCell ref="CTU896:CUB896"/>
    <mergeCell ref="CUC896:CUJ896"/>
    <mergeCell ref="CUK896:CUR896"/>
    <mergeCell ref="CUS896:CUZ896"/>
    <mergeCell ref="CVA896:CVH896"/>
    <mergeCell ref="CVI896:CVP896"/>
    <mergeCell ref="CVQ896:CVX896"/>
    <mergeCell ref="CVY896:CWF896"/>
    <mergeCell ref="CWG896:CWN896"/>
    <mergeCell ref="CWO896:CWV896"/>
    <mergeCell ref="CWW896:CXD896"/>
    <mergeCell ref="CXE896:CXL896"/>
    <mergeCell ref="CXM896:CXT896"/>
    <mergeCell ref="CXU896:CYB896"/>
    <mergeCell ref="CYC896:CYJ896"/>
    <mergeCell ref="CYK896:CYR896"/>
    <mergeCell ref="CYS896:CYZ896"/>
    <mergeCell ref="CZA896:CZH896"/>
    <mergeCell ref="CZI896:CZP896"/>
    <mergeCell ref="CZQ896:CZX896"/>
    <mergeCell ref="CZY896:DAF896"/>
    <mergeCell ref="DAG896:DAN896"/>
    <mergeCell ref="DAO896:DAV896"/>
    <mergeCell ref="DAW896:DBD896"/>
    <mergeCell ref="DBE896:DBL896"/>
    <mergeCell ref="DBM896:DBT896"/>
    <mergeCell ref="DBU896:DCB896"/>
    <mergeCell ref="DCC896:DCJ896"/>
    <mergeCell ref="DCK896:DCR896"/>
    <mergeCell ref="DCS896:DCZ896"/>
    <mergeCell ref="DDA896:DDH896"/>
    <mergeCell ref="DDI896:DDP896"/>
    <mergeCell ref="DDQ896:DDX896"/>
    <mergeCell ref="DDY896:DEF896"/>
    <mergeCell ref="DEG896:DEN896"/>
    <mergeCell ref="DEO896:DEV896"/>
    <mergeCell ref="DEW896:DFD896"/>
    <mergeCell ref="DFE896:DFL896"/>
    <mergeCell ref="DFM896:DFT896"/>
    <mergeCell ref="DFU896:DGB896"/>
    <mergeCell ref="DGC896:DGJ896"/>
    <mergeCell ref="DGK896:DGR896"/>
    <mergeCell ref="DGS896:DGZ896"/>
    <mergeCell ref="DHA896:DHH896"/>
    <mergeCell ref="DHI896:DHP896"/>
    <mergeCell ref="DHQ896:DHX896"/>
    <mergeCell ref="DHY896:DIF896"/>
    <mergeCell ref="DIG896:DIN896"/>
    <mergeCell ref="DIO896:DIV896"/>
    <mergeCell ref="DIW896:DJD896"/>
    <mergeCell ref="DJE896:DJL896"/>
    <mergeCell ref="DJM896:DJT896"/>
    <mergeCell ref="DJU896:DKB896"/>
    <mergeCell ref="DKC896:DKJ896"/>
    <mergeCell ref="DKK896:DKR896"/>
    <mergeCell ref="DKS896:DKZ896"/>
    <mergeCell ref="DLA896:DLH896"/>
    <mergeCell ref="DLI896:DLP896"/>
    <mergeCell ref="DLQ896:DLX896"/>
    <mergeCell ref="DLY896:DMF896"/>
    <mergeCell ref="DMG896:DMN896"/>
    <mergeCell ref="DMO896:DMV896"/>
    <mergeCell ref="DMW896:DND896"/>
    <mergeCell ref="DNE896:DNL896"/>
    <mergeCell ref="DNM896:DNT896"/>
    <mergeCell ref="DNU896:DOB896"/>
    <mergeCell ref="DOC896:DOJ896"/>
    <mergeCell ref="DOK896:DOR896"/>
    <mergeCell ref="DOS896:DOZ896"/>
    <mergeCell ref="DPA896:DPH896"/>
    <mergeCell ref="DPI896:DPP896"/>
    <mergeCell ref="DPQ896:DPX896"/>
    <mergeCell ref="DPY896:DQF896"/>
    <mergeCell ref="DQG896:DQN896"/>
    <mergeCell ref="DQO896:DQV896"/>
    <mergeCell ref="DQW896:DRD896"/>
    <mergeCell ref="DRE896:DRL896"/>
    <mergeCell ref="DRM896:DRT896"/>
    <mergeCell ref="DRU896:DSB896"/>
    <mergeCell ref="DSC896:DSJ896"/>
    <mergeCell ref="DSK896:DSR896"/>
    <mergeCell ref="DSS896:DSZ896"/>
    <mergeCell ref="DTA896:DTH896"/>
    <mergeCell ref="DTI896:DTP896"/>
    <mergeCell ref="DTQ896:DTX896"/>
    <mergeCell ref="DTY896:DUF896"/>
    <mergeCell ref="DUG896:DUN896"/>
    <mergeCell ref="DUO896:DUV896"/>
    <mergeCell ref="DUW896:DVD896"/>
    <mergeCell ref="DVE896:DVL896"/>
    <mergeCell ref="DVM896:DVT896"/>
    <mergeCell ref="DVU896:DWB896"/>
    <mergeCell ref="DWC896:DWJ896"/>
    <mergeCell ref="DWK896:DWR896"/>
    <mergeCell ref="DWS896:DWZ896"/>
    <mergeCell ref="DXA896:DXH896"/>
    <mergeCell ref="DXI896:DXP896"/>
    <mergeCell ref="DXQ896:DXX896"/>
    <mergeCell ref="DXY896:DYF896"/>
    <mergeCell ref="DYG896:DYN896"/>
    <mergeCell ref="DYO896:DYV896"/>
    <mergeCell ref="DYW896:DZD896"/>
    <mergeCell ref="DZE896:DZL896"/>
    <mergeCell ref="DZM896:DZT896"/>
    <mergeCell ref="DZU896:EAB896"/>
    <mergeCell ref="EAC896:EAJ896"/>
    <mergeCell ref="EAK896:EAR896"/>
    <mergeCell ref="EAS896:EAZ896"/>
    <mergeCell ref="EBA896:EBH896"/>
    <mergeCell ref="EBI896:EBP896"/>
    <mergeCell ref="EBQ896:EBX896"/>
    <mergeCell ref="EBY896:ECF896"/>
    <mergeCell ref="ECG896:ECN896"/>
    <mergeCell ref="ECO896:ECV896"/>
    <mergeCell ref="ECW896:EDD896"/>
    <mergeCell ref="EDE896:EDL896"/>
    <mergeCell ref="EDM896:EDT896"/>
    <mergeCell ref="EDU896:EEB896"/>
    <mergeCell ref="EEC896:EEJ896"/>
    <mergeCell ref="EEK896:EER896"/>
    <mergeCell ref="EES896:EEZ896"/>
    <mergeCell ref="EFA896:EFH896"/>
    <mergeCell ref="EFI896:EFP896"/>
    <mergeCell ref="EFQ896:EFX896"/>
    <mergeCell ref="EFY896:EGF896"/>
    <mergeCell ref="EGG896:EGN896"/>
    <mergeCell ref="EGO896:EGV896"/>
    <mergeCell ref="EGW896:EHD896"/>
    <mergeCell ref="EHE896:EHL896"/>
    <mergeCell ref="EHM896:EHT896"/>
    <mergeCell ref="EHU896:EIB896"/>
    <mergeCell ref="EIC896:EIJ896"/>
    <mergeCell ref="EIK896:EIR896"/>
    <mergeCell ref="EIS896:EIZ896"/>
    <mergeCell ref="EJA896:EJH896"/>
    <mergeCell ref="EJI896:EJP896"/>
    <mergeCell ref="EJQ896:EJX896"/>
    <mergeCell ref="EJY896:EKF896"/>
    <mergeCell ref="EKG896:EKN896"/>
    <mergeCell ref="EKO896:EKV896"/>
    <mergeCell ref="EKW896:ELD896"/>
    <mergeCell ref="ELE896:ELL896"/>
    <mergeCell ref="ELM896:ELT896"/>
    <mergeCell ref="ELU896:EMB896"/>
    <mergeCell ref="EMC896:EMJ896"/>
    <mergeCell ref="EMK896:EMR896"/>
    <mergeCell ref="EMS896:EMZ896"/>
    <mergeCell ref="ENA896:ENH896"/>
    <mergeCell ref="ENI896:ENP896"/>
    <mergeCell ref="ENQ896:ENX896"/>
    <mergeCell ref="ENY896:EOF896"/>
    <mergeCell ref="EOG896:EON896"/>
    <mergeCell ref="EOO896:EOV896"/>
    <mergeCell ref="EOW896:EPD896"/>
    <mergeCell ref="EPE896:EPL896"/>
    <mergeCell ref="EPM896:EPT896"/>
    <mergeCell ref="EPU896:EQB896"/>
    <mergeCell ref="EQC896:EQJ896"/>
    <mergeCell ref="EQK896:EQR896"/>
    <mergeCell ref="EQS896:EQZ896"/>
    <mergeCell ref="ERA896:ERH896"/>
    <mergeCell ref="ERI896:ERP896"/>
    <mergeCell ref="ERQ896:ERX896"/>
    <mergeCell ref="ERY896:ESF896"/>
    <mergeCell ref="ESG896:ESN896"/>
    <mergeCell ref="ESO896:ESV896"/>
    <mergeCell ref="ESW896:ETD896"/>
    <mergeCell ref="ETE896:ETL896"/>
    <mergeCell ref="ETM896:ETT896"/>
    <mergeCell ref="ETU896:EUB896"/>
    <mergeCell ref="EUC896:EUJ896"/>
    <mergeCell ref="EUK896:EUR896"/>
    <mergeCell ref="EUS896:EUZ896"/>
    <mergeCell ref="EVA896:EVH896"/>
    <mergeCell ref="EVI896:EVP896"/>
    <mergeCell ref="EVQ896:EVX896"/>
    <mergeCell ref="EVY896:EWF896"/>
    <mergeCell ref="EWG896:EWN896"/>
    <mergeCell ref="EWO896:EWV896"/>
    <mergeCell ref="EWW896:EXD896"/>
    <mergeCell ref="EXE896:EXL896"/>
    <mergeCell ref="EXM896:EXT896"/>
    <mergeCell ref="EXU896:EYB896"/>
    <mergeCell ref="EYC896:EYJ896"/>
    <mergeCell ref="EYK896:EYR896"/>
    <mergeCell ref="EYS896:EYZ896"/>
    <mergeCell ref="EZA896:EZH896"/>
    <mergeCell ref="EZI896:EZP896"/>
    <mergeCell ref="EZQ896:EZX896"/>
    <mergeCell ref="EZY896:FAF896"/>
    <mergeCell ref="FAG896:FAN896"/>
    <mergeCell ref="FAO896:FAV896"/>
    <mergeCell ref="FAW896:FBD896"/>
    <mergeCell ref="FBE896:FBL896"/>
    <mergeCell ref="FBM896:FBT896"/>
    <mergeCell ref="FBU896:FCB896"/>
    <mergeCell ref="FCC896:FCJ896"/>
    <mergeCell ref="FCK896:FCR896"/>
    <mergeCell ref="FCS896:FCZ896"/>
    <mergeCell ref="FDA896:FDH896"/>
    <mergeCell ref="FDI896:FDP896"/>
    <mergeCell ref="FDQ896:FDX896"/>
    <mergeCell ref="FDY896:FEF896"/>
    <mergeCell ref="FEG896:FEN896"/>
    <mergeCell ref="FEO896:FEV896"/>
    <mergeCell ref="FEW896:FFD896"/>
    <mergeCell ref="FFE896:FFL896"/>
    <mergeCell ref="FFM896:FFT896"/>
    <mergeCell ref="FFU896:FGB896"/>
    <mergeCell ref="FGC896:FGJ896"/>
    <mergeCell ref="FGK896:FGR896"/>
    <mergeCell ref="FGS896:FGZ896"/>
    <mergeCell ref="FHA896:FHH896"/>
    <mergeCell ref="FHI896:FHP896"/>
    <mergeCell ref="FHQ896:FHX896"/>
    <mergeCell ref="FHY896:FIF896"/>
    <mergeCell ref="FIG896:FIN896"/>
    <mergeCell ref="FIO896:FIV896"/>
    <mergeCell ref="FIW896:FJD896"/>
    <mergeCell ref="FJE896:FJL896"/>
    <mergeCell ref="FJM896:FJT896"/>
    <mergeCell ref="FJU896:FKB896"/>
    <mergeCell ref="FKC896:FKJ896"/>
    <mergeCell ref="FKK896:FKR896"/>
    <mergeCell ref="FKS896:FKZ896"/>
    <mergeCell ref="FLA896:FLH896"/>
    <mergeCell ref="FLI896:FLP896"/>
    <mergeCell ref="FLQ896:FLX896"/>
    <mergeCell ref="FLY896:FMF896"/>
    <mergeCell ref="FMG896:FMN896"/>
    <mergeCell ref="FMO896:FMV896"/>
    <mergeCell ref="FMW896:FND896"/>
    <mergeCell ref="FNE896:FNL896"/>
    <mergeCell ref="FNM896:FNT896"/>
    <mergeCell ref="FNU896:FOB896"/>
    <mergeCell ref="FOC896:FOJ896"/>
    <mergeCell ref="FOK896:FOR896"/>
    <mergeCell ref="FOS896:FOZ896"/>
    <mergeCell ref="FPA896:FPH896"/>
    <mergeCell ref="FPI896:FPP896"/>
    <mergeCell ref="FPQ896:FPX896"/>
    <mergeCell ref="FPY896:FQF896"/>
    <mergeCell ref="FQG896:FQN896"/>
    <mergeCell ref="FQO896:FQV896"/>
    <mergeCell ref="FQW896:FRD896"/>
    <mergeCell ref="FRE896:FRL896"/>
    <mergeCell ref="FRM896:FRT896"/>
    <mergeCell ref="FRU896:FSB896"/>
    <mergeCell ref="FSC896:FSJ896"/>
    <mergeCell ref="FSK896:FSR896"/>
    <mergeCell ref="FSS896:FSZ896"/>
    <mergeCell ref="FTA896:FTH896"/>
    <mergeCell ref="FTI896:FTP896"/>
    <mergeCell ref="FTQ896:FTX896"/>
    <mergeCell ref="FTY896:FUF896"/>
    <mergeCell ref="FUG896:FUN896"/>
    <mergeCell ref="FUO896:FUV896"/>
    <mergeCell ref="FUW896:FVD896"/>
    <mergeCell ref="FVE896:FVL896"/>
    <mergeCell ref="FVM896:FVT896"/>
    <mergeCell ref="FVU896:FWB896"/>
    <mergeCell ref="FWC896:FWJ896"/>
    <mergeCell ref="FWK896:FWR896"/>
    <mergeCell ref="FWS896:FWZ896"/>
    <mergeCell ref="FXA896:FXH896"/>
    <mergeCell ref="FXI896:FXP896"/>
    <mergeCell ref="FXQ896:FXX896"/>
    <mergeCell ref="FXY896:FYF896"/>
    <mergeCell ref="FYG896:FYN896"/>
    <mergeCell ref="FYO896:FYV896"/>
    <mergeCell ref="FYW896:FZD896"/>
    <mergeCell ref="FZE896:FZL896"/>
    <mergeCell ref="FZM896:FZT896"/>
    <mergeCell ref="FZU896:GAB896"/>
    <mergeCell ref="GAC896:GAJ896"/>
    <mergeCell ref="GAK896:GAR896"/>
    <mergeCell ref="GAS896:GAZ896"/>
    <mergeCell ref="GBA896:GBH896"/>
    <mergeCell ref="GBI896:GBP896"/>
    <mergeCell ref="GBQ896:GBX896"/>
    <mergeCell ref="GBY896:GCF896"/>
    <mergeCell ref="GCG896:GCN896"/>
    <mergeCell ref="GCO896:GCV896"/>
    <mergeCell ref="GCW896:GDD896"/>
    <mergeCell ref="GDE896:GDL896"/>
    <mergeCell ref="GDM896:GDT896"/>
    <mergeCell ref="GDU896:GEB896"/>
    <mergeCell ref="GEC896:GEJ896"/>
    <mergeCell ref="GEK896:GER896"/>
    <mergeCell ref="GES896:GEZ896"/>
    <mergeCell ref="GFA896:GFH896"/>
    <mergeCell ref="GFI896:GFP896"/>
    <mergeCell ref="GFQ896:GFX896"/>
    <mergeCell ref="GFY896:GGF896"/>
    <mergeCell ref="GGG896:GGN896"/>
    <mergeCell ref="GGO896:GGV896"/>
    <mergeCell ref="GGW896:GHD896"/>
    <mergeCell ref="GHE896:GHL896"/>
    <mergeCell ref="GHM896:GHT896"/>
    <mergeCell ref="GHU896:GIB896"/>
    <mergeCell ref="GIC896:GIJ896"/>
    <mergeCell ref="GIK896:GIR896"/>
    <mergeCell ref="GIS896:GIZ896"/>
    <mergeCell ref="GJA896:GJH896"/>
    <mergeCell ref="GJI896:GJP896"/>
    <mergeCell ref="GJQ896:GJX896"/>
    <mergeCell ref="GJY896:GKF896"/>
    <mergeCell ref="GKG896:GKN896"/>
    <mergeCell ref="GKO896:GKV896"/>
    <mergeCell ref="GKW896:GLD896"/>
    <mergeCell ref="GLE896:GLL896"/>
    <mergeCell ref="GLM896:GLT896"/>
    <mergeCell ref="GLU896:GMB896"/>
    <mergeCell ref="GMC896:GMJ896"/>
    <mergeCell ref="GMK896:GMR896"/>
    <mergeCell ref="GMS896:GMZ896"/>
    <mergeCell ref="GNA896:GNH896"/>
    <mergeCell ref="GNI896:GNP896"/>
    <mergeCell ref="GNQ896:GNX896"/>
    <mergeCell ref="GNY896:GOF896"/>
    <mergeCell ref="GOG896:GON896"/>
    <mergeCell ref="GOO896:GOV896"/>
    <mergeCell ref="GOW896:GPD896"/>
    <mergeCell ref="GPE896:GPL896"/>
    <mergeCell ref="GPM896:GPT896"/>
    <mergeCell ref="GPU896:GQB896"/>
    <mergeCell ref="GQC896:GQJ896"/>
    <mergeCell ref="GQK896:GQR896"/>
    <mergeCell ref="GQS896:GQZ896"/>
    <mergeCell ref="GRA896:GRH896"/>
    <mergeCell ref="GRI896:GRP896"/>
    <mergeCell ref="GRQ896:GRX896"/>
    <mergeCell ref="GRY896:GSF896"/>
    <mergeCell ref="GSG896:GSN896"/>
    <mergeCell ref="GSO896:GSV896"/>
    <mergeCell ref="GSW896:GTD896"/>
    <mergeCell ref="GTE896:GTL896"/>
    <mergeCell ref="GTM896:GTT896"/>
    <mergeCell ref="GTU896:GUB896"/>
    <mergeCell ref="GUC896:GUJ896"/>
    <mergeCell ref="GUK896:GUR896"/>
    <mergeCell ref="GUS896:GUZ896"/>
    <mergeCell ref="GVA896:GVH896"/>
    <mergeCell ref="GVI896:GVP896"/>
    <mergeCell ref="GVQ896:GVX896"/>
    <mergeCell ref="GVY896:GWF896"/>
    <mergeCell ref="GWG896:GWN896"/>
    <mergeCell ref="GWO896:GWV896"/>
    <mergeCell ref="GWW896:GXD896"/>
    <mergeCell ref="GXE896:GXL896"/>
    <mergeCell ref="GXM896:GXT896"/>
    <mergeCell ref="GXU896:GYB896"/>
    <mergeCell ref="GYC896:GYJ896"/>
    <mergeCell ref="GYK896:GYR896"/>
    <mergeCell ref="GYS896:GYZ896"/>
    <mergeCell ref="GZA896:GZH896"/>
    <mergeCell ref="GZI896:GZP896"/>
    <mergeCell ref="GZQ896:GZX896"/>
    <mergeCell ref="GZY896:HAF896"/>
    <mergeCell ref="HAG896:HAN896"/>
    <mergeCell ref="HAO896:HAV896"/>
    <mergeCell ref="HAW896:HBD896"/>
    <mergeCell ref="HBE896:HBL896"/>
    <mergeCell ref="HBM896:HBT896"/>
    <mergeCell ref="HBU896:HCB896"/>
    <mergeCell ref="HCC896:HCJ896"/>
    <mergeCell ref="HCK896:HCR896"/>
    <mergeCell ref="HCS896:HCZ896"/>
    <mergeCell ref="HDA896:HDH896"/>
    <mergeCell ref="HDI896:HDP896"/>
    <mergeCell ref="HDQ896:HDX896"/>
    <mergeCell ref="HDY896:HEF896"/>
    <mergeCell ref="HEG896:HEN896"/>
    <mergeCell ref="HEO896:HEV896"/>
    <mergeCell ref="HEW896:HFD896"/>
    <mergeCell ref="HFE896:HFL896"/>
    <mergeCell ref="HFM896:HFT896"/>
    <mergeCell ref="HFU896:HGB896"/>
    <mergeCell ref="HGC896:HGJ896"/>
    <mergeCell ref="HGK896:HGR896"/>
    <mergeCell ref="HGS896:HGZ896"/>
    <mergeCell ref="HHA896:HHH896"/>
    <mergeCell ref="HHI896:HHP896"/>
    <mergeCell ref="HHQ896:HHX896"/>
    <mergeCell ref="HHY896:HIF896"/>
    <mergeCell ref="HIG896:HIN896"/>
    <mergeCell ref="HIO896:HIV896"/>
    <mergeCell ref="HIW896:HJD896"/>
    <mergeCell ref="HJE896:HJL896"/>
    <mergeCell ref="HJM896:HJT896"/>
    <mergeCell ref="HJU896:HKB896"/>
    <mergeCell ref="HKC896:HKJ896"/>
    <mergeCell ref="HKK896:HKR896"/>
    <mergeCell ref="HKS896:HKZ896"/>
    <mergeCell ref="HLA896:HLH896"/>
    <mergeCell ref="HLI896:HLP896"/>
    <mergeCell ref="HLQ896:HLX896"/>
    <mergeCell ref="HLY896:HMF896"/>
    <mergeCell ref="HMG896:HMN896"/>
    <mergeCell ref="HMO896:HMV896"/>
    <mergeCell ref="HMW896:HND896"/>
    <mergeCell ref="HNE896:HNL896"/>
    <mergeCell ref="HNM896:HNT896"/>
    <mergeCell ref="HNU896:HOB896"/>
    <mergeCell ref="HOC896:HOJ896"/>
    <mergeCell ref="HOK896:HOR896"/>
    <mergeCell ref="HOS896:HOZ896"/>
    <mergeCell ref="HPA896:HPH896"/>
    <mergeCell ref="HPI896:HPP896"/>
    <mergeCell ref="HPQ896:HPX896"/>
    <mergeCell ref="HPY896:HQF896"/>
    <mergeCell ref="HQG896:HQN896"/>
    <mergeCell ref="HQO896:HQV896"/>
    <mergeCell ref="HQW896:HRD896"/>
    <mergeCell ref="HRE896:HRL896"/>
    <mergeCell ref="HRM896:HRT896"/>
    <mergeCell ref="HRU896:HSB896"/>
    <mergeCell ref="HSC896:HSJ896"/>
    <mergeCell ref="HSK896:HSR896"/>
    <mergeCell ref="HSS896:HSZ896"/>
    <mergeCell ref="HTA896:HTH896"/>
    <mergeCell ref="HTI896:HTP896"/>
    <mergeCell ref="HTQ896:HTX896"/>
    <mergeCell ref="HTY896:HUF896"/>
    <mergeCell ref="HUG896:HUN896"/>
    <mergeCell ref="HUO896:HUV896"/>
    <mergeCell ref="HUW896:HVD896"/>
    <mergeCell ref="HVE896:HVL896"/>
    <mergeCell ref="HVM896:HVT896"/>
    <mergeCell ref="HVU896:HWB896"/>
    <mergeCell ref="HWC896:HWJ896"/>
    <mergeCell ref="HWK896:HWR896"/>
    <mergeCell ref="HWS896:HWZ896"/>
    <mergeCell ref="HXA896:HXH896"/>
    <mergeCell ref="HXI896:HXP896"/>
    <mergeCell ref="HXQ896:HXX896"/>
    <mergeCell ref="HXY896:HYF896"/>
    <mergeCell ref="HYG896:HYN896"/>
    <mergeCell ref="HYO896:HYV896"/>
    <mergeCell ref="HYW896:HZD896"/>
    <mergeCell ref="HZE896:HZL896"/>
    <mergeCell ref="HZM896:HZT896"/>
    <mergeCell ref="HZU896:IAB896"/>
    <mergeCell ref="IAC896:IAJ896"/>
    <mergeCell ref="IAK896:IAR896"/>
    <mergeCell ref="IAS896:IAZ896"/>
    <mergeCell ref="IBA896:IBH896"/>
    <mergeCell ref="IBI896:IBP896"/>
    <mergeCell ref="IBQ896:IBX896"/>
    <mergeCell ref="IBY896:ICF896"/>
    <mergeCell ref="ICG896:ICN896"/>
    <mergeCell ref="ICO896:ICV896"/>
    <mergeCell ref="ICW896:IDD896"/>
    <mergeCell ref="IDE896:IDL896"/>
    <mergeCell ref="IDM896:IDT896"/>
    <mergeCell ref="IDU896:IEB896"/>
    <mergeCell ref="IEC896:IEJ896"/>
    <mergeCell ref="IEK896:IER896"/>
    <mergeCell ref="IES896:IEZ896"/>
    <mergeCell ref="IFA896:IFH896"/>
    <mergeCell ref="IFI896:IFP896"/>
    <mergeCell ref="IFQ896:IFX896"/>
    <mergeCell ref="IFY896:IGF896"/>
    <mergeCell ref="IGG896:IGN896"/>
    <mergeCell ref="IGO896:IGV896"/>
    <mergeCell ref="IGW896:IHD896"/>
    <mergeCell ref="IHE896:IHL896"/>
    <mergeCell ref="IHM896:IHT896"/>
    <mergeCell ref="IHU896:IIB896"/>
    <mergeCell ref="IIC896:IIJ896"/>
    <mergeCell ref="IIK896:IIR896"/>
    <mergeCell ref="IIS896:IIZ896"/>
    <mergeCell ref="IJA896:IJH896"/>
    <mergeCell ref="IJI896:IJP896"/>
    <mergeCell ref="IJQ896:IJX896"/>
    <mergeCell ref="IJY896:IKF896"/>
    <mergeCell ref="IKG896:IKN896"/>
    <mergeCell ref="IKO896:IKV896"/>
    <mergeCell ref="IKW896:ILD896"/>
    <mergeCell ref="ILE896:ILL896"/>
    <mergeCell ref="ILM896:ILT896"/>
    <mergeCell ref="ILU896:IMB896"/>
    <mergeCell ref="IMC896:IMJ896"/>
    <mergeCell ref="IMK896:IMR896"/>
    <mergeCell ref="IMS896:IMZ896"/>
    <mergeCell ref="INA896:INH896"/>
    <mergeCell ref="INI896:INP896"/>
    <mergeCell ref="INQ896:INX896"/>
    <mergeCell ref="INY896:IOF896"/>
    <mergeCell ref="IOG896:ION896"/>
    <mergeCell ref="IOO896:IOV896"/>
    <mergeCell ref="IOW896:IPD896"/>
    <mergeCell ref="IPE896:IPL896"/>
    <mergeCell ref="IPM896:IPT896"/>
    <mergeCell ref="IPU896:IQB896"/>
    <mergeCell ref="IQC896:IQJ896"/>
    <mergeCell ref="IQK896:IQR896"/>
    <mergeCell ref="IQS896:IQZ896"/>
    <mergeCell ref="IRA896:IRH896"/>
    <mergeCell ref="IRI896:IRP896"/>
    <mergeCell ref="IRQ896:IRX896"/>
    <mergeCell ref="IRY896:ISF896"/>
    <mergeCell ref="ISG896:ISN896"/>
    <mergeCell ref="ISO896:ISV896"/>
    <mergeCell ref="ISW896:ITD896"/>
    <mergeCell ref="ITE896:ITL896"/>
    <mergeCell ref="ITM896:ITT896"/>
    <mergeCell ref="ITU896:IUB896"/>
    <mergeCell ref="IUC896:IUJ896"/>
    <mergeCell ref="IUK896:IUR896"/>
    <mergeCell ref="IUS896:IUZ896"/>
    <mergeCell ref="IVA896:IVH896"/>
    <mergeCell ref="IVI896:IVP896"/>
    <mergeCell ref="IVQ896:IVX896"/>
    <mergeCell ref="IVY896:IWF896"/>
    <mergeCell ref="IWG896:IWN896"/>
    <mergeCell ref="IWO896:IWV896"/>
    <mergeCell ref="IWW896:IXD896"/>
    <mergeCell ref="IXE896:IXL896"/>
    <mergeCell ref="IXM896:IXT896"/>
    <mergeCell ref="IXU896:IYB896"/>
    <mergeCell ref="IYC896:IYJ896"/>
    <mergeCell ref="IYK896:IYR896"/>
    <mergeCell ref="IYS896:IYZ896"/>
    <mergeCell ref="IZA896:IZH896"/>
    <mergeCell ref="IZI896:IZP896"/>
    <mergeCell ref="IZQ896:IZX896"/>
    <mergeCell ref="IZY896:JAF896"/>
    <mergeCell ref="JAG896:JAN896"/>
    <mergeCell ref="JAO896:JAV896"/>
    <mergeCell ref="JAW896:JBD896"/>
    <mergeCell ref="JBE896:JBL896"/>
    <mergeCell ref="JBM896:JBT896"/>
    <mergeCell ref="JBU896:JCB896"/>
    <mergeCell ref="JCC896:JCJ896"/>
    <mergeCell ref="JCK896:JCR896"/>
    <mergeCell ref="JCS896:JCZ896"/>
    <mergeCell ref="JDA896:JDH896"/>
    <mergeCell ref="JDI896:JDP896"/>
    <mergeCell ref="JDQ896:JDX896"/>
    <mergeCell ref="JDY896:JEF896"/>
    <mergeCell ref="JEG896:JEN896"/>
    <mergeCell ref="JEO896:JEV896"/>
    <mergeCell ref="JEW896:JFD896"/>
    <mergeCell ref="JFE896:JFL896"/>
    <mergeCell ref="JFM896:JFT896"/>
    <mergeCell ref="JFU896:JGB896"/>
    <mergeCell ref="JGC896:JGJ896"/>
    <mergeCell ref="JGK896:JGR896"/>
    <mergeCell ref="JGS896:JGZ896"/>
    <mergeCell ref="JHA896:JHH896"/>
    <mergeCell ref="JHI896:JHP896"/>
    <mergeCell ref="JHQ896:JHX896"/>
    <mergeCell ref="JHY896:JIF896"/>
    <mergeCell ref="JIG896:JIN896"/>
    <mergeCell ref="JIO896:JIV896"/>
    <mergeCell ref="JIW896:JJD896"/>
    <mergeCell ref="JJE896:JJL896"/>
    <mergeCell ref="JJM896:JJT896"/>
    <mergeCell ref="JJU896:JKB896"/>
    <mergeCell ref="JKC896:JKJ896"/>
    <mergeCell ref="JKK896:JKR896"/>
    <mergeCell ref="JKS896:JKZ896"/>
    <mergeCell ref="JLA896:JLH896"/>
    <mergeCell ref="JLI896:JLP896"/>
    <mergeCell ref="JLQ896:JLX896"/>
    <mergeCell ref="JLY896:JMF896"/>
    <mergeCell ref="JMG896:JMN896"/>
    <mergeCell ref="JMO896:JMV896"/>
    <mergeCell ref="JMW896:JND896"/>
    <mergeCell ref="JNE896:JNL896"/>
    <mergeCell ref="JNM896:JNT896"/>
    <mergeCell ref="JNU896:JOB896"/>
    <mergeCell ref="JOC896:JOJ896"/>
    <mergeCell ref="JOK896:JOR896"/>
    <mergeCell ref="JOS896:JOZ896"/>
    <mergeCell ref="JPA896:JPH896"/>
    <mergeCell ref="JPI896:JPP896"/>
    <mergeCell ref="JPQ896:JPX896"/>
    <mergeCell ref="JPY896:JQF896"/>
    <mergeCell ref="JQG896:JQN896"/>
    <mergeCell ref="JQO896:JQV896"/>
    <mergeCell ref="JQW896:JRD896"/>
    <mergeCell ref="JRE896:JRL896"/>
    <mergeCell ref="JRM896:JRT896"/>
    <mergeCell ref="JRU896:JSB896"/>
    <mergeCell ref="JSC896:JSJ896"/>
    <mergeCell ref="JSK896:JSR896"/>
    <mergeCell ref="JSS896:JSZ896"/>
    <mergeCell ref="JTA896:JTH896"/>
    <mergeCell ref="JTI896:JTP896"/>
    <mergeCell ref="JTQ896:JTX896"/>
    <mergeCell ref="JTY896:JUF896"/>
    <mergeCell ref="JUG896:JUN896"/>
    <mergeCell ref="JUO896:JUV896"/>
    <mergeCell ref="JUW896:JVD896"/>
    <mergeCell ref="JVE896:JVL896"/>
    <mergeCell ref="JVM896:JVT896"/>
    <mergeCell ref="JVU896:JWB896"/>
    <mergeCell ref="JWC896:JWJ896"/>
    <mergeCell ref="JWK896:JWR896"/>
    <mergeCell ref="JWS896:JWZ896"/>
    <mergeCell ref="JXA896:JXH896"/>
    <mergeCell ref="JXI896:JXP896"/>
    <mergeCell ref="JXQ896:JXX896"/>
    <mergeCell ref="JXY896:JYF896"/>
    <mergeCell ref="JYG896:JYN896"/>
    <mergeCell ref="JYO896:JYV896"/>
    <mergeCell ref="JYW896:JZD896"/>
    <mergeCell ref="JZE896:JZL896"/>
    <mergeCell ref="JZM896:JZT896"/>
    <mergeCell ref="JZU896:KAB896"/>
    <mergeCell ref="KAC896:KAJ896"/>
    <mergeCell ref="KAK896:KAR896"/>
    <mergeCell ref="KAS896:KAZ896"/>
    <mergeCell ref="KBA896:KBH896"/>
    <mergeCell ref="KBI896:KBP896"/>
    <mergeCell ref="KBQ896:KBX896"/>
    <mergeCell ref="KBY896:KCF896"/>
    <mergeCell ref="KCG896:KCN896"/>
    <mergeCell ref="KCO896:KCV896"/>
    <mergeCell ref="KCW896:KDD896"/>
    <mergeCell ref="KDE896:KDL896"/>
    <mergeCell ref="KDM896:KDT896"/>
    <mergeCell ref="KDU896:KEB896"/>
    <mergeCell ref="KEC896:KEJ896"/>
    <mergeCell ref="KEK896:KER896"/>
    <mergeCell ref="KES896:KEZ896"/>
    <mergeCell ref="KFA896:KFH896"/>
    <mergeCell ref="KFI896:KFP896"/>
    <mergeCell ref="KFQ896:KFX896"/>
    <mergeCell ref="KFY896:KGF896"/>
    <mergeCell ref="KGG896:KGN896"/>
    <mergeCell ref="KGO896:KGV896"/>
    <mergeCell ref="KGW896:KHD896"/>
    <mergeCell ref="KHE896:KHL896"/>
    <mergeCell ref="KHM896:KHT896"/>
    <mergeCell ref="KHU896:KIB896"/>
    <mergeCell ref="KIC896:KIJ896"/>
    <mergeCell ref="KIK896:KIR896"/>
    <mergeCell ref="KIS896:KIZ896"/>
    <mergeCell ref="KJA896:KJH896"/>
    <mergeCell ref="KJI896:KJP896"/>
    <mergeCell ref="KJQ896:KJX896"/>
    <mergeCell ref="KJY896:KKF896"/>
    <mergeCell ref="KKG896:KKN896"/>
    <mergeCell ref="KKO896:KKV896"/>
    <mergeCell ref="KKW896:KLD896"/>
    <mergeCell ref="KLE896:KLL896"/>
    <mergeCell ref="KLM896:KLT896"/>
    <mergeCell ref="KLU896:KMB896"/>
    <mergeCell ref="KMC896:KMJ896"/>
    <mergeCell ref="KMK896:KMR896"/>
    <mergeCell ref="KMS896:KMZ896"/>
    <mergeCell ref="KNA896:KNH896"/>
    <mergeCell ref="KNI896:KNP896"/>
    <mergeCell ref="KNQ896:KNX896"/>
    <mergeCell ref="KNY896:KOF896"/>
    <mergeCell ref="KOG896:KON896"/>
    <mergeCell ref="KOO896:KOV896"/>
    <mergeCell ref="KOW896:KPD896"/>
    <mergeCell ref="KPE896:KPL896"/>
    <mergeCell ref="KPM896:KPT896"/>
    <mergeCell ref="KPU896:KQB896"/>
    <mergeCell ref="KQC896:KQJ896"/>
    <mergeCell ref="KQK896:KQR896"/>
    <mergeCell ref="KQS896:KQZ896"/>
    <mergeCell ref="KRA896:KRH896"/>
    <mergeCell ref="KRI896:KRP896"/>
    <mergeCell ref="KRQ896:KRX896"/>
    <mergeCell ref="KRY896:KSF896"/>
    <mergeCell ref="KSG896:KSN896"/>
    <mergeCell ref="KSO896:KSV896"/>
    <mergeCell ref="KSW896:KTD896"/>
    <mergeCell ref="KTE896:KTL896"/>
    <mergeCell ref="KTM896:KTT896"/>
    <mergeCell ref="KTU896:KUB896"/>
    <mergeCell ref="KUC896:KUJ896"/>
    <mergeCell ref="KUK896:KUR896"/>
    <mergeCell ref="KUS896:KUZ896"/>
    <mergeCell ref="KVA896:KVH896"/>
    <mergeCell ref="KVI896:KVP896"/>
    <mergeCell ref="KVQ896:KVX896"/>
    <mergeCell ref="KVY896:KWF896"/>
    <mergeCell ref="KWG896:KWN896"/>
    <mergeCell ref="KWO896:KWV896"/>
    <mergeCell ref="KWW896:KXD896"/>
    <mergeCell ref="KXE896:KXL896"/>
    <mergeCell ref="KXM896:KXT896"/>
    <mergeCell ref="KXU896:KYB896"/>
    <mergeCell ref="KYC896:KYJ896"/>
    <mergeCell ref="KYK896:KYR896"/>
    <mergeCell ref="KYS896:KYZ896"/>
    <mergeCell ref="KZA896:KZH896"/>
    <mergeCell ref="KZI896:KZP896"/>
    <mergeCell ref="KZQ896:KZX896"/>
    <mergeCell ref="KZY896:LAF896"/>
    <mergeCell ref="LAG896:LAN896"/>
    <mergeCell ref="LAO896:LAV896"/>
    <mergeCell ref="LAW896:LBD896"/>
    <mergeCell ref="LBE896:LBL896"/>
    <mergeCell ref="LBM896:LBT896"/>
    <mergeCell ref="LBU896:LCB896"/>
    <mergeCell ref="LCC896:LCJ896"/>
    <mergeCell ref="LCK896:LCR896"/>
    <mergeCell ref="LCS896:LCZ896"/>
    <mergeCell ref="LDA896:LDH896"/>
    <mergeCell ref="LDI896:LDP896"/>
    <mergeCell ref="LDQ896:LDX896"/>
    <mergeCell ref="LDY896:LEF896"/>
    <mergeCell ref="LEG896:LEN896"/>
    <mergeCell ref="LEO896:LEV896"/>
    <mergeCell ref="LEW896:LFD896"/>
    <mergeCell ref="LFE896:LFL896"/>
    <mergeCell ref="LFM896:LFT896"/>
    <mergeCell ref="LFU896:LGB896"/>
    <mergeCell ref="LGC896:LGJ896"/>
    <mergeCell ref="LGK896:LGR896"/>
    <mergeCell ref="LGS896:LGZ896"/>
    <mergeCell ref="LHA896:LHH896"/>
    <mergeCell ref="LHI896:LHP896"/>
    <mergeCell ref="LHQ896:LHX896"/>
    <mergeCell ref="LHY896:LIF896"/>
    <mergeCell ref="LIG896:LIN896"/>
    <mergeCell ref="LIO896:LIV896"/>
    <mergeCell ref="LIW896:LJD896"/>
    <mergeCell ref="LJE896:LJL896"/>
    <mergeCell ref="LJM896:LJT896"/>
    <mergeCell ref="LJU896:LKB896"/>
    <mergeCell ref="LKC896:LKJ896"/>
    <mergeCell ref="LKK896:LKR896"/>
    <mergeCell ref="LKS896:LKZ896"/>
    <mergeCell ref="LLA896:LLH896"/>
    <mergeCell ref="LLI896:LLP896"/>
    <mergeCell ref="LLQ896:LLX896"/>
    <mergeCell ref="LLY896:LMF896"/>
    <mergeCell ref="LMG896:LMN896"/>
    <mergeCell ref="LMO896:LMV896"/>
    <mergeCell ref="LMW896:LND896"/>
    <mergeCell ref="LNE896:LNL896"/>
    <mergeCell ref="LNM896:LNT896"/>
    <mergeCell ref="LNU896:LOB896"/>
    <mergeCell ref="LOC896:LOJ896"/>
    <mergeCell ref="LOK896:LOR896"/>
    <mergeCell ref="LOS896:LOZ896"/>
    <mergeCell ref="LPA896:LPH896"/>
    <mergeCell ref="LPI896:LPP896"/>
    <mergeCell ref="LPQ896:LPX896"/>
    <mergeCell ref="LPY896:LQF896"/>
    <mergeCell ref="LQG896:LQN896"/>
    <mergeCell ref="LQO896:LQV896"/>
    <mergeCell ref="LQW896:LRD896"/>
    <mergeCell ref="LRE896:LRL896"/>
    <mergeCell ref="LRM896:LRT896"/>
    <mergeCell ref="LRU896:LSB896"/>
    <mergeCell ref="LSC896:LSJ896"/>
    <mergeCell ref="LSK896:LSR896"/>
    <mergeCell ref="LSS896:LSZ896"/>
    <mergeCell ref="LTA896:LTH896"/>
    <mergeCell ref="LTI896:LTP896"/>
    <mergeCell ref="LTQ896:LTX896"/>
    <mergeCell ref="LTY896:LUF896"/>
    <mergeCell ref="LUG896:LUN896"/>
    <mergeCell ref="LUO896:LUV896"/>
    <mergeCell ref="LUW896:LVD896"/>
    <mergeCell ref="LVE896:LVL896"/>
    <mergeCell ref="LVM896:LVT896"/>
    <mergeCell ref="LVU896:LWB896"/>
    <mergeCell ref="LWC896:LWJ896"/>
    <mergeCell ref="LWK896:LWR896"/>
    <mergeCell ref="LWS896:LWZ896"/>
    <mergeCell ref="LXA896:LXH896"/>
    <mergeCell ref="LXI896:LXP896"/>
    <mergeCell ref="LXQ896:LXX896"/>
    <mergeCell ref="LXY896:LYF896"/>
    <mergeCell ref="LYG896:LYN896"/>
    <mergeCell ref="LYO896:LYV896"/>
    <mergeCell ref="LYW896:LZD896"/>
    <mergeCell ref="LZE896:LZL896"/>
    <mergeCell ref="LZM896:LZT896"/>
    <mergeCell ref="LZU896:MAB896"/>
    <mergeCell ref="MAC896:MAJ896"/>
    <mergeCell ref="MAK896:MAR896"/>
    <mergeCell ref="MAS896:MAZ896"/>
    <mergeCell ref="MBA896:MBH896"/>
    <mergeCell ref="MBI896:MBP896"/>
    <mergeCell ref="MBQ896:MBX896"/>
    <mergeCell ref="MBY896:MCF896"/>
    <mergeCell ref="MCG896:MCN896"/>
    <mergeCell ref="MCO896:MCV896"/>
    <mergeCell ref="MCW896:MDD896"/>
    <mergeCell ref="MDE896:MDL896"/>
    <mergeCell ref="MDM896:MDT896"/>
    <mergeCell ref="MDU896:MEB896"/>
    <mergeCell ref="MEC896:MEJ896"/>
    <mergeCell ref="MEK896:MER896"/>
    <mergeCell ref="MES896:MEZ896"/>
    <mergeCell ref="MFA896:MFH896"/>
    <mergeCell ref="MFI896:MFP896"/>
    <mergeCell ref="MFQ896:MFX896"/>
    <mergeCell ref="MFY896:MGF896"/>
    <mergeCell ref="MGG896:MGN896"/>
    <mergeCell ref="MGO896:MGV896"/>
    <mergeCell ref="MGW896:MHD896"/>
    <mergeCell ref="MHE896:MHL896"/>
    <mergeCell ref="MHM896:MHT896"/>
    <mergeCell ref="MHU896:MIB896"/>
    <mergeCell ref="MIC896:MIJ896"/>
    <mergeCell ref="MIK896:MIR896"/>
    <mergeCell ref="MIS896:MIZ896"/>
    <mergeCell ref="MJA896:MJH896"/>
    <mergeCell ref="MJI896:MJP896"/>
    <mergeCell ref="MJQ896:MJX896"/>
    <mergeCell ref="MJY896:MKF896"/>
    <mergeCell ref="MKG896:MKN896"/>
    <mergeCell ref="MKO896:MKV896"/>
    <mergeCell ref="MKW896:MLD896"/>
    <mergeCell ref="MLE896:MLL896"/>
    <mergeCell ref="MLM896:MLT896"/>
    <mergeCell ref="MLU896:MMB896"/>
    <mergeCell ref="MMC896:MMJ896"/>
    <mergeCell ref="MMK896:MMR896"/>
    <mergeCell ref="MMS896:MMZ896"/>
    <mergeCell ref="MNA896:MNH896"/>
    <mergeCell ref="MNI896:MNP896"/>
    <mergeCell ref="MNQ896:MNX896"/>
    <mergeCell ref="MNY896:MOF896"/>
    <mergeCell ref="MOG896:MON896"/>
    <mergeCell ref="MOO896:MOV896"/>
    <mergeCell ref="MOW896:MPD896"/>
    <mergeCell ref="MPE896:MPL896"/>
    <mergeCell ref="MPM896:MPT896"/>
    <mergeCell ref="MPU896:MQB896"/>
    <mergeCell ref="MQC896:MQJ896"/>
    <mergeCell ref="MQK896:MQR896"/>
    <mergeCell ref="MQS896:MQZ896"/>
    <mergeCell ref="MRA896:MRH896"/>
    <mergeCell ref="MRI896:MRP896"/>
    <mergeCell ref="MRQ896:MRX896"/>
    <mergeCell ref="MRY896:MSF896"/>
    <mergeCell ref="MSG896:MSN896"/>
    <mergeCell ref="MSO896:MSV896"/>
    <mergeCell ref="MSW896:MTD896"/>
    <mergeCell ref="MTE896:MTL896"/>
    <mergeCell ref="MTM896:MTT896"/>
    <mergeCell ref="MTU896:MUB896"/>
    <mergeCell ref="MUC896:MUJ896"/>
    <mergeCell ref="MUK896:MUR896"/>
    <mergeCell ref="MUS896:MUZ896"/>
    <mergeCell ref="MVA896:MVH896"/>
    <mergeCell ref="MVI896:MVP896"/>
    <mergeCell ref="MVQ896:MVX896"/>
    <mergeCell ref="MVY896:MWF896"/>
    <mergeCell ref="MWG896:MWN896"/>
    <mergeCell ref="MWO896:MWV896"/>
    <mergeCell ref="MWW896:MXD896"/>
    <mergeCell ref="MXE896:MXL896"/>
    <mergeCell ref="MXM896:MXT896"/>
    <mergeCell ref="MXU896:MYB896"/>
    <mergeCell ref="MYC896:MYJ896"/>
    <mergeCell ref="MYK896:MYR896"/>
    <mergeCell ref="MYS896:MYZ896"/>
    <mergeCell ref="MZA896:MZH896"/>
    <mergeCell ref="MZI896:MZP896"/>
    <mergeCell ref="MZQ896:MZX896"/>
    <mergeCell ref="MZY896:NAF896"/>
    <mergeCell ref="NAG896:NAN896"/>
    <mergeCell ref="NAO896:NAV896"/>
    <mergeCell ref="NAW896:NBD896"/>
    <mergeCell ref="NBE896:NBL896"/>
    <mergeCell ref="NBM896:NBT896"/>
    <mergeCell ref="NBU896:NCB896"/>
    <mergeCell ref="NCC896:NCJ896"/>
    <mergeCell ref="NCK896:NCR896"/>
    <mergeCell ref="NCS896:NCZ896"/>
    <mergeCell ref="NDA896:NDH896"/>
    <mergeCell ref="NDI896:NDP896"/>
    <mergeCell ref="NDQ896:NDX896"/>
    <mergeCell ref="NDY896:NEF896"/>
    <mergeCell ref="NEG896:NEN896"/>
    <mergeCell ref="NEO896:NEV896"/>
    <mergeCell ref="NEW896:NFD896"/>
    <mergeCell ref="NFE896:NFL896"/>
    <mergeCell ref="NFM896:NFT896"/>
    <mergeCell ref="NFU896:NGB896"/>
    <mergeCell ref="NGC896:NGJ896"/>
    <mergeCell ref="NGK896:NGR896"/>
    <mergeCell ref="NGS896:NGZ896"/>
    <mergeCell ref="NHA896:NHH896"/>
    <mergeCell ref="NHI896:NHP896"/>
    <mergeCell ref="NHQ896:NHX896"/>
    <mergeCell ref="NHY896:NIF896"/>
    <mergeCell ref="NIG896:NIN896"/>
    <mergeCell ref="NIO896:NIV896"/>
    <mergeCell ref="NIW896:NJD896"/>
    <mergeCell ref="NJE896:NJL896"/>
    <mergeCell ref="NJM896:NJT896"/>
    <mergeCell ref="NJU896:NKB896"/>
    <mergeCell ref="NKC896:NKJ896"/>
    <mergeCell ref="NKK896:NKR896"/>
    <mergeCell ref="NKS896:NKZ896"/>
    <mergeCell ref="NLA896:NLH896"/>
    <mergeCell ref="NLI896:NLP896"/>
    <mergeCell ref="NLQ896:NLX896"/>
    <mergeCell ref="NLY896:NMF896"/>
    <mergeCell ref="NMG896:NMN896"/>
    <mergeCell ref="NMO896:NMV896"/>
    <mergeCell ref="NMW896:NND896"/>
    <mergeCell ref="NNE896:NNL896"/>
    <mergeCell ref="NNM896:NNT896"/>
    <mergeCell ref="NNU896:NOB896"/>
    <mergeCell ref="NOC896:NOJ896"/>
    <mergeCell ref="NOK896:NOR896"/>
    <mergeCell ref="NOS896:NOZ896"/>
    <mergeCell ref="NPA896:NPH896"/>
    <mergeCell ref="NPI896:NPP896"/>
    <mergeCell ref="NPQ896:NPX896"/>
    <mergeCell ref="NPY896:NQF896"/>
    <mergeCell ref="NQG896:NQN896"/>
    <mergeCell ref="NQO896:NQV896"/>
    <mergeCell ref="NQW896:NRD896"/>
    <mergeCell ref="NRE896:NRL896"/>
    <mergeCell ref="NRM896:NRT896"/>
    <mergeCell ref="NRU896:NSB896"/>
    <mergeCell ref="NSC896:NSJ896"/>
    <mergeCell ref="NSK896:NSR896"/>
    <mergeCell ref="NSS896:NSZ896"/>
    <mergeCell ref="NTA896:NTH896"/>
    <mergeCell ref="NTI896:NTP896"/>
    <mergeCell ref="NTQ896:NTX896"/>
    <mergeCell ref="NTY896:NUF896"/>
    <mergeCell ref="NUG896:NUN896"/>
    <mergeCell ref="NUO896:NUV896"/>
    <mergeCell ref="NUW896:NVD896"/>
    <mergeCell ref="NVE896:NVL896"/>
    <mergeCell ref="NVM896:NVT896"/>
    <mergeCell ref="NVU896:NWB896"/>
    <mergeCell ref="NWC896:NWJ896"/>
    <mergeCell ref="NWK896:NWR896"/>
    <mergeCell ref="NWS896:NWZ896"/>
    <mergeCell ref="NXA896:NXH896"/>
    <mergeCell ref="NXI896:NXP896"/>
    <mergeCell ref="NXQ896:NXX896"/>
    <mergeCell ref="NXY896:NYF896"/>
    <mergeCell ref="NYG896:NYN896"/>
    <mergeCell ref="NYO896:NYV896"/>
    <mergeCell ref="NYW896:NZD896"/>
    <mergeCell ref="NZE896:NZL896"/>
    <mergeCell ref="NZM896:NZT896"/>
    <mergeCell ref="NZU896:OAB896"/>
    <mergeCell ref="OAC896:OAJ896"/>
    <mergeCell ref="OAK896:OAR896"/>
    <mergeCell ref="OAS896:OAZ896"/>
    <mergeCell ref="OBA896:OBH896"/>
    <mergeCell ref="OBI896:OBP896"/>
    <mergeCell ref="OBQ896:OBX896"/>
    <mergeCell ref="OBY896:OCF896"/>
    <mergeCell ref="OCG896:OCN896"/>
    <mergeCell ref="OCO896:OCV896"/>
    <mergeCell ref="OCW896:ODD896"/>
    <mergeCell ref="ODE896:ODL896"/>
    <mergeCell ref="ODM896:ODT896"/>
    <mergeCell ref="ODU896:OEB896"/>
    <mergeCell ref="OEC896:OEJ896"/>
    <mergeCell ref="OEK896:OER896"/>
    <mergeCell ref="OES896:OEZ896"/>
    <mergeCell ref="OFA896:OFH896"/>
    <mergeCell ref="OFI896:OFP896"/>
    <mergeCell ref="OFQ896:OFX896"/>
    <mergeCell ref="OFY896:OGF896"/>
    <mergeCell ref="OGG896:OGN896"/>
    <mergeCell ref="OGO896:OGV896"/>
    <mergeCell ref="OGW896:OHD896"/>
    <mergeCell ref="OHE896:OHL896"/>
    <mergeCell ref="OHM896:OHT896"/>
    <mergeCell ref="OHU896:OIB896"/>
    <mergeCell ref="OIC896:OIJ896"/>
    <mergeCell ref="OIK896:OIR896"/>
    <mergeCell ref="OIS896:OIZ896"/>
    <mergeCell ref="OJA896:OJH896"/>
    <mergeCell ref="OJI896:OJP896"/>
    <mergeCell ref="OJQ896:OJX896"/>
    <mergeCell ref="OJY896:OKF896"/>
    <mergeCell ref="OKG896:OKN896"/>
    <mergeCell ref="OKO896:OKV896"/>
    <mergeCell ref="OKW896:OLD896"/>
    <mergeCell ref="OLE896:OLL896"/>
    <mergeCell ref="OLM896:OLT896"/>
    <mergeCell ref="OLU896:OMB896"/>
    <mergeCell ref="OMC896:OMJ896"/>
    <mergeCell ref="OMK896:OMR896"/>
    <mergeCell ref="OMS896:OMZ896"/>
    <mergeCell ref="ONA896:ONH896"/>
    <mergeCell ref="ONI896:ONP896"/>
    <mergeCell ref="ONQ896:ONX896"/>
    <mergeCell ref="ONY896:OOF896"/>
    <mergeCell ref="OOG896:OON896"/>
    <mergeCell ref="OOO896:OOV896"/>
    <mergeCell ref="OOW896:OPD896"/>
    <mergeCell ref="OPE896:OPL896"/>
    <mergeCell ref="OPM896:OPT896"/>
    <mergeCell ref="OPU896:OQB896"/>
    <mergeCell ref="OQC896:OQJ896"/>
    <mergeCell ref="OQK896:OQR896"/>
    <mergeCell ref="OQS896:OQZ896"/>
    <mergeCell ref="ORA896:ORH896"/>
    <mergeCell ref="ORI896:ORP896"/>
    <mergeCell ref="ORQ896:ORX896"/>
    <mergeCell ref="ORY896:OSF896"/>
    <mergeCell ref="OSG896:OSN896"/>
    <mergeCell ref="OSO896:OSV896"/>
    <mergeCell ref="OSW896:OTD896"/>
    <mergeCell ref="OTE896:OTL896"/>
    <mergeCell ref="OTM896:OTT896"/>
    <mergeCell ref="OTU896:OUB896"/>
    <mergeCell ref="OUC896:OUJ896"/>
    <mergeCell ref="OUK896:OUR896"/>
    <mergeCell ref="OUS896:OUZ896"/>
    <mergeCell ref="OVA896:OVH896"/>
    <mergeCell ref="OVI896:OVP896"/>
    <mergeCell ref="OVQ896:OVX896"/>
    <mergeCell ref="OVY896:OWF896"/>
    <mergeCell ref="OWG896:OWN896"/>
    <mergeCell ref="OWO896:OWV896"/>
    <mergeCell ref="OWW896:OXD896"/>
    <mergeCell ref="OXE896:OXL896"/>
    <mergeCell ref="OXM896:OXT896"/>
    <mergeCell ref="OXU896:OYB896"/>
    <mergeCell ref="OYC896:OYJ896"/>
    <mergeCell ref="OYK896:OYR896"/>
    <mergeCell ref="OYS896:OYZ896"/>
    <mergeCell ref="OZA896:OZH896"/>
    <mergeCell ref="OZI896:OZP896"/>
    <mergeCell ref="OZQ896:OZX896"/>
    <mergeCell ref="OZY896:PAF896"/>
    <mergeCell ref="PAG896:PAN896"/>
    <mergeCell ref="PAO896:PAV896"/>
    <mergeCell ref="PAW896:PBD896"/>
    <mergeCell ref="PBE896:PBL896"/>
    <mergeCell ref="PBM896:PBT896"/>
    <mergeCell ref="PBU896:PCB896"/>
    <mergeCell ref="PCC896:PCJ896"/>
    <mergeCell ref="PCK896:PCR896"/>
    <mergeCell ref="PCS896:PCZ896"/>
    <mergeCell ref="PDA896:PDH896"/>
    <mergeCell ref="PDI896:PDP896"/>
    <mergeCell ref="PDQ896:PDX896"/>
    <mergeCell ref="PDY896:PEF896"/>
    <mergeCell ref="PEG896:PEN896"/>
    <mergeCell ref="PEO896:PEV896"/>
    <mergeCell ref="PEW896:PFD896"/>
    <mergeCell ref="PFE896:PFL896"/>
    <mergeCell ref="PFM896:PFT896"/>
    <mergeCell ref="PFU896:PGB896"/>
    <mergeCell ref="PGC896:PGJ896"/>
    <mergeCell ref="PGK896:PGR896"/>
    <mergeCell ref="PGS896:PGZ896"/>
    <mergeCell ref="PHA896:PHH896"/>
    <mergeCell ref="PHI896:PHP896"/>
    <mergeCell ref="PHQ896:PHX896"/>
    <mergeCell ref="PHY896:PIF896"/>
    <mergeCell ref="PIG896:PIN896"/>
    <mergeCell ref="PIO896:PIV896"/>
    <mergeCell ref="PIW896:PJD896"/>
    <mergeCell ref="PJE896:PJL896"/>
    <mergeCell ref="PJM896:PJT896"/>
    <mergeCell ref="PJU896:PKB896"/>
    <mergeCell ref="PKC896:PKJ896"/>
    <mergeCell ref="PKK896:PKR896"/>
    <mergeCell ref="PKS896:PKZ896"/>
    <mergeCell ref="PLA896:PLH896"/>
    <mergeCell ref="PLI896:PLP896"/>
    <mergeCell ref="PLQ896:PLX896"/>
    <mergeCell ref="PLY896:PMF896"/>
    <mergeCell ref="PMG896:PMN896"/>
    <mergeCell ref="PMO896:PMV896"/>
    <mergeCell ref="PMW896:PND896"/>
    <mergeCell ref="PNE896:PNL896"/>
    <mergeCell ref="PNM896:PNT896"/>
    <mergeCell ref="PNU896:POB896"/>
    <mergeCell ref="POC896:POJ896"/>
    <mergeCell ref="POK896:POR896"/>
    <mergeCell ref="POS896:POZ896"/>
    <mergeCell ref="PPA896:PPH896"/>
    <mergeCell ref="PPI896:PPP896"/>
    <mergeCell ref="PPQ896:PPX896"/>
    <mergeCell ref="PPY896:PQF896"/>
    <mergeCell ref="PQG896:PQN896"/>
    <mergeCell ref="PQO896:PQV896"/>
    <mergeCell ref="PQW896:PRD896"/>
    <mergeCell ref="PRE896:PRL896"/>
    <mergeCell ref="PRM896:PRT896"/>
    <mergeCell ref="PRU896:PSB896"/>
    <mergeCell ref="PSC896:PSJ896"/>
    <mergeCell ref="PSK896:PSR896"/>
    <mergeCell ref="PSS896:PSZ896"/>
    <mergeCell ref="PTA896:PTH896"/>
    <mergeCell ref="PTI896:PTP896"/>
    <mergeCell ref="PTQ896:PTX896"/>
    <mergeCell ref="PTY896:PUF896"/>
    <mergeCell ref="PUG896:PUN896"/>
    <mergeCell ref="PUO896:PUV896"/>
    <mergeCell ref="PUW896:PVD896"/>
    <mergeCell ref="PVE896:PVL896"/>
    <mergeCell ref="PVM896:PVT896"/>
    <mergeCell ref="PVU896:PWB896"/>
    <mergeCell ref="PWC896:PWJ896"/>
    <mergeCell ref="PWK896:PWR896"/>
    <mergeCell ref="PWS896:PWZ896"/>
    <mergeCell ref="PXA896:PXH896"/>
    <mergeCell ref="PXI896:PXP896"/>
    <mergeCell ref="PXQ896:PXX896"/>
    <mergeCell ref="PXY896:PYF896"/>
    <mergeCell ref="PYG896:PYN896"/>
    <mergeCell ref="PYO896:PYV896"/>
    <mergeCell ref="PYW896:PZD896"/>
    <mergeCell ref="PZE896:PZL896"/>
    <mergeCell ref="PZM896:PZT896"/>
    <mergeCell ref="PZU896:QAB896"/>
    <mergeCell ref="QAC896:QAJ896"/>
    <mergeCell ref="QAK896:QAR896"/>
    <mergeCell ref="QAS896:QAZ896"/>
    <mergeCell ref="QBA896:QBH896"/>
    <mergeCell ref="QBI896:QBP896"/>
    <mergeCell ref="QBQ896:QBX896"/>
    <mergeCell ref="QBY896:QCF896"/>
    <mergeCell ref="QCG896:QCN896"/>
    <mergeCell ref="QCO896:QCV896"/>
    <mergeCell ref="QCW896:QDD896"/>
    <mergeCell ref="QDE896:QDL896"/>
    <mergeCell ref="QDM896:QDT896"/>
    <mergeCell ref="QDU896:QEB896"/>
    <mergeCell ref="QEC896:QEJ896"/>
    <mergeCell ref="QEK896:QER896"/>
    <mergeCell ref="QES896:QEZ896"/>
    <mergeCell ref="QFA896:QFH896"/>
    <mergeCell ref="QFI896:QFP896"/>
    <mergeCell ref="QFQ896:QFX896"/>
    <mergeCell ref="QFY896:QGF896"/>
    <mergeCell ref="QGG896:QGN896"/>
    <mergeCell ref="QGO896:QGV896"/>
    <mergeCell ref="QGW896:QHD896"/>
    <mergeCell ref="QHE896:QHL896"/>
    <mergeCell ref="QHM896:QHT896"/>
    <mergeCell ref="QHU896:QIB896"/>
    <mergeCell ref="QIC896:QIJ896"/>
    <mergeCell ref="QIK896:QIR896"/>
    <mergeCell ref="QIS896:QIZ896"/>
    <mergeCell ref="QJA896:QJH896"/>
    <mergeCell ref="QJI896:QJP896"/>
    <mergeCell ref="QJQ896:QJX896"/>
    <mergeCell ref="QJY896:QKF896"/>
    <mergeCell ref="QKG896:QKN896"/>
    <mergeCell ref="QKO896:QKV896"/>
    <mergeCell ref="QKW896:QLD896"/>
    <mergeCell ref="QLE896:QLL896"/>
    <mergeCell ref="QLM896:QLT896"/>
    <mergeCell ref="QLU896:QMB896"/>
    <mergeCell ref="QMC896:QMJ896"/>
    <mergeCell ref="QMK896:QMR896"/>
    <mergeCell ref="QMS896:QMZ896"/>
    <mergeCell ref="QNA896:QNH896"/>
    <mergeCell ref="QNI896:QNP896"/>
    <mergeCell ref="QNQ896:QNX896"/>
    <mergeCell ref="QNY896:QOF896"/>
    <mergeCell ref="QOG896:QON896"/>
    <mergeCell ref="QOO896:QOV896"/>
    <mergeCell ref="QOW896:QPD896"/>
    <mergeCell ref="QPE896:QPL896"/>
    <mergeCell ref="QPM896:QPT896"/>
    <mergeCell ref="QPU896:QQB896"/>
    <mergeCell ref="QQC896:QQJ896"/>
    <mergeCell ref="QQK896:QQR896"/>
    <mergeCell ref="QQS896:QQZ896"/>
    <mergeCell ref="QRA896:QRH896"/>
    <mergeCell ref="QRI896:QRP896"/>
    <mergeCell ref="QRQ896:QRX896"/>
    <mergeCell ref="QRY896:QSF896"/>
    <mergeCell ref="QSG896:QSN896"/>
    <mergeCell ref="QSO896:QSV896"/>
    <mergeCell ref="QSW896:QTD896"/>
    <mergeCell ref="QTE896:QTL896"/>
    <mergeCell ref="QTM896:QTT896"/>
    <mergeCell ref="QTU896:QUB896"/>
    <mergeCell ref="QUC896:QUJ896"/>
    <mergeCell ref="QUK896:QUR896"/>
    <mergeCell ref="QUS896:QUZ896"/>
    <mergeCell ref="QVA896:QVH896"/>
    <mergeCell ref="QVI896:QVP896"/>
    <mergeCell ref="QVQ896:QVX896"/>
    <mergeCell ref="QVY896:QWF896"/>
    <mergeCell ref="QWG896:QWN896"/>
    <mergeCell ref="QWO896:QWV896"/>
    <mergeCell ref="QWW896:QXD896"/>
    <mergeCell ref="QXE896:QXL896"/>
    <mergeCell ref="QXM896:QXT896"/>
    <mergeCell ref="QXU896:QYB896"/>
    <mergeCell ref="QYC896:QYJ896"/>
    <mergeCell ref="QYK896:QYR896"/>
    <mergeCell ref="QYS896:QYZ896"/>
    <mergeCell ref="QZA896:QZH896"/>
    <mergeCell ref="QZI896:QZP896"/>
    <mergeCell ref="QZQ896:QZX896"/>
    <mergeCell ref="QZY896:RAF896"/>
    <mergeCell ref="RAG896:RAN896"/>
    <mergeCell ref="RAO896:RAV896"/>
    <mergeCell ref="RAW896:RBD896"/>
    <mergeCell ref="RBE896:RBL896"/>
    <mergeCell ref="RBM896:RBT896"/>
    <mergeCell ref="RBU896:RCB896"/>
    <mergeCell ref="RCC896:RCJ896"/>
    <mergeCell ref="RCK896:RCR896"/>
    <mergeCell ref="RCS896:RCZ896"/>
    <mergeCell ref="RDA896:RDH896"/>
    <mergeCell ref="RDI896:RDP896"/>
    <mergeCell ref="RDQ896:RDX896"/>
    <mergeCell ref="RDY896:REF896"/>
    <mergeCell ref="REG896:REN896"/>
    <mergeCell ref="REO896:REV896"/>
    <mergeCell ref="REW896:RFD896"/>
    <mergeCell ref="RFE896:RFL896"/>
    <mergeCell ref="RFM896:RFT896"/>
    <mergeCell ref="RFU896:RGB896"/>
    <mergeCell ref="RGC896:RGJ896"/>
    <mergeCell ref="RGK896:RGR896"/>
    <mergeCell ref="RGS896:RGZ896"/>
    <mergeCell ref="RHA896:RHH896"/>
    <mergeCell ref="RHI896:RHP896"/>
    <mergeCell ref="RHQ896:RHX896"/>
    <mergeCell ref="RHY896:RIF896"/>
    <mergeCell ref="RIG896:RIN896"/>
    <mergeCell ref="RIO896:RIV896"/>
    <mergeCell ref="RIW896:RJD896"/>
    <mergeCell ref="RJE896:RJL896"/>
    <mergeCell ref="RJM896:RJT896"/>
    <mergeCell ref="RJU896:RKB896"/>
    <mergeCell ref="RKC896:RKJ896"/>
    <mergeCell ref="RKK896:RKR896"/>
    <mergeCell ref="RKS896:RKZ896"/>
    <mergeCell ref="RLA896:RLH896"/>
    <mergeCell ref="RLI896:RLP896"/>
    <mergeCell ref="RLQ896:RLX896"/>
    <mergeCell ref="RLY896:RMF896"/>
    <mergeCell ref="RMG896:RMN896"/>
    <mergeCell ref="RMO896:RMV896"/>
    <mergeCell ref="RMW896:RND896"/>
    <mergeCell ref="RNE896:RNL896"/>
    <mergeCell ref="RNM896:RNT896"/>
    <mergeCell ref="RNU896:ROB896"/>
    <mergeCell ref="ROC896:ROJ896"/>
    <mergeCell ref="ROK896:ROR896"/>
    <mergeCell ref="ROS896:ROZ896"/>
    <mergeCell ref="RPA896:RPH896"/>
    <mergeCell ref="RPI896:RPP896"/>
    <mergeCell ref="RPQ896:RPX896"/>
    <mergeCell ref="RPY896:RQF896"/>
    <mergeCell ref="RQG896:RQN896"/>
    <mergeCell ref="RQO896:RQV896"/>
    <mergeCell ref="RQW896:RRD896"/>
    <mergeCell ref="RRE896:RRL896"/>
    <mergeCell ref="RRM896:RRT896"/>
    <mergeCell ref="RRU896:RSB896"/>
    <mergeCell ref="RSC896:RSJ896"/>
    <mergeCell ref="RSK896:RSR896"/>
    <mergeCell ref="RSS896:RSZ896"/>
    <mergeCell ref="RTA896:RTH896"/>
    <mergeCell ref="RTI896:RTP896"/>
    <mergeCell ref="RTQ896:RTX896"/>
    <mergeCell ref="RTY896:RUF896"/>
    <mergeCell ref="RUG896:RUN896"/>
    <mergeCell ref="RUO896:RUV896"/>
    <mergeCell ref="RUW896:RVD896"/>
    <mergeCell ref="RVE896:RVL896"/>
    <mergeCell ref="RVM896:RVT896"/>
    <mergeCell ref="RVU896:RWB896"/>
    <mergeCell ref="RWC896:RWJ896"/>
    <mergeCell ref="RWK896:RWR896"/>
    <mergeCell ref="RWS896:RWZ896"/>
    <mergeCell ref="RXA896:RXH896"/>
    <mergeCell ref="RXI896:RXP896"/>
    <mergeCell ref="RXQ896:RXX896"/>
    <mergeCell ref="RXY896:RYF896"/>
    <mergeCell ref="RYG896:RYN896"/>
    <mergeCell ref="RYO896:RYV896"/>
    <mergeCell ref="RYW896:RZD896"/>
    <mergeCell ref="RZE896:RZL896"/>
    <mergeCell ref="RZM896:RZT896"/>
    <mergeCell ref="RZU896:SAB896"/>
    <mergeCell ref="SAC896:SAJ896"/>
    <mergeCell ref="SAK896:SAR896"/>
    <mergeCell ref="SAS896:SAZ896"/>
    <mergeCell ref="SBA896:SBH896"/>
    <mergeCell ref="SBI896:SBP896"/>
    <mergeCell ref="SBQ896:SBX896"/>
    <mergeCell ref="SBY896:SCF896"/>
    <mergeCell ref="SCG896:SCN896"/>
    <mergeCell ref="SCO896:SCV896"/>
    <mergeCell ref="SCW896:SDD896"/>
    <mergeCell ref="SDE896:SDL896"/>
    <mergeCell ref="SDM896:SDT896"/>
    <mergeCell ref="SDU896:SEB896"/>
    <mergeCell ref="SEC896:SEJ896"/>
    <mergeCell ref="SEK896:SER896"/>
    <mergeCell ref="SES896:SEZ896"/>
    <mergeCell ref="SFA896:SFH896"/>
    <mergeCell ref="SFI896:SFP896"/>
    <mergeCell ref="SFQ896:SFX896"/>
    <mergeCell ref="SFY896:SGF896"/>
    <mergeCell ref="SGG896:SGN896"/>
    <mergeCell ref="SGO896:SGV896"/>
    <mergeCell ref="SGW896:SHD896"/>
    <mergeCell ref="SHE896:SHL896"/>
    <mergeCell ref="SHM896:SHT896"/>
    <mergeCell ref="SHU896:SIB896"/>
    <mergeCell ref="SIC896:SIJ896"/>
    <mergeCell ref="SIK896:SIR896"/>
    <mergeCell ref="SIS896:SIZ896"/>
    <mergeCell ref="SJA896:SJH896"/>
    <mergeCell ref="SJI896:SJP896"/>
    <mergeCell ref="SJQ896:SJX896"/>
    <mergeCell ref="SJY896:SKF896"/>
    <mergeCell ref="SKG896:SKN896"/>
    <mergeCell ref="SKO896:SKV896"/>
    <mergeCell ref="SKW896:SLD896"/>
    <mergeCell ref="SLE896:SLL896"/>
    <mergeCell ref="SLM896:SLT896"/>
    <mergeCell ref="SLU896:SMB896"/>
    <mergeCell ref="SMC896:SMJ896"/>
    <mergeCell ref="SMK896:SMR896"/>
    <mergeCell ref="SMS896:SMZ896"/>
    <mergeCell ref="SNA896:SNH896"/>
    <mergeCell ref="SNI896:SNP896"/>
    <mergeCell ref="SNQ896:SNX896"/>
    <mergeCell ref="SNY896:SOF896"/>
    <mergeCell ref="SOG896:SON896"/>
    <mergeCell ref="SOO896:SOV896"/>
    <mergeCell ref="SOW896:SPD896"/>
    <mergeCell ref="SPE896:SPL896"/>
    <mergeCell ref="SPM896:SPT896"/>
    <mergeCell ref="SPU896:SQB896"/>
    <mergeCell ref="SQC896:SQJ896"/>
    <mergeCell ref="SQK896:SQR896"/>
    <mergeCell ref="SQS896:SQZ896"/>
    <mergeCell ref="SRA896:SRH896"/>
    <mergeCell ref="SRI896:SRP896"/>
    <mergeCell ref="SRQ896:SRX896"/>
    <mergeCell ref="SRY896:SSF896"/>
    <mergeCell ref="SSG896:SSN896"/>
    <mergeCell ref="SSO896:SSV896"/>
    <mergeCell ref="SSW896:STD896"/>
    <mergeCell ref="STE896:STL896"/>
    <mergeCell ref="STM896:STT896"/>
    <mergeCell ref="STU896:SUB896"/>
    <mergeCell ref="SUC896:SUJ896"/>
    <mergeCell ref="SUK896:SUR896"/>
    <mergeCell ref="SUS896:SUZ896"/>
    <mergeCell ref="SVA896:SVH896"/>
    <mergeCell ref="SVI896:SVP896"/>
    <mergeCell ref="SVQ896:SVX896"/>
    <mergeCell ref="SVY896:SWF896"/>
    <mergeCell ref="SWG896:SWN896"/>
    <mergeCell ref="SWO896:SWV896"/>
    <mergeCell ref="SWW896:SXD896"/>
    <mergeCell ref="SXE896:SXL896"/>
    <mergeCell ref="SXM896:SXT896"/>
    <mergeCell ref="SXU896:SYB896"/>
    <mergeCell ref="SYC896:SYJ896"/>
    <mergeCell ref="SYK896:SYR896"/>
    <mergeCell ref="SYS896:SYZ896"/>
    <mergeCell ref="SZA896:SZH896"/>
    <mergeCell ref="SZI896:SZP896"/>
    <mergeCell ref="SZQ896:SZX896"/>
    <mergeCell ref="SZY896:TAF896"/>
    <mergeCell ref="TAG896:TAN896"/>
    <mergeCell ref="TAO896:TAV896"/>
    <mergeCell ref="TAW896:TBD896"/>
    <mergeCell ref="TBE896:TBL896"/>
    <mergeCell ref="TBM896:TBT896"/>
    <mergeCell ref="TBU896:TCB896"/>
    <mergeCell ref="TCC896:TCJ896"/>
    <mergeCell ref="TCK896:TCR896"/>
    <mergeCell ref="TCS896:TCZ896"/>
    <mergeCell ref="TDA896:TDH896"/>
    <mergeCell ref="TDI896:TDP896"/>
    <mergeCell ref="TDQ896:TDX896"/>
    <mergeCell ref="TDY896:TEF896"/>
    <mergeCell ref="TEG896:TEN896"/>
    <mergeCell ref="TEO896:TEV896"/>
    <mergeCell ref="TEW896:TFD896"/>
    <mergeCell ref="TFE896:TFL896"/>
    <mergeCell ref="TFM896:TFT896"/>
    <mergeCell ref="TFU896:TGB896"/>
    <mergeCell ref="TGC896:TGJ896"/>
    <mergeCell ref="TGK896:TGR896"/>
    <mergeCell ref="TGS896:TGZ896"/>
    <mergeCell ref="THA896:THH896"/>
    <mergeCell ref="THI896:THP896"/>
    <mergeCell ref="THQ896:THX896"/>
    <mergeCell ref="THY896:TIF896"/>
    <mergeCell ref="TIG896:TIN896"/>
    <mergeCell ref="TIO896:TIV896"/>
    <mergeCell ref="TIW896:TJD896"/>
    <mergeCell ref="TJE896:TJL896"/>
    <mergeCell ref="TJM896:TJT896"/>
    <mergeCell ref="TJU896:TKB896"/>
    <mergeCell ref="TKC896:TKJ896"/>
    <mergeCell ref="TKK896:TKR896"/>
    <mergeCell ref="TKS896:TKZ896"/>
    <mergeCell ref="TLA896:TLH896"/>
    <mergeCell ref="TLI896:TLP896"/>
    <mergeCell ref="TLQ896:TLX896"/>
    <mergeCell ref="TLY896:TMF896"/>
    <mergeCell ref="TMG896:TMN896"/>
    <mergeCell ref="TMO896:TMV896"/>
    <mergeCell ref="TMW896:TND896"/>
    <mergeCell ref="TNE896:TNL896"/>
    <mergeCell ref="TNM896:TNT896"/>
    <mergeCell ref="TNU896:TOB896"/>
    <mergeCell ref="TOC896:TOJ896"/>
    <mergeCell ref="TOK896:TOR896"/>
    <mergeCell ref="TOS896:TOZ896"/>
    <mergeCell ref="TPA896:TPH896"/>
    <mergeCell ref="TPI896:TPP896"/>
    <mergeCell ref="TPQ896:TPX896"/>
    <mergeCell ref="TPY896:TQF896"/>
    <mergeCell ref="TQG896:TQN896"/>
    <mergeCell ref="TQO896:TQV896"/>
    <mergeCell ref="TQW896:TRD896"/>
    <mergeCell ref="TRE896:TRL896"/>
    <mergeCell ref="TRM896:TRT896"/>
    <mergeCell ref="TRU896:TSB896"/>
    <mergeCell ref="TSC896:TSJ896"/>
    <mergeCell ref="TSK896:TSR896"/>
    <mergeCell ref="TSS896:TSZ896"/>
    <mergeCell ref="TTA896:TTH896"/>
    <mergeCell ref="TTI896:TTP896"/>
    <mergeCell ref="TTQ896:TTX896"/>
    <mergeCell ref="TTY896:TUF896"/>
    <mergeCell ref="TUG896:TUN896"/>
    <mergeCell ref="TUO896:TUV896"/>
    <mergeCell ref="TUW896:TVD896"/>
    <mergeCell ref="TVE896:TVL896"/>
    <mergeCell ref="TVM896:TVT896"/>
    <mergeCell ref="TVU896:TWB896"/>
    <mergeCell ref="TWC896:TWJ896"/>
    <mergeCell ref="TWK896:TWR896"/>
    <mergeCell ref="TWS896:TWZ896"/>
    <mergeCell ref="TXA896:TXH896"/>
    <mergeCell ref="TXI896:TXP896"/>
    <mergeCell ref="TXQ896:TXX896"/>
    <mergeCell ref="TXY896:TYF896"/>
    <mergeCell ref="TYG896:TYN896"/>
    <mergeCell ref="TYO896:TYV896"/>
    <mergeCell ref="TYW896:TZD896"/>
    <mergeCell ref="TZE896:TZL896"/>
    <mergeCell ref="TZM896:TZT896"/>
    <mergeCell ref="TZU896:UAB896"/>
    <mergeCell ref="UAC896:UAJ896"/>
    <mergeCell ref="UAK896:UAR896"/>
    <mergeCell ref="UAS896:UAZ896"/>
    <mergeCell ref="UBA896:UBH896"/>
    <mergeCell ref="UBI896:UBP896"/>
    <mergeCell ref="UBQ896:UBX896"/>
    <mergeCell ref="UBY896:UCF896"/>
    <mergeCell ref="UCG896:UCN896"/>
    <mergeCell ref="UCO896:UCV896"/>
    <mergeCell ref="UCW896:UDD896"/>
    <mergeCell ref="UDE896:UDL896"/>
    <mergeCell ref="UDM896:UDT896"/>
    <mergeCell ref="UDU896:UEB896"/>
    <mergeCell ref="UEC896:UEJ896"/>
    <mergeCell ref="UEK896:UER896"/>
    <mergeCell ref="UES896:UEZ896"/>
    <mergeCell ref="UFA896:UFH896"/>
    <mergeCell ref="UFI896:UFP896"/>
    <mergeCell ref="UFQ896:UFX896"/>
    <mergeCell ref="UFY896:UGF896"/>
    <mergeCell ref="UGG896:UGN896"/>
    <mergeCell ref="UGO896:UGV896"/>
    <mergeCell ref="UGW896:UHD896"/>
    <mergeCell ref="UHE896:UHL896"/>
    <mergeCell ref="UHM896:UHT896"/>
    <mergeCell ref="UHU896:UIB896"/>
    <mergeCell ref="UIC896:UIJ896"/>
    <mergeCell ref="UIK896:UIR896"/>
    <mergeCell ref="UIS896:UIZ896"/>
    <mergeCell ref="UJA896:UJH896"/>
    <mergeCell ref="UJI896:UJP896"/>
    <mergeCell ref="UJQ896:UJX896"/>
    <mergeCell ref="UJY896:UKF896"/>
    <mergeCell ref="UKG896:UKN896"/>
    <mergeCell ref="UKO896:UKV896"/>
    <mergeCell ref="UKW896:ULD896"/>
    <mergeCell ref="ULE896:ULL896"/>
    <mergeCell ref="ULM896:ULT896"/>
    <mergeCell ref="ULU896:UMB896"/>
    <mergeCell ref="UMC896:UMJ896"/>
    <mergeCell ref="UMK896:UMR896"/>
    <mergeCell ref="UMS896:UMZ896"/>
    <mergeCell ref="UNA896:UNH896"/>
    <mergeCell ref="UNI896:UNP896"/>
    <mergeCell ref="UNQ896:UNX896"/>
    <mergeCell ref="UNY896:UOF896"/>
    <mergeCell ref="UOG896:UON896"/>
    <mergeCell ref="UOO896:UOV896"/>
    <mergeCell ref="UOW896:UPD896"/>
    <mergeCell ref="UPE896:UPL896"/>
    <mergeCell ref="UPM896:UPT896"/>
    <mergeCell ref="UPU896:UQB896"/>
    <mergeCell ref="UQC896:UQJ896"/>
    <mergeCell ref="UQK896:UQR896"/>
    <mergeCell ref="UQS896:UQZ896"/>
    <mergeCell ref="URA896:URH896"/>
    <mergeCell ref="URI896:URP896"/>
    <mergeCell ref="URQ896:URX896"/>
    <mergeCell ref="URY896:USF896"/>
    <mergeCell ref="USG896:USN896"/>
    <mergeCell ref="USO896:USV896"/>
    <mergeCell ref="USW896:UTD896"/>
    <mergeCell ref="UTE896:UTL896"/>
    <mergeCell ref="UTM896:UTT896"/>
    <mergeCell ref="UTU896:UUB896"/>
    <mergeCell ref="UUC896:UUJ896"/>
    <mergeCell ref="UUK896:UUR896"/>
    <mergeCell ref="UUS896:UUZ896"/>
    <mergeCell ref="UVA896:UVH896"/>
    <mergeCell ref="UVI896:UVP896"/>
    <mergeCell ref="UVQ896:UVX896"/>
    <mergeCell ref="UVY896:UWF896"/>
    <mergeCell ref="UWG896:UWN896"/>
    <mergeCell ref="UWO896:UWV896"/>
    <mergeCell ref="UWW896:UXD896"/>
    <mergeCell ref="UXE896:UXL896"/>
    <mergeCell ref="UXM896:UXT896"/>
    <mergeCell ref="UXU896:UYB896"/>
    <mergeCell ref="UYC896:UYJ896"/>
    <mergeCell ref="UYK896:UYR896"/>
    <mergeCell ref="UYS896:UYZ896"/>
    <mergeCell ref="UZA896:UZH896"/>
    <mergeCell ref="UZI896:UZP896"/>
    <mergeCell ref="UZQ896:UZX896"/>
    <mergeCell ref="UZY896:VAF896"/>
    <mergeCell ref="VAG896:VAN896"/>
    <mergeCell ref="VAO896:VAV896"/>
    <mergeCell ref="VAW896:VBD896"/>
    <mergeCell ref="VBE896:VBL896"/>
    <mergeCell ref="VBM896:VBT896"/>
    <mergeCell ref="VBU896:VCB896"/>
    <mergeCell ref="VCC896:VCJ896"/>
    <mergeCell ref="VCK896:VCR896"/>
    <mergeCell ref="VCS896:VCZ896"/>
    <mergeCell ref="VDA896:VDH896"/>
    <mergeCell ref="VDI896:VDP896"/>
    <mergeCell ref="VDQ896:VDX896"/>
    <mergeCell ref="VDY896:VEF896"/>
    <mergeCell ref="VEG896:VEN896"/>
    <mergeCell ref="VEO896:VEV896"/>
    <mergeCell ref="VEW896:VFD896"/>
    <mergeCell ref="VFE896:VFL896"/>
    <mergeCell ref="VFM896:VFT896"/>
    <mergeCell ref="VFU896:VGB896"/>
    <mergeCell ref="VGC896:VGJ896"/>
    <mergeCell ref="VGK896:VGR896"/>
    <mergeCell ref="VGS896:VGZ896"/>
    <mergeCell ref="VHA896:VHH896"/>
    <mergeCell ref="VHI896:VHP896"/>
    <mergeCell ref="VHQ896:VHX896"/>
    <mergeCell ref="VHY896:VIF896"/>
    <mergeCell ref="VIG896:VIN896"/>
    <mergeCell ref="VIO896:VIV896"/>
    <mergeCell ref="VIW896:VJD896"/>
    <mergeCell ref="VJE896:VJL896"/>
    <mergeCell ref="VJM896:VJT896"/>
    <mergeCell ref="VJU896:VKB896"/>
    <mergeCell ref="VKC896:VKJ896"/>
    <mergeCell ref="VKK896:VKR896"/>
    <mergeCell ref="VKS896:VKZ896"/>
    <mergeCell ref="VLA896:VLH896"/>
    <mergeCell ref="VLI896:VLP896"/>
    <mergeCell ref="VLQ896:VLX896"/>
    <mergeCell ref="VLY896:VMF896"/>
    <mergeCell ref="VMG896:VMN896"/>
    <mergeCell ref="VMO896:VMV896"/>
    <mergeCell ref="VMW896:VND896"/>
    <mergeCell ref="VNE896:VNL896"/>
    <mergeCell ref="VNM896:VNT896"/>
    <mergeCell ref="VNU896:VOB896"/>
    <mergeCell ref="VOC896:VOJ896"/>
    <mergeCell ref="VOK896:VOR896"/>
    <mergeCell ref="VOS896:VOZ896"/>
    <mergeCell ref="VPA896:VPH896"/>
    <mergeCell ref="VPI896:VPP896"/>
    <mergeCell ref="VPQ896:VPX896"/>
    <mergeCell ref="VPY896:VQF896"/>
    <mergeCell ref="VQG896:VQN896"/>
    <mergeCell ref="VQO896:VQV896"/>
    <mergeCell ref="VQW896:VRD896"/>
    <mergeCell ref="VRE896:VRL896"/>
    <mergeCell ref="VRM896:VRT896"/>
    <mergeCell ref="VRU896:VSB896"/>
    <mergeCell ref="VSC896:VSJ896"/>
    <mergeCell ref="VSK896:VSR896"/>
    <mergeCell ref="VSS896:VSZ896"/>
    <mergeCell ref="VTA896:VTH896"/>
    <mergeCell ref="VTI896:VTP896"/>
    <mergeCell ref="VTQ896:VTX896"/>
    <mergeCell ref="VTY896:VUF896"/>
    <mergeCell ref="VUG896:VUN896"/>
    <mergeCell ref="VUO896:VUV896"/>
    <mergeCell ref="VUW896:VVD896"/>
    <mergeCell ref="VVE896:VVL896"/>
    <mergeCell ref="VVM896:VVT896"/>
    <mergeCell ref="VVU896:VWB896"/>
    <mergeCell ref="VWC896:VWJ896"/>
    <mergeCell ref="VWK896:VWR896"/>
    <mergeCell ref="VWS896:VWZ896"/>
    <mergeCell ref="VXA896:VXH896"/>
    <mergeCell ref="VXI896:VXP896"/>
    <mergeCell ref="VXQ896:VXX896"/>
    <mergeCell ref="VXY896:VYF896"/>
    <mergeCell ref="VYG896:VYN896"/>
    <mergeCell ref="VYO896:VYV896"/>
    <mergeCell ref="VYW896:VZD896"/>
    <mergeCell ref="VZE896:VZL896"/>
    <mergeCell ref="VZM896:VZT896"/>
    <mergeCell ref="VZU896:WAB896"/>
    <mergeCell ref="WAC896:WAJ896"/>
    <mergeCell ref="WAK896:WAR896"/>
    <mergeCell ref="WAS896:WAZ896"/>
    <mergeCell ref="WBA896:WBH896"/>
    <mergeCell ref="WBI896:WBP896"/>
    <mergeCell ref="WBQ896:WBX896"/>
    <mergeCell ref="WBY896:WCF896"/>
    <mergeCell ref="WCG896:WCN896"/>
    <mergeCell ref="WCO896:WCV896"/>
    <mergeCell ref="WCW896:WDD896"/>
    <mergeCell ref="WDE896:WDL896"/>
    <mergeCell ref="WDM896:WDT896"/>
    <mergeCell ref="WDU896:WEB896"/>
    <mergeCell ref="WEC896:WEJ896"/>
    <mergeCell ref="WEK896:WER896"/>
    <mergeCell ref="WES896:WEZ896"/>
    <mergeCell ref="WFA896:WFH896"/>
    <mergeCell ref="WFI896:WFP896"/>
    <mergeCell ref="WFQ896:WFX896"/>
    <mergeCell ref="WFY896:WGF896"/>
    <mergeCell ref="WGG896:WGN896"/>
    <mergeCell ref="WGO896:WGV896"/>
    <mergeCell ref="WGW896:WHD896"/>
    <mergeCell ref="WHE896:WHL896"/>
    <mergeCell ref="WHM896:WHT896"/>
    <mergeCell ref="WHU896:WIB896"/>
    <mergeCell ref="WIC896:WIJ896"/>
    <mergeCell ref="WIK896:WIR896"/>
    <mergeCell ref="WIS896:WIZ896"/>
    <mergeCell ref="WJA896:WJH896"/>
    <mergeCell ref="WJI896:WJP896"/>
    <mergeCell ref="WJQ896:WJX896"/>
    <mergeCell ref="WJY896:WKF896"/>
    <mergeCell ref="WKG896:WKN896"/>
    <mergeCell ref="WKO896:WKV896"/>
    <mergeCell ref="WKW896:WLD896"/>
    <mergeCell ref="WLE896:WLL896"/>
    <mergeCell ref="WLM896:WLT896"/>
    <mergeCell ref="WLU896:WMB896"/>
    <mergeCell ref="WMC896:WMJ896"/>
    <mergeCell ref="WMK896:WMR896"/>
    <mergeCell ref="WMS896:WMZ896"/>
    <mergeCell ref="WNA896:WNH896"/>
    <mergeCell ref="WNI896:WNP896"/>
    <mergeCell ref="WNQ896:WNX896"/>
    <mergeCell ref="WNY896:WOF896"/>
    <mergeCell ref="WOG896:WON896"/>
    <mergeCell ref="WOO896:WOV896"/>
    <mergeCell ref="WOW896:WPD896"/>
    <mergeCell ref="WPE896:WPL896"/>
    <mergeCell ref="WPM896:WPT896"/>
    <mergeCell ref="WPU896:WQB896"/>
    <mergeCell ref="WQC896:WQJ896"/>
    <mergeCell ref="WQK896:WQR896"/>
    <mergeCell ref="WQS896:WQZ896"/>
    <mergeCell ref="WRA896:WRH896"/>
    <mergeCell ref="WRI896:WRP896"/>
    <mergeCell ref="WRQ896:WRX896"/>
    <mergeCell ref="WRY896:WSF896"/>
    <mergeCell ref="WSG896:WSN896"/>
    <mergeCell ref="WSO896:WSV896"/>
    <mergeCell ref="WSW896:WTD896"/>
    <mergeCell ref="WTE896:WTL896"/>
    <mergeCell ref="WTM896:WTT896"/>
    <mergeCell ref="WTU896:WUB896"/>
    <mergeCell ref="WUC896:WUJ896"/>
    <mergeCell ref="WUK896:WUR896"/>
    <mergeCell ref="WUS896:WUZ896"/>
    <mergeCell ref="WVA896:WVH896"/>
    <mergeCell ref="WVI896:WVP896"/>
    <mergeCell ref="WVQ896:WVX896"/>
    <mergeCell ref="WVY896:WWF896"/>
    <mergeCell ref="WWG896:WWN896"/>
    <mergeCell ref="WWO896:WWV896"/>
    <mergeCell ref="WWW896:WXD896"/>
    <mergeCell ref="WXE896:WXL896"/>
    <mergeCell ref="WXM896:WXT896"/>
    <mergeCell ref="WXU896:WYB896"/>
    <mergeCell ref="WYC896:WYJ896"/>
    <mergeCell ref="WYK896:WYR896"/>
    <mergeCell ref="WYS896:WYZ896"/>
    <mergeCell ref="WZA896:WZH896"/>
    <mergeCell ref="WZI896:WZP896"/>
    <mergeCell ref="A899:H899"/>
    <mergeCell ref="I899:P899"/>
    <mergeCell ref="Q899:X899"/>
    <mergeCell ref="Y899:AF899"/>
    <mergeCell ref="AG899:AN899"/>
    <mergeCell ref="AO899:AV899"/>
    <mergeCell ref="AW899:BD899"/>
    <mergeCell ref="BE899:BL899"/>
    <mergeCell ref="BM899:BT899"/>
    <mergeCell ref="BU899:CB899"/>
    <mergeCell ref="CC899:CJ899"/>
    <mergeCell ref="CK899:CR899"/>
    <mergeCell ref="CS899:CZ899"/>
    <mergeCell ref="DA899:DH899"/>
    <mergeCell ref="DI899:DP899"/>
    <mergeCell ref="DQ899:DX899"/>
    <mergeCell ref="DY899:EF899"/>
    <mergeCell ref="EG899:EN899"/>
    <mergeCell ref="EO899:EV899"/>
    <mergeCell ref="EW899:FD899"/>
    <mergeCell ref="FE899:FL899"/>
    <mergeCell ref="FM899:FT899"/>
    <mergeCell ref="FU899:GB899"/>
    <mergeCell ref="GC899:GJ899"/>
    <mergeCell ref="GK899:GR899"/>
    <mergeCell ref="GS899:GZ899"/>
    <mergeCell ref="HA899:HH899"/>
    <mergeCell ref="HI899:HP899"/>
    <mergeCell ref="HQ899:HX899"/>
    <mergeCell ref="HY899:IF899"/>
    <mergeCell ref="IG899:IN899"/>
    <mergeCell ref="IO899:IV899"/>
    <mergeCell ref="IW899:JD899"/>
    <mergeCell ref="JE899:JL899"/>
    <mergeCell ref="JM899:JT899"/>
    <mergeCell ref="JU899:KB899"/>
    <mergeCell ref="KC899:KJ899"/>
    <mergeCell ref="KK899:KR899"/>
    <mergeCell ref="KS899:KZ899"/>
    <mergeCell ref="LA899:LH899"/>
    <mergeCell ref="LI899:LP899"/>
    <mergeCell ref="LQ899:LX899"/>
    <mergeCell ref="LY899:MF899"/>
    <mergeCell ref="MG899:MN899"/>
    <mergeCell ref="MO899:MV899"/>
    <mergeCell ref="MW899:ND899"/>
    <mergeCell ref="NE899:NL899"/>
    <mergeCell ref="NM899:NT899"/>
    <mergeCell ref="NU899:OB899"/>
    <mergeCell ref="OC899:OJ899"/>
    <mergeCell ref="OK899:OR899"/>
    <mergeCell ref="OS899:OZ899"/>
    <mergeCell ref="PA899:PH899"/>
    <mergeCell ref="PI899:PP899"/>
    <mergeCell ref="PQ899:PX899"/>
    <mergeCell ref="PY899:QF899"/>
    <mergeCell ref="QG899:QN899"/>
    <mergeCell ref="QO899:QV899"/>
    <mergeCell ref="QW899:RD899"/>
    <mergeCell ref="RE899:RL899"/>
    <mergeCell ref="RM899:RT899"/>
    <mergeCell ref="RU899:SB899"/>
    <mergeCell ref="SC899:SJ899"/>
    <mergeCell ref="SK899:SR899"/>
    <mergeCell ref="SS899:SZ899"/>
    <mergeCell ref="TA899:TH899"/>
    <mergeCell ref="TI899:TP899"/>
    <mergeCell ref="TQ899:TX899"/>
    <mergeCell ref="TY899:UF899"/>
    <mergeCell ref="UG899:UN899"/>
    <mergeCell ref="UO899:UV899"/>
    <mergeCell ref="UW899:VD899"/>
    <mergeCell ref="VE899:VL899"/>
    <mergeCell ref="VM899:VT899"/>
    <mergeCell ref="VU899:WB899"/>
    <mergeCell ref="WC899:WJ899"/>
    <mergeCell ref="WK899:WR899"/>
    <mergeCell ref="WS899:WZ899"/>
    <mergeCell ref="XA899:XH899"/>
    <mergeCell ref="XI899:XP899"/>
    <mergeCell ref="XQ899:XX899"/>
    <mergeCell ref="XY899:YF899"/>
    <mergeCell ref="YG899:YN899"/>
    <mergeCell ref="YO899:YV899"/>
    <mergeCell ref="YW899:ZD899"/>
    <mergeCell ref="ZE899:ZL899"/>
    <mergeCell ref="ZM899:ZT899"/>
    <mergeCell ref="ZU899:AAB899"/>
    <mergeCell ref="AAC899:AAJ899"/>
    <mergeCell ref="AAK899:AAR899"/>
    <mergeCell ref="AAS899:AAZ899"/>
    <mergeCell ref="ABA899:ABH899"/>
    <mergeCell ref="ABI899:ABP899"/>
    <mergeCell ref="ABQ899:ABX899"/>
    <mergeCell ref="ABY899:ACF899"/>
    <mergeCell ref="ACG899:ACN899"/>
    <mergeCell ref="ACO899:ACV899"/>
    <mergeCell ref="ACW899:ADD899"/>
    <mergeCell ref="ADE899:ADL899"/>
    <mergeCell ref="ADM899:ADT899"/>
    <mergeCell ref="ADU899:AEB899"/>
    <mergeCell ref="AEC899:AEJ899"/>
    <mergeCell ref="AEK899:AER899"/>
    <mergeCell ref="AES899:AEZ899"/>
    <mergeCell ref="AFA899:AFH899"/>
    <mergeCell ref="AFI899:AFP899"/>
    <mergeCell ref="AFQ899:AFX899"/>
    <mergeCell ref="AFY899:AGF899"/>
    <mergeCell ref="AGG899:AGN899"/>
    <mergeCell ref="AGO899:AGV899"/>
    <mergeCell ref="AGW899:AHD899"/>
    <mergeCell ref="AHE899:AHL899"/>
    <mergeCell ref="AHM899:AHT899"/>
    <mergeCell ref="AHU899:AIB899"/>
    <mergeCell ref="AIC899:AIJ899"/>
    <mergeCell ref="AIK899:AIR899"/>
    <mergeCell ref="AIS899:AIZ899"/>
    <mergeCell ref="AJA899:AJH899"/>
    <mergeCell ref="AJI899:AJP899"/>
    <mergeCell ref="AJQ899:AJX899"/>
    <mergeCell ref="AJY899:AKF899"/>
    <mergeCell ref="AKG899:AKN899"/>
    <mergeCell ref="AKO899:AKV899"/>
    <mergeCell ref="AKW899:ALD899"/>
    <mergeCell ref="ALE899:ALL899"/>
    <mergeCell ref="ALM899:ALT899"/>
    <mergeCell ref="ALU899:AMB899"/>
    <mergeCell ref="AMC899:AMJ899"/>
    <mergeCell ref="AMK899:AMR899"/>
    <mergeCell ref="AMS899:AMZ899"/>
    <mergeCell ref="ANA899:ANH899"/>
    <mergeCell ref="ANI899:ANP899"/>
    <mergeCell ref="ANQ899:ANX899"/>
    <mergeCell ref="ANY899:AOF899"/>
    <mergeCell ref="AOG899:AON899"/>
    <mergeCell ref="AOO899:AOV899"/>
    <mergeCell ref="AOW899:APD899"/>
    <mergeCell ref="APE899:APL899"/>
    <mergeCell ref="APM899:APT899"/>
    <mergeCell ref="APU899:AQB899"/>
    <mergeCell ref="AQC899:AQJ899"/>
    <mergeCell ref="AQK899:AQR899"/>
    <mergeCell ref="AQS899:AQZ899"/>
    <mergeCell ref="ARA899:ARH899"/>
    <mergeCell ref="ARI899:ARP899"/>
    <mergeCell ref="ARQ899:ARX899"/>
    <mergeCell ref="ARY899:ASF899"/>
    <mergeCell ref="ASG899:ASN899"/>
    <mergeCell ref="ASO899:ASV899"/>
    <mergeCell ref="ASW899:ATD899"/>
    <mergeCell ref="ATE899:ATL899"/>
    <mergeCell ref="ATM899:ATT899"/>
    <mergeCell ref="ATU899:AUB899"/>
    <mergeCell ref="AUC899:AUJ899"/>
    <mergeCell ref="AUK899:AUR899"/>
    <mergeCell ref="AUS899:AUZ899"/>
    <mergeCell ref="AVA899:AVH899"/>
    <mergeCell ref="AVI899:AVP899"/>
    <mergeCell ref="AVQ899:AVX899"/>
    <mergeCell ref="AVY899:AWF899"/>
    <mergeCell ref="AWG899:AWN899"/>
    <mergeCell ref="AWO899:AWV899"/>
    <mergeCell ref="AWW899:AXD899"/>
    <mergeCell ref="AXE899:AXL899"/>
    <mergeCell ref="AXM899:AXT899"/>
    <mergeCell ref="AXU899:AYB899"/>
    <mergeCell ref="AYC899:AYJ899"/>
    <mergeCell ref="AYK899:AYR899"/>
    <mergeCell ref="AYS899:AYZ899"/>
    <mergeCell ref="AZA899:AZH899"/>
    <mergeCell ref="AZI899:AZP899"/>
    <mergeCell ref="AZQ899:AZX899"/>
    <mergeCell ref="AZY899:BAF899"/>
    <mergeCell ref="BAG899:BAN899"/>
    <mergeCell ref="BAO899:BAV899"/>
    <mergeCell ref="BAW899:BBD899"/>
    <mergeCell ref="BBE899:BBL899"/>
    <mergeCell ref="BBM899:BBT899"/>
    <mergeCell ref="BBU899:BCB899"/>
    <mergeCell ref="BCC899:BCJ899"/>
    <mergeCell ref="BCK899:BCR899"/>
    <mergeCell ref="BCS899:BCZ899"/>
    <mergeCell ref="BDA899:BDH899"/>
    <mergeCell ref="BDI899:BDP899"/>
    <mergeCell ref="BDQ899:BDX899"/>
    <mergeCell ref="BDY899:BEF899"/>
    <mergeCell ref="BEG899:BEN899"/>
    <mergeCell ref="BEO899:BEV899"/>
    <mergeCell ref="BEW899:BFD899"/>
    <mergeCell ref="BFE899:BFL899"/>
    <mergeCell ref="BFM899:BFT899"/>
    <mergeCell ref="BFU899:BGB899"/>
    <mergeCell ref="BGC899:BGJ899"/>
    <mergeCell ref="BGK899:BGR899"/>
    <mergeCell ref="BGS899:BGZ899"/>
    <mergeCell ref="BHA899:BHH899"/>
    <mergeCell ref="BHI899:BHP899"/>
    <mergeCell ref="BHQ899:BHX899"/>
    <mergeCell ref="BHY899:BIF899"/>
    <mergeCell ref="BIG899:BIN899"/>
    <mergeCell ref="BIO899:BIV899"/>
    <mergeCell ref="BIW899:BJD899"/>
    <mergeCell ref="BJE899:BJL899"/>
    <mergeCell ref="BJM899:BJT899"/>
    <mergeCell ref="BJU899:BKB899"/>
    <mergeCell ref="BKC899:BKJ899"/>
    <mergeCell ref="BKK899:BKR899"/>
    <mergeCell ref="BKS899:BKZ899"/>
    <mergeCell ref="BLA899:BLH899"/>
    <mergeCell ref="BLI899:BLP899"/>
    <mergeCell ref="BLQ899:BLX899"/>
    <mergeCell ref="BLY899:BMF899"/>
    <mergeCell ref="BMG899:BMN899"/>
    <mergeCell ref="BMO899:BMV899"/>
    <mergeCell ref="BMW899:BND899"/>
    <mergeCell ref="BNE899:BNL899"/>
    <mergeCell ref="BNM899:BNT899"/>
    <mergeCell ref="BNU899:BOB899"/>
    <mergeCell ref="BOC899:BOJ899"/>
    <mergeCell ref="BOK899:BOR899"/>
    <mergeCell ref="BOS899:BOZ899"/>
    <mergeCell ref="BPA899:BPH899"/>
    <mergeCell ref="BPI899:BPP899"/>
    <mergeCell ref="BPQ899:BPX899"/>
    <mergeCell ref="BPY899:BQF899"/>
    <mergeCell ref="BQG899:BQN899"/>
    <mergeCell ref="BQO899:BQV899"/>
    <mergeCell ref="BQW899:BRD899"/>
    <mergeCell ref="BRE899:BRL899"/>
    <mergeCell ref="BRM899:BRT899"/>
    <mergeCell ref="BRU899:BSB899"/>
    <mergeCell ref="BSC899:BSJ899"/>
    <mergeCell ref="BSK899:BSR899"/>
    <mergeCell ref="BSS899:BSZ899"/>
    <mergeCell ref="BTA899:BTH899"/>
    <mergeCell ref="BTI899:BTP899"/>
    <mergeCell ref="BTQ899:BTX899"/>
    <mergeCell ref="BTY899:BUF899"/>
    <mergeCell ref="BUG899:BUN899"/>
    <mergeCell ref="BUO899:BUV899"/>
    <mergeCell ref="BUW899:BVD899"/>
    <mergeCell ref="BVE899:BVL899"/>
    <mergeCell ref="BVM899:BVT899"/>
    <mergeCell ref="BVU899:BWB899"/>
    <mergeCell ref="BWC899:BWJ899"/>
    <mergeCell ref="BWK899:BWR899"/>
    <mergeCell ref="BWS899:BWZ899"/>
    <mergeCell ref="BXA899:BXH899"/>
    <mergeCell ref="BXI899:BXP899"/>
    <mergeCell ref="BXQ899:BXX899"/>
    <mergeCell ref="BXY899:BYF899"/>
    <mergeCell ref="BYG899:BYN899"/>
    <mergeCell ref="BYO899:BYV899"/>
    <mergeCell ref="BYW899:BZD899"/>
    <mergeCell ref="BZE899:BZL899"/>
    <mergeCell ref="BZM899:BZT899"/>
    <mergeCell ref="BZU899:CAB899"/>
    <mergeCell ref="CAC899:CAJ899"/>
    <mergeCell ref="CAK899:CAR899"/>
    <mergeCell ref="CAS899:CAZ899"/>
    <mergeCell ref="CBA899:CBH899"/>
    <mergeCell ref="CBI899:CBP899"/>
    <mergeCell ref="CBQ899:CBX899"/>
    <mergeCell ref="CBY899:CCF899"/>
    <mergeCell ref="CCG899:CCN899"/>
    <mergeCell ref="CCO899:CCV899"/>
    <mergeCell ref="CCW899:CDD899"/>
    <mergeCell ref="CDE899:CDL899"/>
    <mergeCell ref="CDM899:CDT899"/>
    <mergeCell ref="CDU899:CEB899"/>
    <mergeCell ref="CEC899:CEJ899"/>
    <mergeCell ref="CEK899:CER899"/>
    <mergeCell ref="CES899:CEZ899"/>
    <mergeCell ref="CFA899:CFH899"/>
    <mergeCell ref="CFI899:CFP899"/>
    <mergeCell ref="CFQ899:CFX899"/>
    <mergeCell ref="CFY899:CGF899"/>
    <mergeCell ref="CGG899:CGN899"/>
    <mergeCell ref="CGO899:CGV899"/>
    <mergeCell ref="CGW899:CHD899"/>
    <mergeCell ref="CHE899:CHL899"/>
    <mergeCell ref="CHM899:CHT899"/>
    <mergeCell ref="CHU899:CIB899"/>
    <mergeCell ref="CIC899:CIJ899"/>
    <mergeCell ref="CIK899:CIR899"/>
    <mergeCell ref="CIS899:CIZ899"/>
    <mergeCell ref="CJA899:CJH899"/>
    <mergeCell ref="CJI899:CJP899"/>
    <mergeCell ref="CJQ899:CJX899"/>
    <mergeCell ref="CJY899:CKF899"/>
    <mergeCell ref="CKG899:CKN899"/>
    <mergeCell ref="CKO899:CKV899"/>
    <mergeCell ref="CKW899:CLD899"/>
    <mergeCell ref="CLE899:CLL899"/>
    <mergeCell ref="CLM899:CLT899"/>
    <mergeCell ref="CLU899:CMB899"/>
    <mergeCell ref="CMC899:CMJ899"/>
    <mergeCell ref="CMK899:CMR899"/>
    <mergeCell ref="CMS899:CMZ899"/>
    <mergeCell ref="CNA899:CNH899"/>
    <mergeCell ref="CNI899:CNP899"/>
    <mergeCell ref="CNQ899:CNX899"/>
    <mergeCell ref="CNY899:COF899"/>
    <mergeCell ref="COG899:CON899"/>
    <mergeCell ref="COO899:COV899"/>
    <mergeCell ref="COW899:CPD899"/>
    <mergeCell ref="CPE899:CPL899"/>
    <mergeCell ref="CPM899:CPT899"/>
    <mergeCell ref="CPU899:CQB899"/>
    <mergeCell ref="CQC899:CQJ899"/>
    <mergeCell ref="CQK899:CQR899"/>
    <mergeCell ref="CQS899:CQZ899"/>
    <mergeCell ref="CRA899:CRH899"/>
    <mergeCell ref="CRI899:CRP899"/>
    <mergeCell ref="CRQ899:CRX899"/>
    <mergeCell ref="CRY899:CSF899"/>
    <mergeCell ref="CSG899:CSN899"/>
    <mergeCell ref="CSO899:CSV899"/>
    <mergeCell ref="CSW899:CTD899"/>
    <mergeCell ref="CTE899:CTL899"/>
    <mergeCell ref="CTM899:CTT899"/>
    <mergeCell ref="CTU899:CUB899"/>
    <mergeCell ref="CUC899:CUJ899"/>
    <mergeCell ref="CUK899:CUR899"/>
    <mergeCell ref="CUS899:CUZ899"/>
    <mergeCell ref="CVA899:CVH899"/>
    <mergeCell ref="CVI899:CVP899"/>
    <mergeCell ref="CVQ899:CVX899"/>
    <mergeCell ref="CVY899:CWF899"/>
    <mergeCell ref="CWG899:CWN899"/>
    <mergeCell ref="CWO899:CWV899"/>
    <mergeCell ref="CWW899:CXD899"/>
    <mergeCell ref="CXE899:CXL899"/>
    <mergeCell ref="CXM899:CXT899"/>
    <mergeCell ref="CXU899:CYB899"/>
    <mergeCell ref="CYC899:CYJ899"/>
    <mergeCell ref="CYK899:CYR899"/>
    <mergeCell ref="CYS899:CYZ899"/>
    <mergeCell ref="CZA899:CZH899"/>
    <mergeCell ref="CZI899:CZP899"/>
    <mergeCell ref="CZQ899:CZX899"/>
    <mergeCell ref="CZY899:DAF899"/>
    <mergeCell ref="DAG899:DAN899"/>
    <mergeCell ref="DAO899:DAV899"/>
    <mergeCell ref="DAW899:DBD899"/>
    <mergeCell ref="DBE899:DBL899"/>
    <mergeCell ref="DBM899:DBT899"/>
    <mergeCell ref="DBU899:DCB899"/>
    <mergeCell ref="DCC899:DCJ899"/>
    <mergeCell ref="DCK899:DCR899"/>
    <mergeCell ref="DCS899:DCZ899"/>
    <mergeCell ref="DDA899:DDH899"/>
    <mergeCell ref="DDI899:DDP899"/>
    <mergeCell ref="DDQ899:DDX899"/>
    <mergeCell ref="DDY899:DEF899"/>
    <mergeCell ref="DEG899:DEN899"/>
    <mergeCell ref="DEO899:DEV899"/>
    <mergeCell ref="DEW899:DFD899"/>
    <mergeCell ref="DFE899:DFL899"/>
    <mergeCell ref="DFM899:DFT899"/>
    <mergeCell ref="DFU899:DGB899"/>
    <mergeCell ref="DGC899:DGJ899"/>
    <mergeCell ref="DGK899:DGR899"/>
    <mergeCell ref="DGS899:DGZ899"/>
    <mergeCell ref="DHA899:DHH899"/>
    <mergeCell ref="DHI899:DHP899"/>
    <mergeCell ref="DHQ899:DHX899"/>
    <mergeCell ref="DHY899:DIF899"/>
    <mergeCell ref="DIG899:DIN899"/>
    <mergeCell ref="DIO899:DIV899"/>
    <mergeCell ref="DIW899:DJD899"/>
    <mergeCell ref="DJE899:DJL899"/>
    <mergeCell ref="DJM899:DJT899"/>
    <mergeCell ref="DJU899:DKB899"/>
    <mergeCell ref="DKC899:DKJ899"/>
    <mergeCell ref="DKK899:DKR899"/>
    <mergeCell ref="DKS899:DKZ899"/>
    <mergeCell ref="DLA899:DLH899"/>
    <mergeCell ref="DLI899:DLP899"/>
    <mergeCell ref="DLQ899:DLX899"/>
    <mergeCell ref="DLY899:DMF899"/>
    <mergeCell ref="DMG899:DMN899"/>
    <mergeCell ref="DMO899:DMV899"/>
    <mergeCell ref="DMW899:DND899"/>
    <mergeCell ref="DNE899:DNL899"/>
    <mergeCell ref="DNM899:DNT899"/>
    <mergeCell ref="DNU899:DOB899"/>
    <mergeCell ref="DOC899:DOJ899"/>
    <mergeCell ref="DOK899:DOR899"/>
    <mergeCell ref="DOS899:DOZ899"/>
    <mergeCell ref="DPA899:DPH899"/>
    <mergeCell ref="DPI899:DPP899"/>
    <mergeCell ref="DPQ899:DPX899"/>
    <mergeCell ref="DPY899:DQF899"/>
    <mergeCell ref="DQG899:DQN899"/>
    <mergeCell ref="DQO899:DQV899"/>
    <mergeCell ref="DQW899:DRD899"/>
    <mergeCell ref="DRE899:DRL899"/>
    <mergeCell ref="DRM899:DRT899"/>
    <mergeCell ref="DRU899:DSB899"/>
    <mergeCell ref="DSC899:DSJ899"/>
    <mergeCell ref="DSK899:DSR899"/>
    <mergeCell ref="DSS899:DSZ899"/>
    <mergeCell ref="DTA899:DTH899"/>
    <mergeCell ref="DTI899:DTP899"/>
    <mergeCell ref="DTQ899:DTX899"/>
    <mergeCell ref="DTY899:DUF899"/>
    <mergeCell ref="DUG899:DUN899"/>
    <mergeCell ref="DUO899:DUV899"/>
    <mergeCell ref="DUW899:DVD899"/>
    <mergeCell ref="DVE899:DVL899"/>
    <mergeCell ref="DVM899:DVT899"/>
    <mergeCell ref="DVU899:DWB899"/>
    <mergeCell ref="DWC899:DWJ899"/>
    <mergeCell ref="DWK899:DWR899"/>
    <mergeCell ref="DWS899:DWZ899"/>
    <mergeCell ref="DXA899:DXH899"/>
    <mergeCell ref="DXI899:DXP899"/>
    <mergeCell ref="DXQ899:DXX899"/>
    <mergeCell ref="DXY899:DYF899"/>
    <mergeCell ref="DYG899:DYN899"/>
    <mergeCell ref="DYO899:DYV899"/>
    <mergeCell ref="DYW899:DZD899"/>
    <mergeCell ref="DZE899:DZL899"/>
    <mergeCell ref="DZM899:DZT899"/>
    <mergeCell ref="DZU899:EAB899"/>
    <mergeCell ref="EAC899:EAJ899"/>
    <mergeCell ref="EAK899:EAR899"/>
    <mergeCell ref="EAS899:EAZ899"/>
    <mergeCell ref="EBA899:EBH899"/>
    <mergeCell ref="EBI899:EBP899"/>
    <mergeCell ref="EBQ899:EBX899"/>
    <mergeCell ref="EBY899:ECF899"/>
    <mergeCell ref="ECG899:ECN899"/>
    <mergeCell ref="ECO899:ECV899"/>
    <mergeCell ref="ECW899:EDD899"/>
    <mergeCell ref="EDE899:EDL899"/>
    <mergeCell ref="EDM899:EDT899"/>
    <mergeCell ref="EDU899:EEB899"/>
    <mergeCell ref="EEC899:EEJ899"/>
    <mergeCell ref="EEK899:EER899"/>
    <mergeCell ref="EES899:EEZ899"/>
    <mergeCell ref="EFA899:EFH899"/>
    <mergeCell ref="EFI899:EFP899"/>
    <mergeCell ref="EFQ899:EFX899"/>
    <mergeCell ref="EFY899:EGF899"/>
    <mergeCell ref="EGG899:EGN899"/>
    <mergeCell ref="EGO899:EGV899"/>
    <mergeCell ref="EGW899:EHD899"/>
    <mergeCell ref="EHE899:EHL899"/>
    <mergeCell ref="EHM899:EHT899"/>
    <mergeCell ref="EHU899:EIB899"/>
    <mergeCell ref="EIC899:EIJ899"/>
    <mergeCell ref="EIK899:EIR899"/>
    <mergeCell ref="EIS899:EIZ899"/>
    <mergeCell ref="EJA899:EJH899"/>
    <mergeCell ref="EJI899:EJP899"/>
    <mergeCell ref="EJQ899:EJX899"/>
    <mergeCell ref="EJY899:EKF899"/>
    <mergeCell ref="EKG899:EKN899"/>
    <mergeCell ref="EKO899:EKV899"/>
    <mergeCell ref="EKW899:ELD899"/>
    <mergeCell ref="ELE899:ELL899"/>
    <mergeCell ref="ELM899:ELT899"/>
    <mergeCell ref="ELU899:EMB899"/>
    <mergeCell ref="EMC899:EMJ899"/>
    <mergeCell ref="EMK899:EMR899"/>
    <mergeCell ref="EMS899:EMZ899"/>
    <mergeCell ref="ENA899:ENH899"/>
    <mergeCell ref="ENI899:ENP899"/>
    <mergeCell ref="ENQ899:ENX899"/>
    <mergeCell ref="ENY899:EOF899"/>
    <mergeCell ref="EOG899:EON899"/>
    <mergeCell ref="EOO899:EOV899"/>
    <mergeCell ref="EOW899:EPD899"/>
    <mergeCell ref="EPE899:EPL899"/>
    <mergeCell ref="EPM899:EPT899"/>
    <mergeCell ref="EPU899:EQB899"/>
    <mergeCell ref="EQC899:EQJ899"/>
    <mergeCell ref="EQK899:EQR899"/>
    <mergeCell ref="EQS899:EQZ899"/>
    <mergeCell ref="ERA899:ERH899"/>
    <mergeCell ref="ERI899:ERP899"/>
    <mergeCell ref="ERQ899:ERX899"/>
    <mergeCell ref="ERY899:ESF899"/>
    <mergeCell ref="ESG899:ESN899"/>
    <mergeCell ref="ESO899:ESV899"/>
    <mergeCell ref="ESW899:ETD899"/>
    <mergeCell ref="ETE899:ETL899"/>
    <mergeCell ref="ETM899:ETT899"/>
    <mergeCell ref="ETU899:EUB899"/>
    <mergeCell ref="EUC899:EUJ899"/>
    <mergeCell ref="EUK899:EUR899"/>
    <mergeCell ref="EUS899:EUZ899"/>
    <mergeCell ref="EVA899:EVH899"/>
    <mergeCell ref="EVI899:EVP899"/>
    <mergeCell ref="EVQ899:EVX899"/>
    <mergeCell ref="EVY899:EWF899"/>
    <mergeCell ref="EWG899:EWN899"/>
    <mergeCell ref="EWO899:EWV899"/>
    <mergeCell ref="EWW899:EXD899"/>
    <mergeCell ref="EXE899:EXL899"/>
    <mergeCell ref="EXM899:EXT899"/>
    <mergeCell ref="EXU899:EYB899"/>
    <mergeCell ref="EYC899:EYJ899"/>
    <mergeCell ref="EYK899:EYR899"/>
    <mergeCell ref="EYS899:EYZ899"/>
    <mergeCell ref="EZA899:EZH899"/>
    <mergeCell ref="EZI899:EZP899"/>
    <mergeCell ref="EZQ899:EZX899"/>
    <mergeCell ref="EZY899:FAF899"/>
    <mergeCell ref="FAG899:FAN899"/>
    <mergeCell ref="FAO899:FAV899"/>
    <mergeCell ref="FAW899:FBD899"/>
    <mergeCell ref="FBE899:FBL899"/>
    <mergeCell ref="FBM899:FBT899"/>
    <mergeCell ref="FBU899:FCB899"/>
    <mergeCell ref="FCC899:FCJ899"/>
    <mergeCell ref="FCK899:FCR899"/>
    <mergeCell ref="FCS899:FCZ899"/>
    <mergeCell ref="FDA899:FDH899"/>
    <mergeCell ref="FDI899:FDP899"/>
    <mergeCell ref="FDQ899:FDX899"/>
    <mergeCell ref="FDY899:FEF899"/>
    <mergeCell ref="FEG899:FEN899"/>
    <mergeCell ref="FEO899:FEV899"/>
    <mergeCell ref="FEW899:FFD899"/>
    <mergeCell ref="FFE899:FFL899"/>
    <mergeCell ref="FFM899:FFT899"/>
    <mergeCell ref="FFU899:FGB899"/>
    <mergeCell ref="FGC899:FGJ899"/>
    <mergeCell ref="FGK899:FGR899"/>
    <mergeCell ref="FGS899:FGZ899"/>
    <mergeCell ref="FHA899:FHH899"/>
    <mergeCell ref="FHI899:FHP899"/>
    <mergeCell ref="FHQ899:FHX899"/>
    <mergeCell ref="FHY899:FIF899"/>
    <mergeCell ref="FIG899:FIN899"/>
    <mergeCell ref="FIO899:FIV899"/>
    <mergeCell ref="FIW899:FJD899"/>
    <mergeCell ref="FJE899:FJL899"/>
    <mergeCell ref="FJM899:FJT899"/>
    <mergeCell ref="FJU899:FKB899"/>
    <mergeCell ref="FKC899:FKJ899"/>
    <mergeCell ref="FKK899:FKR899"/>
    <mergeCell ref="FKS899:FKZ899"/>
    <mergeCell ref="FLA899:FLH899"/>
    <mergeCell ref="FLI899:FLP899"/>
    <mergeCell ref="FLQ899:FLX899"/>
    <mergeCell ref="FLY899:FMF899"/>
    <mergeCell ref="FMG899:FMN899"/>
    <mergeCell ref="FMO899:FMV899"/>
    <mergeCell ref="FMW899:FND899"/>
    <mergeCell ref="FNE899:FNL899"/>
    <mergeCell ref="FNM899:FNT899"/>
    <mergeCell ref="FNU899:FOB899"/>
    <mergeCell ref="FOC899:FOJ899"/>
    <mergeCell ref="FOK899:FOR899"/>
    <mergeCell ref="FOS899:FOZ899"/>
    <mergeCell ref="FPA899:FPH899"/>
    <mergeCell ref="FPI899:FPP899"/>
    <mergeCell ref="FPQ899:FPX899"/>
    <mergeCell ref="FPY899:FQF899"/>
    <mergeCell ref="FQG899:FQN899"/>
    <mergeCell ref="FQO899:FQV899"/>
    <mergeCell ref="FQW899:FRD899"/>
    <mergeCell ref="FRE899:FRL899"/>
    <mergeCell ref="FRM899:FRT899"/>
    <mergeCell ref="FRU899:FSB899"/>
    <mergeCell ref="FSC899:FSJ899"/>
    <mergeCell ref="FSK899:FSR899"/>
    <mergeCell ref="FSS899:FSZ899"/>
    <mergeCell ref="FTA899:FTH899"/>
    <mergeCell ref="FTI899:FTP899"/>
    <mergeCell ref="FTQ899:FTX899"/>
    <mergeCell ref="FTY899:FUF899"/>
    <mergeCell ref="FUG899:FUN899"/>
    <mergeCell ref="FUO899:FUV899"/>
    <mergeCell ref="FUW899:FVD899"/>
    <mergeCell ref="FVE899:FVL899"/>
    <mergeCell ref="FVM899:FVT899"/>
    <mergeCell ref="FVU899:FWB899"/>
    <mergeCell ref="FWC899:FWJ899"/>
    <mergeCell ref="FWK899:FWR899"/>
    <mergeCell ref="FWS899:FWZ899"/>
    <mergeCell ref="FXA899:FXH899"/>
    <mergeCell ref="FXI899:FXP899"/>
    <mergeCell ref="FXQ899:FXX899"/>
    <mergeCell ref="FXY899:FYF899"/>
    <mergeCell ref="FYG899:FYN899"/>
    <mergeCell ref="FYO899:FYV899"/>
    <mergeCell ref="FYW899:FZD899"/>
    <mergeCell ref="FZE899:FZL899"/>
    <mergeCell ref="FZM899:FZT899"/>
    <mergeCell ref="FZU899:GAB899"/>
    <mergeCell ref="GAC899:GAJ899"/>
    <mergeCell ref="GAK899:GAR899"/>
    <mergeCell ref="GAS899:GAZ899"/>
    <mergeCell ref="GBA899:GBH899"/>
    <mergeCell ref="GBI899:GBP899"/>
    <mergeCell ref="GBQ899:GBX899"/>
    <mergeCell ref="GBY899:GCF899"/>
    <mergeCell ref="GCG899:GCN899"/>
    <mergeCell ref="GCO899:GCV899"/>
    <mergeCell ref="GCW899:GDD899"/>
    <mergeCell ref="GDE899:GDL899"/>
    <mergeCell ref="GDM899:GDT899"/>
    <mergeCell ref="GDU899:GEB899"/>
    <mergeCell ref="GEC899:GEJ899"/>
    <mergeCell ref="GEK899:GER899"/>
    <mergeCell ref="GES899:GEZ899"/>
    <mergeCell ref="GFA899:GFH899"/>
    <mergeCell ref="GFI899:GFP899"/>
    <mergeCell ref="GFQ899:GFX899"/>
    <mergeCell ref="GFY899:GGF899"/>
    <mergeCell ref="GGG899:GGN899"/>
    <mergeCell ref="GGO899:GGV899"/>
    <mergeCell ref="GGW899:GHD899"/>
    <mergeCell ref="GHE899:GHL899"/>
    <mergeCell ref="GHM899:GHT899"/>
    <mergeCell ref="GHU899:GIB899"/>
    <mergeCell ref="GIC899:GIJ899"/>
    <mergeCell ref="GIK899:GIR899"/>
    <mergeCell ref="GIS899:GIZ899"/>
    <mergeCell ref="GJA899:GJH899"/>
    <mergeCell ref="GJI899:GJP899"/>
    <mergeCell ref="GJQ899:GJX899"/>
    <mergeCell ref="GJY899:GKF899"/>
    <mergeCell ref="GKG899:GKN899"/>
    <mergeCell ref="GKO899:GKV899"/>
    <mergeCell ref="GKW899:GLD899"/>
    <mergeCell ref="GLE899:GLL899"/>
    <mergeCell ref="GLM899:GLT899"/>
    <mergeCell ref="GLU899:GMB899"/>
    <mergeCell ref="GMC899:GMJ899"/>
    <mergeCell ref="GMK899:GMR899"/>
    <mergeCell ref="GMS899:GMZ899"/>
    <mergeCell ref="GNA899:GNH899"/>
    <mergeCell ref="GNI899:GNP899"/>
    <mergeCell ref="GNQ899:GNX899"/>
    <mergeCell ref="GNY899:GOF899"/>
    <mergeCell ref="GOG899:GON899"/>
    <mergeCell ref="GOO899:GOV899"/>
    <mergeCell ref="GOW899:GPD899"/>
    <mergeCell ref="GPE899:GPL899"/>
    <mergeCell ref="GPM899:GPT899"/>
    <mergeCell ref="GPU899:GQB899"/>
    <mergeCell ref="GQC899:GQJ899"/>
    <mergeCell ref="GQK899:GQR899"/>
    <mergeCell ref="GQS899:GQZ899"/>
    <mergeCell ref="GRA899:GRH899"/>
    <mergeCell ref="GRI899:GRP899"/>
    <mergeCell ref="GRQ899:GRX899"/>
    <mergeCell ref="GRY899:GSF899"/>
    <mergeCell ref="GSG899:GSN899"/>
    <mergeCell ref="GSO899:GSV899"/>
    <mergeCell ref="GSW899:GTD899"/>
    <mergeCell ref="GTE899:GTL899"/>
    <mergeCell ref="GTM899:GTT899"/>
    <mergeCell ref="GTU899:GUB899"/>
    <mergeCell ref="GUC899:GUJ899"/>
    <mergeCell ref="GUK899:GUR899"/>
    <mergeCell ref="GUS899:GUZ899"/>
    <mergeCell ref="GVA899:GVH899"/>
    <mergeCell ref="GVI899:GVP899"/>
    <mergeCell ref="GVQ899:GVX899"/>
    <mergeCell ref="GVY899:GWF899"/>
    <mergeCell ref="GWG899:GWN899"/>
    <mergeCell ref="GWO899:GWV899"/>
    <mergeCell ref="GWW899:GXD899"/>
    <mergeCell ref="GXE899:GXL899"/>
    <mergeCell ref="GXM899:GXT899"/>
    <mergeCell ref="GXU899:GYB899"/>
    <mergeCell ref="GYC899:GYJ899"/>
    <mergeCell ref="GYK899:GYR899"/>
    <mergeCell ref="GYS899:GYZ899"/>
    <mergeCell ref="GZA899:GZH899"/>
    <mergeCell ref="GZI899:GZP899"/>
    <mergeCell ref="GZQ899:GZX899"/>
    <mergeCell ref="GZY899:HAF899"/>
    <mergeCell ref="HAG899:HAN899"/>
    <mergeCell ref="HAO899:HAV899"/>
    <mergeCell ref="HAW899:HBD899"/>
    <mergeCell ref="HBE899:HBL899"/>
    <mergeCell ref="HBM899:HBT899"/>
    <mergeCell ref="HBU899:HCB899"/>
    <mergeCell ref="HCC899:HCJ899"/>
    <mergeCell ref="HCK899:HCR899"/>
    <mergeCell ref="HCS899:HCZ899"/>
    <mergeCell ref="HDA899:HDH899"/>
    <mergeCell ref="HDI899:HDP899"/>
    <mergeCell ref="HDQ899:HDX899"/>
    <mergeCell ref="HDY899:HEF899"/>
    <mergeCell ref="HEG899:HEN899"/>
    <mergeCell ref="HEO899:HEV899"/>
    <mergeCell ref="HEW899:HFD899"/>
    <mergeCell ref="HFE899:HFL899"/>
    <mergeCell ref="HFM899:HFT899"/>
    <mergeCell ref="HFU899:HGB899"/>
    <mergeCell ref="HGC899:HGJ899"/>
    <mergeCell ref="HGK899:HGR899"/>
    <mergeCell ref="HGS899:HGZ899"/>
    <mergeCell ref="HHA899:HHH899"/>
    <mergeCell ref="HHI899:HHP899"/>
    <mergeCell ref="HHQ899:HHX899"/>
    <mergeCell ref="HHY899:HIF899"/>
    <mergeCell ref="HIG899:HIN899"/>
    <mergeCell ref="HIO899:HIV899"/>
    <mergeCell ref="HIW899:HJD899"/>
    <mergeCell ref="HJE899:HJL899"/>
    <mergeCell ref="HJM899:HJT899"/>
    <mergeCell ref="HJU899:HKB899"/>
    <mergeCell ref="HKC899:HKJ899"/>
    <mergeCell ref="HKK899:HKR899"/>
    <mergeCell ref="HKS899:HKZ899"/>
    <mergeCell ref="HLA899:HLH899"/>
    <mergeCell ref="HLI899:HLP899"/>
    <mergeCell ref="HLQ899:HLX899"/>
    <mergeCell ref="HLY899:HMF899"/>
    <mergeCell ref="HMG899:HMN899"/>
    <mergeCell ref="HMO899:HMV899"/>
    <mergeCell ref="HMW899:HND899"/>
    <mergeCell ref="HNE899:HNL899"/>
    <mergeCell ref="HNM899:HNT899"/>
    <mergeCell ref="HNU899:HOB899"/>
    <mergeCell ref="HOC899:HOJ899"/>
    <mergeCell ref="HOK899:HOR899"/>
    <mergeCell ref="HOS899:HOZ899"/>
    <mergeCell ref="HPA899:HPH899"/>
    <mergeCell ref="HPI899:HPP899"/>
    <mergeCell ref="HPQ899:HPX899"/>
    <mergeCell ref="HPY899:HQF899"/>
    <mergeCell ref="HQG899:HQN899"/>
    <mergeCell ref="HQO899:HQV899"/>
    <mergeCell ref="HQW899:HRD899"/>
    <mergeCell ref="HRE899:HRL899"/>
    <mergeCell ref="HRM899:HRT899"/>
    <mergeCell ref="HRU899:HSB899"/>
    <mergeCell ref="HSC899:HSJ899"/>
    <mergeCell ref="HSK899:HSR899"/>
    <mergeCell ref="HSS899:HSZ899"/>
    <mergeCell ref="HTA899:HTH899"/>
    <mergeCell ref="HTI899:HTP899"/>
    <mergeCell ref="HTQ899:HTX899"/>
    <mergeCell ref="HTY899:HUF899"/>
    <mergeCell ref="HUG899:HUN899"/>
    <mergeCell ref="HUO899:HUV899"/>
    <mergeCell ref="HUW899:HVD899"/>
    <mergeCell ref="HVE899:HVL899"/>
    <mergeCell ref="HVM899:HVT899"/>
    <mergeCell ref="HVU899:HWB899"/>
    <mergeCell ref="HWC899:HWJ899"/>
    <mergeCell ref="HWK899:HWR899"/>
    <mergeCell ref="HWS899:HWZ899"/>
    <mergeCell ref="HXA899:HXH899"/>
    <mergeCell ref="HXI899:HXP899"/>
    <mergeCell ref="HXQ899:HXX899"/>
    <mergeCell ref="HXY899:HYF899"/>
    <mergeCell ref="HYG899:HYN899"/>
    <mergeCell ref="HYO899:HYV899"/>
    <mergeCell ref="HYW899:HZD899"/>
    <mergeCell ref="HZE899:HZL899"/>
    <mergeCell ref="HZM899:HZT899"/>
    <mergeCell ref="HZU899:IAB899"/>
    <mergeCell ref="IAC899:IAJ899"/>
    <mergeCell ref="IAK899:IAR899"/>
    <mergeCell ref="IAS899:IAZ899"/>
    <mergeCell ref="IBA899:IBH899"/>
    <mergeCell ref="IBI899:IBP899"/>
    <mergeCell ref="IBQ899:IBX899"/>
    <mergeCell ref="IBY899:ICF899"/>
    <mergeCell ref="ICG899:ICN899"/>
    <mergeCell ref="ICO899:ICV899"/>
    <mergeCell ref="ICW899:IDD899"/>
    <mergeCell ref="IDE899:IDL899"/>
    <mergeCell ref="IDM899:IDT899"/>
    <mergeCell ref="IDU899:IEB899"/>
    <mergeCell ref="IEC899:IEJ899"/>
    <mergeCell ref="IEK899:IER899"/>
    <mergeCell ref="IES899:IEZ899"/>
    <mergeCell ref="IFA899:IFH899"/>
    <mergeCell ref="IFI899:IFP899"/>
    <mergeCell ref="IFQ899:IFX899"/>
    <mergeCell ref="IFY899:IGF899"/>
    <mergeCell ref="IGG899:IGN899"/>
    <mergeCell ref="IGO899:IGV899"/>
    <mergeCell ref="IGW899:IHD899"/>
    <mergeCell ref="IHE899:IHL899"/>
    <mergeCell ref="IHM899:IHT899"/>
    <mergeCell ref="IHU899:IIB899"/>
    <mergeCell ref="IIC899:IIJ899"/>
    <mergeCell ref="IIK899:IIR899"/>
    <mergeCell ref="IIS899:IIZ899"/>
    <mergeCell ref="IJA899:IJH899"/>
    <mergeCell ref="IJI899:IJP899"/>
    <mergeCell ref="IJQ899:IJX899"/>
    <mergeCell ref="IJY899:IKF899"/>
    <mergeCell ref="IKG899:IKN899"/>
    <mergeCell ref="IKO899:IKV899"/>
    <mergeCell ref="IKW899:ILD899"/>
    <mergeCell ref="ILE899:ILL899"/>
    <mergeCell ref="ILM899:ILT899"/>
    <mergeCell ref="ILU899:IMB899"/>
    <mergeCell ref="IMC899:IMJ899"/>
    <mergeCell ref="IMK899:IMR899"/>
    <mergeCell ref="IMS899:IMZ899"/>
    <mergeCell ref="INA899:INH899"/>
    <mergeCell ref="INI899:INP899"/>
    <mergeCell ref="INQ899:INX899"/>
    <mergeCell ref="INY899:IOF899"/>
    <mergeCell ref="IOG899:ION899"/>
    <mergeCell ref="IOO899:IOV899"/>
    <mergeCell ref="IOW899:IPD899"/>
    <mergeCell ref="IPE899:IPL899"/>
    <mergeCell ref="IPM899:IPT899"/>
    <mergeCell ref="IPU899:IQB899"/>
    <mergeCell ref="IQC899:IQJ899"/>
    <mergeCell ref="IQK899:IQR899"/>
    <mergeCell ref="IQS899:IQZ899"/>
    <mergeCell ref="IRA899:IRH899"/>
    <mergeCell ref="IRI899:IRP899"/>
    <mergeCell ref="IRQ899:IRX899"/>
    <mergeCell ref="IRY899:ISF899"/>
    <mergeCell ref="ISG899:ISN899"/>
    <mergeCell ref="ISO899:ISV899"/>
    <mergeCell ref="ISW899:ITD899"/>
    <mergeCell ref="ITE899:ITL899"/>
    <mergeCell ref="ITM899:ITT899"/>
    <mergeCell ref="ITU899:IUB899"/>
    <mergeCell ref="IUC899:IUJ899"/>
    <mergeCell ref="IUK899:IUR899"/>
    <mergeCell ref="IUS899:IUZ899"/>
    <mergeCell ref="IVA899:IVH899"/>
    <mergeCell ref="IVI899:IVP899"/>
    <mergeCell ref="IVQ899:IVX899"/>
    <mergeCell ref="IVY899:IWF899"/>
    <mergeCell ref="IWG899:IWN899"/>
    <mergeCell ref="IWO899:IWV899"/>
    <mergeCell ref="IWW899:IXD899"/>
    <mergeCell ref="IXE899:IXL899"/>
    <mergeCell ref="IXM899:IXT899"/>
    <mergeCell ref="IXU899:IYB899"/>
    <mergeCell ref="IYC899:IYJ899"/>
    <mergeCell ref="IYK899:IYR899"/>
    <mergeCell ref="IYS899:IYZ899"/>
    <mergeCell ref="IZA899:IZH899"/>
    <mergeCell ref="IZI899:IZP899"/>
    <mergeCell ref="IZQ899:IZX899"/>
    <mergeCell ref="IZY899:JAF899"/>
    <mergeCell ref="JAG899:JAN899"/>
    <mergeCell ref="JAO899:JAV899"/>
    <mergeCell ref="JAW899:JBD899"/>
    <mergeCell ref="JBE899:JBL899"/>
    <mergeCell ref="JBM899:JBT899"/>
    <mergeCell ref="JBU899:JCB899"/>
    <mergeCell ref="JCC899:JCJ899"/>
    <mergeCell ref="JCK899:JCR899"/>
    <mergeCell ref="JCS899:JCZ899"/>
    <mergeCell ref="JDA899:JDH899"/>
    <mergeCell ref="JDI899:JDP899"/>
    <mergeCell ref="JDQ899:JDX899"/>
    <mergeCell ref="JDY899:JEF899"/>
    <mergeCell ref="JEG899:JEN899"/>
    <mergeCell ref="JEO899:JEV899"/>
    <mergeCell ref="JEW899:JFD899"/>
    <mergeCell ref="JFE899:JFL899"/>
    <mergeCell ref="JFM899:JFT899"/>
    <mergeCell ref="JFU899:JGB899"/>
    <mergeCell ref="JGC899:JGJ899"/>
    <mergeCell ref="JGK899:JGR899"/>
    <mergeCell ref="JGS899:JGZ899"/>
    <mergeCell ref="JHA899:JHH899"/>
    <mergeCell ref="JHI899:JHP899"/>
    <mergeCell ref="JHQ899:JHX899"/>
    <mergeCell ref="JHY899:JIF899"/>
    <mergeCell ref="JIG899:JIN899"/>
    <mergeCell ref="JIO899:JIV899"/>
    <mergeCell ref="JIW899:JJD899"/>
    <mergeCell ref="JJE899:JJL899"/>
    <mergeCell ref="JJM899:JJT899"/>
    <mergeCell ref="JJU899:JKB899"/>
    <mergeCell ref="JKC899:JKJ899"/>
    <mergeCell ref="JKK899:JKR899"/>
    <mergeCell ref="JKS899:JKZ899"/>
    <mergeCell ref="JLA899:JLH899"/>
    <mergeCell ref="JLI899:JLP899"/>
    <mergeCell ref="JLQ899:JLX899"/>
    <mergeCell ref="JLY899:JMF899"/>
    <mergeCell ref="JMG899:JMN899"/>
    <mergeCell ref="JMO899:JMV899"/>
    <mergeCell ref="JMW899:JND899"/>
    <mergeCell ref="JNE899:JNL899"/>
    <mergeCell ref="JNM899:JNT899"/>
    <mergeCell ref="JNU899:JOB899"/>
    <mergeCell ref="JOC899:JOJ899"/>
    <mergeCell ref="JOK899:JOR899"/>
    <mergeCell ref="JOS899:JOZ899"/>
    <mergeCell ref="JPA899:JPH899"/>
    <mergeCell ref="JPI899:JPP899"/>
    <mergeCell ref="JPQ899:JPX899"/>
    <mergeCell ref="JPY899:JQF899"/>
    <mergeCell ref="JQG899:JQN899"/>
    <mergeCell ref="JQO899:JQV899"/>
    <mergeCell ref="JQW899:JRD899"/>
    <mergeCell ref="JRE899:JRL899"/>
    <mergeCell ref="JRM899:JRT899"/>
    <mergeCell ref="JRU899:JSB899"/>
    <mergeCell ref="JSC899:JSJ899"/>
    <mergeCell ref="JSK899:JSR899"/>
    <mergeCell ref="JSS899:JSZ899"/>
    <mergeCell ref="JTA899:JTH899"/>
    <mergeCell ref="JTI899:JTP899"/>
    <mergeCell ref="JTQ899:JTX899"/>
    <mergeCell ref="JTY899:JUF899"/>
    <mergeCell ref="JUG899:JUN899"/>
    <mergeCell ref="JUO899:JUV899"/>
    <mergeCell ref="JUW899:JVD899"/>
    <mergeCell ref="JVE899:JVL899"/>
    <mergeCell ref="JVM899:JVT899"/>
    <mergeCell ref="JVU899:JWB899"/>
    <mergeCell ref="JWC899:JWJ899"/>
    <mergeCell ref="JWK899:JWR899"/>
    <mergeCell ref="JWS899:JWZ899"/>
    <mergeCell ref="JXA899:JXH899"/>
    <mergeCell ref="JXI899:JXP899"/>
    <mergeCell ref="JXQ899:JXX899"/>
    <mergeCell ref="JXY899:JYF899"/>
    <mergeCell ref="JYG899:JYN899"/>
    <mergeCell ref="JYO899:JYV899"/>
    <mergeCell ref="JYW899:JZD899"/>
    <mergeCell ref="JZE899:JZL899"/>
    <mergeCell ref="JZM899:JZT899"/>
    <mergeCell ref="JZU899:KAB899"/>
    <mergeCell ref="KAC899:KAJ899"/>
    <mergeCell ref="KAK899:KAR899"/>
    <mergeCell ref="KAS899:KAZ899"/>
    <mergeCell ref="KBA899:KBH899"/>
    <mergeCell ref="KBI899:KBP899"/>
    <mergeCell ref="KBQ899:KBX899"/>
    <mergeCell ref="KBY899:KCF899"/>
    <mergeCell ref="KCG899:KCN899"/>
    <mergeCell ref="KCO899:KCV899"/>
    <mergeCell ref="KCW899:KDD899"/>
    <mergeCell ref="KDE899:KDL899"/>
    <mergeCell ref="KDM899:KDT899"/>
    <mergeCell ref="KDU899:KEB899"/>
    <mergeCell ref="KEC899:KEJ899"/>
    <mergeCell ref="KEK899:KER899"/>
    <mergeCell ref="KES899:KEZ899"/>
    <mergeCell ref="KFA899:KFH899"/>
    <mergeCell ref="KFI899:KFP899"/>
    <mergeCell ref="KFQ899:KFX899"/>
    <mergeCell ref="KFY899:KGF899"/>
    <mergeCell ref="KGG899:KGN899"/>
    <mergeCell ref="KGO899:KGV899"/>
    <mergeCell ref="KGW899:KHD899"/>
    <mergeCell ref="KHE899:KHL899"/>
    <mergeCell ref="KHM899:KHT899"/>
    <mergeCell ref="KHU899:KIB899"/>
    <mergeCell ref="KIC899:KIJ899"/>
    <mergeCell ref="KIK899:KIR899"/>
    <mergeCell ref="KIS899:KIZ899"/>
    <mergeCell ref="KJA899:KJH899"/>
    <mergeCell ref="KJI899:KJP899"/>
    <mergeCell ref="KJQ899:KJX899"/>
    <mergeCell ref="KJY899:KKF899"/>
    <mergeCell ref="KKG899:KKN899"/>
    <mergeCell ref="KKO899:KKV899"/>
    <mergeCell ref="KKW899:KLD899"/>
    <mergeCell ref="KLE899:KLL899"/>
    <mergeCell ref="KLM899:KLT899"/>
    <mergeCell ref="KLU899:KMB899"/>
    <mergeCell ref="KMC899:KMJ899"/>
    <mergeCell ref="KMK899:KMR899"/>
    <mergeCell ref="KMS899:KMZ899"/>
    <mergeCell ref="KNA899:KNH899"/>
    <mergeCell ref="KNI899:KNP899"/>
    <mergeCell ref="KNQ899:KNX899"/>
    <mergeCell ref="KNY899:KOF899"/>
    <mergeCell ref="KOG899:KON899"/>
    <mergeCell ref="KOO899:KOV899"/>
    <mergeCell ref="KOW899:KPD899"/>
    <mergeCell ref="KPE899:KPL899"/>
    <mergeCell ref="KPM899:KPT899"/>
    <mergeCell ref="KPU899:KQB899"/>
    <mergeCell ref="KQC899:KQJ899"/>
    <mergeCell ref="KQK899:KQR899"/>
    <mergeCell ref="KQS899:KQZ899"/>
    <mergeCell ref="KRA899:KRH899"/>
    <mergeCell ref="KRI899:KRP899"/>
    <mergeCell ref="KRQ899:KRX899"/>
    <mergeCell ref="KRY899:KSF899"/>
    <mergeCell ref="KSG899:KSN899"/>
    <mergeCell ref="KSO899:KSV899"/>
    <mergeCell ref="KSW899:KTD899"/>
    <mergeCell ref="KTE899:KTL899"/>
    <mergeCell ref="KTM899:KTT899"/>
    <mergeCell ref="KTU899:KUB899"/>
    <mergeCell ref="KUC899:KUJ899"/>
    <mergeCell ref="KUK899:KUR899"/>
    <mergeCell ref="KUS899:KUZ899"/>
    <mergeCell ref="KVA899:KVH899"/>
    <mergeCell ref="KVI899:KVP899"/>
    <mergeCell ref="KVQ899:KVX899"/>
    <mergeCell ref="KVY899:KWF899"/>
    <mergeCell ref="KWG899:KWN899"/>
    <mergeCell ref="KWO899:KWV899"/>
    <mergeCell ref="KWW899:KXD899"/>
    <mergeCell ref="KXE899:KXL899"/>
    <mergeCell ref="KXM899:KXT899"/>
    <mergeCell ref="KXU899:KYB899"/>
    <mergeCell ref="KYC899:KYJ899"/>
    <mergeCell ref="KYK899:KYR899"/>
    <mergeCell ref="KYS899:KYZ899"/>
    <mergeCell ref="KZA899:KZH899"/>
    <mergeCell ref="KZI899:KZP899"/>
    <mergeCell ref="KZQ899:KZX899"/>
    <mergeCell ref="KZY899:LAF899"/>
    <mergeCell ref="LAG899:LAN899"/>
    <mergeCell ref="LAO899:LAV899"/>
    <mergeCell ref="LAW899:LBD899"/>
    <mergeCell ref="LBE899:LBL899"/>
    <mergeCell ref="LBM899:LBT899"/>
    <mergeCell ref="LBU899:LCB899"/>
    <mergeCell ref="LCC899:LCJ899"/>
    <mergeCell ref="LCK899:LCR899"/>
    <mergeCell ref="LCS899:LCZ899"/>
    <mergeCell ref="LDA899:LDH899"/>
    <mergeCell ref="LDI899:LDP899"/>
    <mergeCell ref="LDQ899:LDX899"/>
    <mergeCell ref="LDY899:LEF899"/>
    <mergeCell ref="LEG899:LEN899"/>
    <mergeCell ref="LEO899:LEV899"/>
    <mergeCell ref="LEW899:LFD899"/>
    <mergeCell ref="LFE899:LFL899"/>
    <mergeCell ref="LFM899:LFT899"/>
    <mergeCell ref="LFU899:LGB899"/>
    <mergeCell ref="LGC899:LGJ899"/>
    <mergeCell ref="LGK899:LGR899"/>
    <mergeCell ref="LGS899:LGZ899"/>
    <mergeCell ref="LHA899:LHH899"/>
    <mergeCell ref="LHI899:LHP899"/>
    <mergeCell ref="LHQ899:LHX899"/>
    <mergeCell ref="LHY899:LIF899"/>
    <mergeCell ref="LIG899:LIN899"/>
    <mergeCell ref="LIO899:LIV899"/>
    <mergeCell ref="LIW899:LJD899"/>
    <mergeCell ref="LJE899:LJL899"/>
    <mergeCell ref="LJM899:LJT899"/>
    <mergeCell ref="LJU899:LKB899"/>
    <mergeCell ref="LKC899:LKJ899"/>
    <mergeCell ref="LKK899:LKR899"/>
    <mergeCell ref="LKS899:LKZ899"/>
    <mergeCell ref="LLA899:LLH899"/>
    <mergeCell ref="LLI899:LLP899"/>
    <mergeCell ref="LLQ899:LLX899"/>
    <mergeCell ref="LLY899:LMF899"/>
    <mergeCell ref="LMG899:LMN899"/>
    <mergeCell ref="LMO899:LMV899"/>
    <mergeCell ref="LMW899:LND899"/>
    <mergeCell ref="LNE899:LNL899"/>
    <mergeCell ref="LNM899:LNT899"/>
    <mergeCell ref="LNU899:LOB899"/>
    <mergeCell ref="LOC899:LOJ899"/>
    <mergeCell ref="LOK899:LOR899"/>
    <mergeCell ref="LOS899:LOZ899"/>
    <mergeCell ref="LPA899:LPH899"/>
    <mergeCell ref="LPI899:LPP899"/>
    <mergeCell ref="LPQ899:LPX899"/>
    <mergeCell ref="LPY899:LQF899"/>
    <mergeCell ref="LQG899:LQN899"/>
    <mergeCell ref="LQO899:LQV899"/>
    <mergeCell ref="LQW899:LRD899"/>
    <mergeCell ref="LRE899:LRL899"/>
    <mergeCell ref="LRM899:LRT899"/>
    <mergeCell ref="LRU899:LSB899"/>
    <mergeCell ref="LSC899:LSJ899"/>
    <mergeCell ref="LSK899:LSR899"/>
    <mergeCell ref="LSS899:LSZ899"/>
    <mergeCell ref="LTA899:LTH899"/>
    <mergeCell ref="LTI899:LTP899"/>
    <mergeCell ref="LTQ899:LTX899"/>
    <mergeCell ref="LTY899:LUF899"/>
    <mergeCell ref="LUG899:LUN899"/>
    <mergeCell ref="LUO899:LUV899"/>
    <mergeCell ref="LUW899:LVD899"/>
    <mergeCell ref="LVE899:LVL899"/>
    <mergeCell ref="LVM899:LVT899"/>
    <mergeCell ref="LVU899:LWB899"/>
    <mergeCell ref="LWC899:LWJ899"/>
    <mergeCell ref="LWK899:LWR899"/>
    <mergeCell ref="LWS899:LWZ899"/>
    <mergeCell ref="LXA899:LXH899"/>
    <mergeCell ref="LXI899:LXP899"/>
    <mergeCell ref="LXQ899:LXX899"/>
    <mergeCell ref="LXY899:LYF899"/>
    <mergeCell ref="LYG899:LYN899"/>
    <mergeCell ref="LYO899:LYV899"/>
    <mergeCell ref="LYW899:LZD899"/>
    <mergeCell ref="LZE899:LZL899"/>
    <mergeCell ref="LZM899:LZT899"/>
    <mergeCell ref="LZU899:MAB899"/>
    <mergeCell ref="MAC899:MAJ899"/>
    <mergeCell ref="MAK899:MAR899"/>
    <mergeCell ref="MAS899:MAZ899"/>
    <mergeCell ref="MBA899:MBH899"/>
    <mergeCell ref="MBI899:MBP899"/>
    <mergeCell ref="MBQ899:MBX899"/>
    <mergeCell ref="MBY899:MCF899"/>
    <mergeCell ref="MCG899:MCN899"/>
    <mergeCell ref="MCO899:MCV899"/>
    <mergeCell ref="MCW899:MDD899"/>
    <mergeCell ref="MDE899:MDL899"/>
    <mergeCell ref="MDM899:MDT899"/>
    <mergeCell ref="MDU899:MEB899"/>
    <mergeCell ref="MEC899:MEJ899"/>
    <mergeCell ref="MEK899:MER899"/>
    <mergeCell ref="MES899:MEZ899"/>
    <mergeCell ref="MFA899:MFH899"/>
    <mergeCell ref="MFI899:MFP899"/>
    <mergeCell ref="MFQ899:MFX899"/>
    <mergeCell ref="MFY899:MGF899"/>
    <mergeCell ref="MGG899:MGN899"/>
    <mergeCell ref="MGO899:MGV899"/>
    <mergeCell ref="MGW899:MHD899"/>
    <mergeCell ref="MHE899:MHL899"/>
    <mergeCell ref="MHM899:MHT899"/>
    <mergeCell ref="MHU899:MIB899"/>
    <mergeCell ref="MIC899:MIJ899"/>
    <mergeCell ref="MIK899:MIR899"/>
    <mergeCell ref="MIS899:MIZ899"/>
    <mergeCell ref="MJA899:MJH899"/>
    <mergeCell ref="MJI899:MJP899"/>
    <mergeCell ref="MJQ899:MJX899"/>
    <mergeCell ref="MJY899:MKF899"/>
    <mergeCell ref="MKG899:MKN899"/>
    <mergeCell ref="MKO899:MKV899"/>
    <mergeCell ref="MKW899:MLD899"/>
    <mergeCell ref="MLE899:MLL899"/>
    <mergeCell ref="MLM899:MLT899"/>
    <mergeCell ref="MLU899:MMB899"/>
    <mergeCell ref="MMC899:MMJ899"/>
    <mergeCell ref="MMK899:MMR899"/>
    <mergeCell ref="MMS899:MMZ899"/>
    <mergeCell ref="MNA899:MNH899"/>
    <mergeCell ref="MNI899:MNP899"/>
    <mergeCell ref="MNQ899:MNX899"/>
    <mergeCell ref="MNY899:MOF899"/>
    <mergeCell ref="MOG899:MON899"/>
    <mergeCell ref="MOO899:MOV899"/>
    <mergeCell ref="MOW899:MPD899"/>
    <mergeCell ref="MPE899:MPL899"/>
    <mergeCell ref="MPM899:MPT899"/>
    <mergeCell ref="MPU899:MQB899"/>
    <mergeCell ref="MQC899:MQJ899"/>
    <mergeCell ref="MQK899:MQR899"/>
    <mergeCell ref="MQS899:MQZ899"/>
    <mergeCell ref="MRA899:MRH899"/>
    <mergeCell ref="MRI899:MRP899"/>
    <mergeCell ref="MRQ899:MRX899"/>
    <mergeCell ref="MRY899:MSF899"/>
    <mergeCell ref="MSG899:MSN899"/>
    <mergeCell ref="MSO899:MSV899"/>
    <mergeCell ref="MSW899:MTD899"/>
    <mergeCell ref="MTE899:MTL899"/>
    <mergeCell ref="MTM899:MTT899"/>
    <mergeCell ref="MTU899:MUB899"/>
    <mergeCell ref="MUC899:MUJ899"/>
    <mergeCell ref="MUK899:MUR899"/>
    <mergeCell ref="MUS899:MUZ899"/>
    <mergeCell ref="MVA899:MVH899"/>
    <mergeCell ref="MVI899:MVP899"/>
    <mergeCell ref="MVQ899:MVX899"/>
    <mergeCell ref="MVY899:MWF899"/>
    <mergeCell ref="MWG899:MWN899"/>
    <mergeCell ref="MWO899:MWV899"/>
    <mergeCell ref="MWW899:MXD899"/>
    <mergeCell ref="MXE899:MXL899"/>
    <mergeCell ref="MXM899:MXT899"/>
    <mergeCell ref="MXU899:MYB899"/>
    <mergeCell ref="MYC899:MYJ899"/>
    <mergeCell ref="MYK899:MYR899"/>
    <mergeCell ref="MYS899:MYZ899"/>
    <mergeCell ref="MZA899:MZH899"/>
    <mergeCell ref="MZI899:MZP899"/>
    <mergeCell ref="MZQ899:MZX899"/>
    <mergeCell ref="MZY899:NAF899"/>
    <mergeCell ref="NAG899:NAN899"/>
    <mergeCell ref="NAO899:NAV899"/>
    <mergeCell ref="NAW899:NBD899"/>
    <mergeCell ref="NBE899:NBL899"/>
    <mergeCell ref="NBM899:NBT899"/>
    <mergeCell ref="NBU899:NCB899"/>
    <mergeCell ref="NCC899:NCJ899"/>
    <mergeCell ref="NCK899:NCR899"/>
    <mergeCell ref="NCS899:NCZ899"/>
    <mergeCell ref="NDA899:NDH899"/>
    <mergeCell ref="NDI899:NDP899"/>
    <mergeCell ref="NDQ899:NDX899"/>
    <mergeCell ref="NDY899:NEF899"/>
    <mergeCell ref="NEG899:NEN899"/>
    <mergeCell ref="NEO899:NEV899"/>
    <mergeCell ref="NEW899:NFD899"/>
    <mergeCell ref="NFE899:NFL899"/>
    <mergeCell ref="NFM899:NFT899"/>
    <mergeCell ref="NFU899:NGB899"/>
    <mergeCell ref="NGC899:NGJ899"/>
    <mergeCell ref="NGK899:NGR899"/>
    <mergeCell ref="NGS899:NGZ899"/>
    <mergeCell ref="NHA899:NHH899"/>
    <mergeCell ref="NHI899:NHP899"/>
    <mergeCell ref="NHQ899:NHX899"/>
    <mergeCell ref="NHY899:NIF899"/>
    <mergeCell ref="NIG899:NIN899"/>
    <mergeCell ref="NIO899:NIV899"/>
    <mergeCell ref="NIW899:NJD899"/>
    <mergeCell ref="NJE899:NJL899"/>
    <mergeCell ref="NJM899:NJT899"/>
    <mergeCell ref="NJU899:NKB899"/>
    <mergeCell ref="NKC899:NKJ899"/>
    <mergeCell ref="NKK899:NKR899"/>
    <mergeCell ref="NKS899:NKZ899"/>
    <mergeCell ref="NLA899:NLH899"/>
    <mergeCell ref="NLI899:NLP899"/>
    <mergeCell ref="NLQ899:NLX899"/>
    <mergeCell ref="NLY899:NMF899"/>
    <mergeCell ref="NMG899:NMN899"/>
    <mergeCell ref="NMO899:NMV899"/>
    <mergeCell ref="NMW899:NND899"/>
    <mergeCell ref="NNE899:NNL899"/>
    <mergeCell ref="NNM899:NNT899"/>
    <mergeCell ref="NNU899:NOB899"/>
    <mergeCell ref="NOC899:NOJ899"/>
    <mergeCell ref="NOK899:NOR899"/>
    <mergeCell ref="NOS899:NOZ899"/>
    <mergeCell ref="NPA899:NPH899"/>
    <mergeCell ref="NPI899:NPP899"/>
    <mergeCell ref="NPQ899:NPX899"/>
    <mergeCell ref="NPY899:NQF899"/>
    <mergeCell ref="NQG899:NQN899"/>
    <mergeCell ref="NQO899:NQV899"/>
    <mergeCell ref="NQW899:NRD899"/>
    <mergeCell ref="NRE899:NRL899"/>
    <mergeCell ref="NRM899:NRT899"/>
    <mergeCell ref="NRU899:NSB899"/>
    <mergeCell ref="NSC899:NSJ899"/>
    <mergeCell ref="NSK899:NSR899"/>
    <mergeCell ref="NSS899:NSZ899"/>
    <mergeCell ref="NTA899:NTH899"/>
    <mergeCell ref="NTI899:NTP899"/>
    <mergeCell ref="NTQ899:NTX899"/>
    <mergeCell ref="NTY899:NUF899"/>
    <mergeCell ref="NUG899:NUN899"/>
    <mergeCell ref="NUO899:NUV899"/>
    <mergeCell ref="NUW899:NVD899"/>
    <mergeCell ref="NVE899:NVL899"/>
    <mergeCell ref="NVM899:NVT899"/>
    <mergeCell ref="NVU899:NWB899"/>
    <mergeCell ref="NWC899:NWJ899"/>
    <mergeCell ref="NWK899:NWR899"/>
    <mergeCell ref="NWS899:NWZ899"/>
    <mergeCell ref="NXA899:NXH899"/>
    <mergeCell ref="NXI899:NXP899"/>
    <mergeCell ref="NXQ899:NXX899"/>
    <mergeCell ref="NXY899:NYF899"/>
    <mergeCell ref="NYG899:NYN899"/>
    <mergeCell ref="NYO899:NYV899"/>
    <mergeCell ref="NYW899:NZD899"/>
    <mergeCell ref="NZE899:NZL899"/>
    <mergeCell ref="NZM899:NZT899"/>
    <mergeCell ref="NZU899:OAB899"/>
    <mergeCell ref="OAC899:OAJ899"/>
    <mergeCell ref="OAK899:OAR899"/>
    <mergeCell ref="OAS899:OAZ899"/>
    <mergeCell ref="OBA899:OBH899"/>
    <mergeCell ref="OBI899:OBP899"/>
    <mergeCell ref="OBQ899:OBX899"/>
    <mergeCell ref="OBY899:OCF899"/>
    <mergeCell ref="OCG899:OCN899"/>
    <mergeCell ref="OCO899:OCV899"/>
    <mergeCell ref="OCW899:ODD899"/>
    <mergeCell ref="ODE899:ODL899"/>
    <mergeCell ref="ODM899:ODT899"/>
    <mergeCell ref="ODU899:OEB899"/>
    <mergeCell ref="OEC899:OEJ899"/>
    <mergeCell ref="OEK899:OER899"/>
    <mergeCell ref="OES899:OEZ899"/>
    <mergeCell ref="OFA899:OFH899"/>
    <mergeCell ref="OFI899:OFP899"/>
    <mergeCell ref="OFQ899:OFX899"/>
    <mergeCell ref="OFY899:OGF899"/>
    <mergeCell ref="OGG899:OGN899"/>
    <mergeCell ref="OGO899:OGV899"/>
    <mergeCell ref="OGW899:OHD899"/>
    <mergeCell ref="OHE899:OHL899"/>
    <mergeCell ref="OHM899:OHT899"/>
    <mergeCell ref="OHU899:OIB899"/>
    <mergeCell ref="OIC899:OIJ899"/>
    <mergeCell ref="OIK899:OIR899"/>
    <mergeCell ref="OIS899:OIZ899"/>
    <mergeCell ref="OJA899:OJH899"/>
    <mergeCell ref="OJI899:OJP899"/>
    <mergeCell ref="OJQ899:OJX899"/>
    <mergeCell ref="OJY899:OKF899"/>
    <mergeCell ref="OKG899:OKN899"/>
    <mergeCell ref="OKO899:OKV899"/>
    <mergeCell ref="OKW899:OLD899"/>
    <mergeCell ref="OLE899:OLL899"/>
    <mergeCell ref="OLM899:OLT899"/>
    <mergeCell ref="OLU899:OMB899"/>
    <mergeCell ref="OMC899:OMJ899"/>
    <mergeCell ref="OMK899:OMR899"/>
    <mergeCell ref="OMS899:OMZ899"/>
    <mergeCell ref="ONA899:ONH899"/>
    <mergeCell ref="ONI899:ONP899"/>
    <mergeCell ref="ONQ899:ONX899"/>
    <mergeCell ref="ONY899:OOF899"/>
    <mergeCell ref="OOG899:OON899"/>
    <mergeCell ref="OOO899:OOV899"/>
    <mergeCell ref="OOW899:OPD899"/>
    <mergeCell ref="OPE899:OPL899"/>
    <mergeCell ref="OPM899:OPT899"/>
    <mergeCell ref="OPU899:OQB899"/>
    <mergeCell ref="OQC899:OQJ899"/>
    <mergeCell ref="OQK899:OQR899"/>
    <mergeCell ref="OQS899:OQZ899"/>
    <mergeCell ref="ORA899:ORH899"/>
    <mergeCell ref="ORI899:ORP899"/>
    <mergeCell ref="ORQ899:ORX899"/>
    <mergeCell ref="ORY899:OSF899"/>
    <mergeCell ref="OSG899:OSN899"/>
    <mergeCell ref="OSO899:OSV899"/>
    <mergeCell ref="OSW899:OTD899"/>
    <mergeCell ref="OTE899:OTL899"/>
    <mergeCell ref="OTM899:OTT899"/>
    <mergeCell ref="OTU899:OUB899"/>
    <mergeCell ref="OUC899:OUJ899"/>
    <mergeCell ref="OUK899:OUR899"/>
    <mergeCell ref="OUS899:OUZ899"/>
    <mergeCell ref="OVA899:OVH899"/>
    <mergeCell ref="OVI899:OVP899"/>
    <mergeCell ref="OVQ899:OVX899"/>
    <mergeCell ref="OVY899:OWF899"/>
    <mergeCell ref="OWG899:OWN899"/>
    <mergeCell ref="OWO899:OWV899"/>
    <mergeCell ref="OWW899:OXD899"/>
    <mergeCell ref="OXE899:OXL899"/>
    <mergeCell ref="OXM899:OXT899"/>
    <mergeCell ref="OXU899:OYB899"/>
    <mergeCell ref="OYC899:OYJ899"/>
    <mergeCell ref="OYK899:OYR899"/>
    <mergeCell ref="OYS899:OYZ899"/>
    <mergeCell ref="OZA899:OZH899"/>
    <mergeCell ref="OZI899:OZP899"/>
    <mergeCell ref="OZQ899:OZX899"/>
    <mergeCell ref="OZY899:PAF899"/>
    <mergeCell ref="PAG899:PAN899"/>
    <mergeCell ref="PAO899:PAV899"/>
    <mergeCell ref="PAW899:PBD899"/>
    <mergeCell ref="PBE899:PBL899"/>
    <mergeCell ref="PBM899:PBT899"/>
    <mergeCell ref="PBU899:PCB899"/>
    <mergeCell ref="PCC899:PCJ899"/>
    <mergeCell ref="PCK899:PCR899"/>
    <mergeCell ref="PCS899:PCZ899"/>
    <mergeCell ref="PDA899:PDH899"/>
    <mergeCell ref="PDI899:PDP899"/>
    <mergeCell ref="PDQ899:PDX899"/>
    <mergeCell ref="PDY899:PEF899"/>
    <mergeCell ref="PEG899:PEN899"/>
    <mergeCell ref="PEO899:PEV899"/>
    <mergeCell ref="PEW899:PFD899"/>
    <mergeCell ref="PFE899:PFL899"/>
    <mergeCell ref="PFM899:PFT899"/>
    <mergeCell ref="PFU899:PGB899"/>
    <mergeCell ref="PGC899:PGJ899"/>
    <mergeCell ref="PGK899:PGR899"/>
    <mergeCell ref="PGS899:PGZ899"/>
    <mergeCell ref="PHA899:PHH899"/>
    <mergeCell ref="PHI899:PHP899"/>
    <mergeCell ref="PHQ899:PHX899"/>
    <mergeCell ref="PHY899:PIF899"/>
    <mergeCell ref="PIG899:PIN899"/>
    <mergeCell ref="PIO899:PIV899"/>
    <mergeCell ref="PIW899:PJD899"/>
    <mergeCell ref="PJE899:PJL899"/>
    <mergeCell ref="PJM899:PJT899"/>
    <mergeCell ref="PJU899:PKB899"/>
    <mergeCell ref="PKC899:PKJ899"/>
    <mergeCell ref="PKK899:PKR899"/>
    <mergeCell ref="PKS899:PKZ899"/>
    <mergeCell ref="PLA899:PLH899"/>
    <mergeCell ref="PLI899:PLP899"/>
    <mergeCell ref="PLQ899:PLX899"/>
    <mergeCell ref="PLY899:PMF899"/>
    <mergeCell ref="PMG899:PMN899"/>
    <mergeCell ref="PMO899:PMV899"/>
    <mergeCell ref="PMW899:PND899"/>
    <mergeCell ref="PNE899:PNL899"/>
    <mergeCell ref="PNM899:PNT899"/>
    <mergeCell ref="PNU899:POB899"/>
    <mergeCell ref="POC899:POJ899"/>
    <mergeCell ref="POK899:POR899"/>
    <mergeCell ref="POS899:POZ899"/>
    <mergeCell ref="PPA899:PPH899"/>
    <mergeCell ref="PPI899:PPP899"/>
    <mergeCell ref="PPQ899:PPX899"/>
    <mergeCell ref="PPY899:PQF899"/>
    <mergeCell ref="PQG899:PQN899"/>
    <mergeCell ref="PQO899:PQV899"/>
    <mergeCell ref="PQW899:PRD899"/>
    <mergeCell ref="PRE899:PRL899"/>
    <mergeCell ref="PRM899:PRT899"/>
    <mergeCell ref="PRU899:PSB899"/>
    <mergeCell ref="PSC899:PSJ899"/>
    <mergeCell ref="PSK899:PSR899"/>
    <mergeCell ref="PSS899:PSZ899"/>
    <mergeCell ref="PTA899:PTH899"/>
    <mergeCell ref="PTI899:PTP899"/>
    <mergeCell ref="PTQ899:PTX899"/>
    <mergeCell ref="PTY899:PUF899"/>
    <mergeCell ref="PUG899:PUN899"/>
    <mergeCell ref="PUO899:PUV899"/>
    <mergeCell ref="PUW899:PVD899"/>
    <mergeCell ref="PVE899:PVL899"/>
    <mergeCell ref="PVM899:PVT899"/>
    <mergeCell ref="PVU899:PWB899"/>
    <mergeCell ref="PWC899:PWJ899"/>
    <mergeCell ref="PWK899:PWR899"/>
    <mergeCell ref="PWS899:PWZ899"/>
    <mergeCell ref="PXA899:PXH899"/>
    <mergeCell ref="PXI899:PXP899"/>
    <mergeCell ref="PXQ899:PXX899"/>
    <mergeCell ref="PXY899:PYF899"/>
    <mergeCell ref="PYG899:PYN899"/>
    <mergeCell ref="PYO899:PYV899"/>
    <mergeCell ref="PYW899:PZD899"/>
    <mergeCell ref="PZE899:PZL899"/>
    <mergeCell ref="PZM899:PZT899"/>
    <mergeCell ref="PZU899:QAB899"/>
    <mergeCell ref="QAC899:QAJ899"/>
    <mergeCell ref="QAK899:QAR899"/>
    <mergeCell ref="QAS899:QAZ899"/>
    <mergeCell ref="QBA899:QBH899"/>
    <mergeCell ref="QBI899:QBP899"/>
    <mergeCell ref="QBQ899:QBX899"/>
    <mergeCell ref="QBY899:QCF899"/>
    <mergeCell ref="QCG899:QCN899"/>
    <mergeCell ref="QCO899:QCV899"/>
    <mergeCell ref="QCW899:QDD899"/>
    <mergeCell ref="QDE899:QDL899"/>
    <mergeCell ref="QDM899:QDT899"/>
    <mergeCell ref="QDU899:QEB899"/>
    <mergeCell ref="QEC899:QEJ899"/>
    <mergeCell ref="QEK899:QER899"/>
    <mergeCell ref="QES899:QEZ899"/>
    <mergeCell ref="QFA899:QFH899"/>
    <mergeCell ref="QFI899:QFP899"/>
    <mergeCell ref="QFQ899:QFX899"/>
    <mergeCell ref="QFY899:QGF899"/>
    <mergeCell ref="QGG899:QGN899"/>
    <mergeCell ref="QGO899:QGV899"/>
    <mergeCell ref="QGW899:QHD899"/>
    <mergeCell ref="QHE899:QHL899"/>
    <mergeCell ref="QHM899:QHT899"/>
    <mergeCell ref="QHU899:QIB899"/>
    <mergeCell ref="QIC899:QIJ899"/>
    <mergeCell ref="QIK899:QIR899"/>
    <mergeCell ref="QIS899:QIZ899"/>
    <mergeCell ref="QJA899:QJH899"/>
    <mergeCell ref="QJI899:QJP899"/>
    <mergeCell ref="QJQ899:QJX899"/>
    <mergeCell ref="QJY899:QKF899"/>
    <mergeCell ref="QKG899:QKN899"/>
    <mergeCell ref="QKO899:QKV899"/>
    <mergeCell ref="QKW899:QLD899"/>
    <mergeCell ref="QLE899:QLL899"/>
    <mergeCell ref="QLM899:QLT899"/>
    <mergeCell ref="QLU899:QMB899"/>
    <mergeCell ref="QMC899:QMJ899"/>
    <mergeCell ref="QMK899:QMR899"/>
    <mergeCell ref="QMS899:QMZ899"/>
    <mergeCell ref="QNA899:QNH899"/>
    <mergeCell ref="QNI899:QNP899"/>
    <mergeCell ref="QNQ899:QNX899"/>
    <mergeCell ref="QNY899:QOF899"/>
    <mergeCell ref="QOG899:QON899"/>
    <mergeCell ref="QOO899:QOV899"/>
    <mergeCell ref="QOW899:QPD899"/>
    <mergeCell ref="QPE899:QPL899"/>
    <mergeCell ref="QPM899:QPT899"/>
    <mergeCell ref="QPU899:QQB899"/>
    <mergeCell ref="QQC899:QQJ899"/>
    <mergeCell ref="QQK899:QQR899"/>
    <mergeCell ref="QQS899:QQZ899"/>
    <mergeCell ref="QRA899:QRH899"/>
    <mergeCell ref="QRI899:QRP899"/>
    <mergeCell ref="QRQ899:QRX899"/>
    <mergeCell ref="QRY899:QSF899"/>
    <mergeCell ref="QSG899:QSN899"/>
    <mergeCell ref="QSO899:QSV899"/>
    <mergeCell ref="QSW899:QTD899"/>
    <mergeCell ref="QTE899:QTL899"/>
    <mergeCell ref="QTM899:QTT899"/>
    <mergeCell ref="QTU899:QUB899"/>
    <mergeCell ref="QUC899:QUJ899"/>
    <mergeCell ref="QUK899:QUR899"/>
    <mergeCell ref="QUS899:QUZ899"/>
    <mergeCell ref="QVA899:QVH899"/>
    <mergeCell ref="QVI899:QVP899"/>
    <mergeCell ref="QVQ899:QVX899"/>
    <mergeCell ref="QVY899:QWF899"/>
    <mergeCell ref="QWG899:QWN899"/>
    <mergeCell ref="QWO899:QWV899"/>
    <mergeCell ref="QWW899:QXD899"/>
    <mergeCell ref="QXE899:QXL899"/>
    <mergeCell ref="QXM899:QXT899"/>
    <mergeCell ref="QXU899:QYB899"/>
    <mergeCell ref="QYC899:QYJ899"/>
    <mergeCell ref="QYK899:QYR899"/>
    <mergeCell ref="QYS899:QYZ899"/>
    <mergeCell ref="QZA899:QZH899"/>
    <mergeCell ref="QZI899:QZP899"/>
    <mergeCell ref="QZQ899:QZX899"/>
    <mergeCell ref="QZY899:RAF899"/>
    <mergeCell ref="RAG899:RAN899"/>
    <mergeCell ref="RAO899:RAV899"/>
    <mergeCell ref="RAW899:RBD899"/>
    <mergeCell ref="RBE899:RBL899"/>
    <mergeCell ref="RBM899:RBT899"/>
    <mergeCell ref="RBU899:RCB899"/>
    <mergeCell ref="RCC899:RCJ899"/>
    <mergeCell ref="RCK899:RCR899"/>
    <mergeCell ref="RCS899:RCZ899"/>
    <mergeCell ref="RDA899:RDH899"/>
    <mergeCell ref="RDI899:RDP899"/>
    <mergeCell ref="RDQ899:RDX899"/>
    <mergeCell ref="RDY899:REF899"/>
    <mergeCell ref="REG899:REN899"/>
    <mergeCell ref="REO899:REV899"/>
    <mergeCell ref="REW899:RFD899"/>
    <mergeCell ref="RFE899:RFL899"/>
    <mergeCell ref="RFM899:RFT899"/>
    <mergeCell ref="RFU899:RGB899"/>
    <mergeCell ref="RGC899:RGJ899"/>
    <mergeCell ref="RGK899:RGR899"/>
    <mergeCell ref="RGS899:RGZ899"/>
    <mergeCell ref="RHA899:RHH899"/>
    <mergeCell ref="RHI899:RHP899"/>
    <mergeCell ref="RHQ899:RHX899"/>
    <mergeCell ref="RHY899:RIF899"/>
    <mergeCell ref="RIG899:RIN899"/>
    <mergeCell ref="RIO899:RIV899"/>
    <mergeCell ref="RIW899:RJD899"/>
    <mergeCell ref="RJE899:RJL899"/>
    <mergeCell ref="RJM899:RJT899"/>
    <mergeCell ref="RJU899:RKB899"/>
    <mergeCell ref="RKC899:RKJ899"/>
    <mergeCell ref="RKK899:RKR899"/>
    <mergeCell ref="RKS899:RKZ899"/>
    <mergeCell ref="RLA899:RLH899"/>
    <mergeCell ref="RLI899:RLP899"/>
    <mergeCell ref="RLQ899:RLX899"/>
    <mergeCell ref="RLY899:RMF899"/>
    <mergeCell ref="RMG899:RMN899"/>
    <mergeCell ref="RMO899:RMV899"/>
    <mergeCell ref="RMW899:RND899"/>
    <mergeCell ref="RNE899:RNL899"/>
    <mergeCell ref="RNM899:RNT899"/>
    <mergeCell ref="RNU899:ROB899"/>
    <mergeCell ref="ROC899:ROJ899"/>
    <mergeCell ref="ROK899:ROR899"/>
    <mergeCell ref="ROS899:ROZ899"/>
    <mergeCell ref="RPA899:RPH899"/>
    <mergeCell ref="RPI899:RPP899"/>
    <mergeCell ref="RPQ899:RPX899"/>
    <mergeCell ref="RPY899:RQF899"/>
    <mergeCell ref="RQG899:RQN899"/>
    <mergeCell ref="RQO899:RQV899"/>
    <mergeCell ref="RQW899:RRD899"/>
    <mergeCell ref="RRE899:RRL899"/>
    <mergeCell ref="RRM899:RRT899"/>
    <mergeCell ref="RRU899:RSB899"/>
    <mergeCell ref="RSC899:RSJ899"/>
    <mergeCell ref="RSK899:RSR899"/>
    <mergeCell ref="RSS899:RSZ899"/>
    <mergeCell ref="RTA899:RTH899"/>
    <mergeCell ref="RTI899:RTP899"/>
    <mergeCell ref="RTQ899:RTX899"/>
    <mergeCell ref="RTY899:RUF899"/>
    <mergeCell ref="RUG899:RUN899"/>
    <mergeCell ref="RUO899:RUV899"/>
    <mergeCell ref="RUW899:RVD899"/>
    <mergeCell ref="RVE899:RVL899"/>
    <mergeCell ref="RVM899:RVT899"/>
    <mergeCell ref="RVU899:RWB899"/>
    <mergeCell ref="RWC899:RWJ899"/>
    <mergeCell ref="RWK899:RWR899"/>
    <mergeCell ref="RWS899:RWZ899"/>
    <mergeCell ref="RXA899:RXH899"/>
    <mergeCell ref="RXI899:RXP899"/>
    <mergeCell ref="RXQ899:RXX899"/>
    <mergeCell ref="RXY899:RYF899"/>
    <mergeCell ref="RYG899:RYN899"/>
    <mergeCell ref="RYO899:RYV899"/>
    <mergeCell ref="RYW899:RZD899"/>
    <mergeCell ref="RZE899:RZL899"/>
    <mergeCell ref="RZM899:RZT899"/>
    <mergeCell ref="RZU899:SAB899"/>
    <mergeCell ref="SAC899:SAJ899"/>
    <mergeCell ref="SAK899:SAR899"/>
    <mergeCell ref="SAS899:SAZ899"/>
    <mergeCell ref="SBA899:SBH899"/>
    <mergeCell ref="SBI899:SBP899"/>
    <mergeCell ref="SBQ899:SBX899"/>
    <mergeCell ref="SBY899:SCF899"/>
    <mergeCell ref="SCG899:SCN899"/>
    <mergeCell ref="SCO899:SCV899"/>
    <mergeCell ref="SCW899:SDD899"/>
    <mergeCell ref="SDE899:SDL899"/>
    <mergeCell ref="SDM899:SDT899"/>
    <mergeCell ref="SDU899:SEB899"/>
    <mergeCell ref="SEC899:SEJ899"/>
    <mergeCell ref="SEK899:SER899"/>
    <mergeCell ref="SES899:SEZ899"/>
    <mergeCell ref="SFA899:SFH899"/>
    <mergeCell ref="SFI899:SFP899"/>
    <mergeCell ref="SFQ899:SFX899"/>
    <mergeCell ref="SFY899:SGF899"/>
    <mergeCell ref="SGG899:SGN899"/>
    <mergeCell ref="SGO899:SGV899"/>
    <mergeCell ref="SGW899:SHD899"/>
    <mergeCell ref="SHE899:SHL899"/>
    <mergeCell ref="SHM899:SHT899"/>
    <mergeCell ref="SHU899:SIB899"/>
    <mergeCell ref="SIC899:SIJ899"/>
    <mergeCell ref="SIK899:SIR899"/>
    <mergeCell ref="SIS899:SIZ899"/>
    <mergeCell ref="SJA899:SJH899"/>
    <mergeCell ref="SJI899:SJP899"/>
    <mergeCell ref="SJQ899:SJX899"/>
    <mergeCell ref="SJY899:SKF899"/>
    <mergeCell ref="SKG899:SKN899"/>
    <mergeCell ref="SKO899:SKV899"/>
    <mergeCell ref="SKW899:SLD899"/>
    <mergeCell ref="SLE899:SLL899"/>
    <mergeCell ref="SLM899:SLT899"/>
    <mergeCell ref="SLU899:SMB899"/>
    <mergeCell ref="SMC899:SMJ899"/>
    <mergeCell ref="SMK899:SMR899"/>
    <mergeCell ref="SMS899:SMZ899"/>
    <mergeCell ref="SNA899:SNH899"/>
    <mergeCell ref="SNI899:SNP899"/>
    <mergeCell ref="SNQ899:SNX899"/>
    <mergeCell ref="SNY899:SOF899"/>
    <mergeCell ref="SOG899:SON899"/>
    <mergeCell ref="SOO899:SOV899"/>
    <mergeCell ref="SOW899:SPD899"/>
    <mergeCell ref="SPE899:SPL899"/>
    <mergeCell ref="SPM899:SPT899"/>
    <mergeCell ref="SPU899:SQB899"/>
    <mergeCell ref="SQC899:SQJ899"/>
    <mergeCell ref="SQK899:SQR899"/>
    <mergeCell ref="SQS899:SQZ899"/>
    <mergeCell ref="SRA899:SRH899"/>
    <mergeCell ref="SRI899:SRP899"/>
    <mergeCell ref="SRQ899:SRX899"/>
    <mergeCell ref="SRY899:SSF899"/>
    <mergeCell ref="SSG899:SSN899"/>
    <mergeCell ref="SSO899:SSV899"/>
    <mergeCell ref="SSW899:STD899"/>
    <mergeCell ref="STE899:STL899"/>
    <mergeCell ref="STM899:STT899"/>
    <mergeCell ref="STU899:SUB899"/>
    <mergeCell ref="SUC899:SUJ899"/>
    <mergeCell ref="SUK899:SUR899"/>
    <mergeCell ref="SUS899:SUZ899"/>
    <mergeCell ref="SVA899:SVH899"/>
    <mergeCell ref="SVI899:SVP899"/>
    <mergeCell ref="SVQ899:SVX899"/>
    <mergeCell ref="SVY899:SWF899"/>
    <mergeCell ref="SWG899:SWN899"/>
    <mergeCell ref="SWO899:SWV899"/>
    <mergeCell ref="SWW899:SXD899"/>
    <mergeCell ref="SXE899:SXL899"/>
    <mergeCell ref="SXM899:SXT899"/>
    <mergeCell ref="SXU899:SYB899"/>
    <mergeCell ref="SYC899:SYJ899"/>
    <mergeCell ref="SYK899:SYR899"/>
    <mergeCell ref="SYS899:SYZ899"/>
    <mergeCell ref="SZA899:SZH899"/>
    <mergeCell ref="SZI899:SZP899"/>
    <mergeCell ref="SZQ899:SZX899"/>
    <mergeCell ref="SZY899:TAF899"/>
    <mergeCell ref="TAG899:TAN899"/>
    <mergeCell ref="TAO899:TAV899"/>
    <mergeCell ref="TAW899:TBD899"/>
    <mergeCell ref="TBE899:TBL899"/>
    <mergeCell ref="TBM899:TBT899"/>
    <mergeCell ref="TBU899:TCB899"/>
    <mergeCell ref="TCC899:TCJ899"/>
    <mergeCell ref="TCK899:TCR899"/>
    <mergeCell ref="TCS899:TCZ899"/>
    <mergeCell ref="TDA899:TDH899"/>
    <mergeCell ref="TDI899:TDP899"/>
    <mergeCell ref="TDQ899:TDX899"/>
    <mergeCell ref="TDY899:TEF899"/>
    <mergeCell ref="TEG899:TEN899"/>
    <mergeCell ref="TEO899:TEV899"/>
    <mergeCell ref="TEW899:TFD899"/>
    <mergeCell ref="TFE899:TFL899"/>
    <mergeCell ref="TFM899:TFT899"/>
    <mergeCell ref="TFU899:TGB899"/>
    <mergeCell ref="TGC899:TGJ899"/>
    <mergeCell ref="TGK899:TGR899"/>
    <mergeCell ref="TGS899:TGZ899"/>
    <mergeCell ref="THA899:THH899"/>
    <mergeCell ref="THI899:THP899"/>
    <mergeCell ref="THQ899:THX899"/>
    <mergeCell ref="THY899:TIF899"/>
    <mergeCell ref="TIG899:TIN899"/>
    <mergeCell ref="TIO899:TIV899"/>
    <mergeCell ref="TIW899:TJD899"/>
    <mergeCell ref="TJE899:TJL899"/>
    <mergeCell ref="TJM899:TJT899"/>
    <mergeCell ref="TJU899:TKB899"/>
    <mergeCell ref="TKC899:TKJ899"/>
    <mergeCell ref="TKK899:TKR899"/>
    <mergeCell ref="TKS899:TKZ899"/>
    <mergeCell ref="TLA899:TLH899"/>
    <mergeCell ref="TLI899:TLP899"/>
    <mergeCell ref="TLQ899:TLX899"/>
    <mergeCell ref="TLY899:TMF899"/>
    <mergeCell ref="TMG899:TMN899"/>
    <mergeCell ref="TMO899:TMV899"/>
    <mergeCell ref="TMW899:TND899"/>
    <mergeCell ref="TNE899:TNL899"/>
    <mergeCell ref="TNM899:TNT899"/>
    <mergeCell ref="TNU899:TOB899"/>
    <mergeCell ref="TOC899:TOJ899"/>
    <mergeCell ref="TOK899:TOR899"/>
    <mergeCell ref="TOS899:TOZ899"/>
    <mergeCell ref="TPA899:TPH899"/>
    <mergeCell ref="TPI899:TPP899"/>
    <mergeCell ref="TPQ899:TPX899"/>
    <mergeCell ref="TPY899:TQF899"/>
    <mergeCell ref="TQG899:TQN899"/>
    <mergeCell ref="TQO899:TQV899"/>
    <mergeCell ref="TQW899:TRD899"/>
    <mergeCell ref="TRE899:TRL899"/>
    <mergeCell ref="TRM899:TRT899"/>
    <mergeCell ref="TRU899:TSB899"/>
    <mergeCell ref="TSC899:TSJ899"/>
    <mergeCell ref="TSK899:TSR899"/>
    <mergeCell ref="TSS899:TSZ899"/>
    <mergeCell ref="TTA899:TTH899"/>
    <mergeCell ref="TTI899:TTP899"/>
    <mergeCell ref="TTQ899:TTX899"/>
    <mergeCell ref="TTY899:TUF899"/>
    <mergeCell ref="TUG899:TUN899"/>
    <mergeCell ref="TUO899:TUV899"/>
    <mergeCell ref="TUW899:TVD899"/>
    <mergeCell ref="TVE899:TVL899"/>
    <mergeCell ref="TVM899:TVT899"/>
    <mergeCell ref="TVU899:TWB899"/>
    <mergeCell ref="TWC899:TWJ899"/>
    <mergeCell ref="TWK899:TWR899"/>
    <mergeCell ref="TWS899:TWZ899"/>
    <mergeCell ref="TXA899:TXH899"/>
    <mergeCell ref="TXI899:TXP899"/>
    <mergeCell ref="TXQ899:TXX899"/>
    <mergeCell ref="TXY899:TYF899"/>
    <mergeCell ref="TYG899:TYN899"/>
    <mergeCell ref="TYO899:TYV899"/>
    <mergeCell ref="TYW899:TZD899"/>
    <mergeCell ref="TZE899:TZL899"/>
    <mergeCell ref="TZM899:TZT899"/>
    <mergeCell ref="TZU899:UAB899"/>
    <mergeCell ref="UAC899:UAJ899"/>
    <mergeCell ref="UAK899:UAR899"/>
    <mergeCell ref="UAS899:UAZ899"/>
    <mergeCell ref="UBA899:UBH899"/>
    <mergeCell ref="UBI899:UBP899"/>
    <mergeCell ref="UBQ899:UBX899"/>
    <mergeCell ref="UBY899:UCF899"/>
    <mergeCell ref="UCG899:UCN899"/>
    <mergeCell ref="UCO899:UCV899"/>
    <mergeCell ref="UCW899:UDD899"/>
    <mergeCell ref="UDE899:UDL899"/>
    <mergeCell ref="UDM899:UDT899"/>
    <mergeCell ref="UDU899:UEB899"/>
    <mergeCell ref="UEC899:UEJ899"/>
    <mergeCell ref="UEK899:UER899"/>
    <mergeCell ref="UES899:UEZ899"/>
    <mergeCell ref="UFA899:UFH899"/>
    <mergeCell ref="UFI899:UFP899"/>
    <mergeCell ref="UFQ899:UFX899"/>
    <mergeCell ref="UFY899:UGF899"/>
    <mergeCell ref="UGG899:UGN899"/>
    <mergeCell ref="UGO899:UGV899"/>
    <mergeCell ref="UGW899:UHD899"/>
    <mergeCell ref="UHE899:UHL899"/>
    <mergeCell ref="UHM899:UHT899"/>
    <mergeCell ref="UHU899:UIB899"/>
    <mergeCell ref="UIC899:UIJ899"/>
    <mergeCell ref="UIK899:UIR899"/>
    <mergeCell ref="UIS899:UIZ899"/>
    <mergeCell ref="UJA899:UJH899"/>
    <mergeCell ref="UJI899:UJP899"/>
    <mergeCell ref="UJQ899:UJX899"/>
    <mergeCell ref="UJY899:UKF899"/>
    <mergeCell ref="UKG899:UKN899"/>
    <mergeCell ref="UKO899:UKV899"/>
    <mergeCell ref="UKW899:ULD899"/>
    <mergeCell ref="ULE899:ULL899"/>
    <mergeCell ref="ULM899:ULT899"/>
    <mergeCell ref="ULU899:UMB899"/>
    <mergeCell ref="UMC899:UMJ899"/>
    <mergeCell ref="UMK899:UMR899"/>
    <mergeCell ref="UMS899:UMZ899"/>
    <mergeCell ref="UNA899:UNH899"/>
    <mergeCell ref="UNI899:UNP899"/>
    <mergeCell ref="UNQ899:UNX899"/>
    <mergeCell ref="UNY899:UOF899"/>
    <mergeCell ref="UOG899:UON899"/>
    <mergeCell ref="UOO899:UOV899"/>
    <mergeCell ref="UOW899:UPD899"/>
    <mergeCell ref="UPE899:UPL899"/>
    <mergeCell ref="UPM899:UPT899"/>
    <mergeCell ref="UPU899:UQB899"/>
    <mergeCell ref="UQC899:UQJ899"/>
    <mergeCell ref="UQK899:UQR899"/>
    <mergeCell ref="UQS899:UQZ899"/>
    <mergeCell ref="URA899:URH899"/>
    <mergeCell ref="URI899:URP899"/>
    <mergeCell ref="URQ899:URX899"/>
    <mergeCell ref="URY899:USF899"/>
    <mergeCell ref="USG899:USN899"/>
    <mergeCell ref="USO899:USV899"/>
    <mergeCell ref="USW899:UTD899"/>
    <mergeCell ref="UTE899:UTL899"/>
    <mergeCell ref="UTM899:UTT899"/>
    <mergeCell ref="UTU899:UUB899"/>
    <mergeCell ref="UUC899:UUJ899"/>
    <mergeCell ref="UUK899:UUR899"/>
    <mergeCell ref="UUS899:UUZ899"/>
    <mergeCell ref="UVA899:UVH899"/>
    <mergeCell ref="UVI899:UVP899"/>
    <mergeCell ref="UVQ899:UVX899"/>
    <mergeCell ref="UVY899:UWF899"/>
    <mergeCell ref="UWG899:UWN899"/>
    <mergeCell ref="UWO899:UWV899"/>
    <mergeCell ref="UWW899:UXD899"/>
    <mergeCell ref="UXE899:UXL899"/>
    <mergeCell ref="UXM899:UXT899"/>
    <mergeCell ref="UXU899:UYB899"/>
    <mergeCell ref="UYC899:UYJ899"/>
    <mergeCell ref="UYK899:UYR899"/>
    <mergeCell ref="UYS899:UYZ899"/>
    <mergeCell ref="UZA899:UZH899"/>
    <mergeCell ref="UZI899:UZP899"/>
    <mergeCell ref="UZQ899:UZX899"/>
    <mergeCell ref="UZY899:VAF899"/>
    <mergeCell ref="VAG899:VAN899"/>
    <mergeCell ref="VAO899:VAV899"/>
    <mergeCell ref="VAW899:VBD899"/>
    <mergeCell ref="VBE899:VBL899"/>
    <mergeCell ref="VBM899:VBT899"/>
    <mergeCell ref="VBU899:VCB899"/>
    <mergeCell ref="VCC899:VCJ899"/>
    <mergeCell ref="VCK899:VCR899"/>
    <mergeCell ref="VCS899:VCZ899"/>
    <mergeCell ref="VDA899:VDH899"/>
    <mergeCell ref="VDI899:VDP899"/>
    <mergeCell ref="VDQ899:VDX899"/>
    <mergeCell ref="VDY899:VEF899"/>
    <mergeCell ref="VEG899:VEN899"/>
    <mergeCell ref="VEO899:VEV899"/>
    <mergeCell ref="VEW899:VFD899"/>
    <mergeCell ref="VFE899:VFL899"/>
    <mergeCell ref="VFM899:VFT899"/>
    <mergeCell ref="VFU899:VGB899"/>
    <mergeCell ref="VGC899:VGJ899"/>
    <mergeCell ref="VGK899:VGR899"/>
    <mergeCell ref="VGS899:VGZ899"/>
    <mergeCell ref="VHA899:VHH899"/>
    <mergeCell ref="VHI899:VHP899"/>
    <mergeCell ref="VHQ899:VHX899"/>
    <mergeCell ref="VHY899:VIF899"/>
    <mergeCell ref="VIG899:VIN899"/>
    <mergeCell ref="VIO899:VIV899"/>
    <mergeCell ref="VIW899:VJD899"/>
    <mergeCell ref="VJE899:VJL899"/>
    <mergeCell ref="VJM899:VJT899"/>
    <mergeCell ref="VJU899:VKB899"/>
    <mergeCell ref="VKC899:VKJ899"/>
    <mergeCell ref="VKK899:VKR899"/>
    <mergeCell ref="VKS899:VKZ899"/>
    <mergeCell ref="VLA899:VLH899"/>
    <mergeCell ref="VLI899:VLP899"/>
    <mergeCell ref="VLQ899:VLX899"/>
    <mergeCell ref="VLY899:VMF899"/>
    <mergeCell ref="VMG899:VMN899"/>
    <mergeCell ref="VMO899:VMV899"/>
    <mergeCell ref="VMW899:VND899"/>
    <mergeCell ref="VNE899:VNL899"/>
    <mergeCell ref="VNM899:VNT899"/>
    <mergeCell ref="VNU899:VOB899"/>
    <mergeCell ref="VOC899:VOJ899"/>
    <mergeCell ref="VOK899:VOR899"/>
    <mergeCell ref="VOS899:VOZ899"/>
    <mergeCell ref="VPA899:VPH899"/>
    <mergeCell ref="VPI899:VPP899"/>
    <mergeCell ref="VPQ899:VPX899"/>
    <mergeCell ref="VPY899:VQF899"/>
    <mergeCell ref="VQG899:VQN899"/>
    <mergeCell ref="VQO899:VQV899"/>
    <mergeCell ref="VQW899:VRD899"/>
    <mergeCell ref="VRE899:VRL899"/>
    <mergeCell ref="VRM899:VRT899"/>
    <mergeCell ref="VRU899:VSB899"/>
    <mergeCell ref="VSC899:VSJ899"/>
    <mergeCell ref="VSK899:VSR899"/>
    <mergeCell ref="VSS899:VSZ899"/>
    <mergeCell ref="VTA899:VTH899"/>
    <mergeCell ref="VTI899:VTP899"/>
    <mergeCell ref="VTQ899:VTX899"/>
    <mergeCell ref="VTY899:VUF899"/>
    <mergeCell ref="VUG899:VUN899"/>
    <mergeCell ref="VUO899:VUV899"/>
    <mergeCell ref="VUW899:VVD899"/>
    <mergeCell ref="VVE899:VVL899"/>
    <mergeCell ref="VVM899:VVT899"/>
    <mergeCell ref="VVU899:VWB899"/>
    <mergeCell ref="VWC899:VWJ899"/>
    <mergeCell ref="VWK899:VWR899"/>
    <mergeCell ref="VWS899:VWZ899"/>
    <mergeCell ref="VXA899:VXH899"/>
    <mergeCell ref="VXI899:VXP899"/>
    <mergeCell ref="VXQ899:VXX899"/>
    <mergeCell ref="VXY899:VYF899"/>
    <mergeCell ref="VYG899:VYN899"/>
    <mergeCell ref="VYO899:VYV899"/>
    <mergeCell ref="VYW899:VZD899"/>
    <mergeCell ref="VZE899:VZL899"/>
    <mergeCell ref="VZM899:VZT899"/>
    <mergeCell ref="VZU899:WAB899"/>
    <mergeCell ref="WAC899:WAJ899"/>
    <mergeCell ref="WAK899:WAR899"/>
    <mergeCell ref="WAS899:WAZ899"/>
    <mergeCell ref="WBA899:WBH899"/>
    <mergeCell ref="WBI899:WBP899"/>
    <mergeCell ref="WBQ899:WBX899"/>
    <mergeCell ref="WBY899:WCF899"/>
    <mergeCell ref="WCG899:WCN899"/>
    <mergeCell ref="WCO899:WCV899"/>
    <mergeCell ref="WCW899:WDD899"/>
    <mergeCell ref="WDE899:WDL899"/>
    <mergeCell ref="WDM899:WDT899"/>
    <mergeCell ref="WDU899:WEB899"/>
    <mergeCell ref="WEC899:WEJ899"/>
    <mergeCell ref="WEK899:WER899"/>
    <mergeCell ref="WES899:WEZ899"/>
    <mergeCell ref="WFA899:WFH899"/>
    <mergeCell ref="WFI899:WFP899"/>
    <mergeCell ref="WFQ899:WFX899"/>
    <mergeCell ref="WFY899:WGF899"/>
    <mergeCell ref="WGG899:WGN899"/>
    <mergeCell ref="WGO899:WGV899"/>
    <mergeCell ref="WGW899:WHD899"/>
    <mergeCell ref="WHE899:WHL899"/>
    <mergeCell ref="WHM899:WHT899"/>
    <mergeCell ref="WHU899:WIB899"/>
    <mergeCell ref="WIC899:WIJ899"/>
    <mergeCell ref="WIK899:WIR899"/>
    <mergeCell ref="WIS899:WIZ899"/>
    <mergeCell ref="WJA899:WJH899"/>
    <mergeCell ref="WJI899:WJP899"/>
    <mergeCell ref="WJQ899:WJX899"/>
    <mergeCell ref="WJY899:WKF899"/>
    <mergeCell ref="WKG899:WKN899"/>
    <mergeCell ref="WKO899:WKV899"/>
    <mergeCell ref="WKW899:WLD899"/>
    <mergeCell ref="WLE899:WLL899"/>
    <mergeCell ref="WLM899:WLT899"/>
    <mergeCell ref="WLU899:WMB899"/>
    <mergeCell ref="WMC899:WMJ899"/>
    <mergeCell ref="WMK899:WMR899"/>
    <mergeCell ref="WMS899:WMZ899"/>
    <mergeCell ref="WNA899:WNH899"/>
    <mergeCell ref="WNI899:WNP899"/>
    <mergeCell ref="WNQ899:WNX899"/>
    <mergeCell ref="WNY899:WOF899"/>
    <mergeCell ref="WOG899:WON899"/>
    <mergeCell ref="WOO899:WOV899"/>
    <mergeCell ref="WOW899:WPD899"/>
    <mergeCell ref="WPE899:WPL899"/>
    <mergeCell ref="WPM899:WPT899"/>
    <mergeCell ref="WPU899:WQB899"/>
    <mergeCell ref="WQC899:WQJ899"/>
    <mergeCell ref="WQK899:WQR899"/>
    <mergeCell ref="WQS899:WQZ899"/>
    <mergeCell ref="WRA899:WRH899"/>
    <mergeCell ref="WRI899:WRP899"/>
    <mergeCell ref="WRQ899:WRX899"/>
    <mergeCell ref="WRY899:WSF899"/>
    <mergeCell ref="WSG899:WSN899"/>
    <mergeCell ref="WSO899:WSV899"/>
    <mergeCell ref="WSW899:WTD899"/>
    <mergeCell ref="WTE899:WTL899"/>
    <mergeCell ref="WTM899:WTT899"/>
    <mergeCell ref="WTU899:WUB899"/>
    <mergeCell ref="WUC899:WUJ899"/>
    <mergeCell ref="WUK899:WUR899"/>
    <mergeCell ref="WUS899:WUZ899"/>
    <mergeCell ref="WVA899:WVH899"/>
    <mergeCell ref="WVI899:WVP899"/>
    <mergeCell ref="WVQ899:WVX899"/>
    <mergeCell ref="WVY899:WWF899"/>
    <mergeCell ref="WWG899:WWN899"/>
    <mergeCell ref="WWO899:WWV899"/>
    <mergeCell ref="WWW899:WXD899"/>
    <mergeCell ref="WXE899:WXL899"/>
    <mergeCell ref="WXM899:WXT899"/>
    <mergeCell ref="WXU899:WYB899"/>
    <mergeCell ref="WYC899:WYJ899"/>
    <mergeCell ref="WYK899:WYR899"/>
    <mergeCell ref="WYS899:WYZ899"/>
    <mergeCell ref="WZA899:WZH899"/>
    <mergeCell ref="WZI899:WZP899"/>
    <mergeCell ref="A903:H903"/>
    <mergeCell ref="I903:P903"/>
    <mergeCell ref="Q903:X903"/>
    <mergeCell ref="Y903:AF903"/>
    <mergeCell ref="AG903:AN903"/>
    <mergeCell ref="AO903:AV903"/>
    <mergeCell ref="AW903:BD903"/>
    <mergeCell ref="BE903:BL903"/>
    <mergeCell ref="BM903:BT903"/>
    <mergeCell ref="BU903:CB903"/>
    <mergeCell ref="CC903:CJ903"/>
    <mergeCell ref="CK903:CR903"/>
    <mergeCell ref="CS903:CZ903"/>
    <mergeCell ref="DA903:DH903"/>
    <mergeCell ref="DI903:DP903"/>
    <mergeCell ref="DQ903:DX903"/>
    <mergeCell ref="DY903:EF903"/>
    <mergeCell ref="EG903:EN903"/>
    <mergeCell ref="EO903:EV903"/>
    <mergeCell ref="EW903:FD903"/>
    <mergeCell ref="FE903:FL903"/>
    <mergeCell ref="FM903:FT903"/>
    <mergeCell ref="FU903:GB903"/>
    <mergeCell ref="GC903:GJ903"/>
    <mergeCell ref="GK903:GR903"/>
    <mergeCell ref="GS903:GZ903"/>
    <mergeCell ref="HA903:HH903"/>
    <mergeCell ref="HI903:HP903"/>
    <mergeCell ref="HQ903:HX903"/>
    <mergeCell ref="HY903:IF903"/>
    <mergeCell ref="IG903:IN903"/>
    <mergeCell ref="IO903:IV903"/>
    <mergeCell ref="IW903:JD903"/>
    <mergeCell ref="JE903:JL903"/>
    <mergeCell ref="JM903:JT903"/>
    <mergeCell ref="JU903:KB903"/>
    <mergeCell ref="KC903:KJ903"/>
    <mergeCell ref="KK903:KR903"/>
    <mergeCell ref="KS903:KZ903"/>
    <mergeCell ref="LA903:LH903"/>
    <mergeCell ref="LI903:LP903"/>
    <mergeCell ref="LQ903:LX903"/>
    <mergeCell ref="LY903:MF903"/>
    <mergeCell ref="MG903:MN903"/>
    <mergeCell ref="MO903:MV903"/>
    <mergeCell ref="MW903:ND903"/>
    <mergeCell ref="NE903:NL903"/>
    <mergeCell ref="NM903:NT903"/>
    <mergeCell ref="NU903:OB903"/>
    <mergeCell ref="OC903:OJ903"/>
    <mergeCell ref="OK903:OR903"/>
    <mergeCell ref="OS903:OZ903"/>
    <mergeCell ref="PA903:PH903"/>
    <mergeCell ref="PI903:PP903"/>
    <mergeCell ref="PQ903:PX903"/>
    <mergeCell ref="PY903:QF903"/>
    <mergeCell ref="QG903:QN903"/>
    <mergeCell ref="QO903:QV903"/>
    <mergeCell ref="QW903:RD903"/>
    <mergeCell ref="RE903:RL903"/>
    <mergeCell ref="RM903:RT903"/>
    <mergeCell ref="RU903:SB903"/>
    <mergeCell ref="SC903:SJ903"/>
    <mergeCell ref="SK903:SR903"/>
    <mergeCell ref="SS903:SZ903"/>
    <mergeCell ref="TA903:TH903"/>
    <mergeCell ref="TI903:TP903"/>
    <mergeCell ref="TQ903:TX903"/>
    <mergeCell ref="TY903:UF903"/>
    <mergeCell ref="UG903:UN903"/>
    <mergeCell ref="UO903:UV903"/>
    <mergeCell ref="UW903:VD903"/>
    <mergeCell ref="VE903:VL903"/>
    <mergeCell ref="VM903:VT903"/>
    <mergeCell ref="VU903:WB903"/>
    <mergeCell ref="WC903:WJ903"/>
    <mergeCell ref="WK903:WR903"/>
    <mergeCell ref="WS903:WZ903"/>
    <mergeCell ref="XA903:XH903"/>
    <mergeCell ref="XI903:XP903"/>
    <mergeCell ref="XQ903:XX903"/>
    <mergeCell ref="XY903:YF903"/>
    <mergeCell ref="YG903:YN903"/>
    <mergeCell ref="YO903:YV903"/>
    <mergeCell ref="YW903:ZD903"/>
    <mergeCell ref="ZE903:ZL903"/>
    <mergeCell ref="ZM903:ZT903"/>
    <mergeCell ref="ZU903:AAB903"/>
    <mergeCell ref="AAC903:AAJ903"/>
    <mergeCell ref="AAK903:AAR903"/>
    <mergeCell ref="AAS903:AAZ903"/>
    <mergeCell ref="ABA903:ABH903"/>
    <mergeCell ref="ABI903:ABP903"/>
    <mergeCell ref="ABQ903:ABX903"/>
    <mergeCell ref="ABY903:ACF903"/>
    <mergeCell ref="ACG903:ACN903"/>
    <mergeCell ref="ACO903:ACV903"/>
    <mergeCell ref="ACW903:ADD903"/>
    <mergeCell ref="ADE903:ADL903"/>
    <mergeCell ref="ADM903:ADT903"/>
    <mergeCell ref="ADU903:AEB903"/>
    <mergeCell ref="AEC903:AEJ903"/>
    <mergeCell ref="AEK903:AER903"/>
    <mergeCell ref="AES903:AEZ903"/>
    <mergeCell ref="AFA903:AFH903"/>
    <mergeCell ref="AFI903:AFP903"/>
    <mergeCell ref="AFQ903:AFX903"/>
    <mergeCell ref="AFY903:AGF903"/>
    <mergeCell ref="AGG903:AGN903"/>
    <mergeCell ref="AGO903:AGV903"/>
    <mergeCell ref="AGW903:AHD903"/>
    <mergeCell ref="AHE903:AHL903"/>
    <mergeCell ref="AHM903:AHT903"/>
    <mergeCell ref="AHU903:AIB903"/>
    <mergeCell ref="AIC903:AIJ903"/>
    <mergeCell ref="AIK903:AIR903"/>
    <mergeCell ref="AIS903:AIZ903"/>
    <mergeCell ref="AJA903:AJH903"/>
    <mergeCell ref="AJI903:AJP903"/>
    <mergeCell ref="AJQ903:AJX903"/>
    <mergeCell ref="AJY903:AKF903"/>
    <mergeCell ref="AKG903:AKN903"/>
    <mergeCell ref="AKO903:AKV903"/>
    <mergeCell ref="AKW903:ALD903"/>
    <mergeCell ref="ALE903:ALL903"/>
    <mergeCell ref="ALM903:ALT903"/>
    <mergeCell ref="ALU903:AMB903"/>
    <mergeCell ref="AMC903:AMJ903"/>
    <mergeCell ref="AMK903:AMR903"/>
    <mergeCell ref="AMS903:AMZ903"/>
    <mergeCell ref="ANA903:ANH903"/>
    <mergeCell ref="ANI903:ANP903"/>
    <mergeCell ref="ANQ903:ANX903"/>
    <mergeCell ref="ANY903:AOF903"/>
    <mergeCell ref="AOG903:AON903"/>
    <mergeCell ref="AOO903:AOV903"/>
    <mergeCell ref="AOW903:APD903"/>
    <mergeCell ref="APE903:APL903"/>
    <mergeCell ref="APM903:APT903"/>
    <mergeCell ref="APU903:AQB903"/>
    <mergeCell ref="AQC903:AQJ903"/>
    <mergeCell ref="AQK903:AQR903"/>
    <mergeCell ref="AQS903:AQZ903"/>
    <mergeCell ref="ARA903:ARH903"/>
    <mergeCell ref="ARI903:ARP903"/>
    <mergeCell ref="ARQ903:ARX903"/>
    <mergeCell ref="ARY903:ASF903"/>
    <mergeCell ref="ASG903:ASN903"/>
    <mergeCell ref="ASO903:ASV903"/>
    <mergeCell ref="ASW903:ATD903"/>
    <mergeCell ref="ATE903:ATL903"/>
    <mergeCell ref="ATM903:ATT903"/>
    <mergeCell ref="ATU903:AUB903"/>
    <mergeCell ref="AUC903:AUJ903"/>
    <mergeCell ref="AUK903:AUR903"/>
    <mergeCell ref="AUS903:AUZ903"/>
    <mergeCell ref="AVA903:AVH903"/>
    <mergeCell ref="AVI903:AVP903"/>
    <mergeCell ref="AVQ903:AVX903"/>
    <mergeCell ref="AVY903:AWF903"/>
    <mergeCell ref="AWG903:AWN903"/>
    <mergeCell ref="AWO903:AWV903"/>
    <mergeCell ref="AWW903:AXD903"/>
    <mergeCell ref="AXE903:AXL903"/>
    <mergeCell ref="AXM903:AXT903"/>
    <mergeCell ref="AXU903:AYB903"/>
    <mergeCell ref="AYC903:AYJ903"/>
    <mergeCell ref="AYK903:AYR903"/>
    <mergeCell ref="AYS903:AYZ903"/>
    <mergeCell ref="AZA903:AZH903"/>
    <mergeCell ref="AZI903:AZP903"/>
    <mergeCell ref="AZQ903:AZX903"/>
    <mergeCell ref="AZY903:BAF903"/>
    <mergeCell ref="BAG903:BAN903"/>
    <mergeCell ref="BAO903:BAV903"/>
    <mergeCell ref="BAW903:BBD903"/>
    <mergeCell ref="BBE903:BBL903"/>
    <mergeCell ref="BBM903:BBT903"/>
    <mergeCell ref="BBU903:BCB903"/>
    <mergeCell ref="BCC903:BCJ903"/>
    <mergeCell ref="BCK903:BCR903"/>
    <mergeCell ref="BCS903:BCZ903"/>
    <mergeCell ref="BDA903:BDH903"/>
    <mergeCell ref="BDI903:BDP903"/>
    <mergeCell ref="BDQ903:BDX903"/>
    <mergeCell ref="BDY903:BEF903"/>
    <mergeCell ref="BEG903:BEN903"/>
    <mergeCell ref="BEO903:BEV903"/>
    <mergeCell ref="BEW903:BFD903"/>
    <mergeCell ref="BFE903:BFL903"/>
    <mergeCell ref="BFM903:BFT903"/>
    <mergeCell ref="BFU903:BGB903"/>
    <mergeCell ref="BGC903:BGJ903"/>
    <mergeCell ref="BGK903:BGR903"/>
    <mergeCell ref="BGS903:BGZ903"/>
    <mergeCell ref="BHA903:BHH903"/>
    <mergeCell ref="BHI903:BHP903"/>
    <mergeCell ref="BHQ903:BHX903"/>
    <mergeCell ref="BHY903:BIF903"/>
    <mergeCell ref="BIG903:BIN903"/>
    <mergeCell ref="BIO903:BIV903"/>
    <mergeCell ref="BIW903:BJD903"/>
    <mergeCell ref="BJE903:BJL903"/>
    <mergeCell ref="BJM903:BJT903"/>
    <mergeCell ref="BJU903:BKB903"/>
    <mergeCell ref="BKC903:BKJ903"/>
    <mergeCell ref="BKK903:BKR903"/>
    <mergeCell ref="BKS903:BKZ903"/>
    <mergeCell ref="BLA903:BLH903"/>
    <mergeCell ref="BLI903:BLP903"/>
    <mergeCell ref="BLQ903:BLX903"/>
    <mergeCell ref="BLY903:BMF903"/>
    <mergeCell ref="BMG903:BMN903"/>
    <mergeCell ref="BMO903:BMV903"/>
    <mergeCell ref="BMW903:BND903"/>
    <mergeCell ref="BNE903:BNL903"/>
    <mergeCell ref="BNM903:BNT903"/>
    <mergeCell ref="BNU903:BOB903"/>
    <mergeCell ref="BOC903:BOJ903"/>
    <mergeCell ref="BOK903:BOR903"/>
    <mergeCell ref="BOS903:BOZ903"/>
    <mergeCell ref="BPA903:BPH903"/>
    <mergeCell ref="BPI903:BPP903"/>
    <mergeCell ref="BPQ903:BPX903"/>
    <mergeCell ref="BPY903:BQF903"/>
    <mergeCell ref="BQG903:BQN903"/>
    <mergeCell ref="BQO903:BQV903"/>
    <mergeCell ref="BQW903:BRD903"/>
    <mergeCell ref="BRE903:BRL903"/>
    <mergeCell ref="BRM903:BRT903"/>
    <mergeCell ref="BRU903:BSB903"/>
    <mergeCell ref="BSC903:BSJ903"/>
    <mergeCell ref="BSK903:BSR903"/>
    <mergeCell ref="BSS903:BSZ903"/>
    <mergeCell ref="BTA903:BTH903"/>
    <mergeCell ref="BTI903:BTP903"/>
    <mergeCell ref="BTQ903:BTX903"/>
    <mergeCell ref="BTY903:BUF903"/>
    <mergeCell ref="BUG903:BUN903"/>
    <mergeCell ref="BUO903:BUV903"/>
    <mergeCell ref="BUW903:BVD903"/>
    <mergeCell ref="BVE903:BVL903"/>
    <mergeCell ref="BVM903:BVT903"/>
    <mergeCell ref="BVU903:BWB903"/>
    <mergeCell ref="BWC903:BWJ903"/>
    <mergeCell ref="BWK903:BWR903"/>
    <mergeCell ref="BWS903:BWZ903"/>
    <mergeCell ref="BXA903:BXH903"/>
    <mergeCell ref="BXI903:BXP903"/>
    <mergeCell ref="BXQ903:BXX903"/>
    <mergeCell ref="BXY903:BYF903"/>
    <mergeCell ref="BYG903:BYN903"/>
    <mergeCell ref="BYO903:BYV903"/>
    <mergeCell ref="BYW903:BZD903"/>
    <mergeCell ref="BZE903:BZL903"/>
    <mergeCell ref="BZM903:BZT903"/>
    <mergeCell ref="BZU903:CAB903"/>
    <mergeCell ref="CAC903:CAJ903"/>
    <mergeCell ref="CAK903:CAR903"/>
    <mergeCell ref="CAS903:CAZ903"/>
    <mergeCell ref="CBA903:CBH903"/>
    <mergeCell ref="CBI903:CBP903"/>
    <mergeCell ref="CBQ903:CBX903"/>
    <mergeCell ref="CBY903:CCF903"/>
    <mergeCell ref="CCG903:CCN903"/>
    <mergeCell ref="CCO903:CCV903"/>
    <mergeCell ref="CCW903:CDD903"/>
    <mergeCell ref="CDE903:CDL903"/>
    <mergeCell ref="CDM903:CDT903"/>
    <mergeCell ref="CDU903:CEB903"/>
    <mergeCell ref="CEC903:CEJ903"/>
    <mergeCell ref="CEK903:CER903"/>
    <mergeCell ref="CES903:CEZ903"/>
    <mergeCell ref="CFA903:CFH903"/>
    <mergeCell ref="CFI903:CFP903"/>
    <mergeCell ref="CFQ903:CFX903"/>
    <mergeCell ref="CFY903:CGF903"/>
    <mergeCell ref="CGG903:CGN903"/>
    <mergeCell ref="CGO903:CGV903"/>
    <mergeCell ref="CGW903:CHD903"/>
    <mergeCell ref="CHE903:CHL903"/>
    <mergeCell ref="CHM903:CHT903"/>
    <mergeCell ref="CHU903:CIB903"/>
    <mergeCell ref="CIC903:CIJ903"/>
    <mergeCell ref="CIK903:CIR903"/>
    <mergeCell ref="CIS903:CIZ903"/>
    <mergeCell ref="CJA903:CJH903"/>
    <mergeCell ref="CJI903:CJP903"/>
    <mergeCell ref="CJQ903:CJX903"/>
    <mergeCell ref="CJY903:CKF903"/>
    <mergeCell ref="CKG903:CKN903"/>
    <mergeCell ref="CKO903:CKV903"/>
    <mergeCell ref="CKW903:CLD903"/>
    <mergeCell ref="CLE903:CLL903"/>
    <mergeCell ref="CLM903:CLT903"/>
    <mergeCell ref="CLU903:CMB903"/>
    <mergeCell ref="CMC903:CMJ903"/>
    <mergeCell ref="CMK903:CMR903"/>
    <mergeCell ref="CMS903:CMZ903"/>
    <mergeCell ref="CNA903:CNH903"/>
    <mergeCell ref="CNI903:CNP903"/>
    <mergeCell ref="CNQ903:CNX903"/>
    <mergeCell ref="CNY903:COF903"/>
    <mergeCell ref="COG903:CON903"/>
    <mergeCell ref="COO903:COV903"/>
    <mergeCell ref="COW903:CPD903"/>
    <mergeCell ref="CPE903:CPL903"/>
    <mergeCell ref="CPM903:CPT903"/>
    <mergeCell ref="CPU903:CQB903"/>
    <mergeCell ref="CQC903:CQJ903"/>
    <mergeCell ref="CQK903:CQR903"/>
    <mergeCell ref="CQS903:CQZ903"/>
    <mergeCell ref="CRA903:CRH903"/>
    <mergeCell ref="CRI903:CRP903"/>
    <mergeCell ref="CRQ903:CRX903"/>
    <mergeCell ref="CRY903:CSF903"/>
    <mergeCell ref="CSG903:CSN903"/>
    <mergeCell ref="CSO903:CSV903"/>
    <mergeCell ref="CSW903:CTD903"/>
    <mergeCell ref="CTE903:CTL903"/>
    <mergeCell ref="CTM903:CTT903"/>
    <mergeCell ref="CTU903:CUB903"/>
    <mergeCell ref="CUC903:CUJ903"/>
    <mergeCell ref="CUK903:CUR903"/>
    <mergeCell ref="CUS903:CUZ903"/>
    <mergeCell ref="CVA903:CVH903"/>
    <mergeCell ref="CVI903:CVP903"/>
    <mergeCell ref="CVQ903:CVX903"/>
    <mergeCell ref="CVY903:CWF903"/>
    <mergeCell ref="CWG903:CWN903"/>
    <mergeCell ref="CWO903:CWV903"/>
    <mergeCell ref="CWW903:CXD903"/>
    <mergeCell ref="CXE903:CXL903"/>
    <mergeCell ref="CXM903:CXT903"/>
    <mergeCell ref="CXU903:CYB903"/>
    <mergeCell ref="CYC903:CYJ903"/>
    <mergeCell ref="CYK903:CYR903"/>
    <mergeCell ref="CYS903:CYZ903"/>
    <mergeCell ref="CZA903:CZH903"/>
    <mergeCell ref="CZI903:CZP903"/>
    <mergeCell ref="CZQ903:CZX903"/>
    <mergeCell ref="CZY903:DAF903"/>
    <mergeCell ref="DAG903:DAN903"/>
    <mergeCell ref="DAO903:DAV903"/>
    <mergeCell ref="DAW903:DBD903"/>
    <mergeCell ref="DBE903:DBL903"/>
    <mergeCell ref="DBM903:DBT903"/>
    <mergeCell ref="DBU903:DCB903"/>
    <mergeCell ref="DCC903:DCJ903"/>
    <mergeCell ref="DCK903:DCR903"/>
    <mergeCell ref="DCS903:DCZ903"/>
    <mergeCell ref="DDA903:DDH903"/>
    <mergeCell ref="DDI903:DDP903"/>
    <mergeCell ref="DDQ903:DDX903"/>
    <mergeCell ref="DDY903:DEF903"/>
    <mergeCell ref="DEG903:DEN903"/>
    <mergeCell ref="DEO903:DEV903"/>
    <mergeCell ref="DEW903:DFD903"/>
    <mergeCell ref="DFE903:DFL903"/>
    <mergeCell ref="DFM903:DFT903"/>
    <mergeCell ref="DFU903:DGB903"/>
    <mergeCell ref="DGC903:DGJ903"/>
    <mergeCell ref="DGK903:DGR903"/>
    <mergeCell ref="DGS903:DGZ903"/>
    <mergeCell ref="DHA903:DHH903"/>
    <mergeCell ref="DHI903:DHP903"/>
    <mergeCell ref="DHQ903:DHX903"/>
    <mergeCell ref="DHY903:DIF903"/>
    <mergeCell ref="DIG903:DIN903"/>
    <mergeCell ref="DIO903:DIV903"/>
    <mergeCell ref="DIW903:DJD903"/>
    <mergeCell ref="DJE903:DJL903"/>
    <mergeCell ref="DJM903:DJT903"/>
    <mergeCell ref="DJU903:DKB903"/>
    <mergeCell ref="DKC903:DKJ903"/>
    <mergeCell ref="DKK903:DKR903"/>
    <mergeCell ref="DKS903:DKZ903"/>
    <mergeCell ref="DLA903:DLH903"/>
    <mergeCell ref="DLI903:DLP903"/>
    <mergeCell ref="DLQ903:DLX903"/>
    <mergeCell ref="DLY903:DMF903"/>
    <mergeCell ref="DMG903:DMN903"/>
    <mergeCell ref="DMO903:DMV903"/>
    <mergeCell ref="DMW903:DND903"/>
    <mergeCell ref="DNE903:DNL903"/>
    <mergeCell ref="DNM903:DNT903"/>
    <mergeCell ref="DNU903:DOB903"/>
    <mergeCell ref="DOC903:DOJ903"/>
    <mergeCell ref="DOK903:DOR903"/>
    <mergeCell ref="DOS903:DOZ903"/>
    <mergeCell ref="DPA903:DPH903"/>
    <mergeCell ref="DPI903:DPP903"/>
    <mergeCell ref="DPQ903:DPX903"/>
    <mergeCell ref="DPY903:DQF903"/>
    <mergeCell ref="DQG903:DQN903"/>
    <mergeCell ref="DQO903:DQV903"/>
    <mergeCell ref="DQW903:DRD903"/>
    <mergeCell ref="DRE903:DRL903"/>
    <mergeCell ref="DRM903:DRT903"/>
    <mergeCell ref="DRU903:DSB903"/>
    <mergeCell ref="DSC903:DSJ903"/>
    <mergeCell ref="DSK903:DSR903"/>
    <mergeCell ref="DSS903:DSZ903"/>
    <mergeCell ref="DTA903:DTH903"/>
    <mergeCell ref="DTI903:DTP903"/>
    <mergeCell ref="DTQ903:DTX903"/>
    <mergeCell ref="DTY903:DUF903"/>
    <mergeCell ref="DUG903:DUN903"/>
    <mergeCell ref="DUO903:DUV903"/>
    <mergeCell ref="DUW903:DVD903"/>
    <mergeCell ref="DVE903:DVL903"/>
    <mergeCell ref="DVM903:DVT903"/>
    <mergeCell ref="DVU903:DWB903"/>
    <mergeCell ref="DWC903:DWJ903"/>
    <mergeCell ref="DWK903:DWR903"/>
    <mergeCell ref="DWS903:DWZ903"/>
    <mergeCell ref="DXA903:DXH903"/>
    <mergeCell ref="DXI903:DXP903"/>
    <mergeCell ref="DXQ903:DXX903"/>
    <mergeCell ref="DXY903:DYF903"/>
    <mergeCell ref="DYG903:DYN903"/>
    <mergeCell ref="DYO903:DYV903"/>
    <mergeCell ref="DYW903:DZD903"/>
    <mergeCell ref="DZE903:DZL903"/>
    <mergeCell ref="DZM903:DZT903"/>
    <mergeCell ref="DZU903:EAB903"/>
    <mergeCell ref="EAC903:EAJ903"/>
    <mergeCell ref="EAK903:EAR903"/>
    <mergeCell ref="EAS903:EAZ903"/>
    <mergeCell ref="EBA903:EBH903"/>
    <mergeCell ref="EBI903:EBP903"/>
    <mergeCell ref="EBQ903:EBX903"/>
    <mergeCell ref="EBY903:ECF903"/>
    <mergeCell ref="ECG903:ECN903"/>
    <mergeCell ref="ECO903:ECV903"/>
    <mergeCell ref="ECW903:EDD903"/>
    <mergeCell ref="EDE903:EDL903"/>
    <mergeCell ref="EDM903:EDT903"/>
    <mergeCell ref="EDU903:EEB903"/>
    <mergeCell ref="EEC903:EEJ903"/>
    <mergeCell ref="EEK903:EER903"/>
    <mergeCell ref="EES903:EEZ903"/>
    <mergeCell ref="EFA903:EFH903"/>
    <mergeCell ref="EFI903:EFP903"/>
    <mergeCell ref="EFQ903:EFX903"/>
    <mergeCell ref="EFY903:EGF903"/>
    <mergeCell ref="EGG903:EGN903"/>
    <mergeCell ref="EGO903:EGV903"/>
    <mergeCell ref="EGW903:EHD903"/>
    <mergeCell ref="EHE903:EHL903"/>
    <mergeCell ref="EHM903:EHT903"/>
    <mergeCell ref="EHU903:EIB903"/>
    <mergeCell ref="EIC903:EIJ903"/>
    <mergeCell ref="EIK903:EIR903"/>
    <mergeCell ref="EIS903:EIZ903"/>
    <mergeCell ref="EJA903:EJH903"/>
    <mergeCell ref="EJI903:EJP903"/>
    <mergeCell ref="EJQ903:EJX903"/>
    <mergeCell ref="EJY903:EKF903"/>
    <mergeCell ref="EKG903:EKN903"/>
    <mergeCell ref="EKO903:EKV903"/>
    <mergeCell ref="EKW903:ELD903"/>
    <mergeCell ref="ELE903:ELL903"/>
    <mergeCell ref="ELM903:ELT903"/>
    <mergeCell ref="ELU903:EMB903"/>
    <mergeCell ref="EMC903:EMJ903"/>
    <mergeCell ref="EMK903:EMR903"/>
    <mergeCell ref="EMS903:EMZ903"/>
    <mergeCell ref="ENA903:ENH903"/>
    <mergeCell ref="ENI903:ENP903"/>
    <mergeCell ref="ENQ903:ENX903"/>
    <mergeCell ref="ENY903:EOF903"/>
    <mergeCell ref="EOG903:EON903"/>
    <mergeCell ref="EOO903:EOV903"/>
    <mergeCell ref="EOW903:EPD903"/>
    <mergeCell ref="EPE903:EPL903"/>
    <mergeCell ref="EPM903:EPT903"/>
    <mergeCell ref="EPU903:EQB903"/>
    <mergeCell ref="EQC903:EQJ903"/>
    <mergeCell ref="EQK903:EQR903"/>
    <mergeCell ref="EQS903:EQZ903"/>
    <mergeCell ref="ERA903:ERH903"/>
    <mergeCell ref="ERI903:ERP903"/>
    <mergeCell ref="ERQ903:ERX903"/>
    <mergeCell ref="ERY903:ESF903"/>
    <mergeCell ref="ESG903:ESN903"/>
    <mergeCell ref="ESO903:ESV903"/>
    <mergeCell ref="ESW903:ETD903"/>
    <mergeCell ref="ETE903:ETL903"/>
    <mergeCell ref="ETM903:ETT903"/>
    <mergeCell ref="ETU903:EUB903"/>
    <mergeCell ref="EUC903:EUJ903"/>
    <mergeCell ref="EUK903:EUR903"/>
    <mergeCell ref="EUS903:EUZ903"/>
    <mergeCell ref="EVA903:EVH903"/>
    <mergeCell ref="EVI903:EVP903"/>
    <mergeCell ref="EVQ903:EVX903"/>
    <mergeCell ref="EVY903:EWF903"/>
    <mergeCell ref="EWG903:EWN903"/>
    <mergeCell ref="EWO903:EWV903"/>
    <mergeCell ref="EWW903:EXD903"/>
    <mergeCell ref="EXE903:EXL903"/>
    <mergeCell ref="EXM903:EXT903"/>
    <mergeCell ref="EXU903:EYB903"/>
    <mergeCell ref="EYC903:EYJ903"/>
    <mergeCell ref="EYK903:EYR903"/>
    <mergeCell ref="EYS903:EYZ903"/>
    <mergeCell ref="EZA903:EZH903"/>
    <mergeCell ref="EZI903:EZP903"/>
    <mergeCell ref="EZQ903:EZX903"/>
    <mergeCell ref="EZY903:FAF903"/>
    <mergeCell ref="FAG903:FAN903"/>
    <mergeCell ref="FAO903:FAV903"/>
    <mergeCell ref="FAW903:FBD903"/>
    <mergeCell ref="FBE903:FBL903"/>
    <mergeCell ref="FBM903:FBT903"/>
    <mergeCell ref="FBU903:FCB903"/>
    <mergeCell ref="FCC903:FCJ903"/>
    <mergeCell ref="FCK903:FCR903"/>
    <mergeCell ref="FCS903:FCZ903"/>
    <mergeCell ref="FDA903:FDH903"/>
    <mergeCell ref="FDI903:FDP903"/>
    <mergeCell ref="FDQ903:FDX903"/>
    <mergeCell ref="FDY903:FEF903"/>
    <mergeCell ref="FEG903:FEN903"/>
    <mergeCell ref="FEO903:FEV903"/>
    <mergeCell ref="FEW903:FFD903"/>
    <mergeCell ref="FFE903:FFL903"/>
    <mergeCell ref="FFM903:FFT903"/>
    <mergeCell ref="FFU903:FGB903"/>
    <mergeCell ref="FGC903:FGJ903"/>
    <mergeCell ref="FGK903:FGR903"/>
    <mergeCell ref="FGS903:FGZ903"/>
    <mergeCell ref="FHA903:FHH903"/>
    <mergeCell ref="FHI903:FHP903"/>
    <mergeCell ref="FHQ903:FHX903"/>
    <mergeCell ref="FHY903:FIF903"/>
    <mergeCell ref="FIG903:FIN903"/>
    <mergeCell ref="FIO903:FIV903"/>
    <mergeCell ref="FIW903:FJD903"/>
    <mergeCell ref="FJE903:FJL903"/>
    <mergeCell ref="FJM903:FJT903"/>
    <mergeCell ref="FJU903:FKB903"/>
    <mergeCell ref="FKC903:FKJ903"/>
    <mergeCell ref="FKK903:FKR903"/>
    <mergeCell ref="FKS903:FKZ903"/>
    <mergeCell ref="FLA903:FLH903"/>
    <mergeCell ref="FLI903:FLP903"/>
    <mergeCell ref="FLQ903:FLX903"/>
    <mergeCell ref="FLY903:FMF903"/>
    <mergeCell ref="FMG903:FMN903"/>
    <mergeCell ref="FMO903:FMV903"/>
    <mergeCell ref="FMW903:FND903"/>
    <mergeCell ref="FNE903:FNL903"/>
    <mergeCell ref="FNM903:FNT903"/>
    <mergeCell ref="FNU903:FOB903"/>
    <mergeCell ref="FOC903:FOJ903"/>
    <mergeCell ref="FOK903:FOR903"/>
    <mergeCell ref="FOS903:FOZ903"/>
    <mergeCell ref="FPA903:FPH903"/>
    <mergeCell ref="FPI903:FPP903"/>
    <mergeCell ref="FPQ903:FPX903"/>
    <mergeCell ref="FPY903:FQF903"/>
    <mergeCell ref="FQG903:FQN903"/>
    <mergeCell ref="FQO903:FQV903"/>
    <mergeCell ref="FQW903:FRD903"/>
    <mergeCell ref="FRE903:FRL903"/>
    <mergeCell ref="FRM903:FRT903"/>
    <mergeCell ref="FRU903:FSB903"/>
    <mergeCell ref="FSC903:FSJ903"/>
    <mergeCell ref="FSK903:FSR903"/>
    <mergeCell ref="FSS903:FSZ903"/>
    <mergeCell ref="FTA903:FTH903"/>
    <mergeCell ref="FTI903:FTP903"/>
    <mergeCell ref="FTQ903:FTX903"/>
    <mergeCell ref="FTY903:FUF903"/>
    <mergeCell ref="FUG903:FUN903"/>
    <mergeCell ref="FUO903:FUV903"/>
    <mergeCell ref="FUW903:FVD903"/>
    <mergeCell ref="FVE903:FVL903"/>
    <mergeCell ref="FVM903:FVT903"/>
    <mergeCell ref="FVU903:FWB903"/>
    <mergeCell ref="FWC903:FWJ903"/>
    <mergeCell ref="FWK903:FWR903"/>
    <mergeCell ref="FWS903:FWZ903"/>
    <mergeCell ref="FXA903:FXH903"/>
    <mergeCell ref="FXI903:FXP903"/>
    <mergeCell ref="FXQ903:FXX903"/>
    <mergeCell ref="FXY903:FYF903"/>
    <mergeCell ref="FYG903:FYN903"/>
    <mergeCell ref="FYO903:FYV903"/>
    <mergeCell ref="FYW903:FZD903"/>
    <mergeCell ref="FZE903:FZL903"/>
    <mergeCell ref="FZM903:FZT903"/>
    <mergeCell ref="FZU903:GAB903"/>
    <mergeCell ref="GAC903:GAJ903"/>
    <mergeCell ref="GAK903:GAR903"/>
    <mergeCell ref="GAS903:GAZ903"/>
    <mergeCell ref="GBA903:GBH903"/>
    <mergeCell ref="GBI903:GBP903"/>
    <mergeCell ref="GBQ903:GBX903"/>
    <mergeCell ref="GBY903:GCF903"/>
    <mergeCell ref="GCG903:GCN903"/>
    <mergeCell ref="GCO903:GCV903"/>
    <mergeCell ref="GCW903:GDD903"/>
    <mergeCell ref="GDE903:GDL903"/>
    <mergeCell ref="GDM903:GDT903"/>
    <mergeCell ref="GDU903:GEB903"/>
    <mergeCell ref="GEC903:GEJ903"/>
    <mergeCell ref="GEK903:GER903"/>
    <mergeCell ref="GES903:GEZ903"/>
    <mergeCell ref="GFA903:GFH903"/>
    <mergeCell ref="GFI903:GFP903"/>
    <mergeCell ref="GFQ903:GFX903"/>
    <mergeCell ref="GFY903:GGF903"/>
    <mergeCell ref="GGG903:GGN903"/>
    <mergeCell ref="GGO903:GGV903"/>
    <mergeCell ref="GGW903:GHD903"/>
    <mergeCell ref="GHE903:GHL903"/>
    <mergeCell ref="GHM903:GHT903"/>
    <mergeCell ref="GHU903:GIB903"/>
    <mergeCell ref="GIC903:GIJ903"/>
    <mergeCell ref="GIK903:GIR903"/>
    <mergeCell ref="GIS903:GIZ903"/>
    <mergeCell ref="GJA903:GJH903"/>
    <mergeCell ref="GJI903:GJP903"/>
    <mergeCell ref="GJQ903:GJX903"/>
    <mergeCell ref="GJY903:GKF903"/>
    <mergeCell ref="GKG903:GKN903"/>
    <mergeCell ref="GKO903:GKV903"/>
    <mergeCell ref="GKW903:GLD903"/>
    <mergeCell ref="GLE903:GLL903"/>
    <mergeCell ref="GLM903:GLT903"/>
    <mergeCell ref="GLU903:GMB903"/>
    <mergeCell ref="GMC903:GMJ903"/>
    <mergeCell ref="GMK903:GMR903"/>
    <mergeCell ref="GMS903:GMZ903"/>
    <mergeCell ref="GNA903:GNH903"/>
    <mergeCell ref="GNI903:GNP903"/>
    <mergeCell ref="GNQ903:GNX903"/>
    <mergeCell ref="GNY903:GOF903"/>
    <mergeCell ref="GOG903:GON903"/>
    <mergeCell ref="GOO903:GOV903"/>
    <mergeCell ref="GOW903:GPD903"/>
    <mergeCell ref="GPE903:GPL903"/>
    <mergeCell ref="GPM903:GPT903"/>
    <mergeCell ref="GPU903:GQB903"/>
    <mergeCell ref="GQC903:GQJ903"/>
    <mergeCell ref="GQK903:GQR903"/>
    <mergeCell ref="GQS903:GQZ903"/>
    <mergeCell ref="GRA903:GRH903"/>
    <mergeCell ref="GRI903:GRP903"/>
    <mergeCell ref="GRQ903:GRX903"/>
    <mergeCell ref="GRY903:GSF903"/>
    <mergeCell ref="GSG903:GSN903"/>
    <mergeCell ref="GSO903:GSV903"/>
    <mergeCell ref="GSW903:GTD903"/>
    <mergeCell ref="GTE903:GTL903"/>
    <mergeCell ref="GTM903:GTT903"/>
    <mergeCell ref="GTU903:GUB903"/>
    <mergeCell ref="GUC903:GUJ903"/>
    <mergeCell ref="GUK903:GUR903"/>
    <mergeCell ref="GUS903:GUZ903"/>
    <mergeCell ref="GVA903:GVH903"/>
    <mergeCell ref="GVI903:GVP903"/>
    <mergeCell ref="GVQ903:GVX903"/>
    <mergeCell ref="GVY903:GWF903"/>
    <mergeCell ref="GWG903:GWN903"/>
    <mergeCell ref="GWO903:GWV903"/>
    <mergeCell ref="GWW903:GXD903"/>
    <mergeCell ref="GXE903:GXL903"/>
    <mergeCell ref="GXM903:GXT903"/>
    <mergeCell ref="GXU903:GYB903"/>
    <mergeCell ref="GYC903:GYJ903"/>
    <mergeCell ref="GYK903:GYR903"/>
    <mergeCell ref="GYS903:GYZ903"/>
    <mergeCell ref="GZA903:GZH903"/>
    <mergeCell ref="GZI903:GZP903"/>
    <mergeCell ref="GZQ903:GZX903"/>
    <mergeCell ref="GZY903:HAF903"/>
    <mergeCell ref="HAG903:HAN903"/>
    <mergeCell ref="HAO903:HAV903"/>
    <mergeCell ref="HAW903:HBD903"/>
    <mergeCell ref="HBE903:HBL903"/>
    <mergeCell ref="HBM903:HBT903"/>
    <mergeCell ref="HBU903:HCB903"/>
    <mergeCell ref="HCC903:HCJ903"/>
    <mergeCell ref="HCK903:HCR903"/>
    <mergeCell ref="HCS903:HCZ903"/>
    <mergeCell ref="HDA903:HDH903"/>
    <mergeCell ref="HDI903:HDP903"/>
    <mergeCell ref="HDQ903:HDX903"/>
    <mergeCell ref="HDY903:HEF903"/>
    <mergeCell ref="HEG903:HEN903"/>
    <mergeCell ref="HEO903:HEV903"/>
    <mergeCell ref="HEW903:HFD903"/>
    <mergeCell ref="HFE903:HFL903"/>
    <mergeCell ref="HFM903:HFT903"/>
    <mergeCell ref="HFU903:HGB903"/>
    <mergeCell ref="HGC903:HGJ903"/>
    <mergeCell ref="HGK903:HGR903"/>
    <mergeCell ref="HGS903:HGZ903"/>
    <mergeCell ref="HHA903:HHH903"/>
    <mergeCell ref="HHI903:HHP903"/>
    <mergeCell ref="HHQ903:HHX903"/>
    <mergeCell ref="HHY903:HIF903"/>
    <mergeCell ref="HIG903:HIN903"/>
    <mergeCell ref="HIO903:HIV903"/>
    <mergeCell ref="HIW903:HJD903"/>
    <mergeCell ref="HJE903:HJL903"/>
    <mergeCell ref="HJM903:HJT903"/>
    <mergeCell ref="HJU903:HKB903"/>
    <mergeCell ref="HKC903:HKJ903"/>
    <mergeCell ref="HKK903:HKR903"/>
    <mergeCell ref="HKS903:HKZ903"/>
    <mergeCell ref="HLA903:HLH903"/>
    <mergeCell ref="HLI903:HLP903"/>
    <mergeCell ref="HLQ903:HLX903"/>
    <mergeCell ref="HLY903:HMF903"/>
    <mergeCell ref="HMG903:HMN903"/>
    <mergeCell ref="HMO903:HMV903"/>
    <mergeCell ref="HMW903:HND903"/>
    <mergeCell ref="HNE903:HNL903"/>
    <mergeCell ref="HNM903:HNT903"/>
    <mergeCell ref="HNU903:HOB903"/>
    <mergeCell ref="HOC903:HOJ903"/>
    <mergeCell ref="HOK903:HOR903"/>
    <mergeCell ref="HOS903:HOZ903"/>
    <mergeCell ref="HPA903:HPH903"/>
    <mergeCell ref="HPI903:HPP903"/>
    <mergeCell ref="HPQ903:HPX903"/>
    <mergeCell ref="HPY903:HQF903"/>
    <mergeCell ref="HQG903:HQN903"/>
    <mergeCell ref="HQO903:HQV903"/>
    <mergeCell ref="HQW903:HRD903"/>
    <mergeCell ref="HRE903:HRL903"/>
    <mergeCell ref="HRM903:HRT903"/>
    <mergeCell ref="HRU903:HSB903"/>
    <mergeCell ref="HSC903:HSJ903"/>
    <mergeCell ref="HSK903:HSR903"/>
    <mergeCell ref="HSS903:HSZ903"/>
    <mergeCell ref="HTA903:HTH903"/>
    <mergeCell ref="HTI903:HTP903"/>
    <mergeCell ref="HTQ903:HTX903"/>
    <mergeCell ref="HTY903:HUF903"/>
    <mergeCell ref="HUG903:HUN903"/>
    <mergeCell ref="HUO903:HUV903"/>
    <mergeCell ref="HUW903:HVD903"/>
    <mergeCell ref="HVE903:HVL903"/>
    <mergeCell ref="HVM903:HVT903"/>
    <mergeCell ref="HVU903:HWB903"/>
    <mergeCell ref="HWC903:HWJ903"/>
    <mergeCell ref="HWK903:HWR903"/>
    <mergeCell ref="HWS903:HWZ903"/>
    <mergeCell ref="HXA903:HXH903"/>
    <mergeCell ref="HXI903:HXP903"/>
    <mergeCell ref="HXQ903:HXX903"/>
    <mergeCell ref="HXY903:HYF903"/>
    <mergeCell ref="HYG903:HYN903"/>
    <mergeCell ref="HYO903:HYV903"/>
    <mergeCell ref="HYW903:HZD903"/>
    <mergeCell ref="HZE903:HZL903"/>
    <mergeCell ref="HZM903:HZT903"/>
    <mergeCell ref="HZU903:IAB903"/>
    <mergeCell ref="IAC903:IAJ903"/>
    <mergeCell ref="IAK903:IAR903"/>
    <mergeCell ref="IAS903:IAZ903"/>
    <mergeCell ref="IBA903:IBH903"/>
    <mergeCell ref="IBI903:IBP903"/>
    <mergeCell ref="IBQ903:IBX903"/>
    <mergeCell ref="IBY903:ICF903"/>
    <mergeCell ref="ICG903:ICN903"/>
    <mergeCell ref="ICO903:ICV903"/>
    <mergeCell ref="ICW903:IDD903"/>
    <mergeCell ref="IDE903:IDL903"/>
    <mergeCell ref="IDM903:IDT903"/>
    <mergeCell ref="IDU903:IEB903"/>
    <mergeCell ref="IEC903:IEJ903"/>
    <mergeCell ref="IEK903:IER903"/>
    <mergeCell ref="IES903:IEZ903"/>
    <mergeCell ref="IFA903:IFH903"/>
    <mergeCell ref="IFI903:IFP903"/>
    <mergeCell ref="IFQ903:IFX903"/>
    <mergeCell ref="IFY903:IGF903"/>
    <mergeCell ref="IGG903:IGN903"/>
    <mergeCell ref="IGO903:IGV903"/>
    <mergeCell ref="IGW903:IHD903"/>
    <mergeCell ref="IHE903:IHL903"/>
    <mergeCell ref="IHM903:IHT903"/>
    <mergeCell ref="IHU903:IIB903"/>
    <mergeCell ref="IIC903:IIJ903"/>
    <mergeCell ref="IIK903:IIR903"/>
    <mergeCell ref="IIS903:IIZ903"/>
    <mergeCell ref="IJA903:IJH903"/>
    <mergeCell ref="IJI903:IJP903"/>
    <mergeCell ref="IJQ903:IJX903"/>
    <mergeCell ref="IJY903:IKF903"/>
    <mergeCell ref="IKG903:IKN903"/>
    <mergeCell ref="IKO903:IKV903"/>
    <mergeCell ref="IKW903:ILD903"/>
    <mergeCell ref="ILE903:ILL903"/>
    <mergeCell ref="ILM903:ILT903"/>
    <mergeCell ref="ILU903:IMB903"/>
    <mergeCell ref="IMC903:IMJ903"/>
    <mergeCell ref="IMK903:IMR903"/>
    <mergeCell ref="IMS903:IMZ903"/>
    <mergeCell ref="INA903:INH903"/>
    <mergeCell ref="INI903:INP903"/>
    <mergeCell ref="INQ903:INX903"/>
    <mergeCell ref="INY903:IOF903"/>
    <mergeCell ref="IOG903:ION903"/>
    <mergeCell ref="IOO903:IOV903"/>
    <mergeCell ref="IOW903:IPD903"/>
    <mergeCell ref="IPE903:IPL903"/>
    <mergeCell ref="IPM903:IPT903"/>
    <mergeCell ref="IPU903:IQB903"/>
    <mergeCell ref="IQC903:IQJ903"/>
    <mergeCell ref="IQK903:IQR903"/>
    <mergeCell ref="IQS903:IQZ903"/>
    <mergeCell ref="IRA903:IRH903"/>
    <mergeCell ref="IRI903:IRP903"/>
    <mergeCell ref="IRQ903:IRX903"/>
    <mergeCell ref="IRY903:ISF903"/>
    <mergeCell ref="ISG903:ISN903"/>
    <mergeCell ref="ISO903:ISV903"/>
    <mergeCell ref="ISW903:ITD903"/>
    <mergeCell ref="ITE903:ITL903"/>
    <mergeCell ref="ITM903:ITT903"/>
    <mergeCell ref="ITU903:IUB903"/>
    <mergeCell ref="IUC903:IUJ903"/>
    <mergeCell ref="IUK903:IUR903"/>
    <mergeCell ref="IUS903:IUZ903"/>
    <mergeCell ref="IVA903:IVH903"/>
    <mergeCell ref="IVI903:IVP903"/>
    <mergeCell ref="IVQ903:IVX903"/>
    <mergeCell ref="IVY903:IWF903"/>
    <mergeCell ref="IWG903:IWN903"/>
    <mergeCell ref="IWO903:IWV903"/>
    <mergeCell ref="IWW903:IXD903"/>
    <mergeCell ref="IXE903:IXL903"/>
    <mergeCell ref="IXM903:IXT903"/>
    <mergeCell ref="IXU903:IYB903"/>
    <mergeCell ref="IYC903:IYJ903"/>
    <mergeCell ref="IYK903:IYR903"/>
    <mergeCell ref="IYS903:IYZ903"/>
    <mergeCell ref="IZA903:IZH903"/>
    <mergeCell ref="IZI903:IZP903"/>
    <mergeCell ref="IZQ903:IZX903"/>
    <mergeCell ref="IZY903:JAF903"/>
    <mergeCell ref="JAG903:JAN903"/>
    <mergeCell ref="JAO903:JAV903"/>
    <mergeCell ref="JAW903:JBD903"/>
    <mergeCell ref="JBE903:JBL903"/>
    <mergeCell ref="JBM903:JBT903"/>
    <mergeCell ref="JBU903:JCB903"/>
    <mergeCell ref="JCC903:JCJ903"/>
    <mergeCell ref="JCK903:JCR903"/>
    <mergeCell ref="JCS903:JCZ903"/>
    <mergeCell ref="JDA903:JDH903"/>
    <mergeCell ref="JDI903:JDP903"/>
    <mergeCell ref="JDQ903:JDX903"/>
    <mergeCell ref="JDY903:JEF903"/>
    <mergeCell ref="JEG903:JEN903"/>
    <mergeCell ref="JEO903:JEV903"/>
    <mergeCell ref="JEW903:JFD903"/>
    <mergeCell ref="JFE903:JFL903"/>
    <mergeCell ref="JFM903:JFT903"/>
    <mergeCell ref="JFU903:JGB903"/>
    <mergeCell ref="JGC903:JGJ903"/>
    <mergeCell ref="JGK903:JGR903"/>
    <mergeCell ref="JGS903:JGZ903"/>
    <mergeCell ref="JHA903:JHH903"/>
    <mergeCell ref="JHI903:JHP903"/>
    <mergeCell ref="JHQ903:JHX903"/>
    <mergeCell ref="JHY903:JIF903"/>
    <mergeCell ref="JIG903:JIN903"/>
    <mergeCell ref="JIO903:JIV903"/>
    <mergeCell ref="JIW903:JJD903"/>
    <mergeCell ref="JJE903:JJL903"/>
    <mergeCell ref="JJM903:JJT903"/>
    <mergeCell ref="JJU903:JKB903"/>
    <mergeCell ref="JKC903:JKJ903"/>
    <mergeCell ref="JKK903:JKR903"/>
    <mergeCell ref="JKS903:JKZ903"/>
    <mergeCell ref="JLA903:JLH903"/>
    <mergeCell ref="JLI903:JLP903"/>
    <mergeCell ref="JLQ903:JLX903"/>
    <mergeCell ref="JLY903:JMF903"/>
    <mergeCell ref="JMG903:JMN903"/>
    <mergeCell ref="JMO903:JMV903"/>
    <mergeCell ref="JMW903:JND903"/>
    <mergeCell ref="JNE903:JNL903"/>
    <mergeCell ref="JNM903:JNT903"/>
    <mergeCell ref="JNU903:JOB903"/>
    <mergeCell ref="JOC903:JOJ903"/>
    <mergeCell ref="JOK903:JOR903"/>
    <mergeCell ref="JOS903:JOZ903"/>
    <mergeCell ref="JPA903:JPH903"/>
    <mergeCell ref="JPI903:JPP903"/>
    <mergeCell ref="JPQ903:JPX903"/>
    <mergeCell ref="JPY903:JQF903"/>
    <mergeCell ref="JQG903:JQN903"/>
    <mergeCell ref="JQO903:JQV903"/>
    <mergeCell ref="JQW903:JRD903"/>
    <mergeCell ref="JRE903:JRL903"/>
    <mergeCell ref="JRM903:JRT903"/>
    <mergeCell ref="JRU903:JSB903"/>
    <mergeCell ref="JSC903:JSJ903"/>
    <mergeCell ref="JSK903:JSR903"/>
    <mergeCell ref="JSS903:JSZ903"/>
    <mergeCell ref="JTA903:JTH903"/>
    <mergeCell ref="JTI903:JTP903"/>
    <mergeCell ref="JTQ903:JTX903"/>
    <mergeCell ref="JTY903:JUF903"/>
    <mergeCell ref="JUG903:JUN903"/>
    <mergeCell ref="JUO903:JUV903"/>
    <mergeCell ref="JUW903:JVD903"/>
    <mergeCell ref="JVE903:JVL903"/>
    <mergeCell ref="JVM903:JVT903"/>
    <mergeCell ref="JVU903:JWB903"/>
    <mergeCell ref="JWC903:JWJ903"/>
    <mergeCell ref="JWK903:JWR903"/>
    <mergeCell ref="JWS903:JWZ903"/>
    <mergeCell ref="JXA903:JXH903"/>
    <mergeCell ref="JXI903:JXP903"/>
    <mergeCell ref="JXQ903:JXX903"/>
    <mergeCell ref="JXY903:JYF903"/>
    <mergeCell ref="JYG903:JYN903"/>
    <mergeCell ref="JYO903:JYV903"/>
    <mergeCell ref="JYW903:JZD903"/>
    <mergeCell ref="JZE903:JZL903"/>
    <mergeCell ref="JZM903:JZT903"/>
    <mergeCell ref="JZU903:KAB903"/>
    <mergeCell ref="KAC903:KAJ903"/>
    <mergeCell ref="KAK903:KAR903"/>
    <mergeCell ref="KAS903:KAZ903"/>
    <mergeCell ref="KBA903:KBH903"/>
    <mergeCell ref="KBI903:KBP903"/>
    <mergeCell ref="KBQ903:KBX903"/>
    <mergeCell ref="KBY903:KCF903"/>
    <mergeCell ref="KCG903:KCN903"/>
    <mergeCell ref="KCO903:KCV903"/>
    <mergeCell ref="KCW903:KDD903"/>
    <mergeCell ref="KDE903:KDL903"/>
    <mergeCell ref="KDM903:KDT903"/>
    <mergeCell ref="KDU903:KEB903"/>
    <mergeCell ref="KEC903:KEJ903"/>
    <mergeCell ref="KEK903:KER903"/>
    <mergeCell ref="KES903:KEZ903"/>
    <mergeCell ref="KFA903:KFH903"/>
    <mergeCell ref="KFI903:KFP903"/>
    <mergeCell ref="KFQ903:KFX903"/>
    <mergeCell ref="KFY903:KGF903"/>
    <mergeCell ref="KGG903:KGN903"/>
    <mergeCell ref="KGO903:KGV903"/>
    <mergeCell ref="KGW903:KHD903"/>
    <mergeCell ref="KHE903:KHL903"/>
    <mergeCell ref="KHM903:KHT903"/>
    <mergeCell ref="KHU903:KIB903"/>
    <mergeCell ref="KIC903:KIJ903"/>
    <mergeCell ref="KIK903:KIR903"/>
    <mergeCell ref="KIS903:KIZ903"/>
    <mergeCell ref="KJA903:KJH903"/>
    <mergeCell ref="KJI903:KJP903"/>
    <mergeCell ref="KJQ903:KJX903"/>
    <mergeCell ref="KJY903:KKF903"/>
    <mergeCell ref="KKG903:KKN903"/>
    <mergeCell ref="KKO903:KKV903"/>
    <mergeCell ref="KKW903:KLD903"/>
    <mergeCell ref="KLE903:KLL903"/>
    <mergeCell ref="KLM903:KLT903"/>
    <mergeCell ref="KLU903:KMB903"/>
    <mergeCell ref="KMC903:KMJ903"/>
    <mergeCell ref="KMK903:KMR903"/>
    <mergeCell ref="KMS903:KMZ903"/>
    <mergeCell ref="KNA903:KNH903"/>
    <mergeCell ref="KNI903:KNP903"/>
    <mergeCell ref="KNQ903:KNX903"/>
    <mergeCell ref="KNY903:KOF903"/>
    <mergeCell ref="KOG903:KON903"/>
    <mergeCell ref="KOO903:KOV903"/>
    <mergeCell ref="KOW903:KPD903"/>
    <mergeCell ref="KPE903:KPL903"/>
    <mergeCell ref="KPM903:KPT903"/>
    <mergeCell ref="KPU903:KQB903"/>
    <mergeCell ref="KQC903:KQJ903"/>
    <mergeCell ref="KQK903:KQR903"/>
    <mergeCell ref="KQS903:KQZ903"/>
    <mergeCell ref="KRA903:KRH903"/>
    <mergeCell ref="KRI903:KRP903"/>
    <mergeCell ref="KRQ903:KRX903"/>
    <mergeCell ref="KRY903:KSF903"/>
    <mergeCell ref="KSG903:KSN903"/>
    <mergeCell ref="KSO903:KSV903"/>
    <mergeCell ref="KSW903:KTD903"/>
    <mergeCell ref="KTE903:KTL903"/>
    <mergeCell ref="KTM903:KTT903"/>
    <mergeCell ref="KTU903:KUB903"/>
    <mergeCell ref="KUC903:KUJ903"/>
    <mergeCell ref="KUK903:KUR903"/>
    <mergeCell ref="KUS903:KUZ903"/>
    <mergeCell ref="KVA903:KVH903"/>
    <mergeCell ref="KVI903:KVP903"/>
    <mergeCell ref="KVQ903:KVX903"/>
    <mergeCell ref="KVY903:KWF903"/>
    <mergeCell ref="KWG903:KWN903"/>
    <mergeCell ref="KWO903:KWV903"/>
    <mergeCell ref="KWW903:KXD903"/>
    <mergeCell ref="KXE903:KXL903"/>
    <mergeCell ref="KXM903:KXT903"/>
    <mergeCell ref="KXU903:KYB903"/>
    <mergeCell ref="KYC903:KYJ903"/>
    <mergeCell ref="KYK903:KYR903"/>
    <mergeCell ref="KYS903:KYZ903"/>
    <mergeCell ref="KZA903:KZH903"/>
    <mergeCell ref="KZI903:KZP903"/>
    <mergeCell ref="KZQ903:KZX903"/>
    <mergeCell ref="KZY903:LAF903"/>
    <mergeCell ref="LAG903:LAN903"/>
    <mergeCell ref="LAO903:LAV903"/>
    <mergeCell ref="LAW903:LBD903"/>
    <mergeCell ref="LBE903:LBL903"/>
    <mergeCell ref="LBM903:LBT903"/>
    <mergeCell ref="LBU903:LCB903"/>
    <mergeCell ref="LCC903:LCJ903"/>
    <mergeCell ref="LCK903:LCR903"/>
    <mergeCell ref="LCS903:LCZ903"/>
    <mergeCell ref="LDA903:LDH903"/>
    <mergeCell ref="LDI903:LDP903"/>
    <mergeCell ref="LDQ903:LDX903"/>
    <mergeCell ref="LDY903:LEF903"/>
    <mergeCell ref="LEG903:LEN903"/>
    <mergeCell ref="LEO903:LEV903"/>
    <mergeCell ref="LEW903:LFD903"/>
    <mergeCell ref="LFE903:LFL903"/>
    <mergeCell ref="LFM903:LFT903"/>
    <mergeCell ref="LFU903:LGB903"/>
    <mergeCell ref="LGC903:LGJ903"/>
    <mergeCell ref="LGK903:LGR903"/>
    <mergeCell ref="LGS903:LGZ903"/>
    <mergeCell ref="LHA903:LHH903"/>
    <mergeCell ref="LHI903:LHP903"/>
    <mergeCell ref="LHQ903:LHX903"/>
    <mergeCell ref="LHY903:LIF903"/>
    <mergeCell ref="LIG903:LIN903"/>
    <mergeCell ref="LIO903:LIV903"/>
    <mergeCell ref="LIW903:LJD903"/>
    <mergeCell ref="LJE903:LJL903"/>
    <mergeCell ref="LJM903:LJT903"/>
    <mergeCell ref="LJU903:LKB903"/>
    <mergeCell ref="LKC903:LKJ903"/>
    <mergeCell ref="LKK903:LKR903"/>
    <mergeCell ref="LKS903:LKZ903"/>
    <mergeCell ref="LLA903:LLH903"/>
    <mergeCell ref="LLI903:LLP903"/>
    <mergeCell ref="LLQ903:LLX903"/>
    <mergeCell ref="LLY903:LMF903"/>
    <mergeCell ref="LMG903:LMN903"/>
    <mergeCell ref="LMO903:LMV903"/>
    <mergeCell ref="LMW903:LND903"/>
    <mergeCell ref="LNE903:LNL903"/>
    <mergeCell ref="LNM903:LNT903"/>
    <mergeCell ref="LNU903:LOB903"/>
    <mergeCell ref="LOC903:LOJ903"/>
    <mergeCell ref="LOK903:LOR903"/>
    <mergeCell ref="LOS903:LOZ903"/>
    <mergeCell ref="LPA903:LPH903"/>
    <mergeCell ref="LPI903:LPP903"/>
    <mergeCell ref="LPQ903:LPX903"/>
    <mergeCell ref="LPY903:LQF903"/>
    <mergeCell ref="LQG903:LQN903"/>
    <mergeCell ref="LQO903:LQV903"/>
    <mergeCell ref="LQW903:LRD903"/>
    <mergeCell ref="LRE903:LRL903"/>
    <mergeCell ref="LRM903:LRT903"/>
    <mergeCell ref="LRU903:LSB903"/>
    <mergeCell ref="LSC903:LSJ903"/>
    <mergeCell ref="LSK903:LSR903"/>
    <mergeCell ref="LSS903:LSZ903"/>
    <mergeCell ref="LTA903:LTH903"/>
    <mergeCell ref="LTI903:LTP903"/>
    <mergeCell ref="LTQ903:LTX903"/>
    <mergeCell ref="LTY903:LUF903"/>
    <mergeCell ref="LUG903:LUN903"/>
    <mergeCell ref="LUO903:LUV903"/>
    <mergeCell ref="LUW903:LVD903"/>
    <mergeCell ref="LVE903:LVL903"/>
    <mergeCell ref="LVM903:LVT903"/>
    <mergeCell ref="LVU903:LWB903"/>
    <mergeCell ref="LWC903:LWJ903"/>
    <mergeCell ref="LWK903:LWR903"/>
    <mergeCell ref="LWS903:LWZ903"/>
    <mergeCell ref="LXA903:LXH903"/>
    <mergeCell ref="LXI903:LXP903"/>
    <mergeCell ref="LXQ903:LXX903"/>
    <mergeCell ref="LXY903:LYF903"/>
    <mergeCell ref="LYG903:LYN903"/>
    <mergeCell ref="LYO903:LYV903"/>
    <mergeCell ref="LYW903:LZD903"/>
    <mergeCell ref="LZE903:LZL903"/>
    <mergeCell ref="LZM903:LZT903"/>
    <mergeCell ref="LZU903:MAB903"/>
    <mergeCell ref="MAC903:MAJ903"/>
    <mergeCell ref="MAK903:MAR903"/>
    <mergeCell ref="MAS903:MAZ903"/>
    <mergeCell ref="MBA903:MBH903"/>
    <mergeCell ref="MBI903:MBP903"/>
    <mergeCell ref="MBQ903:MBX903"/>
    <mergeCell ref="MBY903:MCF903"/>
    <mergeCell ref="MCG903:MCN903"/>
    <mergeCell ref="MCO903:MCV903"/>
    <mergeCell ref="MCW903:MDD903"/>
    <mergeCell ref="MDE903:MDL903"/>
    <mergeCell ref="MDM903:MDT903"/>
    <mergeCell ref="MDU903:MEB903"/>
    <mergeCell ref="MEC903:MEJ903"/>
    <mergeCell ref="MEK903:MER903"/>
    <mergeCell ref="MES903:MEZ903"/>
    <mergeCell ref="MFA903:MFH903"/>
    <mergeCell ref="MFI903:MFP903"/>
    <mergeCell ref="MFQ903:MFX903"/>
    <mergeCell ref="MFY903:MGF903"/>
    <mergeCell ref="MGG903:MGN903"/>
    <mergeCell ref="MGO903:MGV903"/>
    <mergeCell ref="MGW903:MHD903"/>
    <mergeCell ref="MHE903:MHL903"/>
    <mergeCell ref="MHM903:MHT903"/>
    <mergeCell ref="MHU903:MIB903"/>
    <mergeCell ref="MIC903:MIJ903"/>
    <mergeCell ref="MIK903:MIR903"/>
    <mergeCell ref="MIS903:MIZ903"/>
    <mergeCell ref="MJA903:MJH903"/>
    <mergeCell ref="MJI903:MJP903"/>
    <mergeCell ref="MJQ903:MJX903"/>
    <mergeCell ref="MJY903:MKF903"/>
    <mergeCell ref="MKG903:MKN903"/>
    <mergeCell ref="MKO903:MKV903"/>
    <mergeCell ref="MKW903:MLD903"/>
    <mergeCell ref="MLE903:MLL903"/>
    <mergeCell ref="MLM903:MLT903"/>
    <mergeCell ref="MLU903:MMB903"/>
    <mergeCell ref="MMC903:MMJ903"/>
    <mergeCell ref="MMK903:MMR903"/>
    <mergeCell ref="MMS903:MMZ903"/>
    <mergeCell ref="MNA903:MNH903"/>
    <mergeCell ref="MNI903:MNP903"/>
    <mergeCell ref="MNQ903:MNX903"/>
    <mergeCell ref="MNY903:MOF903"/>
    <mergeCell ref="MOG903:MON903"/>
    <mergeCell ref="MOO903:MOV903"/>
    <mergeCell ref="MOW903:MPD903"/>
    <mergeCell ref="MPE903:MPL903"/>
    <mergeCell ref="MPM903:MPT903"/>
    <mergeCell ref="MPU903:MQB903"/>
    <mergeCell ref="MQC903:MQJ903"/>
    <mergeCell ref="MQK903:MQR903"/>
    <mergeCell ref="MQS903:MQZ903"/>
    <mergeCell ref="MRA903:MRH903"/>
    <mergeCell ref="MRI903:MRP903"/>
    <mergeCell ref="MRQ903:MRX903"/>
    <mergeCell ref="MRY903:MSF903"/>
    <mergeCell ref="MSG903:MSN903"/>
    <mergeCell ref="MSO903:MSV903"/>
    <mergeCell ref="MSW903:MTD903"/>
    <mergeCell ref="MTE903:MTL903"/>
    <mergeCell ref="MTM903:MTT903"/>
    <mergeCell ref="MTU903:MUB903"/>
    <mergeCell ref="MUC903:MUJ903"/>
    <mergeCell ref="MUK903:MUR903"/>
    <mergeCell ref="MUS903:MUZ903"/>
    <mergeCell ref="MVA903:MVH903"/>
    <mergeCell ref="MVI903:MVP903"/>
    <mergeCell ref="MVQ903:MVX903"/>
    <mergeCell ref="MVY903:MWF903"/>
    <mergeCell ref="MWG903:MWN903"/>
    <mergeCell ref="MWO903:MWV903"/>
    <mergeCell ref="MWW903:MXD903"/>
    <mergeCell ref="MXE903:MXL903"/>
    <mergeCell ref="MXM903:MXT903"/>
    <mergeCell ref="MXU903:MYB903"/>
    <mergeCell ref="MYC903:MYJ903"/>
    <mergeCell ref="MYK903:MYR903"/>
    <mergeCell ref="MYS903:MYZ903"/>
    <mergeCell ref="MZA903:MZH903"/>
    <mergeCell ref="MZI903:MZP903"/>
    <mergeCell ref="MZQ903:MZX903"/>
    <mergeCell ref="MZY903:NAF903"/>
    <mergeCell ref="NAG903:NAN903"/>
    <mergeCell ref="NAO903:NAV903"/>
    <mergeCell ref="NAW903:NBD903"/>
    <mergeCell ref="NBE903:NBL903"/>
    <mergeCell ref="NBM903:NBT903"/>
    <mergeCell ref="NBU903:NCB903"/>
    <mergeCell ref="NCC903:NCJ903"/>
    <mergeCell ref="NCK903:NCR903"/>
    <mergeCell ref="NCS903:NCZ903"/>
    <mergeCell ref="NDA903:NDH903"/>
    <mergeCell ref="NDI903:NDP903"/>
    <mergeCell ref="NDQ903:NDX903"/>
    <mergeCell ref="NDY903:NEF903"/>
    <mergeCell ref="NEG903:NEN903"/>
    <mergeCell ref="NEO903:NEV903"/>
    <mergeCell ref="NEW903:NFD903"/>
    <mergeCell ref="NFE903:NFL903"/>
    <mergeCell ref="NFM903:NFT903"/>
    <mergeCell ref="NFU903:NGB903"/>
    <mergeCell ref="NGC903:NGJ903"/>
    <mergeCell ref="NGK903:NGR903"/>
    <mergeCell ref="NGS903:NGZ903"/>
    <mergeCell ref="NHA903:NHH903"/>
    <mergeCell ref="NHI903:NHP903"/>
    <mergeCell ref="NHQ903:NHX903"/>
    <mergeCell ref="NHY903:NIF903"/>
    <mergeCell ref="NIG903:NIN903"/>
    <mergeCell ref="NIO903:NIV903"/>
    <mergeCell ref="NIW903:NJD903"/>
    <mergeCell ref="NJE903:NJL903"/>
    <mergeCell ref="NJM903:NJT903"/>
    <mergeCell ref="NJU903:NKB903"/>
    <mergeCell ref="NKC903:NKJ903"/>
    <mergeCell ref="NKK903:NKR903"/>
    <mergeCell ref="NKS903:NKZ903"/>
    <mergeCell ref="NLA903:NLH903"/>
    <mergeCell ref="NLI903:NLP903"/>
    <mergeCell ref="NLQ903:NLX903"/>
    <mergeCell ref="NLY903:NMF903"/>
    <mergeCell ref="NMG903:NMN903"/>
    <mergeCell ref="NMO903:NMV903"/>
    <mergeCell ref="NMW903:NND903"/>
    <mergeCell ref="NNE903:NNL903"/>
    <mergeCell ref="NNM903:NNT903"/>
    <mergeCell ref="NNU903:NOB903"/>
    <mergeCell ref="NOC903:NOJ903"/>
    <mergeCell ref="NOK903:NOR903"/>
    <mergeCell ref="NOS903:NOZ903"/>
    <mergeCell ref="NPA903:NPH903"/>
    <mergeCell ref="NPI903:NPP903"/>
    <mergeCell ref="NPQ903:NPX903"/>
    <mergeCell ref="NPY903:NQF903"/>
    <mergeCell ref="NQG903:NQN903"/>
    <mergeCell ref="NQO903:NQV903"/>
    <mergeCell ref="NQW903:NRD903"/>
    <mergeCell ref="NRE903:NRL903"/>
    <mergeCell ref="NRM903:NRT903"/>
    <mergeCell ref="NRU903:NSB903"/>
    <mergeCell ref="NSC903:NSJ903"/>
    <mergeCell ref="NSK903:NSR903"/>
    <mergeCell ref="NSS903:NSZ903"/>
    <mergeCell ref="NTA903:NTH903"/>
    <mergeCell ref="NTI903:NTP903"/>
    <mergeCell ref="NTQ903:NTX903"/>
    <mergeCell ref="NTY903:NUF903"/>
    <mergeCell ref="NUG903:NUN903"/>
    <mergeCell ref="NUO903:NUV903"/>
    <mergeCell ref="NUW903:NVD903"/>
    <mergeCell ref="NVE903:NVL903"/>
    <mergeCell ref="NVM903:NVT903"/>
    <mergeCell ref="NVU903:NWB903"/>
    <mergeCell ref="NWC903:NWJ903"/>
    <mergeCell ref="NWK903:NWR903"/>
    <mergeCell ref="NWS903:NWZ903"/>
    <mergeCell ref="NXA903:NXH903"/>
    <mergeCell ref="NXI903:NXP903"/>
    <mergeCell ref="NXQ903:NXX903"/>
    <mergeCell ref="NXY903:NYF903"/>
    <mergeCell ref="NYG903:NYN903"/>
    <mergeCell ref="NYO903:NYV903"/>
    <mergeCell ref="NYW903:NZD903"/>
    <mergeCell ref="NZE903:NZL903"/>
    <mergeCell ref="NZM903:NZT903"/>
    <mergeCell ref="NZU903:OAB903"/>
    <mergeCell ref="OAC903:OAJ903"/>
    <mergeCell ref="OAK903:OAR903"/>
    <mergeCell ref="OAS903:OAZ903"/>
    <mergeCell ref="OBA903:OBH903"/>
    <mergeCell ref="OBI903:OBP903"/>
    <mergeCell ref="OBQ903:OBX903"/>
    <mergeCell ref="OBY903:OCF903"/>
    <mergeCell ref="OCG903:OCN903"/>
    <mergeCell ref="OCO903:OCV903"/>
    <mergeCell ref="OCW903:ODD903"/>
    <mergeCell ref="ODE903:ODL903"/>
    <mergeCell ref="ODM903:ODT903"/>
    <mergeCell ref="ODU903:OEB903"/>
    <mergeCell ref="OEC903:OEJ903"/>
    <mergeCell ref="OEK903:OER903"/>
    <mergeCell ref="OES903:OEZ903"/>
    <mergeCell ref="OFA903:OFH903"/>
    <mergeCell ref="OFI903:OFP903"/>
    <mergeCell ref="OFQ903:OFX903"/>
    <mergeCell ref="OFY903:OGF903"/>
    <mergeCell ref="OGG903:OGN903"/>
    <mergeCell ref="OGO903:OGV903"/>
    <mergeCell ref="OGW903:OHD903"/>
    <mergeCell ref="OHE903:OHL903"/>
    <mergeCell ref="OHM903:OHT903"/>
    <mergeCell ref="OHU903:OIB903"/>
    <mergeCell ref="OIC903:OIJ903"/>
    <mergeCell ref="OIK903:OIR903"/>
    <mergeCell ref="OIS903:OIZ903"/>
    <mergeCell ref="OJA903:OJH903"/>
    <mergeCell ref="OJI903:OJP903"/>
    <mergeCell ref="OJQ903:OJX903"/>
    <mergeCell ref="OJY903:OKF903"/>
    <mergeCell ref="OKG903:OKN903"/>
    <mergeCell ref="OKO903:OKV903"/>
    <mergeCell ref="OKW903:OLD903"/>
    <mergeCell ref="OLE903:OLL903"/>
    <mergeCell ref="OLM903:OLT903"/>
    <mergeCell ref="OLU903:OMB903"/>
    <mergeCell ref="OMC903:OMJ903"/>
    <mergeCell ref="OMK903:OMR903"/>
    <mergeCell ref="OMS903:OMZ903"/>
    <mergeCell ref="ONA903:ONH903"/>
    <mergeCell ref="ONI903:ONP903"/>
    <mergeCell ref="ONQ903:ONX903"/>
    <mergeCell ref="ONY903:OOF903"/>
    <mergeCell ref="OOG903:OON903"/>
    <mergeCell ref="OOO903:OOV903"/>
    <mergeCell ref="OOW903:OPD903"/>
    <mergeCell ref="OPE903:OPL903"/>
    <mergeCell ref="OPM903:OPT903"/>
    <mergeCell ref="OPU903:OQB903"/>
    <mergeCell ref="OQC903:OQJ903"/>
    <mergeCell ref="OQK903:OQR903"/>
    <mergeCell ref="OQS903:OQZ903"/>
    <mergeCell ref="ORA903:ORH903"/>
    <mergeCell ref="ORI903:ORP903"/>
    <mergeCell ref="ORQ903:ORX903"/>
    <mergeCell ref="ORY903:OSF903"/>
    <mergeCell ref="OSG903:OSN903"/>
    <mergeCell ref="OSO903:OSV903"/>
    <mergeCell ref="OSW903:OTD903"/>
    <mergeCell ref="OTE903:OTL903"/>
    <mergeCell ref="OTM903:OTT903"/>
    <mergeCell ref="OTU903:OUB903"/>
    <mergeCell ref="OUC903:OUJ903"/>
    <mergeCell ref="OUK903:OUR903"/>
    <mergeCell ref="OUS903:OUZ903"/>
    <mergeCell ref="OVA903:OVH903"/>
    <mergeCell ref="OVI903:OVP903"/>
    <mergeCell ref="OVQ903:OVX903"/>
    <mergeCell ref="OVY903:OWF903"/>
    <mergeCell ref="OWG903:OWN903"/>
    <mergeCell ref="OWO903:OWV903"/>
    <mergeCell ref="OWW903:OXD903"/>
    <mergeCell ref="OXE903:OXL903"/>
    <mergeCell ref="OXM903:OXT903"/>
    <mergeCell ref="OXU903:OYB903"/>
    <mergeCell ref="OYC903:OYJ903"/>
    <mergeCell ref="OYK903:OYR903"/>
    <mergeCell ref="OYS903:OYZ903"/>
    <mergeCell ref="OZA903:OZH903"/>
    <mergeCell ref="OZI903:OZP903"/>
    <mergeCell ref="OZQ903:OZX903"/>
    <mergeCell ref="OZY903:PAF903"/>
    <mergeCell ref="PAG903:PAN903"/>
    <mergeCell ref="PAO903:PAV903"/>
    <mergeCell ref="PAW903:PBD903"/>
    <mergeCell ref="PBE903:PBL903"/>
    <mergeCell ref="PBM903:PBT903"/>
    <mergeCell ref="PBU903:PCB903"/>
    <mergeCell ref="PCC903:PCJ903"/>
    <mergeCell ref="PCK903:PCR903"/>
    <mergeCell ref="PCS903:PCZ903"/>
    <mergeCell ref="PDA903:PDH903"/>
    <mergeCell ref="PDI903:PDP903"/>
    <mergeCell ref="PDQ903:PDX903"/>
    <mergeCell ref="PDY903:PEF903"/>
    <mergeCell ref="PEG903:PEN903"/>
    <mergeCell ref="PEO903:PEV903"/>
    <mergeCell ref="PEW903:PFD903"/>
    <mergeCell ref="PFE903:PFL903"/>
    <mergeCell ref="PFM903:PFT903"/>
    <mergeCell ref="PFU903:PGB903"/>
    <mergeCell ref="PGC903:PGJ903"/>
    <mergeCell ref="PGK903:PGR903"/>
    <mergeCell ref="PGS903:PGZ903"/>
    <mergeCell ref="PHA903:PHH903"/>
    <mergeCell ref="PHI903:PHP903"/>
    <mergeCell ref="PHQ903:PHX903"/>
    <mergeCell ref="PHY903:PIF903"/>
    <mergeCell ref="PIG903:PIN903"/>
    <mergeCell ref="PIO903:PIV903"/>
    <mergeCell ref="PIW903:PJD903"/>
    <mergeCell ref="PJE903:PJL903"/>
    <mergeCell ref="PJM903:PJT903"/>
    <mergeCell ref="PJU903:PKB903"/>
    <mergeCell ref="PKC903:PKJ903"/>
    <mergeCell ref="PKK903:PKR903"/>
    <mergeCell ref="PKS903:PKZ903"/>
    <mergeCell ref="PLA903:PLH903"/>
    <mergeCell ref="PLI903:PLP903"/>
    <mergeCell ref="PLQ903:PLX903"/>
    <mergeCell ref="PLY903:PMF903"/>
    <mergeCell ref="PMG903:PMN903"/>
    <mergeCell ref="PMO903:PMV903"/>
    <mergeCell ref="PMW903:PND903"/>
    <mergeCell ref="PNE903:PNL903"/>
    <mergeCell ref="PNM903:PNT903"/>
    <mergeCell ref="PNU903:POB903"/>
    <mergeCell ref="POC903:POJ903"/>
    <mergeCell ref="POK903:POR903"/>
    <mergeCell ref="POS903:POZ903"/>
    <mergeCell ref="PPA903:PPH903"/>
    <mergeCell ref="PPI903:PPP903"/>
    <mergeCell ref="PPQ903:PPX903"/>
    <mergeCell ref="PPY903:PQF903"/>
    <mergeCell ref="PQG903:PQN903"/>
    <mergeCell ref="PQO903:PQV903"/>
    <mergeCell ref="PQW903:PRD903"/>
    <mergeCell ref="PRE903:PRL903"/>
    <mergeCell ref="PRM903:PRT903"/>
    <mergeCell ref="PRU903:PSB903"/>
    <mergeCell ref="PSC903:PSJ903"/>
    <mergeCell ref="PSK903:PSR903"/>
    <mergeCell ref="PSS903:PSZ903"/>
    <mergeCell ref="PTA903:PTH903"/>
    <mergeCell ref="PTI903:PTP903"/>
    <mergeCell ref="PTQ903:PTX903"/>
    <mergeCell ref="PTY903:PUF903"/>
    <mergeCell ref="PUG903:PUN903"/>
    <mergeCell ref="PUO903:PUV903"/>
    <mergeCell ref="PUW903:PVD903"/>
    <mergeCell ref="PVE903:PVL903"/>
    <mergeCell ref="PVM903:PVT903"/>
    <mergeCell ref="PVU903:PWB903"/>
    <mergeCell ref="PWC903:PWJ903"/>
    <mergeCell ref="PWK903:PWR903"/>
    <mergeCell ref="PWS903:PWZ903"/>
    <mergeCell ref="PXA903:PXH903"/>
    <mergeCell ref="PXI903:PXP903"/>
    <mergeCell ref="PXQ903:PXX903"/>
    <mergeCell ref="PXY903:PYF903"/>
    <mergeCell ref="PYG903:PYN903"/>
    <mergeCell ref="PYO903:PYV903"/>
    <mergeCell ref="PYW903:PZD903"/>
    <mergeCell ref="PZE903:PZL903"/>
    <mergeCell ref="PZM903:PZT903"/>
    <mergeCell ref="PZU903:QAB903"/>
    <mergeCell ref="QAC903:QAJ903"/>
    <mergeCell ref="QAK903:QAR903"/>
    <mergeCell ref="QAS903:QAZ903"/>
    <mergeCell ref="QBA903:QBH903"/>
    <mergeCell ref="QBI903:QBP903"/>
    <mergeCell ref="QBQ903:QBX903"/>
    <mergeCell ref="QBY903:QCF903"/>
    <mergeCell ref="QCG903:QCN903"/>
    <mergeCell ref="QCO903:QCV903"/>
    <mergeCell ref="QCW903:QDD903"/>
    <mergeCell ref="QDE903:QDL903"/>
    <mergeCell ref="QDM903:QDT903"/>
    <mergeCell ref="QDU903:QEB903"/>
    <mergeCell ref="QEC903:QEJ903"/>
    <mergeCell ref="QEK903:QER903"/>
    <mergeCell ref="QES903:QEZ903"/>
    <mergeCell ref="QFA903:QFH903"/>
    <mergeCell ref="QFI903:QFP903"/>
    <mergeCell ref="QFQ903:QFX903"/>
    <mergeCell ref="QFY903:QGF903"/>
    <mergeCell ref="QGG903:QGN903"/>
    <mergeCell ref="QGO903:QGV903"/>
    <mergeCell ref="QGW903:QHD903"/>
    <mergeCell ref="QHE903:QHL903"/>
    <mergeCell ref="QHM903:QHT903"/>
    <mergeCell ref="QHU903:QIB903"/>
    <mergeCell ref="QIC903:QIJ903"/>
    <mergeCell ref="QIK903:QIR903"/>
    <mergeCell ref="QIS903:QIZ903"/>
    <mergeCell ref="QJA903:QJH903"/>
    <mergeCell ref="QJI903:QJP903"/>
    <mergeCell ref="QJQ903:QJX903"/>
    <mergeCell ref="QJY903:QKF903"/>
    <mergeCell ref="QKG903:QKN903"/>
    <mergeCell ref="QKO903:QKV903"/>
    <mergeCell ref="QKW903:QLD903"/>
    <mergeCell ref="QLE903:QLL903"/>
    <mergeCell ref="QLM903:QLT903"/>
    <mergeCell ref="QLU903:QMB903"/>
    <mergeCell ref="QMC903:QMJ903"/>
    <mergeCell ref="QMK903:QMR903"/>
    <mergeCell ref="QMS903:QMZ903"/>
    <mergeCell ref="QNA903:QNH903"/>
    <mergeCell ref="QNI903:QNP903"/>
    <mergeCell ref="QNQ903:QNX903"/>
    <mergeCell ref="QNY903:QOF903"/>
    <mergeCell ref="QOG903:QON903"/>
    <mergeCell ref="QOO903:QOV903"/>
    <mergeCell ref="QOW903:QPD903"/>
    <mergeCell ref="QPE903:QPL903"/>
    <mergeCell ref="QPM903:QPT903"/>
    <mergeCell ref="QPU903:QQB903"/>
    <mergeCell ref="QQC903:QQJ903"/>
    <mergeCell ref="QQK903:QQR903"/>
    <mergeCell ref="QQS903:QQZ903"/>
    <mergeCell ref="QRA903:QRH903"/>
    <mergeCell ref="QRI903:QRP903"/>
    <mergeCell ref="QRQ903:QRX903"/>
    <mergeCell ref="QRY903:QSF903"/>
    <mergeCell ref="QSG903:QSN903"/>
    <mergeCell ref="QSO903:QSV903"/>
    <mergeCell ref="QSW903:QTD903"/>
    <mergeCell ref="QTE903:QTL903"/>
    <mergeCell ref="QTM903:QTT903"/>
    <mergeCell ref="QTU903:QUB903"/>
    <mergeCell ref="QUC903:QUJ903"/>
    <mergeCell ref="QUK903:QUR903"/>
    <mergeCell ref="QUS903:QUZ903"/>
    <mergeCell ref="QVA903:QVH903"/>
    <mergeCell ref="QVI903:QVP903"/>
    <mergeCell ref="QVQ903:QVX903"/>
    <mergeCell ref="QVY903:QWF903"/>
    <mergeCell ref="QWG903:QWN903"/>
    <mergeCell ref="QWO903:QWV903"/>
    <mergeCell ref="QWW903:QXD903"/>
    <mergeCell ref="QXE903:QXL903"/>
    <mergeCell ref="QXM903:QXT903"/>
    <mergeCell ref="QXU903:QYB903"/>
    <mergeCell ref="QYC903:QYJ903"/>
    <mergeCell ref="QYK903:QYR903"/>
    <mergeCell ref="QYS903:QYZ903"/>
    <mergeCell ref="QZA903:QZH903"/>
    <mergeCell ref="QZI903:QZP903"/>
    <mergeCell ref="QZQ903:QZX903"/>
    <mergeCell ref="QZY903:RAF903"/>
    <mergeCell ref="RAG903:RAN903"/>
    <mergeCell ref="RAO903:RAV903"/>
    <mergeCell ref="RAW903:RBD903"/>
    <mergeCell ref="RBE903:RBL903"/>
    <mergeCell ref="RBM903:RBT903"/>
    <mergeCell ref="RBU903:RCB903"/>
    <mergeCell ref="RCC903:RCJ903"/>
    <mergeCell ref="RCK903:RCR903"/>
    <mergeCell ref="RCS903:RCZ903"/>
    <mergeCell ref="RDA903:RDH903"/>
    <mergeCell ref="RDI903:RDP903"/>
    <mergeCell ref="RDQ903:RDX903"/>
    <mergeCell ref="RDY903:REF903"/>
    <mergeCell ref="REG903:REN903"/>
    <mergeCell ref="REO903:REV903"/>
    <mergeCell ref="REW903:RFD903"/>
    <mergeCell ref="RFE903:RFL903"/>
    <mergeCell ref="RFM903:RFT903"/>
    <mergeCell ref="RFU903:RGB903"/>
    <mergeCell ref="RGC903:RGJ903"/>
    <mergeCell ref="RGK903:RGR903"/>
    <mergeCell ref="RGS903:RGZ903"/>
    <mergeCell ref="RHA903:RHH903"/>
    <mergeCell ref="RHI903:RHP903"/>
    <mergeCell ref="RHQ903:RHX903"/>
    <mergeCell ref="RHY903:RIF903"/>
    <mergeCell ref="RIG903:RIN903"/>
    <mergeCell ref="RIO903:RIV903"/>
    <mergeCell ref="RIW903:RJD903"/>
    <mergeCell ref="RJE903:RJL903"/>
    <mergeCell ref="RJM903:RJT903"/>
    <mergeCell ref="RJU903:RKB903"/>
    <mergeCell ref="RKC903:RKJ903"/>
    <mergeCell ref="RKK903:RKR903"/>
    <mergeCell ref="RKS903:RKZ903"/>
    <mergeCell ref="RLA903:RLH903"/>
    <mergeCell ref="RLI903:RLP903"/>
    <mergeCell ref="RLQ903:RLX903"/>
    <mergeCell ref="RLY903:RMF903"/>
    <mergeCell ref="RMG903:RMN903"/>
    <mergeCell ref="RMO903:RMV903"/>
    <mergeCell ref="RMW903:RND903"/>
    <mergeCell ref="RNE903:RNL903"/>
    <mergeCell ref="RNM903:RNT903"/>
    <mergeCell ref="RNU903:ROB903"/>
    <mergeCell ref="ROC903:ROJ903"/>
    <mergeCell ref="ROK903:ROR903"/>
    <mergeCell ref="ROS903:ROZ903"/>
    <mergeCell ref="RPA903:RPH903"/>
    <mergeCell ref="RPI903:RPP903"/>
    <mergeCell ref="RPQ903:RPX903"/>
    <mergeCell ref="RPY903:RQF903"/>
    <mergeCell ref="RQG903:RQN903"/>
    <mergeCell ref="RQO903:RQV903"/>
    <mergeCell ref="RQW903:RRD903"/>
    <mergeCell ref="RRE903:RRL903"/>
    <mergeCell ref="RRM903:RRT903"/>
    <mergeCell ref="RRU903:RSB903"/>
    <mergeCell ref="RSC903:RSJ903"/>
    <mergeCell ref="RSK903:RSR903"/>
    <mergeCell ref="RSS903:RSZ903"/>
    <mergeCell ref="RTA903:RTH903"/>
    <mergeCell ref="RTI903:RTP903"/>
    <mergeCell ref="RTQ903:RTX903"/>
    <mergeCell ref="RTY903:RUF903"/>
    <mergeCell ref="RUG903:RUN903"/>
    <mergeCell ref="RUO903:RUV903"/>
    <mergeCell ref="RUW903:RVD903"/>
    <mergeCell ref="RVE903:RVL903"/>
    <mergeCell ref="RVM903:RVT903"/>
    <mergeCell ref="RVU903:RWB903"/>
    <mergeCell ref="RWC903:RWJ903"/>
    <mergeCell ref="RWK903:RWR903"/>
    <mergeCell ref="RWS903:RWZ903"/>
    <mergeCell ref="RXA903:RXH903"/>
    <mergeCell ref="RXI903:RXP903"/>
    <mergeCell ref="RXQ903:RXX903"/>
    <mergeCell ref="RXY903:RYF903"/>
    <mergeCell ref="RYG903:RYN903"/>
    <mergeCell ref="RYO903:RYV903"/>
    <mergeCell ref="RYW903:RZD903"/>
    <mergeCell ref="RZE903:RZL903"/>
    <mergeCell ref="RZM903:RZT903"/>
    <mergeCell ref="RZU903:SAB903"/>
    <mergeCell ref="SAC903:SAJ903"/>
    <mergeCell ref="SAK903:SAR903"/>
    <mergeCell ref="SAS903:SAZ903"/>
    <mergeCell ref="SBA903:SBH903"/>
    <mergeCell ref="SBI903:SBP903"/>
    <mergeCell ref="SBQ903:SBX903"/>
    <mergeCell ref="SBY903:SCF903"/>
    <mergeCell ref="SCG903:SCN903"/>
    <mergeCell ref="SCO903:SCV903"/>
    <mergeCell ref="SCW903:SDD903"/>
    <mergeCell ref="SDE903:SDL903"/>
    <mergeCell ref="SDM903:SDT903"/>
    <mergeCell ref="SDU903:SEB903"/>
    <mergeCell ref="SEC903:SEJ903"/>
    <mergeCell ref="SEK903:SER903"/>
    <mergeCell ref="SES903:SEZ903"/>
    <mergeCell ref="SFA903:SFH903"/>
    <mergeCell ref="SFI903:SFP903"/>
    <mergeCell ref="SFQ903:SFX903"/>
    <mergeCell ref="SFY903:SGF903"/>
    <mergeCell ref="SGG903:SGN903"/>
    <mergeCell ref="SGO903:SGV903"/>
    <mergeCell ref="SGW903:SHD903"/>
    <mergeCell ref="SHE903:SHL903"/>
    <mergeCell ref="SHM903:SHT903"/>
    <mergeCell ref="SHU903:SIB903"/>
    <mergeCell ref="SIC903:SIJ903"/>
    <mergeCell ref="SIK903:SIR903"/>
    <mergeCell ref="SIS903:SIZ903"/>
    <mergeCell ref="SJA903:SJH903"/>
    <mergeCell ref="SJI903:SJP903"/>
    <mergeCell ref="SJQ903:SJX903"/>
    <mergeCell ref="SJY903:SKF903"/>
    <mergeCell ref="SKG903:SKN903"/>
    <mergeCell ref="SKO903:SKV903"/>
    <mergeCell ref="SKW903:SLD903"/>
    <mergeCell ref="SLE903:SLL903"/>
    <mergeCell ref="SLM903:SLT903"/>
    <mergeCell ref="SLU903:SMB903"/>
    <mergeCell ref="SMC903:SMJ903"/>
    <mergeCell ref="SMK903:SMR903"/>
    <mergeCell ref="SMS903:SMZ903"/>
    <mergeCell ref="SNA903:SNH903"/>
    <mergeCell ref="SNI903:SNP903"/>
    <mergeCell ref="SNQ903:SNX903"/>
    <mergeCell ref="SNY903:SOF903"/>
    <mergeCell ref="SOG903:SON903"/>
    <mergeCell ref="SOO903:SOV903"/>
    <mergeCell ref="SOW903:SPD903"/>
    <mergeCell ref="SPE903:SPL903"/>
    <mergeCell ref="SPM903:SPT903"/>
    <mergeCell ref="SPU903:SQB903"/>
    <mergeCell ref="SQC903:SQJ903"/>
    <mergeCell ref="SQK903:SQR903"/>
    <mergeCell ref="SQS903:SQZ903"/>
    <mergeCell ref="SRA903:SRH903"/>
    <mergeCell ref="SRI903:SRP903"/>
    <mergeCell ref="SRQ903:SRX903"/>
    <mergeCell ref="SRY903:SSF903"/>
    <mergeCell ref="SSG903:SSN903"/>
    <mergeCell ref="SSO903:SSV903"/>
    <mergeCell ref="SSW903:STD903"/>
    <mergeCell ref="STE903:STL903"/>
    <mergeCell ref="STM903:STT903"/>
    <mergeCell ref="STU903:SUB903"/>
    <mergeCell ref="SUC903:SUJ903"/>
    <mergeCell ref="SUK903:SUR903"/>
    <mergeCell ref="SUS903:SUZ903"/>
    <mergeCell ref="SVA903:SVH903"/>
    <mergeCell ref="SVI903:SVP903"/>
    <mergeCell ref="SVQ903:SVX903"/>
    <mergeCell ref="SVY903:SWF903"/>
    <mergeCell ref="SWG903:SWN903"/>
    <mergeCell ref="SWO903:SWV903"/>
    <mergeCell ref="SWW903:SXD903"/>
    <mergeCell ref="SXE903:SXL903"/>
    <mergeCell ref="SXM903:SXT903"/>
    <mergeCell ref="SXU903:SYB903"/>
    <mergeCell ref="SYC903:SYJ903"/>
    <mergeCell ref="SYK903:SYR903"/>
    <mergeCell ref="SYS903:SYZ903"/>
    <mergeCell ref="SZA903:SZH903"/>
    <mergeCell ref="SZI903:SZP903"/>
    <mergeCell ref="SZQ903:SZX903"/>
    <mergeCell ref="SZY903:TAF903"/>
    <mergeCell ref="TAG903:TAN903"/>
    <mergeCell ref="TAO903:TAV903"/>
    <mergeCell ref="TAW903:TBD903"/>
    <mergeCell ref="TBE903:TBL903"/>
    <mergeCell ref="TBM903:TBT903"/>
    <mergeCell ref="TBU903:TCB903"/>
    <mergeCell ref="TCC903:TCJ903"/>
    <mergeCell ref="TCK903:TCR903"/>
    <mergeCell ref="TCS903:TCZ903"/>
    <mergeCell ref="TDA903:TDH903"/>
    <mergeCell ref="TDI903:TDP903"/>
    <mergeCell ref="TDQ903:TDX903"/>
    <mergeCell ref="TDY903:TEF903"/>
    <mergeCell ref="TEG903:TEN903"/>
    <mergeCell ref="TEO903:TEV903"/>
    <mergeCell ref="TEW903:TFD903"/>
    <mergeCell ref="TFE903:TFL903"/>
    <mergeCell ref="TFM903:TFT903"/>
    <mergeCell ref="TFU903:TGB903"/>
    <mergeCell ref="TGC903:TGJ903"/>
    <mergeCell ref="TGK903:TGR903"/>
    <mergeCell ref="TGS903:TGZ903"/>
    <mergeCell ref="THA903:THH903"/>
    <mergeCell ref="THI903:THP903"/>
    <mergeCell ref="THQ903:THX903"/>
    <mergeCell ref="THY903:TIF903"/>
    <mergeCell ref="TIG903:TIN903"/>
    <mergeCell ref="TIO903:TIV903"/>
    <mergeCell ref="TIW903:TJD903"/>
    <mergeCell ref="TJE903:TJL903"/>
    <mergeCell ref="TJM903:TJT903"/>
    <mergeCell ref="TJU903:TKB903"/>
    <mergeCell ref="TKC903:TKJ903"/>
    <mergeCell ref="TKK903:TKR903"/>
    <mergeCell ref="TKS903:TKZ903"/>
    <mergeCell ref="TLA903:TLH903"/>
    <mergeCell ref="TLI903:TLP903"/>
    <mergeCell ref="TLQ903:TLX903"/>
    <mergeCell ref="TLY903:TMF903"/>
    <mergeCell ref="TMG903:TMN903"/>
    <mergeCell ref="TMO903:TMV903"/>
    <mergeCell ref="TMW903:TND903"/>
    <mergeCell ref="TNE903:TNL903"/>
    <mergeCell ref="TNM903:TNT903"/>
    <mergeCell ref="TNU903:TOB903"/>
    <mergeCell ref="TOC903:TOJ903"/>
    <mergeCell ref="TOK903:TOR903"/>
    <mergeCell ref="TOS903:TOZ903"/>
    <mergeCell ref="TPA903:TPH903"/>
    <mergeCell ref="TPI903:TPP903"/>
    <mergeCell ref="TPQ903:TPX903"/>
    <mergeCell ref="TPY903:TQF903"/>
    <mergeCell ref="TQG903:TQN903"/>
    <mergeCell ref="TQO903:TQV903"/>
    <mergeCell ref="TQW903:TRD903"/>
    <mergeCell ref="TRE903:TRL903"/>
    <mergeCell ref="TRM903:TRT903"/>
    <mergeCell ref="TRU903:TSB903"/>
    <mergeCell ref="TSC903:TSJ903"/>
    <mergeCell ref="TSK903:TSR903"/>
    <mergeCell ref="TSS903:TSZ903"/>
    <mergeCell ref="TTA903:TTH903"/>
    <mergeCell ref="TTI903:TTP903"/>
    <mergeCell ref="TTQ903:TTX903"/>
    <mergeCell ref="TTY903:TUF903"/>
    <mergeCell ref="TUG903:TUN903"/>
    <mergeCell ref="TUO903:TUV903"/>
    <mergeCell ref="TUW903:TVD903"/>
    <mergeCell ref="TVE903:TVL903"/>
    <mergeCell ref="TVM903:TVT903"/>
    <mergeCell ref="TVU903:TWB903"/>
    <mergeCell ref="TWC903:TWJ903"/>
    <mergeCell ref="TWK903:TWR903"/>
    <mergeCell ref="TWS903:TWZ903"/>
    <mergeCell ref="TXA903:TXH903"/>
    <mergeCell ref="TXI903:TXP903"/>
    <mergeCell ref="TXQ903:TXX903"/>
    <mergeCell ref="TXY903:TYF903"/>
    <mergeCell ref="TYG903:TYN903"/>
    <mergeCell ref="TYO903:TYV903"/>
    <mergeCell ref="TYW903:TZD903"/>
    <mergeCell ref="TZE903:TZL903"/>
    <mergeCell ref="TZM903:TZT903"/>
    <mergeCell ref="TZU903:UAB903"/>
    <mergeCell ref="UAC903:UAJ903"/>
    <mergeCell ref="UAK903:UAR903"/>
    <mergeCell ref="UAS903:UAZ903"/>
    <mergeCell ref="UBA903:UBH903"/>
    <mergeCell ref="UBI903:UBP903"/>
    <mergeCell ref="UBQ903:UBX903"/>
    <mergeCell ref="UBY903:UCF903"/>
    <mergeCell ref="UCG903:UCN903"/>
    <mergeCell ref="UCO903:UCV903"/>
    <mergeCell ref="UCW903:UDD903"/>
    <mergeCell ref="UDE903:UDL903"/>
    <mergeCell ref="UDM903:UDT903"/>
    <mergeCell ref="UDU903:UEB903"/>
    <mergeCell ref="UEC903:UEJ903"/>
    <mergeCell ref="UEK903:UER903"/>
    <mergeCell ref="UES903:UEZ903"/>
    <mergeCell ref="UFA903:UFH903"/>
    <mergeCell ref="UFI903:UFP903"/>
    <mergeCell ref="UFQ903:UFX903"/>
    <mergeCell ref="UFY903:UGF903"/>
    <mergeCell ref="UGG903:UGN903"/>
    <mergeCell ref="UGO903:UGV903"/>
    <mergeCell ref="UGW903:UHD903"/>
    <mergeCell ref="UHE903:UHL903"/>
    <mergeCell ref="UHM903:UHT903"/>
    <mergeCell ref="UHU903:UIB903"/>
    <mergeCell ref="UIC903:UIJ903"/>
    <mergeCell ref="UIK903:UIR903"/>
    <mergeCell ref="UIS903:UIZ903"/>
    <mergeCell ref="UJA903:UJH903"/>
    <mergeCell ref="UJI903:UJP903"/>
    <mergeCell ref="UJQ903:UJX903"/>
    <mergeCell ref="UJY903:UKF903"/>
    <mergeCell ref="UKG903:UKN903"/>
    <mergeCell ref="UKO903:UKV903"/>
    <mergeCell ref="UKW903:ULD903"/>
    <mergeCell ref="ULE903:ULL903"/>
    <mergeCell ref="ULM903:ULT903"/>
    <mergeCell ref="ULU903:UMB903"/>
    <mergeCell ref="UMC903:UMJ903"/>
    <mergeCell ref="UMK903:UMR903"/>
    <mergeCell ref="UMS903:UMZ903"/>
    <mergeCell ref="UNA903:UNH903"/>
    <mergeCell ref="UNI903:UNP903"/>
    <mergeCell ref="UNQ903:UNX903"/>
    <mergeCell ref="UNY903:UOF903"/>
    <mergeCell ref="UOG903:UON903"/>
    <mergeCell ref="UOO903:UOV903"/>
    <mergeCell ref="UOW903:UPD903"/>
    <mergeCell ref="UPE903:UPL903"/>
    <mergeCell ref="UPM903:UPT903"/>
    <mergeCell ref="UPU903:UQB903"/>
    <mergeCell ref="UQC903:UQJ903"/>
    <mergeCell ref="UQK903:UQR903"/>
    <mergeCell ref="UQS903:UQZ903"/>
    <mergeCell ref="URA903:URH903"/>
    <mergeCell ref="URI903:URP903"/>
    <mergeCell ref="URQ903:URX903"/>
    <mergeCell ref="URY903:USF903"/>
    <mergeCell ref="USG903:USN903"/>
    <mergeCell ref="USO903:USV903"/>
    <mergeCell ref="USW903:UTD903"/>
    <mergeCell ref="UTE903:UTL903"/>
    <mergeCell ref="UTM903:UTT903"/>
    <mergeCell ref="UTU903:UUB903"/>
    <mergeCell ref="UUC903:UUJ903"/>
    <mergeCell ref="UUK903:UUR903"/>
    <mergeCell ref="UUS903:UUZ903"/>
    <mergeCell ref="UVA903:UVH903"/>
    <mergeCell ref="UVI903:UVP903"/>
    <mergeCell ref="UVQ903:UVX903"/>
    <mergeCell ref="UVY903:UWF903"/>
    <mergeCell ref="UWG903:UWN903"/>
    <mergeCell ref="UWO903:UWV903"/>
    <mergeCell ref="UWW903:UXD903"/>
    <mergeCell ref="UXE903:UXL903"/>
    <mergeCell ref="UXM903:UXT903"/>
    <mergeCell ref="UXU903:UYB903"/>
    <mergeCell ref="UYC903:UYJ903"/>
    <mergeCell ref="UYK903:UYR903"/>
    <mergeCell ref="UYS903:UYZ903"/>
    <mergeCell ref="UZA903:UZH903"/>
    <mergeCell ref="UZI903:UZP903"/>
    <mergeCell ref="UZQ903:UZX903"/>
    <mergeCell ref="UZY903:VAF903"/>
    <mergeCell ref="VAG903:VAN903"/>
    <mergeCell ref="VAO903:VAV903"/>
    <mergeCell ref="VAW903:VBD903"/>
    <mergeCell ref="VBE903:VBL903"/>
    <mergeCell ref="VBM903:VBT903"/>
    <mergeCell ref="VBU903:VCB903"/>
    <mergeCell ref="VCC903:VCJ903"/>
    <mergeCell ref="VCK903:VCR903"/>
    <mergeCell ref="VCS903:VCZ903"/>
    <mergeCell ref="VDA903:VDH903"/>
    <mergeCell ref="VDI903:VDP903"/>
    <mergeCell ref="VDQ903:VDX903"/>
    <mergeCell ref="VDY903:VEF903"/>
    <mergeCell ref="VEG903:VEN903"/>
    <mergeCell ref="VEO903:VEV903"/>
    <mergeCell ref="VEW903:VFD903"/>
    <mergeCell ref="VFE903:VFL903"/>
    <mergeCell ref="VFM903:VFT903"/>
    <mergeCell ref="VFU903:VGB903"/>
    <mergeCell ref="VGC903:VGJ903"/>
    <mergeCell ref="VGK903:VGR903"/>
    <mergeCell ref="VGS903:VGZ903"/>
    <mergeCell ref="VHA903:VHH903"/>
    <mergeCell ref="VHI903:VHP903"/>
    <mergeCell ref="VHQ903:VHX903"/>
    <mergeCell ref="VHY903:VIF903"/>
    <mergeCell ref="VIG903:VIN903"/>
    <mergeCell ref="VIO903:VIV903"/>
    <mergeCell ref="VIW903:VJD903"/>
    <mergeCell ref="VJE903:VJL903"/>
    <mergeCell ref="VJM903:VJT903"/>
    <mergeCell ref="VJU903:VKB903"/>
    <mergeCell ref="VKC903:VKJ903"/>
    <mergeCell ref="VKK903:VKR903"/>
    <mergeCell ref="VKS903:VKZ903"/>
    <mergeCell ref="VLA903:VLH903"/>
    <mergeCell ref="VLI903:VLP903"/>
    <mergeCell ref="VLQ903:VLX903"/>
    <mergeCell ref="VLY903:VMF903"/>
    <mergeCell ref="VMG903:VMN903"/>
    <mergeCell ref="VMO903:VMV903"/>
    <mergeCell ref="VMW903:VND903"/>
    <mergeCell ref="VNE903:VNL903"/>
    <mergeCell ref="VNM903:VNT903"/>
    <mergeCell ref="VNU903:VOB903"/>
    <mergeCell ref="VOC903:VOJ903"/>
    <mergeCell ref="VOK903:VOR903"/>
    <mergeCell ref="VOS903:VOZ903"/>
    <mergeCell ref="VPA903:VPH903"/>
    <mergeCell ref="VPI903:VPP903"/>
    <mergeCell ref="VPQ903:VPX903"/>
    <mergeCell ref="VPY903:VQF903"/>
    <mergeCell ref="VQG903:VQN903"/>
    <mergeCell ref="VQO903:VQV903"/>
    <mergeCell ref="VQW903:VRD903"/>
    <mergeCell ref="VRE903:VRL903"/>
    <mergeCell ref="VRM903:VRT903"/>
    <mergeCell ref="VRU903:VSB903"/>
    <mergeCell ref="VSC903:VSJ903"/>
    <mergeCell ref="VSK903:VSR903"/>
    <mergeCell ref="VSS903:VSZ903"/>
    <mergeCell ref="VTA903:VTH903"/>
    <mergeCell ref="VTI903:VTP903"/>
    <mergeCell ref="VTQ903:VTX903"/>
    <mergeCell ref="VTY903:VUF903"/>
    <mergeCell ref="VUG903:VUN903"/>
    <mergeCell ref="VUO903:VUV903"/>
    <mergeCell ref="VUW903:VVD903"/>
    <mergeCell ref="VVE903:VVL903"/>
    <mergeCell ref="VVM903:VVT903"/>
    <mergeCell ref="VVU903:VWB903"/>
    <mergeCell ref="VWC903:VWJ903"/>
    <mergeCell ref="VWK903:VWR903"/>
    <mergeCell ref="VWS903:VWZ903"/>
    <mergeCell ref="VXA903:VXH903"/>
    <mergeCell ref="VXI903:VXP903"/>
    <mergeCell ref="VXQ903:VXX903"/>
    <mergeCell ref="VXY903:VYF903"/>
    <mergeCell ref="VYG903:VYN903"/>
    <mergeCell ref="VYO903:VYV903"/>
    <mergeCell ref="VYW903:VZD903"/>
    <mergeCell ref="VZE903:VZL903"/>
    <mergeCell ref="VZM903:VZT903"/>
    <mergeCell ref="VZU903:WAB903"/>
    <mergeCell ref="WAC903:WAJ903"/>
    <mergeCell ref="WAK903:WAR903"/>
    <mergeCell ref="WAS903:WAZ903"/>
    <mergeCell ref="WBA903:WBH903"/>
    <mergeCell ref="WBI903:WBP903"/>
    <mergeCell ref="WBQ903:WBX903"/>
    <mergeCell ref="WBY903:WCF903"/>
    <mergeCell ref="WCG903:WCN903"/>
    <mergeCell ref="WCO903:WCV903"/>
    <mergeCell ref="WCW903:WDD903"/>
    <mergeCell ref="WDE903:WDL903"/>
    <mergeCell ref="WDM903:WDT903"/>
    <mergeCell ref="WDU903:WEB903"/>
    <mergeCell ref="WEC903:WEJ903"/>
    <mergeCell ref="WEK903:WER903"/>
    <mergeCell ref="WES903:WEZ903"/>
    <mergeCell ref="WFA903:WFH903"/>
    <mergeCell ref="WFI903:WFP903"/>
    <mergeCell ref="WFQ903:WFX903"/>
    <mergeCell ref="WFY903:WGF903"/>
    <mergeCell ref="WGG903:WGN903"/>
    <mergeCell ref="WGO903:WGV903"/>
    <mergeCell ref="WGW903:WHD903"/>
    <mergeCell ref="WHE903:WHL903"/>
    <mergeCell ref="WHM903:WHT903"/>
    <mergeCell ref="WHU903:WIB903"/>
    <mergeCell ref="WIC903:WIJ903"/>
    <mergeCell ref="WIK903:WIR903"/>
    <mergeCell ref="WIS903:WIZ903"/>
    <mergeCell ref="WJA903:WJH903"/>
    <mergeCell ref="WJI903:WJP903"/>
    <mergeCell ref="WJQ903:WJX903"/>
    <mergeCell ref="WJY903:WKF903"/>
    <mergeCell ref="WKG903:WKN903"/>
    <mergeCell ref="WKO903:WKV903"/>
    <mergeCell ref="WKW903:WLD903"/>
    <mergeCell ref="WLE903:WLL903"/>
    <mergeCell ref="WLM903:WLT903"/>
    <mergeCell ref="WLU903:WMB903"/>
    <mergeCell ref="WMC903:WMJ903"/>
    <mergeCell ref="WMK903:WMR903"/>
    <mergeCell ref="WMS903:WMZ903"/>
    <mergeCell ref="WNA903:WNH903"/>
    <mergeCell ref="WNI903:WNP903"/>
    <mergeCell ref="WNQ903:WNX903"/>
    <mergeCell ref="WNY903:WOF903"/>
    <mergeCell ref="WOG903:WON903"/>
    <mergeCell ref="WOO903:WOV903"/>
    <mergeCell ref="WOW903:WPD903"/>
    <mergeCell ref="WPE903:WPL903"/>
    <mergeCell ref="WPM903:WPT903"/>
    <mergeCell ref="WPU903:WQB903"/>
    <mergeCell ref="WQC903:WQJ903"/>
    <mergeCell ref="WQK903:WQR903"/>
    <mergeCell ref="WQS903:WQZ903"/>
    <mergeCell ref="WRA903:WRH903"/>
    <mergeCell ref="WRI903:WRP903"/>
    <mergeCell ref="WRQ903:WRX903"/>
    <mergeCell ref="WRY903:WSF903"/>
    <mergeCell ref="WSG903:WSN903"/>
    <mergeCell ref="WSO903:WSV903"/>
    <mergeCell ref="WSW903:WTD903"/>
    <mergeCell ref="WTE903:WTL903"/>
    <mergeCell ref="WTM903:WTT903"/>
    <mergeCell ref="WTU903:WUB903"/>
    <mergeCell ref="WUC903:WUJ903"/>
    <mergeCell ref="WUK903:WUR903"/>
    <mergeCell ref="WUS903:WUZ903"/>
    <mergeCell ref="WVA903:WVH903"/>
    <mergeCell ref="WVI903:WVP903"/>
    <mergeCell ref="WVQ903:WVX903"/>
    <mergeCell ref="WVY903:WWF903"/>
    <mergeCell ref="WWG903:WWN903"/>
    <mergeCell ref="WWO903:WWV903"/>
    <mergeCell ref="WWW903:WXD903"/>
    <mergeCell ref="WXE903:WXL903"/>
    <mergeCell ref="WXM903:WXT903"/>
    <mergeCell ref="WXU903:WYB903"/>
    <mergeCell ref="WYC903:WYJ903"/>
    <mergeCell ref="WYK903:WYR903"/>
    <mergeCell ref="WYS903:WYZ903"/>
    <mergeCell ref="WZA903:WZH903"/>
    <mergeCell ref="WZI903:WZP903"/>
    <mergeCell ref="A906:H906"/>
    <mergeCell ref="I906:P906"/>
    <mergeCell ref="Q906:X906"/>
    <mergeCell ref="Y906:AF906"/>
    <mergeCell ref="AG906:AN906"/>
    <mergeCell ref="AO906:AV906"/>
    <mergeCell ref="AW906:BD906"/>
    <mergeCell ref="BE906:BL906"/>
    <mergeCell ref="BM906:BT906"/>
    <mergeCell ref="BU906:CB906"/>
    <mergeCell ref="CC906:CJ906"/>
    <mergeCell ref="CK906:CR906"/>
    <mergeCell ref="CS906:CZ906"/>
    <mergeCell ref="DA906:DH906"/>
    <mergeCell ref="DI906:DP906"/>
    <mergeCell ref="DQ906:DX906"/>
    <mergeCell ref="DY906:EF906"/>
    <mergeCell ref="EG906:EN906"/>
    <mergeCell ref="EO906:EV906"/>
    <mergeCell ref="EW906:FD906"/>
    <mergeCell ref="FE906:FL906"/>
    <mergeCell ref="FM906:FT906"/>
    <mergeCell ref="FU906:GB906"/>
    <mergeCell ref="GC906:GJ906"/>
    <mergeCell ref="GK906:GR906"/>
    <mergeCell ref="GS906:GZ906"/>
    <mergeCell ref="HA906:HH906"/>
    <mergeCell ref="HI906:HP906"/>
    <mergeCell ref="HQ906:HX906"/>
    <mergeCell ref="HY906:IF906"/>
    <mergeCell ref="IG906:IN906"/>
    <mergeCell ref="IO906:IV906"/>
    <mergeCell ref="IW906:JD906"/>
    <mergeCell ref="JE906:JL906"/>
    <mergeCell ref="JM906:JT906"/>
    <mergeCell ref="JU906:KB906"/>
    <mergeCell ref="KC906:KJ906"/>
    <mergeCell ref="KK906:KR906"/>
    <mergeCell ref="KS906:KZ906"/>
    <mergeCell ref="LA906:LH906"/>
    <mergeCell ref="LI906:LP906"/>
    <mergeCell ref="LQ906:LX906"/>
    <mergeCell ref="LY906:MF906"/>
    <mergeCell ref="MG906:MN906"/>
    <mergeCell ref="MO906:MV906"/>
    <mergeCell ref="MW906:ND906"/>
    <mergeCell ref="NE906:NL906"/>
    <mergeCell ref="NM906:NT906"/>
    <mergeCell ref="NU906:OB906"/>
    <mergeCell ref="OC906:OJ906"/>
    <mergeCell ref="OK906:OR906"/>
    <mergeCell ref="OS906:OZ906"/>
    <mergeCell ref="PA906:PH906"/>
    <mergeCell ref="PI906:PP906"/>
    <mergeCell ref="PQ906:PX906"/>
    <mergeCell ref="PY906:QF906"/>
    <mergeCell ref="QG906:QN906"/>
    <mergeCell ref="QO906:QV906"/>
    <mergeCell ref="QW906:RD906"/>
    <mergeCell ref="RE906:RL906"/>
    <mergeCell ref="RM906:RT906"/>
    <mergeCell ref="RU906:SB906"/>
    <mergeCell ref="SC906:SJ906"/>
    <mergeCell ref="SK906:SR906"/>
    <mergeCell ref="SS906:SZ906"/>
    <mergeCell ref="TA906:TH906"/>
    <mergeCell ref="TI906:TP906"/>
    <mergeCell ref="TQ906:TX906"/>
    <mergeCell ref="TY906:UF906"/>
    <mergeCell ref="UG906:UN906"/>
    <mergeCell ref="UO906:UV906"/>
    <mergeCell ref="UW906:VD906"/>
    <mergeCell ref="VE906:VL906"/>
    <mergeCell ref="VM906:VT906"/>
    <mergeCell ref="VU906:WB906"/>
    <mergeCell ref="WC906:WJ906"/>
    <mergeCell ref="WK906:WR906"/>
    <mergeCell ref="WS906:WZ906"/>
    <mergeCell ref="XA906:XH906"/>
    <mergeCell ref="XI906:XP906"/>
    <mergeCell ref="XQ906:XX906"/>
    <mergeCell ref="XY906:YF906"/>
    <mergeCell ref="YG906:YN906"/>
    <mergeCell ref="YO906:YV906"/>
    <mergeCell ref="YW906:ZD906"/>
    <mergeCell ref="ZE906:ZL906"/>
    <mergeCell ref="ZM906:ZT906"/>
    <mergeCell ref="ZU906:AAB906"/>
    <mergeCell ref="AAC906:AAJ906"/>
    <mergeCell ref="AAK906:AAR906"/>
    <mergeCell ref="AAS906:AAZ906"/>
    <mergeCell ref="ABA906:ABH906"/>
    <mergeCell ref="ABI906:ABP906"/>
    <mergeCell ref="ABQ906:ABX906"/>
    <mergeCell ref="ABY906:ACF906"/>
    <mergeCell ref="ACG906:ACN906"/>
    <mergeCell ref="ACO906:ACV906"/>
    <mergeCell ref="ACW906:ADD906"/>
    <mergeCell ref="ADE906:ADL906"/>
    <mergeCell ref="ADM906:ADT906"/>
    <mergeCell ref="ADU906:AEB906"/>
    <mergeCell ref="AEC906:AEJ906"/>
    <mergeCell ref="AEK906:AER906"/>
    <mergeCell ref="AES906:AEZ906"/>
    <mergeCell ref="AFA906:AFH906"/>
    <mergeCell ref="AFI906:AFP906"/>
    <mergeCell ref="AFQ906:AFX906"/>
    <mergeCell ref="AFY906:AGF906"/>
    <mergeCell ref="AGG906:AGN906"/>
    <mergeCell ref="AGO906:AGV906"/>
    <mergeCell ref="AGW906:AHD906"/>
    <mergeCell ref="AHE906:AHL906"/>
    <mergeCell ref="AHM906:AHT906"/>
    <mergeCell ref="AHU906:AIB906"/>
    <mergeCell ref="AIC906:AIJ906"/>
    <mergeCell ref="AIK906:AIR906"/>
    <mergeCell ref="AIS906:AIZ906"/>
    <mergeCell ref="AJA906:AJH906"/>
    <mergeCell ref="AJI906:AJP906"/>
    <mergeCell ref="AJQ906:AJX906"/>
    <mergeCell ref="AJY906:AKF906"/>
    <mergeCell ref="AKG906:AKN906"/>
    <mergeCell ref="AKO906:AKV906"/>
    <mergeCell ref="AKW906:ALD906"/>
    <mergeCell ref="ALE906:ALL906"/>
    <mergeCell ref="ALM906:ALT906"/>
    <mergeCell ref="ALU906:AMB906"/>
    <mergeCell ref="AMC906:AMJ906"/>
    <mergeCell ref="AMK906:AMR906"/>
    <mergeCell ref="AMS906:AMZ906"/>
    <mergeCell ref="ANA906:ANH906"/>
    <mergeCell ref="ANI906:ANP906"/>
    <mergeCell ref="ANQ906:ANX906"/>
    <mergeCell ref="ANY906:AOF906"/>
    <mergeCell ref="AOG906:AON906"/>
    <mergeCell ref="AOO906:AOV906"/>
    <mergeCell ref="AOW906:APD906"/>
    <mergeCell ref="APE906:APL906"/>
    <mergeCell ref="APM906:APT906"/>
    <mergeCell ref="APU906:AQB906"/>
    <mergeCell ref="AQC906:AQJ906"/>
    <mergeCell ref="AQK906:AQR906"/>
    <mergeCell ref="AQS906:AQZ906"/>
    <mergeCell ref="ARA906:ARH906"/>
    <mergeCell ref="ARI906:ARP906"/>
    <mergeCell ref="ARQ906:ARX906"/>
    <mergeCell ref="ARY906:ASF906"/>
    <mergeCell ref="ASG906:ASN906"/>
    <mergeCell ref="ASO906:ASV906"/>
    <mergeCell ref="ASW906:ATD906"/>
    <mergeCell ref="ATE906:ATL906"/>
    <mergeCell ref="ATM906:ATT906"/>
    <mergeCell ref="ATU906:AUB906"/>
    <mergeCell ref="AUC906:AUJ906"/>
    <mergeCell ref="AUK906:AUR906"/>
    <mergeCell ref="AUS906:AUZ906"/>
    <mergeCell ref="AVA906:AVH906"/>
    <mergeCell ref="AVI906:AVP906"/>
    <mergeCell ref="AVQ906:AVX906"/>
    <mergeCell ref="AVY906:AWF906"/>
    <mergeCell ref="AWG906:AWN906"/>
    <mergeCell ref="AWO906:AWV906"/>
    <mergeCell ref="AWW906:AXD906"/>
    <mergeCell ref="AXE906:AXL906"/>
    <mergeCell ref="AXM906:AXT906"/>
    <mergeCell ref="AXU906:AYB906"/>
    <mergeCell ref="AYC906:AYJ906"/>
    <mergeCell ref="AYK906:AYR906"/>
    <mergeCell ref="AYS906:AYZ906"/>
    <mergeCell ref="AZA906:AZH906"/>
    <mergeCell ref="AZI906:AZP906"/>
    <mergeCell ref="AZQ906:AZX906"/>
    <mergeCell ref="AZY906:BAF906"/>
    <mergeCell ref="BAG906:BAN906"/>
    <mergeCell ref="BAO906:BAV906"/>
    <mergeCell ref="BAW906:BBD906"/>
    <mergeCell ref="BBE906:BBL906"/>
    <mergeCell ref="BBM906:BBT906"/>
    <mergeCell ref="BBU906:BCB906"/>
    <mergeCell ref="BCC906:BCJ906"/>
    <mergeCell ref="BCK906:BCR906"/>
    <mergeCell ref="BCS906:BCZ906"/>
    <mergeCell ref="BDA906:BDH906"/>
    <mergeCell ref="BDI906:BDP906"/>
    <mergeCell ref="BDQ906:BDX906"/>
    <mergeCell ref="BDY906:BEF906"/>
    <mergeCell ref="BEG906:BEN906"/>
    <mergeCell ref="BEO906:BEV906"/>
    <mergeCell ref="BEW906:BFD906"/>
    <mergeCell ref="BFE906:BFL906"/>
    <mergeCell ref="BFM906:BFT906"/>
    <mergeCell ref="BFU906:BGB906"/>
    <mergeCell ref="BGC906:BGJ906"/>
    <mergeCell ref="BGK906:BGR906"/>
    <mergeCell ref="BGS906:BGZ906"/>
    <mergeCell ref="BHA906:BHH906"/>
    <mergeCell ref="BHI906:BHP906"/>
    <mergeCell ref="BHQ906:BHX906"/>
    <mergeCell ref="BHY906:BIF906"/>
    <mergeCell ref="BIG906:BIN906"/>
    <mergeCell ref="BIO906:BIV906"/>
    <mergeCell ref="BIW906:BJD906"/>
    <mergeCell ref="BJE906:BJL906"/>
    <mergeCell ref="BJM906:BJT906"/>
    <mergeCell ref="BJU906:BKB906"/>
    <mergeCell ref="BKC906:BKJ906"/>
    <mergeCell ref="BKK906:BKR906"/>
    <mergeCell ref="BKS906:BKZ906"/>
    <mergeCell ref="BLA906:BLH906"/>
    <mergeCell ref="BLI906:BLP906"/>
    <mergeCell ref="BLQ906:BLX906"/>
    <mergeCell ref="BLY906:BMF906"/>
    <mergeCell ref="BMG906:BMN906"/>
    <mergeCell ref="BMO906:BMV906"/>
    <mergeCell ref="BMW906:BND906"/>
    <mergeCell ref="BNE906:BNL906"/>
    <mergeCell ref="BNM906:BNT906"/>
    <mergeCell ref="BNU906:BOB906"/>
    <mergeCell ref="BOC906:BOJ906"/>
    <mergeCell ref="BOK906:BOR906"/>
    <mergeCell ref="BOS906:BOZ906"/>
    <mergeCell ref="BPA906:BPH906"/>
    <mergeCell ref="BPI906:BPP906"/>
    <mergeCell ref="BPQ906:BPX906"/>
    <mergeCell ref="BPY906:BQF906"/>
    <mergeCell ref="BQG906:BQN906"/>
    <mergeCell ref="BQO906:BQV906"/>
    <mergeCell ref="BQW906:BRD906"/>
    <mergeCell ref="BRE906:BRL906"/>
    <mergeCell ref="BRM906:BRT906"/>
    <mergeCell ref="BRU906:BSB906"/>
    <mergeCell ref="BSC906:BSJ906"/>
    <mergeCell ref="BSK906:BSR906"/>
    <mergeCell ref="BSS906:BSZ906"/>
    <mergeCell ref="BTA906:BTH906"/>
    <mergeCell ref="BTI906:BTP906"/>
    <mergeCell ref="BTQ906:BTX906"/>
    <mergeCell ref="BTY906:BUF906"/>
    <mergeCell ref="BUG906:BUN906"/>
    <mergeCell ref="BUO906:BUV906"/>
    <mergeCell ref="BUW906:BVD906"/>
    <mergeCell ref="BVE906:BVL906"/>
    <mergeCell ref="BVM906:BVT906"/>
    <mergeCell ref="BVU906:BWB906"/>
    <mergeCell ref="BWC906:BWJ906"/>
    <mergeCell ref="BWK906:BWR906"/>
    <mergeCell ref="BWS906:BWZ906"/>
    <mergeCell ref="BXA906:BXH906"/>
    <mergeCell ref="BXI906:BXP906"/>
    <mergeCell ref="BXQ906:BXX906"/>
    <mergeCell ref="BXY906:BYF906"/>
    <mergeCell ref="BYG906:BYN906"/>
    <mergeCell ref="BYO906:BYV906"/>
    <mergeCell ref="BYW906:BZD906"/>
    <mergeCell ref="BZE906:BZL906"/>
    <mergeCell ref="BZM906:BZT906"/>
    <mergeCell ref="BZU906:CAB906"/>
    <mergeCell ref="CAC906:CAJ906"/>
    <mergeCell ref="CAK906:CAR906"/>
    <mergeCell ref="CAS906:CAZ906"/>
    <mergeCell ref="CBA906:CBH906"/>
    <mergeCell ref="CBI906:CBP906"/>
    <mergeCell ref="CBQ906:CBX906"/>
    <mergeCell ref="CBY906:CCF906"/>
    <mergeCell ref="CCG906:CCN906"/>
    <mergeCell ref="CCO906:CCV906"/>
    <mergeCell ref="CCW906:CDD906"/>
    <mergeCell ref="CDE906:CDL906"/>
    <mergeCell ref="CDM906:CDT906"/>
    <mergeCell ref="CDU906:CEB906"/>
    <mergeCell ref="CEC906:CEJ906"/>
    <mergeCell ref="CEK906:CER906"/>
    <mergeCell ref="CES906:CEZ906"/>
    <mergeCell ref="CFA906:CFH906"/>
    <mergeCell ref="CFI906:CFP906"/>
    <mergeCell ref="CFQ906:CFX906"/>
    <mergeCell ref="CFY906:CGF906"/>
    <mergeCell ref="CGG906:CGN906"/>
    <mergeCell ref="CGO906:CGV906"/>
    <mergeCell ref="CGW906:CHD906"/>
    <mergeCell ref="CHE906:CHL906"/>
    <mergeCell ref="CHM906:CHT906"/>
    <mergeCell ref="CHU906:CIB906"/>
    <mergeCell ref="CIC906:CIJ906"/>
    <mergeCell ref="CIK906:CIR906"/>
    <mergeCell ref="CIS906:CIZ906"/>
    <mergeCell ref="CJA906:CJH906"/>
    <mergeCell ref="CJI906:CJP906"/>
    <mergeCell ref="CJQ906:CJX906"/>
    <mergeCell ref="CJY906:CKF906"/>
    <mergeCell ref="CKG906:CKN906"/>
    <mergeCell ref="CKO906:CKV906"/>
    <mergeCell ref="CKW906:CLD906"/>
    <mergeCell ref="CLE906:CLL906"/>
    <mergeCell ref="CLM906:CLT906"/>
    <mergeCell ref="CLU906:CMB906"/>
    <mergeCell ref="CMC906:CMJ906"/>
    <mergeCell ref="CMK906:CMR906"/>
    <mergeCell ref="CMS906:CMZ906"/>
    <mergeCell ref="CNA906:CNH906"/>
    <mergeCell ref="CNI906:CNP906"/>
    <mergeCell ref="CNQ906:CNX906"/>
    <mergeCell ref="CNY906:COF906"/>
    <mergeCell ref="COG906:CON906"/>
    <mergeCell ref="COO906:COV906"/>
    <mergeCell ref="COW906:CPD906"/>
    <mergeCell ref="CPE906:CPL906"/>
    <mergeCell ref="CPM906:CPT906"/>
    <mergeCell ref="CPU906:CQB906"/>
    <mergeCell ref="CQC906:CQJ906"/>
    <mergeCell ref="CQK906:CQR906"/>
    <mergeCell ref="CQS906:CQZ906"/>
    <mergeCell ref="CRA906:CRH906"/>
    <mergeCell ref="CRI906:CRP906"/>
    <mergeCell ref="CRQ906:CRX906"/>
    <mergeCell ref="CRY906:CSF906"/>
    <mergeCell ref="CSG906:CSN906"/>
    <mergeCell ref="CSO906:CSV906"/>
    <mergeCell ref="CSW906:CTD906"/>
    <mergeCell ref="CTE906:CTL906"/>
    <mergeCell ref="CTM906:CTT906"/>
    <mergeCell ref="CTU906:CUB906"/>
    <mergeCell ref="CUC906:CUJ906"/>
    <mergeCell ref="CUK906:CUR906"/>
    <mergeCell ref="CUS906:CUZ906"/>
    <mergeCell ref="CVA906:CVH906"/>
    <mergeCell ref="CVI906:CVP906"/>
    <mergeCell ref="CVQ906:CVX906"/>
    <mergeCell ref="CVY906:CWF906"/>
    <mergeCell ref="CWG906:CWN906"/>
    <mergeCell ref="CWO906:CWV906"/>
    <mergeCell ref="CWW906:CXD906"/>
    <mergeCell ref="CXE906:CXL906"/>
    <mergeCell ref="CXM906:CXT906"/>
    <mergeCell ref="CXU906:CYB906"/>
    <mergeCell ref="CYC906:CYJ906"/>
    <mergeCell ref="CYK906:CYR906"/>
    <mergeCell ref="CYS906:CYZ906"/>
    <mergeCell ref="CZA906:CZH906"/>
    <mergeCell ref="CZI906:CZP906"/>
    <mergeCell ref="CZQ906:CZX906"/>
    <mergeCell ref="CZY906:DAF906"/>
    <mergeCell ref="DAG906:DAN906"/>
    <mergeCell ref="DAO906:DAV906"/>
    <mergeCell ref="DAW906:DBD906"/>
    <mergeCell ref="DBE906:DBL906"/>
    <mergeCell ref="DBM906:DBT906"/>
    <mergeCell ref="DBU906:DCB906"/>
    <mergeCell ref="DCC906:DCJ906"/>
    <mergeCell ref="DCK906:DCR906"/>
    <mergeCell ref="DCS906:DCZ906"/>
    <mergeCell ref="DDA906:DDH906"/>
    <mergeCell ref="DDI906:DDP906"/>
    <mergeCell ref="DDQ906:DDX906"/>
    <mergeCell ref="DDY906:DEF906"/>
    <mergeCell ref="DEG906:DEN906"/>
    <mergeCell ref="DEO906:DEV906"/>
    <mergeCell ref="DEW906:DFD906"/>
    <mergeCell ref="DFE906:DFL906"/>
    <mergeCell ref="DFM906:DFT906"/>
    <mergeCell ref="DFU906:DGB906"/>
    <mergeCell ref="DGC906:DGJ906"/>
    <mergeCell ref="DGK906:DGR906"/>
    <mergeCell ref="DGS906:DGZ906"/>
    <mergeCell ref="DHA906:DHH906"/>
    <mergeCell ref="DHI906:DHP906"/>
    <mergeCell ref="DHQ906:DHX906"/>
    <mergeCell ref="DHY906:DIF906"/>
    <mergeCell ref="DIG906:DIN906"/>
    <mergeCell ref="DIO906:DIV906"/>
    <mergeCell ref="DIW906:DJD906"/>
    <mergeCell ref="DJE906:DJL906"/>
    <mergeCell ref="DJM906:DJT906"/>
    <mergeCell ref="DJU906:DKB906"/>
    <mergeCell ref="DKC906:DKJ906"/>
    <mergeCell ref="DKK906:DKR906"/>
    <mergeCell ref="DKS906:DKZ906"/>
    <mergeCell ref="DLA906:DLH906"/>
    <mergeCell ref="DLI906:DLP906"/>
    <mergeCell ref="DLQ906:DLX906"/>
    <mergeCell ref="DLY906:DMF906"/>
    <mergeCell ref="DMG906:DMN906"/>
    <mergeCell ref="DMO906:DMV906"/>
    <mergeCell ref="DMW906:DND906"/>
    <mergeCell ref="DNE906:DNL906"/>
    <mergeCell ref="DNM906:DNT906"/>
    <mergeCell ref="DNU906:DOB906"/>
    <mergeCell ref="DOC906:DOJ906"/>
    <mergeCell ref="DOK906:DOR906"/>
    <mergeCell ref="DOS906:DOZ906"/>
    <mergeCell ref="DPA906:DPH906"/>
    <mergeCell ref="DPI906:DPP906"/>
    <mergeCell ref="DPQ906:DPX906"/>
    <mergeCell ref="DPY906:DQF906"/>
    <mergeCell ref="DQG906:DQN906"/>
    <mergeCell ref="DQO906:DQV906"/>
    <mergeCell ref="DQW906:DRD906"/>
    <mergeCell ref="DRE906:DRL906"/>
    <mergeCell ref="DRM906:DRT906"/>
    <mergeCell ref="DRU906:DSB906"/>
    <mergeCell ref="DSC906:DSJ906"/>
    <mergeCell ref="DSK906:DSR906"/>
    <mergeCell ref="DSS906:DSZ906"/>
    <mergeCell ref="DTA906:DTH906"/>
    <mergeCell ref="DTI906:DTP906"/>
    <mergeCell ref="DTQ906:DTX906"/>
    <mergeCell ref="DTY906:DUF906"/>
    <mergeCell ref="DUG906:DUN906"/>
    <mergeCell ref="DUO906:DUV906"/>
    <mergeCell ref="DUW906:DVD906"/>
    <mergeCell ref="DVE906:DVL906"/>
    <mergeCell ref="DVM906:DVT906"/>
    <mergeCell ref="DVU906:DWB906"/>
    <mergeCell ref="DWC906:DWJ906"/>
    <mergeCell ref="DWK906:DWR906"/>
    <mergeCell ref="DWS906:DWZ906"/>
    <mergeCell ref="DXA906:DXH906"/>
    <mergeCell ref="DXI906:DXP906"/>
    <mergeCell ref="DXQ906:DXX906"/>
    <mergeCell ref="DXY906:DYF906"/>
    <mergeCell ref="DYG906:DYN906"/>
    <mergeCell ref="DYO906:DYV906"/>
    <mergeCell ref="DYW906:DZD906"/>
    <mergeCell ref="DZE906:DZL906"/>
    <mergeCell ref="DZM906:DZT906"/>
    <mergeCell ref="DZU906:EAB906"/>
    <mergeCell ref="EAC906:EAJ906"/>
    <mergeCell ref="EAK906:EAR906"/>
    <mergeCell ref="EAS906:EAZ906"/>
    <mergeCell ref="EBA906:EBH906"/>
    <mergeCell ref="EBI906:EBP906"/>
    <mergeCell ref="EBQ906:EBX906"/>
    <mergeCell ref="EBY906:ECF906"/>
    <mergeCell ref="ECG906:ECN906"/>
    <mergeCell ref="ECO906:ECV906"/>
    <mergeCell ref="ECW906:EDD906"/>
    <mergeCell ref="EDE906:EDL906"/>
    <mergeCell ref="EDM906:EDT906"/>
    <mergeCell ref="EDU906:EEB906"/>
    <mergeCell ref="EEC906:EEJ906"/>
    <mergeCell ref="EEK906:EER906"/>
    <mergeCell ref="EES906:EEZ906"/>
    <mergeCell ref="EFA906:EFH906"/>
    <mergeCell ref="EFI906:EFP906"/>
    <mergeCell ref="EFQ906:EFX906"/>
    <mergeCell ref="EFY906:EGF906"/>
    <mergeCell ref="EGG906:EGN906"/>
    <mergeCell ref="EGO906:EGV906"/>
    <mergeCell ref="EGW906:EHD906"/>
    <mergeCell ref="EHE906:EHL906"/>
    <mergeCell ref="EHM906:EHT906"/>
    <mergeCell ref="EHU906:EIB906"/>
    <mergeCell ref="EIC906:EIJ906"/>
    <mergeCell ref="EIK906:EIR906"/>
    <mergeCell ref="EIS906:EIZ906"/>
    <mergeCell ref="EJA906:EJH906"/>
    <mergeCell ref="EJI906:EJP906"/>
    <mergeCell ref="EJQ906:EJX906"/>
    <mergeCell ref="EJY906:EKF906"/>
    <mergeCell ref="EKG906:EKN906"/>
    <mergeCell ref="EKO906:EKV906"/>
    <mergeCell ref="EKW906:ELD906"/>
    <mergeCell ref="ELE906:ELL906"/>
    <mergeCell ref="ELM906:ELT906"/>
    <mergeCell ref="ELU906:EMB906"/>
    <mergeCell ref="EMC906:EMJ906"/>
    <mergeCell ref="EMK906:EMR906"/>
    <mergeCell ref="EMS906:EMZ906"/>
    <mergeCell ref="ENA906:ENH906"/>
    <mergeCell ref="ENI906:ENP906"/>
    <mergeCell ref="ENQ906:ENX906"/>
    <mergeCell ref="ENY906:EOF906"/>
    <mergeCell ref="EOG906:EON906"/>
    <mergeCell ref="EOO906:EOV906"/>
    <mergeCell ref="EOW906:EPD906"/>
    <mergeCell ref="EPE906:EPL906"/>
    <mergeCell ref="EPM906:EPT906"/>
    <mergeCell ref="EPU906:EQB906"/>
    <mergeCell ref="EQC906:EQJ906"/>
    <mergeCell ref="EQK906:EQR906"/>
    <mergeCell ref="EQS906:EQZ906"/>
    <mergeCell ref="ERA906:ERH906"/>
    <mergeCell ref="ERI906:ERP906"/>
    <mergeCell ref="ERQ906:ERX906"/>
    <mergeCell ref="ERY906:ESF906"/>
    <mergeCell ref="ESG906:ESN906"/>
    <mergeCell ref="ESO906:ESV906"/>
    <mergeCell ref="ESW906:ETD906"/>
    <mergeCell ref="ETE906:ETL906"/>
    <mergeCell ref="ETM906:ETT906"/>
    <mergeCell ref="ETU906:EUB906"/>
    <mergeCell ref="EUC906:EUJ906"/>
    <mergeCell ref="EUK906:EUR906"/>
    <mergeCell ref="EUS906:EUZ906"/>
    <mergeCell ref="EVA906:EVH906"/>
    <mergeCell ref="EVI906:EVP906"/>
    <mergeCell ref="EVQ906:EVX906"/>
    <mergeCell ref="EVY906:EWF906"/>
    <mergeCell ref="EWG906:EWN906"/>
    <mergeCell ref="EWO906:EWV906"/>
    <mergeCell ref="EWW906:EXD906"/>
    <mergeCell ref="EXE906:EXL906"/>
    <mergeCell ref="EXM906:EXT906"/>
    <mergeCell ref="EXU906:EYB906"/>
    <mergeCell ref="EYC906:EYJ906"/>
    <mergeCell ref="EYK906:EYR906"/>
    <mergeCell ref="EYS906:EYZ906"/>
    <mergeCell ref="EZA906:EZH906"/>
    <mergeCell ref="EZI906:EZP906"/>
    <mergeCell ref="EZQ906:EZX906"/>
    <mergeCell ref="EZY906:FAF906"/>
    <mergeCell ref="FAG906:FAN906"/>
    <mergeCell ref="FAO906:FAV906"/>
    <mergeCell ref="FAW906:FBD906"/>
    <mergeCell ref="FBE906:FBL906"/>
    <mergeCell ref="FBM906:FBT906"/>
    <mergeCell ref="FBU906:FCB906"/>
    <mergeCell ref="FCC906:FCJ906"/>
    <mergeCell ref="FCK906:FCR906"/>
    <mergeCell ref="FCS906:FCZ906"/>
    <mergeCell ref="FDA906:FDH906"/>
    <mergeCell ref="FDI906:FDP906"/>
    <mergeCell ref="FDQ906:FDX906"/>
    <mergeCell ref="FDY906:FEF906"/>
    <mergeCell ref="FEG906:FEN906"/>
    <mergeCell ref="FEO906:FEV906"/>
    <mergeCell ref="FEW906:FFD906"/>
    <mergeCell ref="FFE906:FFL906"/>
    <mergeCell ref="FFM906:FFT906"/>
    <mergeCell ref="FFU906:FGB906"/>
    <mergeCell ref="FGC906:FGJ906"/>
    <mergeCell ref="FGK906:FGR906"/>
    <mergeCell ref="FGS906:FGZ906"/>
    <mergeCell ref="FHA906:FHH906"/>
    <mergeCell ref="FHI906:FHP906"/>
    <mergeCell ref="FHQ906:FHX906"/>
    <mergeCell ref="FHY906:FIF906"/>
    <mergeCell ref="FIG906:FIN906"/>
    <mergeCell ref="FIO906:FIV906"/>
    <mergeCell ref="FIW906:FJD906"/>
    <mergeCell ref="FJE906:FJL906"/>
    <mergeCell ref="FJM906:FJT906"/>
    <mergeCell ref="FJU906:FKB906"/>
    <mergeCell ref="FKC906:FKJ906"/>
    <mergeCell ref="FKK906:FKR906"/>
    <mergeCell ref="FKS906:FKZ906"/>
    <mergeCell ref="FLA906:FLH906"/>
    <mergeCell ref="FLI906:FLP906"/>
    <mergeCell ref="FLQ906:FLX906"/>
    <mergeCell ref="FLY906:FMF906"/>
    <mergeCell ref="FMG906:FMN906"/>
    <mergeCell ref="FMO906:FMV906"/>
    <mergeCell ref="FMW906:FND906"/>
    <mergeCell ref="FNE906:FNL906"/>
    <mergeCell ref="FNM906:FNT906"/>
    <mergeCell ref="FNU906:FOB906"/>
    <mergeCell ref="FOC906:FOJ906"/>
    <mergeCell ref="FOK906:FOR906"/>
    <mergeCell ref="FOS906:FOZ906"/>
    <mergeCell ref="FPA906:FPH906"/>
    <mergeCell ref="FPI906:FPP906"/>
    <mergeCell ref="FPQ906:FPX906"/>
    <mergeCell ref="FPY906:FQF906"/>
    <mergeCell ref="FQG906:FQN906"/>
    <mergeCell ref="FQO906:FQV906"/>
    <mergeCell ref="FQW906:FRD906"/>
    <mergeCell ref="FRE906:FRL906"/>
    <mergeCell ref="FRM906:FRT906"/>
    <mergeCell ref="FRU906:FSB906"/>
    <mergeCell ref="FSC906:FSJ906"/>
    <mergeCell ref="FSK906:FSR906"/>
    <mergeCell ref="FSS906:FSZ906"/>
    <mergeCell ref="FTA906:FTH906"/>
    <mergeCell ref="FTI906:FTP906"/>
    <mergeCell ref="FTQ906:FTX906"/>
    <mergeCell ref="FTY906:FUF906"/>
    <mergeCell ref="FUG906:FUN906"/>
    <mergeCell ref="FUO906:FUV906"/>
    <mergeCell ref="FUW906:FVD906"/>
    <mergeCell ref="FVE906:FVL906"/>
    <mergeCell ref="FVM906:FVT906"/>
    <mergeCell ref="FVU906:FWB906"/>
    <mergeCell ref="FWC906:FWJ906"/>
    <mergeCell ref="FWK906:FWR906"/>
    <mergeCell ref="FWS906:FWZ906"/>
    <mergeCell ref="FXA906:FXH906"/>
    <mergeCell ref="FXI906:FXP906"/>
    <mergeCell ref="FXQ906:FXX906"/>
    <mergeCell ref="FXY906:FYF906"/>
    <mergeCell ref="FYG906:FYN906"/>
    <mergeCell ref="FYO906:FYV906"/>
    <mergeCell ref="FYW906:FZD906"/>
    <mergeCell ref="FZE906:FZL906"/>
    <mergeCell ref="FZM906:FZT906"/>
    <mergeCell ref="FZU906:GAB906"/>
    <mergeCell ref="GAC906:GAJ906"/>
    <mergeCell ref="GAK906:GAR906"/>
    <mergeCell ref="GAS906:GAZ906"/>
    <mergeCell ref="GBA906:GBH906"/>
    <mergeCell ref="GBI906:GBP906"/>
    <mergeCell ref="GBQ906:GBX906"/>
    <mergeCell ref="GBY906:GCF906"/>
    <mergeCell ref="GCG906:GCN906"/>
    <mergeCell ref="GCO906:GCV906"/>
    <mergeCell ref="GCW906:GDD906"/>
    <mergeCell ref="GDE906:GDL906"/>
    <mergeCell ref="GDM906:GDT906"/>
    <mergeCell ref="GDU906:GEB906"/>
    <mergeCell ref="GEC906:GEJ906"/>
    <mergeCell ref="GEK906:GER906"/>
    <mergeCell ref="GES906:GEZ906"/>
    <mergeCell ref="GFA906:GFH906"/>
    <mergeCell ref="GFI906:GFP906"/>
    <mergeCell ref="GFQ906:GFX906"/>
    <mergeCell ref="GFY906:GGF906"/>
    <mergeCell ref="GGG906:GGN906"/>
    <mergeCell ref="GGO906:GGV906"/>
    <mergeCell ref="GGW906:GHD906"/>
    <mergeCell ref="GHE906:GHL906"/>
    <mergeCell ref="GHM906:GHT906"/>
    <mergeCell ref="GHU906:GIB906"/>
    <mergeCell ref="GIC906:GIJ906"/>
    <mergeCell ref="GIK906:GIR906"/>
    <mergeCell ref="GIS906:GIZ906"/>
    <mergeCell ref="GJA906:GJH906"/>
    <mergeCell ref="GJI906:GJP906"/>
    <mergeCell ref="GJQ906:GJX906"/>
    <mergeCell ref="GJY906:GKF906"/>
    <mergeCell ref="GKG906:GKN906"/>
    <mergeCell ref="GKO906:GKV906"/>
    <mergeCell ref="GKW906:GLD906"/>
    <mergeCell ref="GLE906:GLL906"/>
    <mergeCell ref="GLM906:GLT906"/>
    <mergeCell ref="GLU906:GMB906"/>
    <mergeCell ref="GMC906:GMJ906"/>
    <mergeCell ref="GMK906:GMR906"/>
    <mergeCell ref="GMS906:GMZ906"/>
    <mergeCell ref="GNA906:GNH906"/>
    <mergeCell ref="GNI906:GNP906"/>
    <mergeCell ref="GNQ906:GNX906"/>
    <mergeCell ref="GNY906:GOF906"/>
    <mergeCell ref="GOG906:GON906"/>
    <mergeCell ref="GOO906:GOV906"/>
    <mergeCell ref="GOW906:GPD906"/>
    <mergeCell ref="GPE906:GPL906"/>
    <mergeCell ref="GPM906:GPT906"/>
    <mergeCell ref="GPU906:GQB906"/>
    <mergeCell ref="GQC906:GQJ906"/>
    <mergeCell ref="GQK906:GQR906"/>
    <mergeCell ref="GQS906:GQZ906"/>
    <mergeCell ref="GRA906:GRH906"/>
    <mergeCell ref="GRI906:GRP906"/>
    <mergeCell ref="GRQ906:GRX906"/>
    <mergeCell ref="GRY906:GSF906"/>
    <mergeCell ref="GSG906:GSN906"/>
    <mergeCell ref="GSO906:GSV906"/>
    <mergeCell ref="GSW906:GTD906"/>
    <mergeCell ref="GTE906:GTL906"/>
    <mergeCell ref="GTM906:GTT906"/>
    <mergeCell ref="GTU906:GUB906"/>
    <mergeCell ref="GUC906:GUJ906"/>
    <mergeCell ref="GUK906:GUR906"/>
    <mergeCell ref="GUS906:GUZ906"/>
    <mergeCell ref="GVA906:GVH906"/>
    <mergeCell ref="GVI906:GVP906"/>
    <mergeCell ref="GVQ906:GVX906"/>
    <mergeCell ref="GVY906:GWF906"/>
    <mergeCell ref="GWG906:GWN906"/>
    <mergeCell ref="GWO906:GWV906"/>
    <mergeCell ref="GWW906:GXD906"/>
    <mergeCell ref="GXE906:GXL906"/>
    <mergeCell ref="GXM906:GXT906"/>
    <mergeCell ref="GXU906:GYB906"/>
    <mergeCell ref="GYC906:GYJ906"/>
    <mergeCell ref="GYK906:GYR906"/>
    <mergeCell ref="GYS906:GYZ906"/>
    <mergeCell ref="GZA906:GZH906"/>
    <mergeCell ref="GZI906:GZP906"/>
    <mergeCell ref="GZQ906:GZX906"/>
    <mergeCell ref="GZY906:HAF906"/>
    <mergeCell ref="HAG906:HAN906"/>
    <mergeCell ref="HAO906:HAV906"/>
    <mergeCell ref="HAW906:HBD906"/>
    <mergeCell ref="HBE906:HBL906"/>
    <mergeCell ref="HBM906:HBT906"/>
    <mergeCell ref="HBU906:HCB906"/>
    <mergeCell ref="HCC906:HCJ906"/>
    <mergeCell ref="HCK906:HCR906"/>
    <mergeCell ref="HCS906:HCZ906"/>
    <mergeCell ref="HDA906:HDH906"/>
    <mergeCell ref="HDI906:HDP906"/>
    <mergeCell ref="HDQ906:HDX906"/>
    <mergeCell ref="HDY906:HEF906"/>
    <mergeCell ref="HEG906:HEN906"/>
    <mergeCell ref="HEO906:HEV906"/>
    <mergeCell ref="HEW906:HFD906"/>
    <mergeCell ref="HFE906:HFL906"/>
    <mergeCell ref="HFM906:HFT906"/>
    <mergeCell ref="HFU906:HGB906"/>
    <mergeCell ref="HGC906:HGJ906"/>
    <mergeCell ref="HGK906:HGR906"/>
    <mergeCell ref="HGS906:HGZ906"/>
    <mergeCell ref="HHA906:HHH906"/>
    <mergeCell ref="HHI906:HHP906"/>
    <mergeCell ref="HHQ906:HHX906"/>
    <mergeCell ref="HHY906:HIF906"/>
    <mergeCell ref="HIG906:HIN906"/>
    <mergeCell ref="HIO906:HIV906"/>
    <mergeCell ref="HIW906:HJD906"/>
    <mergeCell ref="HJE906:HJL906"/>
    <mergeCell ref="HJM906:HJT906"/>
    <mergeCell ref="HJU906:HKB906"/>
    <mergeCell ref="HKC906:HKJ906"/>
    <mergeCell ref="HKK906:HKR906"/>
    <mergeCell ref="HKS906:HKZ906"/>
    <mergeCell ref="HLA906:HLH906"/>
    <mergeCell ref="HLI906:HLP906"/>
    <mergeCell ref="HLQ906:HLX906"/>
    <mergeCell ref="HLY906:HMF906"/>
    <mergeCell ref="HMG906:HMN906"/>
    <mergeCell ref="HMO906:HMV906"/>
    <mergeCell ref="HMW906:HND906"/>
    <mergeCell ref="HNE906:HNL906"/>
    <mergeCell ref="HNM906:HNT906"/>
    <mergeCell ref="HNU906:HOB906"/>
    <mergeCell ref="HOC906:HOJ906"/>
    <mergeCell ref="HOK906:HOR906"/>
    <mergeCell ref="HOS906:HOZ906"/>
    <mergeCell ref="HPA906:HPH906"/>
    <mergeCell ref="HPI906:HPP906"/>
    <mergeCell ref="HPQ906:HPX906"/>
    <mergeCell ref="HPY906:HQF906"/>
    <mergeCell ref="HQG906:HQN906"/>
    <mergeCell ref="HQO906:HQV906"/>
    <mergeCell ref="HQW906:HRD906"/>
    <mergeCell ref="HRE906:HRL906"/>
    <mergeCell ref="HRM906:HRT906"/>
    <mergeCell ref="HRU906:HSB906"/>
    <mergeCell ref="HSC906:HSJ906"/>
    <mergeCell ref="HSK906:HSR906"/>
    <mergeCell ref="HSS906:HSZ906"/>
    <mergeCell ref="HTA906:HTH906"/>
    <mergeCell ref="HTI906:HTP906"/>
    <mergeCell ref="HTQ906:HTX906"/>
    <mergeCell ref="HTY906:HUF906"/>
    <mergeCell ref="HUG906:HUN906"/>
    <mergeCell ref="HUO906:HUV906"/>
    <mergeCell ref="HUW906:HVD906"/>
    <mergeCell ref="HVE906:HVL906"/>
    <mergeCell ref="HVM906:HVT906"/>
    <mergeCell ref="HVU906:HWB906"/>
    <mergeCell ref="HWC906:HWJ906"/>
    <mergeCell ref="HWK906:HWR906"/>
    <mergeCell ref="HWS906:HWZ906"/>
    <mergeCell ref="HXA906:HXH906"/>
    <mergeCell ref="HXI906:HXP906"/>
    <mergeCell ref="HXQ906:HXX906"/>
    <mergeCell ref="HXY906:HYF906"/>
    <mergeCell ref="HYG906:HYN906"/>
    <mergeCell ref="HYO906:HYV906"/>
    <mergeCell ref="HYW906:HZD906"/>
    <mergeCell ref="HZE906:HZL906"/>
    <mergeCell ref="HZM906:HZT906"/>
    <mergeCell ref="HZU906:IAB906"/>
    <mergeCell ref="IAC906:IAJ906"/>
    <mergeCell ref="IAK906:IAR906"/>
    <mergeCell ref="IAS906:IAZ906"/>
    <mergeCell ref="IBA906:IBH906"/>
    <mergeCell ref="IBI906:IBP906"/>
    <mergeCell ref="IBQ906:IBX906"/>
    <mergeCell ref="IBY906:ICF906"/>
    <mergeCell ref="ICG906:ICN906"/>
    <mergeCell ref="ICO906:ICV906"/>
    <mergeCell ref="ICW906:IDD906"/>
    <mergeCell ref="IDE906:IDL906"/>
    <mergeCell ref="IDM906:IDT906"/>
    <mergeCell ref="IDU906:IEB906"/>
    <mergeCell ref="IEC906:IEJ906"/>
    <mergeCell ref="IEK906:IER906"/>
    <mergeCell ref="IES906:IEZ906"/>
    <mergeCell ref="IFA906:IFH906"/>
    <mergeCell ref="IFI906:IFP906"/>
    <mergeCell ref="IFQ906:IFX906"/>
    <mergeCell ref="IFY906:IGF906"/>
    <mergeCell ref="IGG906:IGN906"/>
    <mergeCell ref="IGO906:IGV906"/>
    <mergeCell ref="IGW906:IHD906"/>
    <mergeCell ref="IHE906:IHL906"/>
    <mergeCell ref="IHM906:IHT906"/>
    <mergeCell ref="IHU906:IIB906"/>
    <mergeCell ref="IIC906:IIJ906"/>
    <mergeCell ref="IIK906:IIR906"/>
    <mergeCell ref="IIS906:IIZ906"/>
    <mergeCell ref="IJA906:IJH906"/>
    <mergeCell ref="IJI906:IJP906"/>
    <mergeCell ref="IJQ906:IJX906"/>
    <mergeCell ref="IJY906:IKF906"/>
    <mergeCell ref="IKG906:IKN906"/>
    <mergeCell ref="IKO906:IKV906"/>
    <mergeCell ref="IKW906:ILD906"/>
    <mergeCell ref="ILE906:ILL906"/>
    <mergeCell ref="ILM906:ILT906"/>
    <mergeCell ref="ILU906:IMB906"/>
    <mergeCell ref="IMC906:IMJ906"/>
    <mergeCell ref="IMK906:IMR906"/>
    <mergeCell ref="IMS906:IMZ906"/>
    <mergeCell ref="INA906:INH906"/>
    <mergeCell ref="INI906:INP906"/>
    <mergeCell ref="INQ906:INX906"/>
    <mergeCell ref="INY906:IOF906"/>
    <mergeCell ref="IOG906:ION906"/>
    <mergeCell ref="IOO906:IOV906"/>
    <mergeCell ref="IOW906:IPD906"/>
    <mergeCell ref="IPE906:IPL906"/>
    <mergeCell ref="IPM906:IPT906"/>
    <mergeCell ref="IPU906:IQB906"/>
    <mergeCell ref="IQC906:IQJ906"/>
    <mergeCell ref="IQK906:IQR906"/>
    <mergeCell ref="IQS906:IQZ906"/>
    <mergeCell ref="IRA906:IRH906"/>
    <mergeCell ref="IRI906:IRP906"/>
    <mergeCell ref="IRQ906:IRX906"/>
    <mergeCell ref="IRY906:ISF906"/>
    <mergeCell ref="ISG906:ISN906"/>
    <mergeCell ref="ISO906:ISV906"/>
    <mergeCell ref="ISW906:ITD906"/>
    <mergeCell ref="ITE906:ITL906"/>
    <mergeCell ref="ITM906:ITT906"/>
    <mergeCell ref="ITU906:IUB906"/>
    <mergeCell ref="IUC906:IUJ906"/>
    <mergeCell ref="IUK906:IUR906"/>
    <mergeCell ref="IUS906:IUZ906"/>
    <mergeCell ref="IVA906:IVH906"/>
    <mergeCell ref="IVI906:IVP906"/>
    <mergeCell ref="IVQ906:IVX906"/>
    <mergeCell ref="IVY906:IWF906"/>
    <mergeCell ref="IWG906:IWN906"/>
    <mergeCell ref="IWO906:IWV906"/>
    <mergeCell ref="IWW906:IXD906"/>
    <mergeCell ref="IXE906:IXL906"/>
    <mergeCell ref="IXM906:IXT906"/>
    <mergeCell ref="IXU906:IYB906"/>
    <mergeCell ref="IYC906:IYJ906"/>
    <mergeCell ref="IYK906:IYR906"/>
    <mergeCell ref="IYS906:IYZ906"/>
    <mergeCell ref="IZA906:IZH906"/>
    <mergeCell ref="IZI906:IZP906"/>
    <mergeCell ref="IZQ906:IZX906"/>
    <mergeCell ref="IZY906:JAF906"/>
    <mergeCell ref="JAG906:JAN906"/>
    <mergeCell ref="JAO906:JAV906"/>
    <mergeCell ref="JAW906:JBD906"/>
    <mergeCell ref="JBE906:JBL906"/>
    <mergeCell ref="JBM906:JBT906"/>
    <mergeCell ref="JBU906:JCB906"/>
    <mergeCell ref="JCC906:JCJ906"/>
    <mergeCell ref="JCK906:JCR906"/>
    <mergeCell ref="JCS906:JCZ906"/>
    <mergeCell ref="JDA906:JDH906"/>
    <mergeCell ref="JDI906:JDP906"/>
    <mergeCell ref="JDQ906:JDX906"/>
    <mergeCell ref="JDY906:JEF906"/>
    <mergeCell ref="JEG906:JEN906"/>
    <mergeCell ref="JEO906:JEV906"/>
    <mergeCell ref="JEW906:JFD906"/>
    <mergeCell ref="JFE906:JFL906"/>
    <mergeCell ref="JFM906:JFT906"/>
    <mergeCell ref="JFU906:JGB906"/>
    <mergeCell ref="JGC906:JGJ906"/>
    <mergeCell ref="JGK906:JGR906"/>
    <mergeCell ref="JGS906:JGZ906"/>
    <mergeCell ref="JHA906:JHH906"/>
    <mergeCell ref="JHI906:JHP906"/>
    <mergeCell ref="JHQ906:JHX906"/>
    <mergeCell ref="JHY906:JIF906"/>
    <mergeCell ref="JIG906:JIN906"/>
    <mergeCell ref="JIO906:JIV906"/>
    <mergeCell ref="JIW906:JJD906"/>
    <mergeCell ref="JJE906:JJL906"/>
    <mergeCell ref="JJM906:JJT906"/>
    <mergeCell ref="JJU906:JKB906"/>
    <mergeCell ref="JKC906:JKJ906"/>
    <mergeCell ref="JKK906:JKR906"/>
    <mergeCell ref="JKS906:JKZ906"/>
    <mergeCell ref="JLA906:JLH906"/>
    <mergeCell ref="JLI906:JLP906"/>
    <mergeCell ref="JLQ906:JLX906"/>
    <mergeCell ref="JLY906:JMF906"/>
    <mergeCell ref="JMG906:JMN906"/>
    <mergeCell ref="JMO906:JMV906"/>
    <mergeCell ref="JMW906:JND906"/>
    <mergeCell ref="JNE906:JNL906"/>
    <mergeCell ref="JNM906:JNT906"/>
    <mergeCell ref="JNU906:JOB906"/>
    <mergeCell ref="JOC906:JOJ906"/>
    <mergeCell ref="JOK906:JOR906"/>
    <mergeCell ref="JOS906:JOZ906"/>
    <mergeCell ref="JPA906:JPH906"/>
    <mergeCell ref="JPI906:JPP906"/>
    <mergeCell ref="JPQ906:JPX906"/>
    <mergeCell ref="JPY906:JQF906"/>
    <mergeCell ref="JQG906:JQN906"/>
    <mergeCell ref="JQO906:JQV906"/>
    <mergeCell ref="JQW906:JRD906"/>
    <mergeCell ref="JRE906:JRL906"/>
    <mergeCell ref="JRM906:JRT906"/>
    <mergeCell ref="JRU906:JSB906"/>
    <mergeCell ref="JSC906:JSJ906"/>
    <mergeCell ref="JSK906:JSR906"/>
    <mergeCell ref="JSS906:JSZ906"/>
    <mergeCell ref="JTA906:JTH906"/>
    <mergeCell ref="JTI906:JTP906"/>
    <mergeCell ref="JTQ906:JTX906"/>
    <mergeCell ref="JTY906:JUF906"/>
    <mergeCell ref="JUG906:JUN906"/>
    <mergeCell ref="JUO906:JUV906"/>
    <mergeCell ref="JUW906:JVD906"/>
    <mergeCell ref="JVE906:JVL906"/>
    <mergeCell ref="JVM906:JVT906"/>
    <mergeCell ref="JVU906:JWB906"/>
    <mergeCell ref="JWC906:JWJ906"/>
    <mergeCell ref="JWK906:JWR906"/>
    <mergeCell ref="JWS906:JWZ906"/>
    <mergeCell ref="JXA906:JXH906"/>
    <mergeCell ref="JXI906:JXP906"/>
    <mergeCell ref="JXQ906:JXX906"/>
    <mergeCell ref="JXY906:JYF906"/>
    <mergeCell ref="JYG906:JYN906"/>
    <mergeCell ref="JYO906:JYV906"/>
    <mergeCell ref="JYW906:JZD906"/>
    <mergeCell ref="JZE906:JZL906"/>
    <mergeCell ref="JZM906:JZT906"/>
    <mergeCell ref="JZU906:KAB906"/>
    <mergeCell ref="KAC906:KAJ906"/>
    <mergeCell ref="KAK906:KAR906"/>
    <mergeCell ref="KAS906:KAZ906"/>
    <mergeCell ref="KBA906:KBH906"/>
    <mergeCell ref="KBI906:KBP906"/>
    <mergeCell ref="KBQ906:KBX906"/>
    <mergeCell ref="KBY906:KCF906"/>
    <mergeCell ref="KCG906:KCN906"/>
    <mergeCell ref="KCO906:KCV906"/>
    <mergeCell ref="KCW906:KDD906"/>
    <mergeCell ref="KDE906:KDL906"/>
    <mergeCell ref="KDM906:KDT906"/>
    <mergeCell ref="KDU906:KEB906"/>
    <mergeCell ref="KEC906:KEJ906"/>
    <mergeCell ref="KEK906:KER906"/>
    <mergeCell ref="KES906:KEZ906"/>
    <mergeCell ref="KFA906:KFH906"/>
    <mergeCell ref="KFI906:KFP906"/>
    <mergeCell ref="KFQ906:KFX906"/>
    <mergeCell ref="KFY906:KGF906"/>
    <mergeCell ref="KGG906:KGN906"/>
    <mergeCell ref="KGO906:KGV906"/>
    <mergeCell ref="KGW906:KHD906"/>
    <mergeCell ref="KHE906:KHL906"/>
    <mergeCell ref="KHM906:KHT906"/>
    <mergeCell ref="KHU906:KIB906"/>
    <mergeCell ref="KIC906:KIJ906"/>
    <mergeCell ref="KIK906:KIR906"/>
    <mergeCell ref="KIS906:KIZ906"/>
    <mergeCell ref="KJA906:KJH906"/>
    <mergeCell ref="KJI906:KJP906"/>
    <mergeCell ref="KJQ906:KJX906"/>
    <mergeCell ref="KJY906:KKF906"/>
    <mergeCell ref="KKG906:KKN906"/>
    <mergeCell ref="KKO906:KKV906"/>
    <mergeCell ref="KKW906:KLD906"/>
    <mergeCell ref="KLE906:KLL906"/>
    <mergeCell ref="KLM906:KLT906"/>
    <mergeCell ref="KLU906:KMB906"/>
    <mergeCell ref="KMC906:KMJ906"/>
    <mergeCell ref="KMK906:KMR906"/>
    <mergeCell ref="KMS906:KMZ906"/>
    <mergeCell ref="KNA906:KNH906"/>
    <mergeCell ref="KNI906:KNP906"/>
    <mergeCell ref="KNQ906:KNX906"/>
    <mergeCell ref="KNY906:KOF906"/>
    <mergeCell ref="KOG906:KON906"/>
    <mergeCell ref="KOO906:KOV906"/>
    <mergeCell ref="KOW906:KPD906"/>
    <mergeCell ref="KPE906:KPL906"/>
    <mergeCell ref="KPM906:KPT906"/>
    <mergeCell ref="KPU906:KQB906"/>
    <mergeCell ref="KQC906:KQJ906"/>
    <mergeCell ref="KQK906:KQR906"/>
    <mergeCell ref="KQS906:KQZ906"/>
    <mergeCell ref="KRA906:KRH906"/>
    <mergeCell ref="KRI906:KRP906"/>
    <mergeCell ref="KRQ906:KRX906"/>
    <mergeCell ref="KRY906:KSF906"/>
    <mergeCell ref="KSG906:KSN906"/>
    <mergeCell ref="KSO906:KSV906"/>
    <mergeCell ref="KSW906:KTD906"/>
    <mergeCell ref="KTE906:KTL906"/>
    <mergeCell ref="KTM906:KTT906"/>
    <mergeCell ref="KTU906:KUB906"/>
    <mergeCell ref="KUC906:KUJ906"/>
    <mergeCell ref="KUK906:KUR906"/>
    <mergeCell ref="KUS906:KUZ906"/>
    <mergeCell ref="KVA906:KVH906"/>
    <mergeCell ref="KVI906:KVP906"/>
    <mergeCell ref="KVQ906:KVX906"/>
    <mergeCell ref="KVY906:KWF906"/>
    <mergeCell ref="KWG906:KWN906"/>
    <mergeCell ref="KWO906:KWV906"/>
    <mergeCell ref="KWW906:KXD906"/>
    <mergeCell ref="KXE906:KXL906"/>
    <mergeCell ref="KXM906:KXT906"/>
    <mergeCell ref="KXU906:KYB906"/>
    <mergeCell ref="KYC906:KYJ906"/>
    <mergeCell ref="KYK906:KYR906"/>
    <mergeCell ref="KYS906:KYZ906"/>
    <mergeCell ref="KZA906:KZH906"/>
    <mergeCell ref="KZI906:KZP906"/>
    <mergeCell ref="KZQ906:KZX906"/>
    <mergeCell ref="KZY906:LAF906"/>
    <mergeCell ref="LAG906:LAN906"/>
    <mergeCell ref="LAO906:LAV906"/>
    <mergeCell ref="LAW906:LBD906"/>
    <mergeCell ref="LBE906:LBL906"/>
    <mergeCell ref="LBM906:LBT906"/>
    <mergeCell ref="LBU906:LCB906"/>
    <mergeCell ref="LCC906:LCJ906"/>
    <mergeCell ref="LCK906:LCR906"/>
    <mergeCell ref="LCS906:LCZ906"/>
    <mergeCell ref="LDA906:LDH906"/>
    <mergeCell ref="LDI906:LDP906"/>
    <mergeCell ref="LDQ906:LDX906"/>
    <mergeCell ref="LDY906:LEF906"/>
    <mergeCell ref="LEG906:LEN906"/>
    <mergeCell ref="LEO906:LEV906"/>
    <mergeCell ref="LEW906:LFD906"/>
    <mergeCell ref="LFE906:LFL906"/>
    <mergeCell ref="LFM906:LFT906"/>
    <mergeCell ref="LFU906:LGB906"/>
    <mergeCell ref="LGC906:LGJ906"/>
    <mergeCell ref="LGK906:LGR906"/>
    <mergeCell ref="LGS906:LGZ906"/>
    <mergeCell ref="LHA906:LHH906"/>
    <mergeCell ref="LHI906:LHP906"/>
    <mergeCell ref="LHQ906:LHX906"/>
    <mergeCell ref="LHY906:LIF906"/>
    <mergeCell ref="LIG906:LIN906"/>
    <mergeCell ref="LIO906:LIV906"/>
    <mergeCell ref="LIW906:LJD906"/>
    <mergeCell ref="LJE906:LJL906"/>
    <mergeCell ref="LJM906:LJT906"/>
    <mergeCell ref="LJU906:LKB906"/>
    <mergeCell ref="LKC906:LKJ906"/>
    <mergeCell ref="LKK906:LKR906"/>
    <mergeCell ref="LKS906:LKZ906"/>
    <mergeCell ref="LLA906:LLH906"/>
    <mergeCell ref="LLI906:LLP906"/>
    <mergeCell ref="LLQ906:LLX906"/>
    <mergeCell ref="LLY906:LMF906"/>
    <mergeCell ref="LMG906:LMN906"/>
    <mergeCell ref="LMO906:LMV906"/>
    <mergeCell ref="LMW906:LND906"/>
    <mergeCell ref="LNE906:LNL906"/>
    <mergeCell ref="LNM906:LNT906"/>
    <mergeCell ref="LNU906:LOB906"/>
    <mergeCell ref="LOC906:LOJ906"/>
    <mergeCell ref="LOK906:LOR906"/>
    <mergeCell ref="LOS906:LOZ906"/>
    <mergeCell ref="LPA906:LPH906"/>
    <mergeCell ref="LPI906:LPP906"/>
    <mergeCell ref="LPQ906:LPX906"/>
    <mergeCell ref="LPY906:LQF906"/>
    <mergeCell ref="LQG906:LQN906"/>
    <mergeCell ref="LQO906:LQV906"/>
    <mergeCell ref="LQW906:LRD906"/>
    <mergeCell ref="LRE906:LRL906"/>
    <mergeCell ref="LRM906:LRT906"/>
    <mergeCell ref="LRU906:LSB906"/>
    <mergeCell ref="LSC906:LSJ906"/>
    <mergeCell ref="LSK906:LSR906"/>
    <mergeCell ref="LSS906:LSZ906"/>
    <mergeCell ref="LTA906:LTH906"/>
    <mergeCell ref="LTI906:LTP906"/>
    <mergeCell ref="LTQ906:LTX906"/>
    <mergeCell ref="LTY906:LUF906"/>
    <mergeCell ref="LUG906:LUN906"/>
    <mergeCell ref="LUO906:LUV906"/>
    <mergeCell ref="LUW906:LVD906"/>
    <mergeCell ref="LVE906:LVL906"/>
    <mergeCell ref="LVM906:LVT906"/>
    <mergeCell ref="LVU906:LWB906"/>
    <mergeCell ref="LWC906:LWJ906"/>
    <mergeCell ref="LWK906:LWR906"/>
    <mergeCell ref="LWS906:LWZ906"/>
    <mergeCell ref="LXA906:LXH906"/>
    <mergeCell ref="LXI906:LXP906"/>
    <mergeCell ref="LXQ906:LXX906"/>
    <mergeCell ref="LXY906:LYF906"/>
    <mergeCell ref="LYG906:LYN906"/>
    <mergeCell ref="LYO906:LYV906"/>
    <mergeCell ref="LYW906:LZD906"/>
    <mergeCell ref="LZE906:LZL906"/>
    <mergeCell ref="LZM906:LZT906"/>
    <mergeCell ref="LZU906:MAB906"/>
    <mergeCell ref="MAC906:MAJ906"/>
    <mergeCell ref="MAK906:MAR906"/>
    <mergeCell ref="MAS906:MAZ906"/>
    <mergeCell ref="MBA906:MBH906"/>
    <mergeCell ref="MBI906:MBP906"/>
    <mergeCell ref="MBQ906:MBX906"/>
    <mergeCell ref="MBY906:MCF906"/>
    <mergeCell ref="MCG906:MCN906"/>
    <mergeCell ref="MCO906:MCV906"/>
    <mergeCell ref="MCW906:MDD906"/>
    <mergeCell ref="MDE906:MDL906"/>
    <mergeCell ref="MDM906:MDT906"/>
    <mergeCell ref="MDU906:MEB906"/>
    <mergeCell ref="MEC906:MEJ906"/>
    <mergeCell ref="MEK906:MER906"/>
    <mergeCell ref="MES906:MEZ906"/>
    <mergeCell ref="MFA906:MFH906"/>
    <mergeCell ref="MFI906:MFP906"/>
    <mergeCell ref="MFQ906:MFX906"/>
    <mergeCell ref="MFY906:MGF906"/>
    <mergeCell ref="MGG906:MGN906"/>
    <mergeCell ref="MGO906:MGV906"/>
    <mergeCell ref="MGW906:MHD906"/>
    <mergeCell ref="MHE906:MHL906"/>
    <mergeCell ref="MHM906:MHT906"/>
    <mergeCell ref="MHU906:MIB906"/>
    <mergeCell ref="MIC906:MIJ906"/>
    <mergeCell ref="MIK906:MIR906"/>
    <mergeCell ref="MIS906:MIZ906"/>
    <mergeCell ref="MJA906:MJH906"/>
    <mergeCell ref="MJI906:MJP906"/>
    <mergeCell ref="MJQ906:MJX906"/>
    <mergeCell ref="MJY906:MKF906"/>
    <mergeCell ref="MKG906:MKN906"/>
    <mergeCell ref="MKO906:MKV906"/>
    <mergeCell ref="MKW906:MLD906"/>
    <mergeCell ref="MLE906:MLL906"/>
    <mergeCell ref="MLM906:MLT906"/>
    <mergeCell ref="MLU906:MMB906"/>
    <mergeCell ref="MMC906:MMJ906"/>
    <mergeCell ref="MMK906:MMR906"/>
    <mergeCell ref="MMS906:MMZ906"/>
    <mergeCell ref="MNA906:MNH906"/>
    <mergeCell ref="MNI906:MNP906"/>
    <mergeCell ref="MNQ906:MNX906"/>
    <mergeCell ref="MNY906:MOF906"/>
    <mergeCell ref="MOG906:MON906"/>
    <mergeCell ref="MOO906:MOV906"/>
    <mergeCell ref="MOW906:MPD906"/>
    <mergeCell ref="MPE906:MPL906"/>
    <mergeCell ref="MPM906:MPT906"/>
    <mergeCell ref="MPU906:MQB906"/>
    <mergeCell ref="MQC906:MQJ906"/>
    <mergeCell ref="MQK906:MQR906"/>
    <mergeCell ref="MQS906:MQZ906"/>
    <mergeCell ref="MRA906:MRH906"/>
    <mergeCell ref="MRI906:MRP906"/>
    <mergeCell ref="MRQ906:MRX906"/>
    <mergeCell ref="MRY906:MSF906"/>
    <mergeCell ref="MSG906:MSN906"/>
    <mergeCell ref="MSO906:MSV906"/>
    <mergeCell ref="MSW906:MTD906"/>
    <mergeCell ref="MTE906:MTL906"/>
    <mergeCell ref="MTM906:MTT906"/>
    <mergeCell ref="MTU906:MUB906"/>
    <mergeCell ref="MUC906:MUJ906"/>
    <mergeCell ref="MUK906:MUR906"/>
    <mergeCell ref="MUS906:MUZ906"/>
    <mergeCell ref="MVA906:MVH906"/>
    <mergeCell ref="MVI906:MVP906"/>
    <mergeCell ref="MVQ906:MVX906"/>
    <mergeCell ref="MVY906:MWF906"/>
    <mergeCell ref="MWG906:MWN906"/>
    <mergeCell ref="MWO906:MWV906"/>
    <mergeCell ref="MWW906:MXD906"/>
    <mergeCell ref="MXE906:MXL906"/>
    <mergeCell ref="MXM906:MXT906"/>
    <mergeCell ref="MXU906:MYB906"/>
    <mergeCell ref="MYC906:MYJ906"/>
    <mergeCell ref="MYK906:MYR906"/>
    <mergeCell ref="MYS906:MYZ906"/>
    <mergeCell ref="MZA906:MZH906"/>
    <mergeCell ref="MZI906:MZP906"/>
    <mergeCell ref="MZQ906:MZX906"/>
    <mergeCell ref="MZY906:NAF906"/>
    <mergeCell ref="NAG906:NAN906"/>
    <mergeCell ref="NAO906:NAV906"/>
    <mergeCell ref="NAW906:NBD906"/>
    <mergeCell ref="NBE906:NBL906"/>
    <mergeCell ref="NBM906:NBT906"/>
    <mergeCell ref="NBU906:NCB906"/>
    <mergeCell ref="NCC906:NCJ906"/>
    <mergeCell ref="NCK906:NCR906"/>
    <mergeCell ref="NCS906:NCZ906"/>
    <mergeCell ref="NDA906:NDH906"/>
    <mergeCell ref="NDI906:NDP906"/>
    <mergeCell ref="NDQ906:NDX906"/>
    <mergeCell ref="NDY906:NEF906"/>
    <mergeCell ref="NEG906:NEN906"/>
    <mergeCell ref="NEO906:NEV906"/>
    <mergeCell ref="NEW906:NFD906"/>
    <mergeCell ref="NFE906:NFL906"/>
    <mergeCell ref="NFM906:NFT906"/>
    <mergeCell ref="NFU906:NGB906"/>
    <mergeCell ref="NGC906:NGJ906"/>
    <mergeCell ref="NGK906:NGR906"/>
    <mergeCell ref="NGS906:NGZ906"/>
    <mergeCell ref="NHA906:NHH906"/>
    <mergeCell ref="NHI906:NHP906"/>
    <mergeCell ref="NHQ906:NHX906"/>
    <mergeCell ref="NHY906:NIF906"/>
    <mergeCell ref="NIG906:NIN906"/>
    <mergeCell ref="NIO906:NIV906"/>
    <mergeCell ref="NIW906:NJD906"/>
    <mergeCell ref="NJE906:NJL906"/>
    <mergeCell ref="NJM906:NJT906"/>
    <mergeCell ref="NJU906:NKB906"/>
    <mergeCell ref="NKC906:NKJ906"/>
    <mergeCell ref="NKK906:NKR906"/>
    <mergeCell ref="NKS906:NKZ906"/>
    <mergeCell ref="NLA906:NLH906"/>
    <mergeCell ref="NLI906:NLP906"/>
    <mergeCell ref="NLQ906:NLX906"/>
    <mergeCell ref="NLY906:NMF906"/>
    <mergeCell ref="NMG906:NMN906"/>
    <mergeCell ref="NMO906:NMV906"/>
    <mergeCell ref="NMW906:NND906"/>
    <mergeCell ref="NNE906:NNL906"/>
    <mergeCell ref="NNM906:NNT906"/>
    <mergeCell ref="NNU906:NOB906"/>
    <mergeCell ref="NOC906:NOJ906"/>
    <mergeCell ref="NOK906:NOR906"/>
    <mergeCell ref="NOS906:NOZ906"/>
    <mergeCell ref="NPA906:NPH906"/>
    <mergeCell ref="NPI906:NPP906"/>
    <mergeCell ref="NPQ906:NPX906"/>
    <mergeCell ref="NPY906:NQF906"/>
    <mergeCell ref="NQG906:NQN906"/>
    <mergeCell ref="NQO906:NQV906"/>
    <mergeCell ref="NQW906:NRD906"/>
    <mergeCell ref="NRE906:NRL906"/>
    <mergeCell ref="NRM906:NRT906"/>
    <mergeCell ref="NRU906:NSB906"/>
    <mergeCell ref="NSC906:NSJ906"/>
    <mergeCell ref="NSK906:NSR906"/>
    <mergeCell ref="NSS906:NSZ906"/>
    <mergeCell ref="NTA906:NTH906"/>
    <mergeCell ref="NTI906:NTP906"/>
    <mergeCell ref="NTQ906:NTX906"/>
    <mergeCell ref="NTY906:NUF906"/>
    <mergeCell ref="NUG906:NUN906"/>
    <mergeCell ref="NUO906:NUV906"/>
    <mergeCell ref="NUW906:NVD906"/>
    <mergeCell ref="NVE906:NVL906"/>
    <mergeCell ref="NVM906:NVT906"/>
    <mergeCell ref="NVU906:NWB906"/>
    <mergeCell ref="NWC906:NWJ906"/>
    <mergeCell ref="NWK906:NWR906"/>
    <mergeCell ref="NWS906:NWZ906"/>
    <mergeCell ref="NXA906:NXH906"/>
    <mergeCell ref="NXI906:NXP906"/>
    <mergeCell ref="NXQ906:NXX906"/>
    <mergeCell ref="NXY906:NYF906"/>
    <mergeCell ref="NYG906:NYN906"/>
    <mergeCell ref="NYO906:NYV906"/>
    <mergeCell ref="NYW906:NZD906"/>
    <mergeCell ref="NZE906:NZL906"/>
    <mergeCell ref="NZM906:NZT906"/>
    <mergeCell ref="NZU906:OAB906"/>
    <mergeCell ref="OAC906:OAJ906"/>
    <mergeCell ref="OAK906:OAR906"/>
    <mergeCell ref="OAS906:OAZ906"/>
    <mergeCell ref="OBA906:OBH906"/>
    <mergeCell ref="OBI906:OBP906"/>
    <mergeCell ref="OBQ906:OBX906"/>
    <mergeCell ref="OBY906:OCF906"/>
    <mergeCell ref="OCG906:OCN906"/>
    <mergeCell ref="OCO906:OCV906"/>
    <mergeCell ref="OCW906:ODD906"/>
    <mergeCell ref="ODE906:ODL906"/>
    <mergeCell ref="ODM906:ODT906"/>
    <mergeCell ref="ODU906:OEB906"/>
    <mergeCell ref="OEC906:OEJ906"/>
    <mergeCell ref="OEK906:OER906"/>
    <mergeCell ref="OES906:OEZ906"/>
    <mergeCell ref="OFA906:OFH906"/>
    <mergeCell ref="OFI906:OFP906"/>
    <mergeCell ref="OFQ906:OFX906"/>
    <mergeCell ref="OFY906:OGF906"/>
    <mergeCell ref="OGG906:OGN906"/>
    <mergeCell ref="OGO906:OGV906"/>
    <mergeCell ref="OGW906:OHD906"/>
    <mergeCell ref="OHE906:OHL906"/>
    <mergeCell ref="OHM906:OHT906"/>
    <mergeCell ref="OHU906:OIB906"/>
    <mergeCell ref="OIC906:OIJ906"/>
    <mergeCell ref="OIK906:OIR906"/>
    <mergeCell ref="OIS906:OIZ906"/>
    <mergeCell ref="OJA906:OJH906"/>
    <mergeCell ref="OJI906:OJP906"/>
    <mergeCell ref="OJQ906:OJX906"/>
    <mergeCell ref="OJY906:OKF906"/>
    <mergeCell ref="OKG906:OKN906"/>
    <mergeCell ref="OKO906:OKV906"/>
    <mergeCell ref="OKW906:OLD906"/>
    <mergeCell ref="OLE906:OLL906"/>
    <mergeCell ref="OLM906:OLT906"/>
    <mergeCell ref="OLU906:OMB906"/>
    <mergeCell ref="OMC906:OMJ906"/>
    <mergeCell ref="OMK906:OMR906"/>
    <mergeCell ref="OMS906:OMZ906"/>
    <mergeCell ref="ONA906:ONH906"/>
    <mergeCell ref="ONI906:ONP906"/>
    <mergeCell ref="ONQ906:ONX906"/>
    <mergeCell ref="ONY906:OOF906"/>
    <mergeCell ref="OOG906:OON906"/>
    <mergeCell ref="OOO906:OOV906"/>
    <mergeCell ref="OOW906:OPD906"/>
    <mergeCell ref="OPE906:OPL906"/>
    <mergeCell ref="OPM906:OPT906"/>
    <mergeCell ref="OPU906:OQB906"/>
    <mergeCell ref="OQC906:OQJ906"/>
    <mergeCell ref="OQK906:OQR906"/>
    <mergeCell ref="OQS906:OQZ906"/>
    <mergeCell ref="ORA906:ORH906"/>
    <mergeCell ref="ORI906:ORP906"/>
    <mergeCell ref="ORQ906:ORX906"/>
    <mergeCell ref="ORY906:OSF906"/>
    <mergeCell ref="OSG906:OSN906"/>
    <mergeCell ref="OSO906:OSV906"/>
    <mergeCell ref="OSW906:OTD906"/>
    <mergeCell ref="OTE906:OTL906"/>
    <mergeCell ref="OTM906:OTT906"/>
    <mergeCell ref="OTU906:OUB906"/>
    <mergeCell ref="OUC906:OUJ906"/>
    <mergeCell ref="OUK906:OUR906"/>
    <mergeCell ref="OUS906:OUZ906"/>
    <mergeCell ref="OVA906:OVH906"/>
    <mergeCell ref="OVI906:OVP906"/>
    <mergeCell ref="OVQ906:OVX906"/>
    <mergeCell ref="OVY906:OWF906"/>
    <mergeCell ref="OWG906:OWN906"/>
    <mergeCell ref="OWO906:OWV906"/>
    <mergeCell ref="OWW906:OXD906"/>
    <mergeCell ref="OXE906:OXL906"/>
    <mergeCell ref="OXM906:OXT906"/>
    <mergeCell ref="OXU906:OYB906"/>
    <mergeCell ref="OYC906:OYJ906"/>
    <mergeCell ref="OYK906:OYR906"/>
    <mergeCell ref="OYS906:OYZ906"/>
    <mergeCell ref="OZA906:OZH906"/>
    <mergeCell ref="OZI906:OZP906"/>
    <mergeCell ref="OZQ906:OZX906"/>
    <mergeCell ref="OZY906:PAF906"/>
    <mergeCell ref="PAG906:PAN906"/>
    <mergeCell ref="PAO906:PAV906"/>
    <mergeCell ref="PAW906:PBD906"/>
    <mergeCell ref="PBE906:PBL906"/>
    <mergeCell ref="PBM906:PBT906"/>
    <mergeCell ref="PBU906:PCB906"/>
    <mergeCell ref="PCC906:PCJ906"/>
    <mergeCell ref="PCK906:PCR906"/>
    <mergeCell ref="PCS906:PCZ906"/>
    <mergeCell ref="PDA906:PDH906"/>
    <mergeCell ref="PDI906:PDP906"/>
    <mergeCell ref="PDQ906:PDX906"/>
    <mergeCell ref="PDY906:PEF906"/>
    <mergeCell ref="PEG906:PEN906"/>
    <mergeCell ref="PEO906:PEV906"/>
    <mergeCell ref="PEW906:PFD906"/>
    <mergeCell ref="PFE906:PFL906"/>
    <mergeCell ref="PFM906:PFT906"/>
    <mergeCell ref="PFU906:PGB906"/>
    <mergeCell ref="PGC906:PGJ906"/>
    <mergeCell ref="PGK906:PGR906"/>
    <mergeCell ref="PGS906:PGZ906"/>
    <mergeCell ref="PHA906:PHH906"/>
    <mergeCell ref="PHI906:PHP906"/>
    <mergeCell ref="PHQ906:PHX906"/>
    <mergeCell ref="PHY906:PIF906"/>
    <mergeCell ref="PIG906:PIN906"/>
    <mergeCell ref="PIO906:PIV906"/>
    <mergeCell ref="PIW906:PJD906"/>
    <mergeCell ref="PJE906:PJL906"/>
    <mergeCell ref="PJM906:PJT906"/>
    <mergeCell ref="PJU906:PKB906"/>
    <mergeCell ref="PKC906:PKJ906"/>
    <mergeCell ref="PKK906:PKR906"/>
    <mergeCell ref="PKS906:PKZ906"/>
    <mergeCell ref="PLA906:PLH906"/>
    <mergeCell ref="PLI906:PLP906"/>
    <mergeCell ref="PLQ906:PLX906"/>
    <mergeCell ref="PLY906:PMF906"/>
    <mergeCell ref="PMG906:PMN906"/>
    <mergeCell ref="PMO906:PMV906"/>
    <mergeCell ref="PMW906:PND906"/>
    <mergeCell ref="PNE906:PNL906"/>
    <mergeCell ref="PNM906:PNT906"/>
    <mergeCell ref="PNU906:POB906"/>
    <mergeCell ref="POC906:POJ906"/>
    <mergeCell ref="POK906:POR906"/>
    <mergeCell ref="POS906:POZ906"/>
    <mergeCell ref="PPA906:PPH906"/>
    <mergeCell ref="PPI906:PPP906"/>
    <mergeCell ref="PPQ906:PPX906"/>
    <mergeCell ref="PPY906:PQF906"/>
    <mergeCell ref="PQG906:PQN906"/>
    <mergeCell ref="PQO906:PQV906"/>
    <mergeCell ref="PQW906:PRD906"/>
    <mergeCell ref="PRE906:PRL906"/>
    <mergeCell ref="PRM906:PRT906"/>
    <mergeCell ref="PRU906:PSB906"/>
    <mergeCell ref="PSC906:PSJ906"/>
    <mergeCell ref="PSK906:PSR906"/>
    <mergeCell ref="PSS906:PSZ906"/>
    <mergeCell ref="PTA906:PTH906"/>
    <mergeCell ref="PTI906:PTP906"/>
    <mergeCell ref="PTQ906:PTX906"/>
    <mergeCell ref="PTY906:PUF906"/>
    <mergeCell ref="PUG906:PUN906"/>
    <mergeCell ref="PUO906:PUV906"/>
    <mergeCell ref="PUW906:PVD906"/>
    <mergeCell ref="PVE906:PVL906"/>
    <mergeCell ref="PVM906:PVT906"/>
    <mergeCell ref="PVU906:PWB906"/>
    <mergeCell ref="PWC906:PWJ906"/>
    <mergeCell ref="PWK906:PWR906"/>
    <mergeCell ref="PWS906:PWZ906"/>
    <mergeCell ref="PXA906:PXH906"/>
    <mergeCell ref="PXI906:PXP906"/>
    <mergeCell ref="PXQ906:PXX906"/>
    <mergeCell ref="PXY906:PYF906"/>
    <mergeCell ref="PYG906:PYN906"/>
    <mergeCell ref="PYO906:PYV906"/>
    <mergeCell ref="PYW906:PZD906"/>
    <mergeCell ref="PZE906:PZL906"/>
    <mergeCell ref="PZM906:PZT906"/>
    <mergeCell ref="PZU906:QAB906"/>
    <mergeCell ref="QAC906:QAJ906"/>
    <mergeCell ref="QAK906:QAR906"/>
    <mergeCell ref="QAS906:QAZ906"/>
    <mergeCell ref="QBA906:QBH906"/>
    <mergeCell ref="QBI906:QBP906"/>
    <mergeCell ref="QBQ906:QBX906"/>
    <mergeCell ref="QBY906:QCF906"/>
    <mergeCell ref="QCG906:QCN906"/>
    <mergeCell ref="QCO906:QCV906"/>
    <mergeCell ref="QCW906:QDD906"/>
    <mergeCell ref="QDE906:QDL906"/>
    <mergeCell ref="QDM906:QDT906"/>
    <mergeCell ref="QDU906:QEB906"/>
    <mergeCell ref="QEC906:QEJ906"/>
    <mergeCell ref="QEK906:QER906"/>
    <mergeCell ref="QES906:QEZ906"/>
    <mergeCell ref="QFA906:QFH906"/>
    <mergeCell ref="QFI906:QFP906"/>
    <mergeCell ref="QFQ906:QFX906"/>
    <mergeCell ref="QFY906:QGF906"/>
    <mergeCell ref="QGG906:QGN906"/>
    <mergeCell ref="QGO906:QGV906"/>
    <mergeCell ref="QGW906:QHD906"/>
    <mergeCell ref="QHE906:QHL906"/>
    <mergeCell ref="QHM906:QHT906"/>
    <mergeCell ref="QHU906:QIB906"/>
    <mergeCell ref="QIC906:QIJ906"/>
    <mergeCell ref="QIK906:QIR906"/>
    <mergeCell ref="QIS906:QIZ906"/>
    <mergeCell ref="QJA906:QJH906"/>
    <mergeCell ref="QJI906:QJP906"/>
    <mergeCell ref="QJQ906:QJX906"/>
    <mergeCell ref="QJY906:QKF906"/>
    <mergeCell ref="QKG906:QKN906"/>
    <mergeCell ref="QKO906:QKV906"/>
    <mergeCell ref="QKW906:QLD906"/>
    <mergeCell ref="QLE906:QLL906"/>
    <mergeCell ref="QLM906:QLT906"/>
    <mergeCell ref="QLU906:QMB906"/>
    <mergeCell ref="QMC906:QMJ906"/>
    <mergeCell ref="QMK906:QMR906"/>
    <mergeCell ref="QMS906:QMZ906"/>
    <mergeCell ref="QNA906:QNH906"/>
    <mergeCell ref="QNI906:QNP906"/>
    <mergeCell ref="QNQ906:QNX906"/>
    <mergeCell ref="QNY906:QOF906"/>
    <mergeCell ref="QOG906:QON906"/>
    <mergeCell ref="QOO906:QOV906"/>
    <mergeCell ref="QOW906:QPD906"/>
    <mergeCell ref="QPE906:QPL906"/>
    <mergeCell ref="QPM906:QPT906"/>
    <mergeCell ref="QPU906:QQB906"/>
    <mergeCell ref="QQC906:QQJ906"/>
    <mergeCell ref="QQK906:QQR906"/>
    <mergeCell ref="QQS906:QQZ906"/>
    <mergeCell ref="QRA906:QRH906"/>
    <mergeCell ref="QRI906:QRP906"/>
    <mergeCell ref="QRQ906:QRX906"/>
    <mergeCell ref="QRY906:QSF906"/>
    <mergeCell ref="QSG906:QSN906"/>
    <mergeCell ref="QSO906:QSV906"/>
    <mergeCell ref="QSW906:QTD906"/>
    <mergeCell ref="QTE906:QTL906"/>
    <mergeCell ref="QTM906:QTT906"/>
    <mergeCell ref="QTU906:QUB906"/>
    <mergeCell ref="QUC906:QUJ906"/>
    <mergeCell ref="QUK906:QUR906"/>
    <mergeCell ref="QUS906:QUZ906"/>
    <mergeCell ref="QVA906:QVH906"/>
    <mergeCell ref="QVI906:QVP906"/>
    <mergeCell ref="QVQ906:QVX906"/>
    <mergeCell ref="QVY906:QWF906"/>
    <mergeCell ref="QWG906:QWN906"/>
    <mergeCell ref="QWO906:QWV906"/>
    <mergeCell ref="QWW906:QXD906"/>
    <mergeCell ref="QXE906:QXL906"/>
    <mergeCell ref="QXM906:QXT906"/>
    <mergeCell ref="QXU906:QYB906"/>
    <mergeCell ref="QYC906:QYJ906"/>
    <mergeCell ref="QYK906:QYR906"/>
    <mergeCell ref="QYS906:QYZ906"/>
    <mergeCell ref="QZA906:QZH906"/>
    <mergeCell ref="QZI906:QZP906"/>
    <mergeCell ref="QZQ906:QZX906"/>
    <mergeCell ref="QZY906:RAF906"/>
    <mergeCell ref="RAG906:RAN906"/>
    <mergeCell ref="RAO906:RAV906"/>
    <mergeCell ref="RAW906:RBD906"/>
    <mergeCell ref="RBE906:RBL906"/>
    <mergeCell ref="RBM906:RBT906"/>
    <mergeCell ref="RBU906:RCB906"/>
    <mergeCell ref="RCC906:RCJ906"/>
    <mergeCell ref="RCK906:RCR906"/>
    <mergeCell ref="RCS906:RCZ906"/>
    <mergeCell ref="RDA906:RDH906"/>
    <mergeCell ref="RDI906:RDP906"/>
    <mergeCell ref="RDQ906:RDX906"/>
    <mergeCell ref="RDY906:REF906"/>
    <mergeCell ref="REG906:REN906"/>
    <mergeCell ref="REO906:REV906"/>
    <mergeCell ref="REW906:RFD906"/>
    <mergeCell ref="RFE906:RFL906"/>
    <mergeCell ref="RFM906:RFT906"/>
    <mergeCell ref="RFU906:RGB906"/>
    <mergeCell ref="RGC906:RGJ906"/>
    <mergeCell ref="RGK906:RGR906"/>
    <mergeCell ref="RGS906:RGZ906"/>
    <mergeCell ref="RHA906:RHH906"/>
    <mergeCell ref="RHI906:RHP906"/>
    <mergeCell ref="RHQ906:RHX906"/>
    <mergeCell ref="RHY906:RIF906"/>
    <mergeCell ref="RIG906:RIN906"/>
    <mergeCell ref="RIO906:RIV906"/>
    <mergeCell ref="RIW906:RJD906"/>
    <mergeCell ref="RJE906:RJL906"/>
    <mergeCell ref="RJM906:RJT906"/>
    <mergeCell ref="RJU906:RKB906"/>
    <mergeCell ref="RKC906:RKJ906"/>
    <mergeCell ref="RKK906:RKR906"/>
    <mergeCell ref="RKS906:RKZ906"/>
    <mergeCell ref="RLA906:RLH906"/>
    <mergeCell ref="RLI906:RLP906"/>
    <mergeCell ref="RLQ906:RLX906"/>
    <mergeCell ref="RLY906:RMF906"/>
    <mergeCell ref="RMG906:RMN906"/>
    <mergeCell ref="RMO906:RMV906"/>
    <mergeCell ref="RMW906:RND906"/>
    <mergeCell ref="RNE906:RNL906"/>
    <mergeCell ref="RNM906:RNT906"/>
    <mergeCell ref="RNU906:ROB906"/>
    <mergeCell ref="ROC906:ROJ906"/>
    <mergeCell ref="ROK906:ROR906"/>
    <mergeCell ref="ROS906:ROZ906"/>
    <mergeCell ref="RPA906:RPH906"/>
    <mergeCell ref="RPI906:RPP906"/>
    <mergeCell ref="RPQ906:RPX906"/>
    <mergeCell ref="RPY906:RQF906"/>
    <mergeCell ref="RQG906:RQN906"/>
    <mergeCell ref="RQO906:RQV906"/>
    <mergeCell ref="RQW906:RRD906"/>
    <mergeCell ref="RRE906:RRL906"/>
    <mergeCell ref="RRM906:RRT906"/>
    <mergeCell ref="RRU906:RSB906"/>
    <mergeCell ref="RSC906:RSJ906"/>
    <mergeCell ref="RSK906:RSR906"/>
    <mergeCell ref="RSS906:RSZ906"/>
    <mergeCell ref="RTA906:RTH906"/>
    <mergeCell ref="RTI906:RTP906"/>
    <mergeCell ref="RTQ906:RTX906"/>
    <mergeCell ref="RTY906:RUF906"/>
    <mergeCell ref="RUG906:RUN906"/>
    <mergeCell ref="RUO906:RUV906"/>
    <mergeCell ref="RUW906:RVD906"/>
    <mergeCell ref="RVE906:RVL906"/>
    <mergeCell ref="RVM906:RVT906"/>
    <mergeCell ref="RVU906:RWB906"/>
    <mergeCell ref="RWC906:RWJ906"/>
    <mergeCell ref="RWK906:RWR906"/>
    <mergeCell ref="RWS906:RWZ906"/>
    <mergeCell ref="RXA906:RXH906"/>
    <mergeCell ref="RXI906:RXP906"/>
    <mergeCell ref="RXQ906:RXX906"/>
    <mergeCell ref="RXY906:RYF906"/>
    <mergeCell ref="RYG906:RYN906"/>
    <mergeCell ref="RYO906:RYV906"/>
    <mergeCell ref="RYW906:RZD906"/>
    <mergeCell ref="RZE906:RZL906"/>
    <mergeCell ref="RZM906:RZT906"/>
    <mergeCell ref="RZU906:SAB906"/>
    <mergeCell ref="SAC906:SAJ906"/>
    <mergeCell ref="SAK906:SAR906"/>
    <mergeCell ref="SAS906:SAZ906"/>
    <mergeCell ref="SBA906:SBH906"/>
    <mergeCell ref="SBI906:SBP906"/>
    <mergeCell ref="SBQ906:SBX906"/>
    <mergeCell ref="SBY906:SCF906"/>
    <mergeCell ref="SCG906:SCN906"/>
    <mergeCell ref="SCO906:SCV906"/>
    <mergeCell ref="SCW906:SDD906"/>
    <mergeCell ref="SDE906:SDL906"/>
    <mergeCell ref="SDM906:SDT906"/>
    <mergeCell ref="SDU906:SEB906"/>
    <mergeCell ref="SEC906:SEJ906"/>
    <mergeCell ref="SEK906:SER906"/>
    <mergeCell ref="SES906:SEZ906"/>
    <mergeCell ref="SFA906:SFH906"/>
    <mergeCell ref="SFI906:SFP906"/>
    <mergeCell ref="SFQ906:SFX906"/>
    <mergeCell ref="SFY906:SGF906"/>
    <mergeCell ref="SGG906:SGN906"/>
    <mergeCell ref="SGO906:SGV906"/>
    <mergeCell ref="SGW906:SHD906"/>
    <mergeCell ref="SHE906:SHL906"/>
    <mergeCell ref="SHM906:SHT906"/>
    <mergeCell ref="SHU906:SIB906"/>
    <mergeCell ref="SIC906:SIJ906"/>
    <mergeCell ref="SIK906:SIR906"/>
    <mergeCell ref="SIS906:SIZ906"/>
    <mergeCell ref="SJA906:SJH906"/>
    <mergeCell ref="SJI906:SJP906"/>
    <mergeCell ref="SJQ906:SJX906"/>
    <mergeCell ref="SJY906:SKF906"/>
    <mergeCell ref="SKG906:SKN906"/>
    <mergeCell ref="SKO906:SKV906"/>
    <mergeCell ref="SKW906:SLD906"/>
    <mergeCell ref="SLE906:SLL906"/>
    <mergeCell ref="SLM906:SLT906"/>
    <mergeCell ref="SLU906:SMB906"/>
    <mergeCell ref="SMC906:SMJ906"/>
    <mergeCell ref="SMK906:SMR906"/>
    <mergeCell ref="SMS906:SMZ906"/>
    <mergeCell ref="SNA906:SNH906"/>
    <mergeCell ref="SNI906:SNP906"/>
    <mergeCell ref="SNQ906:SNX906"/>
    <mergeCell ref="SNY906:SOF906"/>
    <mergeCell ref="SOG906:SON906"/>
    <mergeCell ref="SOO906:SOV906"/>
    <mergeCell ref="SOW906:SPD906"/>
    <mergeCell ref="SPE906:SPL906"/>
    <mergeCell ref="SPM906:SPT906"/>
    <mergeCell ref="SPU906:SQB906"/>
    <mergeCell ref="SQC906:SQJ906"/>
    <mergeCell ref="SQK906:SQR906"/>
    <mergeCell ref="SQS906:SQZ906"/>
    <mergeCell ref="SRA906:SRH906"/>
    <mergeCell ref="SRI906:SRP906"/>
    <mergeCell ref="SRQ906:SRX906"/>
    <mergeCell ref="SRY906:SSF906"/>
    <mergeCell ref="SSG906:SSN906"/>
    <mergeCell ref="SSO906:SSV906"/>
    <mergeCell ref="SSW906:STD906"/>
    <mergeCell ref="STE906:STL906"/>
    <mergeCell ref="STM906:STT906"/>
    <mergeCell ref="STU906:SUB906"/>
    <mergeCell ref="SUC906:SUJ906"/>
    <mergeCell ref="SUK906:SUR906"/>
    <mergeCell ref="SUS906:SUZ906"/>
    <mergeCell ref="SVA906:SVH906"/>
    <mergeCell ref="SVI906:SVP906"/>
    <mergeCell ref="SVQ906:SVX906"/>
    <mergeCell ref="SVY906:SWF906"/>
    <mergeCell ref="SWG906:SWN906"/>
    <mergeCell ref="SWO906:SWV906"/>
    <mergeCell ref="SWW906:SXD906"/>
    <mergeCell ref="SXE906:SXL906"/>
    <mergeCell ref="SXM906:SXT906"/>
    <mergeCell ref="SXU906:SYB906"/>
    <mergeCell ref="SYC906:SYJ906"/>
    <mergeCell ref="SYK906:SYR906"/>
    <mergeCell ref="SYS906:SYZ906"/>
    <mergeCell ref="SZA906:SZH906"/>
    <mergeCell ref="SZI906:SZP906"/>
    <mergeCell ref="SZQ906:SZX906"/>
    <mergeCell ref="SZY906:TAF906"/>
    <mergeCell ref="TAG906:TAN906"/>
    <mergeCell ref="TAO906:TAV906"/>
    <mergeCell ref="TAW906:TBD906"/>
    <mergeCell ref="TBE906:TBL906"/>
    <mergeCell ref="TBM906:TBT906"/>
    <mergeCell ref="TBU906:TCB906"/>
    <mergeCell ref="TCC906:TCJ906"/>
    <mergeCell ref="TCK906:TCR906"/>
    <mergeCell ref="TCS906:TCZ906"/>
    <mergeCell ref="TDA906:TDH906"/>
    <mergeCell ref="TDI906:TDP906"/>
    <mergeCell ref="TDQ906:TDX906"/>
    <mergeCell ref="TDY906:TEF906"/>
    <mergeCell ref="TEG906:TEN906"/>
    <mergeCell ref="TEO906:TEV906"/>
    <mergeCell ref="TEW906:TFD906"/>
    <mergeCell ref="TFE906:TFL906"/>
    <mergeCell ref="TFM906:TFT906"/>
    <mergeCell ref="TFU906:TGB906"/>
    <mergeCell ref="TGC906:TGJ906"/>
    <mergeCell ref="TGK906:TGR906"/>
    <mergeCell ref="TGS906:TGZ906"/>
    <mergeCell ref="THA906:THH906"/>
    <mergeCell ref="THI906:THP906"/>
    <mergeCell ref="THQ906:THX906"/>
    <mergeCell ref="THY906:TIF906"/>
    <mergeCell ref="TIG906:TIN906"/>
    <mergeCell ref="TIO906:TIV906"/>
    <mergeCell ref="TIW906:TJD906"/>
    <mergeCell ref="TJE906:TJL906"/>
    <mergeCell ref="TJM906:TJT906"/>
    <mergeCell ref="TJU906:TKB906"/>
    <mergeCell ref="TKC906:TKJ906"/>
    <mergeCell ref="TKK906:TKR906"/>
    <mergeCell ref="TKS906:TKZ906"/>
    <mergeCell ref="TLA906:TLH906"/>
    <mergeCell ref="TLI906:TLP906"/>
    <mergeCell ref="TLQ906:TLX906"/>
    <mergeCell ref="TLY906:TMF906"/>
    <mergeCell ref="TMG906:TMN906"/>
    <mergeCell ref="TMO906:TMV906"/>
    <mergeCell ref="TMW906:TND906"/>
    <mergeCell ref="TNE906:TNL906"/>
    <mergeCell ref="TNM906:TNT906"/>
    <mergeCell ref="TNU906:TOB906"/>
    <mergeCell ref="TOC906:TOJ906"/>
    <mergeCell ref="TOK906:TOR906"/>
    <mergeCell ref="TOS906:TOZ906"/>
    <mergeCell ref="TPA906:TPH906"/>
    <mergeCell ref="TPI906:TPP906"/>
    <mergeCell ref="TPQ906:TPX906"/>
    <mergeCell ref="TPY906:TQF906"/>
    <mergeCell ref="TQG906:TQN906"/>
    <mergeCell ref="TQO906:TQV906"/>
    <mergeCell ref="TQW906:TRD906"/>
    <mergeCell ref="TRE906:TRL906"/>
    <mergeCell ref="TRM906:TRT906"/>
    <mergeCell ref="TRU906:TSB906"/>
    <mergeCell ref="TSC906:TSJ906"/>
    <mergeCell ref="TSK906:TSR906"/>
    <mergeCell ref="TSS906:TSZ906"/>
    <mergeCell ref="TTA906:TTH906"/>
    <mergeCell ref="TTI906:TTP906"/>
    <mergeCell ref="TTQ906:TTX906"/>
    <mergeCell ref="TTY906:TUF906"/>
    <mergeCell ref="TUG906:TUN906"/>
    <mergeCell ref="TUO906:TUV906"/>
    <mergeCell ref="TUW906:TVD906"/>
    <mergeCell ref="TVE906:TVL906"/>
    <mergeCell ref="TVM906:TVT906"/>
    <mergeCell ref="TVU906:TWB906"/>
    <mergeCell ref="TWC906:TWJ906"/>
    <mergeCell ref="TWK906:TWR906"/>
    <mergeCell ref="TWS906:TWZ906"/>
    <mergeCell ref="TXA906:TXH906"/>
    <mergeCell ref="TXI906:TXP906"/>
    <mergeCell ref="TXQ906:TXX906"/>
    <mergeCell ref="TXY906:TYF906"/>
    <mergeCell ref="TYG906:TYN906"/>
    <mergeCell ref="TYO906:TYV906"/>
    <mergeCell ref="TYW906:TZD906"/>
    <mergeCell ref="TZE906:TZL906"/>
    <mergeCell ref="TZM906:TZT906"/>
    <mergeCell ref="TZU906:UAB906"/>
    <mergeCell ref="UAC906:UAJ906"/>
    <mergeCell ref="UAK906:UAR906"/>
    <mergeCell ref="UAS906:UAZ906"/>
    <mergeCell ref="UBA906:UBH906"/>
    <mergeCell ref="UBI906:UBP906"/>
    <mergeCell ref="UBQ906:UBX906"/>
    <mergeCell ref="UBY906:UCF906"/>
    <mergeCell ref="UCG906:UCN906"/>
    <mergeCell ref="UCO906:UCV906"/>
    <mergeCell ref="UCW906:UDD906"/>
    <mergeCell ref="UDE906:UDL906"/>
    <mergeCell ref="UDM906:UDT906"/>
    <mergeCell ref="UDU906:UEB906"/>
    <mergeCell ref="UEC906:UEJ906"/>
    <mergeCell ref="UEK906:UER906"/>
    <mergeCell ref="UES906:UEZ906"/>
    <mergeCell ref="UFA906:UFH906"/>
    <mergeCell ref="UFI906:UFP906"/>
    <mergeCell ref="UFQ906:UFX906"/>
    <mergeCell ref="UFY906:UGF906"/>
    <mergeCell ref="UGG906:UGN906"/>
    <mergeCell ref="UGO906:UGV906"/>
    <mergeCell ref="UGW906:UHD906"/>
    <mergeCell ref="UHE906:UHL906"/>
    <mergeCell ref="UHM906:UHT906"/>
    <mergeCell ref="UHU906:UIB906"/>
    <mergeCell ref="UIC906:UIJ906"/>
    <mergeCell ref="UIK906:UIR906"/>
    <mergeCell ref="UIS906:UIZ906"/>
    <mergeCell ref="UJA906:UJH906"/>
    <mergeCell ref="UJI906:UJP906"/>
    <mergeCell ref="UJQ906:UJX906"/>
    <mergeCell ref="UJY906:UKF906"/>
    <mergeCell ref="UKG906:UKN906"/>
    <mergeCell ref="UKO906:UKV906"/>
    <mergeCell ref="UKW906:ULD906"/>
    <mergeCell ref="ULE906:ULL906"/>
    <mergeCell ref="ULM906:ULT906"/>
    <mergeCell ref="ULU906:UMB906"/>
    <mergeCell ref="UMC906:UMJ906"/>
    <mergeCell ref="UMK906:UMR906"/>
    <mergeCell ref="UMS906:UMZ906"/>
    <mergeCell ref="UNA906:UNH906"/>
    <mergeCell ref="UNI906:UNP906"/>
    <mergeCell ref="UNQ906:UNX906"/>
    <mergeCell ref="UNY906:UOF906"/>
    <mergeCell ref="UOG906:UON906"/>
    <mergeCell ref="UOO906:UOV906"/>
    <mergeCell ref="UOW906:UPD906"/>
    <mergeCell ref="UPE906:UPL906"/>
    <mergeCell ref="UPM906:UPT906"/>
    <mergeCell ref="UPU906:UQB906"/>
    <mergeCell ref="UQC906:UQJ906"/>
    <mergeCell ref="UQK906:UQR906"/>
    <mergeCell ref="UQS906:UQZ906"/>
    <mergeCell ref="URA906:URH906"/>
    <mergeCell ref="URI906:URP906"/>
    <mergeCell ref="URQ906:URX906"/>
    <mergeCell ref="URY906:USF906"/>
    <mergeCell ref="USG906:USN906"/>
    <mergeCell ref="USO906:USV906"/>
    <mergeCell ref="USW906:UTD906"/>
    <mergeCell ref="UTE906:UTL906"/>
    <mergeCell ref="UTM906:UTT906"/>
    <mergeCell ref="UTU906:UUB906"/>
    <mergeCell ref="UUC906:UUJ906"/>
    <mergeCell ref="UUK906:UUR906"/>
    <mergeCell ref="UUS906:UUZ906"/>
    <mergeCell ref="UVA906:UVH906"/>
    <mergeCell ref="UVI906:UVP906"/>
    <mergeCell ref="UVQ906:UVX906"/>
    <mergeCell ref="UVY906:UWF906"/>
    <mergeCell ref="UWG906:UWN906"/>
    <mergeCell ref="UWO906:UWV906"/>
    <mergeCell ref="UWW906:UXD906"/>
    <mergeCell ref="UXE906:UXL906"/>
    <mergeCell ref="UXM906:UXT906"/>
    <mergeCell ref="UXU906:UYB906"/>
    <mergeCell ref="UYC906:UYJ906"/>
    <mergeCell ref="UYK906:UYR906"/>
    <mergeCell ref="UYS906:UYZ906"/>
    <mergeCell ref="UZA906:UZH906"/>
    <mergeCell ref="UZI906:UZP906"/>
    <mergeCell ref="UZQ906:UZX906"/>
    <mergeCell ref="UZY906:VAF906"/>
    <mergeCell ref="VAG906:VAN906"/>
    <mergeCell ref="VAO906:VAV906"/>
    <mergeCell ref="VAW906:VBD906"/>
    <mergeCell ref="VBE906:VBL906"/>
    <mergeCell ref="VBM906:VBT906"/>
    <mergeCell ref="VBU906:VCB906"/>
    <mergeCell ref="VCC906:VCJ906"/>
    <mergeCell ref="VCK906:VCR906"/>
    <mergeCell ref="VCS906:VCZ906"/>
    <mergeCell ref="VDA906:VDH906"/>
    <mergeCell ref="VDI906:VDP906"/>
    <mergeCell ref="VDQ906:VDX906"/>
    <mergeCell ref="VDY906:VEF906"/>
    <mergeCell ref="VEG906:VEN906"/>
    <mergeCell ref="VEO906:VEV906"/>
    <mergeCell ref="VEW906:VFD906"/>
    <mergeCell ref="VFE906:VFL906"/>
    <mergeCell ref="VFM906:VFT906"/>
    <mergeCell ref="VFU906:VGB906"/>
    <mergeCell ref="VGC906:VGJ906"/>
    <mergeCell ref="VGK906:VGR906"/>
    <mergeCell ref="VGS906:VGZ906"/>
    <mergeCell ref="VHA906:VHH906"/>
    <mergeCell ref="VHI906:VHP906"/>
    <mergeCell ref="VHQ906:VHX906"/>
    <mergeCell ref="VHY906:VIF906"/>
    <mergeCell ref="VIG906:VIN906"/>
    <mergeCell ref="VIO906:VIV906"/>
    <mergeCell ref="VIW906:VJD906"/>
    <mergeCell ref="VJE906:VJL906"/>
    <mergeCell ref="VJM906:VJT906"/>
    <mergeCell ref="VJU906:VKB906"/>
    <mergeCell ref="VKC906:VKJ906"/>
    <mergeCell ref="VKK906:VKR906"/>
    <mergeCell ref="VKS906:VKZ906"/>
    <mergeCell ref="VLA906:VLH906"/>
    <mergeCell ref="VLI906:VLP906"/>
    <mergeCell ref="VLQ906:VLX906"/>
    <mergeCell ref="VLY906:VMF906"/>
    <mergeCell ref="VMG906:VMN906"/>
    <mergeCell ref="VMO906:VMV906"/>
    <mergeCell ref="VMW906:VND906"/>
    <mergeCell ref="VNE906:VNL906"/>
    <mergeCell ref="VNM906:VNT906"/>
    <mergeCell ref="VNU906:VOB906"/>
    <mergeCell ref="VOC906:VOJ906"/>
    <mergeCell ref="VOK906:VOR906"/>
    <mergeCell ref="VOS906:VOZ906"/>
    <mergeCell ref="VPA906:VPH906"/>
    <mergeCell ref="VPI906:VPP906"/>
    <mergeCell ref="VPQ906:VPX906"/>
    <mergeCell ref="VPY906:VQF906"/>
    <mergeCell ref="VQG906:VQN906"/>
    <mergeCell ref="VQO906:VQV906"/>
    <mergeCell ref="VQW906:VRD906"/>
    <mergeCell ref="VRE906:VRL906"/>
    <mergeCell ref="VRM906:VRT906"/>
    <mergeCell ref="VRU906:VSB906"/>
    <mergeCell ref="VSC906:VSJ906"/>
    <mergeCell ref="VSK906:VSR906"/>
    <mergeCell ref="VSS906:VSZ906"/>
    <mergeCell ref="VTA906:VTH906"/>
    <mergeCell ref="VTI906:VTP906"/>
    <mergeCell ref="VTQ906:VTX906"/>
    <mergeCell ref="VTY906:VUF906"/>
    <mergeCell ref="VUG906:VUN906"/>
    <mergeCell ref="VUO906:VUV906"/>
    <mergeCell ref="VUW906:VVD906"/>
    <mergeCell ref="VVE906:VVL906"/>
    <mergeCell ref="VVM906:VVT906"/>
    <mergeCell ref="VVU906:VWB906"/>
    <mergeCell ref="VWC906:VWJ906"/>
    <mergeCell ref="VWK906:VWR906"/>
    <mergeCell ref="VWS906:VWZ906"/>
    <mergeCell ref="VXA906:VXH906"/>
    <mergeCell ref="VXI906:VXP906"/>
    <mergeCell ref="VXQ906:VXX906"/>
    <mergeCell ref="VXY906:VYF906"/>
    <mergeCell ref="VYG906:VYN906"/>
    <mergeCell ref="VYO906:VYV906"/>
    <mergeCell ref="VYW906:VZD906"/>
    <mergeCell ref="VZE906:VZL906"/>
    <mergeCell ref="VZM906:VZT906"/>
    <mergeCell ref="VZU906:WAB906"/>
    <mergeCell ref="WAC906:WAJ906"/>
    <mergeCell ref="WAK906:WAR906"/>
    <mergeCell ref="WAS906:WAZ906"/>
    <mergeCell ref="WBA906:WBH906"/>
    <mergeCell ref="WBI906:WBP906"/>
    <mergeCell ref="WBQ906:WBX906"/>
    <mergeCell ref="WBY906:WCF906"/>
    <mergeCell ref="WCG906:WCN906"/>
    <mergeCell ref="WCO906:WCV906"/>
    <mergeCell ref="WCW906:WDD906"/>
    <mergeCell ref="WDE906:WDL906"/>
    <mergeCell ref="WDM906:WDT906"/>
    <mergeCell ref="WDU906:WEB906"/>
    <mergeCell ref="WEC906:WEJ906"/>
    <mergeCell ref="WEK906:WER906"/>
    <mergeCell ref="WES906:WEZ906"/>
    <mergeCell ref="WFA906:WFH906"/>
    <mergeCell ref="WFI906:WFP906"/>
    <mergeCell ref="WFQ906:WFX906"/>
    <mergeCell ref="WFY906:WGF906"/>
    <mergeCell ref="WGG906:WGN906"/>
    <mergeCell ref="WGO906:WGV906"/>
    <mergeCell ref="WGW906:WHD906"/>
    <mergeCell ref="WHE906:WHL906"/>
    <mergeCell ref="WHM906:WHT906"/>
    <mergeCell ref="WHU906:WIB906"/>
    <mergeCell ref="WIC906:WIJ906"/>
    <mergeCell ref="WIK906:WIR906"/>
    <mergeCell ref="WIS906:WIZ906"/>
    <mergeCell ref="WJA906:WJH906"/>
    <mergeCell ref="WJI906:WJP906"/>
    <mergeCell ref="WJQ906:WJX906"/>
    <mergeCell ref="WJY906:WKF906"/>
    <mergeCell ref="WKG906:WKN906"/>
    <mergeCell ref="WKO906:WKV906"/>
    <mergeCell ref="WKW906:WLD906"/>
    <mergeCell ref="WLE906:WLL906"/>
    <mergeCell ref="WLM906:WLT906"/>
    <mergeCell ref="WLU906:WMB906"/>
    <mergeCell ref="WMC906:WMJ906"/>
    <mergeCell ref="WMK906:WMR906"/>
    <mergeCell ref="WMS906:WMZ906"/>
    <mergeCell ref="WNA906:WNH906"/>
    <mergeCell ref="WNI906:WNP906"/>
    <mergeCell ref="WNQ906:WNX906"/>
    <mergeCell ref="WNY906:WOF906"/>
    <mergeCell ref="WOG906:WON906"/>
    <mergeCell ref="WOO906:WOV906"/>
    <mergeCell ref="WOW906:WPD906"/>
    <mergeCell ref="WPE906:WPL906"/>
    <mergeCell ref="WPM906:WPT906"/>
    <mergeCell ref="WPU906:WQB906"/>
    <mergeCell ref="WQC906:WQJ906"/>
    <mergeCell ref="WQK906:WQR906"/>
    <mergeCell ref="WQS906:WQZ906"/>
    <mergeCell ref="WRA906:WRH906"/>
    <mergeCell ref="WRI906:WRP906"/>
    <mergeCell ref="WRQ906:WRX906"/>
    <mergeCell ref="WRY906:WSF906"/>
    <mergeCell ref="WSG906:WSN906"/>
    <mergeCell ref="WSO906:WSV906"/>
    <mergeCell ref="WSW906:WTD906"/>
    <mergeCell ref="WTE906:WTL906"/>
    <mergeCell ref="WTM906:WTT906"/>
    <mergeCell ref="WTU906:WUB906"/>
    <mergeCell ref="WUC906:WUJ906"/>
    <mergeCell ref="WUK906:WUR906"/>
    <mergeCell ref="WUS906:WUZ906"/>
    <mergeCell ref="WVA906:WVH906"/>
    <mergeCell ref="WVI906:WVP906"/>
    <mergeCell ref="WVQ906:WVX906"/>
    <mergeCell ref="WVY906:WWF906"/>
    <mergeCell ref="WWG906:WWN906"/>
    <mergeCell ref="WWO906:WWV906"/>
    <mergeCell ref="WWW906:WXD906"/>
    <mergeCell ref="WXE906:WXL906"/>
    <mergeCell ref="WXM906:WXT906"/>
    <mergeCell ref="WXU906:WYB906"/>
    <mergeCell ref="WYC906:WYJ906"/>
    <mergeCell ref="WYK906:WYR906"/>
    <mergeCell ref="WYS906:WYZ906"/>
    <mergeCell ref="WZA906:WZH906"/>
    <mergeCell ref="WZI906:WZP906"/>
    <mergeCell ref="A909:H909"/>
    <mergeCell ref="I909:P909"/>
    <mergeCell ref="Q909:X909"/>
    <mergeCell ref="Y909:AF909"/>
    <mergeCell ref="AG909:AN909"/>
    <mergeCell ref="AO909:AV909"/>
    <mergeCell ref="AW909:BD909"/>
    <mergeCell ref="BE909:BL909"/>
    <mergeCell ref="BM909:BT909"/>
    <mergeCell ref="BU909:CB909"/>
    <mergeCell ref="CC909:CJ909"/>
    <mergeCell ref="CK909:CR909"/>
    <mergeCell ref="CS909:CZ909"/>
    <mergeCell ref="DA909:DH909"/>
    <mergeCell ref="DI909:DP909"/>
    <mergeCell ref="DQ909:DX909"/>
    <mergeCell ref="DY909:EF909"/>
    <mergeCell ref="EG909:EN909"/>
    <mergeCell ref="EO909:EV909"/>
    <mergeCell ref="EW909:FD909"/>
    <mergeCell ref="FE909:FL909"/>
    <mergeCell ref="FM909:FT909"/>
    <mergeCell ref="FU909:GB909"/>
    <mergeCell ref="GC909:GJ909"/>
    <mergeCell ref="GK909:GR909"/>
    <mergeCell ref="GS909:GZ909"/>
    <mergeCell ref="HA909:HH909"/>
    <mergeCell ref="HI909:HP909"/>
    <mergeCell ref="HQ909:HX909"/>
    <mergeCell ref="HY909:IF909"/>
    <mergeCell ref="IG909:IN909"/>
    <mergeCell ref="IO909:IV909"/>
    <mergeCell ref="IW909:JD909"/>
    <mergeCell ref="JE909:JL909"/>
    <mergeCell ref="JM909:JT909"/>
    <mergeCell ref="JU909:KB909"/>
    <mergeCell ref="KC909:KJ909"/>
    <mergeCell ref="KK909:KR909"/>
    <mergeCell ref="KS909:KZ909"/>
    <mergeCell ref="LA909:LH909"/>
    <mergeCell ref="LI909:LP909"/>
    <mergeCell ref="LQ909:LX909"/>
    <mergeCell ref="LY909:MF909"/>
    <mergeCell ref="MG909:MN909"/>
    <mergeCell ref="MO909:MV909"/>
    <mergeCell ref="MW909:ND909"/>
    <mergeCell ref="NE909:NL909"/>
    <mergeCell ref="NM909:NT909"/>
    <mergeCell ref="NU909:OB909"/>
    <mergeCell ref="OC909:OJ909"/>
    <mergeCell ref="OK909:OR909"/>
    <mergeCell ref="OS909:OZ909"/>
    <mergeCell ref="PA909:PH909"/>
    <mergeCell ref="PI909:PP909"/>
    <mergeCell ref="PQ909:PX909"/>
    <mergeCell ref="PY909:QF909"/>
    <mergeCell ref="QG909:QN909"/>
    <mergeCell ref="QO909:QV909"/>
    <mergeCell ref="QW909:RD909"/>
    <mergeCell ref="RE909:RL909"/>
    <mergeCell ref="RM909:RT909"/>
    <mergeCell ref="RU909:SB909"/>
    <mergeCell ref="SC909:SJ909"/>
    <mergeCell ref="SK909:SR909"/>
    <mergeCell ref="SS909:SZ909"/>
    <mergeCell ref="TA909:TH909"/>
    <mergeCell ref="TI909:TP909"/>
    <mergeCell ref="TQ909:TX909"/>
    <mergeCell ref="TY909:UF909"/>
    <mergeCell ref="UG909:UN909"/>
    <mergeCell ref="UO909:UV909"/>
    <mergeCell ref="UW909:VD909"/>
    <mergeCell ref="VE909:VL909"/>
    <mergeCell ref="VM909:VT909"/>
    <mergeCell ref="VU909:WB909"/>
    <mergeCell ref="WC909:WJ909"/>
    <mergeCell ref="WK909:WR909"/>
    <mergeCell ref="WS909:WZ909"/>
    <mergeCell ref="XA909:XH909"/>
    <mergeCell ref="XI909:XP909"/>
    <mergeCell ref="XQ909:XX909"/>
    <mergeCell ref="XY909:YF909"/>
    <mergeCell ref="YG909:YN909"/>
    <mergeCell ref="YO909:YV909"/>
    <mergeCell ref="YW909:ZD909"/>
    <mergeCell ref="ZE909:ZL909"/>
    <mergeCell ref="ZM909:ZT909"/>
    <mergeCell ref="ZU909:AAB909"/>
    <mergeCell ref="AAC909:AAJ909"/>
    <mergeCell ref="AAK909:AAR909"/>
    <mergeCell ref="AAS909:AAZ909"/>
    <mergeCell ref="ABA909:ABH909"/>
    <mergeCell ref="ABI909:ABP909"/>
    <mergeCell ref="ABQ909:ABX909"/>
    <mergeCell ref="ABY909:ACF909"/>
    <mergeCell ref="ACG909:ACN909"/>
    <mergeCell ref="ACO909:ACV909"/>
    <mergeCell ref="ACW909:ADD909"/>
    <mergeCell ref="ADE909:ADL909"/>
    <mergeCell ref="ADM909:ADT909"/>
    <mergeCell ref="ADU909:AEB909"/>
    <mergeCell ref="AEC909:AEJ909"/>
    <mergeCell ref="AEK909:AER909"/>
    <mergeCell ref="AES909:AEZ909"/>
    <mergeCell ref="AFA909:AFH909"/>
    <mergeCell ref="AFI909:AFP909"/>
    <mergeCell ref="AFQ909:AFX909"/>
    <mergeCell ref="AFY909:AGF909"/>
    <mergeCell ref="AGG909:AGN909"/>
    <mergeCell ref="AGO909:AGV909"/>
    <mergeCell ref="AGW909:AHD909"/>
    <mergeCell ref="AHE909:AHL909"/>
    <mergeCell ref="AHM909:AHT909"/>
    <mergeCell ref="AHU909:AIB909"/>
    <mergeCell ref="AIC909:AIJ909"/>
    <mergeCell ref="AIK909:AIR909"/>
    <mergeCell ref="AIS909:AIZ909"/>
    <mergeCell ref="AJA909:AJH909"/>
    <mergeCell ref="AJI909:AJP909"/>
    <mergeCell ref="AJQ909:AJX909"/>
    <mergeCell ref="AJY909:AKF909"/>
    <mergeCell ref="AKG909:AKN909"/>
    <mergeCell ref="AKO909:AKV909"/>
    <mergeCell ref="AKW909:ALD909"/>
    <mergeCell ref="ALE909:ALL909"/>
    <mergeCell ref="ALM909:ALT909"/>
    <mergeCell ref="ALU909:AMB909"/>
    <mergeCell ref="AMC909:AMJ909"/>
    <mergeCell ref="AMK909:AMR909"/>
    <mergeCell ref="AMS909:AMZ909"/>
    <mergeCell ref="ANA909:ANH909"/>
    <mergeCell ref="ANI909:ANP909"/>
    <mergeCell ref="ANQ909:ANX909"/>
    <mergeCell ref="ANY909:AOF909"/>
    <mergeCell ref="AOG909:AON909"/>
    <mergeCell ref="AOO909:AOV909"/>
    <mergeCell ref="AOW909:APD909"/>
    <mergeCell ref="APE909:APL909"/>
    <mergeCell ref="APM909:APT909"/>
    <mergeCell ref="APU909:AQB909"/>
    <mergeCell ref="AQC909:AQJ909"/>
    <mergeCell ref="AQK909:AQR909"/>
    <mergeCell ref="AQS909:AQZ909"/>
    <mergeCell ref="ARA909:ARH909"/>
    <mergeCell ref="ARI909:ARP909"/>
    <mergeCell ref="ARQ909:ARX909"/>
    <mergeCell ref="ARY909:ASF909"/>
    <mergeCell ref="ASG909:ASN909"/>
    <mergeCell ref="ASO909:ASV909"/>
    <mergeCell ref="ASW909:ATD909"/>
    <mergeCell ref="ATE909:ATL909"/>
    <mergeCell ref="ATM909:ATT909"/>
    <mergeCell ref="ATU909:AUB909"/>
    <mergeCell ref="AUC909:AUJ909"/>
    <mergeCell ref="AUK909:AUR909"/>
    <mergeCell ref="AUS909:AUZ909"/>
    <mergeCell ref="AVA909:AVH909"/>
    <mergeCell ref="AVI909:AVP909"/>
    <mergeCell ref="AVQ909:AVX909"/>
    <mergeCell ref="AVY909:AWF909"/>
    <mergeCell ref="AWG909:AWN909"/>
    <mergeCell ref="AWO909:AWV909"/>
    <mergeCell ref="AWW909:AXD909"/>
    <mergeCell ref="AXE909:AXL909"/>
    <mergeCell ref="AXM909:AXT909"/>
    <mergeCell ref="AXU909:AYB909"/>
    <mergeCell ref="AYC909:AYJ909"/>
    <mergeCell ref="AYK909:AYR909"/>
    <mergeCell ref="AYS909:AYZ909"/>
    <mergeCell ref="AZA909:AZH909"/>
    <mergeCell ref="AZI909:AZP909"/>
    <mergeCell ref="AZQ909:AZX909"/>
    <mergeCell ref="AZY909:BAF909"/>
    <mergeCell ref="BAG909:BAN909"/>
    <mergeCell ref="BAO909:BAV909"/>
    <mergeCell ref="BAW909:BBD909"/>
    <mergeCell ref="BBE909:BBL909"/>
    <mergeCell ref="BBM909:BBT909"/>
    <mergeCell ref="BBU909:BCB909"/>
    <mergeCell ref="BCC909:BCJ909"/>
    <mergeCell ref="BCK909:BCR909"/>
    <mergeCell ref="BCS909:BCZ909"/>
    <mergeCell ref="BDA909:BDH909"/>
    <mergeCell ref="BDI909:BDP909"/>
    <mergeCell ref="BDQ909:BDX909"/>
    <mergeCell ref="BDY909:BEF909"/>
    <mergeCell ref="BEG909:BEN909"/>
    <mergeCell ref="BEO909:BEV909"/>
    <mergeCell ref="BEW909:BFD909"/>
    <mergeCell ref="BFE909:BFL909"/>
    <mergeCell ref="BFM909:BFT909"/>
    <mergeCell ref="BFU909:BGB909"/>
    <mergeCell ref="BGC909:BGJ909"/>
    <mergeCell ref="BGK909:BGR909"/>
    <mergeCell ref="BGS909:BGZ909"/>
    <mergeCell ref="BHA909:BHH909"/>
    <mergeCell ref="BHI909:BHP909"/>
    <mergeCell ref="BHQ909:BHX909"/>
    <mergeCell ref="BHY909:BIF909"/>
    <mergeCell ref="BIG909:BIN909"/>
    <mergeCell ref="BIO909:BIV909"/>
    <mergeCell ref="BIW909:BJD909"/>
    <mergeCell ref="BJE909:BJL909"/>
    <mergeCell ref="BJM909:BJT909"/>
    <mergeCell ref="BJU909:BKB909"/>
    <mergeCell ref="BKC909:BKJ909"/>
    <mergeCell ref="BKK909:BKR909"/>
    <mergeCell ref="BKS909:BKZ909"/>
    <mergeCell ref="BLA909:BLH909"/>
    <mergeCell ref="BLI909:BLP909"/>
    <mergeCell ref="BLQ909:BLX909"/>
    <mergeCell ref="BLY909:BMF909"/>
    <mergeCell ref="BMG909:BMN909"/>
    <mergeCell ref="BMO909:BMV909"/>
    <mergeCell ref="BMW909:BND909"/>
    <mergeCell ref="BNE909:BNL909"/>
    <mergeCell ref="BNM909:BNT909"/>
    <mergeCell ref="BNU909:BOB909"/>
    <mergeCell ref="BOC909:BOJ909"/>
    <mergeCell ref="BOK909:BOR909"/>
    <mergeCell ref="BOS909:BOZ909"/>
    <mergeCell ref="BPA909:BPH909"/>
    <mergeCell ref="BPI909:BPP909"/>
    <mergeCell ref="BPQ909:BPX909"/>
    <mergeCell ref="BPY909:BQF909"/>
    <mergeCell ref="BQG909:BQN909"/>
    <mergeCell ref="BQO909:BQV909"/>
    <mergeCell ref="BQW909:BRD909"/>
    <mergeCell ref="BRE909:BRL909"/>
    <mergeCell ref="BRM909:BRT909"/>
    <mergeCell ref="BRU909:BSB909"/>
    <mergeCell ref="BSC909:BSJ909"/>
    <mergeCell ref="BSK909:BSR909"/>
    <mergeCell ref="BSS909:BSZ909"/>
    <mergeCell ref="BTA909:BTH909"/>
    <mergeCell ref="BTI909:BTP909"/>
    <mergeCell ref="BTQ909:BTX909"/>
    <mergeCell ref="BTY909:BUF909"/>
    <mergeCell ref="BUG909:BUN909"/>
    <mergeCell ref="BUO909:BUV909"/>
    <mergeCell ref="BUW909:BVD909"/>
    <mergeCell ref="BVE909:BVL909"/>
    <mergeCell ref="BVM909:BVT909"/>
    <mergeCell ref="BVU909:BWB909"/>
    <mergeCell ref="BWC909:BWJ909"/>
    <mergeCell ref="BWK909:BWR909"/>
    <mergeCell ref="BWS909:BWZ909"/>
    <mergeCell ref="BXA909:BXH909"/>
    <mergeCell ref="BXI909:BXP909"/>
    <mergeCell ref="BXQ909:BXX909"/>
    <mergeCell ref="BXY909:BYF909"/>
    <mergeCell ref="BYG909:BYN909"/>
    <mergeCell ref="BYO909:BYV909"/>
    <mergeCell ref="BYW909:BZD909"/>
    <mergeCell ref="BZE909:BZL909"/>
    <mergeCell ref="BZM909:BZT909"/>
    <mergeCell ref="BZU909:CAB909"/>
    <mergeCell ref="CAC909:CAJ909"/>
    <mergeCell ref="CAK909:CAR909"/>
    <mergeCell ref="CAS909:CAZ909"/>
    <mergeCell ref="CBA909:CBH909"/>
    <mergeCell ref="CBI909:CBP909"/>
    <mergeCell ref="CBQ909:CBX909"/>
    <mergeCell ref="CBY909:CCF909"/>
    <mergeCell ref="CCG909:CCN909"/>
    <mergeCell ref="CCO909:CCV909"/>
    <mergeCell ref="CCW909:CDD909"/>
    <mergeCell ref="CDE909:CDL909"/>
    <mergeCell ref="CDM909:CDT909"/>
    <mergeCell ref="CDU909:CEB909"/>
    <mergeCell ref="CEC909:CEJ909"/>
    <mergeCell ref="CEK909:CER909"/>
    <mergeCell ref="CES909:CEZ909"/>
    <mergeCell ref="CFA909:CFH909"/>
    <mergeCell ref="CFI909:CFP909"/>
    <mergeCell ref="CFQ909:CFX909"/>
    <mergeCell ref="CFY909:CGF909"/>
    <mergeCell ref="CGG909:CGN909"/>
    <mergeCell ref="CGO909:CGV909"/>
    <mergeCell ref="CGW909:CHD909"/>
    <mergeCell ref="CHE909:CHL909"/>
    <mergeCell ref="CHM909:CHT909"/>
    <mergeCell ref="CHU909:CIB909"/>
    <mergeCell ref="CIC909:CIJ909"/>
    <mergeCell ref="CIK909:CIR909"/>
    <mergeCell ref="CIS909:CIZ909"/>
    <mergeCell ref="CJA909:CJH909"/>
    <mergeCell ref="CJI909:CJP909"/>
    <mergeCell ref="CJQ909:CJX909"/>
    <mergeCell ref="CJY909:CKF909"/>
    <mergeCell ref="CKG909:CKN909"/>
    <mergeCell ref="CKO909:CKV909"/>
    <mergeCell ref="CKW909:CLD909"/>
    <mergeCell ref="CLE909:CLL909"/>
    <mergeCell ref="CLM909:CLT909"/>
    <mergeCell ref="CLU909:CMB909"/>
    <mergeCell ref="CMC909:CMJ909"/>
    <mergeCell ref="CMK909:CMR909"/>
    <mergeCell ref="CMS909:CMZ909"/>
    <mergeCell ref="CNA909:CNH909"/>
    <mergeCell ref="CNI909:CNP909"/>
    <mergeCell ref="CNQ909:CNX909"/>
    <mergeCell ref="CNY909:COF909"/>
    <mergeCell ref="COG909:CON909"/>
    <mergeCell ref="COO909:COV909"/>
    <mergeCell ref="COW909:CPD909"/>
    <mergeCell ref="CPE909:CPL909"/>
    <mergeCell ref="CPM909:CPT909"/>
    <mergeCell ref="CPU909:CQB909"/>
    <mergeCell ref="CQC909:CQJ909"/>
    <mergeCell ref="CQK909:CQR909"/>
    <mergeCell ref="CQS909:CQZ909"/>
    <mergeCell ref="CRA909:CRH909"/>
    <mergeCell ref="CRI909:CRP909"/>
    <mergeCell ref="CRQ909:CRX909"/>
    <mergeCell ref="CRY909:CSF909"/>
    <mergeCell ref="CSG909:CSN909"/>
    <mergeCell ref="CSO909:CSV909"/>
    <mergeCell ref="CSW909:CTD909"/>
    <mergeCell ref="CTE909:CTL909"/>
    <mergeCell ref="CTM909:CTT909"/>
    <mergeCell ref="CTU909:CUB909"/>
    <mergeCell ref="CUC909:CUJ909"/>
    <mergeCell ref="CUK909:CUR909"/>
    <mergeCell ref="CUS909:CUZ909"/>
    <mergeCell ref="CVA909:CVH909"/>
    <mergeCell ref="CVI909:CVP909"/>
    <mergeCell ref="CVQ909:CVX909"/>
    <mergeCell ref="CVY909:CWF909"/>
    <mergeCell ref="CWG909:CWN909"/>
    <mergeCell ref="CWO909:CWV909"/>
    <mergeCell ref="CWW909:CXD909"/>
    <mergeCell ref="CXE909:CXL909"/>
    <mergeCell ref="CXM909:CXT909"/>
    <mergeCell ref="CXU909:CYB909"/>
    <mergeCell ref="CYC909:CYJ909"/>
    <mergeCell ref="CYK909:CYR909"/>
    <mergeCell ref="CYS909:CYZ909"/>
    <mergeCell ref="CZA909:CZH909"/>
    <mergeCell ref="CZI909:CZP909"/>
    <mergeCell ref="CZQ909:CZX909"/>
    <mergeCell ref="CZY909:DAF909"/>
    <mergeCell ref="DAG909:DAN909"/>
    <mergeCell ref="DAO909:DAV909"/>
    <mergeCell ref="DAW909:DBD909"/>
    <mergeCell ref="DBE909:DBL909"/>
    <mergeCell ref="DBM909:DBT909"/>
    <mergeCell ref="DBU909:DCB909"/>
    <mergeCell ref="DCC909:DCJ909"/>
    <mergeCell ref="DCK909:DCR909"/>
    <mergeCell ref="DCS909:DCZ909"/>
    <mergeCell ref="DDA909:DDH909"/>
    <mergeCell ref="DDI909:DDP909"/>
    <mergeCell ref="DDQ909:DDX909"/>
    <mergeCell ref="DDY909:DEF909"/>
    <mergeCell ref="DEG909:DEN909"/>
    <mergeCell ref="DEO909:DEV909"/>
    <mergeCell ref="DEW909:DFD909"/>
    <mergeCell ref="DFE909:DFL909"/>
    <mergeCell ref="DFM909:DFT909"/>
    <mergeCell ref="DFU909:DGB909"/>
    <mergeCell ref="DGC909:DGJ909"/>
    <mergeCell ref="DGK909:DGR909"/>
    <mergeCell ref="DGS909:DGZ909"/>
    <mergeCell ref="DHA909:DHH909"/>
    <mergeCell ref="DHI909:DHP909"/>
    <mergeCell ref="DHQ909:DHX909"/>
    <mergeCell ref="DHY909:DIF909"/>
    <mergeCell ref="DIG909:DIN909"/>
    <mergeCell ref="DIO909:DIV909"/>
    <mergeCell ref="DIW909:DJD909"/>
    <mergeCell ref="DJE909:DJL909"/>
    <mergeCell ref="DJM909:DJT909"/>
    <mergeCell ref="DJU909:DKB909"/>
    <mergeCell ref="DKC909:DKJ909"/>
    <mergeCell ref="DKK909:DKR909"/>
    <mergeCell ref="DKS909:DKZ909"/>
    <mergeCell ref="DLA909:DLH909"/>
    <mergeCell ref="DLI909:DLP909"/>
    <mergeCell ref="DLQ909:DLX909"/>
    <mergeCell ref="DLY909:DMF909"/>
    <mergeCell ref="DMG909:DMN909"/>
    <mergeCell ref="DMO909:DMV909"/>
    <mergeCell ref="DMW909:DND909"/>
    <mergeCell ref="DNE909:DNL909"/>
    <mergeCell ref="DNM909:DNT909"/>
    <mergeCell ref="DNU909:DOB909"/>
    <mergeCell ref="DOC909:DOJ909"/>
    <mergeCell ref="DOK909:DOR909"/>
    <mergeCell ref="DOS909:DOZ909"/>
    <mergeCell ref="DPA909:DPH909"/>
    <mergeCell ref="DPI909:DPP909"/>
    <mergeCell ref="DPQ909:DPX909"/>
    <mergeCell ref="DPY909:DQF909"/>
    <mergeCell ref="DQG909:DQN909"/>
    <mergeCell ref="DQO909:DQV909"/>
    <mergeCell ref="DQW909:DRD909"/>
    <mergeCell ref="DRE909:DRL909"/>
    <mergeCell ref="DRM909:DRT909"/>
    <mergeCell ref="DRU909:DSB909"/>
    <mergeCell ref="DSC909:DSJ909"/>
    <mergeCell ref="DSK909:DSR909"/>
    <mergeCell ref="DSS909:DSZ909"/>
    <mergeCell ref="DTA909:DTH909"/>
    <mergeCell ref="DTI909:DTP909"/>
    <mergeCell ref="DTQ909:DTX909"/>
    <mergeCell ref="DTY909:DUF909"/>
    <mergeCell ref="DUG909:DUN909"/>
    <mergeCell ref="DUO909:DUV909"/>
    <mergeCell ref="DUW909:DVD909"/>
    <mergeCell ref="DVE909:DVL909"/>
    <mergeCell ref="DVM909:DVT909"/>
    <mergeCell ref="DVU909:DWB909"/>
    <mergeCell ref="DWC909:DWJ909"/>
    <mergeCell ref="DWK909:DWR909"/>
    <mergeCell ref="DWS909:DWZ909"/>
    <mergeCell ref="DXA909:DXH909"/>
    <mergeCell ref="DXI909:DXP909"/>
    <mergeCell ref="DXQ909:DXX909"/>
    <mergeCell ref="DXY909:DYF909"/>
    <mergeCell ref="DYG909:DYN909"/>
    <mergeCell ref="DYO909:DYV909"/>
    <mergeCell ref="DYW909:DZD909"/>
    <mergeCell ref="DZE909:DZL909"/>
    <mergeCell ref="DZM909:DZT909"/>
    <mergeCell ref="DZU909:EAB909"/>
    <mergeCell ref="EAC909:EAJ909"/>
    <mergeCell ref="EAK909:EAR909"/>
    <mergeCell ref="EAS909:EAZ909"/>
    <mergeCell ref="EBA909:EBH909"/>
    <mergeCell ref="EBI909:EBP909"/>
    <mergeCell ref="EBQ909:EBX909"/>
    <mergeCell ref="EBY909:ECF909"/>
    <mergeCell ref="ECG909:ECN909"/>
    <mergeCell ref="ECO909:ECV909"/>
    <mergeCell ref="ECW909:EDD909"/>
    <mergeCell ref="EDE909:EDL909"/>
    <mergeCell ref="EDM909:EDT909"/>
    <mergeCell ref="EDU909:EEB909"/>
    <mergeCell ref="EEC909:EEJ909"/>
    <mergeCell ref="EEK909:EER909"/>
    <mergeCell ref="EES909:EEZ909"/>
    <mergeCell ref="EFA909:EFH909"/>
    <mergeCell ref="EFI909:EFP909"/>
    <mergeCell ref="EFQ909:EFX909"/>
    <mergeCell ref="EFY909:EGF909"/>
    <mergeCell ref="EGG909:EGN909"/>
    <mergeCell ref="EGO909:EGV909"/>
    <mergeCell ref="EGW909:EHD909"/>
    <mergeCell ref="EHE909:EHL909"/>
    <mergeCell ref="EHM909:EHT909"/>
    <mergeCell ref="EHU909:EIB909"/>
    <mergeCell ref="EIC909:EIJ909"/>
    <mergeCell ref="EIK909:EIR909"/>
    <mergeCell ref="EIS909:EIZ909"/>
    <mergeCell ref="EJA909:EJH909"/>
    <mergeCell ref="EJI909:EJP909"/>
    <mergeCell ref="EJQ909:EJX909"/>
    <mergeCell ref="EJY909:EKF909"/>
    <mergeCell ref="EKG909:EKN909"/>
    <mergeCell ref="EKO909:EKV909"/>
    <mergeCell ref="EKW909:ELD909"/>
    <mergeCell ref="ELE909:ELL909"/>
    <mergeCell ref="ELM909:ELT909"/>
    <mergeCell ref="ELU909:EMB909"/>
    <mergeCell ref="EMC909:EMJ909"/>
    <mergeCell ref="EMK909:EMR909"/>
    <mergeCell ref="EMS909:EMZ909"/>
    <mergeCell ref="ENA909:ENH909"/>
    <mergeCell ref="ENI909:ENP909"/>
    <mergeCell ref="ENQ909:ENX909"/>
    <mergeCell ref="ENY909:EOF909"/>
    <mergeCell ref="EOG909:EON909"/>
    <mergeCell ref="EOO909:EOV909"/>
    <mergeCell ref="EOW909:EPD909"/>
    <mergeCell ref="EPE909:EPL909"/>
    <mergeCell ref="EPM909:EPT909"/>
    <mergeCell ref="EPU909:EQB909"/>
    <mergeCell ref="EQC909:EQJ909"/>
    <mergeCell ref="EQK909:EQR909"/>
    <mergeCell ref="EQS909:EQZ909"/>
    <mergeCell ref="ERA909:ERH909"/>
    <mergeCell ref="ERI909:ERP909"/>
    <mergeCell ref="ERQ909:ERX909"/>
    <mergeCell ref="ERY909:ESF909"/>
    <mergeCell ref="ESG909:ESN909"/>
    <mergeCell ref="ESO909:ESV909"/>
    <mergeCell ref="ESW909:ETD909"/>
    <mergeCell ref="ETE909:ETL909"/>
    <mergeCell ref="ETM909:ETT909"/>
    <mergeCell ref="ETU909:EUB909"/>
    <mergeCell ref="EUC909:EUJ909"/>
    <mergeCell ref="EUK909:EUR909"/>
    <mergeCell ref="EUS909:EUZ909"/>
    <mergeCell ref="EVA909:EVH909"/>
    <mergeCell ref="EVI909:EVP909"/>
    <mergeCell ref="EVQ909:EVX909"/>
    <mergeCell ref="EVY909:EWF909"/>
    <mergeCell ref="EWG909:EWN909"/>
    <mergeCell ref="EWO909:EWV909"/>
    <mergeCell ref="EWW909:EXD909"/>
    <mergeCell ref="EXE909:EXL909"/>
    <mergeCell ref="EXM909:EXT909"/>
    <mergeCell ref="EXU909:EYB909"/>
    <mergeCell ref="EYC909:EYJ909"/>
    <mergeCell ref="EYK909:EYR909"/>
    <mergeCell ref="EYS909:EYZ909"/>
    <mergeCell ref="EZA909:EZH909"/>
    <mergeCell ref="EZI909:EZP909"/>
    <mergeCell ref="EZQ909:EZX909"/>
    <mergeCell ref="EZY909:FAF909"/>
    <mergeCell ref="FAG909:FAN909"/>
    <mergeCell ref="FAO909:FAV909"/>
    <mergeCell ref="FAW909:FBD909"/>
    <mergeCell ref="FBE909:FBL909"/>
    <mergeCell ref="FBM909:FBT909"/>
    <mergeCell ref="FBU909:FCB909"/>
    <mergeCell ref="FCC909:FCJ909"/>
    <mergeCell ref="FCK909:FCR909"/>
    <mergeCell ref="FCS909:FCZ909"/>
    <mergeCell ref="FDA909:FDH909"/>
    <mergeCell ref="FDI909:FDP909"/>
    <mergeCell ref="FDQ909:FDX909"/>
    <mergeCell ref="FDY909:FEF909"/>
    <mergeCell ref="FEG909:FEN909"/>
    <mergeCell ref="FEO909:FEV909"/>
    <mergeCell ref="FEW909:FFD909"/>
    <mergeCell ref="FFE909:FFL909"/>
    <mergeCell ref="FFM909:FFT909"/>
    <mergeCell ref="FFU909:FGB909"/>
    <mergeCell ref="FGC909:FGJ909"/>
    <mergeCell ref="FGK909:FGR909"/>
    <mergeCell ref="FGS909:FGZ909"/>
    <mergeCell ref="FHA909:FHH909"/>
    <mergeCell ref="FHI909:FHP909"/>
    <mergeCell ref="FHQ909:FHX909"/>
    <mergeCell ref="FHY909:FIF909"/>
    <mergeCell ref="FIG909:FIN909"/>
    <mergeCell ref="FIO909:FIV909"/>
    <mergeCell ref="FIW909:FJD909"/>
    <mergeCell ref="FJE909:FJL909"/>
    <mergeCell ref="FJM909:FJT909"/>
    <mergeCell ref="FJU909:FKB909"/>
    <mergeCell ref="FKC909:FKJ909"/>
    <mergeCell ref="FKK909:FKR909"/>
    <mergeCell ref="FKS909:FKZ909"/>
    <mergeCell ref="FLA909:FLH909"/>
    <mergeCell ref="FLI909:FLP909"/>
    <mergeCell ref="FLQ909:FLX909"/>
    <mergeCell ref="FLY909:FMF909"/>
    <mergeCell ref="FMG909:FMN909"/>
    <mergeCell ref="FMO909:FMV909"/>
    <mergeCell ref="FMW909:FND909"/>
    <mergeCell ref="FNE909:FNL909"/>
    <mergeCell ref="FNM909:FNT909"/>
    <mergeCell ref="FNU909:FOB909"/>
    <mergeCell ref="FOC909:FOJ909"/>
    <mergeCell ref="FOK909:FOR909"/>
    <mergeCell ref="FOS909:FOZ909"/>
    <mergeCell ref="FPA909:FPH909"/>
    <mergeCell ref="FPI909:FPP909"/>
    <mergeCell ref="FPQ909:FPX909"/>
    <mergeCell ref="FPY909:FQF909"/>
    <mergeCell ref="FQG909:FQN909"/>
    <mergeCell ref="FQO909:FQV909"/>
    <mergeCell ref="FQW909:FRD909"/>
    <mergeCell ref="FRE909:FRL909"/>
    <mergeCell ref="FRM909:FRT909"/>
    <mergeCell ref="FRU909:FSB909"/>
    <mergeCell ref="FSC909:FSJ909"/>
    <mergeCell ref="FSK909:FSR909"/>
    <mergeCell ref="FSS909:FSZ909"/>
    <mergeCell ref="FTA909:FTH909"/>
    <mergeCell ref="FTI909:FTP909"/>
    <mergeCell ref="FTQ909:FTX909"/>
    <mergeCell ref="FTY909:FUF909"/>
    <mergeCell ref="FUG909:FUN909"/>
    <mergeCell ref="FUO909:FUV909"/>
    <mergeCell ref="FUW909:FVD909"/>
    <mergeCell ref="FVE909:FVL909"/>
    <mergeCell ref="FVM909:FVT909"/>
    <mergeCell ref="FVU909:FWB909"/>
    <mergeCell ref="FWC909:FWJ909"/>
    <mergeCell ref="FWK909:FWR909"/>
    <mergeCell ref="FWS909:FWZ909"/>
    <mergeCell ref="FXA909:FXH909"/>
    <mergeCell ref="FXI909:FXP909"/>
    <mergeCell ref="FXQ909:FXX909"/>
    <mergeCell ref="FXY909:FYF909"/>
    <mergeCell ref="FYG909:FYN909"/>
    <mergeCell ref="FYO909:FYV909"/>
    <mergeCell ref="FYW909:FZD909"/>
    <mergeCell ref="FZE909:FZL909"/>
    <mergeCell ref="FZM909:FZT909"/>
    <mergeCell ref="FZU909:GAB909"/>
    <mergeCell ref="GAC909:GAJ909"/>
    <mergeCell ref="GAK909:GAR909"/>
    <mergeCell ref="GAS909:GAZ909"/>
    <mergeCell ref="GBA909:GBH909"/>
    <mergeCell ref="GBI909:GBP909"/>
    <mergeCell ref="GBQ909:GBX909"/>
    <mergeCell ref="GBY909:GCF909"/>
    <mergeCell ref="GCG909:GCN909"/>
    <mergeCell ref="GCO909:GCV909"/>
    <mergeCell ref="GCW909:GDD909"/>
    <mergeCell ref="GDE909:GDL909"/>
    <mergeCell ref="GDM909:GDT909"/>
    <mergeCell ref="GDU909:GEB909"/>
    <mergeCell ref="GEC909:GEJ909"/>
    <mergeCell ref="GEK909:GER909"/>
    <mergeCell ref="GES909:GEZ909"/>
    <mergeCell ref="GFA909:GFH909"/>
    <mergeCell ref="GFI909:GFP909"/>
    <mergeCell ref="GFQ909:GFX909"/>
    <mergeCell ref="GFY909:GGF909"/>
    <mergeCell ref="GGG909:GGN909"/>
    <mergeCell ref="GGO909:GGV909"/>
    <mergeCell ref="GGW909:GHD909"/>
    <mergeCell ref="GHE909:GHL909"/>
    <mergeCell ref="GHM909:GHT909"/>
    <mergeCell ref="GHU909:GIB909"/>
    <mergeCell ref="GIC909:GIJ909"/>
    <mergeCell ref="GIK909:GIR909"/>
    <mergeCell ref="GIS909:GIZ909"/>
    <mergeCell ref="GJA909:GJH909"/>
    <mergeCell ref="GJI909:GJP909"/>
    <mergeCell ref="GJQ909:GJX909"/>
    <mergeCell ref="GJY909:GKF909"/>
    <mergeCell ref="GKG909:GKN909"/>
    <mergeCell ref="GKO909:GKV909"/>
    <mergeCell ref="GKW909:GLD909"/>
    <mergeCell ref="GLE909:GLL909"/>
    <mergeCell ref="GLM909:GLT909"/>
    <mergeCell ref="GLU909:GMB909"/>
    <mergeCell ref="GMC909:GMJ909"/>
    <mergeCell ref="GMK909:GMR909"/>
    <mergeCell ref="GMS909:GMZ909"/>
    <mergeCell ref="GNA909:GNH909"/>
    <mergeCell ref="GNI909:GNP909"/>
    <mergeCell ref="GNQ909:GNX909"/>
    <mergeCell ref="GNY909:GOF909"/>
    <mergeCell ref="GOG909:GON909"/>
    <mergeCell ref="GOO909:GOV909"/>
    <mergeCell ref="GOW909:GPD909"/>
    <mergeCell ref="GPE909:GPL909"/>
    <mergeCell ref="GPM909:GPT909"/>
    <mergeCell ref="GPU909:GQB909"/>
    <mergeCell ref="GQC909:GQJ909"/>
    <mergeCell ref="GQK909:GQR909"/>
    <mergeCell ref="GQS909:GQZ909"/>
    <mergeCell ref="GRA909:GRH909"/>
    <mergeCell ref="GRI909:GRP909"/>
    <mergeCell ref="GRQ909:GRX909"/>
    <mergeCell ref="GRY909:GSF909"/>
    <mergeCell ref="GSG909:GSN909"/>
    <mergeCell ref="GSO909:GSV909"/>
    <mergeCell ref="GSW909:GTD909"/>
    <mergeCell ref="GTE909:GTL909"/>
    <mergeCell ref="GTM909:GTT909"/>
    <mergeCell ref="GTU909:GUB909"/>
    <mergeCell ref="GUC909:GUJ909"/>
    <mergeCell ref="GUK909:GUR909"/>
    <mergeCell ref="GUS909:GUZ909"/>
    <mergeCell ref="GVA909:GVH909"/>
    <mergeCell ref="GVI909:GVP909"/>
    <mergeCell ref="GVQ909:GVX909"/>
    <mergeCell ref="GVY909:GWF909"/>
    <mergeCell ref="GWG909:GWN909"/>
    <mergeCell ref="GWO909:GWV909"/>
    <mergeCell ref="GWW909:GXD909"/>
    <mergeCell ref="GXE909:GXL909"/>
    <mergeCell ref="GXM909:GXT909"/>
    <mergeCell ref="GXU909:GYB909"/>
    <mergeCell ref="GYC909:GYJ909"/>
    <mergeCell ref="GYK909:GYR909"/>
    <mergeCell ref="GYS909:GYZ909"/>
    <mergeCell ref="GZA909:GZH909"/>
    <mergeCell ref="GZI909:GZP909"/>
    <mergeCell ref="GZQ909:GZX909"/>
    <mergeCell ref="GZY909:HAF909"/>
    <mergeCell ref="HAG909:HAN909"/>
    <mergeCell ref="HAO909:HAV909"/>
    <mergeCell ref="HAW909:HBD909"/>
    <mergeCell ref="HBE909:HBL909"/>
    <mergeCell ref="HBM909:HBT909"/>
    <mergeCell ref="HBU909:HCB909"/>
    <mergeCell ref="HCC909:HCJ909"/>
    <mergeCell ref="HCK909:HCR909"/>
    <mergeCell ref="HCS909:HCZ909"/>
    <mergeCell ref="HDA909:HDH909"/>
    <mergeCell ref="HDI909:HDP909"/>
    <mergeCell ref="HDQ909:HDX909"/>
    <mergeCell ref="HDY909:HEF909"/>
    <mergeCell ref="HEG909:HEN909"/>
    <mergeCell ref="HEO909:HEV909"/>
    <mergeCell ref="HEW909:HFD909"/>
    <mergeCell ref="HFE909:HFL909"/>
    <mergeCell ref="HFM909:HFT909"/>
    <mergeCell ref="HFU909:HGB909"/>
    <mergeCell ref="HGC909:HGJ909"/>
    <mergeCell ref="HGK909:HGR909"/>
    <mergeCell ref="HGS909:HGZ909"/>
    <mergeCell ref="HHA909:HHH909"/>
    <mergeCell ref="HHI909:HHP909"/>
    <mergeCell ref="HHQ909:HHX909"/>
    <mergeCell ref="HHY909:HIF909"/>
    <mergeCell ref="HIG909:HIN909"/>
    <mergeCell ref="HIO909:HIV909"/>
    <mergeCell ref="HIW909:HJD909"/>
    <mergeCell ref="HJE909:HJL909"/>
    <mergeCell ref="HJM909:HJT909"/>
    <mergeCell ref="HJU909:HKB909"/>
    <mergeCell ref="HKC909:HKJ909"/>
    <mergeCell ref="HKK909:HKR909"/>
    <mergeCell ref="HKS909:HKZ909"/>
    <mergeCell ref="HLA909:HLH909"/>
    <mergeCell ref="HLI909:HLP909"/>
    <mergeCell ref="HLQ909:HLX909"/>
    <mergeCell ref="HLY909:HMF909"/>
    <mergeCell ref="HMG909:HMN909"/>
    <mergeCell ref="HMO909:HMV909"/>
    <mergeCell ref="HMW909:HND909"/>
    <mergeCell ref="HNE909:HNL909"/>
    <mergeCell ref="HNM909:HNT909"/>
    <mergeCell ref="HNU909:HOB909"/>
    <mergeCell ref="HOC909:HOJ909"/>
    <mergeCell ref="HOK909:HOR909"/>
    <mergeCell ref="HOS909:HOZ909"/>
    <mergeCell ref="HPA909:HPH909"/>
    <mergeCell ref="HPI909:HPP909"/>
    <mergeCell ref="HPQ909:HPX909"/>
    <mergeCell ref="HPY909:HQF909"/>
    <mergeCell ref="HQG909:HQN909"/>
    <mergeCell ref="HQO909:HQV909"/>
    <mergeCell ref="HQW909:HRD909"/>
    <mergeCell ref="HRE909:HRL909"/>
    <mergeCell ref="HRM909:HRT909"/>
    <mergeCell ref="HRU909:HSB909"/>
    <mergeCell ref="HSC909:HSJ909"/>
    <mergeCell ref="HSK909:HSR909"/>
    <mergeCell ref="HSS909:HSZ909"/>
    <mergeCell ref="HTA909:HTH909"/>
    <mergeCell ref="HTI909:HTP909"/>
    <mergeCell ref="HTQ909:HTX909"/>
    <mergeCell ref="HTY909:HUF909"/>
    <mergeCell ref="HUG909:HUN909"/>
    <mergeCell ref="HUO909:HUV909"/>
    <mergeCell ref="HUW909:HVD909"/>
    <mergeCell ref="HVE909:HVL909"/>
    <mergeCell ref="HVM909:HVT909"/>
    <mergeCell ref="HVU909:HWB909"/>
    <mergeCell ref="HWC909:HWJ909"/>
    <mergeCell ref="HWK909:HWR909"/>
    <mergeCell ref="HWS909:HWZ909"/>
    <mergeCell ref="HXA909:HXH909"/>
    <mergeCell ref="HXI909:HXP909"/>
    <mergeCell ref="HXQ909:HXX909"/>
    <mergeCell ref="HXY909:HYF909"/>
    <mergeCell ref="HYG909:HYN909"/>
    <mergeCell ref="HYO909:HYV909"/>
    <mergeCell ref="HYW909:HZD909"/>
    <mergeCell ref="HZE909:HZL909"/>
    <mergeCell ref="HZM909:HZT909"/>
    <mergeCell ref="HZU909:IAB909"/>
    <mergeCell ref="IAC909:IAJ909"/>
    <mergeCell ref="IAK909:IAR909"/>
    <mergeCell ref="IAS909:IAZ909"/>
    <mergeCell ref="IBA909:IBH909"/>
    <mergeCell ref="IBI909:IBP909"/>
    <mergeCell ref="IBQ909:IBX909"/>
    <mergeCell ref="IBY909:ICF909"/>
    <mergeCell ref="ICG909:ICN909"/>
    <mergeCell ref="ICO909:ICV909"/>
    <mergeCell ref="ICW909:IDD909"/>
    <mergeCell ref="IDE909:IDL909"/>
    <mergeCell ref="IDM909:IDT909"/>
    <mergeCell ref="IDU909:IEB909"/>
    <mergeCell ref="IEC909:IEJ909"/>
    <mergeCell ref="IEK909:IER909"/>
    <mergeCell ref="IES909:IEZ909"/>
    <mergeCell ref="IFA909:IFH909"/>
    <mergeCell ref="IFI909:IFP909"/>
    <mergeCell ref="IFQ909:IFX909"/>
    <mergeCell ref="IFY909:IGF909"/>
    <mergeCell ref="IGG909:IGN909"/>
    <mergeCell ref="IGO909:IGV909"/>
    <mergeCell ref="IGW909:IHD909"/>
    <mergeCell ref="IHE909:IHL909"/>
    <mergeCell ref="IHM909:IHT909"/>
    <mergeCell ref="IHU909:IIB909"/>
    <mergeCell ref="IIC909:IIJ909"/>
    <mergeCell ref="IIK909:IIR909"/>
    <mergeCell ref="IIS909:IIZ909"/>
    <mergeCell ref="IJA909:IJH909"/>
    <mergeCell ref="IJI909:IJP909"/>
    <mergeCell ref="IJQ909:IJX909"/>
    <mergeCell ref="IJY909:IKF909"/>
    <mergeCell ref="IKG909:IKN909"/>
    <mergeCell ref="IKO909:IKV909"/>
    <mergeCell ref="IKW909:ILD909"/>
    <mergeCell ref="ILE909:ILL909"/>
    <mergeCell ref="ILM909:ILT909"/>
    <mergeCell ref="ILU909:IMB909"/>
    <mergeCell ref="IMC909:IMJ909"/>
    <mergeCell ref="IMK909:IMR909"/>
    <mergeCell ref="IMS909:IMZ909"/>
    <mergeCell ref="INA909:INH909"/>
    <mergeCell ref="INI909:INP909"/>
    <mergeCell ref="INQ909:INX909"/>
    <mergeCell ref="INY909:IOF909"/>
    <mergeCell ref="IOG909:ION909"/>
    <mergeCell ref="IOO909:IOV909"/>
    <mergeCell ref="IOW909:IPD909"/>
    <mergeCell ref="IPE909:IPL909"/>
    <mergeCell ref="IPM909:IPT909"/>
    <mergeCell ref="IPU909:IQB909"/>
    <mergeCell ref="IQC909:IQJ909"/>
    <mergeCell ref="IQK909:IQR909"/>
    <mergeCell ref="IQS909:IQZ909"/>
    <mergeCell ref="IRA909:IRH909"/>
    <mergeCell ref="IRI909:IRP909"/>
    <mergeCell ref="IRQ909:IRX909"/>
    <mergeCell ref="IRY909:ISF909"/>
    <mergeCell ref="ISG909:ISN909"/>
    <mergeCell ref="ISO909:ISV909"/>
    <mergeCell ref="ISW909:ITD909"/>
    <mergeCell ref="ITE909:ITL909"/>
    <mergeCell ref="ITM909:ITT909"/>
    <mergeCell ref="ITU909:IUB909"/>
    <mergeCell ref="IUC909:IUJ909"/>
    <mergeCell ref="IUK909:IUR909"/>
    <mergeCell ref="IUS909:IUZ909"/>
    <mergeCell ref="IVA909:IVH909"/>
    <mergeCell ref="IVI909:IVP909"/>
    <mergeCell ref="IVQ909:IVX909"/>
    <mergeCell ref="IVY909:IWF909"/>
    <mergeCell ref="IWG909:IWN909"/>
    <mergeCell ref="IWO909:IWV909"/>
    <mergeCell ref="IWW909:IXD909"/>
    <mergeCell ref="IXE909:IXL909"/>
    <mergeCell ref="IXM909:IXT909"/>
    <mergeCell ref="IXU909:IYB909"/>
    <mergeCell ref="IYC909:IYJ909"/>
    <mergeCell ref="IYK909:IYR909"/>
    <mergeCell ref="IYS909:IYZ909"/>
    <mergeCell ref="IZA909:IZH909"/>
    <mergeCell ref="IZI909:IZP909"/>
    <mergeCell ref="IZQ909:IZX909"/>
    <mergeCell ref="IZY909:JAF909"/>
    <mergeCell ref="JAG909:JAN909"/>
    <mergeCell ref="JAO909:JAV909"/>
    <mergeCell ref="JAW909:JBD909"/>
    <mergeCell ref="JBE909:JBL909"/>
    <mergeCell ref="JBM909:JBT909"/>
    <mergeCell ref="JBU909:JCB909"/>
    <mergeCell ref="JCC909:JCJ909"/>
    <mergeCell ref="JCK909:JCR909"/>
    <mergeCell ref="JCS909:JCZ909"/>
    <mergeCell ref="JDA909:JDH909"/>
    <mergeCell ref="JDI909:JDP909"/>
    <mergeCell ref="JDQ909:JDX909"/>
    <mergeCell ref="JDY909:JEF909"/>
    <mergeCell ref="JEG909:JEN909"/>
    <mergeCell ref="JEO909:JEV909"/>
    <mergeCell ref="JEW909:JFD909"/>
    <mergeCell ref="JFE909:JFL909"/>
    <mergeCell ref="JFM909:JFT909"/>
    <mergeCell ref="JFU909:JGB909"/>
    <mergeCell ref="JGC909:JGJ909"/>
    <mergeCell ref="JGK909:JGR909"/>
    <mergeCell ref="JGS909:JGZ909"/>
    <mergeCell ref="JHA909:JHH909"/>
    <mergeCell ref="JHI909:JHP909"/>
    <mergeCell ref="JHQ909:JHX909"/>
    <mergeCell ref="JHY909:JIF909"/>
    <mergeCell ref="JIG909:JIN909"/>
    <mergeCell ref="JIO909:JIV909"/>
    <mergeCell ref="JIW909:JJD909"/>
    <mergeCell ref="JJE909:JJL909"/>
    <mergeCell ref="JJM909:JJT909"/>
    <mergeCell ref="JJU909:JKB909"/>
    <mergeCell ref="JKC909:JKJ909"/>
    <mergeCell ref="JKK909:JKR909"/>
    <mergeCell ref="JKS909:JKZ909"/>
    <mergeCell ref="JLA909:JLH909"/>
    <mergeCell ref="JLI909:JLP909"/>
    <mergeCell ref="JLQ909:JLX909"/>
    <mergeCell ref="JLY909:JMF909"/>
    <mergeCell ref="JMG909:JMN909"/>
    <mergeCell ref="JMO909:JMV909"/>
    <mergeCell ref="JMW909:JND909"/>
    <mergeCell ref="JNE909:JNL909"/>
    <mergeCell ref="JNM909:JNT909"/>
    <mergeCell ref="JNU909:JOB909"/>
    <mergeCell ref="JOC909:JOJ909"/>
    <mergeCell ref="JOK909:JOR909"/>
    <mergeCell ref="JOS909:JOZ909"/>
    <mergeCell ref="JPA909:JPH909"/>
    <mergeCell ref="JPI909:JPP909"/>
    <mergeCell ref="JPQ909:JPX909"/>
    <mergeCell ref="JPY909:JQF909"/>
    <mergeCell ref="JQG909:JQN909"/>
    <mergeCell ref="JQO909:JQV909"/>
    <mergeCell ref="JQW909:JRD909"/>
    <mergeCell ref="JRE909:JRL909"/>
    <mergeCell ref="JRM909:JRT909"/>
    <mergeCell ref="JRU909:JSB909"/>
    <mergeCell ref="JSC909:JSJ909"/>
    <mergeCell ref="JSK909:JSR909"/>
    <mergeCell ref="JSS909:JSZ909"/>
    <mergeCell ref="JTA909:JTH909"/>
    <mergeCell ref="JTI909:JTP909"/>
    <mergeCell ref="JTQ909:JTX909"/>
    <mergeCell ref="JTY909:JUF909"/>
    <mergeCell ref="JUG909:JUN909"/>
    <mergeCell ref="JUO909:JUV909"/>
    <mergeCell ref="JUW909:JVD909"/>
    <mergeCell ref="JVE909:JVL909"/>
    <mergeCell ref="JVM909:JVT909"/>
    <mergeCell ref="JVU909:JWB909"/>
    <mergeCell ref="JWC909:JWJ909"/>
    <mergeCell ref="JWK909:JWR909"/>
    <mergeCell ref="JWS909:JWZ909"/>
    <mergeCell ref="JXA909:JXH909"/>
    <mergeCell ref="JXI909:JXP909"/>
    <mergeCell ref="JXQ909:JXX909"/>
    <mergeCell ref="JXY909:JYF909"/>
    <mergeCell ref="JYG909:JYN909"/>
    <mergeCell ref="JYO909:JYV909"/>
    <mergeCell ref="JYW909:JZD909"/>
    <mergeCell ref="JZE909:JZL909"/>
    <mergeCell ref="JZM909:JZT909"/>
    <mergeCell ref="JZU909:KAB909"/>
    <mergeCell ref="KAC909:KAJ909"/>
    <mergeCell ref="KAK909:KAR909"/>
    <mergeCell ref="KAS909:KAZ909"/>
    <mergeCell ref="KBA909:KBH909"/>
    <mergeCell ref="KBI909:KBP909"/>
    <mergeCell ref="KBQ909:KBX909"/>
    <mergeCell ref="KBY909:KCF909"/>
    <mergeCell ref="KCG909:KCN909"/>
    <mergeCell ref="KCO909:KCV909"/>
    <mergeCell ref="KCW909:KDD909"/>
    <mergeCell ref="KDE909:KDL909"/>
    <mergeCell ref="KDM909:KDT909"/>
    <mergeCell ref="KDU909:KEB909"/>
    <mergeCell ref="KEC909:KEJ909"/>
    <mergeCell ref="KEK909:KER909"/>
    <mergeCell ref="KES909:KEZ909"/>
    <mergeCell ref="KFA909:KFH909"/>
    <mergeCell ref="KFI909:KFP909"/>
    <mergeCell ref="KFQ909:KFX909"/>
    <mergeCell ref="KFY909:KGF909"/>
    <mergeCell ref="KGG909:KGN909"/>
    <mergeCell ref="KGO909:KGV909"/>
    <mergeCell ref="KGW909:KHD909"/>
    <mergeCell ref="KHE909:KHL909"/>
    <mergeCell ref="KHM909:KHT909"/>
    <mergeCell ref="KHU909:KIB909"/>
    <mergeCell ref="KIC909:KIJ909"/>
    <mergeCell ref="KIK909:KIR909"/>
    <mergeCell ref="KIS909:KIZ909"/>
    <mergeCell ref="KJA909:KJH909"/>
    <mergeCell ref="KJI909:KJP909"/>
    <mergeCell ref="KJQ909:KJX909"/>
    <mergeCell ref="KJY909:KKF909"/>
    <mergeCell ref="KKG909:KKN909"/>
    <mergeCell ref="KKO909:KKV909"/>
    <mergeCell ref="KKW909:KLD909"/>
    <mergeCell ref="KLE909:KLL909"/>
    <mergeCell ref="KLM909:KLT909"/>
    <mergeCell ref="KLU909:KMB909"/>
    <mergeCell ref="KMC909:KMJ909"/>
    <mergeCell ref="KMK909:KMR909"/>
    <mergeCell ref="KMS909:KMZ909"/>
    <mergeCell ref="KNA909:KNH909"/>
    <mergeCell ref="KNI909:KNP909"/>
    <mergeCell ref="KNQ909:KNX909"/>
    <mergeCell ref="KNY909:KOF909"/>
    <mergeCell ref="KOG909:KON909"/>
    <mergeCell ref="KOO909:KOV909"/>
    <mergeCell ref="KOW909:KPD909"/>
    <mergeCell ref="KPE909:KPL909"/>
    <mergeCell ref="KPM909:KPT909"/>
    <mergeCell ref="KPU909:KQB909"/>
    <mergeCell ref="KQC909:KQJ909"/>
    <mergeCell ref="KQK909:KQR909"/>
    <mergeCell ref="KQS909:KQZ909"/>
    <mergeCell ref="KRA909:KRH909"/>
    <mergeCell ref="KRI909:KRP909"/>
    <mergeCell ref="KRQ909:KRX909"/>
    <mergeCell ref="KRY909:KSF909"/>
    <mergeCell ref="KSG909:KSN909"/>
    <mergeCell ref="KSO909:KSV909"/>
    <mergeCell ref="KSW909:KTD909"/>
    <mergeCell ref="KTE909:KTL909"/>
    <mergeCell ref="KTM909:KTT909"/>
    <mergeCell ref="KTU909:KUB909"/>
    <mergeCell ref="KUC909:KUJ909"/>
    <mergeCell ref="KUK909:KUR909"/>
    <mergeCell ref="KUS909:KUZ909"/>
    <mergeCell ref="KVA909:KVH909"/>
    <mergeCell ref="KVI909:KVP909"/>
    <mergeCell ref="KVQ909:KVX909"/>
    <mergeCell ref="KVY909:KWF909"/>
    <mergeCell ref="KWG909:KWN909"/>
    <mergeCell ref="KWO909:KWV909"/>
    <mergeCell ref="KWW909:KXD909"/>
    <mergeCell ref="KXE909:KXL909"/>
    <mergeCell ref="KXM909:KXT909"/>
    <mergeCell ref="KXU909:KYB909"/>
    <mergeCell ref="KYC909:KYJ909"/>
    <mergeCell ref="KYK909:KYR909"/>
    <mergeCell ref="KYS909:KYZ909"/>
    <mergeCell ref="KZA909:KZH909"/>
    <mergeCell ref="KZI909:KZP909"/>
    <mergeCell ref="KZQ909:KZX909"/>
    <mergeCell ref="KZY909:LAF909"/>
    <mergeCell ref="LAG909:LAN909"/>
    <mergeCell ref="LAO909:LAV909"/>
    <mergeCell ref="LAW909:LBD909"/>
    <mergeCell ref="LBE909:LBL909"/>
    <mergeCell ref="LBM909:LBT909"/>
    <mergeCell ref="LBU909:LCB909"/>
    <mergeCell ref="LCC909:LCJ909"/>
    <mergeCell ref="LCK909:LCR909"/>
    <mergeCell ref="LCS909:LCZ909"/>
    <mergeCell ref="LDA909:LDH909"/>
    <mergeCell ref="LDI909:LDP909"/>
    <mergeCell ref="LDQ909:LDX909"/>
    <mergeCell ref="LDY909:LEF909"/>
    <mergeCell ref="LEG909:LEN909"/>
    <mergeCell ref="LEO909:LEV909"/>
    <mergeCell ref="LEW909:LFD909"/>
    <mergeCell ref="LFE909:LFL909"/>
    <mergeCell ref="LFM909:LFT909"/>
    <mergeCell ref="LFU909:LGB909"/>
    <mergeCell ref="LGC909:LGJ909"/>
    <mergeCell ref="LGK909:LGR909"/>
    <mergeCell ref="LGS909:LGZ909"/>
    <mergeCell ref="LHA909:LHH909"/>
    <mergeCell ref="LHI909:LHP909"/>
    <mergeCell ref="LHQ909:LHX909"/>
    <mergeCell ref="LHY909:LIF909"/>
    <mergeCell ref="LIG909:LIN909"/>
    <mergeCell ref="LIO909:LIV909"/>
    <mergeCell ref="LIW909:LJD909"/>
    <mergeCell ref="LJE909:LJL909"/>
    <mergeCell ref="LJM909:LJT909"/>
    <mergeCell ref="LJU909:LKB909"/>
    <mergeCell ref="LKC909:LKJ909"/>
    <mergeCell ref="LKK909:LKR909"/>
    <mergeCell ref="LKS909:LKZ909"/>
    <mergeCell ref="LLA909:LLH909"/>
    <mergeCell ref="LLI909:LLP909"/>
    <mergeCell ref="LLQ909:LLX909"/>
    <mergeCell ref="LLY909:LMF909"/>
    <mergeCell ref="LMG909:LMN909"/>
    <mergeCell ref="LMO909:LMV909"/>
    <mergeCell ref="LMW909:LND909"/>
    <mergeCell ref="LNE909:LNL909"/>
    <mergeCell ref="LNM909:LNT909"/>
    <mergeCell ref="LNU909:LOB909"/>
    <mergeCell ref="LOC909:LOJ909"/>
    <mergeCell ref="LOK909:LOR909"/>
    <mergeCell ref="LOS909:LOZ909"/>
    <mergeCell ref="LPA909:LPH909"/>
    <mergeCell ref="LPI909:LPP909"/>
    <mergeCell ref="LPQ909:LPX909"/>
    <mergeCell ref="LPY909:LQF909"/>
    <mergeCell ref="LQG909:LQN909"/>
    <mergeCell ref="LQO909:LQV909"/>
    <mergeCell ref="LQW909:LRD909"/>
    <mergeCell ref="LRE909:LRL909"/>
    <mergeCell ref="LRM909:LRT909"/>
    <mergeCell ref="LRU909:LSB909"/>
    <mergeCell ref="LSC909:LSJ909"/>
    <mergeCell ref="LSK909:LSR909"/>
    <mergeCell ref="LSS909:LSZ909"/>
    <mergeCell ref="LTA909:LTH909"/>
    <mergeCell ref="LTI909:LTP909"/>
    <mergeCell ref="LTQ909:LTX909"/>
    <mergeCell ref="LTY909:LUF909"/>
    <mergeCell ref="LUG909:LUN909"/>
    <mergeCell ref="LUO909:LUV909"/>
    <mergeCell ref="LUW909:LVD909"/>
    <mergeCell ref="LVE909:LVL909"/>
    <mergeCell ref="LVM909:LVT909"/>
    <mergeCell ref="LVU909:LWB909"/>
    <mergeCell ref="LWC909:LWJ909"/>
    <mergeCell ref="LWK909:LWR909"/>
    <mergeCell ref="LWS909:LWZ909"/>
    <mergeCell ref="LXA909:LXH909"/>
    <mergeCell ref="LXI909:LXP909"/>
    <mergeCell ref="LXQ909:LXX909"/>
    <mergeCell ref="LXY909:LYF909"/>
    <mergeCell ref="LYG909:LYN909"/>
    <mergeCell ref="LYO909:LYV909"/>
    <mergeCell ref="LYW909:LZD909"/>
    <mergeCell ref="LZE909:LZL909"/>
    <mergeCell ref="LZM909:LZT909"/>
    <mergeCell ref="LZU909:MAB909"/>
    <mergeCell ref="MAC909:MAJ909"/>
    <mergeCell ref="MAK909:MAR909"/>
    <mergeCell ref="MAS909:MAZ909"/>
    <mergeCell ref="MBA909:MBH909"/>
    <mergeCell ref="MBI909:MBP909"/>
    <mergeCell ref="MBQ909:MBX909"/>
    <mergeCell ref="MBY909:MCF909"/>
    <mergeCell ref="MCG909:MCN909"/>
    <mergeCell ref="MCO909:MCV909"/>
    <mergeCell ref="MCW909:MDD909"/>
    <mergeCell ref="MDE909:MDL909"/>
    <mergeCell ref="MDM909:MDT909"/>
    <mergeCell ref="MDU909:MEB909"/>
    <mergeCell ref="MEC909:MEJ909"/>
    <mergeCell ref="MEK909:MER909"/>
    <mergeCell ref="MES909:MEZ909"/>
    <mergeCell ref="MFA909:MFH909"/>
    <mergeCell ref="MFI909:MFP909"/>
    <mergeCell ref="MFQ909:MFX909"/>
    <mergeCell ref="MFY909:MGF909"/>
    <mergeCell ref="MGG909:MGN909"/>
    <mergeCell ref="MGO909:MGV909"/>
    <mergeCell ref="MGW909:MHD909"/>
    <mergeCell ref="MHE909:MHL909"/>
    <mergeCell ref="MHM909:MHT909"/>
    <mergeCell ref="MHU909:MIB909"/>
    <mergeCell ref="MIC909:MIJ909"/>
    <mergeCell ref="MIK909:MIR909"/>
    <mergeCell ref="MIS909:MIZ909"/>
    <mergeCell ref="MJA909:MJH909"/>
    <mergeCell ref="MJI909:MJP909"/>
    <mergeCell ref="MJQ909:MJX909"/>
    <mergeCell ref="MJY909:MKF909"/>
    <mergeCell ref="MKG909:MKN909"/>
    <mergeCell ref="MKO909:MKV909"/>
    <mergeCell ref="MKW909:MLD909"/>
    <mergeCell ref="MLE909:MLL909"/>
    <mergeCell ref="MLM909:MLT909"/>
    <mergeCell ref="MLU909:MMB909"/>
    <mergeCell ref="MMC909:MMJ909"/>
    <mergeCell ref="MMK909:MMR909"/>
    <mergeCell ref="MMS909:MMZ909"/>
    <mergeCell ref="MNA909:MNH909"/>
    <mergeCell ref="MNI909:MNP909"/>
    <mergeCell ref="MNQ909:MNX909"/>
    <mergeCell ref="MNY909:MOF909"/>
    <mergeCell ref="MOG909:MON909"/>
    <mergeCell ref="MOO909:MOV909"/>
    <mergeCell ref="MOW909:MPD909"/>
    <mergeCell ref="MPE909:MPL909"/>
    <mergeCell ref="MPM909:MPT909"/>
    <mergeCell ref="MPU909:MQB909"/>
    <mergeCell ref="MQC909:MQJ909"/>
    <mergeCell ref="MQK909:MQR909"/>
    <mergeCell ref="MQS909:MQZ909"/>
    <mergeCell ref="MRA909:MRH909"/>
    <mergeCell ref="MRI909:MRP909"/>
    <mergeCell ref="MRQ909:MRX909"/>
    <mergeCell ref="MRY909:MSF909"/>
    <mergeCell ref="MSG909:MSN909"/>
    <mergeCell ref="MSO909:MSV909"/>
    <mergeCell ref="MSW909:MTD909"/>
    <mergeCell ref="MTE909:MTL909"/>
    <mergeCell ref="MTM909:MTT909"/>
    <mergeCell ref="MTU909:MUB909"/>
    <mergeCell ref="MUC909:MUJ909"/>
    <mergeCell ref="MUK909:MUR909"/>
    <mergeCell ref="MUS909:MUZ909"/>
    <mergeCell ref="MVA909:MVH909"/>
    <mergeCell ref="MVI909:MVP909"/>
    <mergeCell ref="MVQ909:MVX909"/>
    <mergeCell ref="MVY909:MWF909"/>
    <mergeCell ref="MWG909:MWN909"/>
    <mergeCell ref="MWO909:MWV909"/>
    <mergeCell ref="MWW909:MXD909"/>
    <mergeCell ref="MXE909:MXL909"/>
    <mergeCell ref="MXM909:MXT909"/>
    <mergeCell ref="MXU909:MYB909"/>
    <mergeCell ref="MYC909:MYJ909"/>
    <mergeCell ref="MYK909:MYR909"/>
    <mergeCell ref="MYS909:MYZ909"/>
    <mergeCell ref="MZA909:MZH909"/>
    <mergeCell ref="MZI909:MZP909"/>
    <mergeCell ref="MZQ909:MZX909"/>
    <mergeCell ref="MZY909:NAF909"/>
    <mergeCell ref="NAG909:NAN909"/>
    <mergeCell ref="NAO909:NAV909"/>
    <mergeCell ref="NAW909:NBD909"/>
    <mergeCell ref="NBE909:NBL909"/>
    <mergeCell ref="NBM909:NBT909"/>
    <mergeCell ref="NBU909:NCB909"/>
    <mergeCell ref="NCC909:NCJ909"/>
    <mergeCell ref="NCK909:NCR909"/>
    <mergeCell ref="NCS909:NCZ909"/>
    <mergeCell ref="NDA909:NDH909"/>
    <mergeCell ref="NDI909:NDP909"/>
    <mergeCell ref="NDQ909:NDX909"/>
    <mergeCell ref="NDY909:NEF909"/>
    <mergeCell ref="NEG909:NEN909"/>
    <mergeCell ref="NEO909:NEV909"/>
    <mergeCell ref="NEW909:NFD909"/>
    <mergeCell ref="NFE909:NFL909"/>
    <mergeCell ref="NFM909:NFT909"/>
    <mergeCell ref="NFU909:NGB909"/>
    <mergeCell ref="NGC909:NGJ909"/>
    <mergeCell ref="NGK909:NGR909"/>
    <mergeCell ref="NGS909:NGZ909"/>
    <mergeCell ref="NHA909:NHH909"/>
    <mergeCell ref="NHI909:NHP909"/>
    <mergeCell ref="NHQ909:NHX909"/>
    <mergeCell ref="NHY909:NIF909"/>
    <mergeCell ref="NIG909:NIN909"/>
    <mergeCell ref="NIO909:NIV909"/>
    <mergeCell ref="NIW909:NJD909"/>
    <mergeCell ref="NJE909:NJL909"/>
    <mergeCell ref="NJM909:NJT909"/>
    <mergeCell ref="NJU909:NKB909"/>
    <mergeCell ref="NKC909:NKJ909"/>
    <mergeCell ref="NKK909:NKR909"/>
    <mergeCell ref="NKS909:NKZ909"/>
    <mergeCell ref="NLA909:NLH909"/>
    <mergeCell ref="NLI909:NLP909"/>
    <mergeCell ref="NLQ909:NLX909"/>
    <mergeCell ref="NLY909:NMF909"/>
    <mergeCell ref="NMG909:NMN909"/>
    <mergeCell ref="NMO909:NMV909"/>
    <mergeCell ref="NMW909:NND909"/>
    <mergeCell ref="NNE909:NNL909"/>
    <mergeCell ref="NNM909:NNT909"/>
    <mergeCell ref="NNU909:NOB909"/>
    <mergeCell ref="NOC909:NOJ909"/>
    <mergeCell ref="NOK909:NOR909"/>
    <mergeCell ref="NOS909:NOZ909"/>
    <mergeCell ref="NPA909:NPH909"/>
    <mergeCell ref="NPI909:NPP909"/>
    <mergeCell ref="NPQ909:NPX909"/>
    <mergeCell ref="NPY909:NQF909"/>
    <mergeCell ref="NQG909:NQN909"/>
    <mergeCell ref="NQO909:NQV909"/>
    <mergeCell ref="NQW909:NRD909"/>
    <mergeCell ref="NRE909:NRL909"/>
    <mergeCell ref="NRM909:NRT909"/>
    <mergeCell ref="NRU909:NSB909"/>
    <mergeCell ref="NSC909:NSJ909"/>
    <mergeCell ref="NSK909:NSR909"/>
    <mergeCell ref="NSS909:NSZ909"/>
    <mergeCell ref="NTA909:NTH909"/>
    <mergeCell ref="NTI909:NTP909"/>
    <mergeCell ref="NTQ909:NTX909"/>
    <mergeCell ref="NTY909:NUF909"/>
    <mergeCell ref="NUG909:NUN909"/>
    <mergeCell ref="NUO909:NUV909"/>
    <mergeCell ref="NUW909:NVD909"/>
    <mergeCell ref="NVE909:NVL909"/>
    <mergeCell ref="NVM909:NVT909"/>
    <mergeCell ref="NVU909:NWB909"/>
    <mergeCell ref="NWC909:NWJ909"/>
    <mergeCell ref="NWK909:NWR909"/>
    <mergeCell ref="NWS909:NWZ909"/>
    <mergeCell ref="NXA909:NXH909"/>
    <mergeCell ref="NXI909:NXP909"/>
    <mergeCell ref="NXQ909:NXX909"/>
    <mergeCell ref="NXY909:NYF909"/>
    <mergeCell ref="NYG909:NYN909"/>
    <mergeCell ref="NYO909:NYV909"/>
    <mergeCell ref="NYW909:NZD909"/>
    <mergeCell ref="NZE909:NZL909"/>
    <mergeCell ref="NZM909:NZT909"/>
    <mergeCell ref="NZU909:OAB909"/>
    <mergeCell ref="OAC909:OAJ909"/>
    <mergeCell ref="OAK909:OAR909"/>
    <mergeCell ref="OAS909:OAZ909"/>
    <mergeCell ref="OBA909:OBH909"/>
    <mergeCell ref="OBI909:OBP909"/>
    <mergeCell ref="OBQ909:OBX909"/>
    <mergeCell ref="OBY909:OCF909"/>
    <mergeCell ref="OCG909:OCN909"/>
    <mergeCell ref="OCO909:OCV909"/>
    <mergeCell ref="OCW909:ODD909"/>
    <mergeCell ref="ODE909:ODL909"/>
    <mergeCell ref="ODM909:ODT909"/>
    <mergeCell ref="ODU909:OEB909"/>
    <mergeCell ref="OEC909:OEJ909"/>
    <mergeCell ref="OEK909:OER909"/>
    <mergeCell ref="OES909:OEZ909"/>
    <mergeCell ref="OFA909:OFH909"/>
    <mergeCell ref="OFI909:OFP909"/>
    <mergeCell ref="OFQ909:OFX909"/>
    <mergeCell ref="OFY909:OGF909"/>
    <mergeCell ref="OGG909:OGN909"/>
    <mergeCell ref="OGO909:OGV909"/>
    <mergeCell ref="OGW909:OHD909"/>
    <mergeCell ref="OHE909:OHL909"/>
    <mergeCell ref="OHM909:OHT909"/>
    <mergeCell ref="OHU909:OIB909"/>
    <mergeCell ref="OIC909:OIJ909"/>
    <mergeCell ref="OIK909:OIR909"/>
    <mergeCell ref="OIS909:OIZ909"/>
    <mergeCell ref="OJA909:OJH909"/>
    <mergeCell ref="OJI909:OJP909"/>
    <mergeCell ref="OJQ909:OJX909"/>
    <mergeCell ref="OJY909:OKF909"/>
    <mergeCell ref="OKG909:OKN909"/>
    <mergeCell ref="OKO909:OKV909"/>
    <mergeCell ref="OKW909:OLD909"/>
    <mergeCell ref="OLE909:OLL909"/>
    <mergeCell ref="OLM909:OLT909"/>
    <mergeCell ref="OLU909:OMB909"/>
    <mergeCell ref="OMC909:OMJ909"/>
    <mergeCell ref="OMK909:OMR909"/>
    <mergeCell ref="OMS909:OMZ909"/>
    <mergeCell ref="ONA909:ONH909"/>
    <mergeCell ref="ONI909:ONP909"/>
    <mergeCell ref="ONQ909:ONX909"/>
    <mergeCell ref="ONY909:OOF909"/>
    <mergeCell ref="OOG909:OON909"/>
    <mergeCell ref="OOO909:OOV909"/>
    <mergeCell ref="OOW909:OPD909"/>
    <mergeCell ref="OPE909:OPL909"/>
    <mergeCell ref="OPM909:OPT909"/>
    <mergeCell ref="OPU909:OQB909"/>
    <mergeCell ref="OQC909:OQJ909"/>
    <mergeCell ref="OQK909:OQR909"/>
    <mergeCell ref="OQS909:OQZ909"/>
    <mergeCell ref="ORA909:ORH909"/>
    <mergeCell ref="ORI909:ORP909"/>
    <mergeCell ref="ORQ909:ORX909"/>
    <mergeCell ref="ORY909:OSF909"/>
    <mergeCell ref="OSG909:OSN909"/>
    <mergeCell ref="OSO909:OSV909"/>
    <mergeCell ref="OSW909:OTD909"/>
    <mergeCell ref="OTE909:OTL909"/>
    <mergeCell ref="OTM909:OTT909"/>
    <mergeCell ref="OTU909:OUB909"/>
    <mergeCell ref="OUC909:OUJ909"/>
    <mergeCell ref="OUK909:OUR909"/>
    <mergeCell ref="OUS909:OUZ909"/>
    <mergeCell ref="OVA909:OVH909"/>
    <mergeCell ref="OVI909:OVP909"/>
    <mergeCell ref="OVQ909:OVX909"/>
    <mergeCell ref="OVY909:OWF909"/>
    <mergeCell ref="OWG909:OWN909"/>
    <mergeCell ref="OWO909:OWV909"/>
    <mergeCell ref="OWW909:OXD909"/>
    <mergeCell ref="OXE909:OXL909"/>
    <mergeCell ref="OXM909:OXT909"/>
    <mergeCell ref="OXU909:OYB909"/>
    <mergeCell ref="OYC909:OYJ909"/>
    <mergeCell ref="OYK909:OYR909"/>
    <mergeCell ref="OYS909:OYZ909"/>
    <mergeCell ref="OZA909:OZH909"/>
    <mergeCell ref="OZI909:OZP909"/>
    <mergeCell ref="OZQ909:OZX909"/>
    <mergeCell ref="OZY909:PAF909"/>
    <mergeCell ref="PAG909:PAN909"/>
    <mergeCell ref="PAO909:PAV909"/>
    <mergeCell ref="PAW909:PBD909"/>
    <mergeCell ref="PBE909:PBL909"/>
    <mergeCell ref="PBM909:PBT909"/>
    <mergeCell ref="PBU909:PCB909"/>
    <mergeCell ref="PCC909:PCJ909"/>
    <mergeCell ref="PCK909:PCR909"/>
    <mergeCell ref="PCS909:PCZ909"/>
    <mergeCell ref="PDA909:PDH909"/>
    <mergeCell ref="PDI909:PDP909"/>
    <mergeCell ref="PDQ909:PDX909"/>
    <mergeCell ref="PDY909:PEF909"/>
    <mergeCell ref="PEG909:PEN909"/>
    <mergeCell ref="PEO909:PEV909"/>
    <mergeCell ref="PEW909:PFD909"/>
    <mergeCell ref="PFE909:PFL909"/>
    <mergeCell ref="PFM909:PFT909"/>
    <mergeCell ref="PFU909:PGB909"/>
    <mergeCell ref="PGC909:PGJ909"/>
    <mergeCell ref="PGK909:PGR909"/>
    <mergeCell ref="PGS909:PGZ909"/>
    <mergeCell ref="PHA909:PHH909"/>
    <mergeCell ref="PHI909:PHP909"/>
    <mergeCell ref="PHQ909:PHX909"/>
    <mergeCell ref="PHY909:PIF909"/>
    <mergeCell ref="PIG909:PIN909"/>
    <mergeCell ref="PIO909:PIV909"/>
    <mergeCell ref="PIW909:PJD909"/>
    <mergeCell ref="PJE909:PJL909"/>
    <mergeCell ref="PJM909:PJT909"/>
    <mergeCell ref="PJU909:PKB909"/>
    <mergeCell ref="PKC909:PKJ909"/>
    <mergeCell ref="PKK909:PKR909"/>
    <mergeCell ref="PKS909:PKZ909"/>
    <mergeCell ref="PLA909:PLH909"/>
    <mergeCell ref="PLI909:PLP909"/>
    <mergeCell ref="PLQ909:PLX909"/>
    <mergeCell ref="PLY909:PMF909"/>
    <mergeCell ref="PMG909:PMN909"/>
    <mergeCell ref="PMO909:PMV909"/>
    <mergeCell ref="PMW909:PND909"/>
    <mergeCell ref="PNE909:PNL909"/>
    <mergeCell ref="PNM909:PNT909"/>
    <mergeCell ref="PNU909:POB909"/>
    <mergeCell ref="POC909:POJ909"/>
    <mergeCell ref="POK909:POR909"/>
    <mergeCell ref="POS909:POZ909"/>
    <mergeCell ref="PPA909:PPH909"/>
    <mergeCell ref="PPI909:PPP909"/>
    <mergeCell ref="PPQ909:PPX909"/>
    <mergeCell ref="PPY909:PQF909"/>
    <mergeCell ref="PQG909:PQN909"/>
    <mergeCell ref="PQO909:PQV909"/>
    <mergeCell ref="PQW909:PRD909"/>
    <mergeCell ref="PRE909:PRL909"/>
    <mergeCell ref="PRM909:PRT909"/>
    <mergeCell ref="PRU909:PSB909"/>
    <mergeCell ref="PSC909:PSJ909"/>
    <mergeCell ref="PSK909:PSR909"/>
    <mergeCell ref="PSS909:PSZ909"/>
    <mergeCell ref="PTA909:PTH909"/>
    <mergeCell ref="PTI909:PTP909"/>
    <mergeCell ref="PTQ909:PTX909"/>
    <mergeCell ref="PTY909:PUF909"/>
    <mergeCell ref="PUG909:PUN909"/>
    <mergeCell ref="PUO909:PUV909"/>
    <mergeCell ref="PUW909:PVD909"/>
    <mergeCell ref="PVE909:PVL909"/>
    <mergeCell ref="PVM909:PVT909"/>
    <mergeCell ref="PVU909:PWB909"/>
    <mergeCell ref="PWC909:PWJ909"/>
    <mergeCell ref="PWK909:PWR909"/>
    <mergeCell ref="PWS909:PWZ909"/>
    <mergeCell ref="PXA909:PXH909"/>
    <mergeCell ref="PXI909:PXP909"/>
    <mergeCell ref="PXQ909:PXX909"/>
    <mergeCell ref="PXY909:PYF909"/>
    <mergeCell ref="PYG909:PYN909"/>
    <mergeCell ref="PYO909:PYV909"/>
    <mergeCell ref="PYW909:PZD909"/>
    <mergeCell ref="PZE909:PZL909"/>
    <mergeCell ref="PZM909:PZT909"/>
    <mergeCell ref="PZU909:QAB909"/>
    <mergeCell ref="QAC909:QAJ909"/>
    <mergeCell ref="QAK909:QAR909"/>
    <mergeCell ref="QAS909:QAZ909"/>
    <mergeCell ref="QBA909:QBH909"/>
    <mergeCell ref="QBI909:QBP909"/>
    <mergeCell ref="QBQ909:QBX909"/>
    <mergeCell ref="QBY909:QCF909"/>
    <mergeCell ref="QCG909:QCN909"/>
    <mergeCell ref="QCO909:QCV909"/>
    <mergeCell ref="QCW909:QDD909"/>
    <mergeCell ref="QDE909:QDL909"/>
    <mergeCell ref="QDM909:QDT909"/>
    <mergeCell ref="QDU909:QEB909"/>
    <mergeCell ref="QEC909:QEJ909"/>
    <mergeCell ref="QEK909:QER909"/>
    <mergeCell ref="QES909:QEZ909"/>
    <mergeCell ref="QFA909:QFH909"/>
    <mergeCell ref="QFI909:QFP909"/>
    <mergeCell ref="QFQ909:QFX909"/>
    <mergeCell ref="QFY909:QGF909"/>
    <mergeCell ref="QGG909:QGN909"/>
    <mergeCell ref="QGO909:QGV909"/>
    <mergeCell ref="QGW909:QHD909"/>
    <mergeCell ref="QHE909:QHL909"/>
    <mergeCell ref="QHM909:QHT909"/>
    <mergeCell ref="QHU909:QIB909"/>
    <mergeCell ref="QIC909:QIJ909"/>
    <mergeCell ref="QIK909:QIR909"/>
    <mergeCell ref="QIS909:QIZ909"/>
    <mergeCell ref="QJA909:QJH909"/>
    <mergeCell ref="QJI909:QJP909"/>
    <mergeCell ref="QJQ909:QJX909"/>
    <mergeCell ref="QJY909:QKF909"/>
    <mergeCell ref="QKG909:QKN909"/>
    <mergeCell ref="QKO909:QKV909"/>
    <mergeCell ref="QKW909:QLD909"/>
    <mergeCell ref="QLE909:QLL909"/>
    <mergeCell ref="QLM909:QLT909"/>
    <mergeCell ref="QLU909:QMB909"/>
    <mergeCell ref="QMC909:QMJ909"/>
    <mergeCell ref="QMK909:QMR909"/>
    <mergeCell ref="QMS909:QMZ909"/>
    <mergeCell ref="QNA909:QNH909"/>
    <mergeCell ref="QNI909:QNP909"/>
    <mergeCell ref="QNQ909:QNX909"/>
    <mergeCell ref="QNY909:QOF909"/>
    <mergeCell ref="QOG909:QON909"/>
    <mergeCell ref="QOO909:QOV909"/>
    <mergeCell ref="QOW909:QPD909"/>
    <mergeCell ref="QPE909:QPL909"/>
    <mergeCell ref="QPM909:QPT909"/>
    <mergeCell ref="QPU909:QQB909"/>
    <mergeCell ref="QQC909:QQJ909"/>
    <mergeCell ref="QQK909:QQR909"/>
    <mergeCell ref="QQS909:QQZ909"/>
    <mergeCell ref="QRA909:QRH909"/>
    <mergeCell ref="QRI909:QRP909"/>
    <mergeCell ref="QRQ909:QRX909"/>
    <mergeCell ref="QRY909:QSF909"/>
    <mergeCell ref="QSG909:QSN909"/>
    <mergeCell ref="QSO909:QSV909"/>
    <mergeCell ref="QSW909:QTD909"/>
    <mergeCell ref="QTE909:QTL909"/>
    <mergeCell ref="QTM909:QTT909"/>
    <mergeCell ref="QTU909:QUB909"/>
    <mergeCell ref="QUC909:QUJ909"/>
    <mergeCell ref="QUK909:QUR909"/>
    <mergeCell ref="QUS909:QUZ909"/>
    <mergeCell ref="QVA909:QVH909"/>
    <mergeCell ref="QVI909:QVP909"/>
    <mergeCell ref="QVQ909:QVX909"/>
    <mergeCell ref="QVY909:QWF909"/>
    <mergeCell ref="QWG909:QWN909"/>
    <mergeCell ref="QWO909:QWV909"/>
    <mergeCell ref="QWW909:QXD909"/>
    <mergeCell ref="QXE909:QXL909"/>
    <mergeCell ref="QXM909:QXT909"/>
    <mergeCell ref="QXU909:QYB909"/>
    <mergeCell ref="QYC909:QYJ909"/>
    <mergeCell ref="QYK909:QYR909"/>
    <mergeCell ref="QYS909:QYZ909"/>
    <mergeCell ref="QZA909:QZH909"/>
    <mergeCell ref="QZI909:QZP909"/>
    <mergeCell ref="QZQ909:QZX909"/>
    <mergeCell ref="QZY909:RAF909"/>
    <mergeCell ref="RAG909:RAN909"/>
    <mergeCell ref="RAO909:RAV909"/>
    <mergeCell ref="RAW909:RBD909"/>
    <mergeCell ref="RBE909:RBL909"/>
    <mergeCell ref="RBM909:RBT909"/>
    <mergeCell ref="RBU909:RCB909"/>
    <mergeCell ref="RCC909:RCJ909"/>
    <mergeCell ref="RCK909:RCR909"/>
    <mergeCell ref="RCS909:RCZ909"/>
    <mergeCell ref="RDA909:RDH909"/>
    <mergeCell ref="RDI909:RDP909"/>
    <mergeCell ref="RDQ909:RDX909"/>
    <mergeCell ref="RDY909:REF909"/>
    <mergeCell ref="REG909:REN909"/>
    <mergeCell ref="REO909:REV909"/>
    <mergeCell ref="REW909:RFD909"/>
    <mergeCell ref="RFE909:RFL909"/>
    <mergeCell ref="RFM909:RFT909"/>
    <mergeCell ref="RFU909:RGB909"/>
    <mergeCell ref="RGC909:RGJ909"/>
    <mergeCell ref="RGK909:RGR909"/>
    <mergeCell ref="RGS909:RGZ909"/>
    <mergeCell ref="RHA909:RHH909"/>
    <mergeCell ref="RHI909:RHP909"/>
    <mergeCell ref="RHQ909:RHX909"/>
    <mergeCell ref="RHY909:RIF909"/>
    <mergeCell ref="RIG909:RIN909"/>
    <mergeCell ref="RIO909:RIV909"/>
    <mergeCell ref="RIW909:RJD909"/>
    <mergeCell ref="RJE909:RJL909"/>
    <mergeCell ref="RJM909:RJT909"/>
    <mergeCell ref="RJU909:RKB909"/>
    <mergeCell ref="RKC909:RKJ909"/>
    <mergeCell ref="RKK909:RKR909"/>
    <mergeCell ref="RKS909:RKZ909"/>
    <mergeCell ref="RLA909:RLH909"/>
    <mergeCell ref="RLI909:RLP909"/>
    <mergeCell ref="RLQ909:RLX909"/>
    <mergeCell ref="RLY909:RMF909"/>
    <mergeCell ref="RMG909:RMN909"/>
    <mergeCell ref="RMO909:RMV909"/>
    <mergeCell ref="RMW909:RND909"/>
    <mergeCell ref="RNE909:RNL909"/>
    <mergeCell ref="RNM909:RNT909"/>
    <mergeCell ref="RNU909:ROB909"/>
    <mergeCell ref="ROC909:ROJ909"/>
    <mergeCell ref="ROK909:ROR909"/>
    <mergeCell ref="ROS909:ROZ909"/>
    <mergeCell ref="RPA909:RPH909"/>
    <mergeCell ref="RPI909:RPP909"/>
    <mergeCell ref="RPQ909:RPX909"/>
    <mergeCell ref="RPY909:RQF909"/>
    <mergeCell ref="RQG909:RQN909"/>
    <mergeCell ref="RQO909:RQV909"/>
    <mergeCell ref="RQW909:RRD909"/>
    <mergeCell ref="RRE909:RRL909"/>
    <mergeCell ref="RRM909:RRT909"/>
    <mergeCell ref="RRU909:RSB909"/>
    <mergeCell ref="RSC909:RSJ909"/>
    <mergeCell ref="RSK909:RSR909"/>
    <mergeCell ref="RSS909:RSZ909"/>
    <mergeCell ref="RTA909:RTH909"/>
    <mergeCell ref="RTI909:RTP909"/>
    <mergeCell ref="RTQ909:RTX909"/>
    <mergeCell ref="RTY909:RUF909"/>
    <mergeCell ref="RUG909:RUN909"/>
    <mergeCell ref="RUO909:RUV909"/>
    <mergeCell ref="RUW909:RVD909"/>
    <mergeCell ref="RVE909:RVL909"/>
    <mergeCell ref="RVM909:RVT909"/>
    <mergeCell ref="RVU909:RWB909"/>
    <mergeCell ref="RWC909:RWJ909"/>
    <mergeCell ref="RWK909:RWR909"/>
    <mergeCell ref="RWS909:RWZ909"/>
    <mergeCell ref="RXA909:RXH909"/>
    <mergeCell ref="RXI909:RXP909"/>
    <mergeCell ref="RXQ909:RXX909"/>
    <mergeCell ref="RXY909:RYF909"/>
    <mergeCell ref="RYG909:RYN909"/>
    <mergeCell ref="RYO909:RYV909"/>
    <mergeCell ref="RYW909:RZD909"/>
    <mergeCell ref="RZE909:RZL909"/>
    <mergeCell ref="RZM909:RZT909"/>
    <mergeCell ref="RZU909:SAB909"/>
    <mergeCell ref="SAC909:SAJ909"/>
    <mergeCell ref="SAK909:SAR909"/>
    <mergeCell ref="SAS909:SAZ909"/>
    <mergeCell ref="SBA909:SBH909"/>
    <mergeCell ref="SBI909:SBP909"/>
    <mergeCell ref="SBQ909:SBX909"/>
    <mergeCell ref="SBY909:SCF909"/>
    <mergeCell ref="SCG909:SCN909"/>
    <mergeCell ref="SCO909:SCV909"/>
    <mergeCell ref="SCW909:SDD909"/>
    <mergeCell ref="SDE909:SDL909"/>
    <mergeCell ref="SDM909:SDT909"/>
    <mergeCell ref="SDU909:SEB909"/>
    <mergeCell ref="SEC909:SEJ909"/>
    <mergeCell ref="SEK909:SER909"/>
    <mergeCell ref="SES909:SEZ909"/>
    <mergeCell ref="SFA909:SFH909"/>
    <mergeCell ref="SFI909:SFP909"/>
    <mergeCell ref="SFQ909:SFX909"/>
    <mergeCell ref="SFY909:SGF909"/>
    <mergeCell ref="SGG909:SGN909"/>
    <mergeCell ref="SGO909:SGV909"/>
    <mergeCell ref="SGW909:SHD909"/>
    <mergeCell ref="SHE909:SHL909"/>
    <mergeCell ref="SHM909:SHT909"/>
    <mergeCell ref="SHU909:SIB909"/>
    <mergeCell ref="SIC909:SIJ909"/>
    <mergeCell ref="SIK909:SIR909"/>
    <mergeCell ref="SIS909:SIZ909"/>
    <mergeCell ref="SJA909:SJH909"/>
    <mergeCell ref="SJI909:SJP909"/>
    <mergeCell ref="SJQ909:SJX909"/>
    <mergeCell ref="SJY909:SKF909"/>
    <mergeCell ref="SKG909:SKN909"/>
    <mergeCell ref="SKO909:SKV909"/>
    <mergeCell ref="SKW909:SLD909"/>
    <mergeCell ref="SLE909:SLL909"/>
    <mergeCell ref="SLM909:SLT909"/>
    <mergeCell ref="SLU909:SMB909"/>
    <mergeCell ref="SMC909:SMJ909"/>
    <mergeCell ref="SMK909:SMR909"/>
    <mergeCell ref="SMS909:SMZ909"/>
    <mergeCell ref="SNA909:SNH909"/>
    <mergeCell ref="SNI909:SNP909"/>
    <mergeCell ref="SNQ909:SNX909"/>
    <mergeCell ref="SNY909:SOF909"/>
    <mergeCell ref="SOG909:SON909"/>
    <mergeCell ref="SOO909:SOV909"/>
    <mergeCell ref="SOW909:SPD909"/>
    <mergeCell ref="SPE909:SPL909"/>
    <mergeCell ref="SPM909:SPT909"/>
    <mergeCell ref="SPU909:SQB909"/>
    <mergeCell ref="SQC909:SQJ909"/>
    <mergeCell ref="SQK909:SQR909"/>
    <mergeCell ref="SQS909:SQZ909"/>
    <mergeCell ref="SRA909:SRH909"/>
    <mergeCell ref="SRI909:SRP909"/>
    <mergeCell ref="SRQ909:SRX909"/>
    <mergeCell ref="SRY909:SSF909"/>
    <mergeCell ref="SSG909:SSN909"/>
    <mergeCell ref="SSO909:SSV909"/>
    <mergeCell ref="SSW909:STD909"/>
    <mergeCell ref="STE909:STL909"/>
    <mergeCell ref="STM909:STT909"/>
    <mergeCell ref="STU909:SUB909"/>
    <mergeCell ref="SUC909:SUJ909"/>
    <mergeCell ref="SUK909:SUR909"/>
    <mergeCell ref="SUS909:SUZ909"/>
    <mergeCell ref="SVA909:SVH909"/>
    <mergeCell ref="SVI909:SVP909"/>
    <mergeCell ref="SVQ909:SVX909"/>
    <mergeCell ref="SVY909:SWF909"/>
    <mergeCell ref="SWG909:SWN909"/>
    <mergeCell ref="SWO909:SWV909"/>
    <mergeCell ref="SWW909:SXD909"/>
    <mergeCell ref="SXE909:SXL909"/>
    <mergeCell ref="SXM909:SXT909"/>
    <mergeCell ref="SXU909:SYB909"/>
    <mergeCell ref="SYC909:SYJ909"/>
    <mergeCell ref="SYK909:SYR909"/>
    <mergeCell ref="SYS909:SYZ909"/>
    <mergeCell ref="SZA909:SZH909"/>
    <mergeCell ref="SZI909:SZP909"/>
    <mergeCell ref="SZQ909:SZX909"/>
    <mergeCell ref="SZY909:TAF909"/>
    <mergeCell ref="TAG909:TAN909"/>
    <mergeCell ref="TAO909:TAV909"/>
    <mergeCell ref="TAW909:TBD909"/>
    <mergeCell ref="TBE909:TBL909"/>
    <mergeCell ref="TBM909:TBT909"/>
    <mergeCell ref="TBU909:TCB909"/>
    <mergeCell ref="TCC909:TCJ909"/>
    <mergeCell ref="TCK909:TCR909"/>
    <mergeCell ref="TCS909:TCZ909"/>
    <mergeCell ref="TDA909:TDH909"/>
    <mergeCell ref="TDI909:TDP909"/>
    <mergeCell ref="TDQ909:TDX909"/>
    <mergeCell ref="TDY909:TEF909"/>
    <mergeCell ref="TEG909:TEN909"/>
    <mergeCell ref="TEO909:TEV909"/>
    <mergeCell ref="TEW909:TFD909"/>
    <mergeCell ref="TFE909:TFL909"/>
    <mergeCell ref="TFM909:TFT909"/>
    <mergeCell ref="TFU909:TGB909"/>
    <mergeCell ref="TGC909:TGJ909"/>
    <mergeCell ref="TGK909:TGR909"/>
    <mergeCell ref="TGS909:TGZ909"/>
    <mergeCell ref="THA909:THH909"/>
    <mergeCell ref="THI909:THP909"/>
    <mergeCell ref="THQ909:THX909"/>
    <mergeCell ref="THY909:TIF909"/>
    <mergeCell ref="TIG909:TIN909"/>
    <mergeCell ref="TIO909:TIV909"/>
    <mergeCell ref="TIW909:TJD909"/>
    <mergeCell ref="TJE909:TJL909"/>
    <mergeCell ref="TJM909:TJT909"/>
    <mergeCell ref="TJU909:TKB909"/>
    <mergeCell ref="TKC909:TKJ909"/>
    <mergeCell ref="TKK909:TKR909"/>
    <mergeCell ref="TKS909:TKZ909"/>
    <mergeCell ref="TLA909:TLH909"/>
    <mergeCell ref="TLI909:TLP909"/>
    <mergeCell ref="TLQ909:TLX909"/>
    <mergeCell ref="TLY909:TMF909"/>
    <mergeCell ref="TMG909:TMN909"/>
    <mergeCell ref="TMO909:TMV909"/>
    <mergeCell ref="TMW909:TND909"/>
    <mergeCell ref="TNE909:TNL909"/>
    <mergeCell ref="TNM909:TNT909"/>
    <mergeCell ref="TNU909:TOB909"/>
    <mergeCell ref="TOC909:TOJ909"/>
    <mergeCell ref="TOK909:TOR909"/>
    <mergeCell ref="TOS909:TOZ909"/>
    <mergeCell ref="TPA909:TPH909"/>
    <mergeCell ref="TPI909:TPP909"/>
    <mergeCell ref="TPQ909:TPX909"/>
    <mergeCell ref="TPY909:TQF909"/>
    <mergeCell ref="TQG909:TQN909"/>
    <mergeCell ref="TQO909:TQV909"/>
    <mergeCell ref="TQW909:TRD909"/>
    <mergeCell ref="TRE909:TRL909"/>
    <mergeCell ref="TRM909:TRT909"/>
    <mergeCell ref="TRU909:TSB909"/>
    <mergeCell ref="TSC909:TSJ909"/>
    <mergeCell ref="TSK909:TSR909"/>
    <mergeCell ref="TSS909:TSZ909"/>
    <mergeCell ref="TTA909:TTH909"/>
    <mergeCell ref="TTI909:TTP909"/>
    <mergeCell ref="TTQ909:TTX909"/>
    <mergeCell ref="TTY909:TUF909"/>
    <mergeCell ref="TUG909:TUN909"/>
    <mergeCell ref="TUO909:TUV909"/>
    <mergeCell ref="TUW909:TVD909"/>
    <mergeCell ref="TVE909:TVL909"/>
    <mergeCell ref="TVM909:TVT909"/>
    <mergeCell ref="TVU909:TWB909"/>
    <mergeCell ref="TWC909:TWJ909"/>
    <mergeCell ref="TWK909:TWR909"/>
    <mergeCell ref="TWS909:TWZ909"/>
    <mergeCell ref="TXA909:TXH909"/>
    <mergeCell ref="TXI909:TXP909"/>
    <mergeCell ref="TXQ909:TXX909"/>
    <mergeCell ref="TXY909:TYF909"/>
    <mergeCell ref="TYG909:TYN909"/>
    <mergeCell ref="TYO909:TYV909"/>
    <mergeCell ref="TYW909:TZD909"/>
    <mergeCell ref="TZE909:TZL909"/>
    <mergeCell ref="TZM909:TZT909"/>
    <mergeCell ref="TZU909:UAB909"/>
    <mergeCell ref="UAC909:UAJ909"/>
    <mergeCell ref="UAK909:UAR909"/>
    <mergeCell ref="UAS909:UAZ909"/>
    <mergeCell ref="UBA909:UBH909"/>
    <mergeCell ref="UBI909:UBP909"/>
    <mergeCell ref="UBQ909:UBX909"/>
    <mergeCell ref="UBY909:UCF909"/>
    <mergeCell ref="UCG909:UCN909"/>
    <mergeCell ref="UCO909:UCV909"/>
    <mergeCell ref="UCW909:UDD909"/>
    <mergeCell ref="UDE909:UDL909"/>
    <mergeCell ref="UDM909:UDT909"/>
    <mergeCell ref="UDU909:UEB909"/>
    <mergeCell ref="UEC909:UEJ909"/>
    <mergeCell ref="UEK909:UER909"/>
    <mergeCell ref="UES909:UEZ909"/>
    <mergeCell ref="UFA909:UFH909"/>
    <mergeCell ref="UFI909:UFP909"/>
    <mergeCell ref="UFQ909:UFX909"/>
    <mergeCell ref="UFY909:UGF909"/>
    <mergeCell ref="UGG909:UGN909"/>
    <mergeCell ref="UGO909:UGV909"/>
    <mergeCell ref="UGW909:UHD909"/>
    <mergeCell ref="UHE909:UHL909"/>
    <mergeCell ref="UHM909:UHT909"/>
    <mergeCell ref="UHU909:UIB909"/>
    <mergeCell ref="UIC909:UIJ909"/>
    <mergeCell ref="UIK909:UIR909"/>
    <mergeCell ref="UIS909:UIZ909"/>
    <mergeCell ref="UJA909:UJH909"/>
    <mergeCell ref="UJI909:UJP909"/>
    <mergeCell ref="UJQ909:UJX909"/>
    <mergeCell ref="UJY909:UKF909"/>
    <mergeCell ref="UKG909:UKN909"/>
    <mergeCell ref="UKO909:UKV909"/>
    <mergeCell ref="UKW909:ULD909"/>
    <mergeCell ref="ULE909:ULL909"/>
    <mergeCell ref="ULM909:ULT909"/>
    <mergeCell ref="ULU909:UMB909"/>
    <mergeCell ref="UMC909:UMJ909"/>
    <mergeCell ref="UMK909:UMR909"/>
    <mergeCell ref="UMS909:UMZ909"/>
    <mergeCell ref="UNA909:UNH909"/>
    <mergeCell ref="UNI909:UNP909"/>
    <mergeCell ref="UNQ909:UNX909"/>
    <mergeCell ref="UNY909:UOF909"/>
    <mergeCell ref="UOG909:UON909"/>
    <mergeCell ref="UOO909:UOV909"/>
    <mergeCell ref="UOW909:UPD909"/>
    <mergeCell ref="UPE909:UPL909"/>
    <mergeCell ref="UPM909:UPT909"/>
    <mergeCell ref="UPU909:UQB909"/>
    <mergeCell ref="UQC909:UQJ909"/>
    <mergeCell ref="UQK909:UQR909"/>
    <mergeCell ref="UQS909:UQZ909"/>
    <mergeCell ref="URA909:URH909"/>
    <mergeCell ref="URI909:URP909"/>
    <mergeCell ref="URQ909:URX909"/>
    <mergeCell ref="URY909:USF909"/>
    <mergeCell ref="USG909:USN909"/>
    <mergeCell ref="USO909:USV909"/>
    <mergeCell ref="USW909:UTD909"/>
    <mergeCell ref="UTE909:UTL909"/>
    <mergeCell ref="UTM909:UTT909"/>
    <mergeCell ref="UTU909:UUB909"/>
    <mergeCell ref="UUC909:UUJ909"/>
    <mergeCell ref="UUK909:UUR909"/>
    <mergeCell ref="UUS909:UUZ909"/>
    <mergeCell ref="UVA909:UVH909"/>
    <mergeCell ref="UVI909:UVP909"/>
    <mergeCell ref="UVQ909:UVX909"/>
    <mergeCell ref="UVY909:UWF909"/>
    <mergeCell ref="UWG909:UWN909"/>
    <mergeCell ref="UWO909:UWV909"/>
    <mergeCell ref="UWW909:UXD909"/>
    <mergeCell ref="UXE909:UXL909"/>
    <mergeCell ref="UXM909:UXT909"/>
    <mergeCell ref="UXU909:UYB909"/>
    <mergeCell ref="UYC909:UYJ909"/>
    <mergeCell ref="UYK909:UYR909"/>
    <mergeCell ref="UYS909:UYZ909"/>
    <mergeCell ref="UZA909:UZH909"/>
    <mergeCell ref="UZI909:UZP909"/>
    <mergeCell ref="UZQ909:UZX909"/>
    <mergeCell ref="UZY909:VAF909"/>
    <mergeCell ref="VAG909:VAN909"/>
    <mergeCell ref="VAO909:VAV909"/>
    <mergeCell ref="VAW909:VBD909"/>
    <mergeCell ref="VBE909:VBL909"/>
    <mergeCell ref="VBM909:VBT909"/>
    <mergeCell ref="VBU909:VCB909"/>
    <mergeCell ref="VCC909:VCJ909"/>
    <mergeCell ref="VCK909:VCR909"/>
    <mergeCell ref="VCS909:VCZ909"/>
    <mergeCell ref="VDA909:VDH909"/>
    <mergeCell ref="VDI909:VDP909"/>
    <mergeCell ref="VDQ909:VDX909"/>
    <mergeCell ref="VDY909:VEF909"/>
    <mergeCell ref="VEG909:VEN909"/>
    <mergeCell ref="VEO909:VEV909"/>
    <mergeCell ref="VEW909:VFD909"/>
    <mergeCell ref="VFE909:VFL909"/>
    <mergeCell ref="VFM909:VFT909"/>
    <mergeCell ref="VFU909:VGB909"/>
    <mergeCell ref="VGC909:VGJ909"/>
    <mergeCell ref="VGK909:VGR909"/>
    <mergeCell ref="VGS909:VGZ909"/>
    <mergeCell ref="VHA909:VHH909"/>
    <mergeCell ref="VHI909:VHP909"/>
    <mergeCell ref="VHQ909:VHX909"/>
    <mergeCell ref="VHY909:VIF909"/>
    <mergeCell ref="VIG909:VIN909"/>
    <mergeCell ref="VIO909:VIV909"/>
    <mergeCell ref="VIW909:VJD909"/>
    <mergeCell ref="VJE909:VJL909"/>
    <mergeCell ref="VJM909:VJT909"/>
    <mergeCell ref="VJU909:VKB909"/>
    <mergeCell ref="VKC909:VKJ909"/>
    <mergeCell ref="VKK909:VKR909"/>
    <mergeCell ref="VKS909:VKZ909"/>
    <mergeCell ref="VLA909:VLH909"/>
    <mergeCell ref="VLI909:VLP909"/>
    <mergeCell ref="VLQ909:VLX909"/>
    <mergeCell ref="VLY909:VMF909"/>
    <mergeCell ref="VMG909:VMN909"/>
    <mergeCell ref="VMO909:VMV909"/>
    <mergeCell ref="VMW909:VND909"/>
    <mergeCell ref="VNE909:VNL909"/>
    <mergeCell ref="VNM909:VNT909"/>
    <mergeCell ref="VNU909:VOB909"/>
    <mergeCell ref="VOC909:VOJ909"/>
    <mergeCell ref="VOK909:VOR909"/>
    <mergeCell ref="VOS909:VOZ909"/>
    <mergeCell ref="VPA909:VPH909"/>
    <mergeCell ref="VPI909:VPP909"/>
    <mergeCell ref="VPQ909:VPX909"/>
    <mergeCell ref="VPY909:VQF909"/>
    <mergeCell ref="VQG909:VQN909"/>
    <mergeCell ref="VQO909:VQV909"/>
    <mergeCell ref="VQW909:VRD909"/>
    <mergeCell ref="VRE909:VRL909"/>
    <mergeCell ref="VRM909:VRT909"/>
    <mergeCell ref="VRU909:VSB909"/>
    <mergeCell ref="VSC909:VSJ909"/>
    <mergeCell ref="VSK909:VSR909"/>
    <mergeCell ref="VSS909:VSZ909"/>
    <mergeCell ref="VTA909:VTH909"/>
    <mergeCell ref="VTI909:VTP909"/>
    <mergeCell ref="VTQ909:VTX909"/>
    <mergeCell ref="VTY909:VUF909"/>
    <mergeCell ref="VUG909:VUN909"/>
    <mergeCell ref="VUO909:VUV909"/>
    <mergeCell ref="VUW909:VVD909"/>
    <mergeCell ref="VVE909:VVL909"/>
    <mergeCell ref="VVM909:VVT909"/>
    <mergeCell ref="VVU909:VWB909"/>
    <mergeCell ref="VWC909:VWJ909"/>
    <mergeCell ref="VWK909:VWR909"/>
    <mergeCell ref="VWS909:VWZ909"/>
    <mergeCell ref="VXA909:VXH909"/>
    <mergeCell ref="VXI909:VXP909"/>
    <mergeCell ref="VXQ909:VXX909"/>
    <mergeCell ref="VXY909:VYF909"/>
    <mergeCell ref="VYG909:VYN909"/>
    <mergeCell ref="VYO909:VYV909"/>
    <mergeCell ref="VYW909:VZD909"/>
    <mergeCell ref="VZE909:VZL909"/>
    <mergeCell ref="VZM909:VZT909"/>
    <mergeCell ref="VZU909:WAB909"/>
    <mergeCell ref="WAC909:WAJ909"/>
    <mergeCell ref="WAK909:WAR909"/>
    <mergeCell ref="WAS909:WAZ909"/>
    <mergeCell ref="WBA909:WBH909"/>
    <mergeCell ref="WBI909:WBP909"/>
    <mergeCell ref="WBQ909:WBX909"/>
    <mergeCell ref="WBY909:WCF909"/>
    <mergeCell ref="WCG909:WCN909"/>
    <mergeCell ref="WCO909:WCV909"/>
    <mergeCell ref="WCW909:WDD909"/>
    <mergeCell ref="WDE909:WDL909"/>
    <mergeCell ref="WDM909:WDT909"/>
    <mergeCell ref="WDU909:WEB909"/>
    <mergeCell ref="WEC909:WEJ909"/>
    <mergeCell ref="WEK909:WER909"/>
    <mergeCell ref="WES909:WEZ909"/>
    <mergeCell ref="WFA909:WFH909"/>
    <mergeCell ref="WFI909:WFP909"/>
    <mergeCell ref="WFQ909:WFX909"/>
    <mergeCell ref="WFY909:WGF909"/>
    <mergeCell ref="WGG909:WGN909"/>
    <mergeCell ref="WGO909:WGV909"/>
    <mergeCell ref="WGW909:WHD909"/>
    <mergeCell ref="WHE909:WHL909"/>
    <mergeCell ref="WHM909:WHT909"/>
    <mergeCell ref="WHU909:WIB909"/>
    <mergeCell ref="WIC909:WIJ909"/>
    <mergeCell ref="WIK909:WIR909"/>
    <mergeCell ref="WIS909:WIZ909"/>
    <mergeCell ref="WJA909:WJH909"/>
    <mergeCell ref="WJI909:WJP909"/>
    <mergeCell ref="WJQ909:WJX909"/>
    <mergeCell ref="WJY909:WKF909"/>
    <mergeCell ref="WKG909:WKN909"/>
    <mergeCell ref="WKO909:WKV909"/>
    <mergeCell ref="WKW909:WLD909"/>
    <mergeCell ref="WLE909:WLL909"/>
    <mergeCell ref="WLM909:WLT909"/>
    <mergeCell ref="WLU909:WMB909"/>
    <mergeCell ref="WMC909:WMJ909"/>
    <mergeCell ref="WMK909:WMR909"/>
    <mergeCell ref="WMS909:WMZ909"/>
    <mergeCell ref="WNA909:WNH909"/>
    <mergeCell ref="WNI909:WNP909"/>
    <mergeCell ref="WNQ909:WNX909"/>
    <mergeCell ref="WNY909:WOF909"/>
    <mergeCell ref="WOG909:WON909"/>
    <mergeCell ref="WOO909:WOV909"/>
    <mergeCell ref="WOW909:WPD909"/>
    <mergeCell ref="WPE909:WPL909"/>
    <mergeCell ref="WPM909:WPT909"/>
    <mergeCell ref="WPU909:WQB909"/>
    <mergeCell ref="WQC909:WQJ909"/>
    <mergeCell ref="WQK909:WQR909"/>
    <mergeCell ref="WQS909:WQZ909"/>
    <mergeCell ref="WRA909:WRH909"/>
    <mergeCell ref="WRI909:WRP909"/>
    <mergeCell ref="WRQ909:WRX909"/>
    <mergeCell ref="WRY909:WSF909"/>
    <mergeCell ref="WSG909:WSN909"/>
    <mergeCell ref="WSO909:WSV909"/>
    <mergeCell ref="WSW909:WTD909"/>
    <mergeCell ref="WTE909:WTL909"/>
    <mergeCell ref="WTM909:WTT909"/>
    <mergeCell ref="WTU909:WUB909"/>
    <mergeCell ref="WUC909:WUJ909"/>
    <mergeCell ref="WUK909:WUR909"/>
    <mergeCell ref="WUS909:WUZ909"/>
    <mergeCell ref="WVA909:WVH909"/>
    <mergeCell ref="WVI909:WVP909"/>
    <mergeCell ref="WVQ909:WVX909"/>
    <mergeCell ref="WVY909:WWF909"/>
    <mergeCell ref="WWG909:WWN909"/>
    <mergeCell ref="WWO909:WWV909"/>
    <mergeCell ref="WWW909:WXD909"/>
    <mergeCell ref="WXE909:WXL909"/>
    <mergeCell ref="WXM909:WXT909"/>
    <mergeCell ref="WXU909:WYB909"/>
    <mergeCell ref="WYC909:WYJ909"/>
    <mergeCell ref="WYK909:WYR909"/>
    <mergeCell ref="WYS909:WYZ909"/>
    <mergeCell ref="WZA909:WZH909"/>
    <mergeCell ref="WZI909:WZP909"/>
    <mergeCell ref="A912:H912"/>
    <mergeCell ref="I912:P912"/>
    <mergeCell ref="Q912:X912"/>
    <mergeCell ref="Y912:AF912"/>
    <mergeCell ref="AG912:AN912"/>
    <mergeCell ref="AO912:AV912"/>
    <mergeCell ref="AW912:BD912"/>
    <mergeCell ref="BE912:BL912"/>
    <mergeCell ref="BM912:BT912"/>
    <mergeCell ref="BU912:CB912"/>
    <mergeCell ref="CC912:CJ912"/>
    <mergeCell ref="CK912:CR912"/>
    <mergeCell ref="CS912:CZ912"/>
    <mergeCell ref="DA912:DH912"/>
    <mergeCell ref="DI912:DP912"/>
    <mergeCell ref="DQ912:DX912"/>
    <mergeCell ref="DY912:EF912"/>
    <mergeCell ref="EG912:EN912"/>
    <mergeCell ref="EO912:EV912"/>
    <mergeCell ref="EW912:FD912"/>
    <mergeCell ref="FE912:FL912"/>
    <mergeCell ref="FM912:FT912"/>
    <mergeCell ref="FU912:GB912"/>
    <mergeCell ref="GC912:GJ912"/>
    <mergeCell ref="GK912:GR912"/>
    <mergeCell ref="GS912:GZ912"/>
    <mergeCell ref="HA912:HH912"/>
    <mergeCell ref="HI912:HP912"/>
    <mergeCell ref="HQ912:HX912"/>
    <mergeCell ref="HY912:IF912"/>
    <mergeCell ref="IG912:IN912"/>
    <mergeCell ref="IO912:IV912"/>
    <mergeCell ref="IW912:JD912"/>
    <mergeCell ref="JE912:JL912"/>
    <mergeCell ref="JM912:JT912"/>
    <mergeCell ref="JU912:KB912"/>
    <mergeCell ref="KC912:KJ912"/>
    <mergeCell ref="KK912:KR912"/>
    <mergeCell ref="KS912:KZ912"/>
    <mergeCell ref="LA912:LH912"/>
    <mergeCell ref="LI912:LP912"/>
    <mergeCell ref="LQ912:LX912"/>
    <mergeCell ref="LY912:MF912"/>
    <mergeCell ref="MG912:MN912"/>
    <mergeCell ref="MO912:MV912"/>
    <mergeCell ref="MW912:ND912"/>
    <mergeCell ref="NE912:NL912"/>
    <mergeCell ref="NM912:NT912"/>
    <mergeCell ref="NU912:OB912"/>
    <mergeCell ref="OC912:OJ912"/>
    <mergeCell ref="OK912:OR912"/>
    <mergeCell ref="OS912:OZ912"/>
    <mergeCell ref="PA912:PH912"/>
    <mergeCell ref="PI912:PP912"/>
    <mergeCell ref="PQ912:PX912"/>
    <mergeCell ref="PY912:QF912"/>
    <mergeCell ref="QG912:QN912"/>
    <mergeCell ref="QO912:QV912"/>
    <mergeCell ref="QW912:RD912"/>
    <mergeCell ref="RE912:RL912"/>
    <mergeCell ref="RM912:RT912"/>
    <mergeCell ref="RU912:SB912"/>
    <mergeCell ref="SC912:SJ912"/>
    <mergeCell ref="SK912:SR912"/>
    <mergeCell ref="SS912:SZ912"/>
    <mergeCell ref="TA912:TH912"/>
    <mergeCell ref="TI912:TP912"/>
    <mergeCell ref="TQ912:TX912"/>
    <mergeCell ref="TY912:UF912"/>
    <mergeCell ref="UG912:UN912"/>
    <mergeCell ref="UO912:UV912"/>
    <mergeCell ref="UW912:VD912"/>
    <mergeCell ref="VE912:VL912"/>
    <mergeCell ref="VM912:VT912"/>
    <mergeCell ref="VU912:WB912"/>
    <mergeCell ref="WC912:WJ912"/>
    <mergeCell ref="WK912:WR912"/>
    <mergeCell ref="WS912:WZ912"/>
    <mergeCell ref="XA912:XH912"/>
    <mergeCell ref="XI912:XP912"/>
    <mergeCell ref="XQ912:XX912"/>
    <mergeCell ref="XY912:YF912"/>
    <mergeCell ref="YG912:YN912"/>
    <mergeCell ref="YO912:YV912"/>
    <mergeCell ref="YW912:ZD912"/>
    <mergeCell ref="ZE912:ZL912"/>
    <mergeCell ref="ZM912:ZT912"/>
    <mergeCell ref="ZU912:AAB912"/>
    <mergeCell ref="AAC912:AAJ912"/>
    <mergeCell ref="AAK912:AAR912"/>
    <mergeCell ref="AAS912:AAZ912"/>
    <mergeCell ref="ABA912:ABH912"/>
    <mergeCell ref="ABI912:ABP912"/>
    <mergeCell ref="ABQ912:ABX912"/>
    <mergeCell ref="ABY912:ACF912"/>
    <mergeCell ref="ACG912:ACN912"/>
    <mergeCell ref="ACO912:ACV912"/>
    <mergeCell ref="ACW912:ADD912"/>
    <mergeCell ref="ADE912:ADL912"/>
    <mergeCell ref="ADM912:ADT912"/>
    <mergeCell ref="ADU912:AEB912"/>
    <mergeCell ref="AEC912:AEJ912"/>
    <mergeCell ref="AEK912:AER912"/>
    <mergeCell ref="AES912:AEZ912"/>
    <mergeCell ref="AFA912:AFH912"/>
    <mergeCell ref="AFI912:AFP912"/>
    <mergeCell ref="AFQ912:AFX912"/>
    <mergeCell ref="AFY912:AGF912"/>
    <mergeCell ref="AGG912:AGN912"/>
    <mergeCell ref="AGO912:AGV912"/>
    <mergeCell ref="AGW912:AHD912"/>
    <mergeCell ref="AHE912:AHL912"/>
    <mergeCell ref="AHM912:AHT912"/>
    <mergeCell ref="AHU912:AIB912"/>
    <mergeCell ref="AIC912:AIJ912"/>
    <mergeCell ref="AIK912:AIR912"/>
    <mergeCell ref="AIS912:AIZ912"/>
    <mergeCell ref="AJA912:AJH912"/>
    <mergeCell ref="AJI912:AJP912"/>
    <mergeCell ref="AJQ912:AJX912"/>
    <mergeCell ref="AJY912:AKF912"/>
    <mergeCell ref="AKG912:AKN912"/>
    <mergeCell ref="AKO912:AKV912"/>
    <mergeCell ref="AKW912:ALD912"/>
    <mergeCell ref="ALE912:ALL912"/>
    <mergeCell ref="ALM912:ALT912"/>
    <mergeCell ref="ALU912:AMB912"/>
    <mergeCell ref="AMC912:AMJ912"/>
    <mergeCell ref="AMK912:AMR912"/>
    <mergeCell ref="AMS912:AMZ912"/>
    <mergeCell ref="ANA912:ANH912"/>
    <mergeCell ref="ANI912:ANP912"/>
    <mergeCell ref="ANQ912:ANX912"/>
    <mergeCell ref="ANY912:AOF912"/>
    <mergeCell ref="AOG912:AON912"/>
    <mergeCell ref="AOO912:AOV912"/>
    <mergeCell ref="AOW912:APD912"/>
    <mergeCell ref="APE912:APL912"/>
    <mergeCell ref="APM912:APT912"/>
    <mergeCell ref="APU912:AQB912"/>
    <mergeCell ref="AQC912:AQJ912"/>
    <mergeCell ref="AQK912:AQR912"/>
    <mergeCell ref="AQS912:AQZ912"/>
    <mergeCell ref="ARA912:ARH912"/>
    <mergeCell ref="ARI912:ARP912"/>
    <mergeCell ref="ARQ912:ARX912"/>
    <mergeCell ref="ARY912:ASF912"/>
    <mergeCell ref="ASG912:ASN912"/>
    <mergeCell ref="ASO912:ASV912"/>
    <mergeCell ref="ASW912:ATD912"/>
    <mergeCell ref="ATE912:ATL912"/>
    <mergeCell ref="ATM912:ATT912"/>
    <mergeCell ref="ATU912:AUB912"/>
    <mergeCell ref="AUC912:AUJ912"/>
    <mergeCell ref="AUK912:AUR912"/>
    <mergeCell ref="AUS912:AUZ912"/>
    <mergeCell ref="AVA912:AVH912"/>
    <mergeCell ref="AVI912:AVP912"/>
    <mergeCell ref="AVQ912:AVX912"/>
    <mergeCell ref="AVY912:AWF912"/>
    <mergeCell ref="AWG912:AWN912"/>
    <mergeCell ref="AWO912:AWV912"/>
    <mergeCell ref="AWW912:AXD912"/>
    <mergeCell ref="AXE912:AXL912"/>
    <mergeCell ref="AXM912:AXT912"/>
    <mergeCell ref="AXU912:AYB912"/>
    <mergeCell ref="AYC912:AYJ912"/>
    <mergeCell ref="AYK912:AYR912"/>
    <mergeCell ref="AYS912:AYZ912"/>
    <mergeCell ref="AZA912:AZH912"/>
    <mergeCell ref="AZI912:AZP912"/>
    <mergeCell ref="AZQ912:AZX912"/>
    <mergeCell ref="AZY912:BAF912"/>
    <mergeCell ref="BAG912:BAN912"/>
    <mergeCell ref="BAO912:BAV912"/>
    <mergeCell ref="BAW912:BBD912"/>
    <mergeCell ref="BBE912:BBL912"/>
    <mergeCell ref="BBM912:BBT912"/>
    <mergeCell ref="BBU912:BCB912"/>
    <mergeCell ref="BCC912:BCJ912"/>
    <mergeCell ref="BCK912:BCR912"/>
    <mergeCell ref="BCS912:BCZ912"/>
    <mergeCell ref="BDA912:BDH912"/>
    <mergeCell ref="BDI912:BDP912"/>
    <mergeCell ref="BDQ912:BDX912"/>
    <mergeCell ref="BDY912:BEF912"/>
    <mergeCell ref="BEG912:BEN912"/>
    <mergeCell ref="BEO912:BEV912"/>
    <mergeCell ref="BEW912:BFD912"/>
    <mergeCell ref="BFE912:BFL912"/>
    <mergeCell ref="BFM912:BFT912"/>
    <mergeCell ref="BFU912:BGB912"/>
    <mergeCell ref="BGC912:BGJ912"/>
    <mergeCell ref="BGK912:BGR912"/>
    <mergeCell ref="BGS912:BGZ912"/>
    <mergeCell ref="BHA912:BHH912"/>
    <mergeCell ref="BHI912:BHP912"/>
    <mergeCell ref="BHQ912:BHX912"/>
    <mergeCell ref="BHY912:BIF912"/>
    <mergeCell ref="BIG912:BIN912"/>
    <mergeCell ref="BIO912:BIV912"/>
    <mergeCell ref="BIW912:BJD912"/>
    <mergeCell ref="BJE912:BJL912"/>
    <mergeCell ref="BJM912:BJT912"/>
    <mergeCell ref="BJU912:BKB912"/>
    <mergeCell ref="BKC912:BKJ912"/>
    <mergeCell ref="BKK912:BKR912"/>
    <mergeCell ref="BKS912:BKZ912"/>
    <mergeCell ref="BLA912:BLH912"/>
    <mergeCell ref="BLI912:BLP912"/>
    <mergeCell ref="BLQ912:BLX912"/>
    <mergeCell ref="BLY912:BMF912"/>
    <mergeCell ref="BMG912:BMN912"/>
    <mergeCell ref="BMO912:BMV912"/>
    <mergeCell ref="BMW912:BND912"/>
    <mergeCell ref="BNE912:BNL912"/>
    <mergeCell ref="BNM912:BNT912"/>
    <mergeCell ref="BNU912:BOB912"/>
    <mergeCell ref="BOC912:BOJ912"/>
    <mergeCell ref="BOK912:BOR912"/>
    <mergeCell ref="BOS912:BOZ912"/>
    <mergeCell ref="BPA912:BPH912"/>
    <mergeCell ref="BPI912:BPP912"/>
    <mergeCell ref="BPQ912:BPX912"/>
    <mergeCell ref="BPY912:BQF912"/>
    <mergeCell ref="BQG912:BQN912"/>
    <mergeCell ref="BQO912:BQV912"/>
    <mergeCell ref="BQW912:BRD912"/>
    <mergeCell ref="BRE912:BRL912"/>
    <mergeCell ref="BRM912:BRT912"/>
    <mergeCell ref="BRU912:BSB912"/>
    <mergeCell ref="BSC912:BSJ912"/>
    <mergeCell ref="BSK912:BSR912"/>
    <mergeCell ref="BSS912:BSZ912"/>
    <mergeCell ref="BTA912:BTH912"/>
    <mergeCell ref="BTI912:BTP912"/>
    <mergeCell ref="BTQ912:BTX912"/>
    <mergeCell ref="BTY912:BUF912"/>
    <mergeCell ref="BUG912:BUN912"/>
    <mergeCell ref="BUO912:BUV912"/>
    <mergeCell ref="BUW912:BVD912"/>
    <mergeCell ref="BVE912:BVL912"/>
    <mergeCell ref="BVM912:BVT912"/>
    <mergeCell ref="BVU912:BWB912"/>
    <mergeCell ref="BWC912:BWJ912"/>
    <mergeCell ref="BWK912:BWR912"/>
    <mergeCell ref="BWS912:BWZ912"/>
    <mergeCell ref="BXA912:BXH912"/>
    <mergeCell ref="BXI912:BXP912"/>
    <mergeCell ref="BXQ912:BXX912"/>
    <mergeCell ref="BXY912:BYF912"/>
    <mergeCell ref="BYG912:BYN912"/>
    <mergeCell ref="BYO912:BYV912"/>
    <mergeCell ref="BYW912:BZD912"/>
    <mergeCell ref="BZE912:BZL912"/>
    <mergeCell ref="BZM912:BZT912"/>
    <mergeCell ref="BZU912:CAB912"/>
    <mergeCell ref="CAC912:CAJ912"/>
    <mergeCell ref="CAK912:CAR912"/>
    <mergeCell ref="CAS912:CAZ912"/>
    <mergeCell ref="CBA912:CBH912"/>
    <mergeCell ref="CBI912:CBP912"/>
    <mergeCell ref="CBQ912:CBX912"/>
    <mergeCell ref="CBY912:CCF912"/>
    <mergeCell ref="CCG912:CCN912"/>
    <mergeCell ref="CCO912:CCV912"/>
    <mergeCell ref="CCW912:CDD912"/>
    <mergeCell ref="CDE912:CDL912"/>
    <mergeCell ref="CDM912:CDT912"/>
    <mergeCell ref="CDU912:CEB912"/>
    <mergeCell ref="CEC912:CEJ912"/>
    <mergeCell ref="CEK912:CER912"/>
    <mergeCell ref="CES912:CEZ912"/>
    <mergeCell ref="CFA912:CFH912"/>
    <mergeCell ref="CFI912:CFP912"/>
    <mergeCell ref="CFQ912:CFX912"/>
    <mergeCell ref="CFY912:CGF912"/>
    <mergeCell ref="CGG912:CGN912"/>
    <mergeCell ref="CGO912:CGV912"/>
    <mergeCell ref="CGW912:CHD912"/>
    <mergeCell ref="CHE912:CHL912"/>
    <mergeCell ref="CHM912:CHT912"/>
    <mergeCell ref="CHU912:CIB912"/>
    <mergeCell ref="CIC912:CIJ912"/>
    <mergeCell ref="CIK912:CIR912"/>
    <mergeCell ref="CIS912:CIZ912"/>
    <mergeCell ref="CJA912:CJH912"/>
    <mergeCell ref="CJI912:CJP912"/>
    <mergeCell ref="CJQ912:CJX912"/>
    <mergeCell ref="CJY912:CKF912"/>
    <mergeCell ref="CKG912:CKN912"/>
    <mergeCell ref="CKO912:CKV912"/>
    <mergeCell ref="CKW912:CLD912"/>
    <mergeCell ref="CLE912:CLL912"/>
    <mergeCell ref="CLM912:CLT912"/>
    <mergeCell ref="CLU912:CMB912"/>
    <mergeCell ref="CMC912:CMJ912"/>
    <mergeCell ref="CMK912:CMR912"/>
    <mergeCell ref="CMS912:CMZ912"/>
    <mergeCell ref="CNA912:CNH912"/>
    <mergeCell ref="CNI912:CNP912"/>
    <mergeCell ref="CNQ912:CNX912"/>
    <mergeCell ref="CNY912:COF912"/>
    <mergeCell ref="COG912:CON912"/>
    <mergeCell ref="COO912:COV912"/>
    <mergeCell ref="COW912:CPD912"/>
    <mergeCell ref="CPE912:CPL912"/>
    <mergeCell ref="CPM912:CPT912"/>
    <mergeCell ref="CPU912:CQB912"/>
    <mergeCell ref="CQC912:CQJ912"/>
    <mergeCell ref="CQK912:CQR912"/>
    <mergeCell ref="CQS912:CQZ912"/>
    <mergeCell ref="CRA912:CRH912"/>
    <mergeCell ref="CRI912:CRP912"/>
    <mergeCell ref="CRQ912:CRX912"/>
    <mergeCell ref="CRY912:CSF912"/>
    <mergeCell ref="CSG912:CSN912"/>
    <mergeCell ref="CSO912:CSV912"/>
    <mergeCell ref="CSW912:CTD912"/>
    <mergeCell ref="CTE912:CTL912"/>
    <mergeCell ref="CTM912:CTT912"/>
    <mergeCell ref="CTU912:CUB912"/>
    <mergeCell ref="CUC912:CUJ912"/>
    <mergeCell ref="CUK912:CUR912"/>
    <mergeCell ref="CUS912:CUZ912"/>
    <mergeCell ref="CVA912:CVH912"/>
    <mergeCell ref="CVI912:CVP912"/>
    <mergeCell ref="CVQ912:CVX912"/>
    <mergeCell ref="CVY912:CWF912"/>
    <mergeCell ref="CWG912:CWN912"/>
    <mergeCell ref="CWO912:CWV912"/>
    <mergeCell ref="CWW912:CXD912"/>
    <mergeCell ref="CXE912:CXL912"/>
    <mergeCell ref="CXM912:CXT912"/>
    <mergeCell ref="CXU912:CYB912"/>
    <mergeCell ref="CYC912:CYJ912"/>
    <mergeCell ref="CYK912:CYR912"/>
    <mergeCell ref="CYS912:CYZ912"/>
    <mergeCell ref="CZA912:CZH912"/>
    <mergeCell ref="CZI912:CZP912"/>
    <mergeCell ref="CZQ912:CZX912"/>
    <mergeCell ref="CZY912:DAF912"/>
    <mergeCell ref="DAG912:DAN912"/>
    <mergeCell ref="DAO912:DAV912"/>
    <mergeCell ref="DAW912:DBD912"/>
    <mergeCell ref="DBE912:DBL912"/>
    <mergeCell ref="DBM912:DBT912"/>
    <mergeCell ref="DBU912:DCB912"/>
    <mergeCell ref="DCC912:DCJ912"/>
    <mergeCell ref="DCK912:DCR912"/>
    <mergeCell ref="DCS912:DCZ912"/>
    <mergeCell ref="DDA912:DDH912"/>
    <mergeCell ref="DDI912:DDP912"/>
    <mergeCell ref="DDQ912:DDX912"/>
    <mergeCell ref="DDY912:DEF912"/>
    <mergeCell ref="DEG912:DEN912"/>
    <mergeCell ref="DEO912:DEV912"/>
    <mergeCell ref="DEW912:DFD912"/>
    <mergeCell ref="DFE912:DFL912"/>
    <mergeCell ref="DFM912:DFT912"/>
    <mergeCell ref="DFU912:DGB912"/>
    <mergeCell ref="DGC912:DGJ912"/>
    <mergeCell ref="DGK912:DGR912"/>
    <mergeCell ref="DGS912:DGZ912"/>
    <mergeCell ref="DHA912:DHH912"/>
    <mergeCell ref="DHI912:DHP912"/>
    <mergeCell ref="DHQ912:DHX912"/>
    <mergeCell ref="DHY912:DIF912"/>
    <mergeCell ref="DIG912:DIN912"/>
    <mergeCell ref="DIO912:DIV912"/>
    <mergeCell ref="DIW912:DJD912"/>
    <mergeCell ref="DJE912:DJL912"/>
    <mergeCell ref="DJM912:DJT912"/>
    <mergeCell ref="DJU912:DKB912"/>
    <mergeCell ref="DKC912:DKJ912"/>
    <mergeCell ref="DKK912:DKR912"/>
    <mergeCell ref="DKS912:DKZ912"/>
    <mergeCell ref="DLA912:DLH912"/>
    <mergeCell ref="DLI912:DLP912"/>
    <mergeCell ref="DLQ912:DLX912"/>
    <mergeCell ref="DLY912:DMF912"/>
    <mergeCell ref="DMG912:DMN912"/>
    <mergeCell ref="DMO912:DMV912"/>
    <mergeCell ref="DMW912:DND912"/>
    <mergeCell ref="DNE912:DNL912"/>
    <mergeCell ref="DNM912:DNT912"/>
    <mergeCell ref="DNU912:DOB912"/>
    <mergeCell ref="DOC912:DOJ912"/>
    <mergeCell ref="DOK912:DOR912"/>
    <mergeCell ref="DOS912:DOZ912"/>
    <mergeCell ref="DPA912:DPH912"/>
    <mergeCell ref="DPI912:DPP912"/>
    <mergeCell ref="DPQ912:DPX912"/>
    <mergeCell ref="DPY912:DQF912"/>
    <mergeCell ref="DQG912:DQN912"/>
    <mergeCell ref="DQO912:DQV912"/>
    <mergeCell ref="DQW912:DRD912"/>
    <mergeCell ref="DRE912:DRL912"/>
    <mergeCell ref="DRM912:DRT912"/>
    <mergeCell ref="DRU912:DSB912"/>
    <mergeCell ref="DSC912:DSJ912"/>
    <mergeCell ref="DSK912:DSR912"/>
    <mergeCell ref="DSS912:DSZ912"/>
    <mergeCell ref="DTA912:DTH912"/>
    <mergeCell ref="DTI912:DTP912"/>
    <mergeCell ref="DTQ912:DTX912"/>
    <mergeCell ref="DTY912:DUF912"/>
    <mergeCell ref="DUG912:DUN912"/>
    <mergeCell ref="DUO912:DUV912"/>
    <mergeCell ref="DUW912:DVD912"/>
    <mergeCell ref="DVE912:DVL912"/>
    <mergeCell ref="DVM912:DVT912"/>
    <mergeCell ref="DVU912:DWB912"/>
    <mergeCell ref="DWC912:DWJ912"/>
    <mergeCell ref="DWK912:DWR912"/>
    <mergeCell ref="DWS912:DWZ912"/>
    <mergeCell ref="DXA912:DXH912"/>
    <mergeCell ref="DXI912:DXP912"/>
    <mergeCell ref="DXQ912:DXX912"/>
    <mergeCell ref="DXY912:DYF912"/>
    <mergeCell ref="DYG912:DYN912"/>
    <mergeCell ref="DYO912:DYV912"/>
    <mergeCell ref="DYW912:DZD912"/>
    <mergeCell ref="DZE912:DZL912"/>
    <mergeCell ref="DZM912:DZT912"/>
    <mergeCell ref="DZU912:EAB912"/>
    <mergeCell ref="EAC912:EAJ912"/>
    <mergeCell ref="EAK912:EAR912"/>
    <mergeCell ref="EAS912:EAZ912"/>
    <mergeCell ref="EBA912:EBH912"/>
    <mergeCell ref="EBI912:EBP912"/>
    <mergeCell ref="EBQ912:EBX912"/>
    <mergeCell ref="EBY912:ECF912"/>
    <mergeCell ref="ECG912:ECN912"/>
    <mergeCell ref="ECO912:ECV912"/>
    <mergeCell ref="ECW912:EDD912"/>
    <mergeCell ref="EDE912:EDL912"/>
    <mergeCell ref="EDM912:EDT912"/>
    <mergeCell ref="EDU912:EEB912"/>
    <mergeCell ref="EEC912:EEJ912"/>
    <mergeCell ref="EEK912:EER912"/>
    <mergeCell ref="EES912:EEZ912"/>
    <mergeCell ref="EFA912:EFH912"/>
    <mergeCell ref="EFI912:EFP912"/>
    <mergeCell ref="EFQ912:EFX912"/>
    <mergeCell ref="EFY912:EGF912"/>
    <mergeCell ref="EGG912:EGN912"/>
    <mergeCell ref="EGO912:EGV912"/>
    <mergeCell ref="EGW912:EHD912"/>
    <mergeCell ref="EHE912:EHL912"/>
    <mergeCell ref="EHM912:EHT912"/>
    <mergeCell ref="EHU912:EIB912"/>
    <mergeCell ref="EIC912:EIJ912"/>
    <mergeCell ref="EIK912:EIR912"/>
    <mergeCell ref="EIS912:EIZ912"/>
    <mergeCell ref="EJA912:EJH912"/>
    <mergeCell ref="EJI912:EJP912"/>
    <mergeCell ref="EJQ912:EJX912"/>
    <mergeCell ref="EJY912:EKF912"/>
    <mergeCell ref="EKG912:EKN912"/>
    <mergeCell ref="EKO912:EKV912"/>
    <mergeCell ref="EKW912:ELD912"/>
    <mergeCell ref="ELE912:ELL912"/>
    <mergeCell ref="ELM912:ELT912"/>
    <mergeCell ref="ELU912:EMB912"/>
    <mergeCell ref="EMC912:EMJ912"/>
    <mergeCell ref="EMK912:EMR912"/>
    <mergeCell ref="EMS912:EMZ912"/>
    <mergeCell ref="ENA912:ENH912"/>
    <mergeCell ref="ENI912:ENP912"/>
    <mergeCell ref="ENQ912:ENX912"/>
    <mergeCell ref="ENY912:EOF912"/>
    <mergeCell ref="EOG912:EON912"/>
    <mergeCell ref="EOO912:EOV912"/>
    <mergeCell ref="EOW912:EPD912"/>
    <mergeCell ref="EPE912:EPL912"/>
    <mergeCell ref="EPM912:EPT912"/>
    <mergeCell ref="EPU912:EQB912"/>
    <mergeCell ref="EQC912:EQJ912"/>
    <mergeCell ref="EQK912:EQR912"/>
    <mergeCell ref="EQS912:EQZ912"/>
    <mergeCell ref="ERA912:ERH912"/>
    <mergeCell ref="ERI912:ERP912"/>
    <mergeCell ref="ERQ912:ERX912"/>
    <mergeCell ref="ERY912:ESF912"/>
    <mergeCell ref="ESG912:ESN912"/>
    <mergeCell ref="ESO912:ESV912"/>
    <mergeCell ref="ESW912:ETD912"/>
    <mergeCell ref="ETE912:ETL912"/>
    <mergeCell ref="ETM912:ETT912"/>
    <mergeCell ref="ETU912:EUB912"/>
    <mergeCell ref="EUC912:EUJ912"/>
    <mergeCell ref="EUK912:EUR912"/>
    <mergeCell ref="EUS912:EUZ912"/>
    <mergeCell ref="EVA912:EVH912"/>
    <mergeCell ref="EVI912:EVP912"/>
    <mergeCell ref="EVQ912:EVX912"/>
    <mergeCell ref="EVY912:EWF912"/>
    <mergeCell ref="EWG912:EWN912"/>
    <mergeCell ref="EWO912:EWV912"/>
    <mergeCell ref="EWW912:EXD912"/>
    <mergeCell ref="EXE912:EXL912"/>
    <mergeCell ref="EXM912:EXT912"/>
    <mergeCell ref="EXU912:EYB912"/>
    <mergeCell ref="EYC912:EYJ912"/>
    <mergeCell ref="EYK912:EYR912"/>
    <mergeCell ref="EYS912:EYZ912"/>
    <mergeCell ref="EZA912:EZH912"/>
    <mergeCell ref="EZI912:EZP912"/>
    <mergeCell ref="EZQ912:EZX912"/>
    <mergeCell ref="EZY912:FAF912"/>
    <mergeCell ref="FAG912:FAN912"/>
    <mergeCell ref="FAO912:FAV912"/>
    <mergeCell ref="FAW912:FBD912"/>
    <mergeCell ref="FBE912:FBL912"/>
    <mergeCell ref="FBM912:FBT912"/>
    <mergeCell ref="FBU912:FCB912"/>
    <mergeCell ref="FCC912:FCJ912"/>
    <mergeCell ref="FCK912:FCR912"/>
    <mergeCell ref="FCS912:FCZ912"/>
    <mergeCell ref="FDA912:FDH912"/>
    <mergeCell ref="FDI912:FDP912"/>
    <mergeCell ref="FDQ912:FDX912"/>
    <mergeCell ref="FDY912:FEF912"/>
    <mergeCell ref="FEG912:FEN912"/>
    <mergeCell ref="FEO912:FEV912"/>
    <mergeCell ref="FEW912:FFD912"/>
    <mergeCell ref="FFE912:FFL912"/>
    <mergeCell ref="FFM912:FFT912"/>
    <mergeCell ref="FFU912:FGB912"/>
    <mergeCell ref="FGC912:FGJ912"/>
    <mergeCell ref="FGK912:FGR912"/>
    <mergeCell ref="FGS912:FGZ912"/>
    <mergeCell ref="FHA912:FHH912"/>
    <mergeCell ref="FHI912:FHP912"/>
    <mergeCell ref="FHQ912:FHX912"/>
    <mergeCell ref="FHY912:FIF912"/>
    <mergeCell ref="FIG912:FIN912"/>
    <mergeCell ref="FIO912:FIV912"/>
    <mergeCell ref="FIW912:FJD912"/>
    <mergeCell ref="FJE912:FJL912"/>
    <mergeCell ref="FJM912:FJT912"/>
    <mergeCell ref="FJU912:FKB912"/>
    <mergeCell ref="FKC912:FKJ912"/>
    <mergeCell ref="FKK912:FKR912"/>
    <mergeCell ref="FKS912:FKZ912"/>
    <mergeCell ref="FLA912:FLH912"/>
    <mergeCell ref="FLI912:FLP912"/>
    <mergeCell ref="FLQ912:FLX912"/>
    <mergeCell ref="FLY912:FMF912"/>
    <mergeCell ref="FMG912:FMN912"/>
    <mergeCell ref="FMO912:FMV912"/>
    <mergeCell ref="FMW912:FND912"/>
    <mergeCell ref="FNE912:FNL912"/>
    <mergeCell ref="FNM912:FNT912"/>
    <mergeCell ref="FNU912:FOB912"/>
    <mergeCell ref="FOC912:FOJ912"/>
    <mergeCell ref="FOK912:FOR912"/>
    <mergeCell ref="FOS912:FOZ912"/>
    <mergeCell ref="FPA912:FPH912"/>
    <mergeCell ref="FPI912:FPP912"/>
    <mergeCell ref="FPQ912:FPX912"/>
    <mergeCell ref="FPY912:FQF912"/>
    <mergeCell ref="FQG912:FQN912"/>
    <mergeCell ref="FQO912:FQV912"/>
    <mergeCell ref="FQW912:FRD912"/>
    <mergeCell ref="FRE912:FRL912"/>
    <mergeCell ref="FRM912:FRT912"/>
    <mergeCell ref="FRU912:FSB912"/>
    <mergeCell ref="FSC912:FSJ912"/>
    <mergeCell ref="FSK912:FSR912"/>
    <mergeCell ref="FSS912:FSZ912"/>
    <mergeCell ref="FTA912:FTH912"/>
    <mergeCell ref="FTI912:FTP912"/>
    <mergeCell ref="FTQ912:FTX912"/>
    <mergeCell ref="FTY912:FUF912"/>
    <mergeCell ref="FUG912:FUN912"/>
    <mergeCell ref="FUO912:FUV912"/>
    <mergeCell ref="FUW912:FVD912"/>
    <mergeCell ref="FVE912:FVL912"/>
    <mergeCell ref="FVM912:FVT912"/>
    <mergeCell ref="FVU912:FWB912"/>
    <mergeCell ref="FWC912:FWJ912"/>
    <mergeCell ref="FWK912:FWR912"/>
    <mergeCell ref="FWS912:FWZ912"/>
    <mergeCell ref="FXA912:FXH912"/>
    <mergeCell ref="FXI912:FXP912"/>
    <mergeCell ref="FXQ912:FXX912"/>
    <mergeCell ref="FXY912:FYF912"/>
    <mergeCell ref="FYG912:FYN912"/>
    <mergeCell ref="FYO912:FYV912"/>
    <mergeCell ref="FYW912:FZD912"/>
    <mergeCell ref="FZE912:FZL912"/>
    <mergeCell ref="FZM912:FZT912"/>
    <mergeCell ref="FZU912:GAB912"/>
    <mergeCell ref="GAC912:GAJ912"/>
    <mergeCell ref="GAK912:GAR912"/>
    <mergeCell ref="GAS912:GAZ912"/>
    <mergeCell ref="GBA912:GBH912"/>
    <mergeCell ref="GBI912:GBP912"/>
    <mergeCell ref="GBQ912:GBX912"/>
    <mergeCell ref="GBY912:GCF912"/>
    <mergeCell ref="GCG912:GCN912"/>
    <mergeCell ref="GCO912:GCV912"/>
    <mergeCell ref="GCW912:GDD912"/>
    <mergeCell ref="GDE912:GDL912"/>
    <mergeCell ref="GDM912:GDT912"/>
    <mergeCell ref="GDU912:GEB912"/>
    <mergeCell ref="GEC912:GEJ912"/>
    <mergeCell ref="GEK912:GER912"/>
    <mergeCell ref="GES912:GEZ912"/>
    <mergeCell ref="GFA912:GFH912"/>
    <mergeCell ref="GFI912:GFP912"/>
    <mergeCell ref="GFQ912:GFX912"/>
    <mergeCell ref="GFY912:GGF912"/>
    <mergeCell ref="GGG912:GGN912"/>
    <mergeCell ref="GGO912:GGV912"/>
    <mergeCell ref="GGW912:GHD912"/>
    <mergeCell ref="GHE912:GHL912"/>
    <mergeCell ref="GHM912:GHT912"/>
    <mergeCell ref="GHU912:GIB912"/>
    <mergeCell ref="GIC912:GIJ912"/>
    <mergeCell ref="GIK912:GIR912"/>
    <mergeCell ref="GIS912:GIZ912"/>
    <mergeCell ref="GJA912:GJH912"/>
    <mergeCell ref="GJI912:GJP912"/>
    <mergeCell ref="GJQ912:GJX912"/>
    <mergeCell ref="GJY912:GKF912"/>
    <mergeCell ref="GKG912:GKN912"/>
    <mergeCell ref="GKO912:GKV912"/>
    <mergeCell ref="GKW912:GLD912"/>
    <mergeCell ref="GLE912:GLL912"/>
    <mergeCell ref="GLM912:GLT912"/>
    <mergeCell ref="GLU912:GMB912"/>
    <mergeCell ref="GMC912:GMJ912"/>
    <mergeCell ref="GMK912:GMR912"/>
    <mergeCell ref="GMS912:GMZ912"/>
    <mergeCell ref="GNA912:GNH912"/>
    <mergeCell ref="GNI912:GNP912"/>
    <mergeCell ref="GNQ912:GNX912"/>
    <mergeCell ref="GNY912:GOF912"/>
    <mergeCell ref="GOG912:GON912"/>
    <mergeCell ref="GOO912:GOV912"/>
    <mergeCell ref="GOW912:GPD912"/>
    <mergeCell ref="GPE912:GPL912"/>
    <mergeCell ref="GPM912:GPT912"/>
    <mergeCell ref="GPU912:GQB912"/>
    <mergeCell ref="GQC912:GQJ912"/>
    <mergeCell ref="GQK912:GQR912"/>
    <mergeCell ref="GQS912:GQZ912"/>
    <mergeCell ref="GRA912:GRH912"/>
    <mergeCell ref="GRI912:GRP912"/>
    <mergeCell ref="GRQ912:GRX912"/>
    <mergeCell ref="GRY912:GSF912"/>
    <mergeCell ref="GSG912:GSN912"/>
    <mergeCell ref="GSO912:GSV912"/>
    <mergeCell ref="GSW912:GTD912"/>
    <mergeCell ref="GTE912:GTL912"/>
    <mergeCell ref="GTM912:GTT912"/>
    <mergeCell ref="GTU912:GUB912"/>
    <mergeCell ref="GUC912:GUJ912"/>
    <mergeCell ref="GUK912:GUR912"/>
    <mergeCell ref="GUS912:GUZ912"/>
    <mergeCell ref="GVA912:GVH912"/>
    <mergeCell ref="GVI912:GVP912"/>
    <mergeCell ref="GVQ912:GVX912"/>
    <mergeCell ref="GVY912:GWF912"/>
    <mergeCell ref="GWG912:GWN912"/>
    <mergeCell ref="GWO912:GWV912"/>
    <mergeCell ref="GWW912:GXD912"/>
    <mergeCell ref="GXE912:GXL912"/>
    <mergeCell ref="GXM912:GXT912"/>
    <mergeCell ref="GXU912:GYB912"/>
    <mergeCell ref="GYC912:GYJ912"/>
    <mergeCell ref="GYK912:GYR912"/>
    <mergeCell ref="GYS912:GYZ912"/>
    <mergeCell ref="GZA912:GZH912"/>
    <mergeCell ref="GZI912:GZP912"/>
    <mergeCell ref="GZQ912:GZX912"/>
    <mergeCell ref="GZY912:HAF912"/>
    <mergeCell ref="HAG912:HAN912"/>
    <mergeCell ref="HAO912:HAV912"/>
    <mergeCell ref="HAW912:HBD912"/>
    <mergeCell ref="HBE912:HBL912"/>
    <mergeCell ref="HBM912:HBT912"/>
    <mergeCell ref="HBU912:HCB912"/>
    <mergeCell ref="HCC912:HCJ912"/>
    <mergeCell ref="HCK912:HCR912"/>
    <mergeCell ref="HCS912:HCZ912"/>
    <mergeCell ref="HDA912:HDH912"/>
    <mergeCell ref="HDI912:HDP912"/>
    <mergeCell ref="HDQ912:HDX912"/>
    <mergeCell ref="HDY912:HEF912"/>
    <mergeCell ref="HEG912:HEN912"/>
    <mergeCell ref="HEO912:HEV912"/>
    <mergeCell ref="HEW912:HFD912"/>
    <mergeCell ref="HFE912:HFL912"/>
    <mergeCell ref="HFM912:HFT912"/>
    <mergeCell ref="HFU912:HGB912"/>
    <mergeCell ref="HGC912:HGJ912"/>
    <mergeCell ref="HGK912:HGR912"/>
    <mergeCell ref="HGS912:HGZ912"/>
    <mergeCell ref="HHA912:HHH912"/>
    <mergeCell ref="HHI912:HHP912"/>
    <mergeCell ref="HHQ912:HHX912"/>
    <mergeCell ref="HHY912:HIF912"/>
    <mergeCell ref="HIG912:HIN912"/>
    <mergeCell ref="HIO912:HIV912"/>
    <mergeCell ref="HIW912:HJD912"/>
    <mergeCell ref="HJE912:HJL912"/>
    <mergeCell ref="HJM912:HJT912"/>
    <mergeCell ref="HJU912:HKB912"/>
    <mergeCell ref="HKC912:HKJ912"/>
    <mergeCell ref="HKK912:HKR912"/>
    <mergeCell ref="HKS912:HKZ912"/>
    <mergeCell ref="HLA912:HLH912"/>
    <mergeCell ref="HLI912:HLP912"/>
    <mergeCell ref="HLQ912:HLX912"/>
    <mergeCell ref="HLY912:HMF912"/>
    <mergeCell ref="HMG912:HMN912"/>
    <mergeCell ref="HMO912:HMV912"/>
    <mergeCell ref="HMW912:HND912"/>
    <mergeCell ref="HNE912:HNL912"/>
    <mergeCell ref="HNM912:HNT912"/>
    <mergeCell ref="HNU912:HOB912"/>
    <mergeCell ref="HOC912:HOJ912"/>
    <mergeCell ref="HOK912:HOR912"/>
    <mergeCell ref="HOS912:HOZ912"/>
    <mergeCell ref="HPA912:HPH912"/>
    <mergeCell ref="HPI912:HPP912"/>
    <mergeCell ref="HPQ912:HPX912"/>
    <mergeCell ref="HPY912:HQF912"/>
    <mergeCell ref="HQG912:HQN912"/>
    <mergeCell ref="HQO912:HQV912"/>
    <mergeCell ref="HQW912:HRD912"/>
    <mergeCell ref="HRE912:HRL912"/>
    <mergeCell ref="HRM912:HRT912"/>
    <mergeCell ref="HRU912:HSB912"/>
    <mergeCell ref="HSC912:HSJ912"/>
    <mergeCell ref="HSK912:HSR912"/>
    <mergeCell ref="HSS912:HSZ912"/>
    <mergeCell ref="HTA912:HTH912"/>
    <mergeCell ref="HTI912:HTP912"/>
    <mergeCell ref="HTQ912:HTX912"/>
    <mergeCell ref="HTY912:HUF912"/>
    <mergeCell ref="HUG912:HUN912"/>
    <mergeCell ref="HUO912:HUV912"/>
    <mergeCell ref="HUW912:HVD912"/>
    <mergeCell ref="HVE912:HVL912"/>
    <mergeCell ref="HVM912:HVT912"/>
    <mergeCell ref="HVU912:HWB912"/>
    <mergeCell ref="HWC912:HWJ912"/>
    <mergeCell ref="HWK912:HWR912"/>
    <mergeCell ref="HWS912:HWZ912"/>
    <mergeCell ref="HXA912:HXH912"/>
    <mergeCell ref="HXI912:HXP912"/>
    <mergeCell ref="HXQ912:HXX912"/>
    <mergeCell ref="HXY912:HYF912"/>
    <mergeCell ref="HYG912:HYN912"/>
    <mergeCell ref="HYO912:HYV912"/>
    <mergeCell ref="HYW912:HZD912"/>
    <mergeCell ref="HZE912:HZL912"/>
    <mergeCell ref="HZM912:HZT912"/>
    <mergeCell ref="HZU912:IAB912"/>
    <mergeCell ref="IAC912:IAJ912"/>
    <mergeCell ref="IAK912:IAR912"/>
    <mergeCell ref="IAS912:IAZ912"/>
    <mergeCell ref="IBA912:IBH912"/>
    <mergeCell ref="IBI912:IBP912"/>
    <mergeCell ref="IBQ912:IBX912"/>
    <mergeCell ref="IBY912:ICF912"/>
    <mergeCell ref="ICG912:ICN912"/>
    <mergeCell ref="ICO912:ICV912"/>
    <mergeCell ref="ICW912:IDD912"/>
    <mergeCell ref="IDE912:IDL912"/>
    <mergeCell ref="IDM912:IDT912"/>
    <mergeCell ref="IDU912:IEB912"/>
    <mergeCell ref="IEC912:IEJ912"/>
    <mergeCell ref="IEK912:IER912"/>
    <mergeCell ref="IES912:IEZ912"/>
    <mergeCell ref="IFA912:IFH912"/>
    <mergeCell ref="IFI912:IFP912"/>
    <mergeCell ref="IFQ912:IFX912"/>
    <mergeCell ref="IFY912:IGF912"/>
    <mergeCell ref="IGG912:IGN912"/>
    <mergeCell ref="IGO912:IGV912"/>
    <mergeCell ref="IGW912:IHD912"/>
    <mergeCell ref="IHE912:IHL912"/>
    <mergeCell ref="IHM912:IHT912"/>
    <mergeCell ref="IHU912:IIB912"/>
    <mergeCell ref="IIC912:IIJ912"/>
    <mergeCell ref="IIK912:IIR912"/>
    <mergeCell ref="IIS912:IIZ912"/>
    <mergeCell ref="IJA912:IJH912"/>
    <mergeCell ref="IJI912:IJP912"/>
    <mergeCell ref="IJQ912:IJX912"/>
    <mergeCell ref="IJY912:IKF912"/>
    <mergeCell ref="IKG912:IKN912"/>
    <mergeCell ref="IKO912:IKV912"/>
    <mergeCell ref="IKW912:ILD912"/>
    <mergeCell ref="ILE912:ILL912"/>
    <mergeCell ref="ILM912:ILT912"/>
    <mergeCell ref="ILU912:IMB912"/>
    <mergeCell ref="IMC912:IMJ912"/>
    <mergeCell ref="IMK912:IMR912"/>
    <mergeCell ref="IMS912:IMZ912"/>
    <mergeCell ref="INA912:INH912"/>
    <mergeCell ref="INI912:INP912"/>
    <mergeCell ref="INQ912:INX912"/>
    <mergeCell ref="INY912:IOF912"/>
    <mergeCell ref="IOG912:ION912"/>
    <mergeCell ref="IOO912:IOV912"/>
    <mergeCell ref="IOW912:IPD912"/>
    <mergeCell ref="IPE912:IPL912"/>
    <mergeCell ref="IPM912:IPT912"/>
    <mergeCell ref="IPU912:IQB912"/>
    <mergeCell ref="IQC912:IQJ912"/>
    <mergeCell ref="IQK912:IQR912"/>
    <mergeCell ref="IQS912:IQZ912"/>
    <mergeCell ref="IRA912:IRH912"/>
    <mergeCell ref="IRI912:IRP912"/>
    <mergeCell ref="IRQ912:IRX912"/>
    <mergeCell ref="IRY912:ISF912"/>
    <mergeCell ref="ISG912:ISN912"/>
    <mergeCell ref="ISO912:ISV912"/>
    <mergeCell ref="ISW912:ITD912"/>
    <mergeCell ref="ITE912:ITL912"/>
    <mergeCell ref="ITM912:ITT912"/>
    <mergeCell ref="ITU912:IUB912"/>
    <mergeCell ref="IUC912:IUJ912"/>
    <mergeCell ref="IUK912:IUR912"/>
    <mergeCell ref="IUS912:IUZ912"/>
    <mergeCell ref="IVA912:IVH912"/>
    <mergeCell ref="IVI912:IVP912"/>
    <mergeCell ref="IVQ912:IVX912"/>
    <mergeCell ref="IVY912:IWF912"/>
    <mergeCell ref="IWG912:IWN912"/>
    <mergeCell ref="IWO912:IWV912"/>
    <mergeCell ref="IWW912:IXD912"/>
    <mergeCell ref="IXE912:IXL912"/>
    <mergeCell ref="IXM912:IXT912"/>
    <mergeCell ref="IXU912:IYB912"/>
    <mergeCell ref="IYC912:IYJ912"/>
    <mergeCell ref="IYK912:IYR912"/>
    <mergeCell ref="IYS912:IYZ912"/>
    <mergeCell ref="IZA912:IZH912"/>
    <mergeCell ref="IZI912:IZP912"/>
    <mergeCell ref="IZQ912:IZX912"/>
    <mergeCell ref="IZY912:JAF912"/>
    <mergeCell ref="JAG912:JAN912"/>
    <mergeCell ref="JAO912:JAV912"/>
    <mergeCell ref="JAW912:JBD912"/>
    <mergeCell ref="JBE912:JBL912"/>
    <mergeCell ref="JBM912:JBT912"/>
    <mergeCell ref="JBU912:JCB912"/>
    <mergeCell ref="JCC912:JCJ912"/>
    <mergeCell ref="JCK912:JCR912"/>
    <mergeCell ref="JCS912:JCZ912"/>
    <mergeCell ref="JDA912:JDH912"/>
    <mergeCell ref="JDI912:JDP912"/>
    <mergeCell ref="JDQ912:JDX912"/>
    <mergeCell ref="JDY912:JEF912"/>
    <mergeCell ref="JEG912:JEN912"/>
    <mergeCell ref="JEO912:JEV912"/>
    <mergeCell ref="JEW912:JFD912"/>
    <mergeCell ref="JFE912:JFL912"/>
    <mergeCell ref="JFM912:JFT912"/>
    <mergeCell ref="JFU912:JGB912"/>
    <mergeCell ref="JGC912:JGJ912"/>
    <mergeCell ref="JGK912:JGR912"/>
    <mergeCell ref="JGS912:JGZ912"/>
    <mergeCell ref="JHA912:JHH912"/>
    <mergeCell ref="JHI912:JHP912"/>
    <mergeCell ref="JHQ912:JHX912"/>
    <mergeCell ref="JHY912:JIF912"/>
    <mergeCell ref="JIG912:JIN912"/>
    <mergeCell ref="JIO912:JIV912"/>
    <mergeCell ref="JIW912:JJD912"/>
    <mergeCell ref="JJE912:JJL912"/>
    <mergeCell ref="JJM912:JJT912"/>
    <mergeCell ref="JJU912:JKB912"/>
    <mergeCell ref="JKC912:JKJ912"/>
    <mergeCell ref="JKK912:JKR912"/>
    <mergeCell ref="JKS912:JKZ912"/>
    <mergeCell ref="JLA912:JLH912"/>
    <mergeCell ref="JLI912:JLP912"/>
    <mergeCell ref="JLQ912:JLX912"/>
    <mergeCell ref="JLY912:JMF912"/>
    <mergeCell ref="JMG912:JMN912"/>
    <mergeCell ref="JMO912:JMV912"/>
    <mergeCell ref="JMW912:JND912"/>
    <mergeCell ref="JNE912:JNL912"/>
    <mergeCell ref="JNM912:JNT912"/>
    <mergeCell ref="JNU912:JOB912"/>
    <mergeCell ref="JOC912:JOJ912"/>
    <mergeCell ref="JOK912:JOR912"/>
    <mergeCell ref="JOS912:JOZ912"/>
    <mergeCell ref="JPA912:JPH912"/>
    <mergeCell ref="JPI912:JPP912"/>
    <mergeCell ref="JPQ912:JPX912"/>
    <mergeCell ref="JPY912:JQF912"/>
    <mergeCell ref="JQG912:JQN912"/>
    <mergeCell ref="JQO912:JQV912"/>
    <mergeCell ref="JQW912:JRD912"/>
    <mergeCell ref="JRE912:JRL912"/>
    <mergeCell ref="JRM912:JRT912"/>
    <mergeCell ref="JRU912:JSB912"/>
    <mergeCell ref="JSC912:JSJ912"/>
    <mergeCell ref="JSK912:JSR912"/>
    <mergeCell ref="JSS912:JSZ912"/>
    <mergeCell ref="JTA912:JTH912"/>
    <mergeCell ref="JTI912:JTP912"/>
    <mergeCell ref="JTQ912:JTX912"/>
    <mergeCell ref="JTY912:JUF912"/>
    <mergeCell ref="JUG912:JUN912"/>
    <mergeCell ref="JUO912:JUV912"/>
    <mergeCell ref="JUW912:JVD912"/>
    <mergeCell ref="JVE912:JVL912"/>
    <mergeCell ref="JVM912:JVT912"/>
    <mergeCell ref="JVU912:JWB912"/>
    <mergeCell ref="JWC912:JWJ912"/>
    <mergeCell ref="JWK912:JWR912"/>
    <mergeCell ref="JWS912:JWZ912"/>
    <mergeCell ref="JXA912:JXH912"/>
    <mergeCell ref="JXI912:JXP912"/>
    <mergeCell ref="JXQ912:JXX912"/>
    <mergeCell ref="JXY912:JYF912"/>
    <mergeCell ref="JYG912:JYN912"/>
    <mergeCell ref="JYO912:JYV912"/>
    <mergeCell ref="JYW912:JZD912"/>
    <mergeCell ref="JZE912:JZL912"/>
    <mergeCell ref="JZM912:JZT912"/>
    <mergeCell ref="JZU912:KAB912"/>
    <mergeCell ref="KAC912:KAJ912"/>
    <mergeCell ref="KAK912:KAR912"/>
    <mergeCell ref="KAS912:KAZ912"/>
    <mergeCell ref="KBA912:KBH912"/>
    <mergeCell ref="KBI912:KBP912"/>
    <mergeCell ref="KBQ912:KBX912"/>
    <mergeCell ref="KBY912:KCF912"/>
    <mergeCell ref="KCG912:KCN912"/>
    <mergeCell ref="KCO912:KCV912"/>
    <mergeCell ref="KCW912:KDD912"/>
    <mergeCell ref="KDE912:KDL912"/>
    <mergeCell ref="KDM912:KDT912"/>
    <mergeCell ref="KDU912:KEB912"/>
    <mergeCell ref="KEC912:KEJ912"/>
    <mergeCell ref="KEK912:KER912"/>
    <mergeCell ref="KES912:KEZ912"/>
    <mergeCell ref="KFA912:KFH912"/>
    <mergeCell ref="KFI912:KFP912"/>
    <mergeCell ref="KFQ912:KFX912"/>
    <mergeCell ref="KFY912:KGF912"/>
    <mergeCell ref="KGG912:KGN912"/>
    <mergeCell ref="KGO912:KGV912"/>
    <mergeCell ref="KGW912:KHD912"/>
    <mergeCell ref="KHE912:KHL912"/>
    <mergeCell ref="KHM912:KHT912"/>
    <mergeCell ref="KHU912:KIB912"/>
    <mergeCell ref="KIC912:KIJ912"/>
    <mergeCell ref="KIK912:KIR912"/>
    <mergeCell ref="KIS912:KIZ912"/>
    <mergeCell ref="KJA912:KJH912"/>
    <mergeCell ref="KJI912:KJP912"/>
    <mergeCell ref="KJQ912:KJX912"/>
    <mergeCell ref="KJY912:KKF912"/>
    <mergeCell ref="KKG912:KKN912"/>
    <mergeCell ref="KKO912:KKV912"/>
    <mergeCell ref="KKW912:KLD912"/>
    <mergeCell ref="KLE912:KLL912"/>
    <mergeCell ref="KLM912:KLT912"/>
    <mergeCell ref="KLU912:KMB912"/>
    <mergeCell ref="KMC912:KMJ912"/>
    <mergeCell ref="KMK912:KMR912"/>
    <mergeCell ref="KMS912:KMZ912"/>
    <mergeCell ref="KNA912:KNH912"/>
    <mergeCell ref="KNI912:KNP912"/>
    <mergeCell ref="KNQ912:KNX912"/>
    <mergeCell ref="KNY912:KOF912"/>
    <mergeCell ref="KOG912:KON912"/>
    <mergeCell ref="KOO912:KOV912"/>
    <mergeCell ref="KOW912:KPD912"/>
    <mergeCell ref="KPE912:KPL912"/>
    <mergeCell ref="KPM912:KPT912"/>
    <mergeCell ref="KPU912:KQB912"/>
    <mergeCell ref="KQC912:KQJ912"/>
    <mergeCell ref="KQK912:KQR912"/>
    <mergeCell ref="KQS912:KQZ912"/>
    <mergeCell ref="KRA912:KRH912"/>
    <mergeCell ref="KRI912:KRP912"/>
    <mergeCell ref="KRQ912:KRX912"/>
    <mergeCell ref="KRY912:KSF912"/>
    <mergeCell ref="KSG912:KSN912"/>
    <mergeCell ref="KSO912:KSV912"/>
    <mergeCell ref="KSW912:KTD912"/>
    <mergeCell ref="KTE912:KTL912"/>
    <mergeCell ref="KTM912:KTT912"/>
    <mergeCell ref="KTU912:KUB912"/>
    <mergeCell ref="KUC912:KUJ912"/>
    <mergeCell ref="KUK912:KUR912"/>
    <mergeCell ref="KUS912:KUZ912"/>
    <mergeCell ref="KVA912:KVH912"/>
    <mergeCell ref="KVI912:KVP912"/>
    <mergeCell ref="KVQ912:KVX912"/>
    <mergeCell ref="KVY912:KWF912"/>
    <mergeCell ref="KWG912:KWN912"/>
    <mergeCell ref="KWO912:KWV912"/>
    <mergeCell ref="KWW912:KXD912"/>
    <mergeCell ref="KXE912:KXL912"/>
    <mergeCell ref="KXM912:KXT912"/>
    <mergeCell ref="KXU912:KYB912"/>
    <mergeCell ref="KYC912:KYJ912"/>
    <mergeCell ref="KYK912:KYR912"/>
    <mergeCell ref="KYS912:KYZ912"/>
    <mergeCell ref="KZA912:KZH912"/>
    <mergeCell ref="KZI912:KZP912"/>
    <mergeCell ref="KZQ912:KZX912"/>
    <mergeCell ref="KZY912:LAF912"/>
    <mergeCell ref="LAG912:LAN912"/>
    <mergeCell ref="LAO912:LAV912"/>
    <mergeCell ref="LAW912:LBD912"/>
    <mergeCell ref="LBE912:LBL912"/>
    <mergeCell ref="LBM912:LBT912"/>
    <mergeCell ref="LBU912:LCB912"/>
    <mergeCell ref="LCC912:LCJ912"/>
    <mergeCell ref="LCK912:LCR912"/>
    <mergeCell ref="LCS912:LCZ912"/>
    <mergeCell ref="LDA912:LDH912"/>
    <mergeCell ref="LDI912:LDP912"/>
    <mergeCell ref="LDQ912:LDX912"/>
    <mergeCell ref="LDY912:LEF912"/>
    <mergeCell ref="LEG912:LEN912"/>
    <mergeCell ref="LEO912:LEV912"/>
    <mergeCell ref="LEW912:LFD912"/>
    <mergeCell ref="LFE912:LFL912"/>
    <mergeCell ref="LFM912:LFT912"/>
    <mergeCell ref="LFU912:LGB912"/>
    <mergeCell ref="LGC912:LGJ912"/>
    <mergeCell ref="LGK912:LGR912"/>
    <mergeCell ref="LGS912:LGZ912"/>
    <mergeCell ref="LHA912:LHH912"/>
    <mergeCell ref="LHI912:LHP912"/>
    <mergeCell ref="LHQ912:LHX912"/>
    <mergeCell ref="LHY912:LIF912"/>
    <mergeCell ref="LIG912:LIN912"/>
    <mergeCell ref="LIO912:LIV912"/>
    <mergeCell ref="LIW912:LJD912"/>
    <mergeCell ref="LJE912:LJL912"/>
    <mergeCell ref="LJM912:LJT912"/>
    <mergeCell ref="LJU912:LKB912"/>
    <mergeCell ref="LKC912:LKJ912"/>
    <mergeCell ref="LKK912:LKR912"/>
    <mergeCell ref="LKS912:LKZ912"/>
    <mergeCell ref="LLA912:LLH912"/>
    <mergeCell ref="LLI912:LLP912"/>
    <mergeCell ref="LLQ912:LLX912"/>
    <mergeCell ref="LLY912:LMF912"/>
    <mergeCell ref="LMG912:LMN912"/>
    <mergeCell ref="LMO912:LMV912"/>
    <mergeCell ref="LMW912:LND912"/>
    <mergeCell ref="LNE912:LNL912"/>
    <mergeCell ref="LNM912:LNT912"/>
    <mergeCell ref="LNU912:LOB912"/>
    <mergeCell ref="LOC912:LOJ912"/>
    <mergeCell ref="LOK912:LOR912"/>
    <mergeCell ref="LOS912:LOZ912"/>
    <mergeCell ref="LPA912:LPH912"/>
    <mergeCell ref="LPI912:LPP912"/>
    <mergeCell ref="LPQ912:LPX912"/>
    <mergeCell ref="LPY912:LQF912"/>
    <mergeCell ref="LQG912:LQN912"/>
    <mergeCell ref="LQO912:LQV912"/>
    <mergeCell ref="LQW912:LRD912"/>
    <mergeCell ref="LRE912:LRL912"/>
    <mergeCell ref="LRM912:LRT912"/>
    <mergeCell ref="LRU912:LSB912"/>
    <mergeCell ref="LSC912:LSJ912"/>
    <mergeCell ref="LSK912:LSR912"/>
    <mergeCell ref="LSS912:LSZ912"/>
    <mergeCell ref="LTA912:LTH912"/>
    <mergeCell ref="LTI912:LTP912"/>
    <mergeCell ref="LTQ912:LTX912"/>
    <mergeCell ref="LTY912:LUF912"/>
    <mergeCell ref="LUG912:LUN912"/>
    <mergeCell ref="LUO912:LUV912"/>
    <mergeCell ref="LUW912:LVD912"/>
    <mergeCell ref="LVE912:LVL912"/>
    <mergeCell ref="LVM912:LVT912"/>
    <mergeCell ref="LVU912:LWB912"/>
    <mergeCell ref="LWC912:LWJ912"/>
    <mergeCell ref="LWK912:LWR912"/>
    <mergeCell ref="LWS912:LWZ912"/>
    <mergeCell ref="LXA912:LXH912"/>
    <mergeCell ref="LXI912:LXP912"/>
    <mergeCell ref="LXQ912:LXX912"/>
    <mergeCell ref="LXY912:LYF912"/>
    <mergeCell ref="LYG912:LYN912"/>
    <mergeCell ref="LYO912:LYV912"/>
    <mergeCell ref="LYW912:LZD912"/>
    <mergeCell ref="LZE912:LZL912"/>
    <mergeCell ref="LZM912:LZT912"/>
    <mergeCell ref="LZU912:MAB912"/>
    <mergeCell ref="MAC912:MAJ912"/>
    <mergeCell ref="MAK912:MAR912"/>
    <mergeCell ref="MAS912:MAZ912"/>
    <mergeCell ref="MBA912:MBH912"/>
    <mergeCell ref="MBI912:MBP912"/>
    <mergeCell ref="MBQ912:MBX912"/>
    <mergeCell ref="MBY912:MCF912"/>
    <mergeCell ref="MCG912:MCN912"/>
    <mergeCell ref="MCO912:MCV912"/>
    <mergeCell ref="MCW912:MDD912"/>
    <mergeCell ref="MDE912:MDL912"/>
    <mergeCell ref="MDM912:MDT912"/>
    <mergeCell ref="MDU912:MEB912"/>
    <mergeCell ref="MEC912:MEJ912"/>
    <mergeCell ref="MEK912:MER912"/>
    <mergeCell ref="MES912:MEZ912"/>
    <mergeCell ref="MFA912:MFH912"/>
    <mergeCell ref="MFI912:MFP912"/>
    <mergeCell ref="MFQ912:MFX912"/>
    <mergeCell ref="MFY912:MGF912"/>
    <mergeCell ref="MGG912:MGN912"/>
    <mergeCell ref="MGO912:MGV912"/>
    <mergeCell ref="MGW912:MHD912"/>
    <mergeCell ref="MHE912:MHL912"/>
    <mergeCell ref="MHM912:MHT912"/>
    <mergeCell ref="MHU912:MIB912"/>
    <mergeCell ref="MIC912:MIJ912"/>
    <mergeCell ref="MIK912:MIR912"/>
    <mergeCell ref="MIS912:MIZ912"/>
    <mergeCell ref="MJA912:MJH912"/>
    <mergeCell ref="MJI912:MJP912"/>
    <mergeCell ref="MJQ912:MJX912"/>
    <mergeCell ref="MJY912:MKF912"/>
    <mergeCell ref="MKG912:MKN912"/>
    <mergeCell ref="MKO912:MKV912"/>
    <mergeCell ref="MKW912:MLD912"/>
    <mergeCell ref="MLE912:MLL912"/>
    <mergeCell ref="MLM912:MLT912"/>
    <mergeCell ref="MLU912:MMB912"/>
    <mergeCell ref="MMC912:MMJ912"/>
    <mergeCell ref="MMK912:MMR912"/>
    <mergeCell ref="MMS912:MMZ912"/>
    <mergeCell ref="MNA912:MNH912"/>
    <mergeCell ref="MNI912:MNP912"/>
    <mergeCell ref="MNQ912:MNX912"/>
    <mergeCell ref="MNY912:MOF912"/>
    <mergeCell ref="MOG912:MON912"/>
    <mergeCell ref="MOO912:MOV912"/>
    <mergeCell ref="MOW912:MPD912"/>
    <mergeCell ref="MPE912:MPL912"/>
    <mergeCell ref="MPM912:MPT912"/>
    <mergeCell ref="MPU912:MQB912"/>
    <mergeCell ref="MQC912:MQJ912"/>
    <mergeCell ref="MQK912:MQR912"/>
    <mergeCell ref="MQS912:MQZ912"/>
    <mergeCell ref="MRA912:MRH912"/>
    <mergeCell ref="MRI912:MRP912"/>
    <mergeCell ref="MRQ912:MRX912"/>
    <mergeCell ref="MRY912:MSF912"/>
    <mergeCell ref="MSG912:MSN912"/>
    <mergeCell ref="MSO912:MSV912"/>
    <mergeCell ref="MSW912:MTD912"/>
    <mergeCell ref="MTE912:MTL912"/>
    <mergeCell ref="MTM912:MTT912"/>
    <mergeCell ref="MTU912:MUB912"/>
    <mergeCell ref="MUC912:MUJ912"/>
    <mergeCell ref="MUK912:MUR912"/>
    <mergeCell ref="MUS912:MUZ912"/>
    <mergeCell ref="MVA912:MVH912"/>
    <mergeCell ref="MVI912:MVP912"/>
    <mergeCell ref="MVQ912:MVX912"/>
    <mergeCell ref="MVY912:MWF912"/>
    <mergeCell ref="MWG912:MWN912"/>
    <mergeCell ref="MWO912:MWV912"/>
    <mergeCell ref="MWW912:MXD912"/>
    <mergeCell ref="MXE912:MXL912"/>
    <mergeCell ref="MXM912:MXT912"/>
    <mergeCell ref="MXU912:MYB912"/>
    <mergeCell ref="MYC912:MYJ912"/>
    <mergeCell ref="MYK912:MYR912"/>
    <mergeCell ref="MYS912:MYZ912"/>
    <mergeCell ref="MZA912:MZH912"/>
    <mergeCell ref="MZI912:MZP912"/>
    <mergeCell ref="MZQ912:MZX912"/>
    <mergeCell ref="MZY912:NAF912"/>
    <mergeCell ref="NAG912:NAN912"/>
    <mergeCell ref="NAO912:NAV912"/>
    <mergeCell ref="NAW912:NBD912"/>
    <mergeCell ref="NBE912:NBL912"/>
    <mergeCell ref="NBM912:NBT912"/>
    <mergeCell ref="NBU912:NCB912"/>
    <mergeCell ref="NCC912:NCJ912"/>
    <mergeCell ref="NCK912:NCR912"/>
    <mergeCell ref="NCS912:NCZ912"/>
    <mergeCell ref="NDA912:NDH912"/>
    <mergeCell ref="NDI912:NDP912"/>
    <mergeCell ref="NDQ912:NDX912"/>
    <mergeCell ref="NDY912:NEF912"/>
    <mergeCell ref="NEG912:NEN912"/>
    <mergeCell ref="NEO912:NEV912"/>
    <mergeCell ref="NEW912:NFD912"/>
    <mergeCell ref="NFE912:NFL912"/>
    <mergeCell ref="NFM912:NFT912"/>
    <mergeCell ref="NFU912:NGB912"/>
    <mergeCell ref="NGC912:NGJ912"/>
    <mergeCell ref="NGK912:NGR912"/>
    <mergeCell ref="NGS912:NGZ912"/>
    <mergeCell ref="NHA912:NHH912"/>
    <mergeCell ref="NHI912:NHP912"/>
    <mergeCell ref="NHQ912:NHX912"/>
    <mergeCell ref="NHY912:NIF912"/>
    <mergeCell ref="NIG912:NIN912"/>
    <mergeCell ref="NIO912:NIV912"/>
    <mergeCell ref="NIW912:NJD912"/>
    <mergeCell ref="NJE912:NJL912"/>
    <mergeCell ref="NJM912:NJT912"/>
    <mergeCell ref="NJU912:NKB912"/>
    <mergeCell ref="NKC912:NKJ912"/>
    <mergeCell ref="NKK912:NKR912"/>
    <mergeCell ref="NKS912:NKZ912"/>
    <mergeCell ref="NLA912:NLH912"/>
    <mergeCell ref="NLI912:NLP912"/>
    <mergeCell ref="NLQ912:NLX912"/>
    <mergeCell ref="NLY912:NMF912"/>
    <mergeCell ref="NMG912:NMN912"/>
    <mergeCell ref="NMO912:NMV912"/>
    <mergeCell ref="NMW912:NND912"/>
    <mergeCell ref="NNE912:NNL912"/>
    <mergeCell ref="NNM912:NNT912"/>
    <mergeCell ref="NNU912:NOB912"/>
    <mergeCell ref="NOC912:NOJ912"/>
    <mergeCell ref="NOK912:NOR912"/>
    <mergeCell ref="NOS912:NOZ912"/>
    <mergeCell ref="NPA912:NPH912"/>
    <mergeCell ref="NPI912:NPP912"/>
    <mergeCell ref="NPQ912:NPX912"/>
    <mergeCell ref="NPY912:NQF912"/>
    <mergeCell ref="NQG912:NQN912"/>
    <mergeCell ref="NQO912:NQV912"/>
    <mergeCell ref="NQW912:NRD912"/>
    <mergeCell ref="NRE912:NRL912"/>
    <mergeCell ref="NRM912:NRT912"/>
    <mergeCell ref="NRU912:NSB912"/>
    <mergeCell ref="NSC912:NSJ912"/>
    <mergeCell ref="NSK912:NSR912"/>
    <mergeCell ref="NSS912:NSZ912"/>
    <mergeCell ref="NTA912:NTH912"/>
    <mergeCell ref="NTI912:NTP912"/>
    <mergeCell ref="NTQ912:NTX912"/>
    <mergeCell ref="NTY912:NUF912"/>
    <mergeCell ref="NUG912:NUN912"/>
    <mergeCell ref="NUO912:NUV912"/>
    <mergeCell ref="NUW912:NVD912"/>
    <mergeCell ref="NVE912:NVL912"/>
    <mergeCell ref="NVM912:NVT912"/>
    <mergeCell ref="NVU912:NWB912"/>
    <mergeCell ref="NWC912:NWJ912"/>
    <mergeCell ref="NWK912:NWR912"/>
    <mergeCell ref="NWS912:NWZ912"/>
    <mergeCell ref="NXA912:NXH912"/>
    <mergeCell ref="NXI912:NXP912"/>
    <mergeCell ref="NXQ912:NXX912"/>
    <mergeCell ref="NXY912:NYF912"/>
    <mergeCell ref="NYG912:NYN912"/>
    <mergeCell ref="NYO912:NYV912"/>
    <mergeCell ref="NYW912:NZD912"/>
    <mergeCell ref="NZE912:NZL912"/>
    <mergeCell ref="NZM912:NZT912"/>
    <mergeCell ref="NZU912:OAB912"/>
    <mergeCell ref="OAC912:OAJ912"/>
    <mergeCell ref="OAK912:OAR912"/>
    <mergeCell ref="OAS912:OAZ912"/>
    <mergeCell ref="OBA912:OBH912"/>
    <mergeCell ref="OBI912:OBP912"/>
    <mergeCell ref="OBQ912:OBX912"/>
    <mergeCell ref="OBY912:OCF912"/>
    <mergeCell ref="OCG912:OCN912"/>
    <mergeCell ref="OCO912:OCV912"/>
    <mergeCell ref="OCW912:ODD912"/>
    <mergeCell ref="ODE912:ODL912"/>
    <mergeCell ref="ODM912:ODT912"/>
    <mergeCell ref="ODU912:OEB912"/>
    <mergeCell ref="OEC912:OEJ912"/>
    <mergeCell ref="OEK912:OER912"/>
    <mergeCell ref="OES912:OEZ912"/>
    <mergeCell ref="OFA912:OFH912"/>
    <mergeCell ref="OFI912:OFP912"/>
    <mergeCell ref="OFQ912:OFX912"/>
    <mergeCell ref="OFY912:OGF912"/>
    <mergeCell ref="OGG912:OGN912"/>
    <mergeCell ref="OGO912:OGV912"/>
    <mergeCell ref="OGW912:OHD912"/>
    <mergeCell ref="OHE912:OHL912"/>
    <mergeCell ref="OHM912:OHT912"/>
    <mergeCell ref="OHU912:OIB912"/>
    <mergeCell ref="OIC912:OIJ912"/>
    <mergeCell ref="OIK912:OIR912"/>
    <mergeCell ref="OIS912:OIZ912"/>
    <mergeCell ref="OJA912:OJH912"/>
    <mergeCell ref="OJI912:OJP912"/>
    <mergeCell ref="OJQ912:OJX912"/>
    <mergeCell ref="OJY912:OKF912"/>
    <mergeCell ref="OKG912:OKN912"/>
    <mergeCell ref="OKO912:OKV912"/>
    <mergeCell ref="OKW912:OLD912"/>
    <mergeCell ref="OLE912:OLL912"/>
    <mergeCell ref="OLM912:OLT912"/>
    <mergeCell ref="OLU912:OMB912"/>
    <mergeCell ref="OMC912:OMJ912"/>
    <mergeCell ref="OMK912:OMR912"/>
    <mergeCell ref="OMS912:OMZ912"/>
    <mergeCell ref="ONA912:ONH912"/>
    <mergeCell ref="ONI912:ONP912"/>
    <mergeCell ref="ONQ912:ONX912"/>
    <mergeCell ref="ONY912:OOF912"/>
    <mergeCell ref="OOG912:OON912"/>
    <mergeCell ref="OOO912:OOV912"/>
    <mergeCell ref="OOW912:OPD912"/>
    <mergeCell ref="OPE912:OPL912"/>
    <mergeCell ref="OPM912:OPT912"/>
    <mergeCell ref="OPU912:OQB912"/>
    <mergeCell ref="OQC912:OQJ912"/>
    <mergeCell ref="OQK912:OQR912"/>
    <mergeCell ref="OQS912:OQZ912"/>
    <mergeCell ref="ORA912:ORH912"/>
    <mergeCell ref="ORI912:ORP912"/>
    <mergeCell ref="ORQ912:ORX912"/>
    <mergeCell ref="ORY912:OSF912"/>
    <mergeCell ref="OSG912:OSN912"/>
    <mergeCell ref="OSO912:OSV912"/>
    <mergeCell ref="OSW912:OTD912"/>
    <mergeCell ref="OTE912:OTL912"/>
    <mergeCell ref="OTM912:OTT912"/>
    <mergeCell ref="OTU912:OUB912"/>
    <mergeCell ref="OUC912:OUJ912"/>
    <mergeCell ref="OUK912:OUR912"/>
    <mergeCell ref="OUS912:OUZ912"/>
    <mergeCell ref="OVA912:OVH912"/>
    <mergeCell ref="OVI912:OVP912"/>
    <mergeCell ref="OVQ912:OVX912"/>
    <mergeCell ref="OVY912:OWF912"/>
    <mergeCell ref="OWG912:OWN912"/>
    <mergeCell ref="OWO912:OWV912"/>
    <mergeCell ref="OWW912:OXD912"/>
    <mergeCell ref="OXE912:OXL912"/>
    <mergeCell ref="OXM912:OXT912"/>
    <mergeCell ref="OXU912:OYB912"/>
    <mergeCell ref="OYC912:OYJ912"/>
    <mergeCell ref="OYK912:OYR912"/>
    <mergeCell ref="OYS912:OYZ912"/>
    <mergeCell ref="OZA912:OZH912"/>
    <mergeCell ref="OZI912:OZP912"/>
    <mergeCell ref="OZQ912:OZX912"/>
    <mergeCell ref="OZY912:PAF912"/>
    <mergeCell ref="PAG912:PAN912"/>
    <mergeCell ref="PAO912:PAV912"/>
    <mergeCell ref="PAW912:PBD912"/>
    <mergeCell ref="PBE912:PBL912"/>
    <mergeCell ref="PBM912:PBT912"/>
    <mergeCell ref="PBU912:PCB912"/>
    <mergeCell ref="PCC912:PCJ912"/>
    <mergeCell ref="PCK912:PCR912"/>
    <mergeCell ref="PCS912:PCZ912"/>
    <mergeCell ref="PDA912:PDH912"/>
    <mergeCell ref="PDI912:PDP912"/>
    <mergeCell ref="PDQ912:PDX912"/>
    <mergeCell ref="PDY912:PEF912"/>
    <mergeCell ref="PEG912:PEN912"/>
    <mergeCell ref="PEO912:PEV912"/>
    <mergeCell ref="PEW912:PFD912"/>
    <mergeCell ref="PFE912:PFL912"/>
    <mergeCell ref="PFM912:PFT912"/>
    <mergeCell ref="PFU912:PGB912"/>
    <mergeCell ref="PGC912:PGJ912"/>
    <mergeCell ref="PGK912:PGR912"/>
    <mergeCell ref="PGS912:PGZ912"/>
    <mergeCell ref="PHA912:PHH912"/>
    <mergeCell ref="PHI912:PHP912"/>
    <mergeCell ref="PHQ912:PHX912"/>
    <mergeCell ref="PHY912:PIF912"/>
    <mergeCell ref="PIG912:PIN912"/>
    <mergeCell ref="PIO912:PIV912"/>
    <mergeCell ref="PIW912:PJD912"/>
    <mergeCell ref="PJE912:PJL912"/>
    <mergeCell ref="PJM912:PJT912"/>
    <mergeCell ref="PJU912:PKB912"/>
    <mergeCell ref="PKC912:PKJ912"/>
    <mergeCell ref="PKK912:PKR912"/>
    <mergeCell ref="PKS912:PKZ912"/>
    <mergeCell ref="PLA912:PLH912"/>
    <mergeCell ref="PLI912:PLP912"/>
    <mergeCell ref="PLQ912:PLX912"/>
    <mergeCell ref="PLY912:PMF912"/>
    <mergeCell ref="PMG912:PMN912"/>
    <mergeCell ref="PMO912:PMV912"/>
    <mergeCell ref="PMW912:PND912"/>
    <mergeCell ref="PNE912:PNL912"/>
    <mergeCell ref="PNM912:PNT912"/>
    <mergeCell ref="PNU912:POB912"/>
    <mergeCell ref="POC912:POJ912"/>
    <mergeCell ref="POK912:POR912"/>
    <mergeCell ref="POS912:POZ912"/>
    <mergeCell ref="PPA912:PPH912"/>
    <mergeCell ref="PPI912:PPP912"/>
    <mergeCell ref="PPQ912:PPX912"/>
    <mergeCell ref="PPY912:PQF912"/>
    <mergeCell ref="PQG912:PQN912"/>
    <mergeCell ref="PQO912:PQV912"/>
    <mergeCell ref="PQW912:PRD912"/>
    <mergeCell ref="PRE912:PRL912"/>
    <mergeCell ref="PRM912:PRT912"/>
    <mergeCell ref="PRU912:PSB912"/>
    <mergeCell ref="PSC912:PSJ912"/>
    <mergeCell ref="PSK912:PSR912"/>
    <mergeCell ref="PSS912:PSZ912"/>
    <mergeCell ref="PTA912:PTH912"/>
    <mergeCell ref="PTI912:PTP912"/>
    <mergeCell ref="PTQ912:PTX912"/>
    <mergeCell ref="PTY912:PUF912"/>
    <mergeCell ref="PUG912:PUN912"/>
    <mergeCell ref="PUO912:PUV912"/>
    <mergeCell ref="PUW912:PVD912"/>
    <mergeCell ref="PVE912:PVL912"/>
    <mergeCell ref="PVM912:PVT912"/>
    <mergeCell ref="PVU912:PWB912"/>
    <mergeCell ref="PWC912:PWJ912"/>
    <mergeCell ref="PWK912:PWR912"/>
    <mergeCell ref="PWS912:PWZ912"/>
    <mergeCell ref="PXA912:PXH912"/>
    <mergeCell ref="PXI912:PXP912"/>
    <mergeCell ref="PXQ912:PXX912"/>
    <mergeCell ref="PXY912:PYF912"/>
    <mergeCell ref="PYG912:PYN912"/>
    <mergeCell ref="PYO912:PYV912"/>
    <mergeCell ref="PYW912:PZD912"/>
    <mergeCell ref="PZE912:PZL912"/>
    <mergeCell ref="PZM912:PZT912"/>
    <mergeCell ref="PZU912:QAB912"/>
    <mergeCell ref="QAC912:QAJ912"/>
    <mergeCell ref="QAK912:QAR912"/>
    <mergeCell ref="QAS912:QAZ912"/>
    <mergeCell ref="QBA912:QBH912"/>
    <mergeCell ref="QBI912:QBP912"/>
    <mergeCell ref="QBQ912:QBX912"/>
    <mergeCell ref="QBY912:QCF912"/>
    <mergeCell ref="QCG912:QCN912"/>
    <mergeCell ref="QCO912:QCV912"/>
    <mergeCell ref="QCW912:QDD912"/>
    <mergeCell ref="QDE912:QDL912"/>
    <mergeCell ref="QDM912:QDT912"/>
    <mergeCell ref="QDU912:QEB912"/>
    <mergeCell ref="QEC912:QEJ912"/>
    <mergeCell ref="QEK912:QER912"/>
    <mergeCell ref="QES912:QEZ912"/>
    <mergeCell ref="QFA912:QFH912"/>
    <mergeCell ref="QFI912:QFP912"/>
    <mergeCell ref="QFQ912:QFX912"/>
    <mergeCell ref="QFY912:QGF912"/>
    <mergeCell ref="QGG912:QGN912"/>
    <mergeCell ref="QGO912:QGV912"/>
    <mergeCell ref="QGW912:QHD912"/>
    <mergeCell ref="QHE912:QHL912"/>
    <mergeCell ref="QHM912:QHT912"/>
    <mergeCell ref="QHU912:QIB912"/>
    <mergeCell ref="QIC912:QIJ912"/>
    <mergeCell ref="QIK912:QIR912"/>
    <mergeCell ref="QIS912:QIZ912"/>
    <mergeCell ref="QJA912:QJH912"/>
    <mergeCell ref="QJI912:QJP912"/>
    <mergeCell ref="QJQ912:QJX912"/>
    <mergeCell ref="QJY912:QKF912"/>
    <mergeCell ref="QKG912:QKN912"/>
    <mergeCell ref="QKO912:QKV912"/>
    <mergeCell ref="QKW912:QLD912"/>
    <mergeCell ref="QLE912:QLL912"/>
    <mergeCell ref="QLM912:QLT912"/>
    <mergeCell ref="QLU912:QMB912"/>
    <mergeCell ref="QMC912:QMJ912"/>
    <mergeCell ref="QMK912:QMR912"/>
    <mergeCell ref="QMS912:QMZ912"/>
    <mergeCell ref="QNA912:QNH912"/>
    <mergeCell ref="QNI912:QNP912"/>
    <mergeCell ref="QNQ912:QNX912"/>
    <mergeCell ref="QNY912:QOF912"/>
    <mergeCell ref="QOG912:QON912"/>
    <mergeCell ref="QOO912:QOV912"/>
    <mergeCell ref="QOW912:QPD912"/>
    <mergeCell ref="QPE912:QPL912"/>
    <mergeCell ref="QPM912:QPT912"/>
    <mergeCell ref="QPU912:QQB912"/>
    <mergeCell ref="QQC912:QQJ912"/>
    <mergeCell ref="QQK912:QQR912"/>
    <mergeCell ref="QQS912:QQZ912"/>
    <mergeCell ref="QRA912:QRH912"/>
    <mergeCell ref="QRI912:QRP912"/>
    <mergeCell ref="QRQ912:QRX912"/>
    <mergeCell ref="QRY912:QSF912"/>
    <mergeCell ref="QSG912:QSN912"/>
    <mergeCell ref="QSO912:QSV912"/>
    <mergeCell ref="QSW912:QTD912"/>
    <mergeCell ref="QTE912:QTL912"/>
    <mergeCell ref="QTM912:QTT912"/>
    <mergeCell ref="QTU912:QUB912"/>
    <mergeCell ref="QUC912:QUJ912"/>
    <mergeCell ref="QUK912:QUR912"/>
    <mergeCell ref="QUS912:QUZ912"/>
    <mergeCell ref="QVA912:QVH912"/>
    <mergeCell ref="QVI912:QVP912"/>
    <mergeCell ref="QVQ912:QVX912"/>
    <mergeCell ref="QVY912:QWF912"/>
    <mergeCell ref="QWG912:QWN912"/>
    <mergeCell ref="QWO912:QWV912"/>
    <mergeCell ref="QWW912:QXD912"/>
    <mergeCell ref="QXE912:QXL912"/>
    <mergeCell ref="QXM912:QXT912"/>
    <mergeCell ref="QXU912:QYB912"/>
    <mergeCell ref="QYC912:QYJ912"/>
    <mergeCell ref="QYK912:QYR912"/>
    <mergeCell ref="QYS912:QYZ912"/>
    <mergeCell ref="QZA912:QZH912"/>
    <mergeCell ref="QZI912:QZP912"/>
    <mergeCell ref="QZQ912:QZX912"/>
    <mergeCell ref="QZY912:RAF912"/>
    <mergeCell ref="RAG912:RAN912"/>
    <mergeCell ref="RAO912:RAV912"/>
    <mergeCell ref="RAW912:RBD912"/>
    <mergeCell ref="RBE912:RBL912"/>
    <mergeCell ref="RBM912:RBT912"/>
    <mergeCell ref="RBU912:RCB912"/>
    <mergeCell ref="RCC912:RCJ912"/>
    <mergeCell ref="RCK912:RCR912"/>
    <mergeCell ref="RCS912:RCZ912"/>
    <mergeCell ref="RDA912:RDH912"/>
    <mergeCell ref="RDI912:RDP912"/>
    <mergeCell ref="RDQ912:RDX912"/>
    <mergeCell ref="RDY912:REF912"/>
    <mergeCell ref="REG912:REN912"/>
    <mergeCell ref="REO912:REV912"/>
    <mergeCell ref="REW912:RFD912"/>
    <mergeCell ref="RFE912:RFL912"/>
    <mergeCell ref="RFM912:RFT912"/>
    <mergeCell ref="RFU912:RGB912"/>
    <mergeCell ref="RGC912:RGJ912"/>
    <mergeCell ref="RGK912:RGR912"/>
    <mergeCell ref="RGS912:RGZ912"/>
    <mergeCell ref="RHA912:RHH912"/>
    <mergeCell ref="RHI912:RHP912"/>
    <mergeCell ref="RHQ912:RHX912"/>
    <mergeCell ref="RHY912:RIF912"/>
    <mergeCell ref="RIG912:RIN912"/>
    <mergeCell ref="RIO912:RIV912"/>
    <mergeCell ref="RIW912:RJD912"/>
    <mergeCell ref="RJE912:RJL912"/>
    <mergeCell ref="RJM912:RJT912"/>
    <mergeCell ref="RJU912:RKB912"/>
    <mergeCell ref="RKC912:RKJ912"/>
    <mergeCell ref="RKK912:RKR912"/>
    <mergeCell ref="RKS912:RKZ912"/>
    <mergeCell ref="RLA912:RLH912"/>
    <mergeCell ref="RLI912:RLP912"/>
    <mergeCell ref="RLQ912:RLX912"/>
    <mergeCell ref="RLY912:RMF912"/>
    <mergeCell ref="RMG912:RMN912"/>
    <mergeCell ref="RMO912:RMV912"/>
    <mergeCell ref="RMW912:RND912"/>
    <mergeCell ref="RNE912:RNL912"/>
    <mergeCell ref="RNM912:RNT912"/>
    <mergeCell ref="RNU912:ROB912"/>
    <mergeCell ref="ROC912:ROJ912"/>
    <mergeCell ref="ROK912:ROR912"/>
    <mergeCell ref="ROS912:ROZ912"/>
    <mergeCell ref="RPA912:RPH912"/>
    <mergeCell ref="RPI912:RPP912"/>
    <mergeCell ref="RPQ912:RPX912"/>
    <mergeCell ref="RPY912:RQF912"/>
    <mergeCell ref="RQG912:RQN912"/>
    <mergeCell ref="RQO912:RQV912"/>
    <mergeCell ref="RQW912:RRD912"/>
    <mergeCell ref="RRE912:RRL912"/>
    <mergeCell ref="RRM912:RRT912"/>
    <mergeCell ref="RRU912:RSB912"/>
    <mergeCell ref="RSC912:RSJ912"/>
    <mergeCell ref="RSK912:RSR912"/>
    <mergeCell ref="RSS912:RSZ912"/>
    <mergeCell ref="RTA912:RTH912"/>
    <mergeCell ref="RTI912:RTP912"/>
    <mergeCell ref="RTQ912:RTX912"/>
    <mergeCell ref="RTY912:RUF912"/>
    <mergeCell ref="RUG912:RUN912"/>
    <mergeCell ref="RUO912:RUV912"/>
    <mergeCell ref="RUW912:RVD912"/>
    <mergeCell ref="RVE912:RVL912"/>
    <mergeCell ref="RVM912:RVT912"/>
    <mergeCell ref="RVU912:RWB912"/>
    <mergeCell ref="RWC912:RWJ912"/>
    <mergeCell ref="RWK912:RWR912"/>
    <mergeCell ref="RWS912:RWZ912"/>
    <mergeCell ref="RXA912:RXH912"/>
    <mergeCell ref="RXI912:RXP912"/>
    <mergeCell ref="RXQ912:RXX912"/>
    <mergeCell ref="RXY912:RYF912"/>
    <mergeCell ref="RYG912:RYN912"/>
    <mergeCell ref="RYO912:RYV912"/>
    <mergeCell ref="RYW912:RZD912"/>
    <mergeCell ref="RZE912:RZL912"/>
    <mergeCell ref="RZM912:RZT912"/>
    <mergeCell ref="RZU912:SAB912"/>
    <mergeCell ref="SAC912:SAJ912"/>
    <mergeCell ref="SAK912:SAR912"/>
    <mergeCell ref="SAS912:SAZ912"/>
    <mergeCell ref="SBA912:SBH912"/>
    <mergeCell ref="SBI912:SBP912"/>
    <mergeCell ref="SBQ912:SBX912"/>
    <mergeCell ref="SBY912:SCF912"/>
    <mergeCell ref="SCG912:SCN912"/>
    <mergeCell ref="SCO912:SCV912"/>
    <mergeCell ref="SCW912:SDD912"/>
    <mergeCell ref="SDE912:SDL912"/>
    <mergeCell ref="SDM912:SDT912"/>
    <mergeCell ref="SDU912:SEB912"/>
    <mergeCell ref="SEC912:SEJ912"/>
    <mergeCell ref="SEK912:SER912"/>
    <mergeCell ref="SES912:SEZ912"/>
    <mergeCell ref="SFA912:SFH912"/>
    <mergeCell ref="SFI912:SFP912"/>
    <mergeCell ref="SFQ912:SFX912"/>
    <mergeCell ref="SFY912:SGF912"/>
    <mergeCell ref="SGG912:SGN912"/>
    <mergeCell ref="SGO912:SGV912"/>
    <mergeCell ref="SGW912:SHD912"/>
    <mergeCell ref="SHE912:SHL912"/>
    <mergeCell ref="SHM912:SHT912"/>
    <mergeCell ref="SHU912:SIB912"/>
    <mergeCell ref="SIC912:SIJ912"/>
    <mergeCell ref="SIK912:SIR912"/>
    <mergeCell ref="SIS912:SIZ912"/>
    <mergeCell ref="SJA912:SJH912"/>
    <mergeCell ref="SJI912:SJP912"/>
    <mergeCell ref="SJQ912:SJX912"/>
    <mergeCell ref="SJY912:SKF912"/>
    <mergeCell ref="SKG912:SKN912"/>
    <mergeCell ref="SKO912:SKV912"/>
    <mergeCell ref="SKW912:SLD912"/>
    <mergeCell ref="SLE912:SLL912"/>
    <mergeCell ref="SLM912:SLT912"/>
    <mergeCell ref="SLU912:SMB912"/>
    <mergeCell ref="SMC912:SMJ912"/>
    <mergeCell ref="SMK912:SMR912"/>
    <mergeCell ref="SMS912:SMZ912"/>
    <mergeCell ref="SNA912:SNH912"/>
    <mergeCell ref="SNI912:SNP912"/>
    <mergeCell ref="SNQ912:SNX912"/>
    <mergeCell ref="SNY912:SOF912"/>
    <mergeCell ref="SOG912:SON912"/>
    <mergeCell ref="SOO912:SOV912"/>
    <mergeCell ref="SOW912:SPD912"/>
    <mergeCell ref="SPE912:SPL912"/>
    <mergeCell ref="SPM912:SPT912"/>
    <mergeCell ref="SPU912:SQB912"/>
    <mergeCell ref="SQC912:SQJ912"/>
    <mergeCell ref="SQK912:SQR912"/>
    <mergeCell ref="SQS912:SQZ912"/>
    <mergeCell ref="SRA912:SRH912"/>
    <mergeCell ref="SRI912:SRP912"/>
    <mergeCell ref="SRQ912:SRX912"/>
    <mergeCell ref="SRY912:SSF912"/>
    <mergeCell ref="SSG912:SSN912"/>
    <mergeCell ref="SSO912:SSV912"/>
    <mergeCell ref="SSW912:STD912"/>
    <mergeCell ref="STE912:STL912"/>
    <mergeCell ref="STM912:STT912"/>
    <mergeCell ref="STU912:SUB912"/>
    <mergeCell ref="SUC912:SUJ912"/>
    <mergeCell ref="SUK912:SUR912"/>
    <mergeCell ref="SUS912:SUZ912"/>
    <mergeCell ref="SVA912:SVH912"/>
    <mergeCell ref="SVI912:SVP912"/>
    <mergeCell ref="SVQ912:SVX912"/>
    <mergeCell ref="SVY912:SWF912"/>
    <mergeCell ref="SWG912:SWN912"/>
    <mergeCell ref="SWO912:SWV912"/>
    <mergeCell ref="SWW912:SXD912"/>
    <mergeCell ref="SXE912:SXL912"/>
    <mergeCell ref="SXM912:SXT912"/>
    <mergeCell ref="SXU912:SYB912"/>
    <mergeCell ref="SYC912:SYJ912"/>
    <mergeCell ref="SYK912:SYR912"/>
    <mergeCell ref="SYS912:SYZ912"/>
    <mergeCell ref="SZA912:SZH912"/>
    <mergeCell ref="SZI912:SZP912"/>
    <mergeCell ref="SZQ912:SZX912"/>
    <mergeCell ref="SZY912:TAF912"/>
    <mergeCell ref="TAG912:TAN912"/>
    <mergeCell ref="TAO912:TAV912"/>
    <mergeCell ref="TAW912:TBD912"/>
    <mergeCell ref="TBE912:TBL912"/>
    <mergeCell ref="TBM912:TBT912"/>
    <mergeCell ref="TBU912:TCB912"/>
    <mergeCell ref="TCC912:TCJ912"/>
    <mergeCell ref="TCK912:TCR912"/>
    <mergeCell ref="TCS912:TCZ912"/>
    <mergeCell ref="TDA912:TDH912"/>
    <mergeCell ref="TDI912:TDP912"/>
    <mergeCell ref="TDQ912:TDX912"/>
    <mergeCell ref="TDY912:TEF912"/>
    <mergeCell ref="TEG912:TEN912"/>
    <mergeCell ref="TEO912:TEV912"/>
    <mergeCell ref="TEW912:TFD912"/>
    <mergeCell ref="TFE912:TFL912"/>
    <mergeCell ref="TFM912:TFT912"/>
    <mergeCell ref="TFU912:TGB912"/>
    <mergeCell ref="TGC912:TGJ912"/>
    <mergeCell ref="TGK912:TGR912"/>
    <mergeCell ref="TGS912:TGZ912"/>
    <mergeCell ref="THA912:THH912"/>
    <mergeCell ref="THI912:THP912"/>
    <mergeCell ref="THQ912:THX912"/>
    <mergeCell ref="THY912:TIF912"/>
    <mergeCell ref="TIG912:TIN912"/>
    <mergeCell ref="TIO912:TIV912"/>
    <mergeCell ref="TIW912:TJD912"/>
    <mergeCell ref="TJE912:TJL912"/>
    <mergeCell ref="TJM912:TJT912"/>
    <mergeCell ref="TJU912:TKB912"/>
    <mergeCell ref="TKC912:TKJ912"/>
    <mergeCell ref="TKK912:TKR912"/>
    <mergeCell ref="TKS912:TKZ912"/>
    <mergeCell ref="TLA912:TLH912"/>
    <mergeCell ref="TLI912:TLP912"/>
    <mergeCell ref="TLQ912:TLX912"/>
    <mergeCell ref="TLY912:TMF912"/>
    <mergeCell ref="TMG912:TMN912"/>
    <mergeCell ref="TMO912:TMV912"/>
    <mergeCell ref="TMW912:TND912"/>
    <mergeCell ref="TNE912:TNL912"/>
    <mergeCell ref="TNM912:TNT912"/>
    <mergeCell ref="TNU912:TOB912"/>
    <mergeCell ref="TOC912:TOJ912"/>
    <mergeCell ref="TOK912:TOR912"/>
    <mergeCell ref="TOS912:TOZ912"/>
    <mergeCell ref="TPA912:TPH912"/>
    <mergeCell ref="TPI912:TPP912"/>
    <mergeCell ref="TPQ912:TPX912"/>
    <mergeCell ref="TPY912:TQF912"/>
    <mergeCell ref="TQG912:TQN912"/>
    <mergeCell ref="TQO912:TQV912"/>
    <mergeCell ref="TQW912:TRD912"/>
    <mergeCell ref="TRE912:TRL912"/>
    <mergeCell ref="TRM912:TRT912"/>
    <mergeCell ref="TRU912:TSB912"/>
    <mergeCell ref="TSC912:TSJ912"/>
    <mergeCell ref="TSK912:TSR912"/>
    <mergeCell ref="TSS912:TSZ912"/>
    <mergeCell ref="TTA912:TTH912"/>
    <mergeCell ref="TTI912:TTP912"/>
    <mergeCell ref="TTQ912:TTX912"/>
    <mergeCell ref="TTY912:TUF912"/>
    <mergeCell ref="TUG912:TUN912"/>
    <mergeCell ref="TUO912:TUV912"/>
    <mergeCell ref="TUW912:TVD912"/>
    <mergeCell ref="TVE912:TVL912"/>
    <mergeCell ref="TVM912:TVT912"/>
    <mergeCell ref="TVU912:TWB912"/>
    <mergeCell ref="TWC912:TWJ912"/>
    <mergeCell ref="TWK912:TWR912"/>
    <mergeCell ref="TWS912:TWZ912"/>
    <mergeCell ref="TXA912:TXH912"/>
    <mergeCell ref="TXI912:TXP912"/>
    <mergeCell ref="TXQ912:TXX912"/>
    <mergeCell ref="TXY912:TYF912"/>
    <mergeCell ref="TYG912:TYN912"/>
    <mergeCell ref="TYO912:TYV912"/>
    <mergeCell ref="TYW912:TZD912"/>
    <mergeCell ref="TZE912:TZL912"/>
    <mergeCell ref="TZM912:TZT912"/>
    <mergeCell ref="TZU912:UAB912"/>
    <mergeCell ref="UAC912:UAJ912"/>
    <mergeCell ref="UAK912:UAR912"/>
    <mergeCell ref="UAS912:UAZ912"/>
    <mergeCell ref="UBA912:UBH912"/>
    <mergeCell ref="UBI912:UBP912"/>
    <mergeCell ref="UBQ912:UBX912"/>
    <mergeCell ref="UBY912:UCF912"/>
    <mergeCell ref="UCG912:UCN912"/>
    <mergeCell ref="UCO912:UCV912"/>
    <mergeCell ref="UCW912:UDD912"/>
    <mergeCell ref="UDE912:UDL912"/>
    <mergeCell ref="UDM912:UDT912"/>
    <mergeCell ref="UDU912:UEB912"/>
    <mergeCell ref="UEC912:UEJ912"/>
    <mergeCell ref="UEK912:UER912"/>
    <mergeCell ref="UES912:UEZ912"/>
    <mergeCell ref="UFA912:UFH912"/>
    <mergeCell ref="UFI912:UFP912"/>
    <mergeCell ref="UFQ912:UFX912"/>
    <mergeCell ref="UFY912:UGF912"/>
    <mergeCell ref="UGG912:UGN912"/>
    <mergeCell ref="UGO912:UGV912"/>
    <mergeCell ref="UGW912:UHD912"/>
    <mergeCell ref="UHE912:UHL912"/>
    <mergeCell ref="UHM912:UHT912"/>
    <mergeCell ref="UHU912:UIB912"/>
    <mergeCell ref="UIC912:UIJ912"/>
    <mergeCell ref="UIK912:UIR912"/>
    <mergeCell ref="UIS912:UIZ912"/>
    <mergeCell ref="UJA912:UJH912"/>
    <mergeCell ref="UJI912:UJP912"/>
    <mergeCell ref="UJQ912:UJX912"/>
    <mergeCell ref="UJY912:UKF912"/>
    <mergeCell ref="UKG912:UKN912"/>
    <mergeCell ref="UKO912:UKV912"/>
    <mergeCell ref="UKW912:ULD912"/>
    <mergeCell ref="ULE912:ULL912"/>
    <mergeCell ref="ULM912:ULT912"/>
    <mergeCell ref="ULU912:UMB912"/>
    <mergeCell ref="UMC912:UMJ912"/>
    <mergeCell ref="UMK912:UMR912"/>
    <mergeCell ref="UMS912:UMZ912"/>
    <mergeCell ref="UNA912:UNH912"/>
    <mergeCell ref="UNI912:UNP912"/>
    <mergeCell ref="UNQ912:UNX912"/>
    <mergeCell ref="UNY912:UOF912"/>
    <mergeCell ref="UOG912:UON912"/>
    <mergeCell ref="UOO912:UOV912"/>
    <mergeCell ref="UOW912:UPD912"/>
    <mergeCell ref="UPE912:UPL912"/>
    <mergeCell ref="UPM912:UPT912"/>
    <mergeCell ref="UPU912:UQB912"/>
    <mergeCell ref="UQC912:UQJ912"/>
    <mergeCell ref="UQK912:UQR912"/>
    <mergeCell ref="UQS912:UQZ912"/>
    <mergeCell ref="URA912:URH912"/>
    <mergeCell ref="URI912:URP912"/>
    <mergeCell ref="URQ912:URX912"/>
    <mergeCell ref="URY912:USF912"/>
    <mergeCell ref="USG912:USN912"/>
    <mergeCell ref="USO912:USV912"/>
    <mergeCell ref="USW912:UTD912"/>
    <mergeCell ref="UTE912:UTL912"/>
    <mergeCell ref="UTM912:UTT912"/>
    <mergeCell ref="UTU912:UUB912"/>
    <mergeCell ref="UUC912:UUJ912"/>
    <mergeCell ref="UUK912:UUR912"/>
    <mergeCell ref="UUS912:UUZ912"/>
    <mergeCell ref="UVA912:UVH912"/>
    <mergeCell ref="UVI912:UVP912"/>
    <mergeCell ref="UVQ912:UVX912"/>
    <mergeCell ref="UVY912:UWF912"/>
    <mergeCell ref="UWG912:UWN912"/>
    <mergeCell ref="UWO912:UWV912"/>
    <mergeCell ref="UWW912:UXD912"/>
    <mergeCell ref="UXE912:UXL912"/>
    <mergeCell ref="UXM912:UXT912"/>
    <mergeCell ref="UXU912:UYB912"/>
    <mergeCell ref="UYC912:UYJ912"/>
    <mergeCell ref="UYK912:UYR912"/>
    <mergeCell ref="UYS912:UYZ912"/>
    <mergeCell ref="UZA912:UZH912"/>
    <mergeCell ref="UZI912:UZP912"/>
    <mergeCell ref="UZQ912:UZX912"/>
    <mergeCell ref="UZY912:VAF912"/>
    <mergeCell ref="VAG912:VAN912"/>
    <mergeCell ref="VAO912:VAV912"/>
    <mergeCell ref="VAW912:VBD912"/>
    <mergeCell ref="VBE912:VBL912"/>
    <mergeCell ref="VBM912:VBT912"/>
    <mergeCell ref="VBU912:VCB912"/>
    <mergeCell ref="VCC912:VCJ912"/>
    <mergeCell ref="VCK912:VCR912"/>
    <mergeCell ref="VCS912:VCZ912"/>
    <mergeCell ref="VDA912:VDH912"/>
    <mergeCell ref="VDI912:VDP912"/>
    <mergeCell ref="VDQ912:VDX912"/>
    <mergeCell ref="VDY912:VEF912"/>
    <mergeCell ref="VEG912:VEN912"/>
    <mergeCell ref="VEO912:VEV912"/>
    <mergeCell ref="VEW912:VFD912"/>
    <mergeCell ref="VFE912:VFL912"/>
    <mergeCell ref="VFM912:VFT912"/>
    <mergeCell ref="VFU912:VGB912"/>
    <mergeCell ref="VGC912:VGJ912"/>
    <mergeCell ref="VGK912:VGR912"/>
    <mergeCell ref="VGS912:VGZ912"/>
    <mergeCell ref="VHA912:VHH912"/>
    <mergeCell ref="VHI912:VHP912"/>
    <mergeCell ref="VHQ912:VHX912"/>
    <mergeCell ref="VHY912:VIF912"/>
    <mergeCell ref="VIG912:VIN912"/>
    <mergeCell ref="VIO912:VIV912"/>
    <mergeCell ref="VIW912:VJD912"/>
    <mergeCell ref="VJE912:VJL912"/>
    <mergeCell ref="VJM912:VJT912"/>
    <mergeCell ref="VJU912:VKB912"/>
    <mergeCell ref="VKC912:VKJ912"/>
    <mergeCell ref="VKK912:VKR912"/>
    <mergeCell ref="VKS912:VKZ912"/>
    <mergeCell ref="VLA912:VLH912"/>
    <mergeCell ref="VLI912:VLP912"/>
    <mergeCell ref="VLQ912:VLX912"/>
    <mergeCell ref="VLY912:VMF912"/>
    <mergeCell ref="VMG912:VMN912"/>
    <mergeCell ref="VMO912:VMV912"/>
    <mergeCell ref="VMW912:VND912"/>
    <mergeCell ref="VNE912:VNL912"/>
    <mergeCell ref="VNM912:VNT912"/>
    <mergeCell ref="VNU912:VOB912"/>
    <mergeCell ref="VOC912:VOJ912"/>
    <mergeCell ref="VOK912:VOR912"/>
    <mergeCell ref="VOS912:VOZ912"/>
    <mergeCell ref="VPA912:VPH912"/>
    <mergeCell ref="VPI912:VPP912"/>
    <mergeCell ref="VPQ912:VPX912"/>
    <mergeCell ref="VPY912:VQF912"/>
    <mergeCell ref="VQG912:VQN912"/>
    <mergeCell ref="VQO912:VQV912"/>
    <mergeCell ref="VQW912:VRD912"/>
    <mergeCell ref="VRE912:VRL912"/>
    <mergeCell ref="VRM912:VRT912"/>
    <mergeCell ref="VRU912:VSB912"/>
    <mergeCell ref="VSC912:VSJ912"/>
    <mergeCell ref="VSK912:VSR912"/>
    <mergeCell ref="VSS912:VSZ912"/>
    <mergeCell ref="VTA912:VTH912"/>
    <mergeCell ref="VTI912:VTP912"/>
    <mergeCell ref="VTQ912:VTX912"/>
    <mergeCell ref="VTY912:VUF912"/>
    <mergeCell ref="VUG912:VUN912"/>
    <mergeCell ref="VUO912:VUV912"/>
    <mergeCell ref="VUW912:VVD912"/>
    <mergeCell ref="VVE912:VVL912"/>
    <mergeCell ref="VVM912:VVT912"/>
    <mergeCell ref="VVU912:VWB912"/>
    <mergeCell ref="VWC912:VWJ912"/>
    <mergeCell ref="VWK912:VWR912"/>
    <mergeCell ref="VWS912:VWZ912"/>
    <mergeCell ref="VXA912:VXH912"/>
    <mergeCell ref="VXI912:VXP912"/>
    <mergeCell ref="VXQ912:VXX912"/>
    <mergeCell ref="VXY912:VYF912"/>
    <mergeCell ref="VYG912:VYN912"/>
    <mergeCell ref="VYO912:VYV912"/>
    <mergeCell ref="VYW912:VZD912"/>
    <mergeCell ref="VZE912:VZL912"/>
    <mergeCell ref="VZM912:VZT912"/>
    <mergeCell ref="VZU912:WAB912"/>
    <mergeCell ref="WAC912:WAJ912"/>
    <mergeCell ref="WAK912:WAR912"/>
    <mergeCell ref="WAS912:WAZ912"/>
    <mergeCell ref="WBA912:WBH912"/>
    <mergeCell ref="WBI912:WBP912"/>
    <mergeCell ref="WBQ912:WBX912"/>
    <mergeCell ref="WBY912:WCF912"/>
    <mergeCell ref="WCG912:WCN912"/>
    <mergeCell ref="WCO912:WCV912"/>
    <mergeCell ref="WCW912:WDD912"/>
    <mergeCell ref="WDE912:WDL912"/>
    <mergeCell ref="WDM912:WDT912"/>
    <mergeCell ref="WDU912:WEB912"/>
    <mergeCell ref="WEC912:WEJ912"/>
    <mergeCell ref="WEK912:WER912"/>
    <mergeCell ref="WES912:WEZ912"/>
    <mergeCell ref="WFA912:WFH912"/>
    <mergeCell ref="WFI912:WFP912"/>
    <mergeCell ref="WFQ912:WFX912"/>
    <mergeCell ref="WFY912:WGF912"/>
    <mergeCell ref="WGG912:WGN912"/>
    <mergeCell ref="WGO912:WGV912"/>
    <mergeCell ref="WGW912:WHD912"/>
    <mergeCell ref="WHE912:WHL912"/>
    <mergeCell ref="WHM912:WHT912"/>
    <mergeCell ref="WHU912:WIB912"/>
    <mergeCell ref="WIC912:WIJ912"/>
    <mergeCell ref="WIK912:WIR912"/>
    <mergeCell ref="WIS912:WIZ912"/>
    <mergeCell ref="WJA912:WJH912"/>
    <mergeCell ref="WJI912:WJP912"/>
    <mergeCell ref="WJQ912:WJX912"/>
    <mergeCell ref="WJY912:WKF912"/>
    <mergeCell ref="WKG912:WKN912"/>
    <mergeCell ref="WKO912:WKV912"/>
    <mergeCell ref="WKW912:WLD912"/>
    <mergeCell ref="WLE912:WLL912"/>
    <mergeCell ref="WLM912:WLT912"/>
    <mergeCell ref="WLU912:WMB912"/>
    <mergeCell ref="WMC912:WMJ912"/>
    <mergeCell ref="WMK912:WMR912"/>
    <mergeCell ref="WMS912:WMZ912"/>
    <mergeCell ref="WNA912:WNH912"/>
    <mergeCell ref="WNI912:WNP912"/>
    <mergeCell ref="WNQ912:WNX912"/>
    <mergeCell ref="WNY912:WOF912"/>
    <mergeCell ref="WOG912:WON912"/>
    <mergeCell ref="WOO912:WOV912"/>
    <mergeCell ref="WOW912:WPD912"/>
    <mergeCell ref="WPE912:WPL912"/>
    <mergeCell ref="WPM912:WPT912"/>
    <mergeCell ref="WPU912:WQB912"/>
    <mergeCell ref="WQC912:WQJ912"/>
    <mergeCell ref="WQK912:WQR912"/>
    <mergeCell ref="WQS912:WQZ912"/>
    <mergeCell ref="WRA912:WRH912"/>
    <mergeCell ref="WRI912:WRP912"/>
    <mergeCell ref="WRQ912:WRX912"/>
    <mergeCell ref="WRY912:WSF912"/>
    <mergeCell ref="WSG912:WSN912"/>
    <mergeCell ref="WSO912:WSV912"/>
    <mergeCell ref="WSW912:WTD912"/>
    <mergeCell ref="WTE912:WTL912"/>
    <mergeCell ref="WTM912:WTT912"/>
    <mergeCell ref="WTU912:WUB912"/>
    <mergeCell ref="WUC912:WUJ912"/>
    <mergeCell ref="WUK912:WUR912"/>
    <mergeCell ref="WUS912:WUZ912"/>
    <mergeCell ref="WVA912:WVH912"/>
    <mergeCell ref="WVI912:WVP912"/>
    <mergeCell ref="WVQ912:WVX912"/>
    <mergeCell ref="WVY912:WWF912"/>
    <mergeCell ref="WWG912:WWN912"/>
    <mergeCell ref="WWO912:WWV912"/>
    <mergeCell ref="WWW912:WXD912"/>
    <mergeCell ref="WXE912:WXL912"/>
    <mergeCell ref="WXM912:WXT912"/>
    <mergeCell ref="WXU912:WYB912"/>
    <mergeCell ref="WYC912:WYJ912"/>
    <mergeCell ref="WYK912:WYR912"/>
    <mergeCell ref="WYS912:WYZ912"/>
    <mergeCell ref="WZA912:WZH912"/>
    <mergeCell ref="WZI912:WZP912"/>
    <mergeCell ref="A914:H914"/>
    <mergeCell ref="A915:H915"/>
    <mergeCell ref="I915:P915"/>
    <mergeCell ref="Q915:X915"/>
    <mergeCell ref="Y915:AF915"/>
    <mergeCell ref="AG915:AN915"/>
    <mergeCell ref="AO915:AV915"/>
    <mergeCell ref="AW915:BD915"/>
    <mergeCell ref="BE915:BL915"/>
    <mergeCell ref="BM915:BT915"/>
    <mergeCell ref="BU915:CB915"/>
    <mergeCell ref="CC915:CJ915"/>
    <mergeCell ref="CK915:CR915"/>
    <mergeCell ref="CS915:CZ915"/>
    <mergeCell ref="DA915:DH915"/>
    <mergeCell ref="DI915:DP915"/>
    <mergeCell ref="DQ915:DX915"/>
    <mergeCell ref="DY915:EF915"/>
    <mergeCell ref="EG915:EN915"/>
    <mergeCell ref="EO915:EV915"/>
    <mergeCell ref="EW915:FD915"/>
    <mergeCell ref="FE915:FL915"/>
    <mergeCell ref="FM915:FT915"/>
    <mergeCell ref="FU915:GB915"/>
    <mergeCell ref="GC915:GJ915"/>
    <mergeCell ref="GK915:GR915"/>
    <mergeCell ref="GS915:GZ915"/>
    <mergeCell ref="HA915:HH915"/>
    <mergeCell ref="HI915:HP915"/>
    <mergeCell ref="HQ915:HX915"/>
    <mergeCell ref="HY915:IF915"/>
    <mergeCell ref="IG915:IN915"/>
    <mergeCell ref="IO915:IV915"/>
    <mergeCell ref="IW915:JD915"/>
    <mergeCell ref="JE915:JL915"/>
    <mergeCell ref="JM915:JT915"/>
    <mergeCell ref="JU915:KB915"/>
    <mergeCell ref="KC915:KJ915"/>
    <mergeCell ref="KK915:KR915"/>
    <mergeCell ref="KS915:KZ915"/>
    <mergeCell ref="LA915:LH915"/>
    <mergeCell ref="LI915:LP915"/>
    <mergeCell ref="LQ915:LX915"/>
    <mergeCell ref="LY915:MF915"/>
    <mergeCell ref="MG915:MN915"/>
    <mergeCell ref="MO915:MV915"/>
    <mergeCell ref="MW915:ND915"/>
    <mergeCell ref="NE915:NL915"/>
    <mergeCell ref="NM915:NT915"/>
    <mergeCell ref="NU915:OB915"/>
    <mergeCell ref="OC915:OJ915"/>
    <mergeCell ref="OK915:OR915"/>
    <mergeCell ref="OS915:OZ915"/>
    <mergeCell ref="PA915:PH915"/>
    <mergeCell ref="PI915:PP915"/>
    <mergeCell ref="PQ915:PX915"/>
    <mergeCell ref="PY915:QF915"/>
    <mergeCell ref="QG915:QN915"/>
    <mergeCell ref="QO915:QV915"/>
    <mergeCell ref="QW915:RD915"/>
    <mergeCell ref="RE915:RL915"/>
    <mergeCell ref="RM915:RT915"/>
    <mergeCell ref="RU915:SB915"/>
    <mergeCell ref="SC915:SJ915"/>
    <mergeCell ref="SK915:SR915"/>
    <mergeCell ref="SS915:SZ915"/>
    <mergeCell ref="TA915:TH915"/>
    <mergeCell ref="TI915:TP915"/>
    <mergeCell ref="TQ915:TX915"/>
    <mergeCell ref="TY915:UF915"/>
    <mergeCell ref="UG915:UN915"/>
    <mergeCell ref="UO915:UV915"/>
    <mergeCell ref="UW915:VD915"/>
    <mergeCell ref="VE915:VL915"/>
    <mergeCell ref="VM915:VT915"/>
    <mergeCell ref="VU915:WB915"/>
    <mergeCell ref="WC915:WJ915"/>
    <mergeCell ref="WK915:WR915"/>
    <mergeCell ref="WS915:WZ915"/>
    <mergeCell ref="XA915:XH915"/>
    <mergeCell ref="XI915:XP915"/>
    <mergeCell ref="XQ915:XX915"/>
    <mergeCell ref="XY915:YF915"/>
    <mergeCell ref="YG915:YN915"/>
    <mergeCell ref="YO915:YV915"/>
    <mergeCell ref="YW915:ZD915"/>
    <mergeCell ref="ZE915:ZL915"/>
    <mergeCell ref="ZM915:ZT915"/>
    <mergeCell ref="ZU915:AAB915"/>
    <mergeCell ref="AAC915:AAJ915"/>
    <mergeCell ref="AAK915:AAR915"/>
    <mergeCell ref="AAS915:AAZ915"/>
    <mergeCell ref="ABA915:ABH915"/>
    <mergeCell ref="ABI915:ABP915"/>
    <mergeCell ref="ABQ915:ABX915"/>
    <mergeCell ref="ABY915:ACF915"/>
    <mergeCell ref="ACG915:ACN915"/>
    <mergeCell ref="ACO915:ACV915"/>
    <mergeCell ref="ACW915:ADD915"/>
    <mergeCell ref="ADE915:ADL915"/>
    <mergeCell ref="ADM915:ADT915"/>
    <mergeCell ref="ADU915:AEB915"/>
    <mergeCell ref="AEC915:AEJ915"/>
    <mergeCell ref="AEK915:AER915"/>
    <mergeCell ref="AES915:AEZ915"/>
    <mergeCell ref="AFA915:AFH915"/>
    <mergeCell ref="AFI915:AFP915"/>
    <mergeCell ref="AFQ915:AFX915"/>
    <mergeCell ref="AFY915:AGF915"/>
    <mergeCell ref="AGG915:AGN915"/>
    <mergeCell ref="AGO915:AGV915"/>
    <mergeCell ref="AGW915:AHD915"/>
    <mergeCell ref="AHE915:AHL915"/>
    <mergeCell ref="AHM915:AHT915"/>
    <mergeCell ref="AHU915:AIB915"/>
    <mergeCell ref="AIC915:AIJ915"/>
    <mergeCell ref="AIK915:AIR915"/>
    <mergeCell ref="AIS915:AIZ915"/>
    <mergeCell ref="AJA915:AJH915"/>
    <mergeCell ref="AJI915:AJP915"/>
    <mergeCell ref="AJQ915:AJX915"/>
    <mergeCell ref="AJY915:AKF915"/>
    <mergeCell ref="AKG915:AKN915"/>
    <mergeCell ref="AKO915:AKV915"/>
    <mergeCell ref="AKW915:ALD915"/>
    <mergeCell ref="ALE915:ALL915"/>
    <mergeCell ref="ALM915:ALT915"/>
    <mergeCell ref="ALU915:AMB915"/>
    <mergeCell ref="AMC915:AMJ915"/>
    <mergeCell ref="AMK915:AMR915"/>
    <mergeCell ref="AMS915:AMZ915"/>
    <mergeCell ref="ANA915:ANH915"/>
    <mergeCell ref="ANI915:ANP915"/>
    <mergeCell ref="ANQ915:ANX915"/>
    <mergeCell ref="ANY915:AOF915"/>
    <mergeCell ref="AOG915:AON915"/>
    <mergeCell ref="AOO915:AOV915"/>
    <mergeCell ref="AOW915:APD915"/>
    <mergeCell ref="APE915:APL915"/>
    <mergeCell ref="APM915:APT915"/>
    <mergeCell ref="APU915:AQB915"/>
    <mergeCell ref="AQC915:AQJ915"/>
    <mergeCell ref="AQK915:AQR915"/>
    <mergeCell ref="AQS915:AQZ915"/>
    <mergeCell ref="ARA915:ARH915"/>
    <mergeCell ref="ARI915:ARP915"/>
    <mergeCell ref="ARQ915:ARX915"/>
    <mergeCell ref="ARY915:ASF915"/>
    <mergeCell ref="ASG915:ASN915"/>
    <mergeCell ref="ASO915:ASV915"/>
    <mergeCell ref="ASW915:ATD915"/>
    <mergeCell ref="ATE915:ATL915"/>
    <mergeCell ref="ATM915:ATT915"/>
    <mergeCell ref="ATU915:AUB915"/>
    <mergeCell ref="AUC915:AUJ915"/>
    <mergeCell ref="AUK915:AUR915"/>
    <mergeCell ref="AUS915:AUZ915"/>
    <mergeCell ref="AVA915:AVH915"/>
    <mergeCell ref="AVI915:AVP915"/>
    <mergeCell ref="AVQ915:AVX915"/>
    <mergeCell ref="AVY915:AWF915"/>
    <mergeCell ref="AWG915:AWN915"/>
    <mergeCell ref="AWO915:AWV915"/>
    <mergeCell ref="AWW915:AXD915"/>
    <mergeCell ref="AXE915:AXL915"/>
    <mergeCell ref="AXM915:AXT915"/>
    <mergeCell ref="AXU915:AYB915"/>
    <mergeCell ref="AYC915:AYJ915"/>
    <mergeCell ref="AYK915:AYR915"/>
    <mergeCell ref="AYS915:AYZ915"/>
    <mergeCell ref="AZA915:AZH915"/>
    <mergeCell ref="AZI915:AZP915"/>
    <mergeCell ref="AZQ915:AZX915"/>
    <mergeCell ref="AZY915:BAF915"/>
    <mergeCell ref="BAG915:BAN915"/>
    <mergeCell ref="BAO915:BAV915"/>
    <mergeCell ref="BAW915:BBD915"/>
    <mergeCell ref="BBE915:BBL915"/>
    <mergeCell ref="BBM915:BBT915"/>
    <mergeCell ref="BBU915:BCB915"/>
    <mergeCell ref="BCC915:BCJ915"/>
    <mergeCell ref="BCK915:BCR915"/>
    <mergeCell ref="BCS915:BCZ915"/>
    <mergeCell ref="BDA915:BDH915"/>
    <mergeCell ref="BDI915:BDP915"/>
    <mergeCell ref="BDQ915:BDX915"/>
    <mergeCell ref="BDY915:BEF915"/>
    <mergeCell ref="BEG915:BEN915"/>
    <mergeCell ref="BEO915:BEV915"/>
    <mergeCell ref="BEW915:BFD915"/>
    <mergeCell ref="BFE915:BFL915"/>
    <mergeCell ref="BFM915:BFT915"/>
    <mergeCell ref="BFU915:BGB915"/>
    <mergeCell ref="BGC915:BGJ915"/>
    <mergeCell ref="BGK915:BGR915"/>
    <mergeCell ref="BGS915:BGZ915"/>
    <mergeCell ref="BHA915:BHH915"/>
    <mergeCell ref="BHI915:BHP915"/>
    <mergeCell ref="BHQ915:BHX915"/>
    <mergeCell ref="BHY915:BIF915"/>
    <mergeCell ref="BIG915:BIN915"/>
    <mergeCell ref="BIO915:BIV915"/>
    <mergeCell ref="BIW915:BJD915"/>
    <mergeCell ref="BJE915:BJL915"/>
    <mergeCell ref="BJM915:BJT915"/>
    <mergeCell ref="BJU915:BKB915"/>
    <mergeCell ref="BKC915:BKJ915"/>
    <mergeCell ref="BKK915:BKR915"/>
    <mergeCell ref="BKS915:BKZ915"/>
    <mergeCell ref="BLA915:BLH915"/>
    <mergeCell ref="BLI915:BLP915"/>
    <mergeCell ref="BLQ915:BLX915"/>
    <mergeCell ref="BLY915:BMF915"/>
    <mergeCell ref="BMG915:BMN915"/>
    <mergeCell ref="BMO915:BMV915"/>
    <mergeCell ref="BMW915:BND915"/>
    <mergeCell ref="BNE915:BNL915"/>
    <mergeCell ref="BNM915:BNT915"/>
    <mergeCell ref="BNU915:BOB915"/>
    <mergeCell ref="BOC915:BOJ915"/>
    <mergeCell ref="BOK915:BOR915"/>
    <mergeCell ref="BOS915:BOZ915"/>
    <mergeCell ref="BPA915:BPH915"/>
    <mergeCell ref="BPI915:BPP915"/>
    <mergeCell ref="BPQ915:BPX915"/>
    <mergeCell ref="BPY915:BQF915"/>
    <mergeCell ref="BQG915:BQN915"/>
    <mergeCell ref="BQO915:BQV915"/>
    <mergeCell ref="BQW915:BRD915"/>
    <mergeCell ref="BRE915:BRL915"/>
    <mergeCell ref="BRM915:BRT915"/>
    <mergeCell ref="BRU915:BSB915"/>
    <mergeCell ref="BSC915:BSJ915"/>
    <mergeCell ref="BSK915:BSR915"/>
    <mergeCell ref="BSS915:BSZ915"/>
    <mergeCell ref="BTA915:BTH915"/>
    <mergeCell ref="BTI915:BTP915"/>
    <mergeCell ref="BTQ915:BTX915"/>
    <mergeCell ref="BTY915:BUF915"/>
    <mergeCell ref="BUG915:BUN915"/>
    <mergeCell ref="BUO915:BUV915"/>
    <mergeCell ref="BUW915:BVD915"/>
    <mergeCell ref="BVE915:BVL915"/>
    <mergeCell ref="BVM915:BVT915"/>
    <mergeCell ref="BVU915:BWB915"/>
    <mergeCell ref="BWC915:BWJ915"/>
    <mergeCell ref="BWK915:BWR915"/>
    <mergeCell ref="BWS915:BWZ915"/>
    <mergeCell ref="BXA915:BXH915"/>
    <mergeCell ref="BXI915:BXP915"/>
    <mergeCell ref="BXQ915:BXX915"/>
    <mergeCell ref="BXY915:BYF915"/>
    <mergeCell ref="BYG915:BYN915"/>
    <mergeCell ref="BYO915:BYV915"/>
    <mergeCell ref="BYW915:BZD915"/>
    <mergeCell ref="BZE915:BZL915"/>
    <mergeCell ref="BZM915:BZT915"/>
    <mergeCell ref="BZU915:CAB915"/>
    <mergeCell ref="CAC915:CAJ915"/>
    <mergeCell ref="CAK915:CAR915"/>
    <mergeCell ref="CAS915:CAZ915"/>
    <mergeCell ref="CBA915:CBH915"/>
    <mergeCell ref="CBI915:CBP915"/>
    <mergeCell ref="CBQ915:CBX915"/>
    <mergeCell ref="CBY915:CCF915"/>
    <mergeCell ref="CCG915:CCN915"/>
    <mergeCell ref="CCO915:CCV915"/>
    <mergeCell ref="CCW915:CDD915"/>
    <mergeCell ref="CDE915:CDL915"/>
    <mergeCell ref="CDM915:CDT915"/>
    <mergeCell ref="CDU915:CEB915"/>
    <mergeCell ref="CEC915:CEJ915"/>
    <mergeCell ref="CEK915:CER915"/>
    <mergeCell ref="CES915:CEZ915"/>
    <mergeCell ref="CFA915:CFH915"/>
    <mergeCell ref="CFI915:CFP915"/>
    <mergeCell ref="CFQ915:CFX915"/>
    <mergeCell ref="CFY915:CGF915"/>
    <mergeCell ref="CGG915:CGN915"/>
    <mergeCell ref="CGO915:CGV915"/>
    <mergeCell ref="CGW915:CHD915"/>
    <mergeCell ref="CHE915:CHL915"/>
    <mergeCell ref="CHM915:CHT915"/>
    <mergeCell ref="CHU915:CIB915"/>
    <mergeCell ref="CIC915:CIJ915"/>
    <mergeCell ref="CIK915:CIR915"/>
    <mergeCell ref="CIS915:CIZ915"/>
    <mergeCell ref="CJA915:CJH915"/>
    <mergeCell ref="CJI915:CJP915"/>
    <mergeCell ref="CJQ915:CJX915"/>
    <mergeCell ref="CJY915:CKF915"/>
    <mergeCell ref="CKG915:CKN915"/>
    <mergeCell ref="CKO915:CKV915"/>
    <mergeCell ref="CKW915:CLD915"/>
    <mergeCell ref="CLE915:CLL915"/>
    <mergeCell ref="CLM915:CLT915"/>
    <mergeCell ref="CLU915:CMB915"/>
    <mergeCell ref="CMC915:CMJ915"/>
    <mergeCell ref="CMK915:CMR915"/>
    <mergeCell ref="CMS915:CMZ915"/>
    <mergeCell ref="CNA915:CNH915"/>
    <mergeCell ref="CNI915:CNP915"/>
    <mergeCell ref="CNQ915:CNX915"/>
    <mergeCell ref="CNY915:COF915"/>
    <mergeCell ref="COG915:CON915"/>
    <mergeCell ref="COO915:COV915"/>
    <mergeCell ref="COW915:CPD915"/>
    <mergeCell ref="CPE915:CPL915"/>
    <mergeCell ref="CPM915:CPT915"/>
    <mergeCell ref="CPU915:CQB915"/>
    <mergeCell ref="CQC915:CQJ915"/>
    <mergeCell ref="CQK915:CQR915"/>
    <mergeCell ref="CQS915:CQZ915"/>
    <mergeCell ref="CRA915:CRH915"/>
    <mergeCell ref="CRI915:CRP915"/>
    <mergeCell ref="CRQ915:CRX915"/>
    <mergeCell ref="CRY915:CSF915"/>
    <mergeCell ref="CSG915:CSN915"/>
    <mergeCell ref="CSO915:CSV915"/>
    <mergeCell ref="CSW915:CTD915"/>
    <mergeCell ref="CTE915:CTL915"/>
    <mergeCell ref="CTM915:CTT915"/>
    <mergeCell ref="CTU915:CUB915"/>
    <mergeCell ref="CUC915:CUJ915"/>
    <mergeCell ref="CUK915:CUR915"/>
    <mergeCell ref="CUS915:CUZ915"/>
    <mergeCell ref="CVA915:CVH915"/>
    <mergeCell ref="CVI915:CVP915"/>
    <mergeCell ref="CVQ915:CVX915"/>
    <mergeCell ref="CVY915:CWF915"/>
    <mergeCell ref="CWG915:CWN915"/>
    <mergeCell ref="CWO915:CWV915"/>
    <mergeCell ref="CWW915:CXD915"/>
    <mergeCell ref="CXE915:CXL915"/>
    <mergeCell ref="CXM915:CXT915"/>
    <mergeCell ref="CXU915:CYB915"/>
    <mergeCell ref="CYC915:CYJ915"/>
    <mergeCell ref="CYK915:CYR915"/>
    <mergeCell ref="CYS915:CYZ915"/>
    <mergeCell ref="CZA915:CZH915"/>
    <mergeCell ref="CZI915:CZP915"/>
    <mergeCell ref="CZQ915:CZX915"/>
    <mergeCell ref="CZY915:DAF915"/>
    <mergeCell ref="DAG915:DAN915"/>
    <mergeCell ref="DAO915:DAV915"/>
    <mergeCell ref="DAW915:DBD915"/>
    <mergeCell ref="DBE915:DBL915"/>
    <mergeCell ref="DBM915:DBT915"/>
    <mergeCell ref="DBU915:DCB915"/>
    <mergeCell ref="DCC915:DCJ915"/>
    <mergeCell ref="DCK915:DCR915"/>
    <mergeCell ref="DCS915:DCZ915"/>
    <mergeCell ref="DDA915:DDH915"/>
    <mergeCell ref="DDI915:DDP915"/>
    <mergeCell ref="DDQ915:DDX915"/>
    <mergeCell ref="DDY915:DEF915"/>
    <mergeCell ref="DEG915:DEN915"/>
    <mergeCell ref="DEO915:DEV915"/>
    <mergeCell ref="DEW915:DFD915"/>
    <mergeCell ref="DFE915:DFL915"/>
    <mergeCell ref="DFM915:DFT915"/>
    <mergeCell ref="DFU915:DGB915"/>
    <mergeCell ref="DGC915:DGJ915"/>
    <mergeCell ref="DGK915:DGR915"/>
    <mergeCell ref="DGS915:DGZ915"/>
    <mergeCell ref="DHA915:DHH915"/>
    <mergeCell ref="DHI915:DHP915"/>
    <mergeCell ref="DHQ915:DHX915"/>
    <mergeCell ref="DHY915:DIF915"/>
    <mergeCell ref="DIG915:DIN915"/>
    <mergeCell ref="DIO915:DIV915"/>
    <mergeCell ref="DIW915:DJD915"/>
    <mergeCell ref="DJE915:DJL915"/>
    <mergeCell ref="DJM915:DJT915"/>
    <mergeCell ref="DJU915:DKB915"/>
    <mergeCell ref="DKC915:DKJ915"/>
    <mergeCell ref="DKK915:DKR915"/>
    <mergeCell ref="DKS915:DKZ915"/>
    <mergeCell ref="DLA915:DLH915"/>
    <mergeCell ref="DLI915:DLP915"/>
    <mergeCell ref="DLQ915:DLX915"/>
    <mergeCell ref="DLY915:DMF915"/>
    <mergeCell ref="DMG915:DMN915"/>
    <mergeCell ref="DMO915:DMV915"/>
    <mergeCell ref="DMW915:DND915"/>
    <mergeCell ref="DNE915:DNL915"/>
    <mergeCell ref="DNM915:DNT915"/>
    <mergeCell ref="DNU915:DOB915"/>
    <mergeCell ref="DOC915:DOJ915"/>
    <mergeCell ref="DOK915:DOR915"/>
    <mergeCell ref="DOS915:DOZ915"/>
    <mergeCell ref="DPA915:DPH915"/>
    <mergeCell ref="DPI915:DPP915"/>
    <mergeCell ref="DPQ915:DPX915"/>
    <mergeCell ref="DPY915:DQF915"/>
    <mergeCell ref="DQG915:DQN915"/>
    <mergeCell ref="DQO915:DQV915"/>
    <mergeCell ref="DQW915:DRD915"/>
    <mergeCell ref="DRE915:DRL915"/>
    <mergeCell ref="DRM915:DRT915"/>
    <mergeCell ref="DRU915:DSB915"/>
    <mergeCell ref="DSC915:DSJ915"/>
    <mergeCell ref="DSK915:DSR915"/>
    <mergeCell ref="DSS915:DSZ915"/>
    <mergeCell ref="DTA915:DTH915"/>
    <mergeCell ref="DTI915:DTP915"/>
    <mergeCell ref="DTQ915:DTX915"/>
    <mergeCell ref="DTY915:DUF915"/>
    <mergeCell ref="DUG915:DUN915"/>
    <mergeCell ref="DUO915:DUV915"/>
    <mergeCell ref="DUW915:DVD915"/>
    <mergeCell ref="DVE915:DVL915"/>
    <mergeCell ref="DVM915:DVT915"/>
    <mergeCell ref="DVU915:DWB915"/>
    <mergeCell ref="DWC915:DWJ915"/>
    <mergeCell ref="DWK915:DWR915"/>
    <mergeCell ref="DWS915:DWZ915"/>
    <mergeCell ref="DXA915:DXH915"/>
    <mergeCell ref="DXI915:DXP915"/>
    <mergeCell ref="DXQ915:DXX915"/>
    <mergeCell ref="DXY915:DYF915"/>
    <mergeCell ref="DYG915:DYN915"/>
    <mergeCell ref="DYO915:DYV915"/>
    <mergeCell ref="DYW915:DZD915"/>
    <mergeCell ref="DZE915:DZL915"/>
    <mergeCell ref="DZM915:DZT915"/>
    <mergeCell ref="DZU915:EAB915"/>
    <mergeCell ref="EAC915:EAJ915"/>
    <mergeCell ref="EAK915:EAR915"/>
    <mergeCell ref="EAS915:EAZ915"/>
    <mergeCell ref="EBA915:EBH915"/>
    <mergeCell ref="EBI915:EBP915"/>
    <mergeCell ref="EBQ915:EBX915"/>
    <mergeCell ref="EBY915:ECF915"/>
    <mergeCell ref="ECG915:ECN915"/>
    <mergeCell ref="ECO915:ECV915"/>
    <mergeCell ref="ECW915:EDD915"/>
    <mergeCell ref="EDE915:EDL915"/>
    <mergeCell ref="EDM915:EDT915"/>
    <mergeCell ref="EDU915:EEB915"/>
    <mergeCell ref="EEC915:EEJ915"/>
    <mergeCell ref="EEK915:EER915"/>
    <mergeCell ref="EES915:EEZ915"/>
    <mergeCell ref="EFA915:EFH915"/>
    <mergeCell ref="EFI915:EFP915"/>
    <mergeCell ref="EFQ915:EFX915"/>
    <mergeCell ref="EFY915:EGF915"/>
    <mergeCell ref="EGG915:EGN915"/>
    <mergeCell ref="EGO915:EGV915"/>
    <mergeCell ref="EGW915:EHD915"/>
    <mergeCell ref="EHE915:EHL915"/>
    <mergeCell ref="EHM915:EHT915"/>
    <mergeCell ref="EHU915:EIB915"/>
    <mergeCell ref="EIC915:EIJ915"/>
    <mergeCell ref="EIK915:EIR915"/>
    <mergeCell ref="EIS915:EIZ915"/>
    <mergeCell ref="EJA915:EJH915"/>
    <mergeCell ref="EJI915:EJP915"/>
    <mergeCell ref="EJQ915:EJX915"/>
    <mergeCell ref="EJY915:EKF915"/>
    <mergeCell ref="EKG915:EKN915"/>
    <mergeCell ref="EKO915:EKV915"/>
    <mergeCell ref="EKW915:ELD915"/>
    <mergeCell ref="ELE915:ELL915"/>
    <mergeCell ref="ELM915:ELT915"/>
    <mergeCell ref="ELU915:EMB915"/>
    <mergeCell ref="EMC915:EMJ915"/>
    <mergeCell ref="EMK915:EMR915"/>
    <mergeCell ref="EMS915:EMZ915"/>
    <mergeCell ref="ENA915:ENH915"/>
    <mergeCell ref="ENI915:ENP915"/>
    <mergeCell ref="ENQ915:ENX915"/>
    <mergeCell ref="ENY915:EOF915"/>
    <mergeCell ref="EOG915:EON915"/>
    <mergeCell ref="EOO915:EOV915"/>
    <mergeCell ref="EOW915:EPD915"/>
    <mergeCell ref="EPE915:EPL915"/>
    <mergeCell ref="EPM915:EPT915"/>
    <mergeCell ref="EPU915:EQB915"/>
    <mergeCell ref="EQC915:EQJ915"/>
    <mergeCell ref="EQK915:EQR915"/>
    <mergeCell ref="EQS915:EQZ915"/>
    <mergeCell ref="ERA915:ERH915"/>
    <mergeCell ref="ERI915:ERP915"/>
    <mergeCell ref="ERQ915:ERX915"/>
    <mergeCell ref="ERY915:ESF915"/>
    <mergeCell ref="ESG915:ESN915"/>
    <mergeCell ref="ESO915:ESV915"/>
    <mergeCell ref="ESW915:ETD915"/>
    <mergeCell ref="ETE915:ETL915"/>
    <mergeCell ref="ETM915:ETT915"/>
    <mergeCell ref="ETU915:EUB915"/>
    <mergeCell ref="EUC915:EUJ915"/>
    <mergeCell ref="EUK915:EUR915"/>
    <mergeCell ref="EUS915:EUZ915"/>
    <mergeCell ref="EVA915:EVH915"/>
    <mergeCell ref="EVI915:EVP915"/>
    <mergeCell ref="EVQ915:EVX915"/>
    <mergeCell ref="EVY915:EWF915"/>
    <mergeCell ref="EWG915:EWN915"/>
    <mergeCell ref="EWO915:EWV915"/>
    <mergeCell ref="EWW915:EXD915"/>
    <mergeCell ref="EXE915:EXL915"/>
    <mergeCell ref="EXM915:EXT915"/>
    <mergeCell ref="EXU915:EYB915"/>
    <mergeCell ref="EYC915:EYJ915"/>
    <mergeCell ref="EYK915:EYR915"/>
    <mergeCell ref="EYS915:EYZ915"/>
    <mergeCell ref="EZA915:EZH915"/>
    <mergeCell ref="EZI915:EZP915"/>
    <mergeCell ref="EZQ915:EZX915"/>
    <mergeCell ref="EZY915:FAF915"/>
    <mergeCell ref="FAG915:FAN915"/>
    <mergeCell ref="FAO915:FAV915"/>
    <mergeCell ref="FAW915:FBD915"/>
    <mergeCell ref="FBE915:FBL915"/>
    <mergeCell ref="FBM915:FBT915"/>
    <mergeCell ref="FBU915:FCB915"/>
    <mergeCell ref="FCC915:FCJ915"/>
    <mergeCell ref="FCK915:FCR915"/>
    <mergeCell ref="FCS915:FCZ915"/>
    <mergeCell ref="FDA915:FDH915"/>
    <mergeCell ref="FDI915:FDP915"/>
    <mergeCell ref="FDQ915:FDX915"/>
    <mergeCell ref="FDY915:FEF915"/>
    <mergeCell ref="FEG915:FEN915"/>
    <mergeCell ref="FEO915:FEV915"/>
    <mergeCell ref="FEW915:FFD915"/>
    <mergeCell ref="FFE915:FFL915"/>
    <mergeCell ref="FFM915:FFT915"/>
    <mergeCell ref="FFU915:FGB915"/>
    <mergeCell ref="FGC915:FGJ915"/>
    <mergeCell ref="FGK915:FGR915"/>
    <mergeCell ref="FGS915:FGZ915"/>
    <mergeCell ref="FHA915:FHH915"/>
    <mergeCell ref="FHI915:FHP915"/>
    <mergeCell ref="FHQ915:FHX915"/>
    <mergeCell ref="FHY915:FIF915"/>
    <mergeCell ref="FIG915:FIN915"/>
    <mergeCell ref="FIO915:FIV915"/>
    <mergeCell ref="FIW915:FJD915"/>
    <mergeCell ref="FJE915:FJL915"/>
    <mergeCell ref="FJM915:FJT915"/>
    <mergeCell ref="FJU915:FKB915"/>
    <mergeCell ref="FKC915:FKJ915"/>
    <mergeCell ref="FKK915:FKR915"/>
    <mergeCell ref="FKS915:FKZ915"/>
    <mergeCell ref="FLA915:FLH915"/>
    <mergeCell ref="FLI915:FLP915"/>
    <mergeCell ref="FLQ915:FLX915"/>
    <mergeCell ref="FLY915:FMF915"/>
    <mergeCell ref="FMG915:FMN915"/>
    <mergeCell ref="FMO915:FMV915"/>
    <mergeCell ref="FMW915:FND915"/>
    <mergeCell ref="FNE915:FNL915"/>
    <mergeCell ref="FNM915:FNT915"/>
    <mergeCell ref="FNU915:FOB915"/>
    <mergeCell ref="FOC915:FOJ915"/>
    <mergeCell ref="FOK915:FOR915"/>
    <mergeCell ref="FOS915:FOZ915"/>
    <mergeCell ref="FPA915:FPH915"/>
    <mergeCell ref="FPI915:FPP915"/>
    <mergeCell ref="FPQ915:FPX915"/>
    <mergeCell ref="FPY915:FQF915"/>
    <mergeCell ref="FQG915:FQN915"/>
    <mergeCell ref="FQO915:FQV915"/>
    <mergeCell ref="FQW915:FRD915"/>
    <mergeCell ref="FRE915:FRL915"/>
    <mergeCell ref="FRM915:FRT915"/>
    <mergeCell ref="FRU915:FSB915"/>
    <mergeCell ref="FSC915:FSJ915"/>
    <mergeCell ref="FSK915:FSR915"/>
    <mergeCell ref="FSS915:FSZ915"/>
    <mergeCell ref="FTA915:FTH915"/>
    <mergeCell ref="FTI915:FTP915"/>
    <mergeCell ref="FTQ915:FTX915"/>
    <mergeCell ref="FTY915:FUF915"/>
    <mergeCell ref="FUG915:FUN915"/>
    <mergeCell ref="FUO915:FUV915"/>
    <mergeCell ref="FUW915:FVD915"/>
    <mergeCell ref="FVE915:FVL915"/>
    <mergeCell ref="FVM915:FVT915"/>
    <mergeCell ref="FVU915:FWB915"/>
    <mergeCell ref="FWC915:FWJ915"/>
    <mergeCell ref="FWK915:FWR915"/>
    <mergeCell ref="FWS915:FWZ915"/>
    <mergeCell ref="FXA915:FXH915"/>
    <mergeCell ref="FXI915:FXP915"/>
    <mergeCell ref="FXQ915:FXX915"/>
    <mergeCell ref="FXY915:FYF915"/>
    <mergeCell ref="FYG915:FYN915"/>
    <mergeCell ref="FYO915:FYV915"/>
    <mergeCell ref="FYW915:FZD915"/>
    <mergeCell ref="FZE915:FZL915"/>
    <mergeCell ref="FZM915:FZT915"/>
    <mergeCell ref="FZU915:GAB915"/>
    <mergeCell ref="GAC915:GAJ915"/>
    <mergeCell ref="GAK915:GAR915"/>
    <mergeCell ref="GAS915:GAZ915"/>
    <mergeCell ref="GBA915:GBH915"/>
    <mergeCell ref="GBI915:GBP915"/>
    <mergeCell ref="GBQ915:GBX915"/>
    <mergeCell ref="GBY915:GCF915"/>
    <mergeCell ref="GCG915:GCN915"/>
    <mergeCell ref="GCO915:GCV915"/>
    <mergeCell ref="GCW915:GDD915"/>
    <mergeCell ref="GDE915:GDL915"/>
    <mergeCell ref="GDM915:GDT915"/>
    <mergeCell ref="GDU915:GEB915"/>
    <mergeCell ref="GEC915:GEJ915"/>
    <mergeCell ref="GEK915:GER915"/>
    <mergeCell ref="GES915:GEZ915"/>
    <mergeCell ref="GFA915:GFH915"/>
    <mergeCell ref="GFI915:GFP915"/>
    <mergeCell ref="GFQ915:GFX915"/>
    <mergeCell ref="GFY915:GGF915"/>
    <mergeCell ref="GGG915:GGN915"/>
    <mergeCell ref="GGO915:GGV915"/>
    <mergeCell ref="GGW915:GHD915"/>
    <mergeCell ref="GHE915:GHL915"/>
    <mergeCell ref="GHM915:GHT915"/>
    <mergeCell ref="GHU915:GIB915"/>
    <mergeCell ref="GIC915:GIJ915"/>
    <mergeCell ref="GIK915:GIR915"/>
    <mergeCell ref="GIS915:GIZ915"/>
    <mergeCell ref="GJA915:GJH915"/>
    <mergeCell ref="GJI915:GJP915"/>
    <mergeCell ref="GJQ915:GJX915"/>
    <mergeCell ref="GJY915:GKF915"/>
    <mergeCell ref="GKG915:GKN915"/>
    <mergeCell ref="GKO915:GKV915"/>
    <mergeCell ref="GKW915:GLD915"/>
    <mergeCell ref="GLE915:GLL915"/>
    <mergeCell ref="GLM915:GLT915"/>
    <mergeCell ref="GLU915:GMB915"/>
    <mergeCell ref="GMC915:GMJ915"/>
    <mergeCell ref="GMK915:GMR915"/>
    <mergeCell ref="GMS915:GMZ915"/>
    <mergeCell ref="GNA915:GNH915"/>
    <mergeCell ref="GNI915:GNP915"/>
    <mergeCell ref="GNQ915:GNX915"/>
    <mergeCell ref="GNY915:GOF915"/>
    <mergeCell ref="GOG915:GON915"/>
    <mergeCell ref="GOO915:GOV915"/>
    <mergeCell ref="GOW915:GPD915"/>
    <mergeCell ref="GPE915:GPL915"/>
    <mergeCell ref="GPM915:GPT915"/>
    <mergeCell ref="GPU915:GQB915"/>
    <mergeCell ref="GQC915:GQJ915"/>
    <mergeCell ref="GQK915:GQR915"/>
    <mergeCell ref="GQS915:GQZ915"/>
    <mergeCell ref="GRA915:GRH915"/>
    <mergeCell ref="GRI915:GRP915"/>
    <mergeCell ref="GRQ915:GRX915"/>
    <mergeCell ref="GRY915:GSF915"/>
    <mergeCell ref="GSG915:GSN915"/>
    <mergeCell ref="GSO915:GSV915"/>
    <mergeCell ref="GSW915:GTD915"/>
    <mergeCell ref="GTE915:GTL915"/>
    <mergeCell ref="GTM915:GTT915"/>
    <mergeCell ref="GTU915:GUB915"/>
    <mergeCell ref="GUC915:GUJ915"/>
    <mergeCell ref="GUK915:GUR915"/>
    <mergeCell ref="GUS915:GUZ915"/>
    <mergeCell ref="GVA915:GVH915"/>
    <mergeCell ref="GVI915:GVP915"/>
    <mergeCell ref="GVQ915:GVX915"/>
    <mergeCell ref="GVY915:GWF915"/>
    <mergeCell ref="GWG915:GWN915"/>
    <mergeCell ref="GWO915:GWV915"/>
    <mergeCell ref="GWW915:GXD915"/>
    <mergeCell ref="GXE915:GXL915"/>
    <mergeCell ref="GXM915:GXT915"/>
    <mergeCell ref="GXU915:GYB915"/>
    <mergeCell ref="GYC915:GYJ915"/>
    <mergeCell ref="GYK915:GYR915"/>
    <mergeCell ref="GYS915:GYZ915"/>
    <mergeCell ref="GZA915:GZH915"/>
    <mergeCell ref="GZI915:GZP915"/>
    <mergeCell ref="GZQ915:GZX915"/>
    <mergeCell ref="GZY915:HAF915"/>
    <mergeCell ref="HAG915:HAN915"/>
    <mergeCell ref="HAO915:HAV915"/>
    <mergeCell ref="HAW915:HBD915"/>
    <mergeCell ref="HBE915:HBL915"/>
    <mergeCell ref="HBM915:HBT915"/>
    <mergeCell ref="HBU915:HCB915"/>
    <mergeCell ref="HCC915:HCJ915"/>
    <mergeCell ref="HCK915:HCR915"/>
    <mergeCell ref="HCS915:HCZ915"/>
    <mergeCell ref="HDA915:HDH915"/>
    <mergeCell ref="HDI915:HDP915"/>
    <mergeCell ref="HDQ915:HDX915"/>
    <mergeCell ref="HDY915:HEF915"/>
    <mergeCell ref="HEG915:HEN915"/>
    <mergeCell ref="HEO915:HEV915"/>
    <mergeCell ref="HEW915:HFD915"/>
    <mergeCell ref="HFE915:HFL915"/>
    <mergeCell ref="HFM915:HFT915"/>
    <mergeCell ref="HFU915:HGB915"/>
    <mergeCell ref="HGC915:HGJ915"/>
    <mergeCell ref="HGK915:HGR915"/>
    <mergeCell ref="HGS915:HGZ915"/>
    <mergeCell ref="HHA915:HHH915"/>
    <mergeCell ref="HHI915:HHP915"/>
    <mergeCell ref="HHQ915:HHX915"/>
    <mergeCell ref="HHY915:HIF915"/>
    <mergeCell ref="HIG915:HIN915"/>
    <mergeCell ref="HIO915:HIV915"/>
    <mergeCell ref="HIW915:HJD915"/>
    <mergeCell ref="HJE915:HJL915"/>
    <mergeCell ref="HJM915:HJT915"/>
    <mergeCell ref="HJU915:HKB915"/>
    <mergeCell ref="HKC915:HKJ915"/>
    <mergeCell ref="HKK915:HKR915"/>
    <mergeCell ref="HKS915:HKZ915"/>
    <mergeCell ref="HLA915:HLH915"/>
    <mergeCell ref="HLI915:HLP915"/>
    <mergeCell ref="HLQ915:HLX915"/>
    <mergeCell ref="HLY915:HMF915"/>
    <mergeCell ref="HMG915:HMN915"/>
    <mergeCell ref="HMO915:HMV915"/>
    <mergeCell ref="HMW915:HND915"/>
    <mergeCell ref="HNE915:HNL915"/>
    <mergeCell ref="HNM915:HNT915"/>
    <mergeCell ref="HNU915:HOB915"/>
    <mergeCell ref="HOC915:HOJ915"/>
    <mergeCell ref="HOK915:HOR915"/>
    <mergeCell ref="HOS915:HOZ915"/>
    <mergeCell ref="HPA915:HPH915"/>
    <mergeCell ref="HPI915:HPP915"/>
    <mergeCell ref="HPQ915:HPX915"/>
    <mergeCell ref="HPY915:HQF915"/>
    <mergeCell ref="HQG915:HQN915"/>
    <mergeCell ref="HQO915:HQV915"/>
    <mergeCell ref="HQW915:HRD915"/>
    <mergeCell ref="HRE915:HRL915"/>
    <mergeCell ref="HRM915:HRT915"/>
    <mergeCell ref="HRU915:HSB915"/>
    <mergeCell ref="HSC915:HSJ915"/>
    <mergeCell ref="HSK915:HSR915"/>
    <mergeCell ref="HSS915:HSZ915"/>
    <mergeCell ref="HTA915:HTH915"/>
    <mergeCell ref="HTI915:HTP915"/>
    <mergeCell ref="HTQ915:HTX915"/>
    <mergeCell ref="HTY915:HUF915"/>
    <mergeCell ref="HUG915:HUN915"/>
    <mergeCell ref="HUO915:HUV915"/>
    <mergeCell ref="HUW915:HVD915"/>
    <mergeCell ref="HVE915:HVL915"/>
    <mergeCell ref="HVM915:HVT915"/>
    <mergeCell ref="HVU915:HWB915"/>
    <mergeCell ref="HWC915:HWJ915"/>
    <mergeCell ref="HWK915:HWR915"/>
    <mergeCell ref="HWS915:HWZ915"/>
    <mergeCell ref="HXA915:HXH915"/>
    <mergeCell ref="HXI915:HXP915"/>
    <mergeCell ref="HXQ915:HXX915"/>
    <mergeCell ref="HXY915:HYF915"/>
    <mergeCell ref="HYG915:HYN915"/>
    <mergeCell ref="HYO915:HYV915"/>
    <mergeCell ref="HYW915:HZD915"/>
    <mergeCell ref="HZE915:HZL915"/>
    <mergeCell ref="HZM915:HZT915"/>
    <mergeCell ref="HZU915:IAB915"/>
    <mergeCell ref="IAC915:IAJ915"/>
    <mergeCell ref="IAK915:IAR915"/>
    <mergeCell ref="IAS915:IAZ915"/>
    <mergeCell ref="IBA915:IBH915"/>
    <mergeCell ref="IBI915:IBP915"/>
    <mergeCell ref="IBQ915:IBX915"/>
    <mergeCell ref="IBY915:ICF915"/>
    <mergeCell ref="ICG915:ICN915"/>
    <mergeCell ref="ICO915:ICV915"/>
    <mergeCell ref="ICW915:IDD915"/>
    <mergeCell ref="IDE915:IDL915"/>
    <mergeCell ref="IDM915:IDT915"/>
    <mergeCell ref="IDU915:IEB915"/>
    <mergeCell ref="IEC915:IEJ915"/>
    <mergeCell ref="IEK915:IER915"/>
    <mergeCell ref="IES915:IEZ915"/>
    <mergeCell ref="IFA915:IFH915"/>
    <mergeCell ref="IFI915:IFP915"/>
    <mergeCell ref="IFQ915:IFX915"/>
    <mergeCell ref="IFY915:IGF915"/>
    <mergeCell ref="IGG915:IGN915"/>
    <mergeCell ref="IGO915:IGV915"/>
    <mergeCell ref="IGW915:IHD915"/>
    <mergeCell ref="IHE915:IHL915"/>
    <mergeCell ref="IHM915:IHT915"/>
    <mergeCell ref="IHU915:IIB915"/>
    <mergeCell ref="IIC915:IIJ915"/>
    <mergeCell ref="IIK915:IIR915"/>
    <mergeCell ref="IIS915:IIZ915"/>
    <mergeCell ref="IJA915:IJH915"/>
    <mergeCell ref="IJI915:IJP915"/>
    <mergeCell ref="IJQ915:IJX915"/>
    <mergeCell ref="IJY915:IKF915"/>
    <mergeCell ref="IKG915:IKN915"/>
    <mergeCell ref="IKO915:IKV915"/>
    <mergeCell ref="IKW915:ILD915"/>
    <mergeCell ref="ILE915:ILL915"/>
    <mergeCell ref="ILM915:ILT915"/>
    <mergeCell ref="ILU915:IMB915"/>
    <mergeCell ref="IMC915:IMJ915"/>
    <mergeCell ref="IMK915:IMR915"/>
    <mergeCell ref="IMS915:IMZ915"/>
    <mergeCell ref="INA915:INH915"/>
    <mergeCell ref="INI915:INP915"/>
    <mergeCell ref="INQ915:INX915"/>
    <mergeCell ref="INY915:IOF915"/>
    <mergeCell ref="IOG915:ION915"/>
    <mergeCell ref="IOO915:IOV915"/>
    <mergeCell ref="IOW915:IPD915"/>
    <mergeCell ref="IPE915:IPL915"/>
    <mergeCell ref="IPM915:IPT915"/>
    <mergeCell ref="IPU915:IQB915"/>
    <mergeCell ref="IQC915:IQJ915"/>
    <mergeCell ref="IQK915:IQR915"/>
    <mergeCell ref="IQS915:IQZ915"/>
    <mergeCell ref="IRA915:IRH915"/>
    <mergeCell ref="IRI915:IRP915"/>
    <mergeCell ref="IRQ915:IRX915"/>
    <mergeCell ref="IRY915:ISF915"/>
    <mergeCell ref="ISG915:ISN915"/>
    <mergeCell ref="ISO915:ISV915"/>
    <mergeCell ref="ISW915:ITD915"/>
    <mergeCell ref="ITE915:ITL915"/>
    <mergeCell ref="ITM915:ITT915"/>
    <mergeCell ref="ITU915:IUB915"/>
    <mergeCell ref="IUC915:IUJ915"/>
    <mergeCell ref="IUK915:IUR915"/>
    <mergeCell ref="IUS915:IUZ915"/>
    <mergeCell ref="IVA915:IVH915"/>
    <mergeCell ref="IVI915:IVP915"/>
    <mergeCell ref="IVQ915:IVX915"/>
    <mergeCell ref="IVY915:IWF915"/>
    <mergeCell ref="IWG915:IWN915"/>
    <mergeCell ref="IWO915:IWV915"/>
    <mergeCell ref="IWW915:IXD915"/>
    <mergeCell ref="IXE915:IXL915"/>
    <mergeCell ref="IXM915:IXT915"/>
    <mergeCell ref="IXU915:IYB915"/>
    <mergeCell ref="IYC915:IYJ915"/>
    <mergeCell ref="IYK915:IYR915"/>
    <mergeCell ref="IYS915:IYZ915"/>
    <mergeCell ref="IZA915:IZH915"/>
    <mergeCell ref="IZI915:IZP915"/>
    <mergeCell ref="IZQ915:IZX915"/>
    <mergeCell ref="IZY915:JAF915"/>
    <mergeCell ref="JAG915:JAN915"/>
    <mergeCell ref="JAO915:JAV915"/>
    <mergeCell ref="JAW915:JBD915"/>
    <mergeCell ref="JBE915:JBL915"/>
    <mergeCell ref="JBM915:JBT915"/>
    <mergeCell ref="JBU915:JCB915"/>
    <mergeCell ref="JCC915:JCJ915"/>
    <mergeCell ref="JCK915:JCR915"/>
    <mergeCell ref="JCS915:JCZ915"/>
    <mergeCell ref="JDA915:JDH915"/>
    <mergeCell ref="JDI915:JDP915"/>
    <mergeCell ref="JDQ915:JDX915"/>
    <mergeCell ref="JDY915:JEF915"/>
    <mergeCell ref="JEG915:JEN915"/>
    <mergeCell ref="JEO915:JEV915"/>
    <mergeCell ref="JEW915:JFD915"/>
    <mergeCell ref="JFE915:JFL915"/>
    <mergeCell ref="JFM915:JFT915"/>
    <mergeCell ref="JFU915:JGB915"/>
    <mergeCell ref="JGC915:JGJ915"/>
    <mergeCell ref="JGK915:JGR915"/>
    <mergeCell ref="JGS915:JGZ915"/>
    <mergeCell ref="JHA915:JHH915"/>
    <mergeCell ref="JHI915:JHP915"/>
    <mergeCell ref="JHQ915:JHX915"/>
    <mergeCell ref="JHY915:JIF915"/>
    <mergeCell ref="JIG915:JIN915"/>
    <mergeCell ref="JIO915:JIV915"/>
    <mergeCell ref="JIW915:JJD915"/>
    <mergeCell ref="JJE915:JJL915"/>
    <mergeCell ref="JJM915:JJT915"/>
    <mergeCell ref="JJU915:JKB915"/>
    <mergeCell ref="JKC915:JKJ915"/>
    <mergeCell ref="JKK915:JKR915"/>
    <mergeCell ref="JKS915:JKZ915"/>
    <mergeCell ref="JLA915:JLH915"/>
    <mergeCell ref="JLI915:JLP915"/>
    <mergeCell ref="JLQ915:JLX915"/>
    <mergeCell ref="JLY915:JMF915"/>
    <mergeCell ref="JMG915:JMN915"/>
    <mergeCell ref="JMO915:JMV915"/>
    <mergeCell ref="JMW915:JND915"/>
    <mergeCell ref="JNE915:JNL915"/>
    <mergeCell ref="JNM915:JNT915"/>
    <mergeCell ref="JNU915:JOB915"/>
    <mergeCell ref="JOC915:JOJ915"/>
    <mergeCell ref="JOK915:JOR915"/>
    <mergeCell ref="JOS915:JOZ915"/>
    <mergeCell ref="JPA915:JPH915"/>
    <mergeCell ref="JPI915:JPP915"/>
    <mergeCell ref="JPQ915:JPX915"/>
    <mergeCell ref="JPY915:JQF915"/>
    <mergeCell ref="JQG915:JQN915"/>
    <mergeCell ref="JQO915:JQV915"/>
    <mergeCell ref="JQW915:JRD915"/>
    <mergeCell ref="JRE915:JRL915"/>
    <mergeCell ref="JRM915:JRT915"/>
    <mergeCell ref="JRU915:JSB915"/>
    <mergeCell ref="JSC915:JSJ915"/>
    <mergeCell ref="JSK915:JSR915"/>
    <mergeCell ref="JSS915:JSZ915"/>
    <mergeCell ref="JTA915:JTH915"/>
    <mergeCell ref="JTI915:JTP915"/>
    <mergeCell ref="JTQ915:JTX915"/>
    <mergeCell ref="JTY915:JUF915"/>
    <mergeCell ref="JUG915:JUN915"/>
    <mergeCell ref="JUO915:JUV915"/>
    <mergeCell ref="JUW915:JVD915"/>
    <mergeCell ref="JVE915:JVL915"/>
    <mergeCell ref="JVM915:JVT915"/>
    <mergeCell ref="JVU915:JWB915"/>
    <mergeCell ref="JWC915:JWJ915"/>
    <mergeCell ref="JWK915:JWR915"/>
    <mergeCell ref="JWS915:JWZ915"/>
    <mergeCell ref="JXA915:JXH915"/>
    <mergeCell ref="JXI915:JXP915"/>
    <mergeCell ref="JXQ915:JXX915"/>
    <mergeCell ref="JXY915:JYF915"/>
    <mergeCell ref="JYG915:JYN915"/>
    <mergeCell ref="JYO915:JYV915"/>
    <mergeCell ref="JYW915:JZD915"/>
    <mergeCell ref="JZE915:JZL915"/>
    <mergeCell ref="JZM915:JZT915"/>
    <mergeCell ref="JZU915:KAB915"/>
    <mergeCell ref="KAC915:KAJ915"/>
    <mergeCell ref="KAK915:KAR915"/>
    <mergeCell ref="KAS915:KAZ915"/>
    <mergeCell ref="KBA915:KBH915"/>
    <mergeCell ref="KBI915:KBP915"/>
    <mergeCell ref="KBQ915:KBX915"/>
    <mergeCell ref="KBY915:KCF915"/>
    <mergeCell ref="KCG915:KCN915"/>
    <mergeCell ref="KCO915:KCV915"/>
    <mergeCell ref="KCW915:KDD915"/>
    <mergeCell ref="KDE915:KDL915"/>
    <mergeCell ref="KDM915:KDT915"/>
    <mergeCell ref="KDU915:KEB915"/>
    <mergeCell ref="KEC915:KEJ915"/>
    <mergeCell ref="KEK915:KER915"/>
    <mergeCell ref="KES915:KEZ915"/>
    <mergeCell ref="KFA915:KFH915"/>
    <mergeCell ref="KFI915:KFP915"/>
    <mergeCell ref="KFQ915:KFX915"/>
    <mergeCell ref="KFY915:KGF915"/>
    <mergeCell ref="KGG915:KGN915"/>
    <mergeCell ref="KGO915:KGV915"/>
    <mergeCell ref="KGW915:KHD915"/>
    <mergeCell ref="KHE915:KHL915"/>
    <mergeCell ref="KHM915:KHT915"/>
    <mergeCell ref="KHU915:KIB915"/>
    <mergeCell ref="KIC915:KIJ915"/>
    <mergeCell ref="KIK915:KIR915"/>
    <mergeCell ref="KIS915:KIZ915"/>
    <mergeCell ref="KJA915:KJH915"/>
    <mergeCell ref="KJI915:KJP915"/>
    <mergeCell ref="KJQ915:KJX915"/>
    <mergeCell ref="KJY915:KKF915"/>
    <mergeCell ref="KKG915:KKN915"/>
    <mergeCell ref="KKO915:KKV915"/>
    <mergeCell ref="KKW915:KLD915"/>
    <mergeCell ref="KLE915:KLL915"/>
    <mergeCell ref="KLM915:KLT915"/>
    <mergeCell ref="KLU915:KMB915"/>
    <mergeCell ref="KMC915:KMJ915"/>
    <mergeCell ref="KMK915:KMR915"/>
    <mergeCell ref="KMS915:KMZ915"/>
    <mergeCell ref="KNA915:KNH915"/>
    <mergeCell ref="KNI915:KNP915"/>
    <mergeCell ref="KNQ915:KNX915"/>
    <mergeCell ref="KNY915:KOF915"/>
    <mergeCell ref="KOG915:KON915"/>
    <mergeCell ref="KOO915:KOV915"/>
    <mergeCell ref="KOW915:KPD915"/>
    <mergeCell ref="KPE915:KPL915"/>
    <mergeCell ref="KPM915:KPT915"/>
    <mergeCell ref="KPU915:KQB915"/>
    <mergeCell ref="KQC915:KQJ915"/>
    <mergeCell ref="KQK915:KQR915"/>
    <mergeCell ref="KQS915:KQZ915"/>
    <mergeCell ref="KRA915:KRH915"/>
    <mergeCell ref="KRI915:KRP915"/>
    <mergeCell ref="KRQ915:KRX915"/>
    <mergeCell ref="KRY915:KSF915"/>
    <mergeCell ref="KSG915:KSN915"/>
    <mergeCell ref="KSO915:KSV915"/>
    <mergeCell ref="KSW915:KTD915"/>
    <mergeCell ref="KTE915:KTL915"/>
    <mergeCell ref="KTM915:KTT915"/>
    <mergeCell ref="KTU915:KUB915"/>
    <mergeCell ref="KUC915:KUJ915"/>
    <mergeCell ref="KUK915:KUR915"/>
    <mergeCell ref="KUS915:KUZ915"/>
    <mergeCell ref="KVA915:KVH915"/>
    <mergeCell ref="KVI915:KVP915"/>
    <mergeCell ref="KVQ915:KVX915"/>
    <mergeCell ref="KVY915:KWF915"/>
    <mergeCell ref="KWG915:KWN915"/>
    <mergeCell ref="KWO915:KWV915"/>
    <mergeCell ref="KWW915:KXD915"/>
    <mergeCell ref="KXE915:KXL915"/>
    <mergeCell ref="KXM915:KXT915"/>
    <mergeCell ref="KXU915:KYB915"/>
    <mergeCell ref="KYC915:KYJ915"/>
    <mergeCell ref="KYK915:KYR915"/>
    <mergeCell ref="KYS915:KYZ915"/>
    <mergeCell ref="KZA915:KZH915"/>
    <mergeCell ref="KZI915:KZP915"/>
    <mergeCell ref="KZQ915:KZX915"/>
    <mergeCell ref="KZY915:LAF915"/>
    <mergeCell ref="LAG915:LAN915"/>
    <mergeCell ref="LAO915:LAV915"/>
    <mergeCell ref="LAW915:LBD915"/>
    <mergeCell ref="LBE915:LBL915"/>
    <mergeCell ref="LBM915:LBT915"/>
    <mergeCell ref="LBU915:LCB915"/>
    <mergeCell ref="LCC915:LCJ915"/>
    <mergeCell ref="LCK915:LCR915"/>
    <mergeCell ref="LCS915:LCZ915"/>
    <mergeCell ref="LDA915:LDH915"/>
    <mergeCell ref="LDI915:LDP915"/>
    <mergeCell ref="LDQ915:LDX915"/>
    <mergeCell ref="LDY915:LEF915"/>
    <mergeCell ref="LEG915:LEN915"/>
    <mergeCell ref="LEO915:LEV915"/>
    <mergeCell ref="LEW915:LFD915"/>
    <mergeCell ref="LFE915:LFL915"/>
    <mergeCell ref="LFM915:LFT915"/>
    <mergeCell ref="LFU915:LGB915"/>
    <mergeCell ref="LGC915:LGJ915"/>
    <mergeCell ref="LGK915:LGR915"/>
    <mergeCell ref="LGS915:LGZ915"/>
    <mergeCell ref="LHA915:LHH915"/>
    <mergeCell ref="LHI915:LHP915"/>
    <mergeCell ref="LHQ915:LHX915"/>
    <mergeCell ref="LHY915:LIF915"/>
    <mergeCell ref="LIG915:LIN915"/>
    <mergeCell ref="LIO915:LIV915"/>
    <mergeCell ref="LIW915:LJD915"/>
    <mergeCell ref="LJE915:LJL915"/>
    <mergeCell ref="LJM915:LJT915"/>
    <mergeCell ref="LJU915:LKB915"/>
    <mergeCell ref="LKC915:LKJ915"/>
    <mergeCell ref="LKK915:LKR915"/>
    <mergeCell ref="LKS915:LKZ915"/>
    <mergeCell ref="LLA915:LLH915"/>
    <mergeCell ref="LLI915:LLP915"/>
    <mergeCell ref="LLQ915:LLX915"/>
    <mergeCell ref="LLY915:LMF915"/>
    <mergeCell ref="LMG915:LMN915"/>
    <mergeCell ref="LMO915:LMV915"/>
    <mergeCell ref="LMW915:LND915"/>
    <mergeCell ref="LNE915:LNL915"/>
    <mergeCell ref="LNM915:LNT915"/>
    <mergeCell ref="LNU915:LOB915"/>
    <mergeCell ref="LOC915:LOJ915"/>
    <mergeCell ref="LOK915:LOR915"/>
    <mergeCell ref="LOS915:LOZ915"/>
    <mergeCell ref="LPA915:LPH915"/>
    <mergeCell ref="LPI915:LPP915"/>
    <mergeCell ref="LPQ915:LPX915"/>
    <mergeCell ref="LPY915:LQF915"/>
    <mergeCell ref="LQG915:LQN915"/>
    <mergeCell ref="LQO915:LQV915"/>
    <mergeCell ref="LQW915:LRD915"/>
    <mergeCell ref="LRE915:LRL915"/>
    <mergeCell ref="LRM915:LRT915"/>
    <mergeCell ref="LRU915:LSB915"/>
    <mergeCell ref="LSC915:LSJ915"/>
    <mergeCell ref="LSK915:LSR915"/>
    <mergeCell ref="LSS915:LSZ915"/>
    <mergeCell ref="LTA915:LTH915"/>
    <mergeCell ref="LTI915:LTP915"/>
    <mergeCell ref="LTQ915:LTX915"/>
    <mergeCell ref="LTY915:LUF915"/>
    <mergeCell ref="LUG915:LUN915"/>
    <mergeCell ref="LUO915:LUV915"/>
    <mergeCell ref="LUW915:LVD915"/>
    <mergeCell ref="LVE915:LVL915"/>
    <mergeCell ref="LVM915:LVT915"/>
    <mergeCell ref="LVU915:LWB915"/>
    <mergeCell ref="LWC915:LWJ915"/>
    <mergeCell ref="LWK915:LWR915"/>
    <mergeCell ref="LWS915:LWZ915"/>
    <mergeCell ref="LXA915:LXH915"/>
    <mergeCell ref="LXI915:LXP915"/>
    <mergeCell ref="LXQ915:LXX915"/>
    <mergeCell ref="LXY915:LYF915"/>
    <mergeCell ref="LYG915:LYN915"/>
    <mergeCell ref="LYO915:LYV915"/>
    <mergeCell ref="LYW915:LZD915"/>
    <mergeCell ref="LZE915:LZL915"/>
    <mergeCell ref="LZM915:LZT915"/>
    <mergeCell ref="LZU915:MAB915"/>
    <mergeCell ref="MAC915:MAJ915"/>
    <mergeCell ref="MAK915:MAR915"/>
    <mergeCell ref="MAS915:MAZ915"/>
    <mergeCell ref="MBA915:MBH915"/>
    <mergeCell ref="MBI915:MBP915"/>
    <mergeCell ref="MBQ915:MBX915"/>
    <mergeCell ref="MBY915:MCF915"/>
    <mergeCell ref="MCG915:MCN915"/>
    <mergeCell ref="MCO915:MCV915"/>
    <mergeCell ref="MCW915:MDD915"/>
    <mergeCell ref="MDE915:MDL915"/>
    <mergeCell ref="MDM915:MDT915"/>
    <mergeCell ref="MDU915:MEB915"/>
    <mergeCell ref="MEC915:MEJ915"/>
    <mergeCell ref="MEK915:MER915"/>
    <mergeCell ref="MES915:MEZ915"/>
    <mergeCell ref="MFA915:MFH915"/>
    <mergeCell ref="MFI915:MFP915"/>
    <mergeCell ref="MFQ915:MFX915"/>
    <mergeCell ref="MFY915:MGF915"/>
    <mergeCell ref="MGG915:MGN915"/>
    <mergeCell ref="MGO915:MGV915"/>
    <mergeCell ref="MGW915:MHD915"/>
    <mergeCell ref="MHE915:MHL915"/>
    <mergeCell ref="MHM915:MHT915"/>
    <mergeCell ref="MHU915:MIB915"/>
    <mergeCell ref="MIC915:MIJ915"/>
    <mergeCell ref="MIK915:MIR915"/>
    <mergeCell ref="MIS915:MIZ915"/>
    <mergeCell ref="MJA915:MJH915"/>
    <mergeCell ref="MJI915:MJP915"/>
    <mergeCell ref="MJQ915:MJX915"/>
    <mergeCell ref="MJY915:MKF915"/>
    <mergeCell ref="MKG915:MKN915"/>
    <mergeCell ref="MKO915:MKV915"/>
    <mergeCell ref="MKW915:MLD915"/>
    <mergeCell ref="MLE915:MLL915"/>
    <mergeCell ref="MLM915:MLT915"/>
    <mergeCell ref="MLU915:MMB915"/>
    <mergeCell ref="MMC915:MMJ915"/>
    <mergeCell ref="MMK915:MMR915"/>
    <mergeCell ref="MMS915:MMZ915"/>
    <mergeCell ref="MNA915:MNH915"/>
    <mergeCell ref="MNI915:MNP915"/>
    <mergeCell ref="MNQ915:MNX915"/>
    <mergeCell ref="MNY915:MOF915"/>
    <mergeCell ref="MOG915:MON915"/>
    <mergeCell ref="MOO915:MOV915"/>
    <mergeCell ref="MOW915:MPD915"/>
    <mergeCell ref="MPE915:MPL915"/>
    <mergeCell ref="MPM915:MPT915"/>
    <mergeCell ref="MPU915:MQB915"/>
    <mergeCell ref="MQC915:MQJ915"/>
    <mergeCell ref="MQK915:MQR915"/>
    <mergeCell ref="MQS915:MQZ915"/>
    <mergeCell ref="MRA915:MRH915"/>
    <mergeCell ref="MRI915:MRP915"/>
    <mergeCell ref="MRQ915:MRX915"/>
    <mergeCell ref="MRY915:MSF915"/>
    <mergeCell ref="MSG915:MSN915"/>
    <mergeCell ref="MSO915:MSV915"/>
    <mergeCell ref="MSW915:MTD915"/>
    <mergeCell ref="MTE915:MTL915"/>
    <mergeCell ref="MTM915:MTT915"/>
    <mergeCell ref="MTU915:MUB915"/>
    <mergeCell ref="MUC915:MUJ915"/>
    <mergeCell ref="MUK915:MUR915"/>
    <mergeCell ref="MUS915:MUZ915"/>
    <mergeCell ref="MVA915:MVH915"/>
    <mergeCell ref="MVI915:MVP915"/>
    <mergeCell ref="MVQ915:MVX915"/>
    <mergeCell ref="MVY915:MWF915"/>
    <mergeCell ref="MWG915:MWN915"/>
    <mergeCell ref="MWO915:MWV915"/>
    <mergeCell ref="MWW915:MXD915"/>
    <mergeCell ref="MXE915:MXL915"/>
    <mergeCell ref="MXM915:MXT915"/>
    <mergeCell ref="MXU915:MYB915"/>
    <mergeCell ref="MYC915:MYJ915"/>
    <mergeCell ref="MYK915:MYR915"/>
    <mergeCell ref="MYS915:MYZ915"/>
    <mergeCell ref="MZA915:MZH915"/>
    <mergeCell ref="MZI915:MZP915"/>
    <mergeCell ref="MZQ915:MZX915"/>
    <mergeCell ref="MZY915:NAF915"/>
    <mergeCell ref="NAG915:NAN915"/>
    <mergeCell ref="NAO915:NAV915"/>
    <mergeCell ref="NAW915:NBD915"/>
    <mergeCell ref="NBE915:NBL915"/>
    <mergeCell ref="NBM915:NBT915"/>
    <mergeCell ref="NBU915:NCB915"/>
    <mergeCell ref="NCC915:NCJ915"/>
    <mergeCell ref="NCK915:NCR915"/>
    <mergeCell ref="NCS915:NCZ915"/>
    <mergeCell ref="NDA915:NDH915"/>
    <mergeCell ref="NDI915:NDP915"/>
    <mergeCell ref="NDQ915:NDX915"/>
    <mergeCell ref="NDY915:NEF915"/>
    <mergeCell ref="NEG915:NEN915"/>
    <mergeCell ref="NEO915:NEV915"/>
    <mergeCell ref="NEW915:NFD915"/>
    <mergeCell ref="NFE915:NFL915"/>
    <mergeCell ref="NFM915:NFT915"/>
    <mergeCell ref="NFU915:NGB915"/>
    <mergeCell ref="NGC915:NGJ915"/>
    <mergeCell ref="NGK915:NGR915"/>
    <mergeCell ref="NGS915:NGZ915"/>
    <mergeCell ref="NHA915:NHH915"/>
    <mergeCell ref="NHI915:NHP915"/>
    <mergeCell ref="NHQ915:NHX915"/>
    <mergeCell ref="NHY915:NIF915"/>
    <mergeCell ref="NIG915:NIN915"/>
    <mergeCell ref="NIO915:NIV915"/>
    <mergeCell ref="NIW915:NJD915"/>
    <mergeCell ref="NJE915:NJL915"/>
    <mergeCell ref="NJM915:NJT915"/>
    <mergeCell ref="NJU915:NKB915"/>
    <mergeCell ref="NKC915:NKJ915"/>
    <mergeCell ref="NKK915:NKR915"/>
    <mergeCell ref="NKS915:NKZ915"/>
    <mergeCell ref="NLA915:NLH915"/>
    <mergeCell ref="NLI915:NLP915"/>
    <mergeCell ref="NLQ915:NLX915"/>
    <mergeCell ref="NLY915:NMF915"/>
    <mergeCell ref="NMG915:NMN915"/>
    <mergeCell ref="NMO915:NMV915"/>
    <mergeCell ref="NMW915:NND915"/>
    <mergeCell ref="NNE915:NNL915"/>
    <mergeCell ref="NNM915:NNT915"/>
    <mergeCell ref="NNU915:NOB915"/>
    <mergeCell ref="NOC915:NOJ915"/>
    <mergeCell ref="NOK915:NOR915"/>
    <mergeCell ref="NOS915:NOZ915"/>
    <mergeCell ref="NPA915:NPH915"/>
    <mergeCell ref="NPI915:NPP915"/>
    <mergeCell ref="NPQ915:NPX915"/>
    <mergeCell ref="NPY915:NQF915"/>
    <mergeCell ref="NQG915:NQN915"/>
    <mergeCell ref="NQO915:NQV915"/>
    <mergeCell ref="NQW915:NRD915"/>
    <mergeCell ref="NRE915:NRL915"/>
    <mergeCell ref="NRM915:NRT915"/>
    <mergeCell ref="NRU915:NSB915"/>
    <mergeCell ref="NSC915:NSJ915"/>
    <mergeCell ref="NSK915:NSR915"/>
    <mergeCell ref="NSS915:NSZ915"/>
    <mergeCell ref="NTA915:NTH915"/>
    <mergeCell ref="NTI915:NTP915"/>
    <mergeCell ref="NTQ915:NTX915"/>
    <mergeCell ref="NTY915:NUF915"/>
    <mergeCell ref="NUG915:NUN915"/>
    <mergeCell ref="NUO915:NUV915"/>
    <mergeCell ref="NUW915:NVD915"/>
    <mergeCell ref="NVE915:NVL915"/>
    <mergeCell ref="NVM915:NVT915"/>
    <mergeCell ref="NVU915:NWB915"/>
    <mergeCell ref="NWC915:NWJ915"/>
    <mergeCell ref="NWK915:NWR915"/>
    <mergeCell ref="NWS915:NWZ915"/>
    <mergeCell ref="NXA915:NXH915"/>
    <mergeCell ref="NXI915:NXP915"/>
    <mergeCell ref="NXQ915:NXX915"/>
    <mergeCell ref="NXY915:NYF915"/>
    <mergeCell ref="NYG915:NYN915"/>
    <mergeCell ref="NYO915:NYV915"/>
    <mergeCell ref="NYW915:NZD915"/>
    <mergeCell ref="NZE915:NZL915"/>
    <mergeCell ref="NZM915:NZT915"/>
    <mergeCell ref="NZU915:OAB915"/>
    <mergeCell ref="OAC915:OAJ915"/>
    <mergeCell ref="OAK915:OAR915"/>
    <mergeCell ref="OAS915:OAZ915"/>
    <mergeCell ref="OBA915:OBH915"/>
    <mergeCell ref="OBI915:OBP915"/>
    <mergeCell ref="OBQ915:OBX915"/>
    <mergeCell ref="OBY915:OCF915"/>
    <mergeCell ref="OCG915:OCN915"/>
    <mergeCell ref="OCO915:OCV915"/>
    <mergeCell ref="OCW915:ODD915"/>
    <mergeCell ref="ODE915:ODL915"/>
    <mergeCell ref="ODM915:ODT915"/>
    <mergeCell ref="ODU915:OEB915"/>
    <mergeCell ref="OEC915:OEJ915"/>
    <mergeCell ref="OEK915:OER915"/>
    <mergeCell ref="OES915:OEZ915"/>
    <mergeCell ref="OFA915:OFH915"/>
    <mergeCell ref="OFI915:OFP915"/>
    <mergeCell ref="OFQ915:OFX915"/>
    <mergeCell ref="OFY915:OGF915"/>
    <mergeCell ref="OGG915:OGN915"/>
    <mergeCell ref="OGO915:OGV915"/>
    <mergeCell ref="OGW915:OHD915"/>
    <mergeCell ref="OHE915:OHL915"/>
    <mergeCell ref="OHM915:OHT915"/>
    <mergeCell ref="OHU915:OIB915"/>
    <mergeCell ref="OIC915:OIJ915"/>
    <mergeCell ref="OIK915:OIR915"/>
    <mergeCell ref="OIS915:OIZ915"/>
    <mergeCell ref="OJA915:OJH915"/>
    <mergeCell ref="OJI915:OJP915"/>
    <mergeCell ref="OJQ915:OJX915"/>
    <mergeCell ref="OJY915:OKF915"/>
    <mergeCell ref="OKG915:OKN915"/>
    <mergeCell ref="OKO915:OKV915"/>
    <mergeCell ref="OKW915:OLD915"/>
    <mergeCell ref="OLE915:OLL915"/>
    <mergeCell ref="OLM915:OLT915"/>
    <mergeCell ref="OLU915:OMB915"/>
    <mergeCell ref="OMC915:OMJ915"/>
    <mergeCell ref="OMK915:OMR915"/>
    <mergeCell ref="OMS915:OMZ915"/>
    <mergeCell ref="ONA915:ONH915"/>
    <mergeCell ref="ONI915:ONP915"/>
    <mergeCell ref="ONQ915:ONX915"/>
    <mergeCell ref="ONY915:OOF915"/>
    <mergeCell ref="OOG915:OON915"/>
    <mergeCell ref="OOO915:OOV915"/>
    <mergeCell ref="OOW915:OPD915"/>
    <mergeCell ref="OPE915:OPL915"/>
    <mergeCell ref="OPM915:OPT915"/>
    <mergeCell ref="OPU915:OQB915"/>
    <mergeCell ref="OQC915:OQJ915"/>
    <mergeCell ref="OQK915:OQR915"/>
    <mergeCell ref="OQS915:OQZ915"/>
    <mergeCell ref="ORA915:ORH915"/>
    <mergeCell ref="ORI915:ORP915"/>
    <mergeCell ref="ORQ915:ORX915"/>
    <mergeCell ref="ORY915:OSF915"/>
    <mergeCell ref="OSG915:OSN915"/>
    <mergeCell ref="OSO915:OSV915"/>
    <mergeCell ref="OSW915:OTD915"/>
    <mergeCell ref="OTE915:OTL915"/>
    <mergeCell ref="OTM915:OTT915"/>
    <mergeCell ref="OTU915:OUB915"/>
    <mergeCell ref="OUC915:OUJ915"/>
    <mergeCell ref="OUK915:OUR915"/>
    <mergeCell ref="OUS915:OUZ915"/>
    <mergeCell ref="OVA915:OVH915"/>
    <mergeCell ref="OVI915:OVP915"/>
    <mergeCell ref="OVQ915:OVX915"/>
    <mergeCell ref="OVY915:OWF915"/>
    <mergeCell ref="OWG915:OWN915"/>
    <mergeCell ref="OWO915:OWV915"/>
    <mergeCell ref="OWW915:OXD915"/>
    <mergeCell ref="OXE915:OXL915"/>
    <mergeCell ref="OXM915:OXT915"/>
    <mergeCell ref="OXU915:OYB915"/>
    <mergeCell ref="OYC915:OYJ915"/>
    <mergeCell ref="OYK915:OYR915"/>
    <mergeCell ref="OYS915:OYZ915"/>
    <mergeCell ref="OZA915:OZH915"/>
    <mergeCell ref="OZI915:OZP915"/>
    <mergeCell ref="OZQ915:OZX915"/>
    <mergeCell ref="OZY915:PAF915"/>
    <mergeCell ref="PAG915:PAN915"/>
    <mergeCell ref="PAO915:PAV915"/>
    <mergeCell ref="PAW915:PBD915"/>
    <mergeCell ref="PBE915:PBL915"/>
    <mergeCell ref="PBM915:PBT915"/>
    <mergeCell ref="PBU915:PCB915"/>
    <mergeCell ref="PCC915:PCJ915"/>
    <mergeCell ref="PCK915:PCR915"/>
    <mergeCell ref="PCS915:PCZ915"/>
    <mergeCell ref="PDA915:PDH915"/>
    <mergeCell ref="PDI915:PDP915"/>
    <mergeCell ref="PDQ915:PDX915"/>
    <mergeCell ref="PDY915:PEF915"/>
    <mergeCell ref="PEG915:PEN915"/>
    <mergeCell ref="PEO915:PEV915"/>
    <mergeCell ref="PEW915:PFD915"/>
    <mergeCell ref="PFE915:PFL915"/>
    <mergeCell ref="PFM915:PFT915"/>
    <mergeCell ref="PFU915:PGB915"/>
    <mergeCell ref="PGC915:PGJ915"/>
    <mergeCell ref="PGK915:PGR915"/>
    <mergeCell ref="PGS915:PGZ915"/>
    <mergeCell ref="PHA915:PHH915"/>
    <mergeCell ref="PHI915:PHP915"/>
    <mergeCell ref="PHQ915:PHX915"/>
    <mergeCell ref="PHY915:PIF915"/>
    <mergeCell ref="PIG915:PIN915"/>
    <mergeCell ref="PIO915:PIV915"/>
    <mergeCell ref="PIW915:PJD915"/>
    <mergeCell ref="PJE915:PJL915"/>
    <mergeCell ref="PJM915:PJT915"/>
    <mergeCell ref="PJU915:PKB915"/>
    <mergeCell ref="PKC915:PKJ915"/>
    <mergeCell ref="PKK915:PKR915"/>
    <mergeCell ref="PKS915:PKZ915"/>
    <mergeCell ref="PLA915:PLH915"/>
    <mergeCell ref="PLI915:PLP915"/>
    <mergeCell ref="PLQ915:PLX915"/>
    <mergeCell ref="PLY915:PMF915"/>
    <mergeCell ref="PMG915:PMN915"/>
    <mergeCell ref="PMO915:PMV915"/>
    <mergeCell ref="PMW915:PND915"/>
    <mergeCell ref="PNE915:PNL915"/>
    <mergeCell ref="PNM915:PNT915"/>
    <mergeCell ref="PNU915:POB915"/>
    <mergeCell ref="POC915:POJ915"/>
    <mergeCell ref="POK915:POR915"/>
    <mergeCell ref="POS915:POZ915"/>
    <mergeCell ref="PPA915:PPH915"/>
    <mergeCell ref="PPI915:PPP915"/>
    <mergeCell ref="PPQ915:PPX915"/>
    <mergeCell ref="PPY915:PQF915"/>
    <mergeCell ref="PQG915:PQN915"/>
    <mergeCell ref="PQO915:PQV915"/>
    <mergeCell ref="PQW915:PRD915"/>
    <mergeCell ref="PRE915:PRL915"/>
    <mergeCell ref="PRM915:PRT915"/>
    <mergeCell ref="PRU915:PSB915"/>
    <mergeCell ref="PSC915:PSJ915"/>
    <mergeCell ref="PSK915:PSR915"/>
    <mergeCell ref="PSS915:PSZ915"/>
    <mergeCell ref="PTA915:PTH915"/>
    <mergeCell ref="PTI915:PTP915"/>
    <mergeCell ref="PTQ915:PTX915"/>
    <mergeCell ref="PTY915:PUF915"/>
    <mergeCell ref="PUG915:PUN915"/>
    <mergeCell ref="PUO915:PUV915"/>
    <mergeCell ref="PUW915:PVD915"/>
    <mergeCell ref="PVE915:PVL915"/>
    <mergeCell ref="PVM915:PVT915"/>
    <mergeCell ref="PVU915:PWB915"/>
    <mergeCell ref="PWC915:PWJ915"/>
    <mergeCell ref="PWK915:PWR915"/>
    <mergeCell ref="PWS915:PWZ915"/>
    <mergeCell ref="PXA915:PXH915"/>
    <mergeCell ref="PXI915:PXP915"/>
    <mergeCell ref="PXQ915:PXX915"/>
    <mergeCell ref="PXY915:PYF915"/>
    <mergeCell ref="PYG915:PYN915"/>
    <mergeCell ref="PYO915:PYV915"/>
    <mergeCell ref="PYW915:PZD915"/>
    <mergeCell ref="PZE915:PZL915"/>
    <mergeCell ref="PZM915:PZT915"/>
    <mergeCell ref="PZU915:QAB915"/>
    <mergeCell ref="QAC915:QAJ915"/>
    <mergeCell ref="QAK915:QAR915"/>
    <mergeCell ref="QAS915:QAZ915"/>
    <mergeCell ref="QBA915:QBH915"/>
    <mergeCell ref="QBI915:QBP915"/>
    <mergeCell ref="QBQ915:QBX915"/>
    <mergeCell ref="QBY915:QCF915"/>
    <mergeCell ref="QCG915:QCN915"/>
    <mergeCell ref="QCO915:QCV915"/>
    <mergeCell ref="QCW915:QDD915"/>
    <mergeCell ref="QDE915:QDL915"/>
    <mergeCell ref="QDM915:QDT915"/>
    <mergeCell ref="QDU915:QEB915"/>
    <mergeCell ref="QEC915:QEJ915"/>
    <mergeCell ref="QEK915:QER915"/>
    <mergeCell ref="QES915:QEZ915"/>
    <mergeCell ref="QFA915:QFH915"/>
    <mergeCell ref="QFI915:QFP915"/>
    <mergeCell ref="QFQ915:QFX915"/>
    <mergeCell ref="QFY915:QGF915"/>
    <mergeCell ref="QGG915:QGN915"/>
    <mergeCell ref="QGO915:QGV915"/>
    <mergeCell ref="QGW915:QHD915"/>
    <mergeCell ref="QHE915:QHL915"/>
    <mergeCell ref="QHM915:QHT915"/>
    <mergeCell ref="QHU915:QIB915"/>
    <mergeCell ref="QIC915:QIJ915"/>
    <mergeCell ref="QIK915:QIR915"/>
    <mergeCell ref="QIS915:QIZ915"/>
    <mergeCell ref="QJA915:QJH915"/>
    <mergeCell ref="QJI915:QJP915"/>
    <mergeCell ref="QJQ915:QJX915"/>
    <mergeCell ref="QJY915:QKF915"/>
    <mergeCell ref="QKG915:QKN915"/>
    <mergeCell ref="QKO915:QKV915"/>
    <mergeCell ref="QKW915:QLD915"/>
    <mergeCell ref="QLE915:QLL915"/>
    <mergeCell ref="QLM915:QLT915"/>
    <mergeCell ref="QLU915:QMB915"/>
    <mergeCell ref="QMC915:QMJ915"/>
    <mergeCell ref="QMK915:QMR915"/>
    <mergeCell ref="QMS915:QMZ915"/>
    <mergeCell ref="QNA915:QNH915"/>
    <mergeCell ref="QNI915:QNP915"/>
    <mergeCell ref="QNQ915:QNX915"/>
    <mergeCell ref="QNY915:QOF915"/>
    <mergeCell ref="QOG915:QON915"/>
    <mergeCell ref="QOO915:QOV915"/>
    <mergeCell ref="QOW915:QPD915"/>
    <mergeCell ref="QPE915:QPL915"/>
    <mergeCell ref="QPM915:QPT915"/>
    <mergeCell ref="QPU915:QQB915"/>
    <mergeCell ref="QQC915:QQJ915"/>
    <mergeCell ref="QQK915:QQR915"/>
    <mergeCell ref="QQS915:QQZ915"/>
    <mergeCell ref="QRA915:QRH915"/>
    <mergeCell ref="QRI915:QRP915"/>
    <mergeCell ref="QRQ915:QRX915"/>
    <mergeCell ref="QRY915:QSF915"/>
    <mergeCell ref="QSG915:QSN915"/>
    <mergeCell ref="QSO915:QSV915"/>
    <mergeCell ref="QSW915:QTD915"/>
    <mergeCell ref="QTE915:QTL915"/>
    <mergeCell ref="QTM915:QTT915"/>
    <mergeCell ref="QTU915:QUB915"/>
    <mergeCell ref="QUC915:QUJ915"/>
    <mergeCell ref="QUK915:QUR915"/>
    <mergeCell ref="QUS915:QUZ915"/>
    <mergeCell ref="QVA915:QVH915"/>
    <mergeCell ref="QVI915:QVP915"/>
    <mergeCell ref="QVQ915:QVX915"/>
    <mergeCell ref="QVY915:QWF915"/>
    <mergeCell ref="QWG915:QWN915"/>
    <mergeCell ref="QWO915:QWV915"/>
    <mergeCell ref="QWW915:QXD915"/>
    <mergeCell ref="QXE915:QXL915"/>
    <mergeCell ref="QXM915:QXT915"/>
    <mergeCell ref="QXU915:QYB915"/>
    <mergeCell ref="QYC915:QYJ915"/>
    <mergeCell ref="QYK915:QYR915"/>
    <mergeCell ref="QYS915:QYZ915"/>
    <mergeCell ref="QZA915:QZH915"/>
    <mergeCell ref="QZI915:QZP915"/>
    <mergeCell ref="QZQ915:QZX915"/>
    <mergeCell ref="QZY915:RAF915"/>
    <mergeCell ref="RAG915:RAN915"/>
    <mergeCell ref="RAO915:RAV915"/>
    <mergeCell ref="RAW915:RBD915"/>
    <mergeCell ref="RBE915:RBL915"/>
    <mergeCell ref="RBM915:RBT915"/>
    <mergeCell ref="RBU915:RCB915"/>
    <mergeCell ref="RCC915:RCJ915"/>
    <mergeCell ref="RCK915:RCR915"/>
    <mergeCell ref="RCS915:RCZ915"/>
    <mergeCell ref="RDA915:RDH915"/>
    <mergeCell ref="RDI915:RDP915"/>
    <mergeCell ref="RDQ915:RDX915"/>
    <mergeCell ref="RDY915:REF915"/>
    <mergeCell ref="REG915:REN915"/>
    <mergeCell ref="REO915:REV915"/>
    <mergeCell ref="REW915:RFD915"/>
    <mergeCell ref="RFE915:RFL915"/>
    <mergeCell ref="RFM915:RFT915"/>
    <mergeCell ref="RFU915:RGB915"/>
    <mergeCell ref="RGC915:RGJ915"/>
    <mergeCell ref="RGK915:RGR915"/>
    <mergeCell ref="RGS915:RGZ915"/>
    <mergeCell ref="RHA915:RHH915"/>
    <mergeCell ref="RHI915:RHP915"/>
    <mergeCell ref="RHQ915:RHX915"/>
    <mergeCell ref="RHY915:RIF915"/>
    <mergeCell ref="RIG915:RIN915"/>
    <mergeCell ref="RIO915:RIV915"/>
    <mergeCell ref="RIW915:RJD915"/>
    <mergeCell ref="RJE915:RJL915"/>
    <mergeCell ref="RJM915:RJT915"/>
    <mergeCell ref="RJU915:RKB915"/>
    <mergeCell ref="RKC915:RKJ915"/>
    <mergeCell ref="RKK915:RKR915"/>
    <mergeCell ref="RKS915:RKZ915"/>
    <mergeCell ref="RLA915:RLH915"/>
    <mergeCell ref="RLI915:RLP915"/>
    <mergeCell ref="RLQ915:RLX915"/>
    <mergeCell ref="RLY915:RMF915"/>
    <mergeCell ref="RMG915:RMN915"/>
    <mergeCell ref="RMO915:RMV915"/>
    <mergeCell ref="RMW915:RND915"/>
    <mergeCell ref="RNE915:RNL915"/>
    <mergeCell ref="RNM915:RNT915"/>
    <mergeCell ref="RNU915:ROB915"/>
    <mergeCell ref="ROC915:ROJ915"/>
    <mergeCell ref="ROK915:ROR915"/>
    <mergeCell ref="ROS915:ROZ915"/>
    <mergeCell ref="RPA915:RPH915"/>
    <mergeCell ref="RPI915:RPP915"/>
    <mergeCell ref="RPQ915:RPX915"/>
    <mergeCell ref="RPY915:RQF915"/>
    <mergeCell ref="RQG915:RQN915"/>
    <mergeCell ref="RQO915:RQV915"/>
    <mergeCell ref="RQW915:RRD915"/>
    <mergeCell ref="RRE915:RRL915"/>
    <mergeCell ref="RRM915:RRT915"/>
    <mergeCell ref="RRU915:RSB915"/>
    <mergeCell ref="RSC915:RSJ915"/>
    <mergeCell ref="RSK915:RSR915"/>
    <mergeCell ref="RSS915:RSZ915"/>
    <mergeCell ref="RTA915:RTH915"/>
    <mergeCell ref="RTI915:RTP915"/>
    <mergeCell ref="RTQ915:RTX915"/>
    <mergeCell ref="RTY915:RUF915"/>
    <mergeCell ref="RUG915:RUN915"/>
    <mergeCell ref="RUO915:RUV915"/>
    <mergeCell ref="RUW915:RVD915"/>
    <mergeCell ref="RVE915:RVL915"/>
    <mergeCell ref="RVM915:RVT915"/>
    <mergeCell ref="RVU915:RWB915"/>
    <mergeCell ref="RWC915:RWJ915"/>
    <mergeCell ref="RWK915:RWR915"/>
    <mergeCell ref="RWS915:RWZ915"/>
    <mergeCell ref="RXA915:RXH915"/>
    <mergeCell ref="RXI915:RXP915"/>
    <mergeCell ref="RXQ915:RXX915"/>
    <mergeCell ref="RXY915:RYF915"/>
    <mergeCell ref="RYG915:RYN915"/>
    <mergeCell ref="RYO915:RYV915"/>
    <mergeCell ref="RYW915:RZD915"/>
    <mergeCell ref="RZE915:RZL915"/>
    <mergeCell ref="RZM915:RZT915"/>
    <mergeCell ref="RZU915:SAB915"/>
    <mergeCell ref="SAC915:SAJ915"/>
    <mergeCell ref="SAK915:SAR915"/>
    <mergeCell ref="SAS915:SAZ915"/>
    <mergeCell ref="SBA915:SBH915"/>
    <mergeCell ref="SBI915:SBP915"/>
    <mergeCell ref="SBQ915:SBX915"/>
    <mergeCell ref="SBY915:SCF915"/>
    <mergeCell ref="SCG915:SCN915"/>
    <mergeCell ref="SCO915:SCV915"/>
    <mergeCell ref="SCW915:SDD915"/>
    <mergeCell ref="SDE915:SDL915"/>
    <mergeCell ref="SDM915:SDT915"/>
    <mergeCell ref="SDU915:SEB915"/>
    <mergeCell ref="SEC915:SEJ915"/>
    <mergeCell ref="SEK915:SER915"/>
    <mergeCell ref="SES915:SEZ915"/>
    <mergeCell ref="SFA915:SFH915"/>
    <mergeCell ref="SFI915:SFP915"/>
    <mergeCell ref="SFQ915:SFX915"/>
    <mergeCell ref="SFY915:SGF915"/>
    <mergeCell ref="SGG915:SGN915"/>
    <mergeCell ref="SGO915:SGV915"/>
    <mergeCell ref="SGW915:SHD915"/>
    <mergeCell ref="SHE915:SHL915"/>
    <mergeCell ref="SHM915:SHT915"/>
    <mergeCell ref="SHU915:SIB915"/>
    <mergeCell ref="SIC915:SIJ915"/>
    <mergeCell ref="SIK915:SIR915"/>
    <mergeCell ref="SIS915:SIZ915"/>
    <mergeCell ref="SJA915:SJH915"/>
    <mergeCell ref="SJI915:SJP915"/>
    <mergeCell ref="SJQ915:SJX915"/>
    <mergeCell ref="SJY915:SKF915"/>
    <mergeCell ref="SKG915:SKN915"/>
    <mergeCell ref="SKO915:SKV915"/>
    <mergeCell ref="SKW915:SLD915"/>
    <mergeCell ref="SLE915:SLL915"/>
    <mergeCell ref="SLM915:SLT915"/>
    <mergeCell ref="SLU915:SMB915"/>
    <mergeCell ref="SMC915:SMJ915"/>
    <mergeCell ref="SMK915:SMR915"/>
    <mergeCell ref="SMS915:SMZ915"/>
    <mergeCell ref="SNA915:SNH915"/>
    <mergeCell ref="SNI915:SNP915"/>
    <mergeCell ref="SNQ915:SNX915"/>
    <mergeCell ref="SNY915:SOF915"/>
    <mergeCell ref="SOG915:SON915"/>
    <mergeCell ref="SOO915:SOV915"/>
    <mergeCell ref="SOW915:SPD915"/>
    <mergeCell ref="SPE915:SPL915"/>
    <mergeCell ref="SPM915:SPT915"/>
    <mergeCell ref="SPU915:SQB915"/>
    <mergeCell ref="SQC915:SQJ915"/>
    <mergeCell ref="SQK915:SQR915"/>
    <mergeCell ref="SQS915:SQZ915"/>
    <mergeCell ref="SRA915:SRH915"/>
    <mergeCell ref="SRI915:SRP915"/>
    <mergeCell ref="SRQ915:SRX915"/>
    <mergeCell ref="SRY915:SSF915"/>
    <mergeCell ref="SSG915:SSN915"/>
    <mergeCell ref="SSO915:SSV915"/>
    <mergeCell ref="SSW915:STD915"/>
    <mergeCell ref="STE915:STL915"/>
    <mergeCell ref="STM915:STT915"/>
    <mergeCell ref="STU915:SUB915"/>
    <mergeCell ref="SUC915:SUJ915"/>
    <mergeCell ref="SUK915:SUR915"/>
    <mergeCell ref="SUS915:SUZ915"/>
    <mergeCell ref="SVA915:SVH915"/>
    <mergeCell ref="SVI915:SVP915"/>
    <mergeCell ref="SVQ915:SVX915"/>
    <mergeCell ref="SVY915:SWF915"/>
    <mergeCell ref="SWG915:SWN915"/>
    <mergeCell ref="SWO915:SWV915"/>
    <mergeCell ref="SWW915:SXD915"/>
    <mergeCell ref="SXE915:SXL915"/>
    <mergeCell ref="SXM915:SXT915"/>
    <mergeCell ref="SXU915:SYB915"/>
    <mergeCell ref="SYC915:SYJ915"/>
    <mergeCell ref="SYK915:SYR915"/>
    <mergeCell ref="SYS915:SYZ915"/>
    <mergeCell ref="SZA915:SZH915"/>
    <mergeCell ref="SZI915:SZP915"/>
    <mergeCell ref="SZQ915:SZX915"/>
    <mergeCell ref="SZY915:TAF915"/>
    <mergeCell ref="TAG915:TAN915"/>
    <mergeCell ref="TAO915:TAV915"/>
    <mergeCell ref="TAW915:TBD915"/>
    <mergeCell ref="TBE915:TBL915"/>
    <mergeCell ref="TBM915:TBT915"/>
    <mergeCell ref="TBU915:TCB915"/>
    <mergeCell ref="TCC915:TCJ915"/>
    <mergeCell ref="TCK915:TCR915"/>
    <mergeCell ref="TCS915:TCZ915"/>
    <mergeCell ref="TDA915:TDH915"/>
    <mergeCell ref="TDI915:TDP915"/>
    <mergeCell ref="TDQ915:TDX915"/>
    <mergeCell ref="TDY915:TEF915"/>
    <mergeCell ref="TEG915:TEN915"/>
    <mergeCell ref="TEO915:TEV915"/>
    <mergeCell ref="TEW915:TFD915"/>
    <mergeCell ref="TFE915:TFL915"/>
    <mergeCell ref="TFM915:TFT915"/>
    <mergeCell ref="TFU915:TGB915"/>
    <mergeCell ref="TGC915:TGJ915"/>
    <mergeCell ref="TGK915:TGR915"/>
    <mergeCell ref="TGS915:TGZ915"/>
    <mergeCell ref="THA915:THH915"/>
    <mergeCell ref="THI915:THP915"/>
    <mergeCell ref="THQ915:THX915"/>
    <mergeCell ref="THY915:TIF915"/>
    <mergeCell ref="TIG915:TIN915"/>
    <mergeCell ref="TIO915:TIV915"/>
    <mergeCell ref="TIW915:TJD915"/>
    <mergeCell ref="TJE915:TJL915"/>
    <mergeCell ref="TJM915:TJT915"/>
    <mergeCell ref="TJU915:TKB915"/>
    <mergeCell ref="TKC915:TKJ915"/>
    <mergeCell ref="TKK915:TKR915"/>
    <mergeCell ref="TKS915:TKZ915"/>
    <mergeCell ref="TLA915:TLH915"/>
    <mergeCell ref="TLI915:TLP915"/>
    <mergeCell ref="TLQ915:TLX915"/>
    <mergeCell ref="TLY915:TMF915"/>
    <mergeCell ref="TMG915:TMN915"/>
    <mergeCell ref="TMO915:TMV915"/>
    <mergeCell ref="TMW915:TND915"/>
    <mergeCell ref="TNE915:TNL915"/>
    <mergeCell ref="TNM915:TNT915"/>
    <mergeCell ref="TNU915:TOB915"/>
    <mergeCell ref="TOC915:TOJ915"/>
    <mergeCell ref="TOK915:TOR915"/>
    <mergeCell ref="TOS915:TOZ915"/>
    <mergeCell ref="TPA915:TPH915"/>
    <mergeCell ref="TPI915:TPP915"/>
    <mergeCell ref="TPQ915:TPX915"/>
    <mergeCell ref="TPY915:TQF915"/>
    <mergeCell ref="TQG915:TQN915"/>
    <mergeCell ref="TQO915:TQV915"/>
    <mergeCell ref="TQW915:TRD915"/>
    <mergeCell ref="TRE915:TRL915"/>
    <mergeCell ref="TRM915:TRT915"/>
    <mergeCell ref="TRU915:TSB915"/>
    <mergeCell ref="TSC915:TSJ915"/>
    <mergeCell ref="TSK915:TSR915"/>
    <mergeCell ref="TSS915:TSZ915"/>
    <mergeCell ref="TTA915:TTH915"/>
    <mergeCell ref="TTI915:TTP915"/>
    <mergeCell ref="TTQ915:TTX915"/>
    <mergeCell ref="TTY915:TUF915"/>
    <mergeCell ref="TUG915:TUN915"/>
    <mergeCell ref="TUO915:TUV915"/>
    <mergeCell ref="TUW915:TVD915"/>
    <mergeCell ref="TVE915:TVL915"/>
    <mergeCell ref="TVM915:TVT915"/>
    <mergeCell ref="TVU915:TWB915"/>
    <mergeCell ref="TWC915:TWJ915"/>
    <mergeCell ref="TWK915:TWR915"/>
    <mergeCell ref="TWS915:TWZ915"/>
    <mergeCell ref="TXA915:TXH915"/>
    <mergeCell ref="TXI915:TXP915"/>
    <mergeCell ref="TXQ915:TXX915"/>
    <mergeCell ref="TXY915:TYF915"/>
    <mergeCell ref="TYG915:TYN915"/>
    <mergeCell ref="TYO915:TYV915"/>
    <mergeCell ref="TYW915:TZD915"/>
    <mergeCell ref="TZE915:TZL915"/>
    <mergeCell ref="TZM915:TZT915"/>
    <mergeCell ref="TZU915:UAB915"/>
    <mergeCell ref="UAC915:UAJ915"/>
    <mergeCell ref="UAK915:UAR915"/>
    <mergeCell ref="UAS915:UAZ915"/>
    <mergeCell ref="UBA915:UBH915"/>
    <mergeCell ref="UBI915:UBP915"/>
    <mergeCell ref="UBQ915:UBX915"/>
    <mergeCell ref="UBY915:UCF915"/>
    <mergeCell ref="UCG915:UCN915"/>
    <mergeCell ref="UCO915:UCV915"/>
    <mergeCell ref="UCW915:UDD915"/>
    <mergeCell ref="UDE915:UDL915"/>
    <mergeCell ref="UDM915:UDT915"/>
    <mergeCell ref="UDU915:UEB915"/>
    <mergeCell ref="UEC915:UEJ915"/>
    <mergeCell ref="UEK915:UER915"/>
    <mergeCell ref="UES915:UEZ915"/>
    <mergeCell ref="UFA915:UFH915"/>
    <mergeCell ref="UFI915:UFP915"/>
    <mergeCell ref="UFQ915:UFX915"/>
    <mergeCell ref="UFY915:UGF915"/>
    <mergeCell ref="UGG915:UGN915"/>
    <mergeCell ref="UGO915:UGV915"/>
    <mergeCell ref="UGW915:UHD915"/>
    <mergeCell ref="UHE915:UHL915"/>
    <mergeCell ref="UHM915:UHT915"/>
    <mergeCell ref="UHU915:UIB915"/>
    <mergeCell ref="UIC915:UIJ915"/>
    <mergeCell ref="UIK915:UIR915"/>
    <mergeCell ref="UIS915:UIZ915"/>
    <mergeCell ref="UJA915:UJH915"/>
    <mergeCell ref="UJI915:UJP915"/>
    <mergeCell ref="UJQ915:UJX915"/>
    <mergeCell ref="UJY915:UKF915"/>
    <mergeCell ref="UKG915:UKN915"/>
    <mergeCell ref="UKO915:UKV915"/>
    <mergeCell ref="UKW915:ULD915"/>
    <mergeCell ref="ULE915:ULL915"/>
    <mergeCell ref="ULM915:ULT915"/>
    <mergeCell ref="ULU915:UMB915"/>
    <mergeCell ref="UMC915:UMJ915"/>
    <mergeCell ref="UMK915:UMR915"/>
    <mergeCell ref="UMS915:UMZ915"/>
    <mergeCell ref="UNA915:UNH915"/>
    <mergeCell ref="UNI915:UNP915"/>
    <mergeCell ref="UNQ915:UNX915"/>
    <mergeCell ref="UNY915:UOF915"/>
    <mergeCell ref="UOG915:UON915"/>
    <mergeCell ref="UOO915:UOV915"/>
    <mergeCell ref="UOW915:UPD915"/>
    <mergeCell ref="UPE915:UPL915"/>
    <mergeCell ref="UPM915:UPT915"/>
    <mergeCell ref="UPU915:UQB915"/>
    <mergeCell ref="UQC915:UQJ915"/>
    <mergeCell ref="UQK915:UQR915"/>
    <mergeCell ref="UQS915:UQZ915"/>
    <mergeCell ref="URA915:URH915"/>
    <mergeCell ref="URI915:URP915"/>
    <mergeCell ref="URQ915:URX915"/>
    <mergeCell ref="URY915:USF915"/>
    <mergeCell ref="USG915:USN915"/>
    <mergeCell ref="USO915:USV915"/>
    <mergeCell ref="USW915:UTD915"/>
    <mergeCell ref="UTE915:UTL915"/>
    <mergeCell ref="UTM915:UTT915"/>
    <mergeCell ref="UTU915:UUB915"/>
    <mergeCell ref="UUC915:UUJ915"/>
    <mergeCell ref="UUK915:UUR915"/>
    <mergeCell ref="UUS915:UUZ915"/>
    <mergeCell ref="UVA915:UVH915"/>
    <mergeCell ref="UVI915:UVP915"/>
    <mergeCell ref="UVQ915:UVX915"/>
    <mergeCell ref="UVY915:UWF915"/>
    <mergeCell ref="UWG915:UWN915"/>
    <mergeCell ref="UWO915:UWV915"/>
    <mergeCell ref="UWW915:UXD915"/>
    <mergeCell ref="UXE915:UXL915"/>
    <mergeCell ref="UXM915:UXT915"/>
    <mergeCell ref="UXU915:UYB915"/>
    <mergeCell ref="UYC915:UYJ915"/>
    <mergeCell ref="UYK915:UYR915"/>
    <mergeCell ref="UYS915:UYZ915"/>
    <mergeCell ref="UZA915:UZH915"/>
    <mergeCell ref="UZI915:UZP915"/>
    <mergeCell ref="UZQ915:UZX915"/>
    <mergeCell ref="UZY915:VAF915"/>
    <mergeCell ref="VAG915:VAN915"/>
    <mergeCell ref="VAO915:VAV915"/>
    <mergeCell ref="VAW915:VBD915"/>
    <mergeCell ref="VBE915:VBL915"/>
    <mergeCell ref="VBM915:VBT915"/>
    <mergeCell ref="VBU915:VCB915"/>
    <mergeCell ref="VCC915:VCJ915"/>
    <mergeCell ref="VCK915:VCR915"/>
    <mergeCell ref="VCS915:VCZ915"/>
    <mergeCell ref="VDA915:VDH915"/>
    <mergeCell ref="VDI915:VDP915"/>
    <mergeCell ref="VDQ915:VDX915"/>
    <mergeCell ref="VDY915:VEF915"/>
    <mergeCell ref="VEG915:VEN915"/>
    <mergeCell ref="VEO915:VEV915"/>
    <mergeCell ref="VEW915:VFD915"/>
    <mergeCell ref="VFE915:VFL915"/>
    <mergeCell ref="VFM915:VFT915"/>
    <mergeCell ref="VFU915:VGB915"/>
    <mergeCell ref="VGC915:VGJ915"/>
    <mergeCell ref="VGK915:VGR915"/>
    <mergeCell ref="VGS915:VGZ915"/>
    <mergeCell ref="VHA915:VHH915"/>
    <mergeCell ref="VHI915:VHP915"/>
    <mergeCell ref="VHQ915:VHX915"/>
    <mergeCell ref="VHY915:VIF915"/>
    <mergeCell ref="VIG915:VIN915"/>
    <mergeCell ref="VIO915:VIV915"/>
    <mergeCell ref="VIW915:VJD915"/>
    <mergeCell ref="VJE915:VJL915"/>
    <mergeCell ref="VJM915:VJT915"/>
    <mergeCell ref="VJU915:VKB915"/>
    <mergeCell ref="VKC915:VKJ915"/>
    <mergeCell ref="VKK915:VKR915"/>
    <mergeCell ref="VKS915:VKZ915"/>
    <mergeCell ref="VLA915:VLH915"/>
    <mergeCell ref="VLI915:VLP915"/>
    <mergeCell ref="VLQ915:VLX915"/>
    <mergeCell ref="VLY915:VMF915"/>
    <mergeCell ref="VMG915:VMN915"/>
    <mergeCell ref="VMO915:VMV915"/>
    <mergeCell ref="VMW915:VND915"/>
    <mergeCell ref="VNE915:VNL915"/>
    <mergeCell ref="VNM915:VNT915"/>
    <mergeCell ref="VNU915:VOB915"/>
    <mergeCell ref="VOC915:VOJ915"/>
    <mergeCell ref="VOK915:VOR915"/>
    <mergeCell ref="VOS915:VOZ915"/>
    <mergeCell ref="VPA915:VPH915"/>
    <mergeCell ref="VPI915:VPP915"/>
    <mergeCell ref="VPQ915:VPX915"/>
    <mergeCell ref="VPY915:VQF915"/>
    <mergeCell ref="VQG915:VQN915"/>
    <mergeCell ref="VQO915:VQV915"/>
    <mergeCell ref="VQW915:VRD915"/>
    <mergeCell ref="VRE915:VRL915"/>
    <mergeCell ref="VRM915:VRT915"/>
    <mergeCell ref="VRU915:VSB915"/>
    <mergeCell ref="VSC915:VSJ915"/>
    <mergeCell ref="VSK915:VSR915"/>
    <mergeCell ref="VSS915:VSZ915"/>
    <mergeCell ref="VTA915:VTH915"/>
    <mergeCell ref="VTI915:VTP915"/>
    <mergeCell ref="VTQ915:VTX915"/>
    <mergeCell ref="VTY915:VUF915"/>
    <mergeCell ref="VUG915:VUN915"/>
    <mergeCell ref="VUO915:VUV915"/>
    <mergeCell ref="VUW915:VVD915"/>
    <mergeCell ref="VVE915:VVL915"/>
    <mergeCell ref="VVM915:VVT915"/>
    <mergeCell ref="VVU915:VWB915"/>
    <mergeCell ref="VWC915:VWJ915"/>
    <mergeCell ref="VWK915:VWR915"/>
    <mergeCell ref="VWS915:VWZ915"/>
    <mergeCell ref="VXA915:VXH915"/>
    <mergeCell ref="VXI915:VXP915"/>
    <mergeCell ref="VXQ915:VXX915"/>
    <mergeCell ref="VXY915:VYF915"/>
    <mergeCell ref="VYG915:VYN915"/>
    <mergeCell ref="VYO915:VYV915"/>
    <mergeCell ref="VYW915:VZD915"/>
    <mergeCell ref="VZE915:VZL915"/>
    <mergeCell ref="VZM915:VZT915"/>
    <mergeCell ref="VZU915:WAB915"/>
    <mergeCell ref="WAC915:WAJ915"/>
    <mergeCell ref="WAK915:WAR915"/>
    <mergeCell ref="WAS915:WAZ915"/>
    <mergeCell ref="WBA915:WBH915"/>
    <mergeCell ref="WBI915:WBP915"/>
    <mergeCell ref="WBQ915:WBX915"/>
    <mergeCell ref="WBY915:WCF915"/>
    <mergeCell ref="WCG915:WCN915"/>
    <mergeCell ref="WCO915:WCV915"/>
    <mergeCell ref="WCW915:WDD915"/>
    <mergeCell ref="WDE915:WDL915"/>
    <mergeCell ref="WDM915:WDT915"/>
    <mergeCell ref="WDU915:WEB915"/>
    <mergeCell ref="WEC915:WEJ915"/>
    <mergeCell ref="WEK915:WER915"/>
    <mergeCell ref="WES915:WEZ915"/>
    <mergeCell ref="WFA915:WFH915"/>
    <mergeCell ref="WFI915:WFP915"/>
    <mergeCell ref="WFQ915:WFX915"/>
    <mergeCell ref="WFY915:WGF915"/>
    <mergeCell ref="WGG915:WGN915"/>
    <mergeCell ref="WGO915:WGV915"/>
    <mergeCell ref="WGW915:WHD915"/>
    <mergeCell ref="WHE915:WHL915"/>
    <mergeCell ref="WHM915:WHT915"/>
    <mergeCell ref="WHU915:WIB915"/>
    <mergeCell ref="WIC915:WIJ915"/>
    <mergeCell ref="WIK915:WIR915"/>
    <mergeCell ref="WIS915:WIZ915"/>
    <mergeCell ref="WJA915:WJH915"/>
    <mergeCell ref="WJI915:WJP915"/>
    <mergeCell ref="WJQ915:WJX915"/>
    <mergeCell ref="WJY915:WKF915"/>
    <mergeCell ref="WKG915:WKN915"/>
    <mergeCell ref="WKO915:WKV915"/>
    <mergeCell ref="WKW915:WLD915"/>
    <mergeCell ref="WLE915:WLL915"/>
    <mergeCell ref="WLM915:WLT915"/>
    <mergeCell ref="WLU915:WMB915"/>
    <mergeCell ref="WMC915:WMJ915"/>
    <mergeCell ref="WMK915:WMR915"/>
    <mergeCell ref="WMS915:WMZ915"/>
    <mergeCell ref="WNA915:WNH915"/>
    <mergeCell ref="WNI915:WNP915"/>
    <mergeCell ref="WNQ915:WNX915"/>
    <mergeCell ref="WNY915:WOF915"/>
    <mergeCell ref="WOG915:WON915"/>
    <mergeCell ref="WOO915:WOV915"/>
    <mergeCell ref="WOW915:WPD915"/>
    <mergeCell ref="WPE915:WPL915"/>
    <mergeCell ref="WPM915:WPT915"/>
    <mergeCell ref="WPU915:WQB915"/>
    <mergeCell ref="WQC915:WQJ915"/>
    <mergeCell ref="WQK915:WQR915"/>
    <mergeCell ref="WQS915:WQZ915"/>
    <mergeCell ref="WRA915:WRH915"/>
    <mergeCell ref="WRI915:WRP915"/>
    <mergeCell ref="WRQ915:WRX915"/>
    <mergeCell ref="WRY915:WSF915"/>
    <mergeCell ref="WSG915:WSN915"/>
    <mergeCell ref="WSO915:WSV915"/>
    <mergeCell ref="WSW915:WTD915"/>
    <mergeCell ref="WTE915:WTL915"/>
    <mergeCell ref="WTM915:WTT915"/>
    <mergeCell ref="WTU915:WUB915"/>
    <mergeCell ref="WUC915:WUJ915"/>
    <mergeCell ref="WUK915:WUR915"/>
    <mergeCell ref="WUS915:WUZ915"/>
    <mergeCell ref="WVA915:WVH915"/>
    <mergeCell ref="WVI915:WVP915"/>
    <mergeCell ref="WVQ915:WVX915"/>
    <mergeCell ref="WVY915:WWF915"/>
    <mergeCell ref="WWG915:WWN915"/>
    <mergeCell ref="WWO915:WWV915"/>
    <mergeCell ref="WWW915:WXD915"/>
    <mergeCell ref="WXE915:WXL915"/>
    <mergeCell ref="WXM915:WXT915"/>
    <mergeCell ref="WXU915:WYB915"/>
    <mergeCell ref="WYC915:WYJ915"/>
    <mergeCell ref="WYK915:WYR915"/>
    <mergeCell ref="WYS915:WYZ915"/>
    <mergeCell ref="WZA915:WZH915"/>
    <mergeCell ref="WZI915:WZP915"/>
    <mergeCell ref="A918:H918"/>
    <mergeCell ref="I918:P918"/>
    <mergeCell ref="Q918:X918"/>
    <mergeCell ref="Y918:AF918"/>
    <mergeCell ref="AG918:AN918"/>
    <mergeCell ref="AO918:AV918"/>
    <mergeCell ref="AW918:BD918"/>
    <mergeCell ref="BE918:BL918"/>
    <mergeCell ref="BM918:BT918"/>
    <mergeCell ref="BU918:CB918"/>
    <mergeCell ref="CC918:CJ918"/>
    <mergeCell ref="CK918:CR918"/>
    <mergeCell ref="CS918:CZ918"/>
    <mergeCell ref="DA918:DH918"/>
    <mergeCell ref="DI918:DP918"/>
    <mergeCell ref="DQ918:DX918"/>
    <mergeCell ref="DY918:EF918"/>
    <mergeCell ref="EG918:EN918"/>
    <mergeCell ref="EO918:EV918"/>
    <mergeCell ref="EW918:FD918"/>
    <mergeCell ref="FE918:FL918"/>
    <mergeCell ref="FM918:FT918"/>
    <mergeCell ref="FU918:GB918"/>
    <mergeCell ref="GC918:GJ918"/>
    <mergeCell ref="GK918:GR918"/>
    <mergeCell ref="GS918:GZ918"/>
    <mergeCell ref="HA918:HH918"/>
    <mergeCell ref="HI918:HP918"/>
    <mergeCell ref="HQ918:HX918"/>
    <mergeCell ref="HY918:IF918"/>
    <mergeCell ref="IG918:IN918"/>
    <mergeCell ref="IO918:IV918"/>
    <mergeCell ref="IW918:JD918"/>
    <mergeCell ref="JE918:JL918"/>
    <mergeCell ref="JM918:JT918"/>
    <mergeCell ref="JU918:KB918"/>
    <mergeCell ref="KC918:KJ918"/>
    <mergeCell ref="KK918:KR918"/>
    <mergeCell ref="KS918:KZ918"/>
    <mergeCell ref="LA918:LH918"/>
    <mergeCell ref="LI918:LP918"/>
    <mergeCell ref="LQ918:LX918"/>
    <mergeCell ref="LY918:MF918"/>
    <mergeCell ref="MG918:MN918"/>
    <mergeCell ref="MO918:MV918"/>
    <mergeCell ref="MW918:ND918"/>
    <mergeCell ref="NE918:NL918"/>
    <mergeCell ref="NM918:NT918"/>
    <mergeCell ref="NU918:OB918"/>
    <mergeCell ref="OC918:OJ918"/>
    <mergeCell ref="OK918:OR918"/>
    <mergeCell ref="OS918:OZ918"/>
    <mergeCell ref="PA918:PH918"/>
    <mergeCell ref="PI918:PP918"/>
    <mergeCell ref="PQ918:PX918"/>
    <mergeCell ref="PY918:QF918"/>
    <mergeCell ref="QG918:QN918"/>
    <mergeCell ref="QO918:QV918"/>
    <mergeCell ref="QW918:RD918"/>
    <mergeCell ref="RE918:RL918"/>
    <mergeCell ref="RM918:RT918"/>
    <mergeCell ref="RU918:SB918"/>
    <mergeCell ref="SC918:SJ918"/>
    <mergeCell ref="SK918:SR918"/>
    <mergeCell ref="SS918:SZ918"/>
    <mergeCell ref="TA918:TH918"/>
    <mergeCell ref="TI918:TP918"/>
    <mergeCell ref="TQ918:TX918"/>
    <mergeCell ref="TY918:UF918"/>
    <mergeCell ref="UG918:UN918"/>
    <mergeCell ref="UO918:UV918"/>
    <mergeCell ref="UW918:VD918"/>
    <mergeCell ref="VE918:VL918"/>
    <mergeCell ref="VM918:VT918"/>
    <mergeCell ref="VU918:WB918"/>
    <mergeCell ref="WC918:WJ918"/>
    <mergeCell ref="WK918:WR918"/>
    <mergeCell ref="WS918:WZ918"/>
    <mergeCell ref="XA918:XH918"/>
    <mergeCell ref="XI918:XP918"/>
    <mergeCell ref="XQ918:XX918"/>
    <mergeCell ref="XY918:YF918"/>
    <mergeCell ref="YG918:YN918"/>
    <mergeCell ref="YO918:YV918"/>
    <mergeCell ref="YW918:ZD918"/>
    <mergeCell ref="ZE918:ZL918"/>
    <mergeCell ref="ZM918:ZT918"/>
    <mergeCell ref="ZU918:AAB918"/>
    <mergeCell ref="AAC918:AAJ918"/>
    <mergeCell ref="AAK918:AAR918"/>
    <mergeCell ref="AAS918:AAZ918"/>
    <mergeCell ref="ABA918:ABH918"/>
    <mergeCell ref="ABI918:ABP918"/>
    <mergeCell ref="ABQ918:ABX918"/>
    <mergeCell ref="ABY918:ACF918"/>
    <mergeCell ref="ACG918:ACN918"/>
    <mergeCell ref="ACO918:ACV918"/>
    <mergeCell ref="ACW918:ADD918"/>
    <mergeCell ref="ADE918:ADL918"/>
    <mergeCell ref="ADM918:ADT918"/>
    <mergeCell ref="ADU918:AEB918"/>
    <mergeCell ref="AEC918:AEJ918"/>
    <mergeCell ref="AEK918:AER918"/>
    <mergeCell ref="AES918:AEZ918"/>
    <mergeCell ref="AFA918:AFH918"/>
    <mergeCell ref="AFI918:AFP918"/>
    <mergeCell ref="AFQ918:AFX918"/>
    <mergeCell ref="AFY918:AGF918"/>
    <mergeCell ref="AGG918:AGN918"/>
    <mergeCell ref="AGO918:AGV918"/>
    <mergeCell ref="AGW918:AHD918"/>
    <mergeCell ref="AHE918:AHL918"/>
    <mergeCell ref="AHM918:AHT918"/>
    <mergeCell ref="AHU918:AIB918"/>
    <mergeCell ref="AIC918:AIJ918"/>
    <mergeCell ref="AIK918:AIR918"/>
    <mergeCell ref="AIS918:AIZ918"/>
    <mergeCell ref="AJA918:AJH918"/>
    <mergeCell ref="AJI918:AJP918"/>
    <mergeCell ref="AJQ918:AJX918"/>
    <mergeCell ref="AJY918:AKF918"/>
    <mergeCell ref="AKG918:AKN918"/>
    <mergeCell ref="AKO918:AKV918"/>
    <mergeCell ref="AKW918:ALD918"/>
    <mergeCell ref="ALE918:ALL918"/>
    <mergeCell ref="ALM918:ALT918"/>
    <mergeCell ref="ALU918:AMB918"/>
    <mergeCell ref="AMC918:AMJ918"/>
    <mergeCell ref="AMK918:AMR918"/>
    <mergeCell ref="AMS918:AMZ918"/>
    <mergeCell ref="ANA918:ANH918"/>
    <mergeCell ref="ANI918:ANP918"/>
    <mergeCell ref="ANQ918:ANX918"/>
    <mergeCell ref="ANY918:AOF918"/>
    <mergeCell ref="AOG918:AON918"/>
    <mergeCell ref="AOO918:AOV918"/>
    <mergeCell ref="AOW918:APD918"/>
    <mergeCell ref="APE918:APL918"/>
    <mergeCell ref="APM918:APT918"/>
    <mergeCell ref="APU918:AQB918"/>
    <mergeCell ref="AQC918:AQJ918"/>
    <mergeCell ref="AQK918:AQR918"/>
    <mergeCell ref="AQS918:AQZ918"/>
    <mergeCell ref="ARA918:ARH918"/>
    <mergeCell ref="ARI918:ARP918"/>
    <mergeCell ref="ARQ918:ARX918"/>
    <mergeCell ref="ARY918:ASF918"/>
    <mergeCell ref="ASG918:ASN918"/>
    <mergeCell ref="ASO918:ASV918"/>
    <mergeCell ref="ASW918:ATD918"/>
    <mergeCell ref="ATE918:ATL918"/>
    <mergeCell ref="ATM918:ATT918"/>
    <mergeCell ref="ATU918:AUB918"/>
    <mergeCell ref="AUC918:AUJ918"/>
    <mergeCell ref="AUK918:AUR918"/>
    <mergeCell ref="AUS918:AUZ918"/>
    <mergeCell ref="AVA918:AVH918"/>
    <mergeCell ref="AVI918:AVP918"/>
    <mergeCell ref="AVQ918:AVX918"/>
    <mergeCell ref="AVY918:AWF918"/>
    <mergeCell ref="AWG918:AWN918"/>
    <mergeCell ref="AWO918:AWV918"/>
    <mergeCell ref="AWW918:AXD918"/>
    <mergeCell ref="AXE918:AXL918"/>
    <mergeCell ref="AXM918:AXT918"/>
    <mergeCell ref="AXU918:AYB918"/>
    <mergeCell ref="AYC918:AYJ918"/>
    <mergeCell ref="AYK918:AYR918"/>
    <mergeCell ref="AYS918:AYZ918"/>
    <mergeCell ref="AZA918:AZH918"/>
    <mergeCell ref="AZI918:AZP918"/>
    <mergeCell ref="AZQ918:AZX918"/>
    <mergeCell ref="AZY918:BAF918"/>
    <mergeCell ref="BAG918:BAN918"/>
    <mergeCell ref="BAO918:BAV918"/>
    <mergeCell ref="BAW918:BBD918"/>
    <mergeCell ref="BBE918:BBL918"/>
    <mergeCell ref="BBM918:BBT918"/>
    <mergeCell ref="BBU918:BCB918"/>
    <mergeCell ref="BCC918:BCJ918"/>
    <mergeCell ref="BCK918:BCR918"/>
    <mergeCell ref="BCS918:BCZ918"/>
    <mergeCell ref="BDA918:BDH918"/>
    <mergeCell ref="BDI918:BDP918"/>
    <mergeCell ref="BDQ918:BDX918"/>
    <mergeCell ref="BDY918:BEF918"/>
    <mergeCell ref="BEG918:BEN918"/>
    <mergeCell ref="BEO918:BEV918"/>
    <mergeCell ref="BEW918:BFD918"/>
    <mergeCell ref="BFE918:BFL918"/>
    <mergeCell ref="BFM918:BFT918"/>
    <mergeCell ref="BFU918:BGB918"/>
    <mergeCell ref="BGC918:BGJ918"/>
    <mergeCell ref="BGK918:BGR918"/>
    <mergeCell ref="BGS918:BGZ918"/>
    <mergeCell ref="BHA918:BHH918"/>
    <mergeCell ref="BHI918:BHP918"/>
    <mergeCell ref="BHQ918:BHX918"/>
    <mergeCell ref="BHY918:BIF918"/>
    <mergeCell ref="BIG918:BIN918"/>
    <mergeCell ref="BIO918:BIV918"/>
    <mergeCell ref="BIW918:BJD918"/>
    <mergeCell ref="BJE918:BJL918"/>
    <mergeCell ref="BJM918:BJT918"/>
    <mergeCell ref="BJU918:BKB918"/>
    <mergeCell ref="BKC918:BKJ918"/>
    <mergeCell ref="BKK918:BKR918"/>
    <mergeCell ref="BKS918:BKZ918"/>
    <mergeCell ref="BLA918:BLH918"/>
    <mergeCell ref="BLI918:BLP918"/>
    <mergeCell ref="BLQ918:BLX918"/>
    <mergeCell ref="BLY918:BMF918"/>
    <mergeCell ref="BMG918:BMN918"/>
    <mergeCell ref="BMO918:BMV918"/>
    <mergeCell ref="BMW918:BND918"/>
    <mergeCell ref="BNE918:BNL918"/>
    <mergeCell ref="BNM918:BNT918"/>
    <mergeCell ref="BNU918:BOB918"/>
    <mergeCell ref="BOC918:BOJ918"/>
    <mergeCell ref="BOK918:BOR918"/>
    <mergeCell ref="BOS918:BOZ918"/>
    <mergeCell ref="BPA918:BPH918"/>
    <mergeCell ref="BPI918:BPP918"/>
    <mergeCell ref="BPQ918:BPX918"/>
    <mergeCell ref="BPY918:BQF918"/>
    <mergeCell ref="BQG918:BQN918"/>
    <mergeCell ref="BQO918:BQV918"/>
    <mergeCell ref="BQW918:BRD918"/>
    <mergeCell ref="BRE918:BRL918"/>
    <mergeCell ref="BRM918:BRT918"/>
    <mergeCell ref="BRU918:BSB918"/>
    <mergeCell ref="BSC918:BSJ918"/>
    <mergeCell ref="BSK918:BSR918"/>
    <mergeCell ref="BSS918:BSZ918"/>
    <mergeCell ref="BTA918:BTH918"/>
    <mergeCell ref="BTI918:BTP918"/>
    <mergeCell ref="BTQ918:BTX918"/>
    <mergeCell ref="BTY918:BUF918"/>
    <mergeCell ref="BUG918:BUN918"/>
    <mergeCell ref="BUO918:BUV918"/>
    <mergeCell ref="BUW918:BVD918"/>
    <mergeCell ref="BVE918:BVL918"/>
    <mergeCell ref="BVM918:BVT918"/>
    <mergeCell ref="BVU918:BWB918"/>
    <mergeCell ref="BWC918:BWJ918"/>
    <mergeCell ref="BWK918:BWR918"/>
    <mergeCell ref="BWS918:BWZ918"/>
    <mergeCell ref="BXA918:BXH918"/>
    <mergeCell ref="BXI918:BXP918"/>
    <mergeCell ref="BXQ918:BXX918"/>
    <mergeCell ref="BXY918:BYF918"/>
    <mergeCell ref="BYG918:BYN918"/>
    <mergeCell ref="BYO918:BYV918"/>
    <mergeCell ref="BYW918:BZD918"/>
    <mergeCell ref="BZE918:BZL918"/>
    <mergeCell ref="BZM918:BZT918"/>
    <mergeCell ref="BZU918:CAB918"/>
    <mergeCell ref="CAC918:CAJ918"/>
    <mergeCell ref="CAK918:CAR918"/>
    <mergeCell ref="CAS918:CAZ918"/>
    <mergeCell ref="CBA918:CBH918"/>
    <mergeCell ref="CBI918:CBP918"/>
    <mergeCell ref="CBQ918:CBX918"/>
    <mergeCell ref="CBY918:CCF918"/>
    <mergeCell ref="CCG918:CCN918"/>
    <mergeCell ref="CCO918:CCV918"/>
    <mergeCell ref="CCW918:CDD918"/>
    <mergeCell ref="CDE918:CDL918"/>
    <mergeCell ref="CDM918:CDT918"/>
    <mergeCell ref="CDU918:CEB918"/>
    <mergeCell ref="CEC918:CEJ918"/>
    <mergeCell ref="CEK918:CER918"/>
    <mergeCell ref="CES918:CEZ918"/>
    <mergeCell ref="CFA918:CFH918"/>
    <mergeCell ref="CFI918:CFP918"/>
    <mergeCell ref="CFQ918:CFX918"/>
    <mergeCell ref="CFY918:CGF918"/>
    <mergeCell ref="CGG918:CGN918"/>
    <mergeCell ref="CGO918:CGV918"/>
    <mergeCell ref="CGW918:CHD918"/>
    <mergeCell ref="CHE918:CHL918"/>
    <mergeCell ref="CHM918:CHT918"/>
    <mergeCell ref="CHU918:CIB918"/>
    <mergeCell ref="CIC918:CIJ918"/>
    <mergeCell ref="CIK918:CIR918"/>
    <mergeCell ref="CIS918:CIZ918"/>
    <mergeCell ref="CJA918:CJH918"/>
    <mergeCell ref="CJI918:CJP918"/>
    <mergeCell ref="CJQ918:CJX918"/>
    <mergeCell ref="CJY918:CKF918"/>
    <mergeCell ref="CKG918:CKN918"/>
    <mergeCell ref="CKO918:CKV918"/>
    <mergeCell ref="CKW918:CLD918"/>
    <mergeCell ref="CLE918:CLL918"/>
    <mergeCell ref="CLM918:CLT918"/>
    <mergeCell ref="CLU918:CMB918"/>
    <mergeCell ref="CMC918:CMJ918"/>
    <mergeCell ref="CMK918:CMR918"/>
    <mergeCell ref="CMS918:CMZ918"/>
    <mergeCell ref="CNA918:CNH918"/>
    <mergeCell ref="CNI918:CNP918"/>
    <mergeCell ref="CNQ918:CNX918"/>
    <mergeCell ref="CNY918:COF918"/>
    <mergeCell ref="COG918:CON918"/>
    <mergeCell ref="COO918:COV918"/>
    <mergeCell ref="COW918:CPD918"/>
    <mergeCell ref="CPE918:CPL918"/>
    <mergeCell ref="CPM918:CPT918"/>
    <mergeCell ref="CPU918:CQB918"/>
    <mergeCell ref="CQC918:CQJ918"/>
    <mergeCell ref="CQK918:CQR918"/>
    <mergeCell ref="CQS918:CQZ918"/>
    <mergeCell ref="CRA918:CRH918"/>
    <mergeCell ref="CRI918:CRP918"/>
    <mergeCell ref="CRQ918:CRX918"/>
    <mergeCell ref="CRY918:CSF918"/>
    <mergeCell ref="CSG918:CSN918"/>
    <mergeCell ref="CSO918:CSV918"/>
    <mergeCell ref="CSW918:CTD918"/>
    <mergeCell ref="CTE918:CTL918"/>
    <mergeCell ref="CTM918:CTT918"/>
    <mergeCell ref="CTU918:CUB918"/>
    <mergeCell ref="CUC918:CUJ918"/>
    <mergeCell ref="CUK918:CUR918"/>
    <mergeCell ref="CUS918:CUZ918"/>
    <mergeCell ref="CVA918:CVH918"/>
    <mergeCell ref="CVI918:CVP918"/>
    <mergeCell ref="CVQ918:CVX918"/>
    <mergeCell ref="CVY918:CWF918"/>
    <mergeCell ref="CWG918:CWN918"/>
    <mergeCell ref="CWO918:CWV918"/>
    <mergeCell ref="CWW918:CXD918"/>
    <mergeCell ref="CXE918:CXL918"/>
    <mergeCell ref="CXM918:CXT918"/>
    <mergeCell ref="CXU918:CYB918"/>
    <mergeCell ref="CYC918:CYJ918"/>
    <mergeCell ref="CYK918:CYR918"/>
    <mergeCell ref="CYS918:CYZ918"/>
    <mergeCell ref="CZA918:CZH918"/>
    <mergeCell ref="CZI918:CZP918"/>
    <mergeCell ref="CZQ918:CZX918"/>
    <mergeCell ref="CZY918:DAF918"/>
    <mergeCell ref="DAG918:DAN918"/>
    <mergeCell ref="DAO918:DAV918"/>
    <mergeCell ref="DAW918:DBD918"/>
    <mergeCell ref="DBE918:DBL918"/>
    <mergeCell ref="DBM918:DBT918"/>
    <mergeCell ref="DBU918:DCB918"/>
    <mergeCell ref="DCC918:DCJ918"/>
    <mergeCell ref="DCK918:DCR918"/>
    <mergeCell ref="DCS918:DCZ918"/>
    <mergeCell ref="DDA918:DDH918"/>
    <mergeCell ref="DDI918:DDP918"/>
    <mergeCell ref="DDQ918:DDX918"/>
    <mergeCell ref="DDY918:DEF918"/>
    <mergeCell ref="DEG918:DEN918"/>
    <mergeCell ref="DEO918:DEV918"/>
    <mergeCell ref="DEW918:DFD918"/>
    <mergeCell ref="DFE918:DFL918"/>
    <mergeCell ref="DFM918:DFT918"/>
    <mergeCell ref="DFU918:DGB918"/>
    <mergeCell ref="DGC918:DGJ918"/>
    <mergeCell ref="DGK918:DGR918"/>
    <mergeCell ref="DGS918:DGZ918"/>
    <mergeCell ref="DHA918:DHH918"/>
    <mergeCell ref="DHI918:DHP918"/>
    <mergeCell ref="DHQ918:DHX918"/>
    <mergeCell ref="DHY918:DIF918"/>
    <mergeCell ref="DIG918:DIN918"/>
    <mergeCell ref="DIO918:DIV918"/>
    <mergeCell ref="DIW918:DJD918"/>
    <mergeCell ref="DJE918:DJL918"/>
    <mergeCell ref="DJM918:DJT918"/>
    <mergeCell ref="DJU918:DKB918"/>
    <mergeCell ref="DKC918:DKJ918"/>
    <mergeCell ref="DKK918:DKR918"/>
    <mergeCell ref="DKS918:DKZ918"/>
    <mergeCell ref="DLA918:DLH918"/>
    <mergeCell ref="DLI918:DLP918"/>
    <mergeCell ref="DLQ918:DLX918"/>
    <mergeCell ref="DLY918:DMF918"/>
    <mergeCell ref="DMG918:DMN918"/>
    <mergeCell ref="DMO918:DMV918"/>
    <mergeCell ref="DMW918:DND918"/>
    <mergeCell ref="DNE918:DNL918"/>
    <mergeCell ref="DNM918:DNT918"/>
    <mergeCell ref="DNU918:DOB918"/>
    <mergeCell ref="DOC918:DOJ918"/>
    <mergeCell ref="DOK918:DOR918"/>
    <mergeCell ref="DOS918:DOZ918"/>
    <mergeCell ref="DPA918:DPH918"/>
    <mergeCell ref="DPI918:DPP918"/>
    <mergeCell ref="DPQ918:DPX918"/>
    <mergeCell ref="DPY918:DQF918"/>
    <mergeCell ref="DQG918:DQN918"/>
    <mergeCell ref="DQO918:DQV918"/>
    <mergeCell ref="DQW918:DRD918"/>
    <mergeCell ref="DRE918:DRL918"/>
    <mergeCell ref="DRM918:DRT918"/>
    <mergeCell ref="DRU918:DSB918"/>
    <mergeCell ref="DSC918:DSJ918"/>
    <mergeCell ref="DSK918:DSR918"/>
    <mergeCell ref="DSS918:DSZ918"/>
    <mergeCell ref="DTA918:DTH918"/>
    <mergeCell ref="DTI918:DTP918"/>
    <mergeCell ref="DTQ918:DTX918"/>
    <mergeCell ref="DTY918:DUF918"/>
    <mergeCell ref="DUG918:DUN918"/>
    <mergeCell ref="DUO918:DUV918"/>
    <mergeCell ref="DUW918:DVD918"/>
    <mergeCell ref="DVE918:DVL918"/>
    <mergeCell ref="DVM918:DVT918"/>
    <mergeCell ref="DVU918:DWB918"/>
    <mergeCell ref="DWC918:DWJ918"/>
    <mergeCell ref="DWK918:DWR918"/>
    <mergeCell ref="DWS918:DWZ918"/>
    <mergeCell ref="DXA918:DXH918"/>
    <mergeCell ref="DXI918:DXP918"/>
    <mergeCell ref="DXQ918:DXX918"/>
    <mergeCell ref="DXY918:DYF918"/>
    <mergeCell ref="DYG918:DYN918"/>
    <mergeCell ref="DYO918:DYV918"/>
    <mergeCell ref="DYW918:DZD918"/>
    <mergeCell ref="DZE918:DZL918"/>
    <mergeCell ref="DZM918:DZT918"/>
    <mergeCell ref="DZU918:EAB918"/>
    <mergeCell ref="EAC918:EAJ918"/>
    <mergeCell ref="EAK918:EAR918"/>
    <mergeCell ref="EAS918:EAZ918"/>
    <mergeCell ref="EBA918:EBH918"/>
    <mergeCell ref="EBI918:EBP918"/>
    <mergeCell ref="EBQ918:EBX918"/>
    <mergeCell ref="EBY918:ECF918"/>
    <mergeCell ref="ECG918:ECN918"/>
    <mergeCell ref="ECO918:ECV918"/>
    <mergeCell ref="ECW918:EDD918"/>
    <mergeCell ref="EDE918:EDL918"/>
    <mergeCell ref="EDM918:EDT918"/>
    <mergeCell ref="EDU918:EEB918"/>
    <mergeCell ref="EEC918:EEJ918"/>
    <mergeCell ref="EEK918:EER918"/>
    <mergeCell ref="EES918:EEZ918"/>
    <mergeCell ref="EFA918:EFH918"/>
    <mergeCell ref="EFI918:EFP918"/>
    <mergeCell ref="EFQ918:EFX918"/>
    <mergeCell ref="EFY918:EGF918"/>
    <mergeCell ref="EGG918:EGN918"/>
    <mergeCell ref="EGO918:EGV918"/>
    <mergeCell ref="EGW918:EHD918"/>
    <mergeCell ref="EHE918:EHL918"/>
    <mergeCell ref="EHM918:EHT918"/>
    <mergeCell ref="EHU918:EIB918"/>
    <mergeCell ref="EIC918:EIJ918"/>
    <mergeCell ref="EIK918:EIR918"/>
    <mergeCell ref="EIS918:EIZ918"/>
    <mergeCell ref="EJA918:EJH918"/>
    <mergeCell ref="EJI918:EJP918"/>
    <mergeCell ref="EJQ918:EJX918"/>
    <mergeCell ref="EJY918:EKF918"/>
    <mergeCell ref="EKG918:EKN918"/>
    <mergeCell ref="EKO918:EKV918"/>
    <mergeCell ref="EKW918:ELD918"/>
    <mergeCell ref="ELE918:ELL918"/>
    <mergeCell ref="ELM918:ELT918"/>
    <mergeCell ref="ELU918:EMB918"/>
    <mergeCell ref="EMC918:EMJ918"/>
    <mergeCell ref="EMK918:EMR918"/>
    <mergeCell ref="EMS918:EMZ918"/>
    <mergeCell ref="ENA918:ENH918"/>
    <mergeCell ref="ENI918:ENP918"/>
    <mergeCell ref="ENQ918:ENX918"/>
    <mergeCell ref="ENY918:EOF918"/>
    <mergeCell ref="EOG918:EON918"/>
    <mergeCell ref="EOO918:EOV918"/>
    <mergeCell ref="EOW918:EPD918"/>
    <mergeCell ref="EPE918:EPL918"/>
    <mergeCell ref="EPM918:EPT918"/>
    <mergeCell ref="EPU918:EQB918"/>
    <mergeCell ref="EQC918:EQJ918"/>
    <mergeCell ref="EQK918:EQR918"/>
    <mergeCell ref="EQS918:EQZ918"/>
    <mergeCell ref="ERA918:ERH918"/>
    <mergeCell ref="ERI918:ERP918"/>
    <mergeCell ref="ERQ918:ERX918"/>
    <mergeCell ref="ERY918:ESF918"/>
    <mergeCell ref="ESG918:ESN918"/>
    <mergeCell ref="ESO918:ESV918"/>
    <mergeCell ref="ESW918:ETD918"/>
    <mergeCell ref="ETE918:ETL918"/>
    <mergeCell ref="ETM918:ETT918"/>
    <mergeCell ref="ETU918:EUB918"/>
    <mergeCell ref="EUC918:EUJ918"/>
    <mergeCell ref="EUK918:EUR918"/>
    <mergeCell ref="EUS918:EUZ918"/>
    <mergeCell ref="EVA918:EVH918"/>
    <mergeCell ref="EVI918:EVP918"/>
    <mergeCell ref="EVQ918:EVX918"/>
    <mergeCell ref="EVY918:EWF918"/>
    <mergeCell ref="EWG918:EWN918"/>
    <mergeCell ref="EWO918:EWV918"/>
    <mergeCell ref="EWW918:EXD918"/>
    <mergeCell ref="EXE918:EXL918"/>
    <mergeCell ref="EXM918:EXT918"/>
    <mergeCell ref="EXU918:EYB918"/>
    <mergeCell ref="EYC918:EYJ918"/>
    <mergeCell ref="EYK918:EYR918"/>
    <mergeCell ref="EYS918:EYZ918"/>
    <mergeCell ref="EZA918:EZH918"/>
    <mergeCell ref="EZI918:EZP918"/>
    <mergeCell ref="EZQ918:EZX918"/>
    <mergeCell ref="EZY918:FAF918"/>
    <mergeCell ref="FAG918:FAN918"/>
    <mergeCell ref="FAO918:FAV918"/>
    <mergeCell ref="FAW918:FBD918"/>
    <mergeCell ref="FBE918:FBL918"/>
    <mergeCell ref="FBM918:FBT918"/>
    <mergeCell ref="FBU918:FCB918"/>
    <mergeCell ref="FCC918:FCJ918"/>
    <mergeCell ref="FCK918:FCR918"/>
    <mergeCell ref="FCS918:FCZ918"/>
    <mergeCell ref="FDA918:FDH918"/>
    <mergeCell ref="FDI918:FDP918"/>
    <mergeCell ref="FDQ918:FDX918"/>
    <mergeCell ref="FDY918:FEF918"/>
    <mergeCell ref="FEG918:FEN918"/>
    <mergeCell ref="FEO918:FEV918"/>
    <mergeCell ref="FEW918:FFD918"/>
    <mergeCell ref="FFE918:FFL918"/>
    <mergeCell ref="FFM918:FFT918"/>
    <mergeCell ref="FFU918:FGB918"/>
    <mergeCell ref="FGC918:FGJ918"/>
    <mergeCell ref="FGK918:FGR918"/>
    <mergeCell ref="FGS918:FGZ918"/>
    <mergeCell ref="FHA918:FHH918"/>
    <mergeCell ref="FHI918:FHP918"/>
    <mergeCell ref="FHQ918:FHX918"/>
    <mergeCell ref="FHY918:FIF918"/>
    <mergeCell ref="FIG918:FIN918"/>
    <mergeCell ref="FIO918:FIV918"/>
    <mergeCell ref="FIW918:FJD918"/>
    <mergeCell ref="FJE918:FJL918"/>
    <mergeCell ref="FJM918:FJT918"/>
    <mergeCell ref="FJU918:FKB918"/>
    <mergeCell ref="FKC918:FKJ918"/>
    <mergeCell ref="FKK918:FKR918"/>
    <mergeCell ref="FKS918:FKZ918"/>
    <mergeCell ref="FLA918:FLH918"/>
    <mergeCell ref="FLI918:FLP918"/>
    <mergeCell ref="FLQ918:FLX918"/>
    <mergeCell ref="FLY918:FMF918"/>
    <mergeCell ref="FMG918:FMN918"/>
    <mergeCell ref="FMO918:FMV918"/>
    <mergeCell ref="FMW918:FND918"/>
    <mergeCell ref="FNE918:FNL918"/>
    <mergeCell ref="FNM918:FNT918"/>
    <mergeCell ref="FNU918:FOB918"/>
    <mergeCell ref="FOC918:FOJ918"/>
    <mergeCell ref="FOK918:FOR918"/>
    <mergeCell ref="FOS918:FOZ918"/>
    <mergeCell ref="FPA918:FPH918"/>
    <mergeCell ref="FPI918:FPP918"/>
    <mergeCell ref="FPQ918:FPX918"/>
    <mergeCell ref="FPY918:FQF918"/>
    <mergeCell ref="FQG918:FQN918"/>
    <mergeCell ref="FQO918:FQV918"/>
    <mergeCell ref="FQW918:FRD918"/>
    <mergeCell ref="FRE918:FRL918"/>
    <mergeCell ref="FRM918:FRT918"/>
    <mergeCell ref="FRU918:FSB918"/>
    <mergeCell ref="FSC918:FSJ918"/>
    <mergeCell ref="FSK918:FSR918"/>
    <mergeCell ref="FSS918:FSZ918"/>
    <mergeCell ref="FTA918:FTH918"/>
    <mergeCell ref="FTI918:FTP918"/>
    <mergeCell ref="FTQ918:FTX918"/>
    <mergeCell ref="FTY918:FUF918"/>
    <mergeCell ref="FUG918:FUN918"/>
    <mergeCell ref="FUO918:FUV918"/>
    <mergeCell ref="FUW918:FVD918"/>
    <mergeCell ref="FVE918:FVL918"/>
    <mergeCell ref="FVM918:FVT918"/>
    <mergeCell ref="FVU918:FWB918"/>
    <mergeCell ref="FWC918:FWJ918"/>
    <mergeCell ref="FWK918:FWR918"/>
    <mergeCell ref="FWS918:FWZ918"/>
    <mergeCell ref="FXA918:FXH918"/>
    <mergeCell ref="FXI918:FXP918"/>
    <mergeCell ref="FXQ918:FXX918"/>
    <mergeCell ref="FXY918:FYF918"/>
    <mergeCell ref="FYG918:FYN918"/>
    <mergeCell ref="FYO918:FYV918"/>
    <mergeCell ref="FYW918:FZD918"/>
    <mergeCell ref="FZE918:FZL918"/>
    <mergeCell ref="FZM918:FZT918"/>
    <mergeCell ref="FZU918:GAB918"/>
    <mergeCell ref="GAC918:GAJ918"/>
    <mergeCell ref="GAK918:GAR918"/>
    <mergeCell ref="GAS918:GAZ918"/>
    <mergeCell ref="GBA918:GBH918"/>
    <mergeCell ref="GBI918:GBP918"/>
    <mergeCell ref="GBQ918:GBX918"/>
    <mergeCell ref="GBY918:GCF918"/>
    <mergeCell ref="GCG918:GCN918"/>
    <mergeCell ref="GCO918:GCV918"/>
    <mergeCell ref="GCW918:GDD918"/>
    <mergeCell ref="GDE918:GDL918"/>
    <mergeCell ref="GDM918:GDT918"/>
    <mergeCell ref="GDU918:GEB918"/>
    <mergeCell ref="GEC918:GEJ918"/>
    <mergeCell ref="GEK918:GER918"/>
    <mergeCell ref="GES918:GEZ918"/>
    <mergeCell ref="GFA918:GFH918"/>
    <mergeCell ref="GFI918:GFP918"/>
    <mergeCell ref="GFQ918:GFX918"/>
    <mergeCell ref="GFY918:GGF918"/>
    <mergeCell ref="GGG918:GGN918"/>
    <mergeCell ref="GGO918:GGV918"/>
    <mergeCell ref="GGW918:GHD918"/>
    <mergeCell ref="GHE918:GHL918"/>
    <mergeCell ref="GHM918:GHT918"/>
    <mergeCell ref="GHU918:GIB918"/>
    <mergeCell ref="GIC918:GIJ918"/>
    <mergeCell ref="GIK918:GIR918"/>
    <mergeCell ref="GIS918:GIZ918"/>
    <mergeCell ref="GJA918:GJH918"/>
    <mergeCell ref="GJI918:GJP918"/>
    <mergeCell ref="GJQ918:GJX918"/>
    <mergeCell ref="GJY918:GKF918"/>
    <mergeCell ref="GKG918:GKN918"/>
    <mergeCell ref="GKO918:GKV918"/>
    <mergeCell ref="GKW918:GLD918"/>
    <mergeCell ref="GLE918:GLL918"/>
    <mergeCell ref="GLM918:GLT918"/>
    <mergeCell ref="GLU918:GMB918"/>
    <mergeCell ref="GMC918:GMJ918"/>
    <mergeCell ref="GMK918:GMR918"/>
    <mergeCell ref="GMS918:GMZ918"/>
    <mergeCell ref="GNA918:GNH918"/>
    <mergeCell ref="GNI918:GNP918"/>
    <mergeCell ref="GNQ918:GNX918"/>
    <mergeCell ref="GNY918:GOF918"/>
    <mergeCell ref="GOG918:GON918"/>
    <mergeCell ref="GOO918:GOV918"/>
    <mergeCell ref="GOW918:GPD918"/>
    <mergeCell ref="GPE918:GPL918"/>
    <mergeCell ref="GPM918:GPT918"/>
    <mergeCell ref="GPU918:GQB918"/>
    <mergeCell ref="GQC918:GQJ918"/>
    <mergeCell ref="GQK918:GQR918"/>
    <mergeCell ref="GQS918:GQZ918"/>
    <mergeCell ref="GRA918:GRH918"/>
    <mergeCell ref="GRI918:GRP918"/>
    <mergeCell ref="GRQ918:GRX918"/>
    <mergeCell ref="GRY918:GSF918"/>
    <mergeCell ref="GSG918:GSN918"/>
    <mergeCell ref="GSO918:GSV918"/>
    <mergeCell ref="GSW918:GTD918"/>
    <mergeCell ref="GTE918:GTL918"/>
    <mergeCell ref="GTM918:GTT918"/>
    <mergeCell ref="GTU918:GUB918"/>
    <mergeCell ref="GUC918:GUJ918"/>
    <mergeCell ref="GUK918:GUR918"/>
    <mergeCell ref="GUS918:GUZ918"/>
    <mergeCell ref="GVA918:GVH918"/>
    <mergeCell ref="GVI918:GVP918"/>
    <mergeCell ref="GVQ918:GVX918"/>
    <mergeCell ref="GVY918:GWF918"/>
    <mergeCell ref="GWG918:GWN918"/>
    <mergeCell ref="GWO918:GWV918"/>
    <mergeCell ref="GWW918:GXD918"/>
    <mergeCell ref="GXE918:GXL918"/>
    <mergeCell ref="GXM918:GXT918"/>
    <mergeCell ref="GXU918:GYB918"/>
    <mergeCell ref="GYC918:GYJ918"/>
    <mergeCell ref="GYK918:GYR918"/>
    <mergeCell ref="GYS918:GYZ918"/>
    <mergeCell ref="GZA918:GZH918"/>
    <mergeCell ref="GZI918:GZP918"/>
    <mergeCell ref="GZQ918:GZX918"/>
    <mergeCell ref="GZY918:HAF918"/>
    <mergeCell ref="HAG918:HAN918"/>
    <mergeCell ref="HAO918:HAV918"/>
    <mergeCell ref="HAW918:HBD918"/>
    <mergeCell ref="HBE918:HBL918"/>
    <mergeCell ref="HBM918:HBT918"/>
    <mergeCell ref="HBU918:HCB918"/>
    <mergeCell ref="HCC918:HCJ918"/>
    <mergeCell ref="HCK918:HCR918"/>
    <mergeCell ref="HCS918:HCZ918"/>
    <mergeCell ref="HDA918:HDH918"/>
    <mergeCell ref="HDI918:HDP918"/>
    <mergeCell ref="HDQ918:HDX918"/>
    <mergeCell ref="HDY918:HEF918"/>
    <mergeCell ref="HEG918:HEN918"/>
    <mergeCell ref="HEO918:HEV918"/>
    <mergeCell ref="HEW918:HFD918"/>
    <mergeCell ref="HFE918:HFL918"/>
    <mergeCell ref="HFM918:HFT918"/>
    <mergeCell ref="HFU918:HGB918"/>
    <mergeCell ref="HGC918:HGJ918"/>
    <mergeCell ref="HGK918:HGR918"/>
    <mergeCell ref="HGS918:HGZ918"/>
    <mergeCell ref="HHA918:HHH918"/>
    <mergeCell ref="HHI918:HHP918"/>
    <mergeCell ref="HHQ918:HHX918"/>
    <mergeCell ref="HHY918:HIF918"/>
    <mergeCell ref="HIG918:HIN918"/>
    <mergeCell ref="HIO918:HIV918"/>
    <mergeCell ref="HIW918:HJD918"/>
    <mergeCell ref="HJE918:HJL918"/>
    <mergeCell ref="HJM918:HJT918"/>
    <mergeCell ref="HJU918:HKB918"/>
    <mergeCell ref="HKC918:HKJ918"/>
    <mergeCell ref="HKK918:HKR918"/>
    <mergeCell ref="HKS918:HKZ918"/>
    <mergeCell ref="HLA918:HLH918"/>
    <mergeCell ref="HLI918:HLP918"/>
    <mergeCell ref="HLQ918:HLX918"/>
    <mergeCell ref="HLY918:HMF918"/>
    <mergeCell ref="HMG918:HMN918"/>
    <mergeCell ref="HMO918:HMV918"/>
    <mergeCell ref="HMW918:HND918"/>
    <mergeCell ref="HNE918:HNL918"/>
    <mergeCell ref="HNM918:HNT918"/>
    <mergeCell ref="HNU918:HOB918"/>
    <mergeCell ref="HOC918:HOJ918"/>
    <mergeCell ref="HOK918:HOR918"/>
    <mergeCell ref="HOS918:HOZ918"/>
    <mergeCell ref="HPA918:HPH918"/>
    <mergeCell ref="HPI918:HPP918"/>
    <mergeCell ref="HPQ918:HPX918"/>
    <mergeCell ref="HPY918:HQF918"/>
    <mergeCell ref="HQG918:HQN918"/>
    <mergeCell ref="HQO918:HQV918"/>
    <mergeCell ref="HQW918:HRD918"/>
    <mergeCell ref="HRE918:HRL918"/>
    <mergeCell ref="HRM918:HRT918"/>
    <mergeCell ref="HRU918:HSB918"/>
    <mergeCell ref="HSC918:HSJ918"/>
    <mergeCell ref="HSK918:HSR918"/>
    <mergeCell ref="HSS918:HSZ918"/>
    <mergeCell ref="HTA918:HTH918"/>
    <mergeCell ref="HTI918:HTP918"/>
    <mergeCell ref="HTQ918:HTX918"/>
    <mergeCell ref="HTY918:HUF918"/>
    <mergeCell ref="HUG918:HUN918"/>
    <mergeCell ref="HUO918:HUV918"/>
    <mergeCell ref="HUW918:HVD918"/>
    <mergeCell ref="HVE918:HVL918"/>
    <mergeCell ref="HVM918:HVT918"/>
    <mergeCell ref="HVU918:HWB918"/>
    <mergeCell ref="HWC918:HWJ918"/>
    <mergeCell ref="HWK918:HWR918"/>
    <mergeCell ref="HWS918:HWZ918"/>
    <mergeCell ref="HXA918:HXH918"/>
    <mergeCell ref="HXI918:HXP918"/>
    <mergeCell ref="HXQ918:HXX918"/>
    <mergeCell ref="HXY918:HYF918"/>
    <mergeCell ref="HYG918:HYN918"/>
    <mergeCell ref="HYO918:HYV918"/>
    <mergeCell ref="HYW918:HZD918"/>
    <mergeCell ref="HZE918:HZL918"/>
    <mergeCell ref="HZM918:HZT918"/>
    <mergeCell ref="HZU918:IAB918"/>
    <mergeCell ref="IAC918:IAJ918"/>
    <mergeCell ref="IAK918:IAR918"/>
    <mergeCell ref="IAS918:IAZ918"/>
    <mergeCell ref="IBA918:IBH918"/>
    <mergeCell ref="IBI918:IBP918"/>
    <mergeCell ref="IBQ918:IBX918"/>
    <mergeCell ref="IBY918:ICF918"/>
    <mergeCell ref="ICG918:ICN918"/>
    <mergeCell ref="ICO918:ICV918"/>
    <mergeCell ref="ICW918:IDD918"/>
    <mergeCell ref="IDE918:IDL918"/>
    <mergeCell ref="IDM918:IDT918"/>
    <mergeCell ref="IDU918:IEB918"/>
    <mergeCell ref="IEC918:IEJ918"/>
    <mergeCell ref="IEK918:IER918"/>
    <mergeCell ref="IES918:IEZ918"/>
    <mergeCell ref="IFA918:IFH918"/>
    <mergeCell ref="IFI918:IFP918"/>
    <mergeCell ref="IFQ918:IFX918"/>
    <mergeCell ref="IFY918:IGF918"/>
    <mergeCell ref="IGG918:IGN918"/>
    <mergeCell ref="IGO918:IGV918"/>
    <mergeCell ref="IGW918:IHD918"/>
    <mergeCell ref="IHE918:IHL918"/>
    <mergeCell ref="IHM918:IHT918"/>
    <mergeCell ref="IHU918:IIB918"/>
    <mergeCell ref="IIC918:IIJ918"/>
    <mergeCell ref="IIK918:IIR918"/>
    <mergeCell ref="IIS918:IIZ918"/>
    <mergeCell ref="IJA918:IJH918"/>
    <mergeCell ref="IJI918:IJP918"/>
    <mergeCell ref="IJQ918:IJX918"/>
    <mergeCell ref="IJY918:IKF918"/>
    <mergeCell ref="IKG918:IKN918"/>
    <mergeCell ref="IKO918:IKV918"/>
    <mergeCell ref="IKW918:ILD918"/>
    <mergeCell ref="ILE918:ILL918"/>
    <mergeCell ref="ILM918:ILT918"/>
    <mergeCell ref="ILU918:IMB918"/>
    <mergeCell ref="IMC918:IMJ918"/>
    <mergeCell ref="IMK918:IMR918"/>
    <mergeCell ref="IMS918:IMZ918"/>
    <mergeCell ref="INA918:INH918"/>
    <mergeCell ref="INI918:INP918"/>
    <mergeCell ref="INQ918:INX918"/>
    <mergeCell ref="INY918:IOF918"/>
    <mergeCell ref="IOG918:ION918"/>
    <mergeCell ref="IOO918:IOV918"/>
    <mergeCell ref="IOW918:IPD918"/>
    <mergeCell ref="IPE918:IPL918"/>
    <mergeCell ref="IPM918:IPT918"/>
    <mergeCell ref="IPU918:IQB918"/>
    <mergeCell ref="IQC918:IQJ918"/>
    <mergeCell ref="IQK918:IQR918"/>
    <mergeCell ref="IQS918:IQZ918"/>
    <mergeCell ref="IRA918:IRH918"/>
    <mergeCell ref="IRI918:IRP918"/>
    <mergeCell ref="IRQ918:IRX918"/>
    <mergeCell ref="IRY918:ISF918"/>
    <mergeCell ref="ISG918:ISN918"/>
    <mergeCell ref="ISO918:ISV918"/>
    <mergeCell ref="ISW918:ITD918"/>
    <mergeCell ref="ITE918:ITL918"/>
    <mergeCell ref="ITM918:ITT918"/>
    <mergeCell ref="ITU918:IUB918"/>
    <mergeCell ref="IUC918:IUJ918"/>
    <mergeCell ref="IUK918:IUR918"/>
    <mergeCell ref="IUS918:IUZ918"/>
    <mergeCell ref="IVA918:IVH918"/>
    <mergeCell ref="IVI918:IVP918"/>
    <mergeCell ref="IVQ918:IVX918"/>
    <mergeCell ref="IVY918:IWF918"/>
    <mergeCell ref="IWG918:IWN918"/>
    <mergeCell ref="IWO918:IWV918"/>
    <mergeCell ref="IWW918:IXD918"/>
    <mergeCell ref="IXE918:IXL918"/>
    <mergeCell ref="IXM918:IXT918"/>
    <mergeCell ref="IXU918:IYB918"/>
    <mergeCell ref="IYC918:IYJ918"/>
    <mergeCell ref="IYK918:IYR918"/>
    <mergeCell ref="IYS918:IYZ918"/>
    <mergeCell ref="IZA918:IZH918"/>
    <mergeCell ref="IZI918:IZP918"/>
    <mergeCell ref="IZQ918:IZX918"/>
    <mergeCell ref="IZY918:JAF918"/>
    <mergeCell ref="JAG918:JAN918"/>
    <mergeCell ref="JAO918:JAV918"/>
    <mergeCell ref="JAW918:JBD918"/>
    <mergeCell ref="JBE918:JBL918"/>
    <mergeCell ref="JBM918:JBT918"/>
    <mergeCell ref="JBU918:JCB918"/>
    <mergeCell ref="JCC918:JCJ918"/>
    <mergeCell ref="JCK918:JCR918"/>
    <mergeCell ref="JCS918:JCZ918"/>
    <mergeCell ref="JDA918:JDH918"/>
    <mergeCell ref="JDI918:JDP918"/>
    <mergeCell ref="JDQ918:JDX918"/>
    <mergeCell ref="JDY918:JEF918"/>
    <mergeCell ref="JEG918:JEN918"/>
    <mergeCell ref="JEO918:JEV918"/>
    <mergeCell ref="JEW918:JFD918"/>
    <mergeCell ref="JFE918:JFL918"/>
    <mergeCell ref="JFM918:JFT918"/>
    <mergeCell ref="JFU918:JGB918"/>
    <mergeCell ref="JGC918:JGJ918"/>
    <mergeCell ref="JGK918:JGR918"/>
    <mergeCell ref="JGS918:JGZ918"/>
    <mergeCell ref="JHA918:JHH918"/>
    <mergeCell ref="JHI918:JHP918"/>
    <mergeCell ref="JHQ918:JHX918"/>
    <mergeCell ref="JHY918:JIF918"/>
    <mergeCell ref="JIG918:JIN918"/>
    <mergeCell ref="JIO918:JIV918"/>
    <mergeCell ref="JIW918:JJD918"/>
    <mergeCell ref="JJE918:JJL918"/>
    <mergeCell ref="JJM918:JJT918"/>
    <mergeCell ref="JJU918:JKB918"/>
    <mergeCell ref="JKC918:JKJ918"/>
    <mergeCell ref="JKK918:JKR918"/>
    <mergeCell ref="JKS918:JKZ918"/>
    <mergeCell ref="JLA918:JLH918"/>
    <mergeCell ref="JLI918:JLP918"/>
    <mergeCell ref="JLQ918:JLX918"/>
    <mergeCell ref="JLY918:JMF918"/>
    <mergeCell ref="JMG918:JMN918"/>
    <mergeCell ref="JMO918:JMV918"/>
    <mergeCell ref="JMW918:JND918"/>
    <mergeCell ref="JNE918:JNL918"/>
    <mergeCell ref="JNM918:JNT918"/>
    <mergeCell ref="JNU918:JOB918"/>
    <mergeCell ref="JOC918:JOJ918"/>
    <mergeCell ref="JOK918:JOR918"/>
    <mergeCell ref="JOS918:JOZ918"/>
    <mergeCell ref="JPA918:JPH918"/>
    <mergeCell ref="JPI918:JPP918"/>
    <mergeCell ref="JPQ918:JPX918"/>
    <mergeCell ref="JPY918:JQF918"/>
    <mergeCell ref="JQG918:JQN918"/>
    <mergeCell ref="JQO918:JQV918"/>
    <mergeCell ref="JQW918:JRD918"/>
    <mergeCell ref="JRE918:JRL918"/>
    <mergeCell ref="JRM918:JRT918"/>
    <mergeCell ref="JRU918:JSB918"/>
    <mergeCell ref="JSC918:JSJ918"/>
    <mergeCell ref="JSK918:JSR918"/>
    <mergeCell ref="JSS918:JSZ918"/>
    <mergeCell ref="JTA918:JTH918"/>
    <mergeCell ref="JTI918:JTP918"/>
    <mergeCell ref="JTQ918:JTX918"/>
    <mergeCell ref="JTY918:JUF918"/>
    <mergeCell ref="JUG918:JUN918"/>
    <mergeCell ref="JUO918:JUV918"/>
    <mergeCell ref="JUW918:JVD918"/>
    <mergeCell ref="JVE918:JVL918"/>
    <mergeCell ref="JVM918:JVT918"/>
    <mergeCell ref="JVU918:JWB918"/>
    <mergeCell ref="JWC918:JWJ918"/>
    <mergeCell ref="JWK918:JWR918"/>
    <mergeCell ref="JWS918:JWZ918"/>
    <mergeCell ref="JXA918:JXH918"/>
    <mergeCell ref="JXI918:JXP918"/>
    <mergeCell ref="JXQ918:JXX918"/>
    <mergeCell ref="JXY918:JYF918"/>
    <mergeCell ref="JYG918:JYN918"/>
    <mergeCell ref="JYO918:JYV918"/>
    <mergeCell ref="JYW918:JZD918"/>
    <mergeCell ref="JZE918:JZL918"/>
    <mergeCell ref="JZM918:JZT918"/>
    <mergeCell ref="JZU918:KAB918"/>
    <mergeCell ref="KAC918:KAJ918"/>
    <mergeCell ref="KAK918:KAR918"/>
    <mergeCell ref="KAS918:KAZ918"/>
    <mergeCell ref="KBA918:KBH918"/>
    <mergeCell ref="KBI918:KBP918"/>
    <mergeCell ref="KBQ918:KBX918"/>
    <mergeCell ref="KBY918:KCF918"/>
    <mergeCell ref="KCG918:KCN918"/>
    <mergeCell ref="KCO918:KCV918"/>
    <mergeCell ref="KCW918:KDD918"/>
    <mergeCell ref="KDE918:KDL918"/>
    <mergeCell ref="KDM918:KDT918"/>
    <mergeCell ref="KDU918:KEB918"/>
    <mergeCell ref="KEC918:KEJ918"/>
    <mergeCell ref="KEK918:KER918"/>
    <mergeCell ref="KES918:KEZ918"/>
    <mergeCell ref="KFA918:KFH918"/>
    <mergeCell ref="KFI918:KFP918"/>
    <mergeCell ref="KFQ918:KFX918"/>
    <mergeCell ref="KFY918:KGF918"/>
    <mergeCell ref="KGG918:KGN918"/>
    <mergeCell ref="KGO918:KGV918"/>
    <mergeCell ref="KGW918:KHD918"/>
    <mergeCell ref="KHE918:KHL918"/>
    <mergeCell ref="KHM918:KHT918"/>
    <mergeCell ref="KHU918:KIB918"/>
    <mergeCell ref="KIC918:KIJ918"/>
    <mergeCell ref="KIK918:KIR918"/>
    <mergeCell ref="KIS918:KIZ918"/>
    <mergeCell ref="KJA918:KJH918"/>
    <mergeCell ref="KJI918:KJP918"/>
    <mergeCell ref="KJQ918:KJX918"/>
    <mergeCell ref="KJY918:KKF918"/>
    <mergeCell ref="KKG918:KKN918"/>
    <mergeCell ref="KKO918:KKV918"/>
    <mergeCell ref="KKW918:KLD918"/>
    <mergeCell ref="KLE918:KLL918"/>
    <mergeCell ref="KLM918:KLT918"/>
    <mergeCell ref="KLU918:KMB918"/>
    <mergeCell ref="KMC918:KMJ918"/>
    <mergeCell ref="KMK918:KMR918"/>
    <mergeCell ref="KMS918:KMZ918"/>
    <mergeCell ref="KNA918:KNH918"/>
    <mergeCell ref="KNI918:KNP918"/>
    <mergeCell ref="KNQ918:KNX918"/>
    <mergeCell ref="KNY918:KOF918"/>
    <mergeCell ref="KOG918:KON918"/>
    <mergeCell ref="KOO918:KOV918"/>
    <mergeCell ref="KOW918:KPD918"/>
    <mergeCell ref="KPE918:KPL918"/>
    <mergeCell ref="KPM918:KPT918"/>
    <mergeCell ref="KPU918:KQB918"/>
    <mergeCell ref="KQC918:KQJ918"/>
    <mergeCell ref="KQK918:KQR918"/>
    <mergeCell ref="KQS918:KQZ918"/>
    <mergeCell ref="KRA918:KRH918"/>
    <mergeCell ref="KRI918:KRP918"/>
    <mergeCell ref="KRQ918:KRX918"/>
    <mergeCell ref="KRY918:KSF918"/>
    <mergeCell ref="KSG918:KSN918"/>
    <mergeCell ref="KSO918:KSV918"/>
    <mergeCell ref="KSW918:KTD918"/>
    <mergeCell ref="KTE918:KTL918"/>
    <mergeCell ref="KTM918:KTT918"/>
    <mergeCell ref="KTU918:KUB918"/>
    <mergeCell ref="KUC918:KUJ918"/>
    <mergeCell ref="KUK918:KUR918"/>
    <mergeCell ref="KUS918:KUZ918"/>
    <mergeCell ref="KVA918:KVH918"/>
    <mergeCell ref="KVI918:KVP918"/>
    <mergeCell ref="KVQ918:KVX918"/>
    <mergeCell ref="KVY918:KWF918"/>
    <mergeCell ref="KWG918:KWN918"/>
    <mergeCell ref="KWO918:KWV918"/>
    <mergeCell ref="KWW918:KXD918"/>
    <mergeCell ref="KXE918:KXL918"/>
    <mergeCell ref="KXM918:KXT918"/>
    <mergeCell ref="KXU918:KYB918"/>
    <mergeCell ref="KYC918:KYJ918"/>
    <mergeCell ref="KYK918:KYR918"/>
    <mergeCell ref="KYS918:KYZ918"/>
    <mergeCell ref="KZA918:KZH918"/>
    <mergeCell ref="KZI918:KZP918"/>
    <mergeCell ref="KZQ918:KZX918"/>
    <mergeCell ref="KZY918:LAF918"/>
    <mergeCell ref="LAG918:LAN918"/>
    <mergeCell ref="LAO918:LAV918"/>
    <mergeCell ref="LAW918:LBD918"/>
    <mergeCell ref="LBE918:LBL918"/>
    <mergeCell ref="LBM918:LBT918"/>
    <mergeCell ref="LBU918:LCB918"/>
    <mergeCell ref="LCC918:LCJ918"/>
    <mergeCell ref="LCK918:LCR918"/>
    <mergeCell ref="LCS918:LCZ918"/>
    <mergeCell ref="LDA918:LDH918"/>
    <mergeCell ref="LDI918:LDP918"/>
    <mergeCell ref="LDQ918:LDX918"/>
    <mergeCell ref="LDY918:LEF918"/>
    <mergeCell ref="LEG918:LEN918"/>
    <mergeCell ref="LEO918:LEV918"/>
    <mergeCell ref="LEW918:LFD918"/>
    <mergeCell ref="LFE918:LFL918"/>
    <mergeCell ref="LFM918:LFT918"/>
    <mergeCell ref="LFU918:LGB918"/>
    <mergeCell ref="LGC918:LGJ918"/>
    <mergeCell ref="LGK918:LGR918"/>
    <mergeCell ref="LGS918:LGZ918"/>
    <mergeCell ref="LHA918:LHH918"/>
    <mergeCell ref="LHI918:LHP918"/>
    <mergeCell ref="LHQ918:LHX918"/>
    <mergeCell ref="LHY918:LIF918"/>
    <mergeCell ref="LIG918:LIN918"/>
    <mergeCell ref="LIO918:LIV918"/>
    <mergeCell ref="LIW918:LJD918"/>
    <mergeCell ref="LJE918:LJL918"/>
    <mergeCell ref="LJM918:LJT918"/>
    <mergeCell ref="LJU918:LKB918"/>
    <mergeCell ref="LKC918:LKJ918"/>
    <mergeCell ref="LKK918:LKR918"/>
    <mergeCell ref="LKS918:LKZ918"/>
    <mergeCell ref="LLA918:LLH918"/>
    <mergeCell ref="LLI918:LLP918"/>
    <mergeCell ref="LLQ918:LLX918"/>
    <mergeCell ref="LLY918:LMF918"/>
    <mergeCell ref="LMG918:LMN918"/>
    <mergeCell ref="LMO918:LMV918"/>
    <mergeCell ref="LMW918:LND918"/>
    <mergeCell ref="LNE918:LNL918"/>
    <mergeCell ref="LNM918:LNT918"/>
    <mergeCell ref="LNU918:LOB918"/>
    <mergeCell ref="LOC918:LOJ918"/>
    <mergeCell ref="LOK918:LOR918"/>
    <mergeCell ref="LOS918:LOZ918"/>
    <mergeCell ref="LPA918:LPH918"/>
    <mergeCell ref="LPI918:LPP918"/>
    <mergeCell ref="LPQ918:LPX918"/>
    <mergeCell ref="LPY918:LQF918"/>
    <mergeCell ref="LQG918:LQN918"/>
    <mergeCell ref="LQO918:LQV918"/>
    <mergeCell ref="LQW918:LRD918"/>
    <mergeCell ref="LRE918:LRL918"/>
    <mergeCell ref="LRM918:LRT918"/>
    <mergeCell ref="LRU918:LSB918"/>
    <mergeCell ref="LSC918:LSJ918"/>
    <mergeCell ref="LSK918:LSR918"/>
    <mergeCell ref="LSS918:LSZ918"/>
    <mergeCell ref="LTA918:LTH918"/>
    <mergeCell ref="LTI918:LTP918"/>
    <mergeCell ref="LTQ918:LTX918"/>
    <mergeCell ref="LTY918:LUF918"/>
    <mergeCell ref="LUG918:LUN918"/>
    <mergeCell ref="LUO918:LUV918"/>
    <mergeCell ref="LUW918:LVD918"/>
    <mergeCell ref="LVE918:LVL918"/>
    <mergeCell ref="LVM918:LVT918"/>
    <mergeCell ref="LVU918:LWB918"/>
    <mergeCell ref="LWC918:LWJ918"/>
    <mergeCell ref="LWK918:LWR918"/>
    <mergeCell ref="LWS918:LWZ918"/>
    <mergeCell ref="LXA918:LXH918"/>
    <mergeCell ref="LXI918:LXP918"/>
    <mergeCell ref="LXQ918:LXX918"/>
    <mergeCell ref="LXY918:LYF918"/>
    <mergeCell ref="LYG918:LYN918"/>
    <mergeCell ref="LYO918:LYV918"/>
    <mergeCell ref="LYW918:LZD918"/>
    <mergeCell ref="LZE918:LZL918"/>
    <mergeCell ref="LZM918:LZT918"/>
    <mergeCell ref="LZU918:MAB918"/>
    <mergeCell ref="MAC918:MAJ918"/>
    <mergeCell ref="MAK918:MAR918"/>
    <mergeCell ref="MAS918:MAZ918"/>
    <mergeCell ref="MBA918:MBH918"/>
    <mergeCell ref="MBI918:MBP918"/>
    <mergeCell ref="MBQ918:MBX918"/>
    <mergeCell ref="MBY918:MCF918"/>
    <mergeCell ref="MCG918:MCN918"/>
    <mergeCell ref="MCO918:MCV918"/>
    <mergeCell ref="MCW918:MDD918"/>
    <mergeCell ref="MDE918:MDL918"/>
    <mergeCell ref="MDM918:MDT918"/>
    <mergeCell ref="MDU918:MEB918"/>
    <mergeCell ref="MEC918:MEJ918"/>
    <mergeCell ref="MEK918:MER918"/>
    <mergeCell ref="MES918:MEZ918"/>
    <mergeCell ref="MFA918:MFH918"/>
    <mergeCell ref="MFI918:MFP918"/>
    <mergeCell ref="MFQ918:MFX918"/>
    <mergeCell ref="MFY918:MGF918"/>
    <mergeCell ref="MGG918:MGN918"/>
    <mergeCell ref="MGO918:MGV918"/>
    <mergeCell ref="MGW918:MHD918"/>
    <mergeCell ref="MHE918:MHL918"/>
    <mergeCell ref="MHM918:MHT918"/>
    <mergeCell ref="MHU918:MIB918"/>
    <mergeCell ref="MIC918:MIJ918"/>
    <mergeCell ref="MIK918:MIR918"/>
    <mergeCell ref="MIS918:MIZ918"/>
    <mergeCell ref="MJA918:MJH918"/>
    <mergeCell ref="MJI918:MJP918"/>
    <mergeCell ref="MJQ918:MJX918"/>
    <mergeCell ref="MJY918:MKF918"/>
    <mergeCell ref="MKG918:MKN918"/>
    <mergeCell ref="MKO918:MKV918"/>
    <mergeCell ref="MKW918:MLD918"/>
    <mergeCell ref="MLE918:MLL918"/>
    <mergeCell ref="MLM918:MLT918"/>
    <mergeCell ref="MLU918:MMB918"/>
    <mergeCell ref="MMC918:MMJ918"/>
    <mergeCell ref="MMK918:MMR918"/>
    <mergeCell ref="MMS918:MMZ918"/>
    <mergeCell ref="MNA918:MNH918"/>
    <mergeCell ref="MNI918:MNP918"/>
    <mergeCell ref="MNQ918:MNX918"/>
    <mergeCell ref="MNY918:MOF918"/>
    <mergeCell ref="MOG918:MON918"/>
    <mergeCell ref="MOO918:MOV918"/>
    <mergeCell ref="MOW918:MPD918"/>
    <mergeCell ref="MPE918:MPL918"/>
    <mergeCell ref="MPM918:MPT918"/>
    <mergeCell ref="MPU918:MQB918"/>
    <mergeCell ref="MQC918:MQJ918"/>
    <mergeCell ref="MQK918:MQR918"/>
    <mergeCell ref="MQS918:MQZ918"/>
    <mergeCell ref="MRA918:MRH918"/>
    <mergeCell ref="MRI918:MRP918"/>
    <mergeCell ref="MRQ918:MRX918"/>
    <mergeCell ref="MRY918:MSF918"/>
    <mergeCell ref="MSG918:MSN918"/>
    <mergeCell ref="MSO918:MSV918"/>
    <mergeCell ref="MSW918:MTD918"/>
    <mergeCell ref="MTE918:MTL918"/>
    <mergeCell ref="MTM918:MTT918"/>
    <mergeCell ref="MTU918:MUB918"/>
    <mergeCell ref="MUC918:MUJ918"/>
    <mergeCell ref="MUK918:MUR918"/>
    <mergeCell ref="MUS918:MUZ918"/>
    <mergeCell ref="MVA918:MVH918"/>
    <mergeCell ref="MVI918:MVP918"/>
    <mergeCell ref="MVQ918:MVX918"/>
    <mergeCell ref="MVY918:MWF918"/>
    <mergeCell ref="MWG918:MWN918"/>
    <mergeCell ref="MWO918:MWV918"/>
    <mergeCell ref="MWW918:MXD918"/>
    <mergeCell ref="MXE918:MXL918"/>
    <mergeCell ref="MXM918:MXT918"/>
    <mergeCell ref="MXU918:MYB918"/>
    <mergeCell ref="MYC918:MYJ918"/>
    <mergeCell ref="MYK918:MYR918"/>
    <mergeCell ref="MYS918:MYZ918"/>
    <mergeCell ref="MZA918:MZH918"/>
    <mergeCell ref="MZI918:MZP918"/>
    <mergeCell ref="MZQ918:MZX918"/>
    <mergeCell ref="MZY918:NAF918"/>
    <mergeCell ref="NAG918:NAN918"/>
    <mergeCell ref="NAO918:NAV918"/>
    <mergeCell ref="NAW918:NBD918"/>
    <mergeCell ref="NBE918:NBL918"/>
    <mergeCell ref="NBM918:NBT918"/>
    <mergeCell ref="NBU918:NCB918"/>
    <mergeCell ref="NCC918:NCJ918"/>
    <mergeCell ref="NCK918:NCR918"/>
    <mergeCell ref="NCS918:NCZ918"/>
    <mergeCell ref="NDA918:NDH918"/>
    <mergeCell ref="NDI918:NDP918"/>
    <mergeCell ref="NDQ918:NDX918"/>
    <mergeCell ref="NDY918:NEF918"/>
    <mergeCell ref="NEG918:NEN918"/>
    <mergeCell ref="NEO918:NEV918"/>
    <mergeCell ref="NEW918:NFD918"/>
    <mergeCell ref="NFE918:NFL918"/>
    <mergeCell ref="NFM918:NFT918"/>
    <mergeCell ref="NFU918:NGB918"/>
    <mergeCell ref="NGC918:NGJ918"/>
    <mergeCell ref="NGK918:NGR918"/>
    <mergeCell ref="NGS918:NGZ918"/>
    <mergeCell ref="NHA918:NHH918"/>
    <mergeCell ref="NHI918:NHP918"/>
    <mergeCell ref="NHQ918:NHX918"/>
    <mergeCell ref="NHY918:NIF918"/>
    <mergeCell ref="NIG918:NIN918"/>
    <mergeCell ref="NIO918:NIV918"/>
    <mergeCell ref="NIW918:NJD918"/>
    <mergeCell ref="NJE918:NJL918"/>
    <mergeCell ref="NJM918:NJT918"/>
    <mergeCell ref="NJU918:NKB918"/>
    <mergeCell ref="NKC918:NKJ918"/>
    <mergeCell ref="NKK918:NKR918"/>
    <mergeCell ref="NKS918:NKZ918"/>
    <mergeCell ref="NLA918:NLH918"/>
    <mergeCell ref="NLI918:NLP918"/>
    <mergeCell ref="NLQ918:NLX918"/>
    <mergeCell ref="NLY918:NMF918"/>
    <mergeCell ref="NMG918:NMN918"/>
    <mergeCell ref="NMO918:NMV918"/>
    <mergeCell ref="NMW918:NND918"/>
    <mergeCell ref="NNE918:NNL918"/>
    <mergeCell ref="NNM918:NNT918"/>
    <mergeCell ref="NNU918:NOB918"/>
    <mergeCell ref="NOC918:NOJ918"/>
    <mergeCell ref="NOK918:NOR918"/>
    <mergeCell ref="NOS918:NOZ918"/>
    <mergeCell ref="NPA918:NPH918"/>
    <mergeCell ref="NPI918:NPP918"/>
    <mergeCell ref="NPQ918:NPX918"/>
    <mergeCell ref="NPY918:NQF918"/>
    <mergeCell ref="NQG918:NQN918"/>
    <mergeCell ref="NQO918:NQV918"/>
    <mergeCell ref="NQW918:NRD918"/>
    <mergeCell ref="NRE918:NRL918"/>
    <mergeCell ref="NRM918:NRT918"/>
    <mergeCell ref="NRU918:NSB918"/>
    <mergeCell ref="NSC918:NSJ918"/>
    <mergeCell ref="NSK918:NSR918"/>
    <mergeCell ref="NSS918:NSZ918"/>
    <mergeCell ref="NTA918:NTH918"/>
    <mergeCell ref="NTI918:NTP918"/>
    <mergeCell ref="NTQ918:NTX918"/>
    <mergeCell ref="NTY918:NUF918"/>
    <mergeCell ref="NUG918:NUN918"/>
    <mergeCell ref="NUO918:NUV918"/>
    <mergeCell ref="NUW918:NVD918"/>
    <mergeCell ref="NVE918:NVL918"/>
    <mergeCell ref="NVM918:NVT918"/>
    <mergeCell ref="NVU918:NWB918"/>
    <mergeCell ref="NWC918:NWJ918"/>
    <mergeCell ref="NWK918:NWR918"/>
    <mergeCell ref="NWS918:NWZ918"/>
    <mergeCell ref="NXA918:NXH918"/>
    <mergeCell ref="NXI918:NXP918"/>
    <mergeCell ref="NXQ918:NXX918"/>
    <mergeCell ref="NXY918:NYF918"/>
    <mergeCell ref="NYG918:NYN918"/>
    <mergeCell ref="NYO918:NYV918"/>
    <mergeCell ref="NYW918:NZD918"/>
    <mergeCell ref="NZE918:NZL918"/>
    <mergeCell ref="NZM918:NZT918"/>
    <mergeCell ref="NZU918:OAB918"/>
    <mergeCell ref="OAC918:OAJ918"/>
    <mergeCell ref="OAK918:OAR918"/>
    <mergeCell ref="OAS918:OAZ918"/>
    <mergeCell ref="OBA918:OBH918"/>
    <mergeCell ref="OBI918:OBP918"/>
    <mergeCell ref="OBQ918:OBX918"/>
    <mergeCell ref="OBY918:OCF918"/>
    <mergeCell ref="OCG918:OCN918"/>
    <mergeCell ref="OCO918:OCV918"/>
    <mergeCell ref="OCW918:ODD918"/>
    <mergeCell ref="ODE918:ODL918"/>
    <mergeCell ref="ODM918:ODT918"/>
    <mergeCell ref="ODU918:OEB918"/>
    <mergeCell ref="OEC918:OEJ918"/>
    <mergeCell ref="OEK918:OER918"/>
    <mergeCell ref="OES918:OEZ918"/>
    <mergeCell ref="OFA918:OFH918"/>
    <mergeCell ref="OFI918:OFP918"/>
    <mergeCell ref="OFQ918:OFX918"/>
    <mergeCell ref="OFY918:OGF918"/>
    <mergeCell ref="OGG918:OGN918"/>
    <mergeCell ref="OGO918:OGV918"/>
    <mergeCell ref="OGW918:OHD918"/>
    <mergeCell ref="OHE918:OHL918"/>
    <mergeCell ref="OHM918:OHT918"/>
    <mergeCell ref="OHU918:OIB918"/>
    <mergeCell ref="OIC918:OIJ918"/>
    <mergeCell ref="OIK918:OIR918"/>
    <mergeCell ref="OIS918:OIZ918"/>
    <mergeCell ref="OJA918:OJH918"/>
    <mergeCell ref="OJI918:OJP918"/>
    <mergeCell ref="OJQ918:OJX918"/>
    <mergeCell ref="OJY918:OKF918"/>
    <mergeCell ref="OKG918:OKN918"/>
    <mergeCell ref="OKO918:OKV918"/>
    <mergeCell ref="OKW918:OLD918"/>
    <mergeCell ref="OLE918:OLL918"/>
    <mergeCell ref="OLM918:OLT918"/>
    <mergeCell ref="OLU918:OMB918"/>
    <mergeCell ref="OMC918:OMJ918"/>
    <mergeCell ref="OMK918:OMR918"/>
    <mergeCell ref="OMS918:OMZ918"/>
    <mergeCell ref="ONA918:ONH918"/>
    <mergeCell ref="ONI918:ONP918"/>
    <mergeCell ref="ONQ918:ONX918"/>
    <mergeCell ref="ONY918:OOF918"/>
    <mergeCell ref="OOG918:OON918"/>
    <mergeCell ref="OOO918:OOV918"/>
    <mergeCell ref="OOW918:OPD918"/>
    <mergeCell ref="OPE918:OPL918"/>
    <mergeCell ref="OPM918:OPT918"/>
    <mergeCell ref="OPU918:OQB918"/>
    <mergeCell ref="OQC918:OQJ918"/>
    <mergeCell ref="OQK918:OQR918"/>
    <mergeCell ref="OQS918:OQZ918"/>
    <mergeCell ref="ORA918:ORH918"/>
    <mergeCell ref="ORI918:ORP918"/>
    <mergeCell ref="ORQ918:ORX918"/>
    <mergeCell ref="ORY918:OSF918"/>
    <mergeCell ref="OSG918:OSN918"/>
    <mergeCell ref="OSO918:OSV918"/>
    <mergeCell ref="OSW918:OTD918"/>
    <mergeCell ref="OTE918:OTL918"/>
    <mergeCell ref="OTM918:OTT918"/>
    <mergeCell ref="OTU918:OUB918"/>
    <mergeCell ref="OUC918:OUJ918"/>
    <mergeCell ref="OUK918:OUR918"/>
    <mergeCell ref="OUS918:OUZ918"/>
    <mergeCell ref="OVA918:OVH918"/>
    <mergeCell ref="OVI918:OVP918"/>
    <mergeCell ref="OVQ918:OVX918"/>
    <mergeCell ref="OVY918:OWF918"/>
    <mergeCell ref="OWG918:OWN918"/>
    <mergeCell ref="OWO918:OWV918"/>
    <mergeCell ref="OWW918:OXD918"/>
    <mergeCell ref="OXE918:OXL918"/>
    <mergeCell ref="OXM918:OXT918"/>
    <mergeCell ref="OXU918:OYB918"/>
    <mergeCell ref="OYC918:OYJ918"/>
    <mergeCell ref="OYK918:OYR918"/>
    <mergeCell ref="OYS918:OYZ918"/>
    <mergeCell ref="OZA918:OZH918"/>
    <mergeCell ref="OZI918:OZP918"/>
    <mergeCell ref="OZQ918:OZX918"/>
    <mergeCell ref="OZY918:PAF918"/>
    <mergeCell ref="PAG918:PAN918"/>
    <mergeCell ref="PAO918:PAV918"/>
    <mergeCell ref="PAW918:PBD918"/>
    <mergeCell ref="PBE918:PBL918"/>
    <mergeCell ref="PBM918:PBT918"/>
    <mergeCell ref="PBU918:PCB918"/>
    <mergeCell ref="PCC918:PCJ918"/>
    <mergeCell ref="PCK918:PCR918"/>
    <mergeCell ref="PCS918:PCZ918"/>
    <mergeCell ref="PDA918:PDH918"/>
    <mergeCell ref="PDI918:PDP918"/>
    <mergeCell ref="PDQ918:PDX918"/>
    <mergeCell ref="PDY918:PEF918"/>
    <mergeCell ref="PEG918:PEN918"/>
    <mergeCell ref="PEO918:PEV918"/>
    <mergeCell ref="PEW918:PFD918"/>
    <mergeCell ref="PFE918:PFL918"/>
    <mergeCell ref="PFM918:PFT918"/>
    <mergeCell ref="PFU918:PGB918"/>
    <mergeCell ref="PGC918:PGJ918"/>
    <mergeCell ref="PGK918:PGR918"/>
    <mergeCell ref="PGS918:PGZ918"/>
    <mergeCell ref="PHA918:PHH918"/>
    <mergeCell ref="PHI918:PHP918"/>
    <mergeCell ref="PHQ918:PHX918"/>
    <mergeCell ref="PHY918:PIF918"/>
    <mergeCell ref="PIG918:PIN918"/>
    <mergeCell ref="PIO918:PIV918"/>
    <mergeCell ref="PIW918:PJD918"/>
    <mergeCell ref="PJE918:PJL918"/>
    <mergeCell ref="PJM918:PJT918"/>
    <mergeCell ref="PJU918:PKB918"/>
    <mergeCell ref="PKC918:PKJ918"/>
    <mergeCell ref="PKK918:PKR918"/>
    <mergeCell ref="PKS918:PKZ918"/>
    <mergeCell ref="PLA918:PLH918"/>
    <mergeCell ref="PLI918:PLP918"/>
    <mergeCell ref="PLQ918:PLX918"/>
    <mergeCell ref="PLY918:PMF918"/>
    <mergeCell ref="PMG918:PMN918"/>
    <mergeCell ref="PMO918:PMV918"/>
    <mergeCell ref="PMW918:PND918"/>
    <mergeCell ref="PNE918:PNL918"/>
    <mergeCell ref="PNM918:PNT918"/>
    <mergeCell ref="PNU918:POB918"/>
    <mergeCell ref="POC918:POJ918"/>
    <mergeCell ref="POK918:POR918"/>
    <mergeCell ref="POS918:POZ918"/>
    <mergeCell ref="PPA918:PPH918"/>
    <mergeCell ref="PPI918:PPP918"/>
    <mergeCell ref="PPQ918:PPX918"/>
    <mergeCell ref="PPY918:PQF918"/>
    <mergeCell ref="PQG918:PQN918"/>
    <mergeCell ref="PQO918:PQV918"/>
    <mergeCell ref="PQW918:PRD918"/>
    <mergeCell ref="PRE918:PRL918"/>
    <mergeCell ref="PRM918:PRT918"/>
    <mergeCell ref="PRU918:PSB918"/>
    <mergeCell ref="PSC918:PSJ918"/>
    <mergeCell ref="PSK918:PSR918"/>
    <mergeCell ref="PSS918:PSZ918"/>
    <mergeCell ref="PTA918:PTH918"/>
    <mergeCell ref="PTI918:PTP918"/>
    <mergeCell ref="PTQ918:PTX918"/>
    <mergeCell ref="PTY918:PUF918"/>
    <mergeCell ref="PUG918:PUN918"/>
    <mergeCell ref="PUO918:PUV918"/>
    <mergeCell ref="PUW918:PVD918"/>
    <mergeCell ref="PVE918:PVL918"/>
    <mergeCell ref="PVM918:PVT918"/>
    <mergeCell ref="PVU918:PWB918"/>
    <mergeCell ref="PWC918:PWJ918"/>
    <mergeCell ref="PWK918:PWR918"/>
    <mergeCell ref="PWS918:PWZ918"/>
    <mergeCell ref="PXA918:PXH918"/>
    <mergeCell ref="PXI918:PXP918"/>
    <mergeCell ref="PXQ918:PXX918"/>
    <mergeCell ref="PXY918:PYF918"/>
    <mergeCell ref="PYG918:PYN918"/>
    <mergeCell ref="PYO918:PYV918"/>
    <mergeCell ref="PYW918:PZD918"/>
    <mergeCell ref="PZE918:PZL918"/>
    <mergeCell ref="PZM918:PZT918"/>
    <mergeCell ref="PZU918:QAB918"/>
    <mergeCell ref="QAC918:QAJ918"/>
    <mergeCell ref="QAK918:QAR918"/>
    <mergeCell ref="QAS918:QAZ918"/>
    <mergeCell ref="QBA918:QBH918"/>
    <mergeCell ref="QBI918:QBP918"/>
    <mergeCell ref="QBQ918:QBX918"/>
    <mergeCell ref="QBY918:QCF918"/>
    <mergeCell ref="QCG918:QCN918"/>
    <mergeCell ref="QCO918:QCV918"/>
    <mergeCell ref="QCW918:QDD918"/>
    <mergeCell ref="QDE918:QDL918"/>
    <mergeCell ref="QDM918:QDT918"/>
    <mergeCell ref="QDU918:QEB918"/>
    <mergeCell ref="QEC918:QEJ918"/>
    <mergeCell ref="QEK918:QER918"/>
    <mergeCell ref="QES918:QEZ918"/>
    <mergeCell ref="QFA918:QFH918"/>
    <mergeCell ref="QFI918:QFP918"/>
    <mergeCell ref="QFQ918:QFX918"/>
    <mergeCell ref="QFY918:QGF918"/>
    <mergeCell ref="QGG918:QGN918"/>
    <mergeCell ref="QGO918:QGV918"/>
    <mergeCell ref="QGW918:QHD918"/>
    <mergeCell ref="QHE918:QHL918"/>
    <mergeCell ref="QHM918:QHT918"/>
    <mergeCell ref="QHU918:QIB918"/>
    <mergeCell ref="QIC918:QIJ918"/>
    <mergeCell ref="QIK918:QIR918"/>
    <mergeCell ref="QIS918:QIZ918"/>
    <mergeCell ref="QJA918:QJH918"/>
    <mergeCell ref="QJI918:QJP918"/>
    <mergeCell ref="QJQ918:QJX918"/>
    <mergeCell ref="QJY918:QKF918"/>
    <mergeCell ref="QKG918:QKN918"/>
    <mergeCell ref="QKO918:QKV918"/>
    <mergeCell ref="QKW918:QLD918"/>
    <mergeCell ref="QLE918:QLL918"/>
    <mergeCell ref="QLM918:QLT918"/>
    <mergeCell ref="QLU918:QMB918"/>
    <mergeCell ref="QMC918:QMJ918"/>
    <mergeCell ref="QMK918:QMR918"/>
    <mergeCell ref="QMS918:QMZ918"/>
    <mergeCell ref="QNA918:QNH918"/>
    <mergeCell ref="QNI918:QNP918"/>
    <mergeCell ref="QNQ918:QNX918"/>
    <mergeCell ref="QNY918:QOF918"/>
    <mergeCell ref="QOG918:QON918"/>
    <mergeCell ref="QOO918:QOV918"/>
    <mergeCell ref="QOW918:QPD918"/>
    <mergeCell ref="QPE918:QPL918"/>
    <mergeCell ref="QPM918:QPT918"/>
    <mergeCell ref="QPU918:QQB918"/>
    <mergeCell ref="QQC918:QQJ918"/>
    <mergeCell ref="QQK918:QQR918"/>
    <mergeCell ref="QQS918:QQZ918"/>
    <mergeCell ref="QRA918:QRH918"/>
    <mergeCell ref="QRI918:QRP918"/>
    <mergeCell ref="QRQ918:QRX918"/>
    <mergeCell ref="QRY918:QSF918"/>
    <mergeCell ref="QSG918:QSN918"/>
    <mergeCell ref="QSO918:QSV918"/>
    <mergeCell ref="QSW918:QTD918"/>
    <mergeCell ref="QTE918:QTL918"/>
    <mergeCell ref="QTM918:QTT918"/>
    <mergeCell ref="QTU918:QUB918"/>
    <mergeCell ref="QUC918:QUJ918"/>
    <mergeCell ref="QUK918:QUR918"/>
    <mergeCell ref="QUS918:QUZ918"/>
    <mergeCell ref="QVA918:QVH918"/>
    <mergeCell ref="QVI918:QVP918"/>
    <mergeCell ref="QVQ918:QVX918"/>
    <mergeCell ref="QVY918:QWF918"/>
    <mergeCell ref="QWG918:QWN918"/>
    <mergeCell ref="QWO918:QWV918"/>
    <mergeCell ref="QWW918:QXD918"/>
    <mergeCell ref="QXE918:QXL918"/>
    <mergeCell ref="QXM918:QXT918"/>
    <mergeCell ref="QXU918:QYB918"/>
    <mergeCell ref="QYC918:QYJ918"/>
    <mergeCell ref="QYK918:QYR918"/>
    <mergeCell ref="QYS918:QYZ918"/>
    <mergeCell ref="QZA918:QZH918"/>
    <mergeCell ref="QZI918:QZP918"/>
    <mergeCell ref="QZQ918:QZX918"/>
    <mergeCell ref="QZY918:RAF918"/>
    <mergeCell ref="RAG918:RAN918"/>
    <mergeCell ref="RAO918:RAV918"/>
    <mergeCell ref="RAW918:RBD918"/>
    <mergeCell ref="RBE918:RBL918"/>
    <mergeCell ref="RBM918:RBT918"/>
    <mergeCell ref="RBU918:RCB918"/>
    <mergeCell ref="RCC918:RCJ918"/>
    <mergeCell ref="RCK918:RCR918"/>
    <mergeCell ref="RCS918:RCZ918"/>
    <mergeCell ref="RDA918:RDH918"/>
    <mergeCell ref="RDI918:RDP918"/>
    <mergeCell ref="RDQ918:RDX918"/>
    <mergeCell ref="RDY918:REF918"/>
    <mergeCell ref="REG918:REN918"/>
    <mergeCell ref="REO918:REV918"/>
    <mergeCell ref="REW918:RFD918"/>
    <mergeCell ref="RFE918:RFL918"/>
    <mergeCell ref="RFM918:RFT918"/>
    <mergeCell ref="RFU918:RGB918"/>
    <mergeCell ref="RGC918:RGJ918"/>
    <mergeCell ref="RGK918:RGR918"/>
    <mergeCell ref="RGS918:RGZ918"/>
    <mergeCell ref="RHA918:RHH918"/>
    <mergeCell ref="RHI918:RHP918"/>
    <mergeCell ref="RHQ918:RHX918"/>
    <mergeCell ref="RHY918:RIF918"/>
    <mergeCell ref="RIG918:RIN918"/>
    <mergeCell ref="RIO918:RIV918"/>
    <mergeCell ref="RIW918:RJD918"/>
    <mergeCell ref="RJE918:RJL918"/>
    <mergeCell ref="RJM918:RJT918"/>
    <mergeCell ref="RJU918:RKB918"/>
    <mergeCell ref="RKC918:RKJ918"/>
    <mergeCell ref="RKK918:RKR918"/>
    <mergeCell ref="RKS918:RKZ918"/>
    <mergeCell ref="RLA918:RLH918"/>
    <mergeCell ref="RLI918:RLP918"/>
    <mergeCell ref="RLQ918:RLX918"/>
    <mergeCell ref="RLY918:RMF918"/>
    <mergeCell ref="RMG918:RMN918"/>
    <mergeCell ref="RMO918:RMV918"/>
    <mergeCell ref="RMW918:RND918"/>
    <mergeCell ref="RNE918:RNL918"/>
    <mergeCell ref="RNM918:RNT918"/>
    <mergeCell ref="RNU918:ROB918"/>
    <mergeCell ref="ROC918:ROJ918"/>
    <mergeCell ref="ROK918:ROR918"/>
    <mergeCell ref="ROS918:ROZ918"/>
    <mergeCell ref="RPA918:RPH918"/>
    <mergeCell ref="RPI918:RPP918"/>
    <mergeCell ref="RPQ918:RPX918"/>
    <mergeCell ref="RPY918:RQF918"/>
    <mergeCell ref="RQG918:RQN918"/>
    <mergeCell ref="RQO918:RQV918"/>
    <mergeCell ref="RQW918:RRD918"/>
    <mergeCell ref="RRE918:RRL918"/>
    <mergeCell ref="RRM918:RRT918"/>
    <mergeCell ref="RRU918:RSB918"/>
    <mergeCell ref="RSC918:RSJ918"/>
    <mergeCell ref="RSK918:RSR918"/>
    <mergeCell ref="RSS918:RSZ918"/>
    <mergeCell ref="RTA918:RTH918"/>
    <mergeCell ref="RTI918:RTP918"/>
    <mergeCell ref="RTQ918:RTX918"/>
    <mergeCell ref="RTY918:RUF918"/>
    <mergeCell ref="RUG918:RUN918"/>
    <mergeCell ref="RUO918:RUV918"/>
    <mergeCell ref="RUW918:RVD918"/>
    <mergeCell ref="RVE918:RVL918"/>
    <mergeCell ref="RVM918:RVT918"/>
    <mergeCell ref="RVU918:RWB918"/>
    <mergeCell ref="RWC918:RWJ918"/>
    <mergeCell ref="RWK918:RWR918"/>
    <mergeCell ref="RWS918:RWZ918"/>
    <mergeCell ref="RXA918:RXH918"/>
    <mergeCell ref="RXI918:RXP918"/>
    <mergeCell ref="RXQ918:RXX918"/>
    <mergeCell ref="RXY918:RYF918"/>
    <mergeCell ref="RYG918:RYN918"/>
    <mergeCell ref="RYO918:RYV918"/>
    <mergeCell ref="RYW918:RZD918"/>
    <mergeCell ref="RZE918:RZL918"/>
    <mergeCell ref="RZM918:RZT918"/>
    <mergeCell ref="RZU918:SAB918"/>
    <mergeCell ref="SAC918:SAJ918"/>
    <mergeCell ref="SAK918:SAR918"/>
    <mergeCell ref="SAS918:SAZ918"/>
    <mergeCell ref="SBA918:SBH918"/>
    <mergeCell ref="SBI918:SBP918"/>
    <mergeCell ref="SBQ918:SBX918"/>
    <mergeCell ref="SBY918:SCF918"/>
    <mergeCell ref="SCG918:SCN918"/>
    <mergeCell ref="SCO918:SCV918"/>
    <mergeCell ref="SCW918:SDD918"/>
    <mergeCell ref="SDE918:SDL918"/>
    <mergeCell ref="SDM918:SDT918"/>
    <mergeCell ref="SDU918:SEB918"/>
    <mergeCell ref="SEC918:SEJ918"/>
    <mergeCell ref="SEK918:SER918"/>
    <mergeCell ref="SES918:SEZ918"/>
    <mergeCell ref="SFA918:SFH918"/>
    <mergeCell ref="SFI918:SFP918"/>
    <mergeCell ref="SFQ918:SFX918"/>
    <mergeCell ref="SFY918:SGF918"/>
    <mergeCell ref="SGG918:SGN918"/>
    <mergeCell ref="SGO918:SGV918"/>
    <mergeCell ref="SGW918:SHD918"/>
    <mergeCell ref="SHE918:SHL918"/>
    <mergeCell ref="SHM918:SHT918"/>
    <mergeCell ref="SHU918:SIB918"/>
    <mergeCell ref="SIC918:SIJ918"/>
    <mergeCell ref="SIK918:SIR918"/>
    <mergeCell ref="SIS918:SIZ918"/>
    <mergeCell ref="SJA918:SJH918"/>
    <mergeCell ref="SJI918:SJP918"/>
    <mergeCell ref="SJQ918:SJX918"/>
    <mergeCell ref="SJY918:SKF918"/>
    <mergeCell ref="SKG918:SKN918"/>
    <mergeCell ref="SKO918:SKV918"/>
    <mergeCell ref="SKW918:SLD918"/>
    <mergeCell ref="SLE918:SLL918"/>
    <mergeCell ref="SLM918:SLT918"/>
    <mergeCell ref="SLU918:SMB918"/>
    <mergeCell ref="SMC918:SMJ918"/>
    <mergeCell ref="SMK918:SMR918"/>
    <mergeCell ref="SMS918:SMZ918"/>
    <mergeCell ref="SNA918:SNH918"/>
    <mergeCell ref="SNI918:SNP918"/>
    <mergeCell ref="SNQ918:SNX918"/>
    <mergeCell ref="SNY918:SOF918"/>
    <mergeCell ref="SOG918:SON918"/>
    <mergeCell ref="SOO918:SOV918"/>
    <mergeCell ref="SOW918:SPD918"/>
    <mergeCell ref="SPE918:SPL918"/>
    <mergeCell ref="SPM918:SPT918"/>
    <mergeCell ref="SPU918:SQB918"/>
    <mergeCell ref="SQC918:SQJ918"/>
    <mergeCell ref="SQK918:SQR918"/>
    <mergeCell ref="SQS918:SQZ918"/>
    <mergeCell ref="SRA918:SRH918"/>
    <mergeCell ref="SRI918:SRP918"/>
    <mergeCell ref="SRQ918:SRX918"/>
    <mergeCell ref="SRY918:SSF918"/>
    <mergeCell ref="SSG918:SSN918"/>
    <mergeCell ref="SSO918:SSV918"/>
    <mergeCell ref="SSW918:STD918"/>
    <mergeCell ref="STE918:STL918"/>
    <mergeCell ref="STM918:STT918"/>
    <mergeCell ref="STU918:SUB918"/>
    <mergeCell ref="SUC918:SUJ918"/>
    <mergeCell ref="SUK918:SUR918"/>
    <mergeCell ref="SUS918:SUZ918"/>
    <mergeCell ref="SVA918:SVH918"/>
    <mergeCell ref="SVI918:SVP918"/>
    <mergeCell ref="SVQ918:SVX918"/>
    <mergeCell ref="SVY918:SWF918"/>
    <mergeCell ref="SWG918:SWN918"/>
    <mergeCell ref="SWO918:SWV918"/>
    <mergeCell ref="SWW918:SXD918"/>
    <mergeCell ref="SXE918:SXL918"/>
    <mergeCell ref="SXM918:SXT918"/>
    <mergeCell ref="SXU918:SYB918"/>
    <mergeCell ref="SYC918:SYJ918"/>
    <mergeCell ref="SYK918:SYR918"/>
    <mergeCell ref="SYS918:SYZ918"/>
    <mergeCell ref="SZA918:SZH918"/>
    <mergeCell ref="SZI918:SZP918"/>
    <mergeCell ref="SZQ918:SZX918"/>
    <mergeCell ref="SZY918:TAF918"/>
    <mergeCell ref="TAG918:TAN918"/>
    <mergeCell ref="TAO918:TAV918"/>
    <mergeCell ref="TAW918:TBD918"/>
    <mergeCell ref="TBE918:TBL918"/>
    <mergeCell ref="TBM918:TBT918"/>
    <mergeCell ref="TBU918:TCB918"/>
    <mergeCell ref="TCC918:TCJ918"/>
    <mergeCell ref="TCK918:TCR918"/>
    <mergeCell ref="TCS918:TCZ918"/>
    <mergeCell ref="TDA918:TDH918"/>
    <mergeCell ref="TDI918:TDP918"/>
    <mergeCell ref="TDQ918:TDX918"/>
    <mergeCell ref="TDY918:TEF918"/>
    <mergeCell ref="TEG918:TEN918"/>
    <mergeCell ref="TEO918:TEV918"/>
    <mergeCell ref="TEW918:TFD918"/>
    <mergeCell ref="TFE918:TFL918"/>
    <mergeCell ref="TFM918:TFT918"/>
    <mergeCell ref="TFU918:TGB918"/>
    <mergeCell ref="TGC918:TGJ918"/>
    <mergeCell ref="TGK918:TGR918"/>
    <mergeCell ref="TGS918:TGZ918"/>
    <mergeCell ref="THA918:THH918"/>
    <mergeCell ref="THI918:THP918"/>
    <mergeCell ref="THQ918:THX918"/>
    <mergeCell ref="THY918:TIF918"/>
    <mergeCell ref="TIG918:TIN918"/>
    <mergeCell ref="TIO918:TIV918"/>
    <mergeCell ref="TIW918:TJD918"/>
    <mergeCell ref="TJE918:TJL918"/>
    <mergeCell ref="TJM918:TJT918"/>
    <mergeCell ref="TJU918:TKB918"/>
    <mergeCell ref="TKC918:TKJ918"/>
    <mergeCell ref="TKK918:TKR918"/>
    <mergeCell ref="TKS918:TKZ918"/>
    <mergeCell ref="TLA918:TLH918"/>
    <mergeCell ref="TLI918:TLP918"/>
    <mergeCell ref="TLQ918:TLX918"/>
    <mergeCell ref="TLY918:TMF918"/>
    <mergeCell ref="TMG918:TMN918"/>
    <mergeCell ref="TMO918:TMV918"/>
    <mergeCell ref="TMW918:TND918"/>
    <mergeCell ref="TNE918:TNL918"/>
    <mergeCell ref="TNM918:TNT918"/>
    <mergeCell ref="TNU918:TOB918"/>
    <mergeCell ref="TOC918:TOJ918"/>
    <mergeCell ref="TOK918:TOR918"/>
    <mergeCell ref="TOS918:TOZ918"/>
    <mergeCell ref="TPA918:TPH918"/>
    <mergeCell ref="TPI918:TPP918"/>
    <mergeCell ref="TPQ918:TPX918"/>
    <mergeCell ref="TPY918:TQF918"/>
    <mergeCell ref="TQG918:TQN918"/>
    <mergeCell ref="TQO918:TQV918"/>
    <mergeCell ref="TQW918:TRD918"/>
    <mergeCell ref="TRE918:TRL918"/>
    <mergeCell ref="TRM918:TRT918"/>
    <mergeCell ref="TRU918:TSB918"/>
    <mergeCell ref="TSC918:TSJ918"/>
    <mergeCell ref="TSK918:TSR918"/>
    <mergeCell ref="TSS918:TSZ918"/>
    <mergeCell ref="TTA918:TTH918"/>
    <mergeCell ref="TTI918:TTP918"/>
    <mergeCell ref="TTQ918:TTX918"/>
    <mergeCell ref="TTY918:TUF918"/>
    <mergeCell ref="TUG918:TUN918"/>
    <mergeCell ref="TUO918:TUV918"/>
    <mergeCell ref="TUW918:TVD918"/>
    <mergeCell ref="TVE918:TVL918"/>
    <mergeCell ref="TVM918:TVT918"/>
    <mergeCell ref="TVU918:TWB918"/>
    <mergeCell ref="TWC918:TWJ918"/>
    <mergeCell ref="TWK918:TWR918"/>
    <mergeCell ref="TWS918:TWZ918"/>
    <mergeCell ref="TXA918:TXH918"/>
    <mergeCell ref="TXI918:TXP918"/>
    <mergeCell ref="TXQ918:TXX918"/>
    <mergeCell ref="TXY918:TYF918"/>
    <mergeCell ref="TYG918:TYN918"/>
    <mergeCell ref="TYO918:TYV918"/>
    <mergeCell ref="TYW918:TZD918"/>
    <mergeCell ref="TZE918:TZL918"/>
    <mergeCell ref="TZM918:TZT918"/>
    <mergeCell ref="TZU918:UAB918"/>
    <mergeCell ref="UAC918:UAJ918"/>
    <mergeCell ref="UAK918:UAR918"/>
    <mergeCell ref="UAS918:UAZ918"/>
    <mergeCell ref="UBA918:UBH918"/>
    <mergeCell ref="UBI918:UBP918"/>
    <mergeCell ref="UBQ918:UBX918"/>
    <mergeCell ref="UBY918:UCF918"/>
    <mergeCell ref="UCG918:UCN918"/>
    <mergeCell ref="UCO918:UCV918"/>
    <mergeCell ref="UCW918:UDD918"/>
    <mergeCell ref="UDE918:UDL918"/>
    <mergeCell ref="UDM918:UDT918"/>
    <mergeCell ref="UDU918:UEB918"/>
    <mergeCell ref="UEC918:UEJ918"/>
    <mergeCell ref="UEK918:UER918"/>
    <mergeCell ref="UES918:UEZ918"/>
    <mergeCell ref="UFA918:UFH918"/>
    <mergeCell ref="UFI918:UFP918"/>
    <mergeCell ref="UFQ918:UFX918"/>
    <mergeCell ref="UFY918:UGF918"/>
    <mergeCell ref="UGG918:UGN918"/>
    <mergeCell ref="UGO918:UGV918"/>
    <mergeCell ref="UGW918:UHD918"/>
    <mergeCell ref="UHE918:UHL918"/>
    <mergeCell ref="UHM918:UHT918"/>
    <mergeCell ref="UHU918:UIB918"/>
    <mergeCell ref="UIC918:UIJ918"/>
    <mergeCell ref="UIK918:UIR918"/>
    <mergeCell ref="UIS918:UIZ918"/>
    <mergeCell ref="UJA918:UJH918"/>
    <mergeCell ref="UJI918:UJP918"/>
    <mergeCell ref="UJQ918:UJX918"/>
    <mergeCell ref="UJY918:UKF918"/>
    <mergeCell ref="UKG918:UKN918"/>
    <mergeCell ref="UKO918:UKV918"/>
    <mergeCell ref="UKW918:ULD918"/>
    <mergeCell ref="ULE918:ULL918"/>
    <mergeCell ref="ULM918:ULT918"/>
    <mergeCell ref="ULU918:UMB918"/>
    <mergeCell ref="UMC918:UMJ918"/>
    <mergeCell ref="UMK918:UMR918"/>
    <mergeCell ref="UMS918:UMZ918"/>
    <mergeCell ref="UNA918:UNH918"/>
    <mergeCell ref="UNI918:UNP918"/>
    <mergeCell ref="UNQ918:UNX918"/>
    <mergeCell ref="UNY918:UOF918"/>
    <mergeCell ref="UOG918:UON918"/>
    <mergeCell ref="UOO918:UOV918"/>
    <mergeCell ref="UOW918:UPD918"/>
    <mergeCell ref="UPE918:UPL918"/>
    <mergeCell ref="UPM918:UPT918"/>
    <mergeCell ref="UPU918:UQB918"/>
    <mergeCell ref="UQC918:UQJ918"/>
    <mergeCell ref="UQK918:UQR918"/>
    <mergeCell ref="UQS918:UQZ918"/>
    <mergeCell ref="URA918:URH918"/>
    <mergeCell ref="URI918:URP918"/>
    <mergeCell ref="URQ918:URX918"/>
    <mergeCell ref="URY918:USF918"/>
    <mergeCell ref="USG918:USN918"/>
    <mergeCell ref="USO918:USV918"/>
    <mergeCell ref="USW918:UTD918"/>
    <mergeCell ref="UTE918:UTL918"/>
    <mergeCell ref="UTM918:UTT918"/>
    <mergeCell ref="UTU918:UUB918"/>
    <mergeCell ref="UUC918:UUJ918"/>
    <mergeCell ref="UUK918:UUR918"/>
    <mergeCell ref="UUS918:UUZ918"/>
    <mergeCell ref="UVA918:UVH918"/>
    <mergeCell ref="UVI918:UVP918"/>
    <mergeCell ref="UVQ918:UVX918"/>
    <mergeCell ref="UVY918:UWF918"/>
    <mergeCell ref="UWG918:UWN918"/>
    <mergeCell ref="UWO918:UWV918"/>
    <mergeCell ref="UWW918:UXD918"/>
    <mergeCell ref="UXE918:UXL918"/>
    <mergeCell ref="UXM918:UXT918"/>
    <mergeCell ref="UXU918:UYB918"/>
    <mergeCell ref="UYC918:UYJ918"/>
    <mergeCell ref="UYK918:UYR918"/>
    <mergeCell ref="UYS918:UYZ918"/>
    <mergeCell ref="UZA918:UZH918"/>
    <mergeCell ref="UZI918:UZP918"/>
    <mergeCell ref="UZQ918:UZX918"/>
    <mergeCell ref="UZY918:VAF918"/>
    <mergeCell ref="VAG918:VAN918"/>
    <mergeCell ref="VAO918:VAV918"/>
    <mergeCell ref="VAW918:VBD918"/>
    <mergeCell ref="VBE918:VBL918"/>
    <mergeCell ref="VBM918:VBT918"/>
    <mergeCell ref="VBU918:VCB918"/>
    <mergeCell ref="VCC918:VCJ918"/>
    <mergeCell ref="VCK918:VCR918"/>
    <mergeCell ref="VCS918:VCZ918"/>
    <mergeCell ref="VDA918:VDH918"/>
    <mergeCell ref="VDI918:VDP918"/>
    <mergeCell ref="VDQ918:VDX918"/>
    <mergeCell ref="VDY918:VEF918"/>
    <mergeCell ref="VEG918:VEN918"/>
    <mergeCell ref="VEO918:VEV918"/>
    <mergeCell ref="VEW918:VFD918"/>
    <mergeCell ref="VFE918:VFL918"/>
    <mergeCell ref="VFM918:VFT918"/>
    <mergeCell ref="VFU918:VGB918"/>
    <mergeCell ref="VGC918:VGJ918"/>
    <mergeCell ref="VGK918:VGR918"/>
    <mergeCell ref="VGS918:VGZ918"/>
    <mergeCell ref="VHA918:VHH918"/>
    <mergeCell ref="VHI918:VHP918"/>
    <mergeCell ref="VHQ918:VHX918"/>
    <mergeCell ref="VHY918:VIF918"/>
    <mergeCell ref="VIG918:VIN918"/>
    <mergeCell ref="VIO918:VIV918"/>
    <mergeCell ref="VIW918:VJD918"/>
    <mergeCell ref="VJE918:VJL918"/>
    <mergeCell ref="VJM918:VJT918"/>
    <mergeCell ref="VJU918:VKB918"/>
    <mergeCell ref="VKC918:VKJ918"/>
    <mergeCell ref="VKK918:VKR918"/>
    <mergeCell ref="VKS918:VKZ918"/>
    <mergeCell ref="VLA918:VLH918"/>
    <mergeCell ref="VLI918:VLP918"/>
    <mergeCell ref="VLQ918:VLX918"/>
    <mergeCell ref="VLY918:VMF918"/>
    <mergeCell ref="VMG918:VMN918"/>
    <mergeCell ref="VMO918:VMV918"/>
    <mergeCell ref="VMW918:VND918"/>
    <mergeCell ref="VNE918:VNL918"/>
    <mergeCell ref="VNM918:VNT918"/>
    <mergeCell ref="VNU918:VOB918"/>
    <mergeCell ref="VOC918:VOJ918"/>
    <mergeCell ref="VOK918:VOR918"/>
    <mergeCell ref="VOS918:VOZ918"/>
    <mergeCell ref="VPA918:VPH918"/>
    <mergeCell ref="VPI918:VPP918"/>
    <mergeCell ref="VPQ918:VPX918"/>
    <mergeCell ref="VPY918:VQF918"/>
    <mergeCell ref="VQG918:VQN918"/>
    <mergeCell ref="VQO918:VQV918"/>
    <mergeCell ref="VQW918:VRD918"/>
    <mergeCell ref="VRE918:VRL918"/>
    <mergeCell ref="VRM918:VRT918"/>
    <mergeCell ref="VRU918:VSB918"/>
    <mergeCell ref="VSC918:VSJ918"/>
    <mergeCell ref="VSK918:VSR918"/>
    <mergeCell ref="VSS918:VSZ918"/>
    <mergeCell ref="VTA918:VTH918"/>
    <mergeCell ref="VTI918:VTP918"/>
    <mergeCell ref="VTQ918:VTX918"/>
    <mergeCell ref="VTY918:VUF918"/>
    <mergeCell ref="VUG918:VUN918"/>
    <mergeCell ref="VUO918:VUV918"/>
    <mergeCell ref="VUW918:VVD918"/>
    <mergeCell ref="VVE918:VVL918"/>
    <mergeCell ref="VVM918:VVT918"/>
    <mergeCell ref="VVU918:VWB918"/>
    <mergeCell ref="VWC918:VWJ918"/>
    <mergeCell ref="VWK918:VWR918"/>
    <mergeCell ref="VWS918:VWZ918"/>
    <mergeCell ref="VXA918:VXH918"/>
    <mergeCell ref="VXI918:VXP918"/>
    <mergeCell ref="VXQ918:VXX918"/>
    <mergeCell ref="VXY918:VYF918"/>
    <mergeCell ref="VYG918:VYN918"/>
    <mergeCell ref="VYO918:VYV918"/>
    <mergeCell ref="VYW918:VZD918"/>
    <mergeCell ref="VZE918:VZL918"/>
    <mergeCell ref="VZM918:VZT918"/>
    <mergeCell ref="VZU918:WAB918"/>
    <mergeCell ref="WAC918:WAJ918"/>
    <mergeCell ref="WAK918:WAR918"/>
    <mergeCell ref="WAS918:WAZ918"/>
    <mergeCell ref="WBA918:WBH918"/>
    <mergeCell ref="WBI918:WBP918"/>
    <mergeCell ref="WBQ918:WBX918"/>
    <mergeCell ref="WBY918:WCF918"/>
    <mergeCell ref="WCG918:WCN918"/>
    <mergeCell ref="WCO918:WCV918"/>
    <mergeCell ref="WCW918:WDD918"/>
    <mergeCell ref="WDE918:WDL918"/>
    <mergeCell ref="WDM918:WDT918"/>
    <mergeCell ref="WDU918:WEB918"/>
    <mergeCell ref="WEC918:WEJ918"/>
    <mergeCell ref="WEK918:WER918"/>
    <mergeCell ref="WES918:WEZ918"/>
    <mergeCell ref="WFA918:WFH918"/>
    <mergeCell ref="WFI918:WFP918"/>
    <mergeCell ref="WFQ918:WFX918"/>
    <mergeCell ref="WFY918:WGF918"/>
    <mergeCell ref="WGG918:WGN918"/>
    <mergeCell ref="WGO918:WGV918"/>
    <mergeCell ref="WGW918:WHD918"/>
    <mergeCell ref="WHE918:WHL918"/>
    <mergeCell ref="WHM918:WHT918"/>
    <mergeCell ref="WHU918:WIB918"/>
    <mergeCell ref="WIC918:WIJ918"/>
    <mergeCell ref="WIK918:WIR918"/>
    <mergeCell ref="WIS918:WIZ918"/>
    <mergeCell ref="WJA918:WJH918"/>
    <mergeCell ref="WJI918:WJP918"/>
    <mergeCell ref="WJQ918:WJX918"/>
    <mergeCell ref="WJY918:WKF918"/>
    <mergeCell ref="WKG918:WKN918"/>
    <mergeCell ref="WKO918:WKV918"/>
    <mergeCell ref="WKW918:WLD918"/>
    <mergeCell ref="WLE918:WLL918"/>
    <mergeCell ref="WLM918:WLT918"/>
    <mergeCell ref="WLU918:WMB918"/>
    <mergeCell ref="WMC918:WMJ918"/>
    <mergeCell ref="WMK918:WMR918"/>
    <mergeCell ref="WMS918:WMZ918"/>
    <mergeCell ref="WNA918:WNH918"/>
    <mergeCell ref="WNI918:WNP918"/>
    <mergeCell ref="WNQ918:WNX918"/>
    <mergeCell ref="WNY918:WOF918"/>
    <mergeCell ref="WOG918:WON918"/>
    <mergeCell ref="WOO918:WOV918"/>
    <mergeCell ref="WOW918:WPD918"/>
    <mergeCell ref="WPE918:WPL918"/>
    <mergeCell ref="WPM918:WPT918"/>
    <mergeCell ref="WPU918:WQB918"/>
    <mergeCell ref="WQC918:WQJ918"/>
    <mergeCell ref="WQK918:WQR918"/>
    <mergeCell ref="WQS918:WQZ918"/>
    <mergeCell ref="WRA918:WRH918"/>
    <mergeCell ref="WRI918:WRP918"/>
    <mergeCell ref="WRQ918:WRX918"/>
    <mergeCell ref="WRY918:WSF918"/>
    <mergeCell ref="WSG918:WSN918"/>
    <mergeCell ref="WSO918:WSV918"/>
    <mergeCell ref="WSW918:WTD918"/>
    <mergeCell ref="WTE918:WTL918"/>
    <mergeCell ref="WTM918:WTT918"/>
    <mergeCell ref="WTU918:WUB918"/>
    <mergeCell ref="WUC918:WUJ918"/>
    <mergeCell ref="WUK918:WUR918"/>
    <mergeCell ref="WUS918:WUZ918"/>
    <mergeCell ref="WVA918:WVH918"/>
    <mergeCell ref="WVI918:WVP918"/>
    <mergeCell ref="WVQ918:WVX918"/>
    <mergeCell ref="WVY918:WWF918"/>
    <mergeCell ref="WWG918:WWN918"/>
    <mergeCell ref="WWO918:WWV918"/>
    <mergeCell ref="WWW918:WXD918"/>
    <mergeCell ref="WXE918:WXL918"/>
    <mergeCell ref="WXM918:WXT918"/>
    <mergeCell ref="WXU918:WYB918"/>
    <mergeCell ref="WYC918:WYJ918"/>
    <mergeCell ref="WYK918:WYR918"/>
    <mergeCell ref="WYS918:WYZ918"/>
    <mergeCell ref="WZA918:WZH918"/>
    <mergeCell ref="WZI918:WZP918"/>
    <mergeCell ref="A921:H921"/>
    <mergeCell ref="I921:P921"/>
    <mergeCell ref="Q921:X921"/>
    <mergeCell ref="Y921:AF921"/>
    <mergeCell ref="AG921:AN921"/>
    <mergeCell ref="AO921:AV921"/>
    <mergeCell ref="AW921:BD921"/>
    <mergeCell ref="BE921:BL921"/>
    <mergeCell ref="BM921:BT921"/>
    <mergeCell ref="BU921:CB921"/>
    <mergeCell ref="CC921:CJ921"/>
    <mergeCell ref="CK921:CR921"/>
    <mergeCell ref="CS921:CZ921"/>
    <mergeCell ref="DA921:DH921"/>
    <mergeCell ref="DI921:DP921"/>
    <mergeCell ref="DQ921:DX921"/>
    <mergeCell ref="DY921:EF921"/>
    <mergeCell ref="EG921:EN921"/>
    <mergeCell ref="EO921:EV921"/>
    <mergeCell ref="EW921:FD921"/>
    <mergeCell ref="FE921:FL921"/>
    <mergeCell ref="FM921:FT921"/>
    <mergeCell ref="FU921:GB921"/>
    <mergeCell ref="GC921:GJ921"/>
    <mergeCell ref="GK921:GR921"/>
    <mergeCell ref="GS921:GZ921"/>
    <mergeCell ref="HA921:HH921"/>
    <mergeCell ref="HI921:HP921"/>
    <mergeCell ref="HQ921:HX921"/>
    <mergeCell ref="HY921:IF921"/>
    <mergeCell ref="IG921:IN921"/>
    <mergeCell ref="IO921:IV921"/>
    <mergeCell ref="IW921:JD921"/>
    <mergeCell ref="JE921:JL921"/>
    <mergeCell ref="JM921:JT921"/>
    <mergeCell ref="JU921:KB921"/>
    <mergeCell ref="KC921:KJ921"/>
    <mergeCell ref="KK921:KR921"/>
    <mergeCell ref="KS921:KZ921"/>
    <mergeCell ref="LA921:LH921"/>
    <mergeCell ref="LI921:LP921"/>
    <mergeCell ref="LQ921:LX921"/>
    <mergeCell ref="LY921:MF921"/>
    <mergeCell ref="MG921:MN921"/>
    <mergeCell ref="MO921:MV921"/>
    <mergeCell ref="MW921:ND921"/>
    <mergeCell ref="NE921:NL921"/>
    <mergeCell ref="NM921:NT921"/>
    <mergeCell ref="NU921:OB921"/>
    <mergeCell ref="OC921:OJ921"/>
    <mergeCell ref="OK921:OR921"/>
    <mergeCell ref="OS921:OZ921"/>
    <mergeCell ref="PA921:PH921"/>
    <mergeCell ref="PI921:PP921"/>
    <mergeCell ref="PQ921:PX921"/>
    <mergeCell ref="PY921:QF921"/>
    <mergeCell ref="QG921:QN921"/>
    <mergeCell ref="QO921:QV921"/>
    <mergeCell ref="QW921:RD921"/>
    <mergeCell ref="RE921:RL921"/>
    <mergeCell ref="RM921:RT921"/>
    <mergeCell ref="RU921:SB921"/>
    <mergeCell ref="SC921:SJ921"/>
    <mergeCell ref="SK921:SR921"/>
    <mergeCell ref="SS921:SZ921"/>
    <mergeCell ref="TA921:TH921"/>
    <mergeCell ref="TI921:TP921"/>
    <mergeCell ref="TQ921:TX921"/>
    <mergeCell ref="TY921:UF921"/>
    <mergeCell ref="UG921:UN921"/>
    <mergeCell ref="UO921:UV921"/>
    <mergeCell ref="UW921:VD921"/>
    <mergeCell ref="VE921:VL921"/>
    <mergeCell ref="VM921:VT921"/>
    <mergeCell ref="VU921:WB921"/>
    <mergeCell ref="WC921:WJ921"/>
    <mergeCell ref="WK921:WR921"/>
    <mergeCell ref="WS921:WZ921"/>
    <mergeCell ref="XA921:XH921"/>
    <mergeCell ref="XI921:XP921"/>
    <mergeCell ref="XQ921:XX921"/>
    <mergeCell ref="XY921:YF921"/>
    <mergeCell ref="YG921:YN921"/>
    <mergeCell ref="YO921:YV921"/>
    <mergeCell ref="YW921:ZD921"/>
    <mergeCell ref="ZE921:ZL921"/>
    <mergeCell ref="ZM921:ZT921"/>
    <mergeCell ref="ZU921:AAB921"/>
    <mergeCell ref="AAC921:AAJ921"/>
    <mergeCell ref="AAK921:AAR921"/>
    <mergeCell ref="AAS921:AAZ921"/>
    <mergeCell ref="ABA921:ABH921"/>
    <mergeCell ref="ABI921:ABP921"/>
    <mergeCell ref="ABQ921:ABX921"/>
    <mergeCell ref="ABY921:ACF921"/>
    <mergeCell ref="ACG921:ACN921"/>
    <mergeCell ref="ACO921:ACV921"/>
    <mergeCell ref="ACW921:ADD921"/>
    <mergeCell ref="ADE921:ADL921"/>
    <mergeCell ref="ADM921:ADT921"/>
    <mergeCell ref="ADU921:AEB921"/>
    <mergeCell ref="AEC921:AEJ921"/>
    <mergeCell ref="AEK921:AER921"/>
    <mergeCell ref="AES921:AEZ921"/>
    <mergeCell ref="AFA921:AFH921"/>
    <mergeCell ref="AFI921:AFP921"/>
    <mergeCell ref="AFQ921:AFX921"/>
    <mergeCell ref="AFY921:AGF921"/>
    <mergeCell ref="AGG921:AGN921"/>
    <mergeCell ref="AGO921:AGV921"/>
    <mergeCell ref="AGW921:AHD921"/>
    <mergeCell ref="AHE921:AHL921"/>
    <mergeCell ref="AHM921:AHT921"/>
    <mergeCell ref="AHU921:AIB921"/>
    <mergeCell ref="AIC921:AIJ921"/>
    <mergeCell ref="AIK921:AIR921"/>
    <mergeCell ref="AIS921:AIZ921"/>
    <mergeCell ref="AJA921:AJH921"/>
    <mergeCell ref="AJI921:AJP921"/>
    <mergeCell ref="AJQ921:AJX921"/>
    <mergeCell ref="AJY921:AKF921"/>
    <mergeCell ref="AKG921:AKN921"/>
    <mergeCell ref="AKO921:AKV921"/>
    <mergeCell ref="AKW921:ALD921"/>
    <mergeCell ref="ALE921:ALL921"/>
    <mergeCell ref="ALM921:ALT921"/>
    <mergeCell ref="ALU921:AMB921"/>
    <mergeCell ref="AMC921:AMJ921"/>
    <mergeCell ref="AMK921:AMR921"/>
    <mergeCell ref="AMS921:AMZ921"/>
    <mergeCell ref="ANA921:ANH921"/>
    <mergeCell ref="ANI921:ANP921"/>
    <mergeCell ref="ANQ921:ANX921"/>
    <mergeCell ref="ANY921:AOF921"/>
    <mergeCell ref="AOG921:AON921"/>
    <mergeCell ref="AOO921:AOV921"/>
    <mergeCell ref="AOW921:APD921"/>
    <mergeCell ref="APE921:APL921"/>
    <mergeCell ref="APM921:APT921"/>
    <mergeCell ref="APU921:AQB921"/>
    <mergeCell ref="AQC921:AQJ921"/>
    <mergeCell ref="AQK921:AQR921"/>
    <mergeCell ref="AQS921:AQZ921"/>
    <mergeCell ref="ARA921:ARH921"/>
    <mergeCell ref="ARI921:ARP921"/>
    <mergeCell ref="ARQ921:ARX921"/>
    <mergeCell ref="ARY921:ASF921"/>
    <mergeCell ref="ASG921:ASN921"/>
    <mergeCell ref="ASO921:ASV921"/>
    <mergeCell ref="ASW921:ATD921"/>
    <mergeCell ref="ATE921:ATL921"/>
    <mergeCell ref="ATM921:ATT921"/>
    <mergeCell ref="ATU921:AUB921"/>
    <mergeCell ref="AUC921:AUJ921"/>
    <mergeCell ref="AUK921:AUR921"/>
    <mergeCell ref="AUS921:AUZ921"/>
    <mergeCell ref="AVA921:AVH921"/>
    <mergeCell ref="AVI921:AVP921"/>
    <mergeCell ref="AVQ921:AVX921"/>
    <mergeCell ref="AVY921:AWF921"/>
    <mergeCell ref="AWG921:AWN921"/>
    <mergeCell ref="AWO921:AWV921"/>
    <mergeCell ref="AWW921:AXD921"/>
    <mergeCell ref="AXE921:AXL921"/>
    <mergeCell ref="AXM921:AXT921"/>
    <mergeCell ref="AXU921:AYB921"/>
    <mergeCell ref="AYC921:AYJ921"/>
    <mergeCell ref="AYK921:AYR921"/>
    <mergeCell ref="AYS921:AYZ921"/>
    <mergeCell ref="AZA921:AZH921"/>
    <mergeCell ref="AZI921:AZP921"/>
    <mergeCell ref="AZQ921:AZX921"/>
    <mergeCell ref="AZY921:BAF921"/>
    <mergeCell ref="BAG921:BAN921"/>
    <mergeCell ref="BAO921:BAV921"/>
    <mergeCell ref="BAW921:BBD921"/>
    <mergeCell ref="BBE921:BBL921"/>
    <mergeCell ref="BBM921:BBT921"/>
    <mergeCell ref="BBU921:BCB921"/>
    <mergeCell ref="BCC921:BCJ921"/>
    <mergeCell ref="BCK921:BCR921"/>
    <mergeCell ref="BCS921:BCZ921"/>
    <mergeCell ref="BDA921:BDH921"/>
    <mergeCell ref="BDI921:BDP921"/>
    <mergeCell ref="BDQ921:BDX921"/>
    <mergeCell ref="BDY921:BEF921"/>
    <mergeCell ref="BEG921:BEN921"/>
    <mergeCell ref="BEO921:BEV921"/>
    <mergeCell ref="BEW921:BFD921"/>
    <mergeCell ref="BFE921:BFL921"/>
    <mergeCell ref="BFM921:BFT921"/>
    <mergeCell ref="BFU921:BGB921"/>
    <mergeCell ref="BGC921:BGJ921"/>
    <mergeCell ref="BGK921:BGR921"/>
    <mergeCell ref="BGS921:BGZ921"/>
    <mergeCell ref="BHA921:BHH921"/>
    <mergeCell ref="BHI921:BHP921"/>
    <mergeCell ref="BHQ921:BHX921"/>
    <mergeCell ref="BHY921:BIF921"/>
    <mergeCell ref="BIG921:BIN921"/>
    <mergeCell ref="BIO921:BIV921"/>
    <mergeCell ref="BIW921:BJD921"/>
    <mergeCell ref="BJE921:BJL921"/>
    <mergeCell ref="BJM921:BJT921"/>
    <mergeCell ref="BJU921:BKB921"/>
    <mergeCell ref="BKC921:BKJ921"/>
    <mergeCell ref="BKK921:BKR921"/>
    <mergeCell ref="BKS921:BKZ921"/>
    <mergeCell ref="BLA921:BLH921"/>
    <mergeCell ref="BLI921:BLP921"/>
    <mergeCell ref="BLQ921:BLX921"/>
    <mergeCell ref="BLY921:BMF921"/>
    <mergeCell ref="BMG921:BMN921"/>
    <mergeCell ref="BMO921:BMV921"/>
    <mergeCell ref="BMW921:BND921"/>
    <mergeCell ref="BNE921:BNL921"/>
    <mergeCell ref="BNM921:BNT921"/>
    <mergeCell ref="BNU921:BOB921"/>
    <mergeCell ref="BOC921:BOJ921"/>
    <mergeCell ref="BOK921:BOR921"/>
    <mergeCell ref="BOS921:BOZ921"/>
    <mergeCell ref="BPA921:BPH921"/>
    <mergeCell ref="BPI921:BPP921"/>
    <mergeCell ref="BPQ921:BPX921"/>
    <mergeCell ref="BPY921:BQF921"/>
    <mergeCell ref="BQG921:BQN921"/>
    <mergeCell ref="BQO921:BQV921"/>
    <mergeCell ref="BQW921:BRD921"/>
    <mergeCell ref="BRE921:BRL921"/>
    <mergeCell ref="BRM921:BRT921"/>
    <mergeCell ref="BRU921:BSB921"/>
    <mergeCell ref="BSC921:BSJ921"/>
    <mergeCell ref="BSK921:BSR921"/>
    <mergeCell ref="BSS921:BSZ921"/>
    <mergeCell ref="BTA921:BTH921"/>
    <mergeCell ref="BTI921:BTP921"/>
    <mergeCell ref="BTQ921:BTX921"/>
    <mergeCell ref="BTY921:BUF921"/>
    <mergeCell ref="BUG921:BUN921"/>
    <mergeCell ref="BUO921:BUV921"/>
    <mergeCell ref="BUW921:BVD921"/>
    <mergeCell ref="BVE921:BVL921"/>
    <mergeCell ref="BVM921:BVT921"/>
    <mergeCell ref="BVU921:BWB921"/>
    <mergeCell ref="BWC921:BWJ921"/>
    <mergeCell ref="BWK921:BWR921"/>
    <mergeCell ref="BWS921:BWZ921"/>
    <mergeCell ref="BXA921:BXH921"/>
    <mergeCell ref="BXI921:BXP921"/>
    <mergeCell ref="BXQ921:BXX921"/>
    <mergeCell ref="BXY921:BYF921"/>
    <mergeCell ref="BYG921:BYN921"/>
    <mergeCell ref="BYO921:BYV921"/>
    <mergeCell ref="BYW921:BZD921"/>
    <mergeCell ref="BZE921:BZL921"/>
    <mergeCell ref="BZM921:BZT921"/>
    <mergeCell ref="BZU921:CAB921"/>
    <mergeCell ref="CAC921:CAJ921"/>
    <mergeCell ref="CAK921:CAR921"/>
    <mergeCell ref="CAS921:CAZ921"/>
    <mergeCell ref="CBA921:CBH921"/>
    <mergeCell ref="CBI921:CBP921"/>
    <mergeCell ref="CBQ921:CBX921"/>
    <mergeCell ref="CBY921:CCF921"/>
    <mergeCell ref="CCG921:CCN921"/>
    <mergeCell ref="CCO921:CCV921"/>
    <mergeCell ref="CCW921:CDD921"/>
    <mergeCell ref="CDE921:CDL921"/>
    <mergeCell ref="CDM921:CDT921"/>
    <mergeCell ref="CDU921:CEB921"/>
    <mergeCell ref="CEC921:CEJ921"/>
    <mergeCell ref="CEK921:CER921"/>
    <mergeCell ref="CES921:CEZ921"/>
    <mergeCell ref="CFA921:CFH921"/>
    <mergeCell ref="CFI921:CFP921"/>
    <mergeCell ref="CFQ921:CFX921"/>
    <mergeCell ref="CFY921:CGF921"/>
    <mergeCell ref="CGG921:CGN921"/>
    <mergeCell ref="CGO921:CGV921"/>
    <mergeCell ref="CGW921:CHD921"/>
    <mergeCell ref="CHE921:CHL921"/>
    <mergeCell ref="CHM921:CHT921"/>
    <mergeCell ref="CHU921:CIB921"/>
    <mergeCell ref="CIC921:CIJ921"/>
    <mergeCell ref="CIK921:CIR921"/>
    <mergeCell ref="CIS921:CIZ921"/>
    <mergeCell ref="CJA921:CJH921"/>
    <mergeCell ref="CJI921:CJP921"/>
    <mergeCell ref="CJQ921:CJX921"/>
    <mergeCell ref="CJY921:CKF921"/>
    <mergeCell ref="CKG921:CKN921"/>
    <mergeCell ref="CKO921:CKV921"/>
    <mergeCell ref="CKW921:CLD921"/>
    <mergeCell ref="CLE921:CLL921"/>
    <mergeCell ref="CLM921:CLT921"/>
    <mergeCell ref="CLU921:CMB921"/>
    <mergeCell ref="CMC921:CMJ921"/>
    <mergeCell ref="CMK921:CMR921"/>
    <mergeCell ref="CMS921:CMZ921"/>
    <mergeCell ref="CNA921:CNH921"/>
    <mergeCell ref="CNI921:CNP921"/>
    <mergeCell ref="CNQ921:CNX921"/>
    <mergeCell ref="CNY921:COF921"/>
    <mergeCell ref="COG921:CON921"/>
    <mergeCell ref="COO921:COV921"/>
    <mergeCell ref="COW921:CPD921"/>
    <mergeCell ref="CPE921:CPL921"/>
    <mergeCell ref="CPM921:CPT921"/>
    <mergeCell ref="CPU921:CQB921"/>
    <mergeCell ref="CQC921:CQJ921"/>
    <mergeCell ref="CQK921:CQR921"/>
    <mergeCell ref="CQS921:CQZ921"/>
    <mergeCell ref="CRA921:CRH921"/>
    <mergeCell ref="CRI921:CRP921"/>
    <mergeCell ref="CRQ921:CRX921"/>
    <mergeCell ref="CRY921:CSF921"/>
    <mergeCell ref="CSG921:CSN921"/>
    <mergeCell ref="CSO921:CSV921"/>
    <mergeCell ref="CSW921:CTD921"/>
    <mergeCell ref="CTE921:CTL921"/>
    <mergeCell ref="CTM921:CTT921"/>
    <mergeCell ref="CTU921:CUB921"/>
    <mergeCell ref="CUC921:CUJ921"/>
    <mergeCell ref="CUK921:CUR921"/>
    <mergeCell ref="CUS921:CUZ921"/>
    <mergeCell ref="CVA921:CVH921"/>
    <mergeCell ref="CVI921:CVP921"/>
    <mergeCell ref="CVQ921:CVX921"/>
    <mergeCell ref="CVY921:CWF921"/>
    <mergeCell ref="CWG921:CWN921"/>
    <mergeCell ref="CWO921:CWV921"/>
    <mergeCell ref="CWW921:CXD921"/>
    <mergeCell ref="CXE921:CXL921"/>
    <mergeCell ref="CXM921:CXT921"/>
    <mergeCell ref="CXU921:CYB921"/>
    <mergeCell ref="CYC921:CYJ921"/>
    <mergeCell ref="CYK921:CYR921"/>
    <mergeCell ref="CYS921:CYZ921"/>
    <mergeCell ref="CZA921:CZH921"/>
    <mergeCell ref="CZI921:CZP921"/>
    <mergeCell ref="CZQ921:CZX921"/>
    <mergeCell ref="CZY921:DAF921"/>
    <mergeCell ref="DAG921:DAN921"/>
    <mergeCell ref="DAO921:DAV921"/>
    <mergeCell ref="DAW921:DBD921"/>
    <mergeCell ref="DBE921:DBL921"/>
    <mergeCell ref="DBM921:DBT921"/>
    <mergeCell ref="DBU921:DCB921"/>
    <mergeCell ref="DCC921:DCJ921"/>
    <mergeCell ref="DCK921:DCR921"/>
    <mergeCell ref="DCS921:DCZ921"/>
    <mergeCell ref="DDA921:DDH921"/>
    <mergeCell ref="DDI921:DDP921"/>
    <mergeCell ref="DDQ921:DDX921"/>
    <mergeCell ref="DDY921:DEF921"/>
    <mergeCell ref="DEG921:DEN921"/>
    <mergeCell ref="DEO921:DEV921"/>
    <mergeCell ref="DEW921:DFD921"/>
    <mergeCell ref="DFE921:DFL921"/>
    <mergeCell ref="DFM921:DFT921"/>
    <mergeCell ref="DFU921:DGB921"/>
    <mergeCell ref="DGC921:DGJ921"/>
    <mergeCell ref="DGK921:DGR921"/>
    <mergeCell ref="DGS921:DGZ921"/>
    <mergeCell ref="DHA921:DHH921"/>
    <mergeCell ref="DHI921:DHP921"/>
    <mergeCell ref="DHQ921:DHX921"/>
    <mergeCell ref="DHY921:DIF921"/>
    <mergeCell ref="DIG921:DIN921"/>
    <mergeCell ref="DIO921:DIV921"/>
    <mergeCell ref="DIW921:DJD921"/>
    <mergeCell ref="DJE921:DJL921"/>
    <mergeCell ref="DJM921:DJT921"/>
    <mergeCell ref="DJU921:DKB921"/>
    <mergeCell ref="DKC921:DKJ921"/>
    <mergeCell ref="DKK921:DKR921"/>
    <mergeCell ref="DKS921:DKZ921"/>
    <mergeCell ref="DLA921:DLH921"/>
    <mergeCell ref="DLI921:DLP921"/>
    <mergeCell ref="DLQ921:DLX921"/>
    <mergeCell ref="DLY921:DMF921"/>
    <mergeCell ref="DMG921:DMN921"/>
    <mergeCell ref="DMO921:DMV921"/>
    <mergeCell ref="DMW921:DND921"/>
    <mergeCell ref="DNE921:DNL921"/>
    <mergeCell ref="DNM921:DNT921"/>
    <mergeCell ref="DNU921:DOB921"/>
    <mergeCell ref="DOC921:DOJ921"/>
    <mergeCell ref="DOK921:DOR921"/>
    <mergeCell ref="DOS921:DOZ921"/>
    <mergeCell ref="DPA921:DPH921"/>
    <mergeCell ref="DPI921:DPP921"/>
    <mergeCell ref="DPQ921:DPX921"/>
    <mergeCell ref="DPY921:DQF921"/>
    <mergeCell ref="DQG921:DQN921"/>
    <mergeCell ref="DQO921:DQV921"/>
    <mergeCell ref="DQW921:DRD921"/>
    <mergeCell ref="DRE921:DRL921"/>
    <mergeCell ref="DRM921:DRT921"/>
    <mergeCell ref="DRU921:DSB921"/>
    <mergeCell ref="DSC921:DSJ921"/>
    <mergeCell ref="DSK921:DSR921"/>
    <mergeCell ref="DSS921:DSZ921"/>
    <mergeCell ref="DTA921:DTH921"/>
    <mergeCell ref="DTI921:DTP921"/>
    <mergeCell ref="DTQ921:DTX921"/>
    <mergeCell ref="DTY921:DUF921"/>
    <mergeCell ref="DUG921:DUN921"/>
    <mergeCell ref="DUO921:DUV921"/>
    <mergeCell ref="DUW921:DVD921"/>
    <mergeCell ref="DVE921:DVL921"/>
    <mergeCell ref="DVM921:DVT921"/>
    <mergeCell ref="DVU921:DWB921"/>
    <mergeCell ref="DWC921:DWJ921"/>
    <mergeCell ref="DWK921:DWR921"/>
    <mergeCell ref="DWS921:DWZ921"/>
    <mergeCell ref="DXA921:DXH921"/>
    <mergeCell ref="DXI921:DXP921"/>
    <mergeCell ref="DXQ921:DXX921"/>
    <mergeCell ref="DXY921:DYF921"/>
    <mergeCell ref="DYG921:DYN921"/>
    <mergeCell ref="DYO921:DYV921"/>
    <mergeCell ref="DYW921:DZD921"/>
    <mergeCell ref="DZE921:DZL921"/>
    <mergeCell ref="DZM921:DZT921"/>
    <mergeCell ref="DZU921:EAB921"/>
    <mergeCell ref="EAC921:EAJ921"/>
    <mergeCell ref="EAK921:EAR921"/>
    <mergeCell ref="EAS921:EAZ921"/>
    <mergeCell ref="EBA921:EBH921"/>
    <mergeCell ref="EBI921:EBP921"/>
    <mergeCell ref="EBQ921:EBX921"/>
    <mergeCell ref="EBY921:ECF921"/>
    <mergeCell ref="ECG921:ECN921"/>
    <mergeCell ref="ECO921:ECV921"/>
    <mergeCell ref="ECW921:EDD921"/>
    <mergeCell ref="EDE921:EDL921"/>
    <mergeCell ref="EDM921:EDT921"/>
    <mergeCell ref="EDU921:EEB921"/>
    <mergeCell ref="EEC921:EEJ921"/>
    <mergeCell ref="EEK921:EER921"/>
    <mergeCell ref="EES921:EEZ921"/>
    <mergeCell ref="EFA921:EFH921"/>
    <mergeCell ref="EFI921:EFP921"/>
    <mergeCell ref="EFQ921:EFX921"/>
    <mergeCell ref="EFY921:EGF921"/>
    <mergeCell ref="EGG921:EGN921"/>
    <mergeCell ref="EGO921:EGV921"/>
    <mergeCell ref="EGW921:EHD921"/>
    <mergeCell ref="EHE921:EHL921"/>
    <mergeCell ref="EHM921:EHT921"/>
    <mergeCell ref="EHU921:EIB921"/>
    <mergeCell ref="EIC921:EIJ921"/>
    <mergeCell ref="EIK921:EIR921"/>
    <mergeCell ref="EIS921:EIZ921"/>
    <mergeCell ref="EJA921:EJH921"/>
    <mergeCell ref="EJI921:EJP921"/>
    <mergeCell ref="EJQ921:EJX921"/>
    <mergeCell ref="EJY921:EKF921"/>
    <mergeCell ref="EKG921:EKN921"/>
    <mergeCell ref="EKO921:EKV921"/>
    <mergeCell ref="EKW921:ELD921"/>
    <mergeCell ref="ELE921:ELL921"/>
    <mergeCell ref="ELM921:ELT921"/>
    <mergeCell ref="ELU921:EMB921"/>
    <mergeCell ref="EMC921:EMJ921"/>
    <mergeCell ref="EMK921:EMR921"/>
    <mergeCell ref="EMS921:EMZ921"/>
    <mergeCell ref="ENA921:ENH921"/>
    <mergeCell ref="ENI921:ENP921"/>
    <mergeCell ref="ENQ921:ENX921"/>
    <mergeCell ref="ENY921:EOF921"/>
    <mergeCell ref="EOG921:EON921"/>
    <mergeCell ref="EOO921:EOV921"/>
    <mergeCell ref="EOW921:EPD921"/>
    <mergeCell ref="EPE921:EPL921"/>
    <mergeCell ref="EPM921:EPT921"/>
    <mergeCell ref="EPU921:EQB921"/>
    <mergeCell ref="EQC921:EQJ921"/>
    <mergeCell ref="EQK921:EQR921"/>
    <mergeCell ref="EQS921:EQZ921"/>
    <mergeCell ref="ERA921:ERH921"/>
    <mergeCell ref="ERI921:ERP921"/>
    <mergeCell ref="ERQ921:ERX921"/>
    <mergeCell ref="ERY921:ESF921"/>
    <mergeCell ref="ESG921:ESN921"/>
    <mergeCell ref="ESO921:ESV921"/>
    <mergeCell ref="ESW921:ETD921"/>
    <mergeCell ref="ETE921:ETL921"/>
    <mergeCell ref="ETM921:ETT921"/>
    <mergeCell ref="ETU921:EUB921"/>
    <mergeCell ref="EUC921:EUJ921"/>
    <mergeCell ref="EUK921:EUR921"/>
    <mergeCell ref="EUS921:EUZ921"/>
    <mergeCell ref="EVA921:EVH921"/>
    <mergeCell ref="EVI921:EVP921"/>
    <mergeCell ref="EVQ921:EVX921"/>
    <mergeCell ref="EVY921:EWF921"/>
    <mergeCell ref="EWG921:EWN921"/>
    <mergeCell ref="EWO921:EWV921"/>
    <mergeCell ref="EWW921:EXD921"/>
    <mergeCell ref="EXE921:EXL921"/>
    <mergeCell ref="EXM921:EXT921"/>
    <mergeCell ref="EXU921:EYB921"/>
    <mergeCell ref="EYC921:EYJ921"/>
    <mergeCell ref="EYK921:EYR921"/>
    <mergeCell ref="EYS921:EYZ921"/>
    <mergeCell ref="EZA921:EZH921"/>
    <mergeCell ref="EZI921:EZP921"/>
    <mergeCell ref="EZQ921:EZX921"/>
    <mergeCell ref="EZY921:FAF921"/>
    <mergeCell ref="FAG921:FAN921"/>
    <mergeCell ref="FAO921:FAV921"/>
    <mergeCell ref="FAW921:FBD921"/>
    <mergeCell ref="FBE921:FBL921"/>
    <mergeCell ref="FBM921:FBT921"/>
    <mergeCell ref="FBU921:FCB921"/>
    <mergeCell ref="FCC921:FCJ921"/>
    <mergeCell ref="FCK921:FCR921"/>
    <mergeCell ref="FCS921:FCZ921"/>
    <mergeCell ref="FDA921:FDH921"/>
    <mergeCell ref="FDI921:FDP921"/>
    <mergeCell ref="FDQ921:FDX921"/>
    <mergeCell ref="FDY921:FEF921"/>
    <mergeCell ref="FEG921:FEN921"/>
    <mergeCell ref="FEO921:FEV921"/>
    <mergeCell ref="FEW921:FFD921"/>
    <mergeCell ref="FFE921:FFL921"/>
    <mergeCell ref="FFM921:FFT921"/>
    <mergeCell ref="FFU921:FGB921"/>
    <mergeCell ref="FGC921:FGJ921"/>
    <mergeCell ref="FGK921:FGR921"/>
    <mergeCell ref="FGS921:FGZ921"/>
    <mergeCell ref="FHA921:FHH921"/>
    <mergeCell ref="FHI921:FHP921"/>
    <mergeCell ref="FHQ921:FHX921"/>
    <mergeCell ref="FHY921:FIF921"/>
    <mergeCell ref="FIG921:FIN921"/>
    <mergeCell ref="FIO921:FIV921"/>
    <mergeCell ref="FIW921:FJD921"/>
    <mergeCell ref="FJE921:FJL921"/>
    <mergeCell ref="FJM921:FJT921"/>
    <mergeCell ref="FJU921:FKB921"/>
    <mergeCell ref="FKC921:FKJ921"/>
    <mergeCell ref="FKK921:FKR921"/>
    <mergeCell ref="FKS921:FKZ921"/>
    <mergeCell ref="FLA921:FLH921"/>
    <mergeCell ref="FLI921:FLP921"/>
    <mergeCell ref="FLQ921:FLX921"/>
    <mergeCell ref="FLY921:FMF921"/>
    <mergeCell ref="FMG921:FMN921"/>
    <mergeCell ref="FMO921:FMV921"/>
    <mergeCell ref="FMW921:FND921"/>
    <mergeCell ref="FNE921:FNL921"/>
    <mergeCell ref="FNM921:FNT921"/>
    <mergeCell ref="FNU921:FOB921"/>
    <mergeCell ref="FOC921:FOJ921"/>
    <mergeCell ref="FOK921:FOR921"/>
    <mergeCell ref="FOS921:FOZ921"/>
    <mergeCell ref="FPA921:FPH921"/>
    <mergeCell ref="FPI921:FPP921"/>
    <mergeCell ref="FPQ921:FPX921"/>
    <mergeCell ref="FPY921:FQF921"/>
    <mergeCell ref="FQG921:FQN921"/>
    <mergeCell ref="FQO921:FQV921"/>
    <mergeCell ref="FQW921:FRD921"/>
    <mergeCell ref="FRE921:FRL921"/>
    <mergeCell ref="FRM921:FRT921"/>
    <mergeCell ref="FRU921:FSB921"/>
    <mergeCell ref="FSC921:FSJ921"/>
    <mergeCell ref="FSK921:FSR921"/>
    <mergeCell ref="FSS921:FSZ921"/>
    <mergeCell ref="FTA921:FTH921"/>
    <mergeCell ref="FTI921:FTP921"/>
    <mergeCell ref="FTQ921:FTX921"/>
    <mergeCell ref="FTY921:FUF921"/>
    <mergeCell ref="FUG921:FUN921"/>
    <mergeCell ref="FUO921:FUV921"/>
    <mergeCell ref="FUW921:FVD921"/>
    <mergeCell ref="FVE921:FVL921"/>
    <mergeCell ref="FVM921:FVT921"/>
    <mergeCell ref="FVU921:FWB921"/>
    <mergeCell ref="FWC921:FWJ921"/>
    <mergeCell ref="FWK921:FWR921"/>
    <mergeCell ref="FWS921:FWZ921"/>
    <mergeCell ref="FXA921:FXH921"/>
    <mergeCell ref="FXI921:FXP921"/>
    <mergeCell ref="FXQ921:FXX921"/>
    <mergeCell ref="FXY921:FYF921"/>
    <mergeCell ref="FYG921:FYN921"/>
    <mergeCell ref="FYO921:FYV921"/>
    <mergeCell ref="FYW921:FZD921"/>
    <mergeCell ref="FZE921:FZL921"/>
    <mergeCell ref="FZM921:FZT921"/>
    <mergeCell ref="FZU921:GAB921"/>
    <mergeCell ref="GAC921:GAJ921"/>
    <mergeCell ref="GAK921:GAR921"/>
    <mergeCell ref="GAS921:GAZ921"/>
    <mergeCell ref="GBA921:GBH921"/>
    <mergeCell ref="GBI921:GBP921"/>
    <mergeCell ref="GBQ921:GBX921"/>
    <mergeCell ref="GBY921:GCF921"/>
    <mergeCell ref="GCG921:GCN921"/>
    <mergeCell ref="GCO921:GCV921"/>
    <mergeCell ref="GCW921:GDD921"/>
    <mergeCell ref="GDE921:GDL921"/>
    <mergeCell ref="GDM921:GDT921"/>
    <mergeCell ref="GDU921:GEB921"/>
    <mergeCell ref="GEC921:GEJ921"/>
    <mergeCell ref="GEK921:GER921"/>
    <mergeCell ref="GES921:GEZ921"/>
    <mergeCell ref="GFA921:GFH921"/>
    <mergeCell ref="GFI921:GFP921"/>
    <mergeCell ref="GFQ921:GFX921"/>
    <mergeCell ref="GFY921:GGF921"/>
    <mergeCell ref="GGG921:GGN921"/>
    <mergeCell ref="GGO921:GGV921"/>
    <mergeCell ref="GGW921:GHD921"/>
    <mergeCell ref="GHE921:GHL921"/>
    <mergeCell ref="GHM921:GHT921"/>
    <mergeCell ref="GHU921:GIB921"/>
    <mergeCell ref="GIC921:GIJ921"/>
    <mergeCell ref="GIK921:GIR921"/>
    <mergeCell ref="GIS921:GIZ921"/>
    <mergeCell ref="GJA921:GJH921"/>
    <mergeCell ref="GJI921:GJP921"/>
    <mergeCell ref="GJQ921:GJX921"/>
    <mergeCell ref="GJY921:GKF921"/>
    <mergeCell ref="GKG921:GKN921"/>
    <mergeCell ref="GKO921:GKV921"/>
    <mergeCell ref="GKW921:GLD921"/>
    <mergeCell ref="GLE921:GLL921"/>
    <mergeCell ref="GLM921:GLT921"/>
    <mergeCell ref="GLU921:GMB921"/>
    <mergeCell ref="GMC921:GMJ921"/>
    <mergeCell ref="GMK921:GMR921"/>
    <mergeCell ref="GMS921:GMZ921"/>
    <mergeCell ref="GNA921:GNH921"/>
    <mergeCell ref="GNI921:GNP921"/>
    <mergeCell ref="GNQ921:GNX921"/>
    <mergeCell ref="GNY921:GOF921"/>
    <mergeCell ref="GOG921:GON921"/>
    <mergeCell ref="GOO921:GOV921"/>
    <mergeCell ref="GOW921:GPD921"/>
    <mergeCell ref="GPE921:GPL921"/>
    <mergeCell ref="GPM921:GPT921"/>
    <mergeCell ref="GPU921:GQB921"/>
    <mergeCell ref="GQC921:GQJ921"/>
    <mergeCell ref="GQK921:GQR921"/>
    <mergeCell ref="GQS921:GQZ921"/>
    <mergeCell ref="GRA921:GRH921"/>
    <mergeCell ref="GRI921:GRP921"/>
    <mergeCell ref="GRQ921:GRX921"/>
    <mergeCell ref="GRY921:GSF921"/>
    <mergeCell ref="GSG921:GSN921"/>
    <mergeCell ref="GSO921:GSV921"/>
    <mergeCell ref="GSW921:GTD921"/>
    <mergeCell ref="GTE921:GTL921"/>
    <mergeCell ref="GTM921:GTT921"/>
    <mergeCell ref="GTU921:GUB921"/>
    <mergeCell ref="GUC921:GUJ921"/>
    <mergeCell ref="GUK921:GUR921"/>
    <mergeCell ref="GUS921:GUZ921"/>
    <mergeCell ref="GVA921:GVH921"/>
    <mergeCell ref="GVI921:GVP921"/>
    <mergeCell ref="GVQ921:GVX921"/>
    <mergeCell ref="GVY921:GWF921"/>
    <mergeCell ref="GWG921:GWN921"/>
    <mergeCell ref="GWO921:GWV921"/>
    <mergeCell ref="GWW921:GXD921"/>
    <mergeCell ref="GXE921:GXL921"/>
    <mergeCell ref="GXM921:GXT921"/>
    <mergeCell ref="GXU921:GYB921"/>
    <mergeCell ref="GYC921:GYJ921"/>
    <mergeCell ref="GYK921:GYR921"/>
    <mergeCell ref="GYS921:GYZ921"/>
    <mergeCell ref="GZA921:GZH921"/>
    <mergeCell ref="GZI921:GZP921"/>
    <mergeCell ref="GZQ921:GZX921"/>
    <mergeCell ref="GZY921:HAF921"/>
    <mergeCell ref="HAG921:HAN921"/>
    <mergeCell ref="HAO921:HAV921"/>
    <mergeCell ref="HAW921:HBD921"/>
    <mergeCell ref="HBE921:HBL921"/>
    <mergeCell ref="HBM921:HBT921"/>
    <mergeCell ref="HBU921:HCB921"/>
    <mergeCell ref="HCC921:HCJ921"/>
    <mergeCell ref="HCK921:HCR921"/>
    <mergeCell ref="HCS921:HCZ921"/>
    <mergeCell ref="HDA921:HDH921"/>
    <mergeCell ref="HDI921:HDP921"/>
    <mergeCell ref="HDQ921:HDX921"/>
    <mergeCell ref="HDY921:HEF921"/>
    <mergeCell ref="HEG921:HEN921"/>
    <mergeCell ref="HEO921:HEV921"/>
    <mergeCell ref="HEW921:HFD921"/>
    <mergeCell ref="HFE921:HFL921"/>
    <mergeCell ref="HFM921:HFT921"/>
    <mergeCell ref="HFU921:HGB921"/>
    <mergeCell ref="HGC921:HGJ921"/>
    <mergeCell ref="HGK921:HGR921"/>
    <mergeCell ref="HGS921:HGZ921"/>
    <mergeCell ref="HHA921:HHH921"/>
    <mergeCell ref="HHI921:HHP921"/>
    <mergeCell ref="HHQ921:HHX921"/>
    <mergeCell ref="HHY921:HIF921"/>
    <mergeCell ref="HIG921:HIN921"/>
    <mergeCell ref="HIO921:HIV921"/>
    <mergeCell ref="HIW921:HJD921"/>
    <mergeCell ref="HJE921:HJL921"/>
    <mergeCell ref="HJM921:HJT921"/>
    <mergeCell ref="HJU921:HKB921"/>
    <mergeCell ref="HKC921:HKJ921"/>
    <mergeCell ref="HKK921:HKR921"/>
    <mergeCell ref="HKS921:HKZ921"/>
    <mergeCell ref="HLA921:HLH921"/>
    <mergeCell ref="HLI921:HLP921"/>
    <mergeCell ref="HLQ921:HLX921"/>
    <mergeCell ref="HLY921:HMF921"/>
    <mergeCell ref="HMG921:HMN921"/>
    <mergeCell ref="HMO921:HMV921"/>
    <mergeCell ref="HMW921:HND921"/>
    <mergeCell ref="HNE921:HNL921"/>
    <mergeCell ref="HNM921:HNT921"/>
    <mergeCell ref="HNU921:HOB921"/>
    <mergeCell ref="HOC921:HOJ921"/>
    <mergeCell ref="HOK921:HOR921"/>
    <mergeCell ref="HOS921:HOZ921"/>
    <mergeCell ref="HPA921:HPH921"/>
    <mergeCell ref="HPI921:HPP921"/>
    <mergeCell ref="HPQ921:HPX921"/>
    <mergeCell ref="HPY921:HQF921"/>
    <mergeCell ref="HQG921:HQN921"/>
    <mergeCell ref="HQO921:HQV921"/>
    <mergeCell ref="HQW921:HRD921"/>
    <mergeCell ref="HRE921:HRL921"/>
    <mergeCell ref="HRM921:HRT921"/>
    <mergeCell ref="HRU921:HSB921"/>
    <mergeCell ref="HSC921:HSJ921"/>
    <mergeCell ref="HSK921:HSR921"/>
    <mergeCell ref="HSS921:HSZ921"/>
    <mergeCell ref="HTA921:HTH921"/>
    <mergeCell ref="HTI921:HTP921"/>
    <mergeCell ref="HTQ921:HTX921"/>
    <mergeCell ref="HTY921:HUF921"/>
    <mergeCell ref="HUG921:HUN921"/>
    <mergeCell ref="HUO921:HUV921"/>
    <mergeCell ref="HUW921:HVD921"/>
    <mergeCell ref="HVE921:HVL921"/>
    <mergeCell ref="HVM921:HVT921"/>
    <mergeCell ref="HVU921:HWB921"/>
    <mergeCell ref="HWC921:HWJ921"/>
    <mergeCell ref="HWK921:HWR921"/>
    <mergeCell ref="HWS921:HWZ921"/>
    <mergeCell ref="HXA921:HXH921"/>
    <mergeCell ref="HXI921:HXP921"/>
    <mergeCell ref="HXQ921:HXX921"/>
    <mergeCell ref="HXY921:HYF921"/>
    <mergeCell ref="HYG921:HYN921"/>
    <mergeCell ref="HYO921:HYV921"/>
    <mergeCell ref="HYW921:HZD921"/>
    <mergeCell ref="HZE921:HZL921"/>
    <mergeCell ref="HZM921:HZT921"/>
    <mergeCell ref="HZU921:IAB921"/>
    <mergeCell ref="IAC921:IAJ921"/>
    <mergeCell ref="IAK921:IAR921"/>
    <mergeCell ref="IAS921:IAZ921"/>
    <mergeCell ref="IBA921:IBH921"/>
    <mergeCell ref="IBI921:IBP921"/>
    <mergeCell ref="IBQ921:IBX921"/>
    <mergeCell ref="IBY921:ICF921"/>
    <mergeCell ref="ICG921:ICN921"/>
    <mergeCell ref="ICO921:ICV921"/>
    <mergeCell ref="ICW921:IDD921"/>
    <mergeCell ref="IDE921:IDL921"/>
    <mergeCell ref="IDM921:IDT921"/>
    <mergeCell ref="IDU921:IEB921"/>
    <mergeCell ref="IEC921:IEJ921"/>
    <mergeCell ref="IEK921:IER921"/>
    <mergeCell ref="IES921:IEZ921"/>
    <mergeCell ref="IFA921:IFH921"/>
    <mergeCell ref="IFI921:IFP921"/>
    <mergeCell ref="IFQ921:IFX921"/>
    <mergeCell ref="IFY921:IGF921"/>
    <mergeCell ref="IGG921:IGN921"/>
    <mergeCell ref="IGO921:IGV921"/>
    <mergeCell ref="IGW921:IHD921"/>
    <mergeCell ref="IHE921:IHL921"/>
    <mergeCell ref="IHM921:IHT921"/>
    <mergeCell ref="IHU921:IIB921"/>
    <mergeCell ref="IIC921:IIJ921"/>
    <mergeCell ref="IIK921:IIR921"/>
    <mergeCell ref="IIS921:IIZ921"/>
    <mergeCell ref="IJA921:IJH921"/>
    <mergeCell ref="IJI921:IJP921"/>
    <mergeCell ref="IJQ921:IJX921"/>
    <mergeCell ref="IJY921:IKF921"/>
    <mergeCell ref="IKG921:IKN921"/>
    <mergeCell ref="IKO921:IKV921"/>
    <mergeCell ref="IKW921:ILD921"/>
    <mergeCell ref="ILE921:ILL921"/>
    <mergeCell ref="ILM921:ILT921"/>
    <mergeCell ref="ILU921:IMB921"/>
    <mergeCell ref="IMC921:IMJ921"/>
    <mergeCell ref="IMK921:IMR921"/>
    <mergeCell ref="IMS921:IMZ921"/>
    <mergeCell ref="INA921:INH921"/>
    <mergeCell ref="INI921:INP921"/>
    <mergeCell ref="INQ921:INX921"/>
    <mergeCell ref="INY921:IOF921"/>
    <mergeCell ref="IOG921:ION921"/>
    <mergeCell ref="IOO921:IOV921"/>
    <mergeCell ref="IOW921:IPD921"/>
    <mergeCell ref="IPE921:IPL921"/>
    <mergeCell ref="IPM921:IPT921"/>
    <mergeCell ref="IPU921:IQB921"/>
    <mergeCell ref="IQC921:IQJ921"/>
    <mergeCell ref="IQK921:IQR921"/>
    <mergeCell ref="IQS921:IQZ921"/>
    <mergeCell ref="IRA921:IRH921"/>
    <mergeCell ref="IRI921:IRP921"/>
    <mergeCell ref="IRQ921:IRX921"/>
    <mergeCell ref="IRY921:ISF921"/>
    <mergeCell ref="ISG921:ISN921"/>
    <mergeCell ref="ISO921:ISV921"/>
    <mergeCell ref="ISW921:ITD921"/>
    <mergeCell ref="ITE921:ITL921"/>
    <mergeCell ref="ITM921:ITT921"/>
    <mergeCell ref="ITU921:IUB921"/>
    <mergeCell ref="IUC921:IUJ921"/>
    <mergeCell ref="IUK921:IUR921"/>
    <mergeCell ref="IUS921:IUZ921"/>
    <mergeCell ref="IVA921:IVH921"/>
    <mergeCell ref="IVI921:IVP921"/>
    <mergeCell ref="IVQ921:IVX921"/>
    <mergeCell ref="IVY921:IWF921"/>
    <mergeCell ref="IWG921:IWN921"/>
    <mergeCell ref="IWO921:IWV921"/>
    <mergeCell ref="IWW921:IXD921"/>
    <mergeCell ref="IXE921:IXL921"/>
    <mergeCell ref="IXM921:IXT921"/>
    <mergeCell ref="IXU921:IYB921"/>
    <mergeCell ref="IYC921:IYJ921"/>
    <mergeCell ref="IYK921:IYR921"/>
    <mergeCell ref="IYS921:IYZ921"/>
    <mergeCell ref="IZA921:IZH921"/>
    <mergeCell ref="IZI921:IZP921"/>
    <mergeCell ref="IZQ921:IZX921"/>
    <mergeCell ref="IZY921:JAF921"/>
    <mergeCell ref="JAG921:JAN921"/>
    <mergeCell ref="JAO921:JAV921"/>
    <mergeCell ref="JAW921:JBD921"/>
    <mergeCell ref="JBE921:JBL921"/>
    <mergeCell ref="JBM921:JBT921"/>
    <mergeCell ref="JBU921:JCB921"/>
    <mergeCell ref="JCC921:JCJ921"/>
    <mergeCell ref="JCK921:JCR921"/>
    <mergeCell ref="JCS921:JCZ921"/>
    <mergeCell ref="JDA921:JDH921"/>
    <mergeCell ref="JDI921:JDP921"/>
    <mergeCell ref="JDQ921:JDX921"/>
    <mergeCell ref="JDY921:JEF921"/>
    <mergeCell ref="JEG921:JEN921"/>
    <mergeCell ref="JEO921:JEV921"/>
    <mergeCell ref="JEW921:JFD921"/>
    <mergeCell ref="JFE921:JFL921"/>
    <mergeCell ref="JFM921:JFT921"/>
    <mergeCell ref="JFU921:JGB921"/>
    <mergeCell ref="JGC921:JGJ921"/>
    <mergeCell ref="JGK921:JGR921"/>
    <mergeCell ref="JGS921:JGZ921"/>
    <mergeCell ref="JHA921:JHH921"/>
    <mergeCell ref="JHI921:JHP921"/>
    <mergeCell ref="JHQ921:JHX921"/>
    <mergeCell ref="JHY921:JIF921"/>
    <mergeCell ref="JIG921:JIN921"/>
    <mergeCell ref="JIO921:JIV921"/>
    <mergeCell ref="JIW921:JJD921"/>
    <mergeCell ref="JJE921:JJL921"/>
    <mergeCell ref="JJM921:JJT921"/>
    <mergeCell ref="JJU921:JKB921"/>
    <mergeCell ref="JKC921:JKJ921"/>
    <mergeCell ref="JKK921:JKR921"/>
    <mergeCell ref="JKS921:JKZ921"/>
    <mergeCell ref="JLA921:JLH921"/>
    <mergeCell ref="JLI921:JLP921"/>
    <mergeCell ref="JLQ921:JLX921"/>
    <mergeCell ref="JLY921:JMF921"/>
    <mergeCell ref="JMG921:JMN921"/>
    <mergeCell ref="JMO921:JMV921"/>
    <mergeCell ref="JMW921:JND921"/>
    <mergeCell ref="JNE921:JNL921"/>
    <mergeCell ref="JNM921:JNT921"/>
    <mergeCell ref="JNU921:JOB921"/>
    <mergeCell ref="JOC921:JOJ921"/>
    <mergeCell ref="JOK921:JOR921"/>
    <mergeCell ref="JOS921:JOZ921"/>
    <mergeCell ref="JPA921:JPH921"/>
    <mergeCell ref="JPI921:JPP921"/>
    <mergeCell ref="JPQ921:JPX921"/>
    <mergeCell ref="JPY921:JQF921"/>
    <mergeCell ref="JQG921:JQN921"/>
    <mergeCell ref="JQO921:JQV921"/>
    <mergeCell ref="JQW921:JRD921"/>
    <mergeCell ref="JRE921:JRL921"/>
    <mergeCell ref="JRM921:JRT921"/>
    <mergeCell ref="JRU921:JSB921"/>
    <mergeCell ref="JSC921:JSJ921"/>
    <mergeCell ref="JSK921:JSR921"/>
    <mergeCell ref="JSS921:JSZ921"/>
    <mergeCell ref="JTA921:JTH921"/>
    <mergeCell ref="JTI921:JTP921"/>
    <mergeCell ref="JTQ921:JTX921"/>
    <mergeCell ref="JTY921:JUF921"/>
    <mergeCell ref="JUG921:JUN921"/>
    <mergeCell ref="JUO921:JUV921"/>
    <mergeCell ref="JUW921:JVD921"/>
    <mergeCell ref="JVE921:JVL921"/>
    <mergeCell ref="JVM921:JVT921"/>
    <mergeCell ref="JVU921:JWB921"/>
    <mergeCell ref="JWC921:JWJ921"/>
    <mergeCell ref="JWK921:JWR921"/>
    <mergeCell ref="JWS921:JWZ921"/>
    <mergeCell ref="JXA921:JXH921"/>
    <mergeCell ref="JXI921:JXP921"/>
    <mergeCell ref="JXQ921:JXX921"/>
    <mergeCell ref="JXY921:JYF921"/>
    <mergeCell ref="JYG921:JYN921"/>
    <mergeCell ref="JYO921:JYV921"/>
    <mergeCell ref="JYW921:JZD921"/>
    <mergeCell ref="JZE921:JZL921"/>
    <mergeCell ref="JZM921:JZT921"/>
    <mergeCell ref="JZU921:KAB921"/>
    <mergeCell ref="KAC921:KAJ921"/>
    <mergeCell ref="KAK921:KAR921"/>
    <mergeCell ref="KAS921:KAZ921"/>
    <mergeCell ref="KBA921:KBH921"/>
    <mergeCell ref="KBI921:KBP921"/>
    <mergeCell ref="KBQ921:KBX921"/>
    <mergeCell ref="KBY921:KCF921"/>
    <mergeCell ref="KCG921:KCN921"/>
    <mergeCell ref="KCO921:KCV921"/>
    <mergeCell ref="KCW921:KDD921"/>
    <mergeCell ref="KDE921:KDL921"/>
    <mergeCell ref="KDM921:KDT921"/>
    <mergeCell ref="KDU921:KEB921"/>
    <mergeCell ref="KEC921:KEJ921"/>
    <mergeCell ref="KEK921:KER921"/>
    <mergeCell ref="KES921:KEZ921"/>
    <mergeCell ref="KFA921:KFH921"/>
    <mergeCell ref="KFI921:KFP921"/>
    <mergeCell ref="KFQ921:KFX921"/>
    <mergeCell ref="KFY921:KGF921"/>
    <mergeCell ref="KGG921:KGN921"/>
    <mergeCell ref="KGO921:KGV921"/>
    <mergeCell ref="KGW921:KHD921"/>
    <mergeCell ref="KHE921:KHL921"/>
    <mergeCell ref="KHM921:KHT921"/>
    <mergeCell ref="KHU921:KIB921"/>
    <mergeCell ref="KIC921:KIJ921"/>
    <mergeCell ref="KIK921:KIR921"/>
    <mergeCell ref="KIS921:KIZ921"/>
    <mergeCell ref="KJA921:KJH921"/>
    <mergeCell ref="KJI921:KJP921"/>
    <mergeCell ref="KJQ921:KJX921"/>
    <mergeCell ref="KJY921:KKF921"/>
    <mergeCell ref="KKG921:KKN921"/>
    <mergeCell ref="KKO921:KKV921"/>
    <mergeCell ref="KKW921:KLD921"/>
    <mergeCell ref="KLE921:KLL921"/>
    <mergeCell ref="KLM921:KLT921"/>
    <mergeCell ref="KLU921:KMB921"/>
    <mergeCell ref="KMC921:KMJ921"/>
    <mergeCell ref="KMK921:KMR921"/>
    <mergeCell ref="KMS921:KMZ921"/>
    <mergeCell ref="KNA921:KNH921"/>
    <mergeCell ref="KNI921:KNP921"/>
    <mergeCell ref="KNQ921:KNX921"/>
    <mergeCell ref="KNY921:KOF921"/>
    <mergeCell ref="KOG921:KON921"/>
    <mergeCell ref="KOO921:KOV921"/>
    <mergeCell ref="KOW921:KPD921"/>
    <mergeCell ref="KPE921:KPL921"/>
    <mergeCell ref="KPM921:KPT921"/>
    <mergeCell ref="KPU921:KQB921"/>
    <mergeCell ref="KQC921:KQJ921"/>
    <mergeCell ref="KQK921:KQR921"/>
    <mergeCell ref="KQS921:KQZ921"/>
    <mergeCell ref="KRA921:KRH921"/>
    <mergeCell ref="KRI921:KRP921"/>
    <mergeCell ref="KRQ921:KRX921"/>
    <mergeCell ref="KRY921:KSF921"/>
    <mergeCell ref="KSG921:KSN921"/>
    <mergeCell ref="KSO921:KSV921"/>
    <mergeCell ref="KSW921:KTD921"/>
    <mergeCell ref="KTE921:KTL921"/>
    <mergeCell ref="KTM921:KTT921"/>
    <mergeCell ref="KTU921:KUB921"/>
    <mergeCell ref="KUC921:KUJ921"/>
    <mergeCell ref="KUK921:KUR921"/>
    <mergeCell ref="KUS921:KUZ921"/>
    <mergeCell ref="KVA921:KVH921"/>
    <mergeCell ref="KVI921:KVP921"/>
    <mergeCell ref="KVQ921:KVX921"/>
    <mergeCell ref="KVY921:KWF921"/>
    <mergeCell ref="KWG921:KWN921"/>
    <mergeCell ref="KWO921:KWV921"/>
    <mergeCell ref="KWW921:KXD921"/>
    <mergeCell ref="KXE921:KXL921"/>
    <mergeCell ref="KXM921:KXT921"/>
    <mergeCell ref="KXU921:KYB921"/>
    <mergeCell ref="KYC921:KYJ921"/>
    <mergeCell ref="KYK921:KYR921"/>
    <mergeCell ref="KYS921:KYZ921"/>
    <mergeCell ref="KZA921:KZH921"/>
    <mergeCell ref="KZI921:KZP921"/>
    <mergeCell ref="KZQ921:KZX921"/>
    <mergeCell ref="KZY921:LAF921"/>
    <mergeCell ref="LAG921:LAN921"/>
    <mergeCell ref="LAO921:LAV921"/>
    <mergeCell ref="LAW921:LBD921"/>
    <mergeCell ref="LBE921:LBL921"/>
    <mergeCell ref="LBM921:LBT921"/>
    <mergeCell ref="LBU921:LCB921"/>
    <mergeCell ref="LCC921:LCJ921"/>
    <mergeCell ref="LCK921:LCR921"/>
    <mergeCell ref="LCS921:LCZ921"/>
    <mergeCell ref="LDA921:LDH921"/>
    <mergeCell ref="LDI921:LDP921"/>
    <mergeCell ref="LDQ921:LDX921"/>
    <mergeCell ref="LDY921:LEF921"/>
    <mergeCell ref="LEG921:LEN921"/>
    <mergeCell ref="LEO921:LEV921"/>
    <mergeCell ref="LEW921:LFD921"/>
    <mergeCell ref="LFE921:LFL921"/>
    <mergeCell ref="LFM921:LFT921"/>
    <mergeCell ref="LFU921:LGB921"/>
    <mergeCell ref="LGC921:LGJ921"/>
    <mergeCell ref="LGK921:LGR921"/>
    <mergeCell ref="LGS921:LGZ921"/>
    <mergeCell ref="LHA921:LHH921"/>
    <mergeCell ref="LHI921:LHP921"/>
    <mergeCell ref="LHQ921:LHX921"/>
    <mergeCell ref="LHY921:LIF921"/>
    <mergeCell ref="LIG921:LIN921"/>
    <mergeCell ref="LIO921:LIV921"/>
    <mergeCell ref="LIW921:LJD921"/>
    <mergeCell ref="LJE921:LJL921"/>
    <mergeCell ref="LJM921:LJT921"/>
    <mergeCell ref="LJU921:LKB921"/>
    <mergeCell ref="LKC921:LKJ921"/>
    <mergeCell ref="LKK921:LKR921"/>
    <mergeCell ref="LKS921:LKZ921"/>
    <mergeCell ref="LLA921:LLH921"/>
    <mergeCell ref="LLI921:LLP921"/>
    <mergeCell ref="LLQ921:LLX921"/>
    <mergeCell ref="LLY921:LMF921"/>
    <mergeCell ref="LMG921:LMN921"/>
    <mergeCell ref="LMO921:LMV921"/>
    <mergeCell ref="LMW921:LND921"/>
    <mergeCell ref="LNE921:LNL921"/>
    <mergeCell ref="LNM921:LNT921"/>
    <mergeCell ref="LNU921:LOB921"/>
    <mergeCell ref="LOC921:LOJ921"/>
    <mergeCell ref="LOK921:LOR921"/>
    <mergeCell ref="LOS921:LOZ921"/>
    <mergeCell ref="LPA921:LPH921"/>
    <mergeCell ref="LPI921:LPP921"/>
    <mergeCell ref="LPQ921:LPX921"/>
    <mergeCell ref="LPY921:LQF921"/>
    <mergeCell ref="LQG921:LQN921"/>
    <mergeCell ref="LQO921:LQV921"/>
    <mergeCell ref="LQW921:LRD921"/>
    <mergeCell ref="LRE921:LRL921"/>
    <mergeCell ref="LRM921:LRT921"/>
    <mergeCell ref="LRU921:LSB921"/>
    <mergeCell ref="LSC921:LSJ921"/>
    <mergeCell ref="LSK921:LSR921"/>
    <mergeCell ref="LSS921:LSZ921"/>
    <mergeCell ref="LTA921:LTH921"/>
    <mergeCell ref="LTI921:LTP921"/>
    <mergeCell ref="LTQ921:LTX921"/>
    <mergeCell ref="LTY921:LUF921"/>
    <mergeCell ref="LUG921:LUN921"/>
    <mergeCell ref="LUO921:LUV921"/>
    <mergeCell ref="LUW921:LVD921"/>
    <mergeCell ref="LVE921:LVL921"/>
    <mergeCell ref="LVM921:LVT921"/>
    <mergeCell ref="LVU921:LWB921"/>
    <mergeCell ref="LWC921:LWJ921"/>
    <mergeCell ref="LWK921:LWR921"/>
    <mergeCell ref="LWS921:LWZ921"/>
    <mergeCell ref="LXA921:LXH921"/>
    <mergeCell ref="LXI921:LXP921"/>
    <mergeCell ref="LXQ921:LXX921"/>
    <mergeCell ref="LXY921:LYF921"/>
    <mergeCell ref="LYG921:LYN921"/>
    <mergeCell ref="LYO921:LYV921"/>
    <mergeCell ref="LYW921:LZD921"/>
    <mergeCell ref="LZE921:LZL921"/>
    <mergeCell ref="LZM921:LZT921"/>
    <mergeCell ref="LZU921:MAB921"/>
    <mergeCell ref="MAC921:MAJ921"/>
    <mergeCell ref="MAK921:MAR921"/>
    <mergeCell ref="MAS921:MAZ921"/>
    <mergeCell ref="MBA921:MBH921"/>
    <mergeCell ref="MBI921:MBP921"/>
    <mergeCell ref="MBQ921:MBX921"/>
    <mergeCell ref="MBY921:MCF921"/>
    <mergeCell ref="MCG921:MCN921"/>
    <mergeCell ref="MCO921:MCV921"/>
    <mergeCell ref="MCW921:MDD921"/>
    <mergeCell ref="MDE921:MDL921"/>
    <mergeCell ref="MDM921:MDT921"/>
    <mergeCell ref="MDU921:MEB921"/>
    <mergeCell ref="MEC921:MEJ921"/>
    <mergeCell ref="MEK921:MER921"/>
    <mergeCell ref="MES921:MEZ921"/>
    <mergeCell ref="MFA921:MFH921"/>
    <mergeCell ref="MFI921:MFP921"/>
    <mergeCell ref="MFQ921:MFX921"/>
    <mergeCell ref="MFY921:MGF921"/>
    <mergeCell ref="MGG921:MGN921"/>
    <mergeCell ref="MGO921:MGV921"/>
    <mergeCell ref="MGW921:MHD921"/>
    <mergeCell ref="MHE921:MHL921"/>
    <mergeCell ref="MHM921:MHT921"/>
    <mergeCell ref="MHU921:MIB921"/>
    <mergeCell ref="MIC921:MIJ921"/>
    <mergeCell ref="MIK921:MIR921"/>
    <mergeCell ref="MIS921:MIZ921"/>
    <mergeCell ref="MJA921:MJH921"/>
    <mergeCell ref="MJI921:MJP921"/>
    <mergeCell ref="MJQ921:MJX921"/>
    <mergeCell ref="MJY921:MKF921"/>
    <mergeCell ref="MKG921:MKN921"/>
    <mergeCell ref="MKO921:MKV921"/>
    <mergeCell ref="MKW921:MLD921"/>
    <mergeCell ref="MLE921:MLL921"/>
    <mergeCell ref="MLM921:MLT921"/>
    <mergeCell ref="MLU921:MMB921"/>
    <mergeCell ref="MMC921:MMJ921"/>
    <mergeCell ref="MMK921:MMR921"/>
    <mergeCell ref="MMS921:MMZ921"/>
    <mergeCell ref="MNA921:MNH921"/>
    <mergeCell ref="MNI921:MNP921"/>
    <mergeCell ref="MNQ921:MNX921"/>
    <mergeCell ref="MNY921:MOF921"/>
    <mergeCell ref="MOG921:MON921"/>
    <mergeCell ref="MOO921:MOV921"/>
    <mergeCell ref="MOW921:MPD921"/>
    <mergeCell ref="MPE921:MPL921"/>
    <mergeCell ref="MPM921:MPT921"/>
    <mergeCell ref="MPU921:MQB921"/>
    <mergeCell ref="MQC921:MQJ921"/>
    <mergeCell ref="MQK921:MQR921"/>
    <mergeCell ref="MQS921:MQZ921"/>
    <mergeCell ref="MRA921:MRH921"/>
    <mergeCell ref="MRI921:MRP921"/>
    <mergeCell ref="MRQ921:MRX921"/>
    <mergeCell ref="MRY921:MSF921"/>
    <mergeCell ref="MSG921:MSN921"/>
    <mergeCell ref="MSO921:MSV921"/>
    <mergeCell ref="MSW921:MTD921"/>
    <mergeCell ref="MTE921:MTL921"/>
    <mergeCell ref="MTM921:MTT921"/>
    <mergeCell ref="MTU921:MUB921"/>
    <mergeCell ref="MUC921:MUJ921"/>
    <mergeCell ref="MUK921:MUR921"/>
    <mergeCell ref="MUS921:MUZ921"/>
    <mergeCell ref="MVA921:MVH921"/>
    <mergeCell ref="MVI921:MVP921"/>
    <mergeCell ref="MVQ921:MVX921"/>
    <mergeCell ref="MVY921:MWF921"/>
    <mergeCell ref="MWG921:MWN921"/>
    <mergeCell ref="MWO921:MWV921"/>
    <mergeCell ref="MWW921:MXD921"/>
    <mergeCell ref="MXE921:MXL921"/>
    <mergeCell ref="MXM921:MXT921"/>
    <mergeCell ref="MXU921:MYB921"/>
    <mergeCell ref="MYC921:MYJ921"/>
    <mergeCell ref="MYK921:MYR921"/>
    <mergeCell ref="MYS921:MYZ921"/>
    <mergeCell ref="MZA921:MZH921"/>
    <mergeCell ref="MZI921:MZP921"/>
    <mergeCell ref="MZQ921:MZX921"/>
    <mergeCell ref="MZY921:NAF921"/>
    <mergeCell ref="NAG921:NAN921"/>
    <mergeCell ref="NAO921:NAV921"/>
    <mergeCell ref="NAW921:NBD921"/>
    <mergeCell ref="NBE921:NBL921"/>
    <mergeCell ref="NBM921:NBT921"/>
    <mergeCell ref="NBU921:NCB921"/>
    <mergeCell ref="NCC921:NCJ921"/>
    <mergeCell ref="NCK921:NCR921"/>
    <mergeCell ref="NCS921:NCZ921"/>
    <mergeCell ref="NDA921:NDH921"/>
    <mergeCell ref="NDI921:NDP921"/>
    <mergeCell ref="NDQ921:NDX921"/>
    <mergeCell ref="NDY921:NEF921"/>
    <mergeCell ref="NEG921:NEN921"/>
    <mergeCell ref="NEO921:NEV921"/>
    <mergeCell ref="NEW921:NFD921"/>
    <mergeCell ref="NFE921:NFL921"/>
    <mergeCell ref="NFM921:NFT921"/>
    <mergeCell ref="NFU921:NGB921"/>
    <mergeCell ref="NGC921:NGJ921"/>
    <mergeCell ref="NGK921:NGR921"/>
    <mergeCell ref="NGS921:NGZ921"/>
    <mergeCell ref="NHA921:NHH921"/>
    <mergeCell ref="NHI921:NHP921"/>
    <mergeCell ref="NHQ921:NHX921"/>
    <mergeCell ref="NHY921:NIF921"/>
    <mergeCell ref="NIG921:NIN921"/>
    <mergeCell ref="NIO921:NIV921"/>
    <mergeCell ref="NIW921:NJD921"/>
    <mergeCell ref="NJE921:NJL921"/>
    <mergeCell ref="NJM921:NJT921"/>
    <mergeCell ref="NJU921:NKB921"/>
    <mergeCell ref="NKC921:NKJ921"/>
    <mergeCell ref="NKK921:NKR921"/>
    <mergeCell ref="NKS921:NKZ921"/>
    <mergeCell ref="NLA921:NLH921"/>
    <mergeCell ref="NLI921:NLP921"/>
    <mergeCell ref="NLQ921:NLX921"/>
    <mergeCell ref="NLY921:NMF921"/>
    <mergeCell ref="NMG921:NMN921"/>
    <mergeCell ref="NMO921:NMV921"/>
    <mergeCell ref="NMW921:NND921"/>
    <mergeCell ref="NNE921:NNL921"/>
    <mergeCell ref="NNM921:NNT921"/>
    <mergeCell ref="NNU921:NOB921"/>
    <mergeCell ref="NOC921:NOJ921"/>
    <mergeCell ref="NOK921:NOR921"/>
    <mergeCell ref="NOS921:NOZ921"/>
    <mergeCell ref="NPA921:NPH921"/>
    <mergeCell ref="NPI921:NPP921"/>
    <mergeCell ref="NPQ921:NPX921"/>
    <mergeCell ref="NPY921:NQF921"/>
    <mergeCell ref="NQG921:NQN921"/>
    <mergeCell ref="NQO921:NQV921"/>
    <mergeCell ref="NQW921:NRD921"/>
    <mergeCell ref="NRE921:NRL921"/>
    <mergeCell ref="NRM921:NRT921"/>
    <mergeCell ref="NRU921:NSB921"/>
    <mergeCell ref="NSC921:NSJ921"/>
    <mergeCell ref="NSK921:NSR921"/>
    <mergeCell ref="NSS921:NSZ921"/>
    <mergeCell ref="NTA921:NTH921"/>
    <mergeCell ref="NTI921:NTP921"/>
    <mergeCell ref="NTQ921:NTX921"/>
    <mergeCell ref="NTY921:NUF921"/>
    <mergeCell ref="NUG921:NUN921"/>
    <mergeCell ref="NUO921:NUV921"/>
    <mergeCell ref="NUW921:NVD921"/>
    <mergeCell ref="NVE921:NVL921"/>
    <mergeCell ref="NVM921:NVT921"/>
    <mergeCell ref="NVU921:NWB921"/>
    <mergeCell ref="NWC921:NWJ921"/>
    <mergeCell ref="NWK921:NWR921"/>
    <mergeCell ref="NWS921:NWZ921"/>
    <mergeCell ref="NXA921:NXH921"/>
    <mergeCell ref="NXI921:NXP921"/>
    <mergeCell ref="NXQ921:NXX921"/>
    <mergeCell ref="NXY921:NYF921"/>
    <mergeCell ref="NYG921:NYN921"/>
    <mergeCell ref="NYO921:NYV921"/>
    <mergeCell ref="NYW921:NZD921"/>
    <mergeCell ref="NZE921:NZL921"/>
    <mergeCell ref="NZM921:NZT921"/>
    <mergeCell ref="NZU921:OAB921"/>
    <mergeCell ref="OAC921:OAJ921"/>
    <mergeCell ref="OAK921:OAR921"/>
    <mergeCell ref="OAS921:OAZ921"/>
    <mergeCell ref="OBA921:OBH921"/>
    <mergeCell ref="OBI921:OBP921"/>
    <mergeCell ref="OBQ921:OBX921"/>
    <mergeCell ref="OBY921:OCF921"/>
    <mergeCell ref="OCG921:OCN921"/>
    <mergeCell ref="OCO921:OCV921"/>
    <mergeCell ref="OCW921:ODD921"/>
    <mergeCell ref="ODE921:ODL921"/>
    <mergeCell ref="ODM921:ODT921"/>
    <mergeCell ref="ODU921:OEB921"/>
    <mergeCell ref="OEC921:OEJ921"/>
    <mergeCell ref="OEK921:OER921"/>
    <mergeCell ref="OES921:OEZ921"/>
    <mergeCell ref="OFA921:OFH921"/>
    <mergeCell ref="OFI921:OFP921"/>
    <mergeCell ref="OFQ921:OFX921"/>
    <mergeCell ref="OFY921:OGF921"/>
    <mergeCell ref="OGG921:OGN921"/>
    <mergeCell ref="OGO921:OGV921"/>
    <mergeCell ref="OGW921:OHD921"/>
    <mergeCell ref="OHE921:OHL921"/>
    <mergeCell ref="OHM921:OHT921"/>
    <mergeCell ref="OHU921:OIB921"/>
    <mergeCell ref="OIC921:OIJ921"/>
    <mergeCell ref="OIK921:OIR921"/>
    <mergeCell ref="OIS921:OIZ921"/>
    <mergeCell ref="OJA921:OJH921"/>
    <mergeCell ref="OJI921:OJP921"/>
    <mergeCell ref="OJQ921:OJX921"/>
    <mergeCell ref="OJY921:OKF921"/>
    <mergeCell ref="OKG921:OKN921"/>
    <mergeCell ref="OKO921:OKV921"/>
    <mergeCell ref="OKW921:OLD921"/>
    <mergeCell ref="OLE921:OLL921"/>
    <mergeCell ref="OLM921:OLT921"/>
    <mergeCell ref="OLU921:OMB921"/>
    <mergeCell ref="OMC921:OMJ921"/>
    <mergeCell ref="OMK921:OMR921"/>
    <mergeCell ref="OMS921:OMZ921"/>
    <mergeCell ref="ONA921:ONH921"/>
    <mergeCell ref="ONI921:ONP921"/>
    <mergeCell ref="ONQ921:ONX921"/>
    <mergeCell ref="ONY921:OOF921"/>
    <mergeCell ref="OOG921:OON921"/>
    <mergeCell ref="OOO921:OOV921"/>
    <mergeCell ref="OOW921:OPD921"/>
    <mergeCell ref="OPE921:OPL921"/>
    <mergeCell ref="OPM921:OPT921"/>
    <mergeCell ref="OPU921:OQB921"/>
    <mergeCell ref="OQC921:OQJ921"/>
    <mergeCell ref="OQK921:OQR921"/>
    <mergeCell ref="OQS921:OQZ921"/>
    <mergeCell ref="ORA921:ORH921"/>
    <mergeCell ref="ORI921:ORP921"/>
    <mergeCell ref="ORQ921:ORX921"/>
    <mergeCell ref="ORY921:OSF921"/>
    <mergeCell ref="OSG921:OSN921"/>
    <mergeCell ref="OSO921:OSV921"/>
    <mergeCell ref="OSW921:OTD921"/>
    <mergeCell ref="OTE921:OTL921"/>
    <mergeCell ref="OTM921:OTT921"/>
    <mergeCell ref="OTU921:OUB921"/>
    <mergeCell ref="OUC921:OUJ921"/>
    <mergeCell ref="OUK921:OUR921"/>
    <mergeCell ref="OUS921:OUZ921"/>
    <mergeCell ref="OVA921:OVH921"/>
    <mergeCell ref="OVI921:OVP921"/>
    <mergeCell ref="OVQ921:OVX921"/>
    <mergeCell ref="OVY921:OWF921"/>
    <mergeCell ref="OWG921:OWN921"/>
    <mergeCell ref="OWO921:OWV921"/>
    <mergeCell ref="OWW921:OXD921"/>
    <mergeCell ref="OXE921:OXL921"/>
    <mergeCell ref="OXM921:OXT921"/>
    <mergeCell ref="OXU921:OYB921"/>
    <mergeCell ref="OYC921:OYJ921"/>
    <mergeCell ref="OYK921:OYR921"/>
    <mergeCell ref="OYS921:OYZ921"/>
    <mergeCell ref="OZA921:OZH921"/>
    <mergeCell ref="OZI921:OZP921"/>
    <mergeCell ref="OZQ921:OZX921"/>
    <mergeCell ref="OZY921:PAF921"/>
    <mergeCell ref="PAG921:PAN921"/>
    <mergeCell ref="PAO921:PAV921"/>
    <mergeCell ref="PAW921:PBD921"/>
    <mergeCell ref="PBE921:PBL921"/>
    <mergeCell ref="PBM921:PBT921"/>
    <mergeCell ref="PBU921:PCB921"/>
    <mergeCell ref="PCC921:PCJ921"/>
    <mergeCell ref="PCK921:PCR921"/>
    <mergeCell ref="PCS921:PCZ921"/>
    <mergeCell ref="PDA921:PDH921"/>
    <mergeCell ref="PDI921:PDP921"/>
    <mergeCell ref="PDQ921:PDX921"/>
    <mergeCell ref="PDY921:PEF921"/>
    <mergeCell ref="PEG921:PEN921"/>
    <mergeCell ref="PEO921:PEV921"/>
    <mergeCell ref="PEW921:PFD921"/>
    <mergeCell ref="PFE921:PFL921"/>
    <mergeCell ref="PFM921:PFT921"/>
    <mergeCell ref="PFU921:PGB921"/>
    <mergeCell ref="PGC921:PGJ921"/>
    <mergeCell ref="PGK921:PGR921"/>
    <mergeCell ref="PGS921:PGZ921"/>
    <mergeCell ref="PHA921:PHH921"/>
    <mergeCell ref="PHI921:PHP921"/>
    <mergeCell ref="PHQ921:PHX921"/>
    <mergeCell ref="PHY921:PIF921"/>
    <mergeCell ref="PIG921:PIN921"/>
    <mergeCell ref="PIO921:PIV921"/>
    <mergeCell ref="PIW921:PJD921"/>
    <mergeCell ref="PJE921:PJL921"/>
    <mergeCell ref="PJM921:PJT921"/>
    <mergeCell ref="PJU921:PKB921"/>
    <mergeCell ref="PKC921:PKJ921"/>
    <mergeCell ref="PKK921:PKR921"/>
    <mergeCell ref="PKS921:PKZ921"/>
    <mergeCell ref="PLA921:PLH921"/>
    <mergeCell ref="PLI921:PLP921"/>
    <mergeCell ref="PLQ921:PLX921"/>
    <mergeCell ref="PLY921:PMF921"/>
    <mergeCell ref="PMG921:PMN921"/>
    <mergeCell ref="PMO921:PMV921"/>
    <mergeCell ref="PMW921:PND921"/>
    <mergeCell ref="PNE921:PNL921"/>
    <mergeCell ref="PNM921:PNT921"/>
    <mergeCell ref="PNU921:POB921"/>
    <mergeCell ref="POC921:POJ921"/>
    <mergeCell ref="POK921:POR921"/>
    <mergeCell ref="POS921:POZ921"/>
    <mergeCell ref="PPA921:PPH921"/>
    <mergeCell ref="PPI921:PPP921"/>
    <mergeCell ref="PPQ921:PPX921"/>
    <mergeCell ref="PPY921:PQF921"/>
    <mergeCell ref="PQG921:PQN921"/>
    <mergeCell ref="PQO921:PQV921"/>
    <mergeCell ref="PQW921:PRD921"/>
    <mergeCell ref="PRE921:PRL921"/>
    <mergeCell ref="PRM921:PRT921"/>
    <mergeCell ref="PRU921:PSB921"/>
    <mergeCell ref="PSC921:PSJ921"/>
    <mergeCell ref="PSK921:PSR921"/>
    <mergeCell ref="PSS921:PSZ921"/>
    <mergeCell ref="PTA921:PTH921"/>
    <mergeCell ref="PTI921:PTP921"/>
    <mergeCell ref="PTQ921:PTX921"/>
    <mergeCell ref="PTY921:PUF921"/>
    <mergeCell ref="PUG921:PUN921"/>
    <mergeCell ref="PUO921:PUV921"/>
    <mergeCell ref="PUW921:PVD921"/>
    <mergeCell ref="PVE921:PVL921"/>
    <mergeCell ref="PVM921:PVT921"/>
    <mergeCell ref="PVU921:PWB921"/>
    <mergeCell ref="PWC921:PWJ921"/>
    <mergeCell ref="PWK921:PWR921"/>
    <mergeCell ref="PWS921:PWZ921"/>
    <mergeCell ref="PXA921:PXH921"/>
    <mergeCell ref="PXI921:PXP921"/>
    <mergeCell ref="PXQ921:PXX921"/>
    <mergeCell ref="PXY921:PYF921"/>
    <mergeCell ref="PYG921:PYN921"/>
    <mergeCell ref="PYO921:PYV921"/>
    <mergeCell ref="PYW921:PZD921"/>
    <mergeCell ref="PZE921:PZL921"/>
    <mergeCell ref="PZM921:PZT921"/>
    <mergeCell ref="PZU921:QAB921"/>
    <mergeCell ref="QAC921:QAJ921"/>
    <mergeCell ref="QAK921:QAR921"/>
    <mergeCell ref="QAS921:QAZ921"/>
    <mergeCell ref="QBA921:QBH921"/>
    <mergeCell ref="QBI921:QBP921"/>
    <mergeCell ref="QBQ921:QBX921"/>
    <mergeCell ref="QBY921:QCF921"/>
    <mergeCell ref="QCG921:QCN921"/>
    <mergeCell ref="QCO921:QCV921"/>
    <mergeCell ref="QCW921:QDD921"/>
    <mergeCell ref="QDE921:QDL921"/>
    <mergeCell ref="QDM921:QDT921"/>
    <mergeCell ref="QDU921:QEB921"/>
    <mergeCell ref="QEC921:QEJ921"/>
    <mergeCell ref="QEK921:QER921"/>
    <mergeCell ref="QES921:QEZ921"/>
    <mergeCell ref="QFA921:QFH921"/>
    <mergeCell ref="QFI921:QFP921"/>
    <mergeCell ref="QFQ921:QFX921"/>
    <mergeCell ref="QFY921:QGF921"/>
    <mergeCell ref="QGG921:QGN921"/>
    <mergeCell ref="QGO921:QGV921"/>
    <mergeCell ref="QGW921:QHD921"/>
    <mergeCell ref="QHE921:QHL921"/>
    <mergeCell ref="QHM921:QHT921"/>
    <mergeCell ref="QHU921:QIB921"/>
    <mergeCell ref="QIC921:QIJ921"/>
    <mergeCell ref="QIK921:QIR921"/>
    <mergeCell ref="QIS921:QIZ921"/>
    <mergeCell ref="QJA921:QJH921"/>
    <mergeCell ref="QJI921:QJP921"/>
    <mergeCell ref="QJQ921:QJX921"/>
    <mergeCell ref="QJY921:QKF921"/>
    <mergeCell ref="QKG921:QKN921"/>
    <mergeCell ref="QKO921:QKV921"/>
    <mergeCell ref="QKW921:QLD921"/>
    <mergeCell ref="QLE921:QLL921"/>
    <mergeCell ref="QLM921:QLT921"/>
    <mergeCell ref="QLU921:QMB921"/>
    <mergeCell ref="QMC921:QMJ921"/>
    <mergeCell ref="QMK921:QMR921"/>
    <mergeCell ref="QMS921:QMZ921"/>
    <mergeCell ref="QNA921:QNH921"/>
    <mergeCell ref="QNI921:QNP921"/>
    <mergeCell ref="QNQ921:QNX921"/>
    <mergeCell ref="QNY921:QOF921"/>
    <mergeCell ref="QOG921:QON921"/>
    <mergeCell ref="QOO921:QOV921"/>
    <mergeCell ref="QOW921:QPD921"/>
    <mergeCell ref="QPE921:QPL921"/>
    <mergeCell ref="QPM921:QPT921"/>
    <mergeCell ref="QPU921:QQB921"/>
    <mergeCell ref="QQC921:QQJ921"/>
    <mergeCell ref="QQK921:QQR921"/>
    <mergeCell ref="QQS921:QQZ921"/>
    <mergeCell ref="QRA921:QRH921"/>
    <mergeCell ref="QRI921:QRP921"/>
    <mergeCell ref="QRQ921:QRX921"/>
    <mergeCell ref="QRY921:QSF921"/>
    <mergeCell ref="QSG921:QSN921"/>
    <mergeCell ref="QSO921:QSV921"/>
    <mergeCell ref="QSW921:QTD921"/>
    <mergeCell ref="QTE921:QTL921"/>
    <mergeCell ref="QTM921:QTT921"/>
    <mergeCell ref="QTU921:QUB921"/>
    <mergeCell ref="QUC921:QUJ921"/>
    <mergeCell ref="QUK921:QUR921"/>
    <mergeCell ref="QUS921:QUZ921"/>
    <mergeCell ref="QVA921:QVH921"/>
    <mergeCell ref="QVI921:QVP921"/>
    <mergeCell ref="QVQ921:QVX921"/>
    <mergeCell ref="QVY921:QWF921"/>
    <mergeCell ref="QWG921:QWN921"/>
    <mergeCell ref="QWO921:QWV921"/>
    <mergeCell ref="QWW921:QXD921"/>
    <mergeCell ref="QXE921:QXL921"/>
    <mergeCell ref="QXM921:QXT921"/>
    <mergeCell ref="QXU921:QYB921"/>
    <mergeCell ref="QYC921:QYJ921"/>
    <mergeCell ref="QYK921:QYR921"/>
    <mergeCell ref="QYS921:QYZ921"/>
    <mergeCell ref="QZA921:QZH921"/>
    <mergeCell ref="QZI921:QZP921"/>
    <mergeCell ref="QZQ921:QZX921"/>
    <mergeCell ref="QZY921:RAF921"/>
    <mergeCell ref="RAG921:RAN921"/>
    <mergeCell ref="RAO921:RAV921"/>
    <mergeCell ref="RAW921:RBD921"/>
    <mergeCell ref="RBE921:RBL921"/>
    <mergeCell ref="RBM921:RBT921"/>
    <mergeCell ref="RBU921:RCB921"/>
    <mergeCell ref="RCC921:RCJ921"/>
    <mergeCell ref="RCK921:RCR921"/>
    <mergeCell ref="RCS921:RCZ921"/>
    <mergeCell ref="RDA921:RDH921"/>
    <mergeCell ref="RDI921:RDP921"/>
    <mergeCell ref="RDQ921:RDX921"/>
    <mergeCell ref="RDY921:REF921"/>
    <mergeCell ref="REG921:REN921"/>
    <mergeCell ref="REO921:REV921"/>
    <mergeCell ref="REW921:RFD921"/>
    <mergeCell ref="RFE921:RFL921"/>
    <mergeCell ref="RFM921:RFT921"/>
    <mergeCell ref="RFU921:RGB921"/>
    <mergeCell ref="RGC921:RGJ921"/>
    <mergeCell ref="RGK921:RGR921"/>
    <mergeCell ref="RGS921:RGZ921"/>
    <mergeCell ref="RHA921:RHH921"/>
    <mergeCell ref="RHI921:RHP921"/>
    <mergeCell ref="RHQ921:RHX921"/>
    <mergeCell ref="RHY921:RIF921"/>
    <mergeCell ref="RIG921:RIN921"/>
    <mergeCell ref="RIO921:RIV921"/>
    <mergeCell ref="RIW921:RJD921"/>
    <mergeCell ref="RJE921:RJL921"/>
    <mergeCell ref="RJM921:RJT921"/>
    <mergeCell ref="RJU921:RKB921"/>
    <mergeCell ref="RKC921:RKJ921"/>
    <mergeCell ref="RKK921:RKR921"/>
    <mergeCell ref="RKS921:RKZ921"/>
    <mergeCell ref="RLA921:RLH921"/>
    <mergeCell ref="RLI921:RLP921"/>
    <mergeCell ref="RLQ921:RLX921"/>
    <mergeCell ref="RLY921:RMF921"/>
    <mergeCell ref="RMG921:RMN921"/>
    <mergeCell ref="RMO921:RMV921"/>
    <mergeCell ref="RMW921:RND921"/>
    <mergeCell ref="RNE921:RNL921"/>
    <mergeCell ref="RNM921:RNT921"/>
    <mergeCell ref="RNU921:ROB921"/>
    <mergeCell ref="ROC921:ROJ921"/>
    <mergeCell ref="ROK921:ROR921"/>
    <mergeCell ref="ROS921:ROZ921"/>
    <mergeCell ref="RPA921:RPH921"/>
    <mergeCell ref="RPI921:RPP921"/>
    <mergeCell ref="RPQ921:RPX921"/>
    <mergeCell ref="RPY921:RQF921"/>
    <mergeCell ref="RQG921:RQN921"/>
    <mergeCell ref="RQO921:RQV921"/>
    <mergeCell ref="RQW921:RRD921"/>
    <mergeCell ref="RRE921:RRL921"/>
    <mergeCell ref="RRM921:RRT921"/>
    <mergeCell ref="RRU921:RSB921"/>
    <mergeCell ref="RSC921:RSJ921"/>
    <mergeCell ref="RSK921:RSR921"/>
    <mergeCell ref="RSS921:RSZ921"/>
    <mergeCell ref="RTA921:RTH921"/>
    <mergeCell ref="RTI921:RTP921"/>
    <mergeCell ref="RTQ921:RTX921"/>
    <mergeCell ref="RTY921:RUF921"/>
    <mergeCell ref="RUG921:RUN921"/>
    <mergeCell ref="RUO921:RUV921"/>
    <mergeCell ref="RUW921:RVD921"/>
    <mergeCell ref="RVE921:RVL921"/>
    <mergeCell ref="RVM921:RVT921"/>
    <mergeCell ref="RVU921:RWB921"/>
    <mergeCell ref="RWC921:RWJ921"/>
    <mergeCell ref="RWK921:RWR921"/>
    <mergeCell ref="RWS921:RWZ921"/>
    <mergeCell ref="RXA921:RXH921"/>
    <mergeCell ref="RXI921:RXP921"/>
    <mergeCell ref="RXQ921:RXX921"/>
    <mergeCell ref="RXY921:RYF921"/>
    <mergeCell ref="RYG921:RYN921"/>
    <mergeCell ref="RYO921:RYV921"/>
    <mergeCell ref="RYW921:RZD921"/>
    <mergeCell ref="RZE921:RZL921"/>
    <mergeCell ref="RZM921:RZT921"/>
    <mergeCell ref="RZU921:SAB921"/>
    <mergeCell ref="SAC921:SAJ921"/>
    <mergeCell ref="SAK921:SAR921"/>
    <mergeCell ref="SAS921:SAZ921"/>
    <mergeCell ref="SBA921:SBH921"/>
    <mergeCell ref="SBI921:SBP921"/>
    <mergeCell ref="SBQ921:SBX921"/>
    <mergeCell ref="SBY921:SCF921"/>
    <mergeCell ref="SCG921:SCN921"/>
    <mergeCell ref="SCO921:SCV921"/>
    <mergeCell ref="SCW921:SDD921"/>
    <mergeCell ref="SDE921:SDL921"/>
    <mergeCell ref="SDM921:SDT921"/>
    <mergeCell ref="SDU921:SEB921"/>
    <mergeCell ref="SEC921:SEJ921"/>
    <mergeCell ref="SEK921:SER921"/>
    <mergeCell ref="SES921:SEZ921"/>
    <mergeCell ref="SFA921:SFH921"/>
    <mergeCell ref="SFI921:SFP921"/>
    <mergeCell ref="SFQ921:SFX921"/>
    <mergeCell ref="SFY921:SGF921"/>
    <mergeCell ref="SGG921:SGN921"/>
    <mergeCell ref="SGO921:SGV921"/>
    <mergeCell ref="SGW921:SHD921"/>
    <mergeCell ref="SHE921:SHL921"/>
    <mergeCell ref="SHM921:SHT921"/>
    <mergeCell ref="SHU921:SIB921"/>
    <mergeCell ref="SIC921:SIJ921"/>
    <mergeCell ref="SIK921:SIR921"/>
    <mergeCell ref="SIS921:SIZ921"/>
    <mergeCell ref="SJA921:SJH921"/>
    <mergeCell ref="SJI921:SJP921"/>
    <mergeCell ref="SJQ921:SJX921"/>
    <mergeCell ref="SJY921:SKF921"/>
    <mergeCell ref="SKG921:SKN921"/>
    <mergeCell ref="SKO921:SKV921"/>
    <mergeCell ref="SKW921:SLD921"/>
    <mergeCell ref="SLE921:SLL921"/>
    <mergeCell ref="SLM921:SLT921"/>
    <mergeCell ref="SLU921:SMB921"/>
    <mergeCell ref="SMC921:SMJ921"/>
    <mergeCell ref="SMK921:SMR921"/>
    <mergeCell ref="SMS921:SMZ921"/>
    <mergeCell ref="SNA921:SNH921"/>
    <mergeCell ref="SNI921:SNP921"/>
    <mergeCell ref="SNQ921:SNX921"/>
    <mergeCell ref="SNY921:SOF921"/>
    <mergeCell ref="SOG921:SON921"/>
    <mergeCell ref="SOO921:SOV921"/>
    <mergeCell ref="SOW921:SPD921"/>
    <mergeCell ref="SPE921:SPL921"/>
    <mergeCell ref="SPM921:SPT921"/>
    <mergeCell ref="SPU921:SQB921"/>
    <mergeCell ref="SQC921:SQJ921"/>
    <mergeCell ref="SQK921:SQR921"/>
    <mergeCell ref="SQS921:SQZ921"/>
    <mergeCell ref="SRA921:SRH921"/>
    <mergeCell ref="SRI921:SRP921"/>
    <mergeCell ref="SRQ921:SRX921"/>
    <mergeCell ref="SRY921:SSF921"/>
    <mergeCell ref="SSG921:SSN921"/>
    <mergeCell ref="SSO921:SSV921"/>
    <mergeCell ref="SSW921:STD921"/>
    <mergeCell ref="STE921:STL921"/>
    <mergeCell ref="STM921:STT921"/>
    <mergeCell ref="STU921:SUB921"/>
    <mergeCell ref="SUC921:SUJ921"/>
    <mergeCell ref="SUK921:SUR921"/>
    <mergeCell ref="SUS921:SUZ921"/>
    <mergeCell ref="SVA921:SVH921"/>
    <mergeCell ref="SVI921:SVP921"/>
    <mergeCell ref="SVQ921:SVX921"/>
    <mergeCell ref="SVY921:SWF921"/>
    <mergeCell ref="SWG921:SWN921"/>
    <mergeCell ref="SWO921:SWV921"/>
    <mergeCell ref="SWW921:SXD921"/>
    <mergeCell ref="SXE921:SXL921"/>
    <mergeCell ref="SXM921:SXT921"/>
    <mergeCell ref="SXU921:SYB921"/>
    <mergeCell ref="SYC921:SYJ921"/>
    <mergeCell ref="SYK921:SYR921"/>
    <mergeCell ref="SYS921:SYZ921"/>
    <mergeCell ref="SZA921:SZH921"/>
    <mergeCell ref="SZI921:SZP921"/>
    <mergeCell ref="SZQ921:SZX921"/>
    <mergeCell ref="SZY921:TAF921"/>
    <mergeCell ref="TAG921:TAN921"/>
    <mergeCell ref="TAO921:TAV921"/>
    <mergeCell ref="TAW921:TBD921"/>
    <mergeCell ref="TBE921:TBL921"/>
    <mergeCell ref="TBM921:TBT921"/>
    <mergeCell ref="TBU921:TCB921"/>
    <mergeCell ref="TCC921:TCJ921"/>
    <mergeCell ref="TCK921:TCR921"/>
    <mergeCell ref="TCS921:TCZ921"/>
    <mergeCell ref="TDA921:TDH921"/>
    <mergeCell ref="TDI921:TDP921"/>
    <mergeCell ref="TDQ921:TDX921"/>
    <mergeCell ref="TDY921:TEF921"/>
    <mergeCell ref="TEG921:TEN921"/>
    <mergeCell ref="TEO921:TEV921"/>
    <mergeCell ref="TEW921:TFD921"/>
    <mergeCell ref="TFE921:TFL921"/>
    <mergeCell ref="TFM921:TFT921"/>
    <mergeCell ref="TFU921:TGB921"/>
    <mergeCell ref="TGC921:TGJ921"/>
    <mergeCell ref="TGK921:TGR921"/>
    <mergeCell ref="TGS921:TGZ921"/>
    <mergeCell ref="THA921:THH921"/>
    <mergeCell ref="THI921:THP921"/>
    <mergeCell ref="THQ921:THX921"/>
    <mergeCell ref="THY921:TIF921"/>
    <mergeCell ref="TIG921:TIN921"/>
    <mergeCell ref="TIO921:TIV921"/>
    <mergeCell ref="TIW921:TJD921"/>
    <mergeCell ref="TJE921:TJL921"/>
    <mergeCell ref="TJM921:TJT921"/>
    <mergeCell ref="TJU921:TKB921"/>
    <mergeCell ref="TKC921:TKJ921"/>
    <mergeCell ref="TKK921:TKR921"/>
    <mergeCell ref="TKS921:TKZ921"/>
    <mergeCell ref="TLA921:TLH921"/>
    <mergeCell ref="TLI921:TLP921"/>
    <mergeCell ref="TLQ921:TLX921"/>
    <mergeCell ref="TLY921:TMF921"/>
    <mergeCell ref="TMG921:TMN921"/>
    <mergeCell ref="TMO921:TMV921"/>
    <mergeCell ref="TMW921:TND921"/>
    <mergeCell ref="TNE921:TNL921"/>
    <mergeCell ref="TNM921:TNT921"/>
    <mergeCell ref="TNU921:TOB921"/>
    <mergeCell ref="TOC921:TOJ921"/>
    <mergeCell ref="TOK921:TOR921"/>
    <mergeCell ref="TOS921:TOZ921"/>
    <mergeCell ref="TPA921:TPH921"/>
    <mergeCell ref="TPI921:TPP921"/>
    <mergeCell ref="TPQ921:TPX921"/>
    <mergeCell ref="TPY921:TQF921"/>
    <mergeCell ref="TQG921:TQN921"/>
    <mergeCell ref="TQO921:TQV921"/>
    <mergeCell ref="TQW921:TRD921"/>
    <mergeCell ref="TRE921:TRL921"/>
    <mergeCell ref="TRM921:TRT921"/>
    <mergeCell ref="TRU921:TSB921"/>
    <mergeCell ref="TSC921:TSJ921"/>
    <mergeCell ref="TSK921:TSR921"/>
    <mergeCell ref="TSS921:TSZ921"/>
    <mergeCell ref="TTA921:TTH921"/>
    <mergeCell ref="TTI921:TTP921"/>
    <mergeCell ref="TTQ921:TTX921"/>
    <mergeCell ref="TTY921:TUF921"/>
    <mergeCell ref="TUG921:TUN921"/>
    <mergeCell ref="TUO921:TUV921"/>
    <mergeCell ref="TUW921:TVD921"/>
    <mergeCell ref="TVE921:TVL921"/>
    <mergeCell ref="TVM921:TVT921"/>
    <mergeCell ref="TVU921:TWB921"/>
    <mergeCell ref="TWC921:TWJ921"/>
    <mergeCell ref="TWK921:TWR921"/>
    <mergeCell ref="TWS921:TWZ921"/>
    <mergeCell ref="TXA921:TXH921"/>
    <mergeCell ref="TXI921:TXP921"/>
    <mergeCell ref="TXQ921:TXX921"/>
    <mergeCell ref="TXY921:TYF921"/>
    <mergeCell ref="TYG921:TYN921"/>
    <mergeCell ref="TYO921:TYV921"/>
    <mergeCell ref="TYW921:TZD921"/>
    <mergeCell ref="TZE921:TZL921"/>
    <mergeCell ref="TZM921:TZT921"/>
    <mergeCell ref="TZU921:UAB921"/>
    <mergeCell ref="UAC921:UAJ921"/>
    <mergeCell ref="UAK921:UAR921"/>
    <mergeCell ref="UAS921:UAZ921"/>
    <mergeCell ref="UBA921:UBH921"/>
    <mergeCell ref="UBI921:UBP921"/>
    <mergeCell ref="UBQ921:UBX921"/>
    <mergeCell ref="UBY921:UCF921"/>
    <mergeCell ref="UCG921:UCN921"/>
    <mergeCell ref="UCO921:UCV921"/>
    <mergeCell ref="UCW921:UDD921"/>
    <mergeCell ref="UDE921:UDL921"/>
    <mergeCell ref="UDM921:UDT921"/>
    <mergeCell ref="UDU921:UEB921"/>
    <mergeCell ref="UEC921:UEJ921"/>
    <mergeCell ref="UEK921:UER921"/>
    <mergeCell ref="UES921:UEZ921"/>
    <mergeCell ref="UFA921:UFH921"/>
    <mergeCell ref="UFI921:UFP921"/>
    <mergeCell ref="UFQ921:UFX921"/>
    <mergeCell ref="UFY921:UGF921"/>
    <mergeCell ref="UGG921:UGN921"/>
    <mergeCell ref="UGO921:UGV921"/>
    <mergeCell ref="UGW921:UHD921"/>
    <mergeCell ref="UHE921:UHL921"/>
    <mergeCell ref="UHM921:UHT921"/>
    <mergeCell ref="UHU921:UIB921"/>
    <mergeCell ref="UIC921:UIJ921"/>
    <mergeCell ref="UIK921:UIR921"/>
    <mergeCell ref="UIS921:UIZ921"/>
    <mergeCell ref="UJA921:UJH921"/>
    <mergeCell ref="UJI921:UJP921"/>
    <mergeCell ref="UJQ921:UJX921"/>
    <mergeCell ref="UJY921:UKF921"/>
    <mergeCell ref="UKG921:UKN921"/>
    <mergeCell ref="UKO921:UKV921"/>
    <mergeCell ref="UKW921:ULD921"/>
    <mergeCell ref="ULE921:ULL921"/>
    <mergeCell ref="ULM921:ULT921"/>
    <mergeCell ref="ULU921:UMB921"/>
    <mergeCell ref="UMC921:UMJ921"/>
    <mergeCell ref="UMK921:UMR921"/>
    <mergeCell ref="UMS921:UMZ921"/>
    <mergeCell ref="UNA921:UNH921"/>
    <mergeCell ref="UNI921:UNP921"/>
    <mergeCell ref="UNQ921:UNX921"/>
    <mergeCell ref="UNY921:UOF921"/>
    <mergeCell ref="UOG921:UON921"/>
    <mergeCell ref="UOO921:UOV921"/>
    <mergeCell ref="UOW921:UPD921"/>
    <mergeCell ref="UPE921:UPL921"/>
    <mergeCell ref="UPM921:UPT921"/>
    <mergeCell ref="UPU921:UQB921"/>
    <mergeCell ref="UQC921:UQJ921"/>
    <mergeCell ref="UQK921:UQR921"/>
    <mergeCell ref="UQS921:UQZ921"/>
    <mergeCell ref="URA921:URH921"/>
    <mergeCell ref="URI921:URP921"/>
    <mergeCell ref="URQ921:URX921"/>
    <mergeCell ref="URY921:USF921"/>
    <mergeCell ref="USG921:USN921"/>
    <mergeCell ref="USO921:USV921"/>
    <mergeCell ref="USW921:UTD921"/>
    <mergeCell ref="UTE921:UTL921"/>
    <mergeCell ref="UTM921:UTT921"/>
    <mergeCell ref="UTU921:UUB921"/>
    <mergeCell ref="UUC921:UUJ921"/>
    <mergeCell ref="UUK921:UUR921"/>
    <mergeCell ref="UUS921:UUZ921"/>
    <mergeCell ref="UVA921:UVH921"/>
    <mergeCell ref="UVI921:UVP921"/>
    <mergeCell ref="UVQ921:UVX921"/>
    <mergeCell ref="UVY921:UWF921"/>
    <mergeCell ref="UWG921:UWN921"/>
    <mergeCell ref="UWO921:UWV921"/>
    <mergeCell ref="UWW921:UXD921"/>
    <mergeCell ref="UXE921:UXL921"/>
    <mergeCell ref="UXM921:UXT921"/>
    <mergeCell ref="UXU921:UYB921"/>
    <mergeCell ref="UYC921:UYJ921"/>
    <mergeCell ref="UYK921:UYR921"/>
    <mergeCell ref="UYS921:UYZ921"/>
    <mergeCell ref="UZA921:UZH921"/>
    <mergeCell ref="UZI921:UZP921"/>
    <mergeCell ref="UZQ921:UZX921"/>
    <mergeCell ref="UZY921:VAF921"/>
    <mergeCell ref="VAG921:VAN921"/>
    <mergeCell ref="VAO921:VAV921"/>
    <mergeCell ref="VAW921:VBD921"/>
    <mergeCell ref="VBE921:VBL921"/>
    <mergeCell ref="VBM921:VBT921"/>
    <mergeCell ref="VBU921:VCB921"/>
    <mergeCell ref="VCC921:VCJ921"/>
    <mergeCell ref="VCK921:VCR921"/>
    <mergeCell ref="VCS921:VCZ921"/>
    <mergeCell ref="VDA921:VDH921"/>
    <mergeCell ref="VDI921:VDP921"/>
    <mergeCell ref="VDQ921:VDX921"/>
    <mergeCell ref="VDY921:VEF921"/>
    <mergeCell ref="VEG921:VEN921"/>
    <mergeCell ref="VEO921:VEV921"/>
    <mergeCell ref="VEW921:VFD921"/>
    <mergeCell ref="VFE921:VFL921"/>
    <mergeCell ref="VFM921:VFT921"/>
    <mergeCell ref="VFU921:VGB921"/>
    <mergeCell ref="VGC921:VGJ921"/>
    <mergeCell ref="VGK921:VGR921"/>
    <mergeCell ref="VGS921:VGZ921"/>
    <mergeCell ref="VHA921:VHH921"/>
    <mergeCell ref="VHI921:VHP921"/>
    <mergeCell ref="VHQ921:VHX921"/>
    <mergeCell ref="VHY921:VIF921"/>
    <mergeCell ref="VIG921:VIN921"/>
    <mergeCell ref="VIO921:VIV921"/>
    <mergeCell ref="VIW921:VJD921"/>
    <mergeCell ref="VJE921:VJL921"/>
    <mergeCell ref="VJM921:VJT921"/>
    <mergeCell ref="VJU921:VKB921"/>
    <mergeCell ref="VKC921:VKJ921"/>
    <mergeCell ref="VKK921:VKR921"/>
    <mergeCell ref="VKS921:VKZ921"/>
    <mergeCell ref="VLA921:VLH921"/>
    <mergeCell ref="VLI921:VLP921"/>
    <mergeCell ref="VLQ921:VLX921"/>
    <mergeCell ref="VLY921:VMF921"/>
    <mergeCell ref="VMG921:VMN921"/>
    <mergeCell ref="VMO921:VMV921"/>
    <mergeCell ref="VMW921:VND921"/>
    <mergeCell ref="VNE921:VNL921"/>
    <mergeCell ref="VNM921:VNT921"/>
    <mergeCell ref="VNU921:VOB921"/>
    <mergeCell ref="VOC921:VOJ921"/>
    <mergeCell ref="VOK921:VOR921"/>
    <mergeCell ref="VOS921:VOZ921"/>
    <mergeCell ref="VPA921:VPH921"/>
    <mergeCell ref="VPI921:VPP921"/>
    <mergeCell ref="VPQ921:VPX921"/>
    <mergeCell ref="VPY921:VQF921"/>
    <mergeCell ref="VQG921:VQN921"/>
    <mergeCell ref="VQO921:VQV921"/>
    <mergeCell ref="VQW921:VRD921"/>
    <mergeCell ref="VRE921:VRL921"/>
    <mergeCell ref="VRM921:VRT921"/>
    <mergeCell ref="VRU921:VSB921"/>
    <mergeCell ref="VSC921:VSJ921"/>
    <mergeCell ref="VSK921:VSR921"/>
    <mergeCell ref="VSS921:VSZ921"/>
    <mergeCell ref="VTA921:VTH921"/>
    <mergeCell ref="VTI921:VTP921"/>
    <mergeCell ref="VTQ921:VTX921"/>
    <mergeCell ref="VTY921:VUF921"/>
    <mergeCell ref="VUG921:VUN921"/>
    <mergeCell ref="VUO921:VUV921"/>
    <mergeCell ref="VUW921:VVD921"/>
    <mergeCell ref="VVE921:VVL921"/>
    <mergeCell ref="VVM921:VVT921"/>
    <mergeCell ref="VVU921:VWB921"/>
    <mergeCell ref="VWC921:VWJ921"/>
    <mergeCell ref="VWK921:VWR921"/>
    <mergeCell ref="VWS921:VWZ921"/>
    <mergeCell ref="VXA921:VXH921"/>
    <mergeCell ref="VXI921:VXP921"/>
    <mergeCell ref="VXQ921:VXX921"/>
    <mergeCell ref="VXY921:VYF921"/>
    <mergeCell ref="VYG921:VYN921"/>
    <mergeCell ref="VYO921:VYV921"/>
    <mergeCell ref="VYW921:VZD921"/>
    <mergeCell ref="VZE921:VZL921"/>
    <mergeCell ref="VZM921:VZT921"/>
    <mergeCell ref="VZU921:WAB921"/>
    <mergeCell ref="WAC921:WAJ921"/>
    <mergeCell ref="WAK921:WAR921"/>
    <mergeCell ref="WAS921:WAZ921"/>
    <mergeCell ref="WBA921:WBH921"/>
    <mergeCell ref="WBI921:WBP921"/>
    <mergeCell ref="WBQ921:WBX921"/>
    <mergeCell ref="WBY921:WCF921"/>
    <mergeCell ref="WCG921:WCN921"/>
    <mergeCell ref="WCO921:WCV921"/>
    <mergeCell ref="WCW921:WDD921"/>
    <mergeCell ref="WDE921:WDL921"/>
    <mergeCell ref="WDM921:WDT921"/>
    <mergeCell ref="WDU921:WEB921"/>
    <mergeCell ref="WEC921:WEJ921"/>
    <mergeCell ref="WEK921:WER921"/>
    <mergeCell ref="WES921:WEZ921"/>
    <mergeCell ref="WFA921:WFH921"/>
    <mergeCell ref="WFI921:WFP921"/>
    <mergeCell ref="WFQ921:WFX921"/>
    <mergeCell ref="WFY921:WGF921"/>
    <mergeCell ref="WGG921:WGN921"/>
    <mergeCell ref="WGO921:WGV921"/>
    <mergeCell ref="WGW921:WHD921"/>
    <mergeCell ref="WHE921:WHL921"/>
    <mergeCell ref="WHM921:WHT921"/>
    <mergeCell ref="WHU921:WIB921"/>
    <mergeCell ref="WIC921:WIJ921"/>
    <mergeCell ref="WIK921:WIR921"/>
    <mergeCell ref="WIS921:WIZ921"/>
    <mergeCell ref="WJA921:WJH921"/>
    <mergeCell ref="WJI921:WJP921"/>
    <mergeCell ref="WJQ921:WJX921"/>
    <mergeCell ref="WJY921:WKF921"/>
    <mergeCell ref="WKG921:WKN921"/>
    <mergeCell ref="WKO921:WKV921"/>
    <mergeCell ref="WKW921:WLD921"/>
    <mergeCell ref="WLE921:WLL921"/>
    <mergeCell ref="WLM921:WLT921"/>
    <mergeCell ref="WLU921:WMB921"/>
    <mergeCell ref="WMC921:WMJ921"/>
    <mergeCell ref="WMK921:WMR921"/>
    <mergeCell ref="WMS921:WMZ921"/>
    <mergeCell ref="WNA921:WNH921"/>
    <mergeCell ref="WNI921:WNP921"/>
    <mergeCell ref="WNQ921:WNX921"/>
    <mergeCell ref="WNY921:WOF921"/>
    <mergeCell ref="WOG921:WON921"/>
    <mergeCell ref="WOO921:WOV921"/>
    <mergeCell ref="WOW921:WPD921"/>
    <mergeCell ref="WPE921:WPL921"/>
    <mergeCell ref="WPM921:WPT921"/>
    <mergeCell ref="WPU921:WQB921"/>
    <mergeCell ref="WQC921:WQJ921"/>
    <mergeCell ref="WQK921:WQR921"/>
    <mergeCell ref="WQS921:WQZ921"/>
    <mergeCell ref="WRA921:WRH921"/>
    <mergeCell ref="WRI921:WRP921"/>
    <mergeCell ref="WRQ921:WRX921"/>
    <mergeCell ref="WRY921:WSF921"/>
    <mergeCell ref="WSG921:WSN921"/>
    <mergeCell ref="WSO921:WSV921"/>
    <mergeCell ref="WSW921:WTD921"/>
    <mergeCell ref="WTE921:WTL921"/>
    <mergeCell ref="WTM921:WTT921"/>
    <mergeCell ref="WTU921:WUB921"/>
    <mergeCell ref="WUC921:WUJ921"/>
    <mergeCell ref="WUK921:WUR921"/>
    <mergeCell ref="WUS921:WUZ921"/>
    <mergeCell ref="WVA921:WVH921"/>
    <mergeCell ref="WVI921:WVP921"/>
    <mergeCell ref="WVQ921:WVX921"/>
    <mergeCell ref="WVY921:WWF921"/>
    <mergeCell ref="WWG921:WWN921"/>
    <mergeCell ref="WWO921:WWV921"/>
    <mergeCell ref="WWW921:WXD921"/>
    <mergeCell ref="WXE921:WXL921"/>
    <mergeCell ref="WXM921:WXT921"/>
    <mergeCell ref="WXU921:WYB921"/>
    <mergeCell ref="WYC921:WYJ921"/>
    <mergeCell ref="WYK921:WYR921"/>
    <mergeCell ref="WYS921:WYZ921"/>
    <mergeCell ref="WZA921:WZH921"/>
    <mergeCell ref="WZI921:WZP921"/>
    <mergeCell ref="A923:H923"/>
    <mergeCell ref="I923:P923"/>
    <mergeCell ref="Q923:X923"/>
    <mergeCell ref="Y923:AF923"/>
    <mergeCell ref="AG923:AN923"/>
    <mergeCell ref="AO923:AV923"/>
    <mergeCell ref="AW923:BD923"/>
    <mergeCell ref="BE923:BL923"/>
    <mergeCell ref="BM923:BT923"/>
    <mergeCell ref="BU923:CB923"/>
    <mergeCell ref="CC923:CJ923"/>
    <mergeCell ref="CK923:CR923"/>
    <mergeCell ref="CS923:CZ923"/>
    <mergeCell ref="DA923:DH923"/>
    <mergeCell ref="DI923:DP923"/>
    <mergeCell ref="DQ923:DX923"/>
    <mergeCell ref="DY923:EF923"/>
    <mergeCell ref="EG923:EN923"/>
    <mergeCell ref="EO923:EV923"/>
    <mergeCell ref="EW923:FD923"/>
    <mergeCell ref="FE923:FL923"/>
    <mergeCell ref="FM923:FT923"/>
    <mergeCell ref="FU923:GB923"/>
    <mergeCell ref="GC923:GJ923"/>
    <mergeCell ref="GK923:GR923"/>
    <mergeCell ref="GS923:GZ923"/>
    <mergeCell ref="HA923:HH923"/>
    <mergeCell ref="HI923:HP923"/>
    <mergeCell ref="HQ923:HX923"/>
    <mergeCell ref="HY923:IF923"/>
    <mergeCell ref="IG923:IN923"/>
    <mergeCell ref="IO923:IV923"/>
    <mergeCell ref="IW923:JD923"/>
    <mergeCell ref="JE923:JL923"/>
    <mergeCell ref="JM923:JT923"/>
    <mergeCell ref="JU923:KB923"/>
    <mergeCell ref="KC923:KJ923"/>
    <mergeCell ref="KK923:KR923"/>
    <mergeCell ref="KS923:KZ923"/>
    <mergeCell ref="LA923:LH923"/>
    <mergeCell ref="LI923:LP923"/>
    <mergeCell ref="LQ923:LX923"/>
    <mergeCell ref="LY923:MF923"/>
    <mergeCell ref="MG923:MN923"/>
    <mergeCell ref="MO923:MV923"/>
    <mergeCell ref="MW923:ND923"/>
    <mergeCell ref="NE923:NL923"/>
    <mergeCell ref="NM923:NT923"/>
    <mergeCell ref="NU923:OB923"/>
    <mergeCell ref="OC923:OJ923"/>
    <mergeCell ref="OK923:OR923"/>
    <mergeCell ref="OS923:OZ923"/>
    <mergeCell ref="PA923:PH923"/>
    <mergeCell ref="PI923:PP923"/>
    <mergeCell ref="PQ923:PX923"/>
    <mergeCell ref="PY923:QF923"/>
    <mergeCell ref="QG923:QN923"/>
    <mergeCell ref="QO923:QV923"/>
    <mergeCell ref="QW923:RD923"/>
    <mergeCell ref="RE923:RL923"/>
    <mergeCell ref="RM923:RT923"/>
    <mergeCell ref="RU923:SB923"/>
    <mergeCell ref="SC923:SJ923"/>
    <mergeCell ref="SK923:SR923"/>
    <mergeCell ref="SS923:SZ923"/>
    <mergeCell ref="TA923:TH923"/>
    <mergeCell ref="TI923:TP923"/>
    <mergeCell ref="TQ923:TX923"/>
    <mergeCell ref="TY923:UF923"/>
    <mergeCell ref="UG923:UN923"/>
    <mergeCell ref="UO923:UV923"/>
    <mergeCell ref="UW923:VD923"/>
    <mergeCell ref="VE923:VL923"/>
    <mergeCell ref="VM923:VT923"/>
    <mergeCell ref="VU923:WB923"/>
    <mergeCell ref="WC923:WJ923"/>
    <mergeCell ref="WK923:WR923"/>
    <mergeCell ref="WS923:WZ923"/>
    <mergeCell ref="XA923:XH923"/>
    <mergeCell ref="XI923:XP923"/>
    <mergeCell ref="XQ923:XX923"/>
    <mergeCell ref="XY923:YF923"/>
    <mergeCell ref="YG923:YN923"/>
    <mergeCell ref="YO923:YV923"/>
    <mergeCell ref="YW923:ZD923"/>
    <mergeCell ref="ZE923:ZL923"/>
    <mergeCell ref="ZM923:ZT923"/>
    <mergeCell ref="ZU923:AAB923"/>
    <mergeCell ref="AAC923:AAJ923"/>
    <mergeCell ref="AAK923:AAR923"/>
    <mergeCell ref="AAS923:AAZ923"/>
    <mergeCell ref="ABA923:ABH923"/>
    <mergeCell ref="ABI923:ABP923"/>
    <mergeCell ref="ABQ923:ABX923"/>
    <mergeCell ref="ABY923:ACF923"/>
    <mergeCell ref="ACG923:ACN923"/>
    <mergeCell ref="ACO923:ACV923"/>
    <mergeCell ref="ACW923:ADD923"/>
    <mergeCell ref="ADE923:ADL923"/>
    <mergeCell ref="ADM923:ADT923"/>
    <mergeCell ref="ADU923:AEB923"/>
    <mergeCell ref="AEC923:AEJ923"/>
    <mergeCell ref="AEK923:AER923"/>
    <mergeCell ref="AES923:AEZ923"/>
    <mergeCell ref="AFA923:AFH923"/>
    <mergeCell ref="AFI923:AFP923"/>
    <mergeCell ref="AFQ923:AFX923"/>
    <mergeCell ref="AFY923:AGF923"/>
    <mergeCell ref="AGG923:AGN923"/>
    <mergeCell ref="AGO923:AGV923"/>
    <mergeCell ref="AGW923:AHD923"/>
    <mergeCell ref="AHE923:AHL923"/>
    <mergeCell ref="AHM923:AHT923"/>
    <mergeCell ref="AHU923:AIB923"/>
    <mergeCell ref="AIC923:AIJ923"/>
    <mergeCell ref="AIK923:AIR923"/>
    <mergeCell ref="AIS923:AIZ923"/>
    <mergeCell ref="AJA923:AJH923"/>
    <mergeCell ref="AJI923:AJP923"/>
    <mergeCell ref="AJQ923:AJX923"/>
    <mergeCell ref="AJY923:AKF923"/>
    <mergeCell ref="AKG923:AKN923"/>
    <mergeCell ref="AKO923:AKV923"/>
    <mergeCell ref="AKW923:ALD923"/>
    <mergeCell ref="ALE923:ALL923"/>
    <mergeCell ref="ALM923:ALT923"/>
    <mergeCell ref="ALU923:AMB923"/>
    <mergeCell ref="AMC923:AMJ923"/>
    <mergeCell ref="AMK923:AMR923"/>
    <mergeCell ref="AMS923:AMZ923"/>
    <mergeCell ref="ANA923:ANH923"/>
    <mergeCell ref="ANI923:ANP923"/>
    <mergeCell ref="ANQ923:ANX923"/>
    <mergeCell ref="ANY923:AOF923"/>
    <mergeCell ref="AOG923:AON923"/>
    <mergeCell ref="AOO923:AOV923"/>
    <mergeCell ref="AOW923:APD923"/>
    <mergeCell ref="APE923:APL923"/>
    <mergeCell ref="APM923:APT923"/>
    <mergeCell ref="APU923:AQB923"/>
    <mergeCell ref="AQC923:AQJ923"/>
    <mergeCell ref="AQK923:AQR923"/>
    <mergeCell ref="AQS923:AQZ923"/>
    <mergeCell ref="ARA923:ARH923"/>
    <mergeCell ref="ARI923:ARP923"/>
    <mergeCell ref="ARQ923:ARX923"/>
    <mergeCell ref="ARY923:ASF923"/>
    <mergeCell ref="ASG923:ASN923"/>
    <mergeCell ref="ASO923:ASV923"/>
    <mergeCell ref="ASW923:ATD923"/>
    <mergeCell ref="ATE923:ATL923"/>
    <mergeCell ref="ATM923:ATT923"/>
    <mergeCell ref="ATU923:AUB923"/>
    <mergeCell ref="AUC923:AUJ923"/>
    <mergeCell ref="AUK923:AUR923"/>
    <mergeCell ref="AUS923:AUZ923"/>
    <mergeCell ref="AVA923:AVH923"/>
    <mergeCell ref="AVI923:AVP923"/>
    <mergeCell ref="AVQ923:AVX923"/>
    <mergeCell ref="AVY923:AWF923"/>
    <mergeCell ref="AWG923:AWN923"/>
    <mergeCell ref="AWO923:AWV923"/>
    <mergeCell ref="AWW923:AXD923"/>
    <mergeCell ref="AXE923:AXL923"/>
    <mergeCell ref="AXM923:AXT923"/>
    <mergeCell ref="AXU923:AYB923"/>
    <mergeCell ref="AYC923:AYJ923"/>
    <mergeCell ref="AYK923:AYR923"/>
    <mergeCell ref="AYS923:AYZ923"/>
    <mergeCell ref="AZA923:AZH923"/>
    <mergeCell ref="AZI923:AZP923"/>
    <mergeCell ref="AZQ923:AZX923"/>
    <mergeCell ref="AZY923:BAF923"/>
    <mergeCell ref="BAG923:BAN923"/>
    <mergeCell ref="BAO923:BAV923"/>
    <mergeCell ref="BAW923:BBD923"/>
    <mergeCell ref="BBE923:BBL923"/>
    <mergeCell ref="BBM923:BBT923"/>
    <mergeCell ref="BBU923:BCB923"/>
    <mergeCell ref="BCC923:BCJ923"/>
    <mergeCell ref="BCK923:BCR923"/>
    <mergeCell ref="BCS923:BCZ923"/>
    <mergeCell ref="BDA923:BDH923"/>
    <mergeCell ref="BDI923:BDP923"/>
    <mergeCell ref="BDQ923:BDX923"/>
    <mergeCell ref="BDY923:BEF923"/>
    <mergeCell ref="BEG923:BEN923"/>
    <mergeCell ref="BEO923:BEV923"/>
    <mergeCell ref="BEW923:BFD923"/>
    <mergeCell ref="BFE923:BFL923"/>
    <mergeCell ref="BFM923:BFT923"/>
    <mergeCell ref="BFU923:BGB923"/>
    <mergeCell ref="BGC923:BGJ923"/>
    <mergeCell ref="BGK923:BGR923"/>
    <mergeCell ref="BGS923:BGZ923"/>
    <mergeCell ref="BHA923:BHH923"/>
    <mergeCell ref="BHI923:BHP923"/>
    <mergeCell ref="BHQ923:BHX923"/>
    <mergeCell ref="BHY923:BIF923"/>
    <mergeCell ref="BIG923:BIN923"/>
    <mergeCell ref="BIO923:BIV923"/>
    <mergeCell ref="BIW923:BJD923"/>
    <mergeCell ref="BJE923:BJL923"/>
    <mergeCell ref="BJM923:BJT923"/>
    <mergeCell ref="BJU923:BKB923"/>
    <mergeCell ref="BKC923:BKJ923"/>
    <mergeCell ref="BKK923:BKR923"/>
    <mergeCell ref="BKS923:BKZ923"/>
    <mergeCell ref="BLA923:BLH923"/>
    <mergeCell ref="BLI923:BLP923"/>
    <mergeCell ref="BLQ923:BLX923"/>
    <mergeCell ref="BLY923:BMF923"/>
    <mergeCell ref="BMG923:BMN923"/>
    <mergeCell ref="BMO923:BMV923"/>
    <mergeCell ref="BMW923:BND923"/>
    <mergeCell ref="BNE923:BNL923"/>
    <mergeCell ref="BNM923:BNT923"/>
    <mergeCell ref="BNU923:BOB923"/>
    <mergeCell ref="BOC923:BOJ923"/>
    <mergeCell ref="BOK923:BOR923"/>
    <mergeCell ref="BOS923:BOZ923"/>
    <mergeCell ref="BPA923:BPH923"/>
    <mergeCell ref="BPI923:BPP923"/>
    <mergeCell ref="BPQ923:BPX923"/>
    <mergeCell ref="BPY923:BQF923"/>
    <mergeCell ref="BQG923:BQN923"/>
    <mergeCell ref="BQO923:BQV923"/>
    <mergeCell ref="BQW923:BRD923"/>
    <mergeCell ref="BRE923:BRL923"/>
    <mergeCell ref="BRM923:BRT923"/>
    <mergeCell ref="BRU923:BSB923"/>
    <mergeCell ref="BSC923:BSJ923"/>
    <mergeCell ref="BSK923:BSR923"/>
    <mergeCell ref="BSS923:BSZ923"/>
    <mergeCell ref="BTA923:BTH923"/>
    <mergeCell ref="BTI923:BTP923"/>
    <mergeCell ref="BTQ923:BTX923"/>
    <mergeCell ref="BTY923:BUF923"/>
    <mergeCell ref="BUG923:BUN923"/>
    <mergeCell ref="BUO923:BUV923"/>
    <mergeCell ref="BUW923:BVD923"/>
    <mergeCell ref="BVE923:BVL923"/>
    <mergeCell ref="BVM923:BVT923"/>
    <mergeCell ref="BVU923:BWB923"/>
    <mergeCell ref="BWC923:BWJ923"/>
    <mergeCell ref="BWK923:BWR923"/>
    <mergeCell ref="BWS923:BWZ923"/>
    <mergeCell ref="BXA923:BXH923"/>
    <mergeCell ref="BXI923:BXP923"/>
    <mergeCell ref="BXQ923:BXX923"/>
    <mergeCell ref="BXY923:BYF923"/>
    <mergeCell ref="BYG923:BYN923"/>
    <mergeCell ref="BYO923:BYV923"/>
    <mergeCell ref="BYW923:BZD923"/>
    <mergeCell ref="BZE923:BZL923"/>
    <mergeCell ref="BZM923:BZT923"/>
    <mergeCell ref="BZU923:CAB923"/>
    <mergeCell ref="CAC923:CAJ923"/>
    <mergeCell ref="CAK923:CAR923"/>
    <mergeCell ref="CAS923:CAZ923"/>
    <mergeCell ref="CBA923:CBH923"/>
    <mergeCell ref="CBI923:CBP923"/>
    <mergeCell ref="CBQ923:CBX923"/>
    <mergeCell ref="CBY923:CCF923"/>
    <mergeCell ref="CCG923:CCN923"/>
    <mergeCell ref="CCO923:CCV923"/>
    <mergeCell ref="CCW923:CDD923"/>
    <mergeCell ref="CDE923:CDL923"/>
    <mergeCell ref="CDM923:CDT923"/>
    <mergeCell ref="CDU923:CEB923"/>
    <mergeCell ref="CEC923:CEJ923"/>
    <mergeCell ref="CEK923:CER923"/>
    <mergeCell ref="CES923:CEZ923"/>
    <mergeCell ref="CFA923:CFH923"/>
    <mergeCell ref="CFI923:CFP923"/>
    <mergeCell ref="CFQ923:CFX923"/>
    <mergeCell ref="CFY923:CGF923"/>
    <mergeCell ref="CGG923:CGN923"/>
    <mergeCell ref="CGO923:CGV923"/>
    <mergeCell ref="CGW923:CHD923"/>
    <mergeCell ref="CHE923:CHL923"/>
    <mergeCell ref="CHM923:CHT923"/>
    <mergeCell ref="CHU923:CIB923"/>
    <mergeCell ref="CIC923:CIJ923"/>
    <mergeCell ref="CIK923:CIR923"/>
    <mergeCell ref="CIS923:CIZ923"/>
    <mergeCell ref="CJA923:CJH923"/>
    <mergeCell ref="CJI923:CJP923"/>
    <mergeCell ref="CJQ923:CJX923"/>
    <mergeCell ref="CJY923:CKF923"/>
    <mergeCell ref="CKG923:CKN923"/>
    <mergeCell ref="CKO923:CKV923"/>
    <mergeCell ref="CKW923:CLD923"/>
    <mergeCell ref="CLE923:CLL923"/>
    <mergeCell ref="CLM923:CLT923"/>
    <mergeCell ref="CLU923:CMB923"/>
    <mergeCell ref="CMC923:CMJ923"/>
    <mergeCell ref="CMK923:CMR923"/>
    <mergeCell ref="CMS923:CMZ923"/>
    <mergeCell ref="CNA923:CNH923"/>
    <mergeCell ref="CNI923:CNP923"/>
    <mergeCell ref="CNQ923:CNX923"/>
    <mergeCell ref="CNY923:COF923"/>
    <mergeCell ref="COG923:CON923"/>
    <mergeCell ref="COO923:COV923"/>
    <mergeCell ref="COW923:CPD923"/>
    <mergeCell ref="CPE923:CPL923"/>
    <mergeCell ref="CPM923:CPT923"/>
    <mergeCell ref="CPU923:CQB923"/>
    <mergeCell ref="CQC923:CQJ923"/>
    <mergeCell ref="CQK923:CQR923"/>
    <mergeCell ref="CQS923:CQZ923"/>
    <mergeCell ref="CRA923:CRH923"/>
    <mergeCell ref="CRI923:CRP923"/>
    <mergeCell ref="CRQ923:CRX923"/>
    <mergeCell ref="CRY923:CSF923"/>
    <mergeCell ref="CSG923:CSN923"/>
    <mergeCell ref="CSO923:CSV923"/>
    <mergeCell ref="CSW923:CTD923"/>
    <mergeCell ref="CTE923:CTL923"/>
    <mergeCell ref="CTM923:CTT923"/>
    <mergeCell ref="CTU923:CUB923"/>
    <mergeCell ref="CUC923:CUJ923"/>
    <mergeCell ref="CUK923:CUR923"/>
    <mergeCell ref="CUS923:CUZ923"/>
    <mergeCell ref="CVA923:CVH923"/>
    <mergeCell ref="CVI923:CVP923"/>
    <mergeCell ref="CVQ923:CVX923"/>
    <mergeCell ref="CVY923:CWF923"/>
    <mergeCell ref="CWG923:CWN923"/>
    <mergeCell ref="CWO923:CWV923"/>
    <mergeCell ref="CWW923:CXD923"/>
    <mergeCell ref="CXE923:CXL923"/>
    <mergeCell ref="CXM923:CXT923"/>
    <mergeCell ref="CXU923:CYB923"/>
    <mergeCell ref="CYC923:CYJ923"/>
    <mergeCell ref="CYK923:CYR923"/>
    <mergeCell ref="CYS923:CYZ923"/>
    <mergeCell ref="CZA923:CZH923"/>
    <mergeCell ref="CZI923:CZP923"/>
    <mergeCell ref="CZQ923:CZX923"/>
    <mergeCell ref="CZY923:DAF923"/>
    <mergeCell ref="DAG923:DAN923"/>
    <mergeCell ref="DAO923:DAV923"/>
    <mergeCell ref="DAW923:DBD923"/>
    <mergeCell ref="DBE923:DBL923"/>
    <mergeCell ref="DBM923:DBT923"/>
    <mergeCell ref="DBU923:DCB923"/>
    <mergeCell ref="DCC923:DCJ923"/>
    <mergeCell ref="DCK923:DCR923"/>
    <mergeCell ref="DCS923:DCZ923"/>
    <mergeCell ref="DDA923:DDH923"/>
    <mergeCell ref="DDI923:DDP923"/>
    <mergeCell ref="DDQ923:DDX923"/>
    <mergeCell ref="DDY923:DEF923"/>
    <mergeCell ref="DEG923:DEN923"/>
    <mergeCell ref="DEO923:DEV923"/>
    <mergeCell ref="DEW923:DFD923"/>
    <mergeCell ref="DFE923:DFL923"/>
    <mergeCell ref="DFM923:DFT923"/>
    <mergeCell ref="DFU923:DGB923"/>
    <mergeCell ref="DGC923:DGJ923"/>
    <mergeCell ref="DGK923:DGR923"/>
    <mergeCell ref="DGS923:DGZ923"/>
    <mergeCell ref="DHA923:DHH923"/>
    <mergeCell ref="DHI923:DHP923"/>
    <mergeCell ref="DHQ923:DHX923"/>
    <mergeCell ref="DHY923:DIF923"/>
    <mergeCell ref="DIG923:DIN923"/>
    <mergeCell ref="DIO923:DIV923"/>
    <mergeCell ref="DIW923:DJD923"/>
    <mergeCell ref="DJE923:DJL923"/>
    <mergeCell ref="DJM923:DJT923"/>
    <mergeCell ref="DJU923:DKB923"/>
    <mergeCell ref="DKC923:DKJ923"/>
    <mergeCell ref="DKK923:DKR923"/>
    <mergeCell ref="DKS923:DKZ923"/>
    <mergeCell ref="DLA923:DLH923"/>
    <mergeCell ref="DLI923:DLP923"/>
    <mergeCell ref="DLQ923:DLX923"/>
    <mergeCell ref="DLY923:DMF923"/>
    <mergeCell ref="DMG923:DMN923"/>
    <mergeCell ref="DMO923:DMV923"/>
    <mergeCell ref="DMW923:DND923"/>
    <mergeCell ref="DNE923:DNL923"/>
    <mergeCell ref="DNM923:DNT923"/>
    <mergeCell ref="DNU923:DOB923"/>
    <mergeCell ref="DOC923:DOJ923"/>
    <mergeCell ref="DOK923:DOR923"/>
    <mergeCell ref="DOS923:DOZ923"/>
    <mergeCell ref="DPA923:DPH923"/>
    <mergeCell ref="DPI923:DPP923"/>
    <mergeCell ref="DPQ923:DPX923"/>
    <mergeCell ref="DPY923:DQF923"/>
    <mergeCell ref="DQG923:DQN923"/>
    <mergeCell ref="DQO923:DQV923"/>
    <mergeCell ref="DQW923:DRD923"/>
    <mergeCell ref="DRE923:DRL923"/>
    <mergeCell ref="DRM923:DRT923"/>
    <mergeCell ref="DRU923:DSB923"/>
    <mergeCell ref="DSC923:DSJ923"/>
    <mergeCell ref="DSK923:DSR923"/>
    <mergeCell ref="DSS923:DSZ923"/>
    <mergeCell ref="DTA923:DTH923"/>
    <mergeCell ref="DTI923:DTP923"/>
    <mergeCell ref="DTQ923:DTX923"/>
    <mergeCell ref="DTY923:DUF923"/>
    <mergeCell ref="DUG923:DUN923"/>
    <mergeCell ref="DUO923:DUV923"/>
    <mergeCell ref="DUW923:DVD923"/>
    <mergeCell ref="DVE923:DVL923"/>
    <mergeCell ref="DVM923:DVT923"/>
    <mergeCell ref="DVU923:DWB923"/>
    <mergeCell ref="DWC923:DWJ923"/>
    <mergeCell ref="DWK923:DWR923"/>
    <mergeCell ref="DWS923:DWZ923"/>
    <mergeCell ref="DXA923:DXH923"/>
    <mergeCell ref="DXI923:DXP923"/>
    <mergeCell ref="DXQ923:DXX923"/>
    <mergeCell ref="DXY923:DYF923"/>
    <mergeCell ref="DYG923:DYN923"/>
    <mergeCell ref="DYO923:DYV923"/>
    <mergeCell ref="DYW923:DZD923"/>
    <mergeCell ref="DZE923:DZL923"/>
    <mergeCell ref="DZM923:DZT923"/>
    <mergeCell ref="DZU923:EAB923"/>
    <mergeCell ref="EAC923:EAJ923"/>
    <mergeCell ref="EAK923:EAR923"/>
    <mergeCell ref="EAS923:EAZ923"/>
    <mergeCell ref="EBA923:EBH923"/>
    <mergeCell ref="EBI923:EBP923"/>
    <mergeCell ref="EBQ923:EBX923"/>
    <mergeCell ref="EBY923:ECF923"/>
    <mergeCell ref="ECG923:ECN923"/>
    <mergeCell ref="ECO923:ECV923"/>
    <mergeCell ref="ECW923:EDD923"/>
    <mergeCell ref="EDE923:EDL923"/>
    <mergeCell ref="EDM923:EDT923"/>
    <mergeCell ref="EDU923:EEB923"/>
    <mergeCell ref="EEC923:EEJ923"/>
    <mergeCell ref="EEK923:EER923"/>
    <mergeCell ref="EES923:EEZ923"/>
    <mergeCell ref="EFA923:EFH923"/>
    <mergeCell ref="EFI923:EFP923"/>
    <mergeCell ref="EFQ923:EFX923"/>
    <mergeCell ref="EFY923:EGF923"/>
    <mergeCell ref="EGG923:EGN923"/>
    <mergeCell ref="EGO923:EGV923"/>
    <mergeCell ref="EGW923:EHD923"/>
    <mergeCell ref="EHE923:EHL923"/>
    <mergeCell ref="EHM923:EHT923"/>
    <mergeCell ref="EHU923:EIB923"/>
    <mergeCell ref="EIC923:EIJ923"/>
    <mergeCell ref="EIK923:EIR923"/>
    <mergeCell ref="EIS923:EIZ923"/>
    <mergeCell ref="EJA923:EJH923"/>
    <mergeCell ref="EJI923:EJP923"/>
    <mergeCell ref="EJQ923:EJX923"/>
    <mergeCell ref="EJY923:EKF923"/>
    <mergeCell ref="EKG923:EKN923"/>
    <mergeCell ref="EKO923:EKV923"/>
    <mergeCell ref="EKW923:ELD923"/>
    <mergeCell ref="ELE923:ELL923"/>
    <mergeCell ref="ELM923:ELT923"/>
    <mergeCell ref="ELU923:EMB923"/>
    <mergeCell ref="EMC923:EMJ923"/>
    <mergeCell ref="EMK923:EMR923"/>
    <mergeCell ref="EMS923:EMZ923"/>
    <mergeCell ref="ENA923:ENH923"/>
    <mergeCell ref="ENI923:ENP923"/>
    <mergeCell ref="ENQ923:ENX923"/>
    <mergeCell ref="ENY923:EOF923"/>
    <mergeCell ref="EOG923:EON923"/>
    <mergeCell ref="EOO923:EOV923"/>
    <mergeCell ref="EOW923:EPD923"/>
    <mergeCell ref="EPE923:EPL923"/>
    <mergeCell ref="EPM923:EPT923"/>
    <mergeCell ref="EPU923:EQB923"/>
    <mergeCell ref="EQC923:EQJ923"/>
    <mergeCell ref="EQK923:EQR923"/>
    <mergeCell ref="EQS923:EQZ923"/>
    <mergeCell ref="ERA923:ERH923"/>
    <mergeCell ref="ERI923:ERP923"/>
    <mergeCell ref="ERQ923:ERX923"/>
    <mergeCell ref="ERY923:ESF923"/>
    <mergeCell ref="ESG923:ESN923"/>
    <mergeCell ref="ESO923:ESV923"/>
    <mergeCell ref="ESW923:ETD923"/>
    <mergeCell ref="ETE923:ETL923"/>
    <mergeCell ref="ETM923:ETT923"/>
    <mergeCell ref="ETU923:EUB923"/>
    <mergeCell ref="EUC923:EUJ923"/>
    <mergeCell ref="EUK923:EUR923"/>
    <mergeCell ref="EUS923:EUZ923"/>
    <mergeCell ref="EVA923:EVH923"/>
    <mergeCell ref="EVI923:EVP923"/>
    <mergeCell ref="EVQ923:EVX923"/>
    <mergeCell ref="EVY923:EWF923"/>
    <mergeCell ref="EWG923:EWN923"/>
    <mergeCell ref="EWO923:EWV923"/>
    <mergeCell ref="EWW923:EXD923"/>
    <mergeCell ref="EXE923:EXL923"/>
    <mergeCell ref="EXM923:EXT923"/>
    <mergeCell ref="EXU923:EYB923"/>
    <mergeCell ref="EYC923:EYJ923"/>
    <mergeCell ref="EYK923:EYR923"/>
    <mergeCell ref="EYS923:EYZ923"/>
    <mergeCell ref="EZA923:EZH923"/>
    <mergeCell ref="EZI923:EZP923"/>
    <mergeCell ref="EZQ923:EZX923"/>
    <mergeCell ref="EZY923:FAF923"/>
    <mergeCell ref="FAG923:FAN923"/>
    <mergeCell ref="FAO923:FAV923"/>
    <mergeCell ref="FAW923:FBD923"/>
    <mergeCell ref="FBE923:FBL923"/>
    <mergeCell ref="FBM923:FBT923"/>
    <mergeCell ref="FBU923:FCB923"/>
    <mergeCell ref="FCC923:FCJ923"/>
    <mergeCell ref="FCK923:FCR923"/>
    <mergeCell ref="FCS923:FCZ923"/>
    <mergeCell ref="FDA923:FDH923"/>
    <mergeCell ref="FDI923:FDP923"/>
    <mergeCell ref="FDQ923:FDX923"/>
    <mergeCell ref="FDY923:FEF923"/>
    <mergeCell ref="FEG923:FEN923"/>
    <mergeCell ref="FEO923:FEV923"/>
    <mergeCell ref="FEW923:FFD923"/>
    <mergeCell ref="FFE923:FFL923"/>
    <mergeCell ref="FFM923:FFT923"/>
    <mergeCell ref="FFU923:FGB923"/>
    <mergeCell ref="FGC923:FGJ923"/>
    <mergeCell ref="FGK923:FGR923"/>
    <mergeCell ref="FGS923:FGZ923"/>
    <mergeCell ref="FHA923:FHH923"/>
    <mergeCell ref="FHI923:FHP923"/>
    <mergeCell ref="FHQ923:FHX923"/>
    <mergeCell ref="FHY923:FIF923"/>
    <mergeCell ref="FIG923:FIN923"/>
    <mergeCell ref="FIO923:FIV923"/>
    <mergeCell ref="FIW923:FJD923"/>
    <mergeCell ref="FJE923:FJL923"/>
    <mergeCell ref="FJM923:FJT923"/>
    <mergeCell ref="FJU923:FKB923"/>
    <mergeCell ref="FKC923:FKJ923"/>
    <mergeCell ref="FKK923:FKR923"/>
    <mergeCell ref="FKS923:FKZ923"/>
    <mergeCell ref="FLA923:FLH923"/>
    <mergeCell ref="FLI923:FLP923"/>
    <mergeCell ref="FLQ923:FLX923"/>
    <mergeCell ref="FLY923:FMF923"/>
    <mergeCell ref="FMG923:FMN923"/>
    <mergeCell ref="FMO923:FMV923"/>
    <mergeCell ref="FMW923:FND923"/>
    <mergeCell ref="FNE923:FNL923"/>
    <mergeCell ref="FNM923:FNT923"/>
    <mergeCell ref="FNU923:FOB923"/>
    <mergeCell ref="FOC923:FOJ923"/>
    <mergeCell ref="FOK923:FOR923"/>
    <mergeCell ref="FOS923:FOZ923"/>
    <mergeCell ref="FPA923:FPH923"/>
    <mergeCell ref="FPI923:FPP923"/>
    <mergeCell ref="FPQ923:FPX923"/>
    <mergeCell ref="FPY923:FQF923"/>
    <mergeCell ref="FQG923:FQN923"/>
    <mergeCell ref="FQO923:FQV923"/>
    <mergeCell ref="FQW923:FRD923"/>
    <mergeCell ref="FRE923:FRL923"/>
    <mergeCell ref="FRM923:FRT923"/>
    <mergeCell ref="FRU923:FSB923"/>
    <mergeCell ref="FSC923:FSJ923"/>
    <mergeCell ref="FSK923:FSR923"/>
    <mergeCell ref="FSS923:FSZ923"/>
    <mergeCell ref="FTA923:FTH923"/>
    <mergeCell ref="FTI923:FTP923"/>
    <mergeCell ref="FTQ923:FTX923"/>
    <mergeCell ref="FTY923:FUF923"/>
    <mergeCell ref="FUG923:FUN923"/>
    <mergeCell ref="FUO923:FUV923"/>
    <mergeCell ref="FUW923:FVD923"/>
    <mergeCell ref="FVE923:FVL923"/>
    <mergeCell ref="FVM923:FVT923"/>
    <mergeCell ref="FVU923:FWB923"/>
    <mergeCell ref="FWC923:FWJ923"/>
    <mergeCell ref="FWK923:FWR923"/>
    <mergeCell ref="FWS923:FWZ923"/>
    <mergeCell ref="FXA923:FXH923"/>
    <mergeCell ref="FXI923:FXP923"/>
    <mergeCell ref="FXQ923:FXX923"/>
    <mergeCell ref="FXY923:FYF923"/>
    <mergeCell ref="FYG923:FYN923"/>
    <mergeCell ref="FYO923:FYV923"/>
    <mergeCell ref="FYW923:FZD923"/>
    <mergeCell ref="FZE923:FZL923"/>
    <mergeCell ref="FZM923:FZT923"/>
    <mergeCell ref="FZU923:GAB923"/>
    <mergeCell ref="GAC923:GAJ923"/>
    <mergeCell ref="GAK923:GAR923"/>
    <mergeCell ref="GAS923:GAZ923"/>
    <mergeCell ref="GBA923:GBH923"/>
    <mergeCell ref="GBI923:GBP923"/>
    <mergeCell ref="GBQ923:GBX923"/>
    <mergeCell ref="GBY923:GCF923"/>
    <mergeCell ref="GCG923:GCN923"/>
    <mergeCell ref="GCO923:GCV923"/>
    <mergeCell ref="GCW923:GDD923"/>
    <mergeCell ref="GDE923:GDL923"/>
    <mergeCell ref="GDM923:GDT923"/>
    <mergeCell ref="GDU923:GEB923"/>
    <mergeCell ref="GEC923:GEJ923"/>
    <mergeCell ref="GEK923:GER923"/>
    <mergeCell ref="GES923:GEZ923"/>
    <mergeCell ref="GFA923:GFH923"/>
    <mergeCell ref="GFI923:GFP923"/>
    <mergeCell ref="GFQ923:GFX923"/>
    <mergeCell ref="GFY923:GGF923"/>
    <mergeCell ref="GGG923:GGN923"/>
    <mergeCell ref="GGO923:GGV923"/>
    <mergeCell ref="GGW923:GHD923"/>
    <mergeCell ref="GHE923:GHL923"/>
    <mergeCell ref="GHM923:GHT923"/>
    <mergeCell ref="GHU923:GIB923"/>
    <mergeCell ref="GIC923:GIJ923"/>
    <mergeCell ref="GIK923:GIR923"/>
    <mergeCell ref="GIS923:GIZ923"/>
    <mergeCell ref="GJA923:GJH923"/>
    <mergeCell ref="GJI923:GJP923"/>
    <mergeCell ref="GJQ923:GJX923"/>
    <mergeCell ref="GJY923:GKF923"/>
    <mergeCell ref="GKG923:GKN923"/>
    <mergeCell ref="GKO923:GKV923"/>
    <mergeCell ref="GKW923:GLD923"/>
    <mergeCell ref="GLE923:GLL923"/>
    <mergeCell ref="GLM923:GLT923"/>
    <mergeCell ref="GLU923:GMB923"/>
    <mergeCell ref="GMC923:GMJ923"/>
    <mergeCell ref="GMK923:GMR923"/>
    <mergeCell ref="GMS923:GMZ923"/>
    <mergeCell ref="GNA923:GNH923"/>
    <mergeCell ref="GNI923:GNP923"/>
    <mergeCell ref="GNQ923:GNX923"/>
    <mergeCell ref="GNY923:GOF923"/>
    <mergeCell ref="GOG923:GON923"/>
    <mergeCell ref="GOO923:GOV923"/>
    <mergeCell ref="GOW923:GPD923"/>
    <mergeCell ref="GPE923:GPL923"/>
    <mergeCell ref="GPM923:GPT923"/>
    <mergeCell ref="GPU923:GQB923"/>
    <mergeCell ref="GQC923:GQJ923"/>
    <mergeCell ref="GQK923:GQR923"/>
    <mergeCell ref="GQS923:GQZ923"/>
    <mergeCell ref="GRA923:GRH923"/>
    <mergeCell ref="GRI923:GRP923"/>
    <mergeCell ref="GRQ923:GRX923"/>
    <mergeCell ref="GRY923:GSF923"/>
    <mergeCell ref="GSG923:GSN923"/>
    <mergeCell ref="GSO923:GSV923"/>
    <mergeCell ref="GSW923:GTD923"/>
    <mergeCell ref="GTE923:GTL923"/>
    <mergeCell ref="GTM923:GTT923"/>
    <mergeCell ref="GTU923:GUB923"/>
    <mergeCell ref="GUC923:GUJ923"/>
    <mergeCell ref="GUK923:GUR923"/>
    <mergeCell ref="GUS923:GUZ923"/>
    <mergeCell ref="GVA923:GVH923"/>
    <mergeCell ref="GVI923:GVP923"/>
    <mergeCell ref="GVQ923:GVX923"/>
    <mergeCell ref="GVY923:GWF923"/>
    <mergeCell ref="GWG923:GWN923"/>
    <mergeCell ref="GWO923:GWV923"/>
    <mergeCell ref="GWW923:GXD923"/>
    <mergeCell ref="GXE923:GXL923"/>
    <mergeCell ref="GXM923:GXT923"/>
    <mergeCell ref="GXU923:GYB923"/>
    <mergeCell ref="GYC923:GYJ923"/>
    <mergeCell ref="GYK923:GYR923"/>
    <mergeCell ref="GYS923:GYZ923"/>
    <mergeCell ref="GZA923:GZH923"/>
    <mergeCell ref="GZI923:GZP923"/>
    <mergeCell ref="GZQ923:GZX923"/>
    <mergeCell ref="GZY923:HAF923"/>
    <mergeCell ref="HAG923:HAN923"/>
    <mergeCell ref="HAO923:HAV923"/>
    <mergeCell ref="HAW923:HBD923"/>
    <mergeCell ref="HBE923:HBL923"/>
    <mergeCell ref="HBM923:HBT923"/>
    <mergeCell ref="HBU923:HCB923"/>
    <mergeCell ref="HCC923:HCJ923"/>
    <mergeCell ref="HCK923:HCR923"/>
    <mergeCell ref="HCS923:HCZ923"/>
    <mergeCell ref="HDA923:HDH923"/>
    <mergeCell ref="HDI923:HDP923"/>
    <mergeCell ref="HDQ923:HDX923"/>
    <mergeCell ref="HDY923:HEF923"/>
    <mergeCell ref="HEG923:HEN923"/>
    <mergeCell ref="HEO923:HEV923"/>
    <mergeCell ref="HEW923:HFD923"/>
    <mergeCell ref="HFE923:HFL923"/>
    <mergeCell ref="HFM923:HFT923"/>
    <mergeCell ref="HFU923:HGB923"/>
    <mergeCell ref="HGC923:HGJ923"/>
    <mergeCell ref="HGK923:HGR923"/>
    <mergeCell ref="HGS923:HGZ923"/>
    <mergeCell ref="HHA923:HHH923"/>
    <mergeCell ref="HHI923:HHP923"/>
    <mergeCell ref="HHQ923:HHX923"/>
    <mergeCell ref="HHY923:HIF923"/>
    <mergeCell ref="HIG923:HIN923"/>
    <mergeCell ref="HIO923:HIV923"/>
    <mergeCell ref="HIW923:HJD923"/>
    <mergeCell ref="HJE923:HJL923"/>
    <mergeCell ref="HJM923:HJT923"/>
    <mergeCell ref="HJU923:HKB923"/>
    <mergeCell ref="HKC923:HKJ923"/>
    <mergeCell ref="HKK923:HKR923"/>
    <mergeCell ref="HKS923:HKZ923"/>
    <mergeCell ref="HLA923:HLH923"/>
    <mergeCell ref="HLI923:HLP923"/>
    <mergeCell ref="HLQ923:HLX923"/>
    <mergeCell ref="HLY923:HMF923"/>
    <mergeCell ref="HMG923:HMN923"/>
    <mergeCell ref="HMO923:HMV923"/>
    <mergeCell ref="HMW923:HND923"/>
    <mergeCell ref="HNE923:HNL923"/>
    <mergeCell ref="HNM923:HNT923"/>
    <mergeCell ref="HNU923:HOB923"/>
    <mergeCell ref="HOC923:HOJ923"/>
    <mergeCell ref="HOK923:HOR923"/>
    <mergeCell ref="HOS923:HOZ923"/>
    <mergeCell ref="HPA923:HPH923"/>
    <mergeCell ref="HPI923:HPP923"/>
    <mergeCell ref="HPQ923:HPX923"/>
    <mergeCell ref="HPY923:HQF923"/>
    <mergeCell ref="HQG923:HQN923"/>
    <mergeCell ref="HQO923:HQV923"/>
    <mergeCell ref="HQW923:HRD923"/>
    <mergeCell ref="HRE923:HRL923"/>
    <mergeCell ref="HRM923:HRT923"/>
    <mergeCell ref="HRU923:HSB923"/>
    <mergeCell ref="HSC923:HSJ923"/>
    <mergeCell ref="HSK923:HSR923"/>
    <mergeCell ref="HSS923:HSZ923"/>
    <mergeCell ref="HTA923:HTH923"/>
    <mergeCell ref="HTI923:HTP923"/>
    <mergeCell ref="HTQ923:HTX923"/>
    <mergeCell ref="HTY923:HUF923"/>
    <mergeCell ref="HUG923:HUN923"/>
    <mergeCell ref="HUO923:HUV923"/>
    <mergeCell ref="HUW923:HVD923"/>
    <mergeCell ref="HVE923:HVL923"/>
    <mergeCell ref="HVM923:HVT923"/>
    <mergeCell ref="HVU923:HWB923"/>
    <mergeCell ref="HWC923:HWJ923"/>
    <mergeCell ref="HWK923:HWR923"/>
    <mergeCell ref="HWS923:HWZ923"/>
    <mergeCell ref="HXA923:HXH923"/>
    <mergeCell ref="HXI923:HXP923"/>
    <mergeCell ref="HXQ923:HXX923"/>
    <mergeCell ref="HXY923:HYF923"/>
    <mergeCell ref="HYG923:HYN923"/>
    <mergeCell ref="HYO923:HYV923"/>
    <mergeCell ref="HYW923:HZD923"/>
    <mergeCell ref="HZE923:HZL923"/>
    <mergeCell ref="HZM923:HZT923"/>
    <mergeCell ref="HZU923:IAB923"/>
    <mergeCell ref="IAC923:IAJ923"/>
    <mergeCell ref="IAK923:IAR923"/>
    <mergeCell ref="IAS923:IAZ923"/>
    <mergeCell ref="IBA923:IBH923"/>
    <mergeCell ref="IBI923:IBP923"/>
    <mergeCell ref="IBQ923:IBX923"/>
    <mergeCell ref="IBY923:ICF923"/>
    <mergeCell ref="ICG923:ICN923"/>
    <mergeCell ref="ICO923:ICV923"/>
    <mergeCell ref="ICW923:IDD923"/>
    <mergeCell ref="IDE923:IDL923"/>
    <mergeCell ref="IDM923:IDT923"/>
    <mergeCell ref="IDU923:IEB923"/>
    <mergeCell ref="IEC923:IEJ923"/>
    <mergeCell ref="IEK923:IER923"/>
    <mergeCell ref="IES923:IEZ923"/>
    <mergeCell ref="IFA923:IFH923"/>
    <mergeCell ref="IFI923:IFP923"/>
    <mergeCell ref="IFQ923:IFX923"/>
    <mergeCell ref="IFY923:IGF923"/>
    <mergeCell ref="IGG923:IGN923"/>
    <mergeCell ref="IGO923:IGV923"/>
    <mergeCell ref="IGW923:IHD923"/>
    <mergeCell ref="IHE923:IHL923"/>
    <mergeCell ref="IHM923:IHT923"/>
    <mergeCell ref="IHU923:IIB923"/>
    <mergeCell ref="IIC923:IIJ923"/>
    <mergeCell ref="IIK923:IIR923"/>
    <mergeCell ref="IIS923:IIZ923"/>
    <mergeCell ref="IJA923:IJH923"/>
    <mergeCell ref="IJI923:IJP923"/>
    <mergeCell ref="IJQ923:IJX923"/>
    <mergeCell ref="IJY923:IKF923"/>
    <mergeCell ref="IKG923:IKN923"/>
    <mergeCell ref="IKO923:IKV923"/>
    <mergeCell ref="IKW923:ILD923"/>
    <mergeCell ref="ILE923:ILL923"/>
    <mergeCell ref="ILM923:ILT923"/>
    <mergeCell ref="ILU923:IMB923"/>
    <mergeCell ref="IMC923:IMJ923"/>
    <mergeCell ref="IMK923:IMR923"/>
    <mergeCell ref="IMS923:IMZ923"/>
    <mergeCell ref="INA923:INH923"/>
    <mergeCell ref="INI923:INP923"/>
    <mergeCell ref="INQ923:INX923"/>
    <mergeCell ref="INY923:IOF923"/>
    <mergeCell ref="IOG923:ION923"/>
    <mergeCell ref="IOO923:IOV923"/>
    <mergeCell ref="IOW923:IPD923"/>
    <mergeCell ref="IPE923:IPL923"/>
    <mergeCell ref="IPM923:IPT923"/>
    <mergeCell ref="IPU923:IQB923"/>
    <mergeCell ref="IQC923:IQJ923"/>
    <mergeCell ref="IQK923:IQR923"/>
    <mergeCell ref="IQS923:IQZ923"/>
    <mergeCell ref="IRA923:IRH923"/>
    <mergeCell ref="IRI923:IRP923"/>
    <mergeCell ref="IRQ923:IRX923"/>
    <mergeCell ref="IRY923:ISF923"/>
    <mergeCell ref="ISG923:ISN923"/>
    <mergeCell ref="ISO923:ISV923"/>
    <mergeCell ref="ISW923:ITD923"/>
    <mergeCell ref="ITE923:ITL923"/>
    <mergeCell ref="ITM923:ITT923"/>
    <mergeCell ref="ITU923:IUB923"/>
    <mergeCell ref="IUC923:IUJ923"/>
    <mergeCell ref="IUK923:IUR923"/>
    <mergeCell ref="IUS923:IUZ923"/>
    <mergeCell ref="IVA923:IVH923"/>
    <mergeCell ref="IVI923:IVP923"/>
    <mergeCell ref="IVQ923:IVX923"/>
    <mergeCell ref="IVY923:IWF923"/>
    <mergeCell ref="IWG923:IWN923"/>
    <mergeCell ref="IWO923:IWV923"/>
    <mergeCell ref="IWW923:IXD923"/>
    <mergeCell ref="IXE923:IXL923"/>
    <mergeCell ref="IXM923:IXT923"/>
    <mergeCell ref="IXU923:IYB923"/>
    <mergeCell ref="IYC923:IYJ923"/>
    <mergeCell ref="IYK923:IYR923"/>
    <mergeCell ref="IYS923:IYZ923"/>
    <mergeCell ref="IZA923:IZH923"/>
    <mergeCell ref="IZI923:IZP923"/>
    <mergeCell ref="IZQ923:IZX923"/>
    <mergeCell ref="IZY923:JAF923"/>
    <mergeCell ref="JAG923:JAN923"/>
    <mergeCell ref="JAO923:JAV923"/>
    <mergeCell ref="JAW923:JBD923"/>
    <mergeCell ref="JBE923:JBL923"/>
    <mergeCell ref="JBM923:JBT923"/>
    <mergeCell ref="JBU923:JCB923"/>
    <mergeCell ref="JCC923:JCJ923"/>
    <mergeCell ref="JCK923:JCR923"/>
    <mergeCell ref="JCS923:JCZ923"/>
    <mergeCell ref="JDA923:JDH923"/>
    <mergeCell ref="JDI923:JDP923"/>
    <mergeCell ref="JDQ923:JDX923"/>
    <mergeCell ref="JDY923:JEF923"/>
    <mergeCell ref="JEG923:JEN923"/>
    <mergeCell ref="JEO923:JEV923"/>
    <mergeCell ref="JEW923:JFD923"/>
    <mergeCell ref="JFE923:JFL923"/>
    <mergeCell ref="JFM923:JFT923"/>
    <mergeCell ref="JFU923:JGB923"/>
    <mergeCell ref="JGC923:JGJ923"/>
    <mergeCell ref="JGK923:JGR923"/>
    <mergeCell ref="JGS923:JGZ923"/>
    <mergeCell ref="JHA923:JHH923"/>
    <mergeCell ref="JHI923:JHP923"/>
    <mergeCell ref="JHQ923:JHX923"/>
    <mergeCell ref="JHY923:JIF923"/>
    <mergeCell ref="JIG923:JIN923"/>
    <mergeCell ref="JIO923:JIV923"/>
    <mergeCell ref="JIW923:JJD923"/>
    <mergeCell ref="JJE923:JJL923"/>
    <mergeCell ref="JJM923:JJT923"/>
    <mergeCell ref="JJU923:JKB923"/>
    <mergeCell ref="JKC923:JKJ923"/>
    <mergeCell ref="JKK923:JKR923"/>
    <mergeCell ref="JKS923:JKZ923"/>
    <mergeCell ref="JLA923:JLH923"/>
    <mergeCell ref="JLI923:JLP923"/>
    <mergeCell ref="JLQ923:JLX923"/>
    <mergeCell ref="JLY923:JMF923"/>
    <mergeCell ref="JMG923:JMN923"/>
    <mergeCell ref="JMO923:JMV923"/>
    <mergeCell ref="JMW923:JND923"/>
    <mergeCell ref="JNE923:JNL923"/>
    <mergeCell ref="JNM923:JNT923"/>
    <mergeCell ref="JNU923:JOB923"/>
    <mergeCell ref="JOC923:JOJ923"/>
    <mergeCell ref="JOK923:JOR923"/>
    <mergeCell ref="JOS923:JOZ923"/>
    <mergeCell ref="JPA923:JPH923"/>
    <mergeCell ref="JPI923:JPP923"/>
    <mergeCell ref="JPQ923:JPX923"/>
    <mergeCell ref="JPY923:JQF923"/>
    <mergeCell ref="JQG923:JQN923"/>
    <mergeCell ref="JQO923:JQV923"/>
    <mergeCell ref="JQW923:JRD923"/>
    <mergeCell ref="JRE923:JRL923"/>
    <mergeCell ref="JRM923:JRT923"/>
    <mergeCell ref="JRU923:JSB923"/>
    <mergeCell ref="JSC923:JSJ923"/>
    <mergeCell ref="JSK923:JSR923"/>
    <mergeCell ref="JSS923:JSZ923"/>
    <mergeCell ref="JTA923:JTH923"/>
    <mergeCell ref="JTI923:JTP923"/>
    <mergeCell ref="JTQ923:JTX923"/>
    <mergeCell ref="JTY923:JUF923"/>
    <mergeCell ref="JUG923:JUN923"/>
    <mergeCell ref="JUO923:JUV923"/>
    <mergeCell ref="JUW923:JVD923"/>
    <mergeCell ref="JVE923:JVL923"/>
    <mergeCell ref="JVM923:JVT923"/>
    <mergeCell ref="JVU923:JWB923"/>
    <mergeCell ref="JWC923:JWJ923"/>
    <mergeCell ref="JWK923:JWR923"/>
    <mergeCell ref="JWS923:JWZ923"/>
    <mergeCell ref="JXA923:JXH923"/>
    <mergeCell ref="JXI923:JXP923"/>
    <mergeCell ref="JXQ923:JXX923"/>
    <mergeCell ref="JXY923:JYF923"/>
    <mergeCell ref="JYG923:JYN923"/>
    <mergeCell ref="JYO923:JYV923"/>
    <mergeCell ref="JYW923:JZD923"/>
    <mergeCell ref="JZE923:JZL923"/>
    <mergeCell ref="JZM923:JZT923"/>
    <mergeCell ref="JZU923:KAB923"/>
    <mergeCell ref="KAC923:KAJ923"/>
    <mergeCell ref="KAK923:KAR923"/>
    <mergeCell ref="KAS923:KAZ923"/>
    <mergeCell ref="KBA923:KBH923"/>
    <mergeCell ref="KBI923:KBP923"/>
    <mergeCell ref="KBQ923:KBX923"/>
    <mergeCell ref="KBY923:KCF923"/>
    <mergeCell ref="KCG923:KCN923"/>
    <mergeCell ref="KCO923:KCV923"/>
    <mergeCell ref="KCW923:KDD923"/>
    <mergeCell ref="KDE923:KDL923"/>
    <mergeCell ref="KDM923:KDT923"/>
    <mergeCell ref="KDU923:KEB923"/>
    <mergeCell ref="KEC923:KEJ923"/>
    <mergeCell ref="KEK923:KER923"/>
    <mergeCell ref="KES923:KEZ923"/>
    <mergeCell ref="KFA923:KFH923"/>
    <mergeCell ref="KFI923:KFP923"/>
    <mergeCell ref="KFQ923:KFX923"/>
    <mergeCell ref="KFY923:KGF923"/>
    <mergeCell ref="KGG923:KGN923"/>
    <mergeCell ref="KGO923:KGV923"/>
    <mergeCell ref="KGW923:KHD923"/>
    <mergeCell ref="KHE923:KHL923"/>
    <mergeCell ref="KHM923:KHT923"/>
    <mergeCell ref="KHU923:KIB923"/>
    <mergeCell ref="KIC923:KIJ923"/>
    <mergeCell ref="KIK923:KIR923"/>
    <mergeCell ref="KIS923:KIZ923"/>
    <mergeCell ref="KJA923:KJH923"/>
    <mergeCell ref="KJI923:KJP923"/>
    <mergeCell ref="KJQ923:KJX923"/>
    <mergeCell ref="KJY923:KKF923"/>
    <mergeCell ref="KKG923:KKN923"/>
    <mergeCell ref="KKO923:KKV923"/>
    <mergeCell ref="KKW923:KLD923"/>
    <mergeCell ref="KLE923:KLL923"/>
    <mergeCell ref="KLM923:KLT923"/>
    <mergeCell ref="KLU923:KMB923"/>
    <mergeCell ref="KMC923:KMJ923"/>
    <mergeCell ref="KMK923:KMR923"/>
    <mergeCell ref="KMS923:KMZ923"/>
    <mergeCell ref="KNA923:KNH923"/>
    <mergeCell ref="KNI923:KNP923"/>
    <mergeCell ref="KNQ923:KNX923"/>
    <mergeCell ref="KNY923:KOF923"/>
    <mergeCell ref="KOG923:KON923"/>
    <mergeCell ref="KOO923:KOV923"/>
    <mergeCell ref="KOW923:KPD923"/>
    <mergeCell ref="KPE923:KPL923"/>
    <mergeCell ref="KPM923:KPT923"/>
    <mergeCell ref="KPU923:KQB923"/>
    <mergeCell ref="KQC923:KQJ923"/>
    <mergeCell ref="KQK923:KQR923"/>
    <mergeCell ref="KQS923:KQZ923"/>
    <mergeCell ref="KRA923:KRH923"/>
    <mergeCell ref="KRI923:KRP923"/>
    <mergeCell ref="KRQ923:KRX923"/>
    <mergeCell ref="KRY923:KSF923"/>
    <mergeCell ref="KSG923:KSN923"/>
    <mergeCell ref="KSO923:KSV923"/>
    <mergeCell ref="KSW923:KTD923"/>
    <mergeCell ref="KTE923:KTL923"/>
    <mergeCell ref="KTM923:KTT923"/>
    <mergeCell ref="KTU923:KUB923"/>
    <mergeCell ref="KUC923:KUJ923"/>
    <mergeCell ref="KUK923:KUR923"/>
    <mergeCell ref="KUS923:KUZ923"/>
    <mergeCell ref="KVA923:KVH923"/>
    <mergeCell ref="KVI923:KVP923"/>
    <mergeCell ref="KVQ923:KVX923"/>
    <mergeCell ref="KVY923:KWF923"/>
    <mergeCell ref="KWG923:KWN923"/>
    <mergeCell ref="KWO923:KWV923"/>
    <mergeCell ref="KWW923:KXD923"/>
    <mergeCell ref="KXE923:KXL923"/>
    <mergeCell ref="KXM923:KXT923"/>
    <mergeCell ref="KXU923:KYB923"/>
    <mergeCell ref="KYC923:KYJ923"/>
    <mergeCell ref="KYK923:KYR923"/>
    <mergeCell ref="KYS923:KYZ923"/>
    <mergeCell ref="KZA923:KZH923"/>
    <mergeCell ref="KZI923:KZP923"/>
    <mergeCell ref="KZQ923:KZX923"/>
    <mergeCell ref="KZY923:LAF923"/>
    <mergeCell ref="LAG923:LAN923"/>
    <mergeCell ref="LAO923:LAV923"/>
    <mergeCell ref="LAW923:LBD923"/>
    <mergeCell ref="LBE923:LBL923"/>
    <mergeCell ref="LBM923:LBT923"/>
    <mergeCell ref="LBU923:LCB923"/>
    <mergeCell ref="LCC923:LCJ923"/>
    <mergeCell ref="LCK923:LCR923"/>
    <mergeCell ref="LCS923:LCZ923"/>
    <mergeCell ref="LDA923:LDH923"/>
    <mergeCell ref="LDI923:LDP923"/>
    <mergeCell ref="LDQ923:LDX923"/>
    <mergeCell ref="LDY923:LEF923"/>
    <mergeCell ref="LEG923:LEN923"/>
    <mergeCell ref="LEO923:LEV923"/>
    <mergeCell ref="LEW923:LFD923"/>
    <mergeCell ref="LFE923:LFL923"/>
    <mergeCell ref="LFM923:LFT923"/>
    <mergeCell ref="LFU923:LGB923"/>
    <mergeCell ref="LGC923:LGJ923"/>
    <mergeCell ref="LGK923:LGR923"/>
    <mergeCell ref="LGS923:LGZ923"/>
    <mergeCell ref="LHA923:LHH923"/>
    <mergeCell ref="LHI923:LHP923"/>
    <mergeCell ref="LHQ923:LHX923"/>
    <mergeCell ref="LHY923:LIF923"/>
    <mergeCell ref="LIG923:LIN923"/>
    <mergeCell ref="LIO923:LIV923"/>
    <mergeCell ref="LIW923:LJD923"/>
    <mergeCell ref="LJE923:LJL923"/>
    <mergeCell ref="LJM923:LJT923"/>
    <mergeCell ref="LJU923:LKB923"/>
    <mergeCell ref="LKC923:LKJ923"/>
    <mergeCell ref="LKK923:LKR923"/>
    <mergeCell ref="LKS923:LKZ923"/>
    <mergeCell ref="LLA923:LLH923"/>
    <mergeCell ref="LLI923:LLP923"/>
    <mergeCell ref="LLQ923:LLX923"/>
    <mergeCell ref="LLY923:LMF923"/>
    <mergeCell ref="LMG923:LMN923"/>
    <mergeCell ref="LMO923:LMV923"/>
    <mergeCell ref="LMW923:LND923"/>
    <mergeCell ref="LNE923:LNL923"/>
    <mergeCell ref="LNM923:LNT923"/>
    <mergeCell ref="LNU923:LOB923"/>
    <mergeCell ref="LOC923:LOJ923"/>
    <mergeCell ref="LOK923:LOR923"/>
    <mergeCell ref="LOS923:LOZ923"/>
    <mergeCell ref="LPA923:LPH923"/>
    <mergeCell ref="LPI923:LPP923"/>
    <mergeCell ref="LPQ923:LPX923"/>
    <mergeCell ref="LPY923:LQF923"/>
    <mergeCell ref="LQG923:LQN923"/>
    <mergeCell ref="LQO923:LQV923"/>
    <mergeCell ref="LQW923:LRD923"/>
    <mergeCell ref="LRE923:LRL923"/>
    <mergeCell ref="LRM923:LRT923"/>
    <mergeCell ref="LRU923:LSB923"/>
    <mergeCell ref="LSC923:LSJ923"/>
    <mergeCell ref="LSK923:LSR923"/>
    <mergeCell ref="LSS923:LSZ923"/>
    <mergeCell ref="LTA923:LTH923"/>
    <mergeCell ref="LTI923:LTP923"/>
    <mergeCell ref="LTQ923:LTX923"/>
    <mergeCell ref="LTY923:LUF923"/>
    <mergeCell ref="LUG923:LUN923"/>
    <mergeCell ref="LUO923:LUV923"/>
    <mergeCell ref="LUW923:LVD923"/>
    <mergeCell ref="LVE923:LVL923"/>
    <mergeCell ref="LVM923:LVT923"/>
    <mergeCell ref="LVU923:LWB923"/>
    <mergeCell ref="LWC923:LWJ923"/>
    <mergeCell ref="LWK923:LWR923"/>
    <mergeCell ref="LWS923:LWZ923"/>
    <mergeCell ref="LXA923:LXH923"/>
    <mergeCell ref="LXI923:LXP923"/>
    <mergeCell ref="LXQ923:LXX923"/>
    <mergeCell ref="LXY923:LYF923"/>
    <mergeCell ref="LYG923:LYN923"/>
    <mergeCell ref="LYO923:LYV923"/>
    <mergeCell ref="LYW923:LZD923"/>
    <mergeCell ref="LZE923:LZL923"/>
    <mergeCell ref="LZM923:LZT923"/>
    <mergeCell ref="LZU923:MAB923"/>
    <mergeCell ref="MAC923:MAJ923"/>
    <mergeCell ref="MAK923:MAR923"/>
    <mergeCell ref="MAS923:MAZ923"/>
    <mergeCell ref="MBA923:MBH923"/>
    <mergeCell ref="MBI923:MBP923"/>
    <mergeCell ref="MBQ923:MBX923"/>
    <mergeCell ref="MBY923:MCF923"/>
    <mergeCell ref="MCG923:MCN923"/>
    <mergeCell ref="MCO923:MCV923"/>
    <mergeCell ref="MCW923:MDD923"/>
    <mergeCell ref="MDE923:MDL923"/>
    <mergeCell ref="MDM923:MDT923"/>
    <mergeCell ref="MDU923:MEB923"/>
    <mergeCell ref="MEC923:MEJ923"/>
    <mergeCell ref="MEK923:MER923"/>
    <mergeCell ref="MES923:MEZ923"/>
    <mergeCell ref="MFA923:MFH923"/>
    <mergeCell ref="MFI923:MFP923"/>
    <mergeCell ref="MFQ923:MFX923"/>
    <mergeCell ref="MFY923:MGF923"/>
    <mergeCell ref="MGG923:MGN923"/>
    <mergeCell ref="MGO923:MGV923"/>
    <mergeCell ref="MGW923:MHD923"/>
    <mergeCell ref="MHE923:MHL923"/>
    <mergeCell ref="MHM923:MHT923"/>
    <mergeCell ref="MHU923:MIB923"/>
    <mergeCell ref="MIC923:MIJ923"/>
    <mergeCell ref="MIK923:MIR923"/>
    <mergeCell ref="MIS923:MIZ923"/>
    <mergeCell ref="MJA923:MJH923"/>
    <mergeCell ref="MJI923:MJP923"/>
    <mergeCell ref="MJQ923:MJX923"/>
    <mergeCell ref="MJY923:MKF923"/>
    <mergeCell ref="MKG923:MKN923"/>
    <mergeCell ref="MKO923:MKV923"/>
    <mergeCell ref="MKW923:MLD923"/>
    <mergeCell ref="MLE923:MLL923"/>
    <mergeCell ref="MLM923:MLT923"/>
    <mergeCell ref="MLU923:MMB923"/>
    <mergeCell ref="MMC923:MMJ923"/>
    <mergeCell ref="MMK923:MMR923"/>
    <mergeCell ref="MMS923:MMZ923"/>
    <mergeCell ref="MNA923:MNH923"/>
    <mergeCell ref="MNI923:MNP923"/>
    <mergeCell ref="MNQ923:MNX923"/>
    <mergeCell ref="MNY923:MOF923"/>
    <mergeCell ref="MOG923:MON923"/>
    <mergeCell ref="MOO923:MOV923"/>
    <mergeCell ref="MOW923:MPD923"/>
    <mergeCell ref="MPE923:MPL923"/>
    <mergeCell ref="MPM923:MPT923"/>
    <mergeCell ref="MPU923:MQB923"/>
    <mergeCell ref="MQC923:MQJ923"/>
    <mergeCell ref="MQK923:MQR923"/>
    <mergeCell ref="MQS923:MQZ923"/>
    <mergeCell ref="MRA923:MRH923"/>
    <mergeCell ref="MRI923:MRP923"/>
    <mergeCell ref="MRQ923:MRX923"/>
    <mergeCell ref="MRY923:MSF923"/>
    <mergeCell ref="MSG923:MSN923"/>
    <mergeCell ref="MSO923:MSV923"/>
    <mergeCell ref="MSW923:MTD923"/>
    <mergeCell ref="MTE923:MTL923"/>
    <mergeCell ref="MTM923:MTT923"/>
    <mergeCell ref="MTU923:MUB923"/>
    <mergeCell ref="MUC923:MUJ923"/>
    <mergeCell ref="MUK923:MUR923"/>
    <mergeCell ref="MUS923:MUZ923"/>
    <mergeCell ref="MVA923:MVH923"/>
    <mergeCell ref="MVI923:MVP923"/>
    <mergeCell ref="MVQ923:MVX923"/>
    <mergeCell ref="MVY923:MWF923"/>
    <mergeCell ref="MWG923:MWN923"/>
    <mergeCell ref="MWO923:MWV923"/>
    <mergeCell ref="MWW923:MXD923"/>
    <mergeCell ref="MXE923:MXL923"/>
    <mergeCell ref="MXM923:MXT923"/>
    <mergeCell ref="MXU923:MYB923"/>
    <mergeCell ref="MYC923:MYJ923"/>
    <mergeCell ref="MYK923:MYR923"/>
    <mergeCell ref="MYS923:MYZ923"/>
    <mergeCell ref="MZA923:MZH923"/>
    <mergeCell ref="MZI923:MZP923"/>
    <mergeCell ref="MZQ923:MZX923"/>
    <mergeCell ref="MZY923:NAF923"/>
    <mergeCell ref="NAG923:NAN923"/>
    <mergeCell ref="NAO923:NAV923"/>
    <mergeCell ref="NAW923:NBD923"/>
    <mergeCell ref="NBE923:NBL923"/>
    <mergeCell ref="NBM923:NBT923"/>
    <mergeCell ref="NBU923:NCB923"/>
    <mergeCell ref="NCC923:NCJ923"/>
    <mergeCell ref="NCK923:NCR923"/>
    <mergeCell ref="NCS923:NCZ923"/>
    <mergeCell ref="NDA923:NDH923"/>
    <mergeCell ref="NDI923:NDP923"/>
    <mergeCell ref="NDQ923:NDX923"/>
    <mergeCell ref="NDY923:NEF923"/>
    <mergeCell ref="NEG923:NEN923"/>
    <mergeCell ref="NEO923:NEV923"/>
    <mergeCell ref="NEW923:NFD923"/>
    <mergeCell ref="NFE923:NFL923"/>
    <mergeCell ref="NFM923:NFT923"/>
    <mergeCell ref="NFU923:NGB923"/>
    <mergeCell ref="NGC923:NGJ923"/>
    <mergeCell ref="NGK923:NGR923"/>
    <mergeCell ref="NGS923:NGZ923"/>
    <mergeCell ref="NHA923:NHH923"/>
    <mergeCell ref="NHI923:NHP923"/>
    <mergeCell ref="NHQ923:NHX923"/>
    <mergeCell ref="NHY923:NIF923"/>
    <mergeCell ref="NIG923:NIN923"/>
    <mergeCell ref="NIO923:NIV923"/>
    <mergeCell ref="NIW923:NJD923"/>
    <mergeCell ref="NJE923:NJL923"/>
    <mergeCell ref="NJM923:NJT923"/>
    <mergeCell ref="NJU923:NKB923"/>
    <mergeCell ref="NKC923:NKJ923"/>
    <mergeCell ref="NKK923:NKR923"/>
    <mergeCell ref="NKS923:NKZ923"/>
    <mergeCell ref="NLA923:NLH923"/>
    <mergeCell ref="NLI923:NLP923"/>
    <mergeCell ref="NLQ923:NLX923"/>
    <mergeCell ref="NLY923:NMF923"/>
    <mergeCell ref="NMG923:NMN923"/>
    <mergeCell ref="NMO923:NMV923"/>
    <mergeCell ref="NMW923:NND923"/>
    <mergeCell ref="NNE923:NNL923"/>
    <mergeCell ref="NNM923:NNT923"/>
    <mergeCell ref="NNU923:NOB923"/>
    <mergeCell ref="NOC923:NOJ923"/>
    <mergeCell ref="NOK923:NOR923"/>
    <mergeCell ref="NOS923:NOZ923"/>
    <mergeCell ref="NPA923:NPH923"/>
    <mergeCell ref="NPI923:NPP923"/>
    <mergeCell ref="NPQ923:NPX923"/>
    <mergeCell ref="NPY923:NQF923"/>
    <mergeCell ref="NQG923:NQN923"/>
    <mergeCell ref="NQO923:NQV923"/>
    <mergeCell ref="NQW923:NRD923"/>
    <mergeCell ref="NRE923:NRL923"/>
    <mergeCell ref="NRM923:NRT923"/>
    <mergeCell ref="NRU923:NSB923"/>
    <mergeCell ref="NSC923:NSJ923"/>
    <mergeCell ref="NSK923:NSR923"/>
    <mergeCell ref="NSS923:NSZ923"/>
    <mergeCell ref="NTA923:NTH923"/>
    <mergeCell ref="NTI923:NTP923"/>
    <mergeCell ref="NTQ923:NTX923"/>
    <mergeCell ref="NTY923:NUF923"/>
    <mergeCell ref="NUG923:NUN923"/>
    <mergeCell ref="NUO923:NUV923"/>
    <mergeCell ref="NUW923:NVD923"/>
    <mergeCell ref="NVE923:NVL923"/>
    <mergeCell ref="NVM923:NVT923"/>
    <mergeCell ref="NVU923:NWB923"/>
    <mergeCell ref="NWC923:NWJ923"/>
    <mergeCell ref="NWK923:NWR923"/>
    <mergeCell ref="NWS923:NWZ923"/>
    <mergeCell ref="NXA923:NXH923"/>
    <mergeCell ref="NXI923:NXP923"/>
    <mergeCell ref="NXQ923:NXX923"/>
    <mergeCell ref="NXY923:NYF923"/>
    <mergeCell ref="NYG923:NYN923"/>
    <mergeCell ref="NYO923:NYV923"/>
    <mergeCell ref="NYW923:NZD923"/>
    <mergeCell ref="NZE923:NZL923"/>
    <mergeCell ref="NZM923:NZT923"/>
    <mergeCell ref="NZU923:OAB923"/>
    <mergeCell ref="OAC923:OAJ923"/>
    <mergeCell ref="OAK923:OAR923"/>
    <mergeCell ref="OAS923:OAZ923"/>
    <mergeCell ref="OBA923:OBH923"/>
    <mergeCell ref="OBI923:OBP923"/>
    <mergeCell ref="OBQ923:OBX923"/>
    <mergeCell ref="OBY923:OCF923"/>
    <mergeCell ref="OCG923:OCN923"/>
    <mergeCell ref="OCO923:OCV923"/>
    <mergeCell ref="OCW923:ODD923"/>
    <mergeCell ref="ODE923:ODL923"/>
    <mergeCell ref="ODM923:ODT923"/>
    <mergeCell ref="ODU923:OEB923"/>
    <mergeCell ref="OEC923:OEJ923"/>
    <mergeCell ref="OEK923:OER923"/>
    <mergeCell ref="OES923:OEZ923"/>
    <mergeCell ref="OFA923:OFH923"/>
    <mergeCell ref="OFI923:OFP923"/>
    <mergeCell ref="OFQ923:OFX923"/>
    <mergeCell ref="OFY923:OGF923"/>
    <mergeCell ref="OGG923:OGN923"/>
    <mergeCell ref="OGO923:OGV923"/>
    <mergeCell ref="OGW923:OHD923"/>
    <mergeCell ref="OHE923:OHL923"/>
    <mergeCell ref="OHM923:OHT923"/>
    <mergeCell ref="OHU923:OIB923"/>
    <mergeCell ref="OIC923:OIJ923"/>
    <mergeCell ref="OIK923:OIR923"/>
    <mergeCell ref="OIS923:OIZ923"/>
    <mergeCell ref="OJA923:OJH923"/>
    <mergeCell ref="OJI923:OJP923"/>
    <mergeCell ref="OJQ923:OJX923"/>
    <mergeCell ref="OJY923:OKF923"/>
    <mergeCell ref="OKG923:OKN923"/>
    <mergeCell ref="OKO923:OKV923"/>
    <mergeCell ref="OKW923:OLD923"/>
    <mergeCell ref="OLE923:OLL923"/>
    <mergeCell ref="OLM923:OLT923"/>
    <mergeCell ref="OLU923:OMB923"/>
    <mergeCell ref="OMC923:OMJ923"/>
    <mergeCell ref="OMK923:OMR923"/>
    <mergeCell ref="OMS923:OMZ923"/>
    <mergeCell ref="ONA923:ONH923"/>
    <mergeCell ref="ONI923:ONP923"/>
    <mergeCell ref="ONQ923:ONX923"/>
    <mergeCell ref="ONY923:OOF923"/>
    <mergeCell ref="OOG923:OON923"/>
    <mergeCell ref="OOO923:OOV923"/>
    <mergeCell ref="OOW923:OPD923"/>
    <mergeCell ref="OPE923:OPL923"/>
    <mergeCell ref="OPM923:OPT923"/>
    <mergeCell ref="OPU923:OQB923"/>
    <mergeCell ref="OQC923:OQJ923"/>
    <mergeCell ref="OQK923:OQR923"/>
    <mergeCell ref="OQS923:OQZ923"/>
    <mergeCell ref="ORA923:ORH923"/>
    <mergeCell ref="ORI923:ORP923"/>
    <mergeCell ref="ORQ923:ORX923"/>
    <mergeCell ref="ORY923:OSF923"/>
    <mergeCell ref="OSG923:OSN923"/>
    <mergeCell ref="OSO923:OSV923"/>
    <mergeCell ref="OSW923:OTD923"/>
    <mergeCell ref="OTE923:OTL923"/>
    <mergeCell ref="OTM923:OTT923"/>
    <mergeCell ref="OTU923:OUB923"/>
    <mergeCell ref="OUC923:OUJ923"/>
    <mergeCell ref="OUK923:OUR923"/>
    <mergeCell ref="OUS923:OUZ923"/>
    <mergeCell ref="OVA923:OVH923"/>
    <mergeCell ref="OVI923:OVP923"/>
    <mergeCell ref="OVQ923:OVX923"/>
    <mergeCell ref="OVY923:OWF923"/>
    <mergeCell ref="OWG923:OWN923"/>
    <mergeCell ref="OWO923:OWV923"/>
    <mergeCell ref="OWW923:OXD923"/>
    <mergeCell ref="OXE923:OXL923"/>
    <mergeCell ref="OXM923:OXT923"/>
    <mergeCell ref="OXU923:OYB923"/>
    <mergeCell ref="OYC923:OYJ923"/>
    <mergeCell ref="OYK923:OYR923"/>
    <mergeCell ref="OYS923:OYZ923"/>
    <mergeCell ref="OZA923:OZH923"/>
    <mergeCell ref="OZI923:OZP923"/>
    <mergeCell ref="OZQ923:OZX923"/>
    <mergeCell ref="OZY923:PAF923"/>
    <mergeCell ref="PAG923:PAN923"/>
    <mergeCell ref="PAO923:PAV923"/>
    <mergeCell ref="PAW923:PBD923"/>
    <mergeCell ref="PBE923:PBL923"/>
    <mergeCell ref="PBM923:PBT923"/>
    <mergeCell ref="PBU923:PCB923"/>
    <mergeCell ref="PCC923:PCJ923"/>
    <mergeCell ref="PCK923:PCR923"/>
    <mergeCell ref="PCS923:PCZ923"/>
    <mergeCell ref="PDA923:PDH923"/>
    <mergeCell ref="PDI923:PDP923"/>
    <mergeCell ref="PDQ923:PDX923"/>
    <mergeCell ref="PDY923:PEF923"/>
    <mergeCell ref="PEG923:PEN923"/>
    <mergeCell ref="PEO923:PEV923"/>
    <mergeCell ref="PEW923:PFD923"/>
    <mergeCell ref="PFE923:PFL923"/>
    <mergeCell ref="PFM923:PFT923"/>
    <mergeCell ref="PFU923:PGB923"/>
    <mergeCell ref="PGC923:PGJ923"/>
    <mergeCell ref="PGK923:PGR923"/>
    <mergeCell ref="PGS923:PGZ923"/>
    <mergeCell ref="PHA923:PHH923"/>
    <mergeCell ref="PHI923:PHP923"/>
    <mergeCell ref="PHQ923:PHX923"/>
    <mergeCell ref="PHY923:PIF923"/>
    <mergeCell ref="PIG923:PIN923"/>
    <mergeCell ref="PIO923:PIV923"/>
    <mergeCell ref="PIW923:PJD923"/>
    <mergeCell ref="PJE923:PJL923"/>
    <mergeCell ref="PJM923:PJT923"/>
    <mergeCell ref="PJU923:PKB923"/>
    <mergeCell ref="PKC923:PKJ923"/>
    <mergeCell ref="PKK923:PKR923"/>
    <mergeCell ref="PKS923:PKZ923"/>
    <mergeCell ref="PLA923:PLH923"/>
    <mergeCell ref="PLI923:PLP923"/>
    <mergeCell ref="PLQ923:PLX923"/>
    <mergeCell ref="PLY923:PMF923"/>
    <mergeCell ref="PMG923:PMN923"/>
    <mergeCell ref="PMO923:PMV923"/>
    <mergeCell ref="PMW923:PND923"/>
    <mergeCell ref="PNE923:PNL923"/>
    <mergeCell ref="PNM923:PNT923"/>
    <mergeCell ref="PNU923:POB923"/>
    <mergeCell ref="POC923:POJ923"/>
    <mergeCell ref="POK923:POR923"/>
    <mergeCell ref="POS923:POZ923"/>
    <mergeCell ref="PPA923:PPH923"/>
    <mergeCell ref="PPI923:PPP923"/>
    <mergeCell ref="PPQ923:PPX923"/>
    <mergeCell ref="PPY923:PQF923"/>
    <mergeCell ref="PQG923:PQN923"/>
    <mergeCell ref="PQO923:PQV923"/>
    <mergeCell ref="PQW923:PRD923"/>
    <mergeCell ref="PRE923:PRL923"/>
    <mergeCell ref="PRM923:PRT923"/>
    <mergeCell ref="PRU923:PSB923"/>
    <mergeCell ref="PSC923:PSJ923"/>
    <mergeCell ref="PSK923:PSR923"/>
    <mergeCell ref="PSS923:PSZ923"/>
    <mergeCell ref="PTA923:PTH923"/>
    <mergeCell ref="PTI923:PTP923"/>
    <mergeCell ref="PTQ923:PTX923"/>
    <mergeCell ref="PTY923:PUF923"/>
    <mergeCell ref="PUG923:PUN923"/>
    <mergeCell ref="PUO923:PUV923"/>
    <mergeCell ref="PUW923:PVD923"/>
    <mergeCell ref="PVE923:PVL923"/>
    <mergeCell ref="PVM923:PVT923"/>
    <mergeCell ref="PVU923:PWB923"/>
    <mergeCell ref="PWC923:PWJ923"/>
    <mergeCell ref="PWK923:PWR923"/>
    <mergeCell ref="PWS923:PWZ923"/>
    <mergeCell ref="PXA923:PXH923"/>
    <mergeCell ref="PXI923:PXP923"/>
    <mergeCell ref="PXQ923:PXX923"/>
    <mergeCell ref="PXY923:PYF923"/>
    <mergeCell ref="PYG923:PYN923"/>
    <mergeCell ref="PYO923:PYV923"/>
    <mergeCell ref="PYW923:PZD923"/>
    <mergeCell ref="PZE923:PZL923"/>
    <mergeCell ref="PZM923:PZT923"/>
    <mergeCell ref="PZU923:QAB923"/>
    <mergeCell ref="QAC923:QAJ923"/>
    <mergeCell ref="QAK923:QAR923"/>
    <mergeCell ref="QAS923:QAZ923"/>
    <mergeCell ref="QBA923:QBH923"/>
    <mergeCell ref="QBI923:QBP923"/>
    <mergeCell ref="QBQ923:QBX923"/>
    <mergeCell ref="QBY923:QCF923"/>
    <mergeCell ref="QCG923:QCN923"/>
    <mergeCell ref="QCO923:QCV923"/>
    <mergeCell ref="QCW923:QDD923"/>
    <mergeCell ref="QDE923:QDL923"/>
    <mergeCell ref="QDM923:QDT923"/>
    <mergeCell ref="QDU923:QEB923"/>
    <mergeCell ref="QEC923:QEJ923"/>
    <mergeCell ref="QEK923:QER923"/>
    <mergeCell ref="QES923:QEZ923"/>
    <mergeCell ref="QFA923:QFH923"/>
    <mergeCell ref="QFI923:QFP923"/>
    <mergeCell ref="QFQ923:QFX923"/>
    <mergeCell ref="QFY923:QGF923"/>
    <mergeCell ref="QGG923:QGN923"/>
    <mergeCell ref="QGO923:QGV923"/>
    <mergeCell ref="QGW923:QHD923"/>
    <mergeCell ref="QHE923:QHL923"/>
    <mergeCell ref="QHM923:QHT923"/>
    <mergeCell ref="QHU923:QIB923"/>
    <mergeCell ref="QIC923:QIJ923"/>
    <mergeCell ref="QIK923:QIR923"/>
    <mergeCell ref="QIS923:QIZ923"/>
    <mergeCell ref="QJA923:QJH923"/>
    <mergeCell ref="QJI923:QJP923"/>
    <mergeCell ref="QJQ923:QJX923"/>
    <mergeCell ref="QJY923:QKF923"/>
    <mergeCell ref="QKG923:QKN923"/>
    <mergeCell ref="QKO923:QKV923"/>
    <mergeCell ref="QKW923:QLD923"/>
    <mergeCell ref="QLE923:QLL923"/>
    <mergeCell ref="QLM923:QLT923"/>
    <mergeCell ref="QLU923:QMB923"/>
    <mergeCell ref="QMC923:QMJ923"/>
    <mergeCell ref="QMK923:QMR923"/>
    <mergeCell ref="QMS923:QMZ923"/>
    <mergeCell ref="QNA923:QNH923"/>
    <mergeCell ref="QNI923:QNP923"/>
    <mergeCell ref="QNQ923:QNX923"/>
    <mergeCell ref="QNY923:QOF923"/>
    <mergeCell ref="QOG923:QON923"/>
    <mergeCell ref="QOO923:QOV923"/>
    <mergeCell ref="QOW923:QPD923"/>
    <mergeCell ref="QPE923:QPL923"/>
    <mergeCell ref="QPM923:QPT923"/>
    <mergeCell ref="QPU923:QQB923"/>
    <mergeCell ref="QQC923:QQJ923"/>
    <mergeCell ref="QQK923:QQR923"/>
    <mergeCell ref="QQS923:QQZ923"/>
    <mergeCell ref="QRA923:QRH923"/>
    <mergeCell ref="QRI923:QRP923"/>
    <mergeCell ref="QRQ923:QRX923"/>
    <mergeCell ref="QRY923:QSF923"/>
    <mergeCell ref="QSG923:QSN923"/>
    <mergeCell ref="QSO923:QSV923"/>
    <mergeCell ref="QSW923:QTD923"/>
    <mergeCell ref="QTE923:QTL923"/>
    <mergeCell ref="QTM923:QTT923"/>
    <mergeCell ref="QTU923:QUB923"/>
    <mergeCell ref="QUC923:QUJ923"/>
    <mergeCell ref="QUK923:QUR923"/>
    <mergeCell ref="QUS923:QUZ923"/>
    <mergeCell ref="QVA923:QVH923"/>
    <mergeCell ref="QVI923:QVP923"/>
    <mergeCell ref="QVQ923:QVX923"/>
    <mergeCell ref="QVY923:QWF923"/>
    <mergeCell ref="QWG923:QWN923"/>
    <mergeCell ref="QWO923:QWV923"/>
    <mergeCell ref="QWW923:QXD923"/>
    <mergeCell ref="QXE923:QXL923"/>
    <mergeCell ref="QXM923:QXT923"/>
    <mergeCell ref="QXU923:QYB923"/>
    <mergeCell ref="QYC923:QYJ923"/>
    <mergeCell ref="QYK923:QYR923"/>
    <mergeCell ref="QYS923:QYZ923"/>
    <mergeCell ref="QZA923:QZH923"/>
    <mergeCell ref="QZI923:QZP923"/>
    <mergeCell ref="QZQ923:QZX923"/>
    <mergeCell ref="QZY923:RAF923"/>
    <mergeCell ref="RAG923:RAN923"/>
    <mergeCell ref="RAO923:RAV923"/>
    <mergeCell ref="RAW923:RBD923"/>
    <mergeCell ref="RBE923:RBL923"/>
    <mergeCell ref="RBM923:RBT923"/>
    <mergeCell ref="RBU923:RCB923"/>
    <mergeCell ref="RCC923:RCJ923"/>
    <mergeCell ref="RCK923:RCR923"/>
    <mergeCell ref="RCS923:RCZ923"/>
    <mergeCell ref="RDA923:RDH923"/>
    <mergeCell ref="RDI923:RDP923"/>
    <mergeCell ref="RDQ923:RDX923"/>
    <mergeCell ref="RDY923:REF923"/>
    <mergeCell ref="REG923:REN923"/>
    <mergeCell ref="REO923:REV923"/>
    <mergeCell ref="REW923:RFD923"/>
    <mergeCell ref="RFE923:RFL923"/>
    <mergeCell ref="RFM923:RFT923"/>
    <mergeCell ref="RFU923:RGB923"/>
    <mergeCell ref="RGC923:RGJ923"/>
    <mergeCell ref="RGK923:RGR923"/>
    <mergeCell ref="RGS923:RGZ923"/>
    <mergeCell ref="RHA923:RHH923"/>
    <mergeCell ref="RHI923:RHP923"/>
    <mergeCell ref="RHQ923:RHX923"/>
    <mergeCell ref="RHY923:RIF923"/>
    <mergeCell ref="RIG923:RIN923"/>
    <mergeCell ref="RIO923:RIV923"/>
    <mergeCell ref="RIW923:RJD923"/>
    <mergeCell ref="RJE923:RJL923"/>
    <mergeCell ref="RJM923:RJT923"/>
    <mergeCell ref="RJU923:RKB923"/>
    <mergeCell ref="RKC923:RKJ923"/>
    <mergeCell ref="RKK923:RKR923"/>
    <mergeCell ref="RKS923:RKZ923"/>
    <mergeCell ref="RLA923:RLH923"/>
    <mergeCell ref="RLI923:RLP923"/>
    <mergeCell ref="RLQ923:RLX923"/>
    <mergeCell ref="RLY923:RMF923"/>
    <mergeCell ref="RMG923:RMN923"/>
    <mergeCell ref="RMO923:RMV923"/>
    <mergeCell ref="RMW923:RND923"/>
    <mergeCell ref="RNE923:RNL923"/>
    <mergeCell ref="RNM923:RNT923"/>
    <mergeCell ref="RNU923:ROB923"/>
    <mergeCell ref="ROC923:ROJ923"/>
    <mergeCell ref="ROK923:ROR923"/>
    <mergeCell ref="ROS923:ROZ923"/>
    <mergeCell ref="RPA923:RPH923"/>
    <mergeCell ref="RPI923:RPP923"/>
    <mergeCell ref="RPQ923:RPX923"/>
    <mergeCell ref="RPY923:RQF923"/>
    <mergeCell ref="RQG923:RQN923"/>
    <mergeCell ref="RQO923:RQV923"/>
    <mergeCell ref="RQW923:RRD923"/>
    <mergeCell ref="RRE923:RRL923"/>
    <mergeCell ref="RRM923:RRT923"/>
    <mergeCell ref="RRU923:RSB923"/>
    <mergeCell ref="RSC923:RSJ923"/>
    <mergeCell ref="RSK923:RSR923"/>
    <mergeCell ref="RSS923:RSZ923"/>
    <mergeCell ref="RTA923:RTH923"/>
    <mergeCell ref="RTI923:RTP923"/>
    <mergeCell ref="RTQ923:RTX923"/>
    <mergeCell ref="RTY923:RUF923"/>
    <mergeCell ref="RUG923:RUN923"/>
    <mergeCell ref="RUO923:RUV923"/>
    <mergeCell ref="RUW923:RVD923"/>
    <mergeCell ref="RVE923:RVL923"/>
    <mergeCell ref="RVM923:RVT923"/>
    <mergeCell ref="RVU923:RWB923"/>
    <mergeCell ref="RWC923:RWJ923"/>
    <mergeCell ref="RWK923:RWR923"/>
    <mergeCell ref="RWS923:RWZ923"/>
    <mergeCell ref="RXA923:RXH923"/>
    <mergeCell ref="RXI923:RXP923"/>
    <mergeCell ref="RXQ923:RXX923"/>
    <mergeCell ref="RXY923:RYF923"/>
    <mergeCell ref="RYG923:RYN923"/>
    <mergeCell ref="RYO923:RYV923"/>
    <mergeCell ref="RYW923:RZD923"/>
    <mergeCell ref="RZE923:RZL923"/>
    <mergeCell ref="RZM923:RZT923"/>
    <mergeCell ref="RZU923:SAB923"/>
    <mergeCell ref="SAC923:SAJ923"/>
    <mergeCell ref="SAK923:SAR923"/>
    <mergeCell ref="SAS923:SAZ923"/>
    <mergeCell ref="SBA923:SBH923"/>
    <mergeCell ref="SBI923:SBP923"/>
    <mergeCell ref="SBQ923:SBX923"/>
    <mergeCell ref="SBY923:SCF923"/>
    <mergeCell ref="SCG923:SCN923"/>
    <mergeCell ref="SCO923:SCV923"/>
    <mergeCell ref="SCW923:SDD923"/>
    <mergeCell ref="SDE923:SDL923"/>
    <mergeCell ref="SDM923:SDT923"/>
    <mergeCell ref="SDU923:SEB923"/>
    <mergeCell ref="SEC923:SEJ923"/>
    <mergeCell ref="SEK923:SER923"/>
    <mergeCell ref="SES923:SEZ923"/>
    <mergeCell ref="SFA923:SFH923"/>
    <mergeCell ref="SFI923:SFP923"/>
    <mergeCell ref="SFQ923:SFX923"/>
    <mergeCell ref="SFY923:SGF923"/>
    <mergeCell ref="SGG923:SGN923"/>
    <mergeCell ref="SGO923:SGV923"/>
    <mergeCell ref="SGW923:SHD923"/>
    <mergeCell ref="SHE923:SHL923"/>
    <mergeCell ref="SHM923:SHT923"/>
    <mergeCell ref="SHU923:SIB923"/>
    <mergeCell ref="SIC923:SIJ923"/>
    <mergeCell ref="SIK923:SIR923"/>
    <mergeCell ref="SIS923:SIZ923"/>
    <mergeCell ref="SJA923:SJH923"/>
    <mergeCell ref="SJI923:SJP923"/>
    <mergeCell ref="SJQ923:SJX923"/>
    <mergeCell ref="SJY923:SKF923"/>
    <mergeCell ref="SKG923:SKN923"/>
    <mergeCell ref="SKO923:SKV923"/>
    <mergeCell ref="SKW923:SLD923"/>
    <mergeCell ref="SLE923:SLL923"/>
    <mergeCell ref="SLM923:SLT923"/>
    <mergeCell ref="SLU923:SMB923"/>
    <mergeCell ref="SMC923:SMJ923"/>
    <mergeCell ref="SMK923:SMR923"/>
    <mergeCell ref="SMS923:SMZ923"/>
    <mergeCell ref="SNA923:SNH923"/>
    <mergeCell ref="SNI923:SNP923"/>
    <mergeCell ref="SNQ923:SNX923"/>
    <mergeCell ref="SNY923:SOF923"/>
    <mergeCell ref="SOG923:SON923"/>
    <mergeCell ref="SOO923:SOV923"/>
    <mergeCell ref="SOW923:SPD923"/>
    <mergeCell ref="SPE923:SPL923"/>
    <mergeCell ref="SPM923:SPT923"/>
    <mergeCell ref="SPU923:SQB923"/>
    <mergeCell ref="SQC923:SQJ923"/>
    <mergeCell ref="SQK923:SQR923"/>
    <mergeCell ref="SQS923:SQZ923"/>
    <mergeCell ref="SRA923:SRH923"/>
    <mergeCell ref="SRI923:SRP923"/>
    <mergeCell ref="SRQ923:SRX923"/>
    <mergeCell ref="SRY923:SSF923"/>
    <mergeCell ref="SSG923:SSN923"/>
    <mergeCell ref="SSO923:SSV923"/>
    <mergeCell ref="SSW923:STD923"/>
    <mergeCell ref="STE923:STL923"/>
    <mergeCell ref="STM923:STT923"/>
    <mergeCell ref="STU923:SUB923"/>
    <mergeCell ref="SUC923:SUJ923"/>
    <mergeCell ref="SUK923:SUR923"/>
    <mergeCell ref="SUS923:SUZ923"/>
    <mergeCell ref="SVA923:SVH923"/>
    <mergeCell ref="SVI923:SVP923"/>
    <mergeCell ref="SVQ923:SVX923"/>
    <mergeCell ref="SVY923:SWF923"/>
    <mergeCell ref="SWG923:SWN923"/>
    <mergeCell ref="SWO923:SWV923"/>
    <mergeCell ref="SWW923:SXD923"/>
    <mergeCell ref="SXE923:SXL923"/>
    <mergeCell ref="SXM923:SXT923"/>
    <mergeCell ref="SXU923:SYB923"/>
    <mergeCell ref="SYC923:SYJ923"/>
    <mergeCell ref="SYK923:SYR923"/>
    <mergeCell ref="SYS923:SYZ923"/>
    <mergeCell ref="SZA923:SZH923"/>
    <mergeCell ref="SZI923:SZP923"/>
    <mergeCell ref="SZQ923:SZX923"/>
    <mergeCell ref="SZY923:TAF923"/>
    <mergeCell ref="TAG923:TAN923"/>
    <mergeCell ref="TAO923:TAV923"/>
    <mergeCell ref="TAW923:TBD923"/>
    <mergeCell ref="TBE923:TBL923"/>
    <mergeCell ref="TBM923:TBT923"/>
    <mergeCell ref="TBU923:TCB923"/>
    <mergeCell ref="TCC923:TCJ923"/>
    <mergeCell ref="TCK923:TCR923"/>
    <mergeCell ref="TCS923:TCZ923"/>
    <mergeCell ref="TDA923:TDH923"/>
    <mergeCell ref="TDI923:TDP923"/>
    <mergeCell ref="TDQ923:TDX923"/>
    <mergeCell ref="TDY923:TEF923"/>
    <mergeCell ref="TEG923:TEN923"/>
    <mergeCell ref="TEO923:TEV923"/>
    <mergeCell ref="TEW923:TFD923"/>
    <mergeCell ref="TFE923:TFL923"/>
    <mergeCell ref="TFM923:TFT923"/>
    <mergeCell ref="TFU923:TGB923"/>
    <mergeCell ref="TGC923:TGJ923"/>
    <mergeCell ref="TGK923:TGR923"/>
    <mergeCell ref="TGS923:TGZ923"/>
    <mergeCell ref="THA923:THH923"/>
    <mergeCell ref="THI923:THP923"/>
    <mergeCell ref="THQ923:THX923"/>
    <mergeCell ref="THY923:TIF923"/>
    <mergeCell ref="TIG923:TIN923"/>
    <mergeCell ref="TIO923:TIV923"/>
    <mergeCell ref="TIW923:TJD923"/>
    <mergeCell ref="TJE923:TJL923"/>
    <mergeCell ref="TJM923:TJT923"/>
    <mergeCell ref="TJU923:TKB923"/>
    <mergeCell ref="TKC923:TKJ923"/>
    <mergeCell ref="TKK923:TKR923"/>
    <mergeCell ref="TKS923:TKZ923"/>
    <mergeCell ref="TLA923:TLH923"/>
    <mergeCell ref="TLI923:TLP923"/>
    <mergeCell ref="TLQ923:TLX923"/>
    <mergeCell ref="TLY923:TMF923"/>
    <mergeCell ref="TMG923:TMN923"/>
    <mergeCell ref="TMO923:TMV923"/>
    <mergeCell ref="TMW923:TND923"/>
    <mergeCell ref="TNE923:TNL923"/>
    <mergeCell ref="TNM923:TNT923"/>
    <mergeCell ref="TNU923:TOB923"/>
    <mergeCell ref="TOC923:TOJ923"/>
    <mergeCell ref="TOK923:TOR923"/>
    <mergeCell ref="TOS923:TOZ923"/>
    <mergeCell ref="TPA923:TPH923"/>
    <mergeCell ref="TPI923:TPP923"/>
    <mergeCell ref="TPQ923:TPX923"/>
    <mergeCell ref="TPY923:TQF923"/>
    <mergeCell ref="TQG923:TQN923"/>
    <mergeCell ref="TQO923:TQV923"/>
    <mergeCell ref="TQW923:TRD923"/>
    <mergeCell ref="TRE923:TRL923"/>
    <mergeCell ref="TRM923:TRT923"/>
    <mergeCell ref="TRU923:TSB923"/>
    <mergeCell ref="TSC923:TSJ923"/>
    <mergeCell ref="TSK923:TSR923"/>
    <mergeCell ref="TSS923:TSZ923"/>
    <mergeCell ref="TTA923:TTH923"/>
    <mergeCell ref="TTI923:TTP923"/>
    <mergeCell ref="TTQ923:TTX923"/>
    <mergeCell ref="TTY923:TUF923"/>
    <mergeCell ref="TUG923:TUN923"/>
    <mergeCell ref="TUO923:TUV923"/>
    <mergeCell ref="TUW923:TVD923"/>
    <mergeCell ref="TVE923:TVL923"/>
    <mergeCell ref="TVM923:TVT923"/>
    <mergeCell ref="TVU923:TWB923"/>
    <mergeCell ref="TWC923:TWJ923"/>
    <mergeCell ref="TWK923:TWR923"/>
    <mergeCell ref="TWS923:TWZ923"/>
    <mergeCell ref="TXA923:TXH923"/>
    <mergeCell ref="TXI923:TXP923"/>
    <mergeCell ref="TXQ923:TXX923"/>
    <mergeCell ref="TXY923:TYF923"/>
    <mergeCell ref="TYG923:TYN923"/>
    <mergeCell ref="TYO923:TYV923"/>
    <mergeCell ref="TYW923:TZD923"/>
    <mergeCell ref="TZE923:TZL923"/>
    <mergeCell ref="TZM923:TZT923"/>
    <mergeCell ref="TZU923:UAB923"/>
    <mergeCell ref="UAC923:UAJ923"/>
    <mergeCell ref="UAK923:UAR923"/>
    <mergeCell ref="UAS923:UAZ923"/>
    <mergeCell ref="UBA923:UBH923"/>
    <mergeCell ref="UBI923:UBP923"/>
    <mergeCell ref="UBQ923:UBX923"/>
    <mergeCell ref="UBY923:UCF923"/>
    <mergeCell ref="UCG923:UCN923"/>
    <mergeCell ref="UCO923:UCV923"/>
    <mergeCell ref="UCW923:UDD923"/>
    <mergeCell ref="UDE923:UDL923"/>
    <mergeCell ref="UDM923:UDT923"/>
    <mergeCell ref="UDU923:UEB923"/>
    <mergeCell ref="UEC923:UEJ923"/>
    <mergeCell ref="UEK923:UER923"/>
    <mergeCell ref="UES923:UEZ923"/>
    <mergeCell ref="UFA923:UFH923"/>
    <mergeCell ref="UFI923:UFP923"/>
    <mergeCell ref="UFQ923:UFX923"/>
    <mergeCell ref="UFY923:UGF923"/>
    <mergeCell ref="UGG923:UGN923"/>
    <mergeCell ref="UGO923:UGV923"/>
    <mergeCell ref="UGW923:UHD923"/>
    <mergeCell ref="UHE923:UHL923"/>
    <mergeCell ref="UHM923:UHT923"/>
    <mergeCell ref="UHU923:UIB923"/>
    <mergeCell ref="UIC923:UIJ923"/>
    <mergeCell ref="UIK923:UIR923"/>
    <mergeCell ref="UIS923:UIZ923"/>
    <mergeCell ref="UJA923:UJH923"/>
    <mergeCell ref="UJI923:UJP923"/>
    <mergeCell ref="UJQ923:UJX923"/>
    <mergeCell ref="UJY923:UKF923"/>
    <mergeCell ref="UKG923:UKN923"/>
    <mergeCell ref="UKO923:UKV923"/>
    <mergeCell ref="UKW923:ULD923"/>
    <mergeCell ref="ULE923:ULL923"/>
    <mergeCell ref="ULM923:ULT923"/>
    <mergeCell ref="ULU923:UMB923"/>
    <mergeCell ref="UMC923:UMJ923"/>
    <mergeCell ref="UMK923:UMR923"/>
    <mergeCell ref="UMS923:UMZ923"/>
    <mergeCell ref="UNA923:UNH923"/>
    <mergeCell ref="UNI923:UNP923"/>
    <mergeCell ref="UNQ923:UNX923"/>
    <mergeCell ref="UNY923:UOF923"/>
    <mergeCell ref="UOG923:UON923"/>
    <mergeCell ref="UOO923:UOV923"/>
    <mergeCell ref="UOW923:UPD923"/>
    <mergeCell ref="UPE923:UPL923"/>
    <mergeCell ref="UPM923:UPT923"/>
    <mergeCell ref="UPU923:UQB923"/>
    <mergeCell ref="UQC923:UQJ923"/>
    <mergeCell ref="UQK923:UQR923"/>
    <mergeCell ref="UQS923:UQZ923"/>
    <mergeCell ref="URA923:URH923"/>
    <mergeCell ref="URI923:URP923"/>
    <mergeCell ref="URQ923:URX923"/>
    <mergeCell ref="URY923:USF923"/>
    <mergeCell ref="USG923:USN923"/>
    <mergeCell ref="USO923:USV923"/>
    <mergeCell ref="USW923:UTD923"/>
    <mergeCell ref="UTE923:UTL923"/>
    <mergeCell ref="UTM923:UTT923"/>
    <mergeCell ref="UTU923:UUB923"/>
    <mergeCell ref="UUC923:UUJ923"/>
    <mergeCell ref="UUK923:UUR923"/>
    <mergeCell ref="UUS923:UUZ923"/>
    <mergeCell ref="UVA923:UVH923"/>
    <mergeCell ref="UVI923:UVP923"/>
    <mergeCell ref="UVQ923:UVX923"/>
    <mergeCell ref="UVY923:UWF923"/>
    <mergeCell ref="UWG923:UWN923"/>
    <mergeCell ref="UWO923:UWV923"/>
    <mergeCell ref="UWW923:UXD923"/>
    <mergeCell ref="UXE923:UXL923"/>
    <mergeCell ref="UXM923:UXT923"/>
    <mergeCell ref="UXU923:UYB923"/>
    <mergeCell ref="UYC923:UYJ923"/>
    <mergeCell ref="UYK923:UYR923"/>
    <mergeCell ref="UYS923:UYZ923"/>
    <mergeCell ref="UZA923:UZH923"/>
    <mergeCell ref="UZI923:UZP923"/>
    <mergeCell ref="UZQ923:UZX923"/>
    <mergeCell ref="UZY923:VAF923"/>
    <mergeCell ref="VAG923:VAN923"/>
    <mergeCell ref="VAO923:VAV923"/>
    <mergeCell ref="VAW923:VBD923"/>
    <mergeCell ref="VBE923:VBL923"/>
    <mergeCell ref="VBM923:VBT923"/>
    <mergeCell ref="VBU923:VCB923"/>
    <mergeCell ref="VCC923:VCJ923"/>
    <mergeCell ref="VCK923:VCR923"/>
    <mergeCell ref="VCS923:VCZ923"/>
    <mergeCell ref="VDA923:VDH923"/>
    <mergeCell ref="VDI923:VDP923"/>
    <mergeCell ref="VDQ923:VDX923"/>
    <mergeCell ref="VDY923:VEF923"/>
    <mergeCell ref="VEG923:VEN923"/>
    <mergeCell ref="VEO923:VEV923"/>
    <mergeCell ref="VEW923:VFD923"/>
    <mergeCell ref="VFE923:VFL923"/>
    <mergeCell ref="VFM923:VFT923"/>
    <mergeCell ref="VFU923:VGB923"/>
    <mergeCell ref="VGC923:VGJ923"/>
    <mergeCell ref="VGK923:VGR923"/>
    <mergeCell ref="VGS923:VGZ923"/>
    <mergeCell ref="VHA923:VHH923"/>
    <mergeCell ref="VHI923:VHP923"/>
    <mergeCell ref="VHQ923:VHX923"/>
    <mergeCell ref="VHY923:VIF923"/>
    <mergeCell ref="VIG923:VIN923"/>
    <mergeCell ref="VIO923:VIV923"/>
    <mergeCell ref="VIW923:VJD923"/>
    <mergeCell ref="VJE923:VJL923"/>
    <mergeCell ref="VJM923:VJT923"/>
    <mergeCell ref="VJU923:VKB923"/>
    <mergeCell ref="VKC923:VKJ923"/>
    <mergeCell ref="VKK923:VKR923"/>
    <mergeCell ref="VKS923:VKZ923"/>
    <mergeCell ref="VLA923:VLH923"/>
    <mergeCell ref="VLI923:VLP923"/>
    <mergeCell ref="VLQ923:VLX923"/>
    <mergeCell ref="VLY923:VMF923"/>
    <mergeCell ref="VMG923:VMN923"/>
    <mergeCell ref="VMO923:VMV923"/>
    <mergeCell ref="VMW923:VND923"/>
    <mergeCell ref="VNE923:VNL923"/>
    <mergeCell ref="VNM923:VNT923"/>
    <mergeCell ref="VNU923:VOB923"/>
    <mergeCell ref="VOC923:VOJ923"/>
    <mergeCell ref="VOK923:VOR923"/>
    <mergeCell ref="VOS923:VOZ923"/>
    <mergeCell ref="VPA923:VPH923"/>
    <mergeCell ref="VPI923:VPP923"/>
    <mergeCell ref="VPQ923:VPX923"/>
    <mergeCell ref="VPY923:VQF923"/>
    <mergeCell ref="VQG923:VQN923"/>
    <mergeCell ref="VQO923:VQV923"/>
    <mergeCell ref="VQW923:VRD923"/>
    <mergeCell ref="VRE923:VRL923"/>
    <mergeCell ref="VRM923:VRT923"/>
    <mergeCell ref="VRU923:VSB923"/>
    <mergeCell ref="VSC923:VSJ923"/>
    <mergeCell ref="VSK923:VSR923"/>
    <mergeCell ref="VSS923:VSZ923"/>
    <mergeCell ref="VTA923:VTH923"/>
    <mergeCell ref="VTI923:VTP923"/>
    <mergeCell ref="VTQ923:VTX923"/>
    <mergeCell ref="VTY923:VUF923"/>
    <mergeCell ref="VUG923:VUN923"/>
    <mergeCell ref="VUO923:VUV923"/>
    <mergeCell ref="VUW923:VVD923"/>
    <mergeCell ref="VVE923:VVL923"/>
    <mergeCell ref="VVM923:VVT923"/>
    <mergeCell ref="VVU923:VWB923"/>
    <mergeCell ref="VWC923:VWJ923"/>
    <mergeCell ref="VWK923:VWR923"/>
    <mergeCell ref="VWS923:VWZ923"/>
    <mergeCell ref="VXA923:VXH923"/>
    <mergeCell ref="VXI923:VXP923"/>
    <mergeCell ref="VXQ923:VXX923"/>
    <mergeCell ref="VXY923:VYF923"/>
    <mergeCell ref="VYG923:VYN923"/>
    <mergeCell ref="VYO923:VYV923"/>
    <mergeCell ref="VYW923:VZD923"/>
    <mergeCell ref="VZE923:VZL923"/>
    <mergeCell ref="VZM923:VZT923"/>
    <mergeCell ref="VZU923:WAB923"/>
    <mergeCell ref="WAC923:WAJ923"/>
    <mergeCell ref="WAK923:WAR923"/>
    <mergeCell ref="WAS923:WAZ923"/>
    <mergeCell ref="WBA923:WBH923"/>
    <mergeCell ref="WBI923:WBP923"/>
    <mergeCell ref="WBQ923:WBX923"/>
    <mergeCell ref="WBY923:WCF923"/>
    <mergeCell ref="WCG923:WCN923"/>
    <mergeCell ref="WCO923:WCV923"/>
    <mergeCell ref="WCW923:WDD923"/>
    <mergeCell ref="WDE923:WDL923"/>
    <mergeCell ref="WDM923:WDT923"/>
    <mergeCell ref="WDU923:WEB923"/>
    <mergeCell ref="WEC923:WEJ923"/>
    <mergeCell ref="WEK923:WER923"/>
    <mergeCell ref="WES923:WEZ923"/>
    <mergeCell ref="WFA923:WFH923"/>
    <mergeCell ref="WFI923:WFP923"/>
    <mergeCell ref="WFQ923:WFX923"/>
    <mergeCell ref="WFY923:WGF923"/>
    <mergeCell ref="WGG923:WGN923"/>
    <mergeCell ref="WGO923:WGV923"/>
    <mergeCell ref="WGW923:WHD923"/>
    <mergeCell ref="WHE923:WHL923"/>
    <mergeCell ref="WHM923:WHT923"/>
    <mergeCell ref="WHU923:WIB923"/>
    <mergeCell ref="WIC923:WIJ923"/>
    <mergeCell ref="WIK923:WIR923"/>
    <mergeCell ref="WIS923:WIZ923"/>
    <mergeCell ref="WJA923:WJH923"/>
    <mergeCell ref="WJI923:WJP923"/>
    <mergeCell ref="WJQ923:WJX923"/>
    <mergeCell ref="WJY923:WKF923"/>
    <mergeCell ref="WKG923:WKN923"/>
    <mergeCell ref="WKO923:WKV923"/>
    <mergeCell ref="WKW923:WLD923"/>
    <mergeCell ref="WLE923:WLL923"/>
    <mergeCell ref="WLM923:WLT923"/>
    <mergeCell ref="WLU923:WMB923"/>
    <mergeCell ref="WMC923:WMJ923"/>
    <mergeCell ref="WMK923:WMR923"/>
    <mergeCell ref="WMS923:WMZ923"/>
    <mergeCell ref="WNA923:WNH923"/>
    <mergeCell ref="WNI923:WNP923"/>
    <mergeCell ref="WNQ923:WNX923"/>
    <mergeCell ref="WNY923:WOF923"/>
    <mergeCell ref="WOG923:WON923"/>
    <mergeCell ref="WOO923:WOV923"/>
    <mergeCell ref="WOW923:WPD923"/>
    <mergeCell ref="WPE923:WPL923"/>
    <mergeCell ref="WPM923:WPT923"/>
    <mergeCell ref="WPU923:WQB923"/>
    <mergeCell ref="WQC923:WQJ923"/>
    <mergeCell ref="WQK923:WQR923"/>
    <mergeCell ref="WQS923:WQZ923"/>
    <mergeCell ref="WRA923:WRH923"/>
    <mergeCell ref="WRI923:WRP923"/>
    <mergeCell ref="WRQ923:WRX923"/>
    <mergeCell ref="WRY923:WSF923"/>
    <mergeCell ref="WSG923:WSN923"/>
    <mergeCell ref="WSO923:WSV923"/>
    <mergeCell ref="WSW923:WTD923"/>
    <mergeCell ref="WTE923:WTL923"/>
    <mergeCell ref="WTM923:WTT923"/>
    <mergeCell ref="WTU923:WUB923"/>
    <mergeCell ref="WUC923:WUJ923"/>
    <mergeCell ref="WUK923:WUR923"/>
    <mergeCell ref="WUS923:WUZ923"/>
    <mergeCell ref="WVA923:WVH923"/>
    <mergeCell ref="WVI923:WVP923"/>
    <mergeCell ref="WVQ923:WVX923"/>
    <mergeCell ref="WVY923:WWF923"/>
    <mergeCell ref="WWG923:WWN923"/>
    <mergeCell ref="WWO923:WWV923"/>
    <mergeCell ref="WWW923:WXD923"/>
    <mergeCell ref="WXE923:WXL923"/>
    <mergeCell ref="WXM923:WXT923"/>
    <mergeCell ref="WXU923:WYB923"/>
    <mergeCell ref="WYC923:WYJ923"/>
    <mergeCell ref="WYK923:WYR923"/>
    <mergeCell ref="WYS923:WYZ923"/>
    <mergeCell ref="WZA923:WZH923"/>
    <mergeCell ref="WZI923:WZP923"/>
    <mergeCell ref="A925:H925"/>
    <mergeCell ref="I925:P925"/>
    <mergeCell ref="Q925:X925"/>
    <mergeCell ref="Y925:AF925"/>
    <mergeCell ref="AG925:AN925"/>
    <mergeCell ref="AO925:AV925"/>
    <mergeCell ref="AW925:BD925"/>
    <mergeCell ref="BE925:BL925"/>
    <mergeCell ref="BM925:BT925"/>
    <mergeCell ref="BU925:CB925"/>
    <mergeCell ref="CC925:CJ925"/>
    <mergeCell ref="CK925:CR925"/>
    <mergeCell ref="CS925:CZ925"/>
    <mergeCell ref="DA925:DH925"/>
    <mergeCell ref="DI925:DP925"/>
    <mergeCell ref="DQ925:DX925"/>
    <mergeCell ref="DY925:EF925"/>
    <mergeCell ref="EG925:EN925"/>
    <mergeCell ref="EO925:EV925"/>
    <mergeCell ref="EW925:FD925"/>
    <mergeCell ref="FE925:FL925"/>
    <mergeCell ref="FM925:FT925"/>
    <mergeCell ref="FU925:GB925"/>
    <mergeCell ref="GC925:GJ925"/>
    <mergeCell ref="GK925:GR925"/>
    <mergeCell ref="GS925:GZ925"/>
    <mergeCell ref="HA925:HH925"/>
    <mergeCell ref="HI925:HP925"/>
    <mergeCell ref="HQ925:HX925"/>
    <mergeCell ref="HY925:IF925"/>
    <mergeCell ref="IG925:IN925"/>
    <mergeCell ref="IO925:IV925"/>
    <mergeCell ref="IW925:JD925"/>
    <mergeCell ref="JE925:JL925"/>
    <mergeCell ref="JM925:JT925"/>
    <mergeCell ref="JU925:KB925"/>
    <mergeCell ref="KC925:KJ925"/>
    <mergeCell ref="KK925:KR925"/>
    <mergeCell ref="KS925:KZ925"/>
    <mergeCell ref="LA925:LH925"/>
    <mergeCell ref="LI925:LP925"/>
    <mergeCell ref="LQ925:LX925"/>
    <mergeCell ref="LY925:MF925"/>
    <mergeCell ref="MG925:MN925"/>
    <mergeCell ref="MO925:MV925"/>
    <mergeCell ref="MW925:ND925"/>
    <mergeCell ref="NE925:NL925"/>
    <mergeCell ref="NM925:NT925"/>
    <mergeCell ref="NU925:OB925"/>
    <mergeCell ref="OC925:OJ925"/>
    <mergeCell ref="OK925:OR925"/>
    <mergeCell ref="OS925:OZ925"/>
    <mergeCell ref="PA925:PH925"/>
    <mergeCell ref="PI925:PP925"/>
    <mergeCell ref="PQ925:PX925"/>
    <mergeCell ref="PY925:QF925"/>
    <mergeCell ref="QG925:QN925"/>
    <mergeCell ref="QO925:QV925"/>
    <mergeCell ref="QW925:RD925"/>
    <mergeCell ref="RE925:RL925"/>
    <mergeCell ref="RM925:RT925"/>
    <mergeCell ref="RU925:SB925"/>
    <mergeCell ref="SC925:SJ925"/>
    <mergeCell ref="SK925:SR925"/>
    <mergeCell ref="SS925:SZ925"/>
    <mergeCell ref="TA925:TH925"/>
    <mergeCell ref="TI925:TP925"/>
    <mergeCell ref="TQ925:TX925"/>
    <mergeCell ref="TY925:UF925"/>
    <mergeCell ref="UG925:UN925"/>
    <mergeCell ref="UO925:UV925"/>
    <mergeCell ref="UW925:VD925"/>
    <mergeCell ref="VE925:VL925"/>
    <mergeCell ref="VM925:VT925"/>
    <mergeCell ref="VU925:WB925"/>
    <mergeCell ref="WC925:WJ925"/>
    <mergeCell ref="WK925:WR925"/>
    <mergeCell ref="WS925:WZ925"/>
    <mergeCell ref="XA925:XH925"/>
    <mergeCell ref="XI925:XP925"/>
    <mergeCell ref="XQ925:XX925"/>
    <mergeCell ref="XY925:YF925"/>
    <mergeCell ref="YG925:YN925"/>
    <mergeCell ref="YO925:YV925"/>
    <mergeCell ref="YW925:ZD925"/>
    <mergeCell ref="ZE925:ZL925"/>
    <mergeCell ref="ZM925:ZT925"/>
    <mergeCell ref="ZU925:AAB925"/>
    <mergeCell ref="AAC925:AAJ925"/>
    <mergeCell ref="AAK925:AAR925"/>
    <mergeCell ref="AAS925:AAZ925"/>
    <mergeCell ref="ABA925:ABH925"/>
    <mergeCell ref="ABI925:ABP925"/>
    <mergeCell ref="ABQ925:ABX925"/>
    <mergeCell ref="ABY925:ACF925"/>
    <mergeCell ref="ACG925:ACN925"/>
    <mergeCell ref="ACO925:ACV925"/>
    <mergeCell ref="ACW925:ADD925"/>
    <mergeCell ref="ADE925:ADL925"/>
    <mergeCell ref="ADM925:ADT925"/>
    <mergeCell ref="ADU925:AEB925"/>
    <mergeCell ref="AEC925:AEJ925"/>
    <mergeCell ref="AEK925:AER925"/>
    <mergeCell ref="AES925:AEZ925"/>
    <mergeCell ref="AFA925:AFH925"/>
    <mergeCell ref="AFI925:AFP925"/>
    <mergeCell ref="AFQ925:AFX925"/>
    <mergeCell ref="AFY925:AGF925"/>
    <mergeCell ref="AGG925:AGN925"/>
    <mergeCell ref="AGO925:AGV925"/>
    <mergeCell ref="AGW925:AHD925"/>
    <mergeCell ref="AHE925:AHL925"/>
    <mergeCell ref="AHM925:AHT925"/>
    <mergeCell ref="AHU925:AIB925"/>
    <mergeCell ref="AIC925:AIJ925"/>
    <mergeCell ref="AIK925:AIR925"/>
    <mergeCell ref="AIS925:AIZ925"/>
    <mergeCell ref="AJA925:AJH925"/>
    <mergeCell ref="AJI925:AJP925"/>
    <mergeCell ref="AJQ925:AJX925"/>
    <mergeCell ref="AJY925:AKF925"/>
    <mergeCell ref="AKG925:AKN925"/>
    <mergeCell ref="AKO925:AKV925"/>
    <mergeCell ref="AKW925:ALD925"/>
    <mergeCell ref="ALE925:ALL925"/>
    <mergeCell ref="ALM925:ALT925"/>
    <mergeCell ref="ALU925:AMB925"/>
    <mergeCell ref="AMC925:AMJ925"/>
    <mergeCell ref="AMK925:AMR925"/>
    <mergeCell ref="AMS925:AMZ925"/>
    <mergeCell ref="ANA925:ANH925"/>
    <mergeCell ref="ANI925:ANP925"/>
    <mergeCell ref="ANQ925:ANX925"/>
    <mergeCell ref="ANY925:AOF925"/>
    <mergeCell ref="AOG925:AON925"/>
    <mergeCell ref="AOO925:AOV925"/>
    <mergeCell ref="AOW925:APD925"/>
    <mergeCell ref="APE925:APL925"/>
    <mergeCell ref="APM925:APT925"/>
    <mergeCell ref="APU925:AQB925"/>
    <mergeCell ref="AQC925:AQJ925"/>
    <mergeCell ref="AQK925:AQR925"/>
    <mergeCell ref="AQS925:AQZ925"/>
    <mergeCell ref="ARA925:ARH925"/>
    <mergeCell ref="ARI925:ARP925"/>
    <mergeCell ref="ARQ925:ARX925"/>
    <mergeCell ref="ARY925:ASF925"/>
    <mergeCell ref="ASG925:ASN925"/>
    <mergeCell ref="ASO925:ASV925"/>
    <mergeCell ref="ASW925:ATD925"/>
    <mergeCell ref="ATE925:ATL925"/>
    <mergeCell ref="ATM925:ATT925"/>
    <mergeCell ref="ATU925:AUB925"/>
    <mergeCell ref="AUC925:AUJ925"/>
    <mergeCell ref="AUK925:AUR925"/>
    <mergeCell ref="AUS925:AUZ925"/>
    <mergeCell ref="AVA925:AVH925"/>
    <mergeCell ref="AVI925:AVP925"/>
    <mergeCell ref="AVQ925:AVX925"/>
    <mergeCell ref="AVY925:AWF925"/>
    <mergeCell ref="AWG925:AWN925"/>
    <mergeCell ref="AWO925:AWV925"/>
    <mergeCell ref="AWW925:AXD925"/>
    <mergeCell ref="AXE925:AXL925"/>
    <mergeCell ref="AXM925:AXT925"/>
    <mergeCell ref="AXU925:AYB925"/>
    <mergeCell ref="AYC925:AYJ925"/>
    <mergeCell ref="AYK925:AYR925"/>
    <mergeCell ref="AYS925:AYZ925"/>
    <mergeCell ref="AZA925:AZH925"/>
    <mergeCell ref="AZI925:AZP925"/>
    <mergeCell ref="AZQ925:AZX925"/>
    <mergeCell ref="AZY925:BAF925"/>
    <mergeCell ref="BAG925:BAN925"/>
    <mergeCell ref="BAO925:BAV925"/>
    <mergeCell ref="BAW925:BBD925"/>
    <mergeCell ref="BBE925:BBL925"/>
    <mergeCell ref="BBM925:BBT925"/>
    <mergeCell ref="BBU925:BCB925"/>
    <mergeCell ref="BCC925:BCJ925"/>
    <mergeCell ref="BCK925:BCR925"/>
    <mergeCell ref="BCS925:BCZ925"/>
    <mergeCell ref="BDA925:BDH925"/>
    <mergeCell ref="BDI925:BDP925"/>
    <mergeCell ref="BDQ925:BDX925"/>
    <mergeCell ref="BDY925:BEF925"/>
    <mergeCell ref="BEG925:BEN925"/>
    <mergeCell ref="BEO925:BEV925"/>
    <mergeCell ref="BEW925:BFD925"/>
    <mergeCell ref="BFE925:BFL925"/>
    <mergeCell ref="BFM925:BFT925"/>
    <mergeCell ref="BFU925:BGB925"/>
    <mergeCell ref="BGC925:BGJ925"/>
    <mergeCell ref="BGK925:BGR925"/>
    <mergeCell ref="BGS925:BGZ925"/>
    <mergeCell ref="BHA925:BHH925"/>
    <mergeCell ref="BHI925:BHP925"/>
    <mergeCell ref="BHQ925:BHX925"/>
    <mergeCell ref="BHY925:BIF925"/>
    <mergeCell ref="BIG925:BIN925"/>
    <mergeCell ref="BIO925:BIV925"/>
    <mergeCell ref="BIW925:BJD925"/>
    <mergeCell ref="BJE925:BJL925"/>
    <mergeCell ref="BJM925:BJT925"/>
    <mergeCell ref="BJU925:BKB925"/>
    <mergeCell ref="BKC925:BKJ925"/>
    <mergeCell ref="BKK925:BKR925"/>
    <mergeCell ref="BKS925:BKZ925"/>
    <mergeCell ref="BLA925:BLH925"/>
    <mergeCell ref="BLI925:BLP925"/>
    <mergeCell ref="BLQ925:BLX925"/>
    <mergeCell ref="BLY925:BMF925"/>
    <mergeCell ref="BMG925:BMN925"/>
    <mergeCell ref="BMO925:BMV925"/>
    <mergeCell ref="BMW925:BND925"/>
    <mergeCell ref="BNE925:BNL925"/>
    <mergeCell ref="BNM925:BNT925"/>
    <mergeCell ref="BNU925:BOB925"/>
    <mergeCell ref="BOC925:BOJ925"/>
    <mergeCell ref="BOK925:BOR925"/>
    <mergeCell ref="BOS925:BOZ925"/>
    <mergeCell ref="BPA925:BPH925"/>
    <mergeCell ref="BPI925:BPP925"/>
    <mergeCell ref="BPQ925:BPX925"/>
    <mergeCell ref="BPY925:BQF925"/>
    <mergeCell ref="BQG925:BQN925"/>
    <mergeCell ref="BQO925:BQV925"/>
    <mergeCell ref="BQW925:BRD925"/>
    <mergeCell ref="BRE925:BRL925"/>
    <mergeCell ref="BRM925:BRT925"/>
    <mergeCell ref="BRU925:BSB925"/>
    <mergeCell ref="BSC925:BSJ925"/>
    <mergeCell ref="BSK925:BSR925"/>
    <mergeCell ref="BSS925:BSZ925"/>
    <mergeCell ref="BTA925:BTH925"/>
    <mergeCell ref="BTI925:BTP925"/>
    <mergeCell ref="BTQ925:BTX925"/>
    <mergeCell ref="BTY925:BUF925"/>
    <mergeCell ref="BUG925:BUN925"/>
    <mergeCell ref="BUO925:BUV925"/>
    <mergeCell ref="BUW925:BVD925"/>
    <mergeCell ref="BVE925:BVL925"/>
    <mergeCell ref="BVM925:BVT925"/>
    <mergeCell ref="BVU925:BWB925"/>
    <mergeCell ref="BWC925:BWJ925"/>
    <mergeCell ref="BWK925:BWR925"/>
    <mergeCell ref="BWS925:BWZ925"/>
    <mergeCell ref="BXA925:BXH925"/>
    <mergeCell ref="BXI925:BXP925"/>
    <mergeCell ref="BXQ925:BXX925"/>
    <mergeCell ref="BXY925:BYF925"/>
    <mergeCell ref="BYG925:BYN925"/>
    <mergeCell ref="BYO925:BYV925"/>
    <mergeCell ref="BYW925:BZD925"/>
    <mergeCell ref="BZE925:BZL925"/>
    <mergeCell ref="BZM925:BZT925"/>
    <mergeCell ref="BZU925:CAB925"/>
    <mergeCell ref="CAC925:CAJ925"/>
    <mergeCell ref="CAK925:CAR925"/>
    <mergeCell ref="CAS925:CAZ925"/>
    <mergeCell ref="CBA925:CBH925"/>
    <mergeCell ref="CBI925:CBP925"/>
    <mergeCell ref="CBQ925:CBX925"/>
    <mergeCell ref="CBY925:CCF925"/>
    <mergeCell ref="CCG925:CCN925"/>
    <mergeCell ref="CCO925:CCV925"/>
    <mergeCell ref="CCW925:CDD925"/>
    <mergeCell ref="CDE925:CDL925"/>
    <mergeCell ref="CDM925:CDT925"/>
    <mergeCell ref="CDU925:CEB925"/>
    <mergeCell ref="CEC925:CEJ925"/>
    <mergeCell ref="CEK925:CER925"/>
    <mergeCell ref="CES925:CEZ925"/>
    <mergeCell ref="CFA925:CFH925"/>
    <mergeCell ref="CFI925:CFP925"/>
    <mergeCell ref="CFQ925:CFX925"/>
    <mergeCell ref="CFY925:CGF925"/>
    <mergeCell ref="CGG925:CGN925"/>
    <mergeCell ref="CGO925:CGV925"/>
    <mergeCell ref="CGW925:CHD925"/>
    <mergeCell ref="CHE925:CHL925"/>
    <mergeCell ref="CHM925:CHT925"/>
    <mergeCell ref="CHU925:CIB925"/>
    <mergeCell ref="CIC925:CIJ925"/>
    <mergeCell ref="CIK925:CIR925"/>
    <mergeCell ref="CIS925:CIZ925"/>
    <mergeCell ref="CJA925:CJH925"/>
    <mergeCell ref="CJI925:CJP925"/>
    <mergeCell ref="CJQ925:CJX925"/>
    <mergeCell ref="CJY925:CKF925"/>
    <mergeCell ref="CKG925:CKN925"/>
    <mergeCell ref="CKO925:CKV925"/>
    <mergeCell ref="CKW925:CLD925"/>
    <mergeCell ref="CLE925:CLL925"/>
    <mergeCell ref="CLM925:CLT925"/>
    <mergeCell ref="CLU925:CMB925"/>
    <mergeCell ref="CMC925:CMJ925"/>
    <mergeCell ref="CMK925:CMR925"/>
    <mergeCell ref="CMS925:CMZ925"/>
    <mergeCell ref="CNA925:CNH925"/>
    <mergeCell ref="CNI925:CNP925"/>
    <mergeCell ref="CNQ925:CNX925"/>
    <mergeCell ref="CNY925:COF925"/>
    <mergeCell ref="COG925:CON925"/>
    <mergeCell ref="COO925:COV925"/>
    <mergeCell ref="COW925:CPD925"/>
    <mergeCell ref="CPE925:CPL925"/>
    <mergeCell ref="CPM925:CPT925"/>
    <mergeCell ref="CPU925:CQB925"/>
    <mergeCell ref="CQC925:CQJ925"/>
    <mergeCell ref="CQK925:CQR925"/>
    <mergeCell ref="CQS925:CQZ925"/>
    <mergeCell ref="CRA925:CRH925"/>
    <mergeCell ref="CRI925:CRP925"/>
    <mergeCell ref="CRQ925:CRX925"/>
    <mergeCell ref="CRY925:CSF925"/>
    <mergeCell ref="CSG925:CSN925"/>
    <mergeCell ref="CSO925:CSV925"/>
    <mergeCell ref="CSW925:CTD925"/>
    <mergeCell ref="CTE925:CTL925"/>
    <mergeCell ref="CTM925:CTT925"/>
    <mergeCell ref="CTU925:CUB925"/>
    <mergeCell ref="CUC925:CUJ925"/>
    <mergeCell ref="CUK925:CUR925"/>
    <mergeCell ref="CUS925:CUZ925"/>
    <mergeCell ref="CVA925:CVH925"/>
    <mergeCell ref="CVI925:CVP925"/>
    <mergeCell ref="CVQ925:CVX925"/>
    <mergeCell ref="CVY925:CWF925"/>
    <mergeCell ref="CWG925:CWN925"/>
    <mergeCell ref="CWO925:CWV925"/>
    <mergeCell ref="CWW925:CXD925"/>
    <mergeCell ref="CXE925:CXL925"/>
    <mergeCell ref="CXM925:CXT925"/>
    <mergeCell ref="CXU925:CYB925"/>
    <mergeCell ref="CYC925:CYJ925"/>
    <mergeCell ref="CYK925:CYR925"/>
    <mergeCell ref="CYS925:CYZ925"/>
    <mergeCell ref="CZA925:CZH925"/>
    <mergeCell ref="CZI925:CZP925"/>
    <mergeCell ref="CZQ925:CZX925"/>
    <mergeCell ref="CZY925:DAF925"/>
    <mergeCell ref="DAG925:DAN925"/>
    <mergeCell ref="DAO925:DAV925"/>
    <mergeCell ref="DAW925:DBD925"/>
    <mergeCell ref="DBE925:DBL925"/>
    <mergeCell ref="DBM925:DBT925"/>
    <mergeCell ref="DBU925:DCB925"/>
    <mergeCell ref="DCC925:DCJ925"/>
    <mergeCell ref="DCK925:DCR925"/>
    <mergeCell ref="DCS925:DCZ925"/>
    <mergeCell ref="DDA925:DDH925"/>
    <mergeCell ref="DDI925:DDP925"/>
    <mergeCell ref="DDQ925:DDX925"/>
    <mergeCell ref="DDY925:DEF925"/>
    <mergeCell ref="DEG925:DEN925"/>
    <mergeCell ref="DEO925:DEV925"/>
    <mergeCell ref="DEW925:DFD925"/>
    <mergeCell ref="DFE925:DFL925"/>
    <mergeCell ref="DFM925:DFT925"/>
    <mergeCell ref="DFU925:DGB925"/>
    <mergeCell ref="DGC925:DGJ925"/>
    <mergeCell ref="DGK925:DGR925"/>
    <mergeCell ref="DGS925:DGZ925"/>
    <mergeCell ref="DHA925:DHH925"/>
    <mergeCell ref="DHI925:DHP925"/>
    <mergeCell ref="DHQ925:DHX925"/>
    <mergeCell ref="DHY925:DIF925"/>
    <mergeCell ref="DIG925:DIN925"/>
    <mergeCell ref="DIO925:DIV925"/>
    <mergeCell ref="DIW925:DJD925"/>
    <mergeCell ref="DJE925:DJL925"/>
    <mergeCell ref="DJM925:DJT925"/>
    <mergeCell ref="DJU925:DKB925"/>
    <mergeCell ref="DKC925:DKJ925"/>
    <mergeCell ref="DKK925:DKR925"/>
    <mergeCell ref="DKS925:DKZ925"/>
    <mergeCell ref="DLA925:DLH925"/>
    <mergeCell ref="DLI925:DLP925"/>
    <mergeCell ref="DLQ925:DLX925"/>
    <mergeCell ref="DLY925:DMF925"/>
    <mergeCell ref="DMG925:DMN925"/>
    <mergeCell ref="DMO925:DMV925"/>
    <mergeCell ref="DMW925:DND925"/>
    <mergeCell ref="DNE925:DNL925"/>
    <mergeCell ref="DNM925:DNT925"/>
    <mergeCell ref="DNU925:DOB925"/>
    <mergeCell ref="DOC925:DOJ925"/>
    <mergeCell ref="DOK925:DOR925"/>
    <mergeCell ref="DOS925:DOZ925"/>
    <mergeCell ref="DPA925:DPH925"/>
    <mergeCell ref="DPI925:DPP925"/>
    <mergeCell ref="DPQ925:DPX925"/>
    <mergeCell ref="DPY925:DQF925"/>
    <mergeCell ref="DQG925:DQN925"/>
    <mergeCell ref="DQO925:DQV925"/>
    <mergeCell ref="DQW925:DRD925"/>
    <mergeCell ref="DRE925:DRL925"/>
    <mergeCell ref="DRM925:DRT925"/>
    <mergeCell ref="DRU925:DSB925"/>
    <mergeCell ref="DSC925:DSJ925"/>
    <mergeCell ref="DSK925:DSR925"/>
    <mergeCell ref="DSS925:DSZ925"/>
    <mergeCell ref="DTA925:DTH925"/>
    <mergeCell ref="DTI925:DTP925"/>
    <mergeCell ref="DTQ925:DTX925"/>
    <mergeCell ref="DTY925:DUF925"/>
    <mergeCell ref="DUG925:DUN925"/>
    <mergeCell ref="DUO925:DUV925"/>
    <mergeCell ref="DUW925:DVD925"/>
    <mergeCell ref="DVE925:DVL925"/>
    <mergeCell ref="DVM925:DVT925"/>
    <mergeCell ref="DVU925:DWB925"/>
    <mergeCell ref="DWC925:DWJ925"/>
    <mergeCell ref="DWK925:DWR925"/>
    <mergeCell ref="DWS925:DWZ925"/>
    <mergeCell ref="DXA925:DXH925"/>
    <mergeCell ref="DXI925:DXP925"/>
    <mergeCell ref="DXQ925:DXX925"/>
    <mergeCell ref="DXY925:DYF925"/>
    <mergeCell ref="DYG925:DYN925"/>
    <mergeCell ref="DYO925:DYV925"/>
    <mergeCell ref="DYW925:DZD925"/>
    <mergeCell ref="DZE925:DZL925"/>
    <mergeCell ref="DZM925:DZT925"/>
    <mergeCell ref="DZU925:EAB925"/>
    <mergeCell ref="EAC925:EAJ925"/>
    <mergeCell ref="EAK925:EAR925"/>
    <mergeCell ref="EAS925:EAZ925"/>
    <mergeCell ref="EBA925:EBH925"/>
    <mergeCell ref="EBI925:EBP925"/>
    <mergeCell ref="EBQ925:EBX925"/>
    <mergeCell ref="EBY925:ECF925"/>
    <mergeCell ref="ECG925:ECN925"/>
    <mergeCell ref="ECO925:ECV925"/>
    <mergeCell ref="ECW925:EDD925"/>
    <mergeCell ref="EDE925:EDL925"/>
    <mergeCell ref="EDM925:EDT925"/>
    <mergeCell ref="EDU925:EEB925"/>
    <mergeCell ref="EEC925:EEJ925"/>
    <mergeCell ref="EEK925:EER925"/>
    <mergeCell ref="EES925:EEZ925"/>
    <mergeCell ref="EFA925:EFH925"/>
    <mergeCell ref="EFI925:EFP925"/>
    <mergeCell ref="EFQ925:EFX925"/>
    <mergeCell ref="EFY925:EGF925"/>
    <mergeCell ref="EGG925:EGN925"/>
    <mergeCell ref="EGO925:EGV925"/>
    <mergeCell ref="EGW925:EHD925"/>
    <mergeCell ref="EHE925:EHL925"/>
    <mergeCell ref="EHM925:EHT925"/>
    <mergeCell ref="EHU925:EIB925"/>
    <mergeCell ref="EIC925:EIJ925"/>
    <mergeCell ref="EIK925:EIR925"/>
    <mergeCell ref="EIS925:EIZ925"/>
    <mergeCell ref="EJA925:EJH925"/>
    <mergeCell ref="EJI925:EJP925"/>
    <mergeCell ref="EJQ925:EJX925"/>
    <mergeCell ref="EJY925:EKF925"/>
    <mergeCell ref="EKG925:EKN925"/>
    <mergeCell ref="EKO925:EKV925"/>
    <mergeCell ref="EKW925:ELD925"/>
    <mergeCell ref="ELE925:ELL925"/>
    <mergeCell ref="ELM925:ELT925"/>
    <mergeCell ref="ELU925:EMB925"/>
    <mergeCell ref="EMC925:EMJ925"/>
    <mergeCell ref="EMK925:EMR925"/>
    <mergeCell ref="EMS925:EMZ925"/>
    <mergeCell ref="ENA925:ENH925"/>
    <mergeCell ref="ENI925:ENP925"/>
    <mergeCell ref="ENQ925:ENX925"/>
    <mergeCell ref="ENY925:EOF925"/>
    <mergeCell ref="EOG925:EON925"/>
    <mergeCell ref="EOO925:EOV925"/>
    <mergeCell ref="EOW925:EPD925"/>
    <mergeCell ref="EPE925:EPL925"/>
    <mergeCell ref="EPM925:EPT925"/>
    <mergeCell ref="EPU925:EQB925"/>
    <mergeCell ref="EQC925:EQJ925"/>
    <mergeCell ref="EQK925:EQR925"/>
    <mergeCell ref="EQS925:EQZ925"/>
    <mergeCell ref="ERA925:ERH925"/>
    <mergeCell ref="ERI925:ERP925"/>
    <mergeCell ref="ERQ925:ERX925"/>
    <mergeCell ref="ERY925:ESF925"/>
    <mergeCell ref="ESG925:ESN925"/>
    <mergeCell ref="ESO925:ESV925"/>
    <mergeCell ref="ESW925:ETD925"/>
    <mergeCell ref="ETE925:ETL925"/>
    <mergeCell ref="ETM925:ETT925"/>
    <mergeCell ref="ETU925:EUB925"/>
    <mergeCell ref="EUC925:EUJ925"/>
    <mergeCell ref="EUK925:EUR925"/>
    <mergeCell ref="EUS925:EUZ925"/>
    <mergeCell ref="EVA925:EVH925"/>
    <mergeCell ref="EVI925:EVP925"/>
    <mergeCell ref="EVQ925:EVX925"/>
    <mergeCell ref="EVY925:EWF925"/>
    <mergeCell ref="EWG925:EWN925"/>
    <mergeCell ref="EWO925:EWV925"/>
    <mergeCell ref="EWW925:EXD925"/>
    <mergeCell ref="EXE925:EXL925"/>
    <mergeCell ref="EXM925:EXT925"/>
    <mergeCell ref="EXU925:EYB925"/>
    <mergeCell ref="EYC925:EYJ925"/>
    <mergeCell ref="EYK925:EYR925"/>
    <mergeCell ref="EYS925:EYZ925"/>
    <mergeCell ref="EZA925:EZH925"/>
    <mergeCell ref="EZI925:EZP925"/>
    <mergeCell ref="EZQ925:EZX925"/>
    <mergeCell ref="EZY925:FAF925"/>
    <mergeCell ref="FAG925:FAN925"/>
    <mergeCell ref="FAO925:FAV925"/>
    <mergeCell ref="FAW925:FBD925"/>
    <mergeCell ref="FBE925:FBL925"/>
    <mergeCell ref="FBM925:FBT925"/>
    <mergeCell ref="FBU925:FCB925"/>
    <mergeCell ref="FCC925:FCJ925"/>
    <mergeCell ref="FCK925:FCR925"/>
    <mergeCell ref="FCS925:FCZ925"/>
    <mergeCell ref="FDA925:FDH925"/>
    <mergeCell ref="FDI925:FDP925"/>
    <mergeCell ref="FDQ925:FDX925"/>
    <mergeCell ref="FDY925:FEF925"/>
    <mergeCell ref="FEG925:FEN925"/>
    <mergeCell ref="FEO925:FEV925"/>
    <mergeCell ref="FEW925:FFD925"/>
    <mergeCell ref="FFE925:FFL925"/>
    <mergeCell ref="FFM925:FFT925"/>
    <mergeCell ref="FFU925:FGB925"/>
    <mergeCell ref="FGC925:FGJ925"/>
    <mergeCell ref="FGK925:FGR925"/>
    <mergeCell ref="FGS925:FGZ925"/>
    <mergeCell ref="FHA925:FHH925"/>
    <mergeCell ref="FHI925:FHP925"/>
    <mergeCell ref="FHQ925:FHX925"/>
    <mergeCell ref="FHY925:FIF925"/>
    <mergeCell ref="FIG925:FIN925"/>
    <mergeCell ref="FIO925:FIV925"/>
    <mergeCell ref="FIW925:FJD925"/>
    <mergeCell ref="FJE925:FJL925"/>
    <mergeCell ref="FJM925:FJT925"/>
    <mergeCell ref="FJU925:FKB925"/>
    <mergeCell ref="FKC925:FKJ925"/>
    <mergeCell ref="FKK925:FKR925"/>
    <mergeCell ref="FKS925:FKZ925"/>
    <mergeCell ref="FLA925:FLH925"/>
    <mergeCell ref="FLI925:FLP925"/>
    <mergeCell ref="FLQ925:FLX925"/>
    <mergeCell ref="FLY925:FMF925"/>
    <mergeCell ref="FMG925:FMN925"/>
    <mergeCell ref="FMO925:FMV925"/>
    <mergeCell ref="FMW925:FND925"/>
    <mergeCell ref="FNE925:FNL925"/>
    <mergeCell ref="FNM925:FNT925"/>
    <mergeCell ref="FNU925:FOB925"/>
    <mergeCell ref="FOC925:FOJ925"/>
    <mergeCell ref="FOK925:FOR925"/>
    <mergeCell ref="FOS925:FOZ925"/>
    <mergeCell ref="FPA925:FPH925"/>
    <mergeCell ref="FPI925:FPP925"/>
    <mergeCell ref="FPQ925:FPX925"/>
    <mergeCell ref="FPY925:FQF925"/>
    <mergeCell ref="FQG925:FQN925"/>
    <mergeCell ref="FQO925:FQV925"/>
    <mergeCell ref="FQW925:FRD925"/>
    <mergeCell ref="FRE925:FRL925"/>
    <mergeCell ref="FRM925:FRT925"/>
    <mergeCell ref="FRU925:FSB925"/>
    <mergeCell ref="FSC925:FSJ925"/>
    <mergeCell ref="FSK925:FSR925"/>
    <mergeCell ref="FSS925:FSZ925"/>
    <mergeCell ref="FTA925:FTH925"/>
    <mergeCell ref="FTI925:FTP925"/>
    <mergeCell ref="FTQ925:FTX925"/>
    <mergeCell ref="FTY925:FUF925"/>
    <mergeCell ref="FUG925:FUN925"/>
    <mergeCell ref="FUO925:FUV925"/>
    <mergeCell ref="FUW925:FVD925"/>
    <mergeCell ref="FVE925:FVL925"/>
    <mergeCell ref="FVM925:FVT925"/>
    <mergeCell ref="FVU925:FWB925"/>
    <mergeCell ref="FWC925:FWJ925"/>
    <mergeCell ref="FWK925:FWR925"/>
    <mergeCell ref="FWS925:FWZ925"/>
    <mergeCell ref="FXA925:FXH925"/>
    <mergeCell ref="FXI925:FXP925"/>
    <mergeCell ref="FXQ925:FXX925"/>
    <mergeCell ref="FXY925:FYF925"/>
    <mergeCell ref="FYG925:FYN925"/>
    <mergeCell ref="FYO925:FYV925"/>
    <mergeCell ref="FYW925:FZD925"/>
    <mergeCell ref="FZE925:FZL925"/>
    <mergeCell ref="FZM925:FZT925"/>
    <mergeCell ref="FZU925:GAB925"/>
    <mergeCell ref="GAC925:GAJ925"/>
    <mergeCell ref="GAK925:GAR925"/>
    <mergeCell ref="GAS925:GAZ925"/>
    <mergeCell ref="GBA925:GBH925"/>
    <mergeCell ref="GBI925:GBP925"/>
    <mergeCell ref="GBQ925:GBX925"/>
    <mergeCell ref="GBY925:GCF925"/>
    <mergeCell ref="GCG925:GCN925"/>
    <mergeCell ref="GCO925:GCV925"/>
    <mergeCell ref="GCW925:GDD925"/>
    <mergeCell ref="GDE925:GDL925"/>
    <mergeCell ref="GDM925:GDT925"/>
    <mergeCell ref="GDU925:GEB925"/>
    <mergeCell ref="GEC925:GEJ925"/>
    <mergeCell ref="GEK925:GER925"/>
    <mergeCell ref="GES925:GEZ925"/>
    <mergeCell ref="GFA925:GFH925"/>
    <mergeCell ref="GFI925:GFP925"/>
    <mergeCell ref="GFQ925:GFX925"/>
    <mergeCell ref="GFY925:GGF925"/>
    <mergeCell ref="GGG925:GGN925"/>
    <mergeCell ref="GGO925:GGV925"/>
    <mergeCell ref="GGW925:GHD925"/>
    <mergeCell ref="GHE925:GHL925"/>
    <mergeCell ref="GHM925:GHT925"/>
    <mergeCell ref="GHU925:GIB925"/>
    <mergeCell ref="GIC925:GIJ925"/>
    <mergeCell ref="GIK925:GIR925"/>
    <mergeCell ref="GIS925:GIZ925"/>
    <mergeCell ref="GJA925:GJH925"/>
    <mergeCell ref="GJI925:GJP925"/>
    <mergeCell ref="GJQ925:GJX925"/>
    <mergeCell ref="GJY925:GKF925"/>
    <mergeCell ref="GKG925:GKN925"/>
    <mergeCell ref="GKO925:GKV925"/>
    <mergeCell ref="GKW925:GLD925"/>
    <mergeCell ref="GLE925:GLL925"/>
    <mergeCell ref="GLM925:GLT925"/>
    <mergeCell ref="GLU925:GMB925"/>
    <mergeCell ref="GMC925:GMJ925"/>
    <mergeCell ref="GMK925:GMR925"/>
    <mergeCell ref="GMS925:GMZ925"/>
    <mergeCell ref="GNA925:GNH925"/>
    <mergeCell ref="GNI925:GNP925"/>
    <mergeCell ref="GNQ925:GNX925"/>
    <mergeCell ref="GNY925:GOF925"/>
    <mergeCell ref="GOG925:GON925"/>
    <mergeCell ref="GOO925:GOV925"/>
    <mergeCell ref="GOW925:GPD925"/>
    <mergeCell ref="GPE925:GPL925"/>
    <mergeCell ref="GPM925:GPT925"/>
    <mergeCell ref="GPU925:GQB925"/>
    <mergeCell ref="GQC925:GQJ925"/>
    <mergeCell ref="GQK925:GQR925"/>
    <mergeCell ref="GQS925:GQZ925"/>
    <mergeCell ref="GRA925:GRH925"/>
    <mergeCell ref="GRI925:GRP925"/>
    <mergeCell ref="GRQ925:GRX925"/>
    <mergeCell ref="GRY925:GSF925"/>
    <mergeCell ref="GSG925:GSN925"/>
    <mergeCell ref="GSO925:GSV925"/>
    <mergeCell ref="GSW925:GTD925"/>
    <mergeCell ref="GTE925:GTL925"/>
    <mergeCell ref="GTM925:GTT925"/>
    <mergeCell ref="GTU925:GUB925"/>
    <mergeCell ref="GUC925:GUJ925"/>
    <mergeCell ref="GUK925:GUR925"/>
    <mergeCell ref="GUS925:GUZ925"/>
    <mergeCell ref="GVA925:GVH925"/>
    <mergeCell ref="GVI925:GVP925"/>
    <mergeCell ref="GVQ925:GVX925"/>
    <mergeCell ref="GVY925:GWF925"/>
    <mergeCell ref="GWG925:GWN925"/>
    <mergeCell ref="GWO925:GWV925"/>
    <mergeCell ref="GWW925:GXD925"/>
    <mergeCell ref="GXE925:GXL925"/>
    <mergeCell ref="GXM925:GXT925"/>
    <mergeCell ref="GXU925:GYB925"/>
    <mergeCell ref="GYC925:GYJ925"/>
    <mergeCell ref="GYK925:GYR925"/>
    <mergeCell ref="GYS925:GYZ925"/>
    <mergeCell ref="GZA925:GZH925"/>
    <mergeCell ref="GZI925:GZP925"/>
    <mergeCell ref="GZQ925:GZX925"/>
    <mergeCell ref="GZY925:HAF925"/>
    <mergeCell ref="HAG925:HAN925"/>
    <mergeCell ref="HAO925:HAV925"/>
    <mergeCell ref="HAW925:HBD925"/>
    <mergeCell ref="HBE925:HBL925"/>
    <mergeCell ref="HBM925:HBT925"/>
    <mergeCell ref="HBU925:HCB925"/>
    <mergeCell ref="HCC925:HCJ925"/>
    <mergeCell ref="HCK925:HCR925"/>
    <mergeCell ref="HCS925:HCZ925"/>
    <mergeCell ref="HDA925:HDH925"/>
    <mergeCell ref="HDI925:HDP925"/>
    <mergeCell ref="HDQ925:HDX925"/>
    <mergeCell ref="HDY925:HEF925"/>
    <mergeCell ref="HEG925:HEN925"/>
    <mergeCell ref="HEO925:HEV925"/>
    <mergeCell ref="HEW925:HFD925"/>
    <mergeCell ref="HFE925:HFL925"/>
    <mergeCell ref="HFM925:HFT925"/>
    <mergeCell ref="HFU925:HGB925"/>
    <mergeCell ref="HGC925:HGJ925"/>
    <mergeCell ref="HGK925:HGR925"/>
    <mergeCell ref="HGS925:HGZ925"/>
    <mergeCell ref="HHA925:HHH925"/>
    <mergeCell ref="HHI925:HHP925"/>
    <mergeCell ref="HHQ925:HHX925"/>
    <mergeCell ref="HHY925:HIF925"/>
    <mergeCell ref="HIG925:HIN925"/>
    <mergeCell ref="HIO925:HIV925"/>
    <mergeCell ref="HIW925:HJD925"/>
    <mergeCell ref="HJE925:HJL925"/>
    <mergeCell ref="HJM925:HJT925"/>
    <mergeCell ref="HJU925:HKB925"/>
    <mergeCell ref="HKC925:HKJ925"/>
    <mergeCell ref="HKK925:HKR925"/>
    <mergeCell ref="HKS925:HKZ925"/>
    <mergeCell ref="HLA925:HLH925"/>
    <mergeCell ref="HLI925:HLP925"/>
    <mergeCell ref="HLQ925:HLX925"/>
    <mergeCell ref="HLY925:HMF925"/>
    <mergeCell ref="HMG925:HMN925"/>
    <mergeCell ref="HMO925:HMV925"/>
    <mergeCell ref="HMW925:HND925"/>
    <mergeCell ref="HNE925:HNL925"/>
    <mergeCell ref="HNM925:HNT925"/>
    <mergeCell ref="HNU925:HOB925"/>
    <mergeCell ref="HOC925:HOJ925"/>
    <mergeCell ref="HOK925:HOR925"/>
    <mergeCell ref="HOS925:HOZ925"/>
    <mergeCell ref="HPA925:HPH925"/>
    <mergeCell ref="HPI925:HPP925"/>
    <mergeCell ref="HPQ925:HPX925"/>
    <mergeCell ref="HPY925:HQF925"/>
    <mergeCell ref="HQG925:HQN925"/>
    <mergeCell ref="HQO925:HQV925"/>
    <mergeCell ref="HQW925:HRD925"/>
    <mergeCell ref="HRE925:HRL925"/>
    <mergeCell ref="HRM925:HRT925"/>
    <mergeCell ref="HRU925:HSB925"/>
    <mergeCell ref="HSC925:HSJ925"/>
    <mergeCell ref="HSK925:HSR925"/>
    <mergeCell ref="HSS925:HSZ925"/>
    <mergeCell ref="HTA925:HTH925"/>
    <mergeCell ref="HTI925:HTP925"/>
    <mergeCell ref="HTQ925:HTX925"/>
    <mergeCell ref="HTY925:HUF925"/>
    <mergeCell ref="HUG925:HUN925"/>
    <mergeCell ref="HUO925:HUV925"/>
    <mergeCell ref="HUW925:HVD925"/>
    <mergeCell ref="HVE925:HVL925"/>
    <mergeCell ref="HVM925:HVT925"/>
    <mergeCell ref="HVU925:HWB925"/>
    <mergeCell ref="HWC925:HWJ925"/>
    <mergeCell ref="HWK925:HWR925"/>
    <mergeCell ref="HWS925:HWZ925"/>
    <mergeCell ref="HXA925:HXH925"/>
    <mergeCell ref="HXI925:HXP925"/>
    <mergeCell ref="HXQ925:HXX925"/>
    <mergeCell ref="HXY925:HYF925"/>
    <mergeCell ref="HYG925:HYN925"/>
    <mergeCell ref="HYO925:HYV925"/>
    <mergeCell ref="HYW925:HZD925"/>
    <mergeCell ref="HZE925:HZL925"/>
    <mergeCell ref="HZM925:HZT925"/>
    <mergeCell ref="HZU925:IAB925"/>
    <mergeCell ref="IAC925:IAJ925"/>
    <mergeCell ref="IAK925:IAR925"/>
    <mergeCell ref="IAS925:IAZ925"/>
    <mergeCell ref="IBA925:IBH925"/>
    <mergeCell ref="IBI925:IBP925"/>
    <mergeCell ref="IBQ925:IBX925"/>
    <mergeCell ref="IBY925:ICF925"/>
    <mergeCell ref="ICG925:ICN925"/>
    <mergeCell ref="ICO925:ICV925"/>
    <mergeCell ref="ICW925:IDD925"/>
    <mergeCell ref="IDE925:IDL925"/>
    <mergeCell ref="IDM925:IDT925"/>
    <mergeCell ref="IDU925:IEB925"/>
    <mergeCell ref="IEC925:IEJ925"/>
    <mergeCell ref="IEK925:IER925"/>
    <mergeCell ref="IES925:IEZ925"/>
    <mergeCell ref="IFA925:IFH925"/>
    <mergeCell ref="IFI925:IFP925"/>
    <mergeCell ref="IFQ925:IFX925"/>
    <mergeCell ref="IFY925:IGF925"/>
    <mergeCell ref="IGG925:IGN925"/>
    <mergeCell ref="IGO925:IGV925"/>
    <mergeCell ref="IGW925:IHD925"/>
    <mergeCell ref="IHE925:IHL925"/>
    <mergeCell ref="IHM925:IHT925"/>
    <mergeCell ref="IHU925:IIB925"/>
    <mergeCell ref="IIC925:IIJ925"/>
    <mergeCell ref="IIK925:IIR925"/>
    <mergeCell ref="IIS925:IIZ925"/>
    <mergeCell ref="IJA925:IJH925"/>
    <mergeCell ref="IJI925:IJP925"/>
    <mergeCell ref="IJQ925:IJX925"/>
    <mergeCell ref="IJY925:IKF925"/>
    <mergeCell ref="IKG925:IKN925"/>
    <mergeCell ref="IKO925:IKV925"/>
    <mergeCell ref="IKW925:ILD925"/>
    <mergeCell ref="ILE925:ILL925"/>
    <mergeCell ref="ILM925:ILT925"/>
    <mergeCell ref="ILU925:IMB925"/>
    <mergeCell ref="IMC925:IMJ925"/>
    <mergeCell ref="IMK925:IMR925"/>
    <mergeCell ref="IMS925:IMZ925"/>
    <mergeCell ref="INA925:INH925"/>
    <mergeCell ref="INI925:INP925"/>
    <mergeCell ref="INQ925:INX925"/>
    <mergeCell ref="INY925:IOF925"/>
    <mergeCell ref="IOG925:ION925"/>
    <mergeCell ref="IOO925:IOV925"/>
    <mergeCell ref="IOW925:IPD925"/>
    <mergeCell ref="IPE925:IPL925"/>
    <mergeCell ref="IPM925:IPT925"/>
    <mergeCell ref="IPU925:IQB925"/>
    <mergeCell ref="IQC925:IQJ925"/>
    <mergeCell ref="IQK925:IQR925"/>
    <mergeCell ref="IQS925:IQZ925"/>
    <mergeCell ref="IRA925:IRH925"/>
    <mergeCell ref="IRI925:IRP925"/>
    <mergeCell ref="IRQ925:IRX925"/>
    <mergeCell ref="IRY925:ISF925"/>
    <mergeCell ref="ISG925:ISN925"/>
    <mergeCell ref="ISO925:ISV925"/>
    <mergeCell ref="ISW925:ITD925"/>
    <mergeCell ref="ITE925:ITL925"/>
    <mergeCell ref="ITM925:ITT925"/>
    <mergeCell ref="ITU925:IUB925"/>
    <mergeCell ref="IUC925:IUJ925"/>
    <mergeCell ref="IUK925:IUR925"/>
    <mergeCell ref="IUS925:IUZ925"/>
    <mergeCell ref="IVA925:IVH925"/>
    <mergeCell ref="IVI925:IVP925"/>
    <mergeCell ref="IVQ925:IVX925"/>
    <mergeCell ref="IVY925:IWF925"/>
    <mergeCell ref="IWG925:IWN925"/>
    <mergeCell ref="IWO925:IWV925"/>
    <mergeCell ref="IWW925:IXD925"/>
    <mergeCell ref="IXE925:IXL925"/>
    <mergeCell ref="IXM925:IXT925"/>
    <mergeCell ref="IXU925:IYB925"/>
    <mergeCell ref="IYC925:IYJ925"/>
    <mergeCell ref="IYK925:IYR925"/>
    <mergeCell ref="IYS925:IYZ925"/>
    <mergeCell ref="IZA925:IZH925"/>
    <mergeCell ref="IZI925:IZP925"/>
    <mergeCell ref="IZQ925:IZX925"/>
    <mergeCell ref="IZY925:JAF925"/>
    <mergeCell ref="JAG925:JAN925"/>
    <mergeCell ref="JAO925:JAV925"/>
    <mergeCell ref="JAW925:JBD925"/>
    <mergeCell ref="JBE925:JBL925"/>
    <mergeCell ref="JBM925:JBT925"/>
    <mergeCell ref="JBU925:JCB925"/>
    <mergeCell ref="JCC925:JCJ925"/>
    <mergeCell ref="JCK925:JCR925"/>
    <mergeCell ref="JCS925:JCZ925"/>
    <mergeCell ref="JDA925:JDH925"/>
    <mergeCell ref="JDI925:JDP925"/>
    <mergeCell ref="JDQ925:JDX925"/>
    <mergeCell ref="JDY925:JEF925"/>
    <mergeCell ref="JEG925:JEN925"/>
    <mergeCell ref="JEO925:JEV925"/>
    <mergeCell ref="JEW925:JFD925"/>
    <mergeCell ref="JFE925:JFL925"/>
    <mergeCell ref="JFM925:JFT925"/>
    <mergeCell ref="JFU925:JGB925"/>
    <mergeCell ref="JGC925:JGJ925"/>
    <mergeCell ref="JGK925:JGR925"/>
    <mergeCell ref="JGS925:JGZ925"/>
    <mergeCell ref="JHA925:JHH925"/>
    <mergeCell ref="JHI925:JHP925"/>
    <mergeCell ref="JHQ925:JHX925"/>
    <mergeCell ref="JHY925:JIF925"/>
    <mergeCell ref="JIG925:JIN925"/>
    <mergeCell ref="JIO925:JIV925"/>
    <mergeCell ref="JIW925:JJD925"/>
    <mergeCell ref="JJE925:JJL925"/>
    <mergeCell ref="JJM925:JJT925"/>
    <mergeCell ref="JJU925:JKB925"/>
    <mergeCell ref="JKC925:JKJ925"/>
    <mergeCell ref="JKK925:JKR925"/>
    <mergeCell ref="JKS925:JKZ925"/>
    <mergeCell ref="JLA925:JLH925"/>
    <mergeCell ref="JLI925:JLP925"/>
    <mergeCell ref="JLQ925:JLX925"/>
    <mergeCell ref="JLY925:JMF925"/>
    <mergeCell ref="JMG925:JMN925"/>
    <mergeCell ref="JMO925:JMV925"/>
    <mergeCell ref="JMW925:JND925"/>
    <mergeCell ref="JNE925:JNL925"/>
    <mergeCell ref="JNM925:JNT925"/>
    <mergeCell ref="JNU925:JOB925"/>
    <mergeCell ref="JOC925:JOJ925"/>
    <mergeCell ref="JOK925:JOR925"/>
    <mergeCell ref="JOS925:JOZ925"/>
    <mergeCell ref="JPA925:JPH925"/>
    <mergeCell ref="JPI925:JPP925"/>
    <mergeCell ref="JPQ925:JPX925"/>
    <mergeCell ref="JPY925:JQF925"/>
    <mergeCell ref="JQG925:JQN925"/>
    <mergeCell ref="JQO925:JQV925"/>
    <mergeCell ref="JQW925:JRD925"/>
    <mergeCell ref="JRE925:JRL925"/>
    <mergeCell ref="JRM925:JRT925"/>
    <mergeCell ref="JRU925:JSB925"/>
    <mergeCell ref="JSC925:JSJ925"/>
    <mergeCell ref="JSK925:JSR925"/>
    <mergeCell ref="JSS925:JSZ925"/>
    <mergeCell ref="JTA925:JTH925"/>
    <mergeCell ref="JTI925:JTP925"/>
    <mergeCell ref="JTQ925:JTX925"/>
    <mergeCell ref="JTY925:JUF925"/>
    <mergeCell ref="JUG925:JUN925"/>
    <mergeCell ref="JUO925:JUV925"/>
    <mergeCell ref="JUW925:JVD925"/>
    <mergeCell ref="JVE925:JVL925"/>
    <mergeCell ref="JVM925:JVT925"/>
    <mergeCell ref="JVU925:JWB925"/>
    <mergeCell ref="JWC925:JWJ925"/>
    <mergeCell ref="JWK925:JWR925"/>
    <mergeCell ref="JWS925:JWZ925"/>
    <mergeCell ref="JXA925:JXH925"/>
    <mergeCell ref="JXI925:JXP925"/>
    <mergeCell ref="JXQ925:JXX925"/>
    <mergeCell ref="JXY925:JYF925"/>
    <mergeCell ref="JYG925:JYN925"/>
    <mergeCell ref="JYO925:JYV925"/>
    <mergeCell ref="JYW925:JZD925"/>
    <mergeCell ref="JZE925:JZL925"/>
    <mergeCell ref="JZM925:JZT925"/>
    <mergeCell ref="JZU925:KAB925"/>
    <mergeCell ref="KAC925:KAJ925"/>
    <mergeCell ref="KAK925:KAR925"/>
    <mergeCell ref="KAS925:KAZ925"/>
    <mergeCell ref="KBA925:KBH925"/>
    <mergeCell ref="KBI925:KBP925"/>
    <mergeCell ref="KBQ925:KBX925"/>
    <mergeCell ref="KBY925:KCF925"/>
    <mergeCell ref="KCG925:KCN925"/>
    <mergeCell ref="KCO925:KCV925"/>
    <mergeCell ref="KCW925:KDD925"/>
    <mergeCell ref="KDE925:KDL925"/>
    <mergeCell ref="KDM925:KDT925"/>
    <mergeCell ref="KDU925:KEB925"/>
    <mergeCell ref="KEC925:KEJ925"/>
    <mergeCell ref="KEK925:KER925"/>
    <mergeCell ref="KES925:KEZ925"/>
    <mergeCell ref="KFA925:KFH925"/>
    <mergeCell ref="KFI925:KFP925"/>
    <mergeCell ref="KFQ925:KFX925"/>
    <mergeCell ref="KFY925:KGF925"/>
    <mergeCell ref="KGG925:KGN925"/>
    <mergeCell ref="KGO925:KGV925"/>
    <mergeCell ref="KGW925:KHD925"/>
    <mergeCell ref="KHE925:KHL925"/>
    <mergeCell ref="KHM925:KHT925"/>
    <mergeCell ref="KHU925:KIB925"/>
    <mergeCell ref="KIC925:KIJ925"/>
    <mergeCell ref="KIK925:KIR925"/>
    <mergeCell ref="KIS925:KIZ925"/>
    <mergeCell ref="KJA925:KJH925"/>
    <mergeCell ref="KJI925:KJP925"/>
    <mergeCell ref="KJQ925:KJX925"/>
    <mergeCell ref="KJY925:KKF925"/>
    <mergeCell ref="KKG925:KKN925"/>
    <mergeCell ref="KKO925:KKV925"/>
    <mergeCell ref="KKW925:KLD925"/>
    <mergeCell ref="KLE925:KLL925"/>
    <mergeCell ref="KLM925:KLT925"/>
    <mergeCell ref="KLU925:KMB925"/>
    <mergeCell ref="KMC925:KMJ925"/>
    <mergeCell ref="KMK925:KMR925"/>
    <mergeCell ref="KMS925:KMZ925"/>
    <mergeCell ref="KNA925:KNH925"/>
    <mergeCell ref="KNI925:KNP925"/>
    <mergeCell ref="KNQ925:KNX925"/>
    <mergeCell ref="KNY925:KOF925"/>
    <mergeCell ref="KOG925:KON925"/>
    <mergeCell ref="KOO925:KOV925"/>
    <mergeCell ref="KOW925:KPD925"/>
    <mergeCell ref="KPE925:KPL925"/>
    <mergeCell ref="KPM925:KPT925"/>
    <mergeCell ref="KPU925:KQB925"/>
    <mergeCell ref="KQC925:KQJ925"/>
    <mergeCell ref="KQK925:KQR925"/>
    <mergeCell ref="KQS925:KQZ925"/>
    <mergeCell ref="KRA925:KRH925"/>
    <mergeCell ref="KRI925:KRP925"/>
    <mergeCell ref="KRQ925:KRX925"/>
    <mergeCell ref="KRY925:KSF925"/>
    <mergeCell ref="KSG925:KSN925"/>
    <mergeCell ref="KSO925:KSV925"/>
    <mergeCell ref="KSW925:KTD925"/>
    <mergeCell ref="KTE925:KTL925"/>
    <mergeCell ref="KTM925:KTT925"/>
    <mergeCell ref="KTU925:KUB925"/>
    <mergeCell ref="KUC925:KUJ925"/>
    <mergeCell ref="KUK925:KUR925"/>
    <mergeCell ref="KUS925:KUZ925"/>
    <mergeCell ref="KVA925:KVH925"/>
    <mergeCell ref="KVI925:KVP925"/>
    <mergeCell ref="KVQ925:KVX925"/>
    <mergeCell ref="KVY925:KWF925"/>
    <mergeCell ref="KWG925:KWN925"/>
    <mergeCell ref="KWO925:KWV925"/>
    <mergeCell ref="KWW925:KXD925"/>
    <mergeCell ref="KXE925:KXL925"/>
    <mergeCell ref="KXM925:KXT925"/>
    <mergeCell ref="KXU925:KYB925"/>
    <mergeCell ref="KYC925:KYJ925"/>
    <mergeCell ref="KYK925:KYR925"/>
    <mergeCell ref="KYS925:KYZ925"/>
    <mergeCell ref="KZA925:KZH925"/>
    <mergeCell ref="KZI925:KZP925"/>
    <mergeCell ref="KZQ925:KZX925"/>
    <mergeCell ref="KZY925:LAF925"/>
    <mergeCell ref="LAG925:LAN925"/>
    <mergeCell ref="LAO925:LAV925"/>
    <mergeCell ref="LAW925:LBD925"/>
    <mergeCell ref="LBE925:LBL925"/>
    <mergeCell ref="LBM925:LBT925"/>
    <mergeCell ref="LBU925:LCB925"/>
    <mergeCell ref="LCC925:LCJ925"/>
    <mergeCell ref="LCK925:LCR925"/>
    <mergeCell ref="LCS925:LCZ925"/>
    <mergeCell ref="LDA925:LDH925"/>
    <mergeCell ref="LDI925:LDP925"/>
    <mergeCell ref="LDQ925:LDX925"/>
    <mergeCell ref="LDY925:LEF925"/>
    <mergeCell ref="LEG925:LEN925"/>
    <mergeCell ref="LEO925:LEV925"/>
    <mergeCell ref="LEW925:LFD925"/>
    <mergeCell ref="LFE925:LFL925"/>
    <mergeCell ref="LFM925:LFT925"/>
    <mergeCell ref="LFU925:LGB925"/>
    <mergeCell ref="LGC925:LGJ925"/>
    <mergeCell ref="LGK925:LGR925"/>
    <mergeCell ref="LGS925:LGZ925"/>
    <mergeCell ref="LHA925:LHH925"/>
    <mergeCell ref="LHI925:LHP925"/>
    <mergeCell ref="LHQ925:LHX925"/>
    <mergeCell ref="LHY925:LIF925"/>
    <mergeCell ref="LIG925:LIN925"/>
    <mergeCell ref="LIO925:LIV925"/>
    <mergeCell ref="LIW925:LJD925"/>
    <mergeCell ref="LJE925:LJL925"/>
    <mergeCell ref="LJM925:LJT925"/>
    <mergeCell ref="LJU925:LKB925"/>
    <mergeCell ref="LKC925:LKJ925"/>
    <mergeCell ref="LKK925:LKR925"/>
    <mergeCell ref="LKS925:LKZ925"/>
    <mergeCell ref="LLA925:LLH925"/>
    <mergeCell ref="LLI925:LLP925"/>
    <mergeCell ref="LLQ925:LLX925"/>
    <mergeCell ref="LLY925:LMF925"/>
    <mergeCell ref="LMG925:LMN925"/>
    <mergeCell ref="LMO925:LMV925"/>
    <mergeCell ref="LMW925:LND925"/>
    <mergeCell ref="LNE925:LNL925"/>
    <mergeCell ref="LNM925:LNT925"/>
    <mergeCell ref="LNU925:LOB925"/>
    <mergeCell ref="LOC925:LOJ925"/>
    <mergeCell ref="LOK925:LOR925"/>
    <mergeCell ref="LOS925:LOZ925"/>
    <mergeCell ref="LPA925:LPH925"/>
    <mergeCell ref="LPI925:LPP925"/>
    <mergeCell ref="LPQ925:LPX925"/>
    <mergeCell ref="LPY925:LQF925"/>
    <mergeCell ref="LQG925:LQN925"/>
    <mergeCell ref="LQO925:LQV925"/>
    <mergeCell ref="LQW925:LRD925"/>
    <mergeCell ref="LRE925:LRL925"/>
    <mergeCell ref="LRM925:LRT925"/>
    <mergeCell ref="LRU925:LSB925"/>
    <mergeCell ref="LSC925:LSJ925"/>
    <mergeCell ref="LSK925:LSR925"/>
    <mergeCell ref="LSS925:LSZ925"/>
    <mergeCell ref="LTA925:LTH925"/>
    <mergeCell ref="LTI925:LTP925"/>
    <mergeCell ref="LTQ925:LTX925"/>
    <mergeCell ref="LTY925:LUF925"/>
    <mergeCell ref="LUG925:LUN925"/>
    <mergeCell ref="LUO925:LUV925"/>
    <mergeCell ref="LUW925:LVD925"/>
    <mergeCell ref="LVE925:LVL925"/>
    <mergeCell ref="LVM925:LVT925"/>
    <mergeCell ref="LVU925:LWB925"/>
    <mergeCell ref="LWC925:LWJ925"/>
    <mergeCell ref="LWK925:LWR925"/>
    <mergeCell ref="LWS925:LWZ925"/>
    <mergeCell ref="LXA925:LXH925"/>
    <mergeCell ref="LXI925:LXP925"/>
    <mergeCell ref="LXQ925:LXX925"/>
    <mergeCell ref="LXY925:LYF925"/>
    <mergeCell ref="LYG925:LYN925"/>
    <mergeCell ref="LYO925:LYV925"/>
    <mergeCell ref="LYW925:LZD925"/>
    <mergeCell ref="LZE925:LZL925"/>
    <mergeCell ref="LZM925:LZT925"/>
    <mergeCell ref="LZU925:MAB925"/>
    <mergeCell ref="MAC925:MAJ925"/>
    <mergeCell ref="MAK925:MAR925"/>
    <mergeCell ref="MAS925:MAZ925"/>
    <mergeCell ref="MBA925:MBH925"/>
    <mergeCell ref="MBI925:MBP925"/>
    <mergeCell ref="MBQ925:MBX925"/>
    <mergeCell ref="MBY925:MCF925"/>
    <mergeCell ref="MCG925:MCN925"/>
    <mergeCell ref="MCO925:MCV925"/>
    <mergeCell ref="MCW925:MDD925"/>
    <mergeCell ref="MDE925:MDL925"/>
    <mergeCell ref="MDM925:MDT925"/>
    <mergeCell ref="MDU925:MEB925"/>
    <mergeCell ref="MEC925:MEJ925"/>
    <mergeCell ref="MEK925:MER925"/>
    <mergeCell ref="MES925:MEZ925"/>
    <mergeCell ref="MFA925:MFH925"/>
    <mergeCell ref="MFI925:MFP925"/>
    <mergeCell ref="MFQ925:MFX925"/>
    <mergeCell ref="MFY925:MGF925"/>
    <mergeCell ref="MGG925:MGN925"/>
    <mergeCell ref="MGO925:MGV925"/>
    <mergeCell ref="MGW925:MHD925"/>
    <mergeCell ref="MHE925:MHL925"/>
    <mergeCell ref="MHM925:MHT925"/>
    <mergeCell ref="MHU925:MIB925"/>
    <mergeCell ref="MIC925:MIJ925"/>
    <mergeCell ref="MIK925:MIR925"/>
    <mergeCell ref="MIS925:MIZ925"/>
    <mergeCell ref="MJA925:MJH925"/>
    <mergeCell ref="MJI925:MJP925"/>
    <mergeCell ref="MJQ925:MJX925"/>
    <mergeCell ref="MJY925:MKF925"/>
    <mergeCell ref="MKG925:MKN925"/>
    <mergeCell ref="MKO925:MKV925"/>
    <mergeCell ref="MKW925:MLD925"/>
    <mergeCell ref="MLE925:MLL925"/>
    <mergeCell ref="MLM925:MLT925"/>
    <mergeCell ref="MLU925:MMB925"/>
    <mergeCell ref="MMC925:MMJ925"/>
    <mergeCell ref="MMK925:MMR925"/>
    <mergeCell ref="MMS925:MMZ925"/>
    <mergeCell ref="MNA925:MNH925"/>
    <mergeCell ref="MNI925:MNP925"/>
    <mergeCell ref="MNQ925:MNX925"/>
    <mergeCell ref="MNY925:MOF925"/>
    <mergeCell ref="MOG925:MON925"/>
    <mergeCell ref="MOO925:MOV925"/>
    <mergeCell ref="MOW925:MPD925"/>
    <mergeCell ref="MPE925:MPL925"/>
    <mergeCell ref="MPM925:MPT925"/>
    <mergeCell ref="MPU925:MQB925"/>
    <mergeCell ref="MQC925:MQJ925"/>
    <mergeCell ref="MQK925:MQR925"/>
    <mergeCell ref="MQS925:MQZ925"/>
    <mergeCell ref="MRA925:MRH925"/>
    <mergeCell ref="MRI925:MRP925"/>
    <mergeCell ref="MRQ925:MRX925"/>
    <mergeCell ref="MRY925:MSF925"/>
    <mergeCell ref="MSG925:MSN925"/>
    <mergeCell ref="MSO925:MSV925"/>
    <mergeCell ref="MSW925:MTD925"/>
    <mergeCell ref="MTE925:MTL925"/>
    <mergeCell ref="MTM925:MTT925"/>
    <mergeCell ref="MTU925:MUB925"/>
    <mergeCell ref="MUC925:MUJ925"/>
    <mergeCell ref="MUK925:MUR925"/>
    <mergeCell ref="MUS925:MUZ925"/>
    <mergeCell ref="MVA925:MVH925"/>
    <mergeCell ref="MVI925:MVP925"/>
    <mergeCell ref="MVQ925:MVX925"/>
    <mergeCell ref="MVY925:MWF925"/>
    <mergeCell ref="MWG925:MWN925"/>
    <mergeCell ref="MWO925:MWV925"/>
    <mergeCell ref="MWW925:MXD925"/>
    <mergeCell ref="MXE925:MXL925"/>
    <mergeCell ref="MXM925:MXT925"/>
    <mergeCell ref="MXU925:MYB925"/>
    <mergeCell ref="MYC925:MYJ925"/>
    <mergeCell ref="MYK925:MYR925"/>
    <mergeCell ref="MYS925:MYZ925"/>
    <mergeCell ref="MZA925:MZH925"/>
    <mergeCell ref="MZI925:MZP925"/>
    <mergeCell ref="MZQ925:MZX925"/>
    <mergeCell ref="MZY925:NAF925"/>
    <mergeCell ref="NAG925:NAN925"/>
    <mergeCell ref="NAO925:NAV925"/>
    <mergeCell ref="NAW925:NBD925"/>
    <mergeCell ref="NBE925:NBL925"/>
    <mergeCell ref="NBM925:NBT925"/>
    <mergeCell ref="NBU925:NCB925"/>
    <mergeCell ref="NCC925:NCJ925"/>
    <mergeCell ref="NCK925:NCR925"/>
    <mergeCell ref="NCS925:NCZ925"/>
    <mergeCell ref="NDA925:NDH925"/>
    <mergeCell ref="NDI925:NDP925"/>
    <mergeCell ref="NDQ925:NDX925"/>
    <mergeCell ref="NDY925:NEF925"/>
    <mergeCell ref="NEG925:NEN925"/>
    <mergeCell ref="NEO925:NEV925"/>
    <mergeCell ref="NEW925:NFD925"/>
    <mergeCell ref="NFE925:NFL925"/>
    <mergeCell ref="NFM925:NFT925"/>
    <mergeCell ref="NFU925:NGB925"/>
    <mergeCell ref="NGC925:NGJ925"/>
    <mergeCell ref="NGK925:NGR925"/>
    <mergeCell ref="NGS925:NGZ925"/>
    <mergeCell ref="NHA925:NHH925"/>
    <mergeCell ref="NHI925:NHP925"/>
    <mergeCell ref="NHQ925:NHX925"/>
    <mergeCell ref="NHY925:NIF925"/>
    <mergeCell ref="NIG925:NIN925"/>
    <mergeCell ref="NIO925:NIV925"/>
    <mergeCell ref="NIW925:NJD925"/>
    <mergeCell ref="NJE925:NJL925"/>
    <mergeCell ref="NJM925:NJT925"/>
    <mergeCell ref="NJU925:NKB925"/>
    <mergeCell ref="NKC925:NKJ925"/>
    <mergeCell ref="NKK925:NKR925"/>
    <mergeCell ref="NKS925:NKZ925"/>
    <mergeCell ref="NLA925:NLH925"/>
    <mergeCell ref="NLI925:NLP925"/>
    <mergeCell ref="NLQ925:NLX925"/>
    <mergeCell ref="NLY925:NMF925"/>
    <mergeCell ref="NMG925:NMN925"/>
    <mergeCell ref="NMO925:NMV925"/>
    <mergeCell ref="NMW925:NND925"/>
    <mergeCell ref="NNE925:NNL925"/>
    <mergeCell ref="NNM925:NNT925"/>
    <mergeCell ref="NNU925:NOB925"/>
    <mergeCell ref="NOC925:NOJ925"/>
    <mergeCell ref="NOK925:NOR925"/>
    <mergeCell ref="NOS925:NOZ925"/>
    <mergeCell ref="NPA925:NPH925"/>
    <mergeCell ref="NPI925:NPP925"/>
    <mergeCell ref="NPQ925:NPX925"/>
    <mergeCell ref="NPY925:NQF925"/>
    <mergeCell ref="NQG925:NQN925"/>
    <mergeCell ref="NQO925:NQV925"/>
    <mergeCell ref="NQW925:NRD925"/>
    <mergeCell ref="NRE925:NRL925"/>
    <mergeCell ref="NRM925:NRT925"/>
    <mergeCell ref="NRU925:NSB925"/>
    <mergeCell ref="NSC925:NSJ925"/>
    <mergeCell ref="NSK925:NSR925"/>
    <mergeCell ref="NSS925:NSZ925"/>
    <mergeCell ref="NTA925:NTH925"/>
    <mergeCell ref="NTI925:NTP925"/>
    <mergeCell ref="NTQ925:NTX925"/>
    <mergeCell ref="NTY925:NUF925"/>
    <mergeCell ref="NUG925:NUN925"/>
    <mergeCell ref="NUO925:NUV925"/>
    <mergeCell ref="NUW925:NVD925"/>
    <mergeCell ref="NVE925:NVL925"/>
    <mergeCell ref="NVM925:NVT925"/>
    <mergeCell ref="NVU925:NWB925"/>
    <mergeCell ref="NWC925:NWJ925"/>
    <mergeCell ref="NWK925:NWR925"/>
    <mergeCell ref="NWS925:NWZ925"/>
    <mergeCell ref="NXA925:NXH925"/>
    <mergeCell ref="NXI925:NXP925"/>
    <mergeCell ref="NXQ925:NXX925"/>
    <mergeCell ref="NXY925:NYF925"/>
    <mergeCell ref="NYG925:NYN925"/>
    <mergeCell ref="NYO925:NYV925"/>
    <mergeCell ref="NYW925:NZD925"/>
    <mergeCell ref="NZE925:NZL925"/>
    <mergeCell ref="NZM925:NZT925"/>
    <mergeCell ref="NZU925:OAB925"/>
    <mergeCell ref="OAC925:OAJ925"/>
    <mergeCell ref="OAK925:OAR925"/>
    <mergeCell ref="OAS925:OAZ925"/>
    <mergeCell ref="OBA925:OBH925"/>
    <mergeCell ref="OBI925:OBP925"/>
    <mergeCell ref="OBQ925:OBX925"/>
    <mergeCell ref="OBY925:OCF925"/>
    <mergeCell ref="OCG925:OCN925"/>
    <mergeCell ref="OCO925:OCV925"/>
    <mergeCell ref="OCW925:ODD925"/>
    <mergeCell ref="ODE925:ODL925"/>
    <mergeCell ref="ODM925:ODT925"/>
    <mergeCell ref="ODU925:OEB925"/>
    <mergeCell ref="OEC925:OEJ925"/>
    <mergeCell ref="OEK925:OER925"/>
    <mergeCell ref="OES925:OEZ925"/>
    <mergeCell ref="OFA925:OFH925"/>
    <mergeCell ref="OFI925:OFP925"/>
    <mergeCell ref="OFQ925:OFX925"/>
    <mergeCell ref="OFY925:OGF925"/>
    <mergeCell ref="OGG925:OGN925"/>
    <mergeCell ref="OGO925:OGV925"/>
    <mergeCell ref="OGW925:OHD925"/>
    <mergeCell ref="OHE925:OHL925"/>
    <mergeCell ref="OHM925:OHT925"/>
    <mergeCell ref="OHU925:OIB925"/>
    <mergeCell ref="OIC925:OIJ925"/>
    <mergeCell ref="OIK925:OIR925"/>
    <mergeCell ref="OIS925:OIZ925"/>
    <mergeCell ref="OJA925:OJH925"/>
    <mergeCell ref="OJI925:OJP925"/>
    <mergeCell ref="OJQ925:OJX925"/>
    <mergeCell ref="OJY925:OKF925"/>
    <mergeCell ref="OKG925:OKN925"/>
    <mergeCell ref="OKO925:OKV925"/>
    <mergeCell ref="OKW925:OLD925"/>
    <mergeCell ref="OLE925:OLL925"/>
    <mergeCell ref="OLM925:OLT925"/>
    <mergeCell ref="OLU925:OMB925"/>
    <mergeCell ref="OMC925:OMJ925"/>
    <mergeCell ref="OMK925:OMR925"/>
    <mergeCell ref="OMS925:OMZ925"/>
    <mergeCell ref="ONA925:ONH925"/>
    <mergeCell ref="ONI925:ONP925"/>
    <mergeCell ref="ONQ925:ONX925"/>
    <mergeCell ref="ONY925:OOF925"/>
    <mergeCell ref="OOG925:OON925"/>
    <mergeCell ref="OOO925:OOV925"/>
    <mergeCell ref="OOW925:OPD925"/>
    <mergeCell ref="OPE925:OPL925"/>
    <mergeCell ref="OPM925:OPT925"/>
    <mergeCell ref="OPU925:OQB925"/>
    <mergeCell ref="OQC925:OQJ925"/>
    <mergeCell ref="OQK925:OQR925"/>
    <mergeCell ref="OQS925:OQZ925"/>
    <mergeCell ref="ORA925:ORH925"/>
    <mergeCell ref="ORI925:ORP925"/>
    <mergeCell ref="ORQ925:ORX925"/>
    <mergeCell ref="ORY925:OSF925"/>
    <mergeCell ref="OSG925:OSN925"/>
    <mergeCell ref="OSO925:OSV925"/>
    <mergeCell ref="OSW925:OTD925"/>
    <mergeCell ref="OTE925:OTL925"/>
    <mergeCell ref="OTM925:OTT925"/>
    <mergeCell ref="OTU925:OUB925"/>
    <mergeCell ref="OUC925:OUJ925"/>
    <mergeCell ref="OUK925:OUR925"/>
    <mergeCell ref="OUS925:OUZ925"/>
    <mergeCell ref="OVA925:OVH925"/>
    <mergeCell ref="OVI925:OVP925"/>
    <mergeCell ref="OVQ925:OVX925"/>
    <mergeCell ref="OVY925:OWF925"/>
    <mergeCell ref="OWG925:OWN925"/>
    <mergeCell ref="OWO925:OWV925"/>
    <mergeCell ref="OWW925:OXD925"/>
    <mergeCell ref="OXE925:OXL925"/>
    <mergeCell ref="OXM925:OXT925"/>
    <mergeCell ref="OXU925:OYB925"/>
    <mergeCell ref="OYC925:OYJ925"/>
    <mergeCell ref="OYK925:OYR925"/>
    <mergeCell ref="OYS925:OYZ925"/>
    <mergeCell ref="OZA925:OZH925"/>
    <mergeCell ref="OZI925:OZP925"/>
    <mergeCell ref="OZQ925:OZX925"/>
    <mergeCell ref="OZY925:PAF925"/>
    <mergeCell ref="PAG925:PAN925"/>
    <mergeCell ref="PAO925:PAV925"/>
    <mergeCell ref="PAW925:PBD925"/>
    <mergeCell ref="PBE925:PBL925"/>
    <mergeCell ref="PBM925:PBT925"/>
    <mergeCell ref="PBU925:PCB925"/>
    <mergeCell ref="PCC925:PCJ925"/>
    <mergeCell ref="PCK925:PCR925"/>
    <mergeCell ref="PCS925:PCZ925"/>
    <mergeCell ref="PDA925:PDH925"/>
    <mergeCell ref="PDI925:PDP925"/>
    <mergeCell ref="PDQ925:PDX925"/>
    <mergeCell ref="PDY925:PEF925"/>
    <mergeCell ref="PEG925:PEN925"/>
    <mergeCell ref="PEO925:PEV925"/>
    <mergeCell ref="PEW925:PFD925"/>
    <mergeCell ref="PFE925:PFL925"/>
    <mergeCell ref="PFM925:PFT925"/>
    <mergeCell ref="PFU925:PGB925"/>
    <mergeCell ref="PGC925:PGJ925"/>
    <mergeCell ref="PGK925:PGR925"/>
    <mergeCell ref="PGS925:PGZ925"/>
    <mergeCell ref="PHA925:PHH925"/>
    <mergeCell ref="PHI925:PHP925"/>
    <mergeCell ref="PHQ925:PHX925"/>
    <mergeCell ref="PHY925:PIF925"/>
    <mergeCell ref="PIG925:PIN925"/>
    <mergeCell ref="PIO925:PIV925"/>
    <mergeCell ref="PIW925:PJD925"/>
    <mergeCell ref="PJE925:PJL925"/>
    <mergeCell ref="PJM925:PJT925"/>
    <mergeCell ref="PJU925:PKB925"/>
    <mergeCell ref="PKC925:PKJ925"/>
    <mergeCell ref="PKK925:PKR925"/>
    <mergeCell ref="PKS925:PKZ925"/>
    <mergeCell ref="PLA925:PLH925"/>
    <mergeCell ref="PLI925:PLP925"/>
    <mergeCell ref="PLQ925:PLX925"/>
    <mergeCell ref="PLY925:PMF925"/>
    <mergeCell ref="PMG925:PMN925"/>
    <mergeCell ref="PMO925:PMV925"/>
    <mergeCell ref="PMW925:PND925"/>
    <mergeCell ref="PNE925:PNL925"/>
    <mergeCell ref="PNM925:PNT925"/>
    <mergeCell ref="PNU925:POB925"/>
    <mergeCell ref="POC925:POJ925"/>
    <mergeCell ref="POK925:POR925"/>
    <mergeCell ref="POS925:POZ925"/>
    <mergeCell ref="PPA925:PPH925"/>
    <mergeCell ref="PPI925:PPP925"/>
    <mergeCell ref="PPQ925:PPX925"/>
    <mergeCell ref="PPY925:PQF925"/>
    <mergeCell ref="PQG925:PQN925"/>
    <mergeCell ref="PQO925:PQV925"/>
    <mergeCell ref="PQW925:PRD925"/>
    <mergeCell ref="PRE925:PRL925"/>
    <mergeCell ref="PRM925:PRT925"/>
    <mergeCell ref="PRU925:PSB925"/>
    <mergeCell ref="PSC925:PSJ925"/>
    <mergeCell ref="PSK925:PSR925"/>
    <mergeCell ref="PSS925:PSZ925"/>
    <mergeCell ref="PTA925:PTH925"/>
    <mergeCell ref="PTI925:PTP925"/>
    <mergeCell ref="PTQ925:PTX925"/>
    <mergeCell ref="PTY925:PUF925"/>
    <mergeCell ref="PUG925:PUN925"/>
    <mergeCell ref="PUO925:PUV925"/>
    <mergeCell ref="PUW925:PVD925"/>
    <mergeCell ref="PVE925:PVL925"/>
    <mergeCell ref="PVM925:PVT925"/>
    <mergeCell ref="PVU925:PWB925"/>
    <mergeCell ref="PWC925:PWJ925"/>
    <mergeCell ref="PWK925:PWR925"/>
    <mergeCell ref="PWS925:PWZ925"/>
    <mergeCell ref="PXA925:PXH925"/>
    <mergeCell ref="PXI925:PXP925"/>
    <mergeCell ref="PXQ925:PXX925"/>
    <mergeCell ref="PXY925:PYF925"/>
    <mergeCell ref="PYG925:PYN925"/>
    <mergeCell ref="PYO925:PYV925"/>
    <mergeCell ref="PYW925:PZD925"/>
    <mergeCell ref="PZE925:PZL925"/>
    <mergeCell ref="PZM925:PZT925"/>
    <mergeCell ref="PZU925:QAB925"/>
    <mergeCell ref="QAC925:QAJ925"/>
    <mergeCell ref="QAK925:QAR925"/>
    <mergeCell ref="QAS925:QAZ925"/>
    <mergeCell ref="QBA925:QBH925"/>
    <mergeCell ref="QBI925:QBP925"/>
    <mergeCell ref="QBQ925:QBX925"/>
    <mergeCell ref="QBY925:QCF925"/>
    <mergeCell ref="QCG925:QCN925"/>
    <mergeCell ref="QCO925:QCV925"/>
    <mergeCell ref="QCW925:QDD925"/>
    <mergeCell ref="QDE925:QDL925"/>
    <mergeCell ref="QDM925:QDT925"/>
    <mergeCell ref="QDU925:QEB925"/>
    <mergeCell ref="QEC925:QEJ925"/>
    <mergeCell ref="QEK925:QER925"/>
    <mergeCell ref="QES925:QEZ925"/>
    <mergeCell ref="QFA925:QFH925"/>
    <mergeCell ref="QFI925:QFP925"/>
    <mergeCell ref="QFQ925:QFX925"/>
    <mergeCell ref="QFY925:QGF925"/>
    <mergeCell ref="QGG925:QGN925"/>
    <mergeCell ref="QGO925:QGV925"/>
    <mergeCell ref="QGW925:QHD925"/>
    <mergeCell ref="QHE925:QHL925"/>
    <mergeCell ref="QHM925:QHT925"/>
    <mergeCell ref="QHU925:QIB925"/>
    <mergeCell ref="QIC925:QIJ925"/>
    <mergeCell ref="QIK925:QIR925"/>
    <mergeCell ref="QIS925:QIZ925"/>
    <mergeCell ref="QJA925:QJH925"/>
    <mergeCell ref="QJI925:QJP925"/>
    <mergeCell ref="QJQ925:QJX925"/>
    <mergeCell ref="QJY925:QKF925"/>
    <mergeCell ref="QKG925:QKN925"/>
    <mergeCell ref="QKO925:QKV925"/>
    <mergeCell ref="QKW925:QLD925"/>
    <mergeCell ref="QLE925:QLL925"/>
    <mergeCell ref="QLM925:QLT925"/>
    <mergeCell ref="QLU925:QMB925"/>
    <mergeCell ref="QMC925:QMJ925"/>
    <mergeCell ref="QMK925:QMR925"/>
    <mergeCell ref="QMS925:QMZ925"/>
    <mergeCell ref="QNA925:QNH925"/>
    <mergeCell ref="QNI925:QNP925"/>
    <mergeCell ref="QNQ925:QNX925"/>
    <mergeCell ref="QNY925:QOF925"/>
    <mergeCell ref="QOG925:QON925"/>
    <mergeCell ref="QOO925:QOV925"/>
    <mergeCell ref="QOW925:QPD925"/>
    <mergeCell ref="QPE925:QPL925"/>
    <mergeCell ref="QPM925:QPT925"/>
    <mergeCell ref="QPU925:QQB925"/>
    <mergeCell ref="QQC925:QQJ925"/>
    <mergeCell ref="QQK925:QQR925"/>
    <mergeCell ref="QQS925:QQZ925"/>
    <mergeCell ref="QRA925:QRH925"/>
    <mergeCell ref="QRI925:QRP925"/>
    <mergeCell ref="QRQ925:QRX925"/>
    <mergeCell ref="QRY925:QSF925"/>
    <mergeCell ref="QSG925:QSN925"/>
    <mergeCell ref="QSO925:QSV925"/>
    <mergeCell ref="QSW925:QTD925"/>
    <mergeCell ref="QTE925:QTL925"/>
    <mergeCell ref="QTM925:QTT925"/>
    <mergeCell ref="QTU925:QUB925"/>
    <mergeCell ref="QUC925:QUJ925"/>
    <mergeCell ref="QUK925:QUR925"/>
    <mergeCell ref="QUS925:QUZ925"/>
    <mergeCell ref="QVA925:QVH925"/>
    <mergeCell ref="QVI925:QVP925"/>
    <mergeCell ref="QVQ925:QVX925"/>
    <mergeCell ref="QVY925:QWF925"/>
    <mergeCell ref="QWG925:QWN925"/>
    <mergeCell ref="QWO925:QWV925"/>
    <mergeCell ref="QWW925:QXD925"/>
    <mergeCell ref="QXE925:QXL925"/>
    <mergeCell ref="QXM925:QXT925"/>
    <mergeCell ref="QXU925:QYB925"/>
    <mergeCell ref="QYC925:QYJ925"/>
    <mergeCell ref="QYK925:QYR925"/>
    <mergeCell ref="QYS925:QYZ925"/>
    <mergeCell ref="QZA925:QZH925"/>
    <mergeCell ref="QZI925:QZP925"/>
    <mergeCell ref="QZQ925:QZX925"/>
    <mergeCell ref="QZY925:RAF925"/>
    <mergeCell ref="RAG925:RAN925"/>
    <mergeCell ref="RAO925:RAV925"/>
    <mergeCell ref="RAW925:RBD925"/>
    <mergeCell ref="RBE925:RBL925"/>
    <mergeCell ref="RBM925:RBT925"/>
    <mergeCell ref="RBU925:RCB925"/>
    <mergeCell ref="RCC925:RCJ925"/>
    <mergeCell ref="RCK925:RCR925"/>
    <mergeCell ref="RCS925:RCZ925"/>
    <mergeCell ref="RDA925:RDH925"/>
    <mergeCell ref="RDI925:RDP925"/>
    <mergeCell ref="RDQ925:RDX925"/>
    <mergeCell ref="RDY925:REF925"/>
    <mergeCell ref="REG925:REN925"/>
    <mergeCell ref="REO925:REV925"/>
    <mergeCell ref="REW925:RFD925"/>
    <mergeCell ref="RFE925:RFL925"/>
    <mergeCell ref="RFM925:RFT925"/>
    <mergeCell ref="RFU925:RGB925"/>
    <mergeCell ref="RGC925:RGJ925"/>
    <mergeCell ref="RGK925:RGR925"/>
    <mergeCell ref="RGS925:RGZ925"/>
    <mergeCell ref="RHA925:RHH925"/>
    <mergeCell ref="RHI925:RHP925"/>
    <mergeCell ref="RHQ925:RHX925"/>
    <mergeCell ref="RHY925:RIF925"/>
    <mergeCell ref="RIG925:RIN925"/>
    <mergeCell ref="RIO925:RIV925"/>
    <mergeCell ref="RIW925:RJD925"/>
    <mergeCell ref="RJE925:RJL925"/>
    <mergeCell ref="RJM925:RJT925"/>
    <mergeCell ref="RJU925:RKB925"/>
    <mergeCell ref="RKC925:RKJ925"/>
    <mergeCell ref="RKK925:RKR925"/>
    <mergeCell ref="RKS925:RKZ925"/>
    <mergeCell ref="RLA925:RLH925"/>
    <mergeCell ref="RLI925:RLP925"/>
    <mergeCell ref="RLQ925:RLX925"/>
    <mergeCell ref="RLY925:RMF925"/>
    <mergeCell ref="RMG925:RMN925"/>
    <mergeCell ref="RMO925:RMV925"/>
    <mergeCell ref="RMW925:RND925"/>
    <mergeCell ref="RNE925:RNL925"/>
    <mergeCell ref="RNM925:RNT925"/>
    <mergeCell ref="RNU925:ROB925"/>
    <mergeCell ref="ROC925:ROJ925"/>
    <mergeCell ref="ROK925:ROR925"/>
    <mergeCell ref="ROS925:ROZ925"/>
    <mergeCell ref="RPA925:RPH925"/>
    <mergeCell ref="RPI925:RPP925"/>
    <mergeCell ref="RPQ925:RPX925"/>
    <mergeCell ref="RPY925:RQF925"/>
    <mergeCell ref="RQG925:RQN925"/>
    <mergeCell ref="RQO925:RQV925"/>
    <mergeCell ref="RQW925:RRD925"/>
    <mergeCell ref="RRE925:RRL925"/>
    <mergeCell ref="RRM925:RRT925"/>
    <mergeCell ref="RRU925:RSB925"/>
    <mergeCell ref="RSC925:RSJ925"/>
    <mergeCell ref="RSK925:RSR925"/>
    <mergeCell ref="RSS925:RSZ925"/>
    <mergeCell ref="RTA925:RTH925"/>
    <mergeCell ref="RTI925:RTP925"/>
    <mergeCell ref="RTQ925:RTX925"/>
    <mergeCell ref="RTY925:RUF925"/>
    <mergeCell ref="RUG925:RUN925"/>
    <mergeCell ref="RUO925:RUV925"/>
    <mergeCell ref="RUW925:RVD925"/>
    <mergeCell ref="RVE925:RVL925"/>
    <mergeCell ref="RVM925:RVT925"/>
    <mergeCell ref="RVU925:RWB925"/>
    <mergeCell ref="RWC925:RWJ925"/>
    <mergeCell ref="RWK925:RWR925"/>
    <mergeCell ref="RWS925:RWZ925"/>
    <mergeCell ref="RXA925:RXH925"/>
    <mergeCell ref="RXI925:RXP925"/>
    <mergeCell ref="RXQ925:RXX925"/>
    <mergeCell ref="RXY925:RYF925"/>
    <mergeCell ref="RYG925:RYN925"/>
    <mergeCell ref="RYO925:RYV925"/>
    <mergeCell ref="RYW925:RZD925"/>
    <mergeCell ref="RZE925:RZL925"/>
    <mergeCell ref="RZM925:RZT925"/>
    <mergeCell ref="RZU925:SAB925"/>
    <mergeCell ref="SAC925:SAJ925"/>
    <mergeCell ref="SAK925:SAR925"/>
    <mergeCell ref="SAS925:SAZ925"/>
    <mergeCell ref="SBA925:SBH925"/>
    <mergeCell ref="SBI925:SBP925"/>
    <mergeCell ref="SBQ925:SBX925"/>
    <mergeCell ref="SBY925:SCF925"/>
    <mergeCell ref="SCG925:SCN925"/>
    <mergeCell ref="SCO925:SCV925"/>
    <mergeCell ref="SCW925:SDD925"/>
    <mergeCell ref="SDE925:SDL925"/>
    <mergeCell ref="SDM925:SDT925"/>
    <mergeCell ref="SDU925:SEB925"/>
    <mergeCell ref="SEC925:SEJ925"/>
    <mergeCell ref="SEK925:SER925"/>
    <mergeCell ref="SES925:SEZ925"/>
    <mergeCell ref="SFA925:SFH925"/>
    <mergeCell ref="SFI925:SFP925"/>
    <mergeCell ref="SFQ925:SFX925"/>
    <mergeCell ref="SFY925:SGF925"/>
    <mergeCell ref="SGG925:SGN925"/>
    <mergeCell ref="SGO925:SGV925"/>
    <mergeCell ref="SGW925:SHD925"/>
    <mergeCell ref="SHE925:SHL925"/>
    <mergeCell ref="SHM925:SHT925"/>
    <mergeCell ref="SHU925:SIB925"/>
    <mergeCell ref="SIC925:SIJ925"/>
    <mergeCell ref="SIK925:SIR925"/>
    <mergeCell ref="SIS925:SIZ925"/>
    <mergeCell ref="SJA925:SJH925"/>
    <mergeCell ref="SJI925:SJP925"/>
    <mergeCell ref="SJQ925:SJX925"/>
    <mergeCell ref="SJY925:SKF925"/>
    <mergeCell ref="SKG925:SKN925"/>
    <mergeCell ref="SKO925:SKV925"/>
    <mergeCell ref="SKW925:SLD925"/>
    <mergeCell ref="SLE925:SLL925"/>
    <mergeCell ref="SLM925:SLT925"/>
    <mergeCell ref="SLU925:SMB925"/>
    <mergeCell ref="SMC925:SMJ925"/>
    <mergeCell ref="SMK925:SMR925"/>
    <mergeCell ref="SMS925:SMZ925"/>
    <mergeCell ref="SNA925:SNH925"/>
    <mergeCell ref="SNI925:SNP925"/>
    <mergeCell ref="SNQ925:SNX925"/>
    <mergeCell ref="SNY925:SOF925"/>
    <mergeCell ref="SOG925:SON925"/>
    <mergeCell ref="SOO925:SOV925"/>
    <mergeCell ref="SOW925:SPD925"/>
    <mergeCell ref="SPE925:SPL925"/>
    <mergeCell ref="SPM925:SPT925"/>
    <mergeCell ref="SPU925:SQB925"/>
    <mergeCell ref="SQC925:SQJ925"/>
    <mergeCell ref="SQK925:SQR925"/>
    <mergeCell ref="SQS925:SQZ925"/>
    <mergeCell ref="SRA925:SRH925"/>
    <mergeCell ref="SRI925:SRP925"/>
    <mergeCell ref="SRQ925:SRX925"/>
    <mergeCell ref="SRY925:SSF925"/>
    <mergeCell ref="SSG925:SSN925"/>
    <mergeCell ref="SSO925:SSV925"/>
    <mergeCell ref="SSW925:STD925"/>
    <mergeCell ref="STE925:STL925"/>
    <mergeCell ref="STM925:STT925"/>
    <mergeCell ref="STU925:SUB925"/>
    <mergeCell ref="SUC925:SUJ925"/>
    <mergeCell ref="SUK925:SUR925"/>
    <mergeCell ref="SUS925:SUZ925"/>
    <mergeCell ref="SVA925:SVH925"/>
    <mergeCell ref="SVI925:SVP925"/>
    <mergeCell ref="SVQ925:SVX925"/>
    <mergeCell ref="SVY925:SWF925"/>
    <mergeCell ref="SWG925:SWN925"/>
    <mergeCell ref="SWO925:SWV925"/>
    <mergeCell ref="SWW925:SXD925"/>
    <mergeCell ref="SXE925:SXL925"/>
    <mergeCell ref="SXM925:SXT925"/>
    <mergeCell ref="SXU925:SYB925"/>
    <mergeCell ref="SYC925:SYJ925"/>
    <mergeCell ref="SYK925:SYR925"/>
    <mergeCell ref="SYS925:SYZ925"/>
    <mergeCell ref="SZA925:SZH925"/>
    <mergeCell ref="SZI925:SZP925"/>
    <mergeCell ref="SZQ925:SZX925"/>
    <mergeCell ref="SZY925:TAF925"/>
    <mergeCell ref="TAG925:TAN925"/>
    <mergeCell ref="TAO925:TAV925"/>
    <mergeCell ref="TAW925:TBD925"/>
    <mergeCell ref="TBE925:TBL925"/>
    <mergeCell ref="TBM925:TBT925"/>
    <mergeCell ref="TBU925:TCB925"/>
    <mergeCell ref="TCC925:TCJ925"/>
    <mergeCell ref="TCK925:TCR925"/>
    <mergeCell ref="TCS925:TCZ925"/>
    <mergeCell ref="TDA925:TDH925"/>
    <mergeCell ref="TDI925:TDP925"/>
    <mergeCell ref="TDQ925:TDX925"/>
    <mergeCell ref="TDY925:TEF925"/>
    <mergeCell ref="TEG925:TEN925"/>
    <mergeCell ref="TEO925:TEV925"/>
    <mergeCell ref="TEW925:TFD925"/>
    <mergeCell ref="TFE925:TFL925"/>
    <mergeCell ref="TFM925:TFT925"/>
    <mergeCell ref="TFU925:TGB925"/>
    <mergeCell ref="TGC925:TGJ925"/>
    <mergeCell ref="TGK925:TGR925"/>
    <mergeCell ref="TGS925:TGZ925"/>
    <mergeCell ref="THA925:THH925"/>
    <mergeCell ref="THI925:THP925"/>
    <mergeCell ref="THQ925:THX925"/>
    <mergeCell ref="THY925:TIF925"/>
    <mergeCell ref="TIG925:TIN925"/>
    <mergeCell ref="TIO925:TIV925"/>
    <mergeCell ref="TIW925:TJD925"/>
    <mergeCell ref="TJE925:TJL925"/>
    <mergeCell ref="TJM925:TJT925"/>
    <mergeCell ref="TJU925:TKB925"/>
    <mergeCell ref="TKC925:TKJ925"/>
    <mergeCell ref="TKK925:TKR925"/>
    <mergeCell ref="TKS925:TKZ925"/>
    <mergeCell ref="TLA925:TLH925"/>
    <mergeCell ref="TLI925:TLP925"/>
    <mergeCell ref="TLQ925:TLX925"/>
    <mergeCell ref="TLY925:TMF925"/>
    <mergeCell ref="TMG925:TMN925"/>
    <mergeCell ref="TMO925:TMV925"/>
    <mergeCell ref="TMW925:TND925"/>
    <mergeCell ref="TNE925:TNL925"/>
    <mergeCell ref="TNM925:TNT925"/>
    <mergeCell ref="TNU925:TOB925"/>
    <mergeCell ref="TOC925:TOJ925"/>
    <mergeCell ref="TOK925:TOR925"/>
    <mergeCell ref="TOS925:TOZ925"/>
    <mergeCell ref="TPA925:TPH925"/>
    <mergeCell ref="TPI925:TPP925"/>
    <mergeCell ref="TPQ925:TPX925"/>
    <mergeCell ref="TPY925:TQF925"/>
    <mergeCell ref="TQG925:TQN925"/>
    <mergeCell ref="TQO925:TQV925"/>
    <mergeCell ref="TQW925:TRD925"/>
    <mergeCell ref="TRE925:TRL925"/>
    <mergeCell ref="TRM925:TRT925"/>
    <mergeCell ref="TRU925:TSB925"/>
    <mergeCell ref="TSC925:TSJ925"/>
    <mergeCell ref="TSK925:TSR925"/>
    <mergeCell ref="TSS925:TSZ925"/>
    <mergeCell ref="TTA925:TTH925"/>
    <mergeCell ref="TTI925:TTP925"/>
    <mergeCell ref="TTQ925:TTX925"/>
    <mergeCell ref="TTY925:TUF925"/>
    <mergeCell ref="TUG925:TUN925"/>
    <mergeCell ref="TUO925:TUV925"/>
    <mergeCell ref="TUW925:TVD925"/>
    <mergeCell ref="TVE925:TVL925"/>
    <mergeCell ref="TVM925:TVT925"/>
    <mergeCell ref="TVU925:TWB925"/>
    <mergeCell ref="TWC925:TWJ925"/>
    <mergeCell ref="TWK925:TWR925"/>
    <mergeCell ref="TWS925:TWZ925"/>
    <mergeCell ref="TXA925:TXH925"/>
    <mergeCell ref="TXI925:TXP925"/>
    <mergeCell ref="TXQ925:TXX925"/>
    <mergeCell ref="TXY925:TYF925"/>
    <mergeCell ref="TYG925:TYN925"/>
    <mergeCell ref="TYO925:TYV925"/>
    <mergeCell ref="TYW925:TZD925"/>
    <mergeCell ref="TZE925:TZL925"/>
    <mergeCell ref="TZM925:TZT925"/>
    <mergeCell ref="TZU925:UAB925"/>
    <mergeCell ref="UAC925:UAJ925"/>
    <mergeCell ref="UAK925:UAR925"/>
    <mergeCell ref="UAS925:UAZ925"/>
    <mergeCell ref="UBA925:UBH925"/>
    <mergeCell ref="UBI925:UBP925"/>
    <mergeCell ref="UBQ925:UBX925"/>
    <mergeCell ref="UBY925:UCF925"/>
    <mergeCell ref="UCG925:UCN925"/>
    <mergeCell ref="UCO925:UCV925"/>
    <mergeCell ref="UCW925:UDD925"/>
    <mergeCell ref="UDE925:UDL925"/>
    <mergeCell ref="UDM925:UDT925"/>
    <mergeCell ref="UDU925:UEB925"/>
    <mergeCell ref="UEC925:UEJ925"/>
    <mergeCell ref="UEK925:UER925"/>
    <mergeCell ref="UES925:UEZ925"/>
    <mergeCell ref="UFA925:UFH925"/>
    <mergeCell ref="UFI925:UFP925"/>
    <mergeCell ref="UFQ925:UFX925"/>
    <mergeCell ref="UFY925:UGF925"/>
    <mergeCell ref="UGG925:UGN925"/>
    <mergeCell ref="UGO925:UGV925"/>
    <mergeCell ref="UGW925:UHD925"/>
    <mergeCell ref="UHE925:UHL925"/>
    <mergeCell ref="UHM925:UHT925"/>
    <mergeCell ref="UHU925:UIB925"/>
    <mergeCell ref="UIC925:UIJ925"/>
    <mergeCell ref="UIK925:UIR925"/>
    <mergeCell ref="UIS925:UIZ925"/>
    <mergeCell ref="UJA925:UJH925"/>
    <mergeCell ref="UJI925:UJP925"/>
    <mergeCell ref="UJQ925:UJX925"/>
    <mergeCell ref="UJY925:UKF925"/>
    <mergeCell ref="UKG925:UKN925"/>
    <mergeCell ref="UKO925:UKV925"/>
    <mergeCell ref="UKW925:ULD925"/>
    <mergeCell ref="ULE925:ULL925"/>
    <mergeCell ref="ULM925:ULT925"/>
    <mergeCell ref="ULU925:UMB925"/>
    <mergeCell ref="UMC925:UMJ925"/>
    <mergeCell ref="UMK925:UMR925"/>
    <mergeCell ref="UMS925:UMZ925"/>
    <mergeCell ref="UNA925:UNH925"/>
    <mergeCell ref="UNI925:UNP925"/>
    <mergeCell ref="UNQ925:UNX925"/>
    <mergeCell ref="UNY925:UOF925"/>
    <mergeCell ref="UOG925:UON925"/>
    <mergeCell ref="UOO925:UOV925"/>
    <mergeCell ref="UOW925:UPD925"/>
    <mergeCell ref="UPE925:UPL925"/>
    <mergeCell ref="UPM925:UPT925"/>
    <mergeCell ref="UPU925:UQB925"/>
    <mergeCell ref="UQC925:UQJ925"/>
    <mergeCell ref="UQK925:UQR925"/>
    <mergeCell ref="UQS925:UQZ925"/>
    <mergeCell ref="URA925:URH925"/>
    <mergeCell ref="URI925:URP925"/>
    <mergeCell ref="URQ925:URX925"/>
    <mergeCell ref="URY925:USF925"/>
    <mergeCell ref="USG925:USN925"/>
    <mergeCell ref="USO925:USV925"/>
    <mergeCell ref="USW925:UTD925"/>
    <mergeCell ref="UTE925:UTL925"/>
    <mergeCell ref="UTM925:UTT925"/>
    <mergeCell ref="UTU925:UUB925"/>
    <mergeCell ref="UUC925:UUJ925"/>
    <mergeCell ref="UUK925:UUR925"/>
    <mergeCell ref="UUS925:UUZ925"/>
    <mergeCell ref="UVA925:UVH925"/>
    <mergeCell ref="UVI925:UVP925"/>
    <mergeCell ref="UVQ925:UVX925"/>
    <mergeCell ref="UVY925:UWF925"/>
    <mergeCell ref="UWG925:UWN925"/>
    <mergeCell ref="UWO925:UWV925"/>
    <mergeCell ref="UWW925:UXD925"/>
    <mergeCell ref="UXE925:UXL925"/>
    <mergeCell ref="UXM925:UXT925"/>
    <mergeCell ref="UXU925:UYB925"/>
    <mergeCell ref="UYC925:UYJ925"/>
    <mergeCell ref="UYK925:UYR925"/>
    <mergeCell ref="UYS925:UYZ925"/>
    <mergeCell ref="UZA925:UZH925"/>
    <mergeCell ref="UZI925:UZP925"/>
    <mergeCell ref="UZQ925:UZX925"/>
    <mergeCell ref="UZY925:VAF925"/>
    <mergeCell ref="VAG925:VAN925"/>
    <mergeCell ref="VAO925:VAV925"/>
    <mergeCell ref="VAW925:VBD925"/>
    <mergeCell ref="VBE925:VBL925"/>
    <mergeCell ref="VBM925:VBT925"/>
    <mergeCell ref="VBU925:VCB925"/>
    <mergeCell ref="VCC925:VCJ925"/>
    <mergeCell ref="VCK925:VCR925"/>
    <mergeCell ref="VCS925:VCZ925"/>
    <mergeCell ref="VDA925:VDH925"/>
    <mergeCell ref="VDI925:VDP925"/>
    <mergeCell ref="VDQ925:VDX925"/>
    <mergeCell ref="VDY925:VEF925"/>
    <mergeCell ref="VEG925:VEN925"/>
    <mergeCell ref="VEO925:VEV925"/>
    <mergeCell ref="VEW925:VFD925"/>
    <mergeCell ref="VFE925:VFL925"/>
    <mergeCell ref="VFM925:VFT925"/>
    <mergeCell ref="VFU925:VGB925"/>
    <mergeCell ref="VGC925:VGJ925"/>
    <mergeCell ref="VGK925:VGR925"/>
    <mergeCell ref="VGS925:VGZ925"/>
    <mergeCell ref="VHA925:VHH925"/>
    <mergeCell ref="VHI925:VHP925"/>
    <mergeCell ref="VHQ925:VHX925"/>
    <mergeCell ref="VHY925:VIF925"/>
    <mergeCell ref="VIG925:VIN925"/>
    <mergeCell ref="VIO925:VIV925"/>
    <mergeCell ref="VIW925:VJD925"/>
    <mergeCell ref="VJE925:VJL925"/>
    <mergeCell ref="VJM925:VJT925"/>
    <mergeCell ref="VJU925:VKB925"/>
    <mergeCell ref="VKC925:VKJ925"/>
    <mergeCell ref="VKK925:VKR925"/>
    <mergeCell ref="VKS925:VKZ925"/>
    <mergeCell ref="VLA925:VLH925"/>
    <mergeCell ref="VLI925:VLP925"/>
    <mergeCell ref="VLQ925:VLX925"/>
    <mergeCell ref="VLY925:VMF925"/>
    <mergeCell ref="VMG925:VMN925"/>
    <mergeCell ref="VMO925:VMV925"/>
    <mergeCell ref="VMW925:VND925"/>
    <mergeCell ref="VNE925:VNL925"/>
    <mergeCell ref="VNM925:VNT925"/>
    <mergeCell ref="VNU925:VOB925"/>
    <mergeCell ref="VOC925:VOJ925"/>
    <mergeCell ref="VOK925:VOR925"/>
    <mergeCell ref="VOS925:VOZ925"/>
    <mergeCell ref="VPA925:VPH925"/>
    <mergeCell ref="VPI925:VPP925"/>
    <mergeCell ref="VPQ925:VPX925"/>
    <mergeCell ref="VPY925:VQF925"/>
    <mergeCell ref="VQG925:VQN925"/>
    <mergeCell ref="VQO925:VQV925"/>
    <mergeCell ref="VQW925:VRD925"/>
    <mergeCell ref="VRE925:VRL925"/>
    <mergeCell ref="VRM925:VRT925"/>
    <mergeCell ref="VRU925:VSB925"/>
    <mergeCell ref="VSC925:VSJ925"/>
    <mergeCell ref="VSK925:VSR925"/>
    <mergeCell ref="VSS925:VSZ925"/>
    <mergeCell ref="VTA925:VTH925"/>
    <mergeCell ref="VTI925:VTP925"/>
    <mergeCell ref="VTQ925:VTX925"/>
    <mergeCell ref="VTY925:VUF925"/>
    <mergeCell ref="VUG925:VUN925"/>
    <mergeCell ref="VUO925:VUV925"/>
    <mergeCell ref="VUW925:VVD925"/>
    <mergeCell ref="VVE925:VVL925"/>
    <mergeCell ref="VVM925:VVT925"/>
    <mergeCell ref="VVU925:VWB925"/>
    <mergeCell ref="VWC925:VWJ925"/>
    <mergeCell ref="VWK925:VWR925"/>
    <mergeCell ref="VWS925:VWZ925"/>
    <mergeCell ref="VXA925:VXH925"/>
    <mergeCell ref="VXI925:VXP925"/>
    <mergeCell ref="VXQ925:VXX925"/>
    <mergeCell ref="VXY925:VYF925"/>
    <mergeCell ref="VYG925:VYN925"/>
    <mergeCell ref="VYO925:VYV925"/>
    <mergeCell ref="VYW925:VZD925"/>
    <mergeCell ref="VZE925:VZL925"/>
    <mergeCell ref="VZM925:VZT925"/>
    <mergeCell ref="VZU925:WAB925"/>
    <mergeCell ref="WAC925:WAJ925"/>
    <mergeCell ref="WAK925:WAR925"/>
    <mergeCell ref="WAS925:WAZ925"/>
    <mergeCell ref="WBA925:WBH925"/>
    <mergeCell ref="WBI925:WBP925"/>
    <mergeCell ref="WBQ925:WBX925"/>
    <mergeCell ref="WBY925:WCF925"/>
    <mergeCell ref="WCG925:WCN925"/>
    <mergeCell ref="WCO925:WCV925"/>
    <mergeCell ref="WCW925:WDD925"/>
    <mergeCell ref="WDE925:WDL925"/>
    <mergeCell ref="WDM925:WDT925"/>
    <mergeCell ref="WDU925:WEB925"/>
    <mergeCell ref="WEC925:WEJ925"/>
    <mergeCell ref="WEK925:WER925"/>
    <mergeCell ref="WES925:WEZ925"/>
    <mergeCell ref="WFA925:WFH925"/>
    <mergeCell ref="WFI925:WFP925"/>
    <mergeCell ref="WFQ925:WFX925"/>
    <mergeCell ref="WFY925:WGF925"/>
    <mergeCell ref="WGG925:WGN925"/>
    <mergeCell ref="WGO925:WGV925"/>
    <mergeCell ref="WGW925:WHD925"/>
    <mergeCell ref="WHE925:WHL925"/>
    <mergeCell ref="WHM925:WHT925"/>
    <mergeCell ref="WHU925:WIB925"/>
    <mergeCell ref="WIC925:WIJ925"/>
    <mergeCell ref="WIK925:WIR925"/>
    <mergeCell ref="WIS925:WIZ925"/>
    <mergeCell ref="WJA925:WJH925"/>
    <mergeCell ref="WJI925:WJP925"/>
    <mergeCell ref="WJQ925:WJX925"/>
    <mergeCell ref="WJY925:WKF925"/>
    <mergeCell ref="WKG925:WKN925"/>
    <mergeCell ref="WKO925:WKV925"/>
    <mergeCell ref="WKW925:WLD925"/>
    <mergeCell ref="WLE925:WLL925"/>
    <mergeCell ref="WLM925:WLT925"/>
    <mergeCell ref="WLU925:WMB925"/>
    <mergeCell ref="WMC925:WMJ925"/>
    <mergeCell ref="WMK925:WMR925"/>
    <mergeCell ref="WMS925:WMZ925"/>
    <mergeCell ref="WNA925:WNH925"/>
    <mergeCell ref="WNI925:WNP925"/>
    <mergeCell ref="WNQ925:WNX925"/>
    <mergeCell ref="WNY925:WOF925"/>
    <mergeCell ref="WOG925:WON925"/>
    <mergeCell ref="WOO925:WOV925"/>
    <mergeCell ref="WOW925:WPD925"/>
    <mergeCell ref="WPE925:WPL925"/>
    <mergeCell ref="WPM925:WPT925"/>
    <mergeCell ref="WPU925:WQB925"/>
    <mergeCell ref="WQC925:WQJ925"/>
    <mergeCell ref="WQK925:WQR925"/>
    <mergeCell ref="WQS925:WQZ925"/>
    <mergeCell ref="WRA925:WRH925"/>
    <mergeCell ref="WRI925:WRP925"/>
    <mergeCell ref="WRQ925:WRX925"/>
    <mergeCell ref="WRY925:WSF925"/>
    <mergeCell ref="WSG925:WSN925"/>
    <mergeCell ref="WSO925:WSV925"/>
    <mergeCell ref="WSW925:WTD925"/>
    <mergeCell ref="WTE925:WTL925"/>
    <mergeCell ref="WTM925:WTT925"/>
    <mergeCell ref="WTU925:WUB925"/>
    <mergeCell ref="WUC925:WUJ925"/>
    <mergeCell ref="WUK925:WUR925"/>
    <mergeCell ref="WUS925:WUZ925"/>
    <mergeCell ref="WVA925:WVH925"/>
    <mergeCell ref="WVI925:WVP925"/>
    <mergeCell ref="WVQ925:WVX925"/>
    <mergeCell ref="WVY925:WWF925"/>
    <mergeCell ref="WWG925:WWN925"/>
    <mergeCell ref="WWO925:WWV925"/>
    <mergeCell ref="WWW925:WXD925"/>
    <mergeCell ref="WXE925:WXL925"/>
    <mergeCell ref="WXM925:WXT925"/>
    <mergeCell ref="WXU925:WYB925"/>
    <mergeCell ref="WYC925:WYJ925"/>
    <mergeCell ref="WYK925:WYR925"/>
    <mergeCell ref="WYS925:WYZ925"/>
    <mergeCell ref="WZA925:WZH925"/>
    <mergeCell ref="WZI925:WZP925"/>
    <mergeCell ref="A935:H935"/>
    <mergeCell ref="I935:P935"/>
    <mergeCell ref="Q935:X935"/>
    <mergeCell ref="Y935:AF935"/>
    <mergeCell ref="AG935:AN935"/>
    <mergeCell ref="AO935:AV935"/>
    <mergeCell ref="AW935:BD935"/>
    <mergeCell ref="BE935:BL935"/>
    <mergeCell ref="BM935:BT935"/>
    <mergeCell ref="BU935:CB935"/>
    <mergeCell ref="CC935:CJ935"/>
    <mergeCell ref="CK935:CR935"/>
    <mergeCell ref="CS935:CZ935"/>
    <mergeCell ref="DA935:DH935"/>
    <mergeCell ref="DI935:DP935"/>
    <mergeCell ref="DQ935:DX935"/>
    <mergeCell ref="DY935:EF935"/>
    <mergeCell ref="EG935:EN935"/>
    <mergeCell ref="EO935:EV935"/>
    <mergeCell ref="EW935:FD935"/>
    <mergeCell ref="FE935:FL935"/>
    <mergeCell ref="FM935:FT935"/>
    <mergeCell ref="FU935:GB935"/>
    <mergeCell ref="GC935:GJ935"/>
    <mergeCell ref="GK935:GR935"/>
    <mergeCell ref="GS935:GZ935"/>
    <mergeCell ref="HA935:HH935"/>
    <mergeCell ref="HI935:HP935"/>
    <mergeCell ref="HQ935:HX935"/>
    <mergeCell ref="HY935:IF935"/>
    <mergeCell ref="IG935:IN935"/>
    <mergeCell ref="IO935:IV935"/>
    <mergeCell ref="IW935:JD935"/>
    <mergeCell ref="JE935:JL935"/>
    <mergeCell ref="JM935:JT935"/>
    <mergeCell ref="JU935:KB935"/>
    <mergeCell ref="KC935:KJ935"/>
    <mergeCell ref="KK935:KR935"/>
    <mergeCell ref="KS935:KZ935"/>
    <mergeCell ref="LA935:LH935"/>
    <mergeCell ref="LI935:LP935"/>
    <mergeCell ref="LQ935:LX935"/>
    <mergeCell ref="LY935:MF935"/>
    <mergeCell ref="MG935:MN935"/>
    <mergeCell ref="MO935:MV935"/>
    <mergeCell ref="MW935:ND935"/>
    <mergeCell ref="NE935:NL935"/>
    <mergeCell ref="NM935:NT935"/>
    <mergeCell ref="NU935:OB935"/>
    <mergeCell ref="OC935:OJ935"/>
    <mergeCell ref="OK935:OR935"/>
    <mergeCell ref="OS935:OZ935"/>
    <mergeCell ref="PA935:PH935"/>
    <mergeCell ref="PI935:PP935"/>
    <mergeCell ref="PQ935:PX935"/>
    <mergeCell ref="PY935:QF935"/>
    <mergeCell ref="QG935:QN935"/>
    <mergeCell ref="QO935:QV935"/>
    <mergeCell ref="QW935:RD935"/>
    <mergeCell ref="RE935:RL935"/>
    <mergeCell ref="RM935:RT935"/>
    <mergeCell ref="RU935:SB935"/>
    <mergeCell ref="SC935:SJ935"/>
    <mergeCell ref="SK935:SR935"/>
    <mergeCell ref="SS935:SZ935"/>
    <mergeCell ref="TA935:TH935"/>
    <mergeCell ref="TI935:TP935"/>
    <mergeCell ref="TQ935:TX935"/>
    <mergeCell ref="TY935:UF935"/>
    <mergeCell ref="UG935:UN935"/>
    <mergeCell ref="UO935:UV935"/>
    <mergeCell ref="UW935:VD935"/>
    <mergeCell ref="VE935:VL935"/>
    <mergeCell ref="VM935:VT935"/>
    <mergeCell ref="VU935:WB935"/>
    <mergeCell ref="WC935:WJ935"/>
    <mergeCell ref="WK935:WR935"/>
    <mergeCell ref="WS935:WZ935"/>
    <mergeCell ref="XA935:XH935"/>
    <mergeCell ref="XI935:XP935"/>
    <mergeCell ref="XQ935:XX935"/>
    <mergeCell ref="XY935:YF935"/>
    <mergeCell ref="YG935:YN935"/>
    <mergeCell ref="YO935:YV935"/>
    <mergeCell ref="YW935:ZD935"/>
    <mergeCell ref="ZE935:ZL935"/>
    <mergeCell ref="ZM935:ZT935"/>
    <mergeCell ref="ZU935:AAB935"/>
    <mergeCell ref="AAC935:AAJ935"/>
    <mergeCell ref="AAK935:AAR935"/>
    <mergeCell ref="AAS935:AAZ935"/>
    <mergeCell ref="ABA935:ABH935"/>
    <mergeCell ref="ABI935:ABP935"/>
    <mergeCell ref="ABQ935:ABX935"/>
    <mergeCell ref="ABY935:ACF935"/>
    <mergeCell ref="ACG935:ACN935"/>
    <mergeCell ref="ACO935:ACV935"/>
    <mergeCell ref="ACW935:ADD935"/>
    <mergeCell ref="ADE935:ADL935"/>
    <mergeCell ref="ADM935:ADT935"/>
    <mergeCell ref="ADU935:AEB935"/>
    <mergeCell ref="AEC935:AEJ935"/>
    <mergeCell ref="AEK935:AER935"/>
    <mergeCell ref="AES935:AEZ935"/>
    <mergeCell ref="AFA935:AFH935"/>
    <mergeCell ref="AFI935:AFP935"/>
    <mergeCell ref="AFQ935:AFX935"/>
    <mergeCell ref="AFY935:AGF935"/>
    <mergeCell ref="AGG935:AGN935"/>
    <mergeCell ref="AGO935:AGV935"/>
    <mergeCell ref="AGW935:AHD935"/>
    <mergeCell ref="AHE935:AHL935"/>
    <mergeCell ref="AHM935:AHT935"/>
    <mergeCell ref="AHU935:AIB935"/>
    <mergeCell ref="AIC935:AIJ935"/>
    <mergeCell ref="AIK935:AIR935"/>
    <mergeCell ref="AIS935:AIZ935"/>
    <mergeCell ref="AJA935:AJH935"/>
    <mergeCell ref="AJI935:AJP935"/>
    <mergeCell ref="AJQ935:AJX935"/>
    <mergeCell ref="AJY935:AKF935"/>
    <mergeCell ref="AKG935:AKN935"/>
    <mergeCell ref="AKO935:AKV935"/>
    <mergeCell ref="AKW935:ALD935"/>
    <mergeCell ref="ALE935:ALL935"/>
    <mergeCell ref="ALM935:ALT935"/>
    <mergeCell ref="ALU935:AMB935"/>
    <mergeCell ref="AMC935:AMJ935"/>
    <mergeCell ref="AMK935:AMR935"/>
    <mergeCell ref="AMS935:AMZ935"/>
    <mergeCell ref="ANA935:ANH935"/>
    <mergeCell ref="ANI935:ANP935"/>
    <mergeCell ref="ANQ935:ANX935"/>
    <mergeCell ref="ANY935:AOF935"/>
    <mergeCell ref="AOG935:AON935"/>
    <mergeCell ref="AOO935:AOV935"/>
    <mergeCell ref="AOW935:APD935"/>
    <mergeCell ref="APE935:APL935"/>
    <mergeCell ref="APM935:APT935"/>
    <mergeCell ref="APU935:AQB935"/>
    <mergeCell ref="AQC935:AQJ935"/>
    <mergeCell ref="AQK935:AQR935"/>
    <mergeCell ref="AQS935:AQZ935"/>
    <mergeCell ref="ARA935:ARH935"/>
    <mergeCell ref="ARI935:ARP935"/>
    <mergeCell ref="ARQ935:ARX935"/>
    <mergeCell ref="ARY935:ASF935"/>
    <mergeCell ref="ASG935:ASN935"/>
    <mergeCell ref="ASO935:ASV935"/>
    <mergeCell ref="ASW935:ATD935"/>
    <mergeCell ref="ATE935:ATL935"/>
    <mergeCell ref="ATM935:ATT935"/>
    <mergeCell ref="ATU935:AUB935"/>
    <mergeCell ref="AUC935:AUJ935"/>
    <mergeCell ref="AUK935:AUR935"/>
    <mergeCell ref="AUS935:AUZ935"/>
    <mergeCell ref="AVA935:AVH935"/>
    <mergeCell ref="AVI935:AVP935"/>
    <mergeCell ref="AVQ935:AVX935"/>
    <mergeCell ref="AVY935:AWF935"/>
    <mergeCell ref="AWG935:AWN935"/>
    <mergeCell ref="AWO935:AWV935"/>
    <mergeCell ref="AWW935:AXD935"/>
    <mergeCell ref="AXE935:AXL935"/>
    <mergeCell ref="AXM935:AXT935"/>
    <mergeCell ref="AXU935:AYB935"/>
    <mergeCell ref="AYC935:AYJ935"/>
    <mergeCell ref="AYK935:AYR935"/>
    <mergeCell ref="AYS935:AYZ935"/>
    <mergeCell ref="AZA935:AZH935"/>
    <mergeCell ref="AZI935:AZP935"/>
    <mergeCell ref="AZQ935:AZX935"/>
    <mergeCell ref="AZY935:BAF935"/>
    <mergeCell ref="BAG935:BAN935"/>
    <mergeCell ref="BAO935:BAV935"/>
    <mergeCell ref="BAW935:BBD935"/>
    <mergeCell ref="BBE935:BBL935"/>
    <mergeCell ref="BBM935:BBT935"/>
    <mergeCell ref="BBU935:BCB935"/>
    <mergeCell ref="BCC935:BCJ935"/>
    <mergeCell ref="BCK935:BCR935"/>
    <mergeCell ref="BCS935:BCZ935"/>
    <mergeCell ref="BDA935:BDH935"/>
    <mergeCell ref="BDI935:BDP935"/>
    <mergeCell ref="BDQ935:BDX935"/>
    <mergeCell ref="BDY935:BEF935"/>
    <mergeCell ref="BEG935:BEN935"/>
    <mergeCell ref="BEO935:BEV935"/>
    <mergeCell ref="BEW935:BFD935"/>
    <mergeCell ref="BFE935:BFL935"/>
    <mergeCell ref="BFM935:BFT935"/>
    <mergeCell ref="BFU935:BGB935"/>
    <mergeCell ref="BGC935:BGJ935"/>
    <mergeCell ref="BGK935:BGR935"/>
    <mergeCell ref="BGS935:BGZ935"/>
    <mergeCell ref="BHA935:BHH935"/>
    <mergeCell ref="BHI935:BHP935"/>
    <mergeCell ref="BHQ935:BHX935"/>
    <mergeCell ref="BHY935:BIF935"/>
    <mergeCell ref="BIG935:BIN935"/>
    <mergeCell ref="BIO935:BIV935"/>
    <mergeCell ref="BIW935:BJD935"/>
    <mergeCell ref="BJE935:BJL935"/>
    <mergeCell ref="BJM935:BJT935"/>
    <mergeCell ref="BJU935:BKB935"/>
    <mergeCell ref="BKC935:BKJ935"/>
    <mergeCell ref="BKK935:BKR935"/>
    <mergeCell ref="BKS935:BKZ935"/>
    <mergeCell ref="BLA935:BLH935"/>
    <mergeCell ref="BLI935:BLP935"/>
    <mergeCell ref="BLQ935:BLX935"/>
    <mergeCell ref="BLY935:BMF935"/>
    <mergeCell ref="BMG935:BMN935"/>
    <mergeCell ref="BMO935:BMV935"/>
    <mergeCell ref="BMW935:BND935"/>
    <mergeCell ref="BNE935:BNL935"/>
    <mergeCell ref="BNM935:BNT935"/>
    <mergeCell ref="BNU935:BOB935"/>
    <mergeCell ref="BOC935:BOJ935"/>
    <mergeCell ref="BOK935:BOR935"/>
    <mergeCell ref="BOS935:BOZ935"/>
    <mergeCell ref="BPA935:BPH935"/>
    <mergeCell ref="BPI935:BPP935"/>
    <mergeCell ref="BPQ935:BPX935"/>
    <mergeCell ref="BPY935:BQF935"/>
    <mergeCell ref="BQG935:BQN935"/>
    <mergeCell ref="BQO935:BQV935"/>
    <mergeCell ref="BQW935:BRD935"/>
    <mergeCell ref="BRE935:BRL935"/>
    <mergeCell ref="BRM935:BRT935"/>
    <mergeCell ref="BRU935:BSB935"/>
    <mergeCell ref="BSC935:BSJ935"/>
    <mergeCell ref="BSK935:BSR935"/>
    <mergeCell ref="BSS935:BSZ935"/>
    <mergeCell ref="BTA935:BTH935"/>
    <mergeCell ref="BTI935:BTP935"/>
    <mergeCell ref="BTQ935:BTX935"/>
    <mergeCell ref="BTY935:BUF935"/>
    <mergeCell ref="BUG935:BUN935"/>
    <mergeCell ref="BUO935:BUV935"/>
    <mergeCell ref="BUW935:BVD935"/>
    <mergeCell ref="BVE935:BVL935"/>
    <mergeCell ref="BVM935:BVT935"/>
    <mergeCell ref="BVU935:BWB935"/>
    <mergeCell ref="BWC935:BWJ935"/>
    <mergeCell ref="BWK935:BWR935"/>
    <mergeCell ref="BWS935:BWZ935"/>
    <mergeCell ref="BXA935:BXH935"/>
    <mergeCell ref="BXI935:BXP935"/>
    <mergeCell ref="BXQ935:BXX935"/>
    <mergeCell ref="BXY935:BYF935"/>
    <mergeCell ref="BYG935:BYN935"/>
    <mergeCell ref="BYO935:BYV935"/>
    <mergeCell ref="BYW935:BZD935"/>
    <mergeCell ref="BZE935:BZL935"/>
    <mergeCell ref="BZM935:BZT935"/>
    <mergeCell ref="BZU935:CAB935"/>
    <mergeCell ref="CAC935:CAJ935"/>
    <mergeCell ref="CAK935:CAR935"/>
    <mergeCell ref="CAS935:CAZ935"/>
    <mergeCell ref="CBA935:CBH935"/>
    <mergeCell ref="CBI935:CBP935"/>
    <mergeCell ref="CBQ935:CBX935"/>
    <mergeCell ref="CBY935:CCF935"/>
    <mergeCell ref="CCG935:CCN935"/>
    <mergeCell ref="CCO935:CCV935"/>
    <mergeCell ref="CCW935:CDD935"/>
    <mergeCell ref="CDE935:CDL935"/>
    <mergeCell ref="CDM935:CDT935"/>
    <mergeCell ref="CDU935:CEB935"/>
    <mergeCell ref="CEC935:CEJ935"/>
    <mergeCell ref="CEK935:CER935"/>
    <mergeCell ref="CES935:CEZ935"/>
    <mergeCell ref="CFA935:CFH935"/>
    <mergeCell ref="CFI935:CFP935"/>
    <mergeCell ref="CFQ935:CFX935"/>
    <mergeCell ref="CFY935:CGF935"/>
    <mergeCell ref="CGG935:CGN935"/>
    <mergeCell ref="CGO935:CGV935"/>
    <mergeCell ref="CGW935:CHD935"/>
    <mergeCell ref="CHE935:CHL935"/>
    <mergeCell ref="CHM935:CHT935"/>
    <mergeCell ref="CHU935:CIB935"/>
    <mergeCell ref="CIC935:CIJ935"/>
    <mergeCell ref="CIK935:CIR935"/>
    <mergeCell ref="CIS935:CIZ935"/>
    <mergeCell ref="CJA935:CJH935"/>
    <mergeCell ref="CJI935:CJP935"/>
    <mergeCell ref="CJQ935:CJX935"/>
    <mergeCell ref="CJY935:CKF935"/>
    <mergeCell ref="CKG935:CKN935"/>
    <mergeCell ref="CKO935:CKV935"/>
    <mergeCell ref="CKW935:CLD935"/>
    <mergeCell ref="CLE935:CLL935"/>
    <mergeCell ref="CLM935:CLT935"/>
    <mergeCell ref="CLU935:CMB935"/>
    <mergeCell ref="CMC935:CMJ935"/>
    <mergeCell ref="CMK935:CMR935"/>
    <mergeCell ref="CMS935:CMZ935"/>
    <mergeCell ref="CNA935:CNH935"/>
    <mergeCell ref="CNI935:CNP935"/>
    <mergeCell ref="CNQ935:CNX935"/>
    <mergeCell ref="CNY935:COF935"/>
    <mergeCell ref="COG935:CON935"/>
    <mergeCell ref="COO935:COV935"/>
    <mergeCell ref="COW935:CPD935"/>
    <mergeCell ref="CPE935:CPL935"/>
    <mergeCell ref="CPM935:CPT935"/>
    <mergeCell ref="CPU935:CQB935"/>
    <mergeCell ref="CQC935:CQJ935"/>
    <mergeCell ref="CQK935:CQR935"/>
    <mergeCell ref="CQS935:CQZ935"/>
    <mergeCell ref="CRA935:CRH935"/>
    <mergeCell ref="CRI935:CRP935"/>
    <mergeCell ref="CRQ935:CRX935"/>
    <mergeCell ref="CRY935:CSF935"/>
    <mergeCell ref="CSG935:CSN935"/>
    <mergeCell ref="CSO935:CSV935"/>
    <mergeCell ref="CSW935:CTD935"/>
    <mergeCell ref="CTE935:CTL935"/>
    <mergeCell ref="CTM935:CTT935"/>
    <mergeCell ref="CTU935:CUB935"/>
    <mergeCell ref="CUC935:CUJ935"/>
    <mergeCell ref="CUK935:CUR935"/>
    <mergeCell ref="CUS935:CUZ935"/>
    <mergeCell ref="CVA935:CVH935"/>
    <mergeCell ref="CVI935:CVP935"/>
    <mergeCell ref="CVQ935:CVX935"/>
    <mergeCell ref="CVY935:CWF935"/>
    <mergeCell ref="CWG935:CWN935"/>
    <mergeCell ref="CWO935:CWV935"/>
    <mergeCell ref="CWW935:CXD935"/>
    <mergeCell ref="CXE935:CXL935"/>
    <mergeCell ref="CXM935:CXT935"/>
    <mergeCell ref="CXU935:CYB935"/>
    <mergeCell ref="CYC935:CYJ935"/>
    <mergeCell ref="CYK935:CYR935"/>
    <mergeCell ref="CYS935:CYZ935"/>
    <mergeCell ref="CZA935:CZH935"/>
    <mergeCell ref="CZI935:CZP935"/>
    <mergeCell ref="CZQ935:CZX935"/>
    <mergeCell ref="CZY935:DAF935"/>
    <mergeCell ref="DAG935:DAN935"/>
    <mergeCell ref="DAO935:DAV935"/>
    <mergeCell ref="DAW935:DBD935"/>
    <mergeCell ref="DBE935:DBL935"/>
    <mergeCell ref="DBM935:DBT935"/>
    <mergeCell ref="DBU935:DCB935"/>
    <mergeCell ref="DCC935:DCJ935"/>
    <mergeCell ref="DCK935:DCR935"/>
    <mergeCell ref="DCS935:DCZ935"/>
    <mergeCell ref="DDA935:DDH935"/>
    <mergeCell ref="DDI935:DDP935"/>
    <mergeCell ref="DDQ935:DDX935"/>
    <mergeCell ref="DDY935:DEF935"/>
    <mergeCell ref="DEG935:DEN935"/>
    <mergeCell ref="DEO935:DEV935"/>
    <mergeCell ref="DEW935:DFD935"/>
    <mergeCell ref="DFE935:DFL935"/>
    <mergeCell ref="DFM935:DFT935"/>
    <mergeCell ref="DFU935:DGB935"/>
    <mergeCell ref="DGC935:DGJ935"/>
    <mergeCell ref="DGK935:DGR935"/>
    <mergeCell ref="DGS935:DGZ935"/>
    <mergeCell ref="DHA935:DHH935"/>
    <mergeCell ref="DHI935:DHP935"/>
    <mergeCell ref="DHQ935:DHX935"/>
    <mergeCell ref="DHY935:DIF935"/>
    <mergeCell ref="DIG935:DIN935"/>
    <mergeCell ref="DIO935:DIV935"/>
    <mergeCell ref="DIW935:DJD935"/>
    <mergeCell ref="DJE935:DJL935"/>
    <mergeCell ref="DJM935:DJT935"/>
    <mergeCell ref="DJU935:DKB935"/>
    <mergeCell ref="DKC935:DKJ935"/>
    <mergeCell ref="DKK935:DKR935"/>
    <mergeCell ref="DKS935:DKZ935"/>
    <mergeCell ref="DLA935:DLH935"/>
    <mergeCell ref="DLI935:DLP935"/>
    <mergeCell ref="DLQ935:DLX935"/>
    <mergeCell ref="DLY935:DMF935"/>
    <mergeCell ref="DMG935:DMN935"/>
    <mergeCell ref="DMO935:DMV935"/>
    <mergeCell ref="DMW935:DND935"/>
    <mergeCell ref="DNE935:DNL935"/>
    <mergeCell ref="DNM935:DNT935"/>
    <mergeCell ref="DNU935:DOB935"/>
    <mergeCell ref="DOC935:DOJ935"/>
    <mergeCell ref="DOK935:DOR935"/>
    <mergeCell ref="DOS935:DOZ935"/>
    <mergeCell ref="DPA935:DPH935"/>
    <mergeCell ref="DPI935:DPP935"/>
    <mergeCell ref="DPQ935:DPX935"/>
    <mergeCell ref="DPY935:DQF935"/>
    <mergeCell ref="DQG935:DQN935"/>
    <mergeCell ref="DQO935:DQV935"/>
    <mergeCell ref="DQW935:DRD935"/>
    <mergeCell ref="DRE935:DRL935"/>
    <mergeCell ref="DRM935:DRT935"/>
    <mergeCell ref="DRU935:DSB935"/>
    <mergeCell ref="DSC935:DSJ935"/>
    <mergeCell ref="DSK935:DSR935"/>
    <mergeCell ref="DSS935:DSZ935"/>
    <mergeCell ref="DTA935:DTH935"/>
    <mergeCell ref="DTI935:DTP935"/>
    <mergeCell ref="DTQ935:DTX935"/>
    <mergeCell ref="DTY935:DUF935"/>
    <mergeCell ref="DUG935:DUN935"/>
    <mergeCell ref="DUO935:DUV935"/>
    <mergeCell ref="DUW935:DVD935"/>
    <mergeCell ref="DVE935:DVL935"/>
    <mergeCell ref="DVM935:DVT935"/>
    <mergeCell ref="DVU935:DWB935"/>
    <mergeCell ref="DWC935:DWJ935"/>
    <mergeCell ref="DWK935:DWR935"/>
    <mergeCell ref="DWS935:DWZ935"/>
    <mergeCell ref="DXA935:DXH935"/>
    <mergeCell ref="DXI935:DXP935"/>
    <mergeCell ref="DXQ935:DXX935"/>
    <mergeCell ref="DXY935:DYF935"/>
    <mergeCell ref="DYG935:DYN935"/>
    <mergeCell ref="DYO935:DYV935"/>
    <mergeCell ref="DYW935:DZD935"/>
    <mergeCell ref="DZE935:DZL935"/>
    <mergeCell ref="DZM935:DZT935"/>
    <mergeCell ref="DZU935:EAB935"/>
    <mergeCell ref="EAC935:EAJ935"/>
    <mergeCell ref="EAK935:EAR935"/>
    <mergeCell ref="EAS935:EAZ935"/>
    <mergeCell ref="EBA935:EBH935"/>
    <mergeCell ref="EBI935:EBP935"/>
    <mergeCell ref="EBQ935:EBX935"/>
    <mergeCell ref="EBY935:ECF935"/>
    <mergeCell ref="ECG935:ECN935"/>
    <mergeCell ref="ECO935:ECV935"/>
    <mergeCell ref="ECW935:EDD935"/>
    <mergeCell ref="EDE935:EDL935"/>
    <mergeCell ref="EDM935:EDT935"/>
    <mergeCell ref="EDU935:EEB935"/>
    <mergeCell ref="EEC935:EEJ935"/>
    <mergeCell ref="EEK935:EER935"/>
    <mergeCell ref="EES935:EEZ935"/>
    <mergeCell ref="EFA935:EFH935"/>
    <mergeCell ref="EFI935:EFP935"/>
    <mergeCell ref="EFQ935:EFX935"/>
    <mergeCell ref="EFY935:EGF935"/>
    <mergeCell ref="EGG935:EGN935"/>
    <mergeCell ref="EGO935:EGV935"/>
    <mergeCell ref="EGW935:EHD935"/>
    <mergeCell ref="EHE935:EHL935"/>
    <mergeCell ref="EHM935:EHT935"/>
    <mergeCell ref="EHU935:EIB935"/>
    <mergeCell ref="EIC935:EIJ935"/>
    <mergeCell ref="EIK935:EIR935"/>
    <mergeCell ref="EIS935:EIZ935"/>
    <mergeCell ref="EJA935:EJH935"/>
    <mergeCell ref="EJI935:EJP935"/>
    <mergeCell ref="EJQ935:EJX935"/>
    <mergeCell ref="EJY935:EKF935"/>
    <mergeCell ref="EKG935:EKN935"/>
    <mergeCell ref="EKO935:EKV935"/>
    <mergeCell ref="EKW935:ELD935"/>
    <mergeCell ref="ELE935:ELL935"/>
    <mergeCell ref="ELM935:ELT935"/>
    <mergeCell ref="ELU935:EMB935"/>
    <mergeCell ref="EMC935:EMJ935"/>
    <mergeCell ref="EMK935:EMR935"/>
    <mergeCell ref="EMS935:EMZ935"/>
    <mergeCell ref="ENA935:ENH935"/>
    <mergeCell ref="ENI935:ENP935"/>
    <mergeCell ref="ENQ935:ENX935"/>
    <mergeCell ref="ENY935:EOF935"/>
    <mergeCell ref="EOG935:EON935"/>
    <mergeCell ref="EOO935:EOV935"/>
    <mergeCell ref="EOW935:EPD935"/>
    <mergeCell ref="EPE935:EPL935"/>
    <mergeCell ref="EPM935:EPT935"/>
    <mergeCell ref="EPU935:EQB935"/>
    <mergeCell ref="EQC935:EQJ935"/>
    <mergeCell ref="EQK935:EQR935"/>
    <mergeCell ref="EQS935:EQZ935"/>
    <mergeCell ref="ERA935:ERH935"/>
    <mergeCell ref="ERI935:ERP935"/>
    <mergeCell ref="ERQ935:ERX935"/>
    <mergeCell ref="ERY935:ESF935"/>
    <mergeCell ref="ESG935:ESN935"/>
    <mergeCell ref="ESO935:ESV935"/>
    <mergeCell ref="ESW935:ETD935"/>
    <mergeCell ref="ETE935:ETL935"/>
    <mergeCell ref="ETM935:ETT935"/>
    <mergeCell ref="ETU935:EUB935"/>
    <mergeCell ref="EUC935:EUJ935"/>
    <mergeCell ref="EUK935:EUR935"/>
    <mergeCell ref="EUS935:EUZ935"/>
    <mergeCell ref="EVA935:EVH935"/>
    <mergeCell ref="EVI935:EVP935"/>
    <mergeCell ref="EVQ935:EVX935"/>
    <mergeCell ref="EVY935:EWF935"/>
    <mergeCell ref="EWG935:EWN935"/>
    <mergeCell ref="EWO935:EWV935"/>
    <mergeCell ref="EWW935:EXD935"/>
    <mergeCell ref="EXE935:EXL935"/>
    <mergeCell ref="EXM935:EXT935"/>
    <mergeCell ref="EXU935:EYB935"/>
    <mergeCell ref="EYC935:EYJ935"/>
    <mergeCell ref="EYK935:EYR935"/>
    <mergeCell ref="EYS935:EYZ935"/>
    <mergeCell ref="EZA935:EZH935"/>
    <mergeCell ref="EZI935:EZP935"/>
    <mergeCell ref="EZQ935:EZX935"/>
    <mergeCell ref="EZY935:FAF935"/>
    <mergeCell ref="FAG935:FAN935"/>
    <mergeCell ref="FAO935:FAV935"/>
    <mergeCell ref="FAW935:FBD935"/>
    <mergeCell ref="FBE935:FBL935"/>
    <mergeCell ref="FBM935:FBT935"/>
    <mergeCell ref="FBU935:FCB935"/>
    <mergeCell ref="FCC935:FCJ935"/>
    <mergeCell ref="FCK935:FCR935"/>
    <mergeCell ref="FCS935:FCZ935"/>
    <mergeCell ref="FDA935:FDH935"/>
    <mergeCell ref="FDI935:FDP935"/>
    <mergeCell ref="FDQ935:FDX935"/>
    <mergeCell ref="FDY935:FEF935"/>
    <mergeCell ref="FEG935:FEN935"/>
    <mergeCell ref="FEO935:FEV935"/>
    <mergeCell ref="FEW935:FFD935"/>
    <mergeCell ref="FFE935:FFL935"/>
    <mergeCell ref="FFM935:FFT935"/>
    <mergeCell ref="FFU935:FGB935"/>
    <mergeCell ref="FGC935:FGJ935"/>
    <mergeCell ref="FGK935:FGR935"/>
    <mergeCell ref="FGS935:FGZ935"/>
    <mergeCell ref="FHA935:FHH935"/>
    <mergeCell ref="FHI935:FHP935"/>
    <mergeCell ref="FHQ935:FHX935"/>
    <mergeCell ref="FHY935:FIF935"/>
    <mergeCell ref="FIG935:FIN935"/>
    <mergeCell ref="FIO935:FIV935"/>
    <mergeCell ref="FIW935:FJD935"/>
    <mergeCell ref="FJE935:FJL935"/>
    <mergeCell ref="FJM935:FJT935"/>
    <mergeCell ref="FJU935:FKB935"/>
    <mergeCell ref="FKC935:FKJ935"/>
    <mergeCell ref="FKK935:FKR935"/>
    <mergeCell ref="FKS935:FKZ935"/>
    <mergeCell ref="FLA935:FLH935"/>
    <mergeCell ref="FLI935:FLP935"/>
    <mergeCell ref="FLQ935:FLX935"/>
    <mergeCell ref="FLY935:FMF935"/>
    <mergeCell ref="FMG935:FMN935"/>
    <mergeCell ref="FMO935:FMV935"/>
    <mergeCell ref="FMW935:FND935"/>
    <mergeCell ref="FNE935:FNL935"/>
    <mergeCell ref="FNM935:FNT935"/>
    <mergeCell ref="FNU935:FOB935"/>
    <mergeCell ref="FOC935:FOJ935"/>
    <mergeCell ref="FOK935:FOR935"/>
    <mergeCell ref="FOS935:FOZ935"/>
    <mergeCell ref="FPA935:FPH935"/>
    <mergeCell ref="FPI935:FPP935"/>
    <mergeCell ref="FPQ935:FPX935"/>
    <mergeCell ref="FPY935:FQF935"/>
    <mergeCell ref="FQG935:FQN935"/>
    <mergeCell ref="FQO935:FQV935"/>
    <mergeCell ref="FQW935:FRD935"/>
    <mergeCell ref="FRE935:FRL935"/>
    <mergeCell ref="FRM935:FRT935"/>
    <mergeCell ref="FRU935:FSB935"/>
    <mergeCell ref="FSC935:FSJ935"/>
    <mergeCell ref="FSK935:FSR935"/>
    <mergeCell ref="FSS935:FSZ935"/>
    <mergeCell ref="FTA935:FTH935"/>
    <mergeCell ref="FTI935:FTP935"/>
    <mergeCell ref="FTQ935:FTX935"/>
    <mergeCell ref="FTY935:FUF935"/>
    <mergeCell ref="FUG935:FUN935"/>
    <mergeCell ref="FUO935:FUV935"/>
    <mergeCell ref="FUW935:FVD935"/>
    <mergeCell ref="FVE935:FVL935"/>
    <mergeCell ref="FVM935:FVT935"/>
    <mergeCell ref="FVU935:FWB935"/>
    <mergeCell ref="FWC935:FWJ935"/>
    <mergeCell ref="FWK935:FWR935"/>
    <mergeCell ref="FWS935:FWZ935"/>
    <mergeCell ref="FXA935:FXH935"/>
    <mergeCell ref="FXI935:FXP935"/>
    <mergeCell ref="FXQ935:FXX935"/>
    <mergeCell ref="FXY935:FYF935"/>
    <mergeCell ref="FYG935:FYN935"/>
    <mergeCell ref="FYO935:FYV935"/>
    <mergeCell ref="FYW935:FZD935"/>
    <mergeCell ref="FZE935:FZL935"/>
    <mergeCell ref="FZM935:FZT935"/>
    <mergeCell ref="FZU935:GAB935"/>
    <mergeCell ref="GAC935:GAJ935"/>
    <mergeCell ref="GAK935:GAR935"/>
    <mergeCell ref="GAS935:GAZ935"/>
    <mergeCell ref="GBA935:GBH935"/>
    <mergeCell ref="GBI935:GBP935"/>
    <mergeCell ref="GBQ935:GBX935"/>
    <mergeCell ref="GBY935:GCF935"/>
    <mergeCell ref="GCG935:GCN935"/>
    <mergeCell ref="GCO935:GCV935"/>
    <mergeCell ref="GCW935:GDD935"/>
    <mergeCell ref="GDE935:GDL935"/>
    <mergeCell ref="GDM935:GDT935"/>
    <mergeCell ref="GDU935:GEB935"/>
    <mergeCell ref="GEC935:GEJ935"/>
    <mergeCell ref="GEK935:GER935"/>
    <mergeCell ref="GES935:GEZ935"/>
    <mergeCell ref="GFA935:GFH935"/>
    <mergeCell ref="GFI935:GFP935"/>
    <mergeCell ref="GFQ935:GFX935"/>
    <mergeCell ref="GFY935:GGF935"/>
    <mergeCell ref="GGG935:GGN935"/>
    <mergeCell ref="GGO935:GGV935"/>
    <mergeCell ref="GGW935:GHD935"/>
    <mergeCell ref="GHE935:GHL935"/>
    <mergeCell ref="GHM935:GHT935"/>
    <mergeCell ref="GHU935:GIB935"/>
    <mergeCell ref="GIC935:GIJ935"/>
    <mergeCell ref="GIK935:GIR935"/>
    <mergeCell ref="GIS935:GIZ935"/>
    <mergeCell ref="GJA935:GJH935"/>
    <mergeCell ref="GJI935:GJP935"/>
    <mergeCell ref="GJQ935:GJX935"/>
    <mergeCell ref="GJY935:GKF935"/>
    <mergeCell ref="GKG935:GKN935"/>
    <mergeCell ref="GKO935:GKV935"/>
    <mergeCell ref="GKW935:GLD935"/>
    <mergeCell ref="GLE935:GLL935"/>
    <mergeCell ref="GLM935:GLT935"/>
    <mergeCell ref="GLU935:GMB935"/>
    <mergeCell ref="GMC935:GMJ935"/>
    <mergeCell ref="GMK935:GMR935"/>
    <mergeCell ref="GMS935:GMZ935"/>
    <mergeCell ref="GNA935:GNH935"/>
    <mergeCell ref="GNI935:GNP935"/>
    <mergeCell ref="GNQ935:GNX935"/>
    <mergeCell ref="GNY935:GOF935"/>
    <mergeCell ref="GOG935:GON935"/>
    <mergeCell ref="GOO935:GOV935"/>
    <mergeCell ref="GOW935:GPD935"/>
    <mergeCell ref="GPE935:GPL935"/>
    <mergeCell ref="GPM935:GPT935"/>
    <mergeCell ref="GPU935:GQB935"/>
    <mergeCell ref="GQC935:GQJ935"/>
    <mergeCell ref="GQK935:GQR935"/>
    <mergeCell ref="GQS935:GQZ935"/>
    <mergeCell ref="GRA935:GRH935"/>
    <mergeCell ref="GRI935:GRP935"/>
    <mergeCell ref="GRQ935:GRX935"/>
    <mergeCell ref="GRY935:GSF935"/>
    <mergeCell ref="GSG935:GSN935"/>
    <mergeCell ref="GSO935:GSV935"/>
    <mergeCell ref="GSW935:GTD935"/>
    <mergeCell ref="GTE935:GTL935"/>
    <mergeCell ref="GTM935:GTT935"/>
    <mergeCell ref="GTU935:GUB935"/>
    <mergeCell ref="GUC935:GUJ935"/>
    <mergeCell ref="GUK935:GUR935"/>
    <mergeCell ref="GUS935:GUZ935"/>
    <mergeCell ref="GVA935:GVH935"/>
    <mergeCell ref="GVI935:GVP935"/>
    <mergeCell ref="GVQ935:GVX935"/>
    <mergeCell ref="GVY935:GWF935"/>
    <mergeCell ref="GWG935:GWN935"/>
    <mergeCell ref="GWO935:GWV935"/>
    <mergeCell ref="GWW935:GXD935"/>
    <mergeCell ref="GXE935:GXL935"/>
    <mergeCell ref="GXM935:GXT935"/>
    <mergeCell ref="GXU935:GYB935"/>
    <mergeCell ref="GYC935:GYJ935"/>
    <mergeCell ref="GYK935:GYR935"/>
    <mergeCell ref="GYS935:GYZ935"/>
    <mergeCell ref="GZA935:GZH935"/>
    <mergeCell ref="GZI935:GZP935"/>
    <mergeCell ref="GZQ935:GZX935"/>
    <mergeCell ref="GZY935:HAF935"/>
    <mergeCell ref="HAG935:HAN935"/>
    <mergeCell ref="HAO935:HAV935"/>
    <mergeCell ref="HAW935:HBD935"/>
    <mergeCell ref="HBE935:HBL935"/>
    <mergeCell ref="HBM935:HBT935"/>
    <mergeCell ref="HBU935:HCB935"/>
    <mergeCell ref="HCC935:HCJ935"/>
    <mergeCell ref="HCK935:HCR935"/>
    <mergeCell ref="HCS935:HCZ935"/>
    <mergeCell ref="HDA935:HDH935"/>
    <mergeCell ref="HDI935:HDP935"/>
    <mergeCell ref="HDQ935:HDX935"/>
    <mergeCell ref="HDY935:HEF935"/>
    <mergeCell ref="HEG935:HEN935"/>
    <mergeCell ref="HEO935:HEV935"/>
    <mergeCell ref="HEW935:HFD935"/>
    <mergeCell ref="HFE935:HFL935"/>
    <mergeCell ref="HFM935:HFT935"/>
    <mergeCell ref="HFU935:HGB935"/>
    <mergeCell ref="HGC935:HGJ935"/>
    <mergeCell ref="HGK935:HGR935"/>
    <mergeCell ref="HGS935:HGZ935"/>
    <mergeCell ref="HHA935:HHH935"/>
    <mergeCell ref="HHI935:HHP935"/>
    <mergeCell ref="HHQ935:HHX935"/>
    <mergeCell ref="HHY935:HIF935"/>
    <mergeCell ref="HIG935:HIN935"/>
    <mergeCell ref="HIO935:HIV935"/>
    <mergeCell ref="HIW935:HJD935"/>
    <mergeCell ref="HJE935:HJL935"/>
    <mergeCell ref="HJM935:HJT935"/>
    <mergeCell ref="HJU935:HKB935"/>
    <mergeCell ref="HKC935:HKJ935"/>
    <mergeCell ref="HKK935:HKR935"/>
    <mergeCell ref="HKS935:HKZ935"/>
    <mergeCell ref="HLA935:HLH935"/>
    <mergeCell ref="HLI935:HLP935"/>
    <mergeCell ref="HLQ935:HLX935"/>
    <mergeCell ref="HLY935:HMF935"/>
    <mergeCell ref="HMG935:HMN935"/>
    <mergeCell ref="HMO935:HMV935"/>
    <mergeCell ref="HMW935:HND935"/>
    <mergeCell ref="HNE935:HNL935"/>
    <mergeCell ref="HNM935:HNT935"/>
    <mergeCell ref="HNU935:HOB935"/>
    <mergeCell ref="HOC935:HOJ935"/>
    <mergeCell ref="HOK935:HOR935"/>
    <mergeCell ref="HOS935:HOZ935"/>
    <mergeCell ref="HPA935:HPH935"/>
    <mergeCell ref="HPI935:HPP935"/>
    <mergeCell ref="HPQ935:HPX935"/>
    <mergeCell ref="HPY935:HQF935"/>
    <mergeCell ref="HQG935:HQN935"/>
    <mergeCell ref="HQO935:HQV935"/>
    <mergeCell ref="HQW935:HRD935"/>
    <mergeCell ref="HRE935:HRL935"/>
    <mergeCell ref="HRM935:HRT935"/>
    <mergeCell ref="HRU935:HSB935"/>
    <mergeCell ref="HSC935:HSJ935"/>
    <mergeCell ref="HSK935:HSR935"/>
    <mergeCell ref="HSS935:HSZ935"/>
    <mergeCell ref="HTA935:HTH935"/>
    <mergeCell ref="HTI935:HTP935"/>
    <mergeCell ref="HTQ935:HTX935"/>
    <mergeCell ref="HTY935:HUF935"/>
    <mergeCell ref="HUG935:HUN935"/>
    <mergeCell ref="HUO935:HUV935"/>
    <mergeCell ref="HUW935:HVD935"/>
    <mergeCell ref="HVE935:HVL935"/>
    <mergeCell ref="HVM935:HVT935"/>
    <mergeCell ref="HVU935:HWB935"/>
    <mergeCell ref="HWC935:HWJ935"/>
    <mergeCell ref="HWK935:HWR935"/>
    <mergeCell ref="HWS935:HWZ935"/>
    <mergeCell ref="HXA935:HXH935"/>
    <mergeCell ref="HXI935:HXP935"/>
    <mergeCell ref="HXQ935:HXX935"/>
    <mergeCell ref="HXY935:HYF935"/>
    <mergeCell ref="HYG935:HYN935"/>
    <mergeCell ref="HYO935:HYV935"/>
    <mergeCell ref="HYW935:HZD935"/>
    <mergeCell ref="HZE935:HZL935"/>
    <mergeCell ref="HZM935:HZT935"/>
    <mergeCell ref="HZU935:IAB935"/>
    <mergeCell ref="IAC935:IAJ935"/>
    <mergeCell ref="IAK935:IAR935"/>
    <mergeCell ref="IAS935:IAZ935"/>
    <mergeCell ref="IBA935:IBH935"/>
    <mergeCell ref="IBI935:IBP935"/>
    <mergeCell ref="IBQ935:IBX935"/>
    <mergeCell ref="IBY935:ICF935"/>
    <mergeCell ref="ICG935:ICN935"/>
    <mergeCell ref="ICO935:ICV935"/>
    <mergeCell ref="ICW935:IDD935"/>
    <mergeCell ref="IDE935:IDL935"/>
    <mergeCell ref="IDM935:IDT935"/>
    <mergeCell ref="IDU935:IEB935"/>
    <mergeCell ref="IEC935:IEJ935"/>
    <mergeCell ref="IEK935:IER935"/>
    <mergeCell ref="IES935:IEZ935"/>
    <mergeCell ref="IFA935:IFH935"/>
    <mergeCell ref="IFI935:IFP935"/>
    <mergeCell ref="IFQ935:IFX935"/>
    <mergeCell ref="IFY935:IGF935"/>
    <mergeCell ref="IGG935:IGN935"/>
    <mergeCell ref="IGO935:IGV935"/>
    <mergeCell ref="IGW935:IHD935"/>
    <mergeCell ref="IHE935:IHL935"/>
    <mergeCell ref="IHM935:IHT935"/>
    <mergeCell ref="IHU935:IIB935"/>
    <mergeCell ref="IIC935:IIJ935"/>
    <mergeCell ref="IIK935:IIR935"/>
    <mergeCell ref="IIS935:IIZ935"/>
    <mergeCell ref="IJA935:IJH935"/>
    <mergeCell ref="IJI935:IJP935"/>
    <mergeCell ref="IJQ935:IJX935"/>
    <mergeCell ref="IJY935:IKF935"/>
    <mergeCell ref="IKG935:IKN935"/>
    <mergeCell ref="IKO935:IKV935"/>
    <mergeCell ref="IKW935:ILD935"/>
    <mergeCell ref="ILE935:ILL935"/>
    <mergeCell ref="ILM935:ILT935"/>
    <mergeCell ref="ILU935:IMB935"/>
    <mergeCell ref="IMC935:IMJ935"/>
    <mergeCell ref="IMK935:IMR935"/>
    <mergeCell ref="IMS935:IMZ935"/>
    <mergeCell ref="INA935:INH935"/>
    <mergeCell ref="INI935:INP935"/>
    <mergeCell ref="INQ935:INX935"/>
    <mergeCell ref="INY935:IOF935"/>
    <mergeCell ref="IOG935:ION935"/>
    <mergeCell ref="IOO935:IOV935"/>
    <mergeCell ref="IOW935:IPD935"/>
    <mergeCell ref="IPE935:IPL935"/>
    <mergeCell ref="IPM935:IPT935"/>
    <mergeCell ref="IPU935:IQB935"/>
    <mergeCell ref="IQC935:IQJ935"/>
    <mergeCell ref="IQK935:IQR935"/>
    <mergeCell ref="IQS935:IQZ935"/>
    <mergeCell ref="IRA935:IRH935"/>
    <mergeCell ref="IRI935:IRP935"/>
    <mergeCell ref="IRQ935:IRX935"/>
    <mergeCell ref="IRY935:ISF935"/>
    <mergeCell ref="ISG935:ISN935"/>
    <mergeCell ref="ISO935:ISV935"/>
    <mergeCell ref="ISW935:ITD935"/>
    <mergeCell ref="ITE935:ITL935"/>
    <mergeCell ref="ITM935:ITT935"/>
    <mergeCell ref="ITU935:IUB935"/>
    <mergeCell ref="IUC935:IUJ935"/>
    <mergeCell ref="IUK935:IUR935"/>
    <mergeCell ref="IUS935:IUZ935"/>
    <mergeCell ref="IVA935:IVH935"/>
    <mergeCell ref="IVI935:IVP935"/>
    <mergeCell ref="IVQ935:IVX935"/>
    <mergeCell ref="IVY935:IWF935"/>
    <mergeCell ref="IWG935:IWN935"/>
    <mergeCell ref="IWO935:IWV935"/>
    <mergeCell ref="IWW935:IXD935"/>
    <mergeCell ref="IXE935:IXL935"/>
    <mergeCell ref="IXM935:IXT935"/>
    <mergeCell ref="IXU935:IYB935"/>
    <mergeCell ref="IYC935:IYJ935"/>
    <mergeCell ref="IYK935:IYR935"/>
    <mergeCell ref="IYS935:IYZ935"/>
    <mergeCell ref="IZA935:IZH935"/>
    <mergeCell ref="IZI935:IZP935"/>
    <mergeCell ref="IZQ935:IZX935"/>
    <mergeCell ref="IZY935:JAF935"/>
    <mergeCell ref="JAG935:JAN935"/>
    <mergeCell ref="JAO935:JAV935"/>
    <mergeCell ref="JAW935:JBD935"/>
    <mergeCell ref="JBE935:JBL935"/>
    <mergeCell ref="JBM935:JBT935"/>
    <mergeCell ref="JBU935:JCB935"/>
    <mergeCell ref="JCC935:JCJ935"/>
    <mergeCell ref="JCK935:JCR935"/>
    <mergeCell ref="JCS935:JCZ935"/>
    <mergeCell ref="JDA935:JDH935"/>
    <mergeCell ref="JDI935:JDP935"/>
    <mergeCell ref="JDQ935:JDX935"/>
    <mergeCell ref="JDY935:JEF935"/>
    <mergeCell ref="JEG935:JEN935"/>
    <mergeCell ref="JEO935:JEV935"/>
    <mergeCell ref="JEW935:JFD935"/>
    <mergeCell ref="JFE935:JFL935"/>
    <mergeCell ref="JFM935:JFT935"/>
    <mergeCell ref="JFU935:JGB935"/>
    <mergeCell ref="JGC935:JGJ935"/>
    <mergeCell ref="JGK935:JGR935"/>
    <mergeCell ref="JGS935:JGZ935"/>
    <mergeCell ref="JHA935:JHH935"/>
    <mergeCell ref="JHI935:JHP935"/>
    <mergeCell ref="JHQ935:JHX935"/>
    <mergeCell ref="JHY935:JIF935"/>
    <mergeCell ref="JIG935:JIN935"/>
    <mergeCell ref="JIO935:JIV935"/>
    <mergeCell ref="JIW935:JJD935"/>
    <mergeCell ref="JJE935:JJL935"/>
    <mergeCell ref="JJM935:JJT935"/>
    <mergeCell ref="JJU935:JKB935"/>
    <mergeCell ref="JKC935:JKJ935"/>
    <mergeCell ref="JKK935:JKR935"/>
    <mergeCell ref="JKS935:JKZ935"/>
    <mergeCell ref="JLA935:JLH935"/>
    <mergeCell ref="JLI935:JLP935"/>
    <mergeCell ref="JLQ935:JLX935"/>
    <mergeCell ref="JLY935:JMF935"/>
    <mergeCell ref="JMG935:JMN935"/>
    <mergeCell ref="JMO935:JMV935"/>
    <mergeCell ref="JMW935:JND935"/>
    <mergeCell ref="JNE935:JNL935"/>
    <mergeCell ref="JNM935:JNT935"/>
    <mergeCell ref="JNU935:JOB935"/>
    <mergeCell ref="JOC935:JOJ935"/>
    <mergeCell ref="JOK935:JOR935"/>
    <mergeCell ref="JOS935:JOZ935"/>
    <mergeCell ref="JPA935:JPH935"/>
    <mergeCell ref="JPI935:JPP935"/>
    <mergeCell ref="JPQ935:JPX935"/>
    <mergeCell ref="JPY935:JQF935"/>
    <mergeCell ref="JQG935:JQN935"/>
    <mergeCell ref="JQO935:JQV935"/>
    <mergeCell ref="JQW935:JRD935"/>
    <mergeCell ref="JRE935:JRL935"/>
    <mergeCell ref="JRM935:JRT935"/>
    <mergeCell ref="JRU935:JSB935"/>
    <mergeCell ref="JSC935:JSJ935"/>
    <mergeCell ref="JSK935:JSR935"/>
    <mergeCell ref="JSS935:JSZ935"/>
    <mergeCell ref="JTA935:JTH935"/>
    <mergeCell ref="JTI935:JTP935"/>
    <mergeCell ref="JTQ935:JTX935"/>
    <mergeCell ref="JTY935:JUF935"/>
    <mergeCell ref="JUG935:JUN935"/>
    <mergeCell ref="JUO935:JUV935"/>
    <mergeCell ref="JUW935:JVD935"/>
    <mergeCell ref="JVE935:JVL935"/>
    <mergeCell ref="JVM935:JVT935"/>
    <mergeCell ref="JVU935:JWB935"/>
    <mergeCell ref="JWC935:JWJ935"/>
    <mergeCell ref="JWK935:JWR935"/>
    <mergeCell ref="JWS935:JWZ935"/>
    <mergeCell ref="JXA935:JXH935"/>
    <mergeCell ref="JXI935:JXP935"/>
    <mergeCell ref="JXQ935:JXX935"/>
    <mergeCell ref="JXY935:JYF935"/>
    <mergeCell ref="JYG935:JYN935"/>
    <mergeCell ref="JYO935:JYV935"/>
    <mergeCell ref="JYW935:JZD935"/>
    <mergeCell ref="JZE935:JZL935"/>
    <mergeCell ref="JZM935:JZT935"/>
    <mergeCell ref="JZU935:KAB935"/>
    <mergeCell ref="KAC935:KAJ935"/>
    <mergeCell ref="KAK935:KAR935"/>
    <mergeCell ref="KAS935:KAZ935"/>
    <mergeCell ref="KBA935:KBH935"/>
    <mergeCell ref="KBI935:KBP935"/>
    <mergeCell ref="KBQ935:KBX935"/>
    <mergeCell ref="KBY935:KCF935"/>
    <mergeCell ref="KCG935:KCN935"/>
    <mergeCell ref="KCO935:KCV935"/>
    <mergeCell ref="KCW935:KDD935"/>
    <mergeCell ref="KDE935:KDL935"/>
    <mergeCell ref="KDM935:KDT935"/>
    <mergeCell ref="KDU935:KEB935"/>
    <mergeCell ref="KEC935:KEJ935"/>
    <mergeCell ref="KEK935:KER935"/>
    <mergeCell ref="KES935:KEZ935"/>
    <mergeCell ref="KFA935:KFH935"/>
    <mergeCell ref="KFI935:KFP935"/>
    <mergeCell ref="KFQ935:KFX935"/>
    <mergeCell ref="KFY935:KGF935"/>
    <mergeCell ref="KGG935:KGN935"/>
    <mergeCell ref="KGO935:KGV935"/>
    <mergeCell ref="KGW935:KHD935"/>
    <mergeCell ref="KHE935:KHL935"/>
    <mergeCell ref="KHM935:KHT935"/>
    <mergeCell ref="KHU935:KIB935"/>
    <mergeCell ref="KIC935:KIJ935"/>
    <mergeCell ref="KIK935:KIR935"/>
    <mergeCell ref="KIS935:KIZ935"/>
    <mergeCell ref="KJA935:KJH935"/>
    <mergeCell ref="KJI935:KJP935"/>
    <mergeCell ref="KJQ935:KJX935"/>
    <mergeCell ref="KJY935:KKF935"/>
    <mergeCell ref="KKG935:KKN935"/>
    <mergeCell ref="KKO935:KKV935"/>
    <mergeCell ref="KKW935:KLD935"/>
    <mergeCell ref="KLE935:KLL935"/>
    <mergeCell ref="KLM935:KLT935"/>
    <mergeCell ref="KLU935:KMB935"/>
    <mergeCell ref="KMC935:KMJ935"/>
    <mergeCell ref="KMK935:KMR935"/>
    <mergeCell ref="KMS935:KMZ935"/>
    <mergeCell ref="KNA935:KNH935"/>
    <mergeCell ref="KNI935:KNP935"/>
    <mergeCell ref="KNQ935:KNX935"/>
    <mergeCell ref="KNY935:KOF935"/>
    <mergeCell ref="KOG935:KON935"/>
    <mergeCell ref="KOO935:KOV935"/>
    <mergeCell ref="KOW935:KPD935"/>
    <mergeCell ref="KPE935:KPL935"/>
    <mergeCell ref="KPM935:KPT935"/>
    <mergeCell ref="KPU935:KQB935"/>
    <mergeCell ref="KQC935:KQJ935"/>
    <mergeCell ref="KQK935:KQR935"/>
    <mergeCell ref="KQS935:KQZ935"/>
    <mergeCell ref="KRA935:KRH935"/>
    <mergeCell ref="KRI935:KRP935"/>
    <mergeCell ref="KRQ935:KRX935"/>
    <mergeCell ref="KRY935:KSF935"/>
    <mergeCell ref="KSG935:KSN935"/>
    <mergeCell ref="KSO935:KSV935"/>
    <mergeCell ref="KSW935:KTD935"/>
    <mergeCell ref="KTE935:KTL935"/>
    <mergeCell ref="KTM935:KTT935"/>
    <mergeCell ref="KTU935:KUB935"/>
    <mergeCell ref="KUC935:KUJ935"/>
    <mergeCell ref="KUK935:KUR935"/>
    <mergeCell ref="KUS935:KUZ935"/>
    <mergeCell ref="KVA935:KVH935"/>
    <mergeCell ref="KVI935:KVP935"/>
    <mergeCell ref="KVQ935:KVX935"/>
    <mergeCell ref="KVY935:KWF935"/>
    <mergeCell ref="KWG935:KWN935"/>
    <mergeCell ref="KWO935:KWV935"/>
    <mergeCell ref="KWW935:KXD935"/>
    <mergeCell ref="KXE935:KXL935"/>
    <mergeCell ref="KXM935:KXT935"/>
    <mergeCell ref="KXU935:KYB935"/>
    <mergeCell ref="KYC935:KYJ935"/>
    <mergeCell ref="KYK935:KYR935"/>
    <mergeCell ref="KYS935:KYZ935"/>
    <mergeCell ref="KZA935:KZH935"/>
    <mergeCell ref="KZI935:KZP935"/>
    <mergeCell ref="KZQ935:KZX935"/>
    <mergeCell ref="KZY935:LAF935"/>
    <mergeCell ref="LAG935:LAN935"/>
    <mergeCell ref="LAO935:LAV935"/>
    <mergeCell ref="LAW935:LBD935"/>
    <mergeCell ref="LBE935:LBL935"/>
    <mergeCell ref="LBM935:LBT935"/>
    <mergeCell ref="LBU935:LCB935"/>
    <mergeCell ref="LCC935:LCJ935"/>
    <mergeCell ref="LCK935:LCR935"/>
    <mergeCell ref="LCS935:LCZ935"/>
    <mergeCell ref="LDA935:LDH935"/>
    <mergeCell ref="LDI935:LDP935"/>
    <mergeCell ref="LDQ935:LDX935"/>
    <mergeCell ref="LDY935:LEF935"/>
    <mergeCell ref="LEG935:LEN935"/>
    <mergeCell ref="LEO935:LEV935"/>
    <mergeCell ref="LEW935:LFD935"/>
    <mergeCell ref="LFE935:LFL935"/>
    <mergeCell ref="LFM935:LFT935"/>
    <mergeCell ref="LFU935:LGB935"/>
    <mergeCell ref="LGC935:LGJ935"/>
    <mergeCell ref="LGK935:LGR935"/>
    <mergeCell ref="LGS935:LGZ935"/>
    <mergeCell ref="LHA935:LHH935"/>
    <mergeCell ref="LHI935:LHP935"/>
    <mergeCell ref="LHQ935:LHX935"/>
    <mergeCell ref="LHY935:LIF935"/>
    <mergeCell ref="LIG935:LIN935"/>
    <mergeCell ref="LIO935:LIV935"/>
    <mergeCell ref="LIW935:LJD935"/>
    <mergeCell ref="LJE935:LJL935"/>
    <mergeCell ref="LJM935:LJT935"/>
    <mergeCell ref="LJU935:LKB935"/>
    <mergeCell ref="LKC935:LKJ935"/>
    <mergeCell ref="LKK935:LKR935"/>
    <mergeCell ref="LKS935:LKZ935"/>
    <mergeCell ref="LLA935:LLH935"/>
    <mergeCell ref="LLI935:LLP935"/>
    <mergeCell ref="LLQ935:LLX935"/>
    <mergeCell ref="LLY935:LMF935"/>
    <mergeCell ref="LMG935:LMN935"/>
    <mergeCell ref="LMO935:LMV935"/>
    <mergeCell ref="LMW935:LND935"/>
    <mergeCell ref="LNE935:LNL935"/>
    <mergeCell ref="LNM935:LNT935"/>
    <mergeCell ref="LNU935:LOB935"/>
    <mergeCell ref="LOC935:LOJ935"/>
    <mergeCell ref="LOK935:LOR935"/>
    <mergeCell ref="LOS935:LOZ935"/>
    <mergeCell ref="LPA935:LPH935"/>
    <mergeCell ref="LPI935:LPP935"/>
    <mergeCell ref="LPQ935:LPX935"/>
    <mergeCell ref="LPY935:LQF935"/>
    <mergeCell ref="LQG935:LQN935"/>
    <mergeCell ref="LQO935:LQV935"/>
    <mergeCell ref="LQW935:LRD935"/>
    <mergeCell ref="LRE935:LRL935"/>
    <mergeCell ref="LRM935:LRT935"/>
    <mergeCell ref="LRU935:LSB935"/>
    <mergeCell ref="LSC935:LSJ935"/>
    <mergeCell ref="LSK935:LSR935"/>
    <mergeCell ref="LSS935:LSZ935"/>
    <mergeCell ref="LTA935:LTH935"/>
    <mergeCell ref="LTI935:LTP935"/>
    <mergeCell ref="LTQ935:LTX935"/>
    <mergeCell ref="LTY935:LUF935"/>
    <mergeCell ref="LUG935:LUN935"/>
    <mergeCell ref="LUO935:LUV935"/>
    <mergeCell ref="LUW935:LVD935"/>
    <mergeCell ref="LVE935:LVL935"/>
    <mergeCell ref="LVM935:LVT935"/>
    <mergeCell ref="LVU935:LWB935"/>
    <mergeCell ref="LWC935:LWJ935"/>
    <mergeCell ref="LWK935:LWR935"/>
    <mergeCell ref="LWS935:LWZ935"/>
    <mergeCell ref="LXA935:LXH935"/>
    <mergeCell ref="LXI935:LXP935"/>
    <mergeCell ref="LXQ935:LXX935"/>
    <mergeCell ref="LXY935:LYF935"/>
    <mergeCell ref="LYG935:LYN935"/>
    <mergeCell ref="LYO935:LYV935"/>
    <mergeCell ref="LYW935:LZD935"/>
    <mergeCell ref="LZE935:LZL935"/>
    <mergeCell ref="LZM935:LZT935"/>
    <mergeCell ref="LZU935:MAB935"/>
    <mergeCell ref="MAC935:MAJ935"/>
    <mergeCell ref="MAK935:MAR935"/>
    <mergeCell ref="MAS935:MAZ935"/>
    <mergeCell ref="MBA935:MBH935"/>
    <mergeCell ref="MBI935:MBP935"/>
    <mergeCell ref="MBQ935:MBX935"/>
    <mergeCell ref="MBY935:MCF935"/>
    <mergeCell ref="MCG935:MCN935"/>
    <mergeCell ref="MCO935:MCV935"/>
    <mergeCell ref="MCW935:MDD935"/>
    <mergeCell ref="MDE935:MDL935"/>
    <mergeCell ref="MDM935:MDT935"/>
    <mergeCell ref="MDU935:MEB935"/>
    <mergeCell ref="MEC935:MEJ935"/>
    <mergeCell ref="MEK935:MER935"/>
    <mergeCell ref="MES935:MEZ935"/>
    <mergeCell ref="MFA935:MFH935"/>
    <mergeCell ref="MFI935:MFP935"/>
    <mergeCell ref="MFQ935:MFX935"/>
    <mergeCell ref="MFY935:MGF935"/>
    <mergeCell ref="MGG935:MGN935"/>
    <mergeCell ref="MGO935:MGV935"/>
    <mergeCell ref="MGW935:MHD935"/>
    <mergeCell ref="MHE935:MHL935"/>
    <mergeCell ref="MHM935:MHT935"/>
    <mergeCell ref="MHU935:MIB935"/>
    <mergeCell ref="MIC935:MIJ935"/>
    <mergeCell ref="MIK935:MIR935"/>
    <mergeCell ref="MIS935:MIZ935"/>
    <mergeCell ref="MJA935:MJH935"/>
    <mergeCell ref="MJI935:MJP935"/>
    <mergeCell ref="MJQ935:MJX935"/>
    <mergeCell ref="MJY935:MKF935"/>
    <mergeCell ref="MKG935:MKN935"/>
    <mergeCell ref="MKO935:MKV935"/>
    <mergeCell ref="MKW935:MLD935"/>
    <mergeCell ref="MLE935:MLL935"/>
    <mergeCell ref="MLM935:MLT935"/>
    <mergeCell ref="MLU935:MMB935"/>
    <mergeCell ref="MMC935:MMJ935"/>
    <mergeCell ref="MMK935:MMR935"/>
    <mergeCell ref="MMS935:MMZ935"/>
    <mergeCell ref="MNA935:MNH935"/>
    <mergeCell ref="MNI935:MNP935"/>
    <mergeCell ref="MNQ935:MNX935"/>
    <mergeCell ref="MNY935:MOF935"/>
    <mergeCell ref="MOG935:MON935"/>
    <mergeCell ref="MOO935:MOV935"/>
    <mergeCell ref="MOW935:MPD935"/>
    <mergeCell ref="MPE935:MPL935"/>
    <mergeCell ref="MPM935:MPT935"/>
    <mergeCell ref="MPU935:MQB935"/>
    <mergeCell ref="MQC935:MQJ935"/>
    <mergeCell ref="MQK935:MQR935"/>
    <mergeCell ref="MQS935:MQZ935"/>
    <mergeCell ref="MRA935:MRH935"/>
    <mergeCell ref="MRI935:MRP935"/>
    <mergeCell ref="MRQ935:MRX935"/>
    <mergeCell ref="MRY935:MSF935"/>
    <mergeCell ref="MSG935:MSN935"/>
    <mergeCell ref="MSO935:MSV935"/>
    <mergeCell ref="MSW935:MTD935"/>
    <mergeCell ref="MTE935:MTL935"/>
    <mergeCell ref="MTM935:MTT935"/>
    <mergeCell ref="MTU935:MUB935"/>
    <mergeCell ref="MUC935:MUJ935"/>
    <mergeCell ref="MUK935:MUR935"/>
    <mergeCell ref="MUS935:MUZ935"/>
    <mergeCell ref="MVA935:MVH935"/>
    <mergeCell ref="MVI935:MVP935"/>
    <mergeCell ref="MVQ935:MVX935"/>
    <mergeCell ref="MVY935:MWF935"/>
    <mergeCell ref="MWG935:MWN935"/>
    <mergeCell ref="MWO935:MWV935"/>
    <mergeCell ref="MWW935:MXD935"/>
    <mergeCell ref="MXE935:MXL935"/>
    <mergeCell ref="MXM935:MXT935"/>
    <mergeCell ref="MXU935:MYB935"/>
    <mergeCell ref="MYC935:MYJ935"/>
    <mergeCell ref="MYK935:MYR935"/>
    <mergeCell ref="MYS935:MYZ935"/>
    <mergeCell ref="MZA935:MZH935"/>
    <mergeCell ref="MZI935:MZP935"/>
    <mergeCell ref="MZQ935:MZX935"/>
    <mergeCell ref="MZY935:NAF935"/>
    <mergeCell ref="NAG935:NAN935"/>
    <mergeCell ref="NAO935:NAV935"/>
    <mergeCell ref="NAW935:NBD935"/>
    <mergeCell ref="NBE935:NBL935"/>
    <mergeCell ref="NBM935:NBT935"/>
    <mergeCell ref="NBU935:NCB935"/>
    <mergeCell ref="NCC935:NCJ935"/>
    <mergeCell ref="NCK935:NCR935"/>
    <mergeCell ref="NCS935:NCZ935"/>
    <mergeCell ref="NDA935:NDH935"/>
    <mergeCell ref="NDI935:NDP935"/>
    <mergeCell ref="NDQ935:NDX935"/>
    <mergeCell ref="NDY935:NEF935"/>
    <mergeCell ref="NEG935:NEN935"/>
    <mergeCell ref="NEO935:NEV935"/>
    <mergeCell ref="NEW935:NFD935"/>
    <mergeCell ref="NFE935:NFL935"/>
    <mergeCell ref="NFM935:NFT935"/>
    <mergeCell ref="NFU935:NGB935"/>
    <mergeCell ref="NGC935:NGJ935"/>
    <mergeCell ref="NGK935:NGR935"/>
    <mergeCell ref="NGS935:NGZ935"/>
    <mergeCell ref="NHA935:NHH935"/>
    <mergeCell ref="NHI935:NHP935"/>
    <mergeCell ref="NHQ935:NHX935"/>
    <mergeCell ref="NHY935:NIF935"/>
    <mergeCell ref="NIG935:NIN935"/>
    <mergeCell ref="NIO935:NIV935"/>
    <mergeCell ref="NIW935:NJD935"/>
    <mergeCell ref="NJE935:NJL935"/>
    <mergeCell ref="NJM935:NJT935"/>
    <mergeCell ref="NJU935:NKB935"/>
    <mergeCell ref="NKC935:NKJ935"/>
    <mergeCell ref="NKK935:NKR935"/>
    <mergeCell ref="NKS935:NKZ935"/>
    <mergeCell ref="NLA935:NLH935"/>
    <mergeCell ref="NLI935:NLP935"/>
    <mergeCell ref="NLQ935:NLX935"/>
    <mergeCell ref="NLY935:NMF935"/>
    <mergeCell ref="NMG935:NMN935"/>
    <mergeCell ref="NMO935:NMV935"/>
    <mergeCell ref="NMW935:NND935"/>
    <mergeCell ref="NNE935:NNL935"/>
    <mergeCell ref="NNM935:NNT935"/>
    <mergeCell ref="NNU935:NOB935"/>
    <mergeCell ref="NOC935:NOJ935"/>
    <mergeCell ref="NOK935:NOR935"/>
    <mergeCell ref="NOS935:NOZ935"/>
    <mergeCell ref="NPA935:NPH935"/>
    <mergeCell ref="NPI935:NPP935"/>
    <mergeCell ref="NPQ935:NPX935"/>
    <mergeCell ref="NPY935:NQF935"/>
    <mergeCell ref="NQG935:NQN935"/>
    <mergeCell ref="NQO935:NQV935"/>
    <mergeCell ref="NQW935:NRD935"/>
    <mergeCell ref="NRE935:NRL935"/>
    <mergeCell ref="NRM935:NRT935"/>
    <mergeCell ref="NRU935:NSB935"/>
    <mergeCell ref="NSC935:NSJ935"/>
    <mergeCell ref="NSK935:NSR935"/>
    <mergeCell ref="NSS935:NSZ935"/>
    <mergeCell ref="NTA935:NTH935"/>
    <mergeCell ref="NTI935:NTP935"/>
    <mergeCell ref="NTQ935:NTX935"/>
    <mergeCell ref="NTY935:NUF935"/>
    <mergeCell ref="NUG935:NUN935"/>
    <mergeCell ref="NUO935:NUV935"/>
    <mergeCell ref="NUW935:NVD935"/>
    <mergeCell ref="NVE935:NVL935"/>
    <mergeCell ref="NVM935:NVT935"/>
    <mergeCell ref="NVU935:NWB935"/>
    <mergeCell ref="NWC935:NWJ935"/>
    <mergeCell ref="NWK935:NWR935"/>
    <mergeCell ref="NWS935:NWZ935"/>
    <mergeCell ref="NXA935:NXH935"/>
    <mergeCell ref="NXI935:NXP935"/>
    <mergeCell ref="NXQ935:NXX935"/>
    <mergeCell ref="NXY935:NYF935"/>
    <mergeCell ref="NYG935:NYN935"/>
    <mergeCell ref="NYO935:NYV935"/>
    <mergeCell ref="NYW935:NZD935"/>
    <mergeCell ref="NZE935:NZL935"/>
    <mergeCell ref="NZM935:NZT935"/>
    <mergeCell ref="NZU935:OAB935"/>
    <mergeCell ref="OAC935:OAJ935"/>
    <mergeCell ref="OAK935:OAR935"/>
    <mergeCell ref="OAS935:OAZ935"/>
    <mergeCell ref="OBA935:OBH935"/>
    <mergeCell ref="OBI935:OBP935"/>
    <mergeCell ref="OBQ935:OBX935"/>
    <mergeCell ref="OBY935:OCF935"/>
    <mergeCell ref="OCG935:OCN935"/>
    <mergeCell ref="OCO935:OCV935"/>
    <mergeCell ref="OCW935:ODD935"/>
    <mergeCell ref="ODE935:ODL935"/>
    <mergeCell ref="ODM935:ODT935"/>
    <mergeCell ref="ODU935:OEB935"/>
    <mergeCell ref="OEC935:OEJ935"/>
    <mergeCell ref="OEK935:OER935"/>
    <mergeCell ref="OES935:OEZ935"/>
    <mergeCell ref="OFA935:OFH935"/>
    <mergeCell ref="OFI935:OFP935"/>
    <mergeCell ref="OFQ935:OFX935"/>
    <mergeCell ref="OFY935:OGF935"/>
    <mergeCell ref="OGG935:OGN935"/>
    <mergeCell ref="OGO935:OGV935"/>
    <mergeCell ref="OGW935:OHD935"/>
    <mergeCell ref="OHE935:OHL935"/>
    <mergeCell ref="OHM935:OHT935"/>
    <mergeCell ref="OHU935:OIB935"/>
    <mergeCell ref="OIC935:OIJ935"/>
    <mergeCell ref="OIK935:OIR935"/>
    <mergeCell ref="OIS935:OIZ935"/>
    <mergeCell ref="OJA935:OJH935"/>
    <mergeCell ref="OJI935:OJP935"/>
    <mergeCell ref="OJQ935:OJX935"/>
    <mergeCell ref="OJY935:OKF935"/>
    <mergeCell ref="OKG935:OKN935"/>
    <mergeCell ref="OKO935:OKV935"/>
    <mergeCell ref="OKW935:OLD935"/>
    <mergeCell ref="OLE935:OLL935"/>
    <mergeCell ref="OLM935:OLT935"/>
    <mergeCell ref="OLU935:OMB935"/>
    <mergeCell ref="OMC935:OMJ935"/>
    <mergeCell ref="OMK935:OMR935"/>
    <mergeCell ref="OMS935:OMZ935"/>
    <mergeCell ref="ONA935:ONH935"/>
    <mergeCell ref="ONI935:ONP935"/>
    <mergeCell ref="ONQ935:ONX935"/>
    <mergeCell ref="ONY935:OOF935"/>
    <mergeCell ref="OOG935:OON935"/>
    <mergeCell ref="OOO935:OOV935"/>
    <mergeCell ref="OOW935:OPD935"/>
    <mergeCell ref="OPE935:OPL935"/>
    <mergeCell ref="OPM935:OPT935"/>
    <mergeCell ref="OPU935:OQB935"/>
    <mergeCell ref="OQC935:OQJ935"/>
    <mergeCell ref="OQK935:OQR935"/>
    <mergeCell ref="OQS935:OQZ935"/>
    <mergeCell ref="ORA935:ORH935"/>
    <mergeCell ref="ORI935:ORP935"/>
    <mergeCell ref="ORQ935:ORX935"/>
    <mergeCell ref="ORY935:OSF935"/>
    <mergeCell ref="OSG935:OSN935"/>
    <mergeCell ref="OSO935:OSV935"/>
    <mergeCell ref="OSW935:OTD935"/>
    <mergeCell ref="OTE935:OTL935"/>
    <mergeCell ref="OTM935:OTT935"/>
    <mergeCell ref="OTU935:OUB935"/>
    <mergeCell ref="OUC935:OUJ935"/>
    <mergeCell ref="OUK935:OUR935"/>
    <mergeCell ref="OUS935:OUZ935"/>
    <mergeCell ref="OVA935:OVH935"/>
    <mergeCell ref="OVI935:OVP935"/>
    <mergeCell ref="OVQ935:OVX935"/>
    <mergeCell ref="OVY935:OWF935"/>
    <mergeCell ref="OWG935:OWN935"/>
    <mergeCell ref="OWO935:OWV935"/>
    <mergeCell ref="OWW935:OXD935"/>
    <mergeCell ref="OXE935:OXL935"/>
    <mergeCell ref="OXM935:OXT935"/>
    <mergeCell ref="OXU935:OYB935"/>
    <mergeCell ref="OYC935:OYJ935"/>
    <mergeCell ref="OYK935:OYR935"/>
    <mergeCell ref="OYS935:OYZ935"/>
    <mergeCell ref="OZA935:OZH935"/>
    <mergeCell ref="OZI935:OZP935"/>
    <mergeCell ref="OZQ935:OZX935"/>
    <mergeCell ref="OZY935:PAF935"/>
    <mergeCell ref="PAG935:PAN935"/>
    <mergeCell ref="PAO935:PAV935"/>
    <mergeCell ref="PAW935:PBD935"/>
    <mergeCell ref="PBE935:PBL935"/>
    <mergeCell ref="PBM935:PBT935"/>
    <mergeCell ref="PBU935:PCB935"/>
    <mergeCell ref="PCC935:PCJ935"/>
    <mergeCell ref="PCK935:PCR935"/>
    <mergeCell ref="PCS935:PCZ935"/>
    <mergeCell ref="PDA935:PDH935"/>
    <mergeCell ref="PDI935:PDP935"/>
    <mergeCell ref="PDQ935:PDX935"/>
    <mergeCell ref="PDY935:PEF935"/>
    <mergeCell ref="PEG935:PEN935"/>
    <mergeCell ref="PEO935:PEV935"/>
    <mergeCell ref="PEW935:PFD935"/>
    <mergeCell ref="PFE935:PFL935"/>
    <mergeCell ref="PFM935:PFT935"/>
    <mergeCell ref="PFU935:PGB935"/>
    <mergeCell ref="PGC935:PGJ935"/>
    <mergeCell ref="PGK935:PGR935"/>
    <mergeCell ref="PGS935:PGZ935"/>
    <mergeCell ref="PHA935:PHH935"/>
    <mergeCell ref="PHI935:PHP935"/>
    <mergeCell ref="PHQ935:PHX935"/>
    <mergeCell ref="PHY935:PIF935"/>
    <mergeCell ref="PIG935:PIN935"/>
    <mergeCell ref="PIO935:PIV935"/>
    <mergeCell ref="PIW935:PJD935"/>
    <mergeCell ref="PJE935:PJL935"/>
    <mergeCell ref="PJM935:PJT935"/>
    <mergeCell ref="PJU935:PKB935"/>
    <mergeCell ref="PKC935:PKJ935"/>
    <mergeCell ref="PKK935:PKR935"/>
    <mergeCell ref="PKS935:PKZ935"/>
    <mergeCell ref="PLA935:PLH935"/>
    <mergeCell ref="PLI935:PLP935"/>
    <mergeCell ref="PLQ935:PLX935"/>
    <mergeCell ref="PLY935:PMF935"/>
    <mergeCell ref="PMG935:PMN935"/>
    <mergeCell ref="PMO935:PMV935"/>
    <mergeCell ref="PMW935:PND935"/>
    <mergeCell ref="PNE935:PNL935"/>
    <mergeCell ref="PNM935:PNT935"/>
    <mergeCell ref="PNU935:POB935"/>
    <mergeCell ref="POC935:POJ935"/>
    <mergeCell ref="POK935:POR935"/>
    <mergeCell ref="POS935:POZ935"/>
    <mergeCell ref="PPA935:PPH935"/>
    <mergeCell ref="PPI935:PPP935"/>
    <mergeCell ref="PPQ935:PPX935"/>
    <mergeCell ref="PPY935:PQF935"/>
    <mergeCell ref="PQG935:PQN935"/>
    <mergeCell ref="PQO935:PQV935"/>
    <mergeCell ref="PQW935:PRD935"/>
    <mergeCell ref="PRE935:PRL935"/>
    <mergeCell ref="PRM935:PRT935"/>
    <mergeCell ref="PRU935:PSB935"/>
    <mergeCell ref="PSC935:PSJ935"/>
    <mergeCell ref="PSK935:PSR935"/>
    <mergeCell ref="PSS935:PSZ935"/>
    <mergeCell ref="PTA935:PTH935"/>
    <mergeCell ref="PTI935:PTP935"/>
    <mergeCell ref="PTQ935:PTX935"/>
    <mergeCell ref="PTY935:PUF935"/>
    <mergeCell ref="PUG935:PUN935"/>
    <mergeCell ref="PUO935:PUV935"/>
    <mergeCell ref="PUW935:PVD935"/>
    <mergeCell ref="PVE935:PVL935"/>
    <mergeCell ref="PVM935:PVT935"/>
    <mergeCell ref="PVU935:PWB935"/>
    <mergeCell ref="PWC935:PWJ935"/>
    <mergeCell ref="PWK935:PWR935"/>
    <mergeCell ref="PWS935:PWZ935"/>
    <mergeCell ref="PXA935:PXH935"/>
    <mergeCell ref="PXI935:PXP935"/>
    <mergeCell ref="PXQ935:PXX935"/>
    <mergeCell ref="PXY935:PYF935"/>
    <mergeCell ref="PYG935:PYN935"/>
    <mergeCell ref="PYO935:PYV935"/>
    <mergeCell ref="PYW935:PZD935"/>
    <mergeCell ref="PZE935:PZL935"/>
    <mergeCell ref="PZM935:PZT935"/>
    <mergeCell ref="PZU935:QAB935"/>
    <mergeCell ref="QAC935:QAJ935"/>
    <mergeCell ref="QAK935:QAR935"/>
    <mergeCell ref="QAS935:QAZ935"/>
    <mergeCell ref="QBA935:QBH935"/>
    <mergeCell ref="QBI935:QBP935"/>
    <mergeCell ref="QBQ935:QBX935"/>
    <mergeCell ref="QBY935:QCF935"/>
    <mergeCell ref="QCG935:QCN935"/>
    <mergeCell ref="QCO935:QCV935"/>
    <mergeCell ref="QCW935:QDD935"/>
    <mergeCell ref="QDE935:QDL935"/>
    <mergeCell ref="QDM935:QDT935"/>
    <mergeCell ref="QDU935:QEB935"/>
    <mergeCell ref="QEC935:QEJ935"/>
    <mergeCell ref="QEK935:QER935"/>
    <mergeCell ref="QES935:QEZ935"/>
    <mergeCell ref="QFA935:QFH935"/>
    <mergeCell ref="QFI935:QFP935"/>
    <mergeCell ref="QFQ935:QFX935"/>
    <mergeCell ref="QFY935:QGF935"/>
    <mergeCell ref="QGG935:QGN935"/>
    <mergeCell ref="QGO935:QGV935"/>
    <mergeCell ref="QGW935:QHD935"/>
    <mergeCell ref="QHE935:QHL935"/>
    <mergeCell ref="QHM935:QHT935"/>
    <mergeCell ref="QHU935:QIB935"/>
    <mergeCell ref="QIC935:QIJ935"/>
    <mergeCell ref="QIK935:QIR935"/>
    <mergeCell ref="QIS935:QIZ935"/>
    <mergeCell ref="QJA935:QJH935"/>
    <mergeCell ref="QJI935:QJP935"/>
    <mergeCell ref="QJQ935:QJX935"/>
    <mergeCell ref="QJY935:QKF935"/>
    <mergeCell ref="QKG935:QKN935"/>
    <mergeCell ref="QKO935:QKV935"/>
    <mergeCell ref="QKW935:QLD935"/>
    <mergeCell ref="QLE935:QLL935"/>
    <mergeCell ref="QLM935:QLT935"/>
    <mergeCell ref="QLU935:QMB935"/>
    <mergeCell ref="QMC935:QMJ935"/>
    <mergeCell ref="QMK935:QMR935"/>
    <mergeCell ref="QMS935:QMZ935"/>
    <mergeCell ref="QNA935:QNH935"/>
    <mergeCell ref="QNI935:QNP935"/>
    <mergeCell ref="QNQ935:QNX935"/>
    <mergeCell ref="QNY935:QOF935"/>
    <mergeCell ref="QOG935:QON935"/>
    <mergeCell ref="QOO935:QOV935"/>
    <mergeCell ref="QOW935:QPD935"/>
    <mergeCell ref="QPE935:QPL935"/>
    <mergeCell ref="QPM935:QPT935"/>
    <mergeCell ref="QPU935:QQB935"/>
    <mergeCell ref="QQC935:QQJ935"/>
    <mergeCell ref="QQK935:QQR935"/>
    <mergeCell ref="QQS935:QQZ935"/>
    <mergeCell ref="QRA935:QRH935"/>
    <mergeCell ref="QRI935:QRP935"/>
    <mergeCell ref="QRQ935:QRX935"/>
    <mergeCell ref="QRY935:QSF935"/>
    <mergeCell ref="QSG935:QSN935"/>
    <mergeCell ref="QSO935:QSV935"/>
    <mergeCell ref="QSW935:QTD935"/>
    <mergeCell ref="QTE935:QTL935"/>
    <mergeCell ref="QTM935:QTT935"/>
    <mergeCell ref="QTU935:QUB935"/>
    <mergeCell ref="QUC935:QUJ935"/>
    <mergeCell ref="QUK935:QUR935"/>
    <mergeCell ref="QUS935:QUZ935"/>
    <mergeCell ref="QVA935:QVH935"/>
    <mergeCell ref="QVI935:QVP935"/>
    <mergeCell ref="QVQ935:QVX935"/>
    <mergeCell ref="QVY935:QWF935"/>
    <mergeCell ref="QWG935:QWN935"/>
    <mergeCell ref="QWO935:QWV935"/>
    <mergeCell ref="QWW935:QXD935"/>
    <mergeCell ref="QXE935:QXL935"/>
    <mergeCell ref="QXM935:QXT935"/>
    <mergeCell ref="QXU935:QYB935"/>
    <mergeCell ref="QYC935:QYJ935"/>
    <mergeCell ref="QYK935:QYR935"/>
    <mergeCell ref="QYS935:QYZ935"/>
    <mergeCell ref="QZA935:QZH935"/>
    <mergeCell ref="QZI935:QZP935"/>
    <mergeCell ref="QZQ935:QZX935"/>
    <mergeCell ref="QZY935:RAF935"/>
    <mergeCell ref="RAG935:RAN935"/>
    <mergeCell ref="RAO935:RAV935"/>
    <mergeCell ref="RAW935:RBD935"/>
    <mergeCell ref="RBE935:RBL935"/>
    <mergeCell ref="RBM935:RBT935"/>
    <mergeCell ref="RBU935:RCB935"/>
    <mergeCell ref="RCC935:RCJ935"/>
    <mergeCell ref="RCK935:RCR935"/>
    <mergeCell ref="RCS935:RCZ935"/>
    <mergeCell ref="RDA935:RDH935"/>
    <mergeCell ref="RDI935:RDP935"/>
    <mergeCell ref="RDQ935:RDX935"/>
    <mergeCell ref="RDY935:REF935"/>
    <mergeCell ref="REG935:REN935"/>
    <mergeCell ref="REO935:REV935"/>
    <mergeCell ref="REW935:RFD935"/>
    <mergeCell ref="RFE935:RFL935"/>
    <mergeCell ref="RFM935:RFT935"/>
    <mergeCell ref="RFU935:RGB935"/>
    <mergeCell ref="RGC935:RGJ935"/>
    <mergeCell ref="RGK935:RGR935"/>
    <mergeCell ref="RGS935:RGZ935"/>
    <mergeCell ref="RHA935:RHH935"/>
    <mergeCell ref="RHI935:RHP935"/>
    <mergeCell ref="RHQ935:RHX935"/>
    <mergeCell ref="RHY935:RIF935"/>
    <mergeCell ref="RIG935:RIN935"/>
    <mergeCell ref="RIO935:RIV935"/>
    <mergeCell ref="RIW935:RJD935"/>
    <mergeCell ref="RJE935:RJL935"/>
    <mergeCell ref="RJM935:RJT935"/>
    <mergeCell ref="RJU935:RKB935"/>
    <mergeCell ref="RKC935:RKJ935"/>
    <mergeCell ref="RKK935:RKR935"/>
    <mergeCell ref="RKS935:RKZ935"/>
    <mergeCell ref="RLA935:RLH935"/>
    <mergeCell ref="RLI935:RLP935"/>
    <mergeCell ref="RLQ935:RLX935"/>
    <mergeCell ref="RLY935:RMF935"/>
    <mergeCell ref="RMG935:RMN935"/>
    <mergeCell ref="RMO935:RMV935"/>
    <mergeCell ref="RMW935:RND935"/>
    <mergeCell ref="RNE935:RNL935"/>
    <mergeCell ref="RNM935:RNT935"/>
    <mergeCell ref="RNU935:ROB935"/>
    <mergeCell ref="ROC935:ROJ935"/>
    <mergeCell ref="ROK935:ROR935"/>
    <mergeCell ref="ROS935:ROZ935"/>
    <mergeCell ref="RPA935:RPH935"/>
    <mergeCell ref="RPI935:RPP935"/>
    <mergeCell ref="RPQ935:RPX935"/>
    <mergeCell ref="RPY935:RQF935"/>
    <mergeCell ref="RQG935:RQN935"/>
    <mergeCell ref="RQO935:RQV935"/>
    <mergeCell ref="RQW935:RRD935"/>
    <mergeCell ref="RRE935:RRL935"/>
    <mergeCell ref="RRM935:RRT935"/>
    <mergeCell ref="RRU935:RSB935"/>
    <mergeCell ref="RSC935:RSJ935"/>
    <mergeCell ref="RSK935:RSR935"/>
    <mergeCell ref="RSS935:RSZ935"/>
    <mergeCell ref="RTA935:RTH935"/>
    <mergeCell ref="RTI935:RTP935"/>
    <mergeCell ref="RTQ935:RTX935"/>
    <mergeCell ref="RTY935:RUF935"/>
    <mergeCell ref="RUG935:RUN935"/>
    <mergeCell ref="RUO935:RUV935"/>
    <mergeCell ref="RUW935:RVD935"/>
    <mergeCell ref="RVE935:RVL935"/>
    <mergeCell ref="RVM935:RVT935"/>
    <mergeCell ref="RVU935:RWB935"/>
    <mergeCell ref="RWC935:RWJ935"/>
    <mergeCell ref="RWK935:RWR935"/>
    <mergeCell ref="RWS935:RWZ935"/>
    <mergeCell ref="RXA935:RXH935"/>
    <mergeCell ref="RXI935:RXP935"/>
    <mergeCell ref="RXQ935:RXX935"/>
    <mergeCell ref="RXY935:RYF935"/>
    <mergeCell ref="RYG935:RYN935"/>
    <mergeCell ref="RYO935:RYV935"/>
    <mergeCell ref="RYW935:RZD935"/>
    <mergeCell ref="RZE935:RZL935"/>
    <mergeCell ref="RZM935:RZT935"/>
    <mergeCell ref="RZU935:SAB935"/>
    <mergeCell ref="SAC935:SAJ935"/>
    <mergeCell ref="SAK935:SAR935"/>
    <mergeCell ref="SAS935:SAZ935"/>
    <mergeCell ref="SBA935:SBH935"/>
    <mergeCell ref="SBI935:SBP935"/>
    <mergeCell ref="SBQ935:SBX935"/>
    <mergeCell ref="SBY935:SCF935"/>
    <mergeCell ref="SCG935:SCN935"/>
    <mergeCell ref="SCO935:SCV935"/>
    <mergeCell ref="SCW935:SDD935"/>
    <mergeCell ref="SDE935:SDL935"/>
    <mergeCell ref="SDM935:SDT935"/>
    <mergeCell ref="SDU935:SEB935"/>
    <mergeCell ref="SEC935:SEJ935"/>
    <mergeCell ref="SEK935:SER935"/>
    <mergeCell ref="SES935:SEZ935"/>
    <mergeCell ref="SFA935:SFH935"/>
    <mergeCell ref="SFI935:SFP935"/>
    <mergeCell ref="SFQ935:SFX935"/>
    <mergeCell ref="SFY935:SGF935"/>
    <mergeCell ref="SGG935:SGN935"/>
    <mergeCell ref="SGO935:SGV935"/>
    <mergeCell ref="SGW935:SHD935"/>
    <mergeCell ref="SHE935:SHL935"/>
    <mergeCell ref="SHM935:SHT935"/>
    <mergeCell ref="SHU935:SIB935"/>
    <mergeCell ref="SIC935:SIJ935"/>
    <mergeCell ref="SIK935:SIR935"/>
    <mergeCell ref="SIS935:SIZ935"/>
    <mergeCell ref="SJA935:SJH935"/>
    <mergeCell ref="SJI935:SJP935"/>
    <mergeCell ref="SJQ935:SJX935"/>
    <mergeCell ref="SJY935:SKF935"/>
    <mergeCell ref="SKG935:SKN935"/>
    <mergeCell ref="SKO935:SKV935"/>
    <mergeCell ref="SKW935:SLD935"/>
    <mergeCell ref="SLE935:SLL935"/>
    <mergeCell ref="SLM935:SLT935"/>
    <mergeCell ref="SLU935:SMB935"/>
    <mergeCell ref="SMC935:SMJ935"/>
    <mergeCell ref="SMK935:SMR935"/>
    <mergeCell ref="SMS935:SMZ935"/>
    <mergeCell ref="SNA935:SNH935"/>
    <mergeCell ref="SNI935:SNP935"/>
    <mergeCell ref="SNQ935:SNX935"/>
    <mergeCell ref="SNY935:SOF935"/>
    <mergeCell ref="SOG935:SON935"/>
    <mergeCell ref="SOO935:SOV935"/>
    <mergeCell ref="SOW935:SPD935"/>
    <mergeCell ref="SPE935:SPL935"/>
    <mergeCell ref="SPM935:SPT935"/>
    <mergeCell ref="SPU935:SQB935"/>
    <mergeCell ref="SQC935:SQJ935"/>
    <mergeCell ref="SQK935:SQR935"/>
    <mergeCell ref="SQS935:SQZ935"/>
    <mergeCell ref="SRA935:SRH935"/>
    <mergeCell ref="SRI935:SRP935"/>
    <mergeCell ref="SRQ935:SRX935"/>
    <mergeCell ref="SRY935:SSF935"/>
    <mergeCell ref="SSG935:SSN935"/>
    <mergeCell ref="SSO935:SSV935"/>
    <mergeCell ref="SSW935:STD935"/>
    <mergeCell ref="STE935:STL935"/>
    <mergeCell ref="STM935:STT935"/>
    <mergeCell ref="STU935:SUB935"/>
    <mergeCell ref="SUC935:SUJ935"/>
    <mergeCell ref="SUK935:SUR935"/>
    <mergeCell ref="SUS935:SUZ935"/>
    <mergeCell ref="SVA935:SVH935"/>
    <mergeCell ref="SVI935:SVP935"/>
    <mergeCell ref="SVQ935:SVX935"/>
    <mergeCell ref="SVY935:SWF935"/>
    <mergeCell ref="SWG935:SWN935"/>
    <mergeCell ref="SWO935:SWV935"/>
    <mergeCell ref="SWW935:SXD935"/>
    <mergeCell ref="SXE935:SXL935"/>
    <mergeCell ref="SXM935:SXT935"/>
    <mergeCell ref="SXU935:SYB935"/>
    <mergeCell ref="SYC935:SYJ935"/>
    <mergeCell ref="SYK935:SYR935"/>
    <mergeCell ref="SYS935:SYZ935"/>
    <mergeCell ref="SZA935:SZH935"/>
    <mergeCell ref="SZI935:SZP935"/>
    <mergeCell ref="SZQ935:SZX935"/>
    <mergeCell ref="SZY935:TAF935"/>
    <mergeCell ref="TAG935:TAN935"/>
    <mergeCell ref="TAO935:TAV935"/>
    <mergeCell ref="TAW935:TBD935"/>
    <mergeCell ref="TBE935:TBL935"/>
    <mergeCell ref="TBM935:TBT935"/>
    <mergeCell ref="TBU935:TCB935"/>
    <mergeCell ref="TCC935:TCJ935"/>
    <mergeCell ref="TCK935:TCR935"/>
    <mergeCell ref="TCS935:TCZ935"/>
    <mergeCell ref="TDA935:TDH935"/>
    <mergeCell ref="TDI935:TDP935"/>
    <mergeCell ref="TDQ935:TDX935"/>
    <mergeCell ref="TDY935:TEF935"/>
    <mergeCell ref="TEG935:TEN935"/>
    <mergeCell ref="TEO935:TEV935"/>
    <mergeCell ref="TEW935:TFD935"/>
    <mergeCell ref="TFE935:TFL935"/>
    <mergeCell ref="TFM935:TFT935"/>
    <mergeCell ref="TFU935:TGB935"/>
    <mergeCell ref="TGC935:TGJ935"/>
    <mergeCell ref="TGK935:TGR935"/>
    <mergeCell ref="TGS935:TGZ935"/>
    <mergeCell ref="THA935:THH935"/>
    <mergeCell ref="THI935:THP935"/>
    <mergeCell ref="THQ935:THX935"/>
    <mergeCell ref="THY935:TIF935"/>
    <mergeCell ref="TIG935:TIN935"/>
    <mergeCell ref="TIO935:TIV935"/>
    <mergeCell ref="TIW935:TJD935"/>
    <mergeCell ref="TJE935:TJL935"/>
    <mergeCell ref="TJM935:TJT935"/>
    <mergeCell ref="TJU935:TKB935"/>
    <mergeCell ref="TKC935:TKJ935"/>
    <mergeCell ref="TKK935:TKR935"/>
    <mergeCell ref="TKS935:TKZ935"/>
    <mergeCell ref="TLA935:TLH935"/>
    <mergeCell ref="TLI935:TLP935"/>
    <mergeCell ref="TLQ935:TLX935"/>
    <mergeCell ref="TLY935:TMF935"/>
    <mergeCell ref="TMG935:TMN935"/>
    <mergeCell ref="TMO935:TMV935"/>
    <mergeCell ref="TMW935:TND935"/>
    <mergeCell ref="TNE935:TNL935"/>
    <mergeCell ref="TNM935:TNT935"/>
    <mergeCell ref="TNU935:TOB935"/>
    <mergeCell ref="TOC935:TOJ935"/>
    <mergeCell ref="TOK935:TOR935"/>
    <mergeCell ref="TOS935:TOZ935"/>
    <mergeCell ref="TPA935:TPH935"/>
    <mergeCell ref="TPI935:TPP935"/>
    <mergeCell ref="TPQ935:TPX935"/>
    <mergeCell ref="TPY935:TQF935"/>
    <mergeCell ref="TQG935:TQN935"/>
    <mergeCell ref="TQO935:TQV935"/>
    <mergeCell ref="TQW935:TRD935"/>
    <mergeCell ref="TRE935:TRL935"/>
    <mergeCell ref="TRM935:TRT935"/>
    <mergeCell ref="TRU935:TSB935"/>
    <mergeCell ref="TSC935:TSJ935"/>
    <mergeCell ref="TSK935:TSR935"/>
    <mergeCell ref="TSS935:TSZ935"/>
    <mergeCell ref="TTA935:TTH935"/>
    <mergeCell ref="TTI935:TTP935"/>
    <mergeCell ref="TTQ935:TTX935"/>
    <mergeCell ref="TTY935:TUF935"/>
    <mergeCell ref="TUG935:TUN935"/>
    <mergeCell ref="TUO935:TUV935"/>
    <mergeCell ref="TUW935:TVD935"/>
    <mergeCell ref="TVE935:TVL935"/>
    <mergeCell ref="TVM935:TVT935"/>
    <mergeCell ref="TVU935:TWB935"/>
    <mergeCell ref="TWC935:TWJ935"/>
    <mergeCell ref="TWK935:TWR935"/>
    <mergeCell ref="TWS935:TWZ935"/>
    <mergeCell ref="TXA935:TXH935"/>
    <mergeCell ref="TXI935:TXP935"/>
    <mergeCell ref="TXQ935:TXX935"/>
    <mergeCell ref="TXY935:TYF935"/>
    <mergeCell ref="TYG935:TYN935"/>
    <mergeCell ref="TYO935:TYV935"/>
    <mergeCell ref="TYW935:TZD935"/>
    <mergeCell ref="TZE935:TZL935"/>
    <mergeCell ref="TZM935:TZT935"/>
    <mergeCell ref="TZU935:UAB935"/>
    <mergeCell ref="UAC935:UAJ935"/>
    <mergeCell ref="UAK935:UAR935"/>
    <mergeCell ref="UAS935:UAZ935"/>
    <mergeCell ref="UBA935:UBH935"/>
    <mergeCell ref="UBI935:UBP935"/>
    <mergeCell ref="UBQ935:UBX935"/>
    <mergeCell ref="UBY935:UCF935"/>
    <mergeCell ref="UCG935:UCN935"/>
    <mergeCell ref="UCO935:UCV935"/>
    <mergeCell ref="UCW935:UDD935"/>
    <mergeCell ref="UDE935:UDL935"/>
    <mergeCell ref="UDM935:UDT935"/>
    <mergeCell ref="UDU935:UEB935"/>
    <mergeCell ref="UEC935:UEJ935"/>
    <mergeCell ref="UEK935:UER935"/>
    <mergeCell ref="UES935:UEZ935"/>
    <mergeCell ref="UFA935:UFH935"/>
    <mergeCell ref="UFI935:UFP935"/>
    <mergeCell ref="UFQ935:UFX935"/>
    <mergeCell ref="UFY935:UGF935"/>
    <mergeCell ref="UGG935:UGN935"/>
    <mergeCell ref="UGO935:UGV935"/>
    <mergeCell ref="UGW935:UHD935"/>
    <mergeCell ref="UHE935:UHL935"/>
    <mergeCell ref="UHM935:UHT935"/>
    <mergeCell ref="UHU935:UIB935"/>
    <mergeCell ref="UIC935:UIJ935"/>
    <mergeCell ref="UIK935:UIR935"/>
    <mergeCell ref="UIS935:UIZ935"/>
    <mergeCell ref="UJA935:UJH935"/>
    <mergeCell ref="UJI935:UJP935"/>
    <mergeCell ref="UJQ935:UJX935"/>
    <mergeCell ref="UJY935:UKF935"/>
    <mergeCell ref="UKG935:UKN935"/>
    <mergeCell ref="UKO935:UKV935"/>
    <mergeCell ref="UKW935:ULD935"/>
    <mergeCell ref="ULE935:ULL935"/>
    <mergeCell ref="ULM935:ULT935"/>
    <mergeCell ref="ULU935:UMB935"/>
    <mergeCell ref="UMC935:UMJ935"/>
    <mergeCell ref="UMK935:UMR935"/>
    <mergeCell ref="UMS935:UMZ935"/>
    <mergeCell ref="UNA935:UNH935"/>
    <mergeCell ref="UNI935:UNP935"/>
    <mergeCell ref="UNQ935:UNX935"/>
    <mergeCell ref="UNY935:UOF935"/>
    <mergeCell ref="UOG935:UON935"/>
    <mergeCell ref="UOO935:UOV935"/>
    <mergeCell ref="UOW935:UPD935"/>
    <mergeCell ref="UPE935:UPL935"/>
    <mergeCell ref="UPM935:UPT935"/>
    <mergeCell ref="UPU935:UQB935"/>
    <mergeCell ref="UQC935:UQJ935"/>
    <mergeCell ref="UQK935:UQR935"/>
    <mergeCell ref="UQS935:UQZ935"/>
    <mergeCell ref="URA935:URH935"/>
    <mergeCell ref="URI935:URP935"/>
    <mergeCell ref="URQ935:URX935"/>
    <mergeCell ref="URY935:USF935"/>
    <mergeCell ref="USG935:USN935"/>
    <mergeCell ref="USO935:USV935"/>
    <mergeCell ref="USW935:UTD935"/>
    <mergeCell ref="UTE935:UTL935"/>
    <mergeCell ref="UTM935:UTT935"/>
    <mergeCell ref="UTU935:UUB935"/>
    <mergeCell ref="UUC935:UUJ935"/>
    <mergeCell ref="UUK935:UUR935"/>
    <mergeCell ref="UUS935:UUZ935"/>
    <mergeCell ref="UVA935:UVH935"/>
    <mergeCell ref="UVI935:UVP935"/>
    <mergeCell ref="UVQ935:UVX935"/>
    <mergeCell ref="UVY935:UWF935"/>
    <mergeCell ref="UWG935:UWN935"/>
    <mergeCell ref="UWO935:UWV935"/>
    <mergeCell ref="UWW935:UXD935"/>
    <mergeCell ref="UXE935:UXL935"/>
    <mergeCell ref="UXM935:UXT935"/>
    <mergeCell ref="UXU935:UYB935"/>
    <mergeCell ref="UYC935:UYJ935"/>
    <mergeCell ref="UYK935:UYR935"/>
    <mergeCell ref="UYS935:UYZ935"/>
    <mergeCell ref="UZA935:UZH935"/>
    <mergeCell ref="UZI935:UZP935"/>
    <mergeCell ref="UZQ935:UZX935"/>
    <mergeCell ref="UZY935:VAF935"/>
    <mergeCell ref="VAG935:VAN935"/>
    <mergeCell ref="VAO935:VAV935"/>
    <mergeCell ref="VAW935:VBD935"/>
    <mergeCell ref="VBE935:VBL935"/>
    <mergeCell ref="VBM935:VBT935"/>
    <mergeCell ref="VBU935:VCB935"/>
    <mergeCell ref="VCC935:VCJ935"/>
    <mergeCell ref="VCK935:VCR935"/>
    <mergeCell ref="VCS935:VCZ935"/>
    <mergeCell ref="VDA935:VDH935"/>
    <mergeCell ref="VDI935:VDP935"/>
    <mergeCell ref="VDQ935:VDX935"/>
    <mergeCell ref="VDY935:VEF935"/>
    <mergeCell ref="VEG935:VEN935"/>
    <mergeCell ref="VEO935:VEV935"/>
    <mergeCell ref="VEW935:VFD935"/>
    <mergeCell ref="VFE935:VFL935"/>
    <mergeCell ref="VFM935:VFT935"/>
    <mergeCell ref="VFU935:VGB935"/>
    <mergeCell ref="VGC935:VGJ935"/>
    <mergeCell ref="VGK935:VGR935"/>
    <mergeCell ref="VGS935:VGZ935"/>
    <mergeCell ref="VHA935:VHH935"/>
    <mergeCell ref="VHI935:VHP935"/>
    <mergeCell ref="VHQ935:VHX935"/>
    <mergeCell ref="VHY935:VIF935"/>
    <mergeCell ref="VIG935:VIN935"/>
    <mergeCell ref="VIO935:VIV935"/>
    <mergeCell ref="VIW935:VJD935"/>
    <mergeCell ref="VJE935:VJL935"/>
    <mergeCell ref="VJM935:VJT935"/>
    <mergeCell ref="VJU935:VKB935"/>
    <mergeCell ref="VKC935:VKJ935"/>
    <mergeCell ref="VKK935:VKR935"/>
    <mergeCell ref="VKS935:VKZ935"/>
    <mergeCell ref="VLA935:VLH935"/>
    <mergeCell ref="VLI935:VLP935"/>
    <mergeCell ref="VLQ935:VLX935"/>
    <mergeCell ref="VLY935:VMF935"/>
    <mergeCell ref="VMG935:VMN935"/>
    <mergeCell ref="VMO935:VMV935"/>
    <mergeCell ref="VMW935:VND935"/>
    <mergeCell ref="VNE935:VNL935"/>
    <mergeCell ref="VNM935:VNT935"/>
    <mergeCell ref="VNU935:VOB935"/>
    <mergeCell ref="VOC935:VOJ935"/>
    <mergeCell ref="VOK935:VOR935"/>
    <mergeCell ref="VOS935:VOZ935"/>
    <mergeCell ref="VPA935:VPH935"/>
    <mergeCell ref="VPI935:VPP935"/>
    <mergeCell ref="VPQ935:VPX935"/>
    <mergeCell ref="VPY935:VQF935"/>
    <mergeCell ref="VQG935:VQN935"/>
    <mergeCell ref="VQO935:VQV935"/>
    <mergeCell ref="VQW935:VRD935"/>
    <mergeCell ref="VRE935:VRL935"/>
    <mergeCell ref="VRM935:VRT935"/>
    <mergeCell ref="VRU935:VSB935"/>
    <mergeCell ref="VSC935:VSJ935"/>
    <mergeCell ref="VSK935:VSR935"/>
    <mergeCell ref="VSS935:VSZ935"/>
    <mergeCell ref="VTA935:VTH935"/>
    <mergeCell ref="VTI935:VTP935"/>
    <mergeCell ref="VTQ935:VTX935"/>
    <mergeCell ref="VTY935:VUF935"/>
    <mergeCell ref="VUG935:VUN935"/>
    <mergeCell ref="VUO935:VUV935"/>
    <mergeCell ref="VUW935:VVD935"/>
    <mergeCell ref="VVE935:VVL935"/>
    <mergeCell ref="VVM935:VVT935"/>
    <mergeCell ref="VVU935:VWB935"/>
    <mergeCell ref="VWC935:VWJ935"/>
    <mergeCell ref="VWK935:VWR935"/>
    <mergeCell ref="VWS935:VWZ935"/>
    <mergeCell ref="VXA935:VXH935"/>
    <mergeCell ref="VXI935:VXP935"/>
    <mergeCell ref="VXQ935:VXX935"/>
    <mergeCell ref="VXY935:VYF935"/>
    <mergeCell ref="VYG935:VYN935"/>
    <mergeCell ref="VYO935:VYV935"/>
    <mergeCell ref="VYW935:VZD935"/>
    <mergeCell ref="VZE935:VZL935"/>
    <mergeCell ref="VZM935:VZT935"/>
    <mergeCell ref="VZU935:WAB935"/>
    <mergeCell ref="WAC935:WAJ935"/>
    <mergeCell ref="WAK935:WAR935"/>
    <mergeCell ref="WAS935:WAZ935"/>
    <mergeCell ref="WBA935:WBH935"/>
    <mergeCell ref="WBI935:WBP935"/>
    <mergeCell ref="WBQ935:WBX935"/>
    <mergeCell ref="WBY935:WCF935"/>
    <mergeCell ref="WCG935:WCN935"/>
    <mergeCell ref="WCO935:WCV935"/>
    <mergeCell ref="WCW935:WDD935"/>
    <mergeCell ref="WDE935:WDL935"/>
    <mergeCell ref="WDM935:WDT935"/>
    <mergeCell ref="WDU935:WEB935"/>
    <mergeCell ref="WEC935:WEJ935"/>
    <mergeCell ref="WEK935:WER935"/>
    <mergeCell ref="WES935:WEZ935"/>
    <mergeCell ref="WFA935:WFH935"/>
    <mergeCell ref="WFI935:WFP935"/>
    <mergeCell ref="WFQ935:WFX935"/>
    <mergeCell ref="WFY935:WGF935"/>
    <mergeCell ref="WGG935:WGN935"/>
    <mergeCell ref="WGO935:WGV935"/>
    <mergeCell ref="WGW935:WHD935"/>
    <mergeCell ref="WHE935:WHL935"/>
    <mergeCell ref="WHM935:WHT935"/>
    <mergeCell ref="WHU935:WIB935"/>
    <mergeCell ref="WIC935:WIJ935"/>
    <mergeCell ref="WIK935:WIR935"/>
    <mergeCell ref="WIS935:WIZ935"/>
    <mergeCell ref="WJA935:WJH935"/>
    <mergeCell ref="WJI935:WJP935"/>
    <mergeCell ref="WJQ935:WJX935"/>
    <mergeCell ref="WJY935:WKF935"/>
    <mergeCell ref="WKG935:WKN935"/>
    <mergeCell ref="WKO935:WKV935"/>
    <mergeCell ref="WKW935:WLD935"/>
    <mergeCell ref="WLE935:WLL935"/>
    <mergeCell ref="WLM935:WLT935"/>
    <mergeCell ref="WLU935:WMB935"/>
    <mergeCell ref="WMC935:WMJ935"/>
    <mergeCell ref="WMK935:WMR935"/>
    <mergeCell ref="WMS935:WMZ935"/>
    <mergeCell ref="WNA935:WNH935"/>
    <mergeCell ref="WNI935:WNP935"/>
    <mergeCell ref="WNQ935:WNX935"/>
    <mergeCell ref="WNY935:WOF935"/>
    <mergeCell ref="WOG935:WON935"/>
    <mergeCell ref="WOO935:WOV935"/>
    <mergeCell ref="WOW935:WPD935"/>
    <mergeCell ref="WPE935:WPL935"/>
    <mergeCell ref="WPM935:WPT935"/>
    <mergeCell ref="WPU935:WQB935"/>
    <mergeCell ref="WQC935:WQJ935"/>
    <mergeCell ref="WQK935:WQR935"/>
    <mergeCell ref="WQS935:WQZ935"/>
    <mergeCell ref="WRA935:WRH935"/>
    <mergeCell ref="WRI935:WRP935"/>
    <mergeCell ref="WRQ935:WRX935"/>
    <mergeCell ref="WRY935:WSF935"/>
    <mergeCell ref="WSG935:WSN935"/>
    <mergeCell ref="WSO935:WSV935"/>
    <mergeCell ref="WSW935:WTD935"/>
    <mergeCell ref="WTE935:WTL935"/>
    <mergeCell ref="WTM935:WTT935"/>
    <mergeCell ref="WTU935:WUB935"/>
    <mergeCell ref="WUC935:WUJ935"/>
    <mergeCell ref="WUK935:WUR935"/>
    <mergeCell ref="WUS935:WUZ935"/>
    <mergeCell ref="WVA935:WVH935"/>
    <mergeCell ref="WVI935:WVP935"/>
    <mergeCell ref="WVQ935:WVX935"/>
    <mergeCell ref="WVY935:WWF935"/>
    <mergeCell ref="WWG935:WWN935"/>
    <mergeCell ref="WWO935:WWV935"/>
    <mergeCell ref="WWW935:WXD935"/>
    <mergeCell ref="WXE935:WXL935"/>
    <mergeCell ref="WXM935:WXT935"/>
    <mergeCell ref="WXU935:WYB935"/>
    <mergeCell ref="WYC935:WYJ935"/>
    <mergeCell ref="WYK935:WYR935"/>
    <mergeCell ref="WYS935:WYZ935"/>
    <mergeCell ref="WZA935:WZH935"/>
    <mergeCell ref="WZI935:WZP935"/>
    <mergeCell ref="A938:H938"/>
    <mergeCell ref="I938:P938"/>
    <mergeCell ref="Q938:X938"/>
    <mergeCell ref="Y938:AF938"/>
    <mergeCell ref="AG938:AN938"/>
    <mergeCell ref="AO938:AV938"/>
    <mergeCell ref="AW938:BD938"/>
    <mergeCell ref="BE938:BL938"/>
    <mergeCell ref="BM938:BT938"/>
    <mergeCell ref="BU938:CB938"/>
    <mergeCell ref="CC938:CJ938"/>
    <mergeCell ref="CK938:CR938"/>
    <mergeCell ref="CS938:CZ938"/>
    <mergeCell ref="DA938:DH938"/>
    <mergeCell ref="DI938:DP938"/>
    <mergeCell ref="DQ938:DX938"/>
    <mergeCell ref="DY938:EF938"/>
    <mergeCell ref="EG938:EN938"/>
    <mergeCell ref="EO938:EV938"/>
    <mergeCell ref="EW938:FD938"/>
    <mergeCell ref="FE938:FL938"/>
    <mergeCell ref="FM938:FT938"/>
    <mergeCell ref="FU938:GB938"/>
    <mergeCell ref="GC938:GJ938"/>
    <mergeCell ref="GK938:GR938"/>
    <mergeCell ref="GS938:GZ938"/>
    <mergeCell ref="HA938:HH938"/>
    <mergeCell ref="HI938:HP938"/>
    <mergeCell ref="HQ938:HX938"/>
    <mergeCell ref="HY938:IF938"/>
    <mergeCell ref="IG938:IN938"/>
    <mergeCell ref="IO938:IV938"/>
    <mergeCell ref="IW938:JD938"/>
    <mergeCell ref="JE938:JL938"/>
    <mergeCell ref="JM938:JT938"/>
    <mergeCell ref="JU938:KB938"/>
    <mergeCell ref="KC938:KJ938"/>
    <mergeCell ref="KK938:KR938"/>
    <mergeCell ref="KS938:KZ938"/>
    <mergeCell ref="LA938:LH938"/>
    <mergeCell ref="LI938:LP938"/>
    <mergeCell ref="LQ938:LX938"/>
    <mergeCell ref="LY938:MF938"/>
    <mergeCell ref="MG938:MN938"/>
    <mergeCell ref="MO938:MV938"/>
    <mergeCell ref="MW938:ND938"/>
    <mergeCell ref="NE938:NL938"/>
    <mergeCell ref="NM938:NT938"/>
    <mergeCell ref="NU938:OB938"/>
    <mergeCell ref="OC938:OJ938"/>
    <mergeCell ref="OK938:OR938"/>
    <mergeCell ref="OS938:OZ938"/>
    <mergeCell ref="PA938:PH938"/>
    <mergeCell ref="PI938:PP938"/>
    <mergeCell ref="PQ938:PX938"/>
    <mergeCell ref="PY938:QF938"/>
    <mergeCell ref="QG938:QN938"/>
    <mergeCell ref="QO938:QV938"/>
    <mergeCell ref="QW938:RD938"/>
    <mergeCell ref="RE938:RL938"/>
    <mergeCell ref="RM938:RT938"/>
    <mergeCell ref="RU938:SB938"/>
    <mergeCell ref="SC938:SJ938"/>
    <mergeCell ref="SK938:SR938"/>
    <mergeCell ref="SS938:SZ938"/>
    <mergeCell ref="TA938:TH938"/>
    <mergeCell ref="TI938:TP938"/>
    <mergeCell ref="TQ938:TX938"/>
    <mergeCell ref="TY938:UF938"/>
    <mergeCell ref="UG938:UN938"/>
    <mergeCell ref="UO938:UV938"/>
    <mergeCell ref="UW938:VD938"/>
    <mergeCell ref="VE938:VL938"/>
    <mergeCell ref="VM938:VT938"/>
    <mergeCell ref="VU938:WB938"/>
    <mergeCell ref="WC938:WJ938"/>
    <mergeCell ref="WK938:WR938"/>
    <mergeCell ref="WS938:WZ938"/>
    <mergeCell ref="XA938:XH938"/>
    <mergeCell ref="XI938:XP938"/>
    <mergeCell ref="XQ938:XX938"/>
    <mergeCell ref="XY938:YF938"/>
    <mergeCell ref="YG938:YN938"/>
    <mergeCell ref="YO938:YV938"/>
    <mergeCell ref="YW938:ZD938"/>
    <mergeCell ref="ZE938:ZL938"/>
    <mergeCell ref="ZM938:ZT938"/>
    <mergeCell ref="ZU938:AAB938"/>
    <mergeCell ref="AAC938:AAJ938"/>
    <mergeCell ref="AAK938:AAR938"/>
    <mergeCell ref="AAS938:AAZ938"/>
    <mergeCell ref="ABA938:ABH938"/>
    <mergeCell ref="ABI938:ABP938"/>
    <mergeCell ref="ABQ938:ABX938"/>
    <mergeCell ref="ABY938:ACF938"/>
    <mergeCell ref="ACG938:ACN938"/>
    <mergeCell ref="ACO938:ACV938"/>
    <mergeCell ref="ACW938:ADD938"/>
    <mergeCell ref="ADE938:ADL938"/>
    <mergeCell ref="ADM938:ADT938"/>
    <mergeCell ref="ADU938:AEB938"/>
    <mergeCell ref="AEC938:AEJ938"/>
    <mergeCell ref="AEK938:AER938"/>
    <mergeCell ref="AES938:AEZ938"/>
    <mergeCell ref="AFA938:AFH938"/>
    <mergeCell ref="AFI938:AFP938"/>
    <mergeCell ref="AFQ938:AFX938"/>
    <mergeCell ref="AFY938:AGF938"/>
    <mergeCell ref="AGG938:AGN938"/>
    <mergeCell ref="AGO938:AGV938"/>
    <mergeCell ref="AGW938:AHD938"/>
    <mergeCell ref="AHE938:AHL938"/>
    <mergeCell ref="AHM938:AHT938"/>
    <mergeCell ref="AHU938:AIB938"/>
    <mergeCell ref="AIC938:AIJ938"/>
    <mergeCell ref="AIK938:AIR938"/>
    <mergeCell ref="AIS938:AIZ938"/>
    <mergeCell ref="AJA938:AJH938"/>
    <mergeCell ref="AJI938:AJP938"/>
    <mergeCell ref="AJQ938:AJX938"/>
    <mergeCell ref="AJY938:AKF938"/>
    <mergeCell ref="AKG938:AKN938"/>
    <mergeCell ref="AKO938:AKV938"/>
    <mergeCell ref="AKW938:ALD938"/>
    <mergeCell ref="ALE938:ALL938"/>
    <mergeCell ref="ALM938:ALT938"/>
    <mergeCell ref="ALU938:AMB938"/>
    <mergeCell ref="AMC938:AMJ938"/>
    <mergeCell ref="AMK938:AMR938"/>
    <mergeCell ref="AMS938:AMZ938"/>
    <mergeCell ref="ANA938:ANH938"/>
    <mergeCell ref="ANI938:ANP938"/>
    <mergeCell ref="ANQ938:ANX938"/>
    <mergeCell ref="ANY938:AOF938"/>
    <mergeCell ref="AOG938:AON938"/>
    <mergeCell ref="AOO938:AOV938"/>
    <mergeCell ref="AOW938:APD938"/>
    <mergeCell ref="APE938:APL938"/>
    <mergeCell ref="APM938:APT938"/>
    <mergeCell ref="APU938:AQB938"/>
    <mergeCell ref="AQC938:AQJ938"/>
    <mergeCell ref="AQK938:AQR938"/>
    <mergeCell ref="AQS938:AQZ938"/>
    <mergeCell ref="ARA938:ARH938"/>
    <mergeCell ref="ARI938:ARP938"/>
    <mergeCell ref="ARQ938:ARX938"/>
    <mergeCell ref="ARY938:ASF938"/>
    <mergeCell ref="ASG938:ASN938"/>
    <mergeCell ref="ASO938:ASV938"/>
    <mergeCell ref="ASW938:ATD938"/>
    <mergeCell ref="ATE938:ATL938"/>
    <mergeCell ref="ATM938:ATT938"/>
    <mergeCell ref="ATU938:AUB938"/>
    <mergeCell ref="AUC938:AUJ938"/>
    <mergeCell ref="AUK938:AUR938"/>
    <mergeCell ref="AUS938:AUZ938"/>
    <mergeCell ref="AVA938:AVH938"/>
    <mergeCell ref="AVI938:AVP938"/>
    <mergeCell ref="AVQ938:AVX938"/>
    <mergeCell ref="AVY938:AWF938"/>
    <mergeCell ref="AWG938:AWN938"/>
    <mergeCell ref="AWO938:AWV938"/>
    <mergeCell ref="AWW938:AXD938"/>
    <mergeCell ref="AXE938:AXL938"/>
    <mergeCell ref="AXM938:AXT938"/>
    <mergeCell ref="AXU938:AYB938"/>
    <mergeCell ref="AYC938:AYJ938"/>
    <mergeCell ref="AYK938:AYR938"/>
    <mergeCell ref="AYS938:AYZ938"/>
    <mergeCell ref="AZA938:AZH938"/>
    <mergeCell ref="AZI938:AZP938"/>
    <mergeCell ref="AZQ938:AZX938"/>
    <mergeCell ref="AZY938:BAF938"/>
    <mergeCell ref="BAG938:BAN938"/>
    <mergeCell ref="BAO938:BAV938"/>
    <mergeCell ref="BAW938:BBD938"/>
    <mergeCell ref="BBE938:BBL938"/>
    <mergeCell ref="BBM938:BBT938"/>
    <mergeCell ref="BBU938:BCB938"/>
    <mergeCell ref="BCC938:BCJ938"/>
    <mergeCell ref="BCK938:BCR938"/>
    <mergeCell ref="BCS938:BCZ938"/>
    <mergeCell ref="BDA938:BDH938"/>
    <mergeCell ref="BDI938:BDP938"/>
    <mergeCell ref="BDQ938:BDX938"/>
    <mergeCell ref="BDY938:BEF938"/>
    <mergeCell ref="BEG938:BEN938"/>
    <mergeCell ref="BEO938:BEV938"/>
    <mergeCell ref="BEW938:BFD938"/>
    <mergeCell ref="BFE938:BFL938"/>
    <mergeCell ref="BFM938:BFT938"/>
    <mergeCell ref="BFU938:BGB938"/>
    <mergeCell ref="BGC938:BGJ938"/>
    <mergeCell ref="BGK938:BGR938"/>
    <mergeCell ref="BGS938:BGZ938"/>
    <mergeCell ref="BHA938:BHH938"/>
    <mergeCell ref="BHI938:BHP938"/>
    <mergeCell ref="BHQ938:BHX938"/>
    <mergeCell ref="BHY938:BIF938"/>
    <mergeCell ref="BIG938:BIN938"/>
    <mergeCell ref="BIO938:BIV938"/>
    <mergeCell ref="BIW938:BJD938"/>
    <mergeCell ref="BJE938:BJL938"/>
    <mergeCell ref="BJM938:BJT938"/>
    <mergeCell ref="BJU938:BKB938"/>
    <mergeCell ref="BKC938:BKJ938"/>
    <mergeCell ref="BKK938:BKR938"/>
    <mergeCell ref="BKS938:BKZ938"/>
    <mergeCell ref="BLA938:BLH938"/>
    <mergeCell ref="BLI938:BLP938"/>
    <mergeCell ref="BLQ938:BLX938"/>
    <mergeCell ref="BLY938:BMF938"/>
    <mergeCell ref="BMG938:BMN938"/>
    <mergeCell ref="BMO938:BMV938"/>
    <mergeCell ref="BMW938:BND938"/>
    <mergeCell ref="BNE938:BNL938"/>
    <mergeCell ref="BNM938:BNT938"/>
    <mergeCell ref="BNU938:BOB938"/>
    <mergeCell ref="BOC938:BOJ938"/>
    <mergeCell ref="BOK938:BOR938"/>
    <mergeCell ref="BOS938:BOZ938"/>
    <mergeCell ref="BPA938:BPH938"/>
    <mergeCell ref="BPI938:BPP938"/>
    <mergeCell ref="BPQ938:BPX938"/>
    <mergeCell ref="BPY938:BQF938"/>
    <mergeCell ref="BQG938:BQN938"/>
    <mergeCell ref="BQO938:BQV938"/>
    <mergeCell ref="BQW938:BRD938"/>
    <mergeCell ref="BRE938:BRL938"/>
    <mergeCell ref="BRM938:BRT938"/>
    <mergeCell ref="BRU938:BSB938"/>
    <mergeCell ref="BSC938:BSJ938"/>
    <mergeCell ref="BSK938:BSR938"/>
    <mergeCell ref="BSS938:BSZ938"/>
    <mergeCell ref="BTA938:BTH938"/>
    <mergeCell ref="BTI938:BTP938"/>
    <mergeCell ref="BTQ938:BTX938"/>
    <mergeCell ref="BTY938:BUF938"/>
    <mergeCell ref="BUG938:BUN938"/>
    <mergeCell ref="BUO938:BUV938"/>
    <mergeCell ref="BUW938:BVD938"/>
    <mergeCell ref="BVE938:BVL938"/>
    <mergeCell ref="BVM938:BVT938"/>
    <mergeCell ref="BVU938:BWB938"/>
    <mergeCell ref="BWC938:BWJ938"/>
    <mergeCell ref="BWK938:BWR938"/>
    <mergeCell ref="BWS938:BWZ938"/>
    <mergeCell ref="BXA938:BXH938"/>
    <mergeCell ref="BXI938:BXP938"/>
    <mergeCell ref="BXQ938:BXX938"/>
    <mergeCell ref="BXY938:BYF938"/>
    <mergeCell ref="BYG938:BYN938"/>
    <mergeCell ref="BYO938:BYV938"/>
    <mergeCell ref="BYW938:BZD938"/>
    <mergeCell ref="BZE938:BZL938"/>
    <mergeCell ref="BZM938:BZT938"/>
    <mergeCell ref="BZU938:CAB938"/>
    <mergeCell ref="CAC938:CAJ938"/>
    <mergeCell ref="CAK938:CAR938"/>
    <mergeCell ref="CAS938:CAZ938"/>
    <mergeCell ref="CBA938:CBH938"/>
    <mergeCell ref="CBI938:CBP938"/>
    <mergeCell ref="CBQ938:CBX938"/>
    <mergeCell ref="CBY938:CCF938"/>
    <mergeCell ref="CCG938:CCN938"/>
    <mergeCell ref="CCO938:CCV938"/>
    <mergeCell ref="CCW938:CDD938"/>
    <mergeCell ref="CDE938:CDL938"/>
    <mergeCell ref="CDM938:CDT938"/>
    <mergeCell ref="CDU938:CEB938"/>
    <mergeCell ref="CEC938:CEJ938"/>
    <mergeCell ref="CEK938:CER938"/>
    <mergeCell ref="CES938:CEZ938"/>
    <mergeCell ref="CFA938:CFH938"/>
    <mergeCell ref="CFI938:CFP938"/>
    <mergeCell ref="CFQ938:CFX938"/>
    <mergeCell ref="CFY938:CGF938"/>
    <mergeCell ref="CGG938:CGN938"/>
    <mergeCell ref="CGO938:CGV938"/>
    <mergeCell ref="CGW938:CHD938"/>
    <mergeCell ref="CHE938:CHL938"/>
    <mergeCell ref="CHM938:CHT938"/>
    <mergeCell ref="CHU938:CIB938"/>
    <mergeCell ref="CIC938:CIJ938"/>
    <mergeCell ref="CIK938:CIR938"/>
    <mergeCell ref="CIS938:CIZ938"/>
    <mergeCell ref="CJA938:CJH938"/>
    <mergeCell ref="CJI938:CJP938"/>
    <mergeCell ref="CJQ938:CJX938"/>
    <mergeCell ref="CJY938:CKF938"/>
    <mergeCell ref="CKG938:CKN938"/>
    <mergeCell ref="CKO938:CKV938"/>
    <mergeCell ref="CKW938:CLD938"/>
    <mergeCell ref="CLE938:CLL938"/>
    <mergeCell ref="CLM938:CLT938"/>
    <mergeCell ref="CLU938:CMB938"/>
    <mergeCell ref="CMC938:CMJ938"/>
    <mergeCell ref="CMK938:CMR938"/>
    <mergeCell ref="CMS938:CMZ938"/>
    <mergeCell ref="CNA938:CNH938"/>
    <mergeCell ref="CNI938:CNP938"/>
    <mergeCell ref="CNQ938:CNX938"/>
    <mergeCell ref="CNY938:COF938"/>
    <mergeCell ref="COG938:CON938"/>
    <mergeCell ref="COO938:COV938"/>
    <mergeCell ref="COW938:CPD938"/>
    <mergeCell ref="CPE938:CPL938"/>
    <mergeCell ref="CPM938:CPT938"/>
    <mergeCell ref="CPU938:CQB938"/>
    <mergeCell ref="CQC938:CQJ938"/>
    <mergeCell ref="CQK938:CQR938"/>
    <mergeCell ref="CQS938:CQZ938"/>
    <mergeCell ref="CRA938:CRH938"/>
    <mergeCell ref="CRI938:CRP938"/>
    <mergeCell ref="CRQ938:CRX938"/>
    <mergeCell ref="CRY938:CSF938"/>
    <mergeCell ref="CSG938:CSN938"/>
    <mergeCell ref="CSO938:CSV938"/>
    <mergeCell ref="CSW938:CTD938"/>
    <mergeCell ref="CTE938:CTL938"/>
    <mergeCell ref="CTM938:CTT938"/>
    <mergeCell ref="CTU938:CUB938"/>
    <mergeCell ref="CUC938:CUJ938"/>
    <mergeCell ref="CUK938:CUR938"/>
    <mergeCell ref="CUS938:CUZ938"/>
    <mergeCell ref="CVA938:CVH938"/>
    <mergeCell ref="CVI938:CVP938"/>
    <mergeCell ref="CVQ938:CVX938"/>
    <mergeCell ref="CVY938:CWF938"/>
    <mergeCell ref="CWG938:CWN938"/>
    <mergeCell ref="CWO938:CWV938"/>
    <mergeCell ref="CWW938:CXD938"/>
    <mergeCell ref="CXE938:CXL938"/>
    <mergeCell ref="CXM938:CXT938"/>
    <mergeCell ref="CXU938:CYB938"/>
    <mergeCell ref="CYC938:CYJ938"/>
    <mergeCell ref="CYK938:CYR938"/>
    <mergeCell ref="CYS938:CYZ938"/>
    <mergeCell ref="CZA938:CZH938"/>
    <mergeCell ref="CZI938:CZP938"/>
    <mergeCell ref="CZQ938:CZX938"/>
    <mergeCell ref="CZY938:DAF938"/>
    <mergeCell ref="DAG938:DAN938"/>
    <mergeCell ref="DAO938:DAV938"/>
    <mergeCell ref="DAW938:DBD938"/>
    <mergeCell ref="DBE938:DBL938"/>
    <mergeCell ref="DBM938:DBT938"/>
    <mergeCell ref="DBU938:DCB938"/>
    <mergeCell ref="DCC938:DCJ938"/>
    <mergeCell ref="DCK938:DCR938"/>
    <mergeCell ref="DCS938:DCZ938"/>
    <mergeCell ref="DDA938:DDH938"/>
    <mergeCell ref="DDI938:DDP938"/>
    <mergeCell ref="DDQ938:DDX938"/>
    <mergeCell ref="DDY938:DEF938"/>
    <mergeCell ref="DEG938:DEN938"/>
    <mergeCell ref="DEO938:DEV938"/>
    <mergeCell ref="DEW938:DFD938"/>
    <mergeCell ref="DFE938:DFL938"/>
    <mergeCell ref="DFM938:DFT938"/>
    <mergeCell ref="DFU938:DGB938"/>
    <mergeCell ref="DGC938:DGJ938"/>
    <mergeCell ref="DGK938:DGR938"/>
    <mergeCell ref="DGS938:DGZ938"/>
    <mergeCell ref="DHA938:DHH938"/>
    <mergeCell ref="DHI938:DHP938"/>
    <mergeCell ref="DHQ938:DHX938"/>
    <mergeCell ref="DHY938:DIF938"/>
    <mergeCell ref="DIG938:DIN938"/>
    <mergeCell ref="DIO938:DIV938"/>
    <mergeCell ref="DIW938:DJD938"/>
    <mergeCell ref="DJE938:DJL938"/>
    <mergeCell ref="DJM938:DJT938"/>
    <mergeCell ref="DJU938:DKB938"/>
    <mergeCell ref="DKC938:DKJ938"/>
    <mergeCell ref="DKK938:DKR938"/>
    <mergeCell ref="DKS938:DKZ938"/>
    <mergeCell ref="DLA938:DLH938"/>
    <mergeCell ref="DLI938:DLP938"/>
    <mergeCell ref="DLQ938:DLX938"/>
    <mergeCell ref="DLY938:DMF938"/>
    <mergeCell ref="DMG938:DMN938"/>
    <mergeCell ref="DMO938:DMV938"/>
    <mergeCell ref="DMW938:DND938"/>
    <mergeCell ref="DNE938:DNL938"/>
    <mergeCell ref="DNM938:DNT938"/>
    <mergeCell ref="DNU938:DOB938"/>
    <mergeCell ref="DOC938:DOJ938"/>
    <mergeCell ref="DOK938:DOR938"/>
    <mergeCell ref="DOS938:DOZ938"/>
    <mergeCell ref="DPA938:DPH938"/>
    <mergeCell ref="DPI938:DPP938"/>
    <mergeCell ref="DPQ938:DPX938"/>
    <mergeCell ref="DPY938:DQF938"/>
    <mergeCell ref="DQG938:DQN938"/>
    <mergeCell ref="DQO938:DQV938"/>
    <mergeCell ref="DQW938:DRD938"/>
    <mergeCell ref="DRE938:DRL938"/>
    <mergeCell ref="DRM938:DRT938"/>
    <mergeCell ref="DRU938:DSB938"/>
    <mergeCell ref="DSC938:DSJ938"/>
    <mergeCell ref="DSK938:DSR938"/>
    <mergeCell ref="DSS938:DSZ938"/>
    <mergeCell ref="DTA938:DTH938"/>
    <mergeCell ref="DTI938:DTP938"/>
    <mergeCell ref="DTQ938:DTX938"/>
    <mergeCell ref="DTY938:DUF938"/>
    <mergeCell ref="DUG938:DUN938"/>
    <mergeCell ref="DUO938:DUV938"/>
    <mergeCell ref="DUW938:DVD938"/>
    <mergeCell ref="DVE938:DVL938"/>
    <mergeCell ref="DVM938:DVT938"/>
    <mergeCell ref="DVU938:DWB938"/>
    <mergeCell ref="DWC938:DWJ938"/>
    <mergeCell ref="DWK938:DWR938"/>
    <mergeCell ref="DWS938:DWZ938"/>
    <mergeCell ref="DXA938:DXH938"/>
    <mergeCell ref="DXI938:DXP938"/>
    <mergeCell ref="DXQ938:DXX938"/>
    <mergeCell ref="DXY938:DYF938"/>
    <mergeCell ref="DYG938:DYN938"/>
    <mergeCell ref="DYO938:DYV938"/>
    <mergeCell ref="DYW938:DZD938"/>
    <mergeCell ref="DZE938:DZL938"/>
    <mergeCell ref="DZM938:DZT938"/>
    <mergeCell ref="DZU938:EAB938"/>
    <mergeCell ref="EAC938:EAJ938"/>
    <mergeCell ref="EAK938:EAR938"/>
    <mergeCell ref="EAS938:EAZ938"/>
    <mergeCell ref="EBA938:EBH938"/>
    <mergeCell ref="EBI938:EBP938"/>
    <mergeCell ref="EBQ938:EBX938"/>
    <mergeCell ref="EBY938:ECF938"/>
    <mergeCell ref="ECG938:ECN938"/>
    <mergeCell ref="ECO938:ECV938"/>
    <mergeCell ref="ECW938:EDD938"/>
    <mergeCell ref="EDE938:EDL938"/>
    <mergeCell ref="EDM938:EDT938"/>
    <mergeCell ref="EDU938:EEB938"/>
    <mergeCell ref="EEC938:EEJ938"/>
    <mergeCell ref="EEK938:EER938"/>
    <mergeCell ref="EES938:EEZ938"/>
    <mergeCell ref="EFA938:EFH938"/>
    <mergeCell ref="EFI938:EFP938"/>
    <mergeCell ref="EFQ938:EFX938"/>
    <mergeCell ref="EFY938:EGF938"/>
    <mergeCell ref="EGG938:EGN938"/>
    <mergeCell ref="EGO938:EGV938"/>
    <mergeCell ref="EGW938:EHD938"/>
    <mergeCell ref="EHE938:EHL938"/>
    <mergeCell ref="EHM938:EHT938"/>
    <mergeCell ref="EHU938:EIB938"/>
    <mergeCell ref="EIC938:EIJ938"/>
    <mergeCell ref="EIK938:EIR938"/>
    <mergeCell ref="EIS938:EIZ938"/>
    <mergeCell ref="EJA938:EJH938"/>
    <mergeCell ref="EJI938:EJP938"/>
    <mergeCell ref="EJQ938:EJX938"/>
    <mergeCell ref="EJY938:EKF938"/>
    <mergeCell ref="EKG938:EKN938"/>
    <mergeCell ref="EKO938:EKV938"/>
    <mergeCell ref="EKW938:ELD938"/>
    <mergeCell ref="ELE938:ELL938"/>
    <mergeCell ref="ELM938:ELT938"/>
    <mergeCell ref="ELU938:EMB938"/>
    <mergeCell ref="EMC938:EMJ938"/>
    <mergeCell ref="EMK938:EMR938"/>
    <mergeCell ref="EMS938:EMZ938"/>
    <mergeCell ref="ENA938:ENH938"/>
    <mergeCell ref="ENI938:ENP938"/>
    <mergeCell ref="ENQ938:ENX938"/>
    <mergeCell ref="ENY938:EOF938"/>
    <mergeCell ref="EOG938:EON938"/>
    <mergeCell ref="EOO938:EOV938"/>
    <mergeCell ref="EOW938:EPD938"/>
    <mergeCell ref="EPE938:EPL938"/>
    <mergeCell ref="EPM938:EPT938"/>
    <mergeCell ref="EPU938:EQB938"/>
    <mergeCell ref="EQC938:EQJ938"/>
    <mergeCell ref="EQK938:EQR938"/>
    <mergeCell ref="EQS938:EQZ938"/>
    <mergeCell ref="ERA938:ERH938"/>
    <mergeCell ref="ERI938:ERP938"/>
    <mergeCell ref="ERQ938:ERX938"/>
    <mergeCell ref="ERY938:ESF938"/>
    <mergeCell ref="ESG938:ESN938"/>
    <mergeCell ref="ESO938:ESV938"/>
    <mergeCell ref="ESW938:ETD938"/>
    <mergeCell ref="ETE938:ETL938"/>
    <mergeCell ref="ETM938:ETT938"/>
    <mergeCell ref="ETU938:EUB938"/>
    <mergeCell ref="EUC938:EUJ938"/>
    <mergeCell ref="EUK938:EUR938"/>
    <mergeCell ref="EUS938:EUZ938"/>
    <mergeCell ref="EVA938:EVH938"/>
    <mergeCell ref="EVI938:EVP938"/>
    <mergeCell ref="EVQ938:EVX938"/>
    <mergeCell ref="EVY938:EWF938"/>
    <mergeCell ref="EWG938:EWN938"/>
    <mergeCell ref="EWO938:EWV938"/>
    <mergeCell ref="EWW938:EXD938"/>
    <mergeCell ref="EXE938:EXL938"/>
    <mergeCell ref="EXM938:EXT938"/>
    <mergeCell ref="EXU938:EYB938"/>
    <mergeCell ref="EYC938:EYJ938"/>
    <mergeCell ref="EYK938:EYR938"/>
    <mergeCell ref="EYS938:EYZ938"/>
    <mergeCell ref="EZA938:EZH938"/>
    <mergeCell ref="EZI938:EZP938"/>
    <mergeCell ref="EZQ938:EZX938"/>
    <mergeCell ref="EZY938:FAF938"/>
    <mergeCell ref="FAG938:FAN938"/>
    <mergeCell ref="FAO938:FAV938"/>
    <mergeCell ref="FAW938:FBD938"/>
    <mergeCell ref="FBE938:FBL938"/>
    <mergeCell ref="FBM938:FBT938"/>
    <mergeCell ref="FBU938:FCB938"/>
    <mergeCell ref="FCC938:FCJ938"/>
    <mergeCell ref="FCK938:FCR938"/>
    <mergeCell ref="FCS938:FCZ938"/>
    <mergeCell ref="FDA938:FDH938"/>
    <mergeCell ref="FDI938:FDP938"/>
    <mergeCell ref="FDQ938:FDX938"/>
    <mergeCell ref="FDY938:FEF938"/>
    <mergeCell ref="FEG938:FEN938"/>
    <mergeCell ref="FEO938:FEV938"/>
    <mergeCell ref="FEW938:FFD938"/>
    <mergeCell ref="FFE938:FFL938"/>
    <mergeCell ref="FFM938:FFT938"/>
    <mergeCell ref="FFU938:FGB938"/>
    <mergeCell ref="FGC938:FGJ938"/>
    <mergeCell ref="FGK938:FGR938"/>
    <mergeCell ref="FGS938:FGZ938"/>
    <mergeCell ref="FHA938:FHH938"/>
    <mergeCell ref="FHI938:FHP938"/>
    <mergeCell ref="FHQ938:FHX938"/>
    <mergeCell ref="FHY938:FIF938"/>
    <mergeCell ref="FIG938:FIN938"/>
    <mergeCell ref="FIO938:FIV938"/>
    <mergeCell ref="FIW938:FJD938"/>
    <mergeCell ref="FJE938:FJL938"/>
    <mergeCell ref="FJM938:FJT938"/>
    <mergeCell ref="FJU938:FKB938"/>
    <mergeCell ref="FKC938:FKJ938"/>
    <mergeCell ref="FKK938:FKR938"/>
    <mergeCell ref="FKS938:FKZ938"/>
    <mergeCell ref="FLA938:FLH938"/>
    <mergeCell ref="FLI938:FLP938"/>
    <mergeCell ref="FLQ938:FLX938"/>
    <mergeCell ref="FLY938:FMF938"/>
    <mergeCell ref="FMG938:FMN938"/>
    <mergeCell ref="FMO938:FMV938"/>
    <mergeCell ref="FMW938:FND938"/>
    <mergeCell ref="FNE938:FNL938"/>
    <mergeCell ref="FNM938:FNT938"/>
    <mergeCell ref="FNU938:FOB938"/>
    <mergeCell ref="FOC938:FOJ938"/>
    <mergeCell ref="FOK938:FOR938"/>
    <mergeCell ref="FOS938:FOZ938"/>
    <mergeCell ref="FPA938:FPH938"/>
    <mergeCell ref="FPI938:FPP938"/>
    <mergeCell ref="FPQ938:FPX938"/>
    <mergeCell ref="FPY938:FQF938"/>
    <mergeCell ref="FQG938:FQN938"/>
    <mergeCell ref="FQO938:FQV938"/>
    <mergeCell ref="FQW938:FRD938"/>
    <mergeCell ref="FRE938:FRL938"/>
    <mergeCell ref="FRM938:FRT938"/>
    <mergeCell ref="FRU938:FSB938"/>
    <mergeCell ref="FSC938:FSJ938"/>
    <mergeCell ref="FSK938:FSR938"/>
    <mergeCell ref="FSS938:FSZ938"/>
    <mergeCell ref="FTA938:FTH938"/>
    <mergeCell ref="FTI938:FTP938"/>
    <mergeCell ref="FTQ938:FTX938"/>
    <mergeCell ref="FTY938:FUF938"/>
    <mergeCell ref="FUG938:FUN938"/>
    <mergeCell ref="FUO938:FUV938"/>
    <mergeCell ref="FUW938:FVD938"/>
    <mergeCell ref="FVE938:FVL938"/>
    <mergeCell ref="FVM938:FVT938"/>
    <mergeCell ref="FVU938:FWB938"/>
    <mergeCell ref="FWC938:FWJ938"/>
    <mergeCell ref="FWK938:FWR938"/>
    <mergeCell ref="FWS938:FWZ938"/>
    <mergeCell ref="FXA938:FXH938"/>
    <mergeCell ref="FXI938:FXP938"/>
    <mergeCell ref="FXQ938:FXX938"/>
    <mergeCell ref="FXY938:FYF938"/>
    <mergeCell ref="FYG938:FYN938"/>
    <mergeCell ref="FYO938:FYV938"/>
    <mergeCell ref="FYW938:FZD938"/>
    <mergeCell ref="FZE938:FZL938"/>
    <mergeCell ref="FZM938:FZT938"/>
    <mergeCell ref="FZU938:GAB938"/>
    <mergeCell ref="GAC938:GAJ938"/>
    <mergeCell ref="GAK938:GAR938"/>
    <mergeCell ref="GAS938:GAZ938"/>
    <mergeCell ref="GBA938:GBH938"/>
    <mergeCell ref="GBI938:GBP938"/>
    <mergeCell ref="GBQ938:GBX938"/>
    <mergeCell ref="GBY938:GCF938"/>
    <mergeCell ref="GCG938:GCN938"/>
    <mergeCell ref="GCO938:GCV938"/>
    <mergeCell ref="GCW938:GDD938"/>
    <mergeCell ref="GDE938:GDL938"/>
    <mergeCell ref="GDM938:GDT938"/>
    <mergeCell ref="GDU938:GEB938"/>
    <mergeCell ref="GEC938:GEJ938"/>
    <mergeCell ref="GEK938:GER938"/>
    <mergeCell ref="GES938:GEZ938"/>
    <mergeCell ref="GFA938:GFH938"/>
    <mergeCell ref="GFI938:GFP938"/>
    <mergeCell ref="GFQ938:GFX938"/>
    <mergeCell ref="GFY938:GGF938"/>
    <mergeCell ref="GGG938:GGN938"/>
    <mergeCell ref="GGO938:GGV938"/>
    <mergeCell ref="GGW938:GHD938"/>
    <mergeCell ref="GHE938:GHL938"/>
    <mergeCell ref="GHM938:GHT938"/>
    <mergeCell ref="GHU938:GIB938"/>
    <mergeCell ref="GIC938:GIJ938"/>
    <mergeCell ref="GIK938:GIR938"/>
    <mergeCell ref="GIS938:GIZ938"/>
    <mergeCell ref="GJA938:GJH938"/>
    <mergeCell ref="GJI938:GJP938"/>
    <mergeCell ref="GJQ938:GJX938"/>
    <mergeCell ref="GJY938:GKF938"/>
    <mergeCell ref="GKG938:GKN938"/>
    <mergeCell ref="GKO938:GKV938"/>
    <mergeCell ref="GKW938:GLD938"/>
    <mergeCell ref="GLE938:GLL938"/>
    <mergeCell ref="GLM938:GLT938"/>
    <mergeCell ref="GLU938:GMB938"/>
    <mergeCell ref="GMC938:GMJ938"/>
    <mergeCell ref="GMK938:GMR938"/>
    <mergeCell ref="GMS938:GMZ938"/>
    <mergeCell ref="GNA938:GNH938"/>
    <mergeCell ref="GNI938:GNP938"/>
    <mergeCell ref="GNQ938:GNX938"/>
    <mergeCell ref="GNY938:GOF938"/>
    <mergeCell ref="GOG938:GON938"/>
    <mergeCell ref="GOO938:GOV938"/>
    <mergeCell ref="GOW938:GPD938"/>
    <mergeCell ref="GPE938:GPL938"/>
    <mergeCell ref="GPM938:GPT938"/>
    <mergeCell ref="GPU938:GQB938"/>
    <mergeCell ref="GQC938:GQJ938"/>
    <mergeCell ref="GQK938:GQR938"/>
    <mergeCell ref="GQS938:GQZ938"/>
    <mergeCell ref="GRA938:GRH938"/>
    <mergeCell ref="GRI938:GRP938"/>
    <mergeCell ref="GRQ938:GRX938"/>
    <mergeCell ref="GRY938:GSF938"/>
    <mergeCell ref="GSG938:GSN938"/>
    <mergeCell ref="GSO938:GSV938"/>
    <mergeCell ref="GSW938:GTD938"/>
    <mergeCell ref="GTE938:GTL938"/>
    <mergeCell ref="GTM938:GTT938"/>
    <mergeCell ref="GTU938:GUB938"/>
    <mergeCell ref="GUC938:GUJ938"/>
    <mergeCell ref="GUK938:GUR938"/>
    <mergeCell ref="GUS938:GUZ938"/>
    <mergeCell ref="GVA938:GVH938"/>
    <mergeCell ref="GVI938:GVP938"/>
    <mergeCell ref="GVQ938:GVX938"/>
    <mergeCell ref="GVY938:GWF938"/>
    <mergeCell ref="GWG938:GWN938"/>
    <mergeCell ref="GWO938:GWV938"/>
    <mergeCell ref="GWW938:GXD938"/>
    <mergeCell ref="GXE938:GXL938"/>
    <mergeCell ref="GXM938:GXT938"/>
    <mergeCell ref="GXU938:GYB938"/>
    <mergeCell ref="GYC938:GYJ938"/>
    <mergeCell ref="GYK938:GYR938"/>
    <mergeCell ref="GYS938:GYZ938"/>
    <mergeCell ref="GZA938:GZH938"/>
    <mergeCell ref="GZI938:GZP938"/>
    <mergeCell ref="GZQ938:GZX938"/>
    <mergeCell ref="GZY938:HAF938"/>
    <mergeCell ref="HAG938:HAN938"/>
    <mergeCell ref="HAO938:HAV938"/>
    <mergeCell ref="HAW938:HBD938"/>
    <mergeCell ref="HBE938:HBL938"/>
    <mergeCell ref="HBM938:HBT938"/>
    <mergeCell ref="HBU938:HCB938"/>
    <mergeCell ref="HCC938:HCJ938"/>
    <mergeCell ref="HCK938:HCR938"/>
    <mergeCell ref="HCS938:HCZ938"/>
    <mergeCell ref="HDA938:HDH938"/>
    <mergeCell ref="HDI938:HDP938"/>
    <mergeCell ref="HDQ938:HDX938"/>
    <mergeCell ref="HDY938:HEF938"/>
    <mergeCell ref="HEG938:HEN938"/>
    <mergeCell ref="HEO938:HEV938"/>
    <mergeCell ref="HEW938:HFD938"/>
    <mergeCell ref="HFE938:HFL938"/>
    <mergeCell ref="HFM938:HFT938"/>
    <mergeCell ref="HFU938:HGB938"/>
    <mergeCell ref="HGC938:HGJ938"/>
    <mergeCell ref="HGK938:HGR938"/>
    <mergeCell ref="HGS938:HGZ938"/>
    <mergeCell ref="HHA938:HHH938"/>
    <mergeCell ref="HHI938:HHP938"/>
    <mergeCell ref="HHQ938:HHX938"/>
    <mergeCell ref="HHY938:HIF938"/>
    <mergeCell ref="HIG938:HIN938"/>
    <mergeCell ref="HIO938:HIV938"/>
    <mergeCell ref="HIW938:HJD938"/>
    <mergeCell ref="HJE938:HJL938"/>
    <mergeCell ref="HJM938:HJT938"/>
    <mergeCell ref="HJU938:HKB938"/>
    <mergeCell ref="HKC938:HKJ938"/>
    <mergeCell ref="HKK938:HKR938"/>
    <mergeCell ref="HKS938:HKZ938"/>
    <mergeCell ref="HLA938:HLH938"/>
    <mergeCell ref="HLI938:HLP938"/>
    <mergeCell ref="HLQ938:HLX938"/>
    <mergeCell ref="HLY938:HMF938"/>
    <mergeCell ref="HMG938:HMN938"/>
    <mergeCell ref="HMO938:HMV938"/>
    <mergeCell ref="HMW938:HND938"/>
    <mergeCell ref="HNE938:HNL938"/>
    <mergeCell ref="HNM938:HNT938"/>
    <mergeCell ref="HNU938:HOB938"/>
    <mergeCell ref="HOC938:HOJ938"/>
    <mergeCell ref="HOK938:HOR938"/>
    <mergeCell ref="HOS938:HOZ938"/>
    <mergeCell ref="HPA938:HPH938"/>
    <mergeCell ref="HPI938:HPP938"/>
    <mergeCell ref="HPQ938:HPX938"/>
    <mergeCell ref="HPY938:HQF938"/>
    <mergeCell ref="HQG938:HQN938"/>
    <mergeCell ref="HQO938:HQV938"/>
    <mergeCell ref="HQW938:HRD938"/>
    <mergeCell ref="HRE938:HRL938"/>
    <mergeCell ref="HRM938:HRT938"/>
    <mergeCell ref="HRU938:HSB938"/>
    <mergeCell ref="HSC938:HSJ938"/>
    <mergeCell ref="HSK938:HSR938"/>
    <mergeCell ref="HSS938:HSZ938"/>
    <mergeCell ref="HTA938:HTH938"/>
    <mergeCell ref="HTI938:HTP938"/>
    <mergeCell ref="HTQ938:HTX938"/>
    <mergeCell ref="HTY938:HUF938"/>
    <mergeCell ref="HUG938:HUN938"/>
    <mergeCell ref="HUO938:HUV938"/>
    <mergeCell ref="HUW938:HVD938"/>
    <mergeCell ref="HVE938:HVL938"/>
    <mergeCell ref="HVM938:HVT938"/>
    <mergeCell ref="HVU938:HWB938"/>
    <mergeCell ref="HWC938:HWJ938"/>
    <mergeCell ref="HWK938:HWR938"/>
    <mergeCell ref="HWS938:HWZ938"/>
    <mergeCell ref="HXA938:HXH938"/>
    <mergeCell ref="HXI938:HXP938"/>
    <mergeCell ref="HXQ938:HXX938"/>
    <mergeCell ref="HXY938:HYF938"/>
    <mergeCell ref="HYG938:HYN938"/>
    <mergeCell ref="HYO938:HYV938"/>
    <mergeCell ref="HYW938:HZD938"/>
    <mergeCell ref="HZE938:HZL938"/>
    <mergeCell ref="HZM938:HZT938"/>
    <mergeCell ref="HZU938:IAB938"/>
    <mergeCell ref="IAC938:IAJ938"/>
    <mergeCell ref="IAK938:IAR938"/>
    <mergeCell ref="IAS938:IAZ938"/>
    <mergeCell ref="IBA938:IBH938"/>
    <mergeCell ref="IBI938:IBP938"/>
    <mergeCell ref="IBQ938:IBX938"/>
    <mergeCell ref="IBY938:ICF938"/>
    <mergeCell ref="ICG938:ICN938"/>
    <mergeCell ref="ICO938:ICV938"/>
    <mergeCell ref="ICW938:IDD938"/>
    <mergeCell ref="IDE938:IDL938"/>
    <mergeCell ref="IDM938:IDT938"/>
    <mergeCell ref="IDU938:IEB938"/>
    <mergeCell ref="IEC938:IEJ938"/>
    <mergeCell ref="IEK938:IER938"/>
    <mergeCell ref="IES938:IEZ938"/>
    <mergeCell ref="IFA938:IFH938"/>
    <mergeCell ref="IFI938:IFP938"/>
    <mergeCell ref="IFQ938:IFX938"/>
    <mergeCell ref="IFY938:IGF938"/>
    <mergeCell ref="IGG938:IGN938"/>
    <mergeCell ref="IGO938:IGV938"/>
    <mergeCell ref="IGW938:IHD938"/>
    <mergeCell ref="IHE938:IHL938"/>
    <mergeCell ref="IHM938:IHT938"/>
    <mergeCell ref="IHU938:IIB938"/>
    <mergeCell ref="IIC938:IIJ938"/>
    <mergeCell ref="IIK938:IIR938"/>
    <mergeCell ref="IIS938:IIZ938"/>
    <mergeCell ref="IJA938:IJH938"/>
    <mergeCell ref="IJI938:IJP938"/>
    <mergeCell ref="IJQ938:IJX938"/>
    <mergeCell ref="IJY938:IKF938"/>
    <mergeCell ref="IKG938:IKN938"/>
    <mergeCell ref="IKO938:IKV938"/>
    <mergeCell ref="IKW938:ILD938"/>
    <mergeCell ref="ILE938:ILL938"/>
    <mergeCell ref="ILM938:ILT938"/>
    <mergeCell ref="ILU938:IMB938"/>
    <mergeCell ref="IMC938:IMJ938"/>
    <mergeCell ref="IMK938:IMR938"/>
    <mergeCell ref="IMS938:IMZ938"/>
    <mergeCell ref="INA938:INH938"/>
    <mergeCell ref="INI938:INP938"/>
    <mergeCell ref="INQ938:INX938"/>
    <mergeCell ref="INY938:IOF938"/>
    <mergeCell ref="IOG938:ION938"/>
    <mergeCell ref="IOO938:IOV938"/>
    <mergeCell ref="IOW938:IPD938"/>
    <mergeCell ref="IPE938:IPL938"/>
    <mergeCell ref="IPM938:IPT938"/>
    <mergeCell ref="IPU938:IQB938"/>
    <mergeCell ref="IQC938:IQJ938"/>
    <mergeCell ref="IQK938:IQR938"/>
    <mergeCell ref="IQS938:IQZ938"/>
    <mergeCell ref="IRA938:IRH938"/>
    <mergeCell ref="IRI938:IRP938"/>
    <mergeCell ref="IRQ938:IRX938"/>
    <mergeCell ref="IRY938:ISF938"/>
    <mergeCell ref="ISG938:ISN938"/>
    <mergeCell ref="ISO938:ISV938"/>
    <mergeCell ref="ISW938:ITD938"/>
    <mergeCell ref="ITE938:ITL938"/>
    <mergeCell ref="ITM938:ITT938"/>
    <mergeCell ref="ITU938:IUB938"/>
    <mergeCell ref="IUC938:IUJ938"/>
    <mergeCell ref="IUK938:IUR938"/>
    <mergeCell ref="IUS938:IUZ938"/>
    <mergeCell ref="IVA938:IVH938"/>
    <mergeCell ref="IVI938:IVP938"/>
    <mergeCell ref="IVQ938:IVX938"/>
    <mergeCell ref="IVY938:IWF938"/>
    <mergeCell ref="IWG938:IWN938"/>
    <mergeCell ref="IWO938:IWV938"/>
    <mergeCell ref="IWW938:IXD938"/>
    <mergeCell ref="IXE938:IXL938"/>
    <mergeCell ref="IXM938:IXT938"/>
    <mergeCell ref="IXU938:IYB938"/>
    <mergeCell ref="IYC938:IYJ938"/>
    <mergeCell ref="IYK938:IYR938"/>
    <mergeCell ref="IYS938:IYZ938"/>
    <mergeCell ref="IZA938:IZH938"/>
    <mergeCell ref="IZI938:IZP938"/>
    <mergeCell ref="IZQ938:IZX938"/>
    <mergeCell ref="IZY938:JAF938"/>
    <mergeCell ref="JAG938:JAN938"/>
    <mergeCell ref="JAO938:JAV938"/>
    <mergeCell ref="JAW938:JBD938"/>
    <mergeCell ref="JBE938:JBL938"/>
    <mergeCell ref="JBM938:JBT938"/>
    <mergeCell ref="JBU938:JCB938"/>
    <mergeCell ref="JCC938:JCJ938"/>
    <mergeCell ref="JCK938:JCR938"/>
    <mergeCell ref="JCS938:JCZ938"/>
    <mergeCell ref="JDA938:JDH938"/>
    <mergeCell ref="JDI938:JDP938"/>
    <mergeCell ref="JDQ938:JDX938"/>
    <mergeCell ref="JDY938:JEF938"/>
    <mergeCell ref="JEG938:JEN938"/>
    <mergeCell ref="JEO938:JEV938"/>
    <mergeCell ref="JEW938:JFD938"/>
    <mergeCell ref="JFE938:JFL938"/>
    <mergeCell ref="JFM938:JFT938"/>
    <mergeCell ref="JFU938:JGB938"/>
    <mergeCell ref="JGC938:JGJ938"/>
    <mergeCell ref="JGK938:JGR938"/>
    <mergeCell ref="JGS938:JGZ938"/>
    <mergeCell ref="JHA938:JHH938"/>
    <mergeCell ref="JHI938:JHP938"/>
    <mergeCell ref="JHQ938:JHX938"/>
    <mergeCell ref="JHY938:JIF938"/>
    <mergeCell ref="JIG938:JIN938"/>
    <mergeCell ref="JIO938:JIV938"/>
    <mergeCell ref="JIW938:JJD938"/>
    <mergeCell ref="JJE938:JJL938"/>
    <mergeCell ref="JJM938:JJT938"/>
    <mergeCell ref="JJU938:JKB938"/>
    <mergeCell ref="JKC938:JKJ938"/>
    <mergeCell ref="JKK938:JKR938"/>
    <mergeCell ref="JKS938:JKZ938"/>
    <mergeCell ref="JLA938:JLH938"/>
    <mergeCell ref="JLI938:JLP938"/>
    <mergeCell ref="JLQ938:JLX938"/>
    <mergeCell ref="JLY938:JMF938"/>
    <mergeCell ref="JMG938:JMN938"/>
    <mergeCell ref="JMO938:JMV938"/>
    <mergeCell ref="JMW938:JND938"/>
    <mergeCell ref="JNE938:JNL938"/>
    <mergeCell ref="JNM938:JNT938"/>
    <mergeCell ref="JNU938:JOB938"/>
    <mergeCell ref="JOC938:JOJ938"/>
    <mergeCell ref="JOK938:JOR938"/>
    <mergeCell ref="JOS938:JOZ938"/>
    <mergeCell ref="JPA938:JPH938"/>
    <mergeCell ref="JPI938:JPP938"/>
    <mergeCell ref="JPQ938:JPX938"/>
    <mergeCell ref="JPY938:JQF938"/>
    <mergeCell ref="JQG938:JQN938"/>
    <mergeCell ref="JQO938:JQV938"/>
    <mergeCell ref="JQW938:JRD938"/>
    <mergeCell ref="JRE938:JRL938"/>
    <mergeCell ref="JRM938:JRT938"/>
    <mergeCell ref="JRU938:JSB938"/>
    <mergeCell ref="JSC938:JSJ938"/>
    <mergeCell ref="JSK938:JSR938"/>
    <mergeCell ref="JSS938:JSZ938"/>
    <mergeCell ref="JTA938:JTH938"/>
    <mergeCell ref="JTI938:JTP938"/>
    <mergeCell ref="JTQ938:JTX938"/>
    <mergeCell ref="JTY938:JUF938"/>
    <mergeCell ref="JUG938:JUN938"/>
    <mergeCell ref="JUO938:JUV938"/>
    <mergeCell ref="JUW938:JVD938"/>
    <mergeCell ref="JVE938:JVL938"/>
    <mergeCell ref="JVM938:JVT938"/>
    <mergeCell ref="JVU938:JWB938"/>
    <mergeCell ref="JWC938:JWJ938"/>
    <mergeCell ref="JWK938:JWR938"/>
    <mergeCell ref="JWS938:JWZ938"/>
    <mergeCell ref="JXA938:JXH938"/>
    <mergeCell ref="JXI938:JXP938"/>
    <mergeCell ref="JXQ938:JXX938"/>
    <mergeCell ref="JXY938:JYF938"/>
    <mergeCell ref="JYG938:JYN938"/>
    <mergeCell ref="JYO938:JYV938"/>
    <mergeCell ref="JYW938:JZD938"/>
    <mergeCell ref="JZE938:JZL938"/>
    <mergeCell ref="JZM938:JZT938"/>
    <mergeCell ref="JZU938:KAB938"/>
    <mergeCell ref="KAC938:KAJ938"/>
    <mergeCell ref="KAK938:KAR938"/>
    <mergeCell ref="KAS938:KAZ938"/>
    <mergeCell ref="KBA938:KBH938"/>
    <mergeCell ref="KBI938:KBP938"/>
    <mergeCell ref="KBQ938:KBX938"/>
    <mergeCell ref="KBY938:KCF938"/>
    <mergeCell ref="KCG938:KCN938"/>
    <mergeCell ref="KCO938:KCV938"/>
    <mergeCell ref="KCW938:KDD938"/>
    <mergeCell ref="KDE938:KDL938"/>
    <mergeCell ref="KDM938:KDT938"/>
    <mergeCell ref="KDU938:KEB938"/>
    <mergeCell ref="KEC938:KEJ938"/>
    <mergeCell ref="KEK938:KER938"/>
    <mergeCell ref="KES938:KEZ938"/>
    <mergeCell ref="KFA938:KFH938"/>
    <mergeCell ref="KFI938:KFP938"/>
    <mergeCell ref="KFQ938:KFX938"/>
    <mergeCell ref="KFY938:KGF938"/>
    <mergeCell ref="KGG938:KGN938"/>
    <mergeCell ref="KGO938:KGV938"/>
    <mergeCell ref="KGW938:KHD938"/>
    <mergeCell ref="KHE938:KHL938"/>
    <mergeCell ref="KHM938:KHT938"/>
    <mergeCell ref="KHU938:KIB938"/>
    <mergeCell ref="KIC938:KIJ938"/>
    <mergeCell ref="KIK938:KIR938"/>
    <mergeCell ref="KIS938:KIZ938"/>
    <mergeCell ref="KJA938:KJH938"/>
    <mergeCell ref="KJI938:KJP938"/>
    <mergeCell ref="KJQ938:KJX938"/>
    <mergeCell ref="KJY938:KKF938"/>
    <mergeCell ref="KKG938:KKN938"/>
    <mergeCell ref="KKO938:KKV938"/>
    <mergeCell ref="KKW938:KLD938"/>
    <mergeCell ref="KLE938:KLL938"/>
    <mergeCell ref="KLM938:KLT938"/>
    <mergeCell ref="KLU938:KMB938"/>
    <mergeCell ref="KMC938:KMJ938"/>
    <mergeCell ref="KMK938:KMR938"/>
    <mergeCell ref="KMS938:KMZ938"/>
    <mergeCell ref="KNA938:KNH938"/>
    <mergeCell ref="KNI938:KNP938"/>
    <mergeCell ref="KNQ938:KNX938"/>
    <mergeCell ref="KNY938:KOF938"/>
    <mergeCell ref="KOG938:KON938"/>
    <mergeCell ref="KOO938:KOV938"/>
    <mergeCell ref="KOW938:KPD938"/>
    <mergeCell ref="KPE938:KPL938"/>
    <mergeCell ref="KPM938:KPT938"/>
    <mergeCell ref="KPU938:KQB938"/>
    <mergeCell ref="KQC938:KQJ938"/>
    <mergeCell ref="KQK938:KQR938"/>
    <mergeCell ref="KQS938:KQZ938"/>
    <mergeCell ref="KRA938:KRH938"/>
    <mergeCell ref="KRI938:KRP938"/>
    <mergeCell ref="KRQ938:KRX938"/>
    <mergeCell ref="KRY938:KSF938"/>
    <mergeCell ref="KSG938:KSN938"/>
    <mergeCell ref="KSO938:KSV938"/>
    <mergeCell ref="KSW938:KTD938"/>
    <mergeCell ref="KTE938:KTL938"/>
    <mergeCell ref="KTM938:KTT938"/>
    <mergeCell ref="KTU938:KUB938"/>
    <mergeCell ref="KUC938:KUJ938"/>
    <mergeCell ref="KUK938:KUR938"/>
    <mergeCell ref="KUS938:KUZ938"/>
    <mergeCell ref="KVA938:KVH938"/>
    <mergeCell ref="KVI938:KVP938"/>
    <mergeCell ref="KVQ938:KVX938"/>
    <mergeCell ref="KVY938:KWF938"/>
    <mergeCell ref="KWG938:KWN938"/>
    <mergeCell ref="KWO938:KWV938"/>
    <mergeCell ref="KWW938:KXD938"/>
    <mergeCell ref="KXE938:KXL938"/>
    <mergeCell ref="KXM938:KXT938"/>
    <mergeCell ref="KXU938:KYB938"/>
    <mergeCell ref="KYC938:KYJ938"/>
    <mergeCell ref="KYK938:KYR938"/>
    <mergeCell ref="KYS938:KYZ938"/>
    <mergeCell ref="KZA938:KZH938"/>
    <mergeCell ref="KZI938:KZP938"/>
    <mergeCell ref="KZQ938:KZX938"/>
    <mergeCell ref="KZY938:LAF938"/>
    <mergeCell ref="LAG938:LAN938"/>
    <mergeCell ref="LAO938:LAV938"/>
    <mergeCell ref="LAW938:LBD938"/>
    <mergeCell ref="LBE938:LBL938"/>
    <mergeCell ref="LBM938:LBT938"/>
    <mergeCell ref="LBU938:LCB938"/>
    <mergeCell ref="LCC938:LCJ938"/>
    <mergeCell ref="LCK938:LCR938"/>
    <mergeCell ref="LCS938:LCZ938"/>
    <mergeCell ref="LDA938:LDH938"/>
    <mergeCell ref="LDI938:LDP938"/>
    <mergeCell ref="LDQ938:LDX938"/>
    <mergeCell ref="LDY938:LEF938"/>
    <mergeCell ref="LEG938:LEN938"/>
    <mergeCell ref="LEO938:LEV938"/>
    <mergeCell ref="LEW938:LFD938"/>
    <mergeCell ref="LFE938:LFL938"/>
    <mergeCell ref="LFM938:LFT938"/>
    <mergeCell ref="LFU938:LGB938"/>
    <mergeCell ref="LGC938:LGJ938"/>
    <mergeCell ref="LGK938:LGR938"/>
    <mergeCell ref="LGS938:LGZ938"/>
    <mergeCell ref="LHA938:LHH938"/>
    <mergeCell ref="LHI938:LHP938"/>
    <mergeCell ref="LHQ938:LHX938"/>
    <mergeCell ref="LHY938:LIF938"/>
    <mergeCell ref="LIG938:LIN938"/>
    <mergeCell ref="LIO938:LIV938"/>
    <mergeCell ref="LIW938:LJD938"/>
    <mergeCell ref="LJE938:LJL938"/>
    <mergeCell ref="LJM938:LJT938"/>
    <mergeCell ref="LJU938:LKB938"/>
    <mergeCell ref="LKC938:LKJ938"/>
    <mergeCell ref="LKK938:LKR938"/>
    <mergeCell ref="LKS938:LKZ938"/>
    <mergeCell ref="LLA938:LLH938"/>
    <mergeCell ref="LLI938:LLP938"/>
    <mergeCell ref="LLQ938:LLX938"/>
    <mergeCell ref="LLY938:LMF938"/>
    <mergeCell ref="LMG938:LMN938"/>
    <mergeCell ref="LMO938:LMV938"/>
    <mergeCell ref="LMW938:LND938"/>
    <mergeCell ref="LNE938:LNL938"/>
    <mergeCell ref="LNM938:LNT938"/>
    <mergeCell ref="LNU938:LOB938"/>
    <mergeCell ref="LOC938:LOJ938"/>
    <mergeCell ref="LOK938:LOR938"/>
    <mergeCell ref="LOS938:LOZ938"/>
    <mergeCell ref="LPA938:LPH938"/>
    <mergeCell ref="LPI938:LPP938"/>
    <mergeCell ref="LPQ938:LPX938"/>
    <mergeCell ref="LPY938:LQF938"/>
    <mergeCell ref="LQG938:LQN938"/>
    <mergeCell ref="LQO938:LQV938"/>
    <mergeCell ref="LQW938:LRD938"/>
    <mergeCell ref="LRE938:LRL938"/>
    <mergeCell ref="LRM938:LRT938"/>
    <mergeCell ref="LRU938:LSB938"/>
    <mergeCell ref="LSC938:LSJ938"/>
    <mergeCell ref="LSK938:LSR938"/>
    <mergeCell ref="LSS938:LSZ938"/>
    <mergeCell ref="LTA938:LTH938"/>
    <mergeCell ref="LTI938:LTP938"/>
    <mergeCell ref="LTQ938:LTX938"/>
    <mergeCell ref="LTY938:LUF938"/>
    <mergeCell ref="LUG938:LUN938"/>
    <mergeCell ref="LUO938:LUV938"/>
    <mergeCell ref="LUW938:LVD938"/>
    <mergeCell ref="LVE938:LVL938"/>
    <mergeCell ref="LVM938:LVT938"/>
    <mergeCell ref="LVU938:LWB938"/>
    <mergeCell ref="LWC938:LWJ938"/>
    <mergeCell ref="LWK938:LWR938"/>
    <mergeCell ref="LWS938:LWZ938"/>
    <mergeCell ref="LXA938:LXH938"/>
    <mergeCell ref="LXI938:LXP938"/>
    <mergeCell ref="LXQ938:LXX938"/>
    <mergeCell ref="LXY938:LYF938"/>
    <mergeCell ref="LYG938:LYN938"/>
    <mergeCell ref="LYO938:LYV938"/>
    <mergeCell ref="LYW938:LZD938"/>
    <mergeCell ref="LZE938:LZL938"/>
    <mergeCell ref="LZM938:LZT938"/>
    <mergeCell ref="LZU938:MAB938"/>
    <mergeCell ref="MAC938:MAJ938"/>
    <mergeCell ref="MAK938:MAR938"/>
    <mergeCell ref="MAS938:MAZ938"/>
    <mergeCell ref="MBA938:MBH938"/>
    <mergeCell ref="MBI938:MBP938"/>
    <mergeCell ref="MBQ938:MBX938"/>
    <mergeCell ref="MBY938:MCF938"/>
    <mergeCell ref="MCG938:MCN938"/>
    <mergeCell ref="MCO938:MCV938"/>
    <mergeCell ref="MCW938:MDD938"/>
    <mergeCell ref="MDE938:MDL938"/>
    <mergeCell ref="MDM938:MDT938"/>
    <mergeCell ref="MDU938:MEB938"/>
    <mergeCell ref="MEC938:MEJ938"/>
    <mergeCell ref="MEK938:MER938"/>
    <mergeCell ref="MES938:MEZ938"/>
    <mergeCell ref="MFA938:MFH938"/>
    <mergeCell ref="MFI938:MFP938"/>
    <mergeCell ref="MFQ938:MFX938"/>
    <mergeCell ref="MFY938:MGF938"/>
    <mergeCell ref="MGG938:MGN938"/>
    <mergeCell ref="MGO938:MGV938"/>
    <mergeCell ref="MGW938:MHD938"/>
    <mergeCell ref="MHE938:MHL938"/>
    <mergeCell ref="MHM938:MHT938"/>
    <mergeCell ref="MHU938:MIB938"/>
    <mergeCell ref="MIC938:MIJ938"/>
    <mergeCell ref="MIK938:MIR938"/>
    <mergeCell ref="MIS938:MIZ938"/>
    <mergeCell ref="MJA938:MJH938"/>
    <mergeCell ref="MJI938:MJP938"/>
    <mergeCell ref="MJQ938:MJX938"/>
    <mergeCell ref="MJY938:MKF938"/>
    <mergeCell ref="MKG938:MKN938"/>
    <mergeCell ref="MKO938:MKV938"/>
    <mergeCell ref="MKW938:MLD938"/>
    <mergeCell ref="MLE938:MLL938"/>
    <mergeCell ref="MLM938:MLT938"/>
    <mergeCell ref="MLU938:MMB938"/>
    <mergeCell ref="MMC938:MMJ938"/>
    <mergeCell ref="MMK938:MMR938"/>
    <mergeCell ref="MMS938:MMZ938"/>
    <mergeCell ref="MNA938:MNH938"/>
    <mergeCell ref="MNI938:MNP938"/>
    <mergeCell ref="MNQ938:MNX938"/>
    <mergeCell ref="MNY938:MOF938"/>
    <mergeCell ref="MOG938:MON938"/>
    <mergeCell ref="MOO938:MOV938"/>
    <mergeCell ref="MOW938:MPD938"/>
    <mergeCell ref="MPE938:MPL938"/>
    <mergeCell ref="MPM938:MPT938"/>
    <mergeCell ref="MPU938:MQB938"/>
    <mergeCell ref="MQC938:MQJ938"/>
    <mergeCell ref="MQK938:MQR938"/>
    <mergeCell ref="MQS938:MQZ938"/>
    <mergeCell ref="MRA938:MRH938"/>
    <mergeCell ref="MRI938:MRP938"/>
    <mergeCell ref="MRQ938:MRX938"/>
    <mergeCell ref="MRY938:MSF938"/>
    <mergeCell ref="MSG938:MSN938"/>
    <mergeCell ref="MSO938:MSV938"/>
    <mergeCell ref="MSW938:MTD938"/>
    <mergeCell ref="MTE938:MTL938"/>
    <mergeCell ref="MTM938:MTT938"/>
    <mergeCell ref="MTU938:MUB938"/>
    <mergeCell ref="MUC938:MUJ938"/>
    <mergeCell ref="MUK938:MUR938"/>
    <mergeCell ref="MUS938:MUZ938"/>
    <mergeCell ref="MVA938:MVH938"/>
    <mergeCell ref="MVI938:MVP938"/>
    <mergeCell ref="MVQ938:MVX938"/>
    <mergeCell ref="MVY938:MWF938"/>
    <mergeCell ref="MWG938:MWN938"/>
    <mergeCell ref="MWO938:MWV938"/>
    <mergeCell ref="MWW938:MXD938"/>
    <mergeCell ref="MXE938:MXL938"/>
    <mergeCell ref="MXM938:MXT938"/>
    <mergeCell ref="MXU938:MYB938"/>
    <mergeCell ref="MYC938:MYJ938"/>
    <mergeCell ref="MYK938:MYR938"/>
    <mergeCell ref="MYS938:MYZ938"/>
    <mergeCell ref="MZA938:MZH938"/>
    <mergeCell ref="MZI938:MZP938"/>
    <mergeCell ref="MZQ938:MZX938"/>
    <mergeCell ref="MZY938:NAF938"/>
    <mergeCell ref="NAG938:NAN938"/>
    <mergeCell ref="NAO938:NAV938"/>
    <mergeCell ref="NAW938:NBD938"/>
    <mergeCell ref="NBE938:NBL938"/>
    <mergeCell ref="NBM938:NBT938"/>
    <mergeCell ref="NBU938:NCB938"/>
    <mergeCell ref="NCC938:NCJ938"/>
    <mergeCell ref="NCK938:NCR938"/>
    <mergeCell ref="NCS938:NCZ938"/>
    <mergeCell ref="NDA938:NDH938"/>
    <mergeCell ref="NDI938:NDP938"/>
    <mergeCell ref="NDQ938:NDX938"/>
    <mergeCell ref="NDY938:NEF938"/>
    <mergeCell ref="NEG938:NEN938"/>
    <mergeCell ref="NEO938:NEV938"/>
    <mergeCell ref="NEW938:NFD938"/>
    <mergeCell ref="NFE938:NFL938"/>
    <mergeCell ref="NFM938:NFT938"/>
    <mergeCell ref="NFU938:NGB938"/>
    <mergeCell ref="NGC938:NGJ938"/>
    <mergeCell ref="NGK938:NGR938"/>
    <mergeCell ref="NGS938:NGZ938"/>
    <mergeCell ref="NHA938:NHH938"/>
    <mergeCell ref="NHI938:NHP938"/>
    <mergeCell ref="NHQ938:NHX938"/>
    <mergeCell ref="NHY938:NIF938"/>
    <mergeCell ref="NIG938:NIN938"/>
    <mergeCell ref="NIO938:NIV938"/>
    <mergeCell ref="NIW938:NJD938"/>
    <mergeCell ref="NJE938:NJL938"/>
    <mergeCell ref="NJM938:NJT938"/>
    <mergeCell ref="NJU938:NKB938"/>
    <mergeCell ref="NKC938:NKJ938"/>
    <mergeCell ref="NKK938:NKR938"/>
    <mergeCell ref="NKS938:NKZ938"/>
    <mergeCell ref="NLA938:NLH938"/>
    <mergeCell ref="NLI938:NLP938"/>
    <mergeCell ref="NLQ938:NLX938"/>
    <mergeCell ref="NLY938:NMF938"/>
    <mergeCell ref="NMG938:NMN938"/>
    <mergeCell ref="NMO938:NMV938"/>
    <mergeCell ref="NMW938:NND938"/>
    <mergeCell ref="NNE938:NNL938"/>
    <mergeCell ref="NNM938:NNT938"/>
    <mergeCell ref="NNU938:NOB938"/>
    <mergeCell ref="NOC938:NOJ938"/>
    <mergeCell ref="NOK938:NOR938"/>
    <mergeCell ref="NOS938:NOZ938"/>
    <mergeCell ref="NPA938:NPH938"/>
    <mergeCell ref="NPI938:NPP938"/>
    <mergeCell ref="NPQ938:NPX938"/>
    <mergeCell ref="NPY938:NQF938"/>
    <mergeCell ref="NQG938:NQN938"/>
    <mergeCell ref="NQO938:NQV938"/>
    <mergeCell ref="NQW938:NRD938"/>
    <mergeCell ref="NRE938:NRL938"/>
    <mergeCell ref="NRM938:NRT938"/>
    <mergeCell ref="NRU938:NSB938"/>
    <mergeCell ref="NSC938:NSJ938"/>
    <mergeCell ref="NSK938:NSR938"/>
    <mergeCell ref="NSS938:NSZ938"/>
    <mergeCell ref="NTA938:NTH938"/>
    <mergeCell ref="NTI938:NTP938"/>
    <mergeCell ref="NTQ938:NTX938"/>
    <mergeCell ref="NTY938:NUF938"/>
    <mergeCell ref="NUG938:NUN938"/>
    <mergeCell ref="NUO938:NUV938"/>
    <mergeCell ref="NUW938:NVD938"/>
    <mergeCell ref="NVE938:NVL938"/>
    <mergeCell ref="NVM938:NVT938"/>
    <mergeCell ref="NVU938:NWB938"/>
    <mergeCell ref="NWC938:NWJ938"/>
    <mergeCell ref="NWK938:NWR938"/>
    <mergeCell ref="NWS938:NWZ938"/>
    <mergeCell ref="NXA938:NXH938"/>
    <mergeCell ref="NXI938:NXP938"/>
    <mergeCell ref="NXQ938:NXX938"/>
    <mergeCell ref="NXY938:NYF938"/>
    <mergeCell ref="NYG938:NYN938"/>
    <mergeCell ref="NYO938:NYV938"/>
    <mergeCell ref="NYW938:NZD938"/>
    <mergeCell ref="NZE938:NZL938"/>
    <mergeCell ref="NZM938:NZT938"/>
    <mergeCell ref="NZU938:OAB938"/>
    <mergeCell ref="OAC938:OAJ938"/>
    <mergeCell ref="OAK938:OAR938"/>
    <mergeCell ref="OAS938:OAZ938"/>
    <mergeCell ref="OBA938:OBH938"/>
    <mergeCell ref="OBI938:OBP938"/>
    <mergeCell ref="OBQ938:OBX938"/>
    <mergeCell ref="OBY938:OCF938"/>
    <mergeCell ref="OCG938:OCN938"/>
    <mergeCell ref="OCO938:OCV938"/>
    <mergeCell ref="OCW938:ODD938"/>
    <mergeCell ref="ODE938:ODL938"/>
    <mergeCell ref="ODM938:ODT938"/>
    <mergeCell ref="ODU938:OEB938"/>
    <mergeCell ref="OEC938:OEJ938"/>
    <mergeCell ref="OEK938:OER938"/>
    <mergeCell ref="OES938:OEZ938"/>
    <mergeCell ref="OFA938:OFH938"/>
    <mergeCell ref="OFI938:OFP938"/>
    <mergeCell ref="OFQ938:OFX938"/>
    <mergeCell ref="OFY938:OGF938"/>
    <mergeCell ref="OGG938:OGN938"/>
    <mergeCell ref="OGO938:OGV938"/>
    <mergeCell ref="OGW938:OHD938"/>
    <mergeCell ref="OHE938:OHL938"/>
    <mergeCell ref="OHM938:OHT938"/>
    <mergeCell ref="OHU938:OIB938"/>
    <mergeCell ref="OIC938:OIJ938"/>
    <mergeCell ref="OIK938:OIR938"/>
    <mergeCell ref="OIS938:OIZ938"/>
    <mergeCell ref="OJA938:OJH938"/>
    <mergeCell ref="OJI938:OJP938"/>
    <mergeCell ref="OJQ938:OJX938"/>
    <mergeCell ref="OJY938:OKF938"/>
    <mergeCell ref="OKG938:OKN938"/>
    <mergeCell ref="OKO938:OKV938"/>
    <mergeCell ref="OKW938:OLD938"/>
    <mergeCell ref="OLE938:OLL938"/>
    <mergeCell ref="OLM938:OLT938"/>
    <mergeCell ref="OLU938:OMB938"/>
    <mergeCell ref="OMC938:OMJ938"/>
    <mergeCell ref="OMK938:OMR938"/>
    <mergeCell ref="OMS938:OMZ938"/>
    <mergeCell ref="ONA938:ONH938"/>
    <mergeCell ref="ONI938:ONP938"/>
    <mergeCell ref="ONQ938:ONX938"/>
    <mergeCell ref="ONY938:OOF938"/>
    <mergeCell ref="OOG938:OON938"/>
    <mergeCell ref="OOO938:OOV938"/>
    <mergeCell ref="OOW938:OPD938"/>
    <mergeCell ref="OPE938:OPL938"/>
    <mergeCell ref="OPM938:OPT938"/>
    <mergeCell ref="OPU938:OQB938"/>
    <mergeCell ref="OQC938:OQJ938"/>
    <mergeCell ref="OQK938:OQR938"/>
    <mergeCell ref="OQS938:OQZ938"/>
    <mergeCell ref="ORA938:ORH938"/>
    <mergeCell ref="ORI938:ORP938"/>
    <mergeCell ref="ORQ938:ORX938"/>
    <mergeCell ref="ORY938:OSF938"/>
    <mergeCell ref="OSG938:OSN938"/>
    <mergeCell ref="OSO938:OSV938"/>
    <mergeCell ref="OSW938:OTD938"/>
    <mergeCell ref="OTE938:OTL938"/>
    <mergeCell ref="OTM938:OTT938"/>
    <mergeCell ref="OTU938:OUB938"/>
    <mergeCell ref="OUC938:OUJ938"/>
    <mergeCell ref="OUK938:OUR938"/>
    <mergeCell ref="OUS938:OUZ938"/>
    <mergeCell ref="OVA938:OVH938"/>
    <mergeCell ref="OVI938:OVP938"/>
    <mergeCell ref="OVQ938:OVX938"/>
    <mergeCell ref="OVY938:OWF938"/>
    <mergeCell ref="OWG938:OWN938"/>
    <mergeCell ref="OWO938:OWV938"/>
    <mergeCell ref="OWW938:OXD938"/>
    <mergeCell ref="OXE938:OXL938"/>
    <mergeCell ref="OXM938:OXT938"/>
    <mergeCell ref="OXU938:OYB938"/>
    <mergeCell ref="OYC938:OYJ938"/>
    <mergeCell ref="OYK938:OYR938"/>
    <mergeCell ref="OYS938:OYZ938"/>
    <mergeCell ref="OZA938:OZH938"/>
    <mergeCell ref="OZI938:OZP938"/>
    <mergeCell ref="OZQ938:OZX938"/>
    <mergeCell ref="OZY938:PAF938"/>
    <mergeCell ref="PAG938:PAN938"/>
    <mergeCell ref="PAO938:PAV938"/>
    <mergeCell ref="PAW938:PBD938"/>
    <mergeCell ref="PBE938:PBL938"/>
    <mergeCell ref="PBM938:PBT938"/>
    <mergeCell ref="PBU938:PCB938"/>
    <mergeCell ref="PCC938:PCJ938"/>
    <mergeCell ref="PCK938:PCR938"/>
    <mergeCell ref="PCS938:PCZ938"/>
    <mergeCell ref="PDA938:PDH938"/>
    <mergeCell ref="PDI938:PDP938"/>
    <mergeCell ref="PDQ938:PDX938"/>
    <mergeCell ref="PDY938:PEF938"/>
    <mergeCell ref="PEG938:PEN938"/>
    <mergeCell ref="PEO938:PEV938"/>
    <mergeCell ref="PEW938:PFD938"/>
    <mergeCell ref="PFE938:PFL938"/>
    <mergeCell ref="PFM938:PFT938"/>
    <mergeCell ref="PFU938:PGB938"/>
    <mergeCell ref="PGC938:PGJ938"/>
    <mergeCell ref="PGK938:PGR938"/>
    <mergeCell ref="PGS938:PGZ938"/>
    <mergeCell ref="PHA938:PHH938"/>
    <mergeCell ref="PHI938:PHP938"/>
    <mergeCell ref="PHQ938:PHX938"/>
    <mergeCell ref="PHY938:PIF938"/>
    <mergeCell ref="PIG938:PIN938"/>
    <mergeCell ref="PIO938:PIV938"/>
    <mergeCell ref="PIW938:PJD938"/>
    <mergeCell ref="PJE938:PJL938"/>
    <mergeCell ref="PJM938:PJT938"/>
    <mergeCell ref="PJU938:PKB938"/>
    <mergeCell ref="PKC938:PKJ938"/>
    <mergeCell ref="PKK938:PKR938"/>
    <mergeCell ref="PKS938:PKZ938"/>
    <mergeCell ref="PLA938:PLH938"/>
    <mergeCell ref="PLI938:PLP938"/>
    <mergeCell ref="PLQ938:PLX938"/>
    <mergeCell ref="PLY938:PMF938"/>
    <mergeCell ref="PMG938:PMN938"/>
    <mergeCell ref="PMO938:PMV938"/>
    <mergeCell ref="PMW938:PND938"/>
    <mergeCell ref="PNE938:PNL938"/>
    <mergeCell ref="PNM938:PNT938"/>
    <mergeCell ref="PNU938:POB938"/>
    <mergeCell ref="POC938:POJ938"/>
    <mergeCell ref="POK938:POR938"/>
    <mergeCell ref="POS938:POZ938"/>
    <mergeCell ref="PPA938:PPH938"/>
    <mergeCell ref="PPI938:PPP938"/>
    <mergeCell ref="PPQ938:PPX938"/>
    <mergeCell ref="PPY938:PQF938"/>
    <mergeCell ref="PQG938:PQN938"/>
    <mergeCell ref="PQO938:PQV938"/>
    <mergeCell ref="PQW938:PRD938"/>
    <mergeCell ref="PRE938:PRL938"/>
    <mergeCell ref="PRM938:PRT938"/>
    <mergeCell ref="PRU938:PSB938"/>
    <mergeCell ref="PSC938:PSJ938"/>
    <mergeCell ref="PSK938:PSR938"/>
    <mergeCell ref="PSS938:PSZ938"/>
    <mergeCell ref="PTA938:PTH938"/>
    <mergeCell ref="PTI938:PTP938"/>
    <mergeCell ref="PTQ938:PTX938"/>
    <mergeCell ref="PTY938:PUF938"/>
    <mergeCell ref="PUG938:PUN938"/>
    <mergeCell ref="PUO938:PUV938"/>
    <mergeCell ref="PUW938:PVD938"/>
    <mergeCell ref="PVE938:PVL938"/>
    <mergeCell ref="PVM938:PVT938"/>
    <mergeCell ref="PVU938:PWB938"/>
    <mergeCell ref="PWC938:PWJ938"/>
    <mergeCell ref="PWK938:PWR938"/>
    <mergeCell ref="PWS938:PWZ938"/>
    <mergeCell ref="PXA938:PXH938"/>
    <mergeCell ref="PXI938:PXP938"/>
    <mergeCell ref="PXQ938:PXX938"/>
    <mergeCell ref="PXY938:PYF938"/>
    <mergeCell ref="PYG938:PYN938"/>
    <mergeCell ref="PYO938:PYV938"/>
    <mergeCell ref="PYW938:PZD938"/>
    <mergeCell ref="PZE938:PZL938"/>
    <mergeCell ref="PZM938:PZT938"/>
    <mergeCell ref="PZU938:QAB938"/>
    <mergeCell ref="QAC938:QAJ938"/>
    <mergeCell ref="QAK938:QAR938"/>
    <mergeCell ref="QAS938:QAZ938"/>
    <mergeCell ref="QBA938:QBH938"/>
    <mergeCell ref="QBI938:QBP938"/>
    <mergeCell ref="QBQ938:QBX938"/>
    <mergeCell ref="QBY938:QCF938"/>
    <mergeCell ref="QCG938:QCN938"/>
    <mergeCell ref="QCO938:QCV938"/>
    <mergeCell ref="QCW938:QDD938"/>
    <mergeCell ref="QDE938:QDL938"/>
    <mergeCell ref="QDM938:QDT938"/>
    <mergeCell ref="QDU938:QEB938"/>
    <mergeCell ref="QEC938:QEJ938"/>
    <mergeCell ref="QEK938:QER938"/>
    <mergeCell ref="QES938:QEZ938"/>
    <mergeCell ref="QFA938:QFH938"/>
    <mergeCell ref="QFI938:QFP938"/>
    <mergeCell ref="QFQ938:QFX938"/>
    <mergeCell ref="QFY938:QGF938"/>
    <mergeCell ref="QGG938:QGN938"/>
    <mergeCell ref="QGO938:QGV938"/>
    <mergeCell ref="QGW938:QHD938"/>
    <mergeCell ref="QHE938:QHL938"/>
    <mergeCell ref="QHM938:QHT938"/>
    <mergeCell ref="QHU938:QIB938"/>
    <mergeCell ref="QIC938:QIJ938"/>
    <mergeCell ref="QIK938:QIR938"/>
    <mergeCell ref="QIS938:QIZ938"/>
    <mergeCell ref="QJA938:QJH938"/>
    <mergeCell ref="QJI938:QJP938"/>
    <mergeCell ref="QJQ938:QJX938"/>
    <mergeCell ref="QJY938:QKF938"/>
    <mergeCell ref="QKG938:QKN938"/>
    <mergeCell ref="QKO938:QKV938"/>
    <mergeCell ref="QKW938:QLD938"/>
    <mergeCell ref="QLE938:QLL938"/>
    <mergeCell ref="QLM938:QLT938"/>
    <mergeCell ref="QLU938:QMB938"/>
    <mergeCell ref="QMC938:QMJ938"/>
    <mergeCell ref="QMK938:QMR938"/>
    <mergeCell ref="QMS938:QMZ938"/>
    <mergeCell ref="QNA938:QNH938"/>
    <mergeCell ref="QNI938:QNP938"/>
    <mergeCell ref="QNQ938:QNX938"/>
    <mergeCell ref="QNY938:QOF938"/>
    <mergeCell ref="QOG938:QON938"/>
    <mergeCell ref="QOO938:QOV938"/>
    <mergeCell ref="QOW938:QPD938"/>
    <mergeCell ref="QPE938:QPL938"/>
    <mergeCell ref="QPM938:QPT938"/>
    <mergeCell ref="QPU938:QQB938"/>
    <mergeCell ref="QQC938:QQJ938"/>
    <mergeCell ref="QQK938:QQR938"/>
    <mergeCell ref="QQS938:QQZ938"/>
    <mergeCell ref="QRA938:QRH938"/>
    <mergeCell ref="QRI938:QRP938"/>
    <mergeCell ref="QRQ938:QRX938"/>
    <mergeCell ref="QRY938:QSF938"/>
    <mergeCell ref="QSG938:QSN938"/>
    <mergeCell ref="QSO938:QSV938"/>
    <mergeCell ref="QSW938:QTD938"/>
    <mergeCell ref="QTE938:QTL938"/>
    <mergeCell ref="QTM938:QTT938"/>
    <mergeCell ref="QTU938:QUB938"/>
    <mergeCell ref="QUC938:QUJ938"/>
    <mergeCell ref="QUK938:QUR938"/>
    <mergeCell ref="QUS938:QUZ938"/>
    <mergeCell ref="QVA938:QVH938"/>
    <mergeCell ref="QVI938:QVP938"/>
    <mergeCell ref="QVQ938:QVX938"/>
    <mergeCell ref="QVY938:QWF938"/>
    <mergeCell ref="QWG938:QWN938"/>
    <mergeCell ref="QWO938:QWV938"/>
    <mergeCell ref="QWW938:QXD938"/>
    <mergeCell ref="QXE938:QXL938"/>
    <mergeCell ref="QXM938:QXT938"/>
    <mergeCell ref="QXU938:QYB938"/>
    <mergeCell ref="QYC938:QYJ938"/>
    <mergeCell ref="QYK938:QYR938"/>
    <mergeCell ref="QYS938:QYZ938"/>
    <mergeCell ref="QZA938:QZH938"/>
    <mergeCell ref="QZI938:QZP938"/>
    <mergeCell ref="QZQ938:QZX938"/>
    <mergeCell ref="QZY938:RAF938"/>
    <mergeCell ref="RAG938:RAN938"/>
    <mergeCell ref="RAO938:RAV938"/>
    <mergeCell ref="RAW938:RBD938"/>
    <mergeCell ref="RBE938:RBL938"/>
    <mergeCell ref="RBM938:RBT938"/>
    <mergeCell ref="RBU938:RCB938"/>
    <mergeCell ref="RCC938:RCJ938"/>
    <mergeCell ref="RCK938:RCR938"/>
    <mergeCell ref="RCS938:RCZ938"/>
    <mergeCell ref="RDA938:RDH938"/>
    <mergeCell ref="RDI938:RDP938"/>
    <mergeCell ref="RDQ938:RDX938"/>
    <mergeCell ref="RDY938:REF938"/>
    <mergeCell ref="REG938:REN938"/>
    <mergeCell ref="REO938:REV938"/>
    <mergeCell ref="REW938:RFD938"/>
    <mergeCell ref="RFE938:RFL938"/>
    <mergeCell ref="RFM938:RFT938"/>
    <mergeCell ref="RFU938:RGB938"/>
    <mergeCell ref="RGC938:RGJ938"/>
    <mergeCell ref="RGK938:RGR938"/>
    <mergeCell ref="RGS938:RGZ938"/>
    <mergeCell ref="RHA938:RHH938"/>
    <mergeCell ref="RHI938:RHP938"/>
    <mergeCell ref="RHQ938:RHX938"/>
    <mergeCell ref="RHY938:RIF938"/>
    <mergeCell ref="RIG938:RIN938"/>
    <mergeCell ref="RIO938:RIV938"/>
    <mergeCell ref="RIW938:RJD938"/>
    <mergeCell ref="RJE938:RJL938"/>
    <mergeCell ref="RJM938:RJT938"/>
    <mergeCell ref="RJU938:RKB938"/>
    <mergeCell ref="RKC938:RKJ938"/>
    <mergeCell ref="RKK938:RKR938"/>
    <mergeCell ref="RKS938:RKZ938"/>
    <mergeCell ref="RLA938:RLH938"/>
    <mergeCell ref="RLI938:RLP938"/>
    <mergeCell ref="RLQ938:RLX938"/>
    <mergeCell ref="RLY938:RMF938"/>
    <mergeCell ref="RMG938:RMN938"/>
    <mergeCell ref="RMO938:RMV938"/>
    <mergeCell ref="RMW938:RND938"/>
    <mergeCell ref="RNE938:RNL938"/>
    <mergeCell ref="RNM938:RNT938"/>
    <mergeCell ref="RNU938:ROB938"/>
    <mergeCell ref="ROC938:ROJ938"/>
    <mergeCell ref="ROK938:ROR938"/>
    <mergeCell ref="ROS938:ROZ938"/>
    <mergeCell ref="RPA938:RPH938"/>
    <mergeCell ref="RPI938:RPP938"/>
    <mergeCell ref="RPQ938:RPX938"/>
    <mergeCell ref="RPY938:RQF938"/>
    <mergeCell ref="RQG938:RQN938"/>
    <mergeCell ref="RQO938:RQV938"/>
    <mergeCell ref="RQW938:RRD938"/>
    <mergeCell ref="RRE938:RRL938"/>
    <mergeCell ref="RRM938:RRT938"/>
    <mergeCell ref="RRU938:RSB938"/>
    <mergeCell ref="RSC938:RSJ938"/>
    <mergeCell ref="RSK938:RSR938"/>
    <mergeCell ref="RSS938:RSZ938"/>
    <mergeCell ref="RTA938:RTH938"/>
    <mergeCell ref="RTI938:RTP938"/>
    <mergeCell ref="RTQ938:RTX938"/>
    <mergeCell ref="RTY938:RUF938"/>
    <mergeCell ref="RUG938:RUN938"/>
    <mergeCell ref="RUO938:RUV938"/>
    <mergeCell ref="RUW938:RVD938"/>
    <mergeCell ref="RVE938:RVL938"/>
    <mergeCell ref="RVM938:RVT938"/>
    <mergeCell ref="RVU938:RWB938"/>
    <mergeCell ref="RWC938:RWJ938"/>
    <mergeCell ref="RWK938:RWR938"/>
    <mergeCell ref="RWS938:RWZ938"/>
    <mergeCell ref="RXA938:RXH938"/>
    <mergeCell ref="RXI938:RXP938"/>
    <mergeCell ref="RXQ938:RXX938"/>
    <mergeCell ref="RXY938:RYF938"/>
    <mergeCell ref="RYG938:RYN938"/>
    <mergeCell ref="RYO938:RYV938"/>
    <mergeCell ref="RYW938:RZD938"/>
    <mergeCell ref="RZE938:RZL938"/>
    <mergeCell ref="RZM938:RZT938"/>
    <mergeCell ref="RZU938:SAB938"/>
    <mergeCell ref="SAC938:SAJ938"/>
    <mergeCell ref="SAK938:SAR938"/>
    <mergeCell ref="SAS938:SAZ938"/>
    <mergeCell ref="SBA938:SBH938"/>
    <mergeCell ref="SBI938:SBP938"/>
    <mergeCell ref="SBQ938:SBX938"/>
    <mergeCell ref="SBY938:SCF938"/>
    <mergeCell ref="SCG938:SCN938"/>
    <mergeCell ref="SCO938:SCV938"/>
    <mergeCell ref="SCW938:SDD938"/>
    <mergeCell ref="SDE938:SDL938"/>
    <mergeCell ref="SDM938:SDT938"/>
    <mergeCell ref="SDU938:SEB938"/>
    <mergeCell ref="SEC938:SEJ938"/>
    <mergeCell ref="SEK938:SER938"/>
    <mergeCell ref="SES938:SEZ938"/>
    <mergeCell ref="SFA938:SFH938"/>
    <mergeCell ref="SFI938:SFP938"/>
    <mergeCell ref="SFQ938:SFX938"/>
    <mergeCell ref="SFY938:SGF938"/>
    <mergeCell ref="SGG938:SGN938"/>
    <mergeCell ref="SGO938:SGV938"/>
    <mergeCell ref="SGW938:SHD938"/>
    <mergeCell ref="SHE938:SHL938"/>
    <mergeCell ref="SHM938:SHT938"/>
    <mergeCell ref="SHU938:SIB938"/>
    <mergeCell ref="SIC938:SIJ938"/>
    <mergeCell ref="SIK938:SIR938"/>
    <mergeCell ref="SIS938:SIZ938"/>
    <mergeCell ref="SJA938:SJH938"/>
    <mergeCell ref="SJI938:SJP938"/>
    <mergeCell ref="SJQ938:SJX938"/>
    <mergeCell ref="SJY938:SKF938"/>
    <mergeCell ref="SKG938:SKN938"/>
    <mergeCell ref="SKO938:SKV938"/>
    <mergeCell ref="SKW938:SLD938"/>
    <mergeCell ref="SLE938:SLL938"/>
    <mergeCell ref="SLM938:SLT938"/>
    <mergeCell ref="SLU938:SMB938"/>
    <mergeCell ref="SMC938:SMJ938"/>
    <mergeCell ref="SMK938:SMR938"/>
    <mergeCell ref="SMS938:SMZ938"/>
    <mergeCell ref="SNA938:SNH938"/>
    <mergeCell ref="SNI938:SNP938"/>
    <mergeCell ref="SNQ938:SNX938"/>
    <mergeCell ref="SNY938:SOF938"/>
    <mergeCell ref="SOG938:SON938"/>
    <mergeCell ref="SOO938:SOV938"/>
    <mergeCell ref="SOW938:SPD938"/>
    <mergeCell ref="SPE938:SPL938"/>
    <mergeCell ref="SPM938:SPT938"/>
    <mergeCell ref="SPU938:SQB938"/>
    <mergeCell ref="SQC938:SQJ938"/>
    <mergeCell ref="SQK938:SQR938"/>
    <mergeCell ref="SQS938:SQZ938"/>
    <mergeCell ref="SRA938:SRH938"/>
    <mergeCell ref="SRI938:SRP938"/>
    <mergeCell ref="SRQ938:SRX938"/>
    <mergeCell ref="SRY938:SSF938"/>
    <mergeCell ref="SSG938:SSN938"/>
    <mergeCell ref="SSO938:SSV938"/>
    <mergeCell ref="SSW938:STD938"/>
    <mergeCell ref="STE938:STL938"/>
    <mergeCell ref="STM938:STT938"/>
    <mergeCell ref="STU938:SUB938"/>
    <mergeCell ref="SUC938:SUJ938"/>
    <mergeCell ref="SUK938:SUR938"/>
    <mergeCell ref="SUS938:SUZ938"/>
    <mergeCell ref="SVA938:SVH938"/>
    <mergeCell ref="SVI938:SVP938"/>
    <mergeCell ref="SVQ938:SVX938"/>
    <mergeCell ref="SVY938:SWF938"/>
    <mergeCell ref="SWG938:SWN938"/>
    <mergeCell ref="SWO938:SWV938"/>
    <mergeCell ref="SWW938:SXD938"/>
    <mergeCell ref="SXE938:SXL938"/>
    <mergeCell ref="SXM938:SXT938"/>
    <mergeCell ref="SXU938:SYB938"/>
    <mergeCell ref="SYC938:SYJ938"/>
    <mergeCell ref="SYK938:SYR938"/>
    <mergeCell ref="SYS938:SYZ938"/>
    <mergeCell ref="SZA938:SZH938"/>
    <mergeCell ref="SZI938:SZP938"/>
    <mergeCell ref="SZQ938:SZX938"/>
    <mergeCell ref="SZY938:TAF938"/>
    <mergeCell ref="TAG938:TAN938"/>
    <mergeCell ref="TAO938:TAV938"/>
    <mergeCell ref="TAW938:TBD938"/>
    <mergeCell ref="TBE938:TBL938"/>
    <mergeCell ref="TBM938:TBT938"/>
    <mergeCell ref="TBU938:TCB938"/>
    <mergeCell ref="TCC938:TCJ938"/>
    <mergeCell ref="TCK938:TCR938"/>
    <mergeCell ref="TCS938:TCZ938"/>
    <mergeCell ref="TDA938:TDH938"/>
    <mergeCell ref="TDI938:TDP938"/>
    <mergeCell ref="TDQ938:TDX938"/>
    <mergeCell ref="TDY938:TEF938"/>
    <mergeCell ref="TEG938:TEN938"/>
    <mergeCell ref="TEO938:TEV938"/>
    <mergeCell ref="TEW938:TFD938"/>
    <mergeCell ref="TFE938:TFL938"/>
    <mergeCell ref="TFM938:TFT938"/>
    <mergeCell ref="TFU938:TGB938"/>
    <mergeCell ref="TGC938:TGJ938"/>
    <mergeCell ref="TGK938:TGR938"/>
    <mergeCell ref="TGS938:TGZ938"/>
    <mergeCell ref="THA938:THH938"/>
    <mergeCell ref="THI938:THP938"/>
    <mergeCell ref="THQ938:THX938"/>
    <mergeCell ref="THY938:TIF938"/>
    <mergeCell ref="TIG938:TIN938"/>
    <mergeCell ref="TIO938:TIV938"/>
    <mergeCell ref="TIW938:TJD938"/>
    <mergeCell ref="TJE938:TJL938"/>
    <mergeCell ref="TJM938:TJT938"/>
    <mergeCell ref="TJU938:TKB938"/>
    <mergeCell ref="TKC938:TKJ938"/>
    <mergeCell ref="TKK938:TKR938"/>
    <mergeCell ref="TKS938:TKZ938"/>
    <mergeCell ref="TLA938:TLH938"/>
    <mergeCell ref="TLI938:TLP938"/>
    <mergeCell ref="TLQ938:TLX938"/>
    <mergeCell ref="TLY938:TMF938"/>
    <mergeCell ref="TMG938:TMN938"/>
    <mergeCell ref="TMO938:TMV938"/>
    <mergeCell ref="TMW938:TND938"/>
    <mergeCell ref="TNE938:TNL938"/>
    <mergeCell ref="TNM938:TNT938"/>
    <mergeCell ref="TNU938:TOB938"/>
    <mergeCell ref="TOC938:TOJ938"/>
    <mergeCell ref="TOK938:TOR938"/>
    <mergeCell ref="TOS938:TOZ938"/>
    <mergeCell ref="TPA938:TPH938"/>
    <mergeCell ref="TPI938:TPP938"/>
    <mergeCell ref="TPQ938:TPX938"/>
    <mergeCell ref="TPY938:TQF938"/>
    <mergeCell ref="TQG938:TQN938"/>
    <mergeCell ref="TQO938:TQV938"/>
    <mergeCell ref="TQW938:TRD938"/>
    <mergeCell ref="TRE938:TRL938"/>
    <mergeCell ref="TRM938:TRT938"/>
    <mergeCell ref="TRU938:TSB938"/>
    <mergeCell ref="TSC938:TSJ938"/>
    <mergeCell ref="TSK938:TSR938"/>
    <mergeCell ref="TSS938:TSZ938"/>
    <mergeCell ref="TTA938:TTH938"/>
    <mergeCell ref="TTI938:TTP938"/>
    <mergeCell ref="TTQ938:TTX938"/>
    <mergeCell ref="TTY938:TUF938"/>
    <mergeCell ref="TUG938:TUN938"/>
    <mergeCell ref="TUO938:TUV938"/>
    <mergeCell ref="TUW938:TVD938"/>
    <mergeCell ref="TVE938:TVL938"/>
    <mergeCell ref="TVM938:TVT938"/>
    <mergeCell ref="TVU938:TWB938"/>
    <mergeCell ref="TWC938:TWJ938"/>
    <mergeCell ref="TWK938:TWR938"/>
    <mergeCell ref="TWS938:TWZ938"/>
    <mergeCell ref="TXA938:TXH938"/>
    <mergeCell ref="TXI938:TXP938"/>
    <mergeCell ref="TXQ938:TXX938"/>
    <mergeCell ref="TXY938:TYF938"/>
    <mergeCell ref="TYG938:TYN938"/>
    <mergeCell ref="TYO938:TYV938"/>
    <mergeCell ref="TYW938:TZD938"/>
    <mergeCell ref="TZE938:TZL938"/>
    <mergeCell ref="TZM938:TZT938"/>
    <mergeCell ref="TZU938:UAB938"/>
    <mergeCell ref="UAC938:UAJ938"/>
    <mergeCell ref="UAK938:UAR938"/>
    <mergeCell ref="UAS938:UAZ938"/>
    <mergeCell ref="UBA938:UBH938"/>
    <mergeCell ref="UBI938:UBP938"/>
    <mergeCell ref="UBQ938:UBX938"/>
    <mergeCell ref="UBY938:UCF938"/>
    <mergeCell ref="UCG938:UCN938"/>
    <mergeCell ref="UCO938:UCV938"/>
    <mergeCell ref="UCW938:UDD938"/>
    <mergeCell ref="UDE938:UDL938"/>
    <mergeCell ref="UDM938:UDT938"/>
    <mergeCell ref="UDU938:UEB938"/>
    <mergeCell ref="UEC938:UEJ938"/>
    <mergeCell ref="UEK938:UER938"/>
    <mergeCell ref="UES938:UEZ938"/>
    <mergeCell ref="UFA938:UFH938"/>
    <mergeCell ref="UFI938:UFP938"/>
    <mergeCell ref="UFQ938:UFX938"/>
    <mergeCell ref="UFY938:UGF938"/>
    <mergeCell ref="UGG938:UGN938"/>
    <mergeCell ref="UGO938:UGV938"/>
    <mergeCell ref="UGW938:UHD938"/>
    <mergeCell ref="UHE938:UHL938"/>
    <mergeCell ref="UHM938:UHT938"/>
    <mergeCell ref="UHU938:UIB938"/>
    <mergeCell ref="UIC938:UIJ938"/>
    <mergeCell ref="UIK938:UIR938"/>
    <mergeCell ref="UIS938:UIZ938"/>
    <mergeCell ref="UJA938:UJH938"/>
    <mergeCell ref="UJI938:UJP938"/>
    <mergeCell ref="UJQ938:UJX938"/>
    <mergeCell ref="UJY938:UKF938"/>
    <mergeCell ref="UKG938:UKN938"/>
    <mergeCell ref="UKO938:UKV938"/>
    <mergeCell ref="UKW938:ULD938"/>
    <mergeCell ref="ULE938:ULL938"/>
    <mergeCell ref="ULM938:ULT938"/>
    <mergeCell ref="ULU938:UMB938"/>
    <mergeCell ref="UMC938:UMJ938"/>
    <mergeCell ref="UMK938:UMR938"/>
    <mergeCell ref="UMS938:UMZ938"/>
    <mergeCell ref="UNA938:UNH938"/>
    <mergeCell ref="UNI938:UNP938"/>
    <mergeCell ref="UNQ938:UNX938"/>
    <mergeCell ref="UNY938:UOF938"/>
    <mergeCell ref="UOG938:UON938"/>
    <mergeCell ref="UOO938:UOV938"/>
    <mergeCell ref="UOW938:UPD938"/>
    <mergeCell ref="UPE938:UPL938"/>
    <mergeCell ref="UPM938:UPT938"/>
    <mergeCell ref="UPU938:UQB938"/>
    <mergeCell ref="UQC938:UQJ938"/>
    <mergeCell ref="UQK938:UQR938"/>
    <mergeCell ref="UQS938:UQZ938"/>
    <mergeCell ref="URA938:URH938"/>
    <mergeCell ref="URI938:URP938"/>
    <mergeCell ref="URQ938:URX938"/>
    <mergeCell ref="URY938:USF938"/>
    <mergeCell ref="USG938:USN938"/>
    <mergeCell ref="USO938:USV938"/>
    <mergeCell ref="USW938:UTD938"/>
    <mergeCell ref="UTE938:UTL938"/>
    <mergeCell ref="UTM938:UTT938"/>
    <mergeCell ref="UTU938:UUB938"/>
    <mergeCell ref="UUC938:UUJ938"/>
    <mergeCell ref="UUK938:UUR938"/>
    <mergeCell ref="UUS938:UUZ938"/>
    <mergeCell ref="UVA938:UVH938"/>
    <mergeCell ref="UVI938:UVP938"/>
    <mergeCell ref="UVQ938:UVX938"/>
    <mergeCell ref="UVY938:UWF938"/>
    <mergeCell ref="UWG938:UWN938"/>
    <mergeCell ref="UWO938:UWV938"/>
    <mergeCell ref="UWW938:UXD938"/>
    <mergeCell ref="UXE938:UXL938"/>
    <mergeCell ref="UXM938:UXT938"/>
    <mergeCell ref="UXU938:UYB938"/>
    <mergeCell ref="UYC938:UYJ938"/>
    <mergeCell ref="UYK938:UYR938"/>
    <mergeCell ref="UYS938:UYZ938"/>
    <mergeCell ref="UZA938:UZH938"/>
    <mergeCell ref="UZI938:UZP938"/>
    <mergeCell ref="UZQ938:UZX938"/>
    <mergeCell ref="UZY938:VAF938"/>
    <mergeCell ref="VAG938:VAN938"/>
    <mergeCell ref="VAO938:VAV938"/>
    <mergeCell ref="VAW938:VBD938"/>
    <mergeCell ref="VBE938:VBL938"/>
    <mergeCell ref="VBM938:VBT938"/>
    <mergeCell ref="VBU938:VCB938"/>
    <mergeCell ref="VCC938:VCJ938"/>
    <mergeCell ref="VCK938:VCR938"/>
    <mergeCell ref="VCS938:VCZ938"/>
    <mergeCell ref="VDA938:VDH938"/>
    <mergeCell ref="VDI938:VDP938"/>
    <mergeCell ref="VDQ938:VDX938"/>
    <mergeCell ref="VDY938:VEF938"/>
    <mergeCell ref="VEG938:VEN938"/>
    <mergeCell ref="VEO938:VEV938"/>
    <mergeCell ref="VEW938:VFD938"/>
    <mergeCell ref="VFE938:VFL938"/>
    <mergeCell ref="VFM938:VFT938"/>
    <mergeCell ref="VFU938:VGB938"/>
    <mergeCell ref="VGC938:VGJ938"/>
    <mergeCell ref="VGK938:VGR938"/>
    <mergeCell ref="VGS938:VGZ938"/>
    <mergeCell ref="VHA938:VHH938"/>
    <mergeCell ref="VHI938:VHP938"/>
    <mergeCell ref="VHQ938:VHX938"/>
    <mergeCell ref="VHY938:VIF938"/>
    <mergeCell ref="VIG938:VIN938"/>
    <mergeCell ref="VIO938:VIV938"/>
    <mergeCell ref="VIW938:VJD938"/>
    <mergeCell ref="VJE938:VJL938"/>
    <mergeCell ref="VJM938:VJT938"/>
    <mergeCell ref="VJU938:VKB938"/>
    <mergeCell ref="VKC938:VKJ938"/>
    <mergeCell ref="VKK938:VKR938"/>
    <mergeCell ref="VKS938:VKZ938"/>
    <mergeCell ref="VLA938:VLH938"/>
    <mergeCell ref="VLI938:VLP938"/>
    <mergeCell ref="VLQ938:VLX938"/>
    <mergeCell ref="VLY938:VMF938"/>
    <mergeCell ref="VMG938:VMN938"/>
    <mergeCell ref="VMO938:VMV938"/>
    <mergeCell ref="VMW938:VND938"/>
    <mergeCell ref="VNE938:VNL938"/>
    <mergeCell ref="VNM938:VNT938"/>
    <mergeCell ref="VNU938:VOB938"/>
    <mergeCell ref="VOC938:VOJ938"/>
    <mergeCell ref="VOK938:VOR938"/>
    <mergeCell ref="VOS938:VOZ938"/>
    <mergeCell ref="VPA938:VPH938"/>
    <mergeCell ref="VPI938:VPP938"/>
    <mergeCell ref="VPQ938:VPX938"/>
    <mergeCell ref="VPY938:VQF938"/>
    <mergeCell ref="VQG938:VQN938"/>
    <mergeCell ref="VQO938:VQV938"/>
    <mergeCell ref="VQW938:VRD938"/>
    <mergeCell ref="VRE938:VRL938"/>
    <mergeCell ref="VRM938:VRT938"/>
    <mergeCell ref="VRU938:VSB938"/>
    <mergeCell ref="VSC938:VSJ938"/>
    <mergeCell ref="VSK938:VSR938"/>
    <mergeCell ref="VSS938:VSZ938"/>
    <mergeCell ref="VTA938:VTH938"/>
    <mergeCell ref="VTI938:VTP938"/>
    <mergeCell ref="VTQ938:VTX938"/>
    <mergeCell ref="VTY938:VUF938"/>
    <mergeCell ref="VUG938:VUN938"/>
    <mergeCell ref="VUO938:VUV938"/>
    <mergeCell ref="VUW938:VVD938"/>
    <mergeCell ref="VVE938:VVL938"/>
    <mergeCell ref="VVM938:VVT938"/>
    <mergeCell ref="VVU938:VWB938"/>
    <mergeCell ref="VWC938:VWJ938"/>
    <mergeCell ref="VWK938:VWR938"/>
    <mergeCell ref="VWS938:VWZ938"/>
    <mergeCell ref="VXA938:VXH938"/>
    <mergeCell ref="VXI938:VXP938"/>
    <mergeCell ref="VXQ938:VXX938"/>
    <mergeCell ref="VXY938:VYF938"/>
    <mergeCell ref="VYG938:VYN938"/>
    <mergeCell ref="VYO938:VYV938"/>
    <mergeCell ref="VYW938:VZD938"/>
    <mergeCell ref="VZE938:VZL938"/>
    <mergeCell ref="VZM938:VZT938"/>
    <mergeCell ref="VZU938:WAB938"/>
    <mergeCell ref="WAC938:WAJ938"/>
    <mergeCell ref="WAK938:WAR938"/>
    <mergeCell ref="WAS938:WAZ938"/>
    <mergeCell ref="WBA938:WBH938"/>
    <mergeCell ref="WBI938:WBP938"/>
    <mergeCell ref="WBQ938:WBX938"/>
    <mergeCell ref="WBY938:WCF938"/>
    <mergeCell ref="WCG938:WCN938"/>
    <mergeCell ref="WCO938:WCV938"/>
    <mergeCell ref="WCW938:WDD938"/>
    <mergeCell ref="WDE938:WDL938"/>
    <mergeCell ref="WDM938:WDT938"/>
    <mergeCell ref="WDU938:WEB938"/>
    <mergeCell ref="WEC938:WEJ938"/>
    <mergeCell ref="WEK938:WER938"/>
    <mergeCell ref="WES938:WEZ938"/>
    <mergeCell ref="WFA938:WFH938"/>
    <mergeCell ref="WFI938:WFP938"/>
    <mergeCell ref="WFQ938:WFX938"/>
    <mergeCell ref="WFY938:WGF938"/>
    <mergeCell ref="WGG938:WGN938"/>
    <mergeCell ref="WGO938:WGV938"/>
    <mergeCell ref="WGW938:WHD938"/>
    <mergeCell ref="WHE938:WHL938"/>
    <mergeCell ref="WHM938:WHT938"/>
    <mergeCell ref="WHU938:WIB938"/>
    <mergeCell ref="WIC938:WIJ938"/>
    <mergeCell ref="WIK938:WIR938"/>
    <mergeCell ref="WIS938:WIZ938"/>
    <mergeCell ref="WJA938:WJH938"/>
    <mergeCell ref="WJI938:WJP938"/>
    <mergeCell ref="WJQ938:WJX938"/>
    <mergeCell ref="WJY938:WKF938"/>
    <mergeCell ref="WKG938:WKN938"/>
    <mergeCell ref="WKO938:WKV938"/>
    <mergeCell ref="WKW938:WLD938"/>
    <mergeCell ref="WLE938:WLL938"/>
    <mergeCell ref="WLM938:WLT938"/>
    <mergeCell ref="WLU938:WMB938"/>
    <mergeCell ref="WMC938:WMJ938"/>
    <mergeCell ref="WMK938:WMR938"/>
    <mergeCell ref="WMS938:WMZ938"/>
    <mergeCell ref="WNA938:WNH938"/>
    <mergeCell ref="WNI938:WNP938"/>
    <mergeCell ref="WNQ938:WNX938"/>
    <mergeCell ref="WNY938:WOF938"/>
    <mergeCell ref="WOG938:WON938"/>
    <mergeCell ref="WOO938:WOV938"/>
    <mergeCell ref="WOW938:WPD938"/>
    <mergeCell ref="WPE938:WPL938"/>
    <mergeCell ref="WPM938:WPT938"/>
    <mergeCell ref="WPU938:WQB938"/>
    <mergeCell ref="WQC938:WQJ938"/>
    <mergeCell ref="WQK938:WQR938"/>
    <mergeCell ref="WQS938:WQZ938"/>
    <mergeCell ref="WRA938:WRH938"/>
    <mergeCell ref="WRI938:WRP938"/>
    <mergeCell ref="WRQ938:WRX938"/>
    <mergeCell ref="WRY938:WSF938"/>
    <mergeCell ref="WSG938:WSN938"/>
    <mergeCell ref="WSO938:WSV938"/>
    <mergeCell ref="WSW938:WTD938"/>
    <mergeCell ref="WTE938:WTL938"/>
    <mergeCell ref="WTM938:WTT938"/>
    <mergeCell ref="WTU938:WUB938"/>
    <mergeCell ref="WUC938:WUJ938"/>
    <mergeCell ref="WUK938:WUR938"/>
    <mergeCell ref="WUS938:WUZ938"/>
    <mergeCell ref="WVA938:WVH938"/>
    <mergeCell ref="WVI938:WVP938"/>
    <mergeCell ref="WVQ938:WVX938"/>
    <mergeCell ref="WVY938:WWF938"/>
    <mergeCell ref="WWG938:WWN938"/>
    <mergeCell ref="WWO938:WWV938"/>
    <mergeCell ref="WWW938:WXD938"/>
    <mergeCell ref="WXE938:WXL938"/>
    <mergeCell ref="WXM938:WXT938"/>
    <mergeCell ref="WXU938:WYB938"/>
    <mergeCell ref="WYC938:WYJ938"/>
    <mergeCell ref="WYK938:WYR938"/>
    <mergeCell ref="WYS938:WYZ938"/>
    <mergeCell ref="WZA938:WZH938"/>
    <mergeCell ref="WZI938:WZP938"/>
    <mergeCell ref="A940:H940"/>
    <mergeCell ref="I940:P940"/>
    <mergeCell ref="Q940:X940"/>
    <mergeCell ref="Y940:AF940"/>
    <mergeCell ref="AG940:AN940"/>
    <mergeCell ref="AO940:AV940"/>
    <mergeCell ref="AW940:BD940"/>
    <mergeCell ref="BE940:BL940"/>
    <mergeCell ref="BM940:BT940"/>
    <mergeCell ref="BU940:CB940"/>
    <mergeCell ref="CC940:CJ940"/>
    <mergeCell ref="CK940:CR940"/>
    <mergeCell ref="CS940:CZ940"/>
    <mergeCell ref="DA940:DH940"/>
    <mergeCell ref="DI940:DP940"/>
    <mergeCell ref="DQ940:DX940"/>
    <mergeCell ref="DY940:EF940"/>
    <mergeCell ref="EG940:EN940"/>
    <mergeCell ref="EO940:EV940"/>
    <mergeCell ref="EW940:FD940"/>
    <mergeCell ref="FE940:FL940"/>
    <mergeCell ref="FM940:FT940"/>
    <mergeCell ref="FU940:GB940"/>
    <mergeCell ref="GC940:GJ940"/>
    <mergeCell ref="GK940:GR940"/>
    <mergeCell ref="GS940:GZ940"/>
    <mergeCell ref="HA940:HH940"/>
    <mergeCell ref="HI940:HP940"/>
    <mergeCell ref="HQ940:HX940"/>
    <mergeCell ref="HY940:IF940"/>
    <mergeCell ref="IG940:IN940"/>
    <mergeCell ref="IO940:IV940"/>
    <mergeCell ref="IW940:JD940"/>
    <mergeCell ref="JE940:JL940"/>
    <mergeCell ref="JM940:JT940"/>
    <mergeCell ref="JU940:KB940"/>
    <mergeCell ref="KC940:KJ940"/>
    <mergeCell ref="KK940:KR940"/>
    <mergeCell ref="KS940:KZ940"/>
    <mergeCell ref="LA940:LH940"/>
    <mergeCell ref="LI940:LP940"/>
    <mergeCell ref="LQ940:LX940"/>
    <mergeCell ref="LY940:MF940"/>
    <mergeCell ref="MG940:MN940"/>
    <mergeCell ref="MO940:MV940"/>
    <mergeCell ref="MW940:ND940"/>
    <mergeCell ref="NE940:NL940"/>
    <mergeCell ref="NM940:NT940"/>
    <mergeCell ref="NU940:OB940"/>
    <mergeCell ref="OC940:OJ940"/>
    <mergeCell ref="OK940:OR940"/>
    <mergeCell ref="OS940:OZ940"/>
    <mergeCell ref="PA940:PH940"/>
    <mergeCell ref="PI940:PP940"/>
    <mergeCell ref="PQ940:PX940"/>
    <mergeCell ref="PY940:QF940"/>
    <mergeCell ref="QG940:QN940"/>
    <mergeCell ref="QO940:QV940"/>
    <mergeCell ref="QW940:RD940"/>
    <mergeCell ref="RE940:RL940"/>
    <mergeCell ref="RM940:RT940"/>
    <mergeCell ref="RU940:SB940"/>
    <mergeCell ref="SC940:SJ940"/>
    <mergeCell ref="SK940:SR940"/>
    <mergeCell ref="SS940:SZ940"/>
    <mergeCell ref="TA940:TH940"/>
    <mergeCell ref="TI940:TP940"/>
    <mergeCell ref="TQ940:TX940"/>
    <mergeCell ref="TY940:UF940"/>
    <mergeCell ref="UG940:UN940"/>
    <mergeCell ref="UO940:UV940"/>
    <mergeCell ref="UW940:VD940"/>
    <mergeCell ref="VE940:VL940"/>
    <mergeCell ref="VM940:VT940"/>
    <mergeCell ref="VU940:WB940"/>
    <mergeCell ref="WC940:WJ940"/>
    <mergeCell ref="WK940:WR940"/>
    <mergeCell ref="WS940:WZ940"/>
    <mergeCell ref="XA940:XH940"/>
    <mergeCell ref="XI940:XP940"/>
    <mergeCell ref="XQ940:XX940"/>
    <mergeCell ref="XY940:YF940"/>
    <mergeCell ref="YG940:YN940"/>
    <mergeCell ref="YO940:YV940"/>
    <mergeCell ref="YW940:ZD940"/>
    <mergeCell ref="ZE940:ZL940"/>
    <mergeCell ref="ZM940:ZT940"/>
    <mergeCell ref="ZU940:AAB940"/>
    <mergeCell ref="AAC940:AAJ940"/>
    <mergeCell ref="AAK940:AAR940"/>
    <mergeCell ref="AAS940:AAZ940"/>
    <mergeCell ref="ABA940:ABH940"/>
    <mergeCell ref="ABI940:ABP940"/>
    <mergeCell ref="ABQ940:ABX940"/>
    <mergeCell ref="ABY940:ACF940"/>
    <mergeCell ref="ACG940:ACN940"/>
    <mergeCell ref="ACO940:ACV940"/>
    <mergeCell ref="ACW940:ADD940"/>
    <mergeCell ref="ADE940:ADL940"/>
    <mergeCell ref="ADM940:ADT940"/>
    <mergeCell ref="ADU940:AEB940"/>
    <mergeCell ref="AEC940:AEJ940"/>
    <mergeCell ref="AEK940:AER940"/>
    <mergeCell ref="AES940:AEZ940"/>
    <mergeCell ref="AFA940:AFH940"/>
    <mergeCell ref="AFI940:AFP940"/>
    <mergeCell ref="AFQ940:AFX940"/>
    <mergeCell ref="AFY940:AGF940"/>
    <mergeCell ref="AGG940:AGN940"/>
    <mergeCell ref="AGO940:AGV940"/>
    <mergeCell ref="AGW940:AHD940"/>
    <mergeCell ref="AHE940:AHL940"/>
    <mergeCell ref="AHM940:AHT940"/>
    <mergeCell ref="AHU940:AIB940"/>
    <mergeCell ref="AIC940:AIJ940"/>
    <mergeCell ref="AIK940:AIR940"/>
    <mergeCell ref="AIS940:AIZ940"/>
    <mergeCell ref="AJA940:AJH940"/>
    <mergeCell ref="AJI940:AJP940"/>
    <mergeCell ref="AJQ940:AJX940"/>
    <mergeCell ref="AJY940:AKF940"/>
    <mergeCell ref="AKG940:AKN940"/>
    <mergeCell ref="AKO940:AKV940"/>
    <mergeCell ref="AKW940:ALD940"/>
    <mergeCell ref="ALE940:ALL940"/>
    <mergeCell ref="ALM940:ALT940"/>
    <mergeCell ref="ALU940:AMB940"/>
    <mergeCell ref="AMC940:AMJ940"/>
    <mergeCell ref="AMK940:AMR940"/>
    <mergeCell ref="AMS940:AMZ940"/>
    <mergeCell ref="ANA940:ANH940"/>
    <mergeCell ref="ANI940:ANP940"/>
    <mergeCell ref="ANQ940:ANX940"/>
    <mergeCell ref="ANY940:AOF940"/>
    <mergeCell ref="AOG940:AON940"/>
    <mergeCell ref="AOO940:AOV940"/>
    <mergeCell ref="AOW940:APD940"/>
    <mergeCell ref="APE940:APL940"/>
    <mergeCell ref="APM940:APT940"/>
    <mergeCell ref="APU940:AQB940"/>
    <mergeCell ref="AQC940:AQJ940"/>
    <mergeCell ref="AQK940:AQR940"/>
    <mergeCell ref="AQS940:AQZ940"/>
    <mergeCell ref="ARA940:ARH940"/>
    <mergeCell ref="ARI940:ARP940"/>
    <mergeCell ref="ARQ940:ARX940"/>
    <mergeCell ref="ARY940:ASF940"/>
    <mergeCell ref="ASG940:ASN940"/>
    <mergeCell ref="ASO940:ASV940"/>
    <mergeCell ref="ASW940:ATD940"/>
    <mergeCell ref="ATE940:ATL940"/>
    <mergeCell ref="ATM940:ATT940"/>
    <mergeCell ref="ATU940:AUB940"/>
    <mergeCell ref="AUC940:AUJ940"/>
    <mergeCell ref="AUK940:AUR940"/>
    <mergeCell ref="AUS940:AUZ940"/>
    <mergeCell ref="AVA940:AVH940"/>
    <mergeCell ref="AVI940:AVP940"/>
    <mergeCell ref="AVQ940:AVX940"/>
    <mergeCell ref="AVY940:AWF940"/>
    <mergeCell ref="AWG940:AWN940"/>
    <mergeCell ref="AWO940:AWV940"/>
    <mergeCell ref="AWW940:AXD940"/>
    <mergeCell ref="AXE940:AXL940"/>
    <mergeCell ref="AXM940:AXT940"/>
    <mergeCell ref="AXU940:AYB940"/>
    <mergeCell ref="AYC940:AYJ940"/>
    <mergeCell ref="AYK940:AYR940"/>
    <mergeCell ref="AYS940:AYZ940"/>
    <mergeCell ref="AZA940:AZH940"/>
    <mergeCell ref="AZI940:AZP940"/>
    <mergeCell ref="AZQ940:AZX940"/>
    <mergeCell ref="AZY940:BAF940"/>
    <mergeCell ref="BAG940:BAN940"/>
    <mergeCell ref="BAO940:BAV940"/>
    <mergeCell ref="BAW940:BBD940"/>
    <mergeCell ref="BBE940:BBL940"/>
    <mergeCell ref="BBM940:BBT940"/>
    <mergeCell ref="BBU940:BCB940"/>
    <mergeCell ref="BCC940:BCJ940"/>
    <mergeCell ref="BCK940:BCR940"/>
    <mergeCell ref="BCS940:BCZ940"/>
    <mergeCell ref="BDA940:BDH940"/>
    <mergeCell ref="BDI940:BDP940"/>
    <mergeCell ref="BDQ940:BDX940"/>
    <mergeCell ref="BDY940:BEF940"/>
    <mergeCell ref="BEG940:BEN940"/>
    <mergeCell ref="BEO940:BEV940"/>
    <mergeCell ref="BEW940:BFD940"/>
    <mergeCell ref="BFE940:BFL940"/>
    <mergeCell ref="BFM940:BFT940"/>
    <mergeCell ref="BFU940:BGB940"/>
    <mergeCell ref="BGC940:BGJ940"/>
    <mergeCell ref="BGK940:BGR940"/>
    <mergeCell ref="BGS940:BGZ940"/>
    <mergeCell ref="BHA940:BHH940"/>
    <mergeCell ref="BHI940:BHP940"/>
    <mergeCell ref="BHQ940:BHX940"/>
    <mergeCell ref="BHY940:BIF940"/>
    <mergeCell ref="BIG940:BIN940"/>
    <mergeCell ref="BIO940:BIV940"/>
    <mergeCell ref="BIW940:BJD940"/>
    <mergeCell ref="BJE940:BJL940"/>
    <mergeCell ref="BJM940:BJT940"/>
    <mergeCell ref="BJU940:BKB940"/>
    <mergeCell ref="BKC940:BKJ940"/>
    <mergeCell ref="BKK940:BKR940"/>
    <mergeCell ref="BKS940:BKZ940"/>
    <mergeCell ref="BLA940:BLH940"/>
    <mergeCell ref="BLI940:BLP940"/>
    <mergeCell ref="BLQ940:BLX940"/>
    <mergeCell ref="BLY940:BMF940"/>
    <mergeCell ref="BMG940:BMN940"/>
    <mergeCell ref="BMO940:BMV940"/>
    <mergeCell ref="BMW940:BND940"/>
    <mergeCell ref="BNE940:BNL940"/>
    <mergeCell ref="BNM940:BNT940"/>
    <mergeCell ref="BNU940:BOB940"/>
    <mergeCell ref="BOC940:BOJ940"/>
    <mergeCell ref="BOK940:BOR940"/>
    <mergeCell ref="BOS940:BOZ940"/>
    <mergeCell ref="BPA940:BPH940"/>
    <mergeCell ref="BPI940:BPP940"/>
    <mergeCell ref="BPQ940:BPX940"/>
    <mergeCell ref="BPY940:BQF940"/>
    <mergeCell ref="BQG940:BQN940"/>
    <mergeCell ref="BQO940:BQV940"/>
    <mergeCell ref="BQW940:BRD940"/>
    <mergeCell ref="BRE940:BRL940"/>
    <mergeCell ref="BRM940:BRT940"/>
    <mergeCell ref="BRU940:BSB940"/>
    <mergeCell ref="BSC940:BSJ940"/>
    <mergeCell ref="BSK940:BSR940"/>
    <mergeCell ref="BSS940:BSZ940"/>
    <mergeCell ref="BTA940:BTH940"/>
    <mergeCell ref="BTI940:BTP940"/>
    <mergeCell ref="BTQ940:BTX940"/>
    <mergeCell ref="BTY940:BUF940"/>
    <mergeCell ref="BUG940:BUN940"/>
    <mergeCell ref="BUO940:BUV940"/>
    <mergeCell ref="BUW940:BVD940"/>
    <mergeCell ref="BVE940:BVL940"/>
    <mergeCell ref="BVM940:BVT940"/>
    <mergeCell ref="BVU940:BWB940"/>
    <mergeCell ref="BWC940:BWJ940"/>
    <mergeCell ref="BWK940:BWR940"/>
    <mergeCell ref="BWS940:BWZ940"/>
    <mergeCell ref="BXA940:BXH940"/>
    <mergeCell ref="BXI940:BXP940"/>
    <mergeCell ref="BXQ940:BXX940"/>
    <mergeCell ref="BXY940:BYF940"/>
    <mergeCell ref="BYG940:BYN940"/>
    <mergeCell ref="BYO940:BYV940"/>
    <mergeCell ref="BYW940:BZD940"/>
    <mergeCell ref="BZE940:BZL940"/>
    <mergeCell ref="BZM940:BZT940"/>
    <mergeCell ref="BZU940:CAB940"/>
    <mergeCell ref="CAC940:CAJ940"/>
    <mergeCell ref="CAK940:CAR940"/>
    <mergeCell ref="CAS940:CAZ940"/>
    <mergeCell ref="CBA940:CBH940"/>
    <mergeCell ref="CBI940:CBP940"/>
    <mergeCell ref="CBQ940:CBX940"/>
    <mergeCell ref="CBY940:CCF940"/>
    <mergeCell ref="CCG940:CCN940"/>
    <mergeCell ref="CCO940:CCV940"/>
    <mergeCell ref="CCW940:CDD940"/>
    <mergeCell ref="CDE940:CDL940"/>
    <mergeCell ref="CDM940:CDT940"/>
    <mergeCell ref="CDU940:CEB940"/>
    <mergeCell ref="CEC940:CEJ940"/>
    <mergeCell ref="CEK940:CER940"/>
    <mergeCell ref="CES940:CEZ940"/>
    <mergeCell ref="CFA940:CFH940"/>
    <mergeCell ref="CFI940:CFP940"/>
    <mergeCell ref="CFQ940:CFX940"/>
    <mergeCell ref="CFY940:CGF940"/>
    <mergeCell ref="CGG940:CGN940"/>
    <mergeCell ref="CGO940:CGV940"/>
    <mergeCell ref="CGW940:CHD940"/>
    <mergeCell ref="CHE940:CHL940"/>
    <mergeCell ref="CHM940:CHT940"/>
    <mergeCell ref="CHU940:CIB940"/>
    <mergeCell ref="CIC940:CIJ940"/>
    <mergeCell ref="CIK940:CIR940"/>
    <mergeCell ref="CIS940:CIZ940"/>
    <mergeCell ref="CJA940:CJH940"/>
    <mergeCell ref="CJI940:CJP940"/>
    <mergeCell ref="CJQ940:CJX940"/>
    <mergeCell ref="CJY940:CKF940"/>
    <mergeCell ref="CKG940:CKN940"/>
    <mergeCell ref="CKO940:CKV940"/>
    <mergeCell ref="CKW940:CLD940"/>
    <mergeCell ref="CLE940:CLL940"/>
    <mergeCell ref="CLM940:CLT940"/>
    <mergeCell ref="CLU940:CMB940"/>
    <mergeCell ref="CMC940:CMJ940"/>
    <mergeCell ref="CMK940:CMR940"/>
    <mergeCell ref="CMS940:CMZ940"/>
    <mergeCell ref="CNA940:CNH940"/>
    <mergeCell ref="CNI940:CNP940"/>
    <mergeCell ref="CNQ940:CNX940"/>
    <mergeCell ref="CNY940:COF940"/>
    <mergeCell ref="COG940:CON940"/>
    <mergeCell ref="COO940:COV940"/>
    <mergeCell ref="COW940:CPD940"/>
    <mergeCell ref="CPE940:CPL940"/>
    <mergeCell ref="CPM940:CPT940"/>
    <mergeCell ref="CPU940:CQB940"/>
    <mergeCell ref="CQC940:CQJ940"/>
    <mergeCell ref="CQK940:CQR940"/>
    <mergeCell ref="CQS940:CQZ940"/>
    <mergeCell ref="CRA940:CRH940"/>
    <mergeCell ref="CRI940:CRP940"/>
    <mergeCell ref="CRQ940:CRX940"/>
    <mergeCell ref="CRY940:CSF940"/>
    <mergeCell ref="CSG940:CSN940"/>
    <mergeCell ref="CSO940:CSV940"/>
    <mergeCell ref="CSW940:CTD940"/>
    <mergeCell ref="CTE940:CTL940"/>
    <mergeCell ref="CTM940:CTT940"/>
    <mergeCell ref="CTU940:CUB940"/>
    <mergeCell ref="CUC940:CUJ940"/>
    <mergeCell ref="CUK940:CUR940"/>
    <mergeCell ref="CUS940:CUZ940"/>
    <mergeCell ref="CVA940:CVH940"/>
    <mergeCell ref="CVI940:CVP940"/>
    <mergeCell ref="CVQ940:CVX940"/>
    <mergeCell ref="CVY940:CWF940"/>
    <mergeCell ref="CWG940:CWN940"/>
    <mergeCell ref="CWO940:CWV940"/>
    <mergeCell ref="CWW940:CXD940"/>
    <mergeCell ref="CXE940:CXL940"/>
    <mergeCell ref="CXM940:CXT940"/>
    <mergeCell ref="CXU940:CYB940"/>
    <mergeCell ref="CYC940:CYJ940"/>
    <mergeCell ref="CYK940:CYR940"/>
    <mergeCell ref="CYS940:CYZ940"/>
    <mergeCell ref="CZA940:CZH940"/>
    <mergeCell ref="CZI940:CZP940"/>
    <mergeCell ref="CZQ940:CZX940"/>
    <mergeCell ref="CZY940:DAF940"/>
    <mergeCell ref="DAG940:DAN940"/>
    <mergeCell ref="DAO940:DAV940"/>
    <mergeCell ref="DAW940:DBD940"/>
    <mergeCell ref="DBE940:DBL940"/>
    <mergeCell ref="DBM940:DBT940"/>
    <mergeCell ref="DBU940:DCB940"/>
    <mergeCell ref="DCC940:DCJ940"/>
    <mergeCell ref="DCK940:DCR940"/>
    <mergeCell ref="DCS940:DCZ940"/>
    <mergeCell ref="DDA940:DDH940"/>
    <mergeCell ref="DDI940:DDP940"/>
    <mergeCell ref="DDQ940:DDX940"/>
    <mergeCell ref="DDY940:DEF940"/>
    <mergeCell ref="DEG940:DEN940"/>
    <mergeCell ref="DEO940:DEV940"/>
    <mergeCell ref="DEW940:DFD940"/>
    <mergeCell ref="DFE940:DFL940"/>
    <mergeCell ref="DFM940:DFT940"/>
    <mergeCell ref="DFU940:DGB940"/>
    <mergeCell ref="DGC940:DGJ940"/>
    <mergeCell ref="DGK940:DGR940"/>
    <mergeCell ref="DGS940:DGZ940"/>
    <mergeCell ref="DHA940:DHH940"/>
    <mergeCell ref="DHI940:DHP940"/>
    <mergeCell ref="DHQ940:DHX940"/>
    <mergeCell ref="DHY940:DIF940"/>
    <mergeCell ref="DIG940:DIN940"/>
    <mergeCell ref="DIO940:DIV940"/>
    <mergeCell ref="DIW940:DJD940"/>
    <mergeCell ref="DJE940:DJL940"/>
    <mergeCell ref="DJM940:DJT940"/>
    <mergeCell ref="DJU940:DKB940"/>
    <mergeCell ref="DKC940:DKJ940"/>
    <mergeCell ref="DKK940:DKR940"/>
    <mergeCell ref="DKS940:DKZ940"/>
    <mergeCell ref="DLA940:DLH940"/>
    <mergeCell ref="DLI940:DLP940"/>
    <mergeCell ref="DLQ940:DLX940"/>
    <mergeCell ref="DLY940:DMF940"/>
    <mergeCell ref="DMG940:DMN940"/>
    <mergeCell ref="DMO940:DMV940"/>
    <mergeCell ref="DMW940:DND940"/>
    <mergeCell ref="DNE940:DNL940"/>
    <mergeCell ref="DNM940:DNT940"/>
    <mergeCell ref="DNU940:DOB940"/>
    <mergeCell ref="DOC940:DOJ940"/>
    <mergeCell ref="DOK940:DOR940"/>
    <mergeCell ref="DOS940:DOZ940"/>
    <mergeCell ref="DPA940:DPH940"/>
    <mergeCell ref="DPI940:DPP940"/>
    <mergeCell ref="DPQ940:DPX940"/>
    <mergeCell ref="DPY940:DQF940"/>
    <mergeCell ref="DQG940:DQN940"/>
    <mergeCell ref="DQO940:DQV940"/>
    <mergeCell ref="DQW940:DRD940"/>
    <mergeCell ref="DRE940:DRL940"/>
    <mergeCell ref="DRM940:DRT940"/>
    <mergeCell ref="DRU940:DSB940"/>
    <mergeCell ref="DSC940:DSJ940"/>
    <mergeCell ref="DSK940:DSR940"/>
    <mergeCell ref="DSS940:DSZ940"/>
    <mergeCell ref="DTA940:DTH940"/>
    <mergeCell ref="DTI940:DTP940"/>
    <mergeCell ref="DTQ940:DTX940"/>
    <mergeCell ref="DTY940:DUF940"/>
    <mergeCell ref="DUG940:DUN940"/>
    <mergeCell ref="DUO940:DUV940"/>
    <mergeCell ref="DUW940:DVD940"/>
    <mergeCell ref="DVE940:DVL940"/>
    <mergeCell ref="DVM940:DVT940"/>
    <mergeCell ref="DVU940:DWB940"/>
    <mergeCell ref="DWC940:DWJ940"/>
    <mergeCell ref="DWK940:DWR940"/>
    <mergeCell ref="DWS940:DWZ940"/>
    <mergeCell ref="DXA940:DXH940"/>
    <mergeCell ref="DXI940:DXP940"/>
    <mergeCell ref="DXQ940:DXX940"/>
    <mergeCell ref="DXY940:DYF940"/>
    <mergeCell ref="DYG940:DYN940"/>
    <mergeCell ref="DYO940:DYV940"/>
    <mergeCell ref="DYW940:DZD940"/>
    <mergeCell ref="DZE940:DZL940"/>
    <mergeCell ref="DZM940:DZT940"/>
    <mergeCell ref="DZU940:EAB940"/>
    <mergeCell ref="EAC940:EAJ940"/>
    <mergeCell ref="EAK940:EAR940"/>
    <mergeCell ref="EAS940:EAZ940"/>
    <mergeCell ref="EBA940:EBH940"/>
    <mergeCell ref="EBI940:EBP940"/>
    <mergeCell ref="EBQ940:EBX940"/>
    <mergeCell ref="EBY940:ECF940"/>
    <mergeCell ref="ECG940:ECN940"/>
    <mergeCell ref="ECO940:ECV940"/>
    <mergeCell ref="ECW940:EDD940"/>
    <mergeCell ref="EDE940:EDL940"/>
    <mergeCell ref="EDM940:EDT940"/>
    <mergeCell ref="EDU940:EEB940"/>
    <mergeCell ref="EEC940:EEJ940"/>
    <mergeCell ref="EEK940:EER940"/>
    <mergeCell ref="EES940:EEZ940"/>
    <mergeCell ref="EFA940:EFH940"/>
    <mergeCell ref="EFI940:EFP940"/>
    <mergeCell ref="EFQ940:EFX940"/>
    <mergeCell ref="EFY940:EGF940"/>
    <mergeCell ref="EGG940:EGN940"/>
    <mergeCell ref="EGO940:EGV940"/>
    <mergeCell ref="EGW940:EHD940"/>
    <mergeCell ref="EHE940:EHL940"/>
    <mergeCell ref="EHM940:EHT940"/>
    <mergeCell ref="EHU940:EIB940"/>
    <mergeCell ref="EIC940:EIJ940"/>
    <mergeCell ref="EIK940:EIR940"/>
    <mergeCell ref="EIS940:EIZ940"/>
    <mergeCell ref="EJA940:EJH940"/>
    <mergeCell ref="EJI940:EJP940"/>
    <mergeCell ref="EJQ940:EJX940"/>
    <mergeCell ref="EJY940:EKF940"/>
    <mergeCell ref="EKG940:EKN940"/>
    <mergeCell ref="EKO940:EKV940"/>
    <mergeCell ref="EKW940:ELD940"/>
    <mergeCell ref="ELE940:ELL940"/>
    <mergeCell ref="ELM940:ELT940"/>
    <mergeCell ref="ELU940:EMB940"/>
    <mergeCell ref="EMC940:EMJ940"/>
    <mergeCell ref="EMK940:EMR940"/>
    <mergeCell ref="EMS940:EMZ940"/>
    <mergeCell ref="ENA940:ENH940"/>
    <mergeCell ref="ENI940:ENP940"/>
    <mergeCell ref="ENQ940:ENX940"/>
    <mergeCell ref="ENY940:EOF940"/>
    <mergeCell ref="EOG940:EON940"/>
    <mergeCell ref="EOO940:EOV940"/>
    <mergeCell ref="EOW940:EPD940"/>
    <mergeCell ref="EPE940:EPL940"/>
    <mergeCell ref="EPM940:EPT940"/>
    <mergeCell ref="EPU940:EQB940"/>
    <mergeCell ref="EQC940:EQJ940"/>
    <mergeCell ref="EQK940:EQR940"/>
    <mergeCell ref="EQS940:EQZ940"/>
    <mergeCell ref="ERA940:ERH940"/>
    <mergeCell ref="ERI940:ERP940"/>
    <mergeCell ref="ERQ940:ERX940"/>
    <mergeCell ref="ERY940:ESF940"/>
    <mergeCell ref="ESG940:ESN940"/>
    <mergeCell ref="ESO940:ESV940"/>
    <mergeCell ref="ESW940:ETD940"/>
    <mergeCell ref="ETE940:ETL940"/>
    <mergeCell ref="ETM940:ETT940"/>
    <mergeCell ref="ETU940:EUB940"/>
    <mergeCell ref="EUC940:EUJ940"/>
    <mergeCell ref="EUK940:EUR940"/>
    <mergeCell ref="EUS940:EUZ940"/>
    <mergeCell ref="EVA940:EVH940"/>
    <mergeCell ref="EVI940:EVP940"/>
    <mergeCell ref="EVQ940:EVX940"/>
    <mergeCell ref="EVY940:EWF940"/>
    <mergeCell ref="EWG940:EWN940"/>
    <mergeCell ref="EWO940:EWV940"/>
    <mergeCell ref="EWW940:EXD940"/>
    <mergeCell ref="EXE940:EXL940"/>
    <mergeCell ref="EXM940:EXT940"/>
    <mergeCell ref="EXU940:EYB940"/>
    <mergeCell ref="EYC940:EYJ940"/>
    <mergeCell ref="EYK940:EYR940"/>
    <mergeCell ref="EYS940:EYZ940"/>
    <mergeCell ref="EZA940:EZH940"/>
    <mergeCell ref="EZI940:EZP940"/>
    <mergeCell ref="EZQ940:EZX940"/>
    <mergeCell ref="EZY940:FAF940"/>
    <mergeCell ref="FAG940:FAN940"/>
    <mergeCell ref="FAO940:FAV940"/>
    <mergeCell ref="FAW940:FBD940"/>
    <mergeCell ref="FBE940:FBL940"/>
    <mergeCell ref="FBM940:FBT940"/>
    <mergeCell ref="FBU940:FCB940"/>
    <mergeCell ref="FCC940:FCJ940"/>
    <mergeCell ref="FCK940:FCR940"/>
    <mergeCell ref="FCS940:FCZ940"/>
    <mergeCell ref="FDA940:FDH940"/>
    <mergeCell ref="FDI940:FDP940"/>
    <mergeCell ref="FDQ940:FDX940"/>
    <mergeCell ref="FDY940:FEF940"/>
    <mergeCell ref="FEG940:FEN940"/>
    <mergeCell ref="FEO940:FEV940"/>
    <mergeCell ref="FEW940:FFD940"/>
    <mergeCell ref="FFE940:FFL940"/>
    <mergeCell ref="FFM940:FFT940"/>
    <mergeCell ref="FFU940:FGB940"/>
    <mergeCell ref="FGC940:FGJ940"/>
    <mergeCell ref="FGK940:FGR940"/>
    <mergeCell ref="FGS940:FGZ940"/>
    <mergeCell ref="FHA940:FHH940"/>
    <mergeCell ref="FHI940:FHP940"/>
    <mergeCell ref="FHQ940:FHX940"/>
    <mergeCell ref="FHY940:FIF940"/>
    <mergeCell ref="FIG940:FIN940"/>
    <mergeCell ref="FIO940:FIV940"/>
    <mergeCell ref="FIW940:FJD940"/>
    <mergeCell ref="FJE940:FJL940"/>
    <mergeCell ref="FJM940:FJT940"/>
    <mergeCell ref="FJU940:FKB940"/>
    <mergeCell ref="FKC940:FKJ940"/>
    <mergeCell ref="FKK940:FKR940"/>
    <mergeCell ref="FKS940:FKZ940"/>
    <mergeCell ref="FLA940:FLH940"/>
    <mergeCell ref="FLI940:FLP940"/>
    <mergeCell ref="FLQ940:FLX940"/>
    <mergeCell ref="FLY940:FMF940"/>
    <mergeCell ref="FMG940:FMN940"/>
    <mergeCell ref="FMO940:FMV940"/>
    <mergeCell ref="FMW940:FND940"/>
    <mergeCell ref="FNE940:FNL940"/>
    <mergeCell ref="FNM940:FNT940"/>
    <mergeCell ref="FNU940:FOB940"/>
    <mergeCell ref="FOC940:FOJ940"/>
    <mergeCell ref="FOK940:FOR940"/>
    <mergeCell ref="FOS940:FOZ940"/>
    <mergeCell ref="FPA940:FPH940"/>
    <mergeCell ref="FPI940:FPP940"/>
    <mergeCell ref="FPQ940:FPX940"/>
    <mergeCell ref="FPY940:FQF940"/>
    <mergeCell ref="FQG940:FQN940"/>
    <mergeCell ref="FQO940:FQV940"/>
    <mergeCell ref="FQW940:FRD940"/>
    <mergeCell ref="FRE940:FRL940"/>
    <mergeCell ref="FRM940:FRT940"/>
    <mergeCell ref="FRU940:FSB940"/>
    <mergeCell ref="FSC940:FSJ940"/>
    <mergeCell ref="FSK940:FSR940"/>
    <mergeCell ref="FSS940:FSZ940"/>
    <mergeCell ref="FTA940:FTH940"/>
    <mergeCell ref="FTI940:FTP940"/>
    <mergeCell ref="FTQ940:FTX940"/>
    <mergeCell ref="FTY940:FUF940"/>
    <mergeCell ref="FUG940:FUN940"/>
    <mergeCell ref="FUO940:FUV940"/>
    <mergeCell ref="FUW940:FVD940"/>
    <mergeCell ref="FVE940:FVL940"/>
    <mergeCell ref="FVM940:FVT940"/>
    <mergeCell ref="FVU940:FWB940"/>
    <mergeCell ref="FWC940:FWJ940"/>
    <mergeCell ref="FWK940:FWR940"/>
    <mergeCell ref="FWS940:FWZ940"/>
    <mergeCell ref="FXA940:FXH940"/>
    <mergeCell ref="FXI940:FXP940"/>
    <mergeCell ref="FXQ940:FXX940"/>
    <mergeCell ref="FXY940:FYF940"/>
    <mergeCell ref="FYG940:FYN940"/>
    <mergeCell ref="FYO940:FYV940"/>
    <mergeCell ref="FYW940:FZD940"/>
    <mergeCell ref="FZE940:FZL940"/>
    <mergeCell ref="FZM940:FZT940"/>
    <mergeCell ref="FZU940:GAB940"/>
    <mergeCell ref="GAC940:GAJ940"/>
    <mergeCell ref="GAK940:GAR940"/>
    <mergeCell ref="GAS940:GAZ940"/>
    <mergeCell ref="GBA940:GBH940"/>
    <mergeCell ref="GBI940:GBP940"/>
    <mergeCell ref="GBQ940:GBX940"/>
    <mergeCell ref="GBY940:GCF940"/>
    <mergeCell ref="GCG940:GCN940"/>
    <mergeCell ref="GCO940:GCV940"/>
    <mergeCell ref="GCW940:GDD940"/>
    <mergeCell ref="GDE940:GDL940"/>
    <mergeCell ref="GDM940:GDT940"/>
    <mergeCell ref="GDU940:GEB940"/>
    <mergeCell ref="GEC940:GEJ940"/>
    <mergeCell ref="GEK940:GER940"/>
    <mergeCell ref="GES940:GEZ940"/>
    <mergeCell ref="GFA940:GFH940"/>
    <mergeCell ref="GFI940:GFP940"/>
    <mergeCell ref="GFQ940:GFX940"/>
    <mergeCell ref="GFY940:GGF940"/>
    <mergeCell ref="GGG940:GGN940"/>
    <mergeCell ref="GGO940:GGV940"/>
    <mergeCell ref="GGW940:GHD940"/>
    <mergeCell ref="GHE940:GHL940"/>
    <mergeCell ref="GHM940:GHT940"/>
    <mergeCell ref="GHU940:GIB940"/>
    <mergeCell ref="GIC940:GIJ940"/>
    <mergeCell ref="GIK940:GIR940"/>
    <mergeCell ref="GIS940:GIZ940"/>
    <mergeCell ref="GJA940:GJH940"/>
    <mergeCell ref="GJI940:GJP940"/>
    <mergeCell ref="GJQ940:GJX940"/>
    <mergeCell ref="GJY940:GKF940"/>
    <mergeCell ref="GKG940:GKN940"/>
    <mergeCell ref="GKO940:GKV940"/>
    <mergeCell ref="GKW940:GLD940"/>
    <mergeCell ref="GLE940:GLL940"/>
    <mergeCell ref="GLM940:GLT940"/>
    <mergeCell ref="GLU940:GMB940"/>
    <mergeCell ref="GMC940:GMJ940"/>
    <mergeCell ref="GMK940:GMR940"/>
    <mergeCell ref="GMS940:GMZ940"/>
    <mergeCell ref="GNA940:GNH940"/>
    <mergeCell ref="GNI940:GNP940"/>
    <mergeCell ref="GNQ940:GNX940"/>
    <mergeCell ref="GNY940:GOF940"/>
    <mergeCell ref="GOG940:GON940"/>
    <mergeCell ref="GOO940:GOV940"/>
    <mergeCell ref="GOW940:GPD940"/>
    <mergeCell ref="GPE940:GPL940"/>
    <mergeCell ref="GPM940:GPT940"/>
    <mergeCell ref="GPU940:GQB940"/>
    <mergeCell ref="GQC940:GQJ940"/>
    <mergeCell ref="GQK940:GQR940"/>
    <mergeCell ref="GQS940:GQZ940"/>
    <mergeCell ref="GRA940:GRH940"/>
    <mergeCell ref="GRI940:GRP940"/>
    <mergeCell ref="GRQ940:GRX940"/>
    <mergeCell ref="GRY940:GSF940"/>
    <mergeCell ref="GSG940:GSN940"/>
    <mergeCell ref="GSO940:GSV940"/>
    <mergeCell ref="GSW940:GTD940"/>
    <mergeCell ref="GTE940:GTL940"/>
    <mergeCell ref="GTM940:GTT940"/>
    <mergeCell ref="GTU940:GUB940"/>
    <mergeCell ref="GUC940:GUJ940"/>
    <mergeCell ref="GUK940:GUR940"/>
    <mergeCell ref="GUS940:GUZ940"/>
    <mergeCell ref="GVA940:GVH940"/>
    <mergeCell ref="GVI940:GVP940"/>
    <mergeCell ref="GVQ940:GVX940"/>
    <mergeCell ref="GVY940:GWF940"/>
    <mergeCell ref="GWG940:GWN940"/>
    <mergeCell ref="GWO940:GWV940"/>
    <mergeCell ref="GWW940:GXD940"/>
    <mergeCell ref="GXE940:GXL940"/>
    <mergeCell ref="GXM940:GXT940"/>
    <mergeCell ref="GXU940:GYB940"/>
    <mergeCell ref="GYC940:GYJ940"/>
    <mergeCell ref="GYK940:GYR940"/>
    <mergeCell ref="GYS940:GYZ940"/>
    <mergeCell ref="GZA940:GZH940"/>
    <mergeCell ref="GZI940:GZP940"/>
    <mergeCell ref="GZQ940:GZX940"/>
    <mergeCell ref="GZY940:HAF940"/>
    <mergeCell ref="HAG940:HAN940"/>
    <mergeCell ref="HAO940:HAV940"/>
    <mergeCell ref="HAW940:HBD940"/>
    <mergeCell ref="HBE940:HBL940"/>
    <mergeCell ref="HBM940:HBT940"/>
    <mergeCell ref="HBU940:HCB940"/>
    <mergeCell ref="HCC940:HCJ940"/>
    <mergeCell ref="HCK940:HCR940"/>
    <mergeCell ref="HCS940:HCZ940"/>
    <mergeCell ref="HDA940:HDH940"/>
    <mergeCell ref="HDI940:HDP940"/>
    <mergeCell ref="HDQ940:HDX940"/>
    <mergeCell ref="HDY940:HEF940"/>
    <mergeCell ref="HEG940:HEN940"/>
    <mergeCell ref="HEO940:HEV940"/>
    <mergeCell ref="HEW940:HFD940"/>
    <mergeCell ref="HFE940:HFL940"/>
    <mergeCell ref="HFM940:HFT940"/>
    <mergeCell ref="HFU940:HGB940"/>
    <mergeCell ref="HGC940:HGJ940"/>
    <mergeCell ref="HGK940:HGR940"/>
    <mergeCell ref="HGS940:HGZ940"/>
    <mergeCell ref="HHA940:HHH940"/>
    <mergeCell ref="HHI940:HHP940"/>
    <mergeCell ref="HHQ940:HHX940"/>
    <mergeCell ref="HHY940:HIF940"/>
    <mergeCell ref="HIG940:HIN940"/>
    <mergeCell ref="HIO940:HIV940"/>
    <mergeCell ref="HIW940:HJD940"/>
    <mergeCell ref="HJE940:HJL940"/>
    <mergeCell ref="HJM940:HJT940"/>
    <mergeCell ref="HJU940:HKB940"/>
    <mergeCell ref="HKC940:HKJ940"/>
    <mergeCell ref="HKK940:HKR940"/>
    <mergeCell ref="HKS940:HKZ940"/>
    <mergeCell ref="HLA940:HLH940"/>
    <mergeCell ref="HLI940:HLP940"/>
    <mergeCell ref="HLQ940:HLX940"/>
    <mergeCell ref="HLY940:HMF940"/>
    <mergeCell ref="HMG940:HMN940"/>
    <mergeCell ref="HMO940:HMV940"/>
    <mergeCell ref="HMW940:HND940"/>
    <mergeCell ref="HNE940:HNL940"/>
    <mergeCell ref="HNM940:HNT940"/>
    <mergeCell ref="HNU940:HOB940"/>
    <mergeCell ref="HOC940:HOJ940"/>
    <mergeCell ref="HOK940:HOR940"/>
    <mergeCell ref="HOS940:HOZ940"/>
    <mergeCell ref="HPA940:HPH940"/>
    <mergeCell ref="HPI940:HPP940"/>
    <mergeCell ref="HPQ940:HPX940"/>
    <mergeCell ref="HPY940:HQF940"/>
    <mergeCell ref="HQG940:HQN940"/>
    <mergeCell ref="HQO940:HQV940"/>
    <mergeCell ref="HQW940:HRD940"/>
    <mergeCell ref="HRE940:HRL940"/>
    <mergeCell ref="HRM940:HRT940"/>
    <mergeCell ref="HRU940:HSB940"/>
    <mergeCell ref="HSC940:HSJ940"/>
    <mergeCell ref="HSK940:HSR940"/>
    <mergeCell ref="HSS940:HSZ940"/>
    <mergeCell ref="HTA940:HTH940"/>
    <mergeCell ref="HTI940:HTP940"/>
    <mergeCell ref="HTQ940:HTX940"/>
    <mergeCell ref="HTY940:HUF940"/>
    <mergeCell ref="HUG940:HUN940"/>
    <mergeCell ref="HUO940:HUV940"/>
    <mergeCell ref="HUW940:HVD940"/>
    <mergeCell ref="HVE940:HVL940"/>
    <mergeCell ref="HVM940:HVT940"/>
    <mergeCell ref="HVU940:HWB940"/>
    <mergeCell ref="HWC940:HWJ940"/>
    <mergeCell ref="HWK940:HWR940"/>
    <mergeCell ref="HWS940:HWZ940"/>
    <mergeCell ref="HXA940:HXH940"/>
    <mergeCell ref="HXI940:HXP940"/>
    <mergeCell ref="HXQ940:HXX940"/>
    <mergeCell ref="HXY940:HYF940"/>
    <mergeCell ref="HYG940:HYN940"/>
    <mergeCell ref="HYO940:HYV940"/>
    <mergeCell ref="HYW940:HZD940"/>
    <mergeCell ref="HZE940:HZL940"/>
    <mergeCell ref="HZM940:HZT940"/>
    <mergeCell ref="HZU940:IAB940"/>
    <mergeCell ref="IAC940:IAJ940"/>
    <mergeCell ref="IAK940:IAR940"/>
    <mergeCell ref="IAS940:IAZ940"/>
    <mergeCell ref="IBA940:IBH940"/>
    <mergeCell ref="IBI940:IBP940"/>
    <mergeCell ref="IBQ940:IBX940"/>
    <mergeCell ref="IBY940:ICF940"/>
    <mergeCell ref="ICG940:ICN940"/>
    <mergeCell ref="ICO940:ICV940"/>
    <mergeCell ref="ICW940:IDD940"/>
    <mergeCell ref="IDE940:IDL940"/>
    <mergeCell ref="IDM940:IDT940"/>
    <mergeCell ref="IDU940:IEB940"/>
    <mergeCell ref="IEC940:IEJ940"/>
    <mergeCell ref="IEK940:IER940"/>
    <mergeCell ref="IES940:IEZ940"/>
    <mergeCell ref="IFA940:IFH940"/>
    <mergeCell ref="IFI940:IFP940"/>
    <mergeCell ref="IFQ940:IFX940"/>
    <mergeCell ref="IFY940:IGF940"/>
    <mergeCell ref="IGG940:IGN940"/>
    <mergeCell ref="IGO940:IGV940"/>
    <mergeCell ref="IGW940:IHD940"/>
    <mergeCell ref="IHE940:IHL940"/>
    <mergeCell ref="IHM940:IHT940"/>
    <mergeCell ref="IHU940:IIB940"/>
    <mergeCell ref="IIC940:IIJ940"/>
    <mergeCell ref="IIK940:IIR940"/>
    <mergeCell ref="IIS940:IIZ940"/>
    <mergeCell ref="IJA940:IJH940"/>
    <mergeCell ref="IJI940:IJP940"/>
    <mergeCell ref="IJQ940:IJX940"/>
    <mergeCell ref="IJY940:IKF940"/>
    <mergeCell ref="IKG940:IKN940"/>
    <mergeCell ref="IKO940:IKV940"/>
    <mergeCell ref="IKW940:ILD940"/>
    <mergeCell ref="ILE940:ILL940"/>
    <mergeCell ref="ILM940:ILT940"/>
    <mergeCell ref="ILU940:IMB940"/>
    <mergeCell ref="IMC940:IMJ940"/>
    <mergeCell ref="IMK940:IMR940"/>
    <mergeCell ref="IMS940:IMZ940"/>
    <mergeCell ref="INA940:INH940"/>
    <mergeCell ref="INI940:INP940"/>
    <mergeCell ref="INQ940:INX940"/>
    <mergeCell ref="INY940:IOF940"/>
    <mergeCell ref="IOG940:ION940"/>
    <mergeCell ref="IOO940:IOV940"/>
    <mergeCell ref="IOW940:IPD940"/>
    <mergeCell ref="IPE940:IPL940"/>
    <mergeCell ref="IPM940:IPT940"/>
    <mergeCell ref="IPU940:IQB940"/>
    <mergeCell ref="IQC940:IQJ940"/>
    <mergeCell ref="IQK940:IQR940"/>
    <mergeCell ref="IQS940:IQZ940"/>
    <mergeCell ref="IRA940:IRH940"/>
    <mergeCell ref="IRI940:IRP940"/>
    <mergeCell ref="IRQ940:IRX940"/>
    <mergeCell ref="IRY940:ISF940"/>
    <mergeCell ref="ISG940:ISN940"/>
    <mergeCell ref="ISO940:ISV940"/>
    <mergeCell ref="ISW940:ITD940"/>
    <mergeCell ref="ITE940:ITL940"/>
    <mergeCell ref="ITM940:ITT940"/>
    <mergeCell ref="ITU940:IUB940"/>
    <mergeCell ref="IUC940:IUJ940"/>
    <mergeCell ref="IUK940:IUR940"/>
    <mergeCell ref="IUS940:IUZ940"/>
    <mergeCell ref="IVA940:IVH940"/>
    <mergeCell ref="IVI940:IVP940"/>
    <mergeCell ref="IVQ940:IVX940"/>
    <mergeCell ref="IVY940:IWF940"/>
    <mergeCell ref="IWG940:IWN940"/>
    <mergeCell ref="IWO940:IWV940"/>
    <mergeCell ref="IWW940:IXD940"/>
    <mergeCell ref="IXE940:IXL940"/>
    <mergeCell ref="IXM940:IXT940"/>
    <mergeCell ref="IXU940:IYB940"/>
    <mergeCell ref="IYC940:IYJ940"/>
    <mergeCell ref="IYK940:IYR940"/>
    <mergeCell ref="IYS940:IYZ940"/>
    <mergeCell ref="IZA940:IZH940"/>
    <mergeCell ref="IZI940:IZP940"/>
    <mergeCell ref="IZQ940:IZX940"/>
    <mergeCell ref="IZY940:JAF940"/>
    <mergeCell ref="JAG940:JAN940"/>
    <mergeCell ref="JAO940:JAV940"/>
    <mergeCell ref="JAW940:JBD940"/>
    <mergeCell ref="JBE940:JBL940"/>
    <mergeCell ref="JBM940:JBT940"/>
    <mergeCell ref="JBU940:JCB940"/>
    <mergeCell ref="JCC940:JCJ940"/>
    <mergeCell ref="JCK940:JCR940"/>
    <mergeCell ref="JCS940:JCZ940"/>
    <mergeCell ref="JDA940:JDH940"/>
    <mergeCell ref="JDI940:JDP940"/>
    <mergeCell ref="JDQ940:JDX940"/>
    <mergeCell ref="JDY940:JEF940"/>
    <mergeCell ref="JEG940:JEN940"/>
    <mergeCell ref="JEO940:JEV940"/>
    <mergeCell ref="JEW940:JFD940"/>
    <mergeCell ref="JFE940:JFL940"/>
    <mergeCell ref="JFM940:JFT940"/>
    <mergeCell ref="JFU940:JGB940"/>
    <mergeCell ref="JGC940:JGJ940"/>
    <mergeCell ref="JGK940:JGR940"/>
    <mergeCell ref="JGS940:JGZ940"/>
    <mergeCell ref="JHA940:JHH940"/>
    <mergeCell ref="JHI940:JHP940"/>
    <mergeCell ref="JHQ940:JHX940"/>
    <mergeCell ref="JHY940:JIF940"/>
    <mergeCell ref="JIG940:JIN940"/>
    <mergeCell ref="JIO940:JIV940"/>
    <mergeCell ref="JIW940:JJD940"/>
    <mergeCell ref="JJE940:JJL940"/>
    <mergeCell ref="JJM940:JJT940"/>
    <mergeCell ref="JJU940:JKB940"/>
    <mergeCell ref="JKC940:JKJ940"/>
    <mergeCell ref="JKK940:JKR940"/>
    <mergeCell ref="JKS940:JKZ940"/>
    <mergeCell ref="JLA940:JLH940"/>
    <mergeCell ref="JLI940:JLP940"/>
    <mergeCell ref="JLQ940:JLX940"/>
    <mergeCell ref="JLY940:JMF940"/>
    <mergeCell ref="JMG940:JMN940"/>
    <mergeCell ref="JMO940:JMV940"/>
    <mergeCell ref="JMW940:JND940"/>
    <mergeCell ref="JNE940:JNL940"/>
    <mergeCell ref="JNM940:JNT940"/>
    <mergeCell ref="JNU940:JOB940"/>
    <mergeCell ref="JOC940:JOJ940"/>
    <mergeCell ref="JOK940:JOR940"/>
    <mergeCell ref="JOS940:JOZ940"/>
    <mergeCell ref="JPA940:JPH940"/>
    <mergeCell ref="JPI940:JPP940"/>
    <mergeCell ref="JPQ940:JPX940"/>
    <mergeCell ref="JPY940:JQF940"/>
    <mergeCell ref="JQG940:JQN940"/>
    <mergeCell ref="JQO940:JQV940"/>
    <mergeCell ref="JQW940:JRD940"/>
    <mergeCell ref="JRE940:JRL940"/>
    <mergeCell ref="JRM940:JRT940"/>
    <mergeCell ref="JRU940:JSB940"/>
    <mergeCell ref="JSC940:JSJ940"/>
    <mergeCell ref="JSK940:JSR940"/>
    <mergeCell ref="JSS940:JSZ940"/>
    <mergeCell ref="JTA940:JTH940"/>
    <mergeCell ref="JTI940:JTP940"/>
    <mergeCell ref="JTQ940:JTX940"/>
    <mergeCell ref="JTY940:JUF940"/>
    <mergeCell ref="JUG940:JUN940"/>
    <mergeCell ref="JUO940:JUV940"/>
    <mergeCell ref="JUW940:JVD940"/>
    <mergeCell ref="JVE940:JVL940"/>
    <mergeCell ref="JVM940:JVT940"/>
    <mergeCell ref="JVU940:JWB940"/>
    <mergeCell ref="JWC940:JWJ940"/>
    <mergeCell ref="JWK940:JWR940"/>
    <mergeCell ref="JWS940:JWZ940"/>
    <mergeCell ref="JXA940:JXH940"/>
    <mergeCell ref="JXI940:JXP940"/>
    <mergeCell ref="JXQ940:JXX940"/>
    <mergeCell ref="JXY940:JYF940"/>
    <mergeCell ref="JYG940:JYN940"/>
    <mergeCell ref="JYO940:JYV940"/>
    <mergeCell ref="JYW940:JZD940"/>
    <mergeCell ref="JZE940:JZL940"/>
    <mergeCell ref="JZM940:JZT940"/>
    <mergeCell ref="JZU940:KAB940"/>
    <mergeCell ref="KAC940:KAJ940"/>
    <mergeCell ref="KAK940:KAR940"/>
    <mergeCell ref="KAS940:KAZ940"/>
    <mergeCell ref="KBA940:KBH940"/>
    <mergeCell ref="KBI940:KBP940"/>
    <mergeCell ref="KBQ940:KBX940"/>
    <mergeCell ref="KBY940:KCF940"/>
    <mergeCell ref="KCG940:KCN940"/>
    <mergeCell ref="KCO940:KCV940"/>
    <mergeCell ref="KCW940:KDD940"/>
    <mergeCell ref="KDE940:KDL940"/>
    <mergeCell ref="KDM940:KDT940"/>
    <mergeCell ref="KDU940:KEB940"/>
    <mergeCell ref="KEC940:KEJ940"/>
    <mergeCell ref="KEK940:KER940"/>
    <mergeCell ref="KES940:KEZ940"/>
    <mergeCell ref="KFA940:KFH940"/>
    <mergeCell ref="KFI940:KFP940"/>
    <mergeCell ref="KFQ940:KFX940"/>
    <mergeCell ref="KFY940:KGF940"/>
    <mergeCell ref="KGG940:KGN940"/>
    <mergeCell ref="KGO940:KGV940"/>
    <mergeCell ref="KGW940:KHD940"/>
    <mergeCell ref="KHE940:KHL940"/>
    <mergeCell ref="KHM940:KHT940"/>
    <mergeCell ref="KHU940:KIB940"/>
    <mergeCell ref="KIC940:KIJ940"/>
    <mergeCell ref="KIK940:KIR940"/>
    <mergeCell ref="KIS940:KIZ940"/>
    <mergeCell ref="KJA940:KJH940"/>
    <mergeCell ref="KJI940:KJP940"/>
    <mergeCell ref="KJQ940:KJX940"/>
    <mergeCell ref="KJY940:KKF940"/>
    <mergeCell ref="KKG940:KKN940"/>
    <mergeCell ref="KKO940:KKV940"/>
    <mergeCell ref="KKW940:KLD940"/>
    <mergeCell ref="KLE940:KLL940"/>
    <mergeCell ref="KLM940:KLT940"/>
    <mergeCell ref="KLU940:KMB940"/>
    <mergeCell ref="KMC940:KMJ940"/>
    <mergeCell ref="KMK940:KMR940"/>
    <mergeCell ref="KMS940:KMZ940"/>
    <mergeCell ref="KNA940:KNH940"/>
    <mergeCell ref="KNI940:KNP940"/>
    <mergeCell ref="KNQ940:KNX940"/>
    <mergeCell ref="KNY940:KOF940"/>
    <mergeCell ref="KOG940:KON940"/>
    <mergeCell ref="KOO940:KOV940"/>
    <mergeCell ref="KOW940:KPD940"/>
    <mergeCell ref="KPE940:KPL940"/>
    <mergeCell ref="KPM940:KPT940"/>
    <mergeCell ref="KPU940:KQB940"/>
    <mergeCell ref="KQC940:KQJ940"/>
    <mergeCell ref="KQK940:KQR940"/>
    <mergeCell ref="KQS940:KQZ940"/>
    <mergeCell ref="KRA940:KRH940"/>
    <mergeCell ref="KRI940:KRP940"/>
    <mergeCell ref="KRQ940:KRX940"/>
    <mergeCell ref="KRY940:KSF940"/>
    <mergeCell ref="KSG940:KSN940"/>
    <mergeCell ref="KSO940:KSV940"/>
    <mergeCell ref="KSW940:KTD940"/>
    <mergeCell ref="KTE940:KTL940"/>
    <mergeCell ref="KTM940:KTT940"/>
    <mergeCell ref="KTU940:KUB940"/>
    <mergeCell ref="KUC940:KUJ940"/>
    <mergeCell ref="KUK940:KUR940"/>
    <mergeCell ref="KUS940:KUZ940"/>
    <mergeCell ref="KVA940:KVH940"/>
    <mergeCell ref="KVI940:KVP940"/>
    <mergeCell ref="KVQ940:KVX940"/>
    <mergeCell ref="KVY940:KWF940"/>
    <mergeCell ref="KWG940:KWN940"/>
    <mergeCell ref="KWO940:KWV940"/>
    <mergeCell ref="KWW940:KXD940"/>
    <mergeCell ref="KXE940:KXL940"/>
    <mergeCell ref="KXM940:KXT940"/>
    <mergeCell ref="KXU940:KYB940"/>
    <mergeCell ref="KYC940:KYJ940"/>
    <mergeCell ref="KYK940:KYR940"/>
    <mergeCell ref="KYS940:KYZ940"/>
    <mergeCell ref="KZA940:KZH940"/>
    <mergeCell ref="KZI940:KZP940"/>
    <mergeCell ref="KZQ940:KZX940"/>
    <mergeCell ref="KZY940:LAF940"/>
    <mergeCell ref="LAG940:LAN940"/>
    <mergeCell ref="LAO940:LAV940"/>
    <mergeCell ref="LAW940:LBD940"/>
    <mergeCell ref="LBE940:LBL940"/>
    <mergeCell ref="LBM940:LBT940"/>
    <mergeCell ref="LBU940:LCB940"/>
    <mergeCell ref="LCC940:LCJ940"/>
    <mergeCell ref="LCK940:LCR940"/>
    <mergeCell ref="LCS940:LCZ940"/>
    <mergeCell ref="LDA940:LDH940"/>
    <mergeCell ref="LDI940:LDP940"/>
    <mergeCell ref="LDQ940:LDX940"/>
    <mergeCell ref="LDY940:LEF940"/>
    <mergeCell ref="LEG940:LEN940"/>
    <mergeCell ref="LEO940:LEV940"/>
    <mergeCell ref="LEW940:LFD940"/>
    <mergeCell ref="LFE940:LFL940"/>
    <mergeCell ref="LFM940:LFT940"/>
    <mergeCell ref="LFU940:LGB940"/>
    <mergeCell ref="LGC940:LGJ940"/>
    <mergeCell ref="LGK940:LGR940"/>
    <mergeCell ref="LGS940:LGZ940"/>
    <mergeCell ref="LHA940:LHH940"/>
    <mergeCell ref="LHI940:LHP940"/>
    <mergeCell ref="LHQ940:LHX940"/>
    <mergeCell ref="LHY940:LIF940"/>
    <mergeCell ref="LIG940:LIN940"/>
    <mergeCell ref="LIO940:LIV940"/>
    <mergeCell ref="LIW940:LJD940"/>
    <mergeCell ref="LJE940:LJL940"/>
    <mergeCell ref="LJM940:LJT940"/>
    <mergeCell ref="LJU940:LKB940"/>
    <mergeCell ref="LKC940:LKJ940"/>
    <mergeCell ref="LKK940:LKR940"/>
    <mergeCell ref="LKS940:LKZ940"/>
    <mergeCell ref="LLA940:LLH940"/>
    <mergeCell ref="LLI940:LLP940"/>
    <mergeCell ref="LLQ940:LLX940"/>
    <mergeCell ref="LLY940:LMF940"/>
    <mergeCell ref="LMG940:LMN940"/>
    <mergeCell ref="LMO940:LMV940"/>
    <mergeCell ref="LMW940:LND940"/>
    <mergeCell ref="LNE940:LNL940"/>
    <mergeCell ref="LNM940:LNT940"/>
    <mergeCell ref="LNU940:LOB940"/>
    <mergeCell ref="LOC940:LOJ940"/>
    <mergeCell ref="LOK940:LOR940"/>
    <mergeCell ref="LOS940:LOZ940"/>
    <mergeCell ref="LPA940:LPH940"/>
    <mergeCell ref="LPI940:LPP940"/>
    <mergeCell ref="LPQ940:LPX940"/>
    <mergeCell ref="LPY940:LQF940"/>
    <mergeCell ref="LQG940:LQN940"/>
    <mergeCell ref="LQO940:LQV940"/>
    <mergeCell ref="LQW940:LRD940"/>
    <mergeCell ref="LRE940:LRL940"/>
    <mergeCell ref="LRM940:LRT940"/>
    <mergeCell ref="LRU940:LSB940"/>
    <mergeCell ref="LSC940:LSJ940"/>
    <mergeCell ref="LSK940:LSR940"/>
    <mergeCell ref="LSS940:LSZ940"/>
    <mergeCell ref="LTA940:LTH940"/>
    <mergeCell ref="LTI940:LTP940"/>
    <mergeCell ref="LTQ940:LTX940"/>
    <mergeCell ref="LTY940:LUF940"/>
    <mergeCell ref="LUG940:LUN940"/>
    <mergeCell ref="LUO940:LUV940"/>
    <mergeCell ref="LUW940:LVD940"/>
    <mergeCell ref="LVE940:LVL940"/>
    <mergeCell ref="LVM940:LVT940"/>
    <mergeCell ref="LVU940:LWB940"/>
    <mergeCell ref="LWC940:LWJ940"/>
    <mergeCell ref="LWK940:LWR940"/>
    <mergeCell ref="LWS940:LWZ940"/>
    <mergeCell ref="LXA940:LXH940"/>
    <mergeCell ref="LXI940:LXP940"/>
    <mergeCell ref="LXQ940:LXX940"/>
    <mergeCell ref="LXY940:LYF940"/>
    <mergeCell ref="LYG940:LYN940"/>
    <mergeCell ref="LYO940:LYV940"/>
    <mergeCell ref="LYW940:LZD940"/>
    <mergeCell ref="LZE940:LZL940"/>
    <mergeCell ref="LZM940:LZT940"/>
    <mergeCell ref="LZU940:MAB940"/>
    <mergeCell ref="MAC940:MAJ940"/>
    <mergeCell ref="MAK940:MAR940"/>
    <mergeCell ref="MAS940:MAZ940"/>
    <mergeCell ref="MBA940:MBH940"/>
    <mergeCell ref="MBI940:MBP940"/>
    <mergeCell ref="MBQ940:MBX940"/>
    <mergeCell ref="MBY940:MCF940"/>
    <mergeCell ref="MCG940:MCN940"/>
    <mergeCell ref="MCO940:MCV940"/>
    <mergeCell ref="MCW940:MDD940"/>
    <mergeCell ref="MDE940:MDL940"/>
    <mergeCell ref="MDM940:MDT940"/>
    <mergeCell ref="MDU940:MEB940"/>
    <mergeCell ref="MEC940:MEJ940"/>
    <mergeCell ref="MEK940:MER940"/>
    <mergeCell ref="MES940:MEZ940"/>
    <mergeCell ref="MFA940:MFH940"/>
    <mergeCell ref="MFI940:MFP940"/>
    <mergeCell ref="MFQ940:MFX940"/>
    <mergeCell ref="MFY940:MGF940"/>
    <mergeCell ref="MGG940:MGN940"/>
    <mergeCell ref="MGO940:MGV940"/>
    <mergeCell ref="MGW940:MHD940"/>
    <mergeCell ref="MHE940:MHL940"/>
    <mergeCell ref="MHM940:MHT940"/>
    <mergeCell ref="MHU940:MIB940"/>
    <mergeCell ref="MIC940:MIJ940"/>
    <mergeCell ref="MIK940:MIR940"/>
    <mergeCell ref="MIS940:MIZ940"/>
    <mergeCell ref="MJA940:MJH940"/>
    <mergeCell ref="MJI940:MJP940"/>
    <mergeCell ref="MJQ940:MJX940"/>
    <mergeCell ref="MJY940:MKF940"/>
    <mergeCell ref="MKG940:MKN940"/>
    <mergeCell ref="MKO940:MKV940"/>
    <mergeCell ref="MKW940:MLD940"/>
    <mergeCell ref="MLE940:MLL940"/>
    <mergeCell ref="MLM940:MLT940"/>
    <mergeCell ref="MLU940:MMB940"/>
    <mergeCell ref="MMC940:MMJ940"/>
    <mergeCell ref="MMK940:MMR940"/>
    <mergeCell ref="MMS940:MMZ940"/>
    <mergeCell ref="MNA940:MNH940"/>
    <mergeCell ref="MNI940:MNP940"/>
    <mergeCell ref="MNQ940:MNX940"/>
    <mergeCell ref="MNY940:MOF940"/>
    <mergeCell ref="MOG940:MON940"/>
    <mergeCell ref="MOO940:MOV940"/>
    <mergeCell ref="MOW940:MPD940"/>
    <mergeCell ref="MPE940:MPL940"/>
    <mergeCell ref="MPM940:MPT940"/>
    <mergeCell ref="MPU940:MQB940"/>
    <mergeCell ref="MQC940:MQJ940"/>
    <mergeCell ref="MQK940:MQR940"/>
    <mergeCell ref="MQS940:MQZ940"/>
    <mergeCell ref="MRA940:MRH940"/>
    <mergeCell ref="MRI940:MRP940"/>
    <mergeCell ref="MRQ940:MRX940"/>
    <mergeCell ref="MRY940:MSF940"/>
    <mergeCell ref="MSG940:MSN940"/>
    <mergeCell ref="MSO940:MSV940"/>
    <mergeCell ref="MSW940:MTD940"/>
    <mergeCell ref="MTE940:MTL940"/>
    <mergeCell ref="MTM940:MTT940"/>
    <mergeCell ref="MTU940:MUB940"/>
    <mergeCell ref="MUC940:MUJ940"/>
    <mergeCell ref="MUK940:MUR940"/>
    <mergeCell ref="MUS940:MUZ940"/>
    <mergeCell ref="MVA940:MVH940"/>
    <mergeCell ref="MVI940:MVP940"/>
    <mergeCell ref="MVQ940:MVX940"/>
    <mergeCell ref="MVY940:MWF940"/>
    <mergeCell ref="MWG940:MWN940"/>
    <mergeCell ref="MWO940:MWV940"/>
    <mergeCell ref="MWW940:MXD940"/>
    <mergeCell ref="MXE940:MXL940"/>
    <mergeCell ref="MXM940:MXT940"/>
    <mergeCell ref="MXU940:MYB940"/>
    <mergeCell ref="MYC940:MYJ940"/>
    <mergeCell ref="MYK940:MYR940"/>
    <mergeCell ref="MYS940:MYZ940"/>
    <mergeCell ref="MZA940:MZH940"/>
    <mergeCell ref="MZI940:MZP940"/>
    <mergeCell ref="MZQ940:MZX940"/>
    <mergeCell ref="MZY940:NAF940"/>
    <mergeCell ref="NAG940:NAN940"/>
    <mergeCell ref="NAO940:NAV940"/>
    <mergeCell ref="NAW940:NBD940"/>
    <mergeCell ref="NBE940:NBL940"/>
    <mergeCell ref="NBM940:NBT940"/>
    <mergeCell ref="NBU940:NCB940"/>
    <mergeCell ref="NCC940:NCJ940"/>
    <mergeCell ref="NCK940:NCR940"/>
    <mergeCell ref="NCS940:NCZ940"/>
    <mergeCell ref="NDA940:NDH940"/>
    <mergeCell ref="NDI940:NDP940"/>
    <mergeCell ref="NDQ940:NDX940"/>
    <mergeCell ref="NDY940:NEF940"/>
    <mergeCell ref="NEG940:NEN940"/>
    <mergeCell ref="NEO940:NEV940"/>
    <mergeCell ref="NEW940:NFD940"/>
    <mergeCell ref="NFE940:NFL940"/>
    <mergeCell ref="NFM940:NFT940"/>
    <mergeCell ref="NFU940:NGB940"/>
    <mergeCell ref="NGC940:NGJ940"/>
    <mergeCell ref="NGK940:NGR940"/>
    <mergeCell ref="NGS940:NGZ940"/>
    <mergeCell ref="NHA940:NHH940"/>
    <mergeCell ref="NHI940:NHP940"/>
    <mergeCell ref="NHQ940:NHX940"/>
    <mergeCell ref="NHY940:NIF940"/>
    <mergeCell ref="NIG940:NIN940"/>
    <mergeCell ref="NIO940:NIV940"/>
    <mergeCell ref="NIW940:NJD940"/>
    <mergeCell ref="NJE940:NJL940"/>
    <mergeCell ref="NJM940:NJT940"/>
    <mergeCell ref="NJU940:NKB940"/>
    <mergeCell ref="NKC940:NKJ940"/>
    <mergeCell ref="NKK940:NKR940"/>
    <mergeCell ref="NKS940:NKZ940"/>
    <mergeCell ref="NLA940:NLH940"/>
    <mergeCell ref="NLI940:NLP940"/>
    <mergeCell ref="NLQ940:NLX940"/>
    <mergeCell ref="NLY940:NMF940"/>
    <mergeCell ref="NMG940:NMN940"/>
    <mergeCell ref="NMO940:NMV940"/>
    <mergeCell ref="NMW940:NND940"/>
    <mergeCell ref="NNE940:NNL940"/>
    <mergeCell ref="NNM940:NNT940"/>
    <mergeCell ref="NNU940:NOB940"/>
    <mergeCell ref="NOC940:NOJ940"/>
    <mergeCell ref="NOK940:NOR940"/>
    <mergeCell ref="NOS940:NOZ940"/>
    <mergeCell ref="NPA940:NPH940"/>
    <mergeCell ref="NPI940:NPP940"/>
    <mergeCell ref="NPQ940:NPX940"/>
    <mergeCell ref="NPY940:NQF940"/>
    <mergeCell ref="NQG940:NQN940"/>
    <mergeCell ref="NQO940:NQV940"/>
    <mergeCell ref="NQW940:NRD940"/>
    <mergeCell ref="NRE940:NRL940"/>
    <mergeCell ref="NRM940:NRT940"/>
    <mergeCell ref="NRU940:NSB940"/>
    <mergeCell ref="NSC940:NSJ940"/>
    <mergeCell ref="NSK940:NSR940"/>
    <mergeCell ref="NSS940:NSZ940"/>
    <mergeCell ref="NTA940:NTH940"/>
    <mergeCell ref="NTI940:NTP940"/>
    <mergeCell ref="NTQ940:NTX940"/>
    <mergeCell ref="NTY940:NUF940"/>
    <mergeCell ref="NUG940:NUN940"/>
    <mergeCell ref="NUO940:NUV940"/>
    <mergeCell ref="NUW940:NVD940"/>
    <mergeCell ref="NVE940:NVL940"/>
    <mergeCell ref="NVM940:NVT940"/>
    <mergeCell ref="NVU940:NWB940"/>
    <mergeCell ref="NWC940:NWJ940"/>
    <mergeCell ref="NWK940:NWR940"/>
    <mergeCell ref="NWS940:NWZ940"/>
    <mergeCell ref="NXA940:NXH940"/>
    <mergeCell ref="NXI940:NXP940"/>
    <mergeCell ref="NXQ940:NXX940"/>
    <mergeCell ref="NXY940:NYF940"/>
    <mergeCell ref="NYG940:NYN940"/>
    <mergeCell ref="NYO940:NYV940"/>
    <mergeCell ref="NYW940:NZD940"/>
    <mergeCell ref="NZE940:NZL940"/>
    <mergeCell ref="NZM940:NZT940"/>
    <mergeCell ref="NZU940:OAB940"/>
    <mergeCell ref="OAC940:OAJ940"/>
    <mergeCell ref="OAK940:OAR940"/>
    <mergeCell ref="OAS940:OAZ940"/>
    <mergeCell ref="OBA940:OBH940"/>
    <mergeCell ref="OBI940:OBP940"/>
    <mergeCell ref="OBQ940:OBX940"/>
    <mergeCell ref="OBY940:OCF940"/>
    <mergeCell ref="OCG940:OCN940"/>
    <mergeCell ref="OCO940:OCV940"/>
    <mergeCell ref="OCW940:ODD940"/>
    <mergeCell ref="ODE940:ODL940"/>
    <mergeCell ref="ODM940:ODT940"/>
    <mergeCell ref="ODU940:OEB940"/>
    <mergeCell ref="OEC940:OEJ940"/>
    <mergeCell ref="OEK940:OER940"/>
    <mergeCell ref="OES940:OEZ940"/>
    <mergeCell ref="OFA940:OFH940"/>
    <mergeCell ref="OFI940:OFP940"/>
    <mergeCell ref="OFQ940:OFX940"/>
    <mergeCell ref="OFY940:OGF940"/>
    <mergeCell ref="OGG940:OGN940"/>
    <mergeCell ref="OGO940:OGV940"/>
    <mergeCell ref="OGW940:OHD940"/>
    <mergeCell ref="OHE940:OHL940"/>
    <mergeCell ref="OHM940:OHT940"/>
    <mergeCell ref="OHU940:OIB940"/>
    <mergeCell ref="OIC940:OIJ940"/>
    <mergeCell ref="OIK940:OIR940"/>
    <mergeCell ref="OIS940:OIZ940"/>
    <mergeCell ref="OJA940:OJH940"/>
    <mergeCell ref="OJI940:OJP940"/>
    <mergeCell ref="OJQ940:OJX940"/>
    <mergeCell ref="OJY940:OKF940"/>
    <mergeCell ref="OKG940:OKN940"/>
    <mergeCell ref="OKO940:OKV940"/>
    <mergeCell ref="OKW940:OLD940"/>
    <mergeCell ref="OLE940:OLL940"/>
    <mergeCell ref="OLM940:OLT940"/>
    <mergeCell ref="OLU940:OMB940"/>
    <mergeCell ref="OMC940:OMJ940"/>
    <mergeCell ref="OMK940:OMR940"/>
    <mergeCell ref="OMS940:OMZ940"/>
    <mergeCell ref="ONA940:ONH940"/>
    <mergeCell ref="ONI940:ONP940"/>
    <mergeCell ref="ONQ940:ONX940"/>
    <mergeCell ref="ONY940:OOF940"/>
    <mergeCell ref="OOG940:OON940"/>
    <mergeCell ref="OOO940:OOV940"/>
    <mergeCell ref="OOW940:OPD940"/>
    <mergeCell ref="OPE940:OPL940"/>
    <mergeCell ref="OPM940:OPT940"/>
    <mergeCell ref="OPU940:OQB940"/>
    <mergeCell ref="OQC940:OQJ940"/>
    <mergeCell ref="OQK940:OQR940"/>
    <mergeCell ref="OQS940:OQZ940"/>
    <mergeCell ref="ORA940:ORH940"/>
    <mergeCell ref="ORI940:ORP940"/>
    <mergeCell ref="ORQ940:ORX940"/>
    <mergeCell ref="ORY940:OSF940"/>
    <mergeCell ref="OSG940:OSN940"/>
    <mergeCell ref="OSO940:OSV940"/>
    <mergeCell ref="OSW940:OTD940"/>
    <mergeCell ref="OTE940:OTL940"/>
    <mergeCell ref="OTM940:OTT940"/>
    <mergeCell ref="OTU940:OUB940"/>
    <mergeCell ref="OUC940:OUJ940"/>
    <mergeCell ref="OUK940:OUR940"/>
    <mergeCell ref="OUS940:OUZ940"/>
    <mergeCell ref="OVA940:OVH940"/>
    <mergeCell ref="OVI940:OVP940"/>
    <mergeCell ref="OVQ940:OVX940"/>
    <mergeCell ref="OVY940:OWF940"/>
    <mergeCell ref="OWG940:OWN940"/>
    <mergeCell ref="OWO940:OWV940"/>
    <mergeCell ref="OWW940:OXD940"/>
    <mergeCell ref="OXE940:OXL940"/>
    <mergeCell ref="OXM940:OXT940"/>
    <mergeCell ref="OXU940:OYB940"/>
    <mergeCell ref="OYC940:OYJ940"/>
    <mergeCell ref="OYK940:OYR940"/>
    <mergeCell ref="OYS940:OYZ940"/>
    <mergeCell ref="OZA940:OZH940"/>
    <mergeCell ref="OZI940:OZP940"/>
    <mergeCell ref="OZQ940:OZX940"/>
    <mergeCell ref="OZY940:PAF940"/>
    <mergeCell ref="PAG940:PAN940"/>
    <mergeCell ref="PAO940:PAV940"/>
    <mergeCell ref="PAW940:PBD940"/>
    <mergeCell ref="PBE940:PBL940"/>
    <mergeCell ref="PBM940:PBT940"/>
    <mergeCell ref="PBU940:PCB940"/>
    <mergeCell ref="PCC940:PCJ940"/>
    <mergeCell ref="PCK940:PCR940"/>
    <mergeCell ref="PCS940:PCZ940"/>
    <mergeCell ref="PDA940:PDH940"/>
    <mergeCell ref="PDI940:PDP940"/>
    <mergeCell ref="PDQ940:PDX940"/>
    <mergeCell ref="PDY940:PEF940"/>
    <mergeCell ref="PEG940:PEN940"/>
    <mergeCell ref="PEO940:PEV940"/>
    <mergeCell ref="PEW940:PFD940"/>
    <mergeCell ref="PFE940:PFL940"/>
    <mergeCell ref="PFM940:PFT940"/>
    <mergeCell ref="PFU940:PGB940"/>
    <mergeCell ref="PGC940:PGJ940"/>
    <mergeCell ref="PGK940:PGR940"/>
    <mergeCell ref="PGS940:PGZ940"/>
    <mergeCell ref="PHA940:PHH940"/>
    <mergeCell ref="PHI940:PHP940"/>
    <mergeCell ref="PHQ940:PHX940"/>
    <mergeCell ref="PHY940:PIF940"/>
    <mergeCell ref="PIG940:PIN940"/>
    <mergeCell ref="PIO940:PIV940"/>
    <mergeCell ref="PIW940:PJD940"/>
    <mergeCell ref="PJE940:PJL940"/>
    <mergeCell ref="PJM940:PJT940"/>
    <mergeCell ref="PJU940:PKB940"/>
    <mergeCell ref="PKC940:PKJ940"/>
    <mergeCell ref="PKK940:PKR940"/>
    <mergeCell ref="PKS940:PKZ940"/>
    <mergeCell ref="PLA940:PLH940"/>
    <mergeCell ref="PLI940:PLP940"/>
    <mergeCell ref="PLQ940:PLX940"/>
    <mergeCell ref="PLY940:PMF940"/>
    <mergeCell ref="PMG940:PMN940"/>
    <mergeCell ref="PMO940:PMV940"/>
    <mergeCell ref="PMW940:PND940"/>
    <mergeCell ref="PNE940:PNL940"/>
    <mergeCell ref="PNM940:PNT940"/>
    <mergeCell ref="PNU940:POB940"/>
    <mergeCell ref="POC940:POJ940"/>
    <mergeCell ref="POK940:POR940"/>
    <mergeCell ref="POS940:POZ940"/>
    <mergeCell ref="PPA940:PPH940"/>
    <mergeCell ref="PPI940:PPP940"/>
    <mergeCell ref="PPQ940:PPX940"/>
    <mergeCell ref="PPY940:PQF940"/>
    <mergeCell ref="PQG940:PQN940"/>
    <mergeCell ref="PQO940:PQV940"/>
    <mergeCell ref="PQW940:PRD940"/>
    <mergeCell ref="PRE940:PRL940"/>
    <mergeCell ref="PRM940:PRT940"/>
    <mergeCell ref="PRU940:PSB940"/>
    <mergeCell ref="PSC940:PSJ940"/>
    <mergeCell ref="PSK940:PSR940"/>
    <mergeCell ref="PSS940:PSZ940"/>
    <mergeCell ref="PTA940:PTH940"/>
    <mergeCell ref="PTI940:PTP940"/>
    <mergeCell ref="PTQ940:PTX940"/>
    <mergeCell ref="PTY940:PUF940"/>
    <mergeCell ref="PUG940:PUN940"/>
    <mergeCell ref="PUO940:PUV940"/>
    <mergeCell ref="PUW940:PVD940"/>
    <mergeCell ref="PVE940:PVL940"/>
    <mergeCell ref="PVM940:PVT940"/>
    <mergeCell ref="PVU940:PWB940"/>
    <mergeCell ref="PWC940:PWJ940"/>
    <mergeCell ref="PWK940:PWR940"/>
    <mergeCell ref="PWS940:PWZ940"/>
    <mergeCell ref="PXA940:PXH940"/>
    <mergeCell ref="PXI940:PXP940"/>
    <mergeCell ref="PXQ940:PXX940"/>
    <mergeCell ref="PXY940:PYF940"/>
    <mergeCell ref="PYG940:PYN940"/>
    <mergeCell ref="PYO940:PYV940"/>
    <mergeCell ref="PYW940:PZD940"/>
    <mergeCell ref="PZE940:PZL940"/>
    <mergeCell ref="PZM940:PZT940"/>
    <mergeCell ref="PZU940:QAB940"/>
    <mergeCell ref="QAC940:QAJ940"/>
    <mergeCell ref="QAK940:QAR940"/>
    <mergeCell ref="QAS940:QAZ940"/>
    <mergeCell ref="QBA940:QBH940"/>
    <mergeCell ref="QBI940:QBP940"/>
    <mergeCell ref="QBQ940:QBX940"/>
    <mergeCell ref="QBY940:QCF940"/>
    <mergeCell ref="QCG940:QCN940"/>
    <mergeCell ref="QCO940:QCV940"/>
    <mergeCell ref="QCW940:QDD940"/>
    <mergeCell ref="QDE940:QDL940"/>
    <mergeCell ref="QDM940:QDT940"/>
    <mergeCell ref="QDU940:QEB940"/>
    <mergeCell ref="QEC940:QEJ940"/>
    <mergeCell ref="QEK940:QER940"/>
    <mergeCell ref="QES940:QEZ940"/>
    <mergeCell ref="QFA940:QFH940"/>
    <mergeCell ref="QFI940:QFP940"/>
    <mergeCell ref="QFQ940:QFX940"/>
    <mergeCell ref="QFY940:QGF940"/>
    <mergeCell ref="QGG940:QGN940"/>
    <mergeCell ref="QGO940:QGV940"/>
    <mergeCell ref="QGW940:QHD940"/>
    <mergeCell ref="QHE940:QHL940"/>
    <mergeCell ref="QHM940:QHT940"/>
    <mergeCell ref="QHU940:QIB940"/>
    <mergeCell ref="QIC940:QIJ940"/>
    <mergeCell ref="QIK940:QIR940"/>
    <mergeCell ref="QIS940:QIZ940"/>
    <mergeCell ref="QJA940:QJH940"/>
    <mergeCell ref="QJI940:QJP940"/>
    <mergeCell ref="QJQ940:QJX940"/>
    <mergeCell ref="QJY940:QKF940"/>
    <mergeCell ref="QKG940:QKN940"/>
    <mergeCell ref="QKO940:QKV940"/>
    <mergeCell ref="QKW940:QLD940"/>
    <mergeCell ref="QLE940:QLL940"/>
    <mergeCell ref="QLM940:QLT940"/>
    <mergeCell ref="QLU940:QMB940"/>
    <mergeCell ref="QMC940:QMJ940"/>
    <mergeCell ref="QMK940:QMR940"/>
    <mergeCell ref="QMS940:QMZ940"/>
    <mergeCell ref="QNA940:QNH940"/>
    <mergeCell ref="QNI940:QNP940"/>
    <mergeCell ref="QNQ940:QNX940"/>
    <mergeCell ref="QNY940:QOF940"/>
    <mergeCell ref="QOG940:QON940"/>
    <mergeCell ref="QOO940:QOV940"/>
    <mergeCell ref="QOW940:QPD940"/>
    <mergeCell ref="QPE940:QPL940"/>
    <mergeCell ref="QPM940:QPT940"/>
    <mergeCell ref="QPU940:QQB940"/>
    <mergeCell ref="QQC940:QQJ940"/>
    <mergeCell ref="QQK940:QQR940"/>
    <mergeCell ref="QQS940:QQZ940"/>
    <mergeCell ref="QRA940:QRH940"/>
    <mergeCell ref="QRI940:QRP940"/>
    <mergeCell ref="QRQ940:QRX940"/>
    <mergeCell ref="QRY940:QSF940"/>
    <mergeCell ref="QSG940:QSN940"/>
    <mergeCell ref="QSO940:QSV940"/>
    <mergeCell ref="QSW940:QTD940"/>
    <mergeCell ref="QTE940:QTL940"/>
    <mergeCell ref="QTM940:QTT940"/>
    <mergeCell ref="QTU940:QUB940"/>
    <mergeCell ref="QUC940:QUJ940"/>
    <mergeCell ref="QUK940:QUR940"/>
    <mergeCell ref="QUS940:QUZ940"/>
    <mergeCell ref="QVA940:QVH940"/>
    <mergeCell ref="QVI940:QVP940"/>
    <mergeCell ref="QVQ940:QVX940"/>
    <mergeCell ref="QVY940:QWF940"/>
    <mergeCell ref="QWG940:QWN940"/>
    <mergeCell ref="QWO940:QWV940"/>
    <mergeCell ref="QWW940:QXD940"/>
    <mergeCell ref="QXE940:QXL940"/>
    <mergeCell ref="QXM940:QXT940"/>
    <mergeCell ref="QXU940:QYB940"/>
    <mergeCell ref="QYC940:QYJ940"/>
    <mergeCell ref="QYK940:QYR940"/>
    <mergeCell ref="QYS940:QYZ940"/>
    <mergeCell ref="QZA940:QZH940"/>
    <mergeCell ref="QZI940:QZP940"/>
    <mergeCell ref="QZQ940:QZX940"/>
    <mergeCell ref="QZY940:RAF940"/>
    <mergeCell ref="RAG940:RAN940"/>
    <mergeCell ref="RAO940:RAV940"/>
    <mergeCell ref="RAW940:RBD940"/>
    <mergeCell ref="RBE940:RBL940"/>
    <mergeCell ref="RBM940:RBT940"/>
    <mergeCell ref="RBU940:RCB940"/>
    <mergeCell ref="RCC940:RCJ940"/>
    <mergeCell ref="RCK940:RCR940"/>
    <mergeCell ref="RCS940:RCZ940"/>
    <mergeCell ref="RDA940:RDH940"/>
    <mergeCell ref="RDI940:RDP940"/>
    <mergeCell ref="RDQ940:RDX940"/>
    <mergeCell ref="RDY940:REF940"/>
    <mergeCell ref="REG940:REN940"/>
    <mergeCell ref="REO940:REV940"/>
    <mergeCell ref="REW940:RFD940"/>
    <mergeCell ref="RFE940:RFL940"/>
    <mergeCell ref="RFM940:RFT940"/>
    <mergeCell ref="RFU940:RGB940"/>
    <mergeCell ref="RGC940:RGJ940"/>
    <mergeCell ref="RGK940:RGR940"/>
    <mergeCell ref="RGS940:RGZ940"/>
    <mergeCell ref="RHA940:RHH940"/>
    <mergeCell ref="RHI940:RHP940"/>
    <mergeCell ref="RHQ940:RHX940"/>
    <mergeCell ref="RHY940:RIF940"/>
    <mergeCell ref="RIG940:RIN940"/>
    <mergeCell ref="RIO940:RIV940"/>
    <mergeCell ref="RIW940:RJD940"/>
    <mergeCell ref="RJE940:RJL940"/>
    <mergeCell ref="RJM940:RJT940"/>
    <mergeCell ref="RJU940:RKB940"/>
    <mergeCell ref="RKC940:RKJ940"/>
    <mergeCell ref="RKK940:RKR940"/>
    <mergeCell ref="RKS940:RKZ940"/>
    <mergeCell ref="RLA940:RLH940"/>
    <mergeCell ref="RLI940:RLP940"/>
    <mergeCell ref="RLQ940:RLX940"/>
    <mergeCell ref="RLY940:RMF940"/>
    <mergeCell ref="RMG940:RMN940"/>
    <mergeCell ref="RMO940:RMV940"/>
    <mergeCell ref="RMW940:RND940"/>
    <mergeCell ref="RNE940:RNL940"/>
    <mergeCell ref="RNM940:RNT940"/>
    <mergeCell ref="RNU940:ROB940"/>
    <mergeCell ref="ROC940:ROJ940"/>
    <mergeCell ref="ROK940:ROR940"/>
    <mergeCell ref="ROS940:ROZ940"/>
    <mergeCell ref="RPA940:RPH940"/>
    <mergeCell ref="RPI940:RPP940"/>
    <mergeCell ref="RPQ940:RPX940"/>
    <mergeCell ref="RPY940:RQF940"/>
    <mergeCell ref="RQG940:RQN940"/>
    <mergeCell ref="RQO940:RQV940"/>
    <mergeCell ref="RQW940:RRD940"/>
    <mergeCell ref="RRE940:RRL940"/>
    <mergeCell ref="RRM940:RRT940"/>
    <mergeCell ref="RRU940:RSB940"/>
    <mergeCell ref="RSC940:RSJ940"/>
    <mergeCell ref="RSK940:RSR940"/>
    <mergeCell ref="RSS940:RSZ940"/>
    <mergeCell ref="RTA940:RTH940"/>
    <mergeCell ref="RTI940:RTP940"/>
    <mergeCell ref="RTQ940:RTX940"/>
    <mergeCell ref="RTY940:RUF940"/>
    <mergeCell ref="RUG940:RUN940"/>
    <mergeCell ref="RUO940:RUV940"/>
    <mergeCell ref="RUW940:RVD940"/>
    <mergeCell ref="RVE940:RVL940"/>
    <mergeCell ref="RVM940:RVT940"/>
    <mergeCell ref="RVU940:RWB940"/>
    <mergeCell ref="RWC940:RWJ940"/>
    <mergeCell ref="RWK940:RWR940"/>
    <mergeCell ref="RWS940:RWZ940"/>
    <mergeCell ref="RXA940:RXH940"/>
    <mergeCell ref="RXI940:RXP940"/>
    <mergeCell ref="RXQ940:RXX940"/>
    <mergeCell ref="RXY940:RYF940"/>
    <mergeCell ref="RYG940:RYN940"/>
    <mergeCell ref="RYO940:RYV940"/>
    <mergeCell ref="RYW940:RZD940"/>
    <mergeCell ref="RZE940:RZL940"/>
    <mergeCell ref="RZM940:RZT940"/>
    <mergeCell ref="RZU940:SAB940"/>
    <mergeCell ref="SAC940:SAJ940"/>
    <mergeCell ref="SAK940:SAR940"/>
    <mergeCell ref="SAS940:SAZ940"/>
    <mergeCell ref="SBA940:SBH940"/>
    <mergeCell ref="SBI940:SBP940"/>
    <mergeCell ref="SBQ940:SBX940"/>
    <mergeCell ref="SBY940:SCF940"/>
    <mergeCell ref="SCG940:SCN940"/>
    <mergeCell ref="SCO940:SCV940"/>
    <mergeCell ref="SCW940:SDD940"/>
    <mergeCell ref="SDE940:SDL940"/>
    <mergeCell ref="SDM940:SDT940"/>
    <mergeCell ref="SDU940:SEB940"/>
    <mergeCell ref="SEC940:SEJ940"/>
    <mergeCell ref="SEK940:SER940"/>
    <mergeCell ref="SES940:SEZ940"/>
    <mergeCell ref="SFA940:SFH940"/>
    <mergeCell ref="SFI940:SFP940"/>
    <mergeCell ref="SFQ940:SFX940"/>
    <mergeCell ref="SFY940:SGF940"/>
    <mergeCell ref="SGG940:SGN940"/>
    <mergeCell ref="SGO940:SGV940"/>
    <mergeCell ref="SGW940:SHD940"/>
    <mergeCell ref="SHE940:SHL940"/>
    <mergeCell ref="SHM940:SHT940"/>
    <mergeCell ref="SHU940:SIB940"/>
    <mergeCell ref="SIC940:SIJ940"/>
    <mergeCell ref="SIK940:SIR940"/>
    <mergeCell ref="SIS940:SIZ940"/>
    <mergeCell ref="SJA940:SJH940"/>
    <mergeCell ref="SJI940:SJP940"/>
    <mergeCell ref="SJQ940:SJX940"/>
    <mergeCell ref="SJY940:SKF940"/>
    <mergeCell ref="SKG940:SKN940"/>
    <mergeCell ref="SKO940:SKV940"/>
    <mergeCell ref="SKW940:SLD940"/>
    <mergeCell ref="SLE940:SLL940"/>
    <mergeCell ref="SLM940:SLT940"/>
    <mergeCell ref="SLU940:SMB940"/>
    <mergeCell ref="SMC940:SMJ940"/>
    <mergeCell ref="SMK940:SMR940"/>
    <mergeCell ref="SMS940:SMZ940"/>
    <mergeCell ref="SNA940:SNH940"/>
    <mergeCell ref="SNI940:SNP940"/>
    <mergeCell ref="SNQ940:SNX940"/>
    <mergeCell ref="SNY940:SOF940"/>
    <mergeCell ref="SOG940:SON940"/>
    <mergeCell ref="SOO940:SOV940"/>
    <mergeCell ref="SOW940:SPD940"/>
    <mergeCell ref="SPE940:SPL940"/>
    <mergeCell ref="SPM940:SPT940"/>
    <mergeCell ref="SPU940:SQB940"/>
    <mergeCell ref="SQC940:SQJ940"/>
    <mergeCell ref="SQK940:SQR940"/>
    <mergeCell ref="SQS940:SQZ940"/>
    <mergeCell ref="SRA940:SRH940"/>
    <mergeCell ref="SRI940:SRP940"/>
    <mergeCell ref="SRQ940:SRX940"/>
    <mergeCell ref="SRY940:SSF940"/>
    <mergeCell ref="SSG940:SSN940"/>
    <mergeCell ref="SSO940:SSV940"/>
    <mergeCell ref="SSW940:STD940"/>
    <mergeCell ref="STE940:STL940"/>
    <mergeCell ref="STM940:STT940"/>
    <mergeCell ref="STU940:SUB940"/>
    <mergeCell ref="SUC940:SUJ940"/>
    <mergeCell ref="SUK940:SUR940"/>
    <mergeCell ref="SUS940:SUZ940"/>
    <mergeCell ref="SVA940:SVH940"/>
    <mergeCell ref="SVI940:SVP940"/>
    <mergeCell ref="SVQ940:SVX940"/>
    <mergeCell ref="SVY940:SWF940"/>
    <mergeCell ref="SWG940:SWN940"/>
    <mergeCell ref="SWO940:SWV940"/>
    <mergeCell ref="SWW940:SXD940"/>
    <mergeCell ref="SXE940:SXL940"/>
    <mergeCell ref="SXM940:SXT940"/>
    <mergeCell ref="SXU940:SYB940"/>
    <mergeCell ref="SYC940:SYJ940"/>
    <mergeCell ref="SYK940:SYR940"/>
    <mergeCell ref="SYS940:SYZ940"/>
    <mergeCell ref="SZA940:SZH940"/>
    <mergeCell ref="SZI940:SZP940"/>
    <mergeCell ref="SZQ940:SZX940"/>
    <mergeCell ref="SZY940:TAF940"/>
    <mergeCell ref="TAG940:TAN940"/>
    <mergeCell ref="TAO940:TAV940"/>
    <mergeCell ref="TAW940:TBD940"/>
    <mergeCell ref="TBE940:TBL940"/>
    <mergeCell ref="TBM940:TBT940"/>
    <mergeCell ref="TBU940:TCB940"/>
    <mergeCell ref="TCC940:TCJ940"/>
    <mergeCell ref="TCK940:TCR940"/>
    <mergeCell ref="TCS940:TCZ940"/>
    <mergeCell ref="TDA940:TDH940"/>
    <mergeCell ref="TDI940:TDP940"/>
    <mergeCell ref="TDQ940:TDX940"/>
    <mergeCell ref="TDY940:TEF940"/>
    <mergeCell ref="TEG940:TEN940"/>
    <mergeCell ref="TEO940:TEV940"/>
    <mergeCell ref="TEW940:TFD940"/>
    <mergeCell ref="TFE940:TFL940"/>
    <mergeCell ref="TFM940:TFT940"/>
    <mergeCell ref="TFU940:TGB940"/>
    <mergeCell ref="TGC940:TGJ940"/>
    <mergeCell ref="TGK940:TGR940"/>
    <mergeCell ref="TGS940:TGZ940"/>
    <mergeCell ref="THA940:THH940"/>
    <mergeCell ref="THI940:THP940"/>
    <mergeCell ref="THQ940:THX940"/>
    <mergeCell ref="THY940:TIF940"/>
    <mergeCell ref="TIG940:TIN940"/>
    <mergeCell ref="TIO940:TIV940"/>
    <mergeCell ref="TIW940:TJD940"/>
    <mergeCell ref="TJE940:TJL940"/>
    <mergeCell ref="TJM940:TJT940"/>
    <mergeCell ref="TJU940:TKB940"/>
    <mergeCell ref="TKC940:TKJ940"/>
    <mergeCell ref="TKK940:TKR940"/>
    <mergeCell ref="TKS940:TKZ940"/>
    <mergeCell ref="TLA940:TLH940"/>
    <mergeCell ref="TLI940:TLP940"/>
    <mergeCell ref="TLQ940:TLX940"/>
    <mergeCell ref="TLY940:TMF940"/>
    <mergeCell ref="TMG940:TMN940"/>
    <mergeCell ref="TMO940:TMV940"/>
    <mergeCell ref="TMW940:TND940"/>
    <mergeCell ref="TNE940:TNL940"/>
    <mergeCell ref="TNM940:TNT940"/>
    <mergeCell ref="TNU940:TOB940"/>
    <mergeCell ref="TOC940:TOJ940"/>
    <mergeCell ref="TOK940:TOR940"/>
    <mergeCell ref="TOS940:TOZ940"/>
    <mergeCell ref="TPA940:TPH940"/>
    <mergeCell ref="TPI940:TPP940"/>
    <mergeCell ref="TPQ940:TPX940"/>
    <mergeCell ref="TPY940:TQF940"/>
    <mergeCell ref="TQG940:TQN940"/>
    <mergeCell ref="TQO940:TQV940"/>
    <mergeCell ref="TQW940:TRD940"/>
    <mergeCell ref="TRE940:TRL940"/>
    <mergeCell ref="TRM940:TRT940"/>
    <mergeCell ref="TRU940:TSB940"/>
    <mergeCell ref="TSC940:TSJ940"/>
    <mergeCell ref="TSK940:TSR940"/>
    <mergeCell ref="TSS940:TSZ940"/>
    <mergeCell ref="TTA940:TTH940"/>
    <mergeCell ref="TTI940:TTP940"/>
    <mergeCell ref="TTQ940:TTX940"/>
    <mergeCell ref="TTY940:TUF940"/>
    <mergeCell ref="TUG940:TUN940"/>
    <mergeCell ref="TUO940:TUV940"/>
    <mergeCell ref="TUW940:TVD940"/>
    <mergeCell ref="TVE940:TVL940"/>
    <mergeCell ref="TVM940:TVT940"/>
    <mergeCell ref="TVU940:TWB940"/>
    <mergeCell ref="TWC940:TWJ940"/>
    <mergeCell ref="TWK940:TWR940"/>
    <mergeCell ref="TWS940:TWZ940"/>
    <mergeCell ref="TXA940:TXH940"/>
    <mergeCell ref="TXI940:TXP940"/>
    <mergeCell ref="TXQ940:TXX940"/>
    <mergeCell ref="TXY940:TYF940"/>
    <mergeCell ref="TYG940:TYN940"/>
    <mergeCell ref="TYO940:TYV940"/>
    <mergeCell ref="TYW940:TZD940"/>
    <mergeCell ref="TZE940:TZL940"/>
    <mergeCell ref="TZM940:TZT940"/>
    <mergeCell ref="TZU940:UAB940"/>
    <mergeCell ref="UAC940:UAJ940"/>
    <mergeCell ref="UAK940:UAR940"/>
    <mergeCell ref="UAS940:UAZ940"/>
    <mergeCell ref="UBA940:UBH940"/>
    <mergeCell ref="UBI940:UBP940"/>
    <mergeCell ref="UBQ940:UBX940"/>
    <mergeCell ref="UBY940:UCF940"/>
    <mergeCell ref="UCG940:UCN940"/>
    <mergeCell ref="UCO940:UCV940"/>
    <mergeCell ref="UCW940:UDD940"/>
    <mergeCell ref="UDE940:UDL940"/>
    <mergeCell ref="UDM940:UDT940"/>
    <mergeCell ref="UDU940:UEB940"/>
    <mergeCell ref="UEC940:UEJ940"/>
    <mergeCell ref="UEK940:UER940"/>
    <mergeCell ref="UES940:UEZ940"/>
    <mergeCell ref="UFA940:UFH940"/>
    <mergeCell ref="UFI940:UFP940"/>
    <mergeCell ref="UFQ940:UFX940"/>
    <mergeCell ref="UFY940:UGF940"/>
    <mergeCell ref="UGG940:UGN940"/>
    <mergeCell ref="UGO940:UGV940"/>
    <mergeCell ref="UGW940:UHD940"/>
    <mergeCell ref="UHE940:UHL940"/>
    <mergeCell ref="UHM940:UHT940"/>
    <mergeCell ref="UHU940:UIB940"/>
    <mergeCell ref="UIC940:UIJ940"/>
    <mergeCell ref="UIK940:UIR940"/>
    <mergeCell ref="UIS940:UIZ940"/>
    <mergeCell ref="UJA940:UJH940"/>
    <mergeCell ref="UJI940:UJP940"/>
    <mergeCell ref="UJQ940:UJX940"/>
    <mergeCell ref="UJY940:UKF940"/>
    <mergeCell ref="UKG940:UKN940"/>
    <mergeCell ref="UKO940:UKV940"/>
    <mergeCell ref="UKW940:ULD940"/>
    <mergeCell ref="ULE940:ULL940"/>
    <mergeCell ref="ULM940:ULT940"/>
    <mergeCell ref="ULU940:UMB940"/>
    <mergeCell ref="UMC940:UMJ940"/>
    <mergeCell ref="UMK940:UMR940"/>
    <mergeCell ref="UMS940:UMZ940"/>
    <mergeCell ref="UNA940:UNH940"/>
    <mergeCell ref="UNI940:UNP940"/>
    <mergeCell ref="UNQ940:UNX940"/>
    <mergeCell ref="UNY940:UOF940"/>
    <mergeCell ref="UOG940:UON940"/>
    <mergeCell ref="UOO940:UOV940"/>
    <mergeCell ref="UOW940:UPD940"/>
    <mergeCell ref="UPE940:UPL940"/>
    <mergeCell ref="UPM940:UPT940"/>
    <mergeCell ref="UPU940:UQB940"/>
    <mergeCell ref="UQC940:UQJ940"/>
    <mergeCell ref="UQK940:UQR940"/>
    <mergeCell ref="UQS940:UQZ940"/>
    <mergeCell ref="URA940:URH940"/>
    <mergeCell ref="URI940:URP940"/>
    <mergeCell ref="URQ940:URX940"/>
    <mergeCell ref="URY940:USF940"/>
    <mergeCell ref="USG940:USN940"/>
    <mergeCell ref="USO940:USV940"/>
    <mergeCell ref="USW940:UTD940"/>
    <mergeCell ref="UTE940:UTL940"/>
    <mergeCell ref="UTM940:UTT940"/>
    <mergeCell ref="UTU940:UUB940"/>
    <mergeCell ref="UUC940:UUJ940"/>
    <mergeCell ref="UUK940:UUR940"/>
    <mergeCell ref="UUS940:UUZ940"/>
    <mergeCell ref="UVA940:UVH940"/>
    <mergeCell ref="UVI940:UVP940"/>
    <mergeCell ref="UVQ940:UVX940"/>
    <mergeCell ref="UVY940:UWF940"/>
    <mergeCell ref="UWG940:UWN940"/>
    <mergeCell ref="UWO940:UWV940"/>
    <mergeCell ref="UWW940:UXD940"/>
    <mergeCell ref="UXE940:UXL940"/>
    <mergeCell ref="UXM940:UXT940"/>
    <mergeCell ref="UXU940:UYB940"/>
    <mergeCell ref="UYC940:UYJ940"/>
    <mergeCell ref="UYK940:UYR940"/>
    <mergeCell ref="UYS940:UYZ940"/>
    <mergeCell ref="UZA940:UZH940"/>
    <mergeCell ref="UZI940:UZP940"/>
    <mergeCell ref="UZQ940:UZX940"/>
    <mergeCell ref="UZY940:VAF940"/>
    <mergeCell ref="VAG940:VAN940"/>
    <mergeCell ref="VAO940:VAV940"/>
    <mergeCell ref="VAW940:VBD940"/>
    <mergeCell ref="VBE940:VBL940"/>
    <mergeCell ref="VBM940:VBT940"/>
    <mergeCell ref="VBU940:VCB940"/>
    <mergeCell ref="VCC940:VCJ940"/>
    <mergeCell ref="VCK940:VCR940"/>
    <mergeCell ref="VCS940:VCZ940"/>
    <mergeCell ref="VDA940:VDH940"/>
    <mergeCell ref="VDI940:VDP940"/>
    <mergeCell ref="VDQ940:VDX940"/>
    <mergeCell ref="VDY940:VEF940"/>
    <mergeCell ref="VEG940:VEN940"/>
    <mergeCell ref="VEO940:VEV940"/>
    <mergeCell ref="VEW940:VFD940"/>
    <mergeCell ref="VFE940:VFL940"/>
    <mergeCell ref="VFM940:VFT940"/>
    <mergeCell ref="VFU940:VGB940"/>
    <mergeCell ref="VGC940:VGJ940"/>
    <mergeCell ref="VGK940:VGR940"/>
    <mergeCell ref="VGS940:VGZ940"/>
    <mergeCell ref="VHA940:VHH940"/>
    <mergeCell ref="VHI940:VHP940"/>
    <mergeCell ref="VHQ940:VHX940"/>
    <mergeCell ref="VHY940:VIF940"/>
    <mergeCell ref="VIG940:VIN940"/>
    <mergeCell ref="VIO940:VIV940"/>
    <mergeCell ref="VIW940:VJD940"/>
    <mergeCell ref="VJE940:VJL940"/>
    <mergeCell ref="VJM940:VJT940"/>
    <mergeCell ref="VJU940:VKB940"/>
    <mergeCell ref="VKC940:VKJ940"/>
    <mergeCell ref="VKK940:VKR940"/>
    <mergeCell ref="VKS940:VKZ940"/>
    <mergeCell ref="VLA940:VLH940"/>
    <mergeCell ref="VLI940:VLP940"/>
    <mergeCell ref="VLQ940:VLX940"/>
    <mergeCell ref="VLY940:VMF940"/>
    <mergeCell ref="VMG940:VMN940"/>
    <mergeCell ref="VMO940:VMV940"/>
    <mergeCell ref="VMW940:VND940"/>
    <mergeCell ref="VNE940:VNL940"/>
    <mergeCell ref="VNM940:VNT940"/>
    <mergeCell ref="VNU940:VOB940"/>
    <mergeCell ref="VOC940:VOJ940"/>
    <mergeCell ref="VOK940:VOR940"/>
    <mergeCell ref="VOS940:VOZ940"/>
    <mergeCell ref="VPA940:VPH940"/>
    <mergeCell ref="VPI940:VPP940"/>
    <mergeCell ref="VPQ940:VPX940"/>
    <mergeCell ref="VPY940:VQF940"/>
    <mergeCell ref="VQG940:VQN940"/>
    <mergeCell ref="VQO940:VQV940"/>
    <mergeCell ref="VQW940:VRD940"/>
    <mergeCell ref="VRE940:VRL940"/>
    <mergeCell ref="VRM940:VRT940"/>
    <mergeCell ref="VRU940:VSB940"/>
    <mergeCell ref="VSC940:VSJ940"/>
    <mergeCell ref="VSK940:VSR940"/>
    <mergeCell ref="VSS940:VSZ940"/>
    <mergeCell ref="VTA940:VTH940"/>
    <mergeCell ref="VTI940:VTP940"/>
    <mergeCell ref="VTQ940:VTX940"/>
    <mergeCell ref="VTY940:VUF940"/>
    <mergeCell ref="VUG940:VUN940"/>
    <mergeCell ref="VUO940:VUV940"/>
    <mergeCell ref="VUW940:VVD940"/>
    <mergeCell ref="VVE940:VVL940"/>
    <mergeCell ref="VVM940:VVT940"/>
    <mergeCell ref="VVU940:VWB940"/>
    <mergeCell ref="VWC940:VWJ940"/>
    <mergeCell ref="VWK940:VWR940"/>
    <mergeCell ref="VWS940:VWZ940"/>
    <mergeCell ref="VXA940:VXH940"/>
    <mergeCell ref="VXI940:VXP940"/>
    <mergeCell ref="VXQ940:VXX940"/>
    <mergeCell ref="VXY940:VYF940"/>
    <mergeCell ref="VYG940:VYN940"/>
    <mergeCell ref="VYO940:VYV940"/>
    <mergeCell ref="VYW940:VZD940"/>
    <mergeCell ref="VZE940:VZL940"/>
    <mergeCell ref="VZM940:VZT940"/>
    <mergeCell ref="VZU940:WAB940"/>
    <mergeCell ref="WAC940:WAJ940"/>
    <mergeCell ref="WAK940:WAR940"/>
    <mergeCell ref="WAS940:WAZ940"/>
    <mergeCell ref="WBA940:WBH940"/>
    <mergeCell ref="WBI940:WBP940"/>
    <mergeCell ref="WBQ940:WBX940"/>
    <mergeCell ref="WBY940:WCF940"/>
    <mergeCell ref="WCG940:WCN940"/>
    <mergeCell ref="WCO940:WCV940"/>
    <mergeCell ref="WCW940:WDD940"/>
    <mergeCell ref="WDE940:WDL940"/>
    <mergeCell ref="WDM940:WDT940"/>
    <mergeCell ref="WDU940:WEB940"/>
    <mergeCell ref="WEC940:WEJ940"/>
    <mergeCell ref="WEK940:WER940"/>
    <mergeCell ref="WES940:WEZ940"/>
    <mergeCell ref="WFA940:WFH940"/>
    <mergeCell ref="WFI940:WFP940"/>
    <mergeCell ref="WFQ940:WFX940"/>
    <mergeCell ref="WFY940:WGF940"/>
    <mergeCell ref="WGG940:WGN940"/>
    <mergeCell ref="WGO940:WGV940"/>
    <mergeCell ref="WGW940:WHD940"/>
    <mergeCell ref="WHE940:WHL940"/>
    <mergeCell ref="WHM940:WHT940"/>
    <mergeCell ref="WHU940:WIB940"/>
    <mergeCell ref="WIC940:WIJ940"/>
    <mergeCell ref="WIK940:WIR940"/>
    <mergeCell ref="WIS940:WIZ940"/>
    <mergeCell ref="WJA940:WJH940"/>
    <mergeCell ref="WJI940:WJP940"/>
    <mergeCell ref="WJQ940:WJX940"/>
    <mergeCell ref="WJY940:WKF940"/>
    <mergeCell ref="WKG940:WKN940"/>
    <mergeCell ref="WKO940:WKV940"/>
    <mergeCell ref="WKW940:WLD940"/>
    <mergeCell ref="WLE940:WLL940"/>
    <mergeCell ref="WLM940:WLT940"/>
    <mergeCell ref="WLU940:WMB940"/>
    <mergeCell ref="WMC940:WMJ940"/>
    <mergeCell ref="WMK940:WMR940"/>
    <mergeCell ref="WMS940:WMZ940"/>
    <mergeCell ref="WNA940:WNH940"/>
    <mergeCell ref="WNI940:WNP940"/>
    <mergeCell ref="WNQ940:WNX940"/>
    <mergeCell ref="WNY940:WOF940"/>
    <mergeCell ref="WOG940:WON940"/>
    <mergeCell ref="WOO940:WOV940"/>
    <mergeCell ref="WOW940:WPD940"/>
    <mergeCell ref="WPE940:WPL940"/>
    <mergeCell ref="WPM940:WPT940"/>
    <mergeCell ref="WPU940:WQB940"/>
    <mergeCell ref="WQC940:WQJ940"/>
    <mergeCell ref="WQK940:WQR940"/>
    <mergeCell ref="WQS940:WQZ940"/>
    <mergeCell ref="WRA940:WRH940"/>
    <mergeCell ref="WRI940:WRP940"/>
    <mergeCell ref="WRQ940:WRX940"/>
    <mergeCell ref="WRY940:WSF940"/>
    <mergeCell ref="WSG940:WSN940"/>
    <mergeCell ref="WSO940:WSV940"/>
    <mergeCell ref="WSW940:WTD940"/>
    <mergeCell ref="WTE940:WTL940"/>
    <mergeCell ref="WTM940:WTT940"/>
    <mergeCell ref="WTU940:WUB940"/>
    <mergeCell ref="WUC940:WUJ940"/>
    <mergeCell ref="WUK940:WUR940"/>
    <mergeCell ref="WUS940:WUZ940"/>
    <mergeCell ref="WVA940:WVH940"/>
    <mergeCell ref="WVI940:WVP940"/>
    <mergeCell ref="WVQ940:WVX940"/>
    <mergeCell ref="WVY940:WWF940"/>
    <mergeCell ref="WWG940:WWN940"/>
    <mergeCell ref="WWO940:WWV940"/>
    <mergeCell ref="WWW940:WXD940"/>
    <mergeCell ref="WXE940:WXL940"/>
    <mergeCell ref="WXM940:WXT940"/>
    <mergeCell ref="WXU940:WYB940"/>
    <mergeCell ref="WYC940:WYJ940"/>
    <mergeCell ref="WYK940:WYR940"/>
    <mergeCell ref="WYS940:WYZ940"/>
    <mergeCell ref="WZA940:WZH940"/>
    <mergeCell ref="WZI940:WZP940"/>
    <mergeCell ref="A943:H943"/>
    <mergeCell ref="I943:P943"/>
    <mergeCell ref="Q943:X943"/>
    <mergeCell ref="Y943:AF943"/>
    <mergeCell ref="AG943:AN943"/>
    <mergeCell ref="AO943:AV943"/>
    <mergeCell ref="AW943:BD943"/>
    <mergeCell ref="BE943:BL943"/>
    <mergeCell ref="BM943:BT943"/>
    <mergeCell ref="BU943:CB943"/>
    <mergeCell ref="CC943:CJ943"/>
    <mergeCell ref="CK943:CR943"/>
    <mergeCell ref="CS943:CZ943"/>
    <mergeCell ref="DA943:DH943"/>
    <mergeCell ref="DI943:DP943"/>
    <mergeCell ref="DQ943:DX943"/>
    <mergeCell ref="DY943:EF943"/>
    <mergeCell ref="EG943:EN943"/>
    <mergeCell ref="EO943:EV943"/>
    <mergeCell ref="EW943:FD943"/>
    <mergeCell ref="FE943:FL943"/>
    <mergeCell ref="FM943:FT943"/>
    <mergeCell ref="FU943:GB943"/>
    <mergeCell ref="GC943:GJ943"/>
    <mergeCell ref="GK943:GR943"/>
    <mergeCell ref="GS943:GZ943"/>
    <mergeCell ref="HA943:HH943"/>
    <mergeCell ref="HI943:HP943"/>
    <mergeCell ref="HQ943:HX943"/>
    <mergeCell ref="HY943:IF943"/>
    <mergeCell ref="IG943:IN943"/>
    <mergeCell ref="IO943:IV943"/>
    <mergeCell ref="IW943:JD943"/>
    <mergeCell ref="JE943:JL943"/>
    <mergeCell ref="JM943:JT943"/>
    <mergeCell ref="JU943:KB943"/>
    <mergeCell ref="KC943:KJ943"/>
    <mergeCell ref="KK943:KR943"/>
    <mergeCell ref="KS943:KZ943"/>
    <mergeCell ref="LA943:LH943"/>
    <mergeCell ref="LI943:LP943"/>
    <mergeCell ref="LQ943:LX943"/>
    <mergeCell ref="LY943:MF943"/>
    <mergeCell ref="MG943:MN943"/>
    <mergeCell ref="MO943:MV943"/>
    <mergeCell ref="MW943:ND943"/>
    <mergeCell ref="NE943:NL943"/>
    <mergeCell ref="NM943:NT943"/>
    <mergeCell ref="NU943:OB943"/>
    <mergeCell ref="OC943:OJ943"/>
    <mergeCell ref="OK943:OR943"/>
    <mergeCell ref="OS943:OZ943"/>
    <mergeCell ref="PA943:PH943"/>
    <mergeCell ref="PI943:PP943"/>
    <mergeCell ref="PQ943:PX943"/>
    <mergeCell ref="PY943:QF943"/>
    <mergeCell ref="QG943:QN943"/>
    <mergeCell ref="QO943:QV943"/>
    <mergeCell ref="QW943:RD943"/>
    <mergeCell ref="RE943:RL943"/>
    <mergeCell ref="RM943:RT943"/>
    <mergeCell ref="RU943:SB943"/>
    <mergeCell ref="SC943:SJ943"/>
    <mergeCell ref="SK943:SR943"/>
    <mergeCell ref="SS943:SZ943"/>
    <mergeCell ref="TA943:TH943"/>
    <mergeCell ref="TI943:TP943"/>
    <mergeCell ref="TQ943:TX943"/>
    <mergeCell ref="TY943:UF943"/>
    <mergeCell ref="UG943:UN943"/>
    <mergeCell ref="UO943:UV943"/>
    <mergeCell ref="UW943:VD943"/>
    <mergeCell ref="VE943:VL943"/>
    <mergeCell ref="VM943:VT943"/>
    <mergeCell ref="VU943:WB943"/>
    <mergeCell ref="WC943:WJ943"/>
    <mergeCell ref="WK943:WR943"/>
    <mergeCell ref="WS943:WZ943"/>
    <mergeCell ref="XA943:XH943"/>
    <mergeCell ref="XI943:XP943"/>
    <mergeCell ref="XQ943:XX943"/>
    <mergeCell ref="XY943:YF943"/>
    <mergeCell ref="YG943:YN943"/>
    <mergeCell ref="YO943:YV943"/>
    <mergeCell ref="YW943:ZD943"/>
    <mergeCell ref="ZE943:ZL943"/>
    <mergeCell ref="ZM943:ZT943"/>
    <mergeCell ref="ZU943:AAB943"/>
    <mergeCell ref="AAC943:AAJ943"/>
    <mergeCell ref="AAK943:AAR943"/>
    <mergeCell ref="AAS943:AAZ943"/>
    <mergeCell ref="ABA943:ABH943"/>
    <mergeCell ref="ABI943:ABP943"/>
    <mergeCell ref="ABQ943:ABX943"/>
    <mergeCell ref="ABY943:ACF943"/>
    <mergeCell ref="ACG943:ACN943"/>
    <mergeCell ref="ACO943:ACV943"/>
    <mergeCell ref="ACW943:ADD943"/>
    <mergeCell ref="ADE943:ADL943"/>
    <mergeCell ref="ADM943:ADT943"/>
    <mergeCell ref="ADU943:AEB943"/>
    <mergeCell ref="AEC943:AEJ943"/>
    <mergeCell ref="AEK943:AER943"/>
    <mergeCell ref="AES943:AEZ943"/>
    <mergeCell ref="AFA943:AFH943"/>
    <mergeCell ref="AFI943:AFP943"/>
    <mergeCell ref="AFQ943:AFX943"/>
    <mergeCell ref="AFY943:AGF943"/>
    <mergeCell ref="AGG943:AGN943"/>
    <mergeCell ref="AGO943:AGV943"/>
    <mergeCell ref="AGW943:AHD943"/>
    <mergeCell ref="AHE943:AHL943"/>
    <mergeCell ref="AHM943:AHT943"/>
    <mergeCell ref="AHU943:AIB943"/>
    <mergeCell ref="AIC943:AIJ943"/>
    <mergeCell ref="AIK943:AIR943"/>
    <mergeCell ref="AIS943:AIZ943"/>
    <mergeCell ref="AJA943:AJH943"/>
    <mergeCell ref="AJI943:AJP943"/>
    <mergeCell ref="AJQ943:AJX943"/>
    <mergeCell ref="AJY943:AKF943"/>
    <mergeCell ref="AKG943:AKN943"/>
    <mergeCell ref="AKO943:AKV943"/>
    <mergeCell ref="AKW943:ALD943"/>
    <mergeCell ref="ALE943:ALL943"/>
    <mergeCell ref="ALM943:ALT943"/>
    <mergeCell ref="ALU943:AMB943"/>
    <mergeCell ref="AMC943:AMJ943"/>
    <mergeCell ref="AMK943:AMR943"/>
    <mergeCell ref="AMS943:AMZ943"/>
    <mergeCell ref="ANA943:ANH943"/>
    <mergeCell ref="ANI943:ANP943"/>
    <mergeCell ref="ANQ943:ANX943"/>
    <mergeCell ref="ANY943:AOF943"/>
    <mergeCell ref="AOG943:AON943"/>
    <mergeCell ref="AOO943:AOV943"/>
    <mergeCell ref="AOW943:APD943"/>
    <mergeCell ref="APE943:APL943"/>
    <mergeCell ref="APM943:APT943"/>
    <mergeCell ref="APU943:AQB943"/>
    <mergeCell ref="AQC943:AQJ943"/>
    <mergeCell ref="AQK943:AQR943"/>
    <mergeCell ref="AQS943:AQZ943"/>
    <mergeCell ref="ARA943:ARH943"/>
    <mergeCell ref="ARI943:ARP943"/>
    <mergeCell ref="ARQ943:ARX943"/>
    <mergeCell ref="ARY943:ASF943"/>
    <mergeCell ref="ASG943:ASN943"/>
    <mergeCell ref="ASO943:ASV943"/>
    <mergeCell ref="ASW943:ATD943"/>
    <mergeCell ref="ATE943:ATL943"/>
    <mergeCell ref="ATM943:ATT943"/>
    <mergeCell ref="ATU943:AUB943"/>
    <mergeCell ref="AUC943:AUJ943"/>
    <mergeCell ref="AUK943:AUR943"/>
    <mergeCell ref="AUS943:AUZ943"/>
    <mergeCell ref="AVA943:AVH943"/>
    <mergeCell ref="AVI943:AVP943"/>
    <mergeCell ref="AVQ943:AVX943"/>
    <mergeCell ref="AVY943:AWF943"/>
    <mergeCell ref="AWG943:AWN943"/>
    <mergeCell ref="AWO943:AWV943"/>
    <mergeCell ref="AWW943:AXD943"/>
    <mergeCell ref="AXE943:AXL943"/>
    <mergeCell ref="AXM943:AXT943"/>
    <mergeCell ref="AXU943:AYB943"/>
    <mergeCell ref="AYC943:AYJ943"/>
    <mergeCell ref="AYK943:AYR943"/>
    <mergeCell ref="AYS943:AYZ943"/>
    <mergeCell ref="AZA943:AZH943"/>
    <mergeCell ref="AZI943:AZP943"/>
    <mergeCell ref="AZQ943:AZX943"/>
    <mergeCell ref="AZY943:BAF943"/>
    <mergeCell ref="BAG943:BAN943"/>
    <mergeCell ref="BAO943:BAV943"/>
    <mergeCell ref="BAW943:BBD943"/>
    <mergeCell ref="BBE943:BBL943"/>
    <mergeCell ref="BBM943:BBT943"/>
    <mergeCell ref="BBU943:BCB943"/>
    <mergeCell ref="BCC943:BCJ943"/>
    <mergeCell ref="BCK943:BCR943"/>
    <mergeCell ref="BCS943:BCZ943"/>
    <mergeCell ref="BDA943:BDH943"/>
    <mergeCell ref="BDI943:BDP943"/>
    <mergeCell ref="BDQ943:BDX943"/>
    <mergeCell ref="BDY943:BEF943"/>
    <mergeCell ref="BEG943:BEN943"/>
    <mergeCell ref="BEO943:BEV943"/>
    <mergeCell ref="BEW943:BFD943"/>
    <mergeCell ref="BFE943:BFL943"/>
    <mergeCell ref="BFM943:BFT943"/>
    <mergeCell ref="BFU943:BGB943"/>
    <mergeCell ref="BGC943:BGJ943"/>
    <mergeCell ref="BGK943:BGR943"/>
    <mergeCell ref="BGS943:BGZ943"/>
    <mergeCell ref="BHA943:BHH943"/>
    <mergeCell ref="BHI943:BHP943"/>
    <mergeCell ref="BHQ943:BHX943"/>
    <mergeCell ref="BHY943:BIF943"/>
    <mergeCell ref="BIG943:BIN943"/>
    <mergeCell ref="BIO943:BIV943"/>
    <mergeCell ref="BIW943:BJD943"/>
    <mergeCell ref="BJE943:BJL943"/>
    <mergeCell ref="BJM943:BJT943"/>
    <mergeCell ref="BJU943:BKB943"/>
    <mergeCell ref="BKC943:BKJ943"/>
    <mergeCell ref="BKK943:BKR943"/>
    <mergeCell ref="BKS943:BKZ943"/>
    <mergeCell ref="BLA943:BLH943"/>
    <mergeCell ref="BLI943:BLP943"/>
    <mergeCell ref="BLQ943:BLX943"/>
    <mergeCell ref="BLY943:BMF943"/>
    <mergeCell ref="BMG943:BMN943"/>
    <mergeCell ref="BMO943:BMV943"/>
    <mergeCell ref="BMW943:BND943"/>
    <mergeCell ref="BNE943:BNL943"/>
    <mergeCell ref="BNM943:BNT943"/>
    <mergeCell ref="BNU943:BOB943"/>
    <mergeCell ref="BOC943:BOJ943"/>
    <mergeCell ref="BOK943:BOR943"/>
    <mergeCell ref="BOS943:BOZ943"/>
    <mergeCell ref="BPA943:BPH943"/>
    <mergeCell ref="BPI943:BPP943"/>
    <mergeCell ref="BPQ943:BPX943"/>
    <mergeCell ref="BPY943:BQF943"/>
    <mergeCell ref="BQG943:BQN943"/>
    <mergeCell ref="BQO943:BQV943"/>
    <mergeCell ref="BQW943:BRD943"/>
    <mergeCell ref="BRE943:BRL943"/>
    <mergeCell ref="BRM943:BRT943"/>
    <mergeCell ref="BRU943:BSB943"/>
    <mergeCell ref="BSC943:BSJ943"/>
    <mergeCell ref="BSK943:BSR943"/>
    <mergeCell ref="BSS943:BSZ943"/>
    <mergeCell ref="BTA943:BTH943"/>
    <mergeCell ref="BTI943:BTP943"/>
    <mergeCell ref="BTQ943:BTX943"/>
    <mergeCell ref="BTY943:BUF943"/>
    <mergeCell ref="BUG943:BUN943"/>
    <mergeCell ref="BUO943:BUV943"/>
    <mergeCell ref="BUW943:BVD943"/>
    <mergeCell ref="BVE943:BVL943"/>
    <mergeCell ref="BVM943:BVT943"/>
    <mergeCell ref="BVU943:BWB943"/>
    <mergeCell ref="BWC943:BWJ943"/>
    <mergeCell ref="BWK943:BWR943"/>
    <mergeCell ref="BWS943:BWZ943"/>
    <mergeCell ref="BXA943:BXH943"/>
    <mergeCell ref="BXI943:BXP943"/>
    <mergeCell ref="BXQ943:BXX943"/>
    <mergeCell ref="BXY943:BYF943"/>
    <mergeCell ref="BYG943:BYN943"/>
    <mergeCell ref="BYO943:BYV943"/>
    <mergeCell ref="BYW943:BZD943"/>
    <mergeCell ref="BZE943:BZL943"/>
    <mergeCell ref="BZM943:BZT943"/>
    <mergeCell ref="BZU943:CAB943"/>
    <mergeCell ref="CAC943:CAJ943"/>
    <mergeCell ref="CAK943:CAR943"/>
    <mergeCell ref="CAS943:CAZ943"/>
    <mergeCell ref="CBA943:CBH943"/>
    <mergeCell ref="CBI943:CBP943"/>
    <mergeCell ref="CBQ943:CBX943"/>
    <mergeCell ref="CBY943:CCF943"/>
    <mergeCell ref="CCG943:CCN943"/>
    <mergeCell ref="CCO943:CCV943"/>
    <mergeCell ref="CCW943:CDD943"/>
    <mergeCell ref="CDE943:CDL943"/>
    <mergeCell ref="CDM943:CDT943"/>
    <mergeCell ref="CDU943:CEB943"/>
    <mergeCell ref="CEC943:CEJ943"/>
    <mergeCell ref="CEK943:CER943"/>
    <mergeCell ref="CES943:CEZ943"/>
    <mergeCell ref="CFA943:CFH943"/>
    <mergeCell ref="CFI943:CFP943"/>
    <mergeCell ref="CFQ943:CFX943"/>
    <mergeCell ref="CFY943:CGF943"/>
    <mergeCell ref="CGG943:CGN943"/>
    <mergeCell ref="CGO943:CGV943"/>
    <mergeCell ref="CGW943:CHD943"/>
    <mergeCell ref="CHE943:CHL943"/>
    <mergeCell ref="CHM943:CHT943"/>
    <mergeCell ref="CHU943:CIB943"/>
    <mergeCell ref="CIC943:CIJ943"/>
    <mergeCell ref="CIK943:CIR943"/>
    <mergeCell ref="CIS943:CIZ943"/>
    <mergeCell ref="CJA943:CJH943"/>
    <mergeCell ref="CJI943:CJP943"/>
    <mergeCell ref="CJQ943:CJX943"/>
    <mergeCell ref="CJY943:CKF943"/>
    <mergeCell ref="CKG943:CKN943"/>
    <mergeCell ref="CKO943:CKV943"/>
    <mergeCell ref="CKW943:CLD943"/>
    <mergeCell ref="CLE943:CLL943"/>
    <mergeCell ref="CLM943:CLT943"/>
    <mergeCell ref="CLU943:CMB943"/>
    <mergeCell ref="CMC943:CMJ943"/>
    <mergeCell ref="CMK943:CMR943"/>
    <mergeCell ref="CMS943:CMZ943"/>
    <mergeCell ref="CNA943:CNH943"/>
    <mergeCell ref="CNI943:CNP943"/>
    <mergeCell ref="CNQ943:CNX943"/>
    <mergeCell ref="CNY943:COF943"/>
    <mergeCell ref="COG943:CON943"/>
    <mergeCell ref="COO943:COV943"/>
    <mergeCell ref="COW943:CPD943"/>
    <mergeCell ref="CPE943:CPL943"/>
    <mergeCell ref="CPM943:CPT943"/>
    <mergeCell ref="CPU943:CQB943"/>
    <mergeCell ref="CQC943:CQJ943"/>
    <mergeCell ref="CQK943:CQR943"/>
    <mergeCell ref="CQS943:CQZ943"/>
    <mergeCell ref="CRA943:CRH943"/>
    <mergeCell ref="CRI943:CRP943"/>
    <mergeCell ref="CRQ943:CRX943"/>
    <mergeCell ref="CRY943:CSF943"/>
    <mergeCell ref="CSG943:CSN943"/>
    <mergeCell ref="CSO943:CSV943"/>
    <mergeCell ref="CSW943:CTD943"/>
    <mergeCell ref="CTE943:CTL943"/>
    <mergeCell ref="CTM943:CTT943"/>
    <mergeCell ref="CTU943:CUB943"/>
    <mergeCell ref="CUC943:CUJ943"/>
    <mergeCell ref="CUK943:CUR943"/>
    <mergeCell ref="CUS943:CUZ943"/>
    <mergeCell ref="CVA943:CVH943"/>
    <mergeCell ref="CVI943:CVP943"/>
    <mergeCell ref="CVQ943:CVX943"/>
    <mergeCell ref="CVY943:CWF943"/>
    <mergeCell ref="CWG943:CWN943"/>
    <mergeCell ref="CWO943:CWV943"/>
    <mergeCell ref="CWW943:CXD943"/>
    <mergeCell ref="CXE943:CXL943"/>
    <mergeCell ref="CXM943:CXT943"/>
    <mergeCell ref="CXU943:CYB943"/>
    <mergeCell ref="CYC943:CYJ943"/>
    <mergeCell ref="CYK943:CYR943"/>
    <mergeCell ref="CYS943:CYZ943"/>
    <mergeCell ref="CZA943:CZH943"/>
    <mergeCell ref="CZI943:CZP943"/>
    <mergeCell ref="CZQ943:CZX943"/>
    <mergeCell ref="CZY943:DAF943"/>
    <mergeCell ref="DAG943:DAN943"/>
    <mergeCell ref="DAO943:DAV943"/>
    <mergeCell ref="DAW943:DBD943"/>
    <mergeCell ref="DBE943:DBL943"/>
    <mergeCell ref="DBM943:DBT943"/>
    <mergeCell ref="DBU943:DCB943"/>
    <mergeCell ref="DCC943:DCJ943"/>
    <mergeCell ref="DCK943:DCR943"/>
    <mergeCell ref="DCS943:DCZ943"/>
    <mergeCell ref="DDA943:DDH943"/>
    <mergeCell ref="DDI943:DDP943"/>
    <mergeCell ref="DDQ943:DDX943"/>
    <mergeCell ref="DDY943:DEF943"/>
    <mergeCell ref="DEG943:DEN943"/>
    <mergeCell ref="DEO943:DEV943"/>
    <mergeCell ref="DEW943:DFD943"/>
    <mergeCell ref="DFE943:DFL943"/>
    <mergeCell ref="DFM943:DFT943"/>
    <mergeCell ref="DFU943:DGB943"/>
    <mergeCell ref="DGC943:DGJ943"/>
    <mergeCell ref="DGK943:DGR943"/>
    <mergeCell ref="DGS943:DGZ943"/>
    <mergeCell ref="DHA943:DHH943"/>
    <mergeCell ref="DHI943:DHP943"/>
    <mergeCell ref="DHQ943:DHX943"/>
    <mergeCell ref="DHY943:DIF943"/>
    <mergeCell ref="DIG943:DIN943"/>
    <mergeCell ref="DIO943:DIV943"/>
    <mergeCell ref="DIW943:DJD943"/>
    <mergeCell ref="DJE943:DJL943"/>
    <mergeCell ref="DJM943:DJT943"/>
    <mergeCell ref="DJU943:DKB943"/>
    <mergeCell ref="DKC943:DKJ943"/>
    <mergeCell ref="DKK943:DKR943"/>
    <mergeCell ref="DKS943:DKZ943"/>
    <mergeCell ref="DLA943:DLH943"/>
    <mergeCell ref="DLI943:DLP943"/>
    <mergeCell ref="DLQ943:DLX943"/>
    <mergeCell ref="DLY943:DMF943"/>
    <mergeCell ref="DMG943:DMN943"/>
    <mergeCell ref="DMO943:DMV943"/>
    <mergeCell ref="DMW943:DND943"/>
    <mergeCell ref="DNE943:DNL943"/>
    <mergeCell ref="DNM943:DNT943"/>
    <mergeCell ref="DNU943:DOB943"/>
    <mergeCell ref="DOC943:DOJ943"/>
    <mergeCell ref="DOK943:DOR943"/>
    <mergeCell ref="DOS943:DOZ943"/>
    <mergeCell ref="DPA943:DPH943"/>
    <mergeCell ref="DPI943:DPP943"/>
    <mergeCell ref="DPQ943:DPX943"/>
    <mergeCell ref="DPY943:DQF943"/>
    <mergeCell ref="DQG943:DQN943"/>
    <mergeCell ref="DQO943:DQV943"/>
    <mergeCell ref="DQW943:DRD943"/>
    <mergeCell ref="DRE943:DRL943"/>
    <mergeCell ref="DRM943:DRT943"/>
    <mergeCell ref="DRU943:DSB943"/>
    <mergeCell ref="DSC943:DSJ943"/>
    <mergeCell ref="DSK943:DSR943"/>
    <mergeCell ref="DSS943:DSZ943"/>
    <mergeCell ref="DTA943:DTH943"/>
    <mergeCell ref="DTI943:DTP943"/>
    <mergeCell ref="DTQ943:DTX943"/>
    <mergeCell ref="DTY943:DUF943"/>
    <mergeCell ref="DUG943:DUN943"/>
    <mergeCell ref="DUO943:DUV943"/>
    <mergeCell ref="DUW943:DVD943"/>
    <mergeCell ref="DVE943:DVL943"/>
    <mergeCell ref="DVM943:DVT943"/>
    <mergeCell ref="DVU943:DWB943"/>
    <mergeCell ref="DWC943:DWJ943"/>
    <mergeCell ref="DWK943:DWR943"/>
    <mergeCell ref="DWS943:DWZ943"/>
    <mergeCell ref="DXA943:DXH943"/>
    <mergeCell ref="DXI943:DXP943"/>
    <mergeCell ref="DXQ943:DXX943"/>
    <mergeCell ref="DXY943:DYF943"/>
    <mergeCell ref="DYG943:DYN943"/>
    <mergeCell ref="DYO943:DYV943"/>
    <mergeCell ref="DYW943:DZD943"/>
    <mergeCell ref="DZE943:DZL943"/>
    <mergeCell ref="DZM943:DZT943"/>
    <mergeCell ref="DZU943:EAB943"/>
    <mergeCell ref="EAC943:EAJ943"/>
    <mergeCell ref="EAK943:EAR943"/>
    <mergeCell ref="EAS943:EAZ943"/>
    <mergeCell ref="EBA943:EBH943"/>
    <mergeCell ref="EBI943:EBP943"/>
    <mergeCell ref="EBQ943:EBX943"/>
    <mergeCell ref="EBY943:ECF943"/>
    <mergeCell ref="ECG943:ECN943"/>
    <mergeCell ref="ECO943:ECV943"/>
    <mergeCell ref="ECW943:EDD943"/>
    <mergeCell ref="EDE943:EDL943"/>
    <mergeCell ref="EDM943:EDT943"/>
    <mergeCell ref="EDU943:EEB943"/>
    <mergeCell ref="EEC943:EEJ943"/>
    <mergeCell ref="EEK943:EER943"/>
    <mergeCell ref="EES943:EEZ943"/>
    <mergeCell ref="EFA943:EFH943"/>
    <mergeCell ref="EFI943:EFP943"/>
    <mergeCell ref="EFQ943:EFX943"/>
    <mergeCell ref="EFY943:EGF943"/>
    <mergeCell ref="EGG943:EGN943"/>
    <mergeCell ref="EGO943:EGV943"/>
    <mergeCell ref="EGW943:EHD943"/>
    <mergeCell ref="EHE943:EHL943"/>
    <mergeCell ref="EHM943:EHT943"/>
    <mergeCell ref="EHU943:EIB943"/>
    <mergeCell ref="EIC943:EIJ943"/>
    <mergeCell ref="EIK943:EIR943"/>
    <mergeCell ref="EIS943:EIZ943"/>
    <mergeCell ref="EJA943:EJH943"/>
    <mergeCell ref="EJI943:EJP943"/>
    <mergeCell ref="EJQ943:EJX943"/>
    <mergeCell ref="EJY943:EKF943"/>
    <mergeCell ref="EKG943:EKN943"/>
    <mergeCell ref="EKO943:EKV943"/>
    <mergeCell ref="EKW943:ELD943"/>
    <mergeCell ref="ELE943:ELL943"/>
    <mergeCell ref="ELM943:ELT943"/>
    <mergeCell ref="ELU943:EMB943"/>
    <mergeCell ref="EMC943:EMJ943"/>
    <mergeCell ref="EMK943:EMR943"/>
    <mergeCell ref="EMS943:EMZ943"/>
    <mergeCell ref="ENA943:ENH943"/>
    <mergeCell ref="ENI943:ENP943"/>
    <mergeCell ref="ENQ943:ENX943"/>
    <mergeCell ref="ENY943:EOF943"/>
    <mergeCell ref="EOG943:EON943"/>
    <mergeCell ref="EOO943:EOV943"/>
    <mergeCell ref="EOW943:EPD943"/>
    <mergeCell ref="EPE943:EPL943"/>
    <mergeCell ref="EPM943:EPT943"/>
    <mergeCell ref="EPU943:EQB943"/>
    <mergeCell ref="EQC943:EQJ943"/>
    <mergeCell ref="EQK943:EQR943"/>
    <mergeCell ref="EQS943:EQZ943"/>
    <mergeCell ref="ERA943:ERH943"/>
    <mergeCell ref="ERI943:ERP943"/>
    <mergeCell ref="ERQ943:ERX943"/>
    <mergeCell ref="ERY943:ESF943"/>
    <mergeCell ref="ESG943:ESN943"/>
    <mergeCell ref="ESO943:ESV943"/>
    <mergeCell ref="ESW943:ETD943"/>
    <mergeCell ref="ETE943:ETL943"/>
    <mergeCell ref="ETM943:ETT943"/>
    <mergeCell ref="ETU943:EUB943"/>
    <mergeCell ref="EUC943:EUJ943"/>
    <mergeCell ref="EUK943:EUR943"/>
    <mergeCell ref="EUS943:EUZ943"/>
    <mergeCell ref="EVA943:EVH943"/>
    <mergeCell ref="EVI943:EVP943"/>
    <mergeCell ref="EVQ943:EVX943"/>
    <mergeCell ref="EVY943:EWF943"/>
    <mergeCell ref="EWG943:EWN943"/>
    <mergeCell ref="EWO943:EWV943"/>
    <mergeCell ref="EWW943:EXD943"/>
    <mergeCell ref="EXE943:EXL943"/>
    <mergeCell ref="EXM943:EXT943"/>
    <mergeCell ref="EXU943:EYB943"/>
    <mergeCell ref="EYC943:EYJ943"/>
    <mergeCell ref="EYK943:EYR943"/>
    <mergeCell ref="EYS943:EYZ943"/>
    <mergeCell ref="EZA943:EZH943"/>
    <mergeCell ref="EZI943:EZP943"/>
    <mergeCell ref="EZQ943:EZX943"/>
    <mergeCell ref="EZY943:FAF943"/>
    <mergeCell ref="FAG943:FAN943"/>
    <mergeCell ref="FAO943:FAV943"/>
    <mergeCell ref="FAW943:FBD943"/>
    <mergeCell ref="FBE943:FBL943"/>
    <mergeCell ref="FBM943:FBT943"/>
    <mergeCell ref="FBU943:FCB943"/>
    <mergeCell ref="FCC943:FCJ943"/>
    <mergeCell ref="FCK943:FCR943"/>
    <mergeCell ref="FCS943:FCZ943"/>
    <mergeCell ref="FDA943:FDH943"/>
    <mergeCell ref="FDI943:FDP943"/>
    <mergeCell ref="FDQ943:FDX943"/>
    <mergeCell ref="FDY943:FEF943"/>
    <mergeCell ref="FEG943:FEN943"/>
    <mergeCell ref="FEO943:FEV943"/>
    <mergeCell ref="FEW943:FFD943"/>
    <mergeCell ref="FFE943:FFL943"/>
    <mergeCell ref="FFM943:FFT943"/>
    <mergeCell ref="FFU943:FGB943"/>
    <mergeCell ref="FGC943:FGJ943"/>
    <mergeCell ref="FGK943:FGR943"/>
    <mergeCell ref="FGS943:FGZ943"/>
    <mergeCell ref="FHA943:FHH943"/>
    <mergeCell ref="FHI943:FHP943"/>
    <mergeCell ref="FHQ943:FHX943"/>
    <mergeCell ref="FHY943:FIF943"/>
    <mergeCell ref="FIG943:FIN943"/>
    <mergeCell ref="FIO943:FIV943"/>
    <mergeCell ref="FIW943:FJD943"/>
    <mergeCell ref="FJE943:FJL943"/>
    <mergeCell ref="FJM943:FJT943"/>
    <mergeCell ref="FJU943:FKB943"/>
    <mergeCell ref="FKC943:FKJ943"/>
    <mergeCell ref="FKK943:FKR943"/>
    <mergeCell ref="FKS943:FKZ943"/>
    <mergeCell ref="FLA943:FLH943"/>
    <mergeCell ref="FLI943:FLP943"/>
    <mergeCell ref="FLQ943:FLX943"/>
    <mergeCell ref="FLY943:FMF943"/>
    <mergeCell ref="FMG943:FMN943"/>
    <mergeCell ref="FMO943:FMV943"/>
    <mergeCell ref="FMW943:FND943"/>
    <mergeCell ref="FNE943:FNL943"/>
    <mergeCell ref="FNM943:FNT943"/>
    <mergeCell ref="FNU943:FOB943"/>
    <mergeCell ref="FOC943:FOJ943"/>
    <mergeCell ref="FOK943:FOR943"/>
    <mergeCell ref="FOS943:FOZ943"/>
    <mergeCell ref="FPA943:FPH943"/>
    <mergeCell ref="FPI943:FPP943"/>
    <mergeCell ref="FPQ943:FPX943"/>
    <mergeCell ref="FPY943:FQF943"/>
    <mergeCell ref="FQG943:FQN943"/>
    <mergeCell ref="FQO943:FQV943"/>
    <mergeCell ref="FQW943:FRD943"/>
    <mergeCell ref="FRE943:FRL943"/>
    <mergeCell ref="FRM943:FRT943"/>
    <mergeCell ref="FRU943:FSB943"/>
    <mergeCell ref="FSC943:FSJ943"/>
    <mergeCell ref="FSK943:FSR943"/>
    <mergeCell ref="FSS943:FSZ943"/>
    <mergeCell ref="FTA943:FTH943"/>
    <mergeCell ref="FTI943:FTP943"/>
    <mergeCell ref="FTQ943:FTX943"/>
    <mergeCell ref="FTY943:FUF943"/>
    <mergeCell ref="FUG943:FUN943"/>
    <mergeCell ref="FUO943:FUV943"/>
    <mergeCell ref="FUW943:FVD943"/>
    <mergeCell ref="FVE943:FVL943"/>
    <mergeCell ref="FVM943:FVT943"/>
    <mergeCell ref="FVU943:FWB943"/>
    <mergeCell ref="FWC943:FWJ943"/>
    <mergeCell ref="FWK943:FWR943"/>
    <mergeCell ref="FWS943:FWZ943"/>
    <mergeCell ref="FXA943:FXH943"/>
    <mergeCell ref="FXI943:FXP943"/>
    <mergeCell ref="FXQ943:FXX943"/>
    <mergeCell ref="FXY943:FYF943"/>
    <mergeCell ref="FYG943:FYN943"/>
    <mergeCell ref="FYO943:FYV943"/>
    <mergeCell ref="FYW943:FZD943"/>
    <mergeCell ref="FZE943:FZL943"/>
    <mergeCell ref="FZM943:FZT943"/>
    <mergeCell ref="FZU943:GAB943"/>
    <mergeCell ref="GAC943:GAJ943"/>
    <mergeCell ref="GAK943:GAR943"/>
    <mergeCell ref="GAS943:GAZ943"/>
    <mergeCell ref="GBA943:GBH943"/>
    <mergeCell ref="GBI943:GBP943"/>
    <mergeCell ref="GBQ943:GBX943"/>
    <mergeCell ref="GBY943:GCF943"/>
    <mergeCell ref="GCG943:GCN943"/>
    <mergeCell ref="GCO943:GCV943"/>
    <mergeCell ref="GCW943:GDD943"/>
    <mergeCell ref="GDE943:GDL943"/>
    <mergeCell ref="GDM943:GDT943"/>
    <mergeCell ref="GDU943:GEB943"/>
    <mergeCell ref="GEC943:GEJ943"/>
    <mergeCell ref="GEK943:GER943"/>
    <mergeCell ref="GES943:GEZ943"/>
    <mergeCell ref="GFA943:GFH943"/>
    <mergeCell ref="GFI943:GFP943"/>
    <mergeCell ref="GFQ943:GFX943"/>
    <mergeCell ref="GFY943:GGF943"/>
    <mergeCell ref="GGG943:GGN943"/>
    <mergeCell ref="GGO943:GGV943"/>
    <mergeCell ref="GGW943:GHD943"/>
    <mergeCell ref="GHE943:GHL943"/>
    <mergeCell ref="GHM943:GHT943"/>
    <mergeCell ref="GHU943:GIB943"/>
    <mergeCell ref="GIC943:GIJ943"/>
    <mergeCell ref="GIK943:GIR943"/>
    <mergeCell ref="GIS943:GIZ943"/>
    <mergeCell ref="GJA943:GJH943"/>
    <mergeCell ref="GJI943:GJP943"/>
    <mergeCell ref="GJQ943:GJX943"/>
    <mergeCell ref="GJY943:GKF943"/>
    <mergeCell ref="GKG943:GKN943"/>
    <mergeCell ref="GKO943:GKV943"/>
    <mergeCell ref="GKW943:GLD943"/>
    <mergeCell ref="GLE943:GLL943"/>
    <mergeCell ref="GLM943:GLT943"/>
    <mergeCell ref="GLU943:GMB943"/>
    <mergeCell ref="GMC943:GMJ943"/>
    <mergeCell ref="GMK943:GMR943"/>
    <mergeCell ref="GMS943:GMZ943"/>
    <mergeCell ref="GNA943:GNH943"/>
    <mergeCell ref="GNI943:GNP943"/>
    <mergeCell ref="GNQ943:GNX943"/>
    <mergeCell ref="GNY943:GOF943"/>
    <mergeCell ref="GOG943:GON943"/>
    <mergeCell ref="GOO943:GOV943"/>
    <mergeCell ref="GOW943:GPD943"/>
    <mergeCell ref="GPE943:GPL943"/>
    <mergeCell ref="GPM943:GPT943"/>
    <mergeCell ref="GPU943:GQB943"/>
    <mergeCell ref="GQC943:GQJ943"/>
    <mergeCell ref="GQK943:GQR943"/>
    <mergeCell ref="GQS943:GQZ943"/>
    <mergeCell ref="GRA943:GRH943"/>
    <mergeCell ref="GRI943:GRP943"/>
    <mergeCell ref="GRQ943:GRX943"/>
    <mergeCell ref="GRY943:GSF943"/>
    <mergeCell ref="GSG943:GSN943"/>
    <mergeCell ref="GSO943:GSV943"/>
    <mergeCell ref="GSW943:GTD943"/>
    <mergeCell ref="GTE943:GTL943"/>
    <mergeCell ref="GTM943:GTT943"/>
    <mergeCell ref="GTU943:GUB943"/>
    <mergeCell ref="GUC943:GUJ943"/>
    <mergeCell ref="GUK943:GUR943"/>
    <mergeCell ref="GUS943:GUZ943"/>
    <mergeCell ref="GVA943:GVH943"/>
    <mergeCell ref="GVI943:GVP943"/>
    <mergeCell ref="GVQ943:GVX943"/>
    <mergeCell ref="GVY943:GWF943"/>
    <mergeCell ref="GWG943:GWN943"/>
    <mergeCell ref="GWO943:GWV943"/>
    <mergeCell ref="GWW943:GXD943"/>
    <mergeCell ref="GXE943:GXL943"/>
    <mergeCell ref="GXM943:GXT943"/>
    <mergeCell ref="GXU943:GYB943"/>
    <mergeCell ref="GYC943:GYJ943"/>
    <mergeCell ref="GYK943:GYR943"/>
    <mergeCell ref="GYS943:GYZ943"/>
    <mergeCell ref="GZA943:GZH943"/>
    <mergeCell ref="GZI943:GZP943"/>
    <mergeCell ref="GZQ943:GZX943"/>
    <mergeCell ref="GZY943:HAF943"/>
    <mergeCell ref="HAG943:HAN943"/>
    <mergeCell ref="HAO943:HAV943"/>
    <mergeCell ref="HAW943:HBD943"/>
    <mergeCell ref="HBE943:HBL943"/>
    <mergeCell ref="HBM943:HBT943"/>
    <mergeCell ref="HBU943:HCB943"/>
    <mergeCell ref="HCC943:HCJ943"/>
    <mergeCell ref="HCK943:HCR943"/>
    <mergeCell ref="HCS943:HCZ943"/>
    <mergeCell ref="HDA943:HDH943"/>
    <mergeCell ref="HDI943:HDP943"/>
    <mergeCell ref="HDQ943:HDX943"/>
    <mergeCell ref="HDY943:HEF943"/>
    <mergeCell ref="HEG943:HEN943"/>
    <mergeCell ref="HEO943:HEV943"/>
    <mergeCell ref="HEW943:HFD943"/>
    <mergeCell ref="HFE943:HFL943"/>
    <mergeCell ref="HFM943:HFT943"/>
    <mergeCell ref="HFU943:HGB943"/>
    <mergeCell ref="HGC943:HGJ943"/>
    <mergeCell ref="HGK943:HGR943"/>
    <mergeCell ref="HGS943:HGZ943"/>
    <mergeCell ref="HHA943:HHH943"/>
    <mergeCell ref="HHI943:HHP943"/>
    <mergeCell ref="HHQ943:HHX943"/>
    <mergeCell ref="HHY943:HIF943"/>
    <mergeCell ref="HIG943:HIN943"/>
    <mergeCell ref="HIO943:HIV943"/>
    <mergeCell ref="HIW943:HJD943"/>
    <mergeCell ref="HJE943:HJL943"/>
    <mergeCell ref="HJM943:HJT943"/>
    <mergeCell ref="HJU943:HKB943"/>
    <mergeCell ref="HKC943:HKJ943"/>
    <mergeCell ref="HKK943:HKR943"/>
    <mergeCell ref="HKS943:HKZ943"/>
    <mergeCell ref="HLA943:HLH943"/>
    <mergeCell ref="HLI943:HLP943"/>
    <mergeCell ref="HLQ943:HLX943"/>
    <mergeCell ref="HLY943:HMF943"/>
    <mergeCell ref="HMG943:HMN943"/>
    <mergeCell ref="HMO943:HMV943"/>
    <mergeCell ref="HMW943:HND943"/>
    <mergeCell ref="HNE943:HNL943"/>
    <mergeCell ref="HNM943:HNT943"/>
    <mergeCell ref="HNU943:HOB943"/>
    <mergeCell ref="HOC943:HOJ943"/>
    <mergeCell ref="HOK943:HOR943"/>
    <mergeCell ref="HOS943:HOZ943"/>
    <mergeCell ref="HPA943:HPH943"/>
    <mergeCell ref="HPI943:HPP943"/>
    <mergeCell ref="HPQ943:HPX943"/>
    <mergeCell ref="HPY943:HQF943"/>
    <mergeCell ref="HQG943:HQN943"/>
    <mergeCell ref="HQO943:HQV943"/>
    <mergeCell ref="HQW943:HRD943"/>
    <mergeCell ref="HRE943:HRL943"/>
    <mergeCell ref="HRM943:HRT943"/>
    <mergeCell ref="HRU943:HSB943"/>
    <mergeCell ref="HSC943:HSJ943"/>
    <mergeCell ref="HSK943:HSR943"/>
    <mergeCell ref="HSS943:HSZ943"/>
    <mergeCell ref="HTA943:HTH943"/>
    <mergeCell ref="HTI943:HTP943"/>
    <mergeCell ref="HTQ943:HTX943"/>
    <mergeCell ref="HTY943:HUF943"/>
    <mergeCell ref="HUG943:HUN943"/>
    <mergeCell ref="HUO943:HUV943"/>
    <mergeCell ref="HUW943:HVD943"/>
    <mergeCell ref="HVE943:HVL943"/>
    <mergeCell ref="HVM943:HVT943"/>
    <mergeCell ref="HVU943:HWB943"/>
    <mergeCell ref="HWC943:HWJ943"/>
    <mergeCell ref="HWK943:HWR943"/>
    <mergeCell ref="HWS943:HWZ943"/>
    <mergeCell ref="HXA943:HXH943"/>
    <mergeCell ref="HXI943:HXP943"/>
    <mergeCell ref="HXQ943:HXX943"/>
    <mergeCell ref="HXY943:HYF943"/>
    <mergeCell ref="HYG943:HYN943"/>
    <mergeCell ref="HYO943:HYV943"/>
    <mergeCell ref="HYW943:HZD943"/>
    <mergeCell ref="HZE943:HZL943"/>
    <mergeCell ref="HZM943:HZT943"/>
    <mergeCell ref="HZU943:IAB943"/>
    <mergeCell ref="IAC943:IAJ943"/>
    <mergeCell ref="IAK943:IAR943"/>
    <mergeCell ref="IAS943:IAZ943"/>
    <mergeCell ref="IBA943:IBH943"/>
    <mergeCell ref="IBI943:IBP943"/>
    <mergeCell ref="IBQ943:IBX943"/>
    <mergeCell ref="IBY943:ICF943"/>
    <mergeCell ref="ICG943:ICN943"/>
    <mergeCell ref="ICO943:ICV943"/>
    <mergeCell ref="ICW943:IDD943"/>
    <mergeCell ref="IDE943:IDL943"/>
    <mergeCell ref="IDM943:IDT943"/>
    <mergeCell ref="IDU943:IEB943"/>
    <mergeCell ref="IEC943:IEJ943"/>
    <mergeCell ref="IEK943:IER943"/>
    <mergeCell ref="IES943:IEZ943"/>
    <mergeCell ref="IFA943:IFH943"/>
    <mergeCell ref="IFI943:IFP943"/>
    <mergeCell ref="IFQ943:IFX943"/>
    <mergeCell ref="IFY943:IGF943"/>
    <mergeCell ref="IGG943:IGN943"/>
    <mergeCell ref="IGO943:IGV943"/>
    <mergeCell ref="IGW943:IHD943"/>
    <mergeCell ref="IHE943:IHL943"/>
    <mergeCell ref="IHM943:IHT943"/>
    <mergeCell ref="IHU943:IIB943"/>
    <mergeCell ref="IIC943:IIJ943"/>
    <mergeCell ref="IIK943:IIR943"/>
    <mergeCell ref="IIS943:IIZ943"/>
    <mergeCell ref="IJA943:IJH943"/>
    <mergeCell ref="IJI943:IJP943"/>
    <mergeCell ref="IJQ943:IJX943"/>
    <mergeCell ref="IJY943:IKF943"/>
    <mergeCell ref="IKG943:IKN943"/>
    <mergeCell ref="IKO943:IKV943"/>
    <mergeCell ref="IKW943:ILD943"/>
    <mergeCell ref="ILE943:ILL943"/>
    <mergeCell ref="ILM943:ILT943"/>
    <mergeCell ref="ILU943:IMB943"/>
    <mergeCell ref="IMC943:IMJ943"/>
    <mergeCell ref="IMK943:IMR943"/>
    <mergeCell ref="IMS943:IMZ943"/>
    <mergeCell ref="INA943:INH943"/>
    <mergeCell ref="INI943:INP943"/>
    <mergeCell ref="INQ943:INX943"/>
    <mergeCell ref="INY943:IOF943"/>
    <mergeCell ref="IOG943:ION943"/>
    <mergeCell ref="IOO943:IOV943"/>
    <mergeCell ref="IOW943:IPD943"/>
    <mergeCell ref="IPE943:IPL943"/>
    <mergeCell ref="IPM943:IPT943"/>
    <mergeCell ref="IPU943:IQB943"/>
    <mergeCell ref="IQC943:IQJ943"/>
    <mergeCell ref="IQK943:IQR943"/>
    <mergeCell ref="IQS943:IQZ943"/>
    <mergeCell ref="IRA943:IRH943"/>
    <mergeCell ref="IRI943:IRP943"/>
    <mergeCell ref="IRQ943:IRX943"/>
    <mergeCell ref="IRY943:ISF943"/>
    <mergeCell ref="ISG943:ISN943"/>
    <mergeCell ref="ISO943:ISV943"/>
    <mergeCell ref="ISW943:ITD943"/>
    <mergeCell ref="ITE943:ITL943"/>
    <mergeCell ref="ITM943:ITT943"/>
    <mergeCell ref="ITU943:IUB943"/>
    <mergeCell ref="IUC943:IUJ943"/>
    <mergeCell ref="IUK943:IUR943"/>
    <mergeCell ref="IUS943:IUZ943"/>
    <mergeCell ref="IVA943:IVH943"/>
    <mergeCell ref="IVI943:IVP943"/>
    <mergeCell ref="IVQ943:IVX943"/>
    <mergeCell ref="IVY943:IWF943"/>
    <mergeCell ref="IWG943:IWN943"/>
    <mergeCell ref="IWO943:IWV943"/>
    <mergeCell ref="IWW943:IXD943"/>
    <mergeCell ref="IXE943:IXL943"/>
    <mergeCell ref="IXM943:IXT943"/>
    <mergeCell ref="IXU943:IYB943"/>
    <mergeCell ref="IYC943:IYJ943"/>
    <mergeCell ref="IYK943:IYR943"/>
    <mergeCell ref="IYS943:IYZ943"/>
    <mergeCell ref="IZA943:IZH943"/>
    <mergeCell ref="IZI943:IZP943"/>
    <mergeCell ref="IZQ943:IZX943"/>
    <mergeCell ref="IZY943:JAF943"/>
    <mergeCell ref="JAG943:JAN943"/>
    <mergeCell ref="JAO943:JAV943"/>
    <mergeCell ref="JAW943:JBD943"/>
    <mergeCell ref="JBE943:JBL943"/>
    <mergeCell ref="JBM943:JBT943"/>
    <mergeCell ref="JBU943:JCB943"/>
    <mergeCell ref="JCC943:JCJ943"/>
    <mergeCell ref="JCK943:JCR943"/>
    <mergeCell ref="JCS943:JCZ943"/>
    <mergeCell ref="JDA943:JDH943"/>
    <mergeCell ref="JDI943:JDP943"/>
    <mergeCell ref="JDQ943:JDX943"/>
    <mergeCell ref="JDY943:JEF943"/>
    <mergeCell ref="JEG943:JEN943"/>
    <mergeCell ref="JEO943:JEV943"/>
    <mergeCell ref="JEW943:JFD943"/>
    <mergeCell ref="JFE943:JFL943"/>
    <mergeCell ref="JFM943:JFT943"/>
    <mergeCell ref="JFU943:JGB943"/>
    <mergeCell ref="JGC943:JGJ943"/>
    <mergeCell ref="JGK943:JGR943"/>
    <mergeCell ref="JGS943:JGZ943"/>
    <mergeCell ref="JHA943:JHH943"/>
    <mergeCell ref="JHI943:JHP943"/>
    <mergeCell ref="JHQ943:JHX943"/>
    <mergeCell ref="JHY943:JIF943"/>
    <mergeCell ref="JIG943:JIN943"/>
    <mergeCell ref="JIO943:JIV943"/>
    <mergeCell ref="JIW943:JJD943"/>
    <mergeCell ref="JJE943:JJL943"/>
    <mergeCell ref="JJM943:JJT943"/>
    <mergeCell ref="JJU943:JKB943"/>
    <mergeCell ref="JKC943:JKJ943"/>
    <mergeCell ref="JKK943:JKR943"/>
    <mergeCell ref="JKS943:JKZ943"/>
    <mergeCell ref="JLA943:JLH943"/>
    <mergeCell ref="JLI943:JLP943"/>
    <mergeCell ref="JLQ943:JLX943"/>
    <mergeCell ref="JLY943:JMF943"/>
    <mergeCell ref="JMG943:JMN943"/>
    <mergeCell ref="JMO943:JMV943"/>
    <mergeCell ref="JMW943:JND943"/>
    <mergeCell ref="JNE943:JNL943"/>
    <mergeCell ref="JNM943:JNT943"/>
    <mergeCell ref="JNU943:JOB943"/>
    <mergeCell ref="JOC943:JOJ943"/>
    <mergeCell ref="JOK943:JOR943"/>
    <mergeCell ref="JOS943:JOZ943"/>
    <mergeCell ref="JPA943:JPH943"/>
    <mergeCell ref="JPI943:JPP943"/>
    <mergeCell ref="JPQ943:JPX943"/>
    <mergeCell ref="JPY943:JQF943"/>
    <mergeCell ref="JQG943:JQN943"/>
    <mergeCell ref="JQO943:JQV943"/>
    <mergeCell ref="JQW943:JRD943"/>
    <mergeCell ref="JRE943:JRL943"/>
    <mergeCell ref="JRM943:JRT943"/>
    <mergeCell ref="JRU943:JSB943"/>
    <mergeCell ref="JSC943:JSJ943"/>
    <mergeCell ref="JSK943:JSR943"/>
    <mergeCell ref="JSS943:JSZ943"/>
    <mergeCell ref="JTA943:JTH943"/>
    <mergeCell ref="JTI943:JTP943"/>
    <mergeCell ref="JTQ943:JTX943"/>
    <mergeCell ref="JTY943:JUF943"/>
    <mergeCell ref="JUG943:JUN943"/>
    <mergeCell ref="JUO943:JUV943"/>
    <mergeCell ref="JUW943:JVD943"/>
    <mergeCell ref="JVE943:JVL943"/>
    <mergeCell ref="JVM943:JVT943"/>
    <mergeCell ref="JVU943:JWB943"/>
    <mergeCell ref="JWC943:JWJ943"/>
    <mergeCell ref="JWK943:JWR943"/>
    <mergeCell ref="JWS943:JWZ943"/>
    <mergeCell ref="JXA943:JXH943"/>
    <mergeCell ref="JXI943:JXP943"/>
    <mergeCell ref="JXQ943:JXX943"/>
    <mergeCell ref="JXY943:JYF943"/>
    <mergeCell ref="JYG943:JYN943"/>
    <mergeCell ref="JYO943:JYV943"/>
    <mergeCell ref="JYW943:JZD943"/>
    <mergeCell ref="JZE943:JZL943"/>
    <mergeCell ref="JZM943:JZT943"/>
    <mergeCell ref="JZU943:KAB943"/>
    <mergeCell ref="KAC943:KAJ943"/>
    <mergeCell ref="KAK943:KAR943"/>
    <mergeCell ref="KAS943:KAZ943"/>
    <mergeCell ref="KBA943:KBH943"/>
    <mergeCell ref="KBI943:KBP943"/>
    <mergeCell ref="KBQ943:KBX943"/>
    <mergeCell ref="KBY943:KCF943"/>
    <mergeCell ref="KCG943:KCN943"/>
    <mergeCell ref="KCO943:KCV943"/>
    <mergeCell ref="KCW943:KDD943"/>
    <mergeCell ref="KDE943:KDL943"/>
    <mergeCell ref="KDM943:KDT943"/>
    <mergeCell ref="KDU943:KEB943"/>
    <mergeCell ref="KEC943:KEJ943"/>
    <mergeCell ref="KEK943:KER943"/>
    <mergeCell ref="KES943:KEZ943"/>
    <mergeCell ref="KFA943:KFH943"/>
    <mergeCell ref="KFI943:KFP943"/>
    <mergeCell ref="KFQ943:KFX943"/>
    <mergeCell ref="KFY943:KGF943"/>
    <mergeCell ref="KGG943:KGN943"/>
    <mergeCell ref="KGO943:KGV943"/>
    <mergeCell ref="KGW943:KHD943"/>
    <mergeCell ref="KHE943:KHL943"/>
    <mergeCell ref="KHM943:KHT943"/>
    <mergeCell ref="KHU943:KIB943"/>
    <mergeCell ref="KIC943:KIJ943"/>
    <mergeCell ref="KIK943:KIR943"/>
    <mergeCell ref="KIS943:KIZ943"/>
    <mergeCell ref="KJA943:KJH943"/>
    <mergeCell ref="KJI943:KJP943"/>
    <mergeCell ref="KJQ943:KJX943"/>
    <mergeCell ref="KJY943:KKF943"/>
    <mergeCell ref="KKG943:KKN943"/>
    <mergeCell ref="KKO943:KKV943"/>
    <mergeCell ref="KKW943:KLD943"/>
    <mergeCell ref="KLE943:KLL943"/>
    <mergeCell ref="KLM943:KLT943"/>
    <mergeCell ref="KLU943:KMB943"/>
    <mergeCell ref="KMC943:KMJ943"/>
    <mergeCell ref="KMK943:KMR943"/>
    <mergeCell ref="KMS943:KMZ943"/>
    <mergeCell ref="KNA943:KNH943"/>
    <mergeCell ref="KNI943:KNP943"/>
    <mergeCell ref="KNQ943:KNX943"/>
    <mergeCell ref="KNY943:KOF943"/>
    <mergeCell ref="KOG943:KON943"/>
    <mergeCell ref="KOO943:KOV943"/>
    <mergeCell ref="KOW943:KPD943"/>
    <mergeCell ref="KPE943:KPL943"/>
    <mergeCell ref="KPM943:KPT943"/>
    <mergeCell ref="KPU943:KQB943"/>
    <mergeCell ref="KQC943:KQJ943"/>
    <mergeCell ref="KQK943:KQR943"/>
    <mergeCell ref="KQS943:KQZ943"/>
    <mergeCell ref="KRA943:KRH943"/>
    <mergeCell ref="KRI943:KRP943"/>
    <mergeCell ref="KRQ943:KRX943"/>
    <mergeCell ref="KRY943:KSF943"/>
    <mergeCell ref="KSG943:KSN943"/>
    <mergeCell ref="KSO943:KSV943"/>
    <mergeCell ref="KSW943:KTD943"/>
    <mergeCell ref="KTE943:KTL943"/>
    <mergeCell ref="KTM943:KTT943"/>
    <mergeCell ref="KTU943:KUB943"/>
    <mergeCell ref="KUC943:KUJ943"/>
    <mergeCell ref="KUK943:KUR943"/>
    <mergeCell ref="KUS943:KUZ943"/>
    <mergeCell ref="KVA943:KVH943"/>
    <mergeCell ref="KVI943:KVP943"/>
    <mergeCell ref="KVQ943:KVX943"/>
    <mergeCell ref="KVY943:KWF943"/>
    <mergeCell ref="KWG943:KWN943"/>
    <mergeCell ref="KWO943:KWV943"/>
    <mergeCell ref="KWW943:KXD943"/>
    <mergeCell ref="KXE943:KXL943"/>
    <mergeCell ref="KXM943:KXT943"/>
    <mergeCell ref="KXU943:KYB943"/>
    <mergeCell ref="KYC943:KYJ943"/>
    <mergeCell ref="KYK943:KYR943"/>
    <mergeCell ref="KYS943:KYZ943"/>
    <mergeCell ref="KZA943:KZH943"/>
    <mergeCell ref="KZI943:KZP943"/>
    <mergeCell ref="KZQ943:KZX943"/>
    <mergeCell ref="KZY943:LAF943"/>
    <mergeCell ref="LAG943:LAN943"/>
    <mergeCell ref="LAO943:LAV943"/>
    <mergeCell ref="LAW943:LBD943"/>
    <mergeCell ref="LBE943:LBL943"/>
    <mergeCell ref="LBM943:LBT943"/>
    <mergeCell ref="LBU943:LCB943"/>
    <mergeCell ref="LCC943:LCJ943"/>
    <mergeCell ref="LCK943:LCR943"/>
    <mergeCell ref="LCS943:LCZ943"/>
    <mergeCell ref="LDA943:LDH943"/>
    <mergeCell ref="LDI943:LDP943"/>
    <mergeCell ref="LDQ943:LDX943"/>
    <mergeCell ref="LDY943:LEF943"/>
    <mergeCell ref="LEG943:LEN943"/>
    <mergeCell ref="LEO943:LEV943"/>
    <mergeCell ref="LEW943:LFD943"/>
    <mergeCell ref="LFE943:LFL943"/>
    <mergeCell ref="LFM943:LFT943"/>
    <mergeCell ref="LFU943:LGB943"/>
    <mergeCell ref="LGC943:LGJ943"/>
    <mergeCell ref="LGK943:LGR943"/>
    <mergeCell ref="LGS943:LGZ943"/>
    <mergeCell ref="LHA943:LHH943"/>
    <mergeCell ref="LHI943:LHP943"/>
    <mergeCell ref="LHQ943:LHX943"/>
    <mergeCell ref="LHY943:LIF943"/>
    <mergeCell ref="LIG943:LIN943"/>
    <mergeCell ref="LIO943:LIV943"/>
    <mergeCell ref="LIW943:LJD943"/>
    <mergeCell ref="LJE943:LJL943"/>
    <mergeCell ref="LJM943:LJT943"/>
    <mergeCell ref="LJU943:LKB943"/>
    <mergeCell ref="LKC943:LKJ943"/>
    <mergeCell ref="LKK943:LKR943"/>
    <mergeCell ref="LKS943:LKZ943"/>
    <mergeCell ref="LLA943:LLH943"/>
    <mergeCell ref="LLI943:LLP943"/>
    <mergeCell ref="LLQ943:LLX943"/>
    <mergeCell ref="LLY943:LMF943"/>
    <mergeCell ref="LMG943:LMN943"/>
    <mergeCell ref="LMO943:LMV943"/>
    <mergeCell ref="LMW943:LND943"/>
    <mergeCell ref="LNE943:LNL943"/>
    <mergeCell ref="LNM943:LNT943"/>
    <mergeCell ref="LNU943:LOB943"/>
    <mergeCell ref="LOC943:LOJ943"/>
    <mergeCell ref="LOK943:LOR943"/>
    <mergeCell ref="LOS943:LOZ943"/>
    <mergeCell ref="LPA943:LPH943"/>
    <mergeCell ref="LPI943:LPP943"/>
    <mergeCell ref="LPQ943:LPX943"/>
    <mergeCell ref="LPY943:LQF943"/>
    <mergeCell ref="LQG943:LQN943"/>
    <mergeCell ref="LQO943:LQV943"/>
    <mergeCell ref="LQW943:LRD943"/>
    <mergeCell ref="LRE943:LRL943"/>
    <mergeCell ref="LRM943:LRT943"/>
    <mergeCell ref="LRU943:LSB943"/>
    <mergeCell ref="LSC943:LSJ943"/>
    <mergeCell ref="LSK943:LSR943"/>
    <mergeCell ref="LSS943:LSZ943"/>
    <mergeCell ref="LTA943:LTH943"/>
    <mergeCell ref="LTI943:LTP943"/>
    <mergeCell ref="LTQ943:LTX943"/>
    <mergeCell ref="LTY943:LUF943"/>
    <mergeCell ref="LUG943:LUN943"/>
    <mergeCell ref="LUO943:LUV943"/>
    <mergeCell ref="LUW943:LVD943"/>
    <mergeCell ref="LVE943:LVL943"/>
    <mergeCell ref="LVM943:LVT943"/>
    <mergeCell ref="LVU943:LWB943"/>
    <mergeCell ref="LWC943:LWJ943"/>
    <mergeCell ref="LWK943:LWR943"/>
    <mergeCell ref="LWS943:LWZ943"/>
    <mergeCell ref="LXA943:LXH943"/>
    <mergeCell ref="LXI943:LXP943"/>
    <mergeCell ref="LXQ943:LXX943"/>
    <mergeCell ref="LXY943:LYF943"/>
    <mergeCell ref="LYG943:LYN943"/>
    <mergeCell ref="LYO943:LYV943"/>
    <mergeCell ref="LYW943:LZD943"/>
    <mergeCell ref="LZE943:LZL943"/>
    <mergeCell ref="LZM943:LZT943"/>
    <mergeCell ref="LZU943:MAB943"/>
    <mergeCell ref="MAC943:MAJ943"/>
    <mergeCell ref="MAK943:MAR943"/>
    <mergeCell ref="MAS943:MAZ943"/>
    <mergeCell ref="MBA943:MBH943"/>
    <mergeCell ref="MBI943:MBP943"/>
    <mergeCell ref="MBQ943:MBX943"/>
    <mergeCell ref="MBY943:MCF943"/>
    <mergeCell ref="MCG943:MCN943"/>
    <mergeCell ref="MCO943:MCV943"/>
    <mergeCell ref="MCW943:MDD943"/>
    <mergeCell ref="MDE943:MDL943"/>
    <mergeCell ref="MDM943:MDT943"/>
    <mergeCell ref="MDU943:MEB943"/>
    <mergeCell ref="MEC943:MEJ943"/>
    <mergeCell ref="MEK943:MER943"/>
    <mergeCell ref="MES943:MEZ943"/>
    <mergeCell ref="MFA943:MFH943"/>
    <mergeCell ref="MFI943:MFP943"/>
    <mergeCell ref="MFQ943:MFX943"/>
    <mergeCell ref="MFY943:MGF943"/>
    <mergeCell ref="MGG943:MGN943"/>
    <mergeCell ref="MGO943:MGV943"/>
    <mergeCell ref="MGW943:MHD943"/>
    <mergeCell ref="MHE943:MHL943"/>
    <mergeCell ref="MHM943:MHT943"/>
    <mergeCell ref="MHU943:MIB943"/>
    <mergeCell ref="MIC943:MIJ943"/>
    <mergeCell ref="MIK943:MIR943"/>
    <mergeCell ref="MIS943:MIZ943"/>
    <mergeCell ref="MJA943:MJH943"/>
    <mergeCell ref="MJI943:MJP943"/>
    <mergeCell ref="MJQ943:MJX943"/>
    <mergeCell ref="MJY943:MKF943"/>
    <mergeCell ref="MKG943:MKN943"/>
    <mergeCell ref="MKO943:MKV943"/>
    <mergeCell ref="MKW943:MLD943"/>
    <mergeCell ref="MLE943:MLL943"/>
    <mergeCell ref="MLM943:MLT943"/>
    <mergeCell ref="MLU943:MMB943"/>
    <mergeCell ref="MMC943:MMJ943"/>
    <mergeCell ref="MMK943:MMR943"/>
    <mergeCell ref="MMS943:MMZ943"/>
    <mergeCell ref="MNA943:MNH943"/>
    <mergeCell ref="MNI943:MNP943"/>
    <mergeCell ref="MNQ943:MNX943"/>
    <mergeCell ref="MNY943:MOF943"/>
    <mergeCell ref="MOG943:MON943"/>
    <mergeCell ref="MOO943:MOV943"/>
    <mergeCell ref="MOW943:MPD943"/>
    <mergeCell ref="MPE943:MPL943"/>
    <mergeCell ref="MPM943:MPT943"/>
    <mergeCell ref="MPU943:MQB943"/>
    <mergeCell ref="MQC943:MQJ943"/>
    <mergeCell ref="MQK943:MQR943"/>
    <mergeCell ref="MQS943:MQZ943"/>
    <mergeCell ref="MRA943:MRH943"/>
    <mergeCell ref="MRI943:MRP943"/>
    <mergeCell ref="MRQ943:MRX943"/>
    <mergeCell ref="MRY943:MSF943"/>
    <mergeCell ref="MSG943:MSN943"/>
    <mergeCell ref="MSO943:MSV943"/>
    <mergeCell ref="MSW943:MTD943"/>
    <mergeCell ref="MTE943:MTL943"/>
    <mergeCell ref="MTM943:MTT943"/>
    <mergeCell ref="MTU943:MUB943"/>
    <mergeCell ref="MUC943:MUJ943"/>
    <mergeCell ref="MUK943:MUR943"/>
    <mergeCell ref="MUS943:MUZ943"/>
    <mergeCell ref="MVA943:MVH943"/>
    <mergeCell ref="MVI943:MVP943"/>
    <mergeCell ref="MVQ943:MVX943"/>
    <mergeCell ref="MVY943:MWF943"/>
    <mergeCell ref="MWG943:MWN943"/>
    <mergeCell ref="MWO943:MWV943"/>
    <mergeCell ref="MWW943:MXD943"/>
    <mergeCell ref="MXE943:MXL943"/>
    <mergeCell ref="MXM943:MXT943"/>
    <mergeCell ref="MXU943:MYB943"/>
    <mergeCell ref="MYC943:MYJ943"/>
    <mergeCell ref="MYK943:MYR943"/>
    <mergeCell ref="MYS943:MYZ943"/>
    <mergeCell ref="MZA943:MZH943"/>
    <mergeCell ref="MZI943:MZP943"/>
    <mergeCell ref="MZQ943:MZX943"/>
    <mergeCell ref="MZY943:NAF943"/>
    <mergeCell ref="NAG943:NAN943"/>
    <mergeCell ref="NAO943:NAV943"/>
    <mergeCell ref="NAW943:NBD943"/>
    <mergeCell ref="NBE943:NBL943"/>
    <mergeCell ref="NBM943:NBT943"/>
    <mergeCell ref="NBU943:NCB943"/>
    <mergeCell ref="NCC943:NCJ943"/>
    <mergeCell ref="NCK943:NCR943"/>
    <mergeCell ref="NCS943:NCZ943"/>
    <mergeCell ref="NDA943:NDH943"/>
    <mergeCell ref="NDI943:NDP943"/>
    <mergeCell ref="NDQ943:NDX943"/>
    <mergeCell ref="NDY943:NEF943"/>
    <mergeCell ref="NEG943:NEN943"/>
    <mergeCell ref="NEO943:NEV943"/>
    <mergeCell ref="NEW943:NFD943"/>
    <mergeCell ref="NFE943:NFL943"/>
    <mergeCell ref="NFM943:NFT943"/>
    <mergeCell ref="NFU943:NGB943"/>
    <mergeCell ref="NGC943:NGJ943"/>
    <mergeCell ref="NGK943:NGR943"/>
    <mergeCell ref="NGS943:NGZ943"/>
    <mergeCell ref="NHA943:NHH943"/>
    <mergeCell ref="NHI943:NHP943"/>
    <mergeCell ref="NHQ943:NHX943"/>
    <mergeCell ref="NHY943:NIF943"/>
    <mergeCell ref="NIG943:NIN943"/>
    <mergeCell ref="NIO943:NIV943"/>
    <mergeCell ref="NIW943:NJD943"/>
    <mergeCell ref="NJE943:NJL943"/>
    <mergeCell ref="NJM943:NJT943"/>
    <mergeCell ref="NJU943:NKB943"/>
    <mergeCell ref="NKC943:NKJ943"/>
    <mergeCell ref="NKK943:NKR943"/>
    <mergeCell ref="NKS943:NKZ943"/>
    <mergeCell ref="NLA943:NLH943"/>
    <mergeCell ref="NLI943:NLP943"/>
    <mergeCell ref="NLQ943:NLX943"/>
    <mergeCell ref="NLY943:NMF943"/>
    <mergeCell ref="NMG943:NMN943"/>
    <mergeCell ref="NMO943:NMV943"/>
    <mergeCell ref="NMW943:NND943"/>
    <mergeCell ref="NNE943:NNL943"/>
    <mergeCell ref="NNM943:NNT943"/>
    <mergeCell ref="NNU943:NOB943"/>
    <mergeCell ref="NOC943:NOJ943"/>
    <mergeCell ref="NOK943:NOR943"/>
    <mergeCell ref="NOS943:NOZ943"/>
    <mergeCell ref="NPA943:NPH943"/>
    <mergeCell ref="NPI943:NPP943"/>
    <mergeCell ref="NPQ943:NPX943"/>
    <mergeCell ref="NPY943:NQF943"/>
    <mergeCell ref="NQG943:NQN943"/>
    <mergeCell ref="NQO943:NQV943"/>
    <mergeCell ref="NQW943:NRD943"/>
    <mergeCell ref="NRE943:NRL943"/>
    <mergeCell ref="NRM943:NRT943"/>
    <mergeCell ref="NRU943:NSB943"/>
    <mergeCell ref="NSC943:NSJ943"/>
    <mergeCell ref="NSK943:NSR943"/>
    <mergeCell ref="NSS943:NSZ943"/>
    <mergeCell ref="NTA943:NTH943"/>
    <mergeCell ref="NTI943:NTP943"/>
    <mergeCell ref="NTQ943:NTX943"/>
    <mergeCell ref="NTY943:NUF943"/>
    <mergeCell ref="NUG943:NUN943"/>
    <mergeCell ref="NUO943:NUV943"/>
    <mergeCell ref="NUW943:NVD943"/>
    <mergeCell ref="NVE943:NVL943"/>
    <mergeCell ref="NVM943:NVT943"/>
    <mergeCell ref="NVU943:NWB943"/>
    <mergeCell ref="NWC943:NWJ943"/>
    <mergeCell ref="NWK943:NWR943"/>
    <mergeCell ref="NWS943:NWZ943"/>
    <mergeCell ref="NXA943:NXH943"/>
    <mergeCell ref="NXI943:NXP943"/>
    <mergeCell ref="NXQ943:NXX943"/>
    <mergeCell ref="NXY943:NYF943"/>
    <mergeCell ref="NYG943:NYN943"/>
    <mergeCell ref="NYO943:NYV943"/>
    <mergeCell ref="NYW943:NZD943"/>
    <mergeCell ref="NZE943:NZL943"/>
    <mergeCell ref="NZM943:NZT943"/>
    <mergeCell ref="NZU943:OAB943"/>
    <mergeCell ref="OAC943:OAJ943"/>
    <mergeCell ref="OAK943:OAR943"/>
    <mergeCell ref="OAS943:OAZ943"/>
    <mergeCell ref="OBA943:OBH943"/>
    <mergeCell ref="OBI943:OBP943"/>
    <mergeCell ref="OBQ943:OBX943"/>
    <mergeCell ref="OBY943:OCF943"/>
    <mergeCell ref="OCG943:OCN943"/>
    <mergeCell ref="OCO943:OCV943"/>
    <mergeCell ref="OCW943:ODD943"/>
    <mergeCell ref="ODE943:ODL943"/>
    <mergeCell ref="ODM943:ODT943"/>
    <mergeCell ref="ODU943:OEB943"/>
    <mergeCell ref="OEC943:OEJ943"/>
    <mergeCell ref="OEK943:OER943"/>
    <mergeCell ref="OES943:OEZ943"/>
    <mergeCell ref="OFA943:OFH943"/>
    <mergeCell ref="OFI943:OFP943"/>
    <mergeCell ref="OFQ943:OFX943"/>
    <mergeCell ref="OFY943:OGF943"/>
    <mergeCell ref="OGG943:OGN943"/>
    <mergeCell ref="OGO943:OGV943"/>
    <mergeCell ref="OGW943:OHD943"/>
    <mergeCell ref="OHE943:OHL943"/>
    <mergeCell ref="OHM943:OHT943"/>
    <mergeCell ref="OHU943:OIB943"/>
    <mergeCell ref="OIC943:OIJ943"/>
    <mergeCell ref="OIK943:OIR943"/>
    <mergeCell ref="OIS943:OIZ943"/>
    <mergeCell ref="OJA943:OJH943"/>
    <mergeCell ref="OJI943:OJP943"/>
    <mergeCell ref="OJQ943:OJX943"/>
    <mergeCell ref="OJY943:OKF943"/>
    <mergeCell ref="OKG943:OKN943"/>
    <mergeCell ref="OKO943:OKV943"/>
    <mergeCell ref="OKW943:OLD943"/>
    <mergeCell ref="OLE943:OLL943"/>
    <mergeCell ref="OLM943:OLT943"/>
    <mergeCell ref="OLU943:OMB943"/>
    <mergeCell ref="OMC943:OMJ943"/>
    <mergeCell ref="OMK943:OMR943"/>
    <mergeCell ref="OMS943:OMZ943"/>
    <mergeCell ref="ONA943:ONH943"/>
    <mergeCell ref="ONI943:ONP943"/>
    <mergeCell ref="ONQ943:ONX943"/>
    <mergeCell ref="ONY943:OOF943"/>
    <mergeCell ref="OOG943:OON943"/>
    <mergeCell ref="OOO943:OOV943"/>
    <mergeCell ref="OOW943:OPD943"/>
    <mergeCell ref="OPE943:OPL943"/>
    <mergeCell ref="OPM943:OPT943"/>
    <mergeCell ref="OPU943:OQB943"/>
    <mergeCell ref="OQC943:OQJ943"/>
    <mergeCell ref="OQK943:OQR943"/>
    <mergeCell ref="OQS943:OQZ943"/>
    <mergeCell ref="ORA943:ORH943"/>
    <mergeCell ref="ORI943:ORP943"/>
    <mergeCell ref="ORQ943:ORX943"/>
    <mergeCell ref="ORY943:OSF943"/>
    <mergeCell ref="OSG943:OSN943"/>
    <mergeCell ref="OSO943:OSV943"/>
    <mergeCell ref="OSW943:OTD943"/>
    <mergeCell ref="OTE943:OTL943"/>
    <mergeCell ref="OTM943:OTT943"/>
    <mergeCell ref="OTU943:OUB943"/>
    <mergeCell ref="OUC943:OUJ943"/>
    <mergeCell ref="OUK943:OUR943"/>
    <mergeCell ref="OUS943:OUZ943"/>
    <mergeCell ref="OVA943:OVH943"/>
    <mergeCell ref="OVI943:OVP943"/>
    <mergeCell ref="OVQ943:OVX943"/>
    <mergeCell ref="OVY943:OWF943"/>
    <mergeCell ref="OWG943:OWN943"/>
    <mergeCell ref="OWO943:OWV943"/>
    <mergeCell ref="OWW943:OXD943"/>
    <mergeCell ref="OXE943:OXL943"/>
    <mergeCell ref="OXM943:OXT943"/>
    <mergeCell ref="OXU943:OYB943"/>
    <mergeCell ref="OYC943:OYJ943"/>
    <mergeCell ref="OYK943:OYR943"/>
    <mergeCell ref="OYS943:OYZ943"/>
    <mergeCell ref="OZA943:OZH943"/>
    <mergeCell ref="OZI943:OZP943"/>
    <mergeCell ref="OZQ943:OZX943"/>
    <mergeCell ref="OZY943:PAF943"/>
    <mergeCell ref="PAG943:PAN943"/>
    <mergeCell ref="PAO943:PAV943"/>
    <mergeCell ref="PAW943:PBD943"/>
    <mergeCell ref="PBE943:PBL943"/>
    <mergeCell ref="PBM943:PBT943"/>
    <mergeCell ref="PBU943:PCB943"/>
    <mergeCell ref="PCC943:PCJ943"/>
    <mergeCell ref="PCK943:PCR943"/>
    <mergeCell ref="PCS943:PCZ943"/>
    <mergeCell ref="PDA943:PDH943"/>
    <mergeCell ref="PDI943:PDP943"/>
    <mergeCell ref="PDQ943:PDX943"/>
    <mergeCell ref="PDY943:PEF943"/>
    <mergeCell ref="PEG943:PEN943"/>
    <mergeCell ref="PEO943:PEV943"/>
    <mergeCell ref="PEW943:PFD943"/>
    <mergeCell ref="PFE943:PFL943"/>
    <mergeCell ref="PFM943:PFT943"/>
    <mergeCell ref="PFU943:PGB943"/>
    <mergeCell ref="PGC943:PGJ943"/>
    <mergeCell ref="PGK943:PGR943"/>
    <mergeCell ref="PGS943:PGZ943"/>
    <mergeCell ref="PHA943:PHH943"/>
    <mergeCell ref="PHI943:PHP943"/>
    <mergeCell ref="PHQ943:PHX943"/>
    <mergeCell ref="PHY943:PIF943"/>
    <mergeCell ref="PIG943:PIN943"/>
    <mergeCell ref="PIO943:PIV943"/>
    <mergeCell ref="PIW943:PJD943"/>
    <mergeCell ref="PJE943:PJL943"/>
    <mergeCell ref="PJM943:PJT943"/>
    <mergeCell ref="PJU943:PKB943"/>
    <mergeCell ref="PKC943:PKJ943"/>
    <mergeCell ref="PKK943:PKR943"/>
    <mergeCell ref="PKS943:PKZ943"/>
    <mergeCell ref="PLA943:PLH943"/>
    <mergeCell ref="PLI943:PLP943"/>
    <mergeCell ref="PLQ943:PLX943"/>
    <mergeCell ref="PLY943:PMF943"/>
    <mergeCell ref="PMG943:PMN943"/>
    <mergeCell ref="PMO943:PMV943"/>
    <mergeCell ref="PMW943:PND943"/>
    <mergeCell ref="PNE943:PNL943"/>
    <mergeCell ref="PNM943:PNT943"/>
    <mergeCell ref="PNU943:POB943"/>
    <mergeCell ref="POC943:POJ943"/>
    <mergeCell ref="POK943:POR943"/>
    <mergeCell ref="POS943:POZ943"/>
    <mergeCell ref="PPA943:PPH943"/>
    <mergeCell ref="PPI943:PPP943"/>
    <mergeCell ref="PPQ943:PPX943"/>
    <mergeCell ref="PPY943:PQF943"/>
    <mergeCell ref="PQG943:PQN943"/>
    <mergeCell ref="PQO943:PQV943"/>
    <mergeCell ref="PQW943:PRD943"/>
    <mergeCell ref="PRE943:PRL943"/>
    <mergeCell ref="PRM943:PRT943"/>
    <mergeCell ref="PRU943:PSB943"/>
    <mergeCell ref="PSC943:PSJ943"/>
    <mergeCell ref="PSK943:PSR943"/>
    <mergeCell ref="PSS943:PSZ943"/>
    <mergeCell ref="PTA943:PTH943"/>
    <mergeCell ref="PTI943:PTP943"/>
    <mergeCell ref="PTQ943:PTX943"/>
    <mergeCell ref="PTY943:PUF943"/>
    <mergeCell ref="PUG943:PUN943"/>
    <mergeCell ref="PUO943:PUV943"/>
    <mergeCell ref="PUW943:PVD943"/>
    <mergeCell ref="PVE943:PVL943"/>
    <mergeCell ref="PVM943:PVT943"/>
    <mergeCell ref="PVU943:PWB943"/>
    <mergeCell ref="PWC943:PWJ943"/>
    <mergeCell ref="PWK943:PWR943"/>
    <mergeCell ref="PWS943:PWZ943"/>
    <mergeCell ref="PXA943:PXH943"/>
    <mergeCell ref="PXI943:PXP943"/>
    <mergeCell ref="PXQ943:PXX943"/>
    <mergeCell ref="PXY943:PYF943"/>
    <mergeCell ref="PYG943:PYN943"/>
    <mergeCell ref="PYO943:PYV943"/>
    <mergeCell ref="PYW943:PZD943"/>
    <mergeCell ref="PZE943:PZL943"/>
    <mergeCell ref="PZM943:PZT943"/>
    <mergeCell ref="PZU943:QAB943"/>
    <mergeCell ref="QAC943:QAJ943"/>
    <mergeCell ref="QAK943:QAR943"/>
    <mergeCell ref="QAS943:QAZ943"/>
    <mergeCell ref="QBA943:QBH943"/>
    <mergeCell ref="QBI943:QBP943"/>
    <mergeCell ref="QBQ943:QBX943"/>
    <mergeCell ref="QBY943:QCF943"/>
    <mergeCell ref="QCG943:QCN943"/>
    <mergeCell ref="QCO943:QCV943"/>
    <mergeCell ref="QCW943:QDD943"/>
    <mergeCell ref="QDE943:QDL943"/>
    <mergeCell ref="QDM943:QDT943"/>
    <mergeCell ref="QDU943:QEB943"/>
    <mergeCell ref="QEC943:QEJ943"/>
    <mergeCell ref="QEK943:QER943"/>
    <mergeCell ref="QES943:QEZ943"/>
    <mergeCell ref="QFA943:QFH943"/>
    <mergeCell ref="QFI943:QFP943"/>
    <mergeCell ref="QFQ943:QFX943"/>
    <mergeCell ref="QFY943:QGF943"/>
    <mergeCell ref="QGG943:QGN943"/>
    <mergeCell ref="QGO943:QGV943"/>
    <mergeCell ref="QGW943:QHD943"/>
    <mergeCell ref="QHE943:QHL943"/>
    <mergeCell ref="QHM943:QHT943"/>
    <mergeCell ref="QHU943:QIB943"/>
    <mergeCell ref="QIC943:QIJ943"/>
    <mergeCell ref="QIK943:QIR943"/>
    <mergeCell ref="QIS943:QIZ943"/>
    <mergeCell ref="QJA943:QJH943"/>
    <mergeCell ref="QJI943:QJP943"/>
    <mergeCell ref="QJQ943:QJX943"/>
    <mergeCell ref="QJY943:QKF943"/>
    <mergeCell ref="QKG943:QKN943"/>
    <mergeCell ref="QKO943:QKV943"/>
    <mergeCell ref="QKW943:QLD943"/>
    <mergeCell ref="QLE943:QLL943"/>
    <mergeCell ref="QLM943:QLT943"/>
    <mergeCell ref="QLU943:QMB943"/>
    <mergeCell ref="QMC943:QMJ943"/>
    <mergeCell ref="QMK943:QMR943"/>
    <mergeCell ref="QMS943:QMZ943"/>
    <mergeCell ref="QNA943:QNH943"/>
    <mergeCell ref="QNI943:QNP943"/>
    <mergeCell ref="QNQ943:QNX943"/>
    <mergeCell ref="QNY943:QOF943"/>
    <mergeCell ref="QOG943:QON943"/>
    <mergeCell ref="QOO943:QOV943"/>
    <mergeCell ref="QOW943:QPD943"/>
    <mergeCell ref="QPE943:QPL943"/>
    <mergeCell ref="QPM943:QPT943"/>
    <mergeCell ref="QPU943:QQB943"/>
    <mergeCell ref="QQC943:QQJ943"/>
    <mergeCell ref="QQK943:QQR943"/>
    <mergeCell ref="QQS943:QQZ943"/>
    <mergeCell ref="QRA943:QRH943"/>
    <mergeCell ref="QRI943:QRP943"/>
    <mergeCell ref="QRQ943:QRX943"/>
    <mergeCell ref="QRY943:QSF943"/>
    <mergeCell ref="QSG943:QSN943"/>
    <mergeCell ref="QSO943:QSV943"/>
    <mergeCell ref="QSW943:QTD943"/>
    <mergeCell ref="QTE943:QTL943"/>
    <mergeCell ref="QTM943:QTT943"/>
    <mergeCell ref="QTU943:QUB943"/>
    <mergeCell ref="QUC943:QUJ943"/>
    <mergeCell ref="QUK943:QUR943"/>
    <mergeCell ref="QUS943:QUZ943"/>
    <mergeCell ref="QVA943:QVH943"/>
    <mergeCell ref="QVI943:QVP943"/>
    <mergeCell ref="QVQ943:QVX943"/>
    <mergeCell ref="QVY943:QWF943"/>
    <mergeCell ref="QWG943:QWN943"/>
    <mergeCell ref="QWO943:QWV943"/>
    <mergeCell ref="QWW943:QXD943"/>
    <mergeCell ref="QXE943:QXL943"/>
    <mergeCell ref="QXM943:QXT943"/>
    <mergeCell ref="QXU943:QYB943"/>
    <mergeCell ref="QYC943:QYJ943"/>
    <mergeCell ref="QYK943:QYR943"/>
    <mergeCell ref="QYS943:QYZ943"/>
    <mergeCell ref="QZA943:QZH943"/>
    <mergeCell ref="QZI943:QZP943"/>
    <mergeCell ref="QZQ943:QZX943"/>
    <mergeCell ref="QZY943:RAF943"/>
    <mergeCell ref="RAG943:RAN943"/>
    <mergeCell ref="RAO943:RAV943"/>
    <mergeCell ref="RAW943:RBD943"/>
    <mergeCell ref="RBE943:RBL943"/>
    <mergeCell ref="RBM943:RBT943"/>
    <mergeCell ref="RBU943:RCB943"/>
    <mergeCell ref="RCC943:RCJ943"/>
    <mergeCell ref="RCK943:RCR943"/>
    <mergeCell ref="RCS943:RCZ943"/>
    <mergeCell ref="RDA943:RDH943"/>
    <mergeCell ref="RDI943:RDP943"/>
    <mergeCell ref="RDQ943:RDX943"/>
    <mergeCell ref="RDY943:REF943"/>
    <mergeCell ref="REG943:REN943"/>
    <mergeCell ref="REO943:REV943"/>
    <mergeCell ref="REW943:RFD943"/>
    <mergeCell ref="RFE943:RFL943"/>
    <mergeCell ref="RFM943:RFT943"/>
    <mergeCell ref="RFU943:RGB943"/>
    <mergeCell ref="RGC943:RGJ943"/>
    <mergeCell ref="RGK943:RGR943"/>
    <mergeCell ref="RGS943:RGZ943"/>
    <mergeCell ref="RHA943:RHH943"/>
    <mergeCell ref="RHI943:RHP943"/>
    <mergeCell ref="RHQ943:RHX943"/>
    <mergeCell ref="RHY943:RIF943"/>
    <mergeCell ref="RIG943:RIN943"/>
    <mergeCell ref="RIO943:RIV943"/>
    <mergeCell ref="RIW943:RJD943"/>
    <mergeCell ref="RJE943:RJL943"/>
    <mergeCell ref="RJM943:RJT943"/>
    <mergeCell ref="RJU943:RKB943"/>
    <mergeCell ref="RKC943:RKJ943"/>
    <mergeCell ref="RKK943:RKR943"/>
    <mergeCell ref="RKS943:RKZ943"/>
    <mergeCell ref="RLA943:RLH943"/>
    <mergeCell ref="RLI943:RLP943"/>
    <mergeCell ref="RLQ943:RLX943"/>
    <mergeCell ref="RLY943:RMF943"/>
    <mergeCell ref="RMG943:RMN943"/>
    <mergeCell ref="RMO943:RMV943"/>
    <mergeCell ref="RMW943:RND943"/>
    <mergeCell ref="RNE943:RNL943"/>
    <mergeCell ref="RNM943:RNT943"/>
    <mergeCell ref="RNU943:ROB943"/>
    <mergeCell ref="ROC943:ROJ943"/>
    <mergeCell ref="ROK943:ROR943"/>
    <mergeCell ref="ROS943:ROZ943"/>
    <mergeCell ref="RPA943:RPH943"/>
    <mergeCell ref="RPI943:RPP943"/>
    <mergeCell ref="RPQ943:RPX943"/>
    <mergeCell ref="RPY943:RQF943"/>
    <mergeCell ref="RQG943:RQN943"/>
    <mergeCell ref="RQO943:RQV943"/>
    <mergeCell ref="RQW943:RRD943"/>
    <mergeCell ref="RRE943:RRL943"/>
    <mergeCell ref="RRM943:RRT943"/>
    <mergeCell ref="RRU943:RSB943"/>
    <mergeCell ref="RSC943:RSJ943"/>
    <mergeCell ref="RSK943:RSR943"/>
    <mergeCell ref="RSS943:RSZ943"/>
    <mergeCell ref="RTA943:RTH943"/>
    <mergeCell ref="RTI943:RTP943"/>
    <mergeCell ref="RTQ943:RTX943"/>
    <mergeCell ref="RTY943:RUF943"/>
    <mergeCell ref="RUG943:RUN943"/>
    <mergeCell ref="RUO943:RUV943"/>
    <mergeCell ref="RUW943:RVD943"/>
    <mergeCell ref="RVE943:RVL943"/>
    <mergeCell ref="RVM943:RVT943"/>
    <mergeCell ref="RVU943:RWB943"/>
    <mergeCell ref="RWC943:RWJ943"/>
    <mergeCell ref="RWK943:RWR943"/>
    <mergeCell ref="RWS943:RWZ943"/>
    <mergeCell ref="RXA943:RXH943"/>
    <mergeCell ref="RXI943:RXP943"/>
    <mergeCell ref="RXQ943:RXX943"/>
    <mergeCell ref="RXY943:RYF943"/>
    <mergeCell ref="RYG943:RYN943"/>
    <mergeCell ref="RYO943:RYV943"/>
    <mergeCell ref="RYW943:RZD943"/>
    <mergeCell ref="RZE943:RZL943"/>
    <mergeCell ref="RZM943:RZT943"/>
    <mergeCell ref="RZU943:SAB943"/>
    <mergeCell ref="SAC943:SAJ943"/>
    <mergeCell ref="SAK943:SAR943"/>
    <mergeCell ref="SAS943:SAZ943"/>
    <mergeCell ref="SBA943:SBH943"/>
    <mergeCell ref="SBI943:SBP943"/>
    <mergeCell ref="SBQ943:SBX943"/>
    <mergeCell ref="SBY943:SCF943"/>
    <mergeCell ref="SCG943:SCN943"/>
    <mergeCell ref="SCO943:SCV943"/>
    <mergeCell ref="SCW943:SDD943"/>
    <mergeCell ref="SDE943:SDL943"/>
    <mergeCell ref="SDM943:SDT943"/>
    <mergeCell ref="SDU943:SEB943"/>
    <mergeCell ref="SEC943:SEJ943"/>
    <mergeCell ref="SEK943:SER943"/>
    <mergeCell ref="SES943:SEZ943"/>
    <mergeCell ref="SFA943:SFH943"/>
    <mergeCell ref="SFI943:SFP943"/>
    <mergeCell ref="SFQ943:SFX943"/>
    <mergeCell ref="SFY943:SGF943"/>
    <mergeCell ref="SGG943:SGN943"/>
    <mergeCell ref="SGO943:SGV943"/>
    <mergeCell ref="SGW943:SHD943"/>
    <mergeCell ref="SHE943:SHL943"/>
    <mergeCell ref="SHM943:SHT943"/>
    <mergeCell ref="SHU943:SIB943"/>
    <mergeCell ref="SIC943:SIJ943"/>
    <mergeCell ref="SIK943:SIR943"/>
    <mergeCell ref="SIS943:SIZ943"/>
    <mergeCell ref="SJA943:SJH943"/>
    <mergeCell ref="SJI943:SJP943"/>
    <mergeCell ref="SJQ943:SJX943"/>
    <mergeCell ref="SJY943:SKF943"/>
    <mergeCell ref="SKG943:SKN943"/>
    <mergeCell ref="SKO943:SKV943"/>
    <mergeCell ref="SKW943:SLD943"/>
    <mergeCell ref="SLE943:SLL943"/>
    <mergeCell ref="SLM943:SLT943"/>
    <mergeCell ref="SLU943:SMB943"/>
    <mergeCell ref="SMC943:SMJ943"/>
    <mergeCell ref="SMK943:SMR943"/>
    <mergeCell ref="SMS943:SMZ943"/>
    <mergeCell ref="SNA943:SNH943"/>
    <mergeCell ref="SNI943:SNP943"/>
    <mergeCell ref="SNQ943:SNX943"/>
    <mergeCell ref="SNY943:SOF943"/>
    <mergeCell ref="SOG943:SON943"/>
    <mergeCell ref="SOO943:SOV943"/>
    <mergeCell ref="SOW943:SPD943"/>
    <mergeCell ref="SPE943:SPL943"/>
    <mergeCell ref="SPM943:SPT943"/>
    <mergeCell ref="SPU943:SQB943"/>
    <mergeCell ref="SQC943:SQJ943"/>
    <mergeCell ref="SQK943:SQR943"/>
    <mergeCell ref="SQS943:SQZ943"/>
    <mergeCell ref="SRA943:SRH943"/>
    <mergeCell ref="SRI943:SRP943"/>
    <mergeCell ref="SRQ943:SRX943"/>
    <mergeCell ref="SRY943:SSF943"/>
    <mergeCell ref="SSG943:SSN943"/>
    <mergeCell ref="SSO943:SSV943"/>
    <mergeCell ref="SSW943:STD943"/>
    <mergeCell ref="STE943:STL943"/>
    <mergeCell ref="STM943:STT943"/>
    <mergeCell ref="STU943:SUB943"/>
    <mergeCell ref="SUC943:SUJ943"/>
    <mergeCell ref="SUK943:SUR943"/>
    <mergeCell ref="SUS943:SUZ943"/>
    <mergeCell ref="SVA943:SVH943"/>
    <mergeCell ref="SVI943:SVP943"/>
    <mergeCell ref="SVQ943:SVX943"/>
    <mergeCell ref="SVY943:SWF943"/>
    <mergeCell ref="SWG943:SWN943"/>
    <mergeCell ref="SWO943:SWV943"/>
    <mergeCell ref="SWW943:SXD943"/>
    <mergeCell ref="SXE943:SXL943"/>
    <mergeCell ref="SXM943:SXT943"/>
    <mergeCell ref="SXU943:SYB943"/>
    <mergeCell ref="SYC943:SYJ943"/>
    <mergeCell ref="SYK943:SYR943"/>
    <mergeCell ref="SYS943:SYZ943"/>
    <mergeCell ref="SZA943:SZH943"/>
    <mergeCell ref="SZI943:SZP943"/>
    <mergeCell ref="SZQ943:SZX943"/>
    <mergeCell ref="SZY943:TAF943"/>
    <mergeCell ref="TAG943:TAN943"/>
    <mergeCell ref="TAO943:TAV943"/>
    <mergeCell ref="TAW943:TBD943"/>
    <mergeCell ref="TBE943:TBL943"/>
    <mergeCell ref="TBM943:TBT943"/>
    <mergeCell ref="TBU943:TCB943"/>
    <mergeCell ref="TCC943:TCJ943"/>
    <mergeCell ref="TCK943:TCR943"/>
    <mergeCell ref="TCS943:TCZ943"/>
    <mergeCell ref="TDA943:TDH943"/>
    <mergeCell ref="TDI943:TDP943"/>
    <mergeCell ref="TDQ943:TDX943"/>
    <mergeCell ref="TDY943:TEF943"/>
    <mergeCell ref="TEG943:TEN943"/>
    <mergeCell ref="TEO943:TEV943"/>
    <mergeCell ref="TEW943:TFD943"/>
    <mergeCell ref="TFE943:TFL943"/>
    <mergeCell ref="TFM943:TFT943"/>
    <mergeCell ref="TFU943:TGB943"/>
    <mergeCell ref="TGC943:TGJ943"/>
    <mergeCell ref="TGK943:TGR943"/>
    <mergeCell ref="TGS943:TGZ943"/>
    <mergeCell ref="THA943:THH943"/>
    <mergeCell ref="THI943:THP943"/>
    <mergeCell ref="THQ943:THX943"/>
    <mergeCell ref="THY943:TIF943"/>
    <mergeCell ref="TIG943:TIN943"/>
    <mergeCell ref="TIO943:TIV943"/>
    <mergeCell ref="TIW943:TJD943"/>
    <mergeCell ref="TJE943:TJL943"/>
    <mergeCell ref="TJM943:TJT943"/>
    <mergeCell ref="TJU943:TKB943"/>
    <mergeCell ref="TKC943:TKJ943"/>
    <mergeCell ref="TKK943:TKR943"/>
    <mergeCell ref="TKS943:TKZ943"/>
    <mergeCell ref="TLA943:TLH943"/>
    <mergeCell ref="TLI943:TLP943"/>
    <mergeCell ref="TLQ943:TLX943"/>
    <mergeCell ref="TLY943:TMF943"/>
    <mergeCell ref="TMG943:TMN943"/>
    <mergeCell ref="TMO943:TMV943"/>
    <mergeCell ref="TMW943:TND943"/>
    <mergeCell ref="TNE943:TNL943"/>
    <mergeCell ref="TNM943:TNT943"/>
    <mergeCell ref="TNU943:TOB943"/>
    <mergeCell ref="TOC943:TOJ943"/>
    <mergeCell ref="TOK943:TOR943"/>
    <mergeCell ref="TOS943:TOZ943"/>
    <mergeCell ref="TPA943:TPH943"/>
    <mergeCell ref="TPI943:TPP943"/>
    <mergeCell ref="TPQ943:TPX943"/>
    <mergeCell ref="TPY943:TQF943"/>
    <mergeCell ref="TQG943:TQN943"/>
    <mergeCell ref="TQO943:TQV943"/>
    <mergeCell ref="TQW943:TRD943"/>
    <mergeCell ref="TRE943:TRL943"/>
    <mergeCell ref="TRM943:TRT943"/>
    <mergeCell ref="TRU943:TSB943"/>
    <mergeCell ref="TSC943:TSJ943"/>
    <mergeCell ref="TSK943:TSR943"/>
    <mergeCell ref="TSS943:TSZ943"/>
    <mergeCell ref="TTA943:TTH943"/>
    <mergeCell ref="TTI943:TTP943"/>
    <mergeCell ref="TTQ943:TTX943"/>
    <mergeCell ref="TTY943:TUF943"/>
    <mergeCell ref="TUG943:TUN943"/>
    <mergeCell ref="TUO943:TUV943"/>
    <mergeCell ref="TUW943:TVD943"/>
    <mergeCell ref="TVE943:TVL943"/>
    <mergeCell ref="TVM943:TVT943"/>
    <mergeCell ref="TVU943:TWB943"/>
    <mergeCell ref="TWC943:TWJ943"/>
    <mergeCell ref="TWK943:TWR943"/>
    <mergeCell ref="TWS943:TWZ943"/>
    <mergeCell ref="TXA943:TXH943"/>
    <mergeCell ref="TXI943:TXP943"/>
    <mergeCell ref="TXQ943:TXX943"/>
    <mergeCell ref="TXY943:TYF943"/>
    <mergeCell ref="TYG943:TYN943"/>
    <mergeCell ref="TYO943:TYV943"/>
    <mergeCell ref="TYW943:TZD943"/>
    <mergeCell ref="TZE943:TZL943"/>
    <mergeCell ref="TZM943:TZT943"/>
    <mergeCell ref="TZU943:UAB943"/>
    <mergeCell ref="UAC943:UAJ943"/>
    <mergeCell ref="UAK943:UAR943"/>
    <mergeCell ref="UAS943:UAZ943"/>
    <mergeCell ref="UBA943:UBH943"/>
    <mergeCell ref="UBI943:UBP943"/>
    <mergeCell ref="UBQ943:UBX943"/>
    <mergeCell ref="UBY943:UCF943"/>
    <mergeCell ref="UCG943:UCN943"/>
    <mergeCell ref="UCO943:UCV943"/>
    <mergeCell ref="UCW943:UDD943"/>
    <mergeCell ref="UDE943:UDL943"/>
    <mergeCell ref="UDM943:UDT943"/>
    <mergeCell ref="UDU943:UEB943"/>
    <mergeCell ref="UEC943:UEJ943"/>
    <mergeCell ref="UEK943:UER943"/>
    <mergeCell ref="UES943:UEZ943"/>
    <mergeCell ref="UFA943:UFH943"/>
    <mergeCell ref="UFI943:UFP943"/>
    <mergeCell ref="UFQ943:UFX943"/>
    <mergeCell ref="UFY943:UGF943"/>
    <mergeCell ref="UGG943:UGN943"/>
    <mergeCell ref="UGO943:UGV943"/>
    <mergeCell ref="UGW943:UHD943"/>
    <mergeCell ref="UHE943:UHL943"/>
    <mergeCell ref="UHM943:UHT943"/>
    <mergeCell ref="UHU943:UIB943"/>
    <mergeCell ref="UIC943:UIJ943"/>
    <mergeCell ref="UIK943:UIR943"/>
    <mergeCell ref="UIS943:UIZ943"/>
    <mergeCell ref="UJA943:UJH943"/>
    <mergeCell ref="UJI943:UJP943"/>
    <mergeCell ref="UJQ943:UJX943"/>
    <mergeCell ref="UJY943:UKF943"/>
    <mergeCell ref="UKG943:UKN943"/>
    <mergeCell ref="UKO943:UKV943"/>
    <mergeCell ref="UKW943:ULD943"/>
    <mergeCell ref="ULE943:ULL943"/>
    <mergeCell ref="ULM943:ULT943"/>
    <mergeCell ref="ULU943:UMB943"/>
    <mergeCell ref="UMC943:UMJ943"/>
    <mergeCell ref="UMK943:UMR943"/>
    <mergeCell ref="UMS943:UMZ943"/>
    <mergeCell ref="UNA943:UNH943"/>
    <mergeCell ref="UNI943:UNP943"/>
    <mergeCell ref="UNQ943:UNX943"/>
    <mergeCell ref="UNY943:UOF943"/>
    <mergeCell ref="UOG943:UON943"/>
    <mergeCell ref="UOO943:UOV943"/>
    <mergeCell ref="UOW943:UPD943"/>
    <mergeCell ref="UPE943:UPL943"/>
    <mergeCell ref="UPM943:UPT943"/>
    <mergeCell ref="UPU943:UQB943"/>
    <mergeCell ref="UQC943:UQJ943"/>
    <mergeCell ref="UQK943:UQR943"/>
    <mergeCell ref="UQS943:UQZ943"/>
    <mergeCell ref="URA943:URH943"/>
    <mergeCell ref="URI943:URP943"/>
    <mergeCell ref="URQ943:URX943"/>
    <mergeCell ref="URY943:USF943"/>
    <mergeCell ref="USG943:USN943"/>
    <mergeCell ref="USO943:USV943"/>
    <mergeCell ref="USW943:UTD943"/>
    <mergeCell ref="UTE943:UTL943"/>
    <mergeCell ref="UTM943:UTT943"/>
    <mergeCell ref="UTU943:UUB943"/>
    <mergeCell ref="UUC943:UUJ943"/>
    <mergeCell ref="UUK943:UUR943"/>
    <mergeCell ref="UUS943:UUZ943"/>
    <mergeCell ref="UVA943:UVH943"/>
    <mergeCell ref="UVI943:UVP943"/>
    <mergeCell ref="UVQ943:UVX943"/>
    <mergeCell ref="UVY943:UWF943"/>
    <mergeCell ref="UWG943:UWN943"/>
    <mergeCell ref="UWO943:UWV943"/>
    <mergeCell ref="UWW943:UXD943"/>
    <mergeCell ref="UXE943:UXL943"/>
    <mergeCell ref="UXM943:UXT943"/>
    <mergeCell ref="UXU943:UYB943"/>
    <mergeCell ref="UYC943:UYJ943"/>
    <mergeCell ref="UYK943:UYR943"/>
    <mergeCell ref="UYS943:UYZ943"/>
    <mergeCell ref="UZA943:UZH943"/>
    <mergeCell ref="UZI943:UZP943"/>
    <mergeCell ref="UZQ943:UZX943"/>
    <mergeCell ref="UZY943:VAF943"/>
    <mergeCell ref="VAG943:VAN943"/>
    <mergeCell ref="VAO943:VAV943"/>
    <mergeCell ref="VAW943:VBD943"/>
    <mergeCell ref="VBE943:VBL943"/>
    <mergeCell ref="VBM943:VBT943"/>
    <mergeCell ref="VBU943:VCB943"/>
    <mergeCell ref="VCC943:VCJ943"/>
    <mergeCell ref="VCK943:VCR943"/>
    <mergeCell ref="VCS943:VCZ943"/>
    <mergeCell ref="VDA943:VDH943"/>
    <mergeCell ref="VDI943:VDP943"/>
    <mergeCell ref="VDQ943:VDX943"/>
    <mergeCell ref="VDY943:VEF943"/>
    <mergeCell ref="VEG943:VEN943"/>
    <mergeCell ref="VEO943:VEV943"/>
    <mergeCell ref="VEW943:VFD943"/>
    <mergeCell ref="VFE943:VFL943"/>
    <mergeCell ref="VFM943:VFT943"/>
    <mergeCell ref="VFU943:VGB943"/>
    <mergeCell ref="VGC943:VGJ943"/>
    <mergeCell ref="VGK943:VGR943"/>
    <mergeCell ref="VGS943:VGZ943"/>
    <mergeCell ref="VHA943:VHH943"/>
    <mergeCell ref="VHI943:VHP943"/>
    <mergeCell ref="VHQ943:VHX943"/>
    <mergeCell ref="VHY943:VIF943"/>
    <mergeCell ref="VIG943:VIN943"/>
    <mergeCell ref="VIO943:VIV943"/>
    <mergeCell ref="VIW943:VJD943"/>
    <mergeCell ref="VJE943:VJL943"/>
    <mergeCell ref="VJM943:VJT943"/>
    <mergeCell ref="VJU943:VKB943"/>
    <mergeCell ref="VKC943:VKJ943"/>
    <mergeCell ref="VKK943:VKR943"/>
    <mergeCell ref="VKS943:VKZ943"/>
    <mergeCell ref="VLA943:VLH943"/>
    <mergeCell ref="VLI943:VLP943"/>
    <mergeCell ref="VLQ943:VLX943"/>
    <mergeCell ref="VLY943:VMF943"/>
    <mergeCell ref="VMG943:VMN943"/>
    <mergeCell ref="VMO943:VMV943"/>
    <mergeCell ref="VMW943:VND943"/>
    <mergeCell ref="VNE943:VNL943"/>
    <mergeCell ref="VNM943:VNT943"/>
    <mergeCell ref="VNU943:VOB943"/>
    <mergeCell ref="VOC943:VOJ943"/>
    <mergeCell ref="VOK943:VOR943"/>
    <mergeCell ref="VOS943:VOZ943"/>
    <mergeCell ref="VPA943:VPH943"/>
    <mergeCell ref="VPI943:VPP943"/>
    <mergeCell ref="VPQ943:VPX943"/>
    <mergeCell ref="VPY943:VQF943"/>
    <mergeCell ref="VQG943:VQN943"/>
    <mergeCell ref="VQO943:VQV943"/>
    <mergeCell ref="VQW943:VRD943"/>
    <mergeCell ref="VRE943:VRL943"/>
    <mergeCell ref="VRM943:VRT943"/>
    <mergeCell ref="VRU943:VSB943"/>
    <mergeCell ref="VSC943:VSJ943"/>
    <mergeCell ref="VSK943:VSR943"/>
    <mergeCell ref="VSS943:VSZ943"/>
    <mergeCell ref="VTA943:VTH943"/>
    <mergeCell ref="VTI943:VTP943"/>
    <mergeCell ref="VTQ943:VTX943"/>
    <mergeCell ref="VTY943:VUF943"/>
    <mergeCell ref="VUG943:VUN943"/>
    <mergeCell ref="VUO943:VUV943"/>
    <mergeCell ref="VUW943:VVD943"/>
    <mergeCell ref="VVE943:VVL943"/>
    <mergeCell ref="VVM943:VVT943"/>
    <mergeCell ref="VVU943:VWB943"/>
    <mergeCell ref="VWC943:VWJ943"/>
    <mergeCell ref="VWK943:VWR943"/>
    <mergeCell ref="VWS943:VWZ943"/>
    <mergeCell ref="VXA943:VXH943"/>
    <mergeCell ref="VXI943:VXP943"/>
    <mergeCell ref="VXQ943:VXX943"/>
    <mergeCell ref="VXY943:VYF943"/>
    <mergeCell ref="VYG943:VYN943"/>
    <mergeCell ref="VYO943:VYV943"/>
    <mergeCell ref="VYW943:VZD943"/>
    <mergeCell ref="VZE943:VZL943"/>
    <mergeCell ref="VZM943:VZT943"/>
    <mergeCell ref="VZU943:WAB943"/>
    <mergeCell ref="WAC943:WAJ943"/>
    <mergeCell ref="WAK943:WAR943"/>
    <mergeCell ref="WAS943:WAZ943"/>
    <mergeCell ref="WBA943:WBH943"/>
    <mergeCell ref="WBI943:WBP943"/>
    <mergeCell ref="WBQ943:WBX943"/>
    <mergeCell ref="WBY943:WCF943"/>
    <mergeCell ref="WCG943:WCN943"/>
    <mergeCell ref="WCO943:WCV943"/>
    <mergeCell ref="WCW943:WDD943"/>
    <mergeCell ref="WDE943:WDL943"/>
    <mergeCell ref="WDM943:WDT943"/>
    <mergeCell ref="WDU943:WEB943"/>
    <mergeCell ref="WEC943:WEJ943"/>
    <mergeCell ref="WEK943:WER943"/>
    <mergeCell ref="WES943:WEZ943"/>
    <mergeCell ref="WFA943:WFH943"/>
    <mergeCell ref="WFI943:WFP943"/>
    <mergeCell ref="WFQ943:WFX943"/>
    <mergeCell ref="WFY943:WGF943"/>
    <mergeCell ref="WGG943:WGN943"/>
    <mergeCell ref="WGO943:WGV943"/>
    <mergeCell ref="WGW943:WHD943"/>
    <mergeCell ref="WHE943:WHL943"/>
    <mergeCell ref="WHM943:WHT943"/>
    <mergeCell ref="WHU943:WIB943"/>
    <mergeCell ref="WIC943:WIJ943"/>
    <mergeCell ref="WIK943:WIR943"/>
    <mergeCell ref="WIS943:WIZ943"/>
    <mergeCell ref="WJA943:WJH943"/>
    <mergeCell ref="WJI943:WJP943"/>
    <mergeCell ref="WJQ943:WJX943"/>
    <mergeCell ref="WJY943:WKF943"/>
    <mergeCell ref="WKG943:WKN943"/>
    <mergeCell ref="WKO943:WKV943"/>
    <mergeCell ref="WKW943:WLD943"/>
    <mergeCell ref="WLE943:WLL943"/>
    <mergeCell ref="WLM943:WLT943"/>
    <mergeCell ref="WLU943:WMB943"/>
    <mergeCell ref="WMC943:WMJ943"/>
    <mergeCell ref="WMK943:WMR943"/>
    <mergeCell ref="WMS943:WMZ943"/>
    <mergeCell ref="WNA943:WNH943"/>
    <mergeCell ref="WNI943:WNP943"/>
    <mergeCell ref="WNQ943:WNX943"/>
    <mergeCell ref="WNY943:WOF943"/>
    <mergeCell ref="WOG943:WON943"/>
    <mergeCell ref="WOO943:WOV943"/>
    <mergeCell ref="WOW943:WPD943"/>
    <mergeCell ref="WPE943:WPL943"/>
    <mergeCell ref="WPM943:WPT943"/>
    <mergeCell ref="WPU943:WQB943"/>
    <mergeCell ref="WQC943:WQJ943"/>
    <mergeCell ref="WQK943:WQR943"/>
    <mergeCell ref="WQS943:WQZ943"/>
    <mergeCell ref="WRA943:WRH943"/>
    <mergeCell ref="WRI943:WRP943"/>
    <mergeCell ref="WRQ943:WRX943"/>
    <mergeCell ref="WRY943:WSF943"/>
    <mergeCell ref="WSG943:WSN943"/>
    <mergeCell ref="WSO943:WSV943"/>
    <mergeCell ref="WSW943:WTD943"/>
    <mergeCell ref="WTE943:WTL943"/>
    <mergeCell ref="WTM943:WTT943"/>
    <mergeCell ref="WTU943:WUB943"/>
    <mergeCell ref="WUC943:WUJ943"/>
    <mergeCell ref="WUK943:WUR943"/>
    <mergeCell ref="WUS943:WUZ943"/>
    <mergeCell ref="WVA943:WVH943"/>
    <mergeCell ref="WVI943:WVP943"/>
    <mergeCell ref="WVQ943:WVX943"/>
    <mergeCell ref="WVY943:WWF943"/>
    <mergeCell ref="WWG943:WWN943"/>
    <mergeCell ref="WWO943:WWV943"/>
    <mergeCell ref="WWW943:WXD943"/>
    <mergeCell ref="WXE943:WXL943"/>
    <mergeCell ref="WXM943:WXT943"/>
    <mergeCell ref="WXU943:WYB943"/>
    <mergeCell ref="WYC943:WYJ943"/>
    <mergeCell ref="WYK943:WYR943"/>
    <mergeCell ref="WYS943:WYZ943"/>
    <mergeCell ref="WZA943:WZH943"/>
    <mergeCell ref="WZI943:WZP943"/>
    <mergeCell ref="A945:H945"/>
    <mergeCell ref="A946:H946"/>
    <mergeCell ref="A949:H949"/>
    <mergeCell ref="I949:P949"/>
    <mergeCell ref="Q949:X949"/>
    <mergeCell ref="Y949:AF949"/>
    <mergeCell ref="AG949:AN949"/>
    <mergeCell ref="AO949:AV949"/>
    <mergeCell ref="AW949:BD949"/>
    <mergeCell ref="BE949:BL949"/>
    <mergeCell ref="BM949:BT949"/>
    <mergeCell ref="BU949:CB949"/>
    <mergeCell ref="CC949:CJ949"/>
    <mergeCell ref="CK949:CR949"/>
    <mergeCell ref="CS949:CZ949"/>
    <mergeCell ref="DA949:DH949"/>
    <mergeCell ref="DI949:DP949"/>
    <mergeCell ref="DQ949:DX949"/>
    <mergeCell ref="DY949:EF949"/>
    <mergeCell ref="EG949:EN949"/>
    <mergeCell ref="EO949:EV949"/>
    <mergeCell ref="EW949:FD949"/>
    <mergeCell ref="FE949:FL949"/>
    <mergeCell ref="FM949:FT949"/>
    <mergeCell ref="FU949:GB949"/>
    <mergeCell ref="GC949:GJ949"/>
    <mergeCell ref="GK949:GR949"/>
    <mergeCell ref="GS949:GZ949"/>
    <mergeCell ref="HA949:HH949"/>
    <mergeCell ref="HI949:HP949"/>
    <mergeCell ref="HQ949:HX949"/>
    <mergeCell ref="HY949:IF949"/>
    <mergeCell ref="IG949:IN949"/>
    <mergeCell ref="IO949:IV949"/>
    <mergeCell ref="IW949:JD949"/>
    <mergeCell ref="JE949:JL949"/>
    <mergeCell ref="JM949:JT949"/>
    <mergeCell ref="JU949:KB949"/>
    <mergeCell ref="KC949:KJ949"/>
    <mergeCell ref="KK949:KR949"/>
    <mergeCell ref="KS949:KZ949"/>
    <mergeCell ref="LA949:LH949"/>
    <mergeCell ref="LI949:LP949"/>
    <mergeCell ref="LQ949:LX949"/>
    <mergeCell ref="LY949:MF949"/>
    <mergeCell ref="MG949:MN949"/>
    <mergeCell ref="MO949:MV949"/>
    <mergeCell ref="MW949:ND949"/>
    <mergeCell ref="NE949:NL949"/>
    <mergeCell ref="NM949:NT949"/>
    <mergeCell ref="NU949:OB949"/>
    <mergeCell ref="OC949:OJ949"/>
    <mergeCell ref="OK949:OR949"/>
    <mergeCell ref="OS949:OZ949"/>
    <mergeCell ref="PA949:PH949"/>
    <mergeCell ref="PI949:PP949"/>
    <mergeCell ref="PQ949:PX949"/>
    <mergeCell ref="PY949:QF949"/>
    <mergeCell ref="QG949:QN949"/>
    <mergeCell ref="QO949:QV949"/>
    <mergeCell ref="QW949:RD949"/>
    <mergeCell ref="RE949:RL949"/>
    <mergeCell ref="RM949:RT949"/>
    <mergeCell ref="RU949:SB949"/>
    <mergeCell ref="SC949:SJ949"/>
    <mergeCell ref="SK949:SR949"/>
    <mergeCell ref="SS949:SZ949"/>
    <mergeCell ref="TA949:TH949"/>
    <mergeCell ref="TI949:TP949"/>
    <mergeCell ref="TQ949:TX949"/>
    <mergeCell ref="TY949:UF949"/>
    <mergeCell ref="UG949:UN949"/>
    <mergeCell ref="UO949:UV949"/>
    <mergeCell ref="UW949:VD949"/>
    <mergeCell ref="VE949:VL949"/>
    <mergeCell ref="VM949:VT949"/>
    <mergeCell ref="VU949:WB949"/>
    <mergeCell ref="WC949:WJ949"/>
    <mergeCell ref="WK949:WR949"/>
    <mergeCell ref="WS949:WZ949"/>
    <mergeCell ref="XA949:XH949"/>
    <mergeCell ref="XI949:XP949"/>
    <mergeCell ref="XQ949:XX949"/>
    <mergeCell ref="XY949:YF949"/>
    <mergeCell ref="YG949:YN949"/>
    <mergeCell ref="YO949:YV949"/>
    <mergeCell ref="YW949:ZD949"/>
    <mergeCell ref="ZE949:ZL949"/>
    <mergeCell ref="ZM949:ZT949"/>
    <mergeCell ref="ZU949:AAB949"/>
    <mergeCell ref="AAC949:AAJ949"/>
    <mergeCell ref="AAK949:AAR949"/>
    <mergeCell ref="AAS949:AAZ949"/>
    <mergeCell ref="ABA949:ABH949"/>
    <mergeCell ref="ABI949:ABP949"/>
    <mergeCell ref="ABQ949:ABX949"/>
    <mergeCell ref="ABY949:ACF949"/>
    <mergeCell ref="ACG949:ACN949"/>
    <mergeCell ref="ACO949:ACV949"/>
    <mergeCell ref="ACW949:ADD949"/>
    <mergeCell ref="ADE949:ADL949"/>
    <mergeCell ref="ADM949:ADT949"/>
    <mergeCell ref="ADU949:AEB949"/>
    <mergeCell ref="AEC949:AEJ949"/>
    <mergeCell ref="AEK949:AER949"/>
    <mergeCell ref="AES949:AEZ949"/>
    <mergeCell ref="AFA949:AFH949"/>
    <mergeCell ref="AFI949:AFP949"/>
    <mergeCell ref="AFQ949:AFX949"/>
    <mergeCell ref="AFY949:AGF949"/>
    <mergeCell ref="AGG949:AGN949"/>
    <mergeCell ref="AGO949:AGV949"/>
    <mergeCell ref="AGW949:AHD949"/>
    <mergeCell ref="AHE949:AHL949"/>
    <mergeCell ref="AHM949:AHT949"/>
    <mergeCell ref="AHU949:AIB949"/>
    <mergeCell ref="AIC949:AIJ949"/>
    <mergeCell ref="AIK949:AIR949"/>
    <mergeCell ref="AIS949:AIZ949"/>
    <mergeCell ref="AJA949:AJH949"/>
    <mergeCell ref="AJI949:AJP949"/>
    <mergeCell ref="AJQ949:AJX949"/>
    <mergeCell ref="AJY949:AKF949"/>
    <mergeCell ref="AKG949:AKN949"/>
    <mergeCell ref="AKO949:AKV949"/>
    <mergeCell ref="AKW949:ALD949"/>
    <mergeCell ref="ALE949:ALL949"/>
    <mergeCell ref="ALM949:ALT949"/>
    <mergeCell ref="ALU949:AMB949"/>
    <mergeCell ref="AMC949:AMJ949"/>
    <mergeCell ref="AMK949:AMR949"/>
    <mergeCell ref="AMS949:AMZ949"/>
    <mergeCell ref="ANA949:ANH949"/>
    <mergeCell ref="ANI949:ANP949"/>
    <mergeCell ref="ANQ949:ANX949"/>
    <mergeCell ref="ANY949:AOF949"/>
    <mergeCell ref="AOG949:AON949"/>
    <mergeCell ref="AOO949:AOV949"/>
    <mergeCell ref="AOW949:APD949"/>
    <mergeCell ref="APE949:APL949"/>
    <mergeCell ref="APM949:APT949"/>
    <mergeCell ref="APU949:AQB949"/>
    <mergeCell ref="AQC949:AQJ949"/>
    <mergeCell ref="AQK949:AQR949"/>
    <mergeCell ref="AQS949:AQZ949"/>
    <mergeCell ref="ARA949:ARH949"/>
    <mergeCell ref="ARI949:ARP949"/>
    <mergeCell ref="ARQ949:ARX949"/>
    <mergeCell ref="ARY949:ASF949"/>
    <mergeCell ref="ASG949:ASN949"/>
    <mergeCell ref="ASO949:ASV949"/>
    <mergeCell ref="ASW949:ATD949"/>
    <mergeCell ref="ATE949:ATL949"/>
    <mergeCell ref="ATM949:ATT949"/>
    <mergeCell ref="ATU949:AUB949"/>
    <mergeCell ref="AUC949:AUJ949"/>
    <mergeCell ref="AUK949:AUR949"/>
    <mergeCell ref="AUS949:AUZ949"/>
    <mergeCell ref="AVA949:AVH949"/>
    <mergeCell ref="AVI949:AVP949"/>
    <mergeCell ref="AVQ949:AVX949"/>
    <mergeCell ref="AVY949:AWF949"/>
    <mergeCell ref="AWG949:AWN949"/>
    <mergeCell ref="AWO949:AWV949"/>
    <mergeCell ref="AWW949:AXD949"/>
    <mergeCell ref="AXE949:AXL949"/>
    <mergeCell ref="AXM949:AXT949"/>
    <mergeCell ref="AXU949:AYB949"/>
    <mergeCell ref="AYC949:AYJ949"/>
    <mergeCell ref="AYK949:AYR949"/>
    <mergeCell ref="AYS949:AYZ949"/>
    <mergeCell ref="AZA949:AZH949"/>
    <mergeCell ref="AZI949:AZP949"/>
    <mergeCell ref="AZQ949:AZX949"/>
    <mergeCell ref="AZY949:BAF949"/>
    <mergeCell ref="BAG949:BAN949"/>
    <mergeCell ref="BAO949:BAV949"/>
    <mergeCell ref="BAW949:BBD949"/>
    <mergeCell ref="BBE949:BBL949"/>
    <mergeCell ref="BBM949:BBT949"/>
    <mergeCell ref="BBU949:BCB949"/>
    <mergeCell ref="BCC949:BCJ949"/>
    <mergeCell ref="BCK949:BCR949"/>
    <mergeCell ref="BCS949:BCZ949"/>
    <mergeCell ref="BDA949:BDH949"/>
    <mergeCell ref="BDI949:BDP949"/>
    <mergeCell ref="BDQ949:BDX949"/>
    <mergeCell ref="BDY949:BEF949"/>
    <mergeCell ref="BEG949:BEN949"/>
    <mergeCell ref="BEO949:BEV949"/>
    <mergeCell ref="BEW949:BFD949"/>
    <mergeCell ref="BFE949:BFL949"/>
    <mergeCell ref="BFM949:BFT949"/>
    <mergeCell ref="BFU949:BGB949"/>
    <mergeCell ref="BGC949:BGJ949"/>
    <mergeCell ref="BGK949:BGR949"/>
    <mergeCell ref="BGS949:BGZ949"/>
    <mergeCell ref="BHA949:BHH949"/>
    <mergeCell ref="BHI949:BHP949"/>
    <mergeCell ref="BHQ949:BHX949"/>
    <mergeCell ref="BHY949:BIF949"/>
    <mergeCell ref="BIG949:BIN949"/>
    <mergeCell ref="BIO949:BIV949"/>
    <mergeCell ref="BIW949:BJD949"/>
    <mergeCell ref="BJE949:BJL949"/>
    <mergeCell ref="BJM949:BJT949"/>
    <mergeCell ref="BJU949:BKB949"/>
    <mergeCell ref="BKC949:BKJ949"/>
    <mergeCell ref="BKK949:BKR949"/>
    <mergeCell ref="BKS949:BKZ949"/>
    <mergeCell ref="BLA949:BLH949"/>
    <mergeCell ref="BLI949:BLP949"/>
    <mergeCell ref="BLQ949:BLX949"/>
    <mergeCell ref="BLY949:BMF949"/>
    <mergeCell ref="BMG949:BMN949"/>
    <mergeCell ref="BMO949:BMV949"/>
    <mergeCell ref="BMW949:BND949"/>
    <mergeCell ref="BNE949:BNL949"/>
    <mergeCell ref="BNM949:BNT949"/>
    <mergeCell ref="BNU949:BOB949"/>
    <mergeCell ref="BOC949:BOJ949"/>
    <mergeCell ref="BOK949:BOR949"/>
    <mergeCell ref="BOS949:BOZ949"/>
    <mergeCell ref="BPA949:BPH949"/>
    <mergeCell ref="BPI949:BPP949"/>
    <mergeCell ref="BPQ949:BPX949"/>
    <mergeCell ref="BPY949:BQF949"/>
    <mergeCell ref="BQG949:BQN949"/>
    <mergeCell ref="BQO949:BQV949"/>
    <mergeCell ref="BQW949:BRD949"/>
    <mergeCell ref="BRE949:BRL949"/>
    <mergeCell ref="BRM949:BRT949"/>
    <mergeCell ref="BRU949:BSB949"/>
    <mergeCell ref="BSC949:BSJ949"/>
    <mergeCell ref="BSK949:BSR949"/>
    <mergeCell ref="BSS949:BSZ949"/>
    <mergeCell ref="BTA949:BTH949"/>
    <mergeCell ref="BTI949:BTP949"/>
    <mergeCell ref="BTQ949:BTX949"/>
    <mergeCell ref="BTY949:BUF949"/>
    <mergeCell ref="BUG949:BUN949"/>
    <mergeCell ref="BUO949:BUV949"/>
    <mergeCell ref="BUW949:BVD949"/>
    <mergeCell ref="BVE949:BVL949"/>
    <mergeCell ref="BVM949:BVT949"/>
    <mergeCell ref="BVU949:BWB949"/>
    <mergeCell ref="BWC949:BWJ949"/>
    <mergeCell ref="BWK949:BWR949"/>
    <mergeCell ref="BWS949:BWZ949"/>
    <mergeCell ref="BXA949:BXH949"/>
    <mergeCell ref="BXI949:BXP949"/>
    <mergeCell ref="BXQ949:BXX949"/>
    <mergeCell ref="BXY949:BYF949"/>
    <mergeCell ref="BYG949:BYN949"/>
    <mergeCell ref="BYO949:BYV949"/>
    <mergeCell ref="BYW949:BZD949"/>
    <mergeCell ref="BZE949:BZL949"/>
    <mergeCell ref="BZM949:BZT949"/>
    <mergeCell ref="BZU949:CAB949"/>
    <mergeCell ref="CAC949:CAJ949"/>
    <mergeCell ref="CAK949:CAR949"/>
    <mergeCell ref="CAS949:CAZ949"/>
    <mergeCell ref="CBA949:CBH949"/>
    <mergeCell ref="CBI949:CBP949"/>
    <mergeCell ref="CBQ949:CBX949"/>
    <mergeCell ref="CBY949:CCF949"/>
    <mergeCell ref="CCG949:CCN949"/>
    <mergeCell ref="CCO949:CCV949"/>
    <mergeCell ref="CCW949:CDD949"/>
    <mergeCell ref="CDE949:CDL949"/>
    <mergeCell ref="CDM949:CDT949"/>
    <mergeCell ref="CDU949:CEB949"/>
    <mergeCell ref="CEC949:CEJ949"/>
    <mergeCell ref="CEK949:CER949"/>
    <mergeCell ref="CES949:CEZ949"/>
    <mergeCell ref="CFA949:CFH949"/>
    <mergeCell ref="CFI949:CFP949"/>
    <mergeCell ref="CFQ949:CFX949"/>
    <mergeCell ref="CFY949:CGF949"/>
    <mergeCell ref="CGG949:CGN949"/>
    <mergeCell ref="CGO949:CGV949"/>
    <mergeCell ref="CGW949:CHD949"/>
    <mergeCell ref="CHE949:CHL949"/>
    <mergeCell ref="CHM949:CHT949"/>
    <mergeCell ref="CHU949:CIB949"/>
    <mergeCell ref="CIC949:CIJ949"/>
    <mergeCell ref="CIK949:CIR949"/>
    <mergeCell ref="CIS949:CIZ949"/>
    <mergeCell ref="CJA949:CJH949"/>
    <mergeCell ref="CJI949:CJP949"/>
    <mergeCell ref="CJQ949:CJX949"/>
    <mergeCell ref="CJY949:CKF949"/>
    <mergeCell ref="CKG949:CKN949"/>
    <mergeCell ref="CKO949:CKV949"/>
    <mergeCell ref="CKW949:CLD949"/>
    <mergeCell ref="CLE949:CLL949"/>
    <mergeCell ref="CLM949:CLT949"/>
    <mergeCell ref="CLU949:CMB949"/>
    <mergeCell ref="CMC949:CMJ949"/>
    <mergeCell ref="CMK949:CMR949"/>
    <mergeCell ref="CMS949:CMZ949"/>
    <mergeCell ref="CNA949:CNH949"/>
    <mergeCell ref="CNI949:CNP949"/>
    <mergeCell ref="CNQ949:CNX949"/>
    <mergeCell ref="CNY949:COF949"/>
    <mergeCell ref="COG949:CON949"/>
    <mergeCell ref="COO949:COV949"/>
    <mergeCell ref="COW949:CPD949"/>
    <mergeCell ref="CPE949:CPL949"/>
    <mergeCell ref="CPM949:CPT949"/>
    <mergeCell ref="CPU949:CQB949"/>
    <mergeCell ref="CQC949:CQJ949"/>
    <mergeCell ref="CQK949:CQR949"/>
    <mergeCell ref="CQS949:CQZ949"/>
    <mergeCell ref="CRA949:CRH949"/>
    <mergeCell ref="CRI949:CRP949"/>
    <mergeCell ref="CRQ949:CRX949"/>
    <mergeCell ref="CRY949:CSF949"/>
    <mergeCell ref="CSG949:CSN949"/>
    <mergeCell ref="CSO949:CSV949"/>
    <mergeCell ref="CSW949:CTD949"/>
    <mergeCell ref="CTE949:CTL949"/>
    <mergeCell ref="CTM949:CTT949"/>
    <mergeCell ref="CTU949:CUB949"/>
    <mergeCell ref="CUC949:CUJ949"/>
    <mergeCell ref="CUK949:CUR949"/>
    <mergeCell ref="CUS949:CUZ949"/>
    <mergeCell ref="CVA949:CVH949"/>
    <mergeCell ref="CVI949:CVP949"/>
    <mergeCell ref="CVQ949:CVX949"/>
    <mergeCell ref="CVY949:CWF949"/>
    <mergeCell ref="CWG949:CWN949"/>
    <mergeCell ref="CWO949:CWV949"/>
    <mergeCell ref="CWW949:CXD949"/>
    <mergeCell ref="CXE949:CXL949"/>
    <mergeCell ref="CXM949:CXT949"/>
    <mergeCell ref="CXU949:CYB949"/>
    <mergeCell ref="CYC949:CYJ949"/>
    <mergeCell ref="CYK949:CYR949"/>
    <mergeCell ref="CYS949:CYZ949"/>
    <mergeCell ref="CZA949:CZH949"/>
    <mergeCell ref="CZI949:CZP949"/>
    <mergeCell ref="CZQ949:CZX949"/>
    <mergeCell ref="CZY949:DAF949"/>
    <mergeCell ref="DAG949:DAN949"/>
    <mergeCell ref="DAO949:DAV949"/>
    <mergeCell ref="DAW949:DBD949"/>
    <mergeCell ref="DBE949:DBL949"/>
    <mergeCell ref="DBM949:DBT949"/>
    <mergeCell ref="DBU949:DCB949"/>
    <mergeCell ref="DCC949:DCJ949"/>
    <mergeCell ref="DCK949:DCR949"/>
    <mergeCell ref="DCS949:DCZ949"/>
    <mergeCell ref="DDA949:DDH949"/>
    <mergeCell ref="DDI949:DDP949"/>
    <mergeCell ref="DDQ949:DDX949"/>
    <mergeCell ref="DDY949:DEF949"/>
    <mergeCell ref="DEG949:DEN949"/>
    <mergeCell ref="DEO949:DEV949"/>
    <mergeCell ref="DEW949:DFD949"/>
    <mergeCell ref="DFE949:DFL949"/>
    <mergeCell ref="DFM949:DFT949"/>
    <mergeCell ref="DFU949:DGB949"/>
    <mergeCell ref="DGC949:DGJ949"/>
    <mergeCell ref="DGK949:DGR949"/>
    <mergeCell ref="DGS949:DGZ949"/>
    <mergeCell ref="DHA949:DHH949"/>
    <mergeCell ref="DHI949:DHP949"/>
    <mergeCell ref="DHQ949:DHX949"/>
    <mergeCell ref="DHY949:DIF949"/>
    <mergeCell ref="DIG949:DIN949"/>
    <mergeCell ref="DIO949:DIV949"/>
    <mergeCell ref="DIW949:DJD949"/>
    <mergeCell ref="DJE949:DJL949"/>
    <mergeCell ref="DJM949:DJT949"/>
    <mergeCell ref="DJU949:DKB949"/>
    <mergeCell ref="DKC949:DKJ949"/>
    <mergeCell ref="DKK949:DKR949"/>
    <mergeCell ref="DKS949:DKZ949"/>
    <mergeCell ref="DLA949:DLH949"/>
    <mergeCell ref="DLI949:DLP949"/>
    <mergeCell ref="DLQ949:DLX949"/>
    <mergeCell ref="DLY949:DMF949"/>
    <mergeCell ref="DMG949:DMN949"/>
    <mergeCell ref="DMO949:DMV949"/>
    <mergeCell ref="DMW949:DND949"/>
    <mergeCell ref="DNE949:DNL949"/>
    <mergeCell ref="DNM949:DNT949"/>
    <mergeCell ref="DNU949:DOB949"/>
    <mergeCell ref="DOC949:DOJ949"/>
    <mergeCell ref="DOK949:DOR949"/>
    <mergeCell ref="DOS949:DOZ949"/>
    <mergeCell ref="DPA949:DPH949"/>
    <mergeCell ref="DPI949:DPP949"/>
    <mergeCell ref="DPQ949:DPX949"/>
    <mergeCell ref="DPY949:DQF949"/>
    <mergeCell ref="DQG949:DQN949"/>
    <mergeCell ref="DQO949:DQV949"/>
    <mergeCell ref="DQW949:DRD949"/>
    <mergeCell ref="DRE949:DRL949"/>
    <mergeCell ref="DRM949:DRT949"/>
    <mergeCell ref="DRU949:DSB949"/>
    <mergeCell ref="DSC949:DSJ949"/>
    <mergeCell ref="DSK949:DSR949"/>
    <mergeCell ref="DSS949:DSZ949"/>
    <mergeCell ref="DTA949:DTH949"/>
    <mergeCell ref="DTI949:DTP949"/>
    <mergeCell ref="DTQ949:DTX949"/>
    <mergeCell ref="DTY949:DUF949"/>
    <mergeCell ref="DUG949:DUN949"/>
    <mergeCell ref="DUO949:DUV949"/>
    <mergeCell ref="DUW949:DVD949"/>
    <mergeCell ref="DVE949:DVL949"/>
    <mergeCell ref="DVM949:DVT949"/>
    <mergeCell ref="DVU949:DWB949"/>
    <mergeCell ref="DWC949:DWJ949"/>
    <mergeCell ref="DWK949:DWR949"/>
    <mergeCell ref="DWS949:DWZ949"/>
    <mergeCell ref="DXA949:DXH949"/>
    <mergeCell ref="DXI949:DXP949"/>
    <mergeCell ref="DXQ949:DXX949"/>
    <mergeCell ref="DXY949:DYF949"/>
    <mergeCell ref="DYG949:DYN949"/>
    <mergeCell ref="DYO949:DYV949"/>
    <mergeCell ref="DYW949:DZD949"/>
    <mergeCell ref="DZE949:DZL949"/>
    <mergeCell ref="DZM949:DZT949"/>
    <mergeCell ref="DZU949:EAB949"/>
    <mergeCell ref="EAC949:EAJ949"/>
    <mergeCell ref="EAK949:EAR949"/>
    <mergeCell ref="EAS949:EAZ949"/>
    <mergeCell ref="EBA949:EBH949"/>
    <mergeCell ref="EBI949:EBP949"/>
    <mergeCell ref="EBQ949:EBX949"/>
    <mergeCell ref="EBY949:ECF949"/>
    <mergeCell ref="ECG949:ECN949"/>
    <mergeCell ref="ECO949:ECV949"/>
    <mergeCell ref="ECW949:EDD949"/>
    <mergeCell ref="EDE949:EDL949"/>
    <mergeCell ref="EDM949:EDT949"/>
    <mergeCell ref="EDU949:EEB949"/>
    <mergeCell ref="EEC949:EEJ949"/>
    <mergeCell ref="EEK949:EER949"/>
    <mergeCell ref="EES949:EEZ949"/>
    <mergeCell ref="EFA949:EFH949"/>
    <mergeCell ref="EFI949:EFP949"/>
    <mergeCell ref="EFQ949:EFX949"/>
    <mergeCell ref="EFY949:EGF949"/>
    <mergeCell ref="EGG949:EGN949"/>
    <mergeCell ref="EGO949:EGV949"/>
    <mergeCell ref="EGW949:EHD949"/>
    <mergeCell ref="EHE949:EHL949"/>
    <mergeCell ref="EHM949:EHT949"/>
    <mergeCell ref="EHU949:EIB949"/>
    <mergeCell ref="EIC949:EIJ949"/>
    <mergeCell ref="EIK949:EIR949"/>
    <mergeCell ref="EIS949:EIZ949"/>
    <mergeCell ref="EJA949:EJH949"/>
    <mergeCell ref="EJI949:EJP949"/>
    <mergeCell ref="EJQ949:EJX949"/>
    <mergeCell ref="EJY949:EKF949"/>
    <mergeCell ref="EKG949:EKN949"/>
    <mergeCell ref="EKO949:EKV949"/>
    <mergeCell ref="EKW949:ELD949"/>
    <mergeCell ref="ELE949:ELL949"/>
    <mergeCell ref="ELM949:ELT949"/>
    <mergeCell ref="ELU949:EMB949"/>
    <mergeCell ref="EMC949:EMJ949"/>
    <mergeCell ref="EMK949:EMR949"/>
    <mergeCell ref="EMS949:EMZ949"/>
    <mergeCell ref="ENA949:ENH949"/>
    <mergeCell ref="ENI949:ENP949"/>
    <mergeCell ref="ENQ949:ENX949"/>
    <mergeCell ref="ENY949:EOF949"/>
    <mergeCell ref="EOG949:EON949"/>
    <mergeCell ref="EOO949:EOV949"/>
    <mergeCell ref="EOW949:EPD949"/>
    <mergeCell ref="EPE949:EPL949"/>
    <mergeCell ref="EPM949:EPT949"/>
    <mergeCell ref="EPU949:EQB949"/>
    <mergeCell ref="EQC949:EQJ949"/>
    <mergeCell ref="EQK949:EQR949"/>
    <mergeCell ref="EQS949:EQZ949"/>
    <mergeCell ref="ERA949:ERH949"/>
    <mergeCell ref="ERI949:ERP949"/>
    <mergeCell ref="ERQ949:ERX949"/>
    <mergeCell ref="ERY949:ESF949"/>
    <mergeCell ref="ESG949:ESN949"/>
    <mergeCell ref="ESO949:ESV949"/>
    <mergeCell ref="ESW949:ETD949"/>
    <mergeCell ref="ETE949:ETL949"/>
    <mergeCell ref="ETM949:ETT949"/>
    <mergeCell ref="ETU949:EUB949"/>
    <mergeCell ref="EUC949:EUJ949"/>
    <mergeCell ref="EUK949:EUR949"/>
    <mergeCell ref="EUS949:EUZ949"/>
    <mergeCell ref="EVA949:EVH949"/>
    <mergeCell ref="EVI949:EVP949"/>
    <mergeCell ref="EVQ949:EVX949"/>
    <mergeCell ref="EVY949:EWF949"/>
    <mergeCell ref="EWG949:EWN949"/>
    <mergeCell ref="EWO949:EWV949"/>
    <mergeCell ref="EWW949:EXD949"/>
    <mergeCell ref="EXE949:EXL949"/>
    <mergeCell ref="EXM949:EXT949"/>
    <mergeCell ref="EXU949:EYB949"/>
    <mergeCell ref="EYC949:EYJ949"/>
    <mergeCell ref="EYK949:EYR949"/>
    <mergeCell ref="EYS949:EYZ949"/>
    <mergeCell ref="EZA949:EZH949"/>
    <mergeCell ref="EZI949:EZP949"/>
    <mergeCell ref="EZQ949:EZX949"/>
    <mergeCell ref="EZY949:FAF949"/>
    <mergeCell ref="FAG949:FAN949"/>
    <mergeCell ref="FAO949:FAV949"/>
    <mergeCell ref="FAW949:FBD949"/>
    <mergeCell ref="FBE949:FBL949"/>
    <mergeCell ref="FBM949:FBT949"/>
    <mergeCell ref="FBU949:FCB949"/>
    <mergeCell ref="FCC949:FCJ949"/>
    <mergeCell ref="FCK949:FCR949"/>
    <mergeCell ref="FCS949:FCZ949"/>
    <mergeCell ref="FDA949:FDH949"/>
    <mergeCell ref="FDI949:FDP949"/>
    <mergeCell ref="FDQ949:FDX949"/>
    <mergeCell ref="FDY949:FEF949"/>
    <mergeCell ref="FEG949:FEN949"/>
    <mergeCell ref="FEO949:FEV949"/>
    <mergeCell ref="FEW949:FFD949"/>
    <mergeCell ref="FFE949:FFL949"/>
    <mergeCell ref="FFM949:FFT949"/>
    <mergeCell ref="FFU949:FGB949"/>
    <mergeCell ref="FGC949:FGJ949"/>
    <mergeCell ref="FGK949:FGR949"/>
    <mergeCell ref="FGS949:FGZ949"/>
    <mergeCell ref="FHA949:FHH949"/>
    <mergeCell ref="FHI949:FHP949"/>
    <mergeCell ref="FHQ949:FHX949"/>
    <mergeCell ref="FHY949:FIF949"/>
    <mergeCell ref="FIG949:FIN949"/>
    <mergeCell ref="FIO949:FIV949"/>
    <mergeCell ref="FIW949:FJD949"/>
    <mergeCell ref="FJE949:FJL949"/>
    <mergeCell ref="FJM949:FJT949"/>
    <mergeCell ref="FJU949:FKB949"/>
    <mergeCell ref="FKC949:FKJ949"/>
    <mergeCell ref="FKK949:FKR949"/>
    <mergeCell ref="FKS949:FKZ949"/>
    <mergeCell ref="FLA949:FLH949"/>
    <mergeCell ref="FLI949:FLP949"/>
    <mergeCell ref="FLQ949:FLX949"/>
    <mergeCell ref="FLY949:FMF949"/>
    <mergeCell ref="FMG949:FMN949"/>
    <mergeCell ref="FMO949:FMV949"/>
    <mergeCell ref="FMW949:FND949"/>
    <mergeCell ref="FNE949:FNL949"/>
    <mergeCell ref="FNM949:FNT949"/>
    <mergeCell ref="FNU949:FOB949"/>
    <mergeCell ref="FOC949:FOJ949"/>
    <mergeCell ref="FOK949:FOR949"/>
    <mergeCell ref="FOS949:FOZ949"/>
    <mergeCell ref="FPA949:FPH949"/>
    <mergeCell ref="FPI949:FPP949"/>
    <mergeCell ref="FPQ949:FPX949"/>
    <mergeCell ref="FPY949:FQF949"/>
    <mergeCell ref="FQG949:FQN949"/>
    <mergeCell ref="FQO949:FQV949"/>
    <mergeCell ref="FQW949:FRD949"/>
    <mergeCell ref="FRE949:FRL949"/>
    <mergeCell ref="FRM949:FRT949"/>
    <mergeCell ref="FRU949:FSB949"/>
    <mergeCell ref="FSC949:FSJ949"/>
    <mergeCell ref="FSK949:FSR949"/>
    <mergeCell ref="FSS949:FSZ949"/>
    <mergeCell ref="FTA949:FTH949"/>
    <mergeCell ref="FTI949:FTP949"/>
    <mergeCell ref="FTQ949:FTX949"/>
    <mergeCell ref="FTY949:FUF949"/>
    <mergeCell ref="FUG949:FUN949"/>
    <mergeCell ref="FUO949:FUV949"/>
    <mergeCell ref="FUW949:FVD949"/>
    <mergeCell ref="FVE949:FVL949"/>
    <mergeCell ref="FVM949:FVT949"/>
    <mergeCell ref="FVU949:FWB949"/>
    <mergeCell ref="FWC949:FWJ949"/>
    <mergeCell ref="FWK949:FWR949"/>
    <mergeCell ref="FWS949:FWZ949"/>
    <mergeCell ref="FXA949:FXH949"/>
    <mergeCell ref="FXI949:FXP949"/>
    <mergeCell ref="FXQ949:FXX949"/>
    <mergeCell ref="FXY949:FYF949"/>
    <mergeCell ref="FYG949:FYN949"/>
    <mergeCell ref="FYO949:FYV949"/>
    <mergeCell ref="FYW949:FZD949"/>
    <mergeCell ref="FZE949:FZL949"/>
    <mergeCell ref="FZM949:FZT949"/>
    <mergeCell ref="FZU949:GAB949"/>
    <mergeCell ref="GAC949:GAJ949"/>
    <mergeCell ref="GAK949:GAR949"/>
    <mergeCell ref="GAS949:GAZ949"/>
    <mergeCell ref="GBA949:GBH949"/>
    <mergeCell ref="GBI949:GBP949"/>
    <mergeCell ref="GBQ949:GBX949"/>
    <mergeCell ref="GBY949:GCF949"/>
    <mergeCell ref="GCG949:GCN949"/>
    <mergeCell ref="GCO949:GCV949"/>
    <mergeCell ref="GCW949:GDD949"/>
    <mergeCell ref="GDE949:GDL949"/>
    <mergeCell ref="GDM949:GDT949"/>
    <mergeCell ref="GDU949:GEB949"/>
    <mergeCell ref="GEC949:GEJ949"/>
    <mergeCell ref="GEK949:GER949"/>
    <mergeCell ref="GES949:GEZ949"/>
    <mergeCell ref="GFA949:GFH949"/>
    <mergeCell ref="GFI949:GFP949"/>
    <mergeCell ref="GFQ949:GFX949"/>
    <mergeCell ref="GFY949:GGF949"/>
    <mergeCell ref="GGG949:GGN949"/>
    <mergeCell ref="GGO949:GGV949"/>
    <mergeCell ref="GGW949:GHD949"/>
    <mergeCell ref="GHE949:GHL949"/>
    <mergeCell ref="GHM949:GHT949"/>
    <mergeCell ref="GHU949:GIB949"/>
    <mergeCell ref="GIC949:GIJ949"/>
    <mergeCell ref="GIK949:GIR949"/>
    <mergeCell ref="GIS949:GIZ949"/>
    <mergeCell ref="GJA949:GJH949"/>
    <mergeCell ref="GJI949:GJP949"/>
    <mergeCell ref="GJQ949:GJX949"/>
    <mergeCell ref="GJY949:GKF949"/>
    <mergeCell ref="GKG949:GKN949"/>
    <mergeCell ref="GKO949:GKV949"/>
    <mergeCell ref="GKW949:GLD949"/>
    <mergeCell ref="GLE949:GLL949"/>
    <mergeCell ref="GLM949:GLT949"/>
    <mergeCell ref="GLU949:GMB949"/>
    <mergeCell ref="GMC949:GMJ949"/>
    <mergeCell ref="GMK949:GMR949"/>
    <mergeCell ref="GMS949:GMZ949"/>
    <mergeCell ref="GNA949:GNH949"/>
    <mergeCell ref="GNI949:GNP949"/>
    <mergeCell ref="GNQ949:GNX949"/>
    <mergeCell ref="GNY949:GOF949"/>
    <mergeCell ref="GOG949:GON949"/>
    <mergeCell ref="GOO949:GOV949"/>
    <mergeCell ref="GOW949:GPD949"/>
    <mergeCell ref="GPE949:GPL949"/>
    <mergeCell ref="GPM949:GPT949"/>
    <mergeCell ref="GPU949:GQB949"/>
    <mergeCell ref="GQC949:GQJ949"/>
    <mergeCell ref="GQK949:GQR949"/>
    <mergeCell ref="GQS949:GQZ949"/>
    <mergeCell ref="GRA949:GRH949"/>
    <mergeCell ref="GRI949:GRP949"/>
    <mergeCell ref="GRQ949:GRX949"/>
    <mergeCell ref="GRY949:GSF949"/>
    <mergeCell ref="GSG949:GSN949"/>
    <mergeCell ref="GSO949:GSV949"/>
    <mergeCell ref="GSW949:GTD949"/>
    <mergeCell ref="GTE949:GTL949"/>
    <mergeCell ref="GTM949:GTT949"/>
    <mergeCell ref="GTU949:GUB949"/>
    <mergeCell ref="GUC949:GUJ949"/>
    <mergeCell ref="GUK949:GUR949"/>
    <mergeCell ref="GUS949:GUZ949"/>
    <mergeCell ref="GVA949:GVH949"/>
    <mergeCell ref="GVI949:GVP949"/>
    <mergeCell ref="GVQ949:GVX949"/>
    <mergeCell ref="GVY949:GWF949"/>
    <mergeCell ref="GWG949:GWN949"/>
    <mergeCell ref="GWO949:GWV949"/>
    <mergeCell ref="GWW949:GXD949"/>
    <mergeCell ref="GXE949:GXL949"/>
    <mergeCell ref="GXM949:GXT949"/>
    <mergeCell ref="GXU949:GYB949"/>
    <mergeCell ref="GYC949:GYJ949"/>
    <mergeCell ref="GYK949:GYR949"/>
    <mergeCell ref="GYS949:GYZ949"/>
    <mergeCell ref="GZA949:GZH949"/>
    <mergeCell ref="GZI949:GZP949"/>
    <mergeCell ref="GZQ949:GZX949"/>
    <mergeCell ref="GZY949:HAF949"/>
    <mergeCell ref="HAG949:HAN949"/>
    <mergeCell ref="HAO949:HAV949"/>
    <mergeCell ref="HAW949:HBD949"/>
    <mergeCell ref="HBE949:HBL949"/>
    <mergeCell ref="HBM949:HBT949"/>
    <mergeCell ref="HBU949:HCB949"/>
    <mergeCell ref="HCC949:HCJ949"/>
    <mergeCell ref="HCK949:HCR949"/>
    <mergeCell ref="HCS949:HCZ949"/>
    <mergeCell ref="HDA949:HDH949"/>
    <mergeCell ref="HDI949:HDP949"/>
    <mergeCell ref="HDQ949:HDX949"/>
    <mergeCell ref="HDY949:HEF949"/>
    <mergeCell ref="HEG949:HEN949"/>
    <mergeCell ref="HEO949:HEV949"/>
    <mergeCell ref="HEW949:HFD949"/>
    <mergeCell ref="HFE949:HFL949"/>
    <mergeCell ref="HFM949:HFT949"/>
    <mergeCell ref="HFU949:HGB949"/>
    <mergeCell ref="HGC949:HGJ949"/>
    <mergeCell ref="HGK949:HGR949"/>
    <mergeCell ref="HGS949:HGZ949"/>
    <mergeCell ref="HHA949:HHH949"/>
    <mergeCell ref="HHI949:HHP949"/>
    <mergeCell ref="HHQ949:HHX949"/>
    <mergeCell ref="HHY949:HIF949"/>
    <mergeCell ref="HIG949:HIN949"/>
    <mergeCell ref="HIO949:HIV949"/>
    <mergeCell ref="HIW949:HJD949"/>
    <mergeCell ref="HJE949:HJL949"/>
    <mergeCell ref="HJM949:HJT949"/>
    <mergeCell ref="HJU949:HKB949"/>
    <mergeCell ref="HKC949:HKJ949"/>
    <mergeCell ref="HKK949:HKR949"/>
    <mergeCell ref="HKS949:HKZ949"/>
    <mergeCell ref="HLA949:HLH949"/>
    <mergeCell ref="HLI949:HLP949"/>
    <mergeCell ref="HLQ949:HLX949"/>
    <mergeCell ref="HLY949:HMF949"/>
    <mergeCell ref="HMG949:HMN949"/>
    <mergeCell ref="HMO949:HMV949"/>
    <mergeCell ref="HMW949:HND949"/>
    <mergeCell ref="HNE949:HNL949"/>
    <mergeCell ref="HNM949:HNT949"/>
    <mergeCell ref="HNU949:HOB949"/>
    <mergeCell ref="HOC949:HOJ949"/>
    <mergeCell ref="HOK949:HOR949"/>
    <mergeCell ref="HOS949:HOZ949"/>
    <mergeCell ref="HPA949:HPH949"/>
    <mergeCell ref="HPI949:HPP949"/>
    <mergeCell ref="HPQ949:HPX949"/>
    <mergeCell ref="HPY949:HQF949"/>
    <mergeCell ref="HQG949:HQN949"/>
    <mergeCell ref="HQO949:HQV949"/>
    <mergeCell ref="HQW949:HRD949"/>
    <mergeCell ref="HRE949:HRL949"/>
    <mergeCell ref="HRM949:HRT949"/>
    <mergeCell ref="HRU949:HSB949"/>
    <mergeCell ref="HSC949:HSJ949"/>
    <mergeCell ref="HSK949:HSR949"/>
    <mergeCell ref="HSS949:HSZ949"/>
    <mergeCell ref="HTA949:HTH949"/>
    <mergeCell ref="HTI949:HTP949"/>
    <mergeCell ref="HTQ949:HTX949"/>
    <mergeCell ref="HTY949:HUF949"/>
    <mergeCell ref="HUG949:HUN949"/>
    <mergeCell ref="HUO949:HUV949"/>
    <mergeCell ref="HUW949:HVD949"/>
    <mergeCell ref="HVE949:HVL949"/>
    <mergeCell ref="HVM949:HVT949"/>
    <mergeCell ref="HVU949:HWB949"/>
    <mergeCell ref="HWC949:HWJ949"/>
    <mergeCell ref="HWK949:HWR949"/>
    <mergeCell ref="HWS949:HWZ949"/>
    <mergeCell ref="HXA949:HXH949"/>
    <mergeCell ref="HXI949:HXP949"/>
    <mergeCell ref="HXQ949:HXX949"/>
    <mergeCell ref="HXY949:HYF949"/>
    <mergeCell ref="HYG949:HYN949"/>
    <mergeCell ref="HYO949:HYV949"/>
    <mergeCell ref="HYW949:HZD949"/>
    <mergeCell ref="HZE949:HZL949"/>
    <mergeCell ref="HZM949:HZT949"/>
    <mergeCell ref="HZU949:IAB949"/>
    <mergeCell ref="IAC949:IAJ949"/>
    <mergeCell ref="IAK949:IAR949"/>
    <mergeCell ref="IAS949:IAZ949"/>
    <mergeCell ref="IBA949:IBH949"/>
    <mergeCell ref="IBI949:IBP949"/>
    <mergeCell ref="IBQ949:IBX949"/>
    <mergeCell ref="IBY949:ICF949"/>
    <mergeCell ref="ICG949:ICN949"/>
    <mergeCell ref="ICO949:ICV949"/>
    <mergeCell ref="ICW949:IDD949"/>
    <mergeCell ref="IDE949:IDL949"/>
    <mergeCell ref="IDM949:IDT949"/>
    <mergeCell ref="IDU949:IEB949"/>
    <mergeCell ref="IEC949:IEJ949"/>
    <mergeCell ref="IEK949:IER949"/>
    <mergeCell ref="IES949:IEZ949"/>
    <mergeCell ref="IFA949:IFH949"/>
    <mergeCell ref="IFI949:IFP949"/>
    <mergeCell ref="IFQ949:IFX949"/>
    <mergeCell ref="IFY949:IGF949"/>
    <mergeCell ref="IGG949:IGN949"/>
    <mergeCell ref="IGO949:IGV949"/>
    <mergeCell ref="IGW949:IHD949"/>
    <mergeCell ref="IHE949:IHL949"/>
    <mergeCell ref="IHM949:IHT949"/>
    <mergeCell ref="IHU949:IIB949"/>
    <mergeCell ref="IIC949:IIJ949"/>
    <mergeCell ref="IIK949:IIR949"/>
    <mergeCell ref="IIS949:IIZ949"/>
    <mergeCell ref="IJA949:IJH949"/>
    <mergeCell ref="IJI949:IJP949"/>
    <mergeCell ref="IJQ949:IJX949"/>
    <mergeCell ref="IJY949:IKF949"/>
    <mergeCell ref="IKG949:IKN949"/>
    <mergeCell ref="IKO949:IKV949"/>
    <mergeCell ref="IKW949:ILD949"/>
    <mergeCell ref="ILE949:ILL949"/>
    <mergeCell ref="ILM949:ILT949"/>
    <mergeCell ref="ILU949:IMB949"/>
    <mergeCell ref="IMC949:IMJ949"/>
    <mergeCell ref="IMK949:IMR949"/>
    <mergeCell ref="IMS949:IMZ949"/>
    <mergeCell ref="INA949:INH949"/>
    <mergeCell ref="INI949:INP949"/>
    <mergeCell ref="INQ949:INX949"/>
    <mergeCell ref="INY949:IOF949"/>
    <mergeCell ref="IOG949:ION949"/>
    <mergeCell ref="IOO949:IOV949"/>
    <mergeCell ref="IOW949:IPD949"/>
    <mergeCell ref="IPE949:IPL949"/>
    <mergeCell ref="IPM949:IPT949"/>
    <mergeCell ref="IPU949:IQB949"/>
    <mergeCell ref="IQC949:IQJ949"/>
    <mergeCell ref="IQK949:IQR949"/>
    <mergeCell ref="IQS949:IQZ949"/>
    <mergeCell ref="IRA949:IRH949"/>
    <mergeCell ref="IRI949:IRP949"/>
    <mergeCell ref="IRQ949:IRX949"/>
    <mergeCell ref="IRY949:ISF949"/>
    <mergeCell ref="ISG949:ISN949"/>
    <mergeCell ref="ISO949:ISV949"/>
    <mergeCell ref="ISW949:ITD949"/>
    <mergeCell ref="ITE949:ITL949"/>
    <mergeCell ref="ITM949:ITT949"/>
    <mergeCell ref="ITU949:IUB949"/>
    <mergeCell ref="IUC949:IUJ949"/>
    <mergeCell ref="IUK949:IUR949"/>
    <mergeCell ref="IUS949:IUZ949"/>
    <mergeCell ref="IVA949:IVH949"/>
    <mergeCell ref="IVI949:IVP949"/>
    <mergeCell ref="IVQ949:IVX949"/>
    <mergeCell ref="IVY949:IWF949"/>
    <mergeCell ref="IWG949:IWN949"/>
    <mergeCell ref="IWO949:IWV949"/>
    <mergeCell ref="IWW949:IXD949"/>
    <mergeCell ref="IXE949:IXL949"/>
    <mergeCell ref="IXM949:IXT949"/>
    <mergeCell ref="IXU949:IYB949"/>
    <mergeCell ref="IYC949:IYJ949"/>
    <mergeCell ref="IYK949:IYR949"/>
    <mergeCell ref="IYS949:IYZ949"/>
    <mergeCell ref="IZA949:IZH949"/>
    <mergeCell ref="IZI949:IZP949"/>
    <mergeCell ref="IZQ949:IZX949"/>
    <mergeCell ref="IZY949:JAF949"/>
    <mergeCell ref="JAG949:JAN949"/>
    <mergeCell ref="JAO949:JAV949"/>
    <mergeCell ref="JAW949:JBD949"/>
    <mergeCell ref="JBE949:JBL949"/>
    <mergeCell ref="JBM949:JBT949"/>
    <mergeCell ref="JBU949:JCB949"/>
    <mergeCell ref="JCC949:JCJ949"/>
    <mergeCell ref="JCK949:JCR949"/>
    <mergeCell ref="JCS949:JCZ949"/>
    <mergeCell ref="JDA949:JDH949"/>
    <mergeCell ref="JDI949:JDP949"/>
    <mergeCell ref="JDQ949:JDX949"/>
    <mergeCell ref="JDY949:JEF949"/>
    <mergeCell ref="JEG949:JEN949"/>
    <mergeCell ref="JEO949:JEV949"/>
    <mergeCell ref="JEW949:JFD949"/>
    <mergeCell ref="JFE949:JFL949"/>
    <mergeCell ref="JFM949:JFT949"/>
    <mergeCell ref="JFU949:JGB949"/>
    <mergeCell ref="JGC949:JGJ949"/>
    <mergeCell ref="JGK949:JGR949"/>
    <mergeCell ref="JGS949:JGZ949"/>
    <mergeCell ref="JHA949:JHH949"/>
    <mergeCell ref="JHI949:JHP949"/>
    <mergeCell ref="JHQ949:JHX949"/>
    <mergeCell ref="JHY949:JIF949"/>
    <mergeCell ref="JIG949:JIN949"/>
    <mergeCell ref="JIO949:JIV949"/>
    <mergeCell ref="JIW949:JJD949"/>
    <mergeCell ref="JJE949:JJL949"/>
    <mergeCell ref="JJM949:JJT949"/>
    <mergeCell ref="JJU949:JKB949"/>
    <mergeCell ref="JKC949:JKJ949"/>
    <mergeCell ref="JKK949:JKR949"/>
    <mergeCell ref="JKS949:JKZ949"/>
    <mergeCell ref="JLA949:JLH949"/>
    <mergeCell ref="JLI949:JLP949"/>
    <mergeCell ref="JLQ949:JLX949"/>
    <mergeCell ref="JLY949:JMF949"/>
    <mergeCell ref="JMG949:JMN949"/>
    <mergeCell ref="JMO949:JMV949"/>
    <mergeCell ref="JMW949:JND949"/>
    <mergeCell ref="JNE949:JNL949"/>
    <mergeCell ref="JNM949:JNT949"/>
    <mergeCell ref="JNU949:JOB949"/>
    <mergeCell ref="JOC949:JOJ949"/>
    <mergeCell ref="JOK949:JOR949"/>
    <mergeCell ref="JOS949:JOZ949"/>
    <mergeCell ref="JPA949:JPH949"/>
    <mergeCell ref="JPI949:JPP949"/>
    <mergeCell ref="JPQ949:JPX949"/>
    <mergeCell ref="JPY949:JQF949"/>
    <mergeCell ref="JQG949:JQN949"/>
    <mergeCell ref="JQO949:JQV949"/>
    <mergeCell ref="JQW949:JRD949"/>
    <mergeCell ref="JRE949:JRL949"/>
    <mergeCell ref="JRM949:JRT949"/>
    <mergeCell ref="JRU949:JSB949"/>
    <mergeCell ref="JSC949:JSJ949"/>
    <mergeCell ref="JSK949:JSR949"/>
    <mergeCell ref="JSS949:JSZ949"/>
    <mergeCell ref="JTA949:JTH949"/>
    <mergeCell ref="JTI949:JTP949"/>
    <mergeCell ref="JTQ949:JTX949"/>
    <mergeCell ref="JTY949:JUF949"/>
    <mergeCell ref="JUG949:JUN949"/>
    <mergeCell ref="JUO949:JUV949"/>
    <mergeCell ref="JUW949:JVD949"/>
    <mergeCell ref="JVE949:JVL949"/>
    <mergeCell ref="JVM949:JVT949"/>
    <mergeCell ref="JVU949:JWB949"/>
    <mergeCell ref="JWC949:JWJ949"/>
    <mergeCell ref="JWK949:JWR949"/>
    <mergeCell ref="JWS949:JWZ949"/>
    <mergeCell ref="JXA949:JXH949"/>
    <mergeCell ref="JXI949:JXP949"/>
    <mergeCell ref="JXQ949:JXX949"/>
    <mergeCell ref="JXY949:JYF949"/>
    <mergeCell ref="JYG949:JYN949"/>
    <mergeCell ref="JYO949:JYV949"/>
    <mergeCell ref="JYW949:JZD949"/>
    <mergeCell ref="JZE949:JZL949"/>
    <mergeCell ref="JZM949:JZT949"/>
    <mergeCell ref="JZU949:KAB949"/>
    <mergeCell ref="KAC949:KAJ949"/>
    <mergeCell ref="KAK949:KAR949"/>
    <mergeCell ref="KAS949:KAZ949"/>
    <mergeCell ref="KBA949:KBH949"/>
    <mergeCell ref="KBI949:KBP949"/>
    <mergeCell ref="KBQ949:KBX949"/>
    <mergeCell ref="KBY949:KCF949"/>
    <mergeCell ref="KCG949:KCN949"/>
    <mergeCell ref="KCO949:KCV949"/>
    <mergeCell ref="KCW949:KDD949"/>
    <mergeCell ref="KDE949:KDL949"/>
    <mergeCell ref="KDM949:KDT949"/>
    <mergeCell ref="KDU949:KEB949"/>
    <mergeCell ref="KEC949:KEJ949"/>
    <mergeCell ref="KEK949:KER949"/>
    <mergeCell ref="KES949:KEZ949"/>
    <mergeCell ref="KFA949:KFH949"/>
    <mergeCell ref="KFI949:KFP949"/>
    <mergeCell ref="KFQ949:KFX949"/>
    <mergeCell ref="KFY949:KGF949"/>
    <mergeCell ref="KGG949:KGN949"/>
    <mergeCell ref="KGO949:KGV949"/>
    <mergeCell ref="KGW949:KHD949"/>
    <mergeCell ref="KHE949:KHL949"/>
    <mergeCell ref="KHM949:KHT949"/>
    <mergeCell ref="KHU949:KIB949"/>
    <mergeCell ref="KIC949:KIJ949"/>
    <mergeCell ref="KIK949:KIR949"/>
    <mergeCell ref="KIS949:KIZ949"/>
    <mergeCell ref="KJA949:KJH949"/>
    <mergeCell ref="KJI949:KJP949"/>
    <mergeCell ref="KJQ949:KJX949"/>
    <mergeCell ref="KJY949:KKF949"/>
    <mergeCell ref="KKG949:KKN949"/>
    <mergeCell ref="KKO949:KKV949"/>
    <mergeCell ref="KKW949:KLD949"/>
    <mergeCell ref="KLE949:KLL949"/>
    <mergeCell ref="KLM949:KLT949"/>
    <mergeCell ref="KLU949:KMB949"/>
    <mergeCell ref="KMC949:KMJ949"/>
    <mergeCell ref="KMK949:KMR949"/>
    <mergeCell ref="KMS949:KMZ949"/>
    <mergeCell ref="KNA949:KNH949"/>
    <mergeCell ref="KNI949:KNP949"/>
    <mergeCell ref="KNQ949:KNX949"/>
    <mergeCell ref="KNY949:KOF949"/>
    <mergeCell ref="KOG949:KON949"/>
    <mergeCell ref="KOO949:KOV949"/>
    <mergeCell ref="KOW949:KPD949"/>
    <mergeCell ref="KPE949:KPL949"/>
    <mergeCell ref="KPM949:KPT949"/>
    <mergeCell ref="KPU949:KQB949"/>
    <mergeCell ref="KQC949:KQJ949"/>
    <mergeCell ref="KQK949:KQR949"/>
    <mergeCell ref="KQS949:KQZ949"/>
    <mergeCell ref="KRA949:KRH949"/>
    <mergeCell ref="KRI949:KRP949"/>
    <mergeCell ref="KRQ949:KRX949"/>
    <mergeCell ref="KRY949:KSF949"/>
    <mergeCell ref="KSG949:KSN949"/>
    <mergeCell ref="KSO949:KSV949"/>
    <mergeCell ref="KSW949:KTD949"/>
    <mergeCell ref="KTE949:KTL949"/>
    <mergeCell ref="KTM949:KTT949"/>
    <mergeCell ref="KTU949:KUB949"/>
    <mergeCell ref="KUC949:KUJ949"/>
    <mergeCell ref="KUK949:KUR949"/>
    <mergeCell ref="KUS949:KUZ949"/>
    <mergeCell ref="KVA949:KVH949"/>
    <mergeCell ref="KVI949:KVP949"/>
    <mergeCell ref="KVQ949:KVX949"/>
    <mergeCell ref="KVY949:KWF949"/>
    <mergeCell ref="KWG949:KWN949"/>
    <mergeCell ref="KWO949:KWV949"/>
    <mergeCell ref="KWW949:KXD949"/>
    <mergeCell ref="KXE949:KXL949"/>
    <mergeCell ref="KXM949:KXT949"/>
    <mergeCell ref="KXU949:KYB949"/>
    <mergeCell ref="KYC949:KYJ949"/>
    <mergeCell ref="KYK949:KYR949"/>
    <mergeCell ref="KYS949:KYZ949"/>
    <mergeCell ref="KZA949:KZH949"/>
    <mergeCell ref="KZI949:KZP949"/>
    <mergeCell ref="KZQ949:KZX949"/>
    <mergeCell ref="KZY949:LAF949"/>
    <mergeCell ref="LAG949:LAN949"/>
    <mergeCell ref="LAO949:LAV949"/>
    <mergeCell ref="LAW949:LBD949"/>
    <mergeCell ref="LBE949:LBL949"/>
    <mergeCell ref="LBM949:LBT949"/>
    <mergeCell ref="LBU949:LCB949"/>
    <mergeCell ref="LCC949:LCJ949"/>
    <mergeCell ref="LCK949:LCR949"/>
    <mergeCell ref="LCS949:LCZ949"/>
    <mergeCell ref="LDA949:LDH949"/>
    <mergeCell ref="LDI949:LDP949"/>
    <mergeCell ref="LDQ949:LDX949"/>
    <mergeCell ref="LDY949:LEF949"/>
    <mergeCell ref="LEG949:LEN949"/>
    <mergeCell ref="LEO949:LEV949"/>
    <mergeCell ref="LEW949:LFD949"/>
    <mergeCell ref="LFE949:LFL949"/>
    <mergeCell ref="LFM949:LFT949"/>
    <mergeCell ref="LFU949:LGB949"/>
    <mergeCell ref="LGC949:LGJ949"/>
    <mergeCell ref="LGK949:LGR949"/>
    <mergeCell ref="LGS949:LGZ949"/>
    <mergeCell ref="LHA949:LHH949"/>
    <mergeCell ref="LHI949:LHP949"/>
    <mergeCell ref="LHQ949:LHX949"/>
    <mergeCell ref="LHY949:LIF949"/>
    <mergeCell ref="LIG949:LIN949"/>
    <mergeCell ref="LIO949:LIV949"/>
    <mergeCell ref="LIW949:LJD949"/>
    <mergeCell ref="LJE949:LJL949"/>
    <mergeCell ref="LJM949:LJT949"/>
    <mergeCell ref="LJU949:LKB949"/>
    <mergeCell ref="LKC949:LKJ949"/>
    <mergeCell ref="LKK949:LKR949"/>
    <mergeCell ref="LKS949:LKZ949"/>
    <mergeCell ref="LLA949:LLH949"/>
    <mergeCell ref="LLI949:LLP949"/>
    <mergeCell ref="LLQ949:LLX949"/>
    <mergeCell ref="LLY949:LMF949"/>
    <mergeCell ref="LMG949:LMN949"/>
    <mergeCell ref="LMO949:LMV949"/>
    <mergeCell ref="LMW949:LND949"/>
    <mergeCell ref="LNE949:LNL949"/>
    <mergeCell ref="LNM949:LNT949"/>
    <mergeCell ref="LNU949:LOB949"/>
    <mergeCell ref="LOC949:LOJ949"/>
    <mergeCell ref="LOK949:LOR949"/>
    <mergeCell ref="LOS949:LOZ949"/>
    <mergeCell ref="LPA949:LPH949"/>
    <mergeCell ref="LPI949:LPP949"/>
    <mergeCell ref="LPQ949:LPX949"/>
    <mergeCell ref="LPY949:LQF949"/>
    <mergeCell ref="LQG949:LQN949"/>
    <mergeCell ref="LQO949:LQV949"/>
    <mergeCell ref="LQW949:LRD949"/>
    <mergeCell ref="LRE949:LRL949"/>
    <mergeCell ref="LRM949:LRT949"/>
    <mergeCell ref="LRU949:LSB949"/>
    <mergeCell ref="LSC949:LSJ949"/>
    <mergeCell ref="LSK949:LSR949"/>
    <mergeCell ref="LSS949:LSZ949"/>
    <mergeCell ref="LTA949:LTH949"/>
    <mergeCell ref="LTI949:LTP949"/>
    <mergeCell ref="LTQ949:LTX949"/>
    <mergeCell ref="LTY949:LUF949"/>
    <mergeCell ref="LUG949:LUN949"/>
    <mergeCell ref="LUO949:LUV949"/>
    <mergeCell ref="LUW949:LVD949"/>
    <mergeCell ref="LVE949:LVL949"/>
    <mergeCell ref="LVM949:LVT949"/>
    <mergeCell ref="LVU949:LWB949"/>
    <mergeCell ref="LWC949:LWJ949"/>
    <mergeCell ref="LWK949:LWR949"/>
    <mergeCell ref="LWS949:LWZ949"/>
    <mergeCell ref="LXA949:LXH949"/>
    <mergeCell ref="LXI949:LXP949"/>
    <mergeCell ref="LXQ949:LXX949"/>
    <mergeCell ref="LXY949:LYF949"/>
    <mergeCell ref="LYG949:LYN949"/>
    <mergeCell ref="LYO949:LYV949"/>
    <mergeCell ref="LYW949:LZD949"/>
    <mergeCell ref="LZE949:LZL949"/>
    <mergeCell ref="LZM949:LZT949"/>
    <mergeCell ref="LZU949:MAB949"/>
    <mergeCell ref="MAC949:MAJ949"/>
    <mergeCell ref="MAK949:MAR949"/>
    <mergeCell ref="MAS949:MAZ949"/>
    <mergeCell ref="MBA949:MBH949"/>
    <mergeCell ref="MBI949:MBP949"/>
    <mergeCell ref="MBQ949:MBX949"/>
    <mergeCell ref="MBY949:MCF949"/>
    <mergeCell ref="MCG949:MCN949"/>
    <mergeCell ref="MCO949:MCV949"/>
    <mergeCell ref="MCW949:MDD949"/>
    <mergeCell ref="MDE949:MDL949"/>
    <mergeCell ref="MDM949:MDT949"/>
    <mergeCell ref="MDU949:MEB949"/>
    <mergeCell ref="MEC949:MEJ949"/>
    <mergeCell ref="MEK949:MER949"/>
    <mergeCell ref="MES949:MEZ949"/>
    <mergeCell ref="MFA949:MFH949"/>
    <mergeCell ref="MFI949:MFP949"/>
    <mergeCell ref="MFQ949:MFX949"/>
    <mergeCell ref="MFY949:MGF949"/>
    <mergeCell ref="MGG949:MGN949"/>
    <mergeCell ref="MGO949:MGV949"/>
    <mergeCell ref="MGW949:MHD949"/>
    <mergeCell ref="MHE949:MHL949"/>
    <mergeCell ref="MHM949:MHT949"/>
    <mergeCell ref="MHU949:MIB949"/>
    <mergeCell ref="MIC949:MIJ949"/>
    <mergeCell ref="MIK949:MIR949"/>
    <mergeCell ref="MIS949:MIZ949"/>
    <mergeCell ref="MJA949:MJH949"/>
    <mergeCell ref="MJI949:MJP949"/>
    <mergeCell ref="MJQ949:MJX949"/>
    <mergeCell ref="MJY949:MKF949"/>
    <mergeCell ref="MKG949:MKN949"/>
    <mergeCell ref="MKO949:MKV949"/>
    <mergeCell ref="MKW949:MLD949"/>
    <mergeCell ref="MLE949:MLL949"/>
    <mergeCell ref="MLM949:MLT949"/>
    <mergeCell ref="MLU949:MMB949"/>
    <mergeCell ref="MMC949:MMJ949"/>
    <mergeCell ref="MMK949:MMR949"/>
    <mergeCell ref="MMS949:MMZ949"/>
    <mergeCell ref="MNA949:MNH949"/>
    <mergeCell ref="MNI949:MNP949"/>
    <mergeCell ref="MNQ949:MNX949"/>
    <mergeCell ref="MNY949:MOF949"/>
    <mergeCell ref="MOG949:MON949"/>
    <mergeCell ref="MOO949:MOV949"/>
    <mergeCell ref="MOW949:MPD949"/>
    <mergeCell ref="MPE949:MPL949"/>
    <mergeCell ref="MPM949:MPT949"/>
    <mergeCell ref="MPU949:MQB949"/>
    <mergeCell ref="MQC949:MQJ949"/>
    <mergeCell ref="MQK949:MQR949"/>
    <mergeCell ref="MQS949:MQZ949"/>
    <mergeCell ref="MRA949:MRH949"/>
    <mergeCell ref="MRI949:MRP949"/>
    <mergeCell ref="MRQ949:MRX949"/>
    <mergeCell ref="MRY949:MSF949"/>
    <mergeCell ref="MSG949:MSN949"/>
    <mergeCell ref="MSO949:MSV949"/>
    <mergeCell ref="MSW949:MTD949"/>
    <mergeCell ref="MTE949:MTL949"/>
    <mergeCell ref="MTM949:MTT949"/>
    <mergeCell ref="MTU949:MUB949"/>
    <mergeCell ref="MUC949:MUJ949"/>
    <mergeCell ref="MUK949:MUR949"/>
    <mergeCell ref="MUS949:MUZ949"/>
    <mergeCell ref="MVA949:MVH949"/>
    <mergeCell ref="MVI949:MVP949"/>
    <mergeCell ref="MVQ949:MVX949"/>
    <mergeCell ref="MVY949:MWF949"/>
    <mergeCell ref="MWG949:MWN949"/>
    <mergeCell ref="MWO949:MWV949"/>
    <mergeCell ref="MWW949:MXD949"/>
    <mergeCell ref="MXE949:MXL949"/>
    <mergeCell ref="MXM949:MXT949"/>
    <mergeCell ref="MXU949:MYB949"/>
    <mergeCell ref="MYC949:MYJ949"/>
    <mergeCell ref="MYK949:MYR949"/>
    <mergeCell ref="MYS949:MYZ949"/>
    <mergeCell ref="MZA949:MZH949"/>
    <mergeCell ref="MZI949:MZP949"/>
    <mergeCell ref="MZQ949:MZX949"/>
    <mergeCell ref="MZY949:NAF949"/>
    <mergeCell ref="NAG949:NAN949"/>
    <mergeCell ref="NAO949:NAV949"/>
    <mergeCell ref="NAW949:NBD949"/>
    <mergeCell ref="NBE949:NBL949"/>
    <mergeCell ref="NBM949:NBT949"/>
    <mergeCell ref="NBU949:NCB949"/>
    <mergeCell ref="NCC949:NCJ949"/>
    <mergeCell ref="NCK949:NCR949"/>
    <mergeCell ref="NCS949:NCZ949"/>
    <mergeCell ref="NDA949:NDH949"/>
    <mergeCell ref="NDI949:NDP949"/>
    <mergeCell ref="NDQ949:NDX949"/>
    <mergeCell ref="NDY949:NEF949"/>
    <mergeCell ref="NEG949:NEN949"/>
    <mergeCell ref="NEO949:NEV949"/>
    <mergeCell ref="NEW949:NFD949"/>
    <mergeCell ref="NFE949:NFL949"/>
    <mergeCell ref="NFM949:NFT949"/>
    <mergeCell ref="NFU949:NGB949"/>
    <mergeCell ref="NGC949:NGJ949"/>
    <mergeCell ref="NGK949:NGR949"/>
    <mergeCell ref="NGS949:NGZ949"/>
    <mergeCell ref="NHA949:NHH949"/>
    <mergeCell ref="NHI949:NHP949"/>
    <mergeCell ref="NHQ949:NHX949"/>
    <mergeCell ref="NHY949:NIF949"/>
    <mergeCell ref="NIG949:NIN949"/>
    <mergeCell ref="NIO949:NIV949"/>
    <mergeCell ref="NIW949:NJD949"/>
    <mergeCell ref="NJE949:NJL949"/>
    <mergeCell ref="NJM949:NJT949"/>
    <mergeCell ref="NJU949:NKB949"/>
    <mergeCell ref="NKC949:NKJ949"/>
    <mergeCell ref="NKK949:NKR949"/>
    <mergeCell ref="NKS949:NKZ949"/>
    <mergeCell ref="NLA949:NLH949"/>
    <mergeCell ref="NLI949:NLP949"/>
    <mergeCell ref="NLQ949:NLX949"/>
    <mergeCell ref="NLY949:NMF949"/>
    <mergeCell ref="NMG949:NMN949"/>
    <mergeCell ref="NMO949:NMV949"/>
    <mergeCell ref="NMW949:NND949"/>
    <mergeCell ref="NNE949:NNL949"/>
    <mergeCell ref="NNM949:NNT949"/>
    <mergeCell ref="NNU949:NOB949"/>
    <mergeCell ref="NOC949:NOJ949"/>
    <mergeCell ref="NOK949:NOR949"/>
    <mergeCell ref="NOS949:NOZ949"/>
    <mergeCell ref="NPA949:NPH949"/>
    <mergeCell ref="NPI949:NPP949"/>
    <mergeCell ref="NPQ949:NPX949"/>
    <mergeCell ref="NPY949:NQF949"/>
    <mergeCell ref="NQG949:NQN949"/>
    <mergeCell ref="NQO949:NQV949"/>
    <mergeCell ref="NQW949:NRD949"/>
    <mergeCell ref="NRE949:NRL949"/>
    <mergeCell ref="NRM949:NRT949"/>
    <mergeCell ref="NRU949:NSB949"/>
    <mergeCell ref="NSC949:NSJ949"/>
    <mergeCell ref="NSK949:NSR949"/>
    <mergeCell ref="NSS949:NSZ949"/>
    <mergeCell ref="NTA949:NTH949"/>
    <mergeCell ref="NTI949:NTP949"/>
    <mergeCell ref="NTQ949:NTX949"/>
    <mergeCell ref="NTY949:NUF949"/>
    <mergeCell ref="NUG949:NUN949"/>
    <mergeCell ref="NUO949:NUV949"/>
    <mergeCell ref="NUW949:NVD949"/>
    <mergeCell ref="NVE949:NVL949"/>
    <mergeCell ref="NVM949:NVT949"/>
    <mergeCell ref="NVU949:NWB949"/>
    <mergeCell ref="NWC949:NWJ949"/>
    <mergeCell ref="NWK949:NWR949"/>
    <mergeCell ref="NWS949:NWZ949"/>
    <mergeCell ref="NXA949:NXH949"/>
    <mergeCell ref="NXI949:NXP949"/>
    <mergeCell ref="NXQ949:NXX949"/>
    <mergeCell ref="NXY949:NYF949"/>
    <mergeCell ref="NYG949:NYN949"/>
    <mergeCell ref="NYO949:NYV949"/>
    <mergeCell ref="NYW949:NZD949"/>
    <mergeCell ref="NZE949:NZL949"/>
    <mergeCell ref="NZM949:NZT949"/>
    <mergeCell ref="NZU949:OAB949"/>
    <mergeCell ref="OAC949:OAJ949"/>
    <mergeCell ref="OAK949:OAR949"/>
    <mergeCell ref="OAS949:OAZ949"/>
    <mergeCell ref="OBA949:OBH949"/>
    <mergeCell ref="OBI949:OBP949"/>
    <mergeCell ref="OBQ949:OBX949"/>
    <mergeCell ref="OBY949:OCF949"/>
    <mergeCell ref="OCG949:OCN949"/>
    <mergeCell ref="OCO949:OCV949"/>
    <mergeCell ref="OCW949:ODD949"/>
    <mergeCell ref="ODE949:ODL949"/>
    <mergeCell ref="ODM949:ODT949"/>
    <mergeCell ref="ODU949:OEB949"/>
    <mergeCell ref="OEC949:OEJ949"/>
    <mergeCell ref="OEK949:OER949"/>
    <mergeCell ref="OES949:OEZ949"/>
    <mergeCell ref="OFA949:OFH949"/>
    <mergeCell ref="OFI949:OFP949"/>
    <mergeCell ref="OFQ949:OFX949"/>
    <mergeCell ref="OFY949:OGF949"/>
    <mergeCell ref="OGG949:OGN949"/>
    <mergeCell ref="OGO949:OGV949"/>
    <mergeCell ref="OGW949:OHD949"/>
    <mergeCell ref="OHE949:OHL949"/>
    <mergeCell ref="OHM949:OHT949"/>
    <mergeCell ref="OHU949:OIB949"/>
    <mergeCell ref="OIC949:OIJ949"/>
    <mergeCell ref="OIK949:OIR949"/>
    <mergeCell ref="OIS949:OIZ949"/>
    <mergeCell ref="OJA949:OJH949"/>
    <mergeCell ref="OJI949:OJP949"/>
    <mergeCell ref="OJQ949:OJX949"/>
    <mergeCell ref="OJY949:OKF949"/>
    <mergeCell ref="OKG949:OKN949"/>
    <mergeCell ref="OKO949:OKV949"/>
    <mergeCell ref="OKW949:OLD949"/>
    <mergeCell ref="OLE949:OLL949"/>
    <mergeCell ref="OLM949:OLT949"/>
    <mergeCell ref="OLU949:OMB949"/>
    <mergeCell ref="OMC949:OMJ949"/>
    <mergeCell ref="OMK949:OMR949"/>
    <mergeCell ref="OMS949:OMZ949"/>
    <mergeCell ref="ONA949:ONH949"/>
    <mergeCell ref="ONI949:ONP949"/>
    <mergeCell ref="ONQ949:ONX949"/>
    <mergeCell ref="ONY949:OOF949"/>
    <mergeCell ref="OOG949:OON949"/>
    <mergeCell ref="OOO949:OOV949"/>
    <mergeCell ref="OOW949:OPD949"/>
    <mergeCell ref="OPE949:OPL949"/>
    <mergeCell ref="OPM949:OPT949"/>
    <mergeCell ref="OPU949:OQB949"/>
    <mergeCell ref="OQC949:OQJ949"/>
    <mergeCell ref="OQK949:OQR949"/>
    <mergeCell ref="OQS949:OQZ949"/>
    <mergeCell ref="ORA949:ORH949"/>
    <mergeCell ref="ORI949:ORP949"/>
    <mergeCell ref="ORQ949:ORX949"/>
    <mergeCell ref="ORY949:OSF949"/>
    <mergeCell ref="OSG949:OSN949"/>
    <mergeCell ref="OSO949:OSV949"/>
    <mergeCell ref="OSW949:OTD949"/>
    <mergeCell ref="OTE949:OTL949"/>
    <mergeCell ref="OTM949:OTT949"/>
    <mergeCell ref="OTU949:OUB949"/>
    <mergeCell ref="OUC949:OUJ949"/>
    <mergeCell ref="OUK949:OUR949"/>
    <mergeCell ref="OUS949:OUZ949"/>
    <mergeCell ref="OVA949:OVH949"/>
    <mergeCell ref="OVI949:OVP949"/>
    <mergeCell ref="OVQ949:OVX949"/>
    <mergeCell ref="OVY949:OWF949"/>
    <mergeCell ref="OWG949:OWN949"/>
    <mergeCell ref="OWO949:OWV949"/>
    <mergeCell ref="OWW949:OXD949"/>
    <mergeCell ref="OXE949:OXL949"/>
    <mergeCell ref="OXM949:OXT949"/>
    <mergeCell ref="OXU949:OYB949"/>
    <mergeCell ref="OYC949:OYJ949"/>
    <mergeCell ref="OYK949:OYR949"/>
    <mergeCell ref="OYS949:OYZ949"/>
    <mergeCell ref="OZA949:OZH949"/>
    <mergeCell ref="OZI949:OZP949"/>
    <mergeCell ref="OZQ949:OZX949"/>
    <mergeCell ref="OZY949:PAF949"/>
    <mergeCell ref="PAG949:PAN949"/>
    <mergeCell ref="PAO949:PAV949"/>
    <mergeCell ref="PAW949:PBD949"/>
    <mergeCell ref="PBE949:PBL949"/>
    <mergeCell ref="PBM949:PBT949"/>
    <mergeCell ref="PBU949:PCB949"/>
    <mergeCell ref="PCC949:PCJ949"/>
    <mergeCell ref="PCK949:PCR949"/>
    <mergeCell ref="PCS949:PCZ949"/>
    <mergeCell ref="PDA949:PDH949"/>
    <mergeCell ref="PDI949:PDP949"/>
    <mergeCell ref="PDQ949:PDX949"/>
    <mergeCell ref="PDY949:PEF949"/>
    <mergeCell ref="PEG949:PEN949"/>
    <mergeCell ref="PEO949:PEV949"/>
    <mergeCell ref="PEW949:PFD949"/>
    <mergeCell ref="PFE949:PFL949"/>
    <mergeCell ref="PFM949:PFT949"/>
    <mergeCell ref="PFU949:PGB949"/>
    <mergeCell ref="PGC949:PGJ949"/>
    <mergeCell ref="PGK949:PGR949"/>
    <mergeCell ref="PGS949:PGZ949"/>
    <mergeCell ref="PHA949:PHH949"/>
    <mergeCell ref="PHI949:PHP949"/>
    <mergeCell ref="PHQ949:PHX949"/>
    <mergeCell ref="PHY949:PIF949"/>
    <mergeCell ref="PIG949:PIN949"/>
    <mergeCell ref="PIO949:PIV949"/>
    <mergeCell ref="PIW949:PJD949"/>
    <mergeCell ref="PJE949:PJL949"/>
    <mergeCell ref="PJM949:PJT949"/>
    <mergeCell ref="PJU949:PKB949"/>
    <mergeCell ref="PKC949:PKJ949"/>
    <mergeCell ref="PKK949:PKR949"/>
    <mergeCell ref="PKS949:PKZ949"/>
    <mergeCell ref="PLA949:PLH949"/>
    <mergeCell ref="PLI949:PLP949"/>
    <mergeCell ref="PLQ949:PLX949"/>
    <mergeCell ref="PLY949:PMF949"/>
    <mergeCell ref="PMG949:PMN949"/>
    <mergeCell ref="PMO949:PMV949"/>
    <mergeCell ref="PMW949:PND949"/>
    <mergeCell ref="PNE949:PNL949"/>
    <mergeCell ref="PNM949:PNT949"/>
    <mergeCell ref="PNU949:POB949"/>
    <mergeCell ref="POC949:POJ949"/>
    <mergeCell ref="POK949:POR949"/>
    <mergeCell ref="POS949:POZ949"/>
    <mergeCell ref="PPA949:PPH949"/>
    <mergeCell ref="PPI949:PPP949"/>
    <mergeCell ref="PPQ949:PPX949"/>
    <mergeCell ref="PPY949:PQF949"/>
    <mergeCell ref="PQG949:PQN949"/>
    <mergeCell ref="PQO949:PQV949"/>
    <mergeCell ref="PQW949:PRD949"/>
    <mergeCell ref="PRE949:PRL949"/>
    <mergeCell ref="PRM949:PRT949"/>
    <mergeCell ref="PRU949:PSB949"/>
    <mergeCell ref="PSC949:PSJ949"/>
    <mergeCell ref="PSK949:PSR949"/>
    <mergeCell ref="PSS949:PSZ949"/>
    <mergeCell ref="PTA949:PTH949"/>
    <mergeCell ref="PTI949:PTP949"/>
    <mergeCell ref="PTQ949:PTX949"/>
    <mergeCell ref="PTY949:PUF949"/>
    <mergeCell ref="PUG949:PUN949"/>
    <mergeCell ref="PUO949:PUV949"/>
    <mergeCell ref="PUW949:PVD949"/>
    <mergeCell ref="PVE949:PVL949"/>
    <mergeCell ref="PVM949:PVT949"/>
    <mergeCell ref="PVU949:PWB949"/>
    <mergeCell ref="PWC949:PWJ949"/>
    <mergeCell ref="PWK949:PWR949"/>
    <mergeCell ref="PWS949:PWZ949"/>
    <mergeCell ref="PXA949:PXH949"/>
    <mergeCell ref="PXI949:PXP949"/>
    <mergeCell ref="PXQ949:PXX949"/>
    <mergeCell ref="PXY949:PYF949"/>
    <mergeCell ref="PYG949:PYN949"/>
    <mergeCell ref="PYO949:PYV949"/>
    <mergeCell ref="PYW949:PZD949"/>
    <mergeCell ref="PZE949:PZL949"/>
    <mergeCell ref="PZM949:PZT949"/>
    <mergeCell ref="PZU949:QAB949"/>
    <mergeCell ref="QAC949:QAJ949"/>
    <mergeCell ref="QAK949:QAR949"/>
    <mergeCell ref="QAS949:QAZ949"/>
    <mergeCell ref="QBA949:QBH949"/>
    <mergeCell ref="QBI949:QBP949"/>
    <mergeCell ref="QBQ949:QBX949"/>
    <mergeCell ref="QBY949:QCF949"/>
    <mergeCell ref="QCG949:QCN949"/>
    <mergeCell ref="QCO949:QCV949"/>
    <mergeCell ref="QCW949:QDD949"/>
    <mergeCell ref="QDE949:QDL949"/>
    <mergeCell ref="QDM949:QDT949"/>
    <mergeCell ref="QDU949:QEB949"/>
    <mergeCell ref="QEC949:QEJ949"/>
    <mergeCell ref="QEK949:QER949"/>
    <mergeCell ref="QES949:QEZ949"/>
    <mergeCell ref="QFA949:QFH949"/>
    <mergeCell ref="QFI949:QFP949"/>
    <mergeCell ref="QFQ949:QFX949"/>
    <mergeCell ref="QFY949:QGF949"/>
    <mergeCell ref="QGG949:QGN949"/>
    <mergeCell ref="QGO949:QGV949"/>
    <mergeCell ref="QGW949:QHD949"/>
    <mergeCell ref="QHE949:QHL949"/>
    <mergeCell ref="QHM949:QHT949"/>
    <mergeCell ref="QHU949:QIB949"/>
    <mergeCell ref="QIC949:QIJ949"/>
    <mergeCell ref="QIK949:QIR949"/>
    <mergeCell ref="QIS949:QIZ949"/>
    <mergeCell ref="QJA949:QJH949"/>
    <mergeCell ref="QJI949:QJP949"/>
    <mergeCell ref="QJQ949:QJX949"/>
    <mergeCell ref="QJY949:QKF949"/>
    <mergeCell ref="QKG949:QKN949"/>
    <mergeCell ref="QKO949:QKV949"/>
    <mergeCell ref="QKW949:QLD949"/>
    <mergeCell ref="QLE949:QLL949"/>
    <mergeCell ref="QLM949:QLT949"/>
    <mergeCell ref="QLU949:QMB949"/>
    <mergeCell ref="QMC949:QMJ949"/>
    <mergeCell ref="QMK949:QMR949"/>
    <mergeCell ref="QMS949:QMZ949"/>
    <mergeCell ref="QNA949:QNH949"/>
    <mergeCell ref="QNI949:QNP949"/>
    <mergeCell ref="QNQ949:QNX949"/>
    <mergeCell ref="QNY949:QOF949"/>
    <mergeCell ref="QOG949:QON949"/>
    <mergeCell ref="QOO949:QOV949"/>
    <mergeCell ref="QOW949:QPD949"/>
    <mergeCell ref="QPE949:QPL949"/>
    <mergeCell ref="QPM949:QPT949"/>
    <mergeCell ref="QPU949:QQB949"/>
    <mergeCell ref="QQC949:QQJ949"/>
    <mergeCell ref="QQK949:QQR949"/>
    <mergeCell ref="QQS949:QQZ949"/>
    <mergeCell ref="QRA949:QRH949"/>
    <mergeCell ref="QRI949:QRP949"/>
    <mergeCell ref="QRQ949:QRX949"/>
    <mergeCell ref="QRY949:QSF949"/>
    <mergeCell ref="QSG949:QSN949"/>
    <mergeCell ref="QSO949:QSV949"/>
    <mergeCell ref="QSW949:QTD949"/>
    <mergeCell ref="QTE949:QTL949"/>
    <mergeCell ref="QTM949:QTT949"/>
    <mergeCell ref="QTU949:QUB949"/>
    <mergeCell ref="QUC949:QUJ949"/>
    <mergeCell ref="QUK949:QUR949"/>
    <mergeCell ref="QUS949:QUZ949"/>
    <mergeCell ref="QVA949:QVH949"/>
    <mergeCell ref="QVI949:QVP949"/>
    <mergeCell ref="QVQ949:QVX949"/>
    <mergeCell ref="QVY949:QWF949"/>
    <mergeCell ref="QWG949:QWN949"/>
    <mergeCell ref="QWO949:QWV949"/>
    <mergeCell ref="QWW949:QXD949"/>
    <mergeCell ref="QXE949:QXL949"/>
    <mergeCell ref="QXM949:QXT949"/>
    <mergeCell ref="QXU949:QYB949"/>
    <mergeCell ref="QYC949:QYJ949"/>
    <mergeCell ref="QYK949:QYR949"/>
    <mergeCell ref="QYS949:QYZ949"/>
    <mergeCell ref="QZA949:QZH949"/>
    <mergeCell ref="QZI949:QZP949"/>
    <mergeCell ref="QZQ949:QZX949"/>
    <mergeCell ref="QZY949:RAF949"/>
    <mergeCell ref="RAG949:RAN949"/>
    <mergeCell ref="RAO949:RAV949"/>
    <mergeCell ref="RAW949:RBD949"/>
    <mergeCell ref="RBE949:RBL949"/>
    <mergeCell ref="RBM949:RBT949"/>
    <mergeCell ref="RBU949:RCB949"/>
    <mergeCell ref="RCC949:RCJ949"/>
    <mergeCell ref="RCK949:RCR949"/>
    <mergeCell ref="RCS949:RCZ949"/>
    <mergeCell ref="RDA949:RDH949"/>
    <mergeCell ref="RDI949:RDP949"/>
    <mergeCell ref="RDQ949:RDX949"/>
    <mergeCell ref="RDY949:REF949"/>
    <mergeCell ref="REG949:REN949"/>
    <mergeCell ref="REO949:REV949"/>
    <mergeCell ref="REW949:RFD949"/>
    <mergeCell ref="RFE949:RFL949"/>
    <mergeCell ref="RFM949:RFT949"/>
    <mergeCell ref="RFU949:RGB949"/>
    <mergeCell ref="RGC949:RGJ949"/>
    <mergeCell ref="RGK949:RGR949"/>
    <mergeCell ref="RGS949:RGZ949"/>
    <mergeCell ref="RHA949:RHH949"/>
    <mergeCell ref="RHI949:RHP949"/>
    <mergeCell ref="RHQ949:RHX949"/>
    <mergeCell ref="RHY949:RIF949"/>
    <mergeCell ref="RIG949:RIN949"/>
    <mergeCell ref="RIO949:RIV949"/>
    <mergeCell ref="RIW949:RJD949"/>
    <mergeCell ref="RJE949:RJL949"/>
    <mergeCell ref="RJM949:RJT949"/>
    <mergeCell ref="RJU949:RKB949"/>
    <mergeCell ref="RKC949:RKJ949"/>
    <mergeCell ref="RKK949:RKR949"/>
    <mergeCell ref="RKS949:RKZ949"/>
    <mergeCell ref="RLA949:RLH949"/>
    <mergeCell ref="RLI949:RLP949"/>
    <mergeCell ref="RLQ949:RLX949"/>
    <mergeCell ref="RLY949:RMF949"/>
    <mergeCell ref="RMG949:RMN949"/>
    <mergeCell ref="RMO949:RMV949"/>
    <mergeCell ref="RMW949:RND949"/>
    <mergeCell ref="RNE949:RNL949"/>
    <mergeCell ref="RNM949:RNT949"/>
    <mergeCell ref="RNU949:ROB949"/>
    <mergeCell ref="ROC949:ROJ949"/>
    <mergeCell ref="ROK949:ROR949"/>
    <mergeCell ref="ROS949:ROZ949"/>
    <mergeCell ref="RPA949:RPH949"/>
    <mergeCell ref="RPI949:RPP949"/>
    <mergeCell ref="RPQ949:RPX949"/>
    <mergeCell ref="RPY949:RQF949"/>
    <mergeCell ref="RQG949:RQN949"/>
    <mergeCell ref="RQO949:RQV949"/>
    <mergeCell ref="RQW949:RRD949"/>
    <mergeCell ref="RRE949:RRL949"/>
    <mergeCell ref="RRM949:RRT949"/>
    <mergeCell ref="RRU949:RSB949"/>
    <mergeCell ref="RSC949:RSJ949"/>
    <mergeCell ref="RSK949:RSR949"/>
    <mergeCell ref="RSS949:RSZ949"/>
    <mergeCell ref="RTA949:RTH949"/>
    <mergeCell ref="RTI949:RTP949"/>
    <mergeCell ref="RTQ949:RTX949"/>
    <mergeCell ref="RTY949:RUF949"/>
    <mergeCell ref="RUG949:RUN949"/>
    <mergeCell ref="RUO949:RUV949"/>
    <mergeCell ref="RUW949:RVD949"/>
    <mergeCell ref="RVE949:RVL949"/>
    <mergeCell ref="RVM949:RVT949"/>
    <mergeCell ref="RVU949:RWB949"/>
    <mergeCell ref="RWC949:RWJ949"/>
    <mergeCell ref="RWK949:RWR949"/>
    <mergeCell ref="RWS949:RWZ949"/>
    <mergeCell ref="RXA949:RXH949"/>
    <mergeCell ref="RXI949:RXP949"/>
    <mergeCell ref="RXQ949:RXX949"/>
    <mergeCell ref="RXY949:RYF949"/>
    <mergeCell ref="RYG949:RYN949"/>
    <mergeCell ref="RYO949:RYV949"/>
    <mergeCell ref="RYW949:RZD949"/>
    <mergeCell ref="RZE949:RZL949"/>
    <mergeCell ref="RZM949:RZT949"/>
    <mergeCell ref="RZU949:SAB949"/>
    <mergeCell ref="SAC949:SAJ949"/>
    <mergeCell ref="SAK949:SAR949"/>
    <mergeCell ref="SAS949:SAZ949"/>
    <mergeCell ref="SBA949:SBH949"/>
    <mergeCell ref="SBI949:SBP949"/>
    <mergeCell ref="SBQ949:SBX949"/>
    <mergeCell ref="SBY949:SCF949"/>
    <mergeCell ref="SCG949:SCN949"/>
    <mergeCell ref="SCO949:SCV949"/>
    <mergeCell ref="SCW949:SDD949"/>
    <mergeCell ref="SDE949:SDL949"/>
    <mergeCell ref="SDM949:SDT949"/>
    <mergeCell ref="SDU949:SEB949"/>
    <mergeCell ref="SEC949:SEJ949"/>
    <mergeCell ref="SEK949:SER949"/>
    <mergeCell ref="SES949:SEZ949"/>
    <mergeCell ref="SFA949:SFH949"/>
    <mergeCell ref="SFI949:SFP949"/>
    <mergeCell ref="SFQ949:SFX949"/>
    <mergeCell ref="SFY949:SGF949"/>
    <mergeCell ref="SGG949:SGN949"/>
    <mergeCell ref="SGO949:SGV949"/>
    <mergeCell ref="SGW949:SHD949"/>
    <mergeCell ref="SHE949:SHL949"/>
    <mergeCell ref="SHM949:SHT949"/>
    <mergeCell ref="SHU949:SIB949"/>
    <mergeCell ref="SIC949:SIJ949"/>
    <mergeCell ref="SIK949:SIR949"/>
    <mergeCell ref="SIS949:SIZ949"/>
    <mergeCell ref="SJA949:SJH949"/>
    <mergeCell ref="SJI949:SJP949"/>
    <mergeCell ref="SJQ949:SJX949"/>
    <mergeCell ref="SJY949:SKF949"/>
    <mergeCell ref="SKG949:SKN949"/>
    <mergeCell ref="SKO949:SKV949"/>
    <mergeCell ref="SKW949:SLD949"/>
    <mergeCell ref="SLE949:SLL949"/>
    <mergeCell ref="SLM949:SLT949"/>
    <mergeCell ref="SLU949:SMB949"/>
    <mergeCell ref="SMC949:SMJ949"/>
    <mergeCell ref="SMK949:SMR949"/>
    <mergeCell ref="SMS949:SMZ949"/>
    <mergeCell ref="SNA949:SNH949"/>
    <mergeCell ref="SNI949:SNP949"/>
    <mergeCell ref="SNQ949:SNX949"/>
    <mergeCell ref="SNY949:SOF949"/>
    <mergeCell ref="SOG949:SON949"/>
    <mergeCell ref="SOO949:SOV949"/>
    <mergeCell ref="SOW949:SPD949"/>
    <mergeCell ref="SPE949:SPL949"/>
    <mergeCell ref="SPM949:SPT949"/>
    <mergeCell ref="SPU949:SQB949"/>
    <mergeCell ref="SQC949:SQJ949"/>
    <mergeCell ref="SQK949:SQR949"/>
    <mergeCell ref="SQS949:SQZ949"/>
    <mergeCell ref="SRA949:SRH949"/>
    <mergeCell ref="SRI949:SRP949"/>
    <mergeCell ref="SRQ949:SRX949"/>
    <mergeCell ref="SRY949:SSF949"/>
    <mergeCell ref="SSG949:SSN949"/>
    <mergeCell ref="SSO949:SSV949"/>
    <mergeCell ref="SSW949:STD949"/>
    <mergeCell ref="STE949:STL949"/>
    <mergeCell ref="STM949:STT949"/>
    <mergeCell ref="STU949:SUB949"/>
    <mergeCell ref="SUC949:SUJ949"/>
    <mergeCell ref="SUK949:SUR949"/>
    <mergeCell ref="SUS949:SUZ949"/>
    <mergeCell ref="SVA949:SVH949"/>
    <mergeCell ref="SVI949:SVP949"/>
    <mergeCell ref="SVQ949:SVX949"/>
    <mergeCell ref="SVY949:SWF949"/>
    <mergeCell ref="SWG949:SWN949"/>
    <mergeCell ref="SWO949:SWV949"/>
    <mergeCell ref="SWW949:SXD949"/>
    <mergeCell ref="SXE949:SXL949"/>
    <mergeCell ref="SXM949:SXT949"/>
    <mergeCell ref="SXU949:SYB949"/>
    <mergeCell ref="SYC949:SYJ949"/>
    <mergeCell ref="SYK949:SYR949"/>
    <mergeCell ref="SYS949:SYZ949"/>
    <mergeCell ref="SZA949:SZH949"/>
    <mergeCell ref="SZI949:SZP949"/>
    <mergeCell ref="SZQ949:SZX949"/>
    <mergeCell ref="SZY949:TAF949"/>
    <mergeCell ref="TAG949:TAN949"/>
    <mergeCell ref="TAO949:TAV949"/>
    <mergeCell ref="TAW949:TBD949"/>
    <mergeCell ref="TBE949:TBL949"/>
    <mergeCell ref="TBM949:TBT949"/>
    <mergeCell ref="TBU949:TCB949"/>
    <mergeCell ref="TCC949:TCJ949"/>
    <mergeCell ref="TCK949:TCR949"/>
    <mergeCell ref="TCS949:TCZ949"/>
    <mergeCell ref="TDA949:TDH949"/>
    <mergeCell ref="TDI949:TDP949"/>
    <mergeCell ref="TDQ949:TDX949"/>
    <mergeCell ref="TDY949:TEF949"/>
    <mergeCell ref="TEG949:TEN949"/>
    <mergeCell ref="TEO949:TEV949"/>
    <mergeCell ref="TEW949:TFD949"/>
    <mergeCell ref="TFE949:TFL949"/>
    <mergeCell ref="TFM949:TFT949"/>
    <mergeCell ref="TFU949:TGB949"/>
    <mergeCell ref="TGC949:TGJ949"/>
    <mergeCell ref="TGK949:TGR949"/>
    <mergeCell ref="TGS949:TGZ949"/>
    <mergeCell ref="THA949:THH949"/>
    <mergeCell ref="THI949:THP949"/>
    <mergeCell ref="THQ949:THX949"/>
    <mergeCell ref="THY949:TIF949"/>
    <mergeCell ref="TIG949:TIN949"/>
    <mergeCell ref="TIO949:TIV949"/>
    <mergeCell ref="TIW949:TJD949"/>
    <mergeCell ref="TJE949:TJL949"/>
    <mergeCell ref="TJM949:TJT949"/>
    <mergeCell ref="TJU949:TKB949"/>
    <mergeCell ref="TKC949:TKJ949"/>
    <mergeCell ref="TKK949:TKR949"/>
    <mergeCell ref="TKS949:TKZ949"/>
    <mergeCell ref="TLA949:TLH949"/>
    <mergeCell ref="TLI949:TLP949"/>
    <mergeCell ref="TLQ949:TLX949"/>
    <mergeCell ref="TLY949:TMF949"/>
    <mergeCell ref="TMG949:TMN949"/>
    <mergeCell ref="TMO949:TMV949"/>
    <mergeCell ref="TMW949:TND949"/>
    <mergeCell ref="TNE949:TNL949"/>
    <mergeCell ref="TNM949:TNT949"/>
    <mergeCell ref="TNU949:TOB949"/>
    <mergeCell ref="TOC949:TOJ949"/>
    <mergeCell ref="TOK949:TOR949"/>
    <mergeCell ref="TOS949:TOZ949"/>
    <mergeCell ref="TPA949:TPH949"/>
    <mergeCell ref="TPI949:TPP949"/>
    <mergeCell ref="TPQ949:TPX949"/>
    <mergeCell ref="TPY949:TQF949"/>
    <mergeCell ref="TQG949:TQN949"/>
    <mergeCell ref="TQO949:TQV949"/>
    <mergeCell ref="TQW949:TRD949"/>
    <mergeCell ref="TRE949:TRL949"/>
    <mergeCell ref="TRM949:TRT949"/>
    <mergeCell ref="TRU949:TSB949"/>
    <mergeCell ref="TSC949:TSJ949"/>
    <mergeCell ref="TSK949:TSR949"/>
    <mergeCell ref="TSS949:TSZ949"/>
    <mergeCell ref="TTA949:TTH949"/>
    <mergeCell ref="TTI949:TTP949"/>
    <mergeCell ref="TTQ949:TTX949"/>
    <mergeCell ref="TTY949:TUF949"/>
    <mergeCell ref="TUG949:TUN949"/>
    <mergeCell ref="TUO949:TUV949"/>
    <mergeCell ref="TUW949:TVD949"/>
    <mergeCell ref="TVE949:TVL949"/>
    <mergeCell ref="TVM949:TVT949"/>
    <mergeCell ref="TVU949:TWB949"/>
    <mergeCell ref="TWC949:TWJ949"/>
    <mergeCell ref="TWK949:TWR949"/>
    <mergeCell ref="TWS949:TWZ949"/>
    <mergeCell ref="TXA949:TXH949"/>
    <mergeCell ref="TXI949:TXP949"/>
    <mergeCell ref="TXQ949:TXX949"/>
    <mergeCell ref="TXY949:TYF949"/>
    <mergeCell ref="TYG949:TYN949"/>
    <mergeCell ref="TYO949:TYV949"/>
    <mergeCell ref="TYW949:TZD949"/>
    <mergeCell ref="TZE949:TZL949"/>
    <mergeCell ref="TZM949:TZT949"/>
    <mergeCell ref="TZU949:UAB949"/>
    <mergeCell ref="UAC949:UAJ949"/>
    <mergeCell ref="UAK949:UAR949"/>
    <mergeCell ref="UAS949:UAZ949"/>
    <mergeCell ref="UBA949:UBH949"/>
    <mergeCell ref="UBI949:UBP949"/>
    <mergeCell ref="UBQ949:UBX949"/>
    <mergeCell ref="UBY949:UCF949"/>
    <mergeCell ref="UCG949:UCN949"/>
    <mergeCell ref="UCO949:UCV949"/>
    <mergeCell ref="UCW949:UDD949"/>
    <mergeCell ref="UDE949:UDL949"/>
    <mergeCell ref="UDM949:UDT949"/>
    <mergeCell ref="UDU949:UEB949"/>
    <mergeCell ref="UEC949:UEJ949"/>
    <mergeCell ref="UEK949:UER949"/>
    <mergeCell ref="UES949:UEZ949"/>
    <mergeCell ref="UFA949:UFH949"/>
    <mergeCell ref="UFI949:UFP949"/>
    <mergeCell ref="UFQ949:UFX949"/>
    <mergeCell ref="UFY949:UGF949"/>
    <mergeCell ref="UGG949:UGN949"/>
    <mergeCell ref="UGO949:UGV949"/>
    <mergeCell ref="UGW949:UHD949"/>
    <mergeCell ref="UHE949:UHL949"/>
    <mergeCell ref="UHM949:UHT949"/>
    <mergeCell ref="UHU949:UIB949"/>
    <mergeCell ref="UIC949:UIJ949"/>
    <mergeCell ref="UIK949:UIR949"/>
    <mergeCell ref="UIS949:UIZ949"/>
    <mergeCell ref="UJA949:UJH949"/>
    <mergeCell ref="UJI949:UJP949"/>
    <mergeCell ref="UJQ949:UJX949"/>
    <mergeCell ref="UJY949:UKF949"/>
    <mergeCell ref="UKG949:UKN949"/>
    <mergeCell ref="UKO949:UKV949"/>
    <mergeCell ref="UKW949:ULD949"/>
    <mergeCell ref="ULE949:ULL949"/>
    <mergeCell ref="ULM949:ULT949"/>
    <mergeCell ref="ULU949:UMB949"/>
    <mergeCell ref="UMC949:UMJ949"/>
    <mergeCell ref="UMK949:UMR949"/>
    <mergeCell ref="UMS949:UMZ949"/>
    <mergeCell ref="UNA949:UNH949"/>
    <mergeCell ref="UNI949:UNP949"/>
    <mergeCell ref="UNQ949:UNX949"/>
    <mergeCell ref="UNY949:UOF949"/>
    <mergeCell ref="UOG949:UON949"/>
    <mergeCell ref="UOO949:UOV949"/>
    <mergeCell ref="UOW949:UPD949"/>
    <mergeCell ref="UPE949:UPL949"/>
    <mergeCell ref="UPM949:UPT949"/>
    <mergeCell ref="UPU949:UQB949"/>
    <mergeCell ref="UQC949:UQJ949"/>
    <mergeCell ref="UQK949:UQR949"/>
    <mergeCell ref="UQS949:UQZ949"/>
    <mergeCell ref="URA949:URH949"/>
    <mergeCell ref="URI949:URP949"/>
    <mergeCell ref="URQ949:URX949"/>
    <mergeCell ref="URY949:USF949"/>
    <mergeCell ref="USG949:USN949"/>
    <mergeCell ref="USO949:USV949"/>
    <mergeCell ref="USW949:UTD949"/>
    <mergeCell ref="UTE949:UTL949"/>
    <mergeCell ref="UTM949:UTT949"/>
    <mergeCell ref="UTU949:UUB949"/>
    <mergeCell ref="UUC949:UUJ949"/>
    <mergeCell ref="UUK949:UUR949"/>
    <mergeCell ref="UUS949:UUZ949"/>
    <mergeCell ref="UVA949:UVH949"/>
    <mergeCell ref="UVI949:UVP949"/>
    <mergeCell ref="UVQ949:UVX949"/>
    <mergeCell ref="UVY949:UWF949"/>
    <mergeCell ref="UWG949:UWN949"/>
    <mergeCell ref="UWO949:UWV949"/>
    <mergeCell ref="UWW949:UXD949"/>
    <mergeCell ref="UXE949:UXL949"/>
    <mergeCell ref="UXM949:UXT949"/>
    <mergeCell ref="UXU949:UYB949"/>
    <mergeCell ref="UYC949:UYJ949"/>
    <mergeCell ref="UYK949:UYR949"/>
    <mergeCell ref="UYS949:UYZ949"/>
    <mergeCell ref="UZA949:UZH949"/>
    <mergeCell ref="UZI949:UZP949"/>
    <mergeCell ref="UZQ949:UZX949"/>
    <mergeCell ref="UZY949:VAF949"/>
    <mergeCell ref="VAG949:VAN949"/>
    <mergeCell ref="VAO949:VAV949"/>
    <mergeCell ref="VAW949:VBD949"/>
    <mergeCell ref="VBE949:VBL949"/>
    <mergeCell ref="VBM949:VBT949"/>
    <mergeCell ref="VBU949:VCB949"/>
    <mergeCell ref="VCC949:VCJ949"/>
    <mergeCell ref="VCK949:VCR949"/>
    <mergeCell ref="VCS949:VCZ949"/>
    <mergeCell ref="VDA949:VDH949"/>
    <mergeCell ref="VDI949:VDP949"/>
    <mergeCell ref="VDQ949:VDX949"/>
    <mergeCell ref="VDY949:VEF949"/>
    <mergeCell ref="VEG949:VEN949"/>
    <mergeCell ref="VEO949:VEV949"/>
    <mergeCell ref="VEW949:VFD949"/>
    <mergeCell ref="VFE949:VFL949"/>
    <mergeCell ref="VFM949:VFT949"/>
    <mergeCell ref="VFU949:VGB949"/>
    <mergeCell ref="VGC949:VGJ949"/>
    <mergeCell ref="VGK949:VGR949"/>
    <mergeCell ref="VGS949:VGZ949"/>
    <mergeCell ref="VHA949:VHH949"/>
    <mergeCell ref="VHI949:VHP949"/>
    <mergeCell ref="VHQ949:VHX949"/>
    <mergeCell ref="VHY949:VIF949"/>
    <mergeCell ref="VIG949:VIN949"/>
    <mergeCell ref="VIO949:VIV949"/>
    <mergeCell ref="VIW949:VJD949"/>
    <mergeCell ref="VJE949:VJL949"/>
    <mergeCell ref="VJM949:VJT949"/>
    <mergeCell ref="VJU949:VKB949"/>
    <mergeCell ref="VKC949:VKJ949"/>
    <mergeCell ref="VKK949:VKR949"/>
    <mergeCell ref="VKS949:VKZ949"/>
    <mergeCell ref="VLA949:VLH949"/>
    <mergeCell ref="VLI949:VLP949"/>
    <mergeCell ref="VLQ949:VLX949"/>
    <mergeCell ref="VLY949:VMF949"/>
    <mergeCell ref="VMG949:VMN949"/>
    <mergeCell ref="VMO949:VMV949"/>
    <mergeCell ref="VMW949:VND949"/>
    <mergeCell ref="VNE949:VNL949"/>
    <mergeCell ref="VNM949:VNT949"/>
    <mergeCell ref="VNU949:VOB949"/>
    <mergeCell ref="VOC949:VOJ949"/>
    <mergeCell ref="VOK949:VOR949"/>
    <mergeCell ref="VOS949:VOZ949"/>
    <mergeCell ref="VPA949:VPH949"/>
    <mergeCell ref="VPI949:VPP949"/>
    <mergeCell ref="VPQ949:VPX949"/>
    <mergeCell ref="VPY949:VQF949"/>
    <mergeCell ref="VQG949:VQN949"/>
    <mergeCell ref="VQO949:VQV949"/>
    <mergeCell ref="VQW949:VRD949"/>
    <mergeCell ref="VRE949:VRL949"/>
    <mergeCell ref="VRM949:VRT949"/>
    <mergeCell ref="VRU949:VSB949"/>
    <mergeCell ref="VSC949:VSJ949"/>
    <mergeCell ref="VSK949:VSR949"/>
    <mergeCell ref="VSS949:VSZ949"/>
    <mergeCell ref="VTA949:VTH949"/>
    <mergeCell ref="VTI949:VTP949"/>
    <mergeCell ref="VTQ949:VTX949"/>
    <mergeCell ref="VTY949:VUF949"/>
    <mergeCell ref="VUG949:VUN949"/>
    <mergeCell ref="VUO949:VUV949"/>
    <mergeCell ref="VUW949:VVD949"/>
    <mergeCell ref="VVE949:VVL949"/>
    <mergeCell ref="VVM949:VVT949"/>
    <mergeCell ref="VVU949:VWB949"/>
    <mergeCell ref="VWC949:VWJ949"/>
    <mergeCell ref="VWK949:VWR949"/>
    <mergeCell ref="VWS949:VWZ949"/>
    <mergeCell ref="VXA949:VXH949"/>
    <mergeCell ref="VXI949:VXP949"/>
    <mergeCell ref="VXQ949:VXX949"/>
    <mergeCell ref="VXY949:VYF949"/>
    <mergeCell ref="VYG949:VYN949"/>
    <mergeCell ref="VYO949:VYV949"/>
    <mergeCell ref="VYW949:VZD949"/>
    <mergeCell ref="VZE949:VZL949"/>
    <mergeCell ref="VZM949:VZT949"/>
    <mergeCell ref="VZU949:WAB949"/>
    <mergeCell ref="WAC949:WAJ949"/>
    <mergeCell ref="WAK949:WAR949"/>
    <mergeCell ref="WAS949:WAZ949"/>
    <mergeCell ref="WBA949:WBH949"/>
    <mergeCell ref="WBI949:WBP949"/>
    <mergeCell ref="WBQ949:WBX949"/>
    <mergeCell ref="WBY949:WCF949"/>
    <mergeCell ref="WCG949:WCN949"/>
    <mergeCell ref="WCO949:WCV949"/>
    <mergeCell ref="WCW949:WDD949"/>
    <mergeCell ref="WDE949:WDL949"/>
    <mergeCell ref="WDM949:WDT949"/>
    <mergeCell ref="WDU949:WEB949"/>
    <mergeCell ref="WEC949:WEJ949"/>
    <mergeCell ref="WEK949:WER949"/>
    <mergeCell ref="WES949:WEZ949"/>
    <mergeCell ref="WFA949:WFH949"/>
    <mergeCell ref="WFI949:WFP949"/>
    <mergeCell ref="WFQ949:WFX949"/>
    <mergeCell ref="WFY949:WGF949"/>
    <mergeCell ref="WGG949:WGN949"/>
    <mergeCell ref="WGO949:WGV949"/>
    <mergeCell ref="WGW949:WHD949"/>
    <mergeCell ref="WHE949:WHL949"/>
    <mergeCell ref="WHM949:WHT949"/>
    <mergeCell ref="WHU949:WIB949"/>
    <mergeCell ref="WIC949:WIJ949"/>
    <mergeCell ref="WIK949:WIR949"/>
    <mergeCell ref="WIS949:WIZ949"/>
    <mergeCell ref="WJA949:WJH949"/>
    <mergeCell ref="WJI949:WJP949"/>
    <mergeCell ref="WJQ949:WJX949"/>
    <mergeCell ref="WJY949:WKF949"/>
    <mergeCell ref="WKG949:WKN949"/>
    <mergeCell ref="WKO949:WKV949"/>
    <mergeCell ref="WKW949:WLD949"/>
    <mergeCell ref="WLE949:WLL949"/>
    <mergeCell ref="WLM949:WLT949"/>
    <mergeCell ref="WLU949:WMB949"/>
    <mergeCell ref="WMC949:WMJ949"/>
    <mergeCell ref="WMK949:WMR949"/>
    <mergeCell ref="WMS949:WMZ949"/>
    <mergeCell ref="WNA949:WNH949"/>
    <mergeCell ref="WNI949:WNP949"/>
    <mergeCell ref="WNQ949:WNX949"/>
    <mergeCell ref="WNY949:WOF949"/>
    <mergeCell ref="WOG949:WON949"/>
    <mergeCell ref="WOO949:WOV949"/>
    <mergeCell ref="WOW949:WPD949"/>
    <mergeCell ref="WPE949:WPL949"/>
    <mergeCell ref="WPM949:WPT949"/>
    <mergeCell ref="WPU949:WQB949"/>
    <mergeCell ref="WQC949:WQJ949"/>
    <mergeCell ref="WQK949:WQR949"/>
    <mergeCell ref="WQS949:WQZ949"/>
    <mergeCell ref="WRA949:WRH949"/>
    <mergeCell ref="WRI949:WRP949"/>
    <mergeCell ref="WRQ949:WRX949"/>
    <mergeCell ref="WRY949:WSF949"/>
    <mergeCell ref="WSG949:WSN949"/>
    <mergeCell ref="WSO949:WSV949"/>
    <mergeCell ref="WSW949:WTD949"/>
    <mergeCell ref="WTE949:WTL949"/>
    <mergeCell ref="WTM949:WTT949"/>
    <mergeCell ref="WTU949:WUB949"/>
    <mergeCell ref="WUC949:WUJ949"/>
    <mergeCell ref="WUK949:WUR949"/>
    <mergeCell ref="WUS949:WUZ949"/>
    <mergeCell ref="WVA949:WVH949"/>
    <mergeCell ref="WVI949:WVP949"/>
    <mergeCell ref="WVQ949:WVX949"/>
    <mergeCell ref="WVY949:WWF949"/>
    <mergeCell ref="WWG949:WWN949"/>
    <mergeCell ref="WWO949:WWV949"/>
    <mergeCell ref="WWW949:WXD949"/>
    <mergeCell ref="WXE949:WXL949"/>
    <mergeCell ref="WXM949:WXT949"/>
    <mergeCell ref="WXU949:WYB949"/>
    <mergeCell ref="WYC949:WYJ949"/>
    <mergeCell ref="WYK949:WYR949"/>
    <mergeCell ref="WYS949:WYZ949"/>
    <mergeCell ref="WZA949:WZH949"/>
    <mergeCell ref="WZI949:WZP949"/>
    <mergeCell ref="A952:H952"/>
    <mergeCell ref="I952:P952"/>
    <mergeCell ref="Q952:X952"/>
    <mergeCell ref="Y952:AF952"/>
    <mergeCell ref="AG952:AN952"/>
    <mergeCell ref="AO952:AV952"/>
    <mergeCell ref="AW952:BD952"/>
    <mergeCell ref="BE952:BL952"/>
    <mergeCell ref="BM952:BT952"/>
    <mergeCell ref="BU952:CB952"/>
    <mergeCell ref="CC952:CJ952"/>
    <mergeCell ref="CK952:CR952"/>
    <mergeCell ref="CS952:CZ952"/>
    <mergeCell ref="DA952:DH952"/>
    <mergeCell ref="DI952:DP952"/>
    <mergeCell ref="DQ952:DX952"/>
    <mergeCell ref="DY952:EF952"/>
    <mergeCell ref="EG952:EN952"/>
    <mergeCell ref="EO952:EV952"/>
    <mergeCell ref="EW952:FD952"/>
    <mergeCell ref="FE952:FL952"/>
    <mergeCell ref="FM952:FT952"/>
    <mergeCell ref="FU952:GB952"/>
    <mergeCell ref="GC952:GJ952"/>
    <mergeCell ref="GK952:GR952"/>
    <mergeCell ref="GS952:GZ952"/>
    <mergeCell ref="HA952:HH952"/>
    <mergeCell ref="HI952:HP952"/>
    <mergeCell ref="HQ952:HX952"/>
    <mergeCell ref="HY952:IF952"/>
    <mergeCell ref="IG952:IN952"/>
    <mergeCell ref="IO952:IV952"/>
    <mergeCell ref="IW952:JD952"/>
    <mergeCell ref="JE952:JL952"/>
    <mergeCell ref="JM952:JT952"/>
    <mergeCell ref="JU952:KB952"/>
    <mergeCell ref="KC952:KJ952"/>
    <mergeCell ref="KK952:KR952"/>
    <mergeCell ref="KS952:KZ952"/>
    <mergeCell ref="LA952:LH952"/>
    <mergeCell ref="LI952:LP952"/>
    <mergeCell ref="LQ952:LX952"/>
    <mergeCell ref="LY952:MF952"/>
    <mergeCell ref="MG952:MN952"/>
    <mergeCell ref="MO952:MV952"/>
    <mergeCell ref="MW952:ND952"/>
    <mergeCell ref="NE952:NL952"/>
    <mergeCell ref="NM952:NT952"/>
    <mergeCell ref="NU952:OB952"/>
    <mergeCell ref="OC952:OJ952"/>
    <mergeCell ref="OK952:OR952"/>
    <mergeCell ref="OS952:OZ952"/>
    <mergeCell ref="PA952:PH952"/>
    <mergeCell ref="PI952:PP952"/>
    <mergeCell ref="PQ952:PX952"/>
    <mergeCell ref="PY952:QF952"/>
    <mergeCell ref="QG952:QN952"/>
    <mergeCell ref="QO952:QV952"/>
    <mergeCell ref="QW952:RD952"/>
    <mergeCell ref="RE952:RL952"/>
    <mergeCell ref="RM952:RT952"/>
    <mergeCell ref="RU952:SB952"/>
    <mergeCell ref="SC952:SJ952"/>
    <mergeCell ref="SK952:SR952"/>
    <mergeCell ref="SS952:SZ952"/>
    <mergeCell ref="TA952:TH952"/>
    <mergeCell ref="TI952:TP952"/>
    <mergeCell ref="TQ952:TX952"/>
    <mergeCell ref="TY952:UF952"/>
    <mergeCell ref="UG952:UN952"/>
    <mergeCell ref="UO952:UV952"/>
    <mergeCell ref="UW952:VD952"/>
    <mergeCell ref="VE952:VL952"/>
    <mergeCell ref="VM952:VT952"/>
    <mergeCell ref="VU952:WB952"/>
    <mergeCell ref="WC952:WJ952"/>
    <mergeCell ref="WK952:WR952"/>
    <mergeCell ref="WS952:WZ952"/>
    <mergeCell ref="XA952:XH952"/>
    <mergeCell ref="XI952:XP952"/>
    <mergeCell ref="XQ952:XX952"/>
    <mergeCell ref="XY952:YF952"/>
    <mergeCell ref="YG952:YN952"/>
    <mergeCell ref="YO952:YV952"/>
    <mergeCell ref="YW952:ZD952"/>
    <mergeCell ref="ZE952:ZL952"/>
    <mergeCell ref="ZM952:ZT952"/>
    <mergeCell ref="ZU952:AAB952"/>
    <mergeCell ref="AAC952:AAJ952"/>
    <mergeCell ref="AAK952:AAR952"/>
    <mergeCell ref="AAS952:AAZ952"/>
    <mergeCell ref="ABA952:ABH952"/>
    <mergeCell ref="ABI952:ABP952"/>
    <mergeCell ref="ABQ952:ABX952"/>
    <mergeCell ref="ABY952:ACF952"/>
    <mergeCell ref="ACG952:ACN952"/>
    <mergeCell ref="ACO952:ACV952"/>
    <mergeCell ref="ACW952:ADD952"/>
    <mergeCell ref="ADE952:ADL952"/>
    <mergeCell ref="ADM952:ADT952"/>
    <mergeCell ref="ADU952:AEB952"/>
    <mergeCell ref="AEC952:AEJ952"/>
    <mergeCell ref="AEK952:AER952"/>
    <mergeCell ref="AES952:AEZ952"/>
    <mergeCell ref="AFA952:AFH952"/>
    <mergeCell ref="AFI952:AFP952"/>
    <mergeCell ref="AFQ952:AFX952"/>
    <mergeCell ref="AFY952:AGF952"/>
    <mergeCell ref="AGG952:AGN952"/>
    <mergeCell ref="AGO952:AGV952"/>
    <mergeCell ref="AGW952:AHD952"/>
    <mergeCell ref="AHE952:AHL952"/>
    <mergeCell ref="AHM952:AHT952"/>
    <mergeCell ref="AHU952:AIB952"/>
    <mergeCell ref="AIC952:AIJ952"/>
    <mergeCell ref="AIK952:AIR952"/>
    <mergeCell ref="AIS952:AIZ952"/>
    <mergeCell ref="AJA952:AJH952"/>
    <mergeCell ref="AJI952:AJP952"/>
    <mergeCell ref="AJQ952:AJX952"/>
    <mergeCell ref="AJY952:AKF952"/>
    <mergeCell ref="AKG952:AKN952"/>
    <mergeCell ref="AKO952:AKV952"/>
    <mergeCell ref="AKW952:ALD952"/>
    <mergeCell ref="ALE952:ALL952"/>
    <mergeCell ref="ALM952:ALT952"/>
    <mergeCell ref="ALU952:AMB952"/>
    <mergeCell ref="AMC952:AMJ952"/>
    <mergeCell ref="AMK952:AMR952"/>
    <mergeCell ref="AMS952:AMZ952"/>
    <mergeCell ref="ANA952:ANH952"/>
    <mergeCell ref="ANI952:ANP952"/>
    <mergeCell ref="ANQ952:ANX952"/>
    <mergeCell ref="ANY952:AOF952"/>
    <mergeCell ref="AOG952:AON952"/>
    <mergeCell ref="AOO952:AOV952"/>
    <mergeCell ref="AOW952:APD952"/>
    <mergeCell ref="APE952:APL952"/>
    <mergeCell ref="APM952:APT952"/>
    <mergeCell ref="APU952:AQB952"/>
    <mergeCell ref="AQC952:AQJ952"/>
    <mergeCell ref="AQK952:AQR952"/>
    <mergeCell ref="AQS952:AQZ952"/>
    <mergeCell ref="ARA952:ARH952"/>
    <mergeCell ref="ARI952:ARP952"/>
    <mergeCell ref="ARQ952:ARX952"/>
    <mergeCell ref="ARY952:ASF952"/>
    <mergeCell ref="ASG952:ASN952"/>
    <mergeCell ref="ASO952:ASV952"/>
    <mergeCell ref="ASW952:ATD952"/>
    <mergeCell ref="ATE952:ATL952"/>
    <mergeCell ref="ATM952:ATT952"/>
    <mergeCell ref="ATU952:AUB952"/>
    <mergeCell ref="AUC952:AUJ952"/>
    <mergeCell ref="AUK952:AUR952"/>
    <mergeCell ref="AUS952:AUZ952"/>
    <mergeCell ref="AVA952:AVH952"/>
    <mergeCell ref="AVI952:AVP952"/>
    <mergeCell ref="AVQ952:AVX952"/>
    <mergeCell ref="AVY952:AWF952"/>
    <mergeCell ref="AWG952:AWN952"/>
    <mergeCell ref="AWO952:AWV952"/>
    <mergeCell ref="AWW952:AXD952"/>
    <mergeCell ref="AXE952:AXL952"/>
    <mergeCell ref="AXM952:AXT952"/>
    <mergeCell ref="AXU952:AYB952"/>
    <mergeCell ref="AYC952:AYJ952"/>
    <mergeCell ref="AYK952:AYR952"/>
    <mergeCell ref="AYS952:AYZ952"/>
    <mergeCell ref="AZA952:AZH952"/>
    <mergeCell ref="AZI952:AZP952"/>
    <mergeCell ref="AZQ952:AZX952"/>
    <mergeCell ref="AZY952:BAF952"/>
    <mergeCell ref="BAG952:BAN952"/>
    <mergeCell ref="BAO952:BAV952"/>
    <mergeCell ref="BAW952:BBD952"/>
    <mergeCell ref="BBE952:BBL952"/>
    <mergeCell ref="BBM952:BBT952"/>
    <mergeCell ref="BBU952:BCB952"/>
    <mergeCell ref="BCC952:BCJ952"/>
    <mergeCell ref="BCK952:BCR952"/>
    <mergeCell ref="BCS952:BCZ952"/>
    <mergeCell ref="BDA952:BDH952"/>
    <mergeCell ref="BDI952:BDP952"/>
    <mergeCell ref="BDQ952:BDX952"/>
    <mergeCell ref="BDY952:BEF952"/>
    <mergeCell ref="BEG952:BEN952"/>
    <mergeCell ref="BEO952:BEV952"/>
    <mergeCell ref="BEW952:BFD952"/>
    <mergeCell ref="BFE952:BFL952"/>
    <mergeCell ref="BFM952:BFT952"/>
    <mergeCell ref="BFU952:BGB952"/>
    <mergeCell ref="BGC952:BGJ952"/>
    <mergeCell ref="BGK952:BGR952"/>
    <mergeCell ref="BGS952:BGZ952"/>
    <mergeCell ref="BHA952:BHH952"/>
    <mergeCell ref="BHI952:BHP952"/>
    <mergeCell ref="BHQ952:BHX952"/>
    <mergeCell ref="BHY952:BIF952"/>
    <mergeCell ref="BIG952:BIN952"/>
    <mergeCell ref="BIO952:BIV952"/>
    <mergeCell ref="BIW952:BJD952"/>
    <mergeCell ref="BJE952:BJL952"/>
    <mergeCell ref="BJM952:BJT952"/>
    <mergeCell ref="BJU952:BKB952"/>
    <mergeCell ref="BKC952:BKJ952"/>
    <mergeCell ref="BKK952:BKR952"/>
    <mergeCell ref="BKS952:BKZ952"/>
    <mergeCell ref="BLA952:BLH952"/>
    <mergeCell ref="BLI952:BLP952"/>
    <mergeCell ref="BLQ952:BLX952"/>
    <mergeCell ref="BLY952:BMF952"/>
    <mergeCell ref="BMG952:BMN952"/>
    <mergeCell ref="BMO952:BMV952"/>
    <mergeCell ref="BMW952:BND952"/>
    <mergeCell ref="BNE952:BNL952"/>
    <mergeCell ref="BNM952:BNT952"/>
    <mergeCell ref="BNU952:BOB952"/>
    <mergeCell ref="BOC952:BOJ952"/>
    <mergeCell ref="BOK952:BOR952"/>
    <mergeCell ref="BOS952:BOZ952"/>
    <mergeCell ref="BPA952:BPH952"/>
    <mergeCell ref="BPI952:BPP952"/>
    <mergeCell ref="BPQ952:BPX952"/>
    <mergeCell ref="BPY952:BQF952"/>
    <mergeCell ref="BQG952:BQN952"/>
    <mergeCell ref="BQO952:BQV952"/>
    <mergeCell ref="BQW952:BRD952"/>
    <mergeCell ref="BRE952:BRL952"/>
    <mergeCell ref="BRM952:BRT952"/>
    <mergeCell ref="BRU952:BSB952"/>
    <mergeCell ref="BSC952:BSJ952"/>
    <mergeCell ref="BSK952:BSR952"/>
    <mergeCell ref="BSS952:BSZ952"/>
    <mergeCell ref="BTA952:BTH952"/>
    <mergeCell ref="BTI952:BTP952"/>
    <mergeCell ref="BTQ952:BTX952"/>
    <mergeCell ref="BTY952:BUF952"/>
    <mergeCell ref="BUG952:BUN952"/>
    <mergeCell ref="BUO952:BUV952"/>
    <mergeCell ref="BUW952:BVD952"/>
    <mergeCell ref="BVE952:BVL952"/>
    <mergeCell ref="BVM952:BVT952"/>
    <mergeCell ref="BVU952:BWB952"/>
    <mergeCell ref="BWC952:BWJ952"/>
    <mergeCell ref="BWK952:BWR952"/>
    <mergeCell ref="BWS952:BWZ952"/>
    <mergeCell ref="BXA952:BXH952"/>
    <mergeCell ref="BXI952:BXP952"/>
    <mergeCell ref="BXQ952:BXX952"/>
    <mergeCell ref="BXY952:BYF952"/>
    <mergeCell ref="BYG952:BYN952"/>
    <mergeCell ref="BYO952:BYV952"/>
    <mergeCell ref="BYW952:BZD952"/>
    <mergeCell ref="BZE952:BZL952"/>
    <mergeCell ref="BZM952:BZT952"/>
    <mergeCell ref="BZU952:CAB952"/>
    <mergeCell ref="CAC952:CAJ952"/>
    <mergeCell ref="CAK952:CAR952"/>
    <mergeCell ref="CAS952:CAZ952"/>
    <mergeCell ref="CBA952:CBH952"/>
    <mergeCell ref="CBI952:CBP952"/>
    <mergeCell ref="CBQ952:CBX952"/>
    <mergeCell ref="CBY952:CCF952"/>
    <mergeCell ref="CCG952:CCN952"/>
    <mergeCell ref="CCO952:CCV952"/>
    <mergeCell ref="CCW952:CDD952"/>
    <mergeCell ref="CDE952:CDL952"/>
    <mergeCell ref="CDM952:CDT952"/>
    <mergeCell ref="CDU952:CEB952"/>
    <mergeCell ref="CEC952:CEJ952"/>
    <mergeCell ref="CEK952:CER952"/>
    <mergeCell ref="CES952:CEZ952"/>
    <mergeCell ref="CFA952:CFH952"/>
    <mergeCell ref="CFI952:CFP952"/>
    <mergeCell ref="CFQ952:CFX952"/>
    <mergeCell ref="CFY952:CGF952"/>
    <mergeCell ref="CGG952:CGN952"/>
    <mergeCell ref="CGO952:CGV952"/>
    <mergeCell ref="CGW952:CHD952"/>
    <mergeCell ref="CHE952:CHL952"/>
    <mergeCell ref="CHM952:CHT952"/>
    <mergeCell ref="CHU952:CIB952"/>
    <mergeCell ref="CIC952:CIJ952"/>
    <mergeCell ref="CIK952:CIR952"/>
    <mergeCell ref="CIS952:CIZ952"/>
    <mergeCell ref="CJA952:CJH952"/>
    <mergeCell ref="CJI952:CJP952"/>
    <mergeCell ref="CJQ952:CJX952"/>
    <mergeCell ref="CJY952:CKF952"/>
    <mergeCell ref="CKG952:CKN952"/>
    <mergeCell ref="CKO952:CKV952"/>
    <mergeCell ref="CKW952:CLD952"/>
    <mergeCell ref="CLE952:CLL952"/>
    <mergeCell ref="CLM952:CLT952"/>
    <mergeCell ref="CLU952:CMB952"/>
    <mergeCell ref="CMC952:CMJ952"/>
    <mergeCell ref="CMK952:CMR952"/>
    <mergeCell ref="CMS952:CMZ952"/>
    <mergeCell ref="CNA952:CNH952"/>
    <mergeCell ref="CNI952:CNP952"/>
    <mergeCell ref="CNQ952:CNX952"/>
    <mergeCell ref="CNY952:COF952"/>
    <mergeCell ref="COG952:CON952"/>
    <mergeCell ref="COO952:COV952"/>
    <mergeCell ref="COW952:CPD952"/>
    <mergeCell ref="CPE952:CPL952"/>
    <mergeCell ref="CPM952:CPT952"/>
    <mergeCell ref="CPU952:CQB952"/>
    <mergeCell ref="CQC952:CQJ952"/>
    <mergeCell ref="CQK952:CQR952"/>
    <mergeCell ref="CQS952:CQZ952"/>
    <mergeCell ref="CRA952:CRH952"/>
    <mergeCell ref="CRI952:CRP952"/>
    <mergeCell ref="CRQ952:CRX952"/>
    <mergeCell ref="CRY952:CSF952"/>
    <mergeCell ref="CSG952:CSN952"/>
    <mergeCell ref="CSO952:CSV952"/>
    <mergeCell ref="CSW952:CTD952"/>
    <mergeCell ref="CTE952:CTL952"/>
    <mergeCell ref="CTM952:CTT952"/>
    <mergeCell ref="CTU952:CUB952"/>
    <mergeCell ref="CUC952:CUJ952"/>
    <mergeCell ref="CUK952:CUR952"/>
    <mergeCell ref="CUS952:CUZ952"/>
    <mergeCell ref="CVA952:CVH952"/>
    <mergeCell ref="CVI952:CVP952"/>
    <mergeCell ref="CVQ952:CVX952"/>
    <mergeCell ref="CVY952:CWF952"/>
    <mergeCell ref="CWG952:CWN952"/>
    <mergeCell ref="CWO952:CWV952"/>
    <mergeCell ref="CWW952:CXD952"/>
    <mergeCell ref="CXE952:CXL952"/>
    <mergeCell ref="CXM952:CXT952"/>
    <mergeCell ref="CXU952:CYB952"/>
    <mergeCell ref="CYC952:CYJ952"/>
    <mergeCell ref="CYK952:CYR952"/>
    <mergeCell ref="CYS952:CYZ952"/>
    <mergeCell ref="CZA952:CZH952"/>
    <mergeCell ref="CZI952:CZP952"/>
    <mergeCell ref="CZQ952:CZX952"/>
    <mergeCell ref="CZY952:DAF952"/>
    <mergeCell ref="DAG952:DAN952"/>
    <mergeCell ref="DAO952:DAV952"/>
    <mergeCell ref="DAW952:DBD952"/>
    <mergeCell ref="DBE952:DBL952"/>
    <mergeCell ref="DBM952:DBT952"/>
    <mergeCell ref="DBU952:DCB952"/>
    <mergeCell ref="DCC952:DCJ952"/>
    <mergeCell ref="DCK952:DCR952"/>
    <mergeCell ref="DCS952:DCZ952"/>
    <mergeCell ref="DDA952:DDH952"/>
    <mergeCell ref="DDI952:DDP952"/>
    <mergeCell ref="DDQ952:DDX952"/>
    <mergeCell ref="DDY952:DEF952"/>
    <mergeCell ref="DEG952:DEN952"/>
    <mergeCell ref="DEO952:DEV952"/>
    <mergeCell ref="DEW952:DFD952"/>
    <mergeCell ref="DFE952:DFL952"/>
    <mergeCell ref="DFM952:DFT952"/>
    <mergeCell ref="DFU952:DGB952"/>
    <mergeCell ref="DGC952:DGJ952"/>
    <mergeCell ref="DGK952:DGR952"/>
    <mergeCell ref="DGS952:DGZ952"/>
    <mergeCell ref="DHA952:DHH952"/>
    <mergeCell ref="DHI952:DHP952"/>
    <mergeCell ref="DHQ952:DHX952"/>
    <mergeCell ref="DHY952:DIF952"/>
    <mergeCell ref="DIG952:DIN952"/>
    <mergeCell ref="DIO952:DIV952"/>
    <mergeCell ref="DIW952:DJD952"/>
    <mergeCell ref="DJE952:DJL952"/>
    <mergeCell ref="DJM952:DJT952"/>
    <mergeCell ref="DJU952:DKB952"/>
    <mergeCell ref="DKC952:DKJ952"/>
    <mergeCell ref="DKK952:DKR952"/>
    <mergeCell ref="DKS952:DKZ952"/>
    <mergeCell ref="DLA952:DLH952"/>
    <mergeCell ref="DLI952:DLP952"/>
    <mergeCell ref="DLQ952:DLX952"/>
    <mergeCell ref="DLY952:DMF952"/>
    <mergeCell ref="DMG952:DMN952"/>
    <mergeCell ref="DMO952:DMV952"/>
    <mergeCell ref="DMW952:DND952"/>
    <mergeCell ref="DNE952:DNL952"/>
    <mergeCell ref="DNM952:DNT952"/>
    <mergeCell ref="DNU952:DOB952"/>
    <mergeCell ref="DOC952:DOJ952"/>
    <mergeCell ref="DOK952:DOR952"/>
    <mergeCell ref="DOS952:DOZ952"/>
    <mergeCell ref="DPA952:DPH952"/>
    <mergeCell ref="DPI952:DPP952"/>
    <mergeCell ref="DPQ952:DPX952"/>
    <mergeCell ref="DPY952:DQF952"/>
    <mergeCell ref="DQG952:DQN952"/>
    <mergeCell ref="DQO952:DQV952"/>
    <mergeCell ref="DQW952:DRD952"/>
    <mergeCell ref="DRE952:DRL952"/>
    <mergeCell ref="DRM952:DRT952"/>
    <mergeCell ref="DRU952:DSB952"/>
    <mergeCell ref="DSC952:DSJ952"/>
    <mergeCell ref="DSK952:DSR952"/>
    <mergeCell ref="DSS952:DSZ952"/>
    <mergeCell ref="DTA952:DTH952"/>
    <mergeCell ref="DTI952:DTP952"/>
    <mergeCell ref="DTQ952:DTX952"/>
    <mergeCell ref="DTY952:DUF952"/>
    <mergeCell ref="DUG952:DUN952"/>
    <mergeCell ref="DUO952:DUV952"/>
    <mergeCell ref="DUW952:DVD952"/>
    <mergeCell ref="DVE952:DVL952"/>
    <mergeCell ref="DVM952:DVT952"/>
    <mergeCell ref="DVU952:DWB952"/>
    <mergeCell ref="DWC952:DWJ952"/>
    <mergeCell ref="DWK952:DWR952"/>
    <mergeCell ref="DWS952:DWZ952"/>
    <mergeCell ref="DXA952:DXH952"/>
    <mergeCell ref="DXI952:DXP952"/>
    <mergeCell ref="DXQ952:DXX952"/>
    <mergeCell ref="DXY952:DYF952"/>
    <mergeCell ref="DYG952:DYN952"/>
    <mergeCell ref="DYO952:DYV952"/>
    <mergeCell ref="DYW952:DZD952"/>
    <mergeCell ref="DZE952:DZL952"/>
    <mergeCell ref="DZM952:DZT952"/>
    <mergeCell ref="DZU952:EAB952"/>
    <mergeCell ref="EAC952:EAJ952"/>
    <mergeCell ref="EAK952:EAR952"/>
    <mergeCell ref="EAS952:EAZ952"/>
    <mergeCell ref="EBA952:EBH952"/>
    <mergeCell ref="EBI952:EBP952"/>
    <mergeCell ref="EBQ952:EBX952"/>
    <mergeCell ref="EBY952:ECF952"/>
    <mergeCell ref="ECG952:ECN952"/>
    <mergeCell ref="ECO952:ECV952"/>
    <mergeCell ref="ECW952:EDD952"/>
    <mergeCell ref="EDE952:EDL952"/>
    <mergeCell ref="EDM952:EDT952"/>
    <mergeCell ref="EDU952:EEB952"/>
    <mergeCell ref="EEC952:EEJ952"/>
    <mergeCell ref="EEK952:EER952"/>
    <mergeCell ref="EES952:EEZ952"/>
    <mergeCell ref="EFA952:EFH952"/>
    <mergeCell ref="EFI952:EFP952"/>
    <mergeCell ref="EFQ952:EFX952"/>
    <mergeCell ref="EFY952:EGF952"/>
    <mergeCell ref="EGG952:EGN952"/>
    <mergeCell ref="EGO952:EGV952"/>
    <mergeCell ref="EGW952:EHD952"/>
    <mergeCell ref="EHE952:EHL952"/>
    <mergeCell ref="EHM952:EHT952"/>
    <mergeCell ref="EHU952:EIB952"/>
    <mergeCell ref="EIC952:EIJ952"/>
    <mergeCell ref="EIK952:EIR952"/>
    <mergeCell ref="EIS952:EIZ952"/>
    <mergeCell ref="EJA952:EJH952"/>
    <mergeCell ref="EJI952:EJP952"/>
    <mergeCell ref="EJQ952:EJX952"/>
    <mergeCell ref="EJY952:EKF952"/>
    <mergeCell ref="EKG952:EKN952"/>
    <mergeCell ref="EKO952:EKV952"/>
    <mergeCell ref="EKW952:ELD952"/>
    <mergeCell ref="ELE952:ELL952"/>
    <mergeCell ref="ELM952:ELT952"/>
    <mergeCell ref="ELU952:EMB952"/>
    <mergeCell ref="EMC952:EMJ952"/>
    <mergeCell ref="EMK952:EMR952"/>
    <mergeCell ref="EMS952:EMZ952"/>
    <mergeCell ref="ENA952:ENH952"/>
    <mergeCell ref="ENI952:ENP952"/>
    <mergeCell ref="ENQ952:ENX952"/>
    <mergeCell ref="ENY952:EOF952"/>
    <mergeCell ref="EOG952:EON952"/>
    <mergeCell ref="EOO952:EOV952"/>
    <mergeCell ref="EOW952:EPD952"/>
    <mergeCell ref="EPE952:EPL952"/>
    <mergeCell ref="EPM952:EPT952"/>
    <mergeCell ref="EPU952:EQB952"/>
    <mergeCell ref="EQC952:EQJ952"/>
    <mergeCell ref="EQK952:EQR952"/>
    <mergeCell ref="EQS952:EQZ952"/>
    <mergeCell ref="ERA952:ERH952"/>
    <mergeCell ref="ERI952:ERP952"/>
    <mergeCell ref="ERQ952:ERX952"/>
    <mergeCell ref="ERY952:ESF952"/>
    <mergeCell ref="ESG952:ESN952"/>
    <mergeCell ref="ESO952:ESV952"/>
    <mergeCell ref="ESW952:ETD952"/>
    <mergeCell ref="ETE952:ETL952"/>
    <mergeCell ref="ETM952:ETT952"/>
    <mergeCell ref="ETU952:EUB952"/>
    <mergeCell ref="EUC952:EUJ952"/>
    <mergeCell ref="EUK952:EUR952"/>
    <mergeCell ref="EUS952:EUZ952"/>
    <mergeCell ref="EVA952:EVH952"/>
    <mergeCell ref="EVI952:EVP952"/>
    <mergeCell ref="EVQ952:EVX952"/>
    <mergeCell ref="EVY952:EWF952"/>
    <mergeCell ref="EWG952:EWN952"/>
    <mergeCell ref="EWO952:EWV952"/>
    <mergeCell ref="EWW952:EXD952"/>
    <mergeCell ref="EXE952:EXL952"/>
    <mergeCell ref="EXM952:EXT952"/>
    <mergeCell ref="EXU952:EYB952"/>
    <mergeCell ref="EYC952:EYJ952"/>
    <mergeCell ref="EYK952:EYR952"/>
    <mergeCell ref="EYS952:EYZ952"/>
    <mergeCell ref="EZA952:EZH952"/>
    <mergeCell ref="EZI952:EZP952"/>
    <mergeCell ref="EZQ952:EZX952"/>
    <mergeCell ref="EZY952:FAF952"/>
    <mergeCell ref="FAG952:FAN952"/>
    <mergeCell ref="FAO952:FAV952"/>
    <mergeCell ref="FAW952:FBD952"/>
    <mergeCell ref="FBE952:FBL952"/>
    <mergeCell ref="FBM952:FBT952"/>
    <mergeCell ref="FBU952:FCB952"/>
    <mergeCell ref="FCC952:FCJ952"/>
    <mergeCell ref="FCK952:FCR952"/>
    <mergeCell ref="FCS952:FCZ952"/>
    <mergeCell ref="FDA952:FDH952"/>
    <mergeCell ref="FDI952:FDP952"/>
    <mergeCell ref="FDQ952:FDX952"/>
    <mergeCell ref="FDY952:FEF952"/>
    <mergeCell ref="FEG952:FEN952"/>
    <mergeCell ref="FEO952:FEV952"/>
    <mergeCell ref="FEW952:FFD952"/>
    <mergeCell ref="FFE952:FFL952"/>
    <mergeCell ref="FFM952:FFT952"/>
    <mergeCell ref="FFU952:FGB952"/>
    <mergeCell ref="FGC952:FGJ952"/>
    <mergeCell ref="FGK952:FGR952"/>
    <mergeCell ref="FGS952:FGZ952"/>
    <mergeCell ref="FHA952:FHH952"/>
    <mergeCell ref="FHI952:FHP952"/>
    <mergeCell ref="FHQ952:FHX952"/>
    <mergeCell ref="FHY952:FIF952"/>
    <mergeCell ref="FIG952:FIN952"/>
    <mergeCell ref="FIO952:FIV952"/>
    <mergeCell ref="FIW952:FJD952"/>
    <mergeCell ref="FJE952:FJL952"/>
    <mergeCell ref="FJM952:FJT952"/>
    <mergeCell ref="FJU952:FKB952"/>
    <mergeCell ref="FKC952:FKJ952"/>
    <mergeCell ref="FKK952:FKR952"/>
    <mergeCell ref="FKS952:FKZ952"/>
    <mergeCell ref="FLA952:FLH952"/>
    <mergeCell ref="FLI952:FLP952"/>
    <mergeCell ref="FLQ952:FLX952"/>
    <mergeCell ref="FLY952:FMF952"/>
    <mergeCell ref="FMG952:FMN952"/>
    <mergeCell ref="FMO952:FMV952"/>
    <mergeCell ref="FMW952:FND952"/>
    <mergeCell ref="FNE952:FNL952"/>
    <mergeCell ref="FNM952:FNT952"/>
    <mergeCell ref="FNU952:FOB952"/>
    <mergeCell ref="FOC952:FOJ952"/>
    <mergeCell ref="FOK952:FOR952"/>
    <mergeCell ref="FOS952:FOZ952"/>
    <mergeCell ref="FPA952:FPH952"/>
    <mergeCell ref="FPI952:FPP952"/>
    <mergeCell ref="FPQ952:FPX952"/>
    <mergeCell ref="FPY952:FQF952"/>
    <mergeCell ref="FQG952:FQN952"/>
    <mergeCell ref="FQO952:FQV952"/>
    <mergeCell ref="FQW952:FRD952"/>
    <mergeCell ref="FRE952:FRL952"/>
    <mergeCell ref="FRM952:FRT952"/>
    <mergeCell ref="FRU952:FSB952"/>
    <mergeCell ref="FSC952:FSJ952"/>
    <mergeCell ref="FSK952:FSR952"/>
    <mergeCell ref="FSS952:FSZ952"/>
    <mergeCell ref="FTA952:FTH952"/>
    <mergeCell ref="FTI952:FTP952"/>
    <mergeCell ref="FTQ952:FTX952"/>
    <mergeCell ref="FTY952:FUF952"/>
    <mergeCell ref="FUG952:FUN952"/>
    <mergeCell ref="FUO952:FUV952"/>
    <mergeCell ref="FUW952:FVD952"/>
    <mergeCell ref="FVE952:FVL952"/>
    <mergeCell ref="FVM952:FVT952"/>
    <mergeCell ref="FVU952:FWB952"/>
    <mergeCell ref="FWC952:FWJ952"/>
    <mergeCell ref="FWK952:FWR952"/>
    <mergeCell ref="FWS952:FWZ952"/>
    <mergeCell ref="FXA952:FXH952"/>
    <mergeCell ref="FXI952:FXP952"/>
    <mergeCell ref="FXQ952:FXX952"/>
    <mergeCell ref="FXY952:FYF952"/>
    <mergeCell ref="FYG952:FYN952"/>
    <mergeCell ref="FYO952:FYV952"/>
    <mergeCell ref="FYW952:FZD952"/>
    <mergeCell ref="FZE952:FZL952"/>
    <mergeCell ref="FZM952:FZT952"/>
    <mergeCell ref="FZU952:GAB952"/>
    <mergeCell ref="GAC952:GAJ952"/>
    <mergeCell ref="GAK952:GAR952"/>
    <mergeCell ref="GAS952:GAZ952"/>
    <mergeCell ref="GBA952:GBH952"/>
    <mergeCell ref="GBI952:GBP952"/>
    <mergeCell ref="GBQ952:GBX952"/>
    <mergeCell ref="GBY952:GCF952"/>
    <mergeCell ref="GCG952:GCN952"/>
    <mergeCell ref="GCO952:GCV952"/>
    <mergeCell ref="GCW952:GDD952"/>
    <mergeCell ref="GDE952:GDL952"/>
    <mergeCell ref="GDM952:GDT952"/>
    <mergeCell ref="GDU952:GEB952"/>
    <mergeCell ref="GEC952:GEJ952"/>
    <mergeCell ref="GEK952:GER952"/>
    <mergeCell ref="GES952:GEZ952"/>
    <mergeCell ref="GFA952:GFH952"/>
    <mergeCell ref="GFI952:GFP952"/>
    <mergeCell ref="GFQ952:GFX952"/>
    <mergeCell ref="GFY952:GGF952"/>
    <mergeCell ref="GGG952:GGN952"/>
    <mergeCell ref="GGO952:GGV952"/>
    <mergeCell ref="GGW952:GHD952"/>
    <mergeCell ref="GHE952:GHL952"/>
    <mergeCell ref="GHM952:GHT952"/>
    <mergeCell ref="GHU952:GIB952"/>
    <mergeCell ref="GIC952:GIJ952"/>
    <mergeCell ref="GIK952:GIR952"/>
    <mergeCell ref="GIS952:GIZ952"/>
    <mergeCell ref="GJA952:GJH952"/>
    <mergeCell ref="GJI952:GJP952"/>
    <mergeCell ref="GJQ952:GJX952"/>
    <mergeCell ref="GJY952:GKF952"/>
    <mergeCell ref="GKG952:GKN952"/>
    <mergeCell ref="GKO952:GKV952"/>
    <mergeCell ref="GKW952:GLD952"/>
    <mergeCell ref="GLE952:GLL952"/>
    <mergeCell ref="GLM952:GLT952"/>
    <mergeCell ref="GLU952:GMB952"/>
    <mergeCell ref="GMC952:GMJ952"/>
    <mergeCell ref="GMK952:GMR952"/>
    <mergeCell ref="GMS952:GMZ952"/>
    <mergeCell ref="GNA952:GNH952"/>
    <mergeCell ref="GNI952:GNP952"/>
    <mergeCell ref="GNQ952:GNX952"/>
    <mergeCell ref="GNY952:GOF952"/>
    <mergeCell ref="GOG952:GON952"/>
    <mergeCell ref="GOO952:GOV952"/>
    <mergeCell ref="GOW952:GPD952"/>
    <mergeCell ref="GPE952:GPL952"/>
    <mergeCell ref="GPM952:GPT952"/>
    <mergeCell ref="GPU952:GQB952"/>
    <mergeCell ref="GQC952:GQJ952"/>
    <mergeCell ref="GQK952:GQR952"/>
    <mergeCell ref="GQS952:GQZ952"/>
    <mergeCell ref="GRA952:GRH952"/>
    <mergeCell ref="GRI952:GRP952"/>
    <mergeCell ref="GRQ952:GRX952"/>
    <mergeCell ref="GRY952:GSF952"/>
    <mergeCell ref="GSG952:GSN952"/>
    <mergeCell ref="GSO952:GSV952"/>
    <mergeCell ref="GSW952:GTD952"/>
    <mergeCell ref="GTE952:GTL952"/>
    <mergeCell ref="GTM952:GTT952"/>
    <mergeCell ref="GTU952:GUB952"/>
    <mergeCell ref="GUC952:GUJ952"/>
    <mergeCell ref="GUK952:GUR952"/>
    <mergeCell ref="GUS952:GUZ952"/>
    <mergeCell ref="GVA952:GVH952"/>
    <mergeCell ref="GVI952:GVP952"/>
    <mergeCell ref="GVQ952:GVX952"/>
    <mergeCell ref="GVY952:GWF952"/>
    <mergeCell ref="GWG952:GWN952"/>
    <mergeCell ref="GWO952:GWV952"/>
    <mergeCell ref="GWW952:GXD952"/>
    <mergeCell ref="GXE952:GXL952"/>
    <mergeCell ref="GXM952:GXT952"/>
    <mergeCell ref="GXU952:GYB952"/>
    <mergeCell ref="GYC952:GYJ952"/>
    <mergeCell ref="GYK952:GYR952"/>
    <mergeCell ref="GYS952:GYZ952"/>
    <mergeCell ref="GZA952:GZH952"/>
    <mergeCell ref="GZI952:GZP952"/>
    <mergeCell ref="GZQ952:GZX952"/>
    <mergeCell ref="GZY952:HAF952"/>
    <mergeCell ref="HAG952:HAN952"/>
    <mergeCell ref="HAO952:HAV952"/>
    <mergeCell ref="HAW952:HBD952"/>
    <mergeCell ref="HBE952:HBL952"/>
    <mergeCell ref="HBM952:HBT952"/>
    <mergeCell ref="HBU952:HCB952"/>
    <mergeCell ref="HCC952:HCJ952"/>
    <mergeCell ref="HCK952:HCR952"/>
    <mergeCell ref="HCS952:HCZ952"/>
    <mergeCell ref="HDA952:HDH952"/>
    <mergeCell ref="HDI952:HDP952"/>
    <mergeCell ref="HDQ952:HDX952"/>
    <mergeCell ref="HDY952:HEF952"/>
    <mergeCell ref="HEG952:HEN952"/>
    <mergeCell ref="HEO952:HEV952"/>
    <mergeCell ref="HEW952:HFD952"/>
    <mergeCell ref="HFE952:HFL952"/>
    <mergeCell ref="HFM952:HFT952"/>
    <mergeCell ref="HFU952:HGB952"/>
    <mergeCell ref="HGC952:HGJ952"/>
    <mergeCell ref="HGK952:HGR952"/>
    <mergeCell ref="HGS952:HGZ952"/>
    <mergeCell ref="HHA952:HHH952"/>
    <mergeCell ref="HHI952:HHP952"/>
    <mergeCell ref="HHQ952:HHX952"/>
    <mergeCell ref="HHY952:HIF952"/>
    <mergeCell ref="HIG952:HIN952"/>
    <mergeCell ref="HIO952:HIV952"/>
    <mergeCell ref="HIW952:HJD952"/>
    <mergeCell ref="HJE952:HJL952"/>
    <mergeCell ref="HJM952:HJT952"/>
    <mergeCell ref="HJU952:HKB952"/>
    <mergeCell ref="HKC952:HKJ952"/>
    <mergeCell ref="HKK952:HKR952"/>
    <mergeCell ref="HKS952:HKZ952"/>
    <mergeCell ref="HLA952:HLH952"/>
    <mergeCell ref="HLI952:HLP952"/>
    <mergeCell ref="HLQ952:HLX952"/>
    <mergeCell ref="HLY952:HMF952"/>
    <mergeCell ref="HMG952:HMN952"/>
    <mergeCell ref="HMO952:HMV952"/>
    <mergeCell ref="HMW952:HND952"/>
    <mergeCell ref="HNE952:HNL952"/>
    <mergeCell ref="HNM952:HNT952"/>
    <mergeCell ref="HNU952:HOB952"/>
    <mergeCell ref="HOC952:HOJ952"/>
    <mergeCell ref="HOK952:HOR952"/>
    <mergeCell ref="HOS952:HOZ952"/>
    <mergeCell ref="HPA952:HPH952"/>
    <mergeCell ref="HPI952:HPP952"/>
    <mergeCell ref="HPQ952:HPX952"/>
    <mergeCell ref="HPY952:HQF952"/>
    <mergeCell ref="HQG952:HQN952"/>
    <mergeCell ref="HQO952:HQV952"/>
    <mergeCell ref="HQW952:HRD952"/>
    <mergeCell ref="HRE952:HRL952"/>
    <mergeCell ref="HRM952:HRT952"/>
    <mergeCell ref="HRU952:HSB952"/>
    <mergeCell ref="HSC952:HSJ952"/>
    <mergeCell ref="HSK952:HSR952"/>
    <mergeCell ref="HSS952:HSZ952"/>
    <mergeCell ref="HTA952:HTH952"/>
    <mergeCell ref="HTI952:HTP952"/>
    <mergeCell ref="HTQ952:HTX952"/>
    <mergeCell ref="HTY952:HUF952"/>
    <mergeCell ref="HUG952:HUN952"/>
    <mergeCell ref="HUO952:HUV952"/>
    <mergeCell ref="HUW952:HVD952"/>
    <mergeCell ref="HVE952:HVL952"/>
    <mergeCell ref="HVM952:HVT952"/>
    <mergeCell ref="HVU952:HWB952"/>
    <mergeCell ref="HWC952:HWJ952"/>
    <mergeCell ref="HWK952:HWR952"/>
    <mergeCell ref="HWS952:HWZ952"/>
    <mergeCell ref="HXA952:HXH952"/>
    <mergeCell ref="HXI952:HXP952"/>
    <mergeCell ref="HXQ952:HXX952"/>
    <mergeCell ref="HXY952:HYF952"/>
    <mergeCell ref="HYG952:HYN952"/>
    <mergeCell ref="HYO952:HYV952"/>
    <mergeCell ref="HYW952:HZD952"/>
    <mergeCell ref="HZE952:HZL952"/>
    <mergeCell ref="HZM952:HZT952"/>
    <mergeCell ref="HZU952:IAB952"/>
    <mergeCell ref="IAC952:IAJ952"/>
    <mergeCell ref="IAK952:IAR952"/>
    <mergeCell ref="IAS952:IAZ952"/>
    <mergeCell ref="IBA952:IBH952"/>
    <mergeCell ref="IBI952:IBP952"/>
    <mergeCell ref="IBQ952:IBX952"/>
    <mergeCell ref="IBY952:ICF952"/>
    <mergeCell ref="ICG952:ICN952"/>
    <mergeCell ref="ICO952:ICV952"/>
    <mergeCell ref="ICW952:IDD952"/>
    <mergeCell ref="IDE952:IDL952"/>
    <mergeCell ref="IDM952:IDT952"/>
    <mergeCell ref="IDU952:IEB952"/>
    <mergeCell ref="IEC952:IEJ952"/>
    <mergeCell ref="IEK952:IER952"/>
    <mergeCell ref="IES952:IEZ952"/>
    <mergeCell ref="IFA952:IFH952"/>
    <mergeCell ref="IFI952:IFP952"/>
    <mergeCell ref="IFQ952:IFX952"/>
    <mergeCell ref="IFY952:IGF952"/>
    <mergeCell ref="IGG952:IGN952"/>
    <mergeCell ref="IGO952:IGV952"/>
    <mergeCell ref="IGW952:IHD952"/>
    <mergeCell ref="IHE952:IHL952"/>
    <mergeCell ref="IHM952:IHT952"/>
    <mergeCell ref="IHU952:IIB952"/>
    <mergeCell ref="IIC952:IIJ952"/>
    <mergeCell ref="IIK952:IIR952"/>
    <mergeCell ref="IIS952:IIZ952"/>
    <mergeCell ref="IJA952:IJH952"/>
    <mergeCell ref="IJI952:IJP952"/>
    <mergeCell ref="IJQ952:IJX952"/>
    <mergeCell ref="IJY952:IKF952"/>
    <mergeCell ref="IKG952:IKN952"/>
    <mergeCell ref="IKO952:IKV952"/>
    <mergeCell ref="IKW952:ILD952"/>
    <mergeCell ref="ILE952:ILL952"/>
    <mergeCell ref="ILM952:ILT952"/>
    <mergeCell ref="ILU952:IMB952"/>
    <mergeCell ref="IMC952:IMJ952"/>
    <mergeCell ref="IMK952:IMR952"/>
    <mergeCell ref="IMS952:IMZ952"/>
    <mergeCell ref="INA952:INH952"/>
    <mergeCell ref="INI952:INP952"/>
    <mergeCell ref="INQ952:INX952"/>
    <mergeCell ref="INY952:IOF952"/>
    <mergeCell ref="IOG952:ION952"/>
    <mergeCell ref="IOO952:IOV952"/>
    <mergeCell ref="IOW952:IPD952"/>
    <mergeCell ref="IPE952:IPL952"/>
    <mergeCell ref="IPM952:IPT952"/>
    <mergeCell ref="IPU952:IQB952"/>
    <mergeCell ref="IQC952:IQJ952"/>
    <mergeCell ref="IQK952:IQR952"/>
    <mergeCell ref="IQS952:IQZ952"/>
    <mergeCell ref="IRA952:IRH952"/>
    <mergeCell ref="IRI952:IRP952"/>
    <mergeCell ref="IRQ952:IRX952"/>
    <mergeCell ref="IRY952:ISF952"/>
    <mergeCell ref="ISG952:ISN952"/>
    <mergeCell ref="ISO952:ISV952"/>
    <mergeCell ref="ISW952:ITD952"/>
    <mergeCell ref="ITE952:ITL952"/>
    <mergeCell ref="ITM952:ITT952"/>
    <mergeCell ref="ITU952:IUB952"/>
    <mergeCell ref="IUC952:IUJ952"/>
    <mergeCell ref="IUK952:IUR952"/>
    <mergeCell ref="IUS952:IUZ952"/>
    <mergeCell ref="IVA952:IVH952"/>
    <mergeCell ref="IVI952:IVP952"/>
    <mergeCell ref="IVQ952:IVX952"/>
    <mergeCell ref="IVY952:IWF952"/>
    <mergeCell ref="IWG952:IWN952"/>
    <mergeCell ref="IWO952:IWV952"/>
    <mergeCell ref="IWW952:IXD952"/>
    <mergeCell ref="IXE952:IXL952"/>
    <mergeCell ref="IXM952:IXT952"/>
    <mergeCell ref="IXU952:IYB952"/>
    <mergeCell ref="IYC952:IYJ952"/>
    <mergeCell ref="IYK952:IYR952"/>
    <mergeCell ref="IYS952:IYZ952"/>
    <mergeCell ref="IZA952:IZH952"/>
    <mergeCell ref="IZI952:IZP952"/>
    <mergeCell ref="IZQ952:IZX952"/>
    <mergeCell ref="IZY952:JAF952"/>
    <mergeCell ref="JAG952:JAN952"/>
    <mergeCell ref="JAO952:JAV952"/>
    <mergeCell ref="JAW952:JBD952"/>
    <mergeCell ref="JBE952:JBL952"/>
    <mergeCell ref="JBM952:JBT952"/>
    <mergeCell ref="JBU952:JCB952"/>
    <mergeCell ref="JCC952:JCJ952"/>
    <mergeCell ref="JCK952:JCR952"/>
    <mergeCell ref="JCS952:JCZ952"/>
    <mergeCell ref="JDA952:JDH952"/>
    <mergeCell ref="JDI952:JDP952"/>
    <mergeCell ref="JDQ952:JDX952"/>
    <mergeCell ref="JDY952:JEF952"/>
    <mergeCell ref="JEG952:JEN952"/>
    <mergeCell ref="JEO952:JEV952"/>
    <mergeCell ref="JEW952:JFD952"/>
    <mergeCell ref="JFE952:JFL952"/>
    <mergeCell ref="JFM952:JFT952"/>
    <mergeCell ref="JFU952:JGB952"/>
    <mergeCell ref="JGC952:JGJ952"/>
    <mergeCell ref="JGK952:JGR952"/>
    <mergeCell ref="JGS952:JGZ952"/>
    <mergeCell ref="JHA952:JHH952"/>
    <mergeCell ref="JHI952:JHP952"/>
    <mergeCell ref="JHQ952:JHX952"/>
    <mergeCell ref="JHY952:JIF952"/>
    <mergeCell ref="JIG952:JIN952"/>
    <mergeCell ref="JIO952:JIV952"/>
    <mergeCell ref="JIW952:JJD952"/>
    <mergeCell ref="JJE952:JJL952"/>
    <mergeCell ref="JJM952:JJT952"/>
    <mergeCell ref="JJU952:JKB952"/>
    <mergeCell ref="JKC952:JKJ952"/>
    <mergeCell ref="JKK952:JKR952"/>
    <mergeCell ref="JKS952:JKZ952"/>
    <mergeCell ref="JLA952:JLH952"/>
    <mergeCell ref="JLI952:JLP952"/>
    <mergeCell ref="JLQ952:JLX952"/>
    <mergeCell ref="JLY952:JMF952"/>
    <mergeCell ref="JMG952:JMN952"/>
    <mergeCell ref="JMO952:JMV952"/>
    <mergeCell ref="JMW952:JND952"/>
    <mergeCell ref="JNE952:JNL952"/>
    <mergeCell ref="JNM952:JNT952"/>
    <mergeCell ref="JNU952:JOB952"/>
    <mergeCell ref="JOC952:JOJ952"/>
    <mergeCell ref="JOK952:JOR952"/>
    <mergeCell ref="JOS952:JOZ952"/>
    <mergeCell ref="JPA952:JPH952"/>
    <mergeCell ref="JPI952:JPP952"/>
    <mergeCell ref="JPQ952:JPX952"/>
    <mergeCell ref="JPY952:JQF952"/>
    <mergeCell ref="JQG952:JQN952"/>
    <mergeCell ref="JQO952:JQV952"/>
    <mergeCell ref="JQW952:JRD952"/>
    <mergeCell ref="JRE952:JRL952"/>
    <mergeCell ref="JRM952:JRT952"/>
    <mergeCell ref="JRU952:JSB952"/>
    <mergeCell ref="JSC952:JSJ952"/>
    <mergeCell ref="JSK952:JSR952"/>
    <mergeCell ref="JSS952:JSZ952"/>
    <mergeCell ref="JTA952:JTH952"/>
    <mergeCell ref="JTI952:JTP952"/>
    <mergeCell ref="JTQ952:JTX952"/>
    <mergeCell ref="JTY952:JUF952"/>
    <mergeCell ref="JUG952:JUN952"/>
    <mergeCell ref="JUO952:JUV952"/>
    <mergeCell ref="JUW952:JVD952"/>
    <mergeCell ref="JVE952:JVL952"/>
    <mergeCell ref="JVM952:JVT952"/>
    <mergeCell ref="JVU952:JWB952"/>
    <mergeCell ref="JWC952:JWJ952"/>
    <mergeCell ref="JWK952:JWR952"/>
    <mergeCell ref="JWS952:JWZ952"/>
    <mergeCell ref="JXA952:JXH952"/>
    <mergeCell ref="JXI952:JXP952"/>
    <mergeCell ref="JXQ952:JXX952"/>
    <mergeCell ref="JXY952:JYF952"/>
    <mergeCell ref="JYG952:JYN952"/>
    <mergeCell ref="JYO952:JYV952"/>
    <mergeCell ref="JYW952:JZD952"/>
    <mergeCell ref="JZE952:JZL952"/>
    <mergeCell ref="JZM952:JZT952"/>
    <mergeCell ref="JZU952:KAB952"/>
    <mergeCell ref="KAC952:KAJ952"/>
    <mergeCell ref="KAK952:KAR952"/>
    <mergeCell ref="KAS952:KAZ952"/>
    <mergeCell ref="KBA952:KBH952"/>
    <mergeCell ref="KBI952:KBP952"/>
    <mergeCell ref="KBQ952:KBX952"/>
    <mergeCell ref="KBY952:KCF952"/>
    <mergeCell ref="KCG952:KCN952"/>
    <mergeCell ref="KCO952:KCV952"/>
    <mergeCell ref="KCW952:KDD952"/>
    <mergeCell ref="KDE952:KDL952"/>
    <mergeCell ref="KDM952:KDT952"/>
    <mergeCell ref="KDU952:KEB952"/>
    <mergeCell ref="KEC952:KEJ952"/>
    <mergeCell ref="KEK952:KER952"/>
    <mergeCell ref="KES952:KEZ952"/>
    <mergeCell ref="KFA952:KFH952"/>
    <mergeCell ref="KFI952:KFP952"/>
    <mergeCell ref="KFQ952:KFX952"/>
    <mergeCell ref="KFY952:KGF952"/>
    <mergeCell ref="KGG952:KGN952"/>
    <mergeCell ref="KGO952:KGV952"/>
    <mergeCell ref="KGW952:KHD952"/>
    <mergeCell ref="KHE952:KHL952"/>
    <mergeCell ref="KHM952:KHT952"/>
    <mergeCell ref="KHU952:KIB952"/>
    <mergeCell ref="KIC952:KIJ952"/>
    <mergeCell ref="KIK952:KIR952"/>
    <mergeCell ref="KIS952:KIZ952"/>
    <mergeCell ref="KJA952:KJH952"/>
    <mergeCell ref="KJI952:KJP952"/>
    <mergeCell ref="KJQ952:KJX952"/>
    <mergeCell ref="KJY952:KKF952"/>
    <mergeCell ref="KKG952:KKN952"/>
    <mergeCell ref="KKO952:KKV952"/>
    <mergeCell ref="KKW952:KLD952"/>
    <mergeCell ref="KLE952:KLL952"/>
    <mergeCell ref="KLM952:KLT952"/>
    <mergeCell ref="KLU952:KMB952"/>
    <mergeCell ref="KMC952:KMJ952"/>
    <mergeCell ref="KMK952:KMR952"/>
    <mergeCell ref="KMS952:KMZ952"/>
    <mergeCell ref="KNA952:KNH952"/>
    <mergeCell ref="KNI952:KNP952"/>
    <mergeCell ref="KNQ952:KNX952"/>
    <mergeCell ref="KNY952:KOF952"/>
    <mergeCell ref="KOG952:KON952"/>
    <mergeCell ref="KOO952:KOV952"/>
    <mergeCell ref="KOW952:KPD952"/>
    <mergeCell ref="KPE952:KPL952"/>
    <mergeCell ref="KPM952:KPT952"/>
    <mergeCell ref="KPU952:KQB952"/>
    <mergeCell ref="KQC952:KQJ952"/>
    <mergeCell ref="KQK952:KQR952"/>
    <mergeCell ref="KQS952:KQZ952"/>
    <mergeCell ref="KRA952:KRH952"/>
    <mergeCell ref="KRI952:KRP952"/>
    <mergeCell ref="KRQ952:KRX952"/>
    <mergeCell ref="KRY952:KSF952"/>
    <mergeCell ref="KSG952:KSN952"/>
    <mergeCell ref="KSO952:KSV952"/>
    <mergeCell ref="KSW952:KTD952"/>
    <mergeCell ref="KTE952:KTL952"/>
    <mergeCell ref="KTM952:KTT952"/>
    <mergeCell ref="KTU952:KUB952"/>
    <mergeCell ref="KUC952:KUJ952"/>
    <mergeCell ref="KUK952:KUR952"/>
    <mergeCell ref="KUS952:KUZ952"/>
    <mergeCell ref="KVA952:KVH952"/>
    <mergeCell ref="KVI952:KVP952"/>
    <mergeCell ref="KVQ952:KVX952"/>
    <mergeCell ref="KVY952:KWF952"/>
    <mergeCell ref="KWG952:KWN952"/>
    <mergeCell ref="KWO952:KWV952"/>
    <mergeCell ref="KWW952:KXD952"/>
    <mergeCell ref="KXE952:KXL952"/>
    <mergeCell ref="KXM952:KXT952"/>
    <mergeCell ref="KXU952:KYB952"/>
    <mergeCell ref="KYC952:KYJ952"/>
    <mergeCell ref="KYK952:KYR952"/>
    <mergeCell ref="KYS952:KYZ952"/>
    <mergeCell ref="KZA952:KZH952"/>
    <mergeCell ref="KZI952:KZP952"/>
    <mergeCell ref="KZQ952:KZX952"/>
    <mergeCell ref="KZY952:LAF952"/>
    <mergeCell ref="LAG952:LAN952"/>
    <mergeCell ref="LAO952:LAV952"/>
    <mergeCell ref="LAW952:LBD952"/>
    <mergeCell ref="LBE952:LBL952"/>
    <mergeCell ref="LBM952:LBT952"/>
    <mergeCell ref="LBU952:LCB952"/>
    <mergeCell ref="LCC952:LCJ952"/>
    <mergeCell ref="LCK952:LCR952"/>
    <mergeCell ref="LCS952:LCZ952"/>
    <mergeCell ref="LDA952:LDH952"/>
    <mergeCell ref="LDI952:LDP952"/>
    <mergeCell ref="LDQ952:LDX952"/>
    <mergeCell ref="LDY952:LEF952"/>
    <mergeCell ref="LEG952:LEN952"/>
    <mergeCell ref="LEO952:LEV952"/>
    <mergeCell ref="LEW952:LFD952"/>
    <mergeCell ref="LFE952:LFL952"/>
    <mergeCell ref="LFM952:LFT952"/>
    <mergeCell ref="LFU952:LGB952"/>
    <mergeCell ref="LGC952:LGJ952"/>
    <mergeCell ref="LGK952:LGR952"/>
    <mergeCell ref="LGS952:LGZ952"/>
    <mergeCell ref="LHA952:LHH952"/>
    <mergeCell ref="LHI952:LHP952"/>
    <mergeCell ref="LHQ952:LHX952"/>
    <mergeCell ref="LHY952:LIF952"/>
    <mergeCell ref="LIG952:LIN952"/>
    <mergeCell ref="LIO952:LIV952"/>
    <mergeCell ref="LIW952:LJD952"/>
    <mergeCell ref="LJE952:LJL952"/>
    <mergeCell ref="LJM952:LJT952"/>
    <mergeCell ref="LJU952:LKB952"/>
    <mergeCell ref="LKC952:LKJ952"/>
    <mergeCell ref="LKK952:LKR952"/>
    <mergeCell ref="LKS952:LKZ952"/>
    <mergeCell ref="LLA952:LLH952"/>
    <mergeCell ref="LLI952:LLP952"/>
    <mergeCell ref="LLQ952:LLX952"/>
    <mergeCell ref="LLY952:LMF952"/>
    <mergeCell ref="LMG952:LMN952"/>
    <mergeCell ref="LMO952:LMV952"/>
    <mergeCell ref="LMW952:LND952"/>
    <mergeCell ref="LNE952:LNL952"/>
    <mergeCell ref="LNM952:LNT952"/>
    <mergeCell ref="LNU952:LOB952"/>
    <mergeCell ref="LOC952:LOJ952"/>
    <mergeCell ref="LOK952:LOR952"/>
    <mergeCell ref="LOS952:LOZ952"/>
    <mergeCell ref="LPA952:LPH952"/>
    <mergeCell ref="LPI952:LPP952"/>
    <mergeCell ref="LPQ952:LPX952"/>
    <mergeCell ref="LPY952:LQF952"/>
    <mergeCell ref="LQG952:LQN952"/>
    <mergeCell ref="LQO952:LQV952"/>
    <mergeCell ref="LQW952:LRD952"/>
    <mergeCell ref="LRE952:LRL952"/>
    <mergeCell ref="LRM952:LRT952"/>
    <mergeCell ref="LRU952:LSB952"/>
    <mergeCell ref="LSC952:LSJ952"/>
    <mergeCell ref="LSK952:LSR952"/>
    <mergeCell ref="LSS952:LSZ952"/>
    <mergeCell ref="LTA952:LTH952"/>
    <mergeCell ref="LTI952:LTP952"/>
    <mergeCell ref="LTQ952:LTX952"/>
    <mergeCell ref="LTY952:LUF952"/>
    <mergeCell ref="LUG952:LUN952"/>
    <mergeCell ref="LUO952:LUV952"/>
    <mergeCell ref="LUW952:LVD952"/>
    <mergeCell ref="LVE952:LVL952"/>
    <mergeCell ref="LVM952:LVT952"/>
    <mergeCell ref="LVU952:LWB952"/>
    <mergeCell ref="LWC952:LWJ952"/>
    <mergeCell ref="LWK952:LWR952"/>
    <mergeCell ref="LWS952:LWZ952"/>
    <mergeCell ref="LXA952:LXH952"/>
    <mergeCell ref="LXI952:LXP952"/>
    <mergeCell ref="LXQ952:LXX952"/>
    <mergeCell ref="LXY952:LYF952"/>
    <mergeCell ref="LYG952:LYN952"/>
    <mergeCell ref="LYO952:LYV952"/>
    <mergeCell ref="LYW952:LZD952"/>
    <mergeCell ref="LZE952:LZL952"/>
    <mergeCell ref="LZM952:LZT952"/>
    <mergeCell ref="LZU952:MAB952"/>
    <mergeCell ref="MAC952:MAJ952"/>
    <mergeCell ref="MAK952:MAR952"/>
    <mergeCell ref="MAS952:MAZ952"/>
    <mergeCell ref="MBA952:MBH952"/>
    <mergeCell ref="MBI952:MBP952"/>
    <mergeCell ref="MBQ952:MBX952"/>
    <mergeCell ref="MBY952:MCF952"/>
    <mergeCell ref="MCG952:MCN952"/>
    <mergeCell ref="MCO952:MCV952"/>
    <mergeCell ref="MCW952:MDD952"/>
    <mergeCell ref="MDE952:MDL952"/>
    <mergeCell ref="MDM952:MDT952"/>
    <mergeCell ref="MDU952:MEB952"/>
    <mergeCell ref="MEC952:MEJ952"/>
    <mergeCell ref="MEK952:MER952"/>
    <mergeCell ref="MES952:MEZ952"/>
    <mergeCell ref="MFA952:MFH952"/>
    <mergeCell ref="MFI952:MFP952"/>
    <mergeCell ref="MFQ952:MFX952"/>
    <mergeCell ref="MFY952:MGF952"/>
    <mergeCell ref="MGG952:MGN952"/>
    <mergeCell ref="MGO952:MGV952"/>
    <mergeCell ref="MGW952:MHD952"/>
    <mergeCell ref="MHE952:MHL952"/>
    <mergeCell ref="MHM952:MHT952"/>
    <mergeCell ref="MHU952:MIB952"/>
    <mergeCell ref="MIC952:MIJ952"/>
    <mergeCell ref="MIK952:MIR952"/>
    <mergeCell ref="MIS952:MIZ952"/>
    <mergeCell ref="MJA952:MJH952"/>
    <mergeCell ref="MJI952:MJP952"/>
    <mergeCell ref="MJQ952:MJX952"/>
    <mergeCell ref="MJY952:MKF952"/>
    <mergeCell ref="MKG952:MKN952"/>
    <mergeCell ref="MKO952:MKV952"/>
    <mergeCell ref="MKW952:MLD952"/>
    <mergeCell ref="MLE952:MLL952"/>
    <mergeCell ref="MLM952:MLT952"/>
    <mergeCell ref="MLU952:MMB952"/>
    <mergeCell ref="MMC952:MMJ952"/>
    <mergeCell ref="MMK952:MMR952"/>
    <mergeCell ref="MMS952:MMZ952"/>
    <mergeCell ref="MNA952:MNH952"/>
    <mergeCell ref="MNI952:MNP952"/>
    <mergeCell ref="MNQ952:MNX952"/>
    <mergeCell ref="MNY952:MOF952"/>
    <mergeCell ref="MOG952:MON952"/>
    <mergeCell ref="MOO952:MOV952"/>
    <mergeCell ref="MOW952:MPD952"/>
    <mergeCell ref="MPE952:MPL952"/>
    <mergeCell ref="MPM952:MPT952"/>
    <mergeCell ref="MPU952:MQB952"/>
    <mergeCell ref="MQC952:MQJ952"/>
    <mergeCell ref="MQK952:MQR952"/>
    <mergeCell ref="MQS952:MQZ952"/>
    <mergeCell ref="MRA952:MRH952"/>
    <mergeCell ref="MRI952:MRP952"/>
    <mergeCell ref="MRQ952:MRX952"/>
    <mergeCell ref="MRY952:MSF952"/>
    <mergeCell ref="MSG952:MSN952"/>
    <mergeCell ref="MSO952:MSV952"/>
    <mergeCell ref="MSW952:MTD952"/>
    <mergeCell ref="MTE952:MTL952"/>
    <mergeCell ref="MTM952:MTT952"/>
    <mergeCell ref="MTU952:MUB952"/>
    <mergeCell ref="MUC952:MUJ952"/>
    <mergeCell ref="MUK952:MUR952"/>
    <mergeCell ref="MUS952:MUZ952"/>
    <mergeCell ref="MVA952:MVH952"/>
    <mergeCell ref="MVI952:MVP952"/>
    <mergeCell ref="MVQ952:MVX952"/>
    <mergeCell ref="MVY952:MWF952"/>
    <mergeCell ref="MWG952:MWN952"/>
    <mergeCell ref="MWO952:MWV952"/>
    <mergeCell ref="MWW952:MXD952"/>
    <mergeCell ref="MXE952:MXL952"/>
    <mergeCell ref="MXM952:MXT952"/>
    <mergeCell ref="MXU952:MYB952"/>
    <mergeCell ref="MYC952:MYJ952"/>
    <mergeCell ref="MYK952:MYR952"/>
    <mergeCell ref="MYS952:MYZ952"/>
    <mergeCell ref="MZA952:MZH952"/>
    <mergeCell ref="MZI952:MZP952"/>
    <mergeCell ref="MZQ952:MZX952"/>
    <mergeCell ref="MZY952:NAF952"/>
    <mergeCell ref="NAG952:NAN952"/>
    <mergeCell ref="NAO952:NAV952"/>
    <mergeCell ref="NAW952:NBD952"/>
    <mergeCell ref="NBE952:NBL952"/>
    <mergeCell ref="NBM952:NBT952"/>
    <mergeCell ref="NBU952:NCB952"/>
    <mergeCell ref="NCC952:NCJ952"/>
    <mergeCell ref="NCK952:NCR952"/>
    <mergeCell ref="NCS952:NCZ952"/>
    <mergeCell ref="NDA952:NDH952"/>
    <mergeCell ref="NDI952:NDP952"/>
    <mergeCell ref="NDQ952:NDX952"/>
    <mergeCell ref="NDY952:NEF952"/>
    <mergeCell ref="NEG952:NEN952"/>
    <mergeCell ref="NEO952:NEV952"/>
    <mergeCell ref="NEW952:NFD952"/>
    <mergeCell ref="NFE952:NFL952"/>
    <mergeCell ref="NFM952:NFT952"/>
    <mergeCell ref="NFU952:NGB952"/>
    <mergeCell ref="NGC952:NGJ952"/>
    <mergeCell ref="NGK952:NGR952"/>
    <mergeCell ref="NGS952:NGZ952"/>
    <mergeCell ref="NHA952:NHH952"/>
    <mergeCell ref="NHI952:NHP952"/>
    <mergeCell ref="NHQ952:NHX952"/>
    <mergeCell ref="NHY952:NIF952"/>
    <mergeCell ref="NIG952:NIN952"/>
    <mergeCell ref="NIO952:NIV952"/>
    <mergeCell ref="NIW952:NJD952"/>
    <mergeCell ref="NJE952:NJL952"/>
    <mergeCell ref="NJM952:NJT952"/>
    <mergeCell ref="NJU952:NKB952"/>
    <mergeCell ref="NKC952:NKJ952"/>
    <mergeCell ref="NKK952:NKR952"/>
    <mergeCell ref="NKS952:NKZ952"/>
    <mergeCell ref="NLA952:NLH952"/>
    <mergeCell ref="NLI952:NLP952"/>
    <mergeCell ref="NLQ952:NLX952"/>
    <mergeCell ref="NLY952:NMF952"/>
    <mergeCell ref="NMG952:NMN952"/>
    <mergeCell ref="NMO952:NMV952"/>
    <mergeCell ref="NMW952:NND952"/>
    <mergeCell ref="NNE952:NNL952"/>
    <mergeCell ref="NNM952:NNT952"/>
    <mergeCell ref="NNU952:NOB952"/>
    <mergeCell ref="NOC952:NOJ952"/>
    <mergeCell ref="NOK952:NOR952"/>
    <mergeCell ref="NOS952:NOZ952"/>
    <mergeCell ref="NPA952:NPH952"/>
    <mergeCell ref="NPI952:NPP952"/>
    <mergeCell ref="NPQ952:NPX952"/>
    <mergeCell ref="NPY952:NQF952"/>
    <mergeCell ref="NQG952:NQN952"/>
    <mergeCell ref="NQO952:NQV952"/>
    <mergeCell ref="NQW952:NRD952"/>
    <mergeCell ref="NRE952:NRL952"/>
    <mergeCell ref="NRM952:NRT952"/>
    <mergeCell ref="NRU952:NSB952"/>
    <mergeCell ref="NSC952:NSJ952"/>
    <mergeCell ref="NSK952:NSR952"/>
    <mergeCell ref="NSS952:NSZ952"/>
    <mergeCell ref="NTA952:NTH952"/>
    <mergeCell ref="NTI952:NTP952"/>
    <mergeCell ref="NTQ952:NTX952"/>
    <mergeCell ref="NTY952:NUF952"/>
    <mergeCell ref="NUG952:NUN952"/>
    <mergeCell ref="NUO952:NUV952"/>
    <mergeCell ref="NUW952:NVD952"/>
    <mergeCell ref="NVE952:NVL952"/>
    <mergeCell ref="NVM952:NVT952"/>
    <mergeCell ref="NVU952:NWB952"/>
    <mergeCell ref="NWC952:NWJ952"/>
    <mergeCell ref="NWK952:NWR952"/>
    <mergeCell ref="NWS952:NWZ952"/>
    <mergeCell ref="NXA952:NXH952"/>
    <mergeCell ref="NXI952:NXP952"/>
    <mergeCell ref="NXQ952:NXX952"/>
    <mergeCell ref="NXY952:NYF952"/>
    <mergeCell ref="NYG952:NYN952"/>
    <mergeCell ref="NYO952:NYV952"/>
    <mergeCell ref="NYW952:NZD952"/>
    <mergeCell ref="NZE952:NZL952"/>
    <mergeCell ref="NZM952:NZT952"/>
    <mergeCell ref="NZU952:OAB952"/>
    <mergeCell ref="OAC952:OAJ952"/>
    <mergeCell ref="OAK952:OAR952"/>
    <mergeCell ref="OAS952:OAZ952"/>
    <mergeCell ref="OBA952:OBH952"/>
    <mergeCell ref="OBI952:OBP952"/>
    <mergeCell ref="OBQ952:OBX952"/>
    <mergeCell ref="OBY952:OCF952"/>
    <mergeCell ref="OCG952:OCN952"/>
    <mergeCell ref="OCO952:OCV952"/>
    <mergeCell ref="OCW952:ODD952"/>
    <mergeCell ref="ODE952:ODL952"/>
    <mergeCell ref="ODM952:ODT952"/>
    <mergeCell ref="ODU952:OEB952"/>
    <mergeCell ref="OEC952:OEJ952"/>
    <mergeCell ref="OEK952:OER952"/>
    <mergeCell ref="OES952:OEZ952"/>
    <mergeCell ref="OFA952:OFH952"/>
    <mergeCell ref="OFI952:OFP952"/>
    <mergeCell ref="OFQ952:OFX952"/>
    <mergeCell ref="OFY952:OGF952"/>
    <mergeCell ref="OGG952:OGN952"/>
    <mergeCell ref="OGO952:OGV952"/>
    <mergeCell ref="OGW952:OHD952"/>
    <mergeCell ref="OHE952:OHL952"/>
    <mergeCell ref="OHM952:OHT952"/>
    <mergeCell ref="OHU952:OIB952"/>
    <mergeCell ref="OIC952:OIJ952"/>
    <mergeCell ref="OIK952:OIR952"/>
    <mergeCell ref="OIS952:OIZ952"/>
    <mergeCell ref="OJA952:OJH952"/>
    <mergeCell ref="OJI952:OJP952"/>
    <mergeCell ref="OJQ952:OJX952"/>
    <mergeCell ref="OJY952:OKF952"/>
    <mergeCell ref="OKG952:OKN952"/>
    <mergeCell ref="OKO952:OKV952"/>
    <mergeCell ref="OKW952:OLD952"/>
    <mergeCell ref="OLE952:OLL952"/>
    <mergeCell ref="OLM952:OLT952"/>
    <mergeCell ref="OLU952:OMB952"/>
    <mergeCell ref="OMC952:OMJ952"/>
    <mergeCell ref="OMK952:OMR952"/>
    <mergeCell ref="OMS952:OMZ952"/>
    <mergeCell ref="ONA952:ONH952"/>
    <mergeCell ref="ONI952:ONP952"/>
    <mergeCell ref="ONQ952:ONX952"/>
    <mergeCell ref="ONY952:OOF952"/>
    <mergeCell ref="OOG952:OON952"/>
    <mergeCell ref="OOO952:OOV952"/>
    <mergeCell ref="OOW952:OPD952"/>
    <mergeCell ref="OPE952:OPL952"/>
    <mergeCell ref="OPM952:OPT952"/>
    <mergeCell ref="OPU952:OQB952"/>
    <mergeCell ref="OQC952:OQJ952"/>
    <mergeCell ref="OQK952:OQR952"/>
    <mergeCell ref="OQS952:OQZ952"/>
    <mergeCell ref="ORA952:ORH952"/>
    <mergeCell ref="ORI952:ORP952"/>
    <mergeCell ref="ORQ952:ORX952"/>
    <mergeCell ref="ORY952:OSF952"/>
    <mergeCell ref="OSG952:OSN952"/>
    <mergeCell ref="OSO952:OSV952"/>
    <mergeCell ref="OSW952:OTD952"/>
    <mergeCell ref="OTE952:OTL952"/>
    <mergeCell ref="OTM952:OTT952"/>
    <mergeCell ref="OTU952:OUB952"/>
    <mergeCell ref="OUC952:OUJ952"/>
    <mergeCell ref="OUK952:OUR952"/>
    <mergeCell ref="OUS952:OUZ952"/>
    <mergeCell ref="OVA952:OVH952"/>
    <mergeCell ref="OVI952:OVP952"/>
    <mergeCell ref="OVQ952:OVX952"/>
    <mergeCell ref="OVY952:OWF952"/>
    <mergeCell ref="OWG952:OWN952"/>
    <mergeCell ref="OWO952:OWV952"/>
    <mergeCell ref="OWW952:OXD952"/>
    <mergeCell ref="OXE952:OXL952"/>
    <mergeCell ref="OXM952:OXT952"/>
    <mergeCell ref="OXU952:OYB952"/>
    <mergeCell ref="OYC952:OYJ952"/>
    <mergeCell ref="OYK952:OYR952"/>
    <mergeCell ref="OYS952:OYZ952"/>
    <mergeCell ref="OZA952:OZH952"/>
    <mergeCell ref="OZI952:OZP952"/>
    <mergeCell ref="OZQ952:OZX952"/>
    <mergeCell ref="OZY952:PAF952"/>
    <mergeCell ref="PAG952:PAN952"/>
    <mergeCell ref="PAO952:PAV952"/>
    <mergeCell ref="PAW952:PBD952"/>
    <mergeCell ref="PBE952:PBL952"/>
    <mergeCell ref="PBM952:PBT952"/>
    <mergeCell ref="PBU952:PCB952"/>
    <mergeCell ref="PCC952:PCJ952"/>
    <mergeCell ref="PCK952:PCR952"/>
    <mergeCell ref="PCS952:PCZ952"/>
    <mergeCell ref="PDA952:PDH952"/>
    <mergeCell ref="PDI952:PDP952"/>
    <mergeCell ref="PDQ952:PDX952"/>
    <mergeCell ref="PDY952:PEF952"/>
    <mergeCell ref="PEG952:PEN952"/>
    <mergeCell ref="PEO952:PEV952"/>
    <mergeCell ref="PEW952:PFD952"/>
    <mergeCell ref="PFE952:PFL952"/>
    <mergeCell ref="PFM952:PFT952"/>
    <mergeCell ref="PFU952:PGB952"/>
    <mergeCell ref="PGC952:PGJ952"/>
    <mergeCell ref="PGK952:PGR952"/>
    <mergeCell ref="PGS952:PGZ952"/>
    <mergeCell ref="PHA952:PHH952"/>
    <mergeCell ref="PHI952:PHP952"/>
    <mergeCell ref="PHQ952:PHX952"/>
    <mergeCell ref="PHY952:PIF952"/>
    <mergeCell ref="PIG952:PIN952"/>
    <mergeCell ref="PIO952:PIV952"/>
    <mergeCell ref="PIW952:PJD952"/>
    <mergeCell ref="PJE952:PJL952"/>
    <mergeCell ref="PJM952:PJT952"/>
    <mergeCell ref="PJU952:PKB952"/>
    <mergeCell ref="PKC952:PKJ952"/>
    <mergeCell ref="PKK952:PKR952"/>
    <mergeCell ref="PKS952:PKZ952"/>
    <mergeCell ref="PLA952:PLH952"/>
    <mergeCell ref="PLI952:PLP952"/>
    <mergeCell ref="PLQ952:PLX952"/>
    <mergeCell ref="PLY952:PMF952"/>
    <mergeCell ref="PMG952:PMN952"/>
    <mergeCell ref="PMO952:PMV952"/>
    <mergeCell ref="PMW952:PND952"/>
    <mergeCell ref="PNE952:PNL952"/>
    <mergeCell ref="PNM952:PNT952"/>
    <mergeCell ref="PNU952:POB952"/>
    <mergeCell ref="POC952:POJ952"/>
    <mergeCell ref="POK952:POR952"/>
    <mergeCell ref="POS952:POZ952"/>
    <mergeCell ref="PPA952:PPH952"/>
    <mergeCell ref="PPI952:PPP952"/>
    <mergeCell ref="PPQ952:PPX952"/>
    <mergeCell ref="PPY952:PQF952"/>
    <mergeCell ref="PQG952:PQN952"/>
    <mergeCell ref="PQO952:PQV952"/>
    <mergeCell ref="PQW952:PRD952"/>
    <mergeCell ref="PRE952:PRL952"/>
    <mergeCell ref="PRM952:PRT952"/>
    <mergeCell ref="PRU952:PSB952"/>
    <mergeCell ref="PSC952:PSJ952"/>
    <mergeCell ref="PSK952:PSR952"/>
    <mergeCell ref="PSS952:PSZ952"/>
    <mergeCell ref="PTA952:PTH952"/>
    <mergeCell ref="PTI952:PTP952"/>
    <mergeCell ref="PTQ952:PTX952"/>
    <mergeCell ref="PTY952:PUF952"/>
    <mergeCell ref="PUG952:PUN952"/>
    <mergeCell ref="PUO952:PUV952"/>
    <mergeCell ref="PUW952:PVD952"/>
    <mergeCell ref="PVE952:PVL952"/>
    <mergeCell ref="PVM952:PVT952"/>
    <mergeCell ref="PVU952:PWB952"/>
    <mergeCell ref="PWC952:PWJ952"/>
    <mergeCell ref="PWK952:PWR952"/>
    <mergeCell ref="PWS952:PWZ952"/>
    <mergeCell ref="PXA952:PXH952"/>
    <mergeCell ref="PXI952:PXP952"/>
    <mergeCell ref="PXQ952:PXX952"/>
    <mergeCell ref="PXY952:PYF952"/>
    <mergeCell ref="PYG952:PYN952"/>
    <mergeCell ref="PYO952:PYV952"/>
    <mergeCell ref="PYW952:PZD952"/>
    <mergeCell ref="PZE952:PZL952"/>
    <mergeCell ref="PZM952:PZT952"/>
    <mergeCell ref="PZU952:QAB952"/>
    <mergeCell ref="QAC952:QAJ952"/>
    <mergeCell ref="QAK952:QAR952"/>
    <mergeCell ref="QAS952:QAZ952"/>
    <mergeCell ref="QBA952:QBH952"/>
    <mergeCell ref="QBI952:QBP952"/>
    <mergeCell ref="QBQ952:QBX952"/>
    <mergeCell ref="QBY952:QCF952"/>
    <mergeCell ref="QCG952:QCN952"/>
    <mergeCell ref="QCO952:QCV952"/>
    <mergeCell ref="QCW952:QDD952"/>
    <mergeCell ref="QDE952:QDL952"/>
    <mergeCell ref="QDM952:QDT952"/>
    <mergeCell ref="QDU952:QEB952"/>
    <mergeCell ref="QEC952:QEJ952"/>
    <mergeCell ref="QEK952:QER952"/>
    <mergeCell ref="QES952:QEZ952"/>
    <mergeCell ref="QFA952:QFH952"/>
    <mergeCell ref="QFI952:QFP952"/>
    <mergeCell ref="QFQ952:QFX952"/>
    <mergeCell ref="QFY952:QGF952"/>
    <mergeCell ref="QGG952:QGN952"/>
    <mergeCell ref="QGO952:QGV952"/>
    <mergeCell ref="QGW952:QHD952"/>
    <mergeCell ref="QHE952:QHL952"/>
    <mergeCell ref="QHM952:QHT952"/>
    <mergeCell ref="QHU952:QIB952"/>
    <mergeCell ref="QIC952:QIJ952"/>
    <mergeCell ref="QIK952:QIR952"/>
    <mergeCell ref="QIS952:QIZ952"/>
    <mergeCell ref="QJA952:QJH952"/>
    <mergeCell ref="QJI952:QJP952"/>
    <mergeCell ref="QJQ952:QJX952"/>
    <mergeCell ref="QJY952:QKF952"/>
    <mergeCell ref="QKG952:QKN952"/>
    <mergeCell ref="QKO952:QKV952"/>
    <mergeCell ref="QKW952:QLD952"/>
    <mergeCell ref="QLE952:QLL952"/>
    <mergeCell ref="QLM952:QLT952"/>
    <mergeCell ref="QLU952:QMB952"/>
    <mergeCell ref="QMC952:QMJ952"/>
    <mergeCell ref="QMK952:QMR952"/>
    <mergeCell ref="QMS952:QMZ952"/>
    <mergeCell ref="QNA952:QNH952"/>
    <mergeCell ref="QNI952:QNP952"/>
    <mergeCell ref="QNQ952:QNX952"/>
    <mergeCell ref="QNY952:QOF952"/>
    <mergeCell ref="QOG952:QON952"/>
    <mergeCell ref="QOO952:QOV952"/>
    <mergeCell ref="QOW952:QPD952"/>
    <mergeCell ref="QPE952:QPL952"/>
    <mergeCell ref="QPM952:QPT952"/>
    <mergeCell ref="QPU952:QQB952"/>
    <mergeCell ref="QQC952:QQJ952"/>
    <mergeCell ref="QQK952:QQR952"/>
    <mergeCell ref="QQS952:QQZ952"/>
    <mergeCell ref="QRA952:QRH952"/>
    <mergeCell ref="QRI952:QRP952"/>
    <mergeCell ref="QRQ952:QRX952"/>
    <mergeCell ref="QRY952:QSF952"/>
    <mergeCell ref="QSG952:QSN952"/>
    <mergeCell ref="QSO952:QSV952"/>
    <mergeCell ref="QSW952:QTD952"/>
    <mergeCell ref="QTE952:QTL952"/>
    <mergeCell ref="QTM952:QTT952"/>
    <mergeCell ref="QTU952:QUB952"/>
    <mergeCell ref="QUC952:QUJ952"/>
    <mergeCell ref="QUK952:QUR952"/>
    <mergeCell ref="QUS952:QUZ952"/>
    <mergeCell ref="QVA952:QVH952"/>
    <mergeCell ref="QVI952:QVP952"/>
    <mergeCell ref="QVQ952:QVX952"/>
    <mergeCell ref="QVY952:QWF952"/>
    <mergeCell ref="QWG952:QWN952"/>
    <mergeCell ref="QWO952:QWV952"/>
    <mergeCell ref="QWW952:QXD952"/>
    <mergeCell ref="QXE952:QXL952"/>
    <mergeCell ref="QXM952:QXT952"/>
    <mergeCell ref="QXU952:QYB952"/>
    <mergeCell ref="QYC952:QYJ952"/>
    <mergeCell ref="QYK952:QYR952"/>
    <mergeCell ref="QYS952:QYZ952"/>
    <mergeCell ref="QZA952:QZH952"/>
    <mergeCell ref="QZI952:QZP952"/>
    <mergeCell ref="QZQ952:QZX952"/>
    <mergeCell ref="QZY952:RAF952"/>
    <mergeCell ref="RAG952:RAN952"/>
    <mergeCell ref="RAO952:RAV952"/>
    <mergeCell ref="RAW952:RBD952"/>
    <mergeCell ref="RBE952:RBL952"/>
    <mergeCell ref="RBM952:RBT952"/>
    <mergeCell ref="RBU952:RCB952"/>
    <mergeCell ref="RCC952:RCJ952"/>
    <mergeCell ref="RCK952:RCR952"/>
    <mergeCell ref="RCS952:RCZ952"/>
    <mergeCell ref="RDA952:RDH952"/>
    <mergeCell ref="RDI952:RDP952"/>
    <mergeCell ref="RDQ952:RDX952"/>
    <mergeCell ref="RDY952:REF952"/>
    <mergeCell ref="REG952:REN952"/>
    <mergeCell ref="REO952:REV952"/>
    <mergeCell ref="REW952:RFD952"/>
    <mergeCell ref="RFE952:RFL952"/>
    <mergeCell ref="RFM952:RFT952"/>
    <mergeCell ref="RFU952:RGB952"/>
    <mergeCell ref="RGC952:RGJ952"/>
    <mergeCell ref="RGK952:RGR952"/>
    <mergeCell ref="RGS952:RGZ952"/>
    <mergeCell ref="RHA952:RHH952"/>
    <mergeCell ref="RHI952:RHP952"/>
    <mergeCell ref="RHQ952:RHX952"/>
    <mergeCell ref="RHY952:RIF952"/>
    <mergeCell ref="RIG952:RIN952"/>
    <mergeCell ref="RIO952:RIV952"/>
    <mergeCell ref="RIW952:RJD952"/>
    <mergeCell ref="RJE952:RJL952"/>
    <mergeCell ref="RJM952:RJT952"/>
    <mergeCell ref="RJU952:RKB952"/>
    <mergeCell ref="RKC952:RKJ952"/>
    <mergeCell ref="RKK952:RKR952"/>
    <mergeCell ref="RKS952:RKZ952"/>
    <mergeCell ref="RLA952:RLH952"/>
    <mergeCell ref="RLI952:RLP952"/>
    <mergeCell ref="RLQ952:RLX952"/>
    <mergeCell ref="RLY952:RMF952"/>
    <mergeCell ref="RMG952:RMN952"/>
    <mergeCell ref="RMO952:RMV952"/>
    <mergeCell ref="RMW952:RND952"/>
    <mergeCell ref="RNE952:RNL952"/>
    <mergeCell ref="RNM952:RNT952"/>
    <mergeCell ref="RNU952:ROB952"/>
    <mergeCell ref="ROC952:ROJ952"/>
    <mergeCell ref="ROK952:ROR952"/>
    <mergeCell ref="ROS952:ROZ952"/>
    <mergeCell ref="RPA952:RPH952"/>
    <mergeCell ref="RPI952:RPP952"/>
    <mergeCell ref="RPQ952:RPX952"/>
    <mergeCell ref="RPY952:RQF952"/>
    <mergeCell ref="RQG952:RQN952"/>
    <mergeCell ref="RQO952:RQV952"/>
    <mergeCell ref="RQW952:RRD952"/>
    <mergeCell ref="RRE952:RRL952"/>
    <mergeCell ref="RRM952:RRT952"/>
    <mergeCell ref="RRU952:RSB952"/>
    <mergeCell ref="RSC952:RSJ952"/>
    <mergeCell ref="RSK952:RSR952"/>
    <mergeCell ref="RSS952:RSZ952"/>
    <mergeCell ref="RTA952:RTH952"/>
    <mergeCell ref="RTI952:RTP952"/>
    <mergeCell ref="RTQ952:RTX952"/>
    <mergeCell ref="RTY952:RUF952"/>
    <mergeCell ref="RUG952:RUN952"/>
    <mergeCell ref="RUO952:RUV952"/>
    <mergeCell ref="RUW952:RVD952"/>
    <mergeCell ref="RVE952:RVL952"/>
    <mergeCell ref="RVM952:RVT952"/>
    <mergeCell ref="RVU952:RWB952"/>
    <mergeCell ref="RWC952:RWJ952"/>
    <mergeCell ref="RWK952:RWR952"/>
    <mergeCell ref="RWS952:RWZ952"/>
    <mergeCell ref="RXA952:RXH952"/>
    <mergeCell ref="RXI952:RXP952"/>
    <mergeCell ref="RXQ952:RXX952"/>
    <mergeCell ref="RXY952:RYF952"/>
    <mergeCell ref="RYG952:RYN952"/>
    <mergeCell ref="RYO952:RYV952"/>
    <mergeCell ref="RYW952:RZD952"/>
    <mergeCell ref="RZE952:RZL952"/>
    <mergeCell ref="RZM952:RZT952"/>
    <mergeCell ref="RZU952:SAB952"/>
    <mergeCell ref="SAC952:SAJ952"/>
    <mergeCell ref="SAK952:SAR952"/>
    <mergeCell ref="SAS952:SAZ952"/>
    <mergeCell ref="SBA952:SBH952"/>
    <mergeCell ref="SBI952:SBP952"/>
    <mergeCell ref="SBQ952:SBX952"/>
    <mergeCell ref="SBY952:SCF952"/>
    <mergeCell ref="SCG952:SCN952"/>
    <mergeCell ref="SCO952:SCV952"/>
    <mergeCell ref="SCW952:SDD952"/>
    <mergeCell ref="SDE952:SDL952"/>
    <mergeCell ref="SDM952:SDT952"/>
    <mergeCell ref="SDU952:SEB952"/>
    <mergeCell ref="SEC952:SEJ952"/>
    <mergeCell ref="SEK952:SER952"/>
    <mergeCell ref="SES952:SEZ952"/>
    <mergeCell ref="SFA952:SFH952"/>
    <mergeCell ref="SFI952:SFP952"/>
    <mergeCell ref="SFQ952:SFX952"/>
    <mergeCell ref="SFY952:SGF952"/>
    <mergeCell ref="SGG952:SGN952"/>
    <mergeCell ref="SGO952:SGV952"/>
    <mergeCell ref="SGW952:SHD952"/>
    <mergeCell ref="SHE952:SHL952"/>
    <mergeCell ref="SHM952:SHT952"/>
    <mergeCell ref="SHU952:SIB952"/>
    <mergeCell ref="SIC952:SIJ952"/>
    <mergeCell ref="SIK952:SIR952"/>
    <mergeCell ref="SIS952:SIZ952"/>
    <mergeCell ref="SJA952:SJH952"/>
    <mergeCell ref="SJI952:SJP952"/>
    <mergeCell ref="SJQ952:SJX952"/>
    <mergeCell ref="SJY952:SKF952"/>
    <mergeCell ref="SKG952:SKN952"/>
    <mergeCell ref="SKO952:SKV952"/>
    <mergeCell ref="SKW952:SLD952"/>
    <mergeCell ref="SLE952:SLL952"/>
    <mergeCell ref="SLM952:SLT952"/>
    <mergeCell ref="SLU952:SMB952"/>
    <mergeCell ref="SMC952:SMJ952"/>
    <mergeCell ref="SMK952:SMR952"/>
    <mergeCell ref="SMS952:SMZ952"/>
    <mergeCell ref="SNA952:SNH952"/>
    <mergeCell ref="SNI952:SNP952"/>
    <mergeCell ref="SNQ952:SNX952"/>
    <mergeCell ref="SNY952:SOF952"/>
    <mergeCell ref="SOG952:SON952"/>
    <mergeCell ref="SOO952:SOV952"/>
    <mergeCell ref="SOW952:SPD952"/>
    <mergeCell ref="SPE952:SPL952"/>
    <mergeCell ref="SPM952:SPT952"/>
    <mergeCell ref="SPU952:SQB952"/>
    <mergeCell ref="SQC952:SQJ952"/>
    <mergeCell ref="SQK952:SQR952"/>
    <mergeCell ref="SQS952:SQZ952"/>
    <mergeCell ref="SRA952:SRH952"/>
    <mergeCell ref="SRI952:SRP952"/>
    <mergeCell ref="SRQ952:SRX952"/>
    <mergeCell ref="SRY952:SSF952"/>
    <mergeCell ref="SSG952:SSN952"/>
    <mergeCell ref="SSO952:SSV952"/>
    <mergeCell ref="SSW952:STD952"/>
    <mergeCell ref="STE952:STL952"/>
    <mergeCell ref="STM952:STT952"/>
    <mergeCell ref="STU952:SUB952"/>
    <mergeCell ref="SUC952:SUJ952"/>
    <mergeCell ref="SUK952:SUR952"/>
    <mergeCell ref="SUS952:SUZ952"/>
    <mergeCell ref="SVA952:SVH952"/>
    <mergeCell ref="SVI952:SVP952"/>
    <mergeCell ref="SVQ952:SVX952"/>
    <mergeCell ref="SVY952:SWF952"/>
    <mergeCell ref="SWG952:SWN952"/>
    <mergeCell ref="SWO952:SWV952"/>
    <mergeCell ref="SWW952:SXD952"/>
    <mergeCell ref="SXE952:SXL952"/>
    <mergeCell ref="SXM952:SXT952"/>
    <mergeCell ref="SXU952:SYB952"/>
    <mergeCell ref="SYC952:SYJ952"/>
    <mergeCell ref="SYK952:SYR952"/>
    <mergeCell ref="SYS952:SYZ952"/>
    <mergeCell ref="SZA952:SZH952"/>
    <mergeCell ref="SZI952:SZP952"/>
    <mergeCell ref="SZQ952:SZX952"/>
    <mergeCell ref="SZY952:TAF952"/>
    <mergeCell ref="TAG952:TAN952"/>
    <mergeCell ref="TAO952:TAV952"/>
    <mergeCell ref="TAW952:TBD952"/>
    <mergeCell ref="TBE952:TBL952"/>
    <mergeCell ref="TBM952:TBT952"/>
    <mergeCell ref="TBU952:TCB952"/>
    <mergeCell ref="TCC952:TCJ952"/>
    <mergeCell ref="TCK952:TCR952"/>
    <mergeCell ref="TCS952:TCZ952"/>
    <mergeCell ref="TDA952:TDH952"/>
    <mergeCell ref="TDI952:TDP952"/>
    <mergeCell ref="TDQ952:TDX952"/>
    <mergeCell ref="TDY952:TEF952"/>
    <mergeCell ref="TEG952:TEN952"/>
    <mergeCell ref="TEO952:TEV952"/>
    <mergeCell ref="TEW952:TFD952"/>
    <mergeCell ref="TFE952:TFL952"/>
    <mergeCell ref="TFM952:TFT952"/>
    <mergeCell ref="TFU952:TGB952"/>
    <mergeCell ref="TGC952:TGJ952"/>
    <mergeCell ref="TGK952:TGR952"/>
    <mergeCell ref="TGS952:TGZ952"/>
    <mergeCell ref="THA952:THH952"/>
    <mergeCell ref="THI952:THP952"/>
    <mergeCell ref="THQ952:THX952"/>
    <mergeCell ref="THY952:TIF952"/>
    <mergeCell ref="TIG952:TIN952"/>
    <mergeCell ref="TIO952:TIV952"/>
    <mergeCell ref="TIW952:TJD952"/>
    <mergeCell ref="TJE952:TJL952"/>
    <mergeCell ref="TJM952:TJT952"/>
    <mergeCell ref="TJU952:TKB952"/>
    <mergeCell ref="TKC952:TKJ952"/>
    <mergeCell ref="TKK952:TKR952"/>
    <mergeCell ref="TKS952:TKZ952"/>
    <mergeCell ref="TLA952:TLH952"/>
    <mergeCell ref="TLI952:TLP952"/>
    <mergeCell ref="TLQ952:TLX952"/>
    <mergeCell ref="TLY952:TMF952"/>
    <mergeCell ref="TMG952:TMN952"/>
    <mergeCell ref="TMO952:TMV952"/>
    <mergeCell ref="TMW952:TND952"/>
    <mergeCell ref="TNE952:TNL952"/>
    <mergeCell ref="TNM952:TNT952"/>
    <mergeCell ref="TNU952:TOB952"/>
    <mergeCell ref="TOC952:TOJ952"/>
    <mergeCell ref="TOK952:TOR952"/>
    <mergeCell ref="TOS952:TOZ952"/>
    <mergeCell ref="TPA952:TPH952"/>
    <mergeCell ref="TPI952:TPP952"/>
    <mergeCell ref="TPQ952:TPX952"/>
    <mergeCell ref="TPY952:TQF952"/>
    <mergeCell ref="TQG952:TQN952"/>
    <mergeCell ref="TQO952:TQV952"/>
    <mergeCell ref="TQW952:TRD952"/>
    <mergeCell ref="TRE952:TRL952"/>
    <mergeCell ref="TRM952:TRT952"/>
    <mergeCell ref="TRU952:TSB952"/>
    <mergeCell ref="TSC952:TSJ952"/>
    <mergeCell ref="TSK952:TSR952"/>
    <mergeCell ref="TSS952:TSZ952"/>
    <mergeCell ref="TTA952:TTH952"/>
    <mergeCell ref="TTI952:TTP952"/>
    <mergeCell ref="TTQ952:TTX952"/>
    <mergeCell ref="TTY952:TUF952"/>
    <mergeCell ref="TUG952:TUN952"/>
    <mergeCell ref="TUO952:TUV952"/>
    <mergeCell ref="TUW952:TVD952"/>
    <mergeCell ref="TVE952:TVL952"/>
    <mergeCell ref="TVM952:TVT952"/>
    <mergeCell ref="TVU952:TWB952"/>
    <mergeCell ref="TWC952:TWJ952"/>
    <mergeCell ref="TWK952:TWR952"/>
    <mergeCell ref="TWS952:TWZ952"/>
    <mergeCell ref="TXA952:TXH952"/>
    <mergeCell ref="TXI952:TXP952"/>
    <mergeCell ref="TXQ952:TXX952"/>
    <mergeCell ref="TXY952:TYF952"/>
    <mergeCell ref="TYG952:TYN952"/>
    <mergeCell ref="TYO952:TYV952"/>
    <mergeCell ref="TYW952:TZD952"/>
    <mergeCell ref="TZE952:TZL952"/>
    <mergeCell ref="TZM952:TZT952"/>
    <mergeCell ref="TZU952:UAB952"/>
    <mergeCell ref="UAC952:UAJ952"/>
    <mergeCell ref="UAK952:UAR952"/>
    <mergeCell ref="UAS952:UAZ952"/>
    <mergeCell ref="UBA952:UBH952"/>
    <mergeCell ref="UBI952:UBP952"/>
    <mergeCell ref="UBQ952:UBX952"/>
    <mergeCell ref="UBY952:UCF952"/>
    <mergeCell ref="UCG952:UCN952"/>
    <mergeCell ref="UCO952:UCV952"/>
    <mergeCell ref="UCW952:UDD952"/>
    <mergeCell ref="UDE952:UDL952"/>
    <mergeCell ref="UDM952:UDT952"/>
    <mergeCell ref="UDU952:UEB952"/>
    <mergeCell ref="UEC952:UEJ952"/>
    <mergeCell ref="UEK952:UER952"/>
    <mergeCell ref="UES952:UEZ952"/>
    <mergeCell ref="UFA952:UFH952"/>
    <mergeCell ref="UFI952:UFP952"/>
    <mergeCell ref="UFQ952:UFX952"/>
    <mergeCell ref="UFY952:UGF952"/>
    <mergeCell ref="UGG952:UGN952"/>
    <mergeCell ref="UGO952:UGV952"/>
    <mergeCell ref="UGW952:UHD952"/>
    <mergeCell ref="UHE952:UHL952"/>
    <mergeCell ref="UHM952:UHT952"/>
    <mergeCell ref="UHU952:UIB952"/>
    <mergeCell ref="UIC952:UIJ952"/>
    <mergeCell ref="UIK952:UIR952"/>
    <mergeCell ref="UIS952:UIZ952"/>
    <mergeCell ref="UJA952:UJH952"/>
    <mergeCell ref="UJI952:UJP952"/>
    <mergeCell ref="UJQ952:UJX952"/>
    <mergeCell ref="UJY952:UKF952"/>
    <mergeCell ref="UKG952:UKN952"/>
    <mergeCell ref="UKO952:UKV952"/>
    <mergeCell ref="UKW952:ULD952"/>
    <mergeCell ref="ULE952:ULL952"/>
    <mergeCell ref="ULM952:ULT952"/>
    <mergeCell ref="ULU952:UMB952"/>
    <mergeCell ref="UMC952:UMJ952"/>
    <mergeCell ref="UMK952:UMR952"/>
    <mergeCell ref="UMS952:UMZ952"/>
    <mergeCell ref="UNA952:UNH952"/>
    <mergeCell ref="UNI952:UNP952"/>
    <mergeCell ref="UNQ952:UNX952"/>
    <mergeCell ref="UNY952:UOF952"/>
    <mergeCell ref="UOG952:UON952"/>
    <mergeCell ref="UOO952:UOV952"/>
    <mergeCell ref="UOW952:UPD952"/>
    <mergeCell ref="UPE952:UPL952"/>
    <mergeCell ref="UPM952:UPT952"/>
    <mergeCell ref="UPU952:UQB952"/>
    <mergeCell ref="UQC952:UQJ952"/>
    <mergeCell ref="UQK952:UQR952"/>
    <mergeCell ref="UQS952:UQZ952"/>
    <mergeCell ref="URA952:URH952"/>
    <mergeCell ref="URI952:URP952"/>
    <mergeCell ref="URQ952:URX952"/>
    <mergeCell ref="URY952:USF952"/>
    <mergeCell ref="USG952:USN952"/>
    <mergeCell ref="USO952:USV952"/>
    <mergeCell ref="USW952:UTD952"/>
    <mergeCell ref="UTE952:UTL952"/>
    <mergeCell ref="UTM952:UTT952"/>
    <mergeCell ref="UTU952:UUB952"/>
    <mergeCell ref="UUC952:UUJ952"/>
    <mergeCell ref="UUK952:UUR952"/>
    <mergeCell ref="UUS952:UUZ952"/>
    <mergeCell ref="UVA952:UVH952"/>
    <mergeCell ref="UVI952:UVP952"/>
    <mergeCell ref="UVQ952:UVX952"/>
    <mergeCell ref="UVY952:UWF952"/>
    <mergeCell ref="UWG952:UWN952"/>
    <mergeCell ref="UWO952:UWV952"/>
    <mergeCell ref="UWW952:UXD952"/>
    <mergeCell ref="UXE952:UXL952"/>
    <mergeCell ref="UXM952:UXT952"/>
    <mergeCell ref="UXU952:UYB952"/>
    <mergeCell ref="UYC952:UYJ952"/>
    <mergeCell ref="UYK952:UYR952"/>
    <mergeCell ref="UYS952:UYZ952"/>
    <mergeCell ref="UZA952:UZH952"/>
    <mergeCell ref="UZI952:UZP952"/>
    <mergeCell ref="UZQ952:UZX952"/>
    <mergeCell ref="UZY952:VAF952"/>
    <mergeCell ref="VAG952:VAN952"/>
    <mergeCell ref="VAO952:VAV952"/>
    <mergeCell ref="VAW952:VBD952"/>
    <mergeCell ref="VBE952:VBL952"/>
    <mergeCell ref="VBM952:VBT952"/>
    <mergeCell ref="VBU952:VCB952"/>
    <mergeCell ref="VCC952:VCJ952"/>
    <mergeCell ref="VCK952:VCR952"/>
    <mergeCell ref="VCS952:VCZ952"/>
    <mergeCell ref="VDA952:VDH952"/>
    <mergeCell ref="VDI952:VDP952"/>
    <mergeCell ref="VDQ952:VDX952"/>
    <mergeCell ref="VDY952:VEF952"/>
    <mergeCell ref="VEG952:VEN952"/>
    <mergeCell ref="VEO952:VEV952"/>
    <mergeCell ref="VEW952:VFD952"/>
    <mergeCell ref="VFE952:VFL952"/>
    <mergeCell ref="VFM952:VFT952"/>
    <mergeCell ref="VFU952:VGB952"/>
    <mergeCell ref="VGC952:VGJ952"/>
    <mergeCell ref="VGK952:VGR952"/>
    <mergeCell ref="VGS952:VGZ952"/>
    <mergeCell ref="VHA952:VHH952"/>
    <mergeCell ref="VHI952:VHP952"/>
    <mergeCell ref="VHQ952:VHX952"/>
    <mergeCell ref="VHY952:VIF952"/>
    <mergeCell ref="VIG952:VIN952"/>
    <mergeCell ref="VIO952:VIV952"/>
    <mergeCell ref="VIW952:VJD952"/>
    <mergeCell ref="VJE952:VJL952"/>
    <mergeCell ref="VJM952:VJT952"/>
    <mergeCell ref="VJU952:VKB952"/>
    <mergeCell ref="VKC952:VKJ952"/>
    <mergeCell ref="VKK952:VKR952"/>
    <mergeCell ref="VKS952:VKZ952"/>
    <mergeCell ref="VLA952:VLH952"/>
    <mergeCell ref="VLI952:VLP952"/>
    <mergeCell ref="VLQ952:VLX952"/>
    <mergeCell ref="VLY952:VMF952"/>
    <mergeCell ref="VMG952:VMN952"/>
    <mergeCell ref="VMO952:VMV952"/>
    <mergeCell ref="VMW952:VND952"/>
    <mergeCell ref="VNE952:VNL952"/>
    <mergeCell ref="VNM952:VNT952"/>
    <mergeCell ref="VNU952:VOB952"/>
    <mergeCell ref="VOC952:VOJ952"/>
    <mergeCell ref="VOK952:VOR952"/>
    <mergeCell ref="VOS952:VOZ952"/>
    <mergeCell ref="VPA952:VPH952"/>
    <mergeCell ref="VPI952:VPP952"/>
    <mergeCell ref="VPQ952:VPX952"/>
    <mergeCell ref="VPY952:VQF952"/>
    <mergeCell ref="VQG952:VQN952"/>
    <mergeCell ref="VQO952:VQV952"/>
    <mergeCell ref="VQW952:VRD952"/>
    <mergeCell ref="VRE952:VRL952"/>
    <mergeCell ref="VRM952:VRT952"/>
    <mergeCell ref="VRU952:VSB952"/>
    <mergeCell ref="VSC952:VSJ952"/>
    <mergeCell ref="VSK952:VSR952"/>
    <mergeCell ref="VSS952:VSZ952"/>
    <mergeCell ref="VTA952:VTH952"/>
    <mergeCell ref="VTI952:VTP952"/>
    <mergeCell ref="VTQ952:VTX952"/>
    <mergeCell ref="VTY952:VUF952"/>
    <mergeCell ref="VUG952:VUN952"/>
    <mergeCell ref="VUO952:VUV952"/>
    <mergeCell ref="VUW952:VVD952"/>
    <mergeCell ref="VVE952:VVL952"/>
    <mergeCell ref="VVM952:VVT952"/>
    <mergeCell ref="VVU952:VWB952"/>
    <mergeCell ref="VWC952:VWJ952"/>
    <mergeCell ref="VWK952:VWR952"/>
    <mergeCell ref="VWS952:VWZ952"/>
    <mergeCell ref="VXA952:VXH952"/>
    <mergeCell ref="VXI952:VXP952"/>
    <mergeCell ref="VXQ952:VXX952"/>
    <mergeCell ref="VXY952:VYF952"/>
    <mergeCell ref="VYG952:VYN952"/>
    <mergeCell ref="VYO952:VYV952"/>
    <mergeCell ref="VYW952:VZD952"/>
    <mergeCell ref="VZE952:VZL952"/>
    <mergeCell ref="VZM952:VZT952"/>
    <mergeCell ref="VZU952:WAB952"/>
    <mergeCell ref="WAC952:WAJ952"/>
    <mergeCell ref="WAK952:WAR952"/>
    <mergeCell ref="WAS952:WAZ952"/>
    <mergeCell ref="WBA952:WBH952"/>
    <mergeCell ref="WBI952:WBP952"/>
    <mergeCell ref="WBQ952:WBX952"/>
    <mergeCell ref="WBY952:WCF952"/>
    <mergeCell ref="WCG952:WCN952"/>
    <mergeCell ref="WCO952:WCV952"/>
    <mergeCell ref="WCW952:WDD952"/>
    <mergeCell ref="WDE952:WDL952"/>
    <mergeCell ref="WDM952:WDT952"/>
    <mergeCell ref="WDU952:WEB952"/>
    <mergeCell ref="WEC952:WEJ952"/>
    <mergeCell ref="WEK952:WER952"/>
    <mergeCell ref="WES952:WEZ952"/>
    <mergeCell ref="WFA952:WFH952"/>
    <mergeCell ref="WFI952:WFP952"/>
    <mergeCell ref="WFQ952:WFX952"/>
    <mergeCell ref="WFY952:WGF952"/>
    <mergeCell ref="WGG952:WGN952"/>
    <mergeCell ref="WGO952:WGV952"/>
    <mergeCell ref="WGW952:WHD952"/>
    <mergeCell ref="WHE952:WHL952"/>
    <mergeCell ref="WHM952:WHT952"/>
    <mergeCell ref="WHU952:WIB952"/>
    <mergeCell ref="WIC952:WIJ952"/>
    <mergeCell ref="WIK952:WIR952"/>
    <mergeCell ref="WIS952:WIZ952"/>
    <mergeCell ref="WJA952:WJH952"/>
    <mergeCell ref="WJI952:WJP952"/>
    <mergeCell ref="WJQ952:WJX952"/>
    <mergeCell ref="WJY952:WKF952"/>
    <mergeCell ref="WKG952:WKN952"/>
    <mergeCell ref="WKO952:WKV952"/>
    <mergeCell ref="WKW952:WLD952"/>
    <mergeCell ref="WLE952:WLL952"/>
    <mergeCell ref="WLM952:WLT952"/>
    <mergeCell ref="WLU952:WMB952"/>
    <mergeCell ref="WMC952:WMJ952"/>
    <mergeCell ref="WMK952:WMR952"/>
    <mergeCell ref="WMS952:WMZ952"/>
    <mergeCell ref="WNA952:WNH952"/>
    <mergeCell ref="WNI952:WNP952"/>
    <mergeCell ref="WNQ952:WNX952"/>
    <mergeCell ref="WNY952:WOF952"/>
    <mergeCell ref="WOG952:WON952"/>
    <mergeCell ref="WOO952:WOV952"/>
    <mergeCell ref="WOW952:WPD952"/>
    <mergeCell ref="WPE952:WPL952"/>
    <mergeCell ref="WPM952:WPT952"/>
    <mergeCell ref="WPU952:WQB952"/>
    <mergeCell ref="WQC952:WQJ952"/>
    <mergeCell ref="WQK952:WQR952"/>
    <mergeCell ref="WQS952:WQZ952"/>
    <mergeCell ref="WRA952:WRH952"/>
    <mergeCell ref="WRI952:WRP952"/>
    <mergeCell ref="WRQ952:WRX952"/>
    <mergeCell ref="WRY952:WSF952"/>
    <mergeCell ref="WSG952:WSN952"/>
    <mergeCell ref="WSO952:WSV952"/>
    <mergeCell ref="WSW952:WTD952"/>
    <mergeCell ref="WTE952:WTL952"/>
    <mergeCell ref="WTM952:WTT952"/>
    <mergeCell ref="WTU952:WUB952"/>
    <mergeCell ref="WUC952:WUJ952"/>
    <mergeCell ref="WUK952:WUR952"/>
    <mergeCell ref="WUS952:WUZ952"/>
    <mergeCell ref="WVA952:WVH952"/>
    <mergeCell ref="WVI952:WVP952"/>
    <mergeCell ref="WVQ952:WVX952"/>
    <mergeCell ref="WVY952:WWF952"/>
    <mergeCell ref="WWG952:WWN952"/>
    <mergeCell ref="WWO952:WWV952"/>
    <mergeCell ref="WWW952:WXD952"/>
    <mergeCell ref="WXE952:WXL952"/>
    <mergeCell ref="WXM952:WXT952"/>
    <mergeCell ref="WXU952:WYB952"/>
    <mergeCell ref="WYC952:WYJ952"/>
    <mergeCell ref="WYK952:WYR952"/>
    <mergeCell ref="WYS952:WYZ952"/>
    <mergeCell ref="WZA952:WZH952"/>
    <mergeCell ref="WZI952:WZP952"/>
    <mergeCell ref="A959:H959"/>
    <mergeCell ref="I959:P959"/>
    <mergeCell ref="Q959:X959"/>
    <mergeCell ref="Y959:AF959"/>
    <mergeCell ref="AG959:AN959"/>
    <mergeCell ref="AO959:AV959"/>
    <mergeCell ref="AW959:BD959"/>
    <mergeCell ref="BE959:BL959"/>
    <mergeCell ref="BM959:BT959"/>
    <mergeCell ref="BU959:CB959"/>
    <mergeCell ref="CC959:CJ959"/>
    <mergeCell ref="CK959:CR959"/>
    <mergeCell ref="CS959:CZ959"/>
    <mergeCell ref="DA959:DH959"/>
    <mergeCell ref="DI959:DP959"/>
    <mergeCell ref="DQ959:DX959"/>
    <mergeCell ref="DY959:EF959"/>
    <mergeCell ref="EG959:EN959"/>
    <mergeCell ref="EO959:EV959"/>
    <mergeCell ref="EW959:FD959"/>
    <mergeCell ref="FE959:FL959"/>
    <mergeCell ref="FM959:FT959"/>
    <mergeCell ref="FU959:GB959"/>
    <mergeCell ref="GC959:GJ959"/>
    <mergeCell ref="GK959:GR959"/>
    <mergeCell ref="GS959:GZ959"/>
    <mergeCell ref="HA959:HH959"/>
    <mergeCell ref="HI959:HP959"/>
    <mergeCell ref="HQ959:HX959"/>
    <mergeCell ref="HY959:IF959"/>
    <mergeCell ref="IG959:IN959"/>
    <mergeCell ref="IO959:IV959"/>
    <mergeCell ref="IW959:JD959"/>
    <mergeCell ref="JE959:JL959"/>
    <mergeCell ref="JM959:JT959"/>
    <mergeCell ref="JU959:KB959"/>
    <mergeCell ref="KC959:KJ959"/>
    <mergeCell ref="KK959:KR959"/>
    <mergeCell ref="KS959:KZ959"/>
    <mergeCell ref="LA959:LH959"/>
    <mergeCell ref="LI959:LP959"/>
    <mergeCell ref="LQ959:LX959"/>
    <mergeCell ref="LY959:MF959"/>
    <mergeCell ref="MG959:MN959"/>
    <mergeCell ref="MO959:MV959"/>
    <mergeCell ref="MW959:ND959"/>
    <mergeCell ref="NE959:NL959"/>
    <mergeCell ref="NM959:NT959"/>
    <mergeCell ref="NU959:OB959"/>
    <mergeCell ref="OC959:OJ959"/>
    <mergeCell ref="OK959:OR959"/>
    <mergeCell ref="OS959:OZ959"/>
    <mergeCell ref="PA959:PH959"/>
    <mergeCell ref="PI959:PP959"/>
    <mergeCell ref="PQ959:PX959"/>
    <mergeCell ref="PY959:QF959"/>
    <mergeCell ref="QG959:QN959"/>
    <mergeCell ref="QO959:QV959"/>
    <mergeCell ref="QW959:RD959"/>
    <mergeCell ref="RE959:RL959"/>
    <mergeCell ref="RM959:RT959"/>
    <mergeCell ref="RU959:SB959"/>
    <mergeCell ref="SC959:SJ959"/>
    <mergeCell ref="SK959:SR959"/>
    <mergeCell ref="SS959:SZ959"/>
    <mergeCell ref="TA959:TH959"/>
    <mergeCell ref="TI959:TP959"/>
    <mergeCell ref="TQ959:TX959"/>
    <mergeCell ref="TY959:UF959"/>
    <mergeCell ref="UG959:UN959"/>
    <mergeCell ref="UO959:UV959"/>
    <mergeCell ref="UW959:VD959"/>
    <mergeCell ref="VE959:VL959"/>
    <mergeCell ref="VM959:VT959"/>
    <mergeCell ref="VU959:WB959"/>
    <mergeCell ref="WC959:WJ959"/>
    <mergeCell ref="WK959:WR959"/>
    <mergeCell ref="WS959:WZ959"/>
    <mergeCell ref="XA959:XH959"/>
    <mergeCell ref="XI959:XP959"/>
    <mergeCell ref="XQ959:XX959"/>
    <mergeCell ref="XY959:YF959"/>
    <mergeCell ref="YG959:YN959"/>
    <mergeCell ref="YO959:YV959"/>
    <mergeCell ref="YW959:ZD959"/>
    <mergeCell ref="ZE959:ZL959"/>
    <mergeCell ref="ZM959:ZT959"/>
    <mergeCell ref="ZU959:AAB959"/>
    <mergeCell ref="AAC959:AAJ959"/>
    <mergeCell ref="AAK959:AAR959"/>
    <mergeCell ref="AAS959:AAZ959"/>
    <mergeCell ref="ABA959:ABH959"/>
    <mergeCell ref="ABI959:ABP959"/>
    <mergeCell ref="ABQ959:ABX959"/>
    <mergeCell ref="ABY959:ACF959"/>
    <mergeCell ref="ACG959:ACN959"/>
    <mergeCell ref="ACO959:ACV959"/>
    <mergeCell ref="ACW959:ADD959"/>
    <mergeCell ref="ADE959:ADL959"/>
    <mergeCell ref="ADM959:ADT959"/>
    <mergeCell ref="ADU959:AEB959"/>
    <mergeCell ref="AEC959:AEJ959"/>
    <mergeCell ref="AEK959:AER959"/>
    <mergeCell ref="AES959:AEZ959"/>
    <mergeCell ref="AFA959:AFH959"/>
    <mergeCell ref="AFI959:AFP959"/>
    <mergeCell ref="AFQ959:AFX959"/>
    <mergeCell ref="AFY959:AGF959"/>
    <mergeCell ref="AGG959:AGN959"/>
    <mergeCell ref="AGO959:AGV959"/>
    <mergeCell ref="AGW959:AHD959"/>
    <mergeCell ref="AHE959:AHL959"/>
    <mergeCell ref="AHM959:AHT959"/>
    <mergeCell ref="AHU959:AIB959"/>
    <mergeCell ref="AIC959:AIJ959"/>
    <mergeCell ref="AIK959:AIR959"/>
    <mergeCell ref="AIS959:AIZ959"/>
    <mergeCell ref="AJA959:AJH959"/>
    <mergeCell ref="AJI959:AJP959"/>
    <mergeCell ref="AJQ959:AJX959"/>
    <mergeCell ref="AJY959:AKF959"/>
    <mergeCell ref="AKG959:AKN959"/>
    <mergeCell ref="AKO959:AKV959"/>
    <mergeCell ref="AKW959:ALD959"/>
    <mergeCell ref="ALE959:ALL959"/>
    <mergeCell ref="ALM959:ALT959"/>
    <mergeCell ref="ALU959:AMB959"/>
    <mergeCell ref="AMC959:AMJ959"/>
    <mergeCell ref="AMK959:AMR959"/>
    <mergeCell ref="AMS959:AMZ959"/>
    <mergeCell ref="ANA959:ANH959"/>
    <mergeCell ref="ANI959:ANP959"/>
    <mergeCell ref="ANQ959:ANX959"/>
    <mergeCell ref="ANY959:AOF959"/>
    <mergeCell ref="AOG959:AON959"/>
    <mergeCell ref="AOO959:AOV959"/>
    <mergeCell ref="AOW959:APD959"/>
    <mergeCell ref="APE959:APL959"/>
    <mergeCell ref="APM959:APT959"/>
    <mergeCell ref="APU959:AQB959"/>
    <mergeCell ref="AQC959:AQJ959"/>
    <mergeCell ref="AQK959:AQR959"/>
    <mergeCell ref="AQS959:AQZ959"/>
    <mergeCell ref="ARA959:ARH959"/>
    <mergeCell ref="ARI959:ARP959"/>
    <mergeCell ref="ARQ959:ARX959"/>
    <mergeCell ref="ARY959:ASF959"/>
    <mergeCell ref="ASG959:ASN959"/>
    <mergeCell ref="ASO959:ASV959"/>
    <mergeCell ref="ASW959:ATD959"/>
    <mergeCell ref="ATE959:ATL959"/>
    <mergeCell ref="ATM959:ATT959"/>
    <mergeCell ref="ATU959:AUB959"/>
    <mergeCell ref="AUC959:AUJ959"/>
    <mergeCell ref="AUK959:AUR959"/>
    <mergeCell ref="AUS959:AUZ959"/>
    <mergeCell ref="AVA959:AVH959"/>
    <mergeCell ref="AVI959:AVP959"/>
    <mergeCell ref="AVQ959:AVX959"/>
    <mergeCell ref="AVY959:AWF959"/>
    <mergeCell ref="AWG959:AWN959"/>
    <mergeCell ref="AWO959:AWV959"/>
    <mergeCell ref="AWW959:AXD959"/>
    <mergeCell ref="AXE959:AXL959"/>
    <mergeCell ref="AXM959:AXT959"/>
    <mergeCell ref="AXU959:AYB959"/>
    <mergeCell ref="AYC959:AYJ959"/>
    <mergeCell ref="AYK959:AYR959"/>
    <mergeCell ref="AYS959:AYZ959"/>
    <mergeCell ref="AZA959:AZH959"/>
    <mergeCell ref="AZI959:AZP959"/>
    <mergeCell ref="AZQ959:AZX959"/>
    <mergeCell ref="AZY959:BAF959"/>
    <mergeCell ref="BAG959:BAN959"/>
    <mergeCell ref="BAO959:BAV959"/>
    <mergeCell ref="BAW959:BBD959"/>
    <mergeCell ref="BBE959:BBL959"/>
    <mergeCell ref="BBM959:BBT959"/>
    <mergeCell ref="BBU959:BCB959"/>
    <mergeCell ref="BCC959:BCJ959"/>
    <mergeCell ref="BCK959:BCR959"/>
    <mergeCell ref="BCS959:BCZ959"/>
    <mergeCell ref="BDA959:BDH959"/>
    <mergeCell ref="BDI959:BDP959"/>
    <mergeCell ref="BDQ959:BDX959"/>
    <mergeCell ref="BDY959:BEF959"/>
    <mergeCell ref="BEG959:BEN959"/>
    <mergeCell ref="BEO959:BEV959"/>
    <mergeCell ref="BEW959:BFD959"/>
    <mergeCell ref="BFE959:BFL959"/>
    <mergeCell ref="BFM959:BFT959"/>
    <mergeCell ref="BFU959:BGB959"/>
    <mergeCell ref="BGC959:BGJ959"/>
    <mergeCell ref="BGK959:BGR959"/>
    <mergeCell ref="BGS959:BGZ959"/>
    <mergeCell ref="BHA959:BHH959"/>
    <mergeCell ref="BHI959:BHP959"/>
    <mergeCell ref="BHQ959:BHX959"/>
    <mergeCell ref="BHY959:BIF959"/>
    <mergeCell ref="BIG959:BIN959"/>
    <mergeCell ref="BIO959:BIV959"/>
    <mergeCell ref="BIW959:BJD959"/>
    <mergeCell ref="BJE959:BJL959"/>
    <mergeCell ref="BJM959:BJT959"/>
    <mergeCell ref="BJU959:BKB959"/>
    <mergeCell ref="BKC959:BKJ959"/>
    <mergeCell ref="BKK959:BKR959"/>
    <mergeCell ref="BKS959:BKZ959"/>
    <mergeCell ref="BLA959:BLH959"/>
    <mergeCell ref="BLI959:BLP959"/>
    <mergeCell ref="BLQ959:BLX959"/>
    <mergeCell ref="BLY959:BMF959"/>
    <mergeCell ref="BMG959:BMN959"/>
    <mergeCell ref="BMO959:BMV959"/>
    <mergeCell ref="BMW959:BND959"/>
    <mergeCell ref="BNE959:BNL959"/>
    <mergeCell ref="BNM959:BNT959"/>
    <mergeCell ref="BNU959:BOB959"/>
    <mergeCell ref="BOC959:BOJ959"/>
    <mergeCell ref="BOK959:BOR959"/>
    <mergeCell ref="BOS959:BOZ959"/>
    <mergeCell ref="BPA959:BPH959"/>
    <mergeCell ref="BPI959:BPP959"/>
    <mergeCell ref="BPQ959:BPX959"/>
    <mergeCell ref="BPY959:BQF959"/>
    <mergeCell ref="BQG959:BQN959"/>
    <mergeCell ref="BQO959:BQV959"/>
    <mergeCell ref="BQW959:BRD959"/>
    <mergeCell ref="BRE959:BRL959"/>
    <mergeCell ref="BRM959:BRT959"/>
    <mergeCell ref="BRU959:BSB959"/>
    <mergeCell ref="BSC959:BSJ959"/>
    <mergeCell ref="BSK959:BSR959"/>
    <mergeCell ref="BSS959:BSZ959"/>
    <mergeCell ref="BTA959:BTH959"/>
    <mergeCell ref="BTI959:BTP959"/>
    <mergeCell ref="BTQ959:BTX959"/>
    <mergeCell ref="BTY959:BUF959"/>
    <mergeCell ref="BUG959:BUN959"/>
    <mergeCell ref="BUO959:BUV959"/>
    <mergeCell ref="BUW959:BVD959"/>
    <mergeCell ref="BVE959:BVL959"/>
    <mergeCell ref="BVM959:BVT959"/>
    <mergeCell ref="BVU959:BWB959"/>
    <mergeCell ref="BWC959:BWJ959"/>
    <mergeCell ref="BWK959:BWR959"/>
    <mergeCell ref="BWS959:BWZ959"/>
    <mergeCell ref="BXA959:BXH959"/>
    <mergeCell ref="BXI959:BXP959"/>
    <mergeCell ref="BXQ959:BXX959"/>
    <mergeCell ref="BXY959:BYF959"/>
    <mergeCell ref="BYG959:BYN959"/>
    <mergeCell ref="BYO959:BYV959"/>
    <mergeCell ref="BYW959:BZD959"/>
    <mergeCell ref="BZE959:BZL959"/>
    <mergeCell ref="BZM959:BZT959"/>
    <mergeCell ref="BZU959:CAB959"/>
    <mergeCell ref="CAC959:CAJ959"/>
    <mergeCell ref="CAK959:CAR959"/>
    <mergeCell ref="CAS959:CAZ959"/>
    <mergeCell ref="CBA959:CBH959"/>
    <mergeCell ref="CBI959:CBP959"/>
    <mergeCell ref="CBQ959:CBX959"/>
    <mergeCell ref="CBY959:CCF959"/>
    <mergeCell ref="CCG959:CCN959"/>
    <mergeCell ref="CCO959:CCV959"/>
    <mergeCell ref="CCW959:CDD959"/>
    <mergeCell ref="CDE959:CDL959"/>
    <mergeCell ref="CDM959:CDT959"/>
    <mergeCell ref="CDU959:CEB959"/>
    <mergeCell ref="CEC959:CEJ959"/>
    <mergeCell ref="CEK959:CER959"/>
    <mergeCell ref="CES959:CEZ959"/>
    <mergeCell ref="CFA959:CFH959"/>
    <mergeCell ref="CFI959:CFP959"/>
    <mergeCell ref="CFQ959:CFX959"/>
    <mergeCell ref="CFY959:CGF959"/>
    <mergeCell ref="CGG959:CGN959"/>
    <mergeCell ref="CGO959:CGV959"/>
    <mergeCell ref="CGW959:CHD959"/>
    <mergeCell ref="CHE959:CHL959"/>
    <mergeCell ref="CHM959:CHT959"/>
    <mergeCell ref="CHU959:CIB959"/>
    <mergeCell ref="CIC959:CIJ959"/>
    <mergeCell ref="CIK959:CIR959"/>
    <mergeCell ref="CIS959:CIZ959"/>
    <mergeCell ref="CJA959:CJH959"/>
    <mergeCell ref="CJI959:CJP959"/>
    <mergeCell ref="CJQ959:CJX959"/>
    <mergeCell ref="CJY959:CKF959"/>
    <mergeCell ref="CKG959:CKN959"/>
    <mergeCell ref="CKO959:CKV959"/>
    <mergeCell ref="CKW959:CLD959"/>
    <mergeCell ref="CLE959:CLL959"/>
    <mergeCell ref="CLM959:CLT959"/>
    <mergeCell ref="CLU959:CMB959"/>
    <mergeCell ref="CMC959:CMJ959"/>
    <mergeCell ref="CMK959:CMR959"/>
    <mergeCell ref="CMS959:CMZ959"/>
    <mergeCell ref="CNA959:CNH959"/>
    <mergeCell ref="CNI959:CNP959"/>
    <mergeCell ref="CNQ959:CNX959"/>
    <mergeCell ref="CNY959:COF959"/>
    <mergeCell ref="COG959:CON959"/>
    <mergeCell ref="COO959:COV959"/>
    <mergeCell ref="COW959:CPD959"/>
    <mergeCell ref="CPE959:CPL959"/>
    <mergeCell ref="CPM959:CPT959"/>
    <mergeCell ref="CPU959:CQB959"/>
    <mergeCell ref="CQC959:CQJ959"/>
    <mergeCell ref="CQK959:CQR959"/>
    <mergeCell ref="CQS959:CQZ959"/>
    <mergeCell ref="CRA959:CRH959"/>
    <mergeCell ref="CRI959:CRP959"/>
    <mergeCell ref="CRQ959:CRX959"/>
    <mergeCell ref="CRY959:CSF959"/>
    <mergeCell ref="CSG959:CSN959"/>
    <mergeCell ref="CSO959:CSV959"/>
    <mergeCell ref="CSW959:CTD959"/>
    <mergeCell ref="CTE959:CTL959"/>
    <mergeCell ref="CTM959:CTT959"/>
    <mergeCell ref="CTU959:CUB959"/>
    <mergeCell ref="CUC959:CUJ959"/>
    <mergeCell ref="CUK959:CUR959"/>
    <mergeCell ref="CUS959:CUZ959"/>
    <mergeCell ref="CVA959:CVH959"/>
    <mergeCell ref="CVI959:CVP959"/>
    <mergeCell ref="CVQ959:CVX959"/>
    <mergeCell ref="CVY959:CWF959"/>
    <mergeCell ref="CWG959:CWN959"/>
    <mergeCell ref="CWO959:CWV959"/>
    <mergeCell ref="CWW959:CXD959"/>
    <mergeCell ref="CXE959:CXL959"/>
    <mergeCell ref="CXM959:CXT959"/>
    <mergeCell ref="CXU959:CYB959"/>
    <mergeCell ref="CYC959:CYJ959"/>
    <mergeCell ref="CYK959:CYR959"/>
    <mergeCell ref="CYS959:CYZ959"/>
    <mergeCell ref="CZA959:CZH959"/>
    <mergeCell ref="CZI959:CZP959"/>
    <mergeCell ref="CZQ959:CZX959"/>
    <mergeCell ref="CZY959:DAF959"/>
    <mergeCell ref="DAG959:DAN959"/>
    <mergeCell ref="DAO959:DAV959"/>
    <mergeCell ref="DAW959:DBD959"/>
    <mergeCell ref="DBE959:DBL959"/>
    <mergeCell ref="DBM959:DBT959"/>
    <mergeCell ref="DBU959:DCB959"/>
    <mergeCell ref="DCC959:DCJ959"/>
    <mergeCell ref="DCK959:DCR959"/>
    <mergeCell ref="DCS959:DCZ959"/>
    <mergeCell ref="DDA959:DDH959"/>
    <mergeCell ref="DDI959:DDP959"/>
    <mergeCell ref="DDQ959:DDX959"/>
    <mergeCell ref="DDY959:DEF959"/>
    <mergeCell ref="DEG959:DEN959"/>
    <mergeCell ref="DEO959:DEV959"/>
    <mergeCell ref="DEW959:DFD959"/>
    <mergeCell ref="DFE959:DFL959"/>
    <mergeCell ref="DFM959:DFT959"/>
    <mergeCell ref="DFU959:DGB959"/>
    <mergeCell ref="DGC959:DGJ959"/>
    <mergeCell ref="DGK959:DGR959"/>
    <mergeCell ref="DGS959:DGZ959"/>
    <mergeCell ref="DHA959:DHH959"/>
    <mergeCell ref="DHI959:DHP959"/>
    <mergeCell ref="DHQ959:DHX959"/>
    <mergeCell ref="DHY959:DIF959"/>
    <mergeCell ref="DIG959:DIN959"/>
    <mergeCell ref="DIO959:DIV959"/>
    <mergeCell ref="DIW959:DJD959"/>
    <mergeCell ref="DJE959:DJL959"/>
    <mergeCell ref="DJM959:DJT959"/>
    <mergeCell ref="DJU959:DKB959"/>
    <mergeCell ref="DKC959:DKJ959"/>
    <mergeCell ref="DKK959:DKR959"/>
    <mergeCell ref="DKS959:DKZ959"/>
    <mergeCell ref="DLA959:DLH959"/>
    <mergeCell ref="DLI959:DLP959"/>
    <mergeCell ref="DLQ959:DLX959"/>
    <mergeCell ref="DLY959:DMF959"/>
    <mergeCell ref="DMG959:DMN959"/>
    <mergeCell ref="DMO959:DMV959"/>
    <mergeCell ref="DMW959:DND959"/>
    <mergeCell ref="DNE959:DNL959"/>
    <mergeCell ref="DNM959:DNT959"/>
    <mergeCell ref="DNU959:DOB959"/>
    <mergeCell ref="DOC959:DOJ959"/>
    <mergeCell ref="DOK959:DOR959"/>
    <mergeCell ref="DOS959:DOZ959"/>
    <mergeCell ref="DPA959:DPH959"/>
    <mergeCell ref="DPI959:DPP959"/>
    <mergeCell ref="DPQ959:DPX959"/>
    <mergeCell ref="DPY959:DQF959"/>
    <mergeCell ref="DQG959:DQN959"/>
    <mergeCell ref="DQO959:DQV959"/>
    <mergeCell ref="DQW959:DRD959"/>
    <mergeCell ref="DRE959:DRL959"/>
    <mergeCell ref="DRM959:DRT959"/>
    <mergeCell ref="DRU959:DSB959"/>
    <mergeCell ref="DSC959:DSJ959"/>
    <mergeCell ref="DSK959:DSR959"/>
    <mergeCell ref="DSS959:DSZ959"/>
    <mergeCell ref="DTA959:DTH959"/>
    <mergeCell ref="DTI959:DTP959"/>
    <mergeCell ref="DTQ959:DTX959"/>
    <mergeCell ref="DTY959:DUF959"/>
    <mergeCell ref="DUG959:DUN959"/>
    <mergeCell ref="DUO959:DUV959"/>
    <mergeCell ref="DUW959:DVD959"/>
    <mergeCell ref="DVE959:DVL959"/>
    <mergeCell ref="DVM959:DVT959"/>
    <mergeCell ref="DVU959:DWB959"/>
    <mergeCell ref="DWC959:DWJ959"/>
    <mergeCell ref="DWK959:DWR959"/>
    <mergeCell ref="DWS959:DWZ959"/>
    <mergeCell ref="DXA959:DXH959"/>
    <mergeCell ref="DXI959:DXP959"/>
    <mergeCell ref="DXQ959:DXX959"/>
    <mergeCell ref="DXY959:DYF959"/>
    <mergeCell ref="DYG959:DYN959"/>
    <mergeCell ref="DYO959:DYV959"/>
    <mergeCell ref="DYW959:DZD959"/>
    <mergeCell ref="DZE959:DZL959"/>
    <mergeCell ref="DZM959:DZT959"/>
    <mergeCell ref="DZU959:EAB959"/>
    <mergeCell ref="EAC959:EAJ959"/>
    <mergeCell ref="EAK959:EAR959"/>
    <mergeCell ref="EAS959:EAZ959"/>
    <mergeCell ref="EBA959:EBH959"/>
    <mergeCell ref="EBI959:EBP959"/>
    <mergeCell ref="EBQ959:EBX959"/>
    <mergeCell ref="EBY959:ECF959"/>
    <mergeCell ref="ECG959:ECN959"/>
    <mergeCell ref="ECO959:ECV959"/>
    <mergeCell ref="ECW959:EDD959"/>
    <mergeCell ref="EDE959:EDL959"/>
    <mergeCell ref="EDM959:EDT959"/>
    <mergeCell ref="EDU959:EEB959"/>
    <mergeCell ref="EEC959:EEJ959"/>
    <mergeCell ref="EEK959:EER959"/>
    <mergeCell ref="EES959:EEZ959"/>
    <mergeCell ref="EFA959:EFH959"/>
    <mergeCell ref="EFI959:EFP959"/>
    <mergeCell ref="EFQ959:EFX959"/>
    <mergeCell ref="EFY959:EGF959"/>
    <mergeCell ref="EGG959:EGN959"/>
    <mergeCell ref="EGO959:EGV959"/>
    <mergeCell ref="EGW959:EHD959"/>
    <mergeCell ref="EHE959:EHL959"/>
    <mergeCell ref="EHM959:EHT959"/>
    <mergeCell ref="EHU959:EIB959"/>
    <mergeCell ref="EIC959:EIJ959"/>
    <mergeCell ref="EIK959:EIR959"/>
    <mergeCell ref="EIS959:EIZ959"/>
    <mergeCell ref="EJA959:EJH959"/>
    <mergeCell ref="EJI959:EJP959"/>
    <mergeCell ref="EJQ959:EJX959"/>
    <mergeCell ref="EJY959:EKF959"/>
    <mergeCell ref="EKG959:EKN959"/>
    <mergeCell ref="EKO959:EKV959"/>
    <mergeCell ref="EKW959:ELD959"/>
    <mergeCell ref="ELE959:ELL959"/>
    <mergeCell ref="ELM959:ELT959"/>
    <mergeCell ref="ELU959:EMB959"/>
    <mergeCell ref="EMC959:EMJ959"/>
    <mergeCell ref="EMK959:EMR959"/>
    <mergeCell ref="EMS959:EMZ959"/>
    <mergeCell ref="ENA959:ENH959"/>
    <mergeCell ref="ENI959:ENP959"/>
    <mergeCell ref="ENQ959:ENX959"/>
    <mergeCell ref="ENY959:EOF959"/>
    <mergeCell ref="EOG959:EON959"/>
    <mergeCell ref="EOO959:EOV959"/>
    <mergeCell ref="EOW959:EPD959"/>
    <mergeCell ref="EPE959:EPL959"/>
    <mergeCell ref="EPM959:EPT959"/>
    <mergeCell ref="EPU959:EQB959"/>
    <mergeCell ref="EQC959:EQJ959"/>
    <mergeCell ref="EQK959:EQR959"/>
    <mergeCell ref="EQS959:EQZ959"/>
    <mergeCell ref="ERA959:ERH959"/>
    <mergeCell ref="ERI959:ERP959"/>
    <mergeCell ref="ERQ959:ERX959"/>
    <mergeCell ref="ERY959:ESF959"/>
    <mergeCell ref="ESG959:ESN959"/>
    <mergeCell ref="ESO959:ESV959"/>
    <mergeCell ref="ESW959:ETD959"/>
    <mergeCell ref="ETE959:ETL959"/>
    <mergeCell ref="ETM959:ETT959"/>
    <mergeCell ref="ETU959:EUB959"/>
    <mergeCell ref="EUC959:EUJ959"/>
    <mergeCell ref="EUK959:EUR959"/>
    <mergeCell ref="EUS959:EUZ959"/>
    <mergeCell ref="EVA959:EVH959"/>
    <mergeCell ref="EVI959:EVP959"/>
    <mergeCell ref="EVQ959:EVX959"/>
    <mergeCell ref="EVY959:EWF959"/>
    <mergeCell ref="EWG959:EWN959"/>
    <mergeCell ref="EWO959:EWV959"/>
    <mergeCell ref="EWW959:EXD959"/>
    <mergeCell ref="EXE959:EXL959"/>
    <mergeCell ref="EXM959:EXT959"/>
    <mergeCell ref="EXU959:EYB959"/>
    <mergeCell ref="EYC959:EYJ959"/>
    <mergeCell ref="EYK959:EYR959"/>
    <mergeCell ref="EYS959:EYZ959"/>
    <mergeCell ref="EZA959:EZH959"/>
    <mergeCell ref="EZI959:EZP959"/>
    <mergeCell ref="EZQ959:EZX959"/>
    <mergeCell ref="EZY959:FAF959"/>
    <mergeCell ref="FAG959:FAN959"/>
    <mergeCell ref="FAO959:FAV959"/>
    <mergeCell ref="FAW959:FBD959"/>
    <mergeCell ref="FBE959:FBL959"/>
    <mergeCell ref="FBM959:FBT959"/>
    <mergeCell ref="FBU959:FCB959"/>
    <mergeCell ref="FCC959:FCJ959"/>
    <mergeCell ref="FCK959:FCR959"/>
    <mergeCell ref="FCS959:FCZ959"/>
    <mergeCell ref="FDA959:FDH959"/>
    <mergeCell ref="FDI959:FDP959"/>
    <mergeCell ref="FDQ959:FDX959"/>
    <mergeCell ref="FDY959:FEF959"/>
    <mergeCell ref="FEG959:FEN959"/>
    <mergeCell ref="FEO959:FEV959"/>
    <mergeCell ref="FEW959:FFD959"/>
    <mergeCell ref="FFE959:FFL959"/>
    <mergeCell ref="FFM959:FFT959"/>
    <mergeCell ref="FFU959:FGB959"/>
    <mergeCell ref="FGC959:FGJ959"/>
    <mergeCell ref="FGK959:FGR959"/>
    <mergeCell ref="FGS959:FGZ959"/>
    <mergeCell ref="FHA959:FHH959"/>
    <mergeCell ref="FHI959:FHP959"/>
    <mergeCell ref="FHQ959:FHX959"/>
    <mergeCell ref="FHY959:FIF959"/>
    <mergeCell ref="FIG959:FIN959"/>
    <mergeCell ref="FIO959:FIV959"/>
    <mergeCell ref="FIW959:FJD959"/>
    <mergeCell ref="FJE959:FJL959"/>
    <mergeCell ref="FJM959:FJT959"/>
    <mergeCell ref="FJU959:FKB959"/>
    <mergeCell ref="FKC959:FKJ959"/>
    <mergeCell ref="FKK959:FKR959"/>
    <mergeCell ref="FKS959:FKZ959"/>
    <mergeCell ref="FLA959:FLH959"/>
    <mergeCell ref="FLI959:FLP959"/>
    <mergeCell ref="FLQ959:FLX959"/>
    <mergeCell ref="FLY959:FMF959"/>
    <mergeCell ref="FMG959:FMN959"/>
    <mergeCell ref="FMO959:FMV959"/>
    <mergeCell ref="FMW959:FND959"/>
    <mergeCell ref="FNE959:FNL959"/>
    <mergeCell ref="FNM959:FNT959"/>
    <mergeCell ref="FNU959:FOB959"/>
    <mergeCell ref="FOC959:FOJ959"/>
    <mergeCell ref="FOK959:FOR959"/>
    <mergeCell ref="FOS959:FOZ959"/>
    <mergeCell ref="FPA959:FPH959"/>
    <mergeCell ref="FPI959:FPP959"/>
    <mergeCell ref="FPQ959:FPX959"/>
    <mergeCell ref="FPY959:FQF959"/>
    <mergeCell ref="FQG959:FQN959"/>
    <mergeCell ref="FQO959:FQV959"/>
    <mergeCell ref="FQW959:FRD959"/>
    <mergeCell ref="FRE959:FRL959"/>
    <mergeCell ref="FRM959:FRT959"/>
    <mergeCell ref="FRU959:FSB959"/>
    <mergeCell ref="FSC959:FSJ959"/>
    <mergeCell ref="FSK959:FSR959"/>
    <mergeCell ref="FSS959:FSZ959"/>
    <mergeCell ref="FTA959:FTH959"/>
    <mergeCell ref="FTI959:FTP959"/>
    <mergeCell ref="FTQ959:FTX959"/>
    <mergeCell ref="FTY959:FUF959"/>
    <mergeCell ref="FUG959:FUN959"/>
    <mergeCell ref="FUO959:FUV959"/>
    <mergeCell ref="FUW959:FVD959"/>
    <mergeCell ref="FVE959:FVL959"/>
    <mergeCell ref="FVM959:FVT959"/>
    <mergeCell ref="FVU959:FWB959"/>
    <mergeCell ref="FWC959:FWJ959"/>
    <mergeCell ref="FWK959:FWR959"/>
    <mergeCell ref="FWS959:FWZ959"/>
    <mergeCell ref="FXA959:FXH959"/>
    <mergeCell ref="FXI959:FXP959"/>
    <mergeCell ref="FXQ959:FXX959"/>
    <mergeCell ref="FXY959:FYF959"/>
    <mergeCell ref="FYG959:FYN959"/>
    <mergeCell ref="FYO959:FYV959"/>
    <mergeCell ref="FYW959:FZD959"/>
    <mergeCell ref="FZE959:FZL959"/>
    <mergeCell ref="FZM959:FZT959"/>
    <mergeCell ref="FZU959:GAB959"/>
    <mergeCell ref="GAC959:GAJ959"/>
    <mergeCell ref="GAK959:GAR959"/>
    <mergeCell ref="GAS959:GAZ959"/>
    <mergeCell ref="GBA959:GBH959"/>
    <mergeCell ref="GBI959:GBP959"/>
    <mergeCell ref="GBQ959:GBX959"/>
    <mergeCell ref="GBY959:GCF959"/>
    <mergeCell ref="GCG959:GCN959"/>
    <mergeCell ref="GCO959:GCV959"/>
    <mergeCell ref="GCW959:GDD959"/>
    <mergeCell ref="GDE959:GDL959"/>
    <mergeCell ref="GDM959:GDT959"/>
    <mergeCell ref="GDU959:GEB959"/>
    <mergeCell ref="GEC959:GEJ959"/>
    <mergeCell ref="GEK959:GER959"/>
    <mergeCell ref="GES959:GEZ959"/>
    <mergeCell ref="GFA959:GFH959"/>
    <mergeCell ref="GFI959:GFP959"/>
    <mergeCell ref="GFQ959:GFX959"/>
    <mergeCell ref="GFY959:GGF959"/>
    <mergeCell ref="GGG959:GGN959"/>
    <mergeCell ref="GGO959:GGV959"/>
    <mergeCell ref="GGW959:GHD959"/>
    <mergeCell ref="GHE959:GHL959"/>
    <mergeCell ref="GHM959:GHT959"/>
    <mergeCell ref="GHU959:GIB959"/>
    <mergeCell ref="GIC959:GIJ959"/>
    <mergeCell ref="GIK959:GIR959"/>
    <mergeCell ref="GIS959:GIZ959"/>
    <mergeCell ref="GJA959:GJH959"/>
    <mergeCell ref="GJI959:GJP959"/>
    <mergeCell ref="GJQ959:GJX959"/>
    <mergeCell ref="GJY959:GKF959"/>
    <mergeCell ref="GKG959:GKN959"/>
    <mergeCell ref="GKO959:GKV959"/>
    <mergeCell ref="GKW959:GLD959"/>
    <mergeCell ref="GLE959:GLL959"/>
    <mergeCell ref="GLM959:GLT959"/>
    <mergeCell ref="GLU959:GMB959"/>
    <mergeCell ref="GMC959:GMJ959"/>
    <mergeCell ref="GMK959:GMR959"/>
    <mergeCell ref="GMS959:GMZ959"/>
    <mergeCell ref="GNA959:GNH959"/>
    <mergeCell ref="GNI959:GNP959"/>
    <mergeCell ref="GNQ959:GNX959"/>
    <mergeCell ref="GNY959:GOF959"/>
    <mergeCell ref="GOG959:GON959"/>
    <mergeCell ref="GOO959:GOV959"/>
    <mergeCell ref="GOW959:GPD959"/>
    <mergeCell ref="GPE959:GPL959"/>
    <mergeCell ref="GPM959:GPT959"/>
    <mergeCell ref="GPU959:GQB959"/>
    <mergeCell ref="GQC959:GQJ959"/>
    <mergeCell ref="GQK959:GQR959"/>
    <mergeCell ref="GQS959:GQZ959"/>
    <mergeCell ref="GRA959:GRH959"/>
    <mergeCell ref="GRI959:GRP959"/>
    <mergeCell ref="GRQ959:GRX959"/>
    <mergeCell ref="GRY959:GSF959"/>
    <mergeCell ref="GSG959:GSN959"/>
    <mergeCell ref="GSO959:GSV959"/>
    <mergeCell ref="GSW959:GTD959"/>
    <mergeCell ref="GTE959:GTL959"/>
    <mergeCell ref="GTM959:GTT959"/>
    <mergeCell ref="GTU959:GUB959"/>
    <mergeCell ref="GUC959:GUJ959"/>
    <mergeCell ref="GUK959:GUR959"/>
    <mergeCell ref="GUS959:GUZ959"/>
    <mergeCell ref="GVA959:GVH959"/>
    <mergeCell ref="GVI959:GVP959"/>
    <mergeCell ref="GVQ959:GVX959"/>
    <mergeCell ref="GVY959:GWF959"/>
    <mergeCell ref="GWG959:GWN959"/>
    <mergeCell ref="GWO959:GWV959"/>
    <mergeCell ref="GWW959:GXD959"/>
    <mergeCell ref="GXE959:GXL959"/>
    <mergeCell ref="GXM959:GXT959"/>
    <mergeCell ref="GXU959:GYB959"/>
    <mergeCell ref="GYC959:GYJ959"/>
    <mergeCell ref="GYK959:GYR959"/>
    <mergeCell ref="GYS959:GYZ959"/>
    <mergeCell ref="GZA959:GZH959"/>
    <mergeCell ref="GZI959:GZP959"/>
    <mergeCell ref="GZQ959:GZX959"/>
    <mergeCell ref="GZY959:HAF959"/>
    <mergeCell ref="HAG959:HAN959"/>
    <mergeCell ref="HAO959:HAV959"/>
    <mergeCell ref="HAW959:HBD959"/>
    <mergeCell ref="HBE959:HBL959"/>
    <mergeCell ref="HBM959:HBT959"/>
    <mergeCell ref="HBU959:HCB959"/>
    <mergeCell ref="HCC959:HCJ959"/>
    <mergeCell ref="HCK959:HCR959"/>
    <mergeCell ref="HCS959:HCZ959"/>
    <mergeCell ref="HDA959:HDH959"/>
    <mergeCell ref="HDI959:HDP959"/>
    <mergeCell ref="HDQ959:HDX959"/>
    <mergeCell ref="HDY959:HEF959"/>
    <mergeCell ref="HEG959:HEN959"/>
    <mergeCell ref="HEO959:HEV959"/>
    <mergeCell ref="HEW959:HFD959"/>
    <mergeCell ref="HFE959:HFL959"/>
    <mergeCell ref="HFM959:HFT959"/>
    <mergeCell ref="HFU959:HGB959"/>
    <mergeCell ref="HGC959:HGJ959"/>
    <mergeCell ref="HGK959:HGR959"/>
    <mergeCell ref="HGS959:HGZ959"/>
    <mergeCell ref="HHA959:HHH959"/>
    <mergeCell ref="HHI959:HHP959"/>
    <mergeCell ref="HHQ959:HHX959"/>
    <mergeCell ref="HHY959:HIF959"/>
    <mergeCell ref="HIG959:HIN959"/>
    <mergeCell ref="HIO959:HIV959"/>
    <mergeCell ref="HIW959:HJD959"/>
    <mergeCell ref="HJE959:HJL959"/>
    <mergeCell ref="HJM959:HJT959"/>
    <mergeCell ref="HJU959:HKB959"/>
    <mergeCell ref="HKC959:HKJ959"/>
    <mergeCell ref="HKK959:HKR959"/>
    <mergeCell ref="HKS959:HKZ959"/>
    <mergeCell ref="HLA959:HLH959"/>
    <mergeCell ref="HLI959:HLP959"/>
    <mergeCell ref="HLQ959:HLX959"/>
    <mergeCell ref="HLY959:HMF959"/>
    <mergeCell ref="HMG959:HMN959"/>
    <mergeCell ref="HMO959:HMV959"/>
    <mergeCell ref="HMW959:HND959"/>
    <mergeCell ref="HNE959:HNL959"/>
    <mergeCell ref="HNM959:HNT959"/>
    <mergeCell ref="HNU959:HOB959"/>
    <mergeCell ref="HOC959:HOJ959"/>
    <mergeCell ref="HOK959:HOR959"/>
    <mergeCell ref="HOS959:HOZ959"/>
    <mergeCell ref="HPA959:HPH959"/>
    <mergeCell ref="HPI959:HPP959"/>
    <mergeCell ref="HPQ959:HPX959"/>
    <mergeCell ref="HPY959:HQF959"/>
    <mergeCell ref="HQG959:HQN959"/>
    <mergeCell ref="HQO959:HQV959"/>
    <mergeCell ref="HQW959:HRD959"/>
    <mergeCell ref="HRE959:HRL959"/>
    <mergeCell ref="HRM959:HRT959"/>
    <mergeCell ref="HRU959:HSB959"/>
    <mergeCell ref="HSC959:HSJ959"/>
    <mergeCell ref="HSK959:HSR959"/>
    <mergeCell ref="HSS959:HSZ959"/>
    <mergeCell ref="HTA959:HTH959"/>
    <mergeCell ref="HTI959:HTP959"/>
    <mergeCell ref="HTQ959:HTX959"/>
    <mergeCell ref="HTY959:HUF959"/>
    <mergeCell ref="HUG959:HUN959"/>
    <mergeCell ref="HUO959:HUV959"/>
    <mergeCell ref="HUW959:HVD959"/>
    <mergeCell ref="HVE959:HVL959"/>
    <mergeCell ref="HVM959:HVT959"/>
    <mergeCell ref="HVU959:HWB959"/>
    <mergeCell ref="HWC959:HWJ959"/>
    <mergeCell ref="HWK959:HWR959"/>
    <mergeCell ref="HWS959:HWZ959"/>
    <mergeCell ref="HXA959:HXH959"/>
    <mergeCell ref="HXI959:HXP959"/>
    <mergeCell ref="HXQ959:HXX959"/>
    <mergeCell ref="HXY959:HYF959"/>
    <mergeCell ref="HYG959:HYN959"/>
    <mergeCell ref="HYO959:HYV959"/>
    <mergeCell ref="HYW959:HZD959"/>
    <mergeCell ref="HZE959:HZL959"/>
    <mergeCell ref="HZM959:HZT959"/>
    <mergeCell ref="HZU959:IAB959"/>
    <mergeCell ref="IAC959:IAJ959"/>
    <mergeCell ref="IAK959:IAR959"/>
    <mergeCell ref="IAS959:IAZ959"/>
    <mergeCell ref="IBA959:IBH959"/>
    <mergeCell ref="IBI959:IBP959"/>
    <mergeCell ref="IBQ959:IBX959"/>
    <mergeCell ref="IBY959:ICF959"/>
    <mergeCell ref="ICG959:ICN959"/>
    <mergeCell ref="ICO959:ICV959"/>
    <mergeCell ref="ICW959:IDD959"/>
    <mergeCell ref="IDE959:IDL959"/>
    <mergeCell ref="IDM959:IDT959"/>
    <mergeCell ref="IDU959:IEB959"/>
    <mergeCell ref="IEC959:IEJ959"/>
    <mergeCell ref="IEK959:IER959"/>
    <mergeCell ref="IES959:IEZ959"/>
    <mergeCell ref="IFA959:IFH959"/>
    <mergeCell ref="IFI959:IFP959"/>
    <mergeCell ref="IFQ959:IFX959"/>
    <mergeCell ref="IFY959:IGF959"/>
    <mergeCell ref="IGG959:IGN959"/>
    <mergeCell ref="IGO959:IGV959"/>
    <mergeCell ref="IGW959:IHD959"/>
    <mergeCell ref="IHE959:IHL959"/>
    <mergeCell ref="IHM959:IHT959"/>
    <mergeCell ref="IHU959:IIB959"/>
    <mergeCell ref="IIC959:IIJ959"/>
    <mergeCell ref="IIK959:IIR959"/>
    <mergeCell ref="IIS959:IIZ959"/>
    <mergeCell ref="IJA959:IJH959"/>
    <mergeCell ref="IJI959:IJP959"/>
    <mergeCell ref="IJQ959:IJX959"/>
    <mergeCell ref="IJY959:IKF959"/>
    <mergeCell ref="IKG959:IKN959"/>
    <mergeCell ref="IKO959:IKV959"/>
    <mergeCell ref="IKW959:ILD959"/>
    <mergeCell ref="ILE959:ILL959"/>
    <mergeCell ref="ILM959:ILT959"/>
    <mergeCell ref="ILU959:IMB959"/>
    <mergeCell ref="IMC959:IMJ959"/>
    <mergeCell ref="IMK959:IMR959"/>
    <mergeCell ref="IMS959:IMZ959"/>
    <mergeCell ref="INA959:INH959"/>
    <mergeCell ref="INI959:INP959"/>
    <mergeCell ref="INQ959:INX959"/>
    <mergeCell ref="INY959:IOF959"/>
    <mergeCell ref="IOG959:ION959"/>
    <mergeCell ref="IOO959:IOV959"/>
    <mergeCell ref="IOW959:IPD959"/>
    <mergeCell ref="IPE959:IPL959"/>
    <mergeCell ref="IPM959:IPT959"/>
    <mergeCell ref="IPU959:IQB959"/>
    <mergeCell ref="IQC959:IQJ959"/>
    <mergeCell ref="IQK959:IQR959"/>
    <mergeCell ref="IQS959:IQZ959"/>
    <mergeCell ref="IRA959:IRH959"/>
    <mergeCell ref="IRI959:IRP959"/>
    <mergeCell ref="IRQ959:IRX959"/>
    <mergeCell ref="IRY959:ISF959"/>
    <mergeCell ref="ISG959:ISN959"/>
    <mergeCell ref="ISO959:ISV959"/>
    <mergeCell ref="ISW959:ITD959"/>
    <mergeCell ref="ITE959:ITL959"/>
    <mergeCell ref="ITM959:ITT959"/>
    <mergeCell ref="ITU959:IUB959"/>
    <mergeCell ref="IUC959:IUJ959"/>
    <mergeCell ref="IUK959:IUR959"/>
    <mergeCell ref="IUS959:IUZ959"/>
    <mergeCell ref="IVA959:IVH959"/>
    <mergeCell ref="IVI959:IVP959"/>
    <mergeCell ref="IVQ959:IVX959"/>
    <mergeCell ref="IVY959:IWF959"/>
    <mergeCell ref="IWG959:IWN959"/>
    <mergeCell ref="IWO959:IWV959"/>
    <mergeCell ref="IWW959:IXD959"/>
    <mergeCell ref="IXE959:IXL959"/>
    <mergeCell ref="IXM959:IXT959"/>
    <mergeCell ref="IXU959:IYB959"/>
    <mergeCell ref="IYC959:IYJ959"/>
    <mergeCell ref="IYK959:IYR959"/>
    <mergeCell ref="IYS959:IYZ959"/>
    <mergeCell ref="IZA959:IZH959"/>
    <mergeCell ref="IZI959:IZP959"/>
    <mergeCell ref="IZQ959:IZX959"/>
    <mergeCell ref="IZY959:JAF959"/>
    <mergeCell ref="JAG959:JAN959"/>
    <mergeCell ref="JAO959:JAV959"/>
    <mergeCell ref="JAW959:JBD959"/>
    <mergeCell ref="JBE959:JBL959"/>
    <mergeCell ref="JBM959:JBT959"/>
    <mergeCell ref="JBU959:JCB959"/>
    <mergeCell ref="JCC959:JCJ959"/>
    <mergeCell ref="JCK959:JCR959"/>
    <mergeCell ref="JCS959:JCZ959"/>
    <mergeCell ref="JDA959:JDH959"/>
    <mergeCell ref="JDI959:JDP959"/>
    <mergeCell ref="JDQ959:JDX959"/>
    <mergeCell ref="JDY959:JEF959"/>
    <mergeCell ref="JEG959:JEN959"/>
    <mergeCell ref="JEO959:JEV959"/>
    <mergeCell ref="JEW959:JFD959"/>
    <mergeCell ref="JFE959:JFL959"/>
    <mergeCell ref="JFM959:JFT959"/>
    <mergeCell ref="JFU959:JGB959"/>
    <mergeCell ref="JGC959:JGJ959"/>
    <mergeCell ref="JGK959:JGR959"/>
    <mergeCell ref="JGS959:JGZ959"/>
    <mergeCell ref="JHA959:JHH959"/>
    <mergeCell ref="JHI959:JHP959"/>
    <mergeCell ref="JHQ959:JHX959"/>
    <mergeCell ref="JHY959:JIF959"/>
    <mergeCell ref="JIG959:JIN959"/>
    <mergeCell ref="JIO959:JIV959"/>
    <mergeCell ref="JIW959:JJD959"/>
    <mergeCell ref="JJE959:JJL959"/>
    <mergeCell ref="JJM959:JJT959"/>
    <mergeCell ref="JJU959:JKB959"/>
    <mergeCell ref="JKC959:JKJ959"/>
    <mergeCell ref="JKK959:JKR959"/>
    <mergeCell ref="JKS959:JKZ959"/>
    <mergeCell ref="JLA959:JLH959"/>
    <mergeCell ref="JLI959:JLP959"/>
    <mergeCell ref="JLQ959:JLX959"/>
    <mergeCell ref="JLY959:JMF959"/>
    <mergeCell ref="JMG959:JMN959"/>
    <mergeCell ref="JMO959:JMV959"/>
    <mergeCell ref="JMW959:JND959"/>
    <mergeCell ref="JNE959:JNL959"/>
    <mergeCell ref="JNM959:JNT959"/>
    <mergeCell ref="JNU959:JOB959"/>
    <mergeCell ref="JOC959:JOJ959"/>
    <mergeCell ref="JOK959:JOR959"/>
    <mergeCell ref="JOS959:JOZ959"/>
    <mergeCell ref="JPA959:JPH959"/>
    <mergeCell ref="JPI959:JPP959"/>
    <mergeCell ref="JPQ959:JPX959"/>
    <mergeCell ref="JPY959:JQF959"/>
    <mergeCell ref="JQG959:JQN959"/>
    <mergeCell ref="JQO959:JQV959"/>
    <mergeCell ref="JQW959:JRD959"/>
    <mergeCell ref="JRE959:JRL959"/>
    <mergeCell ref="JRM959:JRT959"/>
    <mergeCell ref="JRU959:JSB959"/>
    <mergeCell ref="JSC959:JSJ959"/>
    <mergeCell ref="JSK959:JSR959"/>
    <mergeCell ref="JSS959:JSZ959"/>
    <mergeCell ref="JTA959:JTH959"/>
    <mergeCell ref="JTI959:JTP959"/>
    <mergeCell ref="JTQ959:JTX959"/>
    <mergeCell ref="JTY959:JUF959"/>
    <mergeCell ref="JUG959:JUN959"/>
    <mergeCell ref="JUO959:JUV959"/>
    <mergeCell ref="JUW959:JVD959"/>
    <mergeCell ref="JVE959:JVL959"/>
    <mergeCell ref="JVM959:JVT959"/>
    <mergeCell ref="JVU959:JWB959"/>
    <mergeCell ref="JWC959:JWJ959"/>
    <mergeCell ref="JWK959:JWR959"/>
    <mergeCell ref="JWS959:JWZ959"/>
    <mergeCell ref="JXA959:JXH959"/>
    <mergeCell ref="JXI959:JXP959"/>
    <mergeCell ref="JXQ959:JXX959"/>
    <mergeCell ref="JXY959:JYF959"/>
    <mergeCell ref="JYG959:JYN959"/>
    <mergeCell ref="JYO959:JYV959"/>
    <mergeCell ref="JYW959:JZD959"/>
    <mergeCell ref="JZE959:JZL959"/>
    <mergeCell ref="JZM959:JZT959"/>
    <mergeCell ref="JZU959:KAB959"/>
    <mergeCell ref="KAC959:KAJ959"/>
    <mergeCell ref="KAK959:KAR959"/>
    <mergeCell ref="KAS959:KAZ959"/>
    <mergeCell ref="KBA959:KBH959"/>
    <mergeCell ref="KBI959:KBP959"/>
    <mergeCell ref="KBQ959:KBX959"/>
    <mergeCell ref="KBY959:KCF959"/>
    <mergeCell ref="KCG959:KCN959"/>
    <mergeCell ref="KCO959:KCV959"/>
    <mergeCell ref="KCW959:KDD959"/>
    <mergeCell ref="KDE959:KDL959"/>
    <mergeCell ref="KDM959:KDT959"/>
    <mergeCell ref="KDU959:KEB959"/>
    <mergeCell ref="KEC959:KEJ959"/>
    <mergeCell ref="KEK959:KER959"/>
    <mergeCell ref="KES959:KEZ959"/>
    <mergeCell ref="KFA959:KFH959"/>
    <mergeCell ref="KFI959:KFP959"/>
    <mergeCell ref="KFQ959:KFX959"/>
    <mergeCell ref="KFY959:KGF959"/>
    <mergeCell ref="KGG959:KGN959"/>
    <mergeCell ref="KGO959:KGV959"/>
    <mergeCell ref="KGW959:KHD959"/>
    <mergeCell ref="KHE959:KHL959"/>
    <mergeCell ref="KHM959:KHT959"/>
    <mergeCell ref="KHU959:KIB959"/>
    <mergeCell ref="KIC959:KIJ959"/>
    <mergeCell ref="KIK959:KIR959"/>
    <mergeCell ref="KIS959:KIZ959"/>
    <mergeCell ref="KJA959:KJH959"/>
    <mergeCell ref="KJI959:KJP959"/>
    <mergeCell ref="KJQ959:KJX959"/>
    <mergeCell ref="KJY959:KKF959"/>
    <mergeCell ref="KKG959:KKN959"/>
    <mergeCell ref="KKO959:KKV959"/>
    <mergeCell ref="KKW959:KLD959"/>
    <mergeCell ref="KLE959:KLL959"/>
    <mergeCell ref="KLM959:KLT959"/>
    <mergeCell ref="KLU959:KMB959"/>
    <mergeCell ref="KMC959:KMJ959"/>
    <mergeCell ref="KMK959:KMR959"/>
    <mergeCell ref="KMS959:KMZ959"/>
    <mergeCell ref="KNA959:KNH959"/>
    <mergeCell ref="KNI959:KNP959"/>
    <mergeCell ref="KNQ959:KNX959"/>
    <mergeCell ref="KNY959:KOF959"/>
    <mergeCell ref="KOG959:KON959"/>
    <mergeCell ref="KOO959:KOV959"/>
    <mergeCell ref="KOW959:KPD959"/>
    <mergeCell ref="KPE959:KPL959"/>
    <mergeCell ref="KPM959:KPT959"/>
    <mergeCell ref="KPU959:KQB959"/>
    <mergeCell ref="KQC959:KQJ959"/>
    <mergeCell ref="KQK959:KQR959"/>
    <mergeCell ref="KQS959:KQZ959"/>
    <mergeCell ref="KRA959:KRH959"/>
    <mergeCell ref="KRI959:KRP959"/>
    <mergeCell ref="KRQ959:KRX959"/>
    <mergeCell ref="KRY959:KSF959"/>
    <mergeCell ref="KSG959:KSN959"/>
    <mergeCell ref="KSO959:KSV959"/>
    <mergeCell ref="KSW959:KTD959"/>
    <mergeCell ref="KTE959:KTL959"/>
    <mergeCell ref="KTM959:KTT959"/>
    <mergeCell ref="KTU959:KUB959"/>
    <mergeCell ref="KUC959:KUJ959"/>
    <mergeCell ref="KUK959:KUR959"/>
    <mergeCell ref="KUS959:KUZ959"/>
    <mergeCell ref="KVA959:KVH959"/>
    <mergeCell ref="KVI959:KVP959"/>
    <mergeCell ref="KVQ959:KVX959"/>
    <mergeCell ref="KVY959:KWF959"/>
    <mergeCell ref="KWG959:KWN959"/>
    <mergeCell ref="KWO959:KWV959"/>
    <mergeCell ref="KWW959:KXD959"/>
    <mergeCell ref="KXE959:KXL959"/>
    <mergeCell ref="KXM959:KXT959"/>
    <mergeCell ref="KXU959:KYB959"/>
    <mergeCell ref="KYC959:KYJ959"/>
    <mergeCell ref="KYK959:KYR959"/>
    <mergeCell ref="KYS959:KYZ959"/>
    <mergeCell ref="KZA959:KZH959"/>
    <mergeCell ref="KZI959:KZP959"/>
    <mergeCell ref="KZQ959:KZX959"/>
    <mergeCell ref="KZY959:LAF959"/>
    <mergeCell ref="LAG959:LAN959"/>
    <mergeCell ref="LAO959:LAV959"/>
    <mergeCell ref="LAW959:LBD959"/>
    <mergeCell ref="LBE959:LBL959"/>
    <mergeCell ref="LBM959:LBT959"/>
    <mergeCell ref="LBU959:LCB959"/>
    <mergeCell ref="LCC959:LCJ959"/>
    <mergeCell ref="LCK959:LCR959"/>
    <mergeCell ref="LCS959:LCZ959"/>
    <mergeCell ref="LDA959:LDH959"/>
    <mergeCell ref="LDI959:LDP959"/>
    <mergeCell ref="LDQ959:LDX959"/>
    <mergeCell ref="LDY959:LEF959"/>
    <mergeCell ref="LEG959:LEN959"/>
    <mergeCell ref="LEO959:LEV959"/>
    <mergeCell ref="LEW959:LFD959"/>
    <mergeCell ref="LFE959:LFL959"/>
    <mergeCell ref="LFM959:LFT959"/>
    <mergeCell ref="LFU959:LGB959"/>
    <mergeCell ref="LGC959:LGJ959"/>
    <mergeCell ref="LGK959:LGR959"/>
    <mergeCell ref="LGS959:LGZ959"/>
    <mergeCell ref="LHA959:LHH959"/>
    <mergeCell ref="LHI959:LHP959"/>
    <mergeCell ref="LHQ959:LHX959"/>
    <mergeCell ref="LHY959:LIF959"/>
    <mergeCell ref="LIG959:LIN959"/>
    <mergeCell ref="LIO959:LIV959"/>
    <mergeCell ref="LIW959:LJD959"/>
    <mergeCell ref="LJE959:LJL959"/>
    <mergeCell ref="LJM959:LJT959"/>
    <mergeCell ref="LJU959:LKB959"/>
    <mergeCell ref="LKC959:LKJ959"/>
    <mergeCell ref="LKK959:LKR959"/>
    <mergeCell ref="LKS959:LKZ959"/>
    <mergeCell ref="LLA959:LLH959"/>
    <mergeCell ref="LLI959:LLP959"/>
    <mergeCell ref="LLQ959:LLX959"/>
    <mergeCell ref="LLY959:LMF959"/>
    <mergeCell ref="LMG959:LMN959"/>
    <mergeCell ref="LMO959:LMV959"/>
    <mergeCell ref="LMW959:LND959"/>
    <mergeCell ref="LNE959:LNL959"/>
    <mergeCell ref="LNM959:LNT959"/>
    <mergeCell ref="LNU959:LOB959"/>
    <mergeCell ref="LOC959:LOJ959"/>
    <mergeCell ref="LOK959:LOR959"/>
    <mergeCell ref="LOS959:LOZ959"/>
    <mergeCell ref="LPA959:LPH959"/>
    <mergeCell ref="LPI959:LPP959"/>
    <mergeCell ref="LPQ959:LPX959"/>
    <mergeCell ref="LPY959:LQF959"/>
    <mergeCell ref="LQG959:LQN959"/>
    <mergeCell ref="LQO959:LQV959"/>
    <mergeCell ref="LQW959:LRD959"/>
    <mergeCell ref="LRE959:LRL959"/>
    <mergeCell ref="LRM959:LRT959"/>
    <mergeCell ref="LRU959:LSB959"/>
    <mergeCell ref="LSC959:LSJ959"/>
    <mergeCell ref="LSK959:LSR959"/>
    <mergeCell ref="LSS959:LSZ959"/>
    <mergeCell ref="LTA959:LTH959"/>
    <mergeCell ref="LTI959:LTP959"/>
    <mergeCell ref="LTQ959:LTX959"/>
    <mergeCell ref="LTY959:LUF959"/>
    <mergeCell ref="LUG959:LUN959"/>
    <mergeCell ref="LUO959:LUV959"/>
    <mergeCell ref="LUW959:LVD959"/>
    <mergeCell ref="LVE959:LVL959"/>
    <mergeCell ref="LVM959:LVT959"/>
    <mergeCell ref="LVU959:LWB959"/>
    <mergeCell ref="LWC959:LWJ959"/>
    <mergeCell ref="LWK959:LWR959"/>
    <mergeCell ref="LWS959:LWZ959"/>
    <mergeCell ref="LXA959:LXH959"/>
    <mergeCell ref="LXI959:LXP959"/>
    <mergeCell ref="LXQ959:LXX959"/>
    <mergeCell ref="LXY959:LYF959"/>
    <mergeCell ref="LYG959:LYN959"/>
    <mergeCell ref="LYO959:LYV959"/>
    <mergeCell ref="LYW959:LZD959"/>
    <mergeCell ref="LZE959:LZL959"/>
    <mergeCell ref="LZM959:LZT959"/>
    <mergeCell ref="LZU959:MAB959"/>
    <mergeCell ref="MAC959:MAJ959"/>
    <mergeCell ref="MAK959:MAR959"/>
    <mergeCell ref="MAS959:MAZ959"/>
    <mergeCell ref="MBA959:MBH959"/>
    <mergeCell ref="MBI959:MBP959"/>
    <mergeCell ref="MBQ959:MBX959"/>
    <mergeCell ref="MBY959:MCF959"/>
    <mergeCell ref="MCG959:MCN959"/>
    <mergeCell ref="MCO959:MCV959"/>
    <mergeCell ref="MCW959:MDD959"/>
    <mergeCell ref="MDE959:MDL959"/>
    <mergeCell ref="MDM959:MDT959"/>
    <mergeCell ref="MDU959:MEB959"/>
    <mergeCell ref="MEC959:MEJ959"/>
    <mergeCell ref="MEK959:MER959"/>
    <mergeCell ref="MES959:MEZ959"/>
    <mergeCell ref="MFA959:MFH959"/>
    <mergeCell ref="MFI959:MFP959"/>
    <mergeCell ref="MFQ959:MFX959"/>
    <mergeCell ref="MFY959:MGF959"/>
    <mergeCell ref="MGG959:MGN959"/>
    <mergeCell ref="MGO959:MGV959"/>
    <mergeCell ref="MGW959:MHD959"/>
    <mergeCell ref="MHE959:MHL959"/>
    <mergeCell ref="MHM959:MHT959"/>
    <mergeCell ref="MHU959:MIB959"/>
    <mergeCell ref="MIC959:MIJ959"/>
    <mergeCell ref="MIK959:MIR959"/>
    <mergeCell ref="MIS959:MIZ959"/>
    <mergeCell ref="MJA959:MJH959"/>
    <mergeCell ref="MJI959:MJP959"/>
    <mergeCell ref="MJQ959:MJX959"/>
    <mergeCell ref="MJY959:MKF959"/>
    <mergeCell ref="MKG959:MKN959"/>
    <mergeCell ref="MKO959:MKV959"/>
    <mergeCell ref="MKW959:MLD959"/>
    <mergeCell ref="MLE959:MLL959"/>
    <mergeCell ref="MLM959:MLT959"/>
    <mergeCell ref="MLU959:MMB959"/>
    <mergeCell ref="MMC959:MMJ959"/>
    <mergeCell ref="MMK959:MMR959"/>
    <mergeCell ref="MMS959:MMZ959"/>
    <mergeCell ref="MNA959:MNH959"/>
    <mergeCell ref="MNI959:MNP959"/>
    <mergeCell ref="MNQ959:MNX959"/>
    <mergeCell ref="MNY959:MOF959"/>
    <mergeCell ref="MOG959:MON959"/>
    <mergeCell ref="MOO959:MOV959"/>
    <mergeCell ref="MOW959:MPD959"/>
    <mergeCell ref="MPE959:MPL959"/>
    <mergeCell ref="MPM959:MPT959"/>
    <mergeCell ref="MPU959:MQB959"/>
    <mergeCell ref="MQC959:MQJ959"/>
    <mergeCell ref="MQK959:MQR959"/>
    <mergeCell ref="MQS959:MQZ959"/>
    <mergeCell ref="MRA959:MRH959"/>
    <mergeCell ref="MRI959:MRP959"/>
    <mergeCell ref="MRQ959:MRX959"/>
    <mergeCell ref="MRY959:MSF959"/>
    <mergeCell ref="MSG959:MSN959"/>
    <mergeCell ref="MSO959:MSV959"/>
    <mergeCell ref="MSW959:MTD959"/>
    <mergeCell ref="MTE959:MTL959"/>
    <mergeCell ref="MTM959:MTT959"/>
    <mergeCell ref="MTU959:MUB959"/>
    <mergeCell ref="MUC959:MUJ959"/>
    <mergeCell ref="MUK959:MUR959"/>
    <mergeCell ref="MUS959:MUZ959"/>
    <mergeCell ref="MVA959:MVH959"/>
    <mergeCell ref="MVI959:MVP959"/>
    <mergeCell ref="MVQ959:MVX959"/>
    <mergeCell ref="MVY959:MWF959"/>
    <mergeCell ref="MWG959:MWN959"/>
    <mergeCell ref="MWO959:MWV959"/>
    <mergeCell ref="MWW959:MXD959"/>
    <mergeCell ref="MXE959:MXL959"/>
    <mergeCell ref="MXM959:MXT959"/>
    <mergeCell ref="MXU959:MYB959"/>
    <mergeCell ref="MYC959:MYJ959"/>
    <mergeCell ref="MYK959:MYR959"/>
    <mergeCell ref="MYS959:MYZ959"/>
    <mergeCell ref="MZA959:MZH959"/>
    <mergeCell ref="MZI959:MZP959"/>
    <mergeCell ref="MZQ959:MZX959"/>
    <mergeCell ref="MZY959:NAF959"/>
    <mergeCell ref="NAG959:NAN959"/>
    <mergeCell ref="NAO959:NAV959"/>
    <mergeCell ref="NAW959:NBD959"/>
    <mergeCell ref="NBE959:NBL959"/>
    <mergeCell ref="NBM959:NBT959"/>
    <mergeCell ref="NBU959:NCB959"/>
    <mergeCell ref="NCC959:NCJ959"/>
    <mergeCell ref="NCK959:NCR959"/>
    <mergeCell ref="NCS959:NCZ959"/>
    <mergeCell ref="NDA959:NDH959"/>
    <mergeCell ref="NDI959:NDP959"/>
    <mergeCell ref="NDQ959:NDX959"/>
    <mergeCell ref="NDY959:NEF959"/>
    <mergeCell ref="NEG959:NEN959"/>
    <mergeCell ref="NEO959:NEV959"/>
    <mergeCell ref="NEW959:NFD959"/>
    <mergeCell ref="NFE959:NFL959"/>
    <mergeCell ref="NFM959:NFT959"/>
    <mergeCell ref="NFU959:NGB959"/>
    <mergeCell ref="NGC959:NGJ959"/>
    <mergeCell ref="NGK959:NGR959"/>
    <mergeCell ref="NGS959:NGZ959"/>
    <mergeCell ref="NHA959:NHH959"/>
    <mergeCell ref="NHI959:NHP959"/>
    <mergeCell ref="NHQ959:NHX959"/>
    <mergeCell ref="NHY959:NIF959"/>
    <mergeCell ref="NIG959:NIN959"/>
    <mergeCell ref="NIO959:NIV959"/>
    <mergeCell ref="NIW959:NJD959"/>
    <mergeCell ref="NJE959:NJL959"/>
    <mergeCell ref="NJM959:NJT959"/>
    <mergeCell ref="NJU959:NKB959"/>
    <mergeCell ref="NKC959:NKJ959"/>
    <mergeCell ref="NKK959:NKR959"/>
    <mergeCell ref="NKS959:NKZ959"/>
    <mergeCell ref="NLA959:NLH959"/>
    <mergeCell ref="NLI959:NLP959"/>
    <mergeCell ref="NLQ959:NLX959"/>
    <mergeCell ref="NLY959:NMF959"/>
    <mergeCell ref="NMG959:NMN959"/>
    <mergeCell ref="NMO959:NMV959"/>
    <mergeCell ref="NMW959:NND959"/>
    <mergeCell ref="NNE959:NNL959"/>
    <mergeCell ref="NNM959:NNT959"/>
    <mergeCell ref="NNU959:NOB959"/>
    <mergeCell ref="NOC959:NOJ959"/>
    <mergeCell ref="NOK959:NOR959"/>
    <mergeCell ref="NOS959:NOZ959"/>
    <mergeCell ref="NPA959:NPH959"/>
    <mergeCell ref="NPI959:NPP959"/>
    <mergeCell ref="NPQ959:NPX959"/>
    <mergeCell ref="NPY959:NQF959"/>
    <mergeCell ref="NQG959:NQN959"/>
    <mergeCell ref="NQO959:NQV959"/>
    <mergeCell ref="NQW959:NRD959"/>
    <mergeCell ref="NRE959:NRL959"/>
    <mergeCell ref="NRM959:NRT959"/>
    <mergeCell ref="NRU959:NSB959"/>
    <mergeCell ref="NSC959:NSJ959"/>
    <mergeCell ref="NSK959:NSR959"/>
    <mergeCell ref="NSS959:NSZ959"/>
    <mergeCell ref="NTA959:NTH959"/>
    <mergeCell ref="NTI959:NTP959"/>
    <mergeCell ref="NTQ959:NTX959"/>
    <mergeCell ref="NTY959:NUF959"/>
    <mergeCell ref="NUG959:NUN959"/>
    <mergeCell ref="NUO959:NUV959"/>
    <mergeCell ref="NUW959:NVD959"/>
    <mergeCell ref="NVE959:NVL959"/>
    <mergeCell ref="NVM959:NVT959"/>
    <mergeCell ref="NVU959:NWB959"/>
    <mergeCell ref="NWC959:NWJ959"/>
    <mergeCell ref="NWK959:NWR959"/>
    <mergeCell ref="NWS959:NWZ959"/>
    <mergeCell ref="NXA959:NXH959"/>
    <mergeCell ref="NXI959:NXP959"/>
    <mergeCell ref="NXQ959:NXX959"/>
    <mergeCell ref="NXY959:NYF959"/>
    <mergeCell ref="NYG959:NYN959"/>
    <mergeCell ref="NYO959:NYV959"/>
    <mergeCell ref="NYW959:NZD959"/>
    <mergeCell ref="NZE959:NZL959"/>
    <mergeCell ref="NZM959:NZT959"/>
    <mergeCell ref="NZU959:OAB959"/>
    <mergeCell ref="OAC959:OAJ959"/>
    <mergeCell ref="OAK959:OAR959"/>
    <mergeCell ref="OAS959:OAZ959"/>
    <mergeCell ref="OBA959:OBH959"/>
    <mergeCell ref="OBI959:OBP959"/>
    <mergeCell ref="OBQ959:OBX959"/>
    <mergeCell ref="OBY959:OCF959"/>
    <mergeCell ref="OCG959:OCN959"/>
    <mergeCell ref="OCO959:OCV959"/>
    <mergeCell ref="OCW959:ODD959"/>
    <mergeCell ref="ODE959:ODL959"/>
    <mergeCell ref="ODM959:ODT959"/>
    <mergeCell ref="ODU959:OEB959"/>
    <mergeCell ref="OEC959:OEJ959"/>
    <mergeCell ref="OEK959:OER959"/>
    <mergeCell ref="OES959:OEZ959"/>
    <mergeCell ref="OFA959:OFH959"/>
    <mergeCell ref="OFI959:OFP959"/>
    <mergeCell ref="OFQ959:OFX959"/>
    <mergeCell ref="OFY959:OGF959"/>
    <mergeCell ref="OGG959:OGN959"/>
    <mergeCell ref="OGO959:OGV959"/>
    <mergeCell ref="OGW959:OHD959"/>
    <mergeCell ref="OHE959:OHL959"/>
    <mergeCell ref="OHM959:OHT959"/>
    <mergeCell ref="OHU959:OIB959"/>
    <mergeCell ref="OIC959:OIJ959"/>
    <mergeCell ref="OIK959:OIR959"/>
    <mergeCell ref="OIS959:OIZ959"/>
    <mergeCell ref="OJA959:OJH959"/>
    <mergeCell ref="OJI959:OJP959"/>
    <mergeCell ref="OJQ959:OJX959"/>
    <mergeCell ref="OJY959:OKF959"/>
    <mergeCell ref="OKG959:OKN959"/>
    <mergeCell ref="OKO959:OKV959"/>
    <mergeCell ref="OKW959:OLD959"/>
    <mergeCell ref="OLE959:OLL959"/>
    <mergeCell ref="OLM959:OLT959"/>
    <mergeCell ref="OLU959:OMB959"/>
    <mergeCell ref="OMC959:OMJ959"/>
    <mergeCell ref="OMK959:OMR959"/>
    <mergeCell ref="OMS959:OMZ959"/>
    <mergeCell ref="ONA959:ONH959"/>
    <mergeCell ref="ONI959:ONP959"/>
    <mergeCell ref="ONQ959:ONX959"/>
    <mergeCell ref="ONY959:OOF959"/>
    <mergeCell ref="OOG959:OON959"/>
    <mergeCell ref="OOO959:OOV959"/>
    <mergeCell ref="OOW959:OPD959"/>
    <mergeCell ref="OPE959:OPL959"/>
    <mergeCell ref="OPM959:OPT959"/>
    <mergeCell ref="OPU959:OQB959"/>
    <mergeCell ref="OQC959:OQJ959"/>
    <mergeCell ref="OQK959:OQR959"/>
    <mergeCell ref="OQS959:OQZ959"/>
    <mergeCell ref="ORA959:ORH959"/>
    <mergeCell ref="ORI959:ORP959"/>
    <mergeCell ref="ORQ959:ORX959"/>
    <mergeCell ref="ORY959:OSF959"/>
    <mergeCell ref="OSG959:OSN959"/>
    <mergeCell ref="OSO959:OSV959"/>
    <mergeCell ref="OSW959:OTD959"/>
    <mergeCell ref="OTE959:OTL959"/>
    <mergeCell ref="OTM959:OTT959"/>
    <mergeCell ref="OTU959:OUB959"/>
    <mergeCell ref="OUC959:OUJ959"/>
    <mergeCell ref="OUK959:OUR959"/>
    <mergeCell ref="OUS959:OUZ959"/>
    <mergeCell ref="OVA959:OVH959"/>
    <mergeCell ref="OVI959:OVP959"/>
    <mergeCell ref="OVQ959:OVX959"/>
    <mergeCell ref="OVY959:OWF959"/>
    <mergeCell ref="OWG959:OWN959"/>
    <mergeCell ref="OWO959:OWV959"/>
    <mergeCell ref="OWW959:OXD959"/>
    <mergeCell ref="OXE959:OXL959"/>
    <mergeCell ref="OXM959:OXT959"/>
    <mergeCell ref="OXU959:OYB959"/>
    <mergeCell ref="OYC959:OYJ959"/>
    <mergeCell ref="OYK959:OYR959"/>
    <mergeCell ref="OYS959:OYZ959"/>
    <mergeCell ref="OZA959:OZH959"/>
    <mergeCell ref="OZI959:OZP959"/>
    <mergeCell ref="OZQ959:OZX959"/>
    <mergeCell ref="OZY959:PAF959"/>
    <mergeCell ref="PAG959:PAN959"/>
    <mergeCell ref="PAO959:PAV959"/>
    <mergeCell ref="PAW959:PBD959"/>
    <mergeCell ref="PBE959:PBL959"/>
    <mergeCell ref="PBM959:PBT959"/>
    <mergeCell ref="PBU959:PCB959"/>
    <mergeCell ref="PCC959:PCJ959"/>
    <mergeCell ref="PCK959:PCR959"/>
    <mergeCell ref="PCS959:PCZ959"/>
    <mergeCell ref="PDA959:PDH959"/>
    <mergeCell ref="PDI959:PDP959"/>
    <mergeCell ref="PDQ959:PDX959"/>
    <mergeCell ref="PDY959:PEF959"/>
    <mergeCell ref="PEG959:PEN959"/>
    <mergeCell ref="PEO959:PEV959"/>
    <mergeCell ref="PEW959:PFD959"/>
    <mergeCell ref="PFE959:PFL959"/>
    <mergeCell ref="PFM959:PFT959"/>
    <mergeCell ref="PFU959:PGB959"/>
    <mergeCell ref="PGC959:PGJ959"/>
    <mergeCell ref="PGK959:PGR959"/>
    <mergeCell ref="PGS959:PGZ959"/>
    <mergeCell ref="PHA959:PHH959"/>
    <mergeCell ref="PHI959:PHP959"/>
    <mergeCell ref="PHQ959:PHX959"/>
    <mergeCell ref="PHY959:PIF959"/>
    <mergeCell ref="PIG959:PIN959"/>
    <mergeCell ref="PIO959:PIV959"/>
    <mergeCell ref="PIW959:PJD959"/>
    <mergeCell ref="PJE959:PJL959"/>
    <mergeCell ref="PJM959:PJT959"/>
    <mergeCell ref="PJU959:PKB959"/>
    <mergeCell ref="PKC959:PKJ959"/>
    <mergeCell ref="PKK959:PKR959"/>
    <mergeCell ref="PKS959:PKZ959"/>
    <mergeCell ref="PLA959:PLH959"/>
    <mergeCell ref="PLI959:PLP959"/>
    <mergeCell ref="PLQ959:PLX959"/>
    <mergeCell ref="PLY959:PMF959"/>
    <mergeCell ref="PMG959:PMN959"/>
    <mergeCell ref="PMO959:PMV959"/>
    <mergeCell ref="PMW959:PND959"/>
    <mergeCell ref="PNE959:PNL959"/>
    <mergeCell ref="PNM959:PNT959"/>
    <mergeCell ref="PNU959:POB959"/>
    <mergeCell ref="POC959:POJ959"/>
    <mergeCell ref="POK959:POR959"/>
    <mergeCell ref="POS959:POZ959"/>
    <mergeCell ref="PPA959:PPH959"/>
    <mergeCell ref="PPI959:PPP959"/>
    <mergeCell ref="PPQ959:PPX959"/>
    <mergeCell ref="PPY959:PQF959"/>
    <mergeCell ref="PQG959:PQN959"/>
    <mergeCell ref="PQO959:PQV959"/>
    <mergeCell ref="PQW959:PRD959"/>
    <mergeCell ref="PRE959:PRL959"/>
    <mergeCell ref="PRM959:PRT959"/>
    <mergeCell ref="PRU959:PSB959"/>
    <mergeCell ref="PSC959:PSJ959"/>
    <mergeCell ref="PSK959:PSR959"/>
    <mergeCell ref="PSS959:PSZ959"/>
    <mergeCell ref="PTA959:PTH959"/>
    <mergeCell ref="PTI959:PTP959"/>
    <mergeCell ref="PTQ959:PTX959"/>
    <mergeCell ref="PTY959:PUF959"/>
    <mergeCell ref="PUG959:PUN959"/>
    <mergeCell ref="PUO959:PUV959"/>
    <mergeCell ref="PUW959:PVD959"/>
    <mergeCell ref="PVE959:PVL959"/>
    <mergeCell ref="PVM959:PVT959"/>
    <mergeCell ref="PVU959:PWB959"/>
    <mergeCell ref="PWC959:PWJ959"/>
    <mergeCell ref="PWK959:PWR959"/>
    <mergeCell ref="PWS959:PWZ959"/>
    <mergeCell ref="PXA959:PXH959"/>
    <mergeCell ref="PXI959:PXP959"/>
    <mergeCell ref="PXQ959:PXX959"/>
    <mergeCell ref="PXY959:PYF959"/>
    <mergeCell ref="PYG959:PYN959"/>
    <mergeCell ref="PYO959:PYV959"/>
    <mergeCell ref="PYW959:PZD959"/>
    <mergeCell ref="PZE959:PZL959"/>
    <mergeCell ref="PZM959:PZT959"/>
    <mergeCell ref="PZU959:QAB959"/>
    <mergeCell ref="QAC959:QAJ959"/>
    <mergeCell ref="QAK959:QAR959"/>
    <mergeCell ref="QAS959:QAZ959"/>
    <mergeCell ref="QBA959:QBH959"/>
    <mergeCell ref="QBI959:QBP959"/>
    <mergeCell ref="QBQ959:QBX959"/>
    <mergeCell ref="QBY959:QCF959"/>
    <mergeCell ref="QCG959:QCN959"/>
    <mergeCell ref="QCO959:QCV959"/>
    <mergeCell ref="QCW959:QDD959"/>
    <mergeCell ref="QDE959:QDL959"/>
    <mergeCell ref="QDM959:QDT959"/>
    <mergeCell ref="QDU959:QEB959"/>
    <mergeCell ref="QEC959:QEJ959"/>
    <mergeCell ref="QEK959:QER959"/>
    <mergeCell ref="QES959:QEZ959"/>
    <mergeCell ref="QFA959:QFH959"/>
    <mergeCell ref="QFI959:QFP959"/>
    <mergeCell ref="QFQ959:QFX959"/>
    <mergeCell ref="QFY959:QGF959"/>
    <mergeCell ref="QGG959:QGN959"/>
    <mergeCell ref="QGO959:QGV959"/>
    <mergeCell ref="QGW959:QHD959"/>
    <mergeCell ref="QHE959:QHL959"/>
    <mergeCell ref="QHM959:QHT959"/>
    <mergeCell ref="QHU959:QIB959"/>
    <mergeCell ref="QIC959:QIJ959"/>
    <mergeCell ref="QIK959:QIR959"/>
    <mergeCell ref="QIS959:QIZ959"/>
    <mergeCell ref="QJA959:QJH959"/>
    <mergeCell ref="QJI959:QJP959"/>
    <mergeCell ref="QJQ959:QJX959"/>
    <mergeCell ref="QJY959:QKF959"/>
    <mergeCell ref="QKG959:QKN959"/>
    <mergeCell ref="QKO959:QKV959"/>
    <mergeCell ref="QKW959:QLD959"/>
    <mergeCell ref="QLE959:QLL959"/>
    <mergeCell ref="QLM959:QLT959"/>
    <mergeCell ref="QLU959:QMB959"/>
    <mergeCell ref="QMC959:QMJ959"/>
    <mergeCell ref="QMK959:QMR959"/>
    <mergeCell ref="QMS959:QMZ959"/>
    <mergeCell ref="QNA959:QNH959"/>
    <mergeCell ref="QNI959:QNP959"/>
    <mergeCell ref="QNQ959:QNX959"/>
    <mergeCell ref="QNY959:QOF959"/>
    <mergeCell ref="QOG959:QON959"/>
    <mergeCell ref="QOO959:QOV959"/>
    <mergeCell ref="QOW959:QPD959"/>
    <mergeCell ref="QPE959:QPL959"/>
    <mergeCell ref="QPM959:QPT959"/>
    <mergeCell ref="QPU959:QQB959"/>
    <mergeCell ref="QQC959:QQJ959"/>
    <mergeCell ref="QQK959:QQR959"/>
    <mergeCell ref="QQS959:QQZ959"/>
    <mergeCell ref="QRA959:QRH959"/>
    <mergeCell ref="QRI959:QRP959"/>
    <mergeCell ref="QRQ959:QRX959"/>
    <mergeCell ref="QRY959:QSF959"/>
    <mergeCell ref="QSG959:QSN959"/>
    <mergeCell ref="QSO959:QSV959"/>
    <mergeCell ref="QSW959:QTD959"/>
    <mergeCell ref="QTE959:QTL959"/>
    <mergeCell ref="QTM959:QTT959"/>
    <mergeCell ref="QTU959:QUB959"/>
    <mergeCell ref="QUC959:QUJ959"/>
    <mergeCell ref="QUK959:QUR959"/>
    <mergeCell ref="QUS959:QUZ959"/>
    <mergeCell ref="QVA959:QVH959"/>
    <mergeCell ref="QVI959:QVP959"/>
    <mergeCell ref="QVQ959:QVX959"/>
    <mergeCell ref="QVY959:QWF959"/>
    <mergeCell ref="QWG959:QWN959"/>
    <mergeCell ref="QWO959:QWV959"/>
    <mergeCell ref="QWW959:QXD959"/>
    <mergeCell ref="QXE959:QXL959"/>
    <mergeCell ref="QXM959:QXT959"/>
    <mergeCell ref="QXU959:QYB959"/>
    <mergeCell ref="QYC959:QYJ959"/>
    <mergeCell ref="QYK959:QYR959"/>
    <mergeCell ref="QYS959:QYZ959"/>
    <mergeCell ref="QZA959:QZH959"/>
    <mergeCell ref="QZI959:QZP959"/>
    <mergeCell ref="QZQ959:QZX959"/>
    <mergeCell ref="QZY959:RAF959"/>
    <mergeCell ref="RAG959:RAN959"/>
    <mergeCell ref="RAO959:RAV959"/>
    <mergeCell ref="RAW959:RBD959"/>
    <mergeCell ref="RBE959:RBL959"/>
    <mergeCell ref="RBM959:RBT959"/>
    <mergeCell ref="RBU959:RCB959"/>
    <mergeCell ref="RCC959:RCJ959"/>
    <mergeCell ref="RCK959:RCR959"/>
    <mergeCell ref="RCS959:RCZ959"/>
    <mergeCell ref="RDA959:RDH959"/>
    <mergeCell ref="RDI959:RDP959"/>
    <mergeCell ref="RDQ959:RDX959"/>
    <mergeCell ref="RDY959:REF959"/>
    <mergeCell ref="REG959:REN959"/>
    <mergeCell ref="REO959:REV959"/>
    <mergeCell ref="REW959:RFD959"/>
    <mergeCell ref="RFE959:RFL959"/>
    <mergeCell ref="RFM959:RFT959"/>
    <mergeCell ref="RFU959:RGB959"/>
    <mergeCell ref="RGC959:RGJ959"/>
    <mergeCell ref="RGK959:RGR959"/>
    <mergeCell ref="RGS959:RGZ959"/>
    <mergeCell ref="RHA959:RHH959"/>
    <mergeCell ref="RHI959:RHP959"/>
    <mergeCell ref="RHQ959:RHX959"/>
    <mergeCell ref="RHY959:RIF959"/>
    <mergeCell ref="RIG959:RIN959"/>
    <mergeCell ref="RIO959:RIV959"/>
    <mergeCell ref="RIW959:RJD959"/>
    <mergeCell ref="RJE959:RJL959"/>
    <mergeCell ref="RJM959:RJT959"/>
    <mergeCell ref="RJU959:RKB959"/>
    <mergeCell ref="RKC959:RKJ959"/>
    <mergeCell ref="RKK959:RKR959"/>
    <mergeCell ref="RKS959:RKZ959"/>
    <mergeCell ref="RLA959:RLH959"/>
    <mergeCell ref="RLI959:RLP959"/>
    <mergeCell ref="RLQ959:RLX959"/>
    <mergeCell ref="RLY959:RMF959"/>
    <mergeCell ref="RMG959:RMN959"/>
    <mergeCell ref="RMO959:RMV959"/>
    <mergeCell ref="RMW959:RND959"/>
    <mergeCell ref="RNE959:RNL959"/>
    <mergeCell ref="RNM959:RNT959"/>
    <mergeCell ref="RNU959:ROB959"/>
    <mergeCell ref="ROC959:ROJ959"/>
    <mergeCell ref="ROK959:ROR959"/>
    <mergeCell ref="ROS959:ROZ959"/>
    <mergeCell ref="RPA959:RPH959"/>
    <mergeCell ref="RPI959:RPP959"/>
    <mergeCell ref="RPQ959:RPX959"/>
    <mergeCell ref="RPY959:RQF959"/>
    <mergeCell ref="RQG959:RQN959"/>
    <mergeCell ref="RQO959:RQV959"/>
    <mergeCell ref="RQW959:RRD959"/>
    <mergeCell ref="RRE959:RRL959"/>
    <mergeCell ref="RRM959:RRT959"/>
    <mergeCell ref="RRU959:RSB959"/>
    <mergeCell ref="RSC959:RSJ959"/>
    <mergeCell ref="RSK959:RSR959"/>
    <mergeCell ref="RSS959:RSZ959"/>
    <mergeCell ref="RTA959:RTH959"/>
    <mergeCell ref="RTI959:RTP959"/>
    <mergeCell ref="RTQ959:RTX959"/>
    <mergeCell ref="RTY959:RUF959"/>
    <mergeCell ref="RUG959:RUN959"/>
    <mergeCell ref="RUO959:RUV959"/>
    <mergeCell ref="RUW959:RVD959"/>
    <mergeCell ref="RVE959:RVL959"/>
    <mergeCell ref="RVM959:RVT959"/>
    <mergeCell ref="RVU959:RWB959"/>
    <mergeCell ref="RWC959:RWJ959"/>
    <mergeCell ref="RWK959:RWR959"/>
    <mergeCell ref="RWS959:RWZ959"/>
    <mergeCell ref="RXA959:RXH959"/>
    <mergeCell ref="RXI959:RXP959"/>
    <mergeCell ref="RXQ959:RXX959"/>
    <mergeCell ref="RXY959:RYF959"/>
    <mergeCell ref="RYG959:RYN959"/>
    <mergeCell ref="RYO959:RYV959"/>
    <mergeCell ref="RYW959:RZD959"/>
    <mergeCell ref="RZE959:RZL959"/>
    <mergeCell ref="RZM959:RZT959"/>
    <mergeCell ref="RZU959:SAB959"/>
    <mergeCell ref="SAC959:SAJ959"/>
    <mergeCell ref="SAK959:SAR959"/>
    <mergeCell ref="SAS959:SAZ959"/>
    <mergeCell ref="SBA959:SBH959"/>
    <mergeCell ref="SBI959:SBP959"/>
    <mergeCell ref="SBQ959:SBX959"/>
    <mergeCell ref="SBY959:SCF959"/>
    <mergeCell ref="SCG959:SCN959"/>
    <mergeCell ref="SCO959:SCV959"/>
    <mergeCell ref="SCW959:SDD959"/>
    <mergeCell ref="SDE959:SDL959"/>
    <mergeCell ref="SDM959:SDT959"/>
    <mergeCell ref="SDU959:SEB959"/>
    <mergeCell ref="SEC959:SEJ959"/>
    <mergeCell ref="SEK959:SER959"/>
    <mergeCell ref="SES959:SEZ959"/>
    <mergeCell ref="SFA959:SFH959"/>
    <mergeCell ref="SFI959:SFP959"/>
    <mergeCell ref="SFQ959:SFX959"/>
    <mergeCell ref="SFY959:SGF959"/>
    <mergeCell ref="SGG959:SGN959"/>
    <mergeCell ref="SGO959:SGV959"/>
    <mergeCell ref="SGW959:SHD959"/>
    <mergeCell ref="SHE959:SHL959"/>
    <mergeCell ref="SHM959:SHT959"/>
    <mergeCell ref="SHU959:SIB959"/>
    <mergeCell ref="SIC959:SIJ959"/>
    <mergeCell ref="SIK959:SIR959"/>
    <mergeCell ref="SIS959:SIZ959"/>
    <mergeCell ref="SJA959:SJH959"/>
    <mergeCell ref="SJI959:SJP959"/>
    <mergeCell ref="SJQ959:SJX959"/>
    <mergeCell ref="SJY959:SKF959"/>
    <mergeCell ref="SKG959:SKN959"/>
    <mergeCell ref="SKO959:SKV959"/>
    <mergeCell ref="SKW959:SLD959"/>
    <mergeCell ref="SLE959:SLL959"/>
    <mergeCell ref="SLM959:SLT959"/>
    <mergeCell ref="SLU959:SMB959"/>
    <mergeCell ref="SMC959:SMJ959"/>
    <mergeCell ref="SMK959:SMR959"/>
    <mergeCell ref="SMS959:SMZ959"/>
    <mergeCell ref="SNA959:SNH959"/>
    <mergeCell ref="SNI959:SNP959"/>
    <mergeCell ref="SNQ959:SNX959"/>
    <mergeCell ref="SNY959:SOF959"/>
    <mergeCell ref="SOG959:SON959"/>
    <mergeCell ref="SOO959:SOV959"/>
    <mergeCell ref="SOW959:SPD959"/>
    <mergeCell ref="SPE959:SPL959"/>
    <mergeCell ref="SPM959:SPT959"/>
    <mergeCell ref="SPU959:SQB959"/>
    <mergeCell ref="SQC959:SQJ959"/>
    <mergeCell ref="SQK959:SQR959"/>
    <mergeCell ref="SQS959:SQZ959"/>
    <mergeCell ref="SRA959:SRH959"/>
    <mergeCell ref="SRI959:SRP959"/>
    <mergeCell ref="SRQ959:SRX959"/>
    <mergeCell ref="SRY959:SSF959"/>
    <mergeCell ref="SSG959:SSN959"/>
    <mergeCell ref="SSO959:SSV959"/>
    <mergeCell ref="SSW959:STD959"/>
    <mergeCell ref="STE959:STL959"/>
    <mergeCell ref="STM959:STT959"/>
    <mergeCell ref="STU959:SUB959"/>
    <mergeCell ref="SUC959:SUJ959"/>
    <mergeCell ref="SUK959:SUR959"/>
    <mergeCell ref="SUS959:SUZ959"/>
    <mergeCell ref="SVA959:SVH959"/>
    <mergeCell ref="SVI959:SVP959"/>
    <mergeCell ref="SVQ959:SVX959"/>
    <mergeCell ref="SVY959:SWF959"/>
    <mergeCell ref="SWG959:SWN959"/>
    <mergeCell ref="SWO959:SWV959"/>
    <mergeCell ref="SWW959:SXD959"/>
    <mergeCell ref="SXE959:SXL959"/>
    <mergeCell ref="SXM959:SXT959"/>
    <mergeCell ref="SXU959:SYB959"/>
    <mergeCell ref="SYC959:SYJ959"/>
    <mergeCell ref="SYK959:SYR959"/>
    <mergeCell ref="SYS959:SYZ959"/>
    <mergeCell ref="SZA959:SZH959"/>
    <mergeCell ref="SZI959:SZP959"/>
    <mergeCell ref="SZQ959:SZX959"/>
    <mergeCell ref="SZY959:TAF959"/>
    <mergeCell ref="TAG959:TAN959"/>
    <mergeCell ref="TAO959:TAV959"/>
    <mergeCell ref="TAW959:TBD959"/>
    <mergeCell ref="TBE959:TBL959"/>
    <mergeCell ref="TBM959:TBT959"/>
    <mergeCell ref="TBU959:TCB959"/>
    <mergeCell ref="TCC959:TCJ959"/>
    <mergeCell ref="TCK959:TCR959"/>
    <mergeCell ref="TCS959:TCZ959"/>
    <mergeCell ref="TDA959:TDH959"/>
    <mergeCell ref="TDI959:TDP959"/>
    <mergeCell ref="TDQ959:TDX959"/>
    <mergeCell ref="TDY959:TEF959"/>
    <mergeCell ref="TEG959:TEN959"/>
    <mergeCell ref="TEO959:TEV959"/>
    <mergeCell ref="TEW959:TFD959"/>
    <mergeCell ref="TFE959:TFL959"/>
    <mergeCell ref="TFM959:TFT959"/>
    <mergeCell ref="TFU959:TGB959"/>
    <mergeCell ref="TGC959:TGJ959"/>
    <mergeCell ref="TGK959:TGR959"/>
    <mergeCell ref="TGS959:TGZ959"/>
    <mergeCell ref="THA959:THH959"/>
    <mergeCell ref="THI959:THP959"/>
    <mergeCell ref="THQ959:THX959"/>
    <mergeCell ref="THY959:TIF959"/>
    <mergeCell ref="TIG959:TIN959"/>
    <mergeCell ref="TIO959:TIV959"/>
    <mergeCell ref="TIW959:TJD959"/>
    <mergeCell ref="TJE959:TJL959"/>
    <mergeCell ref="TJM959:TJT959"/>
    <mergeCell ref="TJU959:TKB959"/>
    <mergeCell ref="TKC959:TKJ959"/>
    <mergeCell ref="TKK959:TKR959"/>
    <mergeCell ref="TKS959:TKZ959"/>
    <mergeCell ref="TLA959:TLH959"/>
    <mergeCell ref="TLI959:TLP959"/>
    <mergeCell ref="TLQ959:TLX959"/>
    <mergeCell ref="TLY959:TMF959"/>
    <mergeCell ref="TMG959:TMN959"/>
    <mergeCell ref="TMO959:TMV959"/>
    <mergeCell ref="TMW959:TND959"/>
    <mergeCell ref="TNE959:TNL959"/>
    <mergeCell ref="TNM959:TNT959"/>
    <mergeCell ref="TNU959:TOB959"/>
    <mergeCell ref="TOC959:TOJ959"/>
    <mergeCell ref="TOK959:TOR959"/>
    <mergeCell ref="TOS959:TOZ959"/>
    <mergeCell ref="TPA959:TPH959"/>
    <mergeCell ref="TPI959:TPP959"/>
    <mergeCell ref="TPQ959:TPX959"/>
    <mergeCell ref="TPY959:TQF959"/>
    <mergeCell ref="TQG959:TQN959"/>
    <mergeCell ref="TQO959:TQV959"/>
    <mergeCell ref="TQW959:TRD959"/>
    <mergeCell ref="TRE959:TRL959"/>
    <mergeCell ref="TRM959:TRT959"/>
    <mergeCell ref="TRU959:TSB959"/>
    <mergeCell ref="TSC959:TSJ959"/>
    <mergeCell ref="TSK959:TSR959"/>
    <mergeCell ref="TSS959:TSZ959"/>
    <mergeCell ref="TTA959:TTH959"/>
    <mergeCell ref="TTI959:TTP959"/>
    <mergeCell ref="TTQ959:TTX959"/>
    <mergeCell ref="TTY959:TUF959"/>
    <mergeCell ref="TUG959:TUN959"/>
    <mergeCell ref="TUO959:TUV959"/>
    <mergeCell ref="TUW959:TVD959"/>
    <mergeCell ref="TVE959:TVL959"/>
    <mergeCell ref="TVM959:TVT959"/>
    <mergeCell ref="TVU959:TWB959"/>
    <mergeCell ref="TWC959:TWJ959"/>
    <mergeCell ref="TWK959:TWR959"/>
    <mergeCell ref="TWS959:TWZ959"/>
    <mergeCell ref="TXA959:TXH959"/>
    <mergeCell ref="TXI959:TXP959"/>
    <mergeCell ref="TXQ959:TXX959"/>
    <mergeCell ref="TXY959:TYF959"/>
    <mergeCell ref="TYG959:TYN959"/>
    <mergeCell ref="TYO959:TYV959"/>
    <mergeCell ref="TYW959:TZD959"/>
    <mergeCell ref="TZE959:TZL959"/>
    <mergeCell ref="TZM959:TZT959"/>
    <mergeCell ref="TZU959:UAB959"/>
    <mergeCell ref="UAC959:UAJ959"/>
    <mergeCell ref="UAK959:UAR959"/>
    <mergeCell ref="UAS959:UAZ959"/>
    <mergeCell ref="UBA959:UBH959"/>
    <mergeCell ref="UBI959:UBP959"/>
    <mergeCell ref="UBQ959:UBX959"/>
    <mergeCell ref="UBY959:UCF959"/>
    <mergeCell ref="UCG959:UCN959"/>
    <mergeCell ref="UCO959:UCV959"/>
    <mergeCell ref="UCW959:UDD959"/>
    <mergeCell ref="UDE959:UDL959"/>
    <mergeCell ref="UDM959:UDT959"/>
    <mergeCell ref="UDU959:UEB959"/>
    <mergeCell ref="UEC959:UEJ959"/>
    <mergeCell ref="UEK959:UER959"/>
    <mergeCell ref="UES959:UEZ959"/>
    <mergeCell ref="UFA959:UFH959"/>
    <mergeCell ref="UFI959:UFP959"/>
    <mergeCell ref="UFQ959:UFX959"/>
    <mergeCell ref="UFY959:UGF959"/>
    <mergeCell ref="UGG959:UGN959"/>
    <mergeCell ref="UGO959:UGV959"/>
    <mergeCell ref="UGW959:UHD959"/>
    <mergeCell ref="UHE959:UHL959"/>
    <mergeCell ref="UHM959:UHT959"/>
    <mergeCell ref="UHU959:UIB959"/>
    <mergeCell ref="UIC959:UIJ959"/>
    <mergeCell ref="UIK959:UIR959"/>
    <mergeCell ref="UIS959:UIZ959"/>
    <mergeCell ref="UJA959:UJH959"/>
    <mergeCell ref="UJI959:UJP959"/>
    <mergeCell ref="UJQ959:UJX959"/>
    <mergeCell ref="UJY959:UKF959"/>
    <mergeCell ref="UKG959:UKN959"/>
    <mergeCell ref="UKO959:UKV959"/>
    <mergeCell ref="UKW959:ULD959"/>
    <mergeCell ref="ULE959:ULL959"/>
    <mergeCell ref="ULM959:ULT959"/>
    <mergeCell ref="ULU959:UMB959"/>
    <mergeCell ref="UMC959:UMJ959"/>
    <mergeCell ref="UMK959:UMR959"/>
    <mergeCell ref="UMS959:UMZ959"/>
    <mergeCell ref="UNA959:UNH959"/>
    <mergeCell ref="UNI959:UNP959"/>
    <mergeCell ref="UNQ959:UNX959"/>
    <mergeCell ref="UNY959:UOF959"/>
    <mergeCell ref="UOG959:UON959"/>
    <mergeCell ref="UOO959:UOV959"/>
    <mergeCell ref="UOW959:UPD959"/>
    <mergeCell ref="UPE959:UPL959"/>
    <mergeCell ref="UPM959:UPT959"/>
    <mergeCell ref="UPU959:UQB959"/>
    <mergeCell ref="UQC959:UQJ959"/>
    <mergeCell ref="UQK959:UQR959"/>
    <mergeCell ref="UQS959:UQZ959"/>
    <mergeCell ref="URA959:URH959"/>
    <mergeCell ref="URI959:URP959"/>
    <mergeCell ref="URQ959:URX959"/>
    <mergeCell ref="URY959:USF959"/>
    <mergeCell ref="USG959:USN959"/>
    <mergeCell ref="USO959:USV959"/>
    <mergeCell ref="USW959:UTD959"/>
    <mergeCell ref="UTE959:UTL959"/>
    <mergeCell ref="UTM959:UTT959"/>
    <mergeCell ref="UTU959:UUB959"/>
    <mergeCell ref="UUC959:UUJ959"/>
    <mergeCell ref="UUK959:UUR959"/>
    <mergeCell ref="UUS959:UUZ959"/>
    <mergeCell ref="UVA959:UVH959"/>
    <mergeCell ref="UVI959:UVP959"/>
    <mergeCell ref="UVQ959:UVX959"/>
    <mergeCell ref="UVY959:UWF959"/>
    <mergeCell ref="UWG959:UWN959"/>
    <mergeCell ref="UWO959:UWV959"/>
    <mergeCell ref="UWW959:UXD959"/>
    <mergeCell ref="UXE959:UXL959"/>
    <mergeCell ref="UXM959:UXT959"/>
    <mergeCell ref="UXU959:UYB959"/>
    <mergeCell ref="UYC959:UYJ959"/>
    <mergeCell ref="UYK959:UYR959"/>
    <mergeCell ref="UYS959:UYZ959"/>
    <mergeCell ref="UZA959:UZH959"/>
    <mergeCell ref="UZI959:UZP959"/>
    <mergeCell ref="UZQ959:UZX959"/>
    <mergeCell ref="UZY959:VAF959"/>
    <mergeCell ref="VAG959:VAN959"/>
    <mergeCell ref="VAO959:VAV959"/>
    <mergeCell ref="VAW959:VBD959"/>
    <mergeCell ref="VBE959:VBL959"/>
    <mergeCell ref="VBM959:VBT959"/>
    <mergeCell ref="VBU959:VCB959"/>
    <mergeCell ref="VCC959:VCJ959"/>
    <mergeCell ref="VCK959:VCR959"/>
    <mergeCell ref="VCS959:VCZ959"/>
    <mergeCell ref="VDA959:VDH959"/>
    <mergeCell ref="VDI959:VDP959"/>
    <mergeCell ref="VDQ959:VDX959"/>
    <mergeCell ref="VDY959:VEF959"/>
    <mergeCell ref="VEG959:VEN959"/>
    <mergeCell ref="VEO959:VEV959"/>
    <mergeCell ref="VEW959:VFD959"/>
    <mergeCell ref="VFE959:VFL959"/>
    <mergeCell ref="VFM959:VFT959"/>
    <mergeCell ref="VFU959:VGB959"/>
    <mergeCell ref="VGC959:VGJ959"/>
    <mergeCell ref="VGK959:VGR959"/>
    <mergeCell ref="VGS959:VGZ959"/>
    <mergeCell ref="VHA959:VHH959"/>
    <mergeCell ref="VHI959:VHP959"/>
    <mergeCell ref="VHQ959:VHX959"/>
    <mergeCell ref="VHY959:VIF959"/>
    <mergeCell ref="VIG959:VIN959"/>
    <mergeCell ref="VIO959:VIV959"/>
    <mergeCell ref="VIW959:VJD959"/>
    <mergeCell ref="VJE959:VJL959"/>
    <mergeCell ref="VJM959:VJT959"/>
    <mergeCell ref="VJU959:VKB959"/>
    <mergeCell ref="VKC959:VKJ959"/>
    <mergeCell ref="VKK959:VKR959"/>
    <mergeCell ref="VKS959:VKZ959"/>
    <mergeCell ref="VLA959:VLH959"/>
    <mergeCell ref="VLI959:VLP959"/>
    <mergeCell ref="VLQ959:VLX959"/>
    <mergeCell ref="VLY959:VMF959"/>
    <mergeCell ref="VMG959:VMN959"/>
    <mergeCell ref="VMO959:VMV959"/>
    <mergeCell ref="VMW959:VND959"/>
    <mergeCell ref="VNE959:VNL959"/>
    <mergeCell ref="VNM959:VNT959"/>
    <mergeCell ref="VNU959:VOB959"/>
    <mergeCell ref="VOC959:VOJ959"/>
    <mergeCell ref="VOK959:VOR959"/>
    <mergeCell ref="VOS959:VOZ959"/>
    <mergeCell ref="VPA959:VPH959"/>
    <mergeCell ref="VPI959:VPP959"/>
    <mergeCell ref="VPQ959:VPX959"/>
    <mergeCell ref="VPY959:VQF959"/>
    <mergeCell ref="VQG959:VQN959"/>
    <mergeCell ref="VQO959:VQV959"/>
    <mergeCell ref="VQW959:VRD959"/>
    <mergeCell ref="VRE959:VRL959"/>
    <mergeCell ref="VRM959:VRT959"/>
    <mergeCell ref="VRU959:VSB959"/>
    <mergeCell ref="VSC959:VSJ959"/>
    <mergeCell ref="VSK959:VSR959"/>
    <mergeCell ref="VSS959:VSZ959"/>
    <mergeCell ref="VTA959:VTH959"/>
    <mergeCell ref="VTI959:VTP959"/>
    <mergeCell ref="VTQ959:VTX959"/>
    <mergeCell ref="VTY959:VUF959"/>
    <mergeCell ref="VUG959:VUN959"/>
    <mergeCell ref="VUO959:VUV959"/>
    <mergeCell ref="VUW959:VVD959"/>
    <mergeCell ref="VVE959:VVL959"/>
    <mergeCell ref="VVM959:VVT959"/>
    <mergeCell ref="VVU959:VWB959"/>
    <mergeCell ref="VWC959:VWJ959"/>
    <mergeCell ref="VWK959:VWR959"/>
    <mergeCell ref="VWS959:VWZ959"/>
    <mergeCell ref="VXA959:VXH959"/>
    <mergeCell ref="VXI959:VXP959"/>
    <mergeCell ref="VXQ959:VXX959"/>
    <mergeCell ref="VXY959:VYF959"/>
    <mergeCell ref="VYG959:VYN959"/>
    <mergeCell ref="VYO959:VYV959"/>
    <mergeCell ref="VYW959:VZD959"/>
    <mergeCell ref="VZE959:VZL959"/>
    <mergeCell ref="VZM959:VZT959"/>
    <mergeCell ref="VZU959:WAB959"/>
    <mergeCell ref="WAC959:WAJ959"/>
    <mergeCell ref="WAK959:WAR959"/>
    <mergeCell ref="WAS959:WAZ959"/>
    <mergeCell ref="WBA959:WBH959"/>
    <mergeCell ref="WBI959:WBP959"/>
    <mergeCell ref="WBQ959:WBX959"/>
    <mergeCell ref="WBY959:WCF959"/>
    <mergeCell ref="WCG959:WCN959"/>
    <mergeCell ref="WCO959:WCV959"/>
    <mergeCell ref="WCW959:WDD959"/>
    <mergeCell ref="WDE959:WDL959"/>
    <mergeCell ref="WDM959:WDT959"/>
    <mergeCell ref="WDU959:WEB959"/>
    <mergeCell ref="WEC959:WEJ959"/>
    <mergeCell ref="WEK959:WER959"/>
    <mergeCell ref="WES959:WEZ959"/>
    <mergeCell ref="WFA959:WFH959"/>
    <mergeCell ref="WFI959:WFP959"/>
    <mergeCell ref="WFQ959:WFX959"/>
    <mergeCell ref="WFY959:WGF959"/>
    <mergeCell ref="WGG959:WGN959"/>
    <mergeCell ref="WGO959:WGV959"/>
    <mergeCell ref="WGW959:WHD959"/>
    <mergeCell ref="WHE959:WHL959"/>
    <mergeCell ref="WHM959:WHT959"/>
    <mergeCell ref="WHU959:WIB959"/>
    <mergeCell ref="WIC959:WIJ959"/>
    <mergeCell ref="WIK959:WIR959"/>
    <mergeCell ref="WIS959:WIZ959"/>
    <mergeCell ref="WJA959:WJH959"/>
    <mergeCell ref="WJI959:WJP959"/>
    <mergeCell ref="WJQ959:WJX959"/>
    <mergeCell ref="WJY959:WKF959"/>
    <mergeCell ref="WKG959:WKN959"/>
    <mergeCell ref="WKO959:WKV959"/>
    <mergeCell ref="WKW959:WLD959"/>
    <mergeCell ref="WLE959:WLL959"/>
    <mergeCell ref="WLM959:WLT959"/>
    <mergeCell ref="WLU959:WMB959"/>
    <mergeCell ref="WMC959:WMJ959"/>
    <mergeCell ref="WMK959:WMR959"/>
    <mergeCell ref="WMS959:WMZ959"/>
    <mergeCell ref="WNA959:WNH959"/>
    <mergeCell ref="WNI959:WNP959"/>
    <mergeCell ref="WNQ959:WNX959"/>
    <mergeCell ref="WNY959:WOF959"/>
    <mergeCell ref="WOG959:WON959"/>
    <mergeCell ref="WOO959:WOV959"/>
    <mergeCell ref="WOW959:WPD959"/>
    <mergeCell ref="WPE959:WPL959"/>
    <mergeCell ref="WPM959:WPT959"/>
    <mergeCell ref="WPU959:WQB959"/>
    <mergeCell ref="WQC959:WQJ959"/>
    <mergeCell ref="WQK959:WQR959"/>
    <mergeCell ref="WQS959:WQZ959"/>
    <mergeCell ref="WRA959:WRH959"/>
    <mergeCell ref="WRI959:WRP959"/>
    <mergeCell ref="WRQ959:WRX959"/>
    <mergeCell ref="WRY959:WSF959"/>
    <mergeCell ref="WSG959:WSN959"/>
    <mergeCell ref="WSO959:WSV959"/>
    <mergeCell ref="WSW959:WTD959"/>
    <mergeCell ref="WTE959:WTL959"/>
    <mergeCell ref="WTM959:WTT959"/>
    <mergeCell ref="WTU959:WUB959"/>
    <mergeCell ref="WUC959:WUJ959"/>
    <mergeCell ref="WUK959:WUR959"/>
    <mergeCell ref="WUS959:WUZ959"/>
    <mergeCell ref="WVA959:WVH959"/>
    <mergeCell ref="WVI959:WVP959"/>
    <mergeCell ref="WVQ959:WVX959"/>
    <mergeCell ref="WVY959:WWF959"/>
    <mergeCell ref="WWG959:WWN959"/>
    <mergeCell ref="WWO959:WWV959"/>
    <mergeCell ref="WWW959:WXD959"/>
    <mergeCell ref="WXE959:WXL959"/>
    <mergeCell ref="WXM959:WXT959"/>
    <mergeCell ref="WXU959:WYB959"/>
    <mergeCell ref="WYC959:WYJ959"/>
    <mergeCell ref="WYK959:WYR959"/>
    <mergeCell ref="WYS959:WYZ959"/>
    <mergeCell ref="WZA959:WZH959"/>
    <mergeCell ref="WZI959:WZP959"/>
    <mergeCell ref="A962:H962"/>
    <mergeCell ref="I962:P962"/>
    <mergeCell ref="Q962:X962"/>
    <mergeCell ref="Y962:AF962"/>
    <mergeCell ref="AG962:AN962"/>
    <mergeCell ref="AO962:AV962"/>
    <mergeCell ref="AW962:BD962"/>
    <mergeCell ref="BE962:BL962"/>
    <mergeCell ref="BM962:BT962"/>
    <mergeCell ref="BU962:CB962"/>
    <mergeCell ref="CC962:CJ962"/>
    <mergeCell ref="CK962:CR962"/>
    <mergeCell ref="CS962:CZ962"/>
    <mergeCell ref="DA962:DH962"/>
    <mergeCell ref="DI962:DP962"/>
    <mergeCell ref="DQ962:DX962"/>
    <mergeCell ref="DY962:EF962"/>
    <mergeCell ref="EG962:EN962"/>
    <mergeCell ref="EO962:EV962"/>
    <mergeCell ref="EW962:FD962"/>
    <mergeCell ref="FE962:FL962"/>
    <mergeCell ref="FM962:FT962"/>
    <mergeCell ref="FU962:GB962"/>
    <mergeCell ref="GC962:GJ962"/>
    <mergeCell ref="GK962:GR962"/>
    <mergeCell ref="GS962:GZ962"/>
    <mergeCell ref="HA962:HH962"/>
    <mergeCell ref="HI962:HP962"/>
    <mergeCell ref="HQ962:HX962"/>
    <mergeCell ref="HY962:IF962"/>
    <mergeCell ref="IG962:IN962"/>
    <mergeCell ref="IO962:IV962"/>
    <mergeCell ref="IW962:JD962"/>
    <mergeCell ref="JE962:JL962"/>
    <mergeCell ref="JM962:JT962"/>
    <mergeCell ref="JU962:KB962"/>
    <mergeCell ref="KC962:KJ962"/>
    <mergeCell ref="KK962:KR962"/>
    <mergeCell ref="KS962:KZ962"/>
    <mergeCell ref="LA962:LH962"/>
    <mergeCell ref="LI962:LP962"/>
    <mergeCell ref="LQ962:LX962"/>
    <mergeCell ref="LY962:MF962"/>
    <mergeCell ref="MG962:MN962"/>
    <mergeCell ref="MO962:MV962"/>
    <mergeCell ref="MW962:ND962"/>
    <mergeCell ref="NE962:NL962"/>
    <mergeCell ref="NM962:NT962"/>
    <mergeCell ref="NU962:OB962"/>
    <mergeCell ref="OC962:OJ962"/>
    <mergeCell ref="OK962:OR962"/>
    <mergeCell ref="OS962:OZ962"/>
    <mergeCell ref="PA962:PH962"/>
    <mergeCell ref="PI962:PP962"/>
    <mergeCell ref="PQ962:PX962"/>
    <mergeCell ref="PY962:QF962"/>
    <mergeCell ref="QG962:QN962"/>
    <mergeCell ref="QO962:QV962"/>
    <mergeCell ref="QW962:RD962"/>
    <mergeCell ref="RE962:RL962"/>
    <mergeCell ref="RM962:RT962"/>
    <mergeCell ref="RU962:SB962"/>
    <mergeCell ref="SC962:SJ962"/>
    <mergeCell ref="SK962:SR962"/>
    <mergeCell ref="SS962:SZ962"/>
    <mergeCell ref="TA962:TH962"/>
    <mergeCell ref="TI962:TP962"/>
    <mergeCell ref="TQ962:TX962"/>
    <mergeCell ref="TY962:UF962"/>
    <mergeCell ref="UG962:UN962"/>
    <mergeCell ref="UO962:UV962"/>
    <mergeCell ref="UW962:VD962"/>
    <mergeCell ref="VE962:VL962"/>
    <mergeCell ref="VM962:VT962"/>
    <mergeCell ref="VU962:WB962"/>
    <mergeCell ref="WC962:WJ962"/>
    <mergeCell ref="WK962:WR962"/>
    <mergeCell ref="WS962:WZ962"/>
    <mergeCell ref="XA962:XH962"/>
    <mergeCell ref="XI962:XP962"/>
    <mergeCell ref="XQ962:XX962"/>
    <mergeCell ref="XY962:YF962"/>
    <mergeCell ref="YG962:YN962"/>
    <mergeCell ref="YO962:YV962"/>
    <mergeCell ref="YW962:ZD962"/>
    <mergeCell ref="ZE962:ZL962"/>
    <mergeCell ref="ZM962:ZT962"/>
    <mergeCell ref="ZU962:AAB962"/>
    <mergeCell ref="AAC962:AAJ962"/>
    <mergeCell ref="AAK962:AAR962"/>
    <mergeCell ref="AAS962:AAZ962"/>
    <mergeCell ref="ABA962:ABH962"/>
    <mergeCell ref="ABI962:ABP962"/>
    <mergeCell ref="ABQ962:ABX962"/>
    <mergeCell ref="ABY962:ACF962"/>
    <mergeCell ref="ACG962:ACN962"/>
    <mergeCell ref="ACO962:ACV962"/>
    <mergeCell ref="ACW962:ADD962"/>
    <mergeCell ref="ADE962:ADL962"/>
    <mergeCell ref="ADM962:ADT962"/>
    <mergeCell ref="ADU962:AEB962"/>
    <mergeCell ref="AEC962:AEJ962"/>
    <mergeCell ref="AEK962:AER962"/>
    <mergeCell ref="AES962:AEZ962"/>
    <mergeCell ref="AFA962:AFH962"/>
    <mergeCell ref="AFI962:AFP962"/>
    <mergeCell ref="AFQ962:AFX962"/>
    <mergeCell ref="AFY962:AGF962"/>
    <mergeCell ref="AGG962:AGN962"/>
    <mergeCell ref="AGO962:AGV962"/>
    <mergeCell ref="AGW962:AHD962"/>
    <mergeCell ref="AHE962:AHL962"/>
    <mergeCell ref="AHM962:AHT962"/>
    <mergeCell ref="AHU962:AIB962"/>
    <mergeCell ref="AIC962:AIJ962"/>
    <mergeCell ref="AIK962:AIR962"/>
    <mergeCell ref="AIS962:AIZ962"/>
    <mergeCell ref="AJA962:AJH962"/>
    <mergeCell ref="AJI962:AJP962"/>
    <mergeCell ref="AJQ962:AJX962"/>
    <mergeCell ref="AJY962:AKF962"/>
    <mergeCell ref="AKG962:AKN962"/>
    <mergeCell ref="AKO962:AKV962"/>
    <mergeCell ref="AKW962:ALD962"/>
    <mergeCell ref="ALE962:ALL962"/>
    <mergeCell ref="ALM962:ALT962"/>
    <mergeCell ref="ALU962:AMB962"/>
    <mergeCell ref="AMC962:AMJ962"/>
    <mergeCell ref="AMK962:AMR962"/>
    <mergeCell ref="AMS962:AMZ962"/>
    <mergeCell ref="ANA962:ANH962"/>
    <mergeCell ref="ANI962:ANP962"/>
    <mergeCell ref="ANQ962:ANX962"/>
    <mergeCell ref="ANY962:AOF962"/>
    <mergeCell ref="AOG962:AON962"/>
    <mergeCell ref="AOO962:AOV962"/>
    <mergeCell ref="AOW962:APD962"/>
    <mergeCell ref="APE962:APL962"/>
    <mergeCell ref="APM962:APT962"/>
    <mergeCell ref="APU962:AQB962"/>
    <mergeCell ref="AQC962:AQJ962"/>
    <mergeCell ref="AQK962:AQR962"/>
    <mergeCell ref="AQS962:AQZ962"/>
    <mergeCell ref="ARA962:ARH962"/>
    <mergeCell ref="ARI962:ARP962"/>
    <mergeCell ref="ARQ962:ARX962"/>
    <mergeCell ref="ARY962:ASF962"/>
    <mergeCell ref="ASG962:ASN962"/>
    <mergeCell ref="ASO962:ASV962"/>
    <mergeCell ref="ASW962:ATD962"/>
    <mergeCell ref="ATE962:ATL962"/>
    <mergeCell ref="ATM962:ATT962"/>
    <mergeCell ref="ATU962:AUB962"/>
    <mergeCell ref="AUC962:AUJ962"/>
    <mergeCell ref="AUK962:AUR962"/>
    <mergeCell ref="AUS962:AUZ962"/>
    <mergeCell ref="AVA962:AVH962"/>
    <mergeCell ref="AVI962:AVP962"/>
    <mergeCell ref="AVQ962:AVX962"/>
    <mergeCell ref="AVY962:AWF962"/>
    <mergeCell ref="AWG962:AWN962"/>
    <mergeCell ref="AWO962:AWV962"/>
    <mergeCell ref="AWW962:AXD962"/>
    <mergeCell ref="AXE962:AXL962"/>
    <mergeCell ref="AXM962:AXT962"/>
    <mergeCell ref="AXU962:AYB962"/>
    <mergeCell ref="AYC962:AYJ962"/>
    <mergeCell ref="AYK962:AYR962"/>
    <mergeCell ref="AYS962:AYZ962"/>
    <mergeCell ref="AZA962:AZH962"/>
    <mergeCell ref="AZI962:AZP962"/>
    <mergeCell ref="AZQ962:AZX962"/>
    <mergeCell ref="AZY962:BAF962"/>
    <mergeCell ref="BAG962:BAN962"/>
    <mergeCell ref="BAO962:BAV962"/>
    <mergeCell ref="BAW962:BBD962"/>
    <mergeCell ref="BBE962:BBL962"/>
    <mergeCell ref="BBM962:BBT962"/>
    <mergeCell ref="BBU962:BCB962"/>
    <mergeCell ref="BCC962:BCJ962"/>
    <mergeCell ref="BCK962:BCR962"/>
    <mergeCell ref="BCS962:BCZ962"/>
    <mergeCell ref="BDA962:BDH962"/>
    <mergeCell ref="BDI962:BDP962"/>
    <mergeCell ref="BDQ962:BDX962"/>
    <mergeCell ref="BDY962:BEF962"/>
    <mergeCell ref="BEG962:BEN962"/>
    <mergeCell ref="BEO962:BEV962"/>
    <mergeCell ref="BEW962:BFD962"/>
    <mergeCell ref="BFE962:BFL962"/>
    <mergeCell ref="BFM962:BFT962"/>
    <mergeCell ref="BFU962:BGB962"/>
    <mergeCell ref="BGC962:BGJ962"/>
    <mergeCell ref="BGK962:BGR962"/>
    <mergeCell ref="BGS962:BGZ962"/>
    <mergeCell ref="BHA962:BHH962"/>
    <mergeCell ref="BHI962:BHP962"/>
    <mergeCell ref="BHQ962:BHX962"/>
    <mergeCell ref="BHY962:BIF962"/>
    <mergeCell ref="BIG962:BIN962"/>
    <mergeCell ref="BIO962:BIV962"/>
    <mergeCell ref="BIW962:BJD962"/>
    <mergeCell ref="BJE962:BJL962"/>
    <mergeCell ref="BJM962:BJT962"/>
    <mergeCell ref="BJU962:BKB962"/>
    <mergeCell ref="BKC962:BKJ962"/>
    <mergeCell ref="BKK962:BKR962"/>
    <mergeCell ref="BKS962:BKZ962"/>
    <mergeCell ref="BLA962:BLH962"/>
    <mergeCell ref="BLI962:BLP962"/>
    <mergeCell ref="BLQ962:BLX962"/>
    <mergeCell ref="BLY962:BMF962"/>
    <mergeCell ref="BMG962:BMN962"/>
    <mergeCell ref="BMO962:BMV962"/>
    <mergeCell ref="BMW962:BND962"/>
    <mergeCell ref="BNE962:BNL962"/>
    <mergeCell ref="BNM962:BNT962"/>
    <mergeCell ref="BNU962:BOB962"/>
    <mergeCell ref="BOC962:BOJ962"/>
    <mergeCell ref="BOK962:BOR962"/>
    <mergeCell ref="BOS962:BOZ962"/>
    <mergeCell ref="BPA962:BPH962"/>
    <mergeCell ref="BPI962:BPP962"/>
    <mergeCell ref="BPQ962:BPX962"/>
    <mergeCell ref="BPY962:BQF962"/>
    <mergeCell ref="BQG962:BQN962"/>
    <mergeCell ref="BQO962:BQV962"/>
    <mergeCell ref="BQW962:BRD962"/>
    <mergeCell ref="BRE962:BRL962"/>
    <mergeCell ref="BRM962:BRT962"/>
    <mergeCell ref="BRU962:BSB962"/>
    <mergeCell ref="BSC962:BSJ962"/>
    <mergeCell ref="BSK962:BSR962"/>
    <mergeCell ref="BSS962:BSZ962"/>
    <mergeCell ref="BTA962:BTH962"/>
    <mergeCell ref="BTI962:BTP962"/>
    <mergeCell ref="BTQ962:BTX962"/>
    <mergeCell ref="BTY962:BUF962"/>
    <mergeCell ref="BUG962:BUN962"/>
    <mergeCell ref="BUO962:BUV962"/>
    <mergeCell ref="BUW962:BVD962"/>
    <mergeCell ref="BVE962:BVL962"/>
    <mergeCell ref="BVM962:BVT962"/>
    <mergeCell ref="BVU962:BWB962"/>
    <mergeCell ref="BWC962:BWJ962"/>
    <mergeCell ref="BWK962:BWR962"/>
    <mergeCell ref="BWS962:BWZ962"/>
    <mergeCell ref="BXA962:BXH962"/>
    <mergeCell ref="BXI962:BXP962"/>
    <mergeCell ref="BXQ962:BXX962"/>
    <mergeCell ref="BXY962:BYF962"/>
    <mergeCell ref="BYG962:BYN962"/>
    <mergeCell ref="BYO962:BYV962"/>
    <mergeCell ref="BYW962:BZD962"/>
    <mergeCell ref="BZE962:BZL962"/>
    <mergeCell ref="BZM962:BZT962"/>
    <mergeCell ref="BZU962:CAB962"/>
    <mergeCell ref="CAC962:CAJ962"/>
    <mergeCell ref="CAK962:CAR962"/>
    <mergeCell ref="CAS962:CAZ962"/>
    <mergeCell ref="CBA962:CBH962"/>
    <mergeCell ref="CBI962:CBP962"/>
    <mergeCell ref="CBQ962:CBX962"/>
    <mergeCell ref="CBY962:CCF962"/>
    <mergeCell ref="CCG962:CCN962"/>
    <mergeCell ref="CCO962:CCV962"/>
    <mergeCell ref="CCW962:CDD962"/>
    <mergeCell ref="CDE962:CDL962"/>
    <mergeCell ref="CDM962:CDT962"/>
    <mergeCell ref="CDU962:CEB962"/>
    <mergeCell ref="CEC962:CEJ962"/>
    <mergeCell ref="CEK962:CER962"/>
    <mergeCell ref="CES962:CEZ962"/>
    <mergeCell ref="CFA962:CFH962"/>
    <mergeCell ref="CFI962:CFP962"/>
    <mergeCell ref="CFQ962:CFX962"/>
    <mergeCell ref="CFY962:CGF962"/>
    <mergeCell ref="CGG962:CGN962"/>
    <mergeCell ref="CGO962:CGV962"/>
    <mergeCell ref="CGW962:CHD962"/>
    <mergeCell ref="CHE962:CHL962"/>
    <mergeCell ref="CHM962:CHT962"/>
    <mergeCell ref="CHU962:CIB962"/>
    <mergeCell ref="CIC962:CIJ962"/>
    <mergeCell ref="CIK962:CIR962"/>
    <mergeCell ref="CIS962:CIZ962"/>
    <mergeCell ref="CJA962:CJH962"/>
    <mergeCell ref="CJI962:CJP962"/>
    <mergeCell ref="CJQ962:CJX962"/>
    <mergeCell ref="CJY962:CKF962"/>
    <mergeCell ref="CKG962:CKN962"/>
    <mergeCell ref="CKO962:CKV962"/>
    <mergeCell ref="CKW962:CLD962"/>
    <mergeCell ref="CLE962:CLL962"/>
    <mergeCell ref="CLM962:CLT962"/>
    <mergeCell ref="CLU962:CMB962"/>
    <mergeCell ref="CMC962:CMJ962"/>
    <mergeCell ref="CMK962:CMR962"/>
    <mergeCell ref="CMS962:CMZ962"/>
    <mergeCell ref="CNA962:CNH962"/>
    <mergeCell ref="CNI962:CNP962"/>
    <mergeCell ref="CNQ962:CNX962"/>
    <mergeCell ref="CNY962:COF962"/>
    <mergeCell ref="COG962:CON962"/>
    <mergeCell ref="COO962:COV962"/>
    <mergeCell ref="COW962:CPD962"/>
    <mergeCell ref="CPE962:CPL962"/>
    <mergeCell ref="CPM962:CPT962"/>
    <mergeCell ref="CPU962:CQB962"/>
    <mergeCell ref="CQC962:CQJ962"/>
    <mergeCell ref="CQK962:CQR962"/>
    <mergeCell ref="CQS962:CQZ962"/>
    <mergeCell ref="CRA962:CRH962"/>
    <mergeCell ref="CRI962:CRP962"/>
    <mergeCell ref="CRQ962:CRX962"/>
    <mergeCell ref="CRY962:CSF962"/>
    <mergeCell ref="CSG962:CSN962"/>
    <mergeCell ref="CSO962:CSV962"/>
    <mergeCell ref="CSW962:CTD962"/>
    <mergeCell ref="CTE962:CTL962"/>
    <mergeCell ref="CTM962:CTT962"/>
    <mergeCell ref="CTU962:CUB962"/>
    <mergeCell ref="CUC962:CUJ962"/>
    <mergeCell ref="CUK962:CUR962"/>
    <mergeCell ref="CUS962:CUZ962"/>
    <mergeCell ref="CVA962:CVH962"/>
    <mergeCell ref="CVI962:CVP962"/>
    <mergeCell ref="CVQ962:CVX962"/>
    <mergeCell ref="CVY962:CWF962"/>
    <mergeCell ref="CWG962:CWN962"/>
    <mergeCell ref="CWO962:CWV962"/>
    <mergeCell ref="CWW962:CXD962"/>
    <mergeCell ref="CXE962:CXL962"/>
    <mergeCell ref="CXM962:CXT962"/>
    <mergeCell ref="CXU962:CYB962"/>
    <mergeCell ref="CYC962:CYJ962"/>
    <mergeCell ref="CYK962:CYR962"/>
    <mergeCell ref="CYS962:CYZ962"/>
    <mergeCell ref="CZA962:CZH962"/>
    <mergeCell ref="CZI962:CZP962"/>
    <mergeCell ref="CZQ962:CZX962"/>
    <mergeCell ref="CZY962:DAF962"/>
    <mergeCell ref="DAG962:DAN962"/>
    <mergeCell ref="DAO962:DAV962"/>
    <mergeCell ref="DAW962:DBD962"/>
    <mergeCell ref="DBE962:DBL962"/>
    <mergeCell ref="DBM962:DBT962"/>
    <mergeCell ref="DBU962:DCB962"/>
    <mergeCell ref="DCC962:DCJ962"/>
    <mergeCell ref="DCK962:DCR962"/>
    <mergeCell ref="DCS962:DCZ962"/>
    <mergeCell ref="DDA962:DDH962"/>
    <mergeCell ref="DDI962:DDP962"/>
    <mergeCell ref="DDQ962:DDX962"/>
    <mergeCell ref="DDY962:DEF962"/>
    <mergeCell ref="DEG962:DEN962"/>
    <mergeCell ref="DEO962:DEV962"/>
    <mergeCell ref="DEW962:DFD962"/>
    <mergeCell ref="DFE962:DFL962"/>
    <mergeCell ref="DFM962:DFT962"/>
    <mergeCell ref="DFU962:DGB962"/>
    <mergeCell ref="DGC962:DGJ962"/>
    <mergeCell ref="DGK962:DGR962"/>
    <mergeCell ref="DGS962:DGZ962"/>
    <mergeCell ref="DHA962:DHH962"/>
    <mergeCell ref="DHI962:DHP962"/>
    <mergeCell ref="DHQ962:DHX962"/>
    <mergeCell ref="DHY962:DIF962"/>
    <mergeCell ref="DIG962:DIN962"/>
    <mergeCell ref="DIO962:DIV962"/>
    <mergeCell ref="DIW962:DJD962"/>
    <mergeCell ref="DJE962:DJL962"/>
    <mergeCell ref="DJM962:DJT962"/>
    <mergeCell ref="DJU962:DKB962"/>
    <mergeCell ref="DKC962:DKJ962"/>
    <mergeCell ref="DKK962:DKR962"/>
    <mergeCell ref="DKS962:DKZ962"/>
    <mergeCell ref="DLA962:DLH962"/>
    <mergeCell ref="DLI962:DLP962"/>
    <mergeCell ref="DLQ962:DLX962"/>
    <mergeCell ref="DLY962:DMF962"/>
    <mergeCell ref="DMG962:DMN962"/>
    <mergeCell ref="DMO962:DMV962"/>
    <mergeCell ref="DMW962:DND962"/>
    <mergeCell ref="DNE962:DNL962"/>
    <mergeCell ref="DNM962:DNT962"/>
    <mergeCell ref="DNU962:DOB962"/>
    <mergeCell ref="DOC962:DOJ962"/>
    <mergeCell ref="DOK962:DOR962"/>
    <mergeCell ref="DOS962:DOZ962"/>
    <mergeCell ref="DPA962:DPH962"/>
    <mergeCell ref="DPI962:DPP962"/>
    <mergeCell ref="DPQ962:DPX962"/>
    <mergeCell ref="DPY962:DQF962"/>
    <mergeCell ref="DQG962:DQN962"/>
    <mergeCell ref="DQO962:DQV962"/>
    <mergeCell ref="DQW962:DRD962"/>
    <mergeCell ref="DRE962:DRL962"/>
    <mergeCell ref="DRM962:DRT962"/>
    <mergeCell ref="DRU962:DSB962"/>
    <mergeCell ref="DSC962:DSJ962"/>
    <mergeCell ref="DSK962:DSR962"/>
    <mergeCell ref="DSS962:DSZ962"/>
    <mergeCell ref="DTA962:DTH962"/>
    <mergeCell ref="DTI962:DTP962"/>
    <mergeCell ref="DTQ962:DTX962"/>
    <mergeCell ref="DTY962:DUF962"/>
    <mergeCell ref="DUG962:DUN962"/>
    <mergeCell ref="DUO962:DUV962"/>
    <mergeCell ref="DUW962:DVD962"/>
    <mergeCell ref="DVE962:DVL962"/>
    <mergeCell ref="DVM962:DVT962"/>
    <mergeCell ref="DVU962:DWB962"/>
    <mergeCell ref="DWC962:DWJ962"/>
    <mergeCell ref="DWK962:DWR962"/>
    <mergeCell ref="DWS962:DWZ962"/>
    <mergeCell ref="DXA962:DXH962"/>
    <mergeCell ref="DXI962:DXP962"/>
    <mergeCell ref="DXQ962:DXX962"/>
    <mergeCell ref="DXY962:DYF962"/>
    <mergeCell ref="DYG962:DYN962"/>
    <mergeCell ref="DYO962:DYV962"/>
    <mergeCell ref="DYW962:DZD962"/>
    <mergeCell ref="DZE962:DZL962"/>
    <mergeCell ref="DZM962:DZT962"/>
    <mergeCell ref="DZU962:EAB962"/>
    <mergeCell ref="EAC962:EAJ962"/>
    <mergeCell ref="EAK962:EAR962"/>
    <mergeCell ref="EAS962:EAZ962"/>
    <mergeCell ref="EBA962:EBH962"/>
    <mergeCell ref="EBI962:EBP962"/>
    <mergeCell ref="EBQ962:EBX962"/>
    <mergeCell ref="EBY962:ECF962"/>
    <mergeCell ref="ECG962:ECN962"/>
    <mergeCell ref="ECO962:ECV962"/>
    <mergeCell ref="ECW962:EDD962"/>
    <mergeCell ref="EDE962:EDL962"/>
    <mergeCell ref="EDM962:EDT962"/>
    <mergeCell ref="EDU962:EEB962"/>
    <mergeCell ref="EEC962:EEJ962"/>
    <mergeCell ref="EEK962:EER962"/>
    <mergeCell ref="EES962:EEZ962"/>
    <mergeCell ref="EFA962:EFH962"/>
    <mergeCell ref="EFI962:EFP962"/>
    <mergeCell ref="EFQ962:EFX962"/>
    <mergeCell ref="EFY962:EGF962"/>
    <mergeCell ref="EGG962:EGN962"/>
    <mergeCell ref="EGO962:EGV962"/>
    <mergeCell ref="EGW962:EHD962"/>
    <mergeCell ref="EHE962:EHL962"/>
    <mergeCell ref="EHM962:EHT962"/>
    <mergeCell ref="EHU962:EIB962"/>
    <mergeCell ref="EIC962:EIJ962"/>
    <mergeCell ref="EIK962:EIR962"/>
    <mergeCell ref="EIS962:EIZ962"/>
    <mergeCell ref="EJA962:EJH962"/>
    <mergeCell ref="EJI962:EJP962"/>
    <mergeCell ref="EJQ962:EJX962"/>
    <mergeCell ref="EJY962:EKF962"/>
    <mergeCell ref="EKG962:EKN962"/>
    <mergeCell ref="EKO962:EKV962"/>
    <mergeCell ref="EKW962:ELD962"/>
    <mergeCell ref="ELE962:ELL962"/>
    <mergeCell ref="ELM962:ELT962"/>
    <mergeCell ref="ELU962:EMB962"/>
    <mergeCell ref="EMC962:EMJ962"/>
    <mergeCell ref="EMK962:EMR962"/>
    <mergeCell ref="EMS962:EMZ962"/>
    <mergeCell ref="ENA962:ENH962"/>
    <mergeCell ref="ENI962:ENP962"/>
    <mergeCell ref="ENQ962:ENX962"/>
    <mergeCell ref="ENY962:EOF962"/>
    <mergeCell ref="EOG962:EON962"/>
    <mergeCell ref="EOO962:EOV962"/>
    <mergeCell ref="EOW962:EPD962"/>
    <mergeCell ref="EPE962:EPL962"/>
    <mergeCell ref="EPM962:EPT962"/>
    <mergeCell ref="EPU962:EQB962"/>
    <mergeCell ref="EQC962:EQJ962"/>
    <mergeCell ref="EQK962:EQR962"/>
    <mergeCell ref="EQS962:EQZ962"/>
    <mergeCell ref="ERA962:ERH962"/>
    <mergeCell ref="ERI962:ERP962"/>
    <mergeCell ref="ERQ962:ERX962"/>
    <mergeCell ref="ERY962:ESF962"/>
    <mergeCell ref="ESG962:ESN962"/>
    <mergeCell ref="ESO962:ESV962"/>
    <mergeCell ref="ESW962:ETD962"/>
    <mergeCell ref="ETE962:ETL962"/>
    <mergeCell ref="ETM962:ETT962"/>
    <mergeCell ref="ETU962:EUB962"/>
    <mergeCell ref="EUC962:EUJ962"/>
    <mergeCell ref="EUK962:EUR962"/>
    <mergeCell ref="EUS962:EUZ962"/>
    <mergeCell ref="EVA962:EVH962"/>
    <mergeCell ref="EVI962:EVP962"/>
    <mergeCell ref="EVQ962:EVX962"/>
    <mergeCell ref="EVY962:EWF962"/>
    <mergeCell ref="EWG962:EWN962"/>
    <mergeCell ref="EWO962:EWV962"/>
    <mergeCell ref="EWW962:EXD962"/>
    <mergeCell ref="EXE962:EXL962"/>
    <mergeCell ref="EXM962:EXT962"/>
    <mergeCell ref="EXU962:EYB962"/>
    <mergeCell ref="EYC962:EYJ962"/>
    <mergeCell ref="EYK962:EYR962"/>
    <mergeCell ref="EYS962:EYZ962"/>
    <mergeCell ref="EZA962:EZH962"/>
    <mergeCell ref="EZI962:EZP962"/>
    <mergeCell ref="EZQ962:EZX962"/>
    <mergeCell ref="EZY962:FAF962"/>
    <mergeCell ref="FAG962:FAN962"/>
    <mergeCell ref="FAO962:FAV962"/>
    <mergeCell ref="FAW962:FBD962"/>
    <mergeCell ref="FBE962:FBL962"/>
    <mergeCell ref="FBM962:FBT962"/>
    <mergeCell ref="FBU962:FCB962"/>
    <mergeCell ref="FCC962:FCJ962"/>
    <mergeCell ref="FCK962:FCR962"/>
    <mergeCell ref="FCS962:FCZ962"/>
    <mergeCell ref="FDA962:FDH962"/>
    <mergeCell ref="FDI962:FDP962"/>
    <mergeCell ref="FDQ962:FDX962"/>
    <mergeCell ref="FDY962:FEF962"/>
    <mergeCell ref="FEG962:FEN962"/>
    <mergeCell ref="FEO962:FEV962"/>
    <mergeCell ref="FEW962:FFD962"/>
    <mergeCell ref="FFE962:FFL962"/>
    <mergeCell ref="FFM962:FFT962"/>
    <mergeCell ref="FFU962:FGB962"/>
    <mergeCell ref="FGC962:FGJ962"/>
    <mergeCell ref="FGK962:FGR962"/>
    <mergeCell ref="FGS962:FGZ962"/>
    <mergeCell ref="FHA962:FHH962"/>
    <mergeCell ref="FHI962:FHP962"/>
    <mergeCell ref="FHQ962:FHX962"/>
    <mergeCell ref="FHY962:FIF962"/>
    <mergeCell ref="FIG962:FIN962"/>
    <mergeCell ref="FIO962:FIV962"/>
    <mergeCell ref="FIW962:FJD962"/>
    <mergeCell ref="FJE962:FJL962"/>
    <mergeCell ref="FJM962:FJT962"/>
    <mergeCell ref="FJU962:FKB962"/>
    <mergeCell ref="FKC962:FKJ962"/>
    <mergeCell ref="FKK962:FKR962"/>
    <mergeCell ref="FKS962:FKZ962"/>
    <mergeCell ref="FLA962:FLH962"/>
    <mergeCell ref="FLI962:FLP962"/>
    <mergeCell ref="FLQ962:FLX962"/>
    <mergeCell ref="FLY962:FMF962"/>
    <mergeCell ref="FMG962:FMN962"/>
    <mergeCell ref="FMO962:FMV962"/>
    <mergeCell ref="FMW962:FND962"/>
    <mergeCell ref="FNE962:FNL962"/>
    <mergeCell ref="FNM962:FNT962"/>
    <mergeCell ref="FNU962:FOB962"/>
    <mergeCell ref="FOC962:FOJ962"/>
    <mergeCell ref="FOK962:FOR962"/>
    <mergeCell ref="FOS962:FOZ962"/>
    <mergeCell ref="FPA962:FPH962"/>
    <mergeCell ref="FPI962:FPP962"/>
    <mergeCell ref="FPQ962:FPX962"/>
    <mergeCell ref="FPY962:FQF962"/>
    <mergeCell ref="FQG962:FQN962"/>
    <mergeCell ref="FQO962:FQV962"/>
    <mergeCell ref="FQW962:FRD962"/>
    <mergeCell ref="FRE962:FRL962"/>
    <mergeCell ref="FRM962:FRT962"/>
    <mergeCell ref="FRU962:FSB962"/>
    <mergeCell ref="FSC962:FSJ962"/>
    <mergeCell ref="FSK962:FSR962"/>
    <mergeCell ref="FSS962:FSZ962"/>
    <mergeCell ref="FTA962:FTH962"/>
    <mergeCell ref="FTI962:FTP962"/>
    <mergeCell ref="FTQ962:FTX962"/>
    <mergeCell ref="FTY962:FUF962"/>
    <mergeCell ref="FUG962:FUN962"/>
    <mergeCell ref="FUO962:FUV962"/>
    <mergeCell ref="FUW962:FVD962"/>
    <mergeCell ref="FVE962:FVL962"/>
    <mergeCell ref="FVM962:FVT962"/>
    <mergeCell ref="FVU962:FWB962"/>
    <mergeCell ref="FWC962:FWJ962"/>
    <mergeCell ref="FWK962:FWR962"/>
    <mergeCell ref="FWS962:FWZ962"/>
    <mergeCell ref="FXA962:FXH962"/>
    <mergeCell ref="FXI962:FXP962"/>
    <mergeCell ref="FXQ962:FXX962"/>
    <mergeCell ref="FXY962:FYF962"/>
    <mergeCell ref="FYG962:FYN962"/>
    <mergeCell ref="FYO962:FYV962"/>
    <mergeCell ref="FYW962:FZD962"/>
    <mergeCell ref="FZE962:FZL962"/>
    <mergeCell ref="FZM962:FZT962"/>
    <mergeCell ref="FZU962:GAB962"/>
    <mergeCell ref="GAC962:GAJ962"/>
    <mergeCell ref="GAK962:GAR962"/>
    <mergeCell ref="GAS962:GAZ962"/>
    <mergeCell ref="GBA962:GBH962"/>
    <mergeCell ref="GBI962:GBP962"/>
    <mergeCell ref="GBQ962:GBX962"/>
    <mergeCell ref="GBY962:GCF962"/>
    <mergeCell ref="GCG962:GCN962"/>
    <mergeCell ref="GCO962:GCV962"/>
    <mergeCell ref="GCW962:GDD962"/>
    <mergeCell ref="GDE962:GDL962"/>
    <mergeCell ref="GDM962:GDT962"/>
    <mergeCell ref="GDU962:GEB962"/>
    <mergeCell ref="GEC962:GEJ962"/>
    <mergeCell ref="GEK962:GER962"/>
    <mergeCell ref="GES962:GEZ962"/>
    <mergeCell ref="GFA962:GFH962"/>
    <mergeCell ref="GFI962:GFP962"/>
    <mergeCell ref="GFQ962:GFX962"/>
    <mergeCell ref="GFY962:GGF962"/>
    <mergeCell ref="GGG962:GGN962"/>
    <mergeCell ref="GGO962:GGV962"/>
    <mergeCell ref="GGW962:GHD962"/>
    <mergeCell ref="GHE962:GHL962"/>
    <mergeCell ref="GHM962:GHT962"/>
    <mergeCell ref="GHU962:GIB962"/>
    <mergeCell ref="GIC962:GIJ962"/>
    <mergeCell ref="GIK962:GIR962"/>
    <mergeCell ref="GIS962:GIZ962"/>
    <mergeCell ref="GJA962:GJH962"/>
    <mergeCell ref="GJI962:GJP962"/>
    <mergeCell ref="GJQ962:GJX962"/>
    <mergeCell ref="GJY962:GKF962"/>
    <mergeCell ref="GKG962:GKN962"/>
    <mergeCell ref="GKO962:GKV962"/>
    <mergeCell ref="GKW962:GLD962"/>
    <mergeCell ref="GLE962:GLL962"/>
    <mergeCell ref="GLM962:GLT962"/>
    <mergeCell ref="GLU962:GMB962"/>
    <mergeCell ref="GMC962:GMJ962"/>
    <mergeCell ref="GMK962:GMR962"/>
    <mergeCell ref="GMS962:GMZ962"/>
    <mergeCell ref="GNA962:GNH962"/>
    <mergeCell ref="GNI962:GNP962"/>
    <mergeCell ref="GNQ962:GNX962"/>
    <mergeCell ref="GNY962:GOF962"/>
    <mergeCell ref="GOG962:GON962"/>
    <mergeCell ref="GOO962:GOV962"/>
    <mergeCell ref="GOW962:GPD962"/>
    <mergeCell ref="GPE962:GPL962"/>
    <mergeCell ref="GPM962:GPT962"/>
    <mergeCell ref="GPU962:GQB962"/>
    <mergeCell ref="GQC962:GQJ962"/>
    <mergeCell ref="GQK962:GQR962"/>
    <mergeCell ref="GQS962:GQZ962"/>
    <mergeCell ref="GRA962:GRH962"/>
    <mergeCell ref="GRI962:GRP962"/>
    <mergeCell ref="GRQ962:GRX962"/>
    <mergeCell ref="GRY962:GSF962"/>
    <mergeCell ref="GSG962:GSN962"/>
    <mergeCell ref="GSO962:GSV962"/>
    <mergeCell ref="GSW962:GTD962"/>
    <mergeCell ref="GTE962:GTL962"/>
    <mergeCell ref="GTM962:GTT962"/>
    <mergeCell ref="GTU962:GUB962"/>
    <mergeCell ref="GUC962:GUJ962"/>
    <mergeCell ref="GUK962:GUR962"/>
    <mergeCell ref="GUS962:GUZ962"/>
    <mergeCell ref="GVA962:GVH962"/>
    <mergeCell ref="GVI962:GVP962"/>
    <mergeCell ref="GVQ962:GVX962"/>
    <mergeCell ref="GVY962:GWF962"/>
    <mergeCell ref="GWG962:GWN962"/>
    <mergeCell ref="GWO962:GWV962"/>
    <mergeCell ref="GWW962:GXD962"/>
    <mergeCell ref="GXE962:GXL962"/>
    <mergeCell ref="GXM962:GXT962"/>
    <mergeCell ref="GXU962:GYB962"/>
    <mergeCell ref="GYC962:GYJ962"/>
    <mergeCell ref="GYK962:GYR962"/>
    <mergeCell ref="GYS962:GYZ962"/>
    <mergeCell ref="GZA962:GZH962"/>
    <mergeCell ref="GZI962:GZP962"/>
    <mergeCell ref="GZQ962:GZX962"/>
    <mergeCell ref="GZY962:HAF962"/>
    <mergeCell ref="HAG962:HAN962"/>
    <mergeCell ref="HAO962:HAV962"/>
    <mergeCell ref="HAW962:HBD962"/>
    <mergeCell ref="HBE962:HBL962"/>
    <mergeCell ref="HBM962:HBT962"/>
    <mergeCell ref="HBU962:HCB962"/>
    <mergeCell ref="HCC962:HCJ962"/>
    <mergeCell ref="HCK962:HCR962"/>
    <mergeCell ref="HCS962:HCZ962"/>
    <mergeCell ref="HDA962:HDH962"/>
    <mergeCell ref="HDI962:HDP962"/>
    <mergeCell ref="HDQ962:HDX962"/>
    <mergeCell ref="HDY962:HEF962"/>
    <mergeCell ref="HEG962:HEN962"/>
    <mergeCell ref="HEO962:HEV962"/>
    <mergeCell ref="HEW962:HFD962"/>
    <mergeCell ref="HFE962:HFL962"/>
    <mergeCell ref="HFM962:HFT962"/>
    <mergeCell ref="HFU962:HGB962"/>
    <mergeCell ref="HGC962:HGJ962"/>
    <mergeCell ref="HGK962:HGR962"/>
    <mergeCell ref="HGS962:HGZ962"/>
    <mergeCell ref="HHA962:HHH962"/>
    <mergeCell ref="HHI962:HHP962"/>
    <mergeCell ref="HHQ962:HHX962"/>
    <mergeCell ref="HHY962:HIF962"/>
    <mergeCell ref="HIG962:HIN962"/>
    <mergeCell ref="HIO962:HIV962"/>
    <mergeCell ref="HIW962:HJD962"/>
    <mergeCell ref="HJE962:HJL962"/>
    <mergeCell ref="HJM962:HJT962"/>
    <mergeCell ref="HJU962:HKB962"/>
    <mergeCell ref="HKC962:HKJ962"/>
    <mergeCell ref="HKK962:HKR962"/>
    <mergeCell ref="HKS962:HKZ962"/>
    <mergeCell ref="HLA962:HLH962"/>
    <mergeCell ref="HLI962:HLP962"/>
    <mergeCell ref="HLQ962:HLX962"/>
    <mergeCell ref="HLY962:HMF962"/>
    <mergeCell ref="HMG962:HMN962"/>
    <mergeCell ref="HMO962:HMV962"/>
    <mergeCell ref="HMW962:HND962"/>
    <mergeCell ref="HNE962:HNL962"/>
    <mergeCell ref="HNM962:HNT962"/>
    <mergeCell ref="HNU962:HOB962"/>
    <mergeCell ref="HOC962:HOJ962"/>
    <mergeCell ref="HOK962:HOR962"/>
    <mergeCell ref="HOS962:HOZ962"/>
    <mergeCell ref="HPA962:HPH962"/>
    <mergeCell ref="HPI962:HPP962"/>
    <mergeCell ref="HPQ962:HPX962"/>
    <mergeCell ref="HPY962:HQF962"/>
    <mergeCell ref="HQG962:HQN962"/>
    <mergeCell ref="HQO962:HQV962"/>
    <mergeCell ref="HQW962:HRD962"/>
    <mergeCell ref="HRE962:HRL962"/>
    <mergeCell ref="HRM962:HRT962"/>
    <mergeCell ref="HRU962:HSB962"/>
    <mergeCell ref="HSC962:HSJ962"/>
    <mergeCell ref="HSK962:HSR962"/>
    <mergeCell ref="HSS962:HSZ962"/>
    <mergeCell ref="HTA962:HTH962"/>
    <mergeCell ref="HTI962:HTP962"/>
    <mergeCell ref="HTQ962:HTX962"/>
    <mergeCell ref="HTY962:HUF962"/>
    <mergeCell ref="HUG962:HUN962"/>
    <mergeCell ref="HUO962:HUV962"/>
    <mergeCell ref="HUW962:HVD962"/>
    <mergeCell ref="HVE962:HVL962"/>
    <mergeCell ref="HVM962:HVT962"/>
    <mergeCell ref="HVU962:HWB962"/>
    <mergeCell ref="HWC962:HWJ962"/>
    <mergeCell ref="HWK962:HWR962"/>
    <mergeCell ref="HWS962:HWZ962"/>
    <mergeCell ref="HXA962:HXH962"/>
    <mergeCell ref="HXI962:HXP962"/>
    <mergeCell ref="HXQ962:HXX962"/>
    <mergeCell ref="HXY962:HYF962"/>
    <mergeCell ref="HYG962:HYN962"/>
    <mergeCell ref="HYO962:HYV962"/>
    <mergeCell ref="HYW962:HZD962"/>
    <mergeCell ref="HZE962:HZL962"/>
    <mergeCell ref="HZM962:HZT962"/>
    <mergeCell ref="HZU962:IAB962"/>
    <mergeCell ref="IAC962:IAJ962"/>
    <mergeCell ref="IAK962:IAR962"/>
    <mergeCell ref="IAS962:IAZ962"/>
    <mergeCell ref="IBA962:IBH962"/>
    <mergeCell ref="IBI962:IBP962"/>
    <mergeCell ref="IBQ962:IBX962"/>
    <mergeCell ref="IBY962:ICF962"/>
    <mergeCell ref="ICG962:ICN962"/>
    <mergeCell ref="ICO962:ICV962"/>
    <mergeCell ref="ICW962:IDD962"/>
    <mergeCell ref="IDE962:IDL962"/>
    <mergeCell ref="IDM962:IDT962"/>
    <mergeCell ref="IDU962:IEB962"/>
    <mergeCell ref="IEC962:IEJ962"/>
    <mergeCell ref="IEK962:IER962"/>
    <mergeCell ref="IES962:IEZ962"/>
    <mergeCell ref="IFA962:IFH962"/>
    <mergeCell ref="IFI962:IFP962"/>
    <mergeCell ref="IFQ962:IFX962"/>
    <mergeCell ref="IFY962:IGF962"/>
    <mergeCell ref="IGG962:IGN962"/>
    <mergeCell ref="IGO962:IGV962"/>
    <mergeCell ref="IGW962:IHD962"/>
    <mergeCell ref="IHE962:IHL962"/>
    <mergeCell ref="IHM962:IHT962"/>
    <mergeCell ref="IHU962:IIB962"/>
    <mergeCell ref="IIC962:IIJ962"/>
    <mergeCell ref="IIK962:IIR962"/>
    <mergeCell ref="IIS962:IIZ962"/>
    <mergeCell ref="IJA962:IJH962"/>
    <mergeCell ref="IJI962:IJP962"/>
    <mergeCell ref="IJQ962:IJX962"/>
    <mergeCell ref="IJY962:IKF962"/>
    <mergeCell ref="IKG962:IKN962"/>
    <mergeCell ref="IKO962:IKV962"/>
    <mergeCell ref="IKW962:ILD962"/>
    <mergeCell ref="ILE962:ILL962"/>
    <mergeCell ref="ILM962:ILT962"/>
    <mergeCell ref="ILU962:IMB962"/>
    <mergeCell ref="IMC962:IMJ962"/>
    <mergeCell ref="IMK962:IMR962"/>
    <mergeCell ref="IMS962:IMZ962"/>
    <mergeCell ref="INA962:INH962"/>
    <mergeCell ref="INI962:INP962"/>
    <mergeCell ref="INQ962:INX962"/>
    <mergeCell ref="INY962:IOF962"/>
    <mergeCell ref="IOG962:ION962"/>
    <mergeCell ref="IOO962:IOV962"/>
    <mergeCell ref="IOW962:IPD962"/>
    <mergeCell ref="IPE962:IPL962"/>
    <mergeCell ref="IPM962:IPT962"/>
    <mergeCell ref="IPU962:IQB962"/>
    <mergeCell ref="IQC962:IQJ962"/>
    <mergeCell ref="IQK962:IQR962"/>
    <mergeCell ref="IQS962:IQZ962"/>
    <mergeCell ref="IRA962:IRH962"/>
    <mergeCell ref="IRI962:IRP962"/>
    <mergeCell ref="IRQ962:IRX962"/>
    <mergeCell ref="IRY962:ISF962"/>
    <mergeCell ref="ISG962:ISN962"/>
    <mergeCell ref="ISO962:ISV962"/>
    <mergeCell ref="ISW962:ITD962"/>
    <mergeCell ref="ITE962:ITL962"/>
    <mergeCell ref="ITM962:ITT962"/>
    <mergeCell ref="ITU962:IUB962"/>
    <mergeCell ref="IUC962:IUJ962"/>
    <mergeCell ref="IUK962:IUR962"/>
    <mergeCell ref="IUS962:IUZ962"/>
    <mergeCell ref="IVA962:IVH962"/>
    <mergeCell ref="IVI962:IVP962"/>
    <mergeCell ref="IVQ962:IVX962"/>
    <mergeCell ref="IVY962:IWF962"/>
    <mergeCell ref="IWG962:IWN962"/>
    <mergeCell ref="IWO962:IWV962"/>
    <mergeCell ref="IWW962:IXD962"/>
    <mergeCell ref="IXE962:IXL962"/>
    <mergeCell ref="IXM962:IXT962"/>
    <mergeCell ref="IXU962:IYB962"/>
    <mergeCell ref="IYC962:IYJ962"/>
    <mergeCell ref="IYK962:IYR962"/>
    <mergeCell ref="IYS962:IYZ962"/>
    <mergeCell ref="IZA962:IZH962"/>
    <mergeCell ref="IZI962:IZP962"/>
    <mergeCell ref="IZQ962:IZX962"/>
    <mergeCell ref="IZY962:JAF962"/>
    <mergeCell ref="JAG962:JAN962"/>
    <mergeCell ref="JAO962:JAV962"/>
    <mergeCell ref="JAW962:JBD962"/>
    <mergeCell ref="JBE962:JBL962"/>
    <mergeCell ref="JBM962:JBT962"/>
    <mergeCell ref="JBU962:JCB962"/>
    <mergeCell ref="JCC962:JCJ962"/>
    <mergeCell ref="JCK962:JCR962"/>
    <mergeCell ref="JCS962:JCZ962"/>
    <mergeCell ref="JDA962:JDH962"/>
    <mergeCell ref="JDI962:JDP962"/>
    <mergeCell ref="JDQ962:JDX962"/>
    <mergeCell ref="JDY962:JEF962"/>
    <mergeCell ref="JEG962:JEN962"/>
    <mergeCell ref="JEO962:JEV962"/>
    <mergeCell ref="JEW962:JFD962"/>
    <mergeCell ref="JFE962:JFL962"/>
    <mergeCell ref="JFM962:JFT962"/>
    <mergeCell ref="JFU962:JGB962"/>
    <mergeCell ref="JGC962:JGJ962"/>
    <mergeCell ref="JGK962:JGR962"/>
    <mergeCell ref="JGS962:JGZ962"/>
    <mergeCell ref="JHA962:JHH962"/>
    <mergeCell ref="JHI962:JHP962"/>
    <mergeCell ref="JHQ962:JHX962"/>
    <mergeCell ref="JHY962:JIF962"/>
    <mergeCell ref="JIG962:JIN962"/>
    <mergeCell ref="JIO962:JIV962"/>
    <mergeCell ref="JIW962:JJD962"/>
    <mergeCell ref="JJE962:JJL962"/>
    <mergeCell ref="JJM962:JJT962"/>
    <mergeCell ref="JJU962:JKB962"/>
    <mergeCell ref="JKC962:JKJ962"/>
    <mergeCell ref="JKK962:JKR962"/>
    <mergeCell ref="JKS962:JKZ962"/>
    <mergeCell ref="JLA962:JLH962"/>
    <mergeCell ref="JLI962:JLP962"/>
    <mergeCell ref="JLQ962:JLX962"/>
    <mergeCell ref="JLY962:JMF962"/>
    <mergeCell ref="JMG962:JMN962"/>
    <mergeCell ref="JMO962:JMV962"/>
    <mergeCell ref="JMW962:JND962"/>
    <mergeCell ref="JNE962:JNL962"/>
    <mergeCell ref="JNM962:JNT962"/>
    <mergeCell ref="JNU962:JOB962"/>
    <mergeCell ref="JOC962:JOJ962"/>
    <mergeCell ref="JOK962:JOR962"/>
    <mergeCell ref="JOS962:JOZ962"/>
    <mergeCell ref="JPA962:JPH962"/>
    <mergeCell ref="JPI962:JPP962"/>
    <mergeCell ref="JPQ962:JPX962"/>
    <mergeCell ref="JPY962:JQF962"/>
    <mergeCell ref="JQG962:JQN962"/>
    <mergeCell ref="JQO962:JQV962"/>
    <mergeCell ref="JQW962:JRD962"/>
    <mergeCell ref="JRE962:JRL962"/>
    <mergeCell ref="JRM962:JRT962"/>
    <mergeCell ref="JRU962:JSB962"/>
    <mergeCell ref="JSC962:JSJ962"/>
    <mergeCell ref="JSK962:JSR962"/>
    <mergeCell ref="JSS962:JSZ962"/>
    <mergeCell ref="JTA962:JTH962"/>
    <mergeCell ref="JTI962:JTP962"/>
    <mergeCell ref="JTQ962:JTX962"/>
    <mergeCell ref="JTY962:JUF962"/>
    <mergeCell ref="JUG962:JUN962"/>
    <mergeCell ref="JUO962:JUV962"/>
    <mergeCell ref="JUW962:JVD962"/>
    <mergeCell ref="JVE962:JVL962"/>
    <mergeCell ref="JVM962:JVT962"/>
    <mergeCell ref="JVU962:JWB962"/>
    <mergeCell ref="JWC962:JWJ962"/>
    <mergeCell ref="JWK962:JWR962"/>
    <mergeCell ref="JWS962:JWZ962"/>
    <mergeCell ref="JXA962:JXH962"/>
    <mergeCell ref="JXI962:JXP962"/>
    <mergeCell ref="JXQ962:JXX962"/>
    <mergeCell ref="JXY962:JYF962"/>
    <mergeCell ref="JYG962:JYN962"/>
    <mergeCell ref="JYO962:JYV962"/>
    <mergeCell ref="JYW962:JZD962"/>
    <mergeCell ref="JZE962:JZL962"/>
    <mergeCell ref="JZM962:JZT962"/>
    <mergeCell ref="JZU962:KAB962"/>
    <mergeCell ref="KAC962:KAJ962"/>
    <mergeCell ref="KAK962:KAR962"/>
    <mergeCell ref="KAS962:KAZ962"/>
    <mergeCell ref="KBA962:KBH962"/>
    <mergeCell ref="KBI962:KBP962"/>
    <mergeCell ref="KBQ962:KBX962"/>
    <mergeCell ref="KBY962:KCF962"/>
    <mergeCell ref="KCG962:KCN962"/>
    <mergeCell ref="KCO962:KCV962"/>
    <mergeCell ref="KCW962:KDD962"/>
    <mergeCell ref="KDE962:KDL962"/>
    <mergeCell ref="KDM962:KDT962"/>
    <mergeCell ref="KDU962:KEB962"/>
    <mergeCell ref="KEC962:KEJ962"/>
    <mergeCell ref="KEK962:KER962"/>
    <mergeCell ref="KES962:KEZ962"/>
    <mergeCell ref="KFA962:KFH962"/>
    <mergeCell ref="KFI962:KFP962"/>
    <mergeCell ref="KFQ962:KFX962"/>
    <mergeCell ref="KFY962:KGF962"/>
    <mergeCell ref="KGG962:KGN962"/>
    <mergeCell ref="KGO962:KGV962"/>
    <mergeCell ref="KGW962:KHD962"/>
    <mergeCell ref="KHE962:KHL962"/>
    <mergeCell ref="KHM962:KHT962"/>
    <mergeCell ref="KHU962:KIB962"/>
    <mergeCell ref="KIC962:KIJ962"/>
    <mergeCell ref="KIK962:KIR962"/>
    <mergeCell ref="KIS962:KIZ962"/>
    <mergeCell ref="KJA962:KJH962"/>
    <mergeCell ref="KJI962:KJP962"/>
    <mergeCell ref="KJQ962:KJX962"/>
    <mergeCell ref="KJY962:KKF962"/>
    <mergeCell ref="KKG962:KKN962"/>
    <mergeCell ref="KKO962:KKV962"/>
    <mergeCell ref="KKW962:KLD962"/>
    <mergeCell ref="KLE962:KLL962"/>
    <mergeCell ref="KLM962:KLT962"/>
    <mergeCell ref="KLU962:KMB962"/>
    <mergeCell ref="KMC962:KMJ962"/>
    <mergeCell ref="KMK962:KMR962"/>
    <mergeCell ref="KMS962:KMZ962"/>
    <mergeCell ref="KNA962:KNH962"/>
    <mergeCell ref="KNI962:KNP962"/>
    <mergeCell ref="KNQ962:KNX962"/>
    <mergeCell ref="KNY962:KOF962"/>
    <mergeCell ref="KOG962:KON962"/>
    <mergeCell ref="KOO962:KOV962"/>
    <mergeCell ref="KOW962:KPD962"/>
    <mergeCell ref="KPE962:KPL962"/>
    <mergeCell ref="KPM962:KPT962"/>
    <mergeCell ref="KPU962:KQB962"/>
    <mergeCell ref="KQC962:KQJ962"/>
    <mergeCell ref="KQK962:KQR962"/>
    <mergeCell ref="KQS962:KQZ962"/>
    <mergeCell ref="KRA962:KRH962"/>
    <mergeCell ref="KRI962:KRP962"/>
    <mergeCell ref="KRQ962:KRX962"/>
    <mergeCell ref="KRY962:KSF962"/>
    <mergeCell ref="KSG962:KSN962"/>
    <mergeCell ref="KSO962:KSV962"/>
    <mergeCell ref="KSW962:KTD962"/>
    <mergeCell ref="KTE962:KTL962"/>
    <mergeCell ref="KTM962:KTT962"/>
    <mergeCell ref="KTU962:KUB962"/>
    <mergeCell ref="KUC962:KUJ962"/>
    <mergeCell ref="KUK962:KUR962"/>
    <mergeCell ref="KUS962:KUZ962"/>
    <mergeCell ref="KVA962:KVH962"/>
    <mergeCell ref="KVI962:KVP962"/>
    <mergeCell ref="KVQ962:KVX962"/>
    <mergeCell ref="KVY962:KWF962"/>
    <mergeCell ref="KWG962:KWN962"/>
    <mergeCell ref="KWO962:KWV962"/>
    <mergeCell ref="KWW962:KXD962"/>
    <mergeCell ref="KXE962:KXL962"/>
    <mergeCell ref="KXM962:KXT962"/>
    <mergeCell ref="KXU962:KYB962"/>
    <mergeCell ref="KYC962:KYJ962"/>
    <mergeCell ref="KYK962:KYR962"/>
    <mergeCell ref="KYS962:KYZ962"/>
    <mergeCell ref="KZA962:KZH962"/>
    <mergeCell ref="KZI962:KZP962"/>
    <mergeCell ref="KZQ962:KZX962"/>
    <mergeCell ref="KZY962:LAF962"/>
    <mergeCell ref="LAG962:LAN962"/>
    <mergeCell ref="LAO962:LAV962"/>
    <mergeCell ref="LAW962:LBD962"/>
    <mergeCell ref="LBE962:LBL962"/>
    <mergeCell ref="LBM962:LBT962"/>
    <mergeCell ref="LBU962:LCB962"/>
    <mergeCell ref="LCC962:LCJ962"/>
    <mergeCell ref="LCK962:LCR962"/>
    <mergeCell ref="LCS962:LCZ962"/>
    <mergeCell ref="LDA962:LDH962"/>
    <mergeCell ref="LDI962:LDP962"/>
    <mergeCell ref="LDQ962:LDX962"/>
    <mergeCell ref="LDY962:LEF962"/>
    <mergeCell ref="LEG962:LEN962"/>
    <mergeCell ref="LEO962:LEV962"/>
    <mergeCell ref="LEW962:LFD962"/>
    <mergeCell ref="LFE962:LFL962"/>
    <mergeCell ref="LFM962:LFT962"/>
    <mergeCell ref="LFU962:LGB962"/>
    <mergeCell ref="LGC962:LGJ962"/>
    <mergeCell ref="LGK962:LGR962"/>
    <mergeCell ref="LGS962:LGZ962"/>
    <mergeCell ref="LHA962:LHH962"/>
    <mergeCell ref="LHI962:LHP962"/>
    <mergeCell ref="LHQ962:LHX962"/>
    <mergeCell ref="LHY962:LIF962"/>
    <mergeCell ref="LIG962:LIN962"/>
    <mergeCell ref="LIO962:LIV962"/>
    <mergeCell ref="LIW962:LJD962"/>
    <mergeCell ref="LJE962:LJL962"/>
    <mergeCell ref="LJM962:LJT962"/>
    <mergeCell ref="LJU962:LKB962"/>
    <mergeCell ref="LKC962:LKJ962"/>
    <mergeCell ref="LKK962:LKR962"/>
    <mergeCell ref="LKS962:LKZ962"/>
    <mergeCell ref="LLA962:LLH962"/>
    <mergeCell ref="LLI962:LLP962"/>
    <mergeCell ref="LLQ962:LLX962"/>
    <mergeCell ref="LLY962:LMF962"/>
    <mergeCell ref="LMG962:LMN962"/>
    <mergeCell ref="LMO962:LMV962"/>
    <mergeCell ref="LMW962:LND962"/>
    <mergeCell ref="LNE962:LNL962"/>
    <mergeCell ref="LNM962:LNT962"/>
    <mergeCell ref="LNU962:LOB962"/>
    <mergeCell ref="LOC962:LOJ962"/>
    <mergeCell ref="LOK962:LOR962"/>
    <mergeCell ref="LOS962:LOZ962"/>
    <mergeCell ref="LPA962:LPH962"/>
    <mergeCell ref="LPI962:LPP962"/>
    <mergeCell ref="LPQ962:LPX962"/>
    <mergeCell ref="LPY962:LQF962"/>
    <mergeCell ref="LQG962:LQN962"/>
    <mergeCell ref="LQO962:LQV962"/>
    <mergeCell ref="LQW962:LRD962"/>
    <mergeCell ref="LRE962:LRL962"/>
    <mergeCell ref="LRM962:LRT962"/>
    <mergeCell ref="LRU962:LSB962"/>
    <mergeCell ref="LSC962:LSJ962"/>
    <mergeCell ref="LSK962:LSR962"/>
    <mergeCell ref="LSS962:LSZ962"/>
    <mergeCell ref="LTA962:LTH962"/>
    <mergeCell ref="LTI962:LTP962"/>
    <mergeCell ref="LTQ962:LTX962"/>
    <mergeCell ref="LTY962:LUF962"/>
    <mergeCell ref="LUG962:LUN962"/>
    <mergeCell ref="LUO962:LUV962"/>
    <mergeCell ref="LUW962:LVD962"/>
    <mergeCell ref="LVE962:LVL962"/>
    <mergeCell ref="LVM962:LVT962"/>
    <mergeCell ref="LVU962:LWB962"/>
    <mergeCell ref="LWC962:LWJ962"/>
    <mergeCell ref="LWK962:LWR962"/>
    <mergeCell ref="LWS962:LWZ962"/>
    <mergeCell ref="LXA962:LXH962"/>
    <mergeCell ref="LXI962:LXP962"/>
    <mergeCell ref="LXQ962:LXX962"/>
    <mergeCell ref="LXY962:LYF962"/>
    <mergeCell ref="LYG962:LYN962"/>
    <mergeCell ref="LYO962:LYV962"/>
    <mergeCell ref="LYW962:LZD962"/>
    <mergeCell ref="LZE962:LZL962"/>
    <mergeCell ref="LZM962:LZT962"/>
    <mergeCell ref="LZU962:MAB962"/>
    <mergeCell ref="MAC962:MAJ962"/>
    <mergeCell ref="MAK962:MAR962"/>
    <mergeCell ref="MAS962:MAZ962"/>
    <mergeCell ref="MBA962:MBH962"/>
    <mergeCell ref="MBI962:MBP962"/>
    <mergeCell ref="MBQ962:MBX962"/>
    <mergeCell ref="MBY962:MCF962"/>
    <mergeCell ref="MCG962:MCN962"/>
    <mergeCell ref="MCO962:MCV962"/>
    <mergeCell ref="MCW962:MDD962"/>
    <mergeCell ref="MDE962:MDL962"/>
    <mergeCell ref="MDM962:MDT962"/>
    <mergeCell ref="MDU962:MEB962"/>
    <mergeCell ref="MEC962:MEJ962"/>
    <mergeCell ref="MEK962:MER962"/>
    <mergeCell ref="MES962:MEZ962"/>
    <mergeCell ref="MFA962:MFH962"/>
    <mergeCell ref="MFI962:MFP962"/>
    <mergeCell ref="MFQ962:MFX962"/>
    <mergeCell ref="MFY962:MGF962"/>
    <mergeCell ref="MGG962:MGN962"/>
    <mergeCell ref="MGO962:MGV962"/>
    <mergeCell ref="MGW962:MHD962"/>
    <mergeCell ref="MHE962:MHL962"/>
    <mergeCell ref="MHM962:MHT962"/>
    <mergeCell ref="MHU962:MIB962"/>
    <mergeCell ref="MIC962:MIJ962"/>
    <mergeCell ref="MIK962:MIR962"/>
    <mergeCell ref="MIS962:MIZ962"/>
    <mergeCell ref="MJA962:MJH962"/>
    <mergeCell ref="MJI962:MJP962"/>
    <mergeCell ref="MJQ962:MJX962"/>
    <mergeCell ref="MJY962:MKF962"/>
    <mergeCell ref="MKG962:MKN962"/>
    <mergeCell ref="MKO962:MKV962"/>
    <mergeCell ref="MKW962:MLD962"/>
    <mergeCell ref="MLE962:MLL962"/>
    <mergeCell ref="MLM962:MLT962"/>
    <mergeCell ref="MLU962:MMB962"/>
    <mergeCell ref="MMC962:MMJ962"/>
    <mergeCell ref="MMK962:MMR962"/>
    <mergeCell ref="MMS962:MMZ962"/>
    <mergeCell ref="MNA962:MNH962"/>
    <mergeCell ref="MNI962:MNP962"/>
    <mergeCell ref="MNQ962:MNX962"/>
    <mergeCell ref="MNY962:MOF962"/>
    <mergeCell ref="MOG962:MON962"/>
    <mergeCell ref="MOO962:MOV962"/>
    <mergeCell ref="MOW962:MPD962"/>
    <mergeCell ref="MPE962:MPL962"/>
    <mergeCell ref="MPM962:MPT962"/>
    <mergeCell ref="MPU962:MQB962"/>
    <mergeCell ref="MQC962:MQJ962"/>
    <mergeCell ref="MQK962:MQR962"/>
    <mergeCell ref="MQS962:MQZ962"/>
    <mergeCell ref="MRA962:MRH962"/>
    <mergeCell ref="MRI962:MRP962"/>
    <mergeCell ref="MRQ962:MRX962"/>
    <mergeCell ref="MRY962:MSF962"/>
    <mergeCell ref="MSG962:MSN962"/>
    <mergeCell ref="MSO962:MSV962"/>
    <mergeCell ref="MSW962:MTD962"/>
    <mergeCell ref="MTE962:MTL962"/>
    <mergeCell ref="MTM962:MTT962"/>
    <mergeCell ref="MTU962:MUB962"/>
    <mergeCell ref="MUC962:MUJ962"/>
    <mergeCell ref="MUK962:MUR962"/>
    <mergeCell ref="MUS962:MUZ962"/>
    <mergeCell ref="MVA962:MVH962"/>
    <mergeCell ref="MVI962:MVP962"/>
    <mergeCell ref="MVQ962:MVX962"/>
    <mergeCell ref="MVY962:MWF962"/>
    <mergeCell ref="MWG962:MWN962"/>
    <mergeCell ref="MWO962:MWV962"/>
    <mergeCell ref="MWW962:MXD962"/>
    <mergeCell ref="MXE962:MXL962"/>
    <mergeCell ref="MXM962:MXT962"/>
    <mergeCell ref="MXU962:MYB962"/>
    <mergeCell ref="MYC962:MYJ962"/>
    <mergeCell ref="MYK962:MYR962"/>
    <mergeCell ref="MYS962:MYZ962"/>
    <mergeCell ref="MZA962:MZH962"/>
    <mergeCell ref="MZI962:MZP962"/>
    <mergeCell ref="MZQ962:MZX962"/>
    <mergeCell ref="MZY962:NAF962"/>
    <mergeCell ref="NAG962:NAN962"/>
    <mergeCell ref="NAO962:NAV962"/>
    <mergeCell ref="NAW962:NBD962"/>
    <mergeCell ref="NBE962:NBL962"/>
    <mergeCell ref="NBM962:NBT962"/>
    <mergeCell ref="NBU962:NCB962"/>
    <mergeCell ref="NCC962:NCJ962"/>
    <mergeCell ref="NCK962:NCR962"/>
    <mergeCell ref="NCS962:NCZ962"/>
    <mergeCell ref="NDA962:NDH962"/>
    <mergeCell ref="NDI962:NDP962"/>
    <mergeCell ref="NDQ962:NDX962"/>
    <mergeCell ref="NDY962:NEF962"/>
    <mergeCell ref="NEG962:NEN962"/>
    <mergeCell ref="NEO962:NEV962"/>
    <mergeCell ref="NEW962:NFD962"/>
    <mergeCell ref="NFE962:NFL962"/>
    <mergeCell ref="NFM962:NFT962"/>
    <mergeCell ref="NFU962:NGB962"/>
    <mergeCell ref="NGC962:NGJ962"/>
    <mergeCell ref="NGK962:NGR962"/>
    <mergeCell ref="NGS962:NGZ962"/>
    <mergeCell ref="NHA962:NHH962"/>
    <mergeCell ref="NHI962:NHP962"/>
    <mergeCell ref="NHQ962:NHX962"/>
    <mergeCell ref="NHY962:NIF962"/>
    <mergeCell ref="NIG962:NIN962"/>
    <mergeCell ref="NIO962:NIV962"/>
    <mergeCell ref="NIW962:NJD962"/>
    <mergeCell ref="NJE962:NJL962"/>
    <mergeCell ref="NJM962:NJT962"/>
    <mergeCell ref="NJU962:NKB962"/>
    <mergeCell ref="NKC962:NKJ962"/>
    <mergeCell ref="NKK962:NKR962"/>
    <mergeCell ref="NKS962:NKZ962"/>
    <mergeCell ref="NLA962:NLH962"/>
    <mergeCell ref="NLI962:NLP962"/>
    <mergeCell ref="NLQ962:NLX962"/>
    <mergeCell ref="NLY962:NMF962"/>
    <mergeCell ref="NMG962:NMN962"/>
    <mergeCell ref="NMO962:NMV962"/>
    <mergeCell ref="NMW962:NND962"/>
    <mergeCell ref="NNE962:NNL962"/>
    <mergeCell ref="NNM962:NNT962"/>
    <mergeCell ref="NNU962:NOB962"/>
    <mergeCell ref="NOC962:NOJ962"/>
    <mergeCell ref="NOK962:NOR962"/>
    <mergeCell ref="NOS962:NOZ962"/>
    <mergeCell ref="NPA962:NPH962"/>
    <mergeCell ref="NPI962:NPP962"/>
    <mergeCell ref="NPQ962:NPX962"/>
    <mergeCell ref="NPY962:NQF962"/>
    <mergeCell ref="NQG962:NQN962"/>
    <mergeCell ref="NQO962:NQV962"/>
    <mergeCell ref="NQW962:NRD962"/>
    <mergeCell ref="NRE962:NRL962"/>
    <mergeCell ref="NRM962:NRT962"/>
    <mergeCell ref="NRU962:NSB962"/>
    <mergeCell ref="NSC962:NSJ962"/>
    <mergeCell ref="NSK962:NSR962"/>
    <mergeCell ref="NSS962:NSZ962"/>
    <mergeCell ref="NTA962:NTH962"/>
    <mergeCell ref="NTI962:NTP962"/>
    <mergeCell ref="NTQ962:NTX962"/>
    <mergeCell ref="NTY962:NUF962"/>
    <mergeCell ref="NUG962:NUN962"/>
    <mergeCell ref="NUO962:NUV962"/>
    <mergeCell ref="NUW962:NVD962"/>
    <mergeCell ref="NVE962:NVL962"/>
    <mergeCell ref="NVM962:NVT962"/>
    <mergeCell ref="NVU962:NWB962"/>
    <mergeCell ref="NWC962:NWJ962"/>
    <mergeCell ref="NWK962:NWR962"/>
    <mergeCell ref="NWS962:NWZ962"/>
    <mergeCell ref="NXA962:NXH962"/>
    <mergeCell ref="NXI962:NXP962"/>
    <mergeCell ref="NXQ962:NXX962"/>
    <mergeCell ref="NXY962:NYF962"/>
    <mergeCell ref="NYG962:NYN962"/>
    <mergeCell ref="NYO962:NYV962"/>
    <mergeCell ref="NYW962:NZD962"/>
    <mergeCell ref="NZE962:NZL962"/>
    <mergeCell ref="NZM962:NZT962"/>
    <mergeCell ref="NZU962:OAB962"/>
    <mergeCell ref="OAC962:OAJ962"/>
    <mergeCell ref="OAK962:OAR962"/>
    <mergeCell ref="OAS962:OAZ962"/>
    <mergeCell ref="OBA962:OBH962"/>
    <mergeCell ref="OBI962:OBP962"/>
    <mergeCell ref="OBQ962:OBX962"/>
    <mergeCell ref="OBY962:OCF962"/>
    <mergeCell ref="OCG962:OCN962"/>
    <mergeCell ref="OCO962:OCV962"/>
    <mergeCell ref="OCW962:ODD962"/>
    <mergeCell ref="ODE962:ODL962"/>
    <mergeCell ref="ODM962:ODT962"/>
    <mergeCell ref="ODU962:OEB962"/>
    <mergeCell ref="OEC962:OEJ962"/>
    <mergeCell ref="OEK962:OER962"/>
    <mergeCell ref="OES962:OEZ962"/>
    <mergeCell ref="OFA962:OFH962"/>
    <mergeCell ref="OFI962:OFP962"/>
    <mergeCell ref="OFQ962:OFX962"/>
    <mergeCell ref="OFY962:OGF962"/>
    <mergeCell ref="OGG962:OGN962"/>
    <mergeCell ref="OGO962:OGV962"/>
    <mergeCell ref="OGW962:OHD962"/>
    <mergeCell ref="OHE962:OHL962"/>
    <mergeCell ref="OHM962:OHT962"/>
    <mergeCell ref="OHU962:OIB962"/>
    <mergeCell ref="OIC962:OIJ962"/>
    <mergeCell ref="OIK962:OIR962"/>
    <mergeCell ref="OIS962:OIZ962"/>
    <mergeCell ref="OJA962:OJH962"/>
    <mergeCell ref="OJI962:OJP962"/>
    <mergeCell ref="OJQ962:OJX962"/>
    <mergeCell ref="OJY962:OKF962"/>
    <mergeCell ref="OKG962:OKN962"/>
    <mergeCell ref="OKO962:OKV962"/>
    <mergeCell ref="OKW962:OLD962"/>
    <mergeCell ref="OLE962:OLL962"/>
    <mergeCell ref="OLM962:OLT962"/>
    <mergeCell ref="OLU962:OMB962"/>
    <mergeCell ref="OMC962:OMJ962"/>
    <mergeCell ref="OMK962:OMR962"/>
    <mergeCell ref="OMS962:OMZ962"/>
    <mergeCell ref="ONA962:ONH962"/>
    <mergeCell ref="ONI962:ONP962"/>
    <mergeCell ref="ONQ962:ONX962"/>
    <mergeCell ref="ONY962:OOF962"/>
    <mergeCell ref="OOG962:OON962"/>
    <mergeCell ref="OOO962:OOV962"/>
    <mergeCell ref="OOW962:OPD962"/>
    <mergeCell ref="OPE962:OPL962"/>
    <mergeCell ref="OPM962:OPT962"/>
    <mergeCell ref="OPU962:OQB962"/>
    <mergeCell ref="OQC962:OQJ962"/>
    <mergeCell ref="OQK962:OQR962"/>
    <mergeCell ref="OQS962:OQZ962"/>
    <mergeCell ref="ORA962:ORH962"/>
    <mergeCell ref="ORI962:ORP962"/>
    <mergeCell ref="ORQ962:ORX962"/>
    <mergeCell ref="ORY962:OSF962"/>
    <mergeCell ref="OSG962:OSN962"/>
    <mergeCell ref="OSO962:OSV962"/>
    <mergeCell ref="OSW962:OTD962"/>
    <mergeCell ref="OTE962:OTL962"/>
    <mergeCell ref="OTM962:OTT962"/>
    <mergeCell ref="OTU962:OUB962"/>
    <mergeCell ref="OUC962:OUJ962"/>
    <mergeCell ref="OUK962:OUR962"/>
    <mergeCell ref="OUS962:OUZ962"/>
    <mergeCell ref="OVA962:OVH962"/>
    <mergeCell ref="OVI962:OVP962"/>
    <mergeCell ref="OVQ962:OVX962"/>
    <mergeCell ref="OVY962:OWF962"/>
    <mergeCell ref="OWG962:OWN962"/>
    <mergeCell ref="OWO962:OWV962"/>
    <mergeCell ref="OWW962:OXD962"/>
    <mergeCell ref="OXE962:OXL962"/>
    <mergeCell ref="OXM962:OXT962"/>
    <mergeCell ref="OXU962:OYB962"/>
    <mergeCell ref="OYC962:OYJ962"/>
    <mergeCell ref="OYK962:OYR962"/>
    <mergeCell ref="OYS962:OYZ962"/>
    <mergeCell ref="OZA962:OZH962"/>
    <mergeCell ref="OZI962:OZP962"/>
    <mergeCell ref="OZQ962:OZX962"/>
    <mergeCell ref="OZY962:PAF962"/>
    <mergeCell ref="PAG962:PAN962"/>
    <mergeCell ref="PAO962:PAV962"/>
    <mergeCell ref="PAW962:PBD962"/>
    <mergeCell ref="PBE962:PBL962"/>
    <mergeCell ref="PBM962:PBT962"/>
    <mergeCell ref="PBU962:PCB962"/>
    <mergeCell ref="PCC962:PCJ962"/>
    <mergeCell ref="PCK962:PCR962"/>
    <mergeCell ref="PCS962:PCZ962"/>
    <mergeCell ref="PDA962:PDH962"/>
    <mergeCell ref="PDI962:PDP962"/>
    <mergeCell ref="PDQ962:PDX962"/>
    <mergeCell ref="PDY962:PEF962"/>
    <mergeCell ref="PEG962:PEN962"/>
    <mergeCell ref="PEO962:PEV962"/>
    <mergeCell ref="PEW962:PFD962"/>
    <mergeCell ref="PFE962:PFL962"/>
    <mergeCell ref="PFM962:PFT962"/>
    <mergeCell ref="PFU962:PGB962"/>
    <mergeCell ref="PGC962:PGJ962"/>
    <mergeCell ref="PGK962:PGR962"/>
    <mergeCell ref="PGS962:PGZ962"/>
    <mergeCell ref="PHA962:PHH962"/>
    <mergeCell ref="PHI962:PHP962"/>
    <mergeCell ref="PHQ962:PHX962"/>
    <mergeCell ref="PHY962:PIF962"/>
    <mergeCell ref="PIG962:PIN962"/>
    <mergeCell ref="PIO962:PIV962"/>
    <mergeCell ref="PIW962:PJD962"/>
    <mergeCell ref="PJE962:PJL962"/>
    <mergeCell ref="PJM962:PJT962"/>
    <mergeCell ref="PJU962:PKB962"/>
    <mergeCell ref="PKC962:PKJ962"/>
    <mergeCell ref="PKK962:PKR962"/>
    <mergeCell ref="PKS962:PKZ962"/>
    <mergeCell ref="PLA962:PLH962"/>
    <mergeCell ref="PLI962:PLP962"/>
    <mergeCell ref="PLQ962:PLX962"/>
    <mergeCell ref="PLY962:PMF962"/>
    <mergeCell ref="PMG962:PMN962"/>
    <mergeCell ref="PMO962:PMV962"/>
    <mergeCell ref="PMW962:PND962"/>
    <mergeCell ref="PNE962:PNL962"/>
    <mergeCell ref="PNM962:PNT962"/>
    <mergeCell ref="PNU962:POB962"/>
    <mergeCell ref="POC962:POJ962"/>
    <mergeCell ref="POK962:POR962"/>
    <mergeCell ref="POS962:POZ962"/>
    <mergeCell ref="PPA962:PPH962"/>
    <mergeCell ref="PPI962:PPP962"/>
    <mergeCell ref="PPQ962:PPX962"/>
    <mergeCell ref="PPY962:PQF962"/>
    <mergeCell ref="PQG962:PQN962"/>
    <mergeCell ref="PQO962:PQV962"/>
    <mergeCell ref="PQW962:PRD962"/>
    <mergeCell ref="PRE962:PRL962"/>
    <mergeCell ref="PRM962:PRT962"/>
    <mergeCell ref="PRU962:PSB962"/>
    <mergeCell ref="PSC962:PSJ962"/>
    <mergeCell ref="PSK962:PSR962"/>
    <mergeCell ref="PSS962:PSZ962"/>
    <mergeCell ref="PTA962:PTH962"/>
    <mergeCell ref="PTI962:PTP962"/>
    <mergeCell ref="PTQ962:PTX962"/>
    <mergeCell ref="PTY962:PUF962"/>
    <mergeCell ref="PUG962:PUN962"/>
    <mergeCell ref="PUO962:PUV962"/>
    <mergeCell ref="PUW962:PVD962"/>
    <mergeCell ref="PVE962:PVL962"/>
    <mergeCell ref="PVM962:PVT962"/>
    <mergeCell ref="PVU962:PWB962"/>
    <mergeCell ref="PWC962:PWJ962"/>
    <mergeCell ref="PWK962:PWR962"/>
    <mergeCell ref="PWS962:PWZ962"/>
    <mergeCell ref="PXA962:PXH962"/>
    <mergeCell ref="PXI962:PXP962"/>
    <mergeCell ref="PXQ962:PXX962"/>
    <mergeCell ref="PXY962:PYF962"/>
    <mergeCell ref="PYG962:PYN962"/>
    <mergeCell ref="PYO962:PYV962"/>
    <mergeCell ref="PYW962:PZD962"/>
    <mergeCell ref="PZE962:PZL962"/>
    <mergeCell ref="PZM962:PZT962"/>
    <mergeCell ref="PZU962:QAB962"/>
    <mergeCell ref="QAC962:QAJ962"/>
    <mergeCell ref="QAK962:QAR962"/>
    <mergeCell ref="QAS962:QAZ962"/>
    <mergeCell ref="QBA962:QBH962"/>
    <mergeCell ref="QBI962:QBP962"/>
    <mergeCell ref="QBQ962:QBX962"/>
    <mergeCell ref="QBY962:QCF962"/>
    <mergeCell ref="QCG962:QCN962"/>
    <mergeCell ref="QCO962:QCV962"/>
    <mergeCell ref="QCW962:QDD962"/>
    <mergeCell ref="QDE962:QDL962"/>
    <mergeCell ref="QDM962:QDT962"/>
    <mergeCell ref="QDU962:QEB962"/>
    <mergeCell ref="QEC962:QEJ962"/>
    <mergeCell ref="QEK962:QER962"/>
    <mergeCell ref="QES962:QEZ962"/>
    <mergeCell ref="QFA962:QFH962"/>
    <mergeCell ref="QFI962:QFP962"/>
    <mergeCell ref="QFQ962:QFX962"/>
    <mergeCell ref="QFY962:QGF962"/>
    <mergeCell ref="QGG962:QGN962"/>
    <mergeCell ref="QGO962:QGV962"/>
    <mergeCell ref="QGW962:QHD962"/>
    <mergeCell ref="QHE962:QHL962"/>
    <mergeCell ref="QHM962:QHT962"/>
    <mergeCell ref="QHU962:QIB962"/>
    <mergeCell ref="QIC962:QIJ962"/>
    <mergeCell ref="QIK962:QIR962"/>
    <mergeCell ref="QIS962:QIZ962"/>
    <mergeCell ref="QJA962:QJH962"/>
    <mergeCell ref="QJI962:QJP962"/>
    <mergeCell ref="QJQ962:QJX962"/>
    <mergeCell ref="QJY962:QKF962"/>
    <mergeCell ref="QKG962:QKN962"/>
    <mergeCell ref="QKO962:QKV962"/>
    <mergeCell ref="QKW962:QLD962"/>
    <mergeCell ref="QLE962:QLL962"/>
    <mergeCell ref="QLM962:QLT962"/>
    <mergeCell ref="QLU962:QMB962"/>
    <mergeCell ref="QMC962:QMJ962"/>
    <mergeCell ref="QMK962:QMR962"/>
    <mergeCell ref="QMS962:QMZ962"/>
    <mergeCell ref="QNA962:QNH962"/>
    <mergeCell ref="QNI962:QNP962"/>
    <mergeCell ref="QNQ962:QNX962"/>
    <mergeCell ref="QNY962:QOF962"/>
    <mergeCell ref="QOG962:QON962"/>
    <mergeCell ref="QOO962:QOV962"/>
    <mergeCell ref="QOW962:QPD962"/>
    <mergeCell ref="QPE962:QPL962"/>
    <mergeCell ref="QPM962:QPT962"/>
    <mergeCell ref="QPU962:QQB962"/>
    <mergeCell ref="QQC962:QQJ962"/>
    <mergeCell ref="QQK962:QQR962"/>
    <mergeCell ref="QQS962:QQZ962"/>
    <mergeCell ref="QRA962:QRH962"/>
    <mergeCell ref="QRI962:QRP962"/>
    <mergeCell ref="QRQ962:QRX962"/>
    <mergeCell ref="QRY962:QSF962"/>
    <mergeCell ref="QSG962:QSN962"/>
    <mergeCell ref="QSO962:QSV962"/>
    <mergeCell ref="QSW962:QTD962"/>
    <mergeCell ref="QTE962:QTL962"/>
    <mergeCell ref="QTM962:QTT962"/>
    <mergeCell ref="QTU962:QUB962"/>
    <mergeCell ref="QUC962:QUJ962"/>
    <mergeCell ref="QUK962:QUR962"/>
    <mergeCell ref="QUS962:QUZ962"/>
    <mergeCell ref="QVA962:QVH962"/>
    <mergeCell ref="QVI962:QVP962"/>
    <mergeCell ref="QVQ962:QVX962"/>
    <mergeCell ref="QVY962:QWF962"/>
    <mergeCell ref="QWG962:QWN962"/>
    <mergeCell ref="QWO962:QWV962"/>
    <mergeCell ref="QWW962:QXD962"/>
    <mergeCell ref="QXE962:QXL962"/>
    <mergeCell ref="QXM962:QXT962"/>
    <mergeCell ref="QXU962:QYB962"/>
    <mergeCell ref="QYC962:QYJ962"/>
    <mergeCell ref="QYK962:QYR962"/>
    <mergeCell ref="QYS962:QYZ962"/>
    <mergeCell ref="QZA962:QZH962"/>
    <mergeCell ref="QZI962:QZP962"/>
    <mergeCell ref="QZQ962:QZX962"/>
    <mergeCell ref="QZY962:RAF962"/>
    <mergeCell ref="RAG962:RAN962"/>
    <mergeCell ref="RAO962:RAV962"/>
    <mergeCell ref="RAW962:RBD962"/>
    <mergeCell ref="RBE962:RBL962"/>
    <mergeCell ref="RBM962:RBT962"/>
    <mergeCell ref="RBU962:RCB962"/>
    <mergeCell ref="RCC962:RCJ962"/>
    <mergeCell ref="RCK962:RCR962"/>
    <mergeCell ref="RCS962:RCZ962"/>
    <mergeCell ref="RDA962:RDH962"/>
    <mergeCell ref="RDI962:RDP962"/>
    <mergeCell ref="RDQ962:RDX962"/>
    <mergeCell ref="RDY962:REF962"/>
    <mergeCell ref="REG962:REN962"/>
    <mergeCell ref="REO962:REV962"/>
    <mergeCell ref="REW962:RFD962"/>
    <mergeCell ref="RFE962:RFL962"/>
    <mergeCell ref="RFM962:RFT962"/>
    <mergeCell ref="RFU962:RGB962"/>
    <mergeCell ref="RGC962:RGJ962"/>
    <mergeCell ref="RGK962:RGR962"/>
    <mergeCell ref="RGS962:RGZ962"/>
    <mergeCell ref="RHA962:RHH962"/>
    <mergeCell ref="RHI962:RHP962"/>
    <mergeCell ref="RHQ962:RHX962"/>
    <mergeCell ref="RHY962:RIF962"/>
    <mergeCell ref="RIG962:RIN962"/>
    <mergeCell ref="RIO962:RIV962"/>
    <mergeCell ref="RIW962:RJD962"/>
    <mergeCell ref="RJE962:RJL962"/>
    <mergeCell ref="RJM962:RJT962"/>
    <mergeCell ref="RJU962:RKB962"/>
    <mergeCell ref="RKC962:RKJ962"/>
    <mergeCell ref="RKK962:RKR962"/>
    <mergeCell ref="RKS962:RKZ962"/>
    <mergeCell ref="RLA962:RLH962"/>
    <mergeCell ref="RLI962:RLP962"/>
    <mergeCell ref="RLQ962:RLX962"/>
    <mergeCell ref="RLY962:RMF962"/>
    <mergeCell ref="RMG962:RMN962"/>
    <mergeCell ref="RMO962:RMV962"/>
    <mergeCell ref="RMW962:RND962"/>
    <mergeCell ref="RNE962:RNL962"/>
    <mergeCell ref="RNM962:RNT962"/>
    <mergeCell ref="RNU962:ROB962"/>
    <mergeCell ref="ROC962:ROJ962"/>
    <mergeCell ref="ROK962:ROR962"/>
    <mergeCell ref="ROS962:ROZ962"/>
    <mergeCell ref="RPA962:RPH962"/>
    <mergeCell ref="RPI962:RPP962"/>
    <mergeCell ref="RPQ962:RPX962"/>
    <mergeCell ref="RPY962:RQF962"/>
    <mergeCell ref="RQG962:RQN962"/>
    <mergeCell ref="RQO962:RQV962"/>
    <mergeCell ref="RQW962:RRD962"/>
    <mergeCell ref="RRE962:RRL962"/>
    <mergeCell ref="RRM962:RRT962"/>
    <mergeCell ref="RRU962:RSB962"/>
    <mergeCell ref="RSC962:RSJ962"/>
    <mergeCell ref="RSK962:RSR962"/>
    <mergeCell ref="RSS962:RSZ962"/>
    <mergeCell ref="RTA962:RTH962"/>
    <mergeCell ref="RTI962:RTP962"/>
    <mergeCell ref="RTQ962:RTX962"/>
    <mergeCell ref="RTY962:RUF962"/>
    <mergeCell ref="RUG962:RUN962"/>
    <mergeCell ref="RUO962:RUV962"/>
    <mergeCell ref="RUW962:RVD962"/>
    <mergeCell ref="RVE962:RVL962"/>
    <mergeCell ref="RVM962:RVT962"/>
    <mergeCell ref="RVU962:RWB962"/>
    <mergeCell ref="RWC962:RWJ962"/>
    <mergeCell ref="RWK962:RWR962"/>
    <mergeCell ref="RWS962:RWZ962"/>
    <mergeCell ref="RXA962:RXH962"/>
    <mergeCell ref="RXI962:RXP962"/>
    <mergeCell ref="RXQ962:RXX962"/>
    <mergeCell ref="RXY962:RYF962"/>
    <mergeCell ref="RYG962:RYN962"/>
    <mergeCell ref="RYO962:RYV962"/>
    <mergeCell ref="RYW962:RZD962"/>
    <mergeCell ref="RZE962:RZL962"/>
    <mergeCell ref="RZM962:RZT962"/>
    <mergeCell ref="RZU962:SAB962"/>
    <mergeCell ref="SAC962:SAJ962"/>
    <mergeCell ref="SAK962:SAR962"/>
    <mergeCell ref="SAS962:SAZ962"/>
    <mergeCell ref="SBA962:SBH962"/>
    <mergeCell ref="SBI962:SBP962"/>
    <mergeCell ref="SBQ962:SBX962"/>
    <mergeCell ref="SBY962:SCF962"/>
    <mergeCell ref="SCG962:SCN962"/>
    <mergeCell ref="SCO962:SCV962"/>
    <mergeCell ref="SCW962:SDD962"/>
    <mergeCell ref="SDE962:SDL962"/>
    <mergeCell ref="SDM962:SDT962"/>
    <mergeCell ref="SDU962:SEB962"/>
    <mergeCell ref="SEC962:SEJ962"/>
    <mergeCell ref="SEK962:SER962"/>
    <mergeCell ref="SES962:SEZ962"/>
    <mergeCell ref="SFA962:SFH962"/>
    <mergeCell ref="SFI962:SFP962"/>
    <mergeCell ref="SFQ962:SFX962"/>
    <mergeCell ref="SFY962:SGF962"/>
    <mergeCell ref="SGG962:SGN962"/>
    <mergeCell ref="SGO962:SGV962"/>
    <mergeCell ref="SGW962:SHD962"/>
    <mergeCell ref="SHE962:SHL962"/>
    <mergeCell ref="SHM962:SHT962"/>
    <mergeCell ref="SHU962:SIB962"/>
    <mergeCell ref="SIC962:SIJ962"/>
    <mergeCell ref="SIK962:SIR962"/>
    <mergeCell ref="SIS962:SIZ962"/>
    <mergeCell ref="SJA962:SJH962"/>
    <mergeCell ref="SJI962:SJP962"/>
    <mergeCell ref="SJQ962:SJX962"/>
    <mergeCell ref="SJY962:SKF962"/>
    <mergeCell ref="SKG962:SKN962"/>
    <mergeCell ref="SKO962:SKV962"/>
    <mergeCell ref="SKW962:SLD962"/>
    <mergeCell ref="SLE962:SLL962"/>
    <mergeCell ref="SLM962:SLT962"/>
    <mergeCell ref="SLU962:SMB962"/>
    <mergeCell ref="SMC962:SMJ962"/>
    <mergeCell ref="SMK962:SMR962"/>
    <mergeCell ref="SMS962:SMZ962"/>
    <mergeCell ref="SNA962:SNH962"/>
    <mergeCell ref="SNI962:SNP962"/>
    <mergeCell ref="SNQ962:SNX962"/>
    <mergeCell ref="SNY962:SOF962"/>
    <mergeCell ref="SOG962:SON962"/>
    <mergeCell ref="SOO962:SOV962"/>
    <mergeCell ref="SOW962:SPD962"/>
    <mergeCell ref="SPE962:SPL962"/>
    <mergeCell ref="SPM962:SPT962"/>
    <mergeCell ref="SPU962:SQB962"/>
    <mergeCell ref="SQC962:SQJ962"/>
    <mergeCell ref="SQK962:SQR962"/>
    <mergeCell ref="SQS962:SQZ962"/>
    <mergeCell ref="SRA962:SRH962"/>
    <mergeCell ref="SRI962:SRP962"/>
    <mergeCell ref="SRQ962:SRX962"/>
    <mergeCell ref="SRY962:SSF962"/>
    <mergeCell ref="SSG962:SSN962"/>
    <mergeCell ref="SSO962:SSV962"/>
    <mergeCell ref="SSW962:STD962"/>
    <mergeCell ref="STE962:STL962"/>
    <mergeCell ref="STM962:STT962"/>
    <mergeCell ref="STU962:SUB962"/>
    <mergeCell ref="SUC962:SUJ962"/>
    <mergeCell ref="SUK962:SUR962"/>
    <mergeCell ref="SUS962:SUZ962"/>
    <mergeCell ref="SVA962:SVH962"/>
    <mergeCell ref="SVI962:SVP962"/>
    <mergeCell ref="SVQ962:SVX962"/>
    <mergeCell ref="SVY962:SWF962"/>
    <mergeCell ref="SWG962:SWN962"/>
    <mergeCell ref="SWO962:SWV962"/>
    <mergeCell ref="SWW962:SXD962"/>
    <mergeCell ref="SXE962:SXL962"/>
    <mergeCell ref="SXM962:SXT962"/>
    <mergeCell ref="SXU962:SYB962"/>
    <mergeCell ref="SYC962:SYJ962"/>
    <mergeCell ref="SYK962:SYR962"/>
    <mergeCell ref="SYS962:SYZ962"/>
    <mergeCell ref="SZA962:SZH962"/>
    <mergeCell ref="SZI962:SZP962"/>
    <mergeCell ref="SZQ962:SZX962"/>
    <mergeCell ref="SZY962:TAF962"/>
    <mergeCell ref="TAG962:TAN962"/>
    <mergeCell ref="TAO962:TAV962"/>
    <mergeCell ref="TAW962:TBD962"/>
    <mergeCell ref="TBE962:TBL962"/>
    <mergeCell ref="TBM962:TBT962"/>
    <mergeCell ref="TBU962:TCB962"/>
    <mergeCell ref="TCC962:TCJ962"/>
    <mergeCell ref="TCK962:TCR962"/>
    <mergeCell ref="TCS962:TCZ962"/>
    <mergeCell ref="TDA962:TDH962"/>
    <mergeCell ref="TDI962:TDP962"/>
    <mergeCell ref="TDQ962:TDX962"/>
    <mergeCell ref="TDY962:TEF962"/>
    <mergeCell ref="TEG962:TEN962"/>
    <mergeCell ref="TEO962:TEV962"/>
    <mergeCell ref="TEW962:TFD962"/>
    <mergeCell ref="TFE962:TFL962"/>
    <mergeCell ref="TFM962:TFT962"/>
    <mergeCell ref="TFU962:TGB962"/>
    <mergeCell ref="TGC962:TGJ962"/>
    <mergeCell ref="TGK962:TGR962"/>
    <mergeCell ref="TGS962:TGZ962"/>
    <mergeCell ref="THA962:THH962"/>
    <mergeCell ref="THI962:THP962"/>
    <mergeCell ref="THQ962:THX962"/>
    <mergeCell ref="THY962:TIF962"/>
    <mergeCell ref="TIG962:TIN962"/>
    <mergeCell ref="TIO962:TIV962"/>
    <mergeCell ref="TIW962:TJD962"/>
    <mergeCell ref="TJE962:TJL962"/>
    <mergeCell ref="TJM962:TJT962"/>
    <mergeCell ref="TJU962:TKB962"/>
    <mergeCell ref="TKC962:TKJ962"/>
    <mergeCell ref="TKK962:TKR962"/>
    <mergeCell ref="TKS962:TKZ962"/>
    <mergeCell ref="TLA962:TLH962"/>
    <mergeCell ref="TLI962:TLP962"/>
    <mergeCell ref="TLQ962:TLX962"/>
    <mergeCell ref="TLY962:TMF962"/>
    <mergeCell ref="TMG962:TMN962"/>
    <mergeCell ref="TMO962:TMV962"/>
    <mergeCell ref="TMW962:TND962"/>
    <mergeCell ref="TNE962:TNL962"/>
    <mergeCell ref="TNM962:TNT962"/>
    <mergeCell ref="TNU962:TOB962"/>
    <mergeCell ref="TOC962:TOJ962"/>
    <mergeCell ref="TOK962:TOR962"/>
    <mergeCell ref="TOS962:TOZ962"/>
    <mergeCell ref="TPA962:TPH962"/>
    <mergeCell ref="TPI962:TPP962"/>
    <mergeCell ref="TPQ962:TPX962"/>
    <mergeCell ref="TPY962:TQF962"/>
    <mergeCell ref="TQG962:TQN962"/>
    <mergeCell ref="TQO962:TQV962"/>
    <mergeCell ref="TQW962:TRD962"/>
    <mergeCell ref="TRE962:TRL962"/>
    <mergeCell ref="TRM962:TRT962"/>
    <mergeCell ref="TRU962:TSB962"/>
    <mergeCell ref="TSC962:TSJ962"/>
    <mergeCell ref="TSK962:TSR962"/>
    <mergeCell ref="TSS962:TSZ962"/>
    <mergeCell ref="TTA962:TTH962"/>
    <mergeCell ref="TTI962:TTP962"/>
    <mergeCell ref="TTQ962:TTX962"/>
    <mergeCell ref="TTY962:TUF962"/>
    <mergeCell ref="TUG962:TUN962"/>
    <mergeCell ref="TUO962:TUV962"/>
    <mergeCell ref="TUW962:TVD962"/>
    <mergeCell ref="TVE962:TVL962"/>
    <mergeCell ref="TVM962:TVT962"/>
    <mergeCell ref="TVU962:TWB962"/>
    <mergeCell ref="TWC962:TWJ962"/>
    <mergeCell ref="TWK962:TWR962"/>
    <mergeCell ref="TWS962:TWZ962"/>
    <mergeCell ref="TXA962:TXH962"/>
    <mergeCell ref="TXI962:TXP962"/>
    <mergeCell ref="TXQ962:TXX962"/>
    <mergeCell ref="TXY962:TYF962"/>
    <mergeCell ref="TYG962:TYN962"/>
    <mergeCell ref="TYO962:TYV962"/>
    <mergeCell ref="TYW962:TZD962"/>
    <mergeCell ref="TZE962:TZL962"/>
    <mergeCell ref="TZM962:TZT962"/>
    <mergeCell ref="TZU962:UAB962"/>
    <mergeCell ref="UAC962:UAJ962"/>
    <mergeCell ref="UAK962:UAR962"/>
    <mergeCell ref="UAS962:UAZ962"/>
    <mergeCell ref="UBA962:UBH962"/>
    <mergeCell ref="UBI962:UBP962"/>
    <mergeCell ref="UBQ962:UBX962"/>
    <mergeCell ref="UBY962:UCF962"/>
    <mergeCell ref="UCG962:UCN962"/>
    <mergeCell ref="UCO962:UCV962"/>
    <mergeCell ref="UCW962:UDD962"/>
    <mergeCell ref="UDE962:UDL962"/>
    <mergeCell ref="UDM962:UDT962"/>
    <mergeCell ref="UDU962:UEB962"/>
    <mergeCell ref="UEC962:UEJ962"/>
    <mergeCell ref="UEK962:UER962"/>
    <mergeCell ref="UES962:UEZ962"/>
    <mergeCell ref="UFA962:UFH962"/>
    <mergeCell ref="UFI962:UFP962"/>
    <mergeCell ref="UFQ962:UFX962"/>
    <mergeCell ref="UFY962:UGF962"/>
    <mergeCell ref="UGG962:UGN962"/>
    <mergeCell ref="UGO962:UGV962"/>
    <mergeCell ref="UGW962:UHD962"/>
    <mergeCell ref="UHE962:UHL962"/>
    <mergeCell ref="UHM962:UHT962"/>
    <mergeCell ref="UHU962:UIB962"/>
    <mergeCell ref="UIC962:UIJ962"/>
    <mergeCell ref="UIK962:UIR962"/>
    <mergeCell ref="UIS962:UIZ962"/>
    <mergeCell ref="UJA962:UJH962"/>
    <mergeCell ref="UJI962:UJP962"/>
    <mergeCell ref="UJQ962:UJX962"/>
    <mergeCell ref="UJY962:UKF962"/>
    <mergeCell ref="UKG962:UKN962"/>
    <mergeCell ref="UKO962:UKV962"/>
    <mergeCell ref="UKW962:ULD962"/>
    <mergeCell ref="ULE962:ULL962"/>
    <mergeCell ref="ULM962:ULT962"/>
    <mergeCell ref="ULU962:UMB962"/>
    <mergeCell ref="UMC962:UMJ962"/>
    <mergeCell ref="UMK962:UMR962"/>
    <mergeCell ref="UMS962:UMZ962"/>
    <mergeCell ref="UNA962:UNH962"/>
    <mergeCell ref="UNI962:UNP962"/>
    <mergeCell ref="UNQ962:UNX962"/>
    <mergeCell ref="UNY962:UOF962"/>
    <mergeCell ref="UOG962:UON962"/>
    <mergeCell ref="UOO962:UOV962"/>
    <mergeCell ref="UOW962:UPD962"/>
    <mergeCell ref="UPE962:UPL962"/>
    <mergeCell ref="UPM962:UPT962"/>
    <mergeCell ref="UPU962:UQB962"/>
    <mergeCell ref="UQC962:UQJ962"/>
    <mergeCell ref="UQK962:UQR962"/>
    <mergeCell ref="UQS962:UQZ962"/>
    <mergeCell ref="URA962:URH962"/>
    <mergeCell ref="URI962:URP962"/>
    <mergeCell ref="URQ962:URX962"/>
    <mergeCell ref="URY962:USF962"/>
    <mergeCell ref="USG962:USN962"/>
    <mergeCell ref="USO962:USV962"/>
    <mergeCell ref="USW962:UTD962"/>
    <mergeCell ref="UTE962:UTL962"/>
    <mergeCell ref="UTM962:UTT962"/>
    <mergeCell ref="UTU962:UUB962"/>
    <mergeCell ref="UUC962:UUJ962"/>
    <mergeCell ref="UUK962:UUR962"/>
    <mergeCell ref="UUS962:UUZ962"/>
    <mergeCell ref="UVA962:UVH962"/>
    <mergeCell ref="UVI962:UVP962"/>
    <mergeCell ref="UVQ962:UVX962"/>
    <mergeCell ref="UVY962:UWF962"/>
    <mergeCell ref="UWG962:UWN962"/>
    <mergeCell ref="UWO962:UWV962"/>
    <mergeCell ref="UWW962:UXD962"/>
    <mergeCell ref="UXE962:UXL962"/>
    <mergeCell ref="UXM962:UXT962"/>
    <mergeCell ref="UXU962:UYB962"/>
    <mergeCell ref="UYC962:UYJ962"/>
    <mergeCell ref="UYK962:UYR962"/>
    <mergeCell ref="UYS962:UYZ962"/>
    <mergeCell ref="UZA962:UZH962"/>
    <mergeCell ref="UZI962:UZP962"/>
    <mergeCell ref="UZQ962:UZX962"/>
    <mergeCell ref="UZY962:VAF962"/>
    <mergeCell ref="VAG962:VAN962"/>
    <mergeCell ref="VAO962:VAV962"/>
    <mergeCell ref="VAW962:VBD962"/>
    <mergeCell ref="VBE962:VBL962"/>
    <mergeCell ref="VBM962:VBT962"/>
    <mergeCell ref="VBU962:VCB962"/>
    <mergeCell ref="VCC962:VCJ962"/>
    <mergeCell ref="VCK962:VCR962"/>
    <mergeCell ref="VCS962:VCZ962"/>
    <mergeCell ref="VDA962:VDH962"/>
    <mergeCell ref="VDI962:VDP962"/>
    <mergeCell ref="VDQ962:VDX962"/>
    <mergeCell ref="VDY962:VEF962"/>
    <mergeCell ref="VEG962:VEN962"/>
    <mergeCell ref="VEO962:VEV962"/>
    <mergeCell ref="VEW962:VFD962"/>
    <mergeCell ref="VFE962:VFL962"/>
    <mergeCell ref="VFM962:VFT962"/>
    <mergeCell ref="VFU962:VGB962"/>
    <mergeCell ref="VGC962:VGJ962"/>
    <mergeCell ref="VGK962:VGR962"/>
    <mergeCell ref="VGS962:VGZ962"/>
    <mergeCell ref="VHA962:VHH962"/>
    <mergeCell ref="VHI962:VHP962"/>
    <mergeCell ref="VHQ962:VHX962"/>
    <mergeCell ref="VHY962:VIF962"/>
    <mergeCell ref="VIG962:VIN962"/>
    <mergeCell ref="VIO962:VIV962"/>
    <mergeCell ref="VIW962:VJD962"/>
    <mergeCell ref="VJE962:VJL962"/>
    <mergeCell ref="VJM962:VJT962"/>
    <mergeCell ref="VJU962:VKB962"/>
    <mergeCell ref="VKC962:VKJ962"/>
    <mergeCell ref="VKK962:VKR962"/>
    <mergeCell ref="VKS962:VKZ962"/>
    <mergeCell ref="VLA962:VLH962"/>
    <mergeCell ref="VLI962:VLP962"/>
    <mergeCell ref="VLQ962:VLX962"/>
    <mergeCell ref="VLY962:VMF962"/>
    <mergeCell ref="VMG962:VMN962"/>
    <mergeCell ref="VMO962:VMV962"/>
    <mergeCell ref="VMW962:VND962"/>
    <mergeCell ref="VNE962:VNL962"/>
    <mergeCell ref="VNM962:VNT962"/>
    <mergeCell ref="VNU962:VOB962"/>
    <mergeCell ref="VOC962:VOJ962"/>
    <mergeCell ref="VOK962:VOR962"/>
    <mergeCell ref="VOS962:VOZ962"/>
    <mergeCell ref="VPA962:VPH962"/>
    <mergeCell ref="VPI962:VPP962"/>
    <mergeCell ref="VPQ962:VPX962"/>
    <mergeCell ref="VPY962:VQF962"/>
    <mergeCell ref="VQG962:VQN962"/>
    <mergeCell ref="VQO962:VQV962"/>
    <mergeCell ref="VQW962:VRD962"/>
    <mergeCell ref="VRE962:VRL962"/>
    <mergeCell ref="VRM962:VRT962"/>
    <mergeCell ref="VRU962:VSB962"/>
    <mergeCell ref="VSC962:VSJ962"/>
    <mergeCell ref="VSK962:VSR962"/>
    <mergeCell ref="VSS962:VSZ962"/>
    <mergeCell ref="VTA962:VTH962"/>
    <mergeCell ref="VTI962:VTP962"/>
    <mergeCell ref="VTQ962:VTX962"/>
    <mergeCell ref="VTY962:VUF962"/>
    <mergeCell ref="VUG962:VUN962"/>
    <mergeCell ref="VUO962:VUV962"/>
    <mergeCell ref="VUW962:VVD962"/>
    <mergeCell ref="VVE962:VVL962"/>
    <mergeCell ref="VVM962:VVT962"/>
    <mergeCell ref="VVU962:VWB962"/>
    <mergeCell ref="VWC962:VWJ962"/>
    <mergeCell ref="VWK962:VWR962"/>
    <mergeCell ref="VWS962:VWZ962"/>
    <mergeCell ref="VXA962:VXH962"/>
    <mergeCell ref="VXI962:VXP962"/>
    <mergeCell ref="VXQ962:VXX962"/>
    <mergeCell ref="VXY962:VYF962"/>
    <mergeCell ref="VYG962:VYN962"/>
    <mergeCell ref="VYO962:VYV962"/>
    <mergeCell ref="VYW962:VZD962"/>
    <mergeCell ref="VZE962:VZL962"/>
    <mergeCell ref="VZM962:VZT962"/>
    <mergeCell ref="VZU962:WAB962"/>
    <mergeCell ref="WAC962:WAJ962"/>
    <mergeCell ref="WAK962:WAR962"/>
    <mergeCell ref="WAS962:WAZ962"/>
    <mergeCell ref="WBA962:WBH962"/>
    <mergeCell ref="WBI962:WBP962"/>
    <mergeCell ref="WBQ962:WBX962"/>
    <mergeCell ref="WBY962:WCF962"/>
    <mergeCell ref="WCG962:WCN962"/>
    <mergeCell ref="WCO962:WCV962"/>
    <mergeCell ref="WCW962:WDD962"/>
    <mergeCell ref="WDE962:WDL962"/>
    <mergeCell ref="WDM962:WDT962"/>
    <mergeCell ref="WDU962:WEB962"/>
    <mergeCell ref="WEC962:WEJ962"/>
    <mergeCell ref="WEK962:WER962"/>
    <mergeCell ref="WES962:WEZ962"/>
    <mergeCell ref="WFA962:WFH962"/>
    <mergeCell ref="WFI962:WFP962"/>
    <mergeCell ref="WFQ962:WFX962"/>
    <mergeCell ref="WFY962:WGF962"/>
    <mergeCell ref="WGG962:WGN962"/>
    <mergeCell ref="WGO962:WGV962"/>
    <mergeCell ref="WGW962:WHD962"/>
    <mergeCell ref="WHE962:WHL962"/>
    <mergeCell ref="WHM962:WHT962"/>
    <mergeCell ref="WHU962:WIB962"/>
    <mergeCell ref="WIC962:WIJ962"/>
    <mergeCell ref="WIK962:WIR962"/>
    <mergeCell ref="WIS962:WIZ962"/>
    <mergeCell ref="WJA962:WJH962"/>
    <mergeCell ref="WJI962:WJP962"/>
    <mergeCell ref="WJQ962:WJX962"/>
    <mergeCell ref="WJY962:WKF962"/>
    <mergeCell ref="WKG962:WKN962"/>
    <mergeCell ref="WKO962:WKV962"/>
    <mergeCell ref="WKW962:WLD962"/>
    <mergeCell ref="WLE962:WLL962"/>
    <mergeCell ref="WLM962:WLT962"/>
    <mergeCell ref="WLU962:WMB962"/>
    <mergeCell ref="WMC962:WMJ962"/>
    <mergeCell ref="WMK962:WMR962"/>
    <mergeCell ref="WMS962:WMZ962"/>
    <mergeCell ref="WNA962:WNH962"/>
    <mergeCell ref="WNI962:WNP962"/>
    <mergeCell ref="WNQ962:WNX962"/>
    <mergeCell ref="WNY962:WOF962"/>
    <mergeCell ref="WOG962:WON962"/>
    <mergeCell ref="WOO962:WOV962"/>
    <mergeCell ref="WOW962:WPD962"/>
    <mergeCell ref="WPE962:WPL962"/>
    <mergeCell ref="WPM962:WPT962"/>
    <mergeCell ref="WPU962:WQB962"/>
    <mergeCell ref="WQC962:WQJ962"/>
    <mergeCell ref="WQK962:WQR962"/>
    <mergeCell ref="WQS962:WQZ962"/>
    <mergeCell ref="WRA962:WRH962"/>
    <mergeCell ref="WRI962:WRP962"/>
    <mergeCell ref="WRQ962:WRX962"/>
    <mergeCell ref="WRY962:WSF962"/>
    <mergeCell ref="WSG962:WSN962"/>
    <mergeCell ref="WSO962:WSV962"/>
    <mergeCell ref="WSW962:WTD962"/>
    <mergeCell ref="WTE962:WTL962"/>
    <mergeCell ref="WTM962:WTT962"/>
    <mergeCell ref="WTU962:WUB962"/>
    <mergeCell ref="WUC962:WUJ962"/>
    <mergeCell ref="WUK962:WUR962"/>
    <mergeCell ref="WUS962:WUZ962"/>
    <mergeCell ref="WVA962:WVH962"/>
    <mergeCell ref="WVI962:WVP962"/>
    <mergeCell ref="WVQ962:WVX962"/>
    <mergeCell ref="WVY962:WWF962"/>
    <mergeCell ref="WWG962:WWN962"/>
    <mergeCell ref="WWO962:WWV962"/>
    <mergeCell ref="WWW962:WXD962"/>
    <mergeCell ref="WXE962:WXL962"/>
    <mergeCell ref="WXM962:WXT962"/>
    <mergeCell ref="WXU962:WYB962"/>
    <mergeCell ref="WYC962:WYJ962"/>
    <mergeCell ref="WYK962:WYR962"/>
    <mergeCell ref="WYS962:WYZ962"/>
    <mergeCell ref="WZA962:WZH962"/>
    <mergeCell ref="WZI962:WZP962"/>
    <mergeCell ref="A964:H964"/>
    <mergeCell ref="I964:P964"/>
    <mergeCell ref="Q964:X964"/>
    <mergeCell ref="Y964:AF964"/>
    <mergeCell ref="AG964:AN964"/>
    <mergeCell ref="AO964:AV964"/>
    <mergeCell ref="AW964:BD964"/>
    <mergeCell ref="BE964:BL964"/>
    <mergeCell ref="BM964:BT964"/>
    <mergeCell ref="BU964:CB964"/>
    <mergeCell ref="CC964:CJ964"/>
    <mergeCell ref="CK964:CR964"/>
    <mergeCell ref="CS964:CZ964"/>
    <mergeCell ref="DA964:DH964"/>
    <mergeCell ref="DI964:DP964"/>
    <mergeCell ref="DQ964:DX964"/>
    <mergeCell ref="DY964:EF964"/>
    <mergeCell ref="EG964:EN964"/>
    <mergeCell ref="EO964:EV964"/>
    <mergeCell ref="EW964:FD964"/>
    <mergeCell ref="FE964:FL964"/>
    <mergeCell ref="FM964:FT964"/>
    <mergeCell ref="FU964:GB964"/>
    <mergeCell ref="GC964:GJ964"/>
    <mergeCell ref="GK964:GR964"/>
    <mergeCell ref="GS964:GZ964"/>
    <mergeCell ref="HA964:HH964"/>
    <mergeCell ref="HI964:HP964"/>
    <mergeCell ref="HQ964:HX964"/>
    <mergeCell ref="HY964:IF964"/>
    <mergeCell ref="IG964:IN964"/>
    <mergeCell ref="IO964:IV964"/>
    <mergeCell ref="IW964:JD964"/>
    <mergeCell ref="JE964:JL964"/>
    <mergeCell ref="JM964:JT964"/>
    <mergeCell ref="JU964:KB964"/>
    <mergeCell ref="KC964:KJ964"/>
    <mergeCell ref="KK964:KR964"/>
    <mergeCell ref="KS964:KZ964"/>
    <mergeCell ref="LA964:LH964"/>
    <mergeCell ref="LI964:LP964"/>
    <mergeCell ref="LQ964:LX964"/>
    <mergeCell ref="LY964:MF964"/>
    <mergeCell ref="MG964:MN964"/>
    <mergeCell ref="MO964:MV964"/>
    <mergeCell ref="MW964:ND964"/>
    <mergeCell ref="NE964:NL964"/>
    <mergeCell ref="NM964:NT964"/>
    <mergeCell ref="NU964:OB964"/>
    <mergeCell ref="OC964:OJ964"/>
    <mergeCell ref="OK964:OR964"/>
    <mergeCell ref="OS964:OZ964"/>
    <mergeCell ref="PA964:PH964"/>
    <mergeCell ref="PI964:PP964"/>
    <mergeCell ref="PQ964:PX964"/>
    <mergeCell ref="PY964:QF964"/>
    <mergeCell ref="QG964:QN964"/>
    <mergeCell ref="QO964:QV964"/>
    <mergeCell ref="QW964:RD964"/>
    <mergeCell ref="RE964:RL964"/>
    <mergeCell ref="RM964:RT964"/>
    <mergeCell ref="RU964:SB964"/>
    <mergeCell ref="SC964:SJ964"/>
    <mergeCell ref="SK964:SR964"/>
    <mergeCell ref="SS964:SZ964"/>
    <mergeCell ref="TA964:TH964"/>
    <mergeCell ref="TI964:TP964"/>
    <mergeCell ref="TQ964:TX964"/>
    <mergeCell ref="TY964:UF964"/>
    <mergeCell ref="UG964:UN964"/>
    <mergeCell ref="UO964:UV964"/>
    <mergeCell ref="UW964:VD964"/>
    <mergeCell ref="VE964:VL964"/>
    <mergeCell ref="VM964:VT964"/>
    <mergeCell ref="VU964:WB964"/>
    <mergeCell ref="WC964:WJ964"/>
    <mergeCell ref="WK964:WR964"/>
    <mergeCell ref="WS964:WZ964"/>
    <mergeCell ref="XA964:XH964"/>
    <mergeCell ref="XI964:XP964"/>
    <mergeCell ref="XQ964:XX964"/>
    <mergeCell ref="XY964:YF964"/>
    <mergeCell ref="YG964:YN964"/>
    <mergeCell ref="YO964:YV964"/>
    <mergeCell ref="YW964:ZD964"/>
    <mergeCell ref="ZE964:ZL964"/>
    <mergeCell ref="ZM964:ZT964"/>
    <mergeCell ref="ZU964:AAB964"/>
    <mergeCell ref="AAC964:AAJ964"/>
    <mergeCell ref="AAK964:AAR964"/>
    <mergeCell ref="AAS964:AAZ964"/>
    <mergeCell ref="ABA964:ABH964"/>
    <mergeCell ref="ABI964:ABP964"/>
    <mergeCell ref="ABQ964:ABX964"/>
    <mergeCell ref="ABY964:ACF964"/>
    <mergeCell ref="ACG964:ACN964"/>
    <mergeCell ref="ACO964:ACV964"/>
    <mergeCell ref="ACW964:ADD964"/>
    <mergeCell ref="ADE964:ADL964"/>
    <mergeCell ref="ADM964:ADT964"/>
    <mergeCell ref="ADU964:AEB964"/>
    <mergeCell ref="AEC964:AEJ964"/>
    <mergeCell ref="AEK964:AER964"/>
    <mergeCell ref="AES964:AEZ964"/>
    <mergeCell ref="AFA964:AFH964"/>
    <mergeCell ref="AFI964:AFP964"/>
    <mergeCell ref="AFQ964:AFX964"/>
    <mergeCell ref="AFY964:AGF964"/>
    <mergeCell ref="AGG964:AGN964"/>
    <mergeCell ref="AGO964:AGV964"/>
    <mergeCell ref="AGW964:AHD964"/>
    <mergeCell ref="AHE964:AHL964"/>
    <mergeCell ref="AHM964:AHT964"/>
    <mergeCell ref="AHU964:AIB964"/>
    <mergeCell ref="AIC964:AIJ964"/>
    <mergeCell ref="AIK964:AIR964"/>
    <mergeCell ref="AIS964:AIZ964"/>
    <mergeCell ref="AJA964:AJH964"/>
    <mergeCell ref="AJI964:AJP964"/>
    <mergeCell ref="AJQ964:AJX964"/>
    <mergeCell ref="AJY964:AKF964"/>
    <mergeCell ref="AKG964:AKN964"/>
    <mergeCell ref="AKO964:AKV964"/>
    <mergeCell ref="AKW964:ALD964"/>
    <mergeCell ref="ALE964:ALL964"/>
    <mergeCell ref="ALM964:ALT964"/>
    <mergeCell ref="ALU964:AMB964"/>
    <mergeCell ref="AMC964:AMJ964"/>
    <mergeCell ref="AMK964:AMR964"/>
    <mergeCell ref="AMS964:AMZ964"/>
    <mergeCell ref="ANA964:ANH964"/>
    <mergeCell ref="ANI964:ANP964"/>
    <mergeCell ref="ANQ964:ANX964"/>
    <mergeCell ref="ANY964:AOF964"/>
    <mergeCell ref="AOG964:AON964"/>
    <mergeCell ref="AOO964:AOV964"/>
    <mergeCell ref="AOW964:APD964"/>
    <mergeCell ref="APE964:APL964"/>
    <mergeCell ref="APM964:APT964"/>
    <mergeCell ref="APU964:AQB964"/>
    <mergeCell ref="AQC964:AQJ964"/>
    <mergeCell ref="AQK964:AQR964"/>
    <mergeCell ref="AQS964:AQZ964"/>
    <mergeCell ref="ARA964:ARH964"/>
    <mergeCell ref="ARI964:ARP964"/>
    <mergeCell ref="ARQ964:ARX964"/>
    <mergeCell ref="ARY964:ASF964"/>
    <mergeCell ref="ASG964:ASN964"/>
    <mergeCell ref="ASO964:ASV964"/>
    <mergeCell ref="ASW964:ATD964"/>
    <mergeCell ref="ATE964:ATL964"/>
    <mergeCell ref="ATM964:ATT964"/>
    <mergeCell ref="ATU964:AUB964"/>
    <mergeCell ref="AUC964:AUJ964"/>
    <mergeCell ref="AUK964:AUR964"/>
    <mergeCell ref="AUS964:AUZ964"/>
    <mergeCell ref="AVA964:AVH964"/>
    <mergeCell ref="AVI964:AVP964"/>
    <mergeCell ref="AVQ964:AVX964"/>
    <mergeCell ref="AVY964:AWF964"/>
    <mergeCell ref="AWG964:AWN964"/>
    <mergeCell ref="AWO964:AWV964"/>
    <mergeCell ref="AWW964:AXD964"/>
    <mergeCell ref="AXE964:AXL964"/>
    <mergeCell ref="AXM964:AXT964"/>
    <mergeCell ref="AXU964:AYB964"/>
    <mergeCell ref="AYC964:AYJ964"/>
    <mergeCell ref="AYK964:AYR964"/>
    <mergeCell ref="AYS964:AYZ964"/>
    <mergeCell ref="AZA964:AZH964"/>
    <mergeCell ref="AZI964:AZP964"/>
    <mergeCell ref="AZQ964:AZX964"/>
    <mergeCell ref="AZY964:BAF964"/>
    <mergeCell ref="BAG964:BAN964"/>
    <mergeCell ref="BAO964:BAV964"/>
    <mergeCell ref="BAW964:BBD964"/>
    <mergeCell ref="BBE964:BBL964"/>
    <mergeCell ref="BBM964:BBT964"/>
    <mergeCell ref="BBU964:BCB964"/>
    <mergeCell ref="BCC964:BCJ964"/>
    <mergeCell ref="BCK964:BCR964"/>
    <mergeCell ref="BCS964:BCZ964"/>
    <mergeCell ref="BDA964:BDH964"/>
    <mergeCell ref="BDI964:BDP964"/>
    <mergeCell ref="BDQ964:BDX964"/>
    <mergeCell ref="BDY964:BEF964"/>
    <mergeCell ref="BEG964:BEN964"/>
    <mergeCell ref="BEO964:BEV964"/>
    <mergeCell ref="BEW964:BFD964"/>
    <mergeCell ref="BFE964:BFL964"/>
    <mergeCell ref="BFM964:BFT964"/>
    <mergeCell ref="BFU964:BGB964"/>
    <mergeCell ref="BGC964:BGJ964"/>
    <mergeCell ref="BGK964:BGR964"/>
    <mergeCell ref="BGS964:BGZ964"/>
    <mergeCell ref="BHA964:BHH964"/>
    <mergeCell ref="BHI964:BHP964"/>
    <mergeCell ref="BHQ964:BHX964"/>
    <mergeCell ref="BHY964:BIF964"/>
    <mergeCell ref="BIG964:BIN964"/>
    <mergeCell ref="BIO964:BIV964"/>
    <mergeCell ref="BIW964:BJD964"/>
    <mergeCell ref="BJE964:BJL964"/>
    <mergeCell ref="BJM964:BJT964"/>
    <mergeCell ref="BJU964:BKB964"/>
    <mergeCell ref="BKC964:BKJ964"/>
    <mergeCell ref="BKK964:BKR964"/>
    <mergeCell ref="BKS964:BKZ964"/>
    <mergeCell ref="BLA964:BLH964"/>
    <mergeCell ref="BLI964:BLP964"/>
    <mergeCell ref="BLQ964:BLX964"/>
    <mergeCell ref="BLY964:BMF964"/>
    <mergeCell ref="BMG964:BMN964"/>
    <mergeCell ref="BMO964:BMV964"/>
    <mergeCell ref="BMW964:BND964"/>
    <mergeCell ref="BNE964:BNL964"/>
    <mergeCell ref="BNM964:BNT964"/>
    <mergeCell ref="BNU964:BOB964"/>
    <mergeCell ref="BOC964:BOJ964"/>
    <mergeCell ref="BOK964:BOR964"/>
    <mergeCell ref="BOS964:BOZ964"/>
    <mergeCell ref="BPA964:BPH964"/>
    <mergeCell ref="BPI964:BPP964"/>
    <mergeCell ref="BPQ964:BPX964"/>
    <mergeCell ref="BPY964:BQF964"/>
    <mergeCell ref="BQG964:BQN964"/>
    <mergeCell ref="BQO964:BQV964"/>
    <mergeCell ref="BQW964:BRD964"/>
    <mergeCell ref="BRE964:BRL964"/>
    <mergeCell ref="BRM964:BRT964"/>
    <mergeCell ref="BRU964:BSB964"/>
    <mergeCell ref="BSC964:BSJ964"/>
    <mergeCell ref="BSK964:BSR964"/>
    <mergeCell ref="BSS964:BSZ964"/>
    <mergeCell ref="BTA964:BTH964"/>
    <mergeCell ref="BTI964:BTP964"/>
    <mergeCell ref="BTQ964:BTX964"/>
    <mergeCell ref="BTY964:BUF964"/>
    <mergeCell ref="BUG964:BUN964"/>
    <mergeCell ref="BUO964:BUV964"/>
    <mergeCell ref="BUW964:BVD964"/>
    <mergeCell ref="BVE964:BVL964"/>
    <mergeCell ref="BVM964:BVT964"/>
    <mergeCell ref="BVU964:BWB964"/>
    <mergeCell ref="BWC964:BWJ964"/>
    <mergeCell ref="BWK964:BWR964"/>
    <mergeCell ref="BWS964:BWZ964"/>
    <mergeCell ref="BXA964:BXH964"/>
    <mergeCell ref="BXI964:BXP964"/>
    <mergeCell ref="BXQ964:BXX964"/>
    <mergeCell ref="BXY964:BYF964"/>
    <mergeCell ref="BYG964:BYN964"/>
    <mergeCell ref="BYO964:BYV964"/>
    <mergeCell ref="BYW964:BZD964"/>
    <mergeCell ref="BZE964:BZL964"/>
    <mergeCell ref="BZM964:BZT964"/>
    <mergeCell ref="BZU964:CAB964"/>
    <mergeCell ref="CAC964:CAJ964"/>
    <mergeCell ref="CAK964:CAR964"/>
    <mergeCell ref="CAS964:CAZ964"/>
    <mergeCell ref="CBA964:CBH964"/>
    <mergeCell ref="CBI964:CBP964"/>
    <mergeCell ref="CBQ964:CBX964"/>
    <mergeCell ref="CBY964:CCF964"/>
    <mergeCell ref="CCG964:CCN964"/>
    <mergeCell ref="CCO964:CCV964"/>
    <mergeCell ref="CCW964:CDD964"/>
    <mergeCell ref="CDE964:CDL964"/>
    <mergeCell ref="CDM964:CDT964"/>
    <mergeCell ref="CDU964:CEB964"/>
    <mergeCell ref="CEC964:CEJ964"/>
    <mergeCell ref="CEK964:CER964"/>
    <mergeCell ref="CES964:CEZ964"/>
    <mergeCell ref="CFA964:CFH964"/>
    <mergeCell ref="CFI964:CFP964"/>
    <mergeCell ref="CFQ964:CFX964"/>
    <mergeCell ref="CFY964:CGF964"/>
    <mergeCell ref="CGG964:CGN964"/>
    <mergeCell ref="CGO964:CGV964"/>
    <mergeCell ref="CGW964:CHD964"/>
    <mergeCell ref="CHE964:CHL964"/>
    <mergeCell ref="CHM964:CHT964"/>
    <mergeCell ref="CHU964:CIB964"/>
    <mergeCell ref="CIC964:CIJ964"/>
    <mergeCell ref="CIK964:CIR964"/>
    <mergeCell ref="CIS964:CIZ964"/>
    <mergeCell ref="CJA964:CJH964"/>
    <mergeCell ref="CJI964:CJP964"/>
    <mergeCell ref="CJQ964:CJX964"/>
    <mergeCell ref="CJY964:CKF964"/>
    <mergeCell ref="CKG964:CKN964"/>
    <mergeCell ref="CKO964:CKV964"/>
    <mergeCell ref="CKW964:CLD964"/>
    <mergeCell ref="CLE964:CLL964"/>
    <mergeCell ref="CLM964:CLT964"/>
    <mergeCell ref="CLU964:CMB964"/>
    <mergeCell ref="CMC964:CMJ964"/>
    <mergeCell ref="CMK964:CMR964"/>
    <mergeCell ref="CMS964:CMZ964"/>
    <mergeCell ref="CNA964:CNH964"/>
    <mergeCell ref="CNI964:CNP964"/>
    <mergeCell ref="CNQ964:CNX964"/>
    <mergeCell ref="CNY964:COF964"/>
    <mergeCell ref="COG964:CON964"/>
    <mergeCell ref="COO964:COV964"/>
    <mergeCell ref="COW964:CPD964"/>
    <mergeCell ref="CPE964:CPL964"/>
    <mergeCell ref="CPM964:CPT964"/>
    <mergeCell ref="CPU964:CQB964"/>
    <mergeCell ref="CQC964:CQJ964"/>
    <mergeCell ref="CQK964:CQR964"/>
    <mergeCell ref="CQS964:CQZ964"/>
    <mergeCell ref="CRA964:CRH964"/>
    <mergeCell ref="CRI964:CRP964"/>
    <mergeCell ref="CRQ964:CRX964"/>
    <mergeCell ref="CRY964:CSF964"/>
    <mergeCell ref="CSG964:CSN964"/>
    <mergeCell ref="CSO964:CSV964"/>
    <mergeCell ref="CSW964:CTD964"/>
    <mergeCell ref="CTE964:CTL964"/>
    <mergeCell ref="CTM964:CTT964"/>
    <mergeCell ref="CTU964:CUB964"/>
    <mergeCell ref="CUC964:CUJ964"/>
    <mergeCell ref="CUK964:CUR964"/>
    <mergeCell ref="CUS964:CUZ964"/>
    <mergeCell ref="CVA964:CVH964"/>
    <mergeCell ref="CVI964:CVP964"/>
    <mergeCell ref="CVQ964:CVX964"/>
    <mergeCell ref="CVY964:CWF964"/>
    <mergeCell ref="CWG964:CWN964"/>
    <mergeCell ref="CWO964:CWV964"/>
    <mergeCell ref="CWW964:CXD964"/>
    <mergeCell ref="CXE964:CXL964"/>
    <mergeCell ref="CXM964:CXT964"/>
    <mergeCell ref="CXU964:CYB964"/>
    <mergeCell ref="CYC964:CYJ964"/>
    <mergeCell ref="CYK964:CYR964"/>
    <mergeCell ref="CYS964:CYZ964"/>
    <mergeCell ref="CZA964:CZH964"/>
    <mergeCell ref="CZI964:CZP964"/>
    <mergeCell ref="CZQ964:CZX964"/>
    <mergeCell ref="CZY964:DAF964"/>
    <mergeCell ref="DAG964:DAN964"/>
    <mergeCell ref="DAO964:DAV964"/>
    <mergeCell ref="DAW964:DBD964"/>
    <mergeCell ref="DBE964:DBL964"/>
    <mergeCell ref="DBM964:DBT964"/>
    <mergeCell ref="DBU964:DCB964"/>
    <mergeCell ref="DCC964:DCJ964"/>
    <mergeCell ref="DCK964:DCR964"/>
    <mergeCell ref="DCS964:DCZ964"/>
    <mergeCell ref="DDA964:DDH964"/>
    <mergeCell ref="DDI964:DDP964"/>
    <mergeCell ref="DDQ964:DDX964"/>
    <mergeCell ref="DDY964:DEF964"/>
    <mergeCell ref="DEG964:DEN964"/>
    <mergeCell ref="DEO964:DEV964"/>
    <mergeCell ref="DEW964:DFD964"/>
    <mergeCell ref="DFE964:DFL964"/>
    <mergeCell ref="DFM964:DFT964"/>
    <mergeCell ref="DFU964:DGB964"/>
    <mergeCell ref="DGC964:DGJ964"/>
    <mergeCell ref="DGK964:DGR964"/>
    <mergeCell ref="DGS964:DGZ964"/>
    <mergeCell ref="DHA964:DHH964"/>
    <mergeCell ref="DHI964:DHP964"/>
    <mergeCell ref="DHQ964:DHX964"/>
    <mergeCell ref="DHY964:DIF964"/>
    <mergeCell ref="DIG964:DIN964"/>
    <mergeCell ref="DIO964:DIV964"/>
    <mergeCell ref="DIW964:DJD964"/>
    <mergeCell ref="DJE964:DJL964"/>
    <mergeCell ref="DJM964:DJT964"/>
    <mergeCell ref="DJU964:DKB964"/>
    <mergeCell ref="DKC964:DKJ964"/>
    <mergeCell ref="DKK964:DKR964"/>
    <mergeCell ref="DKS964:DKZ964"/>
    <mergeCell ref="DLA964:DLH964"/>
    <mergeCell ref="DLI964:DLP964"/>
    <mergeCell ref="DLQ964:DLX964"/>
    <mergeCell ref="DLY964:DMF964"/>
    <mergeCell ref="DMG964:DMN964"/>
    <mergeCell ref="DMO964:DMV964"/>
    <mergeCell ref="DMW964:DND964"/>
    <mergeCell ref="DNE964:DNL964"/>
    <mergeCell ref="DNM964:DNT964"/>
    <mergeCell ref="DNU964:DOB964"/>
    <mergeCell ref="DOC964:DOJ964"/>
    <mergeCell ref="DOK964:DOR964"/>
    <mergeCell ref="DOS964:DOZ964"/>
    <mergeCell ref="DPA964:DPH964"/>
    <mergeCell ref="DPI964:DPP964"/>
    <mergeCell ref="DPQ964:DPX964"/>
    <mergeCell ref="DPY964:DQF964"/>
    <mergeCell ref="DQG964:DQN964"/>
    <mergeCell ref="DQO964:DQV964"/>
    <mergeCell ref="DQW964:DRD964"/>
    <mergeCell ref="DRE964:DRL964"/>
    <mergeCell ref="DRM964:DRT964"/>
    <mergeCell ref="DRU964:DSB964"/>
    <mergeCell ref="DSC964:DSJ964"/>
    <mergeCell ref="DSK964:DSR964"/>
    <mergeCell ref="DSS964:DSZ964"/>
    <mergeCell ref="DTA964:DTH964"/>
    <mergeCell ref="DTI964:DTP964"/>
    <mergeCell ref="DTQ964:DTX964"/>
    <mergeCell ref="DTY964:DUF964"/>
    <mergeCell ref="DUG964:DUN964"/>
    <mergeCell ref="DUO964:DUV964"/>
    <mergeCell ref="DUW964:DVD964"/>
    <mergeCell ref="DVE964:DVL964"/>
    <mergeCell ref="DVM964:DVT964"/>
    <mergeCell ref="DVU964:DWB964"/>
    <mergeCell ref="DWC964:DWJ964"/>
    <mergeCell ref="DWK964:DWR964"/>
    <mergeCell ref="DWS964:DWZ964"/>
    <mergeCell ref="DXA964:DXH964"/>
    <mergeCell ref="DXI964:DXP964"/>
    <mergeCell ref="DXQ964:DXX964"/>
    <mergeCell ref="DXY964:DYF964"/>
    <mergeCell ref="DYG964:DYN964"/>
    <mergeCell ref="DYO964:DYV964"/>
    <mergeCell ref="DYW964:DZD964"/>
    <mergeCell ref="DZE964:DZL964"/>
    <mergeCell ref="DZM964:DZT964"/>
    <mergeCell ref="DZU964:EAB964"/>
    <mergeCell ref="EAC964:EAJ964"/>
    <mergeCell ref="EAK964:EAR964"/>
    <mergeCell ref="EAS964:EAZ964"/>
    <mergeCell ref="EBA964:EBH964"/>
    <mergeCell ref="EBI964:EBP964"/>
    <mergeCell ref="EBQ964:EBX964"/>
    <mergeCell ref="EBY964:ECF964"/>
    <mergeCell ref="ECG964:ECN964"/>
    <mergeCell ref="ECO964:ECV964"/>
    <mergeCell ref="ECW964:EDD964"/>
    <mergeCell ref="EDE964:EDL964"/>
    <mergeCell ref="EDM964:EDT964"/>
    <mergeCell ref="EDU964:EEB964"/>
    <mergeCell ref="EEC964:EEJ964"/>
    <mergeCell ref="EEK964:EER964"/>
    <mergeCell ref="EES964:EEZ964"/>
    <mergeCell ref="EFA964:EFH964"/>
    <mergeCell ref="EFI964:EFP964"/>
    <mergeCell ref="EFQ964:EFX964"/>
    <mergeCell ref="EFY964:EGF964"/>
    <mergeCell ref="EGG964:EGN964"/>
    <mergeCell ref="EGO964:EGV964"/>
    <mergeCell ref="EGW964:EHD964"/>
    <mergeCell ref="EHE964:EHL964"/>
    <mergeCell ref="EHM964:EHT964"/>
    <mergeCell ref="EHU964:EIB964"/>
    <mergeCell ref="EIC964:EIJ964"/>
    <mergeCell ref="EIK964:EIR964"/>
    <mergeCell ref="EIS964:EIZ964"/>
    <mergeCell ref="EJA964:EJH964"/>
    <mergeCell ref="EJI964:EJP964"/>
    <mergeCell ref="EJQ964:EJX964"/>
    <mergeCell ref="EJY964:EKF964"/>
    <mergeCell ref="EKG964:EKN964"/>
    <mergeCell ref="EKO964:EKV964"/>
    <mergeCell ref="EKW964:ELD964"/>
    <mergeCell ref="ELE964:ELL964"/>
    <mergeCell ref="ELM964:ELT964"/>
    <mergeCell ref="ELU964:EMB964"/>
    <mergeCell ref="EMC964:EMJ964"/>
    <mergeCell ref="EMK964:EMR964"/>
    <mergeCell ref="EMS964:EMZ964"/>
    <mergeCell ref="ENA964:ENH964"/>
    <mergeCell ref="ENI964:ENP964"/>
    <mergeCell ref="ENQ964:ENX964"/>
    <mergeCell ref="ENY964:EOF964"/>
    <mergeCell ref="EOG964:EON964"/>
    <mergeCell ref="EOO964:EOV964"/>
    <mergeCell ref="EOW964:EPD964"/>
    <mergeCell ref="EPE964:EPL964"/>
    <mergeCell ref="EPM964:EPT964"/>
    <mergeCell ref="EPU964:EQB964"/>
    <mergeCell ref="EQC964:EQJ964"/>
    <mergeCell ref="EQK964:EQR964"/>
    <mergeCell ref="EQS964:EQZ964"/>
    <mergeCell ref="ERA964:ERH964"/>
    <mergeCell ref="ERI964:ERP964"/>
    <mergeCell ref="ERQ964:ERX964"/>
    <mergeCell ref="ERY964:ESF964"/>
    <mergeCell ref="ESG964:ESN964"/>
    <mergeCell ref="ESO964:ESV964"/>
    <mergeCell ref="ESW964:ETD964"/>
    <mergeCell ref="ETE964:ETL964"/>
    <mergeCell ref="ETM964:ETT964"/>
    <mergeCell ref="ETU964:EUB964"/>
    <mergeCell ref="EUC964:EUJ964"/>
    <mergeCell ref="EUK964:EUR964"/>
    <mergeCell ref="EUS964:EUZ964"/>
    <mergeCell ref="EVA964:EVH964"/>
    <mergeCell ref="EVI964:EVP964"/>
    <mergeCell ref="EVQ964:EVX964"/>
    <mergeCell ref="EVY964:EWF964"/>
    <mergeCell ref="EWG964:EWN964"/>
    <mergeCell ref="EWO964:EWV964"/>
    <mergeCell ref="EWW964:EXD964"/>
    <mergeCell ref="EXE964:EXL964"/>
    <mergeCell ref="EXM964:EXT964"/>
    <mergeCell ref="EXU964:EYB964"/>
    <mergeCell ref="EYC964:EYJ964"/>
    <mergeCell ref="EYK964:EYR964"/>
    <mergeCell ref="EYS964:EYZ964"/>
    <mergeCell ref="EZA964:EZH964"/>
    <mergeCell ref="EZI964:EZP964"/>
    <mergeCell ref="EZQ964:EZX964"/>
    <mergeCell ref="EZY964:FAF964"/>
    <mergeCell ref="FAG964:FAN964"/>
    <mergeCell ref="FAO964:FAV964"/>
    <mergeCell ref="FAW964:FBD964"/>
    <mergeCell ref="FBE964:FBL964"/>
    <mergeCell ref="FBM964:FBT964"/>
    <mergeCell ref="FBU964:FCB964"/>
    <mergeCell ref="FCC964:FCJ964"/>
    <mergeCell ref="FCK964:FCR964"/>
    <mergeCell ref="FCS964:FCZ964"/>
    <mergeCell ref="FDA964:FDH964"/>
    <mergeCell ref="FDI964:FDP964"/>
    <mergeCell ref="FDQ964:FDX964"/>
    <mergeCell ref="FDY964:FEF964"/>
    <mergeCell ref="FEG964:FEN964"/>
    <mergeCell ref="FEO964:FEV964"/>
    <mergeCell ref="FEW964:FFD964"/>
    <mergeCell ref="FFE964:FFL964"/>
    <mergeCell ref="FFM964:FFT964"/>
    <mergeCell ref="FFU964:FGB964"/>
    <mergeCell ref="FGC964:FGJ964"/>
    <mergeCell ref="FGK964:FGR964"/>
    <mergeCell ref="FGS964:FGZ964"/>
    <mergeCell ref="FHA964:FHH964"/>
    <mergeCell ref="FHI964:FHP964"/>
    <mergeCell ref="FHQ964:FHX964"/>
    <mergeCell ref="FHY964:FIF964"/>
    <mergeCell ref="FIG964:FIN964"/>
    <mergeCell ref="FIO964:FIV964"/>
    <mergeCell ref="FIW964:FJD964"/>
    <mergeCell ref="FJE964:FJL964"/>
    <mergeCell ref="FJM964:FJT964"/>
    <mergeCell ref="FJU964:FKB964"/>
    <mergeCell ref="FKC964:FKJ964"/>
    <mergeCell ref="FKK964:FKR964"/>
    <mergeCell ref="FKS964:FKZ964"/>
    <mergeCell ref="FLA964:FLH964"/>
    <mergeCell ref="FLI964:FLP964"/>
    <mergeCell ref="FLQ964:FLX964"/>
    <mergeCell ref="FLY964:FMF964"/>
    <mergeCell ref="FMG964:FMN964"/>
    <mergeCell ref="FMO964:FMV964"/>
    <mergeCell ref="FMW964:FND964"/>
    <mergeCell ref="FNE964:FNL964"/>
    <mergeCell ref="FNM964:FNT964"/>
    <mergeCell ref="FNU964:FOB964"/>
    <mergeCell ref="FOC964:FOJ964"/>
    <mergeCell ref="FOK964:FOR964"/>
    <mergeCell ref="FOS964:FOZ964"/>
    <mergeCell ref="FPA964:FPH964"/>
    <mergeCell ref="FPI964:FPP964"/>
    <mergeCell ref="FPQ964:FPX964"/>
    <mergeCell ref="FPY964:FQF964"/>
    <mergeCell ref="FQG964:FQN964"/>
    <mergeCell ref="FQO964:FQV964"/>
    <mergeCell ref="FQW964:FRD964"/>
    <mergeCell ref="FRE964:FRL964"/>
    <mergeCell ref="FRM964:FRT964"/>
    <mergeCell ref="FRU964:FSB964"/>
    <mergeCell ref="FSC964:FSJ964"/>
    <mergeCell ref="FSK964:FSR964"/>
    <mergeCell ref="FSS964:FSZ964"/>
    <mergeCell ref="FTA964:FTH964"/>
    <mergeCell ref="FTI964:FTP964"/>
    <mergeCell ref="FTQ964:FTX964"/>
    <mergeCell ref="FTY964:FUF964"/>
    <mergeCell ref="FUG964:FUN964"/>
    <mergeCell ref="FUO964:FUV964"/>
    <mergeCell ref="FUW964:FVD964"/>
    <mergeCell ref="FVE964:FVL964"/>
    <mergeCell ref="FVM964:FVT964"/>
    <mergeCell ref="FVU964:FWB964"/>
    <mergeCell ref="FWC964:FWJ964"/>
    <mergeCell ref="FWK964:FWR964"/>
    <mergeCell ref="FWS964:FWZ964"/>
    <mergeCell ref="FXA964:FXH964"/>
    <mergeCell ref="FXI964:FXP964"/>
    <mergeCell ref="FXQ964:FXX964"/>
    <mergeCell ref="FXY964:FYF964"/>
    <mergeCell ref="FYG964:FYN964"/>
    <mergeCell ref="FYO964:FYV964"/>
    <mergeCell ref="FYW964:FZD964"/>
    <mergeCell ref="FZE964:FZL964"/>
    <mergeCell ref="FZM964:FZT964"/>
    <mergeCell ref="FZU964:GAB964"/>
    <mergeCell ref="GAC964:GAJ964"/>
    <mergeCell ref="GAK964:GAR964"/>
    <mergeCell ref="GAS964:GAZ964"/>
    <mergeCell ref="GBA964:GBH964"/>
    <mergeCell ref="GBI964:GBP964"/>
    <mergeCell ref="GBQ964:GBX964"/>
    <mergeCell ref="GBY964:GCF964"/>
    <mergeCell ref="GCG964:GCN964"/>
    <mergeCell ref="GCO964:GCV964"/>
    <mergeCell ref="GCW964:GDD964"/>
    <mergeCell ref="GDE964:GDL964"/>
    <mergeCell ref="GDM964:GDT964"/>
    <mergeCell ref="GDU964:GEB964"/>
    <mergeCell ref="GEC964:GEJ964"/>
    <mergeCell ref="GEK964:GER964"/>
    <mergeCell ref="GES964:GEZ964"/>
    <mergeCell ref="GFA964:GFH964"/>
    <mergeCell ref="GFI964:GFP964"/>
    <mergeCell ref="GFQ964:GFX964"/>
    <mergeCell ref="GFY964:GGF964"/>
    <mergeCell ref="GGG964:GGN964"/>
    <mergeCell ref="GGO964:GGV964"/>
    <mergeCell ref="GGW964:GHD964"/>
    <mergeCell ref="GHE964:GHL964"/>
    <mergeCell ref="GHM964:GHT964"/>
    <mergeCell ref="GHU964:GIB964"/>
    <mergeCell ref="GIC964:GIJ964"/>
    <mergeCell ref="GIK964:GIR964"/>
    <mergeCell ref="GIS964:GIZ964"/>
    <mergeCell ref="GJA964:GJH964"/>
    <mergeCell ref="GJI964:GJP964"/>
    <mergeCell ref="GJQ964:GJX964"/>
    <mergeCell ref="GJY964:GKF964"/>
    <mergeCell ref="GKG964:GKN964"/>
    <mergeCell ref="GKO964:GKV964"/>
    <mergeCell ref="GKW964:GLD964"/>
    <mergeCell ref="GLE964:GLL964"/>
    <mergeCell ref="GLM964:GLT964"/>
    <mergeCell ref="GLU964:GMB964"/>
    <mergeCell ref="GMC964:GMJ964"/>
    <mergeCell ref="GMK964:GMR964"/>
    <mergeCell ref="GMS964:GMZ964"/>
    <mergeCell ref="GNA964:GNH964"/>
    <mergeCell ref="GNI964:GNP964"/>
    <mergeCell ref="GNQ964:GNX964"/>
    <mergeCell ref="GNY964:GOF964"/>
    <mergeCell ref="GOG964:GON964"/>
    <mergeCell ref="GOO964:GOV964"/>
    <mergeCell ref="GOW964:GPD964"/>
    <mergeCell ref="GPE964:GPL964"/>
    <mergeCell ref="GPM964:GPT964"/>
    <mergeCell ref="GPU964:GQB964"/>
    <mergeCell ref="GQC964:GQJ964"/>
    <mergeCell ref="GQK964:GQR964"/>
    <mergeCell ref="GQS964:GQZ964"/>
    <mergeCell ref="GRA964:GRH964"/>
    <mergeCell ref="GRI964:GRP964"/>
    <mergeCell ref="GRQ964:GRX964"/>
    <mergeCell ref="GRY964:GSF964"/>
    <mergeCell ref="GSG964:GSN964"/>
    <mergeCell ref="GSO964:GSV964"/>
    <mergeCell ref="GSW964:GTD964"/>
    <mergeCell ref="GTE964:GTL964"/>
    <mergeCell ref="GTM964:GTT964"/>
    <mergeCell ref="GTU964:GUB964"/>
    <mergeCell ref="GUC964:GUJ964"/>
    <mergeCell ref="GUK964:GUR964"/>
    <mergeCell ref="GUS964:GUZ964"/>
    <mergeCell ref="GVA964:GVH964"/>
    <mergeCell ref="GVI964:GVP964"/>
    <mergeCell ref="GVQ964:GVX964"/>
    <mergeCell ref="GVY964:GWF964"/>
    <mergeCell ref="GWG964:GWN964"/>
    <mergeCell ref="GWO964:GWV964"/>
    <mergeCell ref="GWW964:GXD964"/>
    <mergeCell ref="GXE964:GXL964"/>
    <mergeCell ref="GXM964:GXT964"/>
    <mergeCell ref="GXU964:GYB964"/>
    <mergeCell ref="GYC964:GYJ964"/>
    <mergeCell ref="GYK964:GYR964"/>
    <mergeCell ref="GYS964:GYZ964"/>
    <mergeCell ref="GZA964:GZH964"/>
    <mergeCell ref="GZI964:GZP964"/>
    <mergeCell ref="GZQ964:GZX964"/>
    <mergeCell ref="GZY964:HAF964"/>
    <mergeCell ref="HAG964:HAN964"/>
    <mergeCell ref="HAO964:HAV964"/>
    <mergeCell ref="HAW964:HBD964"/>
    <mergeCell ref="HBE964:HBL964"/>
    <mergeCell ref="HBM964:HBT964"/>
    <mergeCell ref="HBU964:HCB964"/>
    <mergeCell ref="HCC964:HCJ964"/>
    <mergeCell ref="HCK964:HCR964"/>
    <mergeCell ref="HCS964:HCZ964"/>
    <mergeCell ref="HDA964:HDH964"/>
    <mergeCell ref="HDI964:HDP964"/>
    <mergeCell ref="HDQ964:HDX964"/>
    <mergeCell ref="HDY964:HEF964"/>
    <mergeCell ref="HEG964:HEN964"/>
    <mergeCell ref="HEO964:HEV964"/>
    <mergeCell ref="HEW964:HFD964"/>
    <mergeCell ref="HFE964:HFL964"/>
    <mergeCell ref="HFM964:HFT964"/>
    <mergeCell ref="HFU964:HGB964"/>
    <mergeCell ref="HGC964:HGJ964"/>
    <mergeCell ref="HGK964:HGR964"/>
    <mergeCell ref="HGS964:HGZ964"/>
    <mergeCell ref="HHA964:HHH964"/>
    <mergeCell ref="HHI964:HHP964"/>
    <mergeCell ref="HHQ964:HHX964"/>
    <mergeCell ref="HHY964:HIF964"/>
    <mergeCell ref="HIG964:HIN964"/>
    <mergeCell ref="HIO964:HIV964"/>
    <mergeCell ref="HIW964:HJD964"/>
    <mergeCell ref="HJE964:HJL964"/>
    <mergeCell ref="HJM964:HJT964"/>
    <mergeCell ref="HJU964:HKB964"/>
    <mergeCell ref="HKC964:HKJ964"/>
    <mergeCell ref="HKK964:HKR964"/>
    <mergeCell ref="HKS964:HKZ964"/>
    <mergeCell ref="HLA964:HLH964"/>
    <mergeCell ref="HLI964:HLP964"/>
    <mergeCell ref="HLQ964:HLX964"/>
    <mergeCell ref="HLY964:HMF964"/>
    <mergeCell ref="HMG964:HMN964"/>
    <mergeCell ref="HMO964:HMV964"/>
    <mergeCell ref="HMW964:HND964"/>
    <mergeCell ref="HNE964:HNL964"/>
    <mergeCell ref="HNM964:HNT964"/>
    <mergeCell ref="HNU964:HOB964"/>
    <mergeCell ref="HOC964:HOJ964"/>
    <mergeCell ref="HOK964:HOR964"/>
    <mergeCell ref="HOS964:HOZ964"/>
    <mergeCell ref="HPA964:HPH964"/>
    <mergeCell ref="HPI964:HPP964"/>
    <mergeCell ref="HPQ964:HPX964"/>
    <mergeCell ref="HPY964:HQF964"/>
    <mergeCell ref="HQG964:HQN964"/>
    <mergeCell ref="HQO964:HQV964"/>
    <mergeCell ref="HQW964:HRD964"/>
    <mergeCell ref="HRE964:HRL964"/>
    <mergeCell ref="HRM964:HRT964"/>
    <mergeCell ref="HRU964:HSB964"/>
    <mergeCell ref="HSC964:HSJ964"/>
    <mergeCell ref="HSK964:HSR964"/>
    <mergeCell ref="HSS964:HSZ964"/>
    <mergeCell ref="HTA964:HTH964"/>
    <mergeCell ref="HTI964:HTP964"/>
    <mergeCell ref="HTQ964:HTX964"/>
    <mergeCell ref="HTY964:HUF964"/>
    <mergeCell ref="HUG964:HUN964"/>
    <mergeCell ref="HUO964:HUV964"/>
    <mergeCell ref="HUW964:HVD964"/>
    <mergeCell ref="HVE964:HVL964"/>
    <mergeCell ref="HVM964:HVT964"/>
    <mergeCell ref="HVU964:HWB964"/>
    <mergeCell ref="HWC964:HWJ964"/>
    <mergeCell ref="HWK964:HWR964"/>
    <mergeCell ref="HWS964:HWZ964"/>
    <mergeCell ref="HXA964:HXH964"/>
    <mergeCell ref="HXI964:HXP964"/>
    <mergeCell ref="HXQ964:HXX964"/>
    <mergeCell ref="HXY964:HYF964"/>
    <mergeCell ref="HYG964:HYN964"/>
    <mergeCell ref="HYO964:HYV964"/>
    <mergeCell ref="HYW964:HZD964"/>
    <mergeCell ref="HZE964:HZL964"/>
    <mergeCell ref="HZM964:HZT964"/>
    <mergeCell ref="HZU964:IAB964"/>
    <mergeCell ref="IAC964:IAJ964"/>
    <mergeCell ref="IAK964:IAR964"/>
    <mergeCell ref="IAS964:IAZ964"/>
    <mergeCell ref="IBA964:IBH964"/>
    <mergeCell ref="IBI964:IBP964"/>
    <mergeCell ref="IBQ964:IBX964"/>
    <mergeCell ref="IBY964:ICF964"/>
    <mergeCell ref="ICG964:ICN964"/>
    <mergeCell ref="ICO964:ICV964"/>
    <mergeCell ref="ICW964:IDD964"/>
    <mergeCell ref="IDE964:IDL964"/>
    <mergeCell ref="IDM964:IDT964"/>
    <mergeCell ref="IDU964:IEB964"/>
    <mergeCell ref="IEC964:IEJ964"/>
    <mergeCell ref="IEK964:IER964"/>
    <mergeCell ref="IES964:IEZ964"/>
    <mergeCell ref="IFA964:IFH964"/>
    <mergeCell ref="IFI964:IFP964"/>
    <mergeCell ref="IFQ964:IFX964"/>
    <mergeCell ref="IFY964:IGF964"/>
    <mergeCell ref="IGG964:IGN964"/>
    <mergeCell ref="IGO964:IGV964"/>
    <mergeCell ref="IGW964:IHD964"/>
    <mergeCell ref="IHE964:IHL964"/>
    <mergeCell ref="IHM964:IHT964"/>
    <mergeCell ref="IHU964:IIB964"/>
    <mergeCell ref="IIC964:IIJ964"/>
    <mergeCell ref="IIK964:IIR964"/>
    <mergeCell ref="IIS964:IIZ964"/>
    <mergeCell ref="IJA964:IJH964"/>
    <mergeCell ref="IJI964:IJP964"/>
    <mergeCell ref="IJQ964:IJX964"/>
    <mergeCell ref="IJY964:IKF964"/>
    <mergeCell ref="IKG964:IKN964"/>
    <mergeCell ref="IKO964:IKV964"/>
    <mergeCell ref="IKW964:ILD964"/>
    <mergeCell ref="ILE964:ILL964"/>
    <mergeCell ref="ILM964:ILT964"/>
    <mergeCell ref="ILU964:IMB964"/>
    <mergeCell ref="IMC964:IMJ964"/>
    <mergeCell ref="IMK964:IMR964"/>
    <mergeCell ref="IMS964:IMZ964"/>
    <mergeCell ref="INA964:INH964"/>
    <mergeCell ref="INI964:INP964"/>
    <mergeCell ref="INQ964:INX964"/>
    <mergeCell ref="INY964:IOF964"/>
    <mergeCell ref="IOG964:ION964"/>
    <mergeCell ref="IOO964:IOV964"/>
    <mergeCell ref="IOW964:IPD964"/>
    <mergeCell ref="IPE964:IPL964"/>
    <mergeCell ref="IPM964:IPT964"/>
    <mergeCell ref="IPU964:IQB964"/>
    <mergeCell ref="IQC964:IQJ964"/>
    <mergeCell ref="IQK964:IQR964"/>
    <mergeCell ref="IQS964:IQZ964"/>
    <mergeCell ref="IRA964:IRH964"/>
    <mergeCell ref="IRI964:IRP964"/>
    <mergeCell ref="IRQ964:IRX964"/>
    <mergeCell ref="IRY964:ISF964"/>
    <mergeCell ref="ISG964:ISN964"/>
    <mergeCell ref="ISO964:ISV964"/>
    <mergeCell ref="ISW964:ITD964"/>
    <mergeCell ref="ITE964:ITL964"/>
    <mergeCell ref="ITM964:ITT964"/>
    <mergeCell ref="ITU964:IUB964"/>
    <mergeCell ref="IUC964:IUJ964"/>
    <mergeCell ref="IUK964:IUR964"/>
    <mergeCell ref="IUS964:IUZ964"/>
    <mergeCell ref="IVA964:IVH964"/>
    <mergeCell ref="IVI964:IVP964"/>
    <mergeCell ref="IVQ964:IVX964"/>
    <mergeCell ref="IVY964:IWF964"/>
    <mergeCell ref="IWG964:IWN964"/>
    <mergeCell ref="IWO964:IWV964"/>
    <mergeCell ref="IWW964:IXD964"/>
    <mergeCell ref="IXE964:IXL964"/>
    <mergeCell ref="IXM964:IXT964"/>
    <mergeCell ref="IXU964:IYB964"/>
    <mergeCell ref="IYC964:IYJ964"/>
    <mergeCell ref="IYK964:IYR964"/>
    <mergeCell ref="IYS964:IYZ964"/>
    <mergeCell ref="IZA964:IZH964"/>
    <mergeCell ref="IZI964:IZP964"/>
    <mergeCell ref="IZQ964:IZX964"/>
    <mergeCell ref="IZY964:JAF964"/>
    <mergeCell ref="JAG964:JAN964"/>
    <mergeCell ref="JAO964:JAV964"/>
    <mergeCell ref="JAW964:JBD964"/>
    <mergeCell ref="JBE964:JBL964"/>
    <mergeCell ref="JBM964:JBT964"/>
    <mergeCell ref="JBU964:JCB964"/>
    <mergeCell ref="JCC964:JCJ964"/>
    <mergeCell ref="JCK964:JCR964"/>
    <mergeCell ref="JCS964:JCZ964"/>
    <mergeCell ref="JDA964:JDH964"/>
    <mergeCell ref="JDI964:JDP964"/>
    <mergeCell ref="JDQ964:JDX964"/>
    <mergeCell ref="JDY964:JEF964"/>
    <mergeCell ref="JEG964:JEN964"/>
    <mergeCell ref="JEO964:JEV964"/>
    <mergeCell ref="JEW964:JFD964"/>
    <mergeCell ref="JFE964:JFL964"/>
    <mergeCell ref="JFM964:JFT964"/>
    <mergeCell ref="JFU964:JGB964"/>
    <mergeCell ref="JGC964:JGJ964"/>
    <mergeCell ref="JGK964:JGR964"/>
    <mergeCell ref="JGS964:JGZ964"/>
    <mergeCell ref="JHA964:JHH964"/>
    <mergeCell ref="JHI964:JHP964"/>
    <mergeCell ref="JHQ964:JHX964"/>
    <mergeCell ref="JHY964:JIF964"/>
    <mergeCell ref="JIG964:JIN964"/>
    <mergeCell ref="JIO964:JIV964"/>
    <mergeCell ref="JIW964:JJD964"/>
    <mergeCell ref="JJE964:JJL964"/>
    <mergeCell ref="JJM964:JJT964"/>
    <mergeCell ref="JJU964:JKB964"/>
    <mergeCell ref="JKC964:JKJ964"/>
    <mergeCell ref="JKK964:JKR964"/>
    <mergeCell ref="JKS964:JKZ964"/>
    <mergeCell ref="JLA964:JLH964"/>
    <mergeCell ref="JLI964:JLP964"/>
    <mergeCell ref="JLQ964:JLX964"/>
    <mergeCell ref="JLY964:JMF964"/>
    <mergeCell ref="JMG964:JMN964"/>
    <mergeCell ref="JMO964:JMV964"/>
    <mergeCell ref="JMW964:JND964"/>
    <mergeCell ref="JNE964:JNL964"/>
    <mergeCell ref="JNM964:JNT964"/>
    <mergeCell ref="JNU964:JOB964"/>
    <mergeCell ref="JOC964:JOJ964"/>
    <mergeCell ref="JOK964:JOR964"/>
    <mergeCell ref="JOS964:JOZ964"/>
    <mergeCell ref="JPA964:JPH964"/>
    <mergeCell ref="JPI964:JPP964"/>
    <mergeCell ref="JPQ964:JPX964"/>
    <mergeCell ref="JPY964:JQF964"/>
    <mergeCell ref="JQG964:JQN964"/>
    <mergeCell ref="JQO964:JQV964"/>
    <mergeCell ref="JQW964:JRD964"/>
    <mergeCell ref="JRE964:JRL964"/>
    <mergeCell ref="JRM964:JRT964"/>
    <mergeCell ref="JRU964:JSB964"/>
    <mergeCell ref="JSC964:JSJ964"/>
    <mergeCell ref="JSK964:JSR964"/>
    <mergeCell ref="JSS964:JSZ964"/>
    <mergeCell ref="JTA964:JTH964"/>
    <mergeCell ref="JTI964:JTP964"/>
    <mergeCell ref="JTQ964:JTX964"/>
    <mergeCell ref="JTY964:JUF964"/>
    <mergeCell ref="JUG964:JUN964"/>
    <mergeCell ref="JUO964:JUV964"/>
    <mergeCell ref="JUW964:JVD964"/>
    <mergeCell ref="JVE964:JVL964"/>
    <mergeCell ref="JVM964:JVT964"/>
    <mergeCell ref="JVU964:JWB964"/>
    <mergeCell ref="JWC964:JWJ964"/>
    <mergeCell ref="JWK964:JWR964"/>
    <mergeCell ref="JWS964:JWZ964"/>
    <mergeCell ref="JXA964:JXH964"/>
    <mergeCell ref="JXI964:JXP964"/>
    <mergeCell ref="JXQ964:JXX964"/>
    <mergeCell ref="JXY964:JYF964"/>
    <mergeCell ref="JYG964:JYN964"/>
    <mergeCell ref="JYO964:JYV964"/>
    <mergeCell ref="JYW964:JZD964"/>
    <mergeCell ref="JZE964:JZL964"/>
    <mergeCell ref="JZM964:JZT964"/>
    <mergeCell ref="JZU964:KAB964"/>
    <mergeCell ref="KAC964:KAJ964"/>
    <mergeCell ref="KAK964:KAR964"/>
    <mergeCell ref="KAS964:KAZ964"/>
    <mergeCell ref="KBA964:KBH964"/>
    <mergeCell ref="KBI964:KBP964"/>
    <mergeCell ref="KBQ964:KBX964"/>
    <mergeCell ref="KBY964:KCF964"/>
    <mergeCell ref="KCG964:KCN964"/>
    <mergeCell ref="KCO964:KCV964"/>
    <mergeCell ref="KCW964:KDD964"/>
    <mergeCell ref="KDE964:KDL964"/>
    <mergeCell ref="KDM964:KDT964"/>
    <mergeCell ref="KDU964:KEB964"/>
    <mergeCell ref="KEC964:KEJ964"/>
    <mergeCell ref="KEK964:KER964"/>
    <mergeCell ref="KES964:KEZ964"/>
    <mergeCell ref="KFA964:KFH964"/>
    <mergeCell ref="KFI964:KFP964"/>
    <mergeCell ref="KFQ964:KFX964"/>
    <mergeCell ref="KFY964:KGF964"/>
    <mergeCell ref="KGG964:KGN964"/>
    <mergeCell ref="KGO964:KGV964"/>
    <mergeCell ref="KGW964:KHD964"/>
    <mergeCell ref="KHE964:KHL964"/>
    <mergeCell ref="KHM964:KHT964"/>
    <mergeCell ref="KHU964:KIB964"/>
    <mergeCell ref="KIC964:KIJ964"/>
    <mergeCell ref="KIK964:KIR964"/>
    <mergeCell ref="KIS964:KIZ964"/>
    <mergeCell ref="KJA964:KJH964"/>
    <mergeCell ref="KJI964:KJP964"/>
    <mergeCell ref="KJQ964:KJX964"/>
    <mergeCell ref="KJY964:KKF964"/>
    <mergeCell ref="KKG964:KKN964"/>
    <mergeCell ref="KKO964:KKV964"/>
    <mergeCell ref="KKW964:KLD964"/>
    <mergeCell ref="KLE964:KLL964"/>
    <mergeCell ref="KLM964:KLT964"/>
    <mergeCell ref="KLU964:KMB964"/>
    <mergeCell ref="KMC964:KMJ964"/>
    <mergeCell ref="KMK964:KMR964"/>
    <mergeCell ref="KMS964:KMZ964"/>
    <mergeCell ref="KNA964:KNH964"/>
    <mergeCell ref="KNI964:KNP964"/>
    <mergeCell ref="KNQ964:KNX964"/>
    <mergeCell ref="KNY964:KOF964"/>
    <mergeCell ref="KOG964:KON964"/>
    <mergeCell ref="KOO964:KOV964"/>
    <mergeCell ref="KOW964:KPD964"/>
    <mergeCell ref="KPE964:KPL964"/>
    <mergeCell ref="KPM964:KPT964"/>
    <mergeCell ref="KPU964:KQB964"/>
    <mergeCell ref="KQC964:KQJ964"/>
    <mergeCell ref="KQK964:KQR964"/>
    <mergeCell ref="KQS964:KQZ964"/>
    <mergeCell ref="KRA964:KRH964"/>
    <mergeCell ref="KRI964:KRP964"/>
    <mergeCell ref="KRQ964:KRX964"/>
    <mergeCell ref="KRY964:KSF964"/>
    <mergeCell ref="KSG964:KSN964"/>
    <mergeCell ref="KSO964:KSV964"/>
    <mergeCell ref="KSW964:KTD964"/>
    <mergeCell ref="KTE964:KTL964"/>
    <mergeCell ref="KTM964:KTT964"/>
    <mergeCell ref="KTU964:KUB964"/>
    <mergeCell ref="KUC964:KUJ964"/>
    <mergeCell ref="KUK964:KUR964"/>
    <mergeCell ref="KUS964:KUZ964"/>
    <mergeCell ref="KVA964:KVH964"/>
    <mergeCell ref="KVI964:KVP964"/>
    <mergeCell ref="KVQ964:KVX964"/>
    <mergeCell ref="KVY964:KWF964"/>
    <mergeCell ref="KWG964:KWN964"/>
    <mergeCell ref="KWO964:KWV964"/>
    <mergeCell ref="KWW964:KXD964"/>
    <mergeCell ref="KXE964:KXL964"/>
    <mergeCell ref="KXM964:KXT964"/>
    <mergeCell ref="KXU964:KYB964"/>
    <mergeCell ref="KYC964:KYJ964"/>
    <mergeCell ref="KYK964:KYR964"/>
    <mergeCell ref="KYS964:KYZ964"/>
    <mergeCell ref="KZA964:KZH964"/>
    <mergeCell ref="KZI964:KZP964"/>
    <mergeCell ref="KZQ964:KZX964"/>
    <mergeCell ref="KZY964:LAF964"/>
    <mergeCell ref="LAG964:LAN964"/>
    <mergeCell ref="LAO964:LAV964"/>
    <mergeCell ref="LAW964:LBD964"/>
    <mergeCell ref="LBE964:LBL964"/>
    <mergeCell ref="LBM964:LBT964"/>
    <mergeCell ref="LBU964:LCB964"/>
    <mergeCell ref="LCC964:LCJ964"/>
    <mergeCell ref="LCK964:LCR964"/>
    <mergeCell ref="LCS964:LCZ964"/>
    <mergeCell ref="LDA964:LDH964"/>
    <mergeCell ref="LDI964:LDP964"/>
    <mergeCell ref="LDQ964:LDX964"/>
    <mergeCell ref="LDY964:LEF964"/>
    <mergeCell ref="LEG964:LEN964"/>
    <mergeCell ref="LEO964:LEV964"/>
    <mergeCell ref="LEW964:LFD964"/>
    <mergeCell ref="LFE964:LFL964"/>
    <mergeCell ref="LFM964:LFT964"/>
    <mergeCell ref="LFU964:LGB964"/>
    <mergeCell ref="LGC964:LGJ964"/>
    <mergeCell ref="LGK964:LGR964"/>
    <mergeCell ref="LGS964:LGZ964"/>
    <mergeCell ref="LHA964:LHH964"/>
    <mergeCell ref="LHI964:LHP964"/>
    <mergeCell ref="LHQ964:LHX964"/>
    <mergeCell ref="LHY964:LIF964"/>
    <mergeCell ref="LIG964:LIN964"/>
    <mergeCell ref="LIO964:LIV964"/>
    <mergeCell ref="LIW964:LJD964"/>
    <mergeCell ref="LJE964:LJL964"/>
    <mergeCell ref="LJM964:LJT964"/>
    <mergeCell ref="LJU964:LKB964"/>
    <mergeCell ref="LKC964:LKJ964"/>
    <mergeCell ref="LKK964:LKR964"/>
    <mergeCell ref="LKS964:LKZ964"/>
    <mergeCell ref="LLA964:LLH964"/>
    <mergeCell ref="LLI964:LLP964"/>
    <mergeCell ref="LLQ964:LLX964"/>
    <mergeCell ref="LLY964:LMF964"/>
    <mergeCell ref="LMG964:LMN964"/>
    <mergeCell ref="LMO964:LMV964"/>
    <mergeCell ref="LMW964:LND964"/>
    <mergeCell ref="LNE964:LNL964"/>
    <mergeCell ref="LNM964:LNT964"/>
    <mergeCell ref="LNU964:LOB964"/>
    <mergeCell ref="LOC964:LOJ964"/>
    <mergeCell ref="LOK964:LOR964"/>
    <mergeCell ref="LOS964:LOZ964"/>
    <mergeCell ref="LPA964:LPH964"/>
    <mergeCell ref="LPI964:LPP964"/>
    <mergeCell ref="LPQ964:LPX964"/>
    <mergeCell ref="LPY964:LQF964"/>
    <mergeCell ref="LQG964:LQN964"/>
    <mergeCell ref="LQO964:LQV964"/>
    <mergeCell ref="LQW964:LRD964"/>
    <mergeCell ref="LRE964:LRL964"/>
    <mergeCell ref="LRM964:LRT964"/>
    <mergeCell ref="LRU964:LSB964"/>
    <mergeCell ref="LSC964:LSJ964"/>
    <mergeCell ref="LSK964:LSR964"/>
    <mergeCell ref="LSS964:LSZ964"/>
    <mergeCell ref="LTA964:LTH964"/>
    <mergeCell ref="LTI964:LTP964"/>
    <mergeCell ref="LTQ964:LTX964"/>
    <mergeCell ref="LTY964:LUF964"/>
    <mergeCell ref="LUG964:LUN964"/>
    <mergeCell ref="LUO964:LUV964"/>
    <mergeCell ref="LUW964:LVD964"/>
    <mergeCell ref="LVE964:LVL964"/>
    <mergeCell ref="LVM964:LVT964"/>
    <mergeCell ref="LVU964:LWB964"/>
    <mergeCell ref="LWC964:LWJ964"/>
    <mergeCell ref="LWK964:LWR964"/>
    <mergeCell ref="LWS964:LWZ964"/>
    <mergeCell ref="LXA964:LXH964"/>
    <mergeCell ref="LXI964:LXP964"/>
    <mergeCell ref="LXQ964:LXX964"/>
    <mergeCell ref="LXY964:LYF964"/>
    <mergeCell ref="LYG964:LYN964"/>
    <mergeCell ref="LYO964:LYV964"/>
    <mergeCell ref="LYW964:LZD964"/>
    <mergeCell ref="LZE964:LZL964"/>
    <mergeCell ref="LZM964:LZT964"/>
    <mergeCell ref="LZU964:MAB964"/>
    <mergeCell ref="MAC964:MAJ964"/>
    <mergeCell ref="MAK964:MAR964"/>
    <mergeCell ref="MAS964:MAZ964"/>
    <mergeCell ref="MBA964:MBH964"/>
    <mergeCell ref="MBI964:MBP964"/>
    <mergeCell ref="MBQ964:MBX964"/>
    <mergeCell ref="MBY964:MCF964"/>
    <mergeCell ref="MCG964:MCN964"/>
    <mergeCell ref="MCO964:MCV964"/>
    <mergeCell ref="MCW964:MDD964"/>
    <mergeCell ref="MDE964:MDL964"/>
    <mergeCell ref="MDM964:MDT964"/>
    <mergeCell ref="MDU964:MEB964"/>
    <mergeCell ref="MEC964:MEJ964"/>
    <mergeCell ref="MEK964:MER964"/>
    <mergeCell ref="MES964:MEZ964"/>
    <mergeCell ref="MFA964:MFH964"/>
    <mergeCell ref="MFI964:MFP964"/>
    <mergeCell ref="MFQ964:MFX964"/>
    <mergeCell ref="MFY964:MGF964"/>
    <mergeCell ref="MGG964:MGN964"/>
    <mergeCell ref="MGO964:MGV964"/>
    <mergeCell ref="MGW964:MHD964"/>
    <mergeCell ref="MHE964:MHL964"/>
    <mergeCell ref="MHM964:MHT964"/>
    <mergeCell ref="MHU964:MIB964"/>
    <mergeCell ref="MIC964:MIJ964"/>
    <mergeCell ref="MIK964:MIR964"/>
    <mergeCell ref="MIS964:MIZ964"/>
    <mergeCell ref="MJA964:MJH964"/>
    <mergeCell ref="MJI964:MJP964"/>
    <mergeCell ref="MJQ964:MJX964"/>
    <mergeCell ref="MJY964:MKF964"/>
    <mergeCell ref="MKG964:MKN964"/>
    <mergeCell ref="MKO964:MKV964"/>
    <mergeCell ref="MKW964:MLD964"/>
    <mergeCell ref="MLE964:MLL964"/>
    <mergeCell ref="MLM964:MLT964"/>
    <mergeCell ref="MLU964:MMB964"/>
    <mergeCell ref="MMC964:MMJ964"/>
    <mergeCell ref="MMK964:MMR964"/>
    <mergeCell ref="MMS964:MMZ964"/>
    <mergeCell ref="MNA964:MNH964"/>
    <mergeCell ref="MNI964:MNP964"/>
    <mergeCell ref="MNQ964:MNX964"/>
    <mergeCell ref="MNY964:MOF964"/>
    <mergeCell ref="MOG964:MON964"/>
    <mergeCell ref="MOO964:MOV964"/>
    <mergeCell ref="MOW964:MPD964"/>
    <mergeCell ref="MPE964:MPL964"/>
    <mergeCell ref="MPM964:MPT964"/>
    <mergeCell ref="MPU964:MQB964"/>
    <mergeCell ref="MQC964:MQJ964"/>
    <mergeCell ref="MQK964:MQR964"/>
    <mergeCell ref="MQS964:MQZ964"/>
    <mergeCell ref="MRA964:MRH964"/>
    <mergeCell ref="MRI964:MRP964"/>
    <mergeCell ref="MRQ964:MRX964"/>
    <mergeCell ref="MRY964:MSF964"/>
    <mergeCell ref="MSG964:MSN964"/>
    <mergeCell ref="MSO964:MSV964"/>
    <mergeCell ref="MSW964:MTD964"/>
    <mergeCell ref="MTE964:MTL964"/>
    <mergeCell ref="MTM964:MTT964"/>
    <mergeCell ref="MTU964:MUB964"/>
    <mergeCell ref="MUC964:MUJ964"/>
    <mergeCell ref="MUK964:MUR964"/>
    <mergeCell ref="MUS964:MUZ964"/>
    <mergeCell ref="MVA964:MVH964"/>
    <mergeCell ref="MVI964:MVP964"/>
    <mergeCell ref="MVQ964:MVX964"/>
    <mergeCell ref="MVY964:MWF964"/>
    <mergeCell ref="MWG964:MWN964"/>
    <mergeCell ref="MWO964:MWV964"/>
    <mergeCell ref="MWW964:MXD964"/>
    <mergeCell ref="MXE964:MXL964"/>
    <mergeCell ref="MXM964:MXT964"/>
    <mergeCell ref="MXU964:MYB964"/>
    <mergeCell ref="MYC964:MYJ964"/>
    <mergeCell ref="MYK964:MYR964"/>
    <mergeCell ref="MYS964:MYZ964"/>
    <mergeCell ref="MZA964:MZH964"/>
    <mergeCell ref="MZI964:MZP964"/>
    <mergeCell ref="MZQ964:MZX964"/>
    <mergeCell ref="MZY964:NAF964"/>
    <mergeCell ref="NAG964:NAN964"/>
    <mergeCell ref="NAO964:NAV964"/>
    <mergeCell ref="NAW964:NBD964"/>
    <mergeCell ref="NBE964:NBL964"/>
    <mergeCell ref="NBM964:NBT964"/>
    <mergeCell ref="NBU964:NCB964"/>
    <mergeCell ref="NCC964:NCJ964"/>
    <mergeCell ref="NCK964:NCR964"/>
    <mergeCell ref="NCS964:NCZ964"/>
    <mergeCell ref="NDA964:NDH964"/>
    <mergeCell ref="NDI964:NDP964"/>
    <mergeCell ref="NDQ964:NDX964"/>
    <mergeCell ref="NDY964:NEF964"/>
    <mergeCell ref="NEG964:NEN964"/>
    <mergeCell ref="NEO964:NEV964"/>
    <mergeCell ref="NEW964:NFD964"/>
    <mergeCell ref="NFE964:NFL964"/>
    <mergeCell ref="NFM964:NFT964"/>
    <mergeCell ref="NFU964:NGB964"/>
    <mergeCell ref="NGC964:NGJ964"/>
    <mergeCell ref="NGK964:NGR964"/>
    <mergeCell ref="NGS964:NGZ964"/>
    <mergeCell ref="NHA964:NHH964"/>
    <mergeCell ref="NHI964:NHP964"/>
    <mergeCell ref="NHQ964:NHX964"/>
    <mergeCell ref="NHY964:NIF964"/>
    <mergeCell ref="NIG964:NIN964"/>
    <mergeCell ref="NIO964:NIV964"/>
    <mergeCell ref="NIW964:NJD964"/>
    <mergeCell ref="NJE964:NJL964"/>
    <mergeCell ref="NJM964:NJT964"/>
    <mergeCell ref="NJU964:NKB964"/>
    <mergeCell ref="NKC964:NKJ964"/>
    <mergeCell ref="NKK964:NKR964"/>
    <mergeCell ref="NKS964:NKZ964"/>
    <mergeCell ref="NLA964:NLH964"/>
    <mergeCell ref="NLI964:NLP964"/>
    <mergeCell ref="NLQ964:NLX964"/>
    <mergeCell ref="NLY964:NMF964"/>
    <mergeCell ref="NMG964:NMN964"/>
    <mergeCell ref="NMO964:NMV964"/>
    <mergeCell ref="NMW964:NND964"/>
    <mergeCell ref="NNE964:NNL964"/>
    <mergeCell ref="NNM964:NNT964"/>
    <mergeCell ref="NNU964:NOB964"/>
    <mergeCell ref="NOC964:NOJ964"/>
    <mergeCell ref="NOK964:NOR964"/>
    <mergeCell ref="NOS964:NOZ964"/>
    <mergeCell ref="NPA964:NPH964"/>
    <mergeCell ref="NPI964:NPP964"/>
    <mergeCell ref="NPQ964:NPX964"/>
    <mergeCell ref="NPY964:NQF964"/>
    <mergeCell ref="NQG964:NQN964"/>
    <mergeCell ref="NQO964:NQV964"/>
    <mergeCell ref="NQW964:NRD964"/>
    <mergeCell ref="NRE964:NRL964"/>
    <mergeCell ref="NRM964:NRT964"/>
    <mergeCell ref="NRU964:NSB964"/>
    <mergeCell ref="NSC964:NSJ964"/>
    <mergeCell ref="NSK964:NSR964"/>
    <mergeCell ref="NSS964:NSZ964"/>
    <mergeCell ref="NTA964:NTH964"/>
    <mergeCell ref="NTI964:NTP964"/>
    <mergeCell ref="NTQ964:NTX964"/>
    <mergeCell ref="NTY964:NUF964"/>
    <mergeCell ref="NUG964:NUN964"/>
    <mergeCell ref="NUO964:NUV964"/>
    <mergeCell ref="NUW964:NVD964"/>
    <mergeCell ref="NVE964:NVL964"/>
    <mergeCell ref="NVM964:NVT964"/>
    <mergeCell ref="NVU964:NWB964"/>
    <mergeCell ref="NWC964:NWJ964"/>
    <mergeCell ref="NWK964:NWR964"/>
    <mergeCell ref="NWS964:NWZ964"/>
    <mergeCell ref="NXA964:NXH964"/>
    <mergeCell ref="NXI964:NXP964"/>
    <mergeCell ref="NXQ964:NXX964"/>
    <mergeCell ref="NXY964:NYF964"/>
    <mergeCell ref="NYG964:NYN964"/>
    <mergeCell ref="NYO964:NYV964"/>
    <mergeCell ref="NYW964:NZD964"/>
    <mergeCell ref="NZE964:NZL964"/>
    <mergeCell ref="NZM964:NZT964"/>
    <mergeCell ref="NZU964:OAB964"/>
    <mergeCell ref="OAC964:OAJ964"/>
    <mergeCell ref="OAK964:OAR964"/>
    <mergeCell ref="OAS964:OAZ964"/>
    <mergeCell ref="OBA964:OBH964"/>
    <mergeCell ref="OBI964:OBP964"/>
    <mergeCell ref="OBQ964:OBX964"/>
    <mergeCell ref="OBY964:OCF964"/>
    <mergeCell ref="OCG964:OCN964"/>
    <mergeCell ref="OCO964:OCV964"/>
    <mergeCell ref="OCW964:ODD964"/>
    <mergeCell ref="ODE964:ODL964"/>
    <mergeCell ref="ODM964:ODT964"/>
    <mergeCell ref="ODU964:OEB964"/>
    <mergeCell ref="OEC964:OEJ964"/>
    <mergeCell ref="OEK964:OER964"/>
    <mergeCell ref="OES964:OEZ964"/>
    <mergeCell ref="OFA964:OFH964"/>
    <mergeCell ref="OFI964:OFP964"/>
    <mergeCell ref="OFQ964:OFX964"/>
    <mergeCell ref="OFY964:OGF964"/>
    <mergeCell ref="OGG964:OGN964"/>
    <mergeCell ref="OGO964:OGV964"/>
    <mergeCell ref="OGW964:OHD964"/>
    <mergeCell ref="OHE964:OHL964"/>
    <mergeCell ref="OHM964:OHT964"/>
    <mergeCell ref="OHU964:OIB964"/>
    <mergeCell ref="OIC964:OIJ964"/>
    <mergeCell ref="OIK964:OIR964"/>
    <mergeCell ref="OIS964:OIZ964"/>
    <mergeCell ref="OJA964:OJH964"/>
    <mergeCell ref="OJI964:OJP964"/>
    <mergeCell ref="OJQ964:OJX964"/>
    <mergeCell ref="OJY964:OKF964"/>
    <mergeCell ref="OKG964:OKN964"/>
    <mergeCell ref="OKO964:OKV964"/>
    <mergeCell ref="OKW964:OLD964"/>
    <mergeCell ref="OLE964:OLL964"/>
    <mergeCell ref="OLM964:OLT964"/>
    <mergeCell ref="OLU964:OMB964"/>
    <mergeCell ref="OMC964:OMJ964"/>
    <mergeCell ref="OMK964:OMR964"/>
    <mergeCell ref="OMS964:OMZ964"/>
    <mergeCell ref="ONA964:ONH964"/>
    <mergeCell ref="ONI964:ONP964"/>
    <mergeCell ref="ONQ964:ONX964"/>
    <mergeCell ref="ONY964:OOF964"/>
    <mergeCell ref="OOG964:OON964"/>
    <mergeCell ref="OOO964:OOV964"/>
    <mergeCell ref="OOW964:OPD964"/>
    <mergeCell ref="OPE964:OPL964"/>
    <mergeCell ref="OPM964:OPT964"/>
    <mergeCell ref="OPU964:OQB964"/>
    <mergeCell ref="OQC964:OQJ964"/>
    <mergeCell ref="OQK964:OQR964"/>
    <mergeCell ref="OQS964:OQZ964"/>
    <mergeCell ref="ORA964:ORH964"/>
    <mergeCell ref="ORI964:ORP964"/>
    <mergeCell ref="ORQ964:ORX964"/>
    <mergeCell ref="ORY964:OSF964"/>
    <mergeCell ref="OSG964:OSN964"/>
    <mergeCell ref="OSO964:OSV964"/>
    <mergeCell ref="OSW964:OTD964"/>
    <mergeCell ref="OTE964:OTL964"/>
    <mergeCell ref="OTM964:OTT964"/>
    <mergeCell ref="OTU964:OUB964"/>
    <mergeCell ref="OUC964:OUJ964"/>
    <mergeCell ref="OUK964:OUR964"/>
    <mergeCell ref="OUS964:OUZ964"/>
    <mergeCell ref="OVA964:OVH964"/>
    <mergeCell ref="OVI964:OVP964"/>
    <mergeCell ref="OVQ964:OVX964"/>
    <mergeCell ref="OVY964:OWF964"/>
    <mergeCell ref="OWG964:OWN964"/>
    <mergeCell ref="OWO964:OWV964"/>
    <mergeCell ref="OWW964:OXD964"/>
    <mergeCell ref="OXE964:OXL964"/>
    <mergeCell ref="OXM964:OXT964"/>
    <mergeCell ref="OXU964:OYB964"/>
    <mergeCell ref="OYC964:OYJ964"/>
    <mergeCell ref="OYK964:OYR964"/>
    <mergeCell ref="OYS964:OYZ964"/>
    <mergeCell ref="OZA964:OZH964"/>
    <mergeCell ref="OZI964:OZP964"/>
    <mergeCell ref="OZQ964:OZX964"/>
    <mergeCell ref="OZY964:PAF964"/>
    <mergeCell ref="PAG964:PAN964"/>
    <mergeCell ref="PAO964:PAV964"/>
    <mergeCell ref="PAW964:PBD964"/>
    <mergeCell ref="PBE964:PBL964"/>
    <mergeCell ref="PBM964:PBT964"/>
    <mergeCell ref="PBU964:PCB964"/>
    <mergeCell ref="PCC964:PCJ964"/>
    <mergeCell ref="PCK964:PCR964"/>
    <mergeCell ref="PCS964:PCZ964"/>
    <mergeCell ref="PDA964:PDH964"/>
    <mergeCell ref="PDI964:PDP964"/>
    <mergeCell ref="PDQ964:PDX964"/>
    <mergeCell ref="PDY964:PEF964"/>
    <mergeCell ref="PEG964:PEN964"/>
    <mergeCell ref="PEO964:PEV964"/>
    <mergeCell ref="PEW964:PFD964"/>
    <mergeCell ref="PFE964:PFL964"/>
    <mergeCell ref="PFM964:PFT964"/>
    <mergeCell ref="PFU964:PGB964"/>
    <mergeCell ref="PGC964:PGJ964"/>
    <mergeCell ref="PGK964:PGR964"/>
    <mergeCell ref="PGS964:PGZ964"/>
    <mergeCell ref="PHA964:PHH964"/>
    <mergeCell ref="PHI964:PHP964"/>
    <mergeCell ref="PHQ964:PHX964"/>
    <mergeCell ref="PHY964:PIF964"/>
    <mergeCell ref="PIG964:PIN964"/>
    <mergeCell ref="PIO964:PIV964"/>
    <mergeCell ref="PIW964:PJD964"/>
    <mergeCell ref="PJE964:PJL964"/>
    <mergeCell ref="PJM964:PJT964"/>
    <mergeCell ref="PJU964:PKB964"/>
    <mergeCell ref="PKC964:PKJ964"/>
    <mergeCell ref="PKK964:PKR964"/>
    <mergeCell ref="PKS964:PKZ964"/>
    <mergeCell ref="PLA964:PLH964"/>
    <mergeCell ref="PLI964:PLP964"/>
    <mergeCell ref="PLQ964:PLX964"/>
    <mergeCell ref="PLY964:PMF964"/>
    <mergeCell ref="PMG964:PMN964"/>
    <mergeCell ref="PMO964:PMV964"/>
    <mergeCell ref="PMW964:PND964"/>
    <mergeCell ref="PNE964:PNL964"/>
    <mergeCell ref="PNM964:PNT964"/>
    <mergeCell ref="PNU964:POB964"/>
    <mergeCell ref="POC964:POJ964"/>
    <mergeCell ref="POK964:POR964"/>
    <mergeCell ref="POS964:POZ964"/>
    <mergeCell ref="PPA964:PPH964"/>
    <mergeCell ref="PPI964:PPP964"/>
    <mergeCell ref="PPQ964:PPX964"/>
    <mergeCell ref="PPY964:PQF964"/>
    <mergeCell ref="PQG964:PQN964"/>
    <mergeCell ref="PQO964:PQV964"/>
    <mergeCell ref="PQW964:PRD964"/>
    <mergeCell ref="PRE964:PRL964"/>
    <mergeCell ref="PRM964:PRT964"/>
    <mergeCell ref="PRU964:PSB964"/>
    <mergeCell ref="PSC964:PSJ964"/>
    <mergeCell ref="PSK964:PSR964"/>
    <mergeCell ref="PSS964:PSZ964"/>
    <mergeCell ref="PTA964:PTH964"/>
    <mergeCell ref="PTI964:PTP964"/>
    <mergeCell ref="PTQ964:PTX964"/>
    <mergeCell ref="PTY964:PUF964"/>
    <mergeCell ref="PUG964:PUN964"/>
    <mergeCell ref="PUO964:PUV964"/>
    <mergeCell ref="PUW964:PVD964"/>
    <mergeCell ref="PVE964:PVL964"/>
    <mergeCell ref="PVM964:PVT964"/>
    <mergeCell ref="PVU964:PWB964"/>
    <mergeCell ref="PWC964:PWJ964"/>
    <mergeCell ref="PWK964:PWR964"/>
    <mergeCell ref="PWS964:PWZ964"/>
    <mergeCell ref="PXA964:PXH964"/>
    <mergeCell ref="PXI964:PXP964"/>
    <mergeCell ref="PXQ964:PXX964"/>
    <mergeCell ref="PXY964:PYF964"/>
    <mergeCell ref="PYG964:PYN964"/>
    <mergeCell ref="PYO964:PYV964"/>
    <mergeCell ref="PYW964:PZD964"/>
    <mergeCell ref="PZE964:PZL964"/>
    <mergeCell ref="PZM964:PZT964"/>
    <mergeCell ref="PZU964:QAB964"/>
    <mergeCell ref="QAC964:QAJ964"/>
    <mergeCell ref="QAK964:QAR964"/>
    <mergeCell ref="QAS964:QAZ964"/>
    <mergeCell ref="QBA964:QBH964"/>
    <mergeCell ref="QBI964:QBP964"/>
    <mergeCell ref="QBQ964:QBX964"/>
    <mergeCell ref="QBY964:QCF964"/>
    <mergeCell ref="QCG964:QCN964"/>
    <mergeCell ref="QCO964:QCV964"/>
    <mergeCell ref="QCW964:QDD964"/>
    <mergeCell ref="QDE964:QDL964"/>
    <mergeCell ref="QDM964:QDT964"/>
    <mergeCell ref="QDU964:QEB964"/>
    <mergeCell ref="QEC964:QEJ964"/>
    <mergeCell ref="QEK964:QER964"/>
    <mergeCell ref="QES964:QEZ964"/>
    <mergeCell ref="QFA964:QFH964"/>
    <mergeCell ref="QFI964:QFP964"/>
    <mergeCell ref="QFQ964:QFX964"/>
    <mergeCell ref="QFY964:QGF964"/>
    <mergeCell ref="QGG964:QGN964"/>
    <mergeCell ref="QGO964:QGV964"/>
    <mergeCell ref="QGW964:QHD964"/>
    <mergeCell ref="QHE964:QHL964"/>
    <mergeCell ref="QHM964:QHT964"/>
    <mergeCell ref="QHU964:QIB964"/>
    <mergeCell ref="QIC964:QIJ964"/>
    <mergeCell ref="QIK964:QIR964"/>
    <mergeCell ref="QIS964:QIZ964"/>
    <mergeCell ref="QJA964:QJH964"/>
    <mergeCell ref="QJI964:QJP964"/>
    <mergeCell ref="QJQ964:QJX964"/>
    <mergeCell ref="QJY964:QKF964"/>
    <mergeCell ref="QKG964:QKN964"/>
    <mergeCell ref="QKO964:QKV964"/>
    <mergeCell ref="QKW964:QLD964"/>
    <mergeCell ref="QLE964:QLL964"/>
    <mergeCell ref="QLM964:QLT964"/>
    <mergeCell ref="QLU964:QMB964"/>
    <mergeCell ref="QMC964:QMJ964"/>
    <mergeCell ref="QMK964:QMR964"/>
    <mergeCell ref="QMS964:QMZ964"/>
    <mergeCell ref="QNA964:QNH964"/>
    <mergeCell ref="QNI964:QNP964"/>
    <mergeCell ref="QNQ964:QNX964"/>
    <mergeCell ref="QNY964:QOF964"/>
    <mergeCell ref="QOG964:QON964"/>
    <mergeCell ref="QOO964:QOV964"/>
    <mergeCell ref="QOW964:QPD964"/>
    <mergeCell ref="QPE964:QPL964"/>
    <mergeCell ref="QPM964:QPT964"/>
    <mergeCell ref="QPU964:QQB964"/>
    <mergeCell ref="QQC964:QQJ964"/>
    <mergeCell ref="QQK964:QQR964"/>
    <mergeCell ref="QQS964:QQZ964"/>
    <mergeCell ref="QRA964:QRH964"/>
    <mergeCell ref="QRI964:QRP964"/>
    <mergeCell ref="QRQ964:QRX964"/>
    <mergeCell ref="QRY964:QSF964"/>
    <mergeCell ref="QSG964:QSN964"/>
    <mergeCell ref="QSO964:QSV964"/>
    <mergeCell ref="QSW964:QTD964"/>
    <mergeCell ref="QTE964:QTL964"/>
    <mergeCell ref="QTM964:QTT964"/>
    <mergeCell ref="QTU964:QUB964"/>
    <mergeCell ref="QUC964:QUJ964"/>
    <mergeCell ref="QUK964:QUR964"/>
    <mergeCell ref="QUS964:QUZ964"/>
    <mergeCell ref="QVA964:QVH964"/>
    <mergeCell ref="QVI964:QVP964"/>
    <mergeCell ref="QVQ964:QVX964"/>
    <mergeCell ref="QVY964:QWF964"/>
    <mergeCell ref="QWG964:QWN964"/>
    <mergeCell ref="QWO964:QWV964"/>
    <mergeCell ref="QWW964:QXD964"/>
    <mergeCell ref="QXE964:QXL964"/>
    <mergeCell ref="QXM964:QXT964"/>
    <mergeCell ref="QXU964:QYB964"/>
    <mergeCell ref="QYC964:QYJ964"/>
    <mergeCell ref="QYK964:QYR964"/>
    <mergeCell ref="QYS964:QYZ964"/>
    <mergeCell ref="QZA964:QZH964"/>
    <mergeCell ref="QZI964:QZP964"/>
    <mergeCell ref="QZQ964:QZX964"/>
    <mergeCell ref="QZY964:RAF964"/>
    <mergeCell ref="RAG964:RAN964"/>
    <mergeCell ref="RAO964:RAV964"/>
    <mergeCell ref="RAW964:RBD964"/>
    <mergeCell ref="RBE964:RBL964"/>
    <mergeCell ref="RBM964:RBT964"/>
    <mergeCell ref="RBU964:RCB964"/>
    <mergeCell ref="RCC964:RCJ964"/>
    <mergeCell ref="RCK964:RCR964"/>
    <mergeCell ref="RCS964:RCZ964"/>
    <mergeCell ref="RDA964:RDH964"/>
    <mergeCell ref="RDI964:RDP964"/>
    <mergeCell ref="RDQ964:RDX964"/>
    <mergeCell ref="RDY964:REF964"/>
    <mergeCell ref="REG964:REN964"/>
    <mergeCell ref="REO964:REV964"/>
    <mergeCell ref="REW964:RFD964"/>
    <mergeCell ref="RFE964:RFL964"/>
    <mergeCell ref="RFM964:RFT964"/>
    <mergeCell ref="RFU964:RGB964"/>
    <mergeCell ref="RGC964:RGJ964"/>
    <mergeCell ref="RGK964:RGR964"/>
    <mergeCell ref="RGS964:RGZ964"/>
    <mergeCell ref="RHA964:RHH964"/>
    <mergeCell ref="RHI964:RHP964"/>
    <mergeCell ref="RHQ964:RHX964"/>
    <mergeCell ref="RHY964:RIF964"/>
    <mergeCell ref="RIG964:RIN964"/>
    <mergeCell ref="RIO964:RIV964"/>
    <mergeCell ref="RIW964:RJD964"/>
    <mergeCell ref="RJE964:RJL964"/>
    <mergeCell ref="RJM964:RJT964"/>
    <mergeCell ref="RJU964:RKB964"/>
    <mergeCell ref="RKC964:RKJ964"/>
    <mergeCell ref="RKK964:RKR964"/>
    <mergeCell ref="RKS964:RKZ964"/>
    <mergeCell ref="RLA964:RLH964"/>
    <mergeCell ref="RLI964:RLP964"/>
    <mergeCell ref="RLQ964:RLX964"/>
    <mergeCell ref="RLY964:RMF964"/>
    <mergeCell ref="RMG964:RMN964"/>
    <mergeCell ref="RMO964:RMV964"/>
    <mergeCell ref="RMW964:RND964"/>
    <mergeCell ref="RNE964:RNL964"/>
    <mergeCell ref="RNM964:RNT964"/>
    <mergeCell ref="RNU964:ROB964"/>
    <mergeCell ref="ROC964:ROJ964"/>
    <mergeCell ref="ROK964:ROR964"/>
    <mergeCell ref="ROS964:ROZ964"/>
    <mergeCell ref="RPA964:RPH964"/>
    <mergeCell ref="RPI964:RPP964"/>
    <mergeCell ref="RPQ964:RPX964"/>
    <mergeCell ref="RPY964:RQF964"/>
    <mergeCell ref="RQG964:RQN964"/>
    <mergeCell ref="RQO964:RQV964"/>
    <mergeCell ref="RQW964:RRD964"/>
    <mergeCell ref="RRE964:RRL964"/>
    <mergeCell ref="RRM964:RRT964"/>
    <mergeCell ref="RRU964:RSB964"/>
    <mergeCell ref="RSC964:RSJ964"/>
    <mergeCell ref="RSK964:RSR964"/>
    <mergeCell ref="RSS964:RSZ964"/>
    <mergeCell ref="RTA964:RTH964"/>
    <mergeCell ref="RTI964:RTP964"/>
    <mergeCell ref="RTQ964:RTX964"/>
    <mergeCell ref="RTY964:RUF964"/>
    <mergeCell ref="RUG964:RUN964"/>
    <mergeCell ref="RUO964:RUV964"/>
    <mergeCell ref="RUW964:RVD964"/>
    <mergeCell ref="RVE964:RVL964"/>
    <mergeCell ref="RVM964:RVT964"/>
    <mergeCell ref="RVU964:RWB964"/>
    <mergeCell ref="RWC964:RWJ964"/>
    <mergeCell ref="RWK964:RWR964"/>
    <mergeCell ref="RWS964:RWZ964"/>
    <mergeCell ref="RXA964:RXH964"/>
    <mergeCell ref="RXI964:RXP964"/>
    <mergeCell ref="RXQ964:RXX964"/>
    <mergeCell ref="RXY964:RYF964"/>
    <mergeCell ref="RYG964:RYN964"/>
    <mergeCell ref="RYO964:RYV964"/>
    <mergeCell ref="RYW964:RZD964"/>
    <mergeCell ref="RZE964:RZL964"/>
    <mergeCell ref="RZM964:RZT964"/>
    <mergeCell ref="RZU964:SAB964"/>
    <mergeCell ref="SAC964:SAJ964"/>
    <mergeCell ref="SAK964:SAR964"/>
    <mergeCell ref="SAS964:SAZ964"/>
    <mergeCell ref="SBA964:SBH964"/>
    <mergeCell ref="SBI964:SBP964"/>
    <mergeCell ref="SBQ964:SBX964"/>
    <mergeCell ref="SBY964:SCF964"/>
    <mergeCell ref="SCG964:SCN964"/>
    <mergeCell ref="SCO964:SCV964"/>
    <mergeCell ref="SCW964:SDD964"/>
    <mergeCell ref="SDE964:SDL964"/>
    <mergeCell ref="SDM964:SDT964"/>
    <mergeCell ref="SDU964:SEB964"/>
    <mergeCell ref="SEC964:SEJ964"/>
    <mergeCell ref="SEK964:SER964"/>
    <mergeCell ref="SES964:SEZ964"/>
    <mergeCell ref="SFA964:SFH964"/>
    <mergeCell ref="SFI964:SFP964"/>
    <mergeCell ref="SFQ964:SFX964"/>
    <mergeCell ref="SFY964:SGF964"/>
    <mergeCell ref="SGG964:SGN964"/>
    <mergeCell ref="SGO964:SGV964"/>
    <mergeCell ref="SGW964:SHD964"/>
    <mergeCell ref="SHE964:SHL964"/>
    <mergeCell ref="SHM964:SHT964"/>
    <mergeCell ref="SHU964:SIB964"/>
    <mergeCell ref="SIC964:SIJ964"/>
    <mergeCell ref="SIK964:SIR964"/>
    <mergeCell ref="SIS964:SIZ964"/>
    <mergeCell ref="SJA964:SJH964"/>
    <mergeCell ref="SJI964:SJP964"/>
    <mergeCell ref="SJQ964:SJX964"/>
    <mergeCell ref="SJY964:SKF964"/>
    <mergeCell ref="SKG964:SKN964"/>
    <mergeCell ref="SKO964:SKV964"/>
    <mergeCell ref="SKW964:SLD964"/>
    <mergeCell ref="SLE964:SLL964"/>
    <mergeCell ref="SLM964:SLT964"/>
    <mergeCell ref="SLU964:SMB964"/>
    <mergeCell ref="SMC964:SMJ964"/>
    <mergeCell ref="SMK964:SMR964"/>
    <mergeCell ref="SMS964:SMZ964"/>
    <mergeCell ref="SNA964:SNH964"/>
    <mergeCell ref="SNI964:SNP964"/>
    <mergeCell ref="SNQ964:SNX964"/>
    <mergeCell ref="SNY964:SOF964"/>
    <mergeCell ref="SOG964:SON964"/>
    <mergeCell ref="SOO964:SOV964"/>
    <mergeCell ref="SOW964:SPD964"/>
    <mergeCell ref="SPE964:SPL964"/>
    <mergeCell ref="SPM964:SPT964"/>
    <mergeCell ref="SPU964:SQB964"/>
    <mergeCell ref="SQC964:SQJ964"/>
    <mergeCell ref="SQK964:SQR964"/>
    <mergeCell ref="SQS964:SQZ964"/>
    <mergeCell ref="SRA964:SRH964"/>
    <mergeCell ref="SRI964:SRP964"/>
    <mergeCell ref="SRQ964:SRX964"/>
    <mergeCell ref="SRY964:SSF964"/>
    <mergeCell ref="SSG964:SSN964"/>
    <mergeCell ref="SSO964:SSV964"/>
    <mergeCell ref="SSW964:STD964"/>
    <mergeCell ref="STE964:STL964"/>
    <mergeCell ref="STM964:STT964"/>
    <mergeCell ref="STU964:SUB964"/>
    <mergeCell ref="SUC964:SUJ964"/>
    <mergeCell ref="SUK964:SUR964"/>
    <mergeCell ref="SUS964:SUZ964"/>
    <mergeCell ref="SVA964:SVH964"/>
    <mergeCell ref="SVI964:SVP964"/>
    <mergeCell ref="SVQ964:SVX964"/>
    <mergeCell ref="SVY964:SWF964"/>
    <mergeCell ref="SWG964:SWN964"/>
    <mergeCell ref="SWO964:SWV964"/>
    <mergeCell ref="SWW964:SXD964"/>
    <mergeCell ref="SXE964:SXL964"/>
    <mergeCell ref="SXM964:SXT964"/>
    <mergeCell ref="SXU964:SYB964"/>
    <mergeCell ref="SYC964:SYJ964"/>
    <mergeCell ref="SYK964:SYR964"/>
    <mergeCell ref="SYS964:SYZ964"/>
    <mergeCell ref="SZA964:SZH964"/>
    <mergeCell ref="SZI964:SZP964"/>
    <mergeCell ref="SZQ964:SZX964"/>
    <mergeCell ref="SZY964:TAF964"/>
    <mergeCell ref="TAG964:TAN964"/>
    <mergeCell ref="TAO964:TAV964"/>
    <mergeCell ref="TAW964:TBD964"/>
    <mergeCell ref="TBE964:TBL964"/>
    <mergeCell ref="TBM964:TBT964"/>
    <mergeCell ref="TBU964:TCB964"/>
    <mergeCell ref="TCC964:TCJ964"/>
    <mergeCell ref="TCK964:TCR964"/>
    <mergeCell ref="TCS964:TCZ964"/>
    <mergeCell ref="TDA964:TDH964"/>
    <mergeCell ref="TDI964:TDP964"/>
    <mergeCell ref="TDQ964:TDX964"/>
    <mergeCell ref="TDY964:TEF964"/>
    <mergeCell ref="TEG964:TEN964"/>
    <mergeCell ref="TEO964:TEV964"/>
    <mergeCell ref="TEW964:TFD964"/>
    <mergeCell ref="TFE964:TFL964"/>
    <mergeCell ref="TFM964:TFT964"/>
    <mergeCell ref="TFU964:TGB964"/>
    <mergeCell ref="TGC964:TGJ964"/>
    <mergeCell ref="TGK964:TGR964"/>
    <mergeCell ref="TGS964:TGZ964"/>
    <mergeCell ref="THA964:THH964"/>
    <mergeCell ref="THI964:THP964"/>
    <mergeCell ref="THQ964:THX964"/>
    <mergeCell ref="THY964:TIF964"/>
    <mergeCell ref="TIG964:TIN964"/>
    <mergeCell ref="TIO964:TIV964"/>
    <mergeCell ref="TIW964:TJD964"/>
    <mergeCell ref="TJE964:TJL964"/>
    <mergeCell ref="TJM964:TJT964"/>
    <mergeCell ref="TJU964:TKB964"/>
    <mergeCell ref="TKC964:TKJ964"/>
    <mergeCell ref="TKK964:TKR964"/>
    <mergeCell ref="TKS964:TKZ964"/>
    <mergeCell ref="TLA964:TLH964"/>
    <mergeCell ref="TLI964:TLP964"/>
    <mergeCell ref="TLQ964:TLX964"/>
    <mergeCell ref="TLY964:TMF964"/>
    <mergeCell ref="TMG964:TMN964"/>
    <mergeCell ref="TMO964:TMV964"/>
    <mergeCell ref="TMW964:TND964"/>
    <mergeCell ref="TNE964:TNL964"/>
    <mergeCell ref="TNM964:TNT964"/>
    <mergeCell ref="TNU964:TOB964"/>
    <mergeCell ref="TOC964:TOJ964"/>
    <mergeCell ref="TOK964:TOR964"/>
    <mergeCell ref="TOS964:TOZ964"/>
    <mergeCell ref="TPA964:TPH964"/>
    <mergeCell ref="TPI964:TPP964"/>
    <mergeCell ref="TPQ964:TPX964"/>
    <mergeCell ref="TPY964:TQF964"/>
    <mergeCell ref="TQG964:TQN964"/>
    <mergeCell ref="TQO964:TQV964"/>
    <mergeCell ref="TQW964:TRD964"/>
    <mergeCell ref="TRE964:TRL964"/>
    <mergeCell ref="TRM964:TRT964"/>
    <mergeCell ref="TRU964:TSB964"/>
    <mergeCell ref="TSC964:TSJ964"/>
    <mergeCell ref="TSK964:TSR964"/>
    <mergeCell ref="TSS964:TSZ964"/>
    <mergeCell ref="TTA964:TTH964"/>
    <mergeCell ref="TTI964:TTP964"/>
    <mergeCell ref="TTQ964:TTX964"/>
    <mergeCell ref="TTY964:TUF964"/>
    <mergeCell ref="TUG964:TUN964"/>
    <mergeCell ref="TUO964:TUV964"/>
    <mergeCell ref="TUW964:TVD964"/>
    <mergeCell ref="TVE964:TVL964"/>
    <mergeCell ref="TVM964:TVT964"/>
    <mergeCell ref="TVU964:TWB964"/>
    <mergeCell ref="TWC964:TWJ964"/>
    <mergeCell ref="TWK964:TWR964"/>
    <mergeCell ref="TWS964:TWZ964"/>
    <mergeCell ref="TXA964:TXH964"/>
    <mergeCell ref="TXI964:TXP964"/>
    <mergeCell ref="TXQ964:TXX964"/>
    <mergeCell ref="TXY964:TYF964"/>
    <mergeCell ref="TYG964:TYN964"/>
    <mergeCell ref="TYO964:TYV964"/>
    <mergeCell ref="TYW964:TZD964"/>
    <mergeCell ref="TZE964:TZL964"/>
    <mergeCell ref="TZM964:TZT964"/>
    <mergeCell ref="TZU964:UAB964"/>
    <mergeCell ref="UAC964:UAJ964"/>
    <mergeCell ref="UAK964:UAR964"/>
    <mergeCell ref="UAS964:UAZ964"/>
    <mergeCell ref="UBA964:UBH964"/>
    <mergeCell ref="UBI964:UBP964"/>
    <mergeCell ref="UBQ964:UBX964"/>
    <mergeCell ref="UBY964:UCF964"/>
    <mergeCell ref="UCG964:UCN964"/>
    <mergeCell ref="UCO964:UCV964"/>
    <mergeCell ref="UCW964:UDD964"/>
    <mergeCell ref="UDE964:UDL964"/>
    <mergeCell ref="UDM964:UDT964"/>
    <mergeCell ref="UDU964:UEB964"/>
    <mergeCell ref="UEC964:UEJ964"/>
    <mergeCell ref="UEK964:UER964"/>
    <mergeCell ref="UES964:UEZ964"/>
    <mergeCell ref="UFA964:UFH964"/>
    <mergeCell ref="UFI964:UFP964"/>
    <mergeCell ref="UFQ964:UFX964"/>
    <mergeCell ref="UFY964:UGF964"/>
    <mergeCell ref="UGG964:UGN964"/>
    <mergeCell ref="UGO964:UGV964"/>
    <mergeCell ref="UGW964:UHD964"/>
    <mergeCell ref="UHE964:UHL964"/>
    <mergeCell ref="UHM964:UHT964"/>
    <mergeCell ref="UHU964:UIB964"/>
    <mergeCell ref="UIC964:UIJ964"/>
    <mergeCell ref="UIK964:UIR964"/>
    <mergeCell ref="UIS964:UIZ964"/>
    <mergeCell ref="UJA964:UJH964"/>
    <mergeCell ref="UJI964:UJP964"/>
    <mergeCell ref="UJQ964:UJX964"/>
    <mergeCell ref="UJY964:UKF964"/>
    <mergeCell ref="UKG964:UKN964"/>
    <mergeCell ref="UKO964:UKV964"/>
    <mergeCell ref="UKW964:ULD964"/>
    <mergeCell ref="ULE964:ULL964"/>
    <mergeCell ref="ULM964:ULT964"/>
    <mergeCell ref="ULU964:UMB964"/>
    <mergeCell ref="UMC964:UMJ964"/>
    <mergeCell ref="UMK964:UMR964"/>
    <mergeCell ref="UMS964:UMZ964"/>
    <mergeCell ref="UNA964:UNH964"/>
    <mergeCell ref="UNI964:UNP964"/>
    <mergeCell ref="UNQ964:UNX964"/>
    <mergeCell ref="UNY964:UOF964"/>
    <mergeCell ref="UOG964:UON964"/>
    <mergeCell ref="UOO964:UOV964"/>
    <mergeCell ref="UOW964:UPD964"/>
    <mergeCell ref="UPE964:UPL964"/>
    <mergeCell ref="UPM964:UPT964"/>
    <mergeCell ref="UPU964:UQB964"/>
    <mergeCell ref="UQC964:UQJ964"/>
    <mergeCell ref="UQK964:UQR964"/>
    <mergeCell ref="UQS964:UQZ964"/>
    <mergeCell ref="URA964:URH964"/>
    <mergeCell ref="URI964:URP964"/>
    <mergeCell ref="URQ964:URX964"/>
    <mergeCell ref="URY964:USF964"/>
    <mergeCell ref="USG964:USN964"/>
    <mergeCell ref="USO964:USV964"/>
    <mergeCell ref="USW964:UTD964"/>
    <mergeCell ref="UTE964:UTL964"/>
    <mergeCell ref="UTM964:UTT964"/>
    <mergeCell ref="UTU964:UUB964"/>
    <mergeCell ref="UUC964:UUJ964"/>
    <mergeCell ref="UUK964:UUR964"/>
    <mergeCell ref="UUS964:UUZ964"/>
    <mergeCell ref="UVA964:UVH964"/>
    <mergeCell ref="UVI964:UVP964"/>
    <mergeCell ref="UVQ964:UVX964"/>
    <mergeCell ref="UVY964:UWF964"/>
    <mergeCell ref="UWG964:UWN964"/>
    <mergeCell ref="UWO964:UWV964"/>
    <mergeCell ref="UWW964:UXD964"/>
    <mergeCell ref="UXE964:UXL964"/>
    <mergeCell ref="UXM964:UXT964"/>
    <mergeCell ref="UXU964:UYB964"/>
    <mergeCell ref="UYC964:UYJ964"/>
    <mergeCell ref="UYK964:UYR964"/>
    <mergeCell ref="UYS964:UYZ964"/>
    <mergeCell ref="UZA964:UZH964"/>
    <mergeCell ref="UZI964:UZP964"/>
    <mergeCell ref="UZQ964:UZX964"/>
    <mergeCell ref="UZY964:VAF964"/>
    <mergeCell ref="VAG964:VAN964"/>
    <mergeCell ref="VAO964:VAV964"/>
    <mergeCell ref="VAW964:VBD964"/>
    <mergeCell ref="VBE964:VBL964"/>
    <mergeCell ref="VBM964:VBT964"/>
    <mergeCell ref="VBU964:VCB964"/>
    <mergeCell ref="VCC964:VCJ964"/>
    <mergeCell ref="VCK964:VCR964"/>
    <mergeCell ref="VCS964:VCZ964"/>
    <mergeCell ref="VDA964:VDH964"/>
    <mergeCell ref="VDI964:VDP964"/>
    <mergeCell ref="VDQ964:VDX964"/>
    <mergeCell ref="VDY964:VEF964"/>
    <mergeCell ref="VEG964:VEN964"/>
    <mergeCell ref="VEO964:VEV964"/>
    <mergeCell ref="VEW964:VFD964"/>
    <mergeCell ref="VFE964:VFL964"/>
    <mergeCell ref="VFM964:VFT964"/>
    <mergeCell ref="VFU964:VGB964"/>
    <mergeCell ref="VGC964:VGJ964"/>
    <mergeCell ref="VGK964:VGR964"/>
    <mergeCell ref="VGS964:VGZ964"/>
    <mergeCell ref="VHA964:VHH964"/>
    <mergeCell ref="VHI964:VHP964"/>
    <mergeCell ref="VHQ964:VHX964"/>
    <mergeCell ref="VHY964:VIF964"/>
    <mergeCell ref="VIG964:VIN964"/>
    <mergeCell ref="VIO964:VIV964"/>
    <mergeCell ref="VIW964:VJD964"/>
    <mergeCell ref="VJE964:VJL964"/>
    <mergeCell ref="VJM964:VJT964"/>
    <mergeCell ref="VJU964:VKB964"/>
    <mergeCell ref="VKC964:VKJ964"/>
    <mergeCell ref="VKK964:VKR964"/>
    <mergeCell ref="VKS964:VKZ964"/>
    <mergeCell ref="VLA964:VLH964"/>
    <mergeCell ref="VLI964:VLP964"/>
    <mergeCell ref="VLQ964:VLX964"/>
    <mergeCell ref="VLY964:VMF964"/>
    <mergeCell ref="VMG964:VMN964"/>
    <mergeCell ref="VMO964:VMV964"/>
    <mergeCell ref="VMW964:VND964"/>
    <mergeCell ref="VNE964:VNL964"/>
    <mergeCell ref="VNM964:VNT964"/>
    <mergeCell ref="VNU964:VOB964"/>
    <mergeCell ref="VOC964:VOJ964"/>
    <mergeCell ref="VOK964:VOR964"/>
    <mergeCell ref="VOS964:VOZ964"/>
    <mergeCell ref="VPA964:VPH964"/>
    <mergeCell ref="VPI964:VPP964"/>
    <mergeCell ref="VPQ964:VPX964"/>
    <mergeCell ref="VPY964:VQF964"/>
    <mergeCell ref="VQG964:VQN964"/>
    <mergeCell ref="VQO964:VQV964"/>
    <mergeCell ref="VQW964:VRD964"/>
    <mergeCell ref="VRE964:VRL964"/>
    <mergeCell ref="VRM964:VRT964"/>
    <mergeCell ref="VRU964:VSB964"/>
    <mergeCell ref="VSC964:VSJ964"/>
    <mergeCell ref="VSK964:VSR964"/>
    <mergeCell ref="VSS964:VSZ964"/>
    <mergeCell ref="VTA964:VTH964"/>
    <mergeCell ref="VTI964:VTP964"/>
    <mergeCell ref="VTQ964:VTX964"/>
    <mergeCell ref="VTY964:VUF964"/>
    <mergeCell ref="VUG964:VUN964"/>
    <mergeCell ref="VUO964:VUV964"/>
    <mergeCell ref="VUW964:VVD964"/>
    <mergeCell ref="VVE964:VVL964"/>
    <mergeCell ref="VVM964:VVT964"/>
    <mergeCell ref="VVU964:VWB964"/>
    <mergeCell ref="VWC964:VWJ964"/>
    <mergeCell ref="VWK964:VWR964"/>
    <mergeCell ref="VWS964:VWZ964"/>
    <mergeCell ref="VXA964:VXH964"/>
    <mergeCell ref="VXI964:VXP964"/>
    <mergeCell ref="VXQ964:VXX964"/>
    <mergeCell ref="VXY964:VYF964"/>
    <mergeCell ref="VYG964:VYN964"/>
    <mergeCell ref="VYO964:VYV964"/>
    <mergeCell ref="VYW964:VZD964"/>
    <mergeCell ref="VZE964:VZL964"/>
    <mergeCell ref="VZM964:VZT964"/>
    <mergeCell ref="VZU964:WAB964"/>
    <mergeCell ref="WAC964:WAJ964"/>
    <mergeCell ref="WAK964:WAR964"/>
    <mergeCell ref="WAS964:WAZ964"/>
    <mergeCell ref="WBA964:WBH964"/>
    <mergeCell ref="WBI964:WBP964"/>
    <mergeCell ref="WBQ964:WBX964"/>
    <mergeCell ref="WBY964:WCF964"/>
    <mergeCell ref="WCG964:WCN964"/>
    <mergeCell ref="WCO964:WCV964"/>
    <mergeCell ref="WCW964:WDD964"/>
    <mergeCell ref="WDE964:WDL964"/>
    <mergeCell ref="WDM964:WDT964"/>
    <mergeCell ref="WDU964:WEB964"/>
    <mergeCell ref="WEC964:WEJ964"/>
    <mergeCell ref="WEK964:WER964"/>
    <mergeCell ref="WES964:WEZ964"/>
    <mergeCell ref="WFA964:WFH964"/>
    <mergeCell ref="WFI964:WFP964"/>
    <mergeCell ref="WFQ964:WFX964"/>
    <mergeCell ref="WFY964:WGF964"/>
    <mergeCell ref="WGG964:WGN964"/>
    <mergeCell ref="WGO964:WGV964"/>
    <mergeCell ref="WGW964:WHD964"/>
    <mergeCell ref="WHE964:WHL964"/>
    <mergeCell ref="WHM964:WHT964"/>
    <mergeCell ref="WHU964:WIB964"/>
    <mergeCell ref="WIC964:WIJ964"/>
    <mergeCell ref="WIK964:WIR964"/>
    <mergeCell ref="WIS964:WIZ964"/>
    <mergeCell ref="WJA964:WJH964"/>
    <mergeCell ref="WJI964:WJP964"/>
    <mergeCell ref="WJQ964:WJX964"/>
    <mergeCell ref="WJY964:WKF964"/>
    <mergeCell ref="WKG964:WKN964"/>
    <mergeCell ref="WKO964:WKV964"/>
    <mergeCell ref="WKW964:WLD964"/>
    <mergeCell ref="WLE964:WLL964"/>
    <mergeCell ref="WLM964:WLT964"/>
    <mergeCell ref="WLU964:WMB964"/>
    <mergeCell ref="WMC964:WMJ964"/>
    <mergeCell ref="WMK964:WMR964"/>
    <mergeCell ref="WMS964:WMZ964"/>
    <mergeCell ref="WNA964:WNH964"/>
    <mergeCell ref="WNI964:WNP964"/>
    <mergeCell ref="WNQ964:WNX964"/>
    <mergeCell ref="WNY964:WOF964"/>
    <mergeCell ref="WOG964:WON964"/>
    <mergeCell ref="WOO964:WOV964"/>
    <mergeCell ref="WOW964:WPD964"/>
    <mergeCell ref="WPE964:WPL964"/>
    <mergeCell ref="WPM964:WPT964"/>
    <mergeCell ref="WPU964:WQB964"/>
    <mergeCell ref="WQC964:WQJ964"/>
    <mergeCell ref="WQK964:WQR964"/>
    <mergeCell ref="WQS964:WQZ964"/>
    <mergeCell ref="WRA964:WRH964"/>
    <mergeCell ref="WRI964:WRP964"/>
    <mergeCell ref="WRQ964:WRX964"/>
    <mergeCell ref="WRY964:WSF964"/>
    <mergeCell ref="WSG964:WSN964"/>
    <mergeCell ref="WSO964:WSV964"/>
    <mergeCell ref="WSW964:WTD964"/>
    <mergeCell ref="WTE964:WTL964"/>
    <mergeCell ref="WTM964:WTT964"/>
    <mergeCell ref="WTU964:WUB964"/>
    <mergeCell ref="WUC964:WUJ964"/>
    <mergeCell ref="WUK964:WUR964"/>
    <mergeCell ref="WUS964:WUZ964"/>
    <mergeCell ref="WVA964:WVH964"/>
    <mergeCell ref="WVI964:WVP964"/>
    <mergeCell ref="WVQ964:WVX964"/>
    <mergeCell ref="WVY964:WWF964"/>
    <mergeCell ref="WWG964:WWN964"/>
    <mergeCell ref="WWO964:WWV964"/>
    <mergeCell ref="WWW964:WXD964"/>
    <mergeCell ref="WXE964:WXL964"/>
    <mergeCell ref="WXM964:WXT964"/>
    <mergeCell ref="WXU964:WYB964"/>
    <mergeCell ref="WYC964:WYJ964"/>
    <mergeCell ref="WYK964:WYR964"/>
    <mergeCell ref="WYS964:WYZ964"/>
    <mergeCell ref="WZA964:WZH964"/>
    <mergeCell ref="WZI964:WZP964"/>
    <mergeCell ref="A967:H967"/>
    <mergeCell ref="A968:H968"/>
    <mergeCell ref="I968:P968"/>
    <mergeCell ref="Q968:X968"/>
    <mergeCell ref="Y968:AF968"/>
    <mergeCell ref="AG968:AN968"/>
    <mergeCell ref="AO968:AV968"/>
    <mergeCell ref="AW968:BD968"/>
    <mergeCell ref="BE968:BL968"/>
    <mergeCell ref="BM968:BT968"/>
    <mergeCell ref="BU968:CB968"/>
    <mergeCell ref="CC968:CJ968"/>
    <mergeCell ref="CK968:CR968"/>
    <mergeCell ref="CS968:CZ968"/>
    <mergeCell ref="DA968:DH968"/>
    <mergeCell ref="DI968:DP968"/>
    <mergeCell ref="DQ968:DX968"/>
    <mergeCell ref="DY968:EF968"/>
    <mergeCell ref="EG968:EN968"/>
    <mergeCell ref="EO968:EV968"/>
    <mergeCell ref="EW968:FD968"/>
    <mergeCell ref="FE968:FL968"/>
    <mergeCell ref="FM968:FT968"/>
    <mergeCell ref="FU968:GB968"/>
    <mergeCell ref="GC968:GJ968"/>
    <mergeCell ref="GK968:GR968"/>
    <mergeCell ref="GS968:GZ968"/>
    <mergeCell ref="HA968:HH968"/>
    <mergeCell ref="HI968:HP968"/>
    <mergeCell ref="HQ968:HX968"/>
    <mergeCell ref="HY968:IF968"/>
    <mergeCell ref="IG968:IN968"/>
    <mergeCell ref="IO968:IV968"/>
    <mergeCell ref="IW968:JD968"/>
    <mergeCell ref="JE968:JL968"/>
    <mergeCell ref="JM968:JT968"/>
    <mergeCell ref="JU968:KB968"/>
    <mergeCell ref="KC968:KJ968"/>
    <mergeCell ref="KK968:KR968"/>
    <mergeCell ref="KS968:KZ968"/>
    <mergeCell ref="LA968:LH968"/>
    <mergeCell ref="LI968:LP968"/>
    <mergeCell ref="LQ968:LX968"/>
    <mergeCell ref="LY968:MF968"/>
    <mergeCell ref="MG968:MN968"/>
    <mergeCell ref="MO968:MV968"/>
    <mergeCell ref="MW968:ND968"/>
    <mergeCell ref="NE968:NL968"/>
    <mergeCell ref="NM968:NT968"/>
    <mergeCell ref="NU968:OB968"/>
    <mergeCell ref="OC968:OJ968"/>
    <mergeCell ref="OK968:OR968"/>
    <mergeCell ref="OS968:OZ968"/>
    <mergeCell ref="PA968:PH968"/>
    <mergeCell ref="PI968:PP968"/>
    <mergeCell ref="PQ968:PX968"/>
    <mergeCell ref="PY968:QF968"/>
    <mergeCell ref="QG968:QN968"/>
    <mergeCell ref="QO968:QV968"/>
    <mergeCell ref="QW968:RD968"/>
    <mergeCell ref="RE968:RL968"/>
    <mergeCell ref="RM968:RT968"/>
    <mergeCell ref="RU968:SB968"/>
    <mergeCell ref="SC968:SJ968"/>
    <mergeCell ref="SK968:SR968"/>
    <mergeCell ref="SS968:SZ968"/>
    <mergeCell ref="TA968:TH968"/>
    <mergeCell ref="TI968:TP968"/>
    <mergeCell ref="TQ968:TX968"/>
    <mergeCell ref="TY968:UF968"/>
    <mergeCell ref="UG968:UN968"/>
    <mergeCell ref="UO968:UV968"/>
    <mergeCell ref="UW968:VD968"/>
    <mergeCell ref="VE968:VL968"/>
    <mergeCell ref="VM968:VT968"/>
    <mergeCell ref="VU968:WB968"/>
    <mergeCell ref="WC968:WJ968"/>
    <mergeCell ref="WK968:WR968"/>
    <mergeCell ref="WS968:WZ968"/>
    <mergeCell ref="XA968:XH968"/>
    <mergeCell ref="XI968:XP968"/>
    <mergeCell ref="XQ968:XX968"/>
    <mergeCell ref="XY968:YF968"/>
    <mergeCell ref="YG968:YN968"/>
    <mergeCell ref="YO968:YV968"/>
    <mergeCell ref="YW968:ZD968"/>
    <mergeCell ref="ZE968:ZL968"/>
    <mergeCell ref="ZM968:ZT968"/>
    <mergeCell ref="ZU968:AAB968"/>
    <mergeCell ref="AAC968:AAJ968"/>
    <mergeCell ref="AAK968:AAR968"/>
    <mergeCell ref="AAS968:AAZ968"/>
    <mergeCell ref="ABA968:ABH968"/>
    <mergeCell ref="ABI968:ABP968"/>
    <mergeCell ref="ABQ968:ABX968"/>
    <mergeCell ref="ABY968:ACF968"/>
    <mergeCell ref="ACG968:ACN968"/>
    <mergeCell ref="ACO968:ACV968"/>
    <mergeCell ref="ACW968:ADD968"/>
    <mergeCell ref="ADE968:ADL968"/>
    <mergeCell ref="ADM968:ADT968"/>
    <mergeCell ref="ADU968:AEB968"/>
    <mergeCell ref="AEC968:AEJ968"/>
    <mergeCell ref="AEK968:AER968"/>
    <mergeCell ref="AES968:AEZ968"/>
    <mergeCell ref="AFA968:AFH968"/>
    <mergeCell ref="AFI968:AFP968"/>
    <mergeCell ref="AFQ968:AFX968"/>
    <mergeCell ref="AFY968:AGF968"/>
    <mergeCell ref="AGG968:AGN968"/>
    <mergeCell ref="AGO968:AGV968"/>
    <mergeCell ref="AGW968:AHD968"/>
    <mergeCell ref="AHE968:AHL968"/>
    <mergeCell ref="AHM968:AHT968"/>
    <mergeCell ref="AHU968:AIB968"/>
    <mergeCell ref="AIC968:AIJ968"/>
    <mergeCell ref="AIK968:AIR968"/>
    <mergeCell ref="AIS968:AIZ968"/>
    <mergeCell ref="AJA968:AJH968"/>
    <mergeCell ref="AJI968:AJP968"/>
    <mergeCell ref="AJQ968:AJX968"/>
    <mergeCell ref="AJY968:AKF968"/>
    <mergeCell ref="AKG968:AKN968"/>
    <mergeCell ref="AKO968:AKV968"/>
    <mergeCell ref="AKW968:ALD968"/>
    <mergeCell ref="ALE968:ALL968"/>
    <mergeCell ref="ALM968:ALT968"/>
    <mergeCell ref="ALU968:AMB968"/>
    <mergeCell ref="AMC968:AMJ968"/>
    <mergeCell ref="AMK968:AMR968"/>
    <mergeCell ref="AMS968:AMZ968"/>
    <mergeCell ref="ANA968:ANH968"/>
    <mergeCell ref="ANI968:ANP968"/>
    <mergeCell ref="ANQ968:ANX968"/>
    <mergeCell ref="ANY968:AOF968"/>
    <mergeCell ref="AOG968:AON968"/>
    <mergeCell ref="AOO968:AOV968"/>
    <mergeCell ref="AOW968:APD968"/>
    <mergeCell ref="APE968:APL968"/>
    <mergeCell ref="APM968:APT968"/>
    <mergeCell ref="APU968:AQB968"/>
    <mergeCell ref="AQC968:AQJ968"/>
    <mergeCell ref="AQK968:AQR968"/>
    <mergeCell ref="AQS968:AQZ968"/>
    <mergeCell ref="ARA968:ARH968"/>
    <mergeCell ref="ARI968:ARP968"/>
    <mergeCell ref="ARQ968:ARX968"/>
    <mergeCell ref="ARY968:ASF968"/>
    <mergeCell ref="ASG968:ASN968"/>
    <mergeCell ref="ASO968:ASV968"/>
    <mergeCell ref="ASW968:ATD968"/>
    <mergeCell ref="ATE968:ATL968"/>
    <mergeCell ref="ATM968:ATT968"/>
    <mergeCell ref="ATU968:AUB968"/>
    <mergeCell ref="AUC968:AUJ968"/>
    <mergeCell ref="AUK968:AUR968"/>
    <mergeCell ref="AUS968:AUZ968"/>
    <mergeCell ref="AVA968:AVH968"/>
    <mergeCell ref="AVI968:AVP968"/>
    <mergeCell ref="AVQ968:AVX968"/>
    <mergeCell ref="AVY968:AWF968"/>
    <mergeCell ref="AWG968:AWN968"/>
    <mergeCell ref="AWO968:AWV968"/>
    <mergeCell ref="AWW968:AXD968"/>
    <mergeCell ref="AXE968:AXL968"/>
    <mergeCell ref="AXM968:AXT968"/>
    <mergeCell ref="AXU968:AYB968"/>
    <mergeCell ref="AYC968:AYJ968"/>
    <mergeCell ref="AYK968:AYR968"/>
    <mergeCell ref="AYS968:AYZ968"/>
    <mergeCell ref="AZA968:AZH968"/>
    <mergeCell ref="AZI968:AZP968"/>
    <mergeCell ref="AZQ968:AZX968"/>
    <mergeCell ref="AZY968:BAF968"/>
    <mergeCell ref="BAG968:BAN968"/>
    <mergeCell ref="BAO968:BAV968"/>
    <mergeCell ref="BAW968:BBD968"/>
    <mergeCell ref="BBE968:BBL968"/>
    <mergeCell ref="BBM968:BBT968"/>
    <mergeCell ref="BBU968:BCB968"/>
    <mergeCell ref="BCC968:BCJ968"/>
    <mergeCell ref="BCK968:BCR968"/>
    <mergeCell ref="BCS968:BCZ968"/>
    <mergeCell ref="BDA968:BDH968"/>
    <mergeCell ref="BDI968:BDP968"/>
    <mergeCell ref="BDQ968:BDX968"/>
    <mergeCell ref="BDY968:BEF968"/>
    <mergeCell ref="BEG968:BEN968"/>
    <mergeCell ref="BEO968:BEV968"/>
    <mergeCell ref="BEW968:BFD968"/>
    <mergeCell ref="BFE968:BFL968"/>
    <mergeCell ref="BFM968:BFT968"/>
    <mergeCell ref="BFU968:BGB968"/>
    <mergeCell ref="BGC968:BGJ968"/>
    <mergeCell ref="BGK968:BGR968"/>
    <mergeCell ref="BGS968:BGZ968"/>
    <mergeCell ref="BHA968:BHH968"/>
    <mergeCell ref="BHI968:BHP968"/>
    <mergeCell ref="BHQ968:BHX968"/>
    <mergeCell ref="BHY968:BIF968"/>
    <mergeCell ref="BIG968:BIN968"/>
    <mergeCell ref="BIO968:BIV968"/>
    <mergeCell ref="BIW968:BJD968"/>
    <mergeCell ref="BJE968:BJL968"/>
    <mergeCell ref="BJM968:BJT968"/>
    <mergeCell ref="BJU968:BKB968"/>
    <mergeCell ref="BKC968:BKJ968"/>
    <mergeCell ref="BKK968:BKR968"/>
    <mergeCell ref="BKS968:BKZ968"/>
    <mergeCell ref="BLA968:BLH968"/>
    <mergeCell ref="BLI968:BLP968"/>
    <mergeCell ref="BLQ968:BLX968"/>
    <mergeCell ref="BLY968:BMF968"/>
    <mergeCell ref="BMG968:BMN968"/>
    <mergeCell ref="BMO968:BMV968"/>
    <mergeCell ref="BMW968:BND968"/>
    <mergeCell ref="BNE968:BNL968"/>
    <mergeCell ref="BNM968:BNT968"/>
    <mergeCell ref="BNU968:BOB968"/>
    <mergeCell ref="BOC968:BOJ968"/>
    <mergeCell ref="BOK968:BOR968"/>
    <mergeCell ref="BOS968:BOZ968"/>
    <mergeCell ref="BPA968:BPH968"/>
    <mergeCell ref="BPI968:BPP968"/>
    <mergeCell ref="BPQ968:BPX968"/>
    <mergeCell ref="BPY968:BQF968"/>
    <mergeCell ref="BQG968:BQN968"/>
    <mergeCell ref="BQO968:BQV968"/>
    <mergeCell ref="BQW968:BRD968"/>
    <mergeCell ref="BRE968:BRL968"/>
    <mergeCell ref="BRM968:BRT968"/>
    <mergeCell ref="BRU968:BSB968"/>
    <mergeCell ref="BSC968:BSJ968"/>
    <mergeCell ref="BSK968:BSR968"/>
    <mergeCell ref="BSS968:BSZ968"/>
    <mergeCell ref="BTA968:BTH968"/>
    <mergeCell ref="BTI968:BTP968"/>
    <mergeCell ref="BTQ968:BTX968"/>
    <mergeCell ref="BTY968:BUF968"/>
    <mergeCell ref="BUG968:BUN968"/>
    <mergeCell ref="BUO968:BUV968"/>
    <mergeCell ref="BUW968:BVD968"/>
    <mergeCell ref="BVE968:BVL968"/>
    <mergeCell ref="BVM968:BVT968"/>
    <mergeCell ref="BVU968:BWB968"/>
    <mergeCell ref="BWC968:BWJ968"/>
    <mergeCell ref="BWK968:BWR968"/>
    <mergeCell ref="BWS968:BWZ968"/>
    <mergeCell ref="BXA968:BXH968"/>
    <mergeCell ref="BXI968:BXP968"/>
    <mergeCell ref="BXQ968:BXX968"/>
    <mergeCell ref="BXY968:BYF968"/>
    <mergeCell ref="BYG968:BYN968"/>
    <mergeCell ref="BYO968:BYV968"/>
    <mergeCell ref="BYW968:BZD968"/>
    <mergeCell ref="BZE968:BZL968"/>
    <mergeCell ref="BZM968:BZT968"/>
    <mergeCell ref="BZU968:CAB968"/>
    <mergeCell ref="CAC968:CAJ968"/>
    <mergeCell ref="CAK968:CAR968"/>
    <mergeCell ref="CAS968:CAZ968"/>
    <mergeCell ref="CBA968:CBH968"/>
    <mergeCell ref="CBI968:CBP968"/>
    <mergeCell ref="CBQ968:CBX968"/>
    <mergeCell ref="CBY968:CCF968"/>
    <mergeCell ref="CCG968:CCN968"/>
    <mergeCell ref="CCO968:CCV968"/>
    <mergeCell ref="CCW968:CDD968"/>
    <mergeCell ref="CDE968:CDL968"/>
    <mergeCell ref="CDM968:CDT968"/>
    <mergeCell ref="CDU968:CEB968"/>
    <mergeCell ref="CEC968:CEJ968"/>
    <mergeCell ref="CEK968:CER968"/>
    <mergeCell ref="CES968:CEZ968"/>
    <mergeCell ref="CFA968:CFH968"/>
    <mergeCell ref="CFI968:CFP968"/>
    <mergeCell ref="CFQ968:CFX968"/>
    <mergeCell ref="CFY968:CGF968"/>
    <mergeCell ref="CGG968:CGN968"/>
    <mergeCell ref="CGO968:CGV968"/>
    <mergeCell ref="CGW968:CHD968"/>
    <mergeCell ref="CHE968:CHL968"/>
    <mergeCell ref="CHM968:CHT968"/>
    <mergeCell ref="CHU968:CIB968"/>
    <mergeCell ref="CIC968:CIJ968"/>
    <mergeCell ref="CIK968:CIR968"/>
    <mergeCell ref="CIS968:CIZ968"/>
    <mergeCell ref="CJA968:CJH968"/>
    <mergeCell ref="CJI968:CJP968"/>
    <mergeCell ref="CJQ968:CJX968"/>
    <mergeCell ref="CJY968:CKF968"/>
    <mergeCell ref="CKG968:CKN968"/>
    <mergeCell ref="CKO968:CKV968"/>
    <mergeCell ref="CKW968:CLD968"/>
    <mergeCell ref="CLE968:CLL968"/>
    <mergeCell ref="CLM968:CLT968"/>
    <mergeCell ref="CLU968:CMB968"/>
    <mergeCell ref="CMC968:CMJ968"/>
    <mergeCell ref="CMK968:CMR968"/>
    <mergeCell ref="CMS968:CMZ968"/>
    <mergeCell ref="CNA968:CNH968"/>
    <mergeCell ref="CNI968:CNP968"/>
    <mergeCell ref="CNQ968:CNX968"/>
    <mergeCell ref="CNY968:COF968"/>
    <mergeCell ref="COG968:CON968"/>
    <mergeCell ref="COO968:COV968"/>
    <mergeCell ref="COW968:CPD968"/>
    <mergeCell ref="CPE968:CPL968"/>
    <mergeCell ref="CPM968:CPT968"/>
    <mergeCell ref="CPU968:CQB968"/>
    <mergeCell ref="CQC968:CQJ968"/>
    <mergeCell ref="CQK968:CQR968"/>
    <mergeCell ref="CQS968:CQZ968"/>
    <mergeCell ref="CRA968:CRH968"/>
    <mergeCell ref="CRI968:CRP968"/>
    <mergeCell ref="CRQ968:CRX968"/>
    <mergeCell ref="CRY968:CSF968"/>
    <mergeCell ref="CSG968:CSN968"/>
    <mergeCell ref="CSO968:CSV968"/>
    <mergeCell ref="CSW968:CTD968"/>
    <mergeCell ref="CTE968:CTL968"/>
    <mergeCell ref="CTM968:CTT968"/>
    <mergeCell ref="CTU968:CUB968"/>
    <mergeCell ref="CUC968:CUJ968"/>
    <mergeCell ref="CUK968:CUR968"/>
    <mergeCell ref="CUS968:CUZ968"/>
    <mergeCell ref="CVA968:CVH968"/>
    <mergeCell ref="CVI968:CVP968"/>
    <mergeCell ref="CVQ968:CVX968"/>
    <mergeCell ref="CVY968:CWF968"/>
    <mergeCell ref="CWG968:CWN968"/>
    <mergeCell ref="CWO968:CWV968"/>
    <mergeCell ref="CWW968:CXD968"/>
    <mergeCell ref="CXE968:CXL968"/>
    <mergeCell ref="CXM968:CXT968"/>
    <mergeCell ref="CXU968:CYB968"/>
    <mergeCell ref="CYC968:CYJ968"/>
    <mergeCell ref="CYK968:CYR968"/>
    <mergeCell ref="CYS968:CYZ968"/>
    <mergeCell ref="CZA968:CZH968"/>
    <mergeCell ref="CZI968:CZP968"/>
    <mergeCell ref="CZQ968:CZX968"/>
    <mergeCell ref="CZY968:DAF968"/>
    <mergeCell ref="DAG968:DAN968"/>
    <mergeCell ref="DAO968:DAV968"/>
    <mergeCell ref="DAW968:DBD968"/>
    <mergeCell ref="DBE968:DBL968"/>
    <mergeCell ref="DBM968:DBT968"/>
    <mergeCell ref="DBU968:DCB968"/>
    <mergeCell ref="DCC968:DCJ968"/>
    <mergeCell ref="DCK968:DCR968"/>
    <mergeCell ref="DCS968:DCZ968"/>
    <mergeCell ref="DDA968:DDH968"/>
    <mergeCell ref="DDI968:DDP968"/>
    <mergeCell ref="DDQ968:DDX968"/>
    <mergeCell ref="DDY968:DEF968"/>
    <mergeCell ref="DEG968:DEN968"/>
    <mergeCell ref="DEO968:DEV968"/>
    <mergeCell ref="DEW968:DFD968"/>
    <mergeCell ref="DFE968:DFL968"/>
    <mergeCell ref="DFM968:DFT968"/>
    <mergeCell ref="DFU968:DGB968"/>
    <mergeCell ref="DGC968:DGJ968"/>
    <mergeCell ref="DGK968:DGR968"/>
    <mergeCell ref="DGS968:DGZ968"/>
    <mergeCell ref="DHA968:DHH968"/>
    <mergeCell ref="DHI968:DHP968"/>
    <mergeCell ref="DHQ968:DHX968"/>
    <mergeCell ref="DHY968:DIF968"/>
    <mergeCell ref="DIG968:DIN968"/>
    <mergeCell ref="DIO968:DIV968"/>
    <mergeCell ref="DIW968:DJD968"/>
    <mergeCell ref="DJE968:DJL968"/>
    <mergeCell ref="DJM968:DJT968"/>
    <mergeCell ref="DJU968:DKB968"/>
    <mergeCell ref="DKC968:DKJ968"/>
    <mergeCell ref="DKK968:DKR968"/>
    <mergeCell ref="DKS968:DKZ968"/>
    <mergeCell ref="DLA968:DLH968"/>
    <mergeCell ref="DLI968:DLP968"/>
    <mergeCell ref="DLQ968:DLX968"/>
    <mergeCell ref="DLY968:DMF968"/>
    <mergeCell ref="DMG968:DMN968"/>
    <mergeCell ref="DMO968:DMV968"/>
    <mergeCell ref="DMW968:DND968"/>
    <mergeCell ref="DNE968:DNL968"/>
    <mergeCell ref="DNM968:DNT968"/>
    <mergeCell ref="DNU968:DOB968"/>
    <mergeCell ref="DOC968:DOJ968"/>
    <mergeCell ref="DOK968:DOR968"/>
    <mergeCell ref="DOS968:DOZ968"/>
    <mergeCell ref="DPA968:DPH968"/>
    <mergeCell ref="DPI968:DPP968"/>
    <mergeCell ref="DPQ968:DPX968"/>
    <mergeCell ref="DPY968:DQF968"/>
    <mergeCell ref="DQG968:DQN968"/>
    <mergeCell ref="DQO968:DQV968"/>
    <mergeCell ref="DQW968:DRD968"/>
    <mergeCell ref="DRE968:DRL968"/>
    <mergeCell ref="DRM968:DRT968"/>
    <mergeCell ref="DRU968:DSB968"/>
    <mergeCell ref="DSC968:DSJ968"/>
    <mergeCell ref="DSK968:DSR968"/>
    <mergeCell ref="DSS968:DSZ968"/>
    <mergeCell ref="DTA968:DTH968"/>
    <mergeCell ref="DTI968:DTP968"/>
    <mergeCell ref="DTQ968:DTX968"/>
    <mergeCell ref="DTY968:DUF968"/>
    <mergeCell ref="DUG968:DUN968"/>
    <mergeCell ref="DUO968:DUV968"/>
    <mergeCell ref="DUW968:DVD968"/>
    <mergeCell ref="DVE968:DVL968"/>
    <mergeCell ref="DVM968:DVT968"/>
    <mergeCell ref="DVU968:DWB968"/>
    <mergeCell ref="DWC968:DWJ968"/>
    <mergeCell ref="DWK968:DWR968"/>
    <mergeCell ref="DWS968:DWZ968"/>
    <mergeCell ref="DXA968:DXH968"/>
    <mergeCell ref="DXI968:DXP968"/>
    <mergeCell ref="DXQ968:DXX968"/>
    <mergeCell ref="DXY968:DYF968"/>
    <mergeCell ref="DYG968:DYN968"/>
    <mergeCell ref="DYO968:DYV968"/>
    <mergeCell ref="DYW968:DZD968"/>
    <mergeCell ref="DZE968:DZL968"/>
    <mergeCell ref="DZM968:DZT968"/>
    <mergeCell ref="DZU968:EAB968"/>
    <mergeCell ref="EAC968:EAJ968"/>
    <mergeCell ref="EAK968:EAR968"/>
    <mergeCell ref="EAS968:EAZ968"/>
    <mergeCell ref="EBA968:EBH968"/>
    <mergeCell ref="EBI968:EBP968"/>
    <mergeCell ref="EBQ968:EBX968"/>
    <mergeCell ref="EBY968:ECF968"/>
    <mergeCell ref="ECG968:ECN968"/>
    <mergeCell ref="ECO968:ECV968"/>
    <mergeCell ref="ECW968:EDD968"/>
    <mergeCell ref="EDE968:EDL968"/>
    <mergeCell ref="EDM968:EDT968"/>
    <mergeCell ref="EDU968:EEB968"/>
    <mergeCell ref="EEC968:EEJ968"/>
    <mergeCell ref="EEK968:EER968"/>
    <mergeCell ref="EES968:EEZ968"/>
    <mergeCell ref="EFA968:EFH968"/>
    <mergeCell ref="EFI968:EFP968"/>
    <mergeCell ref="EFQ968:EFX968"/>
    <mergeCell ref="EFY968:EGF968"/>
    <mergeCell ref="EGG968:EGN968"/>
    <mergeCell ref="EGO968:EGV968"/>
    <mergeCell ref="EGW968:EHD968"/>
    <mergeCell ref="EHE968:EHL968"/>
    <mergeCell ref="EHM968:EHT968"/>
    <mergeCell ref="EHU968:EIB968"/>
    <mergeCell ref="EIC968:EIJ968"/>
    <mergeCell ref="EIK968:EIR968"/>
    <mergeCell ref="EIS968:EIZ968"/>
    <mergeCell ref="EJA968:EJH968"/>
    <mergeCell ref="EJI968:EJP968"/>
    <mergeCell ref="EJQ968:EJX968"/>
    <mergeCell ref="EJY968:EKF968"/>
    <mergeCell ref="EKG968:EKN968"/>
    <mergeCell ref="EKO968:EKV968"/>
    <mergeCell ref="EKW968:ELD968"/>
    <mergeCell ref="ELE968:ELL968"/>
    <mergeCell ref="ELM968:ELT968"/>
    <mergeCell ref="ELU968:EMB968"/>
    <mergeCell ref="EMC968:EMJ968"/>
    <mergeCell ref="EMK968:EMR968"/>
    <mergeCell ref="EMS968:EMZ968"/>
    <mergeCell ref="ENA968:ENH968"/>
    <mergeCell ref="ENI968:ENP968"/>
    <mergeCell ref="ENQ968:ENX968"/>
    <mergeCell ref="ENY968:EOF968"/>
    <mergeCell ref="EOG968:EON968"/>
    <mergeCell ref="EOO968:EOV968"/>
    <mergeCell ref="EOW968:EPD968"/>
    <mergeCell ref="EPE968:EPL968"/>
    <mergeCell ref="EPM968:EPT968"/>
    <mergeCell ref="EPU968:EQB968"/>
    <mergeCell ref="EQC968:EQJ968"/>
    <mergeCell ref="EQK968:EQR968"/>
    <mergeCell ref="EQS968:EQZ968"/>
    <mergeCell ref="ERA968:ERH968"/>
    <mergeCell ref="ERI968:ERP968"/>
    <mergeCell ref="ERQ968:ERX968"/>
    <mergeCell ref="ERY968:ESF968"/>
    <mergeCell ref="ESG968:ESN968"/>
    <mergeCell ref="ESO968:ESV968"/>
    <mergeCell ref="ESW968:ETD968"/>
    <mergeCell ref="ETE968:ETL968"/>
    <mergeCell ref="ETM968:ETT968"/>
    <mergeCell ref="ETU968:EUB968"/>
    <mergeCell ref="EUC968:EUJ968"/>
    <mergeCell ref="EUK968:EUR968"/>
    <mergeCell ref="EUS968:EUZ968"/>
    <mergeCell ref="EVA968:EVH968"/>
    <mergeCell ref="EVI968:EVP968"/>
    <mergeCell ref="EVQ968:EVX968"/>
    <mergeCell ref="EVY968:EWF968"/>
    <mergeCell ref="EWG968:EWN968"/>
    <mergeCell ref="EWO968:EWV968"/>
    <mergeCell ref="EWW968:EXD968"/>
    <mergeCell ref="EXE968:EXL968"/>
    <mergeCell ref="EXM968:EXT968"/>
    <mergeCell ref="EXU968:EYB968"/>
    <mergeCell ref="EYC968:EYJ968"/>
    <mergeCell ref="EYK968:EYR968"/>
    <mergeCell ref="EYS968:EYZ968"/>
    <mergeCell ref="EZA968:EZH968"/>
    <mergeCell ref="EZI968:EZP968"/>
    <mergeCell ref="EZQ968:EZX968"/>
    <mergeCell ref="EZY968:FAF968"/>
    <mergeCell ref="FAG968:FAN968"/>
    <mergeCell ref="FAO968:FAV968"/>
    <mergeCell ref="FAW968:FBD968"/>
    <mergeCell ref="FBE968:FBL968"/>
    <mergeCell ref="FBM968:FBT968"/>
    <mergeCell ref="FBU968:FCB968"/>
    <mergeCell ref="FCC968:FCJ968"/>
    <mergeCell ref="FCK968:FCR968"/>
    <mergeCell ref="FCS968:FCZ968"/>
    <mergeCell ref="FDA968:FDH968"/>
    <mergeCell ref="FDI968:FDP968"/>
    <mergeCell ref="FDQ968:FDX968"/>
    <mergeCell ref="FDY968:FEF968"/>
    <mergeCell ref="FEG968:FEN968"/>
    <mergeCell ref="FEO968:FEV968"/>
    <mergeCell ref="FEW968:FFD968"/>
    <mergeCell ref="FFE968:FFL968"/>
    <mergeCell ref="FFM968:FFT968"/>
    <mergeCell ref="FFU968:FGB968"/>
    <mergeCell ref="FGC968:FGJ968"/>
    <mergeCell ref="FGK968:FGR968"/>
    <mergeCell ref="FGS968:FGZ968"/>
    <mergeCell ref="FHA968:FHH968"/>
    <mergeCell ref="FHI968:FHP968"/>
    <mergeCell ref="FHQ968:FHX968"/>
    <mergeCell ref="FHY968:FIF968"/>
    <mergeCell ref="FIG968:FIN968"/>
    <mergeCell ref="FIO968:FIV968"/>
    <mergeCell ref="FIW968:FJD968"/>
    <mergeCell ref="FJE968:FJL968"/>
    <mergeCell ref="FJM968:FJT968"/>
    <mergeCell ref="FJU968:FKB968"/>
    <mergeCell ref="FKC968:FKJ968"/>
    <mergeCell ref="FKK968:FKR968"/>
    <mergeCell ref="FKS968:FKZ968"/>
    <mergeCell ref="FLA968:FLH968"/>
    <mergeCell ref="FLI968:FLP968"/>
    <mergeCell ref="FLQ968:FLX968"/>
    <mergeCell ref="FLY968:FMF968"/>
    <mergeCell ref="FMG968:FMN968"/>
    <mergeCell ref="FMO968:FMV968"/>
    <mergeCell ref="FMW968:FND968"/>
    <mergeCell ref="FNE968:FNL968"/>
    <mergeCell ref="FNM968:FNT968"/>
    <mergeCell ref="FNU968:FOB968"/>
    <mergeCell ref="FOC968:FOJ968"/>
    <mergeCell ref="FOK968:FOR968"/>
    <mergeCell ref="FOS968:FOZ968"/>
    <mergeCell ref="FPA968:FPH968"/>
    <mergeCell ref="FPI968:FPP968"/>
    <mergeCell ref="FPQ968:FPX968"/>
    <mergeCell ref="FPY968:FQF968"/>
    <mergeCell ref="FQG968:FQN968"/>
    <mergeCell ref="FQO968:FQV968"/>
    <mergeCell ref="FQW968:FRD968"/>
    <mergeCell ref="FRE968:FRL968"/>
    <mergeCell ref="FRM968:FRT968"/>
    <mergeCell ref="FRU968:FSB968"/>
    <mergeCell ref="FSC968:FSJ968"/>
    <mergeCell ref="FSK968:FSR968"/>
    <mergeCell ref="FSS968:FSZ968"/>
    <mergeCell ref="FTA968:FTH968"/>
    <mergeCell ref="FTI968:FTP968"/>
    <mergeCell ref="FTQ968:FTX968"/>
    <mergeCell ref="FTY968:FUF968"/>
    <mergeCell ref="FUG968:FUN968"/>
    <mergeCell ref="FUO968:FUV968"/>
    <mergeCell ref="FUW968:FVD968"/>
    <mergeCell ref="FVE968:FVL968"/>
    <mergeCell ref="FVM968:FVT968"/>
    <mergeCell ref="FVU968:FWB968"/>
    <mergeCell ref="FWC968:FWJ968"/>
    <mergeCell ref="FWK968:FWR968"/>
    <mergeCell ref="FWS968:FWZ968"/>
    <mergeCell ref="FXA968:FXH968"/>
    <mergeCell ref="FXI968:FXP968"/>
    <mergeCell ref="FXQ968:FXX968"/>
    <mergeCell ref="FXY968:FYF968"/>
    <mergeCell ref="FYG968:FYN968"/>
    <mergeCell ref="FYO968:FYV968"/>
    <mergeCell ref="FYW968:FZD968"/>
    <mergeCell ref="FZE968:FZL968"/>
    <mergeCell ref="FZM968:FZT968"/>
    <mergeCell ref="FZU968:GAB968"/>
    <mergeCell ref="GAC968:GAJ968"/>
    <mergeCell ref="GAK968:GAR968"/>
    <mergeCell ref="GAS968:GAZ968"/>
    <mergeCell ref="GBA968:GBH968"/>
    <mergeCell ref="GBI968:GBP968"/>
    <mergeCell ref="GBQ968:GBX968"/>
    <mergeCell ref="GBY968:GCF968"/>
    <mergeCell ref="GCG968:GCN968"/>
    <mergeCell ref="GCO968:GCV968"/>
    <mergeCell ref="GCW968:GDD968"/>
    <mergeCell ref="GDE968:GDL968"/>
    <mergeCell ref="GDM968:GDT968"/>
    <mergeCell ref="GDU968:GEB968"/>
    <mergeCell ref="GEC968:GEJ968"/>
    <mergeCell ref="GEK968:GER968"/>
    <mergeCell ref="GES968:GEZ968"/>
    <mergeCell ref="GFA968:GFH968"/>
    <mergeCell ref="GFI968:GFP968"/>
    <mergeCell ref="GFQ968:GFX968"/>
    <mergeCell ref="GFY968:GGF968"/>
    <mergeCell ref="GGG968:GGN968"/>
    <mergeCell ref="GGO968:GGV968"/>
    <mergeCell ref="GGW968:GHD968"/>
    <mergeCell ref="GHE968:GHL968"/>
    <mergeCell ref="GHM968:GHT968"/>
    <mergeCell ref="GHU968:GIB968"/>
    <mergeCell ref="GIC968:GIJ968"/>
    <mergeCell ref="GIK968:GIR968"/>
    <mergeCell ref="GIS968:GIZ968"/>
    <mergeCell ref="GJA968:GJH968"/>
    <mergeCell ref="GJI968:GJP968"/>
    <mergeCell ref="GJQ968:GJX968"/>
    <mergeCell ref="GJY968:GKF968"/>
    <mergeCell ref="GKG968:GKN968"/>
    <mergeCell ref="GKO968:GKV968"/>
    <mergeCell ref="GKW968:GLD968"/>
    <mergeCell ref="GLE968:GLL968"/>
    <mergeCell ref="GLM968:GLT968"/>
    <mergeCell ref="GLU968:GMB968"/>
    <mergeCell ref="GMC968:GMJ968"/>
    <mergeCell ref="GMK968:GMR968"/>
    <mergeCell ref="GMS968:GMZ968"/>
    <mergeCell ref="GNA968:GNH968"/>
    <mergeCell ref="GNI968:GNP968"/>
    <mergeCell ref="GNQ968:GNX968"/>
    <mergeCell ref="GNY968:GOF968"/>
    <mergeCell ref="GOG968:GON968"/>
    <mergeCell ref="GOO968:GOV968"/>
    <mergeCell ref="GOW968:GPD968"/>
    <mergeCell ref="GPE968:GPL968"/>
    <mergeCell ref="GPM968:GPT968"/>
    <mergeCell ref="GPU968:GQB968"/>
    <mergeCell ref="GQC968:GQJ968"/>
    <mergeCell ref="GQK968:GQR968"/>
    <mergeCell ref="GQS968:GQZ968"/>
    <mergeCell ref="GRA968:GRH968"/>
    <mergeCell ref="GRI968:GRP968"/>
    <mergeCell ref="GRQ968:GRX968"/>
    <mergeCell ref="GRY968:GSF968"/>
    <mergeCell ref="GSG968:GSN968"/>
    <mergeCell ref="GSO968:GSV968"/>
    <mergeCell ref="GSW968:GTD968"/>
    <mergeCell ref="GTE968:GTL968"/>
    <mergeCell ref="GTM968:GTT968"/>
    <mergeCell ref="GTU968:GUB968"/>
    <mergeCell ref="GUC968:GUJ968"/>
    <mergeCell ref="GUK968:GUR968"/>
    <mergeCell ref="GUS968:GUZ968"/>
    <mergeCell ref="GVA968:GVH968"/>
    <mergeCell ref="GVI968:GVP968"/>
    <mergeCell ref="GVQ968:GVX968"/>
    <mergeCell ref="GVY968:GWF968"/>
    <mergeCell ref="GWG968:GWN968"/>
    <mergeCell ref="GWO968:GWV968"/>
    <mergeCell ref="GWW968:GXD968"/>
    <mergeCell ref="GXE968:GXL968"/>
    <mergeCell ref="GXM968:GXT968"/>
    <mergeCell ref="GXU968:GYB968"/>
    <mergeCell ref="GYC968:GYJ968"/>
    <mergeCell ref="GYK968:GYR968"/>
    <mergeCell ref="GYS968:GYZ968"/>
    <mergeCell ref="GZA968:GZH968"/>
    <mergeCell ref="GZI968:GZP968"/>
    <mergeCell ref="GZQ968:GZX968"/>
    <mergeCell ref="GZY968:HAF968"/>
    <mergeCell ref="HAG968:HAN968"/>
    <mergeCell ref="HAO968:HAV968"/>
    <mergeCell ref="HAW968:HBD968"/>
    <mergeCell ref="HBE968:HBL968"/>
    <mergeCell ref="HBM968:HBT968"/>
    <mergeCell ref="HBU968:HCB968"/>
    <mergeCell ref="HCC968:HCJ968"/>
    <mergeCell ref="HCK968:HCR968"/>
    <mergeCell ref="HCS968:HCZ968"/>
    <mergeCell ref="HDA968:HDH968"/>
    <mergeCell ref="HDI968:HDP968"/>
    <mergeCell ref="HDQ968:HDX968"/>
    <mergeCell ref="HDY968:HEF968"/>
    <mergeCell ref="HEG968:HEN968"/>
    <mergeCell ref="HEO968:HEV968"/>
    <mergeCell ref="HEW968:HFD968"/>
    <mergeCell ref="HFE968:HFL968"/>
    <mergeCell ref="HFM968:HFT968"/>
    <mergeCell ref="HFU968:HGB968"/>
    <mergeCell ref="HGC968:HGJ968"/>
    <mergeCell ref="HGK968:HGR968"/>
    <mergeCell ref="HGS968:HGZ968"/>
    <mergeCell ref="HHA968:HHH968"/>
    <mergeCell ref="HHI968:HHP968"/>
    <mergeCell ref="HHQ968:HHX968"/>
    <mergeCell ref="HHY968:HIF968"/>
    <mergeCell ref="HIG968:HIN968"/>
    <mergeCell ref="HIO968:HIV968"/>
    <mergeCell ref="HIW968:HJD968"/>
    <mergeCell ref="HJE968:HJL968"/>
    <mergeCell ref="HJM968:HJT968"/>
    <mergeCell ref="HJU968:HKB968"/>
    <mergeCell ref="HKC968:HKJ968"/>
    <mergeCell ref="HKK968:HKR968"/>
    <mergeCell ref="HKS968:HKZ968"/>
    <mergeCell ref="HLA968:HLH968"/>
    <mergeCell ref="HLI968:HLP968"/>
    <mergeCell ref="HLQ968:HLX968"/>
    <mergeCell ref="HLY968:HMF968"/>
    <mergeCell ref="HMG968:HMN968"/>
    <mergeCell ref="HMO968:HMV968"/>
    <mergeCell ref="HMW968:HND968"/>
    <mergeCell ref="HNE968:HNL968"/>
    <mergeCell ref="HNM968:HNT968"/>
    <mergeCell ref="HNU968:HOB968"/>
    <mergeCell ref="HOC968:HOJ968"/>
    <mergeCell ref="HOK968:HOR968"/>
    <mergeCell ref="HOS968:HOZ968"/>
    <mergeCell ref="HPA968:HPH968"/>
    <mergeCell ref="HPI968:HPP968"/>
    <mergeCell ref="HPQ968:HPX968"/>
    <mergeCell ref="HPY968:HQF968"/>
    <mergeCell ref="HQG968:HQN968"/>
    <mergeCell ref="HQO968:HQV968"/>
    <mergeCell ref="HQW968:HRD968"/>
    <mergeCell ref="HRE968:HRL968"/>
    <mergeCell ref="HRM968:HRT968"/>
    <mergeCell ref="HRU968:HSB968"/>
    <mergeCell ref="HSC968:HSJ968"/>
    <mergeCell ref="HSK968:HSR968"/>
    <mergeCell ref="HSS968:HSZ968"/>
    <mergeCell ref="HTA968:HTH968"/>
    <mergeCell ref="HTI968:HTP968"/>
    <mergeCell ref="HTQ968:HTX968"/>
    <mergeCell ref="HTY968:HUF968"/>
    <mergeCell ref="HUG968:HUN968"/>
    <mergeCell ref="HUO968:HUV968"/>
    <mergeCell ref="HUW968:HVD968"/>
    <mergeCell ref="HVE968:HVL968"/>
    <mergeCell ref="HVM968:HVT968"/>
    <mergeCell ref="HVU968:HWB968"/>
    <mergeCell ref="HWC968:HWJ968"/>
    <mergeCell ref="HWK968:HWR968"/>
    <mergeCell ref="HWS968:HWZ968"/>
    <mergeCell ref="HXA968:HXH968"/>
    <mergeCell ref="HXI968:HXP968"/>
    <mergeCell ref="HXQ968:HXX968"/>
    <mergeCell ref="HXY968:HYF968"/>
    <mergeCell ref="HYG968:HYN968"/>
    <mergeCell ref="HYO968:HYV968"/>
    <mergeCell ref="HYW968:HZD968"/>
    <mergeCell ref="HZE968:HZL968"/>
    <mergeCell ref="HZM968:HZT968"/>
    <mergeCell ref="HZU968:IAB968"/>
    <mergeCell ref="IAC968:IAJ968"/>
    <mergeCell ref="IAK968:IAR968"/>
    <mergeCell ref="IAS968:IAZ968"/>
    <mergeCell ref="IBA968:IBH968"/>
    <mergeCell ref="IBI968:IBP968"/>
    <mergeCell ref="IBQ968:IBX968"/>
    <mergeCell ref="IBY968:ICF968"/>
    <mergeCell ref="ICG968:ICN968"/>
    <mergeCell ref="ICO968:ICV968"/>
    <mergeCell ref="ICW968:IDD968"/>
    <mergeCell ref="IDE968:IDL968"/>
    <mergeCell ref="IDM968:IDT968"/>
    <mergeCell ref="IDU968:IEB968"/>
    <mergeCell ref="IEC968:IEJ968"/>
    <mergeCell ref="IEK968:IER968"/>
    <mergeCell ref="IES968:IEZ968"/>
    <mergeCell ref="IFA968:IFH968"/>
    <mergeCell ref="IFI968:IFP968"/>
    <mergeCell ref="IFQ968:IFX968"/>
    <mergeCell ref="IFY968:IGF968"/>
    <mergeCell ref="IGG968:IGN968"/>
    <mergeCell ref="IGO968:IGV968"/>
    <mergeCell ref="IGW968:IHD968"/>
    <mergeCell ref="IHE968:IHL968"/>
    <mergeCell ref="IHM968:IHT968"/>
    <mergeCell ref="IHU968:IIB968"/>
    <mergeCell ref="IIC968:IIJ968"/>
    <mergeCell ref="IIK968:IIR968"/>
    <mergeCell ref="IIS968:IIZ968"/>
    <mergeCell ref="IJA968:IJH968"/>
    <mergeCell ref="IJI968:IJP968"/>
    <mergeCell ref="IJQ968:IJX968"/>
    <mergeCell ref="IJY968:IKF968"/>
    <mergeCell ref="IKG968:IKN968"/>
    <mergeCell ref="IKO968:IKV968"/>
    <mergeCell ref="IKW968:ILD968"/>
    <mergeCell ref="ILE968:ILL968"/>
    <mergeCell ref="ILM968:ILT968"/>
    <mergeCell ref="ILU968:IMB968"/>
    <mergeCell ref="IMC968:IMJ968"/>
    <mergeCell ref="IMK968:IMR968"/>
    <mergeCell ref="IMS968:IMZ968"/>
    <mergeCell ref="INA968:INH968"/>
    <mergeCell ref="INI968:INP968"/>
    <mergeCell ref="INQ968:INX968"/>
    <mergeCell ref="INY968:IOF968"/>
    <mergeCell ref="IOG968:ION968"/>
    <mergeCell ref="IOO968:IOV968"/>
    <mergeCell ref="IOW968:IPD968"/>
    <mergeCell ref="IPE968:IPL968"/>
    <mergeCell ref="IPM968:IPT968"/>
    <mergeCell ref="IPU968:IQB968"/>
    <mergeCell ref="IQC968:IQJ968"/>
    <mergeCell ref="IQK968:IQR968"/>
    <mergeCell ref="IQS968:IQZ968"/>
    <mergeCell ref="IRA968:IRH968"/>
    <mergeCell ref="IRI968:IRP968"/>
    <mergeCell ref="IRQ968:IRX968"/>
    <mergeCell ref="IRY968:ISF968"/>
    <mergeCell ref="ISG968:ISN968"/>
    <mergeCell ref="ISO968:ISV968"/>
    <mergeCell ref="ISW968:ITD968"/>
    <mergeCell ref="ITE968:ITL968"/>
    <mergeCell ref="ITM968:ITT968"/>
    <mergeCell ref="ITU968:IUB968"/>
    <mergeCell ref="IUC968:IUJ968"/>
    <mergeCell ref="IUK968:IUR968"/>
    <mergeCell ref="IUS968:IUZ968"/>
    <mergeCell ref="IVA968:IVH968"/>
    <mergeCell ref="IVI968:IVP968"/>
    <mergeCell ref="IVQ968:IVX968"/>
    <mergeCell ref="IVY968:IWF968"/>
    <mergeCell ref="IWG968:IWN968"/>
    <mergeCell ref="IWO968:IWV968"/>
    <mergeCell ref="IWW968:IXD968"/>
    <mergeCell ref="IXE968:IXL968"/>
    <mergeCell ref="IXM968:IXT968"/>
    <mergeCell ref="IXU968:IYB968"/>
    <mergeCell ref="IYC968:IYJ968"/>
    <mergeCell ref="IYK968:IYR968"/>
    <mergeCell ref="IYS968:IYZ968"/>
    <mergeCell ref="IZA968:IZH968"/>
    <mergeCell ref="IZI968:IZP968"/>
    <mergeCell ref="IZQ968:IZX968"/>
    <mergeCell ref="IZY968:JAF968"/>
    <mergeCell ref="JAG968:JAN968"/>
    <mergeCell ref="JAO968:JAV968"/>
    <mergeCell ref="JAW968:JBD968"/>
    <mergeCell ref="JBE968:JBL968"/>
    <mergeCell ref="JBM968:JBT968"/>
    <mergeCell ref="JBU968:JCB968"/>
    <mergeCell ref="JCC968:JCJ968"/>
    <mergeCell ref="JCK968:JCR968"/>
    <mergeCell ref="JCS968:JCZ968"/>
    <mergeCell ref="JDA968:JDH968"/>
    <mergeCell ref="JDI968:JDP968"/>
    <mergeCell ref="JDQ968:JDX968"/>
    <mergeCell ref="JDY968:JEF968"/>
    <mergeCell ref="JEG968:JEN968"/>
    <mergeCell ref="JEO968:JEV968"/>
    <mergeCell ref="JEW968:JFD968"/>
    <mergeCell ref="JFE968:JFL968"/>
    <mergeCell ref="JFM968:JFT968"/>
    <mergeCell ref="JFU968:JGB968"/>
    <mergeCell ref="JGC968:JGJ968"/>
    <mergeCell ref="JGK968:JGR968"/>
    <mergeCell ref="JGS968:JGZ968"/>
    <mergeCell ref="JHA968:JHH968"/>
    <mergeCell ref="JHI968:JHP968"/>
    <mergeCell ref="JHQ968:JHX968"/>
    <mergeCell ref="JHY968:JIF968"/>
    <mergeCell ref="JIG968:JIN968"/>
    <mergeCell ref="JIO968:JIV968"/>
    <mergeCell ref="JIW968:JJD968"/>
    <mergeCell ref="JJE968:JJL968"/>
    <mergeCell ref="JJM968:JJT968"/>
    <mergeCell ref="JJU968:JKB968"/>
    <mergeCell ref="JKC968:JKJ968"/>
    <mergeCell ref="JKK968:JKR968"/>
    <mergeCell ref="JKS968:JKZ968"/>
    <mergeCell ref="JLA968:JLH968"/>
    <mergeCell ref="JLI968:JLP968"/>
    <mergeCell ref="JLQ968:JLX968"/>
    <mergeCell ref="JLY968:JMF968"/>
    <mergeCell ref="JMG968:JMN968"/>
    <mergeCell ref="JMO968:JMV968"/>
    <mergeCell ref="JMW968:JND968"/>
    <mergeCell ref="JNE968:JNL968"/>
    <mergeCell ref="JNM968:JNT968"/>
    <mergeCell ref="JNU968:JOB968"/>
    <mergeCell ref="JOC968:JOJ968"/>
    <mergeCell ref="JOK968:JOR968"/>
    <mergeCell ref="JOS968:JOZ968"/>
    <mergeCell ref="JPA968:JPH968"/>
    <mergeCell ref="JPI968:JPP968"/>
    <mergeCell ref="JPQ968:JPX968"/>
    <mergeCell ref="JPY968:JQF968"/>
    <mergeCell ref="JQG968:JQN968"/>
    <mergeCell ref="JQO968:JQV968"/>
    <mergeCell ref="JQW968:JRD968"/>
    <mergeCell ref="JRE968:JRL968"/>
    <mergeCell ref="JRM968:JRT968"/>
    <mergeCell ref="JRU968:JSB968"/>
    <mergeCell ref="JSC968:JSJ968"/>
    <mergeCell ref="JSK968:JSR968"/>
    <mergeCell ref="JSS968:JSZ968"/>
    <mergeCell ref="JTA968:JTH968"/>
    <mergeCell ref="JTI968:JTP968"/>
    <mergeCell ref="JTQ968:JTX968"/>
    <mergeCell ref="JTY968:JUF968"/>
    <mergeCell ref="JUG968:JUN968"/>
    <mergeCell ref="JUO968:JUV968"/>
    <mergeCell ref="JUW968:JVD968"/>
    <mergeCell ref="JVE968:JVL968"/>
    <mergeCell ref="JVM968:JVT968"/>
    <mergeCell ref="JVU968:JWB968"/>
    <mergeCell ref="JWC968:JWJ968"/>
    <mergeCell ref="JWK968:JWR968"/>
    <mergeCell ref="JWS968:JWZ968"/>
    <mergeCell ref="JXA968:JXH968"/>
    <mergeCell ref="JXI968:JXP968"/>
    <mergeCell ref="JXQ968:JXX968"/>
    <mergeCell ref="JXY968:JYF968"/>
    <mergeCell ref="JYG968:JYN968"/>
    <mergeCell ref="JYO968:JYV968"/>
    <mergeCell ref="JYW968:JZD968"/>
    <mergeCell ref="JZE968:JZL968"/>
    <mergeCell ref="JZM968:JZT968"/>
    <mergeCell ref="JZU968:KAB968"/>
    <mergeCell ref="KAC968:KAJ968"/>
    <mergeCell ref="KAK968:KAR968"/>
    <mergeCell ref="KAS968:KAZ968"/>
    <mergeCell ref="KBA968:KBH968"/>
    <mergeCell ref="KBI968:KBP968"/>
    <mergeCell ref="KBQ968:KBX968"/>
    <mergeCell ref="KBY968:KCF968"/>
    <mergeCell ref="KCG968:KCN968"/>
    <mergeCell ref="KCO968:KCV968"/>
    <mergeCell ref="KCW968:KDD968"/>
    <mergeCell ref="KDE968:KDL968"/>
    <mergeCell ref="KDM968:KDT968"/>
    <mergeCell ref="KDU968:KEB968"/>
    <mergeCell ref="KEC968:KEJ968"/>
    <mergeCell ref="KEK968:KER968"/>
    <mergeCell ref="KES968:KEZ968"/>
    <mergeCell ref="KFA968:KFH968"/>
    <mergeCell ref="KFI968:KFP968"/>
    <mergeCell ref="KFQ968:KFX968"/>
    <mergeCell ref="KFY968:KGF968"/>
    <mergeCell ref="KGG968:KGN968"/>
    <mergeCell ref="KGO968:KGV968"/>
    <mergeCell ref="KGW968:KHD968"/>
    <mergeCell ref="KHE968:KHL968"/>
    <mergeCell ref="KHM968:KHT968"/>
    <mergeCell ref="KHU968:KIB968"/>
    <mergeCell ref="KIC968:KIJ968"/>
    <mergeCell ref="KIK968:KIR968"/>
    <mergeCell ref="KIS968:KIZ968"/>
    <mergeCell ref="KJA968:KJH968"/>
    <mergeCell ref="KJI968:KJP968"/>
    <mergeCell ref="KJQ968:KJX968"/>
    <mergeCell ref="KJY968:KKF968"/>
    <mergeCell ref="KKG968:KKN968"/>
    <mergeCell ref="KKO968:KKV968"/>
    <mergeCell ref="KKW968:KLD968"/>
    <mergeCell ref="KLE968:KLL968"/>
    <mergeCell ref="KLM968:KLT968"/>
    <mergeCell ref="KLU968:KMB968"/>
    <mergeCell ref="KMC968:KMJ968"/>
    <mergeCell ref="KMK968:KMR968"/>
    <mergeCell ref="KMS968:KMZ968"/>
    <mergeCell ref="KNA968:KNH968"/>
    <mergeCell ref="KNI968:KNP968"/>
    <mergeCell ref="KNQ968:KNX968"/>
    <mergeCell ref="KNY968:KOF968"/>
    <mergeCell ref="KOG968:KON968"/>
    <mergeCell ref="KOO968:KOV968"/>
    <mergeCell ref="KOW968:KPD968"/>
    <mergeCell ref="KPE968:KPL968"/>
    <mergeCell ref="KPM968:KPT968"/>
    <mergeCell ref="KPU968:KQB968"/>
    <mergeCell ref="KQC968:KQJ968"/>
    <mergeCell ref="KQK968:KQR968"/>
    <mergeCell ref="KQS968:KQZ968"/>
    <mergeCell ref="KRA968:KRH968"/>
    <mergeCell ref="KRI968:KRP968"/>
    <mergeCell ref="KRQ968:KRX968"/>
    <mergeCell ref="KRY968:KSF968"/>
    <mergeCell ref="KSG968:KSN968"/>
    <mergeCell ref="KSO968:KSV968"/>
    <mergeCell ref="KSW968:KTD968"/>
    <mergeCell ref="KTE968:KTL968"/>
    <mergeCell ref="KTM968:KTT968"/>
    <mergeCell ref="KTU968:KUB968"/>
    <mergeCell ref="KUC968:KUJ968"/>
    <mergeCell ref="KUK968:KUR968"/>
    <mergeCell ref="KUS968:KUZ968"/>
    <mergeCell ref="KVA968:KVH968"/>
    <mergeCell ref="KVI968:KVP968"/>
    <mergeCell ref="KVQ968:KVX968"/>
    <mergeCell ref="KVY968:KWF968"/>
    <mergeCell ref="KWG968:KWN968"/>
    <mergeCell ref="KWO968:KWV968"/>
    <mergeCell ref="KWW968:KXD968"/>
    <mergeCell ref="KXE968:KXL968"/>
    <mergeCell ref="KXM968:KXT968"/>
    <mergeCell ref="KXU968:KYB968"/>
    <mergeCell ref="KYC968:KYJ968"/>
    <mergeCell ref="KYK968:KYR968"/>
    <mergeCell ref="KYS968:KYZ968"/>
    <mergeCell ref="KZA968:KZH968"/>
    <mergeCell ref="KZI968:KZP968"/>
    <mergeCell ref="KZQ968:KZX968"/>
    <mergeCell ref="KZY968:LAF968"/>
    <mergeCell ref="LAG968:LAN968"/>
    <mergeCell ref="LAO968:LAV968"/>
    <mergeCell ref="LAW968:LBD968"/>
    <mergeCell ref="LBE968:LBL968"/>
    <mergeCell ref="LBM968:LBT968"/>
    <mergeCell ref="LBU968:LCB968"/>
    <mergeCell ref="LCC968:LCJ968"/>
    <mergeCell ref="LCK968:LCR968"/>
    <mergeCell ref="LCS968:LCZ968"/>
    <mergeCell ref="LDA968:LDH968"/>
    <mergeCell ref="LDI968:LDP968"/>
    <mergeCell ref="LDQ968:LDX968"/>
    <mergeCell ref="LDY968:LEF968"/>
    <mergeCell ref="LEG968:LEN968"/>
    <mergeCell ref="LEO968:LEV968"/>
    <mergeCell ref="LEW968:LFD968"/>
    <mergeCell ref="LFE968:LFL968"/>
    <mergeCell ref="LFM968:LFT968"/>
    <mergeCell ref="LFU968:LGB968"/>
    <mergeCell ref="LGC968:LGJ968"/>
    <mergeCell ref="LGK968:LGR968"/>
    <mergeCell ref="LGS968:LGZ968"/>
    <mergeCell ref="LHA968:LHH968"/>
    <mergeCell ref="LHI968:LHP968"/>
    <mergeCell ref="LHQ968:LHX968"/>
    <mergeCell ref="LHY968:LIF968"/>
    <mergeCell ref="LIG968:LIN968"/>
    <mergeCell ref="LIO968:LIV968"/>
    <mergeCell ref="LIW968:LJD968"/>
    <mergeCell ref="LJE968:LJL968"/>
    <mergeCell ref="LJM968:LJT968"/>
    <mergeCell ref="LJU968:LKB968"/>
    <mergeCell ref="LKC968:LKJ968"/>
    <mergeCell ref="LKK968:LKR968"/>
    <mergeCell ref="LKS968:LKZ968"/>
    <mergeCell ref="LLA968:LLH968"/>
    <mergeCell ref="LLI968:LLP968"/>
    <mergeCell ref="LLQ968:LLX968"/>
    <mergeCell ref="LLY968:LMF968"/>
    <mergeCell ref="LMG968:LMN968"/>
    <mergeCell ref="LMO968:LMV968"/>
    <mergeCell ref="LMW968:LND968"/>
    <mergeCell ref="LNE968:LNL968"/>
    <mergeCell ref="LNM968:LNT968"/>
    <mergeCell ref="LNU968:LOB968"/>
    <mergeCell ref="LOC968:LOJ968"/>
    <mergeCell ref="LOK968:LOR968"/>
    <mergeCell ref="LOS968:LOZ968"/>
    <mergeCell ref="LPA968:LPH968"/>
    <mergeCell ref="LPI968:LPP968"/>
    <mergeCell ref="LPQ968:LPX968"/>
    <mergeCell ref="LPY968:LQF968"/>
    <mergeCell ref="LQG968:LQN968"/>
    <mergeCell ref="LQO968:LQV968"/>
    <mergeCell ref="LQW968:LRD968"/>
    <mergeCell ref="LRE968:LRL968"/>
    <mergeCell ref="LRM968:LRT968"/>
    <mergeCell ref="LRU968:LSB968"/>
    <mergeCell ref="LSC968:LSJ968"/>
    <mergeCell ref="LSK968:LSR968"/>
    <mergeCell ref="LSS968:LSZ968"/>
    <mergeCell ref="LTA968:LTH968"/>
    <mergeCell ref="LTI968:LTP968"/>
    <mergeCell ref="LTQ968:LTX968"/>
    <mergeCell ref="LTY968:LUF968"/>
    <mergeCell ref="LUG968:LUN968"/>
    <mergeCell ref="LUO968:LUV968"/>
    <mergeCell ref="LUW968:LVD968"/>
    <mergeCell ref="LVE968:LVL968"/>
    <mergeCell ref="LVM968:LVT968"/>
    <mergeCell ref="LVU968:LWB968"/>
    <mergeCell ref="LWC968:LWJ968"/>
    <mergeCell ref="LWK968:LWR968"/>
    <mergeCell ref="LWS968:LWZ968"/>
    <mergeCell ref="LXA968:LXH968"/>
    <mergeCell ref="LXI968:LXP968"/>
    <mergeCell ref="LXQ968:LXX968"/>
    <mergeCell ref="LXY968:LYF968"/>
    <mergeCell ref="LYG968:LYN968"/>
    <mergeCell ref="LYO968:LYV968"/>
    <mergeCell ref="LYW968:LZD968"/>
    <mergeCell ref="LZE968:LZL968"/>
    <mergeCell ref="LZM968:LZT968"/>
    <mergeCell ref="LZU968:MAB968"/>
    <mergeCell ref="MAC968:MAJ968"/>
    <mergeCell ref="MAK968:MAR968"/>
    <mergeCell ref="MAS968:MAZ968"/>
    <mergeCell ref="MBA968:MBH968"/>
    <mergeCell ref="MBI968:MBP968"/>
    <mergeCell ref="MBQ968:MBX968"/>
    <mergeCell ref="MBY968:MCF968"/>
    <mergeCell ref="MCG968:MCN968"/>
    <mergeCell ref="MCO968:MCV968"/>
    <mergeCell ref="MCW968:MDD968"/>
    <mergeCell ref="MDE968:MDL968"/>
    <mergeCell ref="MDM968:MDT968"/>
    <mergeCell ref="MDU968:MEB968"/>
    <mergeCell ref="MEC968:MEJ968"/>
    <mergeCell ref="MEK968:MER968"/>
    <mergeCell ref="MES968:MEZ968"/>
    <mergeCell ref="MFA968:MFH968"/>
    <mergeCell ref="MFI968:MFP968"/>
    <mergeCell ref="MFQ968:MFX968"/>
    <mergeCell ref="MFY968:MGF968"/>
    <mergeCell ref="MGG968:MGN968"/>
    <mergeCell ref="MGO968:MGV968"/>
    <mergeCell ref="MGW968:MHD968"/>
    <mergeCell ref="MHE968:MHL968"/>
    <mergeCell ref="MHM968:MHT968"/>
    <mergeCell ref="MHU968:MIB968"/>
    <mergeCell ref="MIC968:MIJ968"/>
    <mergeCell ref="MIK968:MIR968"/>
    <mergeCell ref="MIS968:MIZ968"/>
    <mergeCell ref="MJA968:MJH968"/>
    <mergeCell ref="MJI968:MJP968"/>
    <mergeCell ref="MJQ968:MJX968"/>
    <mergeCell ref="MJY968:MKF968"/>
    <mergeCell ref="MKG968:MKN968"/>
    <mergeCell ref="MKO968:MKV968"/>
    <mergeCell ref="MKW968:MLD968"/>
    <mergeCell ref="MLE968:MLL968"/>
    <mergeCell ref="MLM968:MLT968"/>
    <mergeCell ref="MLU968:MMB968"/>
    <mergeCell ref="MMC968:MMJ968"/>
    <mergeCell ref="MMK968:MMR968"/>
    <mergeCell ref="MMS968:MMZ968"/>
    <mergeCell ref="MNA968:MNH968"/>
    <mergeCell ref="MNI968:MNP968"/>
    <mergeCell ref="MNQ968:MNX968"/>
    <mergeCell ref="MNY968:MOF968"/>
    <mergeCell ref="MOG968:MON968"/>
    <mergeCell ref="MOO968:MOV968"/>
    <mergeCell ref="MOW968:MPD968"/>
    <mergeCell ref="MPE968:MPL968"/>
    <mergeCell ref="MPM968:MPT968"/>
    <mergeCell ref="MPU968:MQB968"/>
    <mergeCell ref="MQC968:MQJ968"/>
    <mergeCell ref="MQK968:MQR968"/>
    <mergeCell ref="MQS968:MQZ968"/>
    <mergeCell ref="MRA968:MRH968"/>
    <mergeCell ref="MRI968:MRP968"/>
    <mergeCell ref="MRQ968:MRX968"/>
    <mergeCell ref="MRY968:MSF968"/>
    <mergeCell ref="MSG968:MSN968"/>
    <mergeCell ref="MSO968:MSV968"/>
    <mergeCell ref="MSW968:MTD968"/>
    <mergeCell ref="MTE968:MTL968"/>
    <mergeCell ref="MTM968:MTT968"/>
    <mergeCell ref="MTU968:MUB968"/>
    <mergeCell ref="MUC968:MUJ968"/>
    <mergeCell ref="MUK968:MUR968"/>
    <mergeCell ref="MUS968:MUZ968"/>
    <mergeCell ref="MVA968:MVH968"/>
    <mergeCell ref="MVI968:MVP968"/>
    <mergeCell ref="MVQ968:MVX968"/>
    <mergeCell ref="MVY968:MWF968"/>
    <mergeCell ref="MWG968:MWN968"/>
    <mergeCell ref="MWO968:MWV968"/>
    <mergeCell ref="MWW968:MXD968"/>
    <mergeCell ref="MXE968:MXL968"/>
    <mergeCell ref="MXM968:MXT968"/>
    <mergeCell ref="MXU968:MYB968"/>
    <mergeCell ref="MYC968:MYJ968"/>
    <mergeCell ref="MYK968:MYR968"/>
    <mergeCell ref="MYS968:MYZ968"/>
    <mergeCell ref="MZA968:MZH968"/>
    <mergeCell ref="MZI968:MZP968"/>
    <mergeCell ref="MZQ968:MZX968"/>
    <mergeCell ref="MZY968:NAF968"/>
    <mergeCell ref="NAG968:NAN968"/>
    <mergeCell ref="NAO968:NAV968"/>
    <mergeCell ref="NAW968:NBD968"/>
    <mergeCell ref="NBE968:NBL968"/>
    <mergeCell ref="NBM968:NBT968"/>
    <mergeCell ref="NBU968:NCB968"/>
    <mergeCell ref="NCC968:NCJ968"/>
    <mergeCell ref="NCK968:NCR968"/>
    <mergeCell ref="NCS968:NCZ968"/>
    <mergeCell ref="NDA968:NDH968"/>
    <mergeCell ref="NDI968:NDP968"/>
    <mergeCell ref="NDQ968:NDX968"/>
    <mergeCell ref="NDY968:NEF968"/>
    <mergeCell ref="NEG968:NEN968"/>
    <mergeCell ref="NEO968:NEV968"/>
    <mergeCell ref="NEW968:NFD968"/>
    <mergeCell ref="NFE968:NFL968"/>
    <mergeCell ref="NFM968:NFT968"/>
    <mergeCell ref="NFU968:NGB968"/>
    <mergeCell ref="NGC968:NGJ968"/>
    <mergeCell ref="NGK968:NGR968"/>
    <mergeCell ref="NGS968:NGZ968"/>
    <mergeCell ref="NHA968:NHH968"/>
    <mergeCell ref="NHI968:NHP968"/>
    <mergeCell ref="NHQ968:NHX968"/>
    <mergeCell ref="NHY968:NIF968"/>
    <mergeCell ref="NIG968:NIN968"/>
    <mergeCell ref="NIO968:NIV968"/>
    <mergeCell ref="NIW968:NJD968"/>
    <mergeCell ref="NJE968:NJL968"/>
    <mergeCell ref="NJM968:NJT968"/>
    <mergeCell ref="NJU968:NKB968"/>
    <mergeCell ref="NKC968:NKJ968"/>
    <mergeCell ref="NKK968:NKR968"/>
    <mergeCell ref="NKS968:NKZ968"/>
    <mergeCell ref="NLA968:NLH968"/>
    <mergeCell ref="NLI968:NLP968"/>
    <mergeCell ref="NLQ968:NLX968"/>
    <mergeCell ref="NLY968:NMF968"/>
    <mergeCell ref="NMG968:NMN968"/>
    <mergeCell ref="NMO968:NMV968"/>
    <mergeCell ref="NMW968:NND968"/>
    <mergeCell ref="NNE968:NNL968"/>
    <mergeCell ref="NNM968:NNT968"/>
    <mergeCell ref="NNU968:NOB968"/>
    <mergeCell ref="NOC968:NOJ968"/>
    <mergeCell ref="NOK968:NOR968"/>
    <mergeCell ref="NOS968:NOZ968"/>
    <mergeCell ref="NPA968:NPH968"/>
    <mergeCell ref="NPI968:NPP968"/>
    <mergeCell ref="NPQ968:NPX968"/>
    <mergeCell ref="NPY968:NQF968"/>
    <mergeCell ref="NQG968:NQN968"/>
    <mergeCell ref="NQO968:NQV968"/>
    <mergeCell ref="NQW968:NRD968"/>
    <mergeCell ref="NRE968:NRL968"/>
    <mergeCell ref="NRM968:NRT968"/>
    <mergeCell ref="NRU968:NSB968"/>
    <mergeCell ref="NSC968:NSJ968"/>
    <mergeCell ref="NSK968:NSR968"/>
    <mergeCell ref="NSS968:NSZ968"/>
    <mergeCell ref="NTA968:NTH968"/>
    <mergeCell ref="NTI968:NTP968"/>
    <mergeCell ref="NTQ968:NTX968"/>
    <mergeCell ref="NTY968:NUF968"/>
    <mergeCell ref="NUG968:NUN968"/>
    <mergeCell ref="NUO968:NUV968"/>
    <mergeCell ref="NUW968:NVD968"/>
    <mergeCell ref="NVE968:NVL968"/>
    <mergeCell ref="NVM968:NVT968"/>
    <mergeCell ref="NVU968:NWB968"/>
    <mergeCell ref="NWC968:NWJ968"/>
    <mergeCell ref="NWK968:NWR968"/>
    <mergeCell ref="NWS968:NWZ968"/>
    <mergeCell ref="NXA968:NXH968"/>
    <mergeCell ref="NXI968:NXP968"/>
    <mergeCell ref="NXQ968:NXX968"/>
    <mergeCell ref="NXY968:NYF968"/>
    <mergeCell ref="NYG968:NYN968"/>
    <mergeCell ref="NYO968:NYV968"/>
    <mergeCell ref="NYW968:NZD968"/>
    <mergeCell ref="NZE968:NZL968"/>
    <mergeCell ref="NZM968:NZT968"/>
    <mergeCell ref="NZU968:OAB968"/>
    <mergeCell ref="OAC968:OAJ968"/>
    <mergeCell ref="OAK968:OAR968"/>
    <mergeCell ref="OAS968:OAZ968"/>
    <mergeCell ref="OBA968:OBH968"/>
    <mergeCell ref="OBI968:OBP968"/>
    <mergeCell ref="OBQ968:OBX968"/>
    <mergeCell ref="OBY968:OCF968"/>
    <mergeCell ref="OCG968:OCN968"/>
    <mergeCell ref="OCO968:OCV968"/>
    <mergeCell ref="OCW968:ODD968"/>
    <mergeCell ref="ODE968:ODL968"/>
    <mergeCell ref="ODM968:ODT968"/>
    <mergeCell ref="ODU968:OEB968"/>
    <mergeCell ref="OEC968:OEJ968"/>
    <mergeCell ref="OEK968:OER968"/>
    <mergeCell ref="OES968:OEZ968"/>
    <mergeCell ref="OFA968:OFH968"/>
    <mergeCell ref="OFI968:OFP968"/>
    <mergeCell ref="OFQ968:OFX968"/>
    <mergeCell ref="OFY968:OGF968"/>
    <mergeCell ref="OGG968:OGN968"/>
    <mergeCell ref="OGO968:OGV968"/>
    <mergeCell ref="OGW968:OHD968"/>
    <mergeCell ref="OHE968:OHL968"/>
    <mergeCell ref="OHM968:OHT968"/>
    <mergeCell ref="OHU968:OIB968"/>
    <mergeCell ref="OIC968:OIJ968"/>
    <mergeCell ref="OIK968:OIR968"/>
    <mergeCell ref="OIS968:OIZ968"/>
    <mergeCell ref="OJA968:OJH968"/>
    <mergeCell ref="OJI968:OJP968"/>
    <mergeCell ref="OJQ968:OJX968"/>
    <mergeCell ref="OJY968:OKF968"/>
    <mergeCell ref="OKG968:OKN968"/>
    <mergeCell ref="OKO968:OKV968"/>
    <mergeCell ref="OKW968:OLD968"/>
    <mergeCell ref="OLE968:OLL968"/>
    <mergeCell ref="OLM968:OLT968"/>
    <mergeCell ref="OLU968:OMB968"/>
    <mergeCell ref="OMC968:OMJ968"/>
    <mergeCell ref="OMK968:OMR968"/>
    <mergeCell ref="OMS968:OMZ968"/>
    <mergeCell ref="ONA968:ONH968"/>
    <mergeCell ref="ONI968:ONP968"/>
    <mergeCell ref="ONQ968:ONX968"/>
    <mergeCell ref="ONY968:OOF968"/>
    <mergeCell ref="OOG968:OON968"/>
    <mergeCell ref="OOO968:OOV968"/>
    <mergeCell ref="OOW968:OPD968"/>
    <mergeCell ref="OPE968:OPL968"/>
    <mergeCell ref="OPM968:OPT968"/>
    <mergeCell ref="OPU968:OQB968"/>
    <mergeCell ref="OQC968:OQJ968"/>
    <mergeCell ref="OQK968:OQR968"/>
    <mergeCell ref="OQS968:OQZ968"/>
    <mergeCell ref="ORA968:ORH968"/>
    <mergeCell ref="ORI968:ORP968"/>
    <mergeCell ref="ORQ968:ORX968"/>
    <mergeCell ref="ORY968:OSF968"/>
    <mergeCell ref="OSG968:OSN968"/>
    <mergeCell ref="OSO968:OSV968"/>
    <mergeCell ref="OSW968:OTD968"/>
    <mergeCell ref="OTE968:OTL968"/>
    <mergeCell ref="OTM968:OTT968"/>
    <mergeCell ref="OTU968:OUB968"/>
    <mergeCell ref="OUC968:OUJ968"/>
    <mergeCell ref="OUK968:OUR968"/>
    <mergeCell ref="OUS968:OUZ968"/>
    <mergeCell ref="OVA968:OVH968"/>
    <mergeCell ref="OVI968:OVP968"/>
    <mergeCell ref="OVQ968:OVX968"/>
    <mergeCell ref="OVY968:OWF968"/>
    <mergeCell ref="OWG968:OWN968"/>
    <mergeCell ref="OWO968:OWV968"/>
    <mergeCell ref="OWW968:OXD968"/>
    <mergeCell ref="OXE968:OXL968"/>
    <mergeCell ref="OXM968:OXT968"/>
    <mergeCell ref="OXU968:OYB968"/>
    <mergeCell ref="OYC968:OYJ968"/>
    <mergeCell ref="OYK968:OYR968"/>
    <mergeCell ref="OYS968:OYZ968"/>
    <mergeCell ref="OZA968:OZH968"/>
    <mergeCell ref="OZI968:OZP968"/>
    <mergeCell ref="OZQ968:OZX968"/>
    <mergeCell ref="OZY968:PAF968"/>
    <mergeCell ref="PAG968:PAN968"/>
    <mergeCell ref="PAO968:PAV968"/>
    <mergeCell ref="PAW968:PBD968"/>
    <mergeCell ref="PBE968:PBL968"/>
    <mergeCell ref="PBM968:PBT968"/>
    <mergeCell ref="PBU968:PCB968"/>
    <mergeCell ref="PCC968:PCJ968"/>
    <mergeCell ref="PCK968:PCR968"/>
    <mergeCell ref="PCS968:PCZ968"/>
    <mergeCell ref="PDA968:PDH968"/>
    <mergeCell ref="PDI968:PDP968"/>
    <mergeCell ref="PDQ968:PDX968"/>
    <mergeCell ref="PDY968:PEF968"/>
    <mergeCell ref="PEG968:PEN968"/>
    <mergeCell ref="PEO968:PEV968"/>
    <mergeCell ref="PEW968:PFD968"/>
    <mergeCell ref="PFE968:PFL968"/>
    <mergeCell ref="PFM968:PFT968"/>
    <mergeCell ref="PFU968:PGB968"/>
    <mergeCell ref="PGC968:PGJ968"/>
    <mergeCell ref="PGK968:PGR968"/>
    <mergeCell ref="PGS968:PGZ968"/>
    <mergeCell ref="PHA968:PHH968"/>
    <mergeCell ref="PHI968:PHP968"/>
    <mergeCell ref="PHQ968:PHX968"/>
    <mergeCell ref="PHY968:PIF968"/>
    <mergeCell ref="PIG968:PIN968"/>
    <mergeCell ref="PIO968:PIV968"/>
    <mergeCell ref="PIW968:PJD968"/>
    <mergeCell ref="PJE968:PJL968"/>
    <mergeCell ref="PJM968:PJT968"/>
    <mergeCell ref="PJU968:PKB968"/>
    <mergeCell ref="PKC968:PKJ968"/>
    <mergeCell ref="PKK968:PKR968"/>
    <mergeCell ref="PKS968:PKZ968"/>
    <mergeCell ref="PLA968:PLH968"/>
    <mergeCell ref="PLI968:PLP968"/>
    <mergeCell ref="PLQ968:PLX968"/>
    <mergeCell ref="PLY968:PMF968"/>
    <mergeCell ref="PMG968:PMN968"/>
    <mergeCell ref="PMO968:PMV968"/>
    <mergeCell ref="PMW968:PND968"/>
    <mergeCell ref="PNE968:PNL968"/>
    <mergeCell ref="PNM968:PNT968"/>
    <mergeCell ref="PNU968:POB968"/>
    <mergeCell ref="POC968:POJ968"/>
    <mergeCell ref="POK968:POR968"/>
    <mergeCell ref="POS968:POZ968"/>
    <mergeCell ref="PPA968:PPH968"/>
    <mergeCell ref="PPI968:PPP968"/>
    <mergeCell ref="PPQ968:PPX968"/>
    <mergeCell ref="PPY968:PQF968"/>
    <mergeCell ref="PQG968:PQN968"/>
    <mergeCell ref="PQO968:PQV968"/>
    <mergeCell ref="PQW968:PRD968"/>
    <mergeCell ref="PRE968:PRL968"/>
    <mergeCell ref="PRM968:PRT968"/>
    <mergeCell ref="PRU968:PSB968"/>
    <mergeCell ref="PSC968:PSJ968"/>
    <mergeCell ref="PSK968:PSR968"/>
    <mergeCell ref="PSS968:PSZ968"/>
    <mergeCell ref="PTA968:PTH968"/>
    <mergeCell ref="PTI968:PTP968"/>
    <mergeCell ref="PTQ968:PTX968"/>
    <mergeCell ref="PTY968:PUF968"/>
    <mergeCell ref="PUG968:PUN968"/>
    <mergeCell ref="PUO968:PUV968"/>
    <mergeCell ref="PUW968:PVD968"/>
    <mergeCell ref="PVE968:PVL968"/>
    <mergeCell ref="PVM968:PVT968"/>
    <mergeCell ref="PVU968:PWB968"/>
    <mergeCell ref="PWC968:PWJ968"/>
    <mergeCell ref="PWK968:PWR968"/>
    <mergeCell ref="PWS968:PWZ968"/>
    <mergeCell ref="PXA968:PXH968"/>
    <mergeCell ref="PXI968:PXP968"/>
    <mergeCell ref="PXQ968:PXX968"/>
    <mergeCell ref="PXY968:PYF968"/>
    <mergeCell ref="PYG968:PYN968"/>
    <mergeCell ref="PYO968:PYV968"/>
    <mergeCell ref="PYW968:PZD968"/>
    <mergeCell ref="PZE968:PZL968"/>
    <mergeCell ref="PZM968:PZT968"/>
    <mergeCell ref="PZU968:QAB968"/>
    <mergeCell ref="QAC968:QAJ968"/>
    <mergeCell ref="QAK968:QAR968"/>
    <mergeCell ref="QAS968:QAZ968"/>
    <mergeCell ref="QBA968:QBH968"/>
    <mergeCell ref="QBI968:QBP968"/>
    <mergeCell ref="QBQ968:QBX968"/>
    <mergeCell ref="QBY968:QCF968"/>
    <mergeCell ref="QCG968:QCN968"/>
    <mergeCell ref="QCO968:QCV968"/>
    <mergeCell ref="QCW968:QDD968"/>
    <mergeCell ref="QDE968:QDL968"/>
    <mergeCell ref="QDM968:QDT968"/>
    <mergeCell ref="QDU968:QEB968"/>
    <mergeCell ref="QEC968:QEJ968"/>
    <mergeCell ref="QEK968:QER968"/>
    <mergeCell ref="QES968:QEZ968"/>
    <mergeCell ref="QFA968:QFH968"/>
    <mergeCell ref="QFI968:QFP968"/>
    <mergeCell ref="QFQ968:QFX968"/>
    <mergeCell ref="QFY968:QGF968"/>
    <mergeCell ref="QGG968:QGN968"/>
    <mergeCell ref="QGO968:QGV968"/>
    <mergeCell ref="QGW968:QHD968"/>
    <mergeCell ref="QHE968:QHL968"/>
    <mergeCell ref="QHM968:QHT968"/>
    <mergeCell ref="QHU968:QIB968"/>
    <mergeCell ref="QIC968:QIJ968"/>
    <mergeCell ref="QIK968:QIR968"/>
    <mergeCell ref="QIS968:QIZ968"/>
    <mergeCell ref="QJA968:QJH968"/>
    <mergeCell ref="QJI968:QJP968"/>
    <mergeCell ref="QJQ968:QJX968"/>
    <mergeCell ref="QJY968:QKF968"/>
    <mergeCell ref="QKG968:QKN968"/>
    <mergeCell ref="QKO968:QKV968"/>
    <mergeCell ref="QKW968:QLD968"/>
    <mergeCell ref="QLE968:QLL968"/>
    <mergeCell ref="QLM968:QLT968"/>
    <mergeCell ref="QLU968:QMB968"/>
    <mergeCell ref="QMC968:QMJ968"/>
    <mergeCell ref="QMK968:QMR968"/>
    <mergeCell ref="QMS968:QMZ968"/>
    <mergeCell ref="QNA968:QNH968"/>
    <mergeCell ref="QNI968:QNP968"/>
    <mergeCell ref="QNQ968:QNX968"/>
    <mergeCell ref="QNY968:QOF968"/>
    <mergeCell ref="QOG968:QON968"/>
    <mergeCell ref="QOO968:QOV968"/>
    <mergeCell ref="QOW968:QPD968"/>
    <mergeCell ref="QPE968:QPL968"/>
    <mergeCell ref="QPM968:QPT968"/>
    <mergeCell ref="QPU968:QQB968"/>
    <mergeCell ref="QQC968:QQJ968"/>
    <mergeCell ref="QQK968:QQR968"/>
    <mergeCell ref="QQS968:QQZ968"/>
    <mergeCell ref="QRA968:QRH968"/>
    <mergeCell ref="QRI968:QRP968"/>
    <mergeCell ref="QRQ968:QRX968"/>
    <mergeCell ref="QRY968:QSF968"/>
    <mergeCell ref="QSG968:QSN968"/>
    <mergeCell ref="QSO968:QSV968"/>
    <mergeCell ref="QSW968:QTD968"/>
    <mergeCell ref="QTE968:QTL968"/>
    <mergeCell ref="QTM968:QTT968"/>
    <mergeCell ref="QTU968:QUB968"/>
    <mergeCell ref="QUC968:QUJ968"/>
    <mergeCell ref="QUK968:QUR968"/>
    <mergeCell ref="QUS968:QUZ968"/>
    <mergeCell ref="QVA968:QVH968"/>
    <mergeCell ref="QVI968:QVP968"/>
    <mergeCell ref="QVQ968:QVX968"/>
    <mergeCell ref="QVY968:QWF968"/>
    <mergeCell ref="QWG968:QWN968"/>
    <mergeCell ref="QWO968:QWV968"/>
    <mergeCell ref="QWW968:QXD968"/>
    <mergeCell ref="QXE968:QXL968"/>
    <mergeCell ref="QXM968:QXT968"/>
    <mergeCell ref="QXU968:QYB968"/>
    <mergeCell ref="QYC968:QYJ968"/>
    <mergeCell ref="QYK968:QYR968"/>
    <mergeCell ref="QYS968:QYZ968"/>
    <mergeCell ref="QZA968:QZH968"/>
    <mergeCell ref="QZI968:QZP968"/>
    <mergeCell ref="QZQ968:QZX968"/>
    <mergeCell ref="QZY968:RAF968"/>
    <mergeCell ref="RAG968:RAN968"/>
    <mergeCell ref="RAO968:RAV968"/>
    <mergeCell ref="RAW968:RBD968"/>
    <mergeCell ref="RBE968:RBL968"/>
    <mergeCell ref="RBM968:RBT968"/>
    <mergeCell ref="RBU968:RCB968"/>
    <mergeCell ref="RCC968:RCJ968"/>
    <mergeCell ref="RCK968:RCR968"/>
    <mergeCell ref="RCS968:RCZ968"/>
    <mergeCell ref="RDA968:RDH968"/>
    <mergeCell ref="RDI968:RDP968"/>
    <mergeCell ref="RDQ968:RDX968"/>
    <mergeCell ref="RDY968:REF968"/>
    <mergeCell ref="REG968:REN968"/>
    <mergeCell ref="REO968:REV968"/>
    <mergeCell ref="REW968:RFD968"/>
    <mergeCell ref="RFE968:RFL968"/>
    <mergeCell ref="RFM968:RFT968"/>
    <mergeCell ref="RFU968:RGB968"/>
    <mergeCell ref="RGC968:RGJ968"/>
    <mergeCell ref="RGK968:RGR968"/>
    <mergeCell ref="RGS968:RGZ968"/>
    <mergeCell ref="RHA968:RHH968"/>
    <mergeCell ref="RHI968:RHP968"/>
    <mergeCell ref="RHQ968:RHX968"/>
    <mergeCell ref="RHY968:RIF968"/>
    <mergeCell ref="RIG968:RIN968"/>
    <mergeCell ref="RIO968:RIV968"/>
    <mergeCell ref="RIW968:RJD968"/>
    <mergeCell ref="RJE968:RJL968"/>
    <mergeCell ref="RJM968:RJT968"/>
    <mergeCell ref="RJU968:RKB968"/>
    <mergeCell ref="RKC968:RKJ968"/>
    <mergeCell ref="RKK968:RKR968"/>
    <mergeCell ref="RKS968:RKZ968"/>
    <mergeCell ref="RLA968:RLH968"/>
    <mergeCell ref="RLI968:RLP968"/>
    <mergeCell ref="RLQ968:RLX968"/>
    <mergeCell ref="RLY968:RMF968"/>
    <mergeCell ref="RMG968:RMN968"/>
    <mergeCell ref="RMO968:RMV968"/>
    <mergeCell ref="RMW968:RND968"/>
    <mergeCell ref="RNE968:RNL968"/>
    <mergeCell ref="RNM968:RNT968"/>
    <mergeCell ref="RNU968:ROB968"/>
    <mergeCell ref="ROC968:ROJ968"/>
    <mergeCell ref="ROK968:ROR968"/>
    <mergeCell ref="ROS968:ROZ968"/>
    <mergeCell ref="RPA968:RPH968"/>
    <mergeCell ref="RPI968:RPP968"/>
    <mergeCell ref="RPQ968:RPX968"/>
    <mergeCell ref="RPY968:RQF968"/>
    <mergeCell ref="RQG968:RQN968"/>
    <mergeCell ref="RQO968:RQV968"/>
    <mergeCell ref="RQW968:RRD968"/>
    <mergeCell ref="RRE968:RRL968"/>
    <mergeCell ref="RRM968:RRT968"/>
    <mergeCell ref="RRU968:RSB968"/>
    <mergeCell ref="RSC968:RSJ968"/>
    <mergeCell ref="RSK968:RSR968"/>
    <mergeCell ref="RSS968:RSZ968"/>
    <mergeCell ref="RTA968:RTH968"/>
    <mergeCell ref="RTI968:RTP968"/>
    <mergeCell ref="RTQ968:RTX968"/>
    <mergeCell ref="RTY968:RUF968"/>
    <mergeCell ref="RUG968:RUN968"/>
    <mergeCell ref="RUO968:RUV968"/>
    <mergeCell ref="RUW968:RVD968"/>
    <mergeCell ref="RVE968:RVL968"/>
    <mergeCell ref="RVM968:RVT968"/>
    <mergeCell ref="RVU968:RWB968"/>
    <mergeCell ref="RWC968:RWJ968"/>
    <mergeCell ref="RWK968:RWR968"/>
    <mergeCell ref="RWS968:RWZ968"/>
    <mergeCell ref="RXA968:RXH968"/>
    <mergeCell ref="RXI968:RXP968"/>
    <mergeCell ref="RXQ968:RXX968"/>
    <mergeCell ref="RXY968:RYF968"/>
    <mergeCell ref="RYG968:RYN968"/>
    <mergeCell ref="RYO968:RYV968"/>
    <mergeCell ref="RYW968:RZD968"/>
    <mergeCell ref="RZE968:RZL968"/>
    <mergeCell ref="RZM968:RZT968"/>
    <mergeCell ref="RZU968:SAB968"/>
    <mergeCell ref="SAC968:SAJ968"/>
    <mergeCell ref="SAK968:SAR968"/>
    <mergeCell ref="SAS968:SAZ968"/>
    <mergeCell ref="SBA968:SBH968"/>
    <mergeCell ref="SBI968:SBP968"/>
    <mergeCell ref="SBQ968:SBX968"/>
    <mergeCell ref="SBY968:SCF968"/>
    <mergeCell ref="SCG968:SCN968"/>
    <mergeCell ref="SCO968:SCV968"/>
    <mergeCell ref="SCW968:SDD968"/>
    <mergeCell ref="SDE968:SDL968"/>
    <mergeCell ref="SDM968:SDT968"/>
    <mergeCell ref="SDU968:SEB968"/>
    <mergeCell ref="SEC968:SEJ968"/>
    <mergeCell ref="SEK968:SER968"/>
    <mergeCell ref="SES968:SEZ968"/>
    <mergeCell ref="SFA968:SFH968"/>
    <mergeCell ref="SFI968:SFP968"/>
    <mergeCell ref="SFQ968:SFX968"/>
    <mergeCell ref="SFY968:SGF968"/>
    <mergeCell ref="SGG968:SGN968"/>
    <mergeCell ref="SGO968:SGV968"/>
    <mergeCell ref="SGW968:SHD968"/>
    <mergeCell ref="SHE968:SHL968"/>
    <mergeCell ref="SHM968:SHT968"/>
    <mergeCell ref="SHU968:SIB968"/>
    <mergeCell ref="SIC968:SIJ968"/>
    <mergeCell ref="SIK968:SIR968"/>
    <mergeCell ref="SIS968:SIZ968"/>
    <mergeCell ref="SJA968:SJH968"/>
    <mergeCell ref="SJI968:SJP968"/>
    <mergeCell ref="SJQ968:SJX968"/>
    <mergeCell ref="SJY968:SKF968"/>
    <mergeCell ref="SKG968:SKN968"/>
    <mergeCell ref="SKO968:SKV968"/>
    <mergeCell ref="SKW968:SLD968"/>
    <mergeCell ref="SLE968:SLL968"/>
    <mergeCell ref="SLM968:SLT968"/>
    <mergeCell ref="SLU968:SMB968"/>
    <mergeCell ref="SMC968:SMJ968"/>
    <mergeCell ref="SMK968:SMR968"/>
    <mergeCell ref="SMS968:SMZ968"/>
    <mergeCell ref="SNA968:SNH968"/>
    <mergeCell ref="SNI968:SNP968"/>
    <mergeCell ref="SNQ968:SNX968"/>
    <mergeCell ref="SNY968:SOF968"/>
    <mergeCell ref="SOG968:SON968"/>
    <mergeCell ref="SOO968:SOV968"/>
    <mergeCell ref="SOW968:SPD968"/>
    <mergeCell ref="SPE968:SPL968"/>
    <mergeCell ref="SPM968:SPT968"/>
    <mergeCell ref="SPU968:SQB968"/>
    <mergeCell ref="SQC968:SQJ968"/>
    <mergeCell ref="SQK968:SQR968"/>
    <mergeCell ref="SQS968:SQZ968"/>
    <mergeCell ref="SRA968:SRH968"/>
    <mergeCell ref="SRI968:SRP968"/>
    <mergeCell ref="SRQ968:SRX968"/>
    <mergeCell ref="SRY968:SSF968"/>
    <mergeCell ref="SSG968:SSN968"/>
    <mergeCell ref="SSO968:SSV968"/>
    <mergeCell ref="SSW968:STD968"/>
    <mergeCell ref="STE968:STL968"/>
    <mergeCell ref="STM968:STT968"/>
    <mergeCell ref="STU968:SUB968"/>
    <mergeCell ref="SUC968:SUJ968"/>
    <mergeCell ref="SUK968:SUR968"/>
    <mergeCell ref="SUS968:SUZ968"/>
    <mergeCell ref="SVA968:SVH968"/>
    <mergeCell ref="SVI968:SVP968"/>
    <mergeCell ref="SVQ968:SVX968"/>
    <mergeCell ref="SVY968:SWF968"/>
    <mergeCell ref="SWG968:SWN968"/>
    <mergeCell ref="SWO968:SWV968"/>
    <mergeCell ref="SWW968:SXD968"/>
    <mergeCell ref="SXE968:SXL968"/>
    <mergeCell ref="SXM968:SXT968"/>
    <mergeCell ref="SXU968:SYB968"/>
    <mergeCell ref="SYC968:SYJ968"/>
    <mergeCell ref="SYK968:SYR968"/>
    <mergeCell ref="SYS968:SYZ968"/>
    <mergeCell ref="SZA968:SZH968"/>
    <mergeCell ref="SZI968:SZP968"/>
    <mergeCell ref="SZQ968:SZX968"/>
    <mergeCell ref="SZY968:TAF968"/>
    <mergeCell ref="TAG968:TAN968"/>
    <mergeCell ref="TAO968:TAV968"/>
    <mergeCell ref="TAW968:TBD968"/>
    <mergeCell ref="TBE968:TBL968"/>
    <mergeCell ref="TBM968:TBT968"/>
    <mergeCell ref="TBU968:TCB968"/>
    <mergeCell ref="TCC968:TCJ968"/>
    <mergeCell ref="TCK968:TCR968"/>
    <mergeCell ref="TCS968:TCZ968"/>
    <mergeCell ref="TDA968:TDH968"/>
    <mergeCell ref="TDI968:TDP968"/>
    <mergeCell ref="TDQ968:TDX968"/>
    <mergeCell ref="TDY968:TEF968"/>
    <mergeCell ref="TEG968:TEN968"/>
    <mergeCell ref="TEO968:TEV968"/>
    <mergeCell ref="TEW968:TFD968"/>
    <mergeCell ref="TFE968:TFL968"/>
    <mergeCell ref="TFM968:TFT968"/>
    <mergeCell ref="TFU968:TGB968"/>
    <mergeCell ref="TGC968:TGJ968"/>
    <mergeCell ref="TGK968:TGR968"/>
    <mergeCell ref="TGS968:TGZ968"/>
    <mergeCell ref="THA968:THH968"/>
    <mergeCell ref="THI968:THP968"/>
    <mergeCell ref="THQ968:THX968"/>
    <mergeCell ref="THY968:TIF968"/>
    <mergeCell ref="TIG968:TIN968"/>
    <mergeCell ref="TIO968:TIV968"/>
    <mergeCell ref="TIW968:TJD968"/>
    <mergeCell ref="TJE968:TJL968"/>
    <mergeCell ref="TJM968:TJT968"/>
    <mergeCell ref="TJU968:TKB968"/>
    <mergeCell ref="TKC968:TKJ968"/>
    <mergeCell ref="TKK968:TKR968"/>
    <mergeCell ref="TKS968:TKZ968"/>
    <mergeCell ref="TLA968:TLH968"/>
    <mergeCell ref="TLI968:TLP968"/>
    <mergeCell ref="TLQ968:TLX968"/>
    <mergeCell ref="TLY968:TMF968"/>
    <mergeCell ref="TMG968:TMN968"/>
    <mergeCell ref="TMO968:TMV968"/>
    <mergeCell ref="TMW968:TND968"/>
    <mergeCell ref="TNE968:TNL968"/>
    <mergeCell ref="TNM968:TNT968"/>
    <mergeCell ref="TNU968:TOB968"/>
    <mergeCell ref="TOC968:TOJ968"/>
    <mergeCell ref="TOK968:TOR968"/>
    <mergeCell ref="TOS968:TOZ968"/>
    <mergeCell ref="TPA968:TPH968"/>
    <mergeCell ref="TPI968:TPP968"/>
    <mergeCell ref="TPQ968:TPX968"/>
    <mergeCell ref="TPY968:TQF968"/>
    <mergeCell ref="TQG968:TQN968"/>
    <mergeCell ref="TQO968:TQV968"/>
    <mergeCell ref="TQW968:TRD968"/>
    <mergeCell ref="TRE968:TRL968"/>
    <mergeCell ref="TRM968:TRT968"/>
    <mergeCell ref="TRU968:TSB968"/>
    <mergeCell ref="TSC968:TSJ968"/>
    <mergeCell ref="TSK968:TSR968"/>
    <mergeCell ref="TSS968:TSZ968"/>
    <mergeCell ref="TTA968:TTH968"/>
    <mergeCell ref="TTI968:TTP968"/>
    <mergeCell ref="TTQ968:TTX968"/>
    <mergeCell ref="TTY968:TUF968"/>
    <mergeCell ref="TUG968:TUN968"/>
    <mergeCell ref="TUO968:TUV968"/>
    <mergeCell ref="TUW968:TVD968"/>
    <mergeCell ref="TVE968:TVL968"/>
    <mergeCell ref="TVM968:TVT968"/>
    <mergeCell ref="TVU968:TWB968"/>
    <mergeCell ref="TWC968:TWJ968"/>
    <mergeCell ref="TWK968:TWR968"/>
    <mergeCell ref="TWS968:TWZ968"/>
    <mergeCell ref="TXA968:TXH968"/>
    <mergeCell ref="TXI968:TXP968"/>
    <mergeCell ref="TXQ968:TXX968"/>
    <mergeCell ref="TXY968:TYF968"/>
    <mergeCell ref="TYG968:TYN968"/>
    <mergeCell ref="TYO968:TYV968"/>
    <mergeCell ref="TYW968:TZD968"/>
    <mergeCell ref="TZE968:TZL968"/>
    <mergeCell ref="TZM968:TZT968"/>
    <mergeCell ref="TZU968:UAB968"/>
    <mergeCell ref="UAC968:UAJ968"/>
    <mergeCell ref="UAK968:UAR968"/>
    <mergeCell ref="UAS968:UAZ968"/>
    <mergeCell ref="UBA968:UBH968"/>
    <mergeCell ref="UBI968:UBP968"/>
    <mergeCell ref="UBQ968:UBX968"/>
    <mergeCell ref="UBY968:UCF968"/>
    <mergeCell ref="UCG968:UCN968"/>
    <mergeCell ref="UCO968:UCV968"/>
    <mergeCell ref="UCW968:UDD968"/>
    <mergeCell ref="UDE968:UDL968"/>
    <mergeCell ref="UDM968:UDT968"/>
    <mergeCell ref="UDU968:UEB968"/>
    <mergeCell ref="UEC968:UEJ968"/>
    <mergeCell ref="UEK968:UER968"/>
    <mergeCell ref="UES968:UEZ968"/>
    <mergeCell ref="UFA968:UFH968"/>
    <mergeCell ref="UFI968:UFP968"/>
    <mergeCell ref="UFQ968:UFX968"/>
    <mergeCell ref="UFY968:UGF968"/>
    <mergeCell ref="UGG968:UGN968"/>
    <mergeCell ref="UGO968:UGV968"/>
    <mergeCell ref="UGW968:UHD968"/>
    <mergeCell ref="UHE968:UHL968"/>
    <mergeCell ref="UHM968:UHT968"/>
    <mergeCell ref="UHU968:UIB968"/>
    <mergeCell ref="UIC968:UIJ968"/>
    <mergeCell ref="UIK968:UIR968"/>
    <mergeCell ref="UIS968:UIZ968"/>
    <mergeCell ref="UJA968:UJH968"/>
    <mergeCell ref="UJI968:UJP968"/>
    <mergeCell ref="UJQ968:UJX968"/>
    <mergeCell ref="UJY968:UKF968"/>
    <mergeCell ref="UKG968:UKN968"/>
    <mergeCell ref="UKO968:UKV968"/>
    <mergeCell ref="UKW968:ULD968"/>
    <mergeCell ref="ULE968:ULL968"/>
    <mergeCell ref="ULM968:ULT968"/>
    <mergeCell ref="ULU968:UMB968"/>
    <mergeCell ref="UMC968:UMJ968"/>
    <mergeCell ref="UMK968:UMR968"/>
    <mergeCell ref="UMS968:UMZ968"/>
    <mergeCell ref="UNA968:UNH968"/>
    <mergeCell ref="UNI968:UNP968"/>
    <mergeCell ref="UNQ968:UNX968"/>
    <mergeCell ref="UNY968:UOF968"/>
    <mergeCell ref="UOG968:UON968"/>
    <mergeCell ref="UOO968:UOV968"/>
    <mergeCell ref="UOW968:UPD968"/>
    <mergeCell ref="UPE968:UPL968"/>
    <mergeCell ref="UPM968:UPT968"/>
    <mergeCell ref="UPU968:UQB968"/>
    <mergeCell ref="UQC968:UQJ968"/>
    <mergeCell ref="UQK968:UQR968"/>
    <mergeCell ref="UQS968:UQZ968"/>
    <mergeCell ref="URA968:URH968"/>
    <mergeCell ref="URI968:URP968"/>
    <mergeCell ref="URQ968:URX968"/>
    <mergeCell ref="URY968:USF968"/>
    <mergeCell ref="USG968:USN968"/>
    <mergeCell ref="USO968:USV968"/>
    <mergeCell ref="USW968:UTD968"/>
    <mergeCell ref="UTE968:UTL968"/>
    <mergeCell ref="UTM968:UTT968"/>
    <mergeCell ref="UTU968:UUB968"/>
    <mergeCell ref="UUC968:UUJ968"/>
    <mergeCell ref="UUK968:UUR968"/>
    <mergeCell ref="UUS968:UUZ968"/>
    <mergeCell ref="UVA968:UVH968"/>
    <mergeCell ref="UVI968:UVP968"/>
    <mergeCell ref="UVQ968:UVX968"/>
    <mergeCell ref="UVY968:UWF968"/>
    <mergeCell ref="UWG968:UWN968"/>
    <mergeCell ref="UWO968:UWV968"/>
    <mergeCell ref="UWW968:UXD968"/>
    <mergeCell ref="UXE968:UXL968"/>
    <mergeCell ref="UXM968:UXT968"/>
    <mergeCell ref="UXU968:UYB968"/>
    <mergeCell ref="UYC968:UYJ968"/>
    <mergeCell ref="UYK968:UYR968"/>
    <mergeCell ref="UYS968:UYZ968"/>
    <mergeCell ref="UZA968:UZH968"/>
    <mergeCell ref="UZI968:UZP968"/>
    <mergeCell ref="UZQ968:UZX968"/>
    <mergeCell ref="UZY968:VAF968"/>
    <mergeCell ref="VAG968:VAN968"/>
    <mergeCell ref="VAO968:VAV968"/>
    <mergeCell ref="VAW968:VBD968"/>
    <mergeCell ref="VBE968:VBL968"/>
    <mergeCell ref="VBM968:VBT968"/>
    <mergeCell ref="VBU968:VCB968"/>
    <mergeCell ref="VCC968:VCJ968"/>
    <mergeCell ref="VCK968:VCR968"/>
    <mergeCell ref="VCS968:VCZ968"/>
    <mergeCell ref="VDA968:VDH968"/>
    <mergeCell ref="VDI968:VDP968"/>
    <mergeCell ref="VDQ968:VDX968"/>
    <mergeCell ref="VDY968:VEF968"/>
    <mergeCell ref="VEG968:VEN968"/>
    <mergeCell ref="VEO968:VEV968"/>
    <mergeCell ref="VEW968:VFD968"/>
    <mergeCell ref="VFE968:VFL968"/>
    <mergeCell ref="VFM968:VFT968"/>
    <mergeCell ref="VFU968:VGB968"/>
    <mergeCell ref="VGC968:VGJ968"/>
    <mergeCell ref="VGK968:VGR968"/>
    <mergeCell ref="VGS968:VGZ968"/>
    <mergeCell ref="VHA968:VHH968"/>
    <mergeCell ref="VHI968:VHP968"/>
    <mergeCell ref="VHQ968:VHX968"/>
    <mergeCell ref="VHY968:VIF968"/>
    <mergeCell ref="VIG968:VIN968"/>
    <mergeCell ref="VIO968:VIV968"/>
    <mergeCell ref="VIW968:VJD968"/>
    <mergeCell ref="VJE968:VJL968"/>
    <mergeCell ref="VJM968:VJT968"/>
    <mergeCell ref="VJU968:VKB968"/>
    <mergeCell ref="VKC968:VKJ968"/>
    <mergeCell ref="VKK968:VKR968"/>
    <mergeCell ref="VKS968:VKZ968"/>
    <mergeCell ref="VLA968:VLH968"/>
    <mergeCell ref="VLI968:VLP968"/>
    <mergeCell ref="VLQ968:VLX968"/>
    <mergeCell ref="VLY968:VMF968"/>
    <mergeCell ref="VMG968:VMN968"/>
    <mergeCell ref="VMO968:VMV968"/>
    <mergeCell ref="VMW968:VND968"/>
    <mergeCell ref="VNE968:VNL968"/>
    <mergeCell ref="VNM968:VNT968"/>
    <mergeCell ref="VNU968:VOB968"/>
    <mergeCell ref="VOC968:VOJ968"/>
    <mergeCell ref="VOK968:VOR968"/>
    <mergeCell ref="VOS968:VOZ968"/>
    <mergeCell ref="VPA968:VPH968"/>
    <mergeCell ref="VPI968:VPP968"/>
    <mergeCell ref="VPQ968:VPX968"/>
    <mergeCell ref="VPY968:VQF968"/>
    <mergeCell ref="VQG968:VQN968"/>
    <mergeCell ref="VQO968:VQV968"/>
    <mergeCell ref="VQW968:VRD968"/>
    <mergeCell ref="VRE968:VRL968"/>
    <mergeCell ref="VRM968:VRT968"/>
    <mergeCell ref="VRU968:VSB968"/>
    <mergeCell ref="VSC968:VSJ968"/>
    <mergeCell ref="VSK968:VSR968"/>
    <mergeCell ref="VSS968:VSZ968"/>
    <mergeCell ref="VTA968:VTH968"/>
    <mergeCell ref="VTI968:VTP968"/>
    <mergeCell ref="VTQ968:VTX968"/>
    <mergeCell ref="VTY968:VUF968"/>
    <mergeCell ref="VUG968:VUN968"/>
    <mergeCell ref="VUO968:VUV968"/>
    <mergeCell ref="VUW968:VVD968"/>
    <mergeCell ref="VVE968:VVL968"/>
    <mergeCell ref="VVM968:VVT968"/>
    <mergeCell ref="VVU968:VWB968"/>
    <mergeCell ref="VWC968:VWJ968"/>
    <mergeCell ref="VWK968:VWR968"/>
    <mergeCell ref="VWS968:VWZ968"/>
    <mergeCell ref="VXA968:VXH968"/>
    <mergeCell ref="VXI968:VXP968"/>
    <mergeCell ref="VXQ968:VXX968"/>
    <mergeCell ref="VXY968:VYF968"/>
    <mergeCell ref="VYG968:VYN968"/>
    <mergeCell ref="VYO968:VYV968"/>
    <mergeCell ref="VYW968:VZD968"/>
    <mergeCell ref="VZE968:VZL968"/>
    <mergeCell ref="VZM968:VZT968"/>
    <mergeCell ref="VZU968:WAB968"/>
    <mergeCell ref="WAC968:WAJ968"/>
    <mergeCell ref="WAK968:WAR968"/>
    <mergeCell ref="WAS968:WAZ968"/>
    <mergeCell ref="WBA968:WBH968"/>
    <mergeCell ref="WBI968:WBP968"/>
    <mergeCell ref="WBQ968:WBX968"/>
    <mergeCell ref="WBY968:WCF968"/>
    <mergeCell ref="WCG968:WCN968"/>
    <mergeCell ref="WCO968:WCV968"/>
    <mergeCell ref="WCW968:WDD968"/>
    <mergeCell ref="WDE968:WDL968"/>
    <mergeCell ref="WDM968:WDT968"/>
    <mergeCell ref="WDU968:WEB968"/>
    <mergeCell ref="WEC968:WEJ968"/>
    <mergeCell ref="WEK968:WER968"/>
    <mergeCell ref="WES968:WEZ968"/>
    <mergeCell ref="WFA968:WFH968"/>
    <mergeCell ref="WFI968:WFP968"/>
    <mergeCell ref="WFQ968:WFX968"/>
    <mergeCell ref="WFY968:WGF968"/>
    <mergeCell ref="WGG968:WGN968"/>
    <mergeCell ref="WGO968:WGV968"/>
    <mergeCell ref="WGW968:WHD968"/>
    <mergeCell ref="WHE968:WHL968"/>
    <mergeCell ref="WHM968:WHT968"/>
    <mergeCell ref="WHU968:WIB968"/>
    <mergeCell ref="WIC968:WIJ968"/>
    <mergeCell ref="WIK968:WIR968"/>
    <mergeCell ref="WIS968:WIZ968"/>
    <mergeCell ref="WJA968:WJH968"/>
    <mergeCell ref="WJI968:WJP968"/>
    <mergeCell ref="WJQ968:WJX968"/>
    <mergeCell ref="WJY968:WKF968"/>
    <mergeCell ref="WKG968:WKN968"/>
    <mergeCell ref="WKO968:WKV968"/>
    <mergeCell ref="WKW968:WLD968"/>
    <mergeCell ref="WLE968:WLL968"/>
    <mergeCell ref="WLM968:WLT968"/>
    <mergeCell ref="WLU968:WMB968"/>
    <mergeCell ref="WMC968:WMJ968"/>
    <mergeCell ref="WMK968:WMR968"/>
    <mergeCell ref="WMS968:WMZ968"/>
    <mergeCell ref="WNA968:WNH968"/>
    <mergeCell ref="WNI968:WNP968"/>
    <mergeCell ref="WNQ968:WNX968"/>
    <mergeCell ref="WNY968:WOF968"/>
    <mergeCell ref="WOG968:WON968"/>
    <mergeCell ref="WOO968:WOV968"/>
    <mergeCell ref="WOW968:WPD968"/>
    <mergeCell ref="WPE968:WPL968"/>
    <mergeCell ref="WPM968:WPT968"/>
    <mergeCell ref="WPU968:WQB968"/>
    <mergeCell ref="WQC968:WQJ968"/>
    <mergeCell ref="WQK968:WQR968"/>
    <mergeCell ref="WQS968:WQZ968"/>
    <mergeCell ref="WRA968:WRH968"/>
    <mergeCell ref="WRI968:WRP968"/>
    <mergeCell ref="WRQ968:WRX968"/>
    <mergeCell ref="WRY968:WSF968"/>
    <mergeCell ref="WSG968:WSN968"/>
    <mergeCell ref="WSO968:WSV968"/>
    <mergeCell ref="WSW968:WTD968"/>
    <mergeCell ref="WTE968:WTL968"/>
    <mergeCell ref="WTM968:WTT968"/>
    <mergeCell ref="WTU968:WUB968"/>
    <mergeCell ref="WUC968:WUJ968"/>
    <mergeCell ref="WUK968:WUR968"/>
    <mergeCell ref="WUS968:WUZ968"/>
    <mergeCell ref="WVA968:WVH968"/>
    <mergeCell ref="WVI968:WVP968"/>
    <mergeCell ref="WVQ968:WVX968"/>
    <mergeCell ref="WVY968:WWF968"/>
    <mergeCell ref="WWG968:WWN968"/>
    <mergeCell ref="WWO968:WWV968"/>
    <mergeCell ref="WWW968:WXD968"/>
    <mergeCell ref="WXE968:WXL968"/>
    <mergeCell ref="WXM968:WXT968"/>
    <mergeCell ref="WXU968:WYB968"/>
    <mergeCell ref="WYC968:WYJ968"/>
    <mergeCell ref="WYK968:WYR968"/>
    <mergeCell ref="WYS968:WYZ968"/>
    <mergeCell ref="WZA968:WZH968"/>
    <mergeCell ref="WZI968:WZP968"/>
    <mergeCell ref="A971:H971"/>
    <mergeCell ref="I971:P971"/>
    <mergeCell ref="Q971:X971"/>
    <mergeCell ref="Y971:AF971"/>
    <mergeCell ref="AG971:AN971"/>
    <mergeCell ref="AO971:AV971"/>
    <mergeCell ref="AW971:BD971"/>
    <mergeCell ref="BE971:BL971"/>
    <mergeCell ref="BM971:BT971"/>
    <mergeCell ref="BU971:CB971"/>
    <mergeCell ref="CC971:CJ971"/>
    <mergeCell ref="CK971:CR971"/>
    <mergeCell ref="CS971:CZ971"/>
    <mergeCell ref="DA971:DH971"/>
    <mergeCell ref="DI971:DP971"/>
    <mergeCell ref="DQ971:DX971"/>
    <mergeCell ref="DY971:EF971"/>
    <mergeCell ref="EG971:EN971"/>
    <mergeCell ref="EO971:EV971"/>
    <mergeCell ref="EW971:FD971"/>
    <mergeCell ref="FE971:FL971"/>
    <mergeCell ref="FM971:FT971"/>
    <mergeCell ref="FU971:GB971"/>
    <mergeCell ref="GC971:GJ971"/>
    <mergeCell ref="GK971:GR971"/>
    <mergeCell ref="GS971:GZ971"/>
    <mergeCell ref="HA971:HH971"/>
    <mergeCell ref="HI971:HP971"/>
    <mergeCell ref="HQ971:HX971"/>
    <mergeCell ref="HY971:IF971"/>
    <mergeCell ref="IG971:IN971"/>
    <mergeCell ref="IO971:IV971"/>
    <mergeCell ref="IW971:JD971"/>
    <mergeCell ref="JE971:JL971"/>
    <mergeCell ref="JM971:JT971"/>
    <mergeCell ref="JU971:KB971"/>
    <mergeCell ref="KC971:KJ971"/>
    <mergeCell ref="KK971:KR971"/>
    <mergeCell ref="KS971:KZ971"/>
    <mergeCell ref="LA971:LH971"/>
    <mergeCell ref="LI971:LP971"/>
    <mergeCell ref="LQ971:LX971"/>
    <mergeCell ref="LY971:MF971"/>
    <mergeCell ref="MG971:MN971"/>
    <mergeCell ref="MO971:MV971"/>
    <mergeCell ref="MW971:ND971"/>
    <mergeCell ref="NE971:NL971"/>
    <mergeCell ref="NM971:NT971"/>
    <mergeCell ref="NU971:OB971"/>
    <mergeCell ref="OC971:OJ971"/>
    <mergeCell ref="OK971:OR971"/>
    <mergeCell ref="OS971:OZ971"/>
    <mergeCell ref="PA971:PH971"/>
    <mergeCell ref="PI971:PP971"/>
    <mergeCell ref="PQ971:PX971"/>
    <mergeCell ref="PY971:QF971"/>
    <mergeCell ref="QG971:QN971"/>
    <mergeCell ref="QO971:QV971"/>
    <mergeCell ref="QW971:RD971"/>
    <mergeCell ref="RE971:RL971"/>
    <mergeCell ref="RM971:RT971"/>
    <mergeCell ref="RU971:SB971"/>
    <mergeCell ref="SC971:SJ971"/>
    <mergeCell ref="SK971:SR971"/>
    <mergeCell ref="SS971:SZ971"/>
    <mergeCell ref="TA971:TH971"/>
    <mergeCell ref="TI971:TP971"/>
    <mergeCell ref="TQ971:TX971"/>
    <mergeCell ref="TY971:UF971"/>
    <mergeCell ref="UG971:UN971"/>
    <mergeCell ref="UO971:UV971"/>
    <mergeCell ref="UW971:VD971"/>
    <mergeCell ref="VE971:VL971"/>
    <mergeCell ref="VM971:VT971"/>
    <mergeCell ref="VU971:WB971"/>
    <mergeCell ref="WC971:WJ971"/>
    <mergeCell ref="WK971:WR971"/>
    <mergeCell ref="WS971:WZ971"/>
    <mergeCell ref="XA971:XH971"/>
    <mergeCell ref="XI971:XP971"/>
    <mergeCell ref="XQ971:XX971"/>
    <mergeCell ref="XY971:YF971"/>
    <mergeCell ref="YG971:YN971"/>
    <mergeCell ref="YO971:YV971"/>
    <mergeCell ref="YW971:ZD971"/>
    <mergeCell ref="ZE971:ZL971"/>
    <mergeCell ref="ZM971:ZT971"/>
    <mergeCell ref="ZU971:AAB971"/>
    <mergeCell ref="AAC971:AAJ971"/>
    <mergeCell ref="AAK971:AAR971"/>
    <mergeCell ref="AAS971:AAZ971"/>
    <mergeCell ref="ABA971:ABH971"/>
    <mergeCell ref="ABI971:ABP971"/>
    <mergeCell ref="ABQ971:ABX971"/>
    <mergeCell ref="ABY971:ACF971"/>
    <mergeCell ref="ACG971:ACN971"/>
    <mergeCell ref="ACO971:ACV971"/>
    <mergeCell ref="ACW971:ADD971"/>
    <mergeCell ref="ADE971:ADL971"/>
    <mergeCell ref="ADM971:ADT971"/>
    <mergeCell ref="ADU971:AEB971"/>
    <mergeCell ref="AEC971:AEJ971"/>
    <mergeCell ref="AEK971:AER971"/>
    <mergeCell ref="AES971:AEZ971"/>
    <mergeCell ref="AFA971:AFH971"/>
    <mergeCell ref="AFI971:AFP971"/>
    <mergeCell ref="AFQ971:AFX971"/>
    <mergeCell ref="AFY971:AGF971"/>
    <mergeCell ref="AGG971:AGN971"/>
    <mergeCell ref="AGO971:AGV971"/>
    <mergeCell ref="AGW971:AHD971"/>
    <mergeCell ref="AHE971:AHL971"/>
    <mergeCell ref="AHM971:AHT971"/>
    <mergeCell ref="AHU971:AIB971"/>
    <mergeCell ref="AIC971:AIJ971"/>
    <mergeCell ref="AIK971:AIR971"/>
    <mergeCell ref="AIS971:AIZ971"/>
    <mergeCell ref="AJA971:AJH971"/>
    <mergeCell ref="AJI971:AJP971"/>
    <mergeCell ref="AJQ971:AJX971"/>
    <mergeCell ref="AJY971:AKF971"/>
    <mergeCell ref="AKG971:AKN971"/>
    <mergeCell ref="AKO971:AKV971"/>
    <mergeCell ref="AKW971:ALD971"/>
    <mergeCell ref="ALE971:ALL971"/>
    <mergeCell ref="ALM971:ALT971"/>
    <mergeCell ref="ALU971:AMB971"/>
    <mergeCell ref="AMC971:AMJ971"/>
    <mergeCell ref="AMK971:AMR971"/>
    <mergeCell ref="AMS971:AMZ971"/>
    <mergeCell ref="ANA971:ANH971"/>
    <mergeCell ref="ANI971:ANP971"/>
    <mergeCell ref="ANQ971:ANX971"/>
    <mergeCell ref="ANY971:AOF971"/>
    <mergeCell ref="AOG971:AON971"/>
    <mergeCell ref="AOO971:AOV971"/>
    <mergeCell ref="AOW971:APD971"/>
    <mergeCell ref="APE971:APL971"/>
    <mergeCell ref="APM971:APT971"/>
    <mergeCell ref="APU971:AQB971"/>
    <mergeCell ref="AQC971:AQJ971"/>
    <mergeCell ref="AQK971:AQR971"/>
    <mergeCell ref="AQS971:AQZ971"/>
    <mergeCell ref="ARA971:ARH971"/>
    <mergeCell ref="ARI971:ARP971"/>
    <mergeCell ref="ARQ971:ARX971"/>
    <mergeCell ref="ARY971:ASF971"/>
    <mergeCell ref="ASG971:ASN971"/>
    <mergeCell ref="ASO971:ASV971"/>
    <mergeCell ref="ASW971:ATD971"/>
    <mergeCell ref="ATE971:ATL971"/>
    <mergeCell ref="ATM971:ATT971"/>
    <mergeCell ref="ATU971:AUB971"/>
    <mergeCell ref="AUC971:AUJ971"/>
    <mergeCell ref="AUK971:AUR971"/>
    <mergeCell ref="AUS971:AUZ971"/>
    <mergeCell ref="AVA971:AVH971"/>
    <mergeCell ref="AVI971:AVP971"/>
    <mergeCell ref="AVQ971:AVX971"/>
    <mergeCell ref="AVY971:AWF971"/>
    <mergeCell ref="AWG971:AWN971"/>
    <mergeCell ref="AWO971:AWV971"/>
    <mergeCell ref="AWW971:AXD971"/>
    <mergeCell ref="AXE971:AXL971"/>
    <mergeCell ref="AXM971:AXT971"/>
    <mergeCell ref="AXU971:AYB971"/>
    <mergeCell ref="AYC971:AYJ971"/>
    <mergeCell ref="AYK971:AYR971"/>
    <mergeCell ref="AYS971:AYZ971"/>
    <mergeCell ref="AZA971:AZH971"/>
    <mergeCell ref="AZI971:AZP971"/>
    <mergeCell ref="AZQ971:AZX971"/>
    <mergeCell ref="AZY971:BAF971"/>
    <mergeCell ref="BAG971:BAN971"/>
    <mergeCell ref="BAO971:BAV971"/>
    <mergeCell ref="BAW971:BBD971"/>
    <mergeCell ref="BBE971:BBL971"/>
    <mergeCell ref="BBM971:BBT971"/>
    <mergeCell ref="BBU971:BCB971"/>
    <mergeCell ref="BCC971:BCJ971"/>
    <mergeCell ref="BCK971:BCR971"/>
    <mergeCell ref="BCS971:BCZ971"/>
    <mergeCell ref="BDA971:BDH971"/>
    <mergeCell ref="BDI971:BDP971"/>
    <mergeCell ref="BDQ971:BDX971"/>
    <mergeCell ref="BDY971:BEF971"/>
    <mergeCell ref="BEG971:BEN971"/>
    <mergeCell ref="BEO971:BEV971"/>
    <mergeCell ref="BEW971:BFD971"/>
    <mergeCell ref="BFE971:BFL971"/>
    <mergeCell ref="BFM971:BFT971"/>
    <mergeCell ref="BFU971:BGB971"/>
    <mergeCell ref="BGC971:BGJ971"/>
    <mergeCell ref="BGK971:BGR971"/>
    <mergeCell ref="BGS971:BGZ971"/>
    <mergeCell ref="BHA971:BHH971"/>
    <mergeCell ref="BHI971:BHP971"/>
    <mergeCell ref="BHQ971:BHX971"/>
    <mergeCell ref="BHY971:BIF971"/>
    <mergeCell ref="BIG971:BIN971"/>
    <mergeCell ref="BIO971:BIV971"/>
    <mergeCell ref="BIW971:BJD971"/>
    <mergeCell ref="BJE971:BJL971"/>
    <mergeCell ref="BJM971:BJT971"/>
    <mergeCell ref="BJU971:BKB971"/>
    <mergeCell ref="BKC971:BKJ971"/>
    <mergeCell ref="BKK971:BKR971"/>
    <mergeCell ref="BKS971:BKZ971"/>
    <mergeCell ref="BLA971:BLH971"/>
    <mergeCell ref="BLI971:BLP971"/>
    <mergeCell ref="BLQ971:BLX971"/>
    <mergeCell ref="BLY971:BMF971"/>
    <mergeCell ref="BMG971:BMN971"/>
    <mergeCell ref="BMO971:BMV971"/>
    <mergeCell ref="BMW971:BND971"/>
    <mergeCell ref="BNE971:BNL971"/>
    <mergeCell ref="BNM971:BNT971"/>
    <mergeCell ref="BNU971:BOB971"/>
    <mergeCell ref="BOC971:BOJ971"/>
    <mergeCell ref="BOK971:BOR971"/>
    <mergeCell ref="BOS971:BOZ971"/>
    <mergeCell ref="BPA971:BPH971"/>
    <mergeCell ref="BPI971:BPP971"/>
    <mergeCell ref="BPQ971:BPX971"/>
    <mergeCell ref="BPY971:BQF971"/>
    <mergeCell ref="BQG971:BQN971"/>
    <mergeCell ref="BQO971:BQV971"/>
    <mergeCell ref="BQW971:BRD971"/>
    <mergeCell ref="BRE971:BRL971"/>
    <mergeCell ref="BRM971:BRT971"/>
    <mergeCell ref="BRU971:BSB971"/>
    <mergeCell ref="BSC971:BSJ971"/>
    <mergeCell ref="BSK971:BSR971"/>
    <mergeCell ref="BSS971:BSZ971"/>
    <mergeCell ref="BTA971:BTH971"/>
    <mergeCell ref="BTI971:BTP971"/>
    <mergeCell ref="BTQ971:BTX971"/>
    <mergeCell ref="BTY971:BUF971"/>
    <mergeCell ref="BUG971:BUN971"/>
    <mergeCell ref="BUO971:BUV971"/>
    <mergeCell ref="BUW971:BVD971"/>
    <mergeCell ref="BVE971:BVL971"/>
    <mergeCell ref="BVM971:BVT971"/>
    <mergeCell ref="BVU971:BWB971"/>
    <mergeCell ref="BWC971:BWJ971"/>
    <mergeCell ref="BWK971:BWR971"/>
    <mergeCell ref="BWS971:BWZ971"/>
    <mergeCell ref="BXA971:BXH971"/>
    <mergeCell ref="BXI971:BXP971"/>
    <mergeCell ref="BXQ971:BXX971"/>
    <mergeCell ref="BXY971:BYF971"/>
    <mergeCell ref="BYG971:BYN971"/>
    <mergeCell ref="BYO971:BYV971"/>
    <mergeCell ref="BYW971:BZD971"/>
    <mergeCell ref="BZE971:BZL971"/>
    <mergeCell ref="BZM971:BZT971"/>
    <mergeCell ref="BZU971:CAB971"/>
    <mergeCell ref="CAC971:CAJ971"/>
    <mergeCell ref="CAK971:CAR971"/>
    <mergeCell ref="CAS971:CAZ971"/>
    <mergeCell ref="CBA971:CBH971"/>
    <mergeCell ref="CBI971:CBP971"/>
    <mergeCell ref="CBQ971:CBX971"/>
    <mergeCell ref="CBY971:CCF971"/>
    <mergeCell ref="CCG971:CCN971"/>
    <mergeCell ref="CCO971:CCV971"/>
    <mergeCell ref="CCW971:CDD971"/>
    <mergeCell ref="CDE971:CDL971"/>
    <mergeCell ref="CDM971:CDT971"/>
    <mergeCell ref="CDU971:CEB971"/>
    <mergeCell ref="CEC971:CEJ971"/>
    <mergeCell ref="CEK971:CER971"/>
    <mergeCell ref="CES971:CEZ971"/>
    <mergeCell ref="CFA971:CFH971"/>
    <mergeCell ref="CFI971:CFP971"/>
    <mergeCell ref="CFQ971:CFX971"/>
    <mergeCell ref="CFY971:CGF971"/>
    <mergeCell ref="CGG971:CGN971"/>
    <mergeCell ref="CGO971:CGV971"/>
    <mergeCell ref="CGW971:CHD971"/>
    <mergeCell ref="CHE971:CHL971"/>
    <mergeCell ref="CHM971:CHT971"/>
    <mergeCell ref="CHU971:CIB971"/>
    <mergeCell ref="CIC971:CIJ971"/>
    <mergeCell ref="CIK971:CIR971"/>
    <mergeCell ref="CIS971:CIZ971"/>
    <mergeCell ref="CJA971:CJH971"/>
    <mergeCell ref="CJI971:CJP971"/>
    <mergeCell ref="CJQ971:CJX971"/>
    <mergeCell ref="CJY971:CKF971"/>
    <mergeCell ref="CKG971:CKN971"/>
    <mergeCell ref="CKO971:CKV971"/>
    <mergeCell ref="CKW971:CLD971"/>
    <mergeCell ref="CLE971:CLL971"/>
    <mergeCell ref="CLM971:CLT971"/>
    <mergeCell ref="CLU971:CMB971"/>
    <mergeCell ref="CMC971:CMJ971"/>
    <mergeCell ref="CMK971:CMR971"/>
    <mergeCell ref="CMS971:CMZ971"/>
    <mergeCell ref="CNA971:CNH971"/>
    <mergeCell ref="CNI971:CNP971"/>
    <mergeCell ref="CNQ971:CNX971"/>
    <mergeCell ref="CNY971:COF971"/>
    <mergeCell ref="COG971:CON971"/>
    <mergeCell ref="COO971:COV971"/>
    <mergeCell ref="COW971:CPD971"/>
    <mergeCell ref="CPE971:CPL971"/>
    <mergeCell ref="CPM971:CPT971"/>
    <mergeCell ref="CPU971:CQB971"/>
    <mergeCell ref="CQC971:CQJ971"/>
    <mergeCell ref="CQK971:CQR971"/>
    <mergeCell ref="CQS971:CQZ971"/>
    <mergeCell ref="CRA971:CRH971"/>
    <mergeCell ref="CRI971:CRP971"/>
    <mergeCell ref="CRQ971:CRX971"/>
    <mergeCell ref="CRY971:CSF971"/>
    <mergeCell ref="CSG971:CSN971"/>
    <mergeCell ref="CSO971:CSV971"/>
    <mergeCell ref="CSW971:CTD971"/>
    <mergeCell ref="CTE971:CTL971"/>
    <mergeCell ref="CTM971:CTT971"/>
    <mergeCell ref="CTU971:CUB971"/>
    <mergeCell ref="CUC971:CUJ971"/>
    <mergeCell ref="CUK971:CUR971"/>
    <mergeCell ref="CUS971:CUZ971"/>
    <mergeCell ref="CVA971:CVH971"/>
    <mergeCell ref="CVI971:CVP971"/>
    <mergeCell ref="CVQ971:CVX971"/>
    <mergeCell ref="CVY971:CWF971"/>
    <mergeCell ref="CWG971:CWN971"/>
    <mergeCell ref="CWO971:CWV971"/>
    <mergeCell ref="CWW971:CXD971"/>
    <mergeCell ref="CXE971:CXL971"/>
    <mergeCell ref="CXM971:CXT971"/>
    <mergeCell ref="CXU971:CYB971"/>
    <mergeCell ref="CYC971:CYJ971"/>
    <mergeCell ref="CYK971:CYR971"/>
    <mergeCell ref="CYS971:CYZ971"/>
    <mergeCell ref="CZA971:CZH971"/>
    <mergeCell ref="CZI971:CZP971"/>
    <mergeCell ref="CZQ971:CZX971"/>
    <mergeCell ref="CZY971:DAF971"/>
    <mergeCell ref="DAG971:DAN971"/>
    <mergeCell ref="DAO971:DAV971"/>
    <mergeCell ref="DAW971:DBD971"/>
    <mergeCell ref="DBE971:DBL971"/>
    <mergeCell ref="DBM971:DBT971"/>
    <mergeCell ref="DBU971:DCB971"/>
    <mergeCell ref="DCC971:DCJ971"/>
    <mergeCell ref="DCK971:DCR971"/>
    <mergeCell ref="DCS971:DCZ971"/>
    <mergeCell ref="DDA971:DDH971"/>
    <mergeCell ref="DDI971:DDP971"/>
    <mergeCell ref="DDQ971:DDX971"/>
    <mergeCell ref="DDY971:DEF971"/>
    <mergeCell ref="DEG971:DEN971"/>
    <mergeCell ref="DEO971:DEV971"/>
    <mergeCell ref="DEW971:DFD971"/>
    <mergeCell ref="DFE971:DFL971"/>
    <mergeCell ref="DFM971:DFT971"/>
    <mergeCell ref="DFU971:DGB971"/>
    <mergeCell ref="DGC971:DGJ971"/>
    <mergeCell ref="DGK971:DGR971"/>
    <mergeCell ref="DGS971:DGZ971"/>
    <mergeCell ref="DHA971:DHH971"/>
    <mergeCell ref="DHI971:DHP971"/>
    <mergeCell ref="DHQ971:DHX971"/>
    <mergeCell ref="DHY971:DIF971"/>
    <mergeCell ref="DIG971:DIN971"/>
    <mergeCell ref="DIO971:DIV971"/>
    <mergeCell ref="DIW971:DJD971"/>
    <mergeCell ref="DJE971:DJL971"/>
    <mergeCell ref="DJM971:DJT971"/>
    <mergeCell ref="DJU971:DKB971"/>
    <mergeCell ref="DKC971:DKJ971"/>
    <mergeCell ref="DKK971:DKR971"/>
    <mergeCell ref="DKS971:DKZ971"/>
    <mergeCell ref="DLA971:DLH971"/>
    <mergeCell ref="DLI971:DLP971"/>
    <mergeCell ref="DLQ971:DLX971"/>
    <mergeCell ref="DLY971:DMF971"/>
    <mergeCell ref="DMG971:DMN971"/>
    <mergeCell ref="DMO971:DMV971"/>
    <mergeCell ref="DMW971:DND971"/>
    <mergeCell ref="DNE971:DNL971"/>
    <mergeCell ref="DNM971:DNT971"/>
    <mergeCell ref="DNU971:DOB971"/>
    <mergeCell ref="DOC971:DOJ971"/>
    <mergeCell ref="DOK971:DOR971"/>
    <mergeCell ref="DOS971:DOZ971"/>
    <mergeCell ref="DPA971:DPH971"/>
    <mergeCell ref="DPI971:DPP971"/>
    <mergeCell ref="DPQ971:DPX971"/>
    <mergeCell ref="DPY971:DQF971"/>
    <mergeCell ref="DQG971:DQN971"/>
    <mergeCell ref="DQO971:DQV971"/>
    <mergeCell ref="DQW971:DRD971"/>
    <mergeCell ref="DRE971:DRL971"/>
    <mergeCell ref="DRM971:DRT971"/>
    <mergeCell ref="DRU971:DSB971"/>
    <mergeCell ref="DSC971:DSJ971"/>
    <mergeCell ref="DSK971:DSR971"/>
    <mergeCell ref="DSS971:DSZ971"/>
    <mergeCell ref="DTA971:DTH971"/>
    <mergeCell ref="DTI971:DTP971"/>
    <mergeCell ref="DTQ971:DTX971"/>
    <mergeCell ref="DTY971:DUF971"/>
    <mergeCell ref="DUG971:DUN971"/>
    <mergeCell ref="DUO971:DUV971"/>
    <mergeCell ref="DUW971:DVD971"/>
    <mergeCell ref="DVE971:DVL971"/>
    <mergeCell ref="DVM971:DVT971"/>
    <mergeCell ref="DVU971:DWB971"/>
    <mergeCell ref="DWC971:DWJ971"/>
    <mergeCell ref="DWK971:DWR971"/>
    <mergeCell ref="DWS971:DWZ971"/>
    <mergeCell ref="DXA971:DXH971"/>
    <mergeCell ref="DXI971:DXP971"/>
    <mergeCell ref="DXQ971:DXX971"/>
    <mergeCell ref="DXY971:DYF971"/>
    <mergeCell ref="DYG971:DYN971"/>
    <mergeCell ref="DYO971:DYV971"/>
    <mergeCell ref="DYW971:DZD971"/>
    <mergeCell ref="DZE971:DZL971"/>
    <mergeCell ref="DZM971:DZT971"/>
    <mergeCell ref="DZU971:EAB971"/>
    <mergeCell ref="EAC971:EAJ971"/>
    <mergeCell ref="EAK971:EAR971"/>
    <mergeCell ref="EAS971:EAZ971"/>
    <mergeCell ref="EBA971:EBH971"/>
    <mergeCell ref="EBI971:EBP971"/>
    <mergeCell ref="EBQ971:EBX971"/>
    <mergeCell ref="EBY971:ECF971"/>
    <mergeCell ref="ECG971:ECN971"/>
    <mergeCell ref="ECO971:ECV971"/>
    <mergeCell ref="ECW971:EDD971"/>
    <mergeCell ref="EDE971:EDL971"/>
    <mergeCell ref="EDM971:EDT971"/>
    <mergeCell ref="EDU971:EEB971"/>
    <mergeCell ref="EEC971:EEJ971"/>
    <mergeCell ref="EEK971:EER971"/>
    <mergeCell ref="EES971:EEZ971"/>
    <mergeCell ref="EFA971:EFH971"/>
    <mergeCell ref="EFI971:EFP971"/>
    <mergeCell ref="EFQ971:EFX971"/>
    <mergeCell ref="EFY971:EGF971"/>
    <mergeCell ref="EGG971:EGN971"/>
    <mergeCell ref="EGO971:EGV971"/>
    <mergeCell ref="EGW971:EHD971"/>
    <mergeCell ref="EHE971:EHL971"/>
    <mergeCell ref="EHM971:EHT971"/>
    <mergeCell ref="EHU971:EIB971"/>
    <mergeCell ref="EIC971:EIJ971"/>
    <mergeCell ref="EIK971:EIR971"/>
    <mergeCell ref="EIS971:EIZ971"/>
    <mergeCell ref="EJA971:EJH971"/>
    <mergeCell ref="EJI971:EJP971"/>
    <mergeCell ref="EJQ971:EJX971"/>
    <mergeCell ref="EJY971:EKF971"/>
    <mergeCell ref="EKG971:EKN971"/>
    <mergeCell ref="EKO971:EKV971"/>
    <mergeCell ref="EKW971:ELD971"/>
    <mergeCell ref="ELE971:ELL971"/>
    <mergeCell ref="ELM971:ELT971"/>
    <mergeCell ref="ELU971:EMB971"/>
    <mergeCell ref="EMC971:EMJ971"/>
    <mergeCell ref="EMK971:EMR971"/>
    <mergeCell ref="EMS971:EMZ971"/>
    <mergeCell ref="ENA971:ENH971"/>
    <mergeCell ref="ENI971:ENP971"/>
    <mergeCell ref="ENQ971:ENX971"/>
    <mergeCell ref="ENY971:EOF971"/>
    <mergeCell ref="EOG971:EON971"/>
    <mergeCell ref="EOO971:EOV971"/>
    <mergeCell ref="EOW971:EPD971"/>
    <mergeCell ref="EPE971:EPL971"/>
    <mergeCell ref="EPM971:EPT971"/>
    <mergeCell ref="EPU971:EQB971"/>
    <mergeCell ref="EQC971:EQJ971"/>
    <mergeCell ref="EQK971:EQR971"/>
    <mergeCell ref="EQS971:EQZ971"/>
    <mergeCell ref="ERA971:ERH971"/>
    <mergeCell ref="ERI971:ERP971"/>
    <mergeCell ref="ERQ971:ERX971"/>
    <mergeCell ref="ERY971:ESF971"/>
    <mergeCell ref="ESG971:ESN971"/>
    <mergeCell ref="ESO971:ESV971"/>
    <mergeCell ref="ESW971:ETD971"/>
    <mergeCell ref="ETE971:ETL971"/>
    <mergeCell ref="ETM971:ETT971"/>
    <mergeCell ref="ETU971:EUB971"/>
    <mergeCell ref="EUC971:EUJ971"/>
    <mergeCell ref="EUK971:EUR971"/>
    <mergeCell ref="EUS971:EUZ971"/>
    <mergeCell ref="EVA971:EVH971"/>
    <mergeCell ref="EVI971:EVP971"/>
    <mergeCell ref="EVQ971:EVX971"/>
    <mergeCell ref="EVY971:EWF971"/>
    <mergeCell ref="EWG971:EWN971"/>
    <mergeCell ref="EWO971:EWV971"/>
    <mergeCell ref="EWW971:EXD971"/>
    <mergeCell ref="EXE971:EXL971"/>
    <mergeCell ref="EXM971:EXT971"/>
    <mergeCell ref="EXU971:EYB971"/>
    <mergeCell ref="EYC971:EYJ971"/>
    <mergeCell ref="EYK971:EYR971"/>
    <mergeCell ref="EYS971:EYZ971"/>
    <mergeCell ref="EZA971:EZH971"/>
    <mergeCell ref="EZI971:EZP971"/>
    <mergeCell ref="EZQ971:EZX971"/>
    <mergeCell ref="EZY971:FAF971"/>
    <mergeCell ref="FAG971:FAN971"/>
    <mergeCell ref="FAO971:FAV971"/>
    <mergeCell ref="FAW971:FBD971"/>
    <mergeCell ref="FBE971:FBL971"/>
    <mergeCell ref="FBM971:FBT971"/>
    <mergeCell ref="FBU971:FCB971"/>
    <mergeCell ref="FCC971:FCJ971"/>
    <mergeCell ref="FCK971:FCR971"/>
    <mergeCell ref="FCS971:FCZ971"/>
    <mergeCell ref="FDA971:FDH971"/>
    <mergeCell ref="FDI971:FDP971"/>
    <mergeCell ref="FDQ971:FDX971"/>
    <mergeCell ref="FDY971:FEF971"/>
    <mergeCell ref="FEG971:FEN971"/>
    <mergeCell ref="FEO971:FEV971"/>
    <mergeCell ref="FEW971:FFD971"/>
    <mergeCell ref="FFE971:FFL971"/>
    <mergeCell ref="FFM971:FFT971"/>
    <mergeCell ref="FFU971:FGB971"/>
    <mergeCell ref="FGC971:FGJ971"/>
    <mergeCell ref="FGK971:FGR971"/>
    <mergeCell ref="FGS971:FGZ971"/>
    <mergeCell ref="FHA971:FHH971"/>
    <mergeCell ref="FHI971:FHP971"/>
    <mergeCell ref="FHQ971:FHX971"/>
    <mergeCell ref="FHY971:FIF971"/>
    <mergeCell ref="FIG971:FIN971"/>
    <mergeCell ref="FIO971:FIV971"/>
    <mergeCell ref="FIW971:FJD971"/>
    <mergeCell ref="FJE971:FJL971"/>
    <mergeCell ref="FJM971:FJT971"/>
    <mergeCell ref="FJU971:FKB971"/>
    <mergeCell ref="FKC971:FKJ971"/>
    <mergeCell ref="FKK971:FKR971"/>
    <mergeCell ref="FKS971:FKZ971"/>
    <mergeCell ref="FLA971:FLH971"/>
    <mergeCell ref="FLI971:FLP971"/>
    <mergeCell ref="FLQ971:FLX971"/>
    <mergeCell ref="FLY971:FMF971"/>
    <mergeCell ref="FMG971:FMN971"/>
    <mergeCell ref="FMO971:FMV971"/>
    <mergeCell ref="FMW971:FND971"/>
    <mergeCell ref="FNE971:FNL971"/>
    <mergeCell ref="FNM971:FNT971"/>
    <mergeCell ref="FNU971:FOB971"/>
    <mergeCell ref="FOC971:FOJ971"/>
    <mergeCell ref="FOK971:FOR971"/>
    <mergeCell ref="FOS971:FOZ971"/>
    <mergeCell ref="FPA971:FPH971"/>
    <mergeCell ref="FPI971:FPP971"/>
    <mergeCell ref="FPQ971:FPX971"/>
    <mergeCell ref="FPY971:FQF971"/>
    <mergeCell ref="FQG971:FQN971"/>
    <mergeCell ref="FQO971:FQV971"/>
    <mergeCell ref="FQW971:FRD971"/>
    <mergeCell ref="FRE971:FRL971"/>
    <mergeCell ref="FRM971:FRT971"/>
    <mergeCell ref="FRU971:FSB971"/>
    <mergeCell ref="FSC971:FSJ971"/>
    <mergeCell ref="FSK971:FSR971"/>
    <mergeCell ref="FSS971:FSZ971"/>
    <mergeCell ref="FTA971:FTH971"/>
    <mergeCell ref="FTI971:FTP971"/>
    <mergeCell ref="FTQ971:FTX971"/>
    <mergeCell ref="FTY971:FUF971"/>
    <mergeCell ref="FUG971:FUN971"/>
    <mergeCell ref="FUO971:FUV971"/>
    <mergeCell ref="FUW971:FVD971"/>
    <mergeCell ref="FVE971:FVL971"/>
    <mergeCell ref="FVM971:FVT971"/>
    <mergeCell ref="FVU971:FWB971"/>
    <mergeCell ref="FWC971:FWJ971"/>
    <mergeCell ref="FWK971:FWR971"/>
    <mergeCell ref="FWS971:FWZ971"/>
    <mergeCell ref="FXA971:FXH971"/>
    <mergeCell ref="FXI971:FXP971"/>
    <mergeCell ref="FXQ971:FXX971"/>
    <mergeCell ref="FXY971:FYF971"/>
    <mergeCell ref="FYG971:FYN971"/>
    <mergeCell ref="FYO971:FYV971"/>
    <mergeCell ref="FYW971:FZD971"/>
    <mergeCell ref="FZE971:FZL971"/>
    <mergeCell ref="FZM971:FZT971"/>
    <mergeCell ref="FZU971:GAB971"/>
    <mergeCell ref="GAC971:GAJ971"/>
    <mergeCell ref="GAK971:GAR971"/>
    <mergeCell ref="GAS971:GAZ971"/>
    <mergeCell ref="GBA971:GBH971"/>
    <mergeCell ref="GBI971:GBP971"/>
    <mergeCell ref="GBQ971:GBX971"/>
    <mergeCell ref="GBY971:GCF971"/>
    <mergeCell ref="GCG971:GCN971"/>
    <mergeCell ref="GCO971:GCV971"/>
    <mergeCell ref="GCW971:GDD971"/>
    <mergeCell ref="GDE971:GDL971"/>
    <mergeCell ref="GDM971:GDT971"/>
    <mergeCell ref="GDU971:GEB971"/>
    <mergeCell ref="GEC971:GEJ971"/>
    <mergeCell ref="GEK971:GER971"/>
    <mergeCell ref="GES971:GEZ971"/>
    <mergeCell ref="GFA971:GFH971"/>
    <mergeCell ref="GFI971:GFP971"/>
    <mergeCell ref="GFQ971:GFX971"/>
    <mergeCell ref="GFY971:GGF971"/>
    <mergeCell ref="GGG971:GGN971"/>
    <mergeCell ref="GGO971:GGV971"/>
    <mergeCell ref="GGW971:GHD971"/>
    <mergeCell ref="GHE971:GHL971"/>
    <mergeCell ref="GHM971:GHT971"/>
    <mergeCell ref="GHU971:GIB971"/>
    <mergeCell ref="GIC971:GIJ971"/>
    <mergeCell ref="GIK971:GIR971"/>
    <mergeCell ref="GIS971:GIZ971"/>
    <mergeCell ref="GJA971:GJH971"/>
    <mergeCell ref="GJI971:GJP971"/>
    <mergeCell ref="GJQ971:GJX971"/>
    <mergeCell ref="GJY971:GKF971"/>
    <mergeCell ref="GKG971:GKN971"/>
    <mergeCell ref="GKO971:GKV971"/>
    <mergeCell ref="GKW971:GLD971"/>
    <mergeCell ref="GLE971:GLL971"/>
    <mergeCell ref="GLM971:GLT971"/>
    <mergeCell ref="GLU971:GMB971"/>
    <mergeCell ref="GMC971:GMJ971"/>
    <mergeCell ref="GMK971:GMR971"/>
    <mergeCell ref="GMS971:GMZ971"/>
    <mergeCell ref="GNA971:GNH971"/>
    <mergeCell ref="GNI971:GNP971"/>
    <mergeCell ref="GNQ971:GNX971"/>
    <mergeCell ref="GNY971:GOF971"/>
    <mergeCell ref="GOG971:GON971"/>
    <mergeCell ref="GOO971:GOV971"/>
    <mergeCell ref="GOW971:GPD971"/>
    <mergeCell ref="GPE971:GPL971"/>
    <mergeCell ref="GPM971:GPT971"/>
    <mergeCell ref="GPU971:GQB971"/>
    <mergeCell ref="GQC971:GQJ971"/>
    <mergeCell ref="GQK971:GQR971"/>
    <mergeCell ref="GQS971:GQZ971"/>
    <mergeCell ref="GRA971:GRH971"/>
    <mergeCell ref="GRI971:GRP971"/>
    <mergeCell ref="GRQ971:GRX971"/>
    <mergeCell ref="GRY971:GSF971"/>
    <mergeCell ref="GSG971:GSN971"/>
    <mergeCell ref="GSO971:GSV971"/>
    <mergeCell ref="GSW971:GTD971"/>
    <mergeCell ref="GTE971:GTL971"/>
    <mergeCell ref="GTM971:GTT971"/>
    <mergeCell ref="GTU971:GUB971"/>
    <mergeCell ref="GUC971:GUJ971"/>
    <mergeCell ref="GUK971:GUR971"/>
    <mergeCell ref="GUS971:GUZ971"/>
    <mergeCell ref="GVA971:GVH971"/>
    <mergeCell ref="GVI971:GVP971"/>
    <mergeCell ref="GVQ971:GVX971"/>
    <mergeCell ref="GVY971:GWF971"/>
    <mergeCell ref="GWG971:GWN971"/>
    <mergeCell ref="GWO971:GWV971"/>
    <mergeCell ref="GWW971:GXD971"/>
    <mergeCell ref="GXE971:GXL971"/>
    <mergeCell ref="GXM971:GXT971"/>
    <mergeCell ref="GXU971:GYB971"/>
    <mergeCell ref="GYC971:GYJ971"/>
    <mergeCell ref="GYK971:GYR971"/>
    <mergeCell ref="GYS971:GYZ971"/>
    <mergeCell ref="GZA971:GZH971"/>
    <mergeCell ref="GZI971:GZP971"/>
    <mergeCell ref="GZQ971:GZX971"/>
    <mergeCell ref="GZY971:HAF971"/>
    <mergeCell ref="HAG971:HAN971"/>
    <mergeCell ref="HAO971:HAV971"/>
    <mergeCell ref="HAW971:HBD971"/>
    <mergeCell ref="HBE971:HBL971"/>
    <mergeCell ref="HBM971:HBT971"/>
    <mergeCell ref="HBU971:HCB971"/>
    <mergeCell ref="HCC971:HCJ971"/>
    <mergeCell ref="HCK971:HCR971"/>
    <mergeCell ref="HCS971:HCZ971"/>
    <mergeCell ref="HDA971:HDH971"/>
    <mergeCell ref="HDI971:HDP971"/>
    <mergeCell ref="HDQ971:HDX971"/>
    <mergeCell ref="HDY971:HEF971"/>
    <mergeCell ref="HEG971:HEN971"/>
    <mergeCell ref="HEO971:HEV971"/>
    <mergeCell ref="HEW971:HFD971"/>
    <mergeCell ref="HFE971:HFL971"/>
    <mergeCell ref="HFM971:HFT971"/>
    <mergeCell ref="HFU971:HGB971"/>
    <mergeCell ref="HGC971:HGJ971"/>
    <mergeCell ref="HGK971:HGR971"/>
    <mergeCell ref="HGS971:HGZ971"/>
    <mergeCell ref="HHA971:HHH971"/>
    <mergeCell ref="HHI971:HHP971"/>
    <mergeCell ref="HHQ971:HHX971"/>
    <mergeCell ref="HHY971:HIF971"/>
    <mergeCell ref="HIG971:HIN971"/>
    <mergeCell ref="HIO971:HIV971"/>
    <mergeCell ref="HIW971:HJD971"/>
    <mergeCell ref="HJE971:HJL971"/>
    <mergeCell ref="HJM971:HJT971"/>
    <mergeCell ref="HJU971:HKB971"/>
    <mergeCell ref="HKC971:HKJ971"/>
    <mergeCell ref="HKK971:HKR971"/>
    <mergeCell ref="HKS971:HKZ971"/>
    <mergeCell ref="HLA971:HLH971"/>
    <mergeCell ref="HLI971:HLP971"/>
    <mergeCell ref="HLQ971:HLX971"/>
    <mergeCell ref="HLY971:HMF971"/>
    <mergeCell ref="HMG971:HMN971"/>
    <mergeCell ref="HMO971:HMV971"/>
    <mergeCell ref="HMW971:HND971"/>
    <mergeCell ref="HNE971:HNL971"/>
    <mergeCell ref="HNM971:HNT971"/>
    <mergeCell ref="HNU971:HOB971"/>
    <mergeCell ref="HOC971:HOJ971"/>
    <mergeCell ref="HOK971:HOR971"/>
    <mergeCell ref="HOS971:HOZ971"/>
    <mergeCell ref="HPA971:HPH971"/>
    <mergeCell ref="HPI971:HPP971"/>
    <mergeCell ref="HPQ971:HPX971"/>
    <mergeCell ref="HPY971:HQF971"/>
    <mergeCell ref="HQG971:HQN971"/>
    <mergeCell ref="HQO971:HQV971"/>
    <mergeCell ref="HQW971:HRD971"/>
    <mergeCell ref="HRE971:HRL971"/>
    <mergeCell ref="HRM971:HRT971"/>
    <mergeCell ref="HRU971:HSB971"/>
    <mergeCell ref="HSC971:HSJ971"/>
    <mergeCell ref="HSK971:HSR971"/>
    <mergeCell ref="HSS971:HSZ971"/>
    <mergeCell ref="HTA971:HTH971"/>
    <mergeCell ref="HTI971:HTP971"/>
    <mergeCell ref="HTQ971:HTX971"/>
    <mergeCell ref="HTY971:HUF971"/>
    <mergeCell ref="HUG971:HUN971"/>
    <mergeCell ref="HUO971:HUV971"/>
    <mergeCell ref="HUW971:HVD971"/>
    <mergeCell ref="HVE971:HVL971"/>
    <mergeCell ref="HVM971:HVT971"/>
    <mergeCell ref="HVU971:HWB971"/>
    <mergeCell ref="HWC971:HWJ971"/>
    <mergeCell ref="HWK971:HWR971"/>
    <mergeCell ref="HWS971:HWZ971"/>
    <mergeCell ref="HXA971:HXH971"/>
    <mergeCell ref="HXI971:HXP971"/>
    <mergeCell ref="HXQ971:HXX971"/>
    <mergeCell ref="HXY971:HYF971"/>
    <mergeCell ref="HYG971:HYN971"/>
    <mergeCell ref="HYO971:HYV971"/>
    <mergeCell ref="HYW971:HZD971"/>
    <mergeCell ref="HZE971:HZL971"/>
    <mergeCell ref="HZM971:HZT971"/>
    <mergeCell ref="HZU971:IAB971"/>
    <mergeCell ref="IAC971:IAJ971"/>
    <mergeCell ref="IAK971:IAR971"/>
    <mergeCell ref="IAS971:IAZ971"/>
    <mergeCell ref="IBA971:IBH971"/>
    <mergeCell ref="IBI971:IBP971"/>
    <mergeCell ref="IBQ971:IBX971"/>
    <mergeCell ref="IBY971:ICF971"/>
    <mergeCell ref="ICG971:ICN971"/>
    <mergeCell ref="ICO971:ICV971"/>
    <mergeCell ref="ICW971:IDD971"/>
    <mergeCell ref="IDE971:IDL971"/>
    <mergeCell ref="IDM971:IDT971"/>
    <mergeCell ref="IDU971:IEB971"/>
    <mergeCell ref="IEC971:IEJ971"/>
    <mergeCell ref="IEK971:IER971"/>
    <mergeCell ref="IES971:IEZ971"/>
    <mergeCell ref="IFA971:IFH971"/>
    <mergeCell ref="IFI971:IFP971"/>
    <mergeCell ref="IFQ971:IFX971"/>
    <mergeCell ref="IFY971:IGF971"/>
    <mergeCell ref="IGG971:IGN971"/>
    <mergeCell ref="IGO971:IGV971"/>
    <mergeCell ref="IGW971:IHD971"/>
    <mergeCell ref="IHE971:IHL971"/>
    <mergeCell ref="IHM971:IHT971"/>
    <mergeCell ref="IHU971:IIB971"/>
    <mergeCell ref="IIC971:IIJ971"/>
    <mergeCell ref="IIK971:IIR971"/>
    <mergeCell ref="IIS971:IIZ971"/>
    <mergeCell ref="IJA971:IJH971"/>
    <mergeCell ref="IJI971:IJP971"/>
    <mergeCell ref="IJQ971:IJX971"/>
    <mergeCell ref="IJY971:IKF971"/>
    <mergeCell ref="IKG971:IKN971"/>
    <mergeCell ref="IKO971:IKV971"/>
    <mergeCell ref="IKW971:ILD971"/>
    <mergeCell ref="ILE971:ILL971"/>
    <mergeCell ref="ILM971:ILT971"/>
    <mergeCell ref="ILU971:IMB971"/>
    <mergeCell ref="IMC971:IMJ971"/>
    <mergeCell ref="IMK971:IMR971"/>
    <mergeCell ref="IMS971:IMZ971"/>
    <mergeCell ref="INA971:INH971"/>
    <mergeCell ref="INI971:INP971"/>
    <mergeCell ref="INQ971:INX971"/>
    <mergeCell ref="INY971:IOF971"/>
    <mergeCell ref="IOG971:ION971"/>
    <mergeCell ref="IOO971:IOV971"/>
    <mergeCell ref="IOW971:IPD971"/>
    <mergeCell ref="IPE971:IPL971"/>
    <mergeCell ref="IPM971:IPT971"/>
    <mergeCell ref="IPU971:IQB971"/>
    <mergeCell ref="IQC971:IQJ971"/>
    <mergeCell ref="IQK971:IQR971"/>
    <mergeCell ref="IQS971:IQZ971"/>
    <mergeCell ref="IRA971:IRH971"/>
    <mergeCell ref="IRI971:IRP971"/>
    <mergeCell ref="IRQ971:IRX971"/>
    <mergeCell ref="IRY971:ISF971"/>
    <mergeCell ref="ISG971:ISN971"/>
    <mergeCell ref="ISO971:ISV971"/>
    <mergeCell ref="ISW971:ITD971"/>
    <mergeCell ref="ITE971:ITL971"/>
    <mergeCell ref="ITM971:ITT971"/>
    <mergeCell ref="ITU971:IUB971"/>
    <mergeCell ref="IUC971:IUJ971"/>
    <mergeCell ref="IUK971:IUR971"/>
    <mergeCell ref="IUS971:IUZ971"/>
    <mergeCell ref="IVA971:IVH971"/>
    <mergeCell ref="IVI971:IVP971"/>
    <mergeCell ref="IVQ971:IVX971"/>
    <mergeCell ref="IVY971:IWF971"/>
    <mergeCell ref="IWG971:IWN971"/>
    <mergeCell ref="IWO971:IWV971"/>
    <mergeCell ref="IWW971:IXD971"/>
    <mergeCell ref="IXE971:IXL971"/>
    <mergeCell ref="IXM971:IXT971"/>
    <mergeCell ref="IXU971:IYB971"/>
    <mergeCell ref="IYC971:IYJ971"/>
    <mergeCell ref="IYK971:IYR971"/>
    <mergeCell ref="IYS971:IYZ971"/>
    <mergeCell ref="IZA971:IZH971"/>
    <mergeCell ref="IZI971:IZP971"/>
    <mergeCell ref="IZQ971:IZX971"/>
    <mergeCell ref="IZY971:JAF971"/>
    <mergeCell ref="JAG971:JAN971"/>
    <mergeCell ref="JAO971:JAV971"/>
    <mergeCell ref="JAW971:JBD971"/>
    <mergeCell ref="JBE971:JBL971"/>
    <mergeCell ref="JBM971:JBT971"/>
    <mergeCell ref="JBU971:JCB971"/>
    <mergeCell ref="JCC971:JCJ971"/>
    <mergeCell ref="JCK971:JCR971"/>
    <mergeCell ref="JCS971:JCZ971"/>
    <mergeCell ref="JDA971:JDH971"/>
    <mergeCell ref="JDI971:JDP971"/>
    <mergeCell ref="JDQ971:JDX971"/>
    <mergeCell ref="JDY971:JEF971"/>
    <mergeCell ref="JEG971:JEN971"/>
    <mergeCell ref="JEO971:JEV971"/>
    <mergeCell ref="JEW971:JFD971"/>
    <mergeCell ref="JFE971:JFL971"/>
    <mergeCell ref="JFM971:JFT971"/>
    <mergeCell ref="JFU971:JGB971"/>
    <mergeCell ref="JGC971:JGJ971"/>
    <mergeCell ref="JGK971:JGR971"/>
    <mergeCell ref="JGS971:JGZ971"/>
    <mergeCell ref="JHA971:JHH971"/>
    <mergeCell ref="JHI971:JHP971"/>
    <mergeCell ref="JHQ971:JHX971"/>
    <mergeCell ref="JHY971:JIF971"/>
    <mergeCell ref="JIG971:JIN971"/>
    <mergeCell ref="JIO971:JIV971"/>
    <mergeCell ref="JIW971:JJD971"/>
    <mergeCell ref="JJE971:JJL971"/>
    <mergeCell ref="JJM971:JJT971"/>
    <mergeCell ref="JJU971:JKB971"/>
    <mergeCell ref="JKC971:JKJ971"/>
    <mergeCell ref="JKK971:JKR971"/>
    <mergeCell ref="JKS971:JKZ971"/>
    <mergeCell ref="JLA971:JLH971"/>
    <mergeCell ref="JLI971:JLP971"/>
    <mergeCell ref="JLQ971:JLX971"/>
    <mergeCell ref="JLY971:JMF971"/>
    <mergeCell ref="JMG971:JMN971"/>
    <mergeCell ref="JMO971:JMV971"/>
    <mergeCell ref="JMW971:JND971"/>
    <mergeCell ref="JNE971:JNL971"/>
    <mergeCell ref="JNM971:JNT971"/>
    <mergeCell ref="JNU971:JOB971"/>
    <mergeCell ref="JOC971:JOJ971"/>
    <mergeCell ref="JOK971:JOR971"/>
    <mergeCell ref="JOS971:JOZ971"/>
    <mergeCell ref="JPA971:JPH971"/>
    <mergeCell ref="JPI971:JPP971"/>
    <mergeCell ref="JPQ971:JPX971"/>
    <mergeCell ref="JPY971:JQF971"/>
    <mergeCell ref="JQG971:JQN971"/>
    <mergeCell ref="JQO971:JQV971"/>
    <mergeCell ref="JQW971:JRD971"/>
    <mergeCell ref="JRE971:JRL971"/>
    <mergeCell ref="JRM971:JRT971"/>
    <mergeCell ref="JRU971:JSB971"/>
    <mergeCell ref="JSC971:JSJ971"/>
    <mergeCell ref="JSK971:JSR971"/>
    <mergeCell ref="JSS971:JSZ971"/>
    <mergeCell ref="JTA971:JTH971"/>
    <mergeCell ref="JTI971:JTP971"/>
    <mergeCell ref="JTQ971:JTX971"/>
    <mergeCell ref="JTY971:JUF971"/>
    <mergeCell ref="JUG971:JUN971"/>
    <mergeCell ref="JUO971:JUV971"/>
    <mergeCell ref="JUW971:JVD971"/>
    <mergeCell ref="JVE971:JVL971"/>
    <mergeCell ref="JVM971:JVT971"/>
    <mergeCell ref="JVU971:JWB971"/>
    <mergeCell ref="JWC971:JWJ971"/>
    <mergeCell ref="JWK971:JWR971"/>
    <mergeCell ref="JWS971:JWZ971"/>
    <mergeCell ref="JXA971:JXH971"/>
    <mergeCell ref="JXI971:JXP971"/>
    <mergeCell ref="JXQ971:JXX971"/>
    <mergeCell ref="JXY971:JYF971"/>
    <mergeCell ref="JYG971:JYN971"/>
    <mergeCell ref="JYO971:JYV971"/>
    <mergeCell ref="JYW971:JZD971"/>
    <mergeCell ref="JZE971:JZL971"/>
    <mergeCell ref="JZM971:JZT971"/>
    <mergeCell ref="JZU971:KAB971"/>
    <mergeCell ref="KAC971:KAJ971"/>
    <mergeCell ref="KAK971:KAR971"/>
    <mergeCell ref="KAS971:KAZ971"/>
    <mergeCell ref="KBA971:KBH971"/>
    <mergeCell ref="KBI971:KBP971"/>
    <mergeCell ref="KBQ971:KBX971"/>
    <mergeCell ref="KBY971:KCF971"/>
    <mergeCell ref="KCG971:KCN971"/>
    <mergeCell ref="KCO971:KCV971"/>
    <mergeCell ref="KCW971:KDD971"/>
    <mergeCell ref="KDE971:KDL971"/>
    <mergeCell ref="KDM971:KDT971"/>
    <mergeCell ref="KDU971:KEB971"/>
    <mergeCell ref="KEC971:KEJ971"/>
    <mergeCell ref="KEK971:KER971"/>
    <mergeCell ref="KES971:KEZ971"/>
    <mergeCell ref="KFA971:KFH971"/>
    <mergeCell ref="KFI971:KFP971"/>
    <mergeCell ref="KFQ971:KFX971"/>
    <mergeCell ref="KFY971:KGF971"/>
    <mergeCell ref="KGG971:KGN971"/>
    <mergeCell ref="KGO971:KGV971"/>
    <mergeCell ref="KGW971:KHD971"/>
    <mergeCell ref="KHE971:KHL971"/>
    <mergeCell ref="KHM971:KHT971"/>
    <mergeCell ref="KHU971:KIB971"/>
    <mergeCell ref="KIC971:KIJ971"/>
    <mergeCell ref="KIK971:KIR971"/>
    <mergeCell ref="KIS971:KIZ971"/>
    <mergeCell ref="KJA971:KJH971"/>
    <mergeCell ref="KJI971:KJP971"/>
    <mergeCell ref="KJQ971:KJX971"/>
    <mergeCell ref="KJY971:KKF971"/>
    <mergeCell ref="KKG971:KKN971"/>
    <mergeCell ref="KKO971:KKV971"/>
    <mergeCell ref="KKW971:KLD971"/>
    <mergeCell ref="KLE971:KLL971"/>
    <mergeCell ref="KLM971:KLT971"/>
    <mergeCell ref="KLU971:KMB971"/>
    <mergeCell ref="KMC971:KMJ971"/>
    <mergeCell ref="KMK971:KMR971"/>
    <mergeCell ref="KMS971:KMZ971"/>
    <mergeCell ref="KNA971:KNH971"/>
    <mergeCell ref="KNI971:KNP971"/>
    <mergeCell ref="KNQ971:KNX971"/>
    <mergeCell ref="KNY971:KOF971"/>
    <mergeCell ref="KOG971:KON971"/>
    <mergeCell ref="KOO971:KOV971"/>
    <mergeCell ref="KOW971:KPD971"/>
    <mergeCell ref="KPE971:KPL971"/>
    <mergeCell ref="KPM971:KPT971"/>
    <mergeCell ref="KPU971:KQB971"/>
    <mergeCell ref="KQC971:KQJ971"/>
    <mergeCell ref="KQK971:KQR971"/>
    <mergeCell ref="KQS971:KQZ971"/>
    <mergeCell ref="KRA971:KRH971"/>
    <mergeCell ref="KRI971:KRP971"/>
    <mergeCell ref="KRQ971:KRX971"/>
    <mergeCell ref="KRY971:KSF971"/>
    <mergeCell ref="KSG971:KSN971"/>
    <mergeCell ref="KSO971:KSV971"/>
    <mergeCell ref="KSW971:KTD971"/>
    <mergeCell ref="KTE971:KTL971"/>
    <mergeCell ref="KTM971:KTT971"/>
    <mergeCell ref="KTU971:KUB971"/>
    <mergeCell ref="KUC971:KUJ971"/>
    <mergeCell ref="KUK971:KUR971"/>
    <mergeCell ref="KUS971:KUZ971"/>
    <mergeCell ref="KVA971:KVH971"/>
    <mergeCell ref="KVI971:KVP971"/>
    <mergeCell ref="KVQ971:KVX971"/>
    <mergeCell ref="KVY971:KWF971"/>
    <mergeCell ref="KWG971:KWN971"/>
    <mergeCell ref="KWO971:KWV971"/>
    <mergeCell ref="KWW971:KXD971"/>
    <mergeCell ref="KXE971:KXL971"/>
    <mergeCell ref="KXM971:KXT971"/>
    <mergeCell ref="KXU971:KYB971"/>
    <mergeCell ref="KYC971:KYJ971"/>
    <mergeCell ref="KYK971:KYR971"/>
    <mergeCell ref="KYS971:KYZ971"/>
    <mergeCell ref="KZA971:KZH971"/>
    <mergeCell ref="KZI971:KZP971"/>
    <mergeCell ref="KZQ971:KZX971"/>
    <mergeCell ref="KZY971:LAF971"/>
    <mergeCell ref="LAG971:LAN971"/>
    <mergeCell ref="LAO971:LAV971"/>
    <mergeCell ref="LAW971:LBD971"/>
    <mergeCell ref="LBE971:LBL971"/>
    <mergeCell ref="LBM971:LBT971"/>
    <mergeCell ref="LBU971:LCB971"/>
    <mergeCell ref="LCC971:LCJ971"/>
    <mergeCell ref="LCK971:LCR971"/>
    <mergeCell ref="LCS971:LCZ971"/>
    <mergeCell ref="LDA971:LDH971"/>
    <mergeCell ref="LDI971:LDP971"/>
    <mergeCell ref="LDQ971:LDX971"/>
    <mergeCell ref="LDY971:LEF971"/>
    <mergeCell ref="LEG971:LEN971"/>
    <mergeCell ref="LEO971:LEV971"/>
    <mergeCell ref="LEW971:LFD971"/>
    <mergeCell ref="LFE971:LFL971"/>
    <mergeCell ref="LFM971:LFT971"/>
    <mergeCell ref="LFU971:LGB971"/>
    <mergeCell ref="LGC971:LGJ971"/>
    <mergeCell ref="LGK971:LGR971"/>
    <mergeCell ref="LGS971:LGZ971"/>
    <mergeCell ref="LHA971:LHH971"/>
    <mergeCell ref="LHI971:LHP971"/>
    <mergeCell ref="LHQ971:LHX971"/>
    <mergeCell ref="LHY971:LIF971"/>
    <mergeCell ref="LIG971:LIN971"/>
    <mergeCell ref="LIO971:LIV971"/>
    <mergeCell ref="LIW971:LJD971"/>
    <mergeCell ref="LJE971:LJL971"/>
    <mergeCell ref="LJM971:LJT971"/>
    <mergeCell ref="LJU971:LKB971"/>
    <mergeCell ref="LKC971:LKJ971"/>
    <mergeCell ref="LKK971:LKR971"/>
    <mergeCell ref="LKS971:LKZ971"/>
    <mergeCell ref="LLA971:LLH971"/>
    <mergeCell ref="LLI971:LLP971"/>
    <mergeCell ref="LLQ971:LLX971"/>
    <mergeCell ref="LLY971:LMF971"/>
    <mergeCell ref="LMG971:LMN971"/>
    <mergeCell ref="LMO971:LMV971"/>
    <mergeCell ref="LMW971:LND971"/>
    <mergeCell ref="LNE971:LNL971"/>
    <mergeCell ref="LNM971:LNT971"/>
    <mergeCell ref="LNU971:LOB971"/>
    <mergeCell ref="LOC971:LOJ971"/>
    <mergeCell ref="LOK971:LOR971"/>
    <mergeCell ref="LOS971:LOZ971"/>
    <mergeCell ref="LPA971:LPH971"/>
    <mergeCell ref="LPI971:LPP971"/>
    <mergeCell ref="LPQ971:LPX971"/>
    <mergeCell ref="LPY971:LQF971"/>
    <mergeCell ref="LQG971:LQN971"/>
    <mergeCell ref="LQO971:LQV971"/>
    <mergeCell ref="LQW971:LRD971"/>
    <mergeCell ref="LRE971:LRL971"/>
    <mergeCell ref="LRM971:LRT971"/>
    <mergeCell ref="LRU971:LSB971"/>
    <mergeCell ref="LSC971:LSJ971"/>
    <mergeCell ref="LSK971:LSR971"/>
    <mergeCell ref="LSS971:LSZ971"/>
    <mergeCell ref="LTA971:LTH971"/>
    <mergeCell ref="LTI971:LTP971"/>
    <mergeCell ref="LTQ971:LTX971"/>
    <mergeCell ref="LTY971:LUF971"/>
    <mergeCell ref="LUG971:LUN971"/>
    <mergeCell ref="LUO971:LUV971"/>
    <mergeCell ref="LUW971:LVD971"/>
    <mergeCell ref="LVE971:LVL971"/>
    <mergeCell ref="LVM971:LVT971"/>
    <mergeCell ref="LVU971:LWB971"/>
    <mergeCell ref="LWC971:LWJ971"/>
    <mergeCell ref="LWK971:LWR971"/>
    <mergeCell ref="LWS971:LWZ971"/>
    <mergeCell ref="LXA971:LXH971"/>
    <mergeCell ref="LXI971:LXP971"/>
    <mergeCell ref="LXQ971:LXX971"/>
    <mergeCell ref="LXY971:LYF971"/>
    <mergeCell ref="LYG971:LYN971"/>
    <mergeCell ref="LYO971:LYV971"/>
    <mergeCell ref="LYW971:LZD971"/>
    <mergeCell ref="LZE971:LZL971"/>
    <mergeCell ref="LZM971:LZT971"/>
    <mergeCell ref="LZU971:MAB971"/>
    <mergeCell ref="MAC971:MAJ971"/>
    <mergeCell ref="MAK971:MAR971"/>
    <mergeCell ref="MAS971:MAZ971"/>
    <mergeCell ref="MBA971:MBH971"/>
    <mergeCell ref="MBI971:MBP971"/>
    <mergeCell ref="MBQ971:MBX971"/>
    <mergeCell ref="MBY971:MCF971"/>
    <mergeCell ref="MCG971:MCN971"/>
    <mergeCell ref="MCO971:MCV971"/>
    <mergeCell ref="MCW971:MDD971"/>
    <mergeCell ref="MDE971:MDL971"/>
    <mergeCell ref="MDM971:MDT971"/>
    <mergeCell ref="MDU971:MEB971"/>
    <mergeCell ref="MEC971:MEJ971"/>
    <mergeCell ref="MEK971:MER971"/>
    <mergeCell ref="MES971:MEZ971"/>
    <mergeCell ref="MFA971:MFH971"/>
    <mergeCell ref="MFI971:MFP971"/>
    <mergeCell ref="MFQ971:MFX971"/>
    <mergeCell ref="MFY971:MGF971"/>
    <mergeCell ref="MGG971:MGN971"/>
    <mergeCell ref="MGO971:MGV971"/>
    <mergeCell ref="MGW971:MHD971"/>
    <mergeCell ref="MHE971:MHL971"/>
    <mergeCell ref="MHM971:MHT971"/>
    <mergeCell ref="MHU971:MIB971"/>
    <mergeCell ref="MIC971:MIJ971"/>
    <mergeCell ref="MIK971:MIR971"/>
    <mergeCell ref="MIS971:MIZ971"/>
    <mergeCell ref="MJA971:MJH971"/>
    <mergeCell ref="MJI971:MJP971"/>
    <mergeCell ref="MJQ971:MJX971"/>
    <mergeCell ref="MJY971:MKF971"/>
    <mergeCell ref="MKG971:MKN971"/>
    <mergeCell ref="MKO971:MKV971"/>
    <mergeCell ref="MKW971:MLD971"/>
    <mergeCell ref="MLE971:MLL971"/>
    <mergeCell ref="MLM971:MLT971"/>
    <mergeCell ref="MLU971:MMB971"/>
    <mergeCell ref="MMC971:MMJ971"/>
    <mergeCell ref="MMK971:MMR971"/>
    <mergeCell ref="MMS971:MMZ971"/>
    <mergeCell ref="MNA971:MNH971"/>
    <mergeCell ref="MNI971:MNP971"/>
    <mergeCell ref="MNQ971:MNX971"/>
    <mergeCell ref="MNY971:MOF971"/>
    <mergeCell ref="MOG971:MON971"/>
    <mergeCell ref="MOO971:MOV971"/>
    <mergeCell ref="MOW971:MPD971"/>
    <mergeCell ref="MPE971:MPL971"/>
    <mergeCell ref="MPM971:MPT971"/>
    <mergeCell ref="MPU971:MQB971"/>
    <mergeCell ref="MQC971:MQJ971"/>
    <mergeCell ref="MQK971:MQR971"/>
    <mergeCell ref="MQS971:MQZ971"/>
    <mergeCell ref="MRA971:MRH971"/>
    <mergeCell ref="MRI971:MRP971"/>
    <mergeCell ref="MRQ971:MRX971"/>
    <mergeCell ref="MRY971:MSF971"/>
    <mergeCell ref="MSG971:MSN971"/>
    <mergeCell ref="MSO971:MSV971"/>
    <mergeCell ref="MSW971:MTD971"/>
    <mergeCell ref="MTE971:MTL971"/>
    <mergeCell ref="MTM971:MTT971"/>
    <mergeCell ref="MTU971:MUB971"/>
    <mergeCell ref="MUC971:MUJ971"/>
    <mergeCell ref="MUK971:MUR971"/>
    <mergeCell ref="MUS971:MUZ971"/>
    <mergeCell ref="MVA971:MVH971"/>
    <mergeCell ref="MVI971:MVP971"/>
    <mergeCell ref="MVQ971:MVX971"/>
    <mergeCell ref="MVY971:MWF971"/>
    <mergeCell ref="MWG971:MWN971"/>
    <mergeCell ref="MWO971:MWV971"/>
    <mergeCell ref="MWW971:MXD971"/>
    <mergeCell ref="MXE971:MXL971"/>
    <mergeCell ref="MXM971:MXT971"/>
    <mergeCell ref="MXU971:MYB971"/>
    <mergeCell ref="MYC971:MYJ971"/>
    <mergeCell ref="MYK971:MYR971"/>
    <mergeCell ref="MYS971:MYZ971"/>
    <mergeCell ref="MZA971:MZH971"/>
    <mergeCell ref="MZI971:MZP971"/>
    <mergeCell ref="MZQ971:MZX971"/>
    <mergeCell ref="MZY971:NAF971"/>
    <mergeCell ref="NAG971:NAN971"/>
    <mergeCell ref="NAO971:NAV971"/>
    <mergeCell ref="NAW971:NBD971"/>
    <mergeCell ref="NBE971:NBL971"/>
    <mergeCell ref="NBM971:NBT971"/>
    <mergeCell ref="NBU971:NCB971"/>
    <mergeCell ref="NCC971:NCJ971"/>
    <mergeCell ref="NCK971:NCR971"/>
    <mergeCell ref="NCS971:NCZ971"/>
    <mergeCell ref="NDA971:NDH971"/>
    <mergeCell ref="NDI971:NDP971"/>
    <mergeCell ref="NDQ971:NDX971"/>
    <mergeCell ref="NDY971:NEF971"/>
    <mergeCell ref="NEG971:NEN971"/>
    <mergeCell ref="NEO971:NEV971"/>
    <mergeCell ref="NEW971:NFD971"/>
    <mergeCell ref="NFE971:NFL971"/>
    <mergeCell ref="NFM971:NFT971"/>
    <mergeCell ref="NFU971:NGB971"/>
    <mergeCell ref="NGC971:NGJ971"/>
    <mergeCell ref="NGK971:NGR971"/>
    <mergeCell ref="NGS971:NGZ971"/>
    <mergeCell ref="NHA971:NHH971"/>
    <mergeCell ref="NHI971:NHP971"/>
    <mergeCell ref="NHQ971:NHX971"/>
    <mergeCell ref="NHY971:NIF971"/>
    <mergeCell ref="NIG971:NIN971"/>
    <mergeCell ref="NIO971:NIV971"/>
    <mergeCell ref="NIW971:NJD971"/>
    <mergeCell ref="NJE971:NJL971"/>
    <mergeCell ref="NJM971:NJT971"/>
    <mergeCell ref="NJU971:NKB971"/>
    <mergeCell ref="NKC971:NKJ971"/>
    <mergeCell ref="NKK971:NKR971"/>
    <mergeCell ref="NKS971:NKZ971"/>
    <mergeCell ref="NLA971:NLH971"/>
    <mergeCell ref="NLI971:NLP971"/>
    <mergeCell ref="NLQ971:NLX971"/>
    <mergeCell ref="NLY971:NMF971"/>
    <mergeCell ref="NMG971:NMN971"/>
    <mergeCell ref="NMO971:NMV971"/>
    <mergeCell ref="NMW971:NND971"/>
    <mergeCell ref="NNE971:NNL971"/>
    <mergeCell ref="NNM971:NNT971"/>
    <mergeCell ref="NNU971:NOB971"/>
    <mergeCell ref="NOC971:NOJ971"/>
    <mergeCell ref="NOK971:NOR971"/>
    <mergeCell ref="NOS971:NOZ971"/>
    <mergeCell ref="NPA971:NPH971"/>
    <mergeCell ref="NPI971:NPP971"/>
    <mergeCell ref="NPQ971:NPX971"/>
    <mergeCell ref="NPY971:NQF971"/>
    <mergeCell ref="NQG971:NQN971"/>
    <mergeCell ref="NQO971:NQV971"/>
    <mergeCell ref="NQW971:NRD971"/>
    <mergeCell ref="NRE971:NRL971"/>
    <mergeCell ref="NRM971:NRT971"/>
    <mergeCell ref="NRU971:NSB971"/>
    <mergeCell ref="NSC971:NSJ971"/>
    <mergeCell ref="NSK971:NSR971"/>
    <mergeCell ref="NSS971:NSZ971"/>
    <mergeCell ref="NTA971:NTH971"/>
    <mergeCell ref="NTI971:NTP971"/>
    <mergeCell ref="NTQ971:NTX971"/>
    <mergeCell ref="NTY971:NUF971"/>
    <mergeCell ref="NUG971:NUN971"/>
    <mergeCell ref="NUO971:NUV971"/>
    <mergeCell ref="NUW971:NVD971"/>
    <mergeCell ref="NVE971:NVL971"/>
    <mergeCell ref="NVM971:NVT971"/>
    <mergeCell ref="NVU971:NWB971"/>
    <mergeCell ref="NWC971:NWJ971"/>
    <mergeCell ref="NWK971:NWR971"/>
    <mergeCell ref="NWS971:NWZ971"/>
    <mergeCell ref="NXA971:NXH971"/>
    <mergeCell ref="NXI971:NXP971"/>
    <mergeCell ref="NXQ971:NXX971"/>
    <mergeCell ref="NXY971:NYF971"/>
    <mergeCell ref="NYG971:NYN971"/>
    <mergeCell ref="NYO971:NYV971"/>
    <mergeCell ref="NYW971:NZD971"/>
    <mergeCell ref="NZE971:NZL971"/>
    <mergeCell ref="NZM971:NZT971"/>
    <mergeCell ref="NZU971:OAB971"/>
    <mergeCell ref="OAC971:OAJ971"/>
    <mergeCell ref="OAK971:OAR971"/>
    <mergeCell ref="OAS971:OAZ971"/>
    <mergeCell ref="OBA971:OBH971"/>
    <mergeCell ref="OBI971:OBP971"/>
    <mergeCell ref="OBQ971:OBX971"/>
    <mergeCell ref="OBY971:OCF971"/>
    <mergeCell ref="OCG971:OCN971"/>
    <mergeCell ref="OCO971:OCV971"/>
    <mergeCell ref="OCW971:ODD971"/>
    <mergeCell ref="ODE971:ODL971"/>
    <mergeCell ref="ODM971:ODT971"/>
    <mergeCell ref="ODU971:OEB971"/>
    <mergeCell ref="OEC971:OEJ971"/>
    <mergeCell ref="OEK971:OER971"/>
    <mergeCell ref="OES971:OEZ971"/>
    <mergeCell ref="OFA971:OFH971"/>
    <mergeCell ref="OFI971:OFP971"/>
    <mergeCell ref="OFQ971:OFX971"/>
    <mergeCell ref="OFY971:OGF971"/>
    <mergeCell ref="OGG971:OGN971"/>
    <mergeCell ref="OGO971:OGV971"/>
    <mergeCell ref="OGW971:OHD971"/>
    <mergeCell ref="OHE971:OHL971"/>
    <mergeCell ref="OHM971:OHT971"/>
    <mergeCell ref="OHU971:OIB971"/>
    <mergeCell ref="OIC971:OIJ971"/>
    <mergeCell ref="OIK971:OIR971"/>
    <mergeCell ref="OIS971:OIZ971"/>
    <mergeCell ref="OJA971:OJH971"/>
    <mergeCell ref="OJI971:OJP971"/>
    <mergeCell ref="OJQ971:OJX971"/>
    <mergeCell ref="OJY971:OKF971"/>
    <mergeCell ref="OKG971:OKN971"/>
    <mergeCell ref="OKO971:OKV971"/>
    <mergeCell ref="OKW971:OLD971"/>
    <mergeCell ref="OLE971:OLL971"/>
    <mergeCell ref="OLM971:OLT971"/>
    <mergeCell ref="OLU971:OMB971"/>
    <mergeCell ref="OMC971:OMJ971"/>
    <mergeCell ref="OMK971:OMR971"/>
    <mergeCell ref="OMS971:OMZ971"/>
    <mergeCell ref="ONA971:ONH971"/>
    <mergeCell ref="ONI971:ONP971"/>
    <mergeCell ref="ONQ971:ONX971"/>
    <mergeCell ref="ONY971:OOF971"/>
    <mergeCell ref="OOG971:OON971"/>
    <mergeCell ref="OOO971:OOV971"/>
    <mergeCell ref="OOW971:OPD971"/>
    <mergeCell ref="OPE971:OPL971"/>
    <mergeCell ref="OPM971:OPT971"/>
    <mergeCell ref="OPU971:OQB971"/>
    <mergeCell ref="OQC971:OQJ971"/>
    <mergeCell ref="OQK971:OQR971"/>
    <mergeCell ref="OQS971:OQZ971"/>
    <mergeCell ref="ORA971:ORH971"/>
    <mergeCell ref="ORI971:ORP971"/>
    <mergeCell ref="ORQ971:ORX971"/>
    <mergeCell ref="ORY971:OSF971"/>
    <mergeCell ref="OSG971:OSN971"/>
    <mergeCell ref="OSO971:OSV971"/>
    <mergeCell ref="OSW971:OTD971"/>
    <mergeCell ref="OTE971:OTL971"/>
    <mergeCell ref="OTM971:OTT971"/>
    <mergeCell ref="OTU971:OUB971"/>
    <mergeCell ref="OUC971:OUJ971"/>
    <mergeCell ref="OUK971:OUR971"/>
    <mergeCell ref="OUS971:OUZ971"/>
    <mergeCell ref="OVA971:OVH971"/>
    <mergeCell ref="OVI971:OVP971"/>
    <mergeCell ref="OVQ971:OVX971"/>
    <mergeCell ref="OVY971:OWF971"/>
    <mergeCell ref="OWG971:OWN971"/>
    <mergeCell ref="OWO971:OWV971"/>
    <mergeCell ref="OWW971:OXD971"/>
    <mergeCell ref="OXE971:OXL971"/>
    <mergeCell ref="OXM971:OXT971"/>
    <mergeCell ref="OXU971:OYB971"/>
    <mergeCell ref="OYC971:OYJ971"/>
    <mergeCell ref="OYK971:OYR971"/>
    <mergeCell ref="OYS971:OYZ971"/>
    <mergeCell ref="OZA971:OZH971"/>
    <mergeCell ref="OZI971:OZP971"/>
    <mergeCell ref="OZQ971:OZX971"/>
    <mergeCell ref="OZY971:PAF971"/>
    <mergeCell ref="PAG971:PAN971"/>
    <mergeCell ref="PAO971:PAV971"/>
    <mergeCell ref="PAW971:PBD971"/>
    <mergeCell ref="PBE971:PBL971"/>
    <mergeCell ref="PBM971:PBT971"/>
    <mergeCell ref="PBU971:PCB971"/>
    <mergeCell ref="PCC971:PCJ971"/>
    <mergeCell ref="PCK971:PCR971"/>
    <mergeCell ref="PCS971:PCZ971"/>
    <mergeCell ref="PDA971:PDH971"/>
    <mergeCell ref="PDI971:PDP971"/>
    <mergeCell ref="PDQ971:PDX971"/>
    <mergeCell ref="PDY971:PEF971"/>
    <mergeCell ref="PEG971:PEN971"/>
    <mergeCell ref="PEO971:PEV971"/>
    <mergeCell ref="PEW971:PFD971"/>
    <mergeCell ref="PFE971:PFL971"/>
    <mergeCell ref="PFM971:PFT971"/>
    <mergeCell ref="PFU971:PGB971"/>
    <mergeCell ref="PGC971:PGJ971"/>
    <mergeCell ref="PGK971:PGR971"/>
    <mergeCell ref="PGS971:PGZ971"/>
    <mergeCell ref="PHA971:PHH971"/>
    <mergeCell ref="PHI971:PHP971"/>
    <mergeCell ref="PHQ971:PHX971"/>
    <mergeCell ref="PHY971:PIF971"/>
    <mergeCell ref="PIG971:PIN971"/>
    <mergeCell ref="PIO971:PIV971"/>
    <mergeCell ref="PIW971:PJD971"/>
    <mergeCell ref="PJE971:PJL971"/>
    <mergeCell ref="PJM971:PJT971"/>
    <mergeCell ref="PJU971:PKB971"/>
    <mergeCell ref="PKC971:PKJ971"/>
    <mergeCell ref="PKK971:PKR971"/>
    <mergeCell ref="PKS971:PKZ971"/>
    <mergeCell ref="PLA971:PLH971"/>
    <mergeCell ref="PLI971:PLP971"/>
    <mergeCell ref="PLQ971:PLX971"/>
    <mergeCell ref="PLY971:PMF971"/>
    <mergeCell ref="PMG971:PMN971"/>
    <mergeCell ref="PMO971:PMV971"/>
    <mergeCell ref="PMW971:PND971"/>
    <mergeCell ref="PNE971:PNL971"/>
    <mergeCell ref="PNM971:PNT971"/>
    <mergeCell ref="PNU971:POB971"/>
    <mergeCell ref="POC971:POJ971"/>
    <mergeCell ref="POK971:POR971"/>
    <mergeCell ref="POS971:POZ971"/>
    <mergeCell ref="PPA971:PPH971"/>
    <mergeCell ref="PPI971:PPP971"/>
    <mergeCell ref="PPQ971:PPX971"/>
    <mergeCell ref="PPY971:PQF971"/>
    <mergeCell ref="PQG971:PQN971"/>
    <mergeCell ref="PQO971:PQV971"/>
    <mergeCell ref="PQW971:PRD971"/>
    <mergeCell ref="PRE971:PRL971"/>
    <mergeCell ref="PRM971:PRT971"/>
    <mergeCell ref="PRU971:PSB971"/>
    <mergeCell ref="PSC971:PSJ971"/>
    <mergeCell ref="PSK971:PSR971"/>
    <mergeCell ref="PSS971:PSZ971"/>
    <mergeCell ref="PTA971:PTH971"/>
    <mergeCell ref="PTI971:PTP971"/>
    <mergeCell ref="PTQ971:PTX971"/>
    <mergeCell ref="PTY971:PUF971"/>
    <mergeCell ref="PUG971:PUN971"/>
    <mergeCell ref="PUO971:PUV971"/>
    <mergeCell ref="PUW971:PVD971"/>
    <mergeCell ref="PVE971:PVL971"/>
    <mergeCell ref="PVM971:PVT971"/>
    <mergeCell ref="PVU971:PWB971"/>
    <mergeCell ref="PWC971:PWJ971"/>
    <mergeCell ref="PWK971:PWR971"/>
    <mergeCell ref="PWS971:PWZ971"/>
    <mergeCell ref="PXA971:PXH971"/>
    <mergeCell ref="PXI971:PXP971"/>
    <mergeCell ref="PXQ971:PXX971"/>
    <mergeCell ref="PXY971:PYF971"/>
    <mergeCell ref="PYG971:PYN971"/>
    <mergeCell ref="PYO971:PYV971"/>
    <mergeCell ref="PYW971:PZD971"/>
    <mergeCell ref="PZE971:PZL971"/>
    <mergeCell ref="PZM971:PZT971"/>
    <mergeCell ref="PZU971:QAB971"/>
    <mergeCell ref="QAC971:QAJ971"/>
    <mergeCell ref="QAK971:QAR971"/>
    <mergeCell ref="QAS971:QAZ971"/>
    <mergeCell ref="QBA971:QBH971"/>
    <mergeCell ref="QBI971:QBP971"/>
    <mergeCell ref="QBQ971:QBX971"/>
    <mergeCell ref="QBY971:QCF971"/>
    <mergeCell ref="QCG971:QCN971"/>
    <mergeCell ref="QCO971:QCV971"/>
    <mergeCell ref="QCW971:QDD971"/>
    <mergeCell ref="QDE971:QDL971"/>
    <mergeCell ref="QDM971:QDT971"/>
    <mergeCell ref="QDU971:QEB971"/>
    <mergeCell ref="QEC971:QEJ971"/>
    <mergeCell ref="QEK971:QER971"/>
    <mergeCell ref="QES971:QEZ971"/>
    <mergeCell ref="QFA971:QFH971"/>
    <mergeCell ref="QFI971:QFP971"/>
    <mergeCell ref="QFQ971:QFX971"/>
    <mergeCell ref="QFY971:QGF971"/>
    <mergeCell ref="QGG971:QGN971"/>
    <mergeCell ref="QGO971:QGV971"/>
    <mergeCell ref="QGW971:QHD971"/>
    <mergeCell ref="QHE971:QHL971"/>
    <mergeCell ref="QHM971:QHT971"/>
    <mergeCell ref="QHU971:QIB971"/>
    <mergeCell ref="QIC971:QIJ971"/>
    <mergeCell ref="QIK971:QIR971"/>
    <mergeCell ref="QIS971:QIZ971"/>
    <mergeCell ref="QJA971:QJH971"/>
    <mergeCell ref="QJI971:QJP971"/>
    <mergeCell ref="QJQ971:QJX971"/>
    <mergeCell ref="QJY971:QKF971"/>
    <mergeCell ref="QKG971:QKN971"/>
    <mergeCell ref="QKO971:QKV971"/>
    <mergeCell ref="QKW971:QLD971"/>
    <mergeCell ref="QLE971:QLL971"/>
    <mergeCell ref="QLM971:QLT971"/>
    <mergeCell ref="QLU971:QMB971"/>
    <mergeCell ref="QMC971:QMJ971"/>
    <mergeCell ref="QMK971:QMR971"/>
    <mergeCell ref="QMS971:QMZ971"/>
    <mergeCell ref="QNA971:QNH971"/>
    <mergeCell ref="QNI971:QNP971"/>
    <mergeCell ref="QNQ971:QNX971"/>
    <mergeCell ref="QNY971:QOF971"/>
    <mergeCell ref="QOG971:QON971"/>
    <mergeCell ref="QOO971:QOV971"/>
    <mergeCell ref="QOW971:QPD971"/>
    <mergeCell ref="QPE971:QPL971"/>
    <mergeCell ref="QPM971:QPT971"/>
    <mergeCell ref="QPU971:QQB971"/>
    <mergeCell ref="QQC971:QQJ971"/>
    <mergeCell ref="QQK971:QQR971"/>
    <mergeCell ref="QQS971:QQZ971"/>
    <mergeCell ref="QRA971:QRH971"/>
    <mergeCell ref="QRI971:QRP971"/>
    <mergeCell ref="QRQ971:QRX971"/>
    <mergeCell ref="QRY971:QSF971"/>
    <mergeCell ref="QSG971:QSN971"/>
    <mergeCell ref="QSO971:QSV971"/>
    <mergeCell ref="QSW971:QTD971"/>
    <mergeCell ref="QTE971:QTL971"/>
    <mergeCell ref="QTM971:QTT971"/>
    <mergeCell ref="QTU971:QUB971"/>
    <mergeCell ref="QUC971:QUJ971"/>
    <mergeCell ref="QUK971:QUR971"/>
    <mergeCell ref="QUS971:QUZ971"/>
    <mergeCell ref="QVA971:QVH971"/>
    <mergeCell ref="QVI971:QVP971"/>
    <mergeCell ref="QVQ971:QVX971"/>
    <mergeCell ref="QVY971:QWF971"/>
    <mergeCell ref="QWG971:QWN971"/>
    <mergeCell ref="QWO971:QWV971"/>
    <mergeCell ref="QWW971:QXD971"/>
    <mergeCell ref="QXE971:QXL971"/>
    <mergeCell ref="QXM971:QXT971"/>
    <mergeCell ref="QXU971:QYB971"/>
    <mergeCell ref="QYC971:QYJ971"/>
    <mergeCell ref="QYK971:QYR971"/>
    <mergeCell ref="QYS971:QYZ971"/>
    <mergeCell ref="QZA971:QZH971"/>
    <mergeCell ref="QZI971:QZP971"/>
    <mergeCell ref="QZQ971:QZX971"/>
    <mergeCell ref="QZY971:RAF971"/>
    <mergeCell ref="RAG971:RAN971"/>
    <mergeCell ref="RAO971:RAV971"/>
    <mergeCell ref="RAW971:RBD971"/>
    <mergeCell ref="RBE971:RBL971"/>
    <mergeCell ref="RBM971:RBT971"/>
    <mergeCell ref="RBU971:RCB971"/>
    <mergeCell ref="RCC971:RCJ971"/>
    <mergeCell ref="RCK971:RCR971"/>
    <mergeCell ref="RCS971:RCZ971"/>
    <mergeCell ref="RDA971:RDH971"/>
    <mergeCell ref="RDI971:RDP971"/>
    <mergeCell ref="RDQ971:RDX971"/>
    <mergeCell ref="RDY971:REF971"/>
    <mergeCell ref="REG971:REN971"/>
    <mergeCell ref="REO971:REV971"/>
    <mergeCell ref="REW971:RFD971"/>
    <mergeCell ref="RFE971:RFL971"/>
    <mergeCell ref="RFM971:RFT971"/>
    <mergeCell ref="RFU971:RGB971"/>
    <mergeCell ref="RGC971:RGJ971"/>
    <mergeCell ref="RGK971:RGR971"/>
    <mergeCell ref="RGS971:RGZ971"/>
    <mergeCell ref="RHA971:RHH971"/>
    <mergeCell ref="RHI971:RHP971"/>
    <mergeCell ref="RHQ971:RHX971"/>
    <mergeCell ref="RHY971:RIF971"/>
    <mergeCell ref="RIG971:RIN971"/>
    <mergeCell ref="RIO971:RIV971"/>
    <mergeCell ref="RIW971:RJD971"/>
    <mergeCell ref="RJE971:RJL971"/>
    <mergeCell ref="RJM971:RJT971"/>
    <mergeCell ref="RJU971:RKB971"/>
    <mergeCell ref="RKC971:RKJ971"/>
    <mergeCell ref="RKK971:RKR971"/>
    <mergeCell ref="RKS971:RKZ971"/>
    <mergeCell ref="RLA971:RLH971"/>
    <mergeCell ref="RLI971:RLP971"/>
    <mergeCell ref="RLQ971:RLX971"/>
    <mergeCell ref="RLY971:RMF971"/>
    <mergeCell ref="RMG971:RMN971"/>
    <mergeCell ref="RMO971:RMV971"/>
    <mergeCell ref="RMW971:RND971"/>
    <mergeCell ref="RNE971:RNL971"/>
    <mergeCell ref="RNM971:RNT971"/>
    <mergeCell ref="RNU971:ROB971"/>
    <mergeCell ref="ROC971:ROJ971"/>
    <mergeCell ref="ROK971:ROR971"/>
    <mergeCell ref="ROS971:ROZ971"/>
    <mergeCell ref="RPA971:RPH971"/>
    <mergeCell ref="RPI971:RPP971"/>
    <mergeCell ref="RPQ971:RPX971"/>
    <mergeCell ref="RPY971:RQF971"/>
    <mergeCell ref="RQG971:RQN971"/>
    <mergeCell ref="RQO971:RQV971"/>
    <mergeCell ref="RQW971:RRD971"/>
    <mergeCell ref="RRE971:RRL971"/>
    <mergeCell ref="RRM971:RRT971"/>
    <mergeCell ref="RRU971:RSB971"/>
    <mergeCell ref="RSC971:RSJ971"/>
    <mergeCell ref="RSK971:RSR971"/>
    <mergeCell ref="RSS971:RSZ971"/>
    <mergeCell ref="RTA971:RTH971"/>
    <mergeCell ref="RTI971:RTP971"/>
    <mergeCell ref="RTQ971:RTX971"/>
    <mergeCell ref="RTY971:RUF971"/>
    <mergeCell ref="RUG971:RUN971"/>
    <mergeCell ref="RUO971:RUV971"/>
    <mergeCell ref="RUW971:RVD971"/>
    <mergeCell ref="RVE971:RVL971"/>
    <mergeCell ref="RVM971:RVT971"/>
    <mergeCell ref="RVU971:RWB971"/>
    <mergeCell ref="RWC971:RWJ971"/>
    <mergeCell ref="RWK971:RWR971"/>
    <mergeCell ref="RWS971:RWZ971"/>
    <mergeCell ref="RXA971:RXH971"/>
    <mergeCell ref="RXI971:RXP971"/>
    <mergeCell ref="RXQ971:RXX971"/>
    <mergeCell ref="RXY971:RYF971"/>
    <mergeCell ref="RYG971:RYN971"/>
    <mergeCell ref="RYO971:RYV971"/>
    <mergeCell ref="RYW971:RZD971"/>
    <mergeCell ref="RZE971:RZL971"/>
    <mergeCell ref="RZM971:RZT971"/>
    <mergeCell ref="RZU971:SAB971"/>
    <mergeCell ref="SAC971:SAJ971"/>
    <mergeCell ref="SAK971:SAR971"/>
    <mergeCell ref="SAS971:SAZ971"/>
    <mergeCell ref="SBA971:SBH971"/>
    <mergeCell ref="SBI971:SBP971"/>
    <mergeCell ref="SBQ971:SBX971"/>
    <mergeCell ref="SBY971:SCF971"/>
    <mergeCell ref="SCG971:SCN971"/>
    <mergeCell ref="SCO971:SCV971"/>
    <mergeCell ref="SCW971:SDD971"/>
    <mergeCell ref="SDE971:SDL971"/>
    <mergeCell ref="SDM971:SDT971"/>
    <mergeCell ref="SDU971:SEB971"/>
    <mergeCell ref="SEC971:SEJ971"/>
    <mergeCell ref="SEK971:SER971"/>
    <mergeCell ref="SES971:SEZ971"/>
    <mergeCell ref="SFA971:SFH971"/>
    <mergeCell ref="SFI971:SFP971"/>
    <mergeCell ref="SFQ971:SFX971"/>
    <mergeCell ref="SFY971:SGF971"/>
    <mergeCell ref="SGG971:SGN971"/>
    <mergeCell ref="SGO971:SGV971"/>
    <mergeCell ref="SGW971:SHD971"/>
    <mergeCell ref="SHE971:SHL971"/>
    <mergeCell ref="SHM971:SHT971"/>
    <mergeCell ref="SHU971:SIB971"/>
    <mergeCell ref="SIC971:SIJ971"/>
    <mergeCell ref="SIK971:SIR971"/>
    <mergeCell ref="SIS971:SIZ971"/>
    <mergeCell ref="SJA971:SJH971"/>
    <mergeCell ref="SJI971:SJP971"/>
    <mergeCell ref="SJQ971:SJX971"/>
    <mergeCell ref="SJY971:SKF971"/>
    <mergeCell ref="SKG971:SKN971"/>
    <mergeCell ref="SKO971:SKV971"/>
    <mergeCell ref="SKW971:SLD971"/>
    <mergeCell ref="SLE971:SLL971"/>
    <mergeCell ref="SLM971:SLT971"/>
    <mergeCell ref="SLU971:SMB971"/>
    <mergeCell ref="SMC971:SMJ971"/>
    <mergeCell ref="SMK971:SMR971"/>
    <mergeCell ref="SMS971:SMZ971"/>
    <mergeCell ref="SNA971:SNH971"/>
    <mergeCell ref="SNI971:SNP971"/>
    <mergeCell ref="SNQ971:SNX971"/>
    <mergeCell ref="SNY971:SOF971"/>
    <mergeCell ref="SOG971:SON971"/>
    <mergeCell ref="SOO971:SOV971"/>
    <mergeCell ref="SOW971:SPD971"/>
    <mergeCell ref="SPE971:SPL971"/>
    <mergeCell ref="SPM971:SPT971"/>
    <mergeCell ref="SPU971:SQB971"/>
    <mergeCell ref="SQC971:SQJ971"/>
    <mergeCell ref="SQK971:SQR971"/>
    <mergeCell ref="SQS971:SQZ971"/>
    <mergeCell ref="SRA971:SRH971"/>
    <mergeCell ref="SRI971:SRP971"/>
    <mergeCell ref="SRQ971:SRX971"/>
    <mergeCell ref="SRY971:SSF971"/>
    <mergeCell ref="SSG971:SSN971"/>
    <mergeCell ref="SSO971:SSV971"/>
    <mergeCell ref="SSW971:STD971"/>
    <mergeCell ref="STE971:STL971"/>
    <mergeCell ref="STM971:STT971"/>
    <mergeCell ref="STU971:SUB971"/>
    <mergeCell ref="SUC971:SUJ971"/>
    <mergeCell ref="SUK971:SUR971"/>
    <mergeCell ref="SUS971:SUZ971"/>
    <mergeCell ref="SVA971:SVH971"/>
    <mergeCell ref="SVI971:SVP971"/>
    <mergeCell ref="SVQ971:SVX971"/>
    <mergeCell ref="SVY971:SWF971"/>
    <mergeCell ref="SWG971:SWN971"/>
    <mergeCell ref="SWO971:SWV971"/>
    <mergeCell ref="SWW971:SXD971"/>
    <mergeCell ref="SXE971:SXL971"/>
    <mergeCell ref="SXM971:SXT971"/>
    <mergeCell ref="SXU971:SYB971"/>
    <mergeCell ref="SYC971:SYJ971"/>
    <mergeCell ref="SYK971:SYR971"/>
    <mergeCell ref="SYS971:SYZ971"/>
    <mergeCell ref="SZA971:SZH971"/>
    <mergeCell ref="SZI971:SZP971"/>
    <mergeCell ref="SZQ971:SZX971"/>
    <mergeCell ref="SZY971:TAF971"/>
    <mergeCell ref="TAG971:TAN971"/>
    <mergeCell ref="TAO971:TAV971"/>
    <mergeCell ref="TAW971:TBD971"/>
    <mergeCell ref="TBE971:TBL971"/>
    <mergeCell ref="TBM971:TBT971"/>
    <mergeCell ref="TBU971:TCB971"/>
    <mergeCell ref="TCC971:TCJ971"/>
    <mergeCell ref="TCK971:TCR971"/>
    <mergeCell ref="TCS971:TCZ971"/>
    <mergeCell ref="TDA971:TDH971"/>
    <mergeCell ref="TDI971:TDP971"/>
    <mergeCell ref="TDQ971:TDX971"/>
    <mergeCell ref="TDY971:TEF971"/>
    <mergeCell ref="TEG971:TEN971"/>
    <mergeCell ref="TEO971:TEV971"/>
    <mergeCell ref="TEW971:TFD971"/>
    <mergeCell ref="TFE971:TFL971"/>
    <mergeCell ref="TFM971:TFT971"/>
    <mergeCell ref="TFU971:TGB971"/>
    <mergeCell ref="TGC971:TGJ971"/>
    <mergeCell ref="TGK971:TGR971"/>
    <mergeCell ref="TGS971:TGZ971"/>
    <mergeCell ref="THA971:THH971"/>
    <mergeCell ref="THI971:THP971"/>
    <mergeCell ref="THQ971:THX971"/>
    <mergeCell ref="THY971:TIF971"/>
    <mergeCell ref="TIG971:TIN971"/>
    <mergeCell ref="TIO971:TIV971"/>
    <mergeCell ref="TIW971:TJD971"/>
    <mergeCell ref="TJE971:TJL971"/>
    <mergeCell ref="TJM971:TJT971"/>
    <mergeCell ref="TJU971:TKB971"/>
    <mergeCell ref="TKC971:TKJ971"/>
    <mergeCell ref="TKK971:TKR971"/>
    <mergeCell ref="TKS971:TKZ971"/>
    <mergeCell ref="TLA971:TLH971"/>
    <mergeCell ref="TLI971:TLP971"/>
    <mergeCell ref="TLQ971:TLX971"/>
    <mergeCell ref="TLY971:TMF971"/>
    <mergeCell ref="TMG971:TMN971"/>
    <mergeCell ref="TMO971:TMV971"/>
    <mergeCell ref="TMW971:TND971"/>
    <mergeCell ref="TNE971:TNL971"/>
    <mergeCell ref="TNM971:TNT971"/>
    <mergeCell ref="TNU971:TOB971"/>
    <mergeCell ref="TOC971:TOJ971"/>
    <mergeCell ref="TOK971:TOR971"/>
    <mergeCell ref="TOS971:TOZ971"/>
    <mergeCell ref="TPA971:TPH971"/>
    <mergeCell ref="TPI971:TPP971"/>
    <mergeCell ref="TPQ971:TPX971"/>
    <mergeCell ref="TPY971:TQF971"/>
    <mergeCell ref="TQG971:TQN971"/>
    <mergeCell ref="TQO971:TQV971"/>
    <mergeCell ref="TQW971:TRD971"/>
    <mergeCell ref="TRE971:TRL971"/>
    <mergeCell ref="TRM971:TRT971"/>
    <mergeCell ref="TRU971:TSB971"/>
    <mergeCell ref="TSC971:TSJ971"/>
    <mergeCell ref="TSK971:TSR971"/>
    <mergeCell ref="TSS971:TSZ971"/>
    <mergeCell ref="TTA971:TTH971"/>
    <mergeCell ref="TTI971:TTP971"/>
    <mergeCell ref="TTQ971:TTX971"/>
    <mergeCell ref="TTY971:TUF971"/>
    <mergeCell ref="TUG971:TUN971"/>
    <mergeCell ref="TUO971:TUV971"/>
    <mergeCell ref="TUW971:TVD971"/>
    <mergeCell ref="TVE971:TVL971"/>
    <mergeCell ref="TVM971:TVT971"/>
    <mergeCell ref="TVU971:TWB971"/>
    <mergeCell ref="TWC971:TWJ971"/>
    <mergeCell ref="TWK971:TWR971"/>
    <mergeCell ref="TWS971:TWZ971"/>
    <mergeCell ref="TXA971:TXH971"/>
    <mergeCell ref="TXI971:TXP971"/>
    <mergeCell ref="TXQ971:TXX971"/>
    <mergeCell ref="TXY971:TYF971"/>
    <mergeCell ref="TYG971:TYN971"/>
    <mergeCell ref="TYO971:TYV971"/>
    <mergeCell ref="TYW971:TZD971"/>
    <mergeCell ref="TZE971:TZL971"/>
    <mergeCell ref="TZM971:TZT971"/>
    <mergeCell ref="TZU971:UAB971"/>
    <mergeCell ref="UAC971:UAJ971"/>
    <mergeCell ref="UAK971:UAR971"/>
    <mergeCell ref="UAS971:UAZ971"/>
    <mergeCell ref="UBA971:UBH971"/>
    <mergeCell ref="UBI971:UBP971"/>
    <mergeCell ref="UBQ971:UBX971"/>
    <mergeCell ref="UBY971:UCF971"/>
    <mergeCell ref="UCG971:UCN971"/>
    <mergeCell ref="UCO971:UCV971"/>
    <mergeCell ref="UCW971:UDD971"/>
    <mergeCell ref="UDE971:UDL971"/>
    <mergeCell ref="UDM971:UDT971"/>
    <mergeCell ref="UDU971:UEB971"/>
    <mergeCell ref="UEC971:UEJ971"/>
    <mergeCell ref="UEK971:UER971"/>
    <mergeCell ref="UES971:UEZ971"/>
    <mergeCell ref="UFA971:UFH971"/>
    <mergeCell ref="UFI971:UFP971"/>
    <mergeCell ref="UFQ971:UFX971"/>
    <mergeCell ref="UFY971:UGF971"/>
    <mergeCell ref="UGG971:UGN971"/>
    <mergeCell ref="UGO971:UGV971"/>
    <mergeCell ref="UGW971:UHD971"/>
    <mergeCell ref="UHE971:UHL971"/>
    <mergeCell ref="UHM971:UHT971"/>
    <mergeCell ref="UHU971:UIB971"/>
    <mergeCell ref="UIC971:UIJ971"/>
    <mergeCell ref="UIK971:UIR971"/>
    <mergeCell ref="UIS971:UIZ971"/>
    <mergeCell ref="UJA971:UJH971"/>
    <mergeCell ref="UJI971:UJP971"/>
    <mergeCell ref="UJQ971:UJX971"/>
    <mergeCell ref="UJY971:UKF971"/>
    <mergeCell ref="UKG971:UKN971"/>
    <mergeCell ref="UKO971:UKV971"/>
    <mergeCell ref="UKW971:ULD971"/>
    <mergeCell ref="ULE971:ULL971"/>
    <mergeCell ref="ULM971:ULT971"/>
    <mergeCell ref="ULU971:UMB971"/>
    <mergeCell ref="UMC971:UMJ971"/>
    <mergeCell ref="UMK971:UMR971"/>
    <mergeCell ref="UMS971:UMZ971"/>
    <mergeCell ref="UNA971:UNH971"/>
    <mergeCell ref="UNI971:UNP971"/>
    <mergeCell ref="UNQ971:UNX971"/>
    <mergeCell ref="UNY971:UOF971"/>
    <mergeCell ref="UOG971:UON971"/>
    <mergeCell ref="UOO971:UOV971"/>
    <mergeCell ref="UOW971:UPD971"/>
    <mergeCell ref="UPE971:UPL971"/>
    <mergeCell ref="UPM971:UPT971"/>
    <mergeCell ref="UPU971:UQB971"/>
    <mergeCell ref="UQC971:UQJ971"/>
    <mergeCell ref="UQK971:UQR971"/>
    <mergeCell ref="UQS971:UQZ971"/>
    <mergeCell ref="URA971:URH971"/>
    <mergeCell ref="URI971:URP971"/>
    <mergeCell ref="URQ971:URX971"/>
    <mergeCell ref="URY971:USF971"/>
    <mergeCell ref="USG971:USN971"/>
    <mergeCell ref="USO971:USV971"/>
    <mergeCell ref="USW971:UTD971"/>
    <mergeCell ref="UTE971:UTL971"/>
    <mergeCell ref="UTM971:UTT971"/>
    <mergeCell ref="UTU971:UUB971"/>
    <mergeCell ref="UUC971:UUJ971"/>
    <mergeCell ref="UUK971:UUR971"/>
    <mergeCell ref="UUS971:UUZ971"/>
    <mergeCell ref="UVA971:UVH971"/>
    <mergeCell ref="UVI971:UVP971"/>
    <mergeCell ref="UVQ971:UVX971"/>
    <mergeCell ref="UVY971:UWF971"/>
    <mergeCell ref="UWG971:UWN971"/>
    <mergeCell ref="UWO971:UWV971"/>
    <mergeCell ref="UWW971:UXD971"/>
    <mergeCell ref="UXE971:UXL971"/>
    <mergeCell ref="UXM971:UXT971"/>
    <mergeCell ref="UXU971:UYB971"/>
    <mergeCell ref="UYC971:UYJ971"/>
    <mergeCell ref="UYK971:UYR971"/>
    <mergeCell ref="UYS971:UYZ971"/>
    <mergeCell ref="UZA971:UZH971"/>
    <mergeCell ref="UZI971:UZP971"/>
    <mergeCell ref="UZQ971:UZX971"/>
    <mergeCell ref="UZY971:VAF971"/>
    <mergeCell ref="VAG971:VAN971"/>
    <mergeCell ref="VAO971:VAV971"/>
    <mergeCell ref="VAW971:VBD971"/>
    <mergeCell ref="VBE971:VBL971"/>
    <mergeCell ref="VBM971:VBT971"/>
    <mergeCell ref="VBU971:VCB971"/>
    <mergeCell ref="VCC971:VCJ971"/>
    <mergeCell ref="VCK971:VCR971"/>
    <mergeCell ref="VCS971:VCZ971"/>
    <mergeCell ref="VDA971:VDH971"/>
    <mergeCell ref="VDI971:VDP971"/>
    <mergeCell ref="VDQ971:VDX971"/>
    <mergeCell ref="VDY971:VEF971"/>
    <mergeCell ref="VEG971:VEN971"/>
    <mergeCell ref="VEO971:VEV971"/>
    <mergeCell ref="VEW971:VFD971"/>
    <mergeCell ref="VFE971:VFL971"/>
    <mergeCell ref="VFM971:VFT971"/>
    <mergeCell ref="VFU971:VGB971"/>
    <mergeCell ref="VGC971:VGJ971"/>
    <mergeCell ref="VGK971:VGR971"/>
    <mergeCell ref="VGS971:VGZ971"/>
    <mergeCell ref="VHA971:VHH971"/>
    <mergeCell ref="VHI971:VHP971"/>
    <mergeCell ref="VHQ971:VHX971"/>
    <mergeCell ref="VHY971:VIF971"/>
    <mergeCell ref="VIG971:VIN971"/>
    <mergeCell ref="VIO971:VIV971"/>
    <mergeCell ref="VIW971:VJD971"/>
    <mergeCell ref="VJE971:VJL971"/>
    <mergeCell ref="VJM971:VJT971"/>
    <mergeCell ref="VJU971:VKB971"/>
    <mergeCell ref="VKC971:VKJ971"/>
    <mergeCell ref="VKK971:VKR971"/>
    <mergeCell ref="VKS971:VKZ971"/>
    <mergeCell ref="VLA971:VLH971"/>
    <mergeCell ref="VLI971:VLP971"/>
    <mergeCell ref="VLQ971:VLX971"/>
    <mergeCell ref="VLY971:VMF971"/>
    <mergeCell ref="VMG971:VMN971"/>
    <mergeCell ref="VMO971:VMV971"/>
    <mergeCell ref="VMW971:VND971"/>
    <mergeCell ref="VNE971:VNL971"/>
    <mergeCell ref="VNM971:VNT971"/>
    <mergeCell ref="VNU971:VOB971"/>
    <mergeCell ref="VOC971:VOJ971"/>
    <mergeCell ref="VOK971:VOR971"/>
    <mergeCell ref="VOS971:VOZ971"/>
    <mergeCell ref="VPA971:VPH971"/>
    <mergeCell ref="VPI971:VPP971"/>
    <mergeCell ref="VPQ971:VPX971"/>
    <mergeCell ref="VPY971:VQF971"/>
    <mergeCell ref="VQG971:VQN971"/>
    <mergeCell ref="VQO971:VQV971"/>
    <mergeCell ref="VQW971:VRD971"/>
    <mergeCell ref="VRE971:VRL971"/>
    <mergeCell ref="VRM971:VRT971"/>
    <mergeCell ref="VRU971:VSB971"/>
    <mergeCell ref="VSC971:VSJ971"/>
    <mergeCell ref="VSK971:VSR971"/>
    <mergeCell ref="VSS971:VSZ971"/>
    <mergeCell ref="VTA971:VTH971"/>
    <mergeCell ref="VTI971:VTP971"/>
    <mergeCell ref="VTQ971:VTX971"/>
    <mergeCell ref="VTY971:VUF971"/>
    <mergeCell ref="VUG971:VUN971"/>
    <mergeCell ref="VUO971:VUV971"/>
    <mergeCell ref="VUW971:VVD971"/>
    <mergeCell ref="VVE971:VVL971"/>
    <mergeCell ref="VVM971:VVT971"/>
    <mergeCell ref="VVU971:VWB971"/>
    <mergeCell ref="VWC971:VWJ971"/>
    <mergeCell ref="VWK971:VWR971"/>
    <mergeCell ref="VWS971:VWZ971"/>
    <mergeCell ref="VXA971:VXH971"/>
    <mergeCell ref="VXI971:VXP971"/>
    <mergeCell ref="VXQ971:VXX971"/>
    <mergeCell ref="VXY971:VYF971"/>
    <mergeCell ref="VYG971:VYN971"/>
    <mergeCell ref="VYO971:VYV971"/>
    <mergeCell ref="VYW971:VZD971"/>
    <mergeCell ref="VZE971:VZL971"/>
    <mergeCell ref="VZM971:VZT971"/>
    <mergeCell ref="VZU971:WAB971"/>
    <mergeCell ref="WAC971:WAJ971"/>
    <mergeCell ref="WAK971:WAR971"/>
    <mergeCell ref="WAS971:WAZ971"/>
    <mergeCell ref="WBA971:WBH971"/>
    <mergeCell ref="WBI971:WBP971"/>
    <mergeCell ref="WBQ971:WBX971"/>
    <mergeCell ref="WBY971:WCF971"/>
    <mergeCell ref="WCG971:WCN971"/>
    <mergeCell ref="WCO971:WCV971"/>
    <mergeCell ref="WCW971:WDD971"/>
    <mergeCell ref="WDE971:WDL971"/>
    <mergeCell ref="WDM971:WDT971"/>
    <mergeCell ref="WDU971:WEB971"/>
    <mergeCell ref="WEC971:WEJ971"/>
    <mergeCell ref="WEK971:WER971"/>
    <mergeCell ref="WES971:WEZ971"/>
    <mergeCell ref="WFA971:WFH971"/>
    <mergeCell ref="WFI971:WFP971"/>
    <mergeCell ref="WFQ971:WFX971"/>
    <mergeCell ref="WFY971:WGF971"/>
    <mergeCell ref="WGG971:WGN971"/>
    <mergeCell ref="WGO971:WGV971"/>
    <mergeCell ref="WGW971:WHD971"/>
    <mergeCell ref="WHE971:WHL971"/>
    <mergeCell ref="WHM971:WHT971"/>
    <mergeCell ref="WHU971:WIB971"/>
    <mergeCell ref="WIC971:WIJ971"/>
    <mergeCell ref="WIK971:WIR971"/>
    <mergeCell ref="WIS971:WIZ971"/>
    <mergeCell ref="WJA971:WJH971"/>
    <mergeCell ref="WJI971:WJP971"/>
    <mergeCell ref="WJQ971:WJX971"/>
    <mergeCell ref="WJY971:WKF971"/>
    <mergeCell ref="WKG971:WKN971"/>
    <mergeCell ref="WKO971:WKV971"/>
    <mergeCell ref="WKW971:WLD971"/>
    <mergeCell ref="WLE971:WLL971"/>
    <mergeCell ref="WLM971:WLT971"/>
    <mergeCell ref="WLU971:WMB971"/>
    <mergeCell ref="WMC971:WMJ971"/>
    <mergeCell ref="WMK971:WMR971"/>
    <mergeCell ref="WMS971:WMZ971"/>
    <mergeCell ref="WNA971:WNH971"/>
    <mergeCell ref="WNI971:WNP971"/>
    <mergeCell ref="WNQ971:WNX971"/>
    <mergeCell ref="WNY971:WOF971"/>
    <mergeCell ref="WOG971:WON971"/>
    <mergeCell ref="WOO971:WOV971"/>
    <mergeCell ref="WOW971:WPD971"/>
    <mergeCell ref="WPE971:WPL971"/>
    <mergeCell ref="WPM971:WPT971"/>
    <mergeCell ref="WPU971:WQB971"/>
    <mergeCell ref="WQC971:WQJ971"/>
    <mergeCell ref="WQK971:WQR971"/>
    <mergeCell ref="WQS971:WQZ971"/>
    <mergeCell ref="WRA971:WRH971"/>
    <mergeCell ref="WRI971:WRP971"/>
    <mergeCell ref="WRQ971:WRX971"/>
    <mergeCell ref="WRY971:WSF971"/>
    <mergeCell ref="WSG971:WSN971"/>
    <mergeCell ref="WSO971:WSV971"/>
    <mergeCell ref="WSW971:WTD971"/>
    <mergeCell ref="WTE971:WTL971"/>
    <mergeCell ref="WTM971:WTT971"/>
    <mergeCell ref="WTU971:WUB971"/>
    <mergeCell ref="WUC971:WUJ971"/>
    <mergeCell ref="WUK971:WUR971"/>
    <mergeCell ref="WUS971:WUZ971"/>
    <mergeCell ref="WVA971:WVH971"/>
    <mergeCell ref="WVI971:WVP971"/>
    <mergeCell ref="WVQ971:WVX971"/>
    <mergeCell ref="WVY971:WWF971"/>
    <mergeCell ref="WWG971:WWN971"/>
    <mergeCell ref="WWO971:WWV971"/>
    <mergeCell ref="WWW971:WXD971"/>
    <mergeCell ref="WXE971:WXL971"/>
    <mergeCell ref="WXM971:WXT971"/>
    <mergeCell ref="WXU971:WYB971"/>
    <mergeCell ref="WYC971:WYJ971"/>
    <mergeCell ref="WYK971:WYR971"/>
    <mergeCell ref="WYS971:WYZ971"/>
    <mergeCell ref="WZA971:WZH971"/>
    <mergeCell ref="WZI971:WZP971"/>
    <mergeCell ref="A974:H974"/>
    <mergeCell ref="I974:P974"/>
    <mergeCell ref="Q974:X974"/>
    <mergeCell ref="Y974:AF974"/>
    <mergeCell ref="AG974:AN974"/>
    <mergeCell ref="AO974:AV974"/>
    <mergeCell ref="AW974:BD974"/>
    <mergeCell ref="BE974:BL974"/>
    <mergeCell ref="BM974:BT974"/>
    <mergeCell ref="BU974:CB974"/>
    <mergeCell ref="CC974:CJ974"/>
    <mergeCell ref="CK974:CR974"/>
    <mergeCell ref="CS974:CZ974"/>
    <mergeCell ref="DA974:DH974"/>
    <mergeCell ref="DI974:DP974"/>
    <mergeCell ref="DQ974:DX974"/>
    <mergeCell ref="DY974:EF974"/>
    <mergeCell ref="EG974:EN974"/>
    <mergeCell ref="EO974:EV974"/>
    <mergeCell ref="EW974:FD974"/>
    <mergeCell ref="FE974:FL974"/>
    <mergeCell ref="FM974:FT974"/>
    <mergeCell ref="FU974:GB974"/>
    <mergeCell ref="GC974:GJ974"/>
    <mergeCell ref="GK974:GR974"/>
    <mergeCell ref="GS974:GZ974"/>
    <mergeCell ref="HA974:HH974"/>
    <mergeCell ref="HI974:HP974"/>
    <mergeCell ref="HQ974:HX974"/>
    <mergeCell ref="HY974:IF974"/>
    <mergeCell ref="IG974:IN974"/>
    <mergeCell ref="IO974:IV974"/>
    <mergeCell ref="IW974:JD974"/>
    <mergeCell ref="JE974:JL974"/>
    <mergeCell ref="JM974:JT974"/>
    <mergeCell ref="JU974:KB974"/>
    <mergeCell ref="KC974:KJ974"/>
    <mergeCell ref="KK974:KR974"/>
    <mergeCell ref="KS974:KZ974"/>
    <mergeCell ref="LA974:LH974"/>
    <mergeCell ref="LI974:LP974"/>
    <mergeCell ref="LQ974:LX974"/>
    <mergeCell ref="LY974:MF974"/>
    <mergeCell ref="MG974:MN974"/>
    <mergeCell ref="MO974:MV974"/>
    <mergeCell ref="MW974:ND974"/>
    <mergeCell ref="NE974:NL974"/>
    <mergeCell ref="NM974:NT974"/>
    <mergeCell ref="NU974:OB974"/>
    <mergeCell ref="OC974:OJ974"/>
    <mergeCell ref="OK974:OR974"/>
    <mergeCell ref="OS974:OZ974"/>
    <mergeCell ref="PA974:PH974"/>
    <mergeCell ref="PI974:PP974"/>
    <mergeCell ref="PQ974:PX974"/>
    <mergeCell ref="PY974:QF974"/>
    <mergeCell ref="QG974:QN974"/>
    <mergeCell ref="QO974:QV974"/>
    <mergeCell ref="QW974:RD974"/>
    <mergeCell ref="RE974:RL974"/>
    <mergeCell ref="RM974:RT974"/>
    <mergeCell ref="RU974:SB974"/>
    <mergeCell ref="SC974:SJ974"/>
    <mergeCell ref="SK974:SR974"/>
    <mergeCell ref="SS974:SZ974"/>
    <mergeCell ref="TA974:TH974"/>
    <mergeCell ref="TI974:TP974"/>
    <mergeCell ref="TQ974:TX974"/>
    <mergeCell ref="TY974:UF974"/>
    <mergeCell ref="UG974:UN974"/>
    <mergeCell ref="UO974:UV974"/>
    <mergeCell ref="UW974:VD974"/>
    <mergeCell ref="VE974:VL974"/>
    <mergeCell ref="VM974:VT974"/>
    <mergeCell ref="VU974:WB974"/>
    <mergeCell ref="WC974:WJ974"/>
    <mergeCell ref="WK974:WR974"/>
    <mergeCell ref="WS974:WZ974"/>
    <mergeCell ref="XA974:XH974"/>
    <mergeCell ref="XI974:XP974"/>
    <mergeCell ref="XQ974:XX974"/>
    <mergeCell ref="XY974:YF974"/>
    <mergeCell ref="YG974:YN974"/>
    <mergeCell ref="YO974:YV974"/>
    <mergeCell ref="YW974:ZD974"/>
    <mergeCell ref="ZE974:ZL974"/>
    <mergeCell ref="ZM974:ZT974"/>
    <mergeCell ref="ZU974:AAB974"/>
    <mergeCell ref="AAC974:AAJ974"/>
    <mergeCell ref="AAK974:AAR974"/>
    <mergeCell ref="AAS974:AAZ974"/>
    <mergeCell ref="ABA974:ABH974"/>
    <mergeCell ref="ABI974:ABP974"/>
    <mergeCell ref="ABQ974:ABX974"/>
    <mergeCell ref="ABY974:ACF974"/>
    <mergeCell ref="ACG974:ACN974"/>
    <mergeCell ref="ACO974:ACV974"/>
    <mergeCell ref="ACW974:ADD974"/>
    <mergeCell ref="ADE974:ADL974"/>
    <mergeCell ref="ADM974:ADT974"/>
    <mergeCell ref="ADU974:AEB974"/>
    <mergeCell ref="AEC974:AEJ974"/>
    <mergeCell ref="AEK974:AER974"/>
    <mergeCell ref="AES974:AEZ974"/>
    <mergeCell ref="AFA974:AFH974"/>
    <mergeCell ref="AFI974:AFP974"/>
    <mergeCell ref="AFQ974:AFX974"/>
    <mergeCell ref="AFY974:AGF974"/>
    <mergeCell ref="AGG974:AGN974"/>
    <mergeCell ref="AGO974:AGV974"/>
    <mergeCell ref="AGW974:AHD974"/>
    <mergeCell ref="AHE974:AHL974"/>
    <mergeCell ref="AHM974:AHT974"/>
    <mergeCell ref="AHU974:AIB974"/>
    <mergeCell ref="AIC974:AIJ974"/>
    <mergeCell ref="AIK974:AIR974"/>
    <mergeCell ref="AIS974:AIZ974"/>
    <mergeCell ref="AJA974:AJH974"/>
    <mergeCell ref="AJI974:AJP974"/>
    <mergeCell ref="AJQ974:AJX974"/>
    <mergeCell ref="AJY974:AKF974"/>
    <mergeCell ref="AKG974:AKN974"/>
    <mergeCell ref="AKO974:AKV974"/>
    <mergeCell ref="AKW974:ALD974"/>
    <mergeCell ref="ALE974:ALL974"/>
    <mergeCell ref="ALM974:ALT974"/>
    <mergeCell ref="ALU974:AMB974"/>
    <mergeCell ref="AMC974:AMJ974"/>
    <mergeCell ref="AMK974:AMR974"/>
    <mergeCell ref="AMS974:AMZ974"/>
    <mergeCell ref="ANA974:ANH974"/>
    <mergeCell ref="ANI974:ANP974"/>
    <mergeCell ref="ANQ974:ANX974"/>
    <mergeCell ref="ANY974:AOF974"/>
    <mergeCell ref="AOG974:AON974"/>
    <mergeCell ref="AOO974:AOV974"/>
    <mergeCell ref="AOW974:APD974"/>
    <mergeCell ref="APE974:APL974"/>
    <mergeCell ref="APM974:APT974"/>
    <mergeCell ref="APU974:AQB974"/>
    <mergeCell ref="AQC974:AQJ974"/>
    <mergeCell ref="AQK974:AQR974"/>
    <mergeCell ref="AQS974:AQZ974"/>
    <mergeCell ref="ARA974:ARH974"/>
    <mergeCell ref="ARI974:ARP974"/>
    <mergeCell ref="ARQ974:ARX974"/>
    <mergeCell ref="ARY974:ASF974"/>
    <mergeCell ref="ASG974:ASN974"/>
    <mergeCell ref="ASO974:ASV974"/>
    <mergeCell ref="ASW974:ATD974"/>
    <mergeCell ref="ATE974:ATL974"/>
    <mergeCell ref="ATM974:ATT974"/>
    <mergeCell ref="ATU974:AUB974"/>
    <mergeCell ref="AUC974:AUJ974"/>
    <mergeCell ref="AUK974:AUR974"/>
    <mergeCell ref="AUS974:AUZ974"/>
    <mergeCell ref="AVA974:AVH974"/>
    <mergeCell ref="AVI974:AVP974"/>
    <mergeCell ref="AVQ974:AVX974"/>
    <mergeCell ref="AVY974:AWF974"/>
    <mergeCell ref="AWG974:AWN974"/>
    <mergeCell ref="AWO974:AWV974"/>
    <mergeCell ref="AWW974:AXD974"/>
    <mergeCell ref="AXE974:AXL974"/>
    <mergeCell ref="AXM974:AXT974"/>
    <mergeCell ref="AXU974:AYB974"/>
    <mergeCell ref="AYC974:AYJ974"/>
    <mergeCell ref="AYK974:AYR974"/>
    <mergeCell ref="AYS974:AYZ974"/>
    <mergeCell ref="AZA974:AZH974"/>
    <mergeCell ref="AZI974:AZP974"/>
    <mergeCell ref="AZQ974:AZX974"/>
    <mergeCell ref="AZY974:BAF974"/>
    <mergeCell ref="BAG974:BAN974"/>
    <mergeCell ref="BAO974:BAV974"/>
    <mergeCell ref="BAW974:BBD974"/>
    <mergeCell ref="BBE974:BBL974"/>
    <mergeCell ref="BBM974:BBT974"/>
    <mergeCell ref="BBU974:BCB974"/>
    <mergeCell ref="BCC974:BCJ974"/>
    <mergeCell ref="BCK974:BCR974"/>
    <mergeCell ref="BCS974:BCZ974"/>
    <mergeCell ref="BDA974:BDH974"/>
    <mergeCell ref="BDI974:BDP974"/>
    <mergeCell ref="BDQ974:BDX974"/>
    <mergeCell ref="BDY974:BEF974"/>
    <mergeCell ref="BEG974:BEN974"/>
    <mergeCell ref="BEO974:BEV974"/>
    <mergeCell ref="BEW974:BFD974"/>
    <mergeCell ref="BFE974:BFL974"/>
    <mergeCell ref="BFM974:BFT974"/>
    <mergeCell ref="BFU974:BGB974"/>
    <mergeCell ref="BGC974:BGJ974"/>
    <mergeCell ref="BGK974:BGR974"/>
    <mergeCell ref="BGS974:BGZ974"/>
    <mergeCell ref="BHA974:BHH974"/>
    <mergeCell ref="BHI974:BHP974"/>
    <mergeCell ref="BHQ974:BHX974"/>
    <mergeCell ref="BHY974:BIF974"/>
    <mergeCell ref="BIG974:BIN974"/>
    <mergeCell ref="BIO974:BIV974"/>
    <mergeCell ref="BIW974:BJD974"/>
    <mergeCell ref="BJE974:BJL974"/>
    <mergeCell ref="BJM974:BJT974"/>
    <mergeCell ref="BJU974:BKB974"/>
    <mergeCell ref="BKC974:BKJ974"/>
    <mergeCell ref="BKK974:BKR974"/>
    <mergeCell ref="BKS974:BKZ974"/>
    <mergeCell ref="BLA974:BLH974"/>
    <mergeCell ref="BLI974:BLP974"/>
    <mergeCell ref="BLQ974:BLX974"/>
    <mergeCell ref="BLY974:BMF974"/>
    <mergeCell ref="BMG974:BMN974"/>
    <mergeCell ref="BMO974:BMV974"/>
    <mergeCell ref="BMW974:BND974"/>
    <mergeCell ref="BNE974:BNL974"/>
    <mergeCell ref="BNM974:BNT974"/>
    <mergeCell ref="BNU974:BOB974"/>
    <mergeCell ref="BOC974:BOJ974"/>
    <mergeCell ref="BOK974:BOR974"/>
    <mergeCell ref="BOS974:BOZ974"/>
    <mergeCell ref="BPA974:BPH974"/>
    <mergeCell ref="BPI974:BPP974"/>
    <mergeCell ref="BPQ974:BPX974"/>
    <mergeCell ref="BPY974:BQF974"/>
    <mergeCell ref="BQG974:BQN974"/>
    <mergeCell ref="BQO974:BQV974"/>
    <mergeCell ref="BQW974:BRD974"/>
    <mergeCell ref="BRE974:BRL974"/>
    <mergeCell ref="BRM974:BRT974"/>
    <mergeCell ref="BRU974:BSB974"/>
    <mergeCell ref="BSC974:BSJ974"/>
    <mergeCell ref="BSK974:BSR974"/>
    <mergeCell ref="BSS974:BSZ974"/>
    <mergeCell ref="BTA974:BTH974"/>
    <mergeCell ref="BTI974:BTP974"/>
    <mergeCell ref="BTQ974:BTX974"/>
    <mergeCell ref="BTY974:BUF974"/>
    <mergeCell ref="BUG974:BUN974"/>
    <mergeCell ref="BUO974:BUV974"/>
    <mergeCell ref="BUW974:BVD974"/>
    <mergeCell ref="BVE974:BVL974"/>
    <mergeCell ref="BVM974:BVT974"/>
    <mergeCell ref="BVU974:BWB974"/>
    <mergeCell ref="BWC974:BWJ974"/>
    <mergeCell ref="BWK974:BWR974"/>
    <mergeCell ref="BWS974:BWZ974"/>
    <mergeCell ref="BXA974:BXH974"/>
    <mergeCell ref="BXI974:BXP974"/>
    <mergeCell ref="BXQ974:BXX974"/>
    <mergeCell ref="BXY974:BYF974"/>
    <mergeCell ref="BYG974:BYN974"/>
    <mergeCell ref="BYO974:BYV974"/>
    <mergeCell ref="BYW974:BZD974"/>
    <mergeCell ref="BZE974:BZL974"/>
    <mergeCell ref="BZM974:BZT974"/>
    <mergeCell ref="BZU974:CAB974"/>
    <mergeCell ref="CAC974:CAJ974"/>
    <mergeCell ref="CAK974:CAR974"/>
    <mergeCell ref="CAS974:CAZ974"/>
    <mergeCell ref="CBA974:CBH974"/>
    <mergeCell ref="CBI974:CBP974"/>
    <mergeCell ref="CBQ974:CBX974"/>
    <mergeCell ref="CBY974:CCF974"/>
    <mergeCell ref="CCG974:CCN974"/>
    <mergeCell ref="CCO974:CCV974"/>
    <mergeCell ref="CCW974:CDD974"/>
    <mergeCell ref="CDE974:CDL974"/>
    <mergeCell ref="CDM974:CDT974"/>
    <mergeCell ref="CDU974:CEB974"/>
    <mergeCell ref="CEC974:CEJ974"/>
    <mergeCell ref="CEK974:CER974"/>
    <mergeCell ref="CES974:CEZ974"/>
    <mergeCell ref="CFA974:CFH974"/>
    <mergeCell ref="CFI974:CFP974"/>
    <mergeCell ref="CFQ974:CFX974"/>
    <mergeCell ref="CFY974:CGF974"/>
    <mergeCell ref="CGG974:CGN974"/>
    <mergeCell ref="CGO974:CGV974"/>
    <mergeCell ref="CGW974:CHD974"/>
    <mergeCell ref="CHE974:CHL974"/>
    <mergeCell ref="CHM974:CHT974"/>
    <mergeCell ref="CHU974:CIB974"/>
    <mergeCell ref="CIC974:CIJ974"/>
    <mergeCell ref="CIK974:CIR974"/>
    <mergeCell ref="CIS974:CIZ974"/>
    <mergeCell ref="CJA974:CJH974"/>
    <mergeCell ref="CJI974:CJP974"/>
    <mergeCell ref="CJQ974:CJX974"/>
    <mergeCell ref="CJY974:CKF974"/>
    <mergeCell ref="CKG974:CKN974"/>
    <mergeCell ref="CKO974:CKV974"/>
    <mergeCell ref="CKW974:CLD974"/>
    <mergeCell ref="CLE974:CLL974"/>
    <mergeCell ref="CLM974:CLT974"/>
    <mergeCell ref="CLU974:CMB974"/>
    <mergeCell ref="CMC974:CMJ974"/>
    <mergeCell ref="CMK974:CMR974"/>
    <mergeCell ref="CMS974:CMZ974"/>
    <mergeCell ref="CNA974:CNH974"/>
    <mergeCell ref="CNI974:CNP974"/>
    <mergeCell ref="CNQ974:CNX974"/>
    <mergeCell ref="CNY974:COF974"/>
    <mergeCell ref="COG974:CON974"/>
    <mergeCell ref="COO974:COV974"/>
    <mergeCell ref="COW974:CPD974"/>
    <mergeCell ref="CPE974:CPL974"/>
    <mergeCell ref="CPM974:CPT974"/>
    <mergeCell ref="CPU974:CQB974"/>
    <mergeCell ref="CQC974:CQJ974"/>
    <mergeCell ref="CQK974:CQR974"/>
    <mergeCell ref="CQS974:CQZ974"/>
    <mergeCell ref="CRA974:CRH974"/>
    <mergeCell ref="CRI974:CRP974"/>
    <mergeCell ref="CRQ974:CRX974"/>
    <mergeCell ref="CRY974:CSF974"/>
    <mergeCell ref="CSG974:CSN974"/>
    <mergeCell ref="CSO974:CSV974"/>
    <mergeCell ref="CSW974:CTD974"/>
    <mergeCell ref="CTE974:CTL974"/>
    <mergeCell ref="CTM974:CTT974"/>
    <mergeCell ref="CTU974:CUB974"/>
    <mergeCell ref="CUC974:CUJ974"/>
    <mergeCell ref="CUK974:CUR974"/>
    <mergeCell ref="CUS974:CUZ974"/>
    <mergeCell ref="CVA974:CVH974"/>
    <mergeCell ref="CVI974:CVP974"/>
    <mergeCell ref="CVQ974:CVX974"/>
    <mergeCell ref="CVY974:CWF974"/>
    <mergeCell ref="CWG974:CWN974"/>
    <mergeCell ref="CWO974:CWV974"/>
    <mergeCell ref="CWW974:CXD974"/>
    <mergeCell ref="CXE974:CXL974"/>
    <mergeCell ref="CXM974:CXT974"/>
    <mergeCell ref="CXU974:CYB974"/>
    <mergeCell ref="CYC974:CYJ974"/>
    <mergeCell ref="CYK974:CYR974"/>
    <mergeCell ref="CYS974:CYZ974"/>
    <mergeCell ref="CZA974:CZH974"/>
    <mergeCell ref="CZI974:CZP974"/>
    <mergeCell ref="CZQ974:CZX974"/>
    <mergeCell ref="CZY974:DAF974"/>
    <mergeCell ref="DAG974:DAN974"/>
    <mergeCell ref="DAO974:DAV974"/>
    <mergeCell ref="DAW974:DBD974"/>
    <mergeCell ref="DBE974:DBL974"/>
    <mergeCell ref="DBM974:DBT974"/>
    <mergeCell ref="DBU974:DCB974"/>
    <mergeCell ref="DCC974:DCJ974"/>
    <mergeCell ref="DCK974:DCR974"/>
    <mergeCell ref="DCS974:DCZ974"/>
    <mergeCell ref="DDA974:DDH974"/>
    <mergeCell ref="DDI974:DDP974"/>
    <mergeCell ref="DDQ974:DDX974"/>
    <mergeCell ref="DDY974:DEF974"/>
    <mergeCell ref="DEG974:DEN974"/>
    <mergeCell ref="DEO974:DEV974"/>
    <mergeCell ref="DEW974:DFD974"/>
    <mergeCell ref="DFE974:DFL974"/>
    <mergeCell ref="DFM974:DFT974"/>
    <mergeCell ref="DFU974:DGB974"/>
    <mergeCell ref="DGC974:DGJ974"/>
    <mergeCell ref="DGK974:DGR974"/>
    <mergeCell ref="DGS974:DGZ974"/>
    <mergeCell ref="DHA974:DHH974"/>
    <mergeCell ref="DHI974:DHP974"/>
    <mergeCell ref="DHQ974:DHX974"/>
    <mergeCell ref="DHY974:DIF974"/>
    <mergeCell ref="DIG974:DIN974"/>
    <mergeCell ref="DIO974:DIV974"/>
    <mergeCell ref="DIW974:DJD974"/>
    <mergeCell ref="DJE974:DJL974"/>
    <mergeCell ref="DJM974:DJT974"/>
    <mergeCell ref="DJU974:DKB974"/>
    <mergeCell ref="DKC974:DKJ974"/>
    <mergeCell ref="DKK974:DKR974"/>
    <mergeCell ref="DKS974:DKZ974"/>
    <mergeCell ref="DLA974:DLH974"/>
    <mergeCell ref="DLI974:DLP974"/>
    <mergeCell ref="DLQ974:DLX974"/>
    <mergeCell ref="DLY974:DMF974"/>
    <mergeCell ref="DMG974:DMN974"/>
    <mergeCell ref="DMO974:DMV974"/>
    <mergeCell ref="DMW974:DND974"/>
    <mergeCell ref="DNE974:DNL974"/>
    <mergeCell ref="DNM974:DNT974"/>
    <mergeCell ref="DNU974:DOB974"/>
    <mergeCell ref="DOC974:DOJ974"/>
    <mergeCell ref="DOK974:DOR974"/>
    <mergeCell ref="DOS974:DOZ974"/>
    <mergeCell ref="DPA974:DPH974"/>
    <mergeCell ref="DPI974:DPP974"/>
    <mergeCell ref="DPQ974:DPX974"/>
    <mergeCell ref="DPY974:DQF974"/>
    <mergeCell ref="DQG974:DQN974"/>
    <mergeCell ref="DQO974:DQV974"/>
    <mergeCell ref="DQW974:DRD974"/>
    <mergeCell ref="DRE974:DRL974"/>
    <mergeCell ref="DRM974:DRT974"/>
    <mergeCell ref="DRU974:DSB974"/>
    <mergeCell ref="DSC974:DSJ974"/>
    <mergeCell ref="DSK974:DSR974"/>
    <mergeCell ref="DSS974:DSZ974"/>
    <mergeCell ref="DTA974:DTH974"/>
    <mergeCell ref="DTI974:DTP974"/>
    <mergeCell ref="DTQ974:DTX974"/>
    <mergeCell ref="DTY974:DUF974"/>
    <mergeCell ref="DUG974:DUN974"/>
    <mergeCell ref="DUO974:DUV974"/>
    <mergeCell ref="DUW974:DVD974"/>
    <mergeCell ref="DVE974:DVL974"/>
    <mergeCell ref="DVM974:DVT974"/>
    <mergeCell ref="DVU974:DWB974"/>
    <mergeCell ref="DWC974:DWJ974"/>
    <mergeCell ref="DWK974:DWR974"/>
    <mergeCell ref="DWS974:DWZ974"/>
    <mergeCell ref="DXA974:DXH974"/>
    <mergeCell ref="DXI974:DXP974"/>
    <mergeCell ref="DXQ974:DXX974"/>
    <mergeCell ref="DXY974:DYF974"/>
    <mergeCell ref="DYG974:DYN974"/>
    <mergeCell ref="DYO974:DYV974"/>
    <mergeCell ref="DYW974:DZD974"/>
    <mergeCell ref="DZE974:DZL974"/>
    <mergeCell ref="DZM974:DZT974"/>
    <mergeCell ref="DZU974:EAB974"/>
    <mergeCell ref="EAC974:EAJ974"/>
    <mergeCell ref="EAK974:EAR974"/>
    <mergeCell ref="EAS974:EAZ974"/>
    <mergeCell ref="EBA974:EBH974"/>
    <mergeCell ref="EBI974:EBP974"/>
    <mergeCell ref="EBQ974:EBX974"/>
    <mergeCell ref="EBY974:ECF974"/>
    <mergeCell ref="ECG974:ECN974"/>
    <mergeCell ref="ECO974:ECV974"/>
    <mergeCell ref="ECW974:EDD974"/>
    <mergeCell ref="EDE974:EDL974"/>
    <mergeCell ref="EDM974:EDT974"/>
    <mergeCell ref="EDU974:EEB974"/>
    <mergeCell ref="EEC974:EEJ974"/>
    <mergeCell ref="EEK974:EER974"/>
    <mergeCell ref="EES974:EEZ974"/>
    <mergeCell ref="EFA974:EFH974"/>
    <mergeCell ref="EFI974:EFP974"/>
    <mergeCell ref="EFQ974:EFX974"/>
    <mergeCell ref="EFY974:EGF974"/>
    <mergeCell ref="EGG974:EGN974"/>
    <mergeCell ref="EGO974:EGV974"/>
    <mergeCell ref="EGW974:EHD974"/>
    <mergeCell ref="EHE974:EHL974"/>
    <mergeCell ref="EHM974:EHT974"/>
    <mergeCell ref="EHU974:EIB974"/>
    <mergeCell ref="EIC974:EIJ974"/>
    <mergeCell ref="EIK974:EIR974"/>
    <mergeCell ref="EIS974:EIZ974"/>
    <mergeCell ref="EJA974:EJH974"/>
    <mergeCell ref="EJI974:EJP974"/>
    <mergeCell ref="EJQ974:EJX974"/>
    <mergeCell ref="EJY974:EKF974"/>
    <mergeCell ref="EKG974:EKN974"/>
    <mergeCell ref="EKO974:EKV974"/>
    <mergeCell ref="EKW974:ELD974"/>
    <mergeCell ref="ELE974:ELL974"/>
    <mergeCell ref="ELM974:ELT974"/>
    <mergeCell ref="ELU974:EMB974"/>
    <mergeCell ref="EMC974:EMJ974"/>
    <mergeCell ref="EMK974:EMR974"/>
    <mergeCell ref="EMS974:EMZ974"/>
    <mergeCell ref="ENA974:ENH974"/>
    <mergeCell ref="ENI974:ENP974"/>
    <mergeCell ref="ENQ974:ENX974"/>
    <mergeCell ref="ENY974:EOF974"/>
    <mergeCell ref="EOG974:EON974"/>
    <mergeCell ref="EOO974:EOV974"/>
    <mergeCell ref="EOW974:EPD974"/>
    <mergeCell ref="EPE974:EPL974"/>
    <mergeCell ref="EPM974:EPT974"/>
    <mergeCell ref="EPU974:EQB974"/>
    <mergeCell ref="EQC974:EQJ974"/>
    <mergeCell ref="EQK974:EQR974"/>
    <mergeCell ref="EQS974:EQZ974"/>
    <mergeCell ref="ERA974:ERH974"/>
    <mergeCell ref="ERI974:ERP974"/>
    <mergeCell ref="ERQ974:ERX974"/>
    <mergeCell ref="ERY974:ESF974"/>
    <mergeCell ref="ESG974:ESN974"/>
    <mergeCell ref="ESO974:ESV974"/>
    <mergeCell ref="ESW974:ETD974"/>
    <mergeCell ref="ETE974:ETL974"/>
    <mergeCell ref="ETM974:ETT974"/>
    <mergeCell ref="ETU974:EUB974"/>
    <mergeCell ref="EUC974:EUJ974"/>
    <mergeCell ref="EUK974:EUR974"/>
    <mergeCell ref="EUS974:EUZ974"/>
    <mergeCell ref="EVA974:EVH974"/>
    <mergeCell ref="EVI974:EVP974"/>
    <mergeCell ref="EVQ974:EVX974"/>
    <mergeCell ref="EVY974:EWF974"/>
    <mergeCell ref="EWG974:EWN974"/>
    <mergeCell ref="EWO974:EWV974"/>
    <mergeCell ref="EWW974:EXD974"/>
    <mergeCell ref="EXE974:EXL974"/>
    <mergeCell ref="EXM974:EXT974"/>
    <mergeCell ref="EXU974:EYB974"/>
    <mergeCell ref="EYC974:EYJ974"/>
    <mergeCell ref="EYK974:EYR974"/>
    <mergeCell ref="EYS974:EYZ974"/>
    <mergeCell ref="EZA974:EZH974"/>
    <mergeCell ref="EZI974:EZP974"/>
    <mergeCell ref="EZQ974:EZX974"/>
    <mergeCell ref="EZY974:FAF974"/>
    <mergeCell ref="FAG974:FAN974"/>
    <mergeCell ref="FAO974:FAV974"/>
    <mergeCell ref="FAW974:FBD974"/>
    <mergeCell ref="FBE974:FBL974"/>
    <mergeCell ref="FBM974:FBT974"/>
    <mergeCell ref="FBU974:FCB974"/>
    <mergeCell ref="FCC974:FCJ974"/>
    <mergeCell ref="FCK974:FCR974"/>
    <mergeCell ref="FCS974:FCZ974"/>
    <mergeCell ref="FDA974:FDH974"/>
    <mergeCell ref="FDI974:FDP974"/>
    <mergeCell ref="FDQ974:FDX974"/>
    <mergeCell ref="FDY974:FEF974"/>
    <mergeCell ref="FEG974:FEN974"/>
    <mergeCell ref="FEO974:FEV974"/>
    <mergeCell ref="FEW974:FFD974"/>
    <mergeCell ref="FFE974:FFL974"/>
    <mergeCell ref="FFM974:FFT974"/>
    <mergeCell ref="FFU974:FGB974"/>
    <mergeCell ref="FGC974:FGJ974"/>
    <mergeCell ref="FGK974:FGR974"/>
    <mergeCell ref="FGS974:FGZ974"/>
    <mergeCell ref="FHA974:FHH974"/>
    <mergeCell ref="FHI974:FHP974"/>
    <mergeCell ref="FHQ974:FHX974"/>
    <mergeCell ref="FHY974:FIF974"/>
    <mergeCell ref="FIG974:FIN974"/>
    <mergeCell ref="FIO974:FIV974"/>
    <mergeCell ref="FIW974:FJD974"/>
    <mergeCell ref="FJE974:FJL974"/>
    <mergeCell ref="FJM974:FJT974"/>
    <mergeCell ref="FJU974:FKB974"/>
    <mergeCell ref="FKC974:FKJ974"/>
    <mergeCell ref="FKK974:FKR974"/>
    <mergeCell ref="FKS974:FKZ974"/>
    <mergeCell ref="FLA974:FLH974"/>
    <mergeCell ref="FLI974:FLP974"/>
    <mergeCell ref="FLQ974:FLX974"/>
    <mergeCell ref="FLY974:FMF974"/>
    <mergeCell ref="FMG974:FMN974"/>
    <mergeCell ref="FMO974:FMV974"/>
    <mergeCell ref="FMW974:FND974"/>
    <mergeCell ref="FNE974:FNL974"/>
    <mergeCell ref="FNM974:FNT974"/>
    <mergeCell ref="FNU974:FOB974"/>
    <mergeCell ref="FOC974:FOJ974"/>
    <mergeCell ref="FOK974:FOR974"/>
    <mergeCell ref="FOS974:FOZ974"/>
    <mergeCell ref="FPA974:FPH974"/>
    <mergeCell ref="FPI974:FPP974"/>
    <mergeCell ref="FPQ974:FPX974"/>
    <mergeCell ref="FPY974:FQF974"/>
    <mergeCell ref="FQG974:FQN974"/>
    <mergeCell ref="FQO974:FQV974"/>
    <mergeCell ref="FQW974:FRD974"/>
    <mergeCell ref="FRE974:FRL974"/>
    <mergeCell ref="FRM974:FRT974"/>
    <mergeCell ref="FRU974:FSB974"/>
    <mergeCell ref="FSC974:FSJ974"/>
    <mergeCell ref="FSK974:FSR974"/>
    <mergeCell ref="FSS974:FSZ974"/>
    <mergeCell ref="FTA974:FTH974"/>
    <mergeCell ref="FTI974:FTP974"/>
    <mergeCell ref="FTQ974:FTX974"/>
    <mergeCell ref="FTY974:FUF974"/>
    <mergeCell ref="FUG974:FUN974"/>
    <mergeCell ref="FUO974:FUV974"/>
    <mergeCell ref="FUW974:FVD974"/>
    <mergeCell ref="FVE974:FVL974"/>
    <mergeCell ref="FVM974:FVT974"/>
    <mergeCell ref="FVU974:FWB974"/>
    <mergeCell ref="FWC974:FWJ974"/>
    <mergeCell ref="FWK974:FWR974"/>
    <mergeCell ref="FWS974:FWZ974"/>
    <mergeCell ref="FXA974:FXH974"/>
    <mergeCell ref="FXI974:FXP974"/>
    <mergeCell ref="FXQ974:FXX974"/>
    <mergeCell ref="FXY974:FYF974"/>
    <mergeCell ref="FYG974:FYN974"/>
    <mergeCell ref="FYO974:FYV974"/>
    <mergeCell ref="FYW974:FZD974"/>
    <mergeCell ref="FZE974:FZL974"/>
    <mergeCell ref="FZM974:FZT974"/>
    <mergeCell ref="FZU974:GAB974"/>
    <mergeCell ref="GAC974:GAJ974"/>
    <mergeCell ref="GAK974:GAR974"/>
    <mergeCell ref="GAS974:GAZ974"/>
    <mergeCell ref="GBA974:GBH974"/>
    <mergeCell ref="GBI974:GBP974"/>
    <mergeCell ref="GBQ974:GBX974"/>
    <mergeCell ref="GBY974:GCF974"/>
    <mergeCell ref="GCG974:GCN974"/>
    <mergeCell ref="GCO974:GCV974"/>
    <mergeCell ref="GCW974:GDD974"/>
    <mergeCell ref="GDE974:GDL974"/>
    <mergeCell ref="GDM974:GDT974"/>
    <mergeCell ref="GDU974:GEB974"/>
    <mergeCell ref="GEC974:GEJ974"/>
    <mergeCell ref="GEK974:GER974"/>
    <mergeCell ref="GES974:GEZ974"/>
    <mergeCell ref="GFA974:GFH974"/>
    <mergeCell ref="GFI974:GFP974"/>
    <mergeCell ref="GFQ974:GFX974"/>
    <mergeCell ref="GFY974:GGF974"/>
    <mergeCell ref="GGG974:GGN974"/>
    <mergeCell ref="GGO974:GGV974"/>
    <mergeCell ref="GGW974:GHD974"/>
    <mergeCell ref="GHE974:GHL974"/>
    <mergeCell ref="GHM974:GHT974"/>
    <mergeCell ref="GHU974:GIB974"/>
    <mergeCell ref="GIC974:GIJ974"/>
    <mergeCell ref="GIK974:GIR974"/>
    <mergeCell ref="GIS974:GIZ974"/>
    <mergeCell ref="GJA974:GJH974"/>
    <mergeCell ref="GJI974:GJP974"/>
    <mergeCell ref="GJQ974:GJX974"/>
    <mergeCell ref="GJY974:GKF974"/>
    <mergeCell ref="GKG974:GKN974"/>
    <mergeCell ref="GKO974:GKV974"/>
    <mergeCell ref="GKW974:GLD974"/>
    <mergeCell ref="GLE974:GLL974"/>
    <mergeCell ref="GLM974:GLT974"/>
    <mergeCell ref="GLU974:GMB974"/>
    <mergeCell ref="GMC974:GMJ974"/>
    <mergeCell ref="GMK974:GMR974"/>
    <mergeCell ref="GMS974:GMZ974"/>
    <mergeCell ref="GNA974:GNH974"/>
    <mergeCell ref="GNI974:GNP974"/>
    <mergeCell ref="GNQ974:GNX974"/>
    <mergeCell ref="GNY974:GOF974"/>
    <mergeCell ref="GOG974:GON974"/>
    <mergeCell ref="GOO974:GOV974"/>
    <mergeCell ref="GOW974:GPD974"/>
    <mergeCell ref="GPE974:GPL974"/>
    <mergeCell ref="GPM974:GPT974"/>
    <mergeCell ref="GPU974:GQB974"/>
    <mergeCell ref="GQC974:GQJ974"/>
    <mergeCell ref="GQK974:GQR974"/>
    <mergeCell ref="GQS974:GQZ974"/>
    <mergeCell ref="GRA974:GRH974"/>
    <mergeCell ref="GRI974:GRP974"/>
    <mergeCell ref="GRQ974:GRX974"/>
    <mergeCell ref="GRY974:GSF974"/>
    <mergeCell ref="GSG974:GSN974"/>
    <mergeCell ref="GSO974:GSV974"/>
    <mergeCell ref="GSW974:GTD974"/>
    <mergeCell ref="GTE974:GTL974"/>
    <mergeCell ref="GTM974:GTT974"/>
    <mergeCell ref="GTU974:GUB974"/>
    <mergeCell ref="GUC974:GUJ974"/>
    <mergeCell ref="GUK974:GUR974"/>
    <mergeCell ref="GUS974:GUZ974"/>
    <mergeCell ref="GVA974:GVH974"/>
    <mergeCell ref="GVI974:GVP974"/>
    <mergeCell ref="GVQ974:GVX974"/>
    <mergeCell ref="GVY974:GWF974"/>
    <mergeCell ref="GWG974:GWN974"/>
    <mergeCell ref="GWO974:GWV974"/>
    <mergeCell ref="GWW974:GXD974"/>
    <mergeCell ref="GXE974:GXL974"/>
    <mergeCell ref="GXM974:GXT974"/>
    <mergeCell ref="GXU974:GYB974"/>
    <mergeCell ref="GYC974:GYJ974"/>
    <mergeCell ref="GYK974:GYR974"/>
    <mergeCell ref="GYS974:GYZ974"/>
    <mergeCell ref="GZA974:GZH974"/>
    <mergeCell ref="GZI974:GZP974"/>
    <mergeCell ref="GZQ974:GZX974"/>
    <mergeCell ref="GZY974:HAF974"/>
    <mergeCell ref="HAG974:HAN974"/>
    <mergeCell ref="HAO974:HAV974"/>
    <mergeCell ref="HAW974:HBD974"/>
    <mergeCell ref="HBE974:HBL974"/>
    <mergeCell ref="HBM974:HBT974"/>
    <mergeCell ref="HBU974:HCB974"/>
    <mergeCell ref="HCC974:HCJ974"/>
    <mergeCell ref="HCK974:HCR974"/>
    <mergeCell ref="HCS974:HCZ974"/>
    <mergeCell ref="HDA974:HDH974"/>
    <mergeCell ref="HDI974:HDP974"/>
    <mergeCell ref="HDQ974:HDX974"/>
    <mergeCell ref="HDY974:HEF974"/>
    <mergeCell ref="HEG974:HEN974"/>
    <mergeCell ref="HEO974:HEV974"/>
    <mergeCell ref="HEW974:HFD974"/>
    <mergeCell ref="HFE974:HFL974"/>
    <mergeCell ref="HFM974:HFT974"/>
    <mergeCell ref="HFU974:HGB974"/>
    <mergeCell ref="HGC974:HGJ974"/>
    <mergeCell ref="HGK974:HGR974"/>
    <mergeCell ref="HGS974:HGZ974"/>
    <mergeCell ref="HHA974:HHH974"/>
    <mergeCell ref="HHI974:HHP974"/>
    <mergeCell ref="HHQ974:HHX974"/>
    <mergeCell ref="HHY974:HIF974"/>
    <mergeCell ref="HIG974:HIN974"/>
    <mergeCell ref="HIO974:HIV974"/>
    <mergeCell ref="HIW974:HJD974"/>
    <mergeCell ref="HJE974:HJL974"/>
    <mergeCell ref="HJM974:HJT974"/>
    <mergeCell ref="HJU974:HKB974"/>
    <mergeCell ref="HKC974:HKJ974"/>
    <mergeCell ref="HKK974:HKR974"/>
    <mergeCell ref="HKS974:HKZ974"/>
    <mergeCell ref="HLA974:HLH974"/>
    <mergeCell ref="HLI974:HLP974"/>
    <mergeCell ref="HLQ974:HLX974"/>
    <mergeCell ref="HLY974:HMF974"/>
    <mergeCell ref="HMG974:HMN974"/>
    <mergeCell ref="HMO974:HMV974"/>
    <mergeCell ref="HMW974:HND974"/>
    <mergeCell ref="HNE974:HNL974"/>
    <mergeCell ref="HNM974:HNT974"/>
    <mergeCell ref="HNU974:HOB974"/>
    <mergeCell ref="HOC974:HOJ974"/>
    <mergeCell ref="HOK974:HOR974"/>
    <mergeCell ref="HOS974:HOZ974"/>
    <mergeCell ref="HPA974:HPH974"/>
    <mergeCell ref="HPI974:HPP974"/>
    <mergeCell ref="HPQ974:HPX974"/>
    <mergeCell ref="HPY974:HQF974"/>
    <mergeCell ref="HQG974:HQN974"/>
    <mergeCell ref="HQO974:HQV974"/>
    <mergeCell ref="HQW974:HRD974"/>
    <mergeCell ref="HRE974:HRL974"/>
    <mergeCell ref="HRM974:HRT974"/>
    <mergeCell ref="HRU974:HSB974"/>
    <mergeCell ref="HSC974:HSJ974"/>
    <mergeCell ref="HSK974:HSR974"/>
    <mergeCell ref="HSS974:HSZ974"/>
    <mergeCell ref="HTA974:HTH974"/>
    <mergeCell ref="HTI974:HTP974"/>
    <mergeCell ref="HTQ974:HTX974"/>
    <mergeCell ref="HTY974:HUF974"/>
    <mergeCell ref="HUG974:HUN974"/>
    <mergeCell ref="HUO974:HUV974"/>
    <mergeCell ref="HUW974:HVD974"/>
    <mergeCell ref="HVE974:HVL974"/>
    <mergeCell ref="HVM974:HVT974"/>
    <mergeCell ref="HVU974:HWB974"/>
    <mergeCell ref="HWC974:HWJ974"/>
    <mergeCell ref="HWK974:HWR974"/>
    <mergeCell ref="HWS974:HWZ974"/>
    <mergeCell ref="HXA974:HXH974"/>
    <mergeCell ref="HXI974:HXP974"/>
    <mergeCell ref="HXQ974:HXX974"/>
    <mergeCell ref="HXY974:HYF974"/>
    <mergeCell ref="HYG974:HYN974"/>
    <mergeCell ref="HYO974:HYV974"/>
    <mergeCell ref="HYW974:HZD974"/>
    <mergeCell ref="HZE974:HZL974"/>
    <mergeCell ref="HZM974:HZT974"/>
    <mergeCell ref="HZU974:IAB974"/>
    <mergeCell ref="IAC974:IAJ974"/>
    <mergeCell ref="IAK974:IAR974"/>
    <mergeCell ref="IAS974:IAZ974"/>
    <mergeCell ref="IBA974:IBH974"/>
    <mergeCell ref="IBI974:IBP974"/>
    <mergeCell ref="IBQ974:IBX974"/>
    <mergeCell ref="IBY974:ICF974"/>
    <mergeCell ref="ICG974:ICN974"/>
    <mergeCell ref="ICO974:ICV974"/>
    <mergeCell ref="ICW974:IDD974"/>
    <mergeCell ref="IDE974:IDL974"/>
    <mergeCell ref="IDM974:IDT974"/>
    <mergeCell ref="IDU974:IEB974"/>
    <mergeCell ref="IEC974:IEJ974"/>
    <mergeCell ref="IEK974:IER974"/>
    <mergeCell ref="IES974:IEZ974"/>
    <mergeCell ref="IFA974:IFH974"/>
    <mergeCell ref="IFI974:IFP974"/>
    <mergeCell ref="IFQ974:IFX974"/>
    <mergeCell ref="IFY974:IGF974"/>
    <mergeCell ref="IGG974:IGN974"/>
    <mergeCell ref="IGO974:IGV974"/>
    <mergeCell ref="IGW974:IHD974"/>
    <mergeCell ref="IHE974:IHL974"/>
    <mergeCell ref="IHM974:IHT974"/>
    <mergeCell ref="IHU974:IIB974"/>
    <mergeCell ref="IIC974:IIJ974"/>
    <mergeCell ref="IIK974:IIR974"/>
    <mergeCell ref="IIS974:IIZ974"/>
    <mergeCell ref="IJA974:IJH974"/>
    <mergeCell ref="IJI974:IJP974"/>
    <mergeCell ref="IJQ974:IJX974"/>
    <mergeCell ref="IJY974:IKF974"/>
    <mergeCell ref="IKG974:IKN974"/>
    <mergeCell ref="IKO974:IKV974"/>
    <mergeCell ref="IKW974:ILD974"/>
    <mergeCell ref="ILE974:ILL974"/>
    <mergeCell ref="ILM974:ILT974"/>
    <mergeCell ref="ILU974:IMB974"/>
    <mergeCell ref="IMC974:IMJ974"/>
    <mergeCell ref="IMK974:IMR974"/>
    <mergeCell ref="IMS974:IMZ974"/>
    <mergeCell ref="INA974:INH974"/>
    <mergeCell ref="INI974:INP974"/>
    <mergeCell ref="INQ974:INX974"/>
    <mergeCell ref="INY974:IOF974"/>
    <mergeCell ref="IOG974:ION974"/>
    <mergeCell ref="IOO974:IOV974"/>
    <mergeCell ref="IOW974:IPD974"/>
    <mergeCell ref="IPE974:IPL974"/>
    <mergeCell ref="IPM974:IPT974"/>
    <mergeCell ref="IPU974:IQB974"/>
    <mergeCell ref="IQC974:IQJ974"/>
    <mergeCell ref="IQK974:IQR974"/>
    <mergeCell ref="IQS974:IQZ974"/>
    <mergeCell ref="IRA974:IRH974"/>
    <mergeCell ref="IRI974:IRP974"/>
    <mergeCell ref="IRQ974:IRX974"/>
    <mergeCell ref="IRY974:ISF974"/>
    <mergeCell ref="ISG974:ISN974"/>
    <mergeCell ref="ISO974:ISV974"/>
    <mergeCell ref="ISW974:ITD974"/>
    <mergeCell ref="ITE974:ITL974"/>
    <mergeCell ref="ITM974:ITT974"/>
    <mergeCell ref="ITU974:IUB974"/>
    <mergeCell ref="IUC974:IUJ974"/>
    <mergeCell ref="IUK974:IUR974"/>
    <mergeCell ref="IUS974:IUZ974"/>
    <mergeCell ref="IVA974:IVH974"/>
    <mergeCell ref="IVI974:IVP974"/>
    <mergeCell ref="IVQ974:IVX974"/>
    <mergeCell ref="IVY974:IWF974"/>
    <mergeCell ref="IWG974:IWN974"/>
    <mergeCell ref="IWO974:IWV974"/>
    <mergeCell ref="IWW974:IXD974"/>
    <mergeCell ref="IXE974:IXL974"/>
    <mergeCell ref="IXM974:IXT974"/>
    <mergeCell ref="IXU974:IYB974"/>
    <mergeCell ref="IYC974:IYJ974"/>
    <mergeCell ref="IYK974:IYR974"/>
    <mergeCell ref="IYS974:IYZ974"/>
    <mergeCell ref="IZA974:IZH974"/>
    <mergeCell ref="IZI974:IZP974"/>
    <mergeCell ref="IZQ974:IZX974"/>
    <mergeCell ref="IZY974:JAF974"/>
    <mergeCell ref="JAG974:JAN974"/>
    <mergeCell ref="JAO974:JAV974"/>
    <mergeCell ref="JAW974:JBD974"/>
    <mergeCell ref="JBE974:JBL974"/>
    <mergeCell ref="JBM974:JBT974"/>
    <mergeCell ref="JBU974:JCB974"/>
    <mergeCell ref="JCC974:JCJ974"/>
    <mergeCell ref="JCK974:JCR974"/>
    <mergeCell ref="JCS974:JCZ974"/>
    <mergeCell ref="JDA974:JDH974"/>
    <mergeCell ref="JDI974:JDP974"/>
    <mergeCell ref="JDQ974:JDX974"/>
    <mergeCell ref="JDY974:JEF974"/>
    <mergeCell ref="JEG974:JEN974"/>
    <mergeCell ref="JEO974:JEV974"/>
    <mergeCell ref="JEW974:JFD974"/>
    <mergeCell ref="JFE974:JFL974"/>
    <mergeCell ref="JFM974:JFT974"/>
    <mergeCell ref="JFU974:JGB974"/>
    <mergeCell ref="JGC974:JGJ974"/>
    <mergeCell ref="JGK974:JGR974"/>
    <mergeCell ref="JGS974:JGZ974"/>
    <mergeCell ref="JHA974:JHH974"/>
    <mergeCell ref="JHI974:JHP974"/>
    <mergeCell ref="JHQ974:JHX974"/>
    <mergeCell ref="JHY974:JIF974"/>
    <mergeCell ref="JIG974:JIN974"/>
    <mergeCell ref="JIO974:JIV974"/>
    <mergeCell ref="JIW974:JJD974"/>
    <mergeCell ref="JJE974:JJL974"/>
    <mergeCell ref="JJM974:JJT974"/>
    <mergeCell ref="JJU974:JKB974"/>
    <mergeCell ref="JKC974:JKJ974"/>
    <mergeCell ref="JKK974:JKR974"/>
    <mergeCell ref="JKS974:JKZ974"/>
    <mergeCell ref="JLA974:JLH974"/>
    <mergeCell ref="JLI974:JLP974"/>
    <mergeCell ref="JLQ974:JLX974"/>
    <mergeCell ref="JLY974:JMF974"/>
    <mergeCell ref="JMG974:JMN974"/>
    <mergeCell ref="JMO974:JMV974"/>
    <mergeCell ref="JMW974:JND974"/>
    <mergeCell ref="JNE974:JNL974"/>
    <mergeCell ref="JNM974:JNT974"/>
    <mergeCell ref="JNU974:JOB974"/>
    <mergeCell ref="JOC974:JOJ974"/>
    <mergeCell ref="JOK974:JOR974"/>
    <mergeCell ref="JOS974:JOZ974"/>
    <mergeCell ref="JPA974:JPH974"/>
    <mergeCell ref="JPI974:JPP974"/>
    <mergeCell ref="JPQ974:JPX974"/>
    <mergeCell ref="JPY974:JQF974"/>
    <mergeCell ref="JQG974:JQN974"/>
    <mergeCell ref="JQO974:JQV974"/>
    <mergeCell ref="JQW974:JRD974"/>
    <mergeCell ref="JRE974:JRL974"/>
    <mergeCell ref="JRM974:JRT974"/>
    <mergeCell ref="JRU974:JSB974"/>
    <mergeCell ref="JSC974:JSJ974"/>
    <mergeCell ref="JSK974:JSR974"/>
    <mergeCell ref="JSS974:JSZ974"/>
    <mergeCell ref="JTA974:JTH974"/>
    <mergeCell ref="JTI974:JTP974"/>
    <mergeCell ref="JTQ974:JTX974"/>
    <mergeCell ref="JTY974:JUF974"/>
    <mergeCell ref="JUG974:JUN974"/>
    <mergeCell ref="JUO974:JUV974"/>
    <mergeCell ref="JUW974:JVD974"/>
    <mergeCell ref="JVE974:JVL974"/>
    <mergeCell ref="JVM974:JVT974"/>
    <mergeCell ref="JVU974:JWB974"/>
    <mergeCell ref="JWC974:JWJ974"/>
    <mergeCell ref="JWK974:JWR974"/>
    <mergeCell ref="JWS974:JWZ974"/>
    <mergeCell ref="JXA974:JXH974"/>
    <mergeCell ref="JXI974:JXP974"/>
    <mergeCell ref="JXQ974:JXX974"/>
    <mergeCell ref="JXY974:JYF974"/>
    <mergeCell ref="JYG974:JYN974"/>
    <mergeCell ref="JYO974:JYV974"/>
    <mergeCell ref="JYW974:JZD974"/>
    <mergeCell ref="JZE974:JZL974"/>
    <mergeCell ref="JZM974:JZT974"/>
    <mergeCell ref="JZU974:KAB974"/>
    <mergeCell ref="KAC974:KAJ974"/>
    <mergeCell ref="KAK974:KAR974"/>
    <mergeCell ref="KAS974:KAZ974"/>
    <mergeCell ref="KBA974:KBH974"/>
    <mergeCell ref="KBI974:KBP974"/>
    <mergeCell ref="KBQ974:KBX974"/>
    <mergeCell ref="KBY974:KCF974"/>
    <mergeCell ref="KCG974:KCN974"/>
    <mergeCell ref="KCO974:KCV974"/>
    <mergeCell ref="KCW974:KDD974"/>
    <mergeCell ref="KDE974:KDL974"/>
    <mergeCell ref="KDM974:KDT974"/>
    <mergeCell ref="KDU974:KEB974"/>
    <mergeCell ref="KEC974:KEJ974"/>
    <mergeCell ref="KEK974:KER974"/>
    <mergeCell ref="KES974:KEZ974"/>
    <mergeCell ref="KFA974:KFH974"/>
    <mergeCell ref="KFI974:KFP974"/>
    <mergeCell ref="KFQ974:KFX974"/>
    <mergeCell ref="KFY974:KGF974"/>
    <mergeCell ref="KGG974:KGN974"/>
    <mergeCell ref="KGO974:KGV974"/>
    <mergeCell ref="KGW974:KHD974"/>
    <mergeCell ref="KHE974:KHL974"/>
    <mergeCell ref="KHM974:KHT974"/>
    <mergeCell ref="KHU974:KIB974"/>
    <mergeCell ref="KIC974:KIJ974"/>
    <mergeCell ref="KIK974:KIR974"/>
    <mergeCell ref="KIS974:KIZ974"/>
    <mergeCell ref="KJA974:KJH974"/>
    <mergeCell ref="KJI974:KJP974"/>
    <mergeCell ref="KJQ974:KJX974"/>
    <mergeCell ref="KJY974:KKF974"/>
    <mergeCell ref="KKG974:KKN974"/>
    <mergeCell ref="KKO974:KKV974"/>
    <mergeCell ref="KKW974:KLD974"/>
    <mergeCell ref="KLE974:KLL974"/>
    <mergeCell ref="KLM974:KLT974"/>
    <mergeCell ref="KLU974:KMB974"/>
    <mergeCell ref="KMC974:KMJ974"/>
    <mergeCell ref="KMK974:KMR974"/>
    <mergeCell ref="KMS974:KMZ974"/>
    <mergeCell ref="KNA974:KNH974"/>
    <mergeCell ref="KNI974:KNP974"/>
    <mergeCell ref="KNQ974:KNX974"/>
    <mergeCell ref="KNY974:KOF974"/>
    <mergeCell ref="KOG974:KON974"/>
    <mergeCell ref="KOO974:KOV974"/>
    <mergeCell ref="KOW974:KPD974"/>
    <mergeCell ref="KPE974:KPL974"/>
    <mergeCell ref="KPM974:KPT974"/>
    <mergeCell ref="KPU974:KQB974"/>
    <mergeCell ref="KQC974:KQJ974"/>
    <mergeCell ref="KQK974:KQR974"/>
    <mergeCell ref="KQS974:KQZ974"/>
    <mergeCell ref="KRA974:KRH974"/>
    <mergeCell ref="KRI974:KRP974"/>
    <mergeCell ref="KRQ974:KRX974"/>
    <mergeCell ref="KRY974:KSF974"/>
    <mergeCell ref="KSG974:KSN974"/>
    <mergeCell ref="KSO974:KSV974"/>
    <mergeCell ref="KSW974:KTD974"/>
    <mergeCell ref="KTE974:KTL974"/>
    <mergeCell ref="KTM974:KTT974"/>
    <mergeCell ref="KTU974:KUB974"/>
    <mergeCell ref="KUC974:KUJ974"/>
    <mergeCell ref="KUK974:KUR974"/>
    <mergeCell ref="KUS974:KUZ974"/>
    <mergeCell ref="KVA974:KVH974"/>
    <mergeCell ref="KVI974:KVP974"/>
    <mergeCell ref="KVQ974:KVX974"/>
    <mergeCell ref="KVY974:KWF974"/>
    <mergeCell ref="KWG974:KWN974"/>
    <mergeCell ref="KWO974:KWV974"/>
    <mergeCell ref="KWW974:KXD974"/>
    <mergeCell ref="KXE974:KXL974"/>
    <mergeCell ref="KXM974:KXT974"/>
    <mergeCell ref="KXU974:KYB974"/>
    <mergeCell ref="KYC974:KYJ974"/>
    <mergeCell ref="KYK974:KYR974"/>
    <mergeCell ref="KYS974:KYZ974"/>
    <mergeCell ref="KZA974:KZH974"/>
    <mergeCell ref="KZI974:KZP974"/>
    <mergeCell ref="KZQ974:KZX974"/>
    <mergeCell ref="KZY974:LAF974"/>
    <mergeCell ref="LAG974:LAN974"/>
    <mergeCell ref="LAO974:LAV974"/>
    <mergeCell ref="LAW974:LBD974"/>
    <mergeCell ref="LBE974:LBL974"/>
    <mergeCell ref="LBM974:LBT974"/>
    <mergeCell ref="LBU974:LCB974"/>
    <mergeCell ref="LCC974:LCJ974"/>
    <mergeCell ref="LCK974:LCR974"/>
    <mergeCell ref="LCS974:LCZ974"/>
    <mergeCell ref="LDA974:LDH974"/>
    <mergeCell ref="LDI974:LDP974"/>
    <mergeCell ref="LDQ974:LDX974"/>
    <mergeCell ref="LDY974:LEF974"/>
    <mergeCell ref="LEG974:LEN974"/>
    <mergeCell ref="LEO974:LEV974"/>
    <mergeCell ref="LEW974:LFD974"/>
    <mergeCell ref="LFE974:LFL974"/>
    <mergeCell ref="LFM974:LFT974"/>
    <mergeCell ref="LFU974:LGB974"/>
    <mergeCell ref="LGC974:LGJ974"/>
    <mergeCell ref="LGK974:LGR974"/>
    <mergeCell ref="LGS974:LGZ974"/>
    <mergeCell ref="LHA974:LHH974"/>
    <mergeCell ref="LHI974:LHP974"/>
    <mergeCell ref="LHQ974:LHX974"/>
    <mergeCell ref="LHY974:LIF974"/>
    <mergeCell ref="LIG974:LIN974"/>
    <mergeCell ref="LIO974:LIV974"/>
    <mergeCell ref="LIW974:LJD974"/>
    <mergeCell ref="LJE974:LJL974"/>
    <mergeCell ref="LJM974:LJT974"/>
    <mergeCell ref="LJU974:LKB974"/>
    <mergeCell ref="LKC974:LKJ974"/>
    <mergeCell ref="LKK974:LKR974"/>
    <mergeCell ref="LKS974:LKZ974"/>
    <mergeCell ref="LLA974:LLH974"/>
    <mergeCell ref="LLI974:LLP974"/>
    <mergeCell ref="LLQ974:LLX974"/>
    <mergeCell ref="LLY974:LMF974"/>
    <mergeCell ref="LMG974:LMN974"/>
    <mergeCell ref="LMO974:LMV974"/>
    <mergeCell ref="LMW974:LND974"/>
    <mergeCell ref="LNE974:LNL974"/>
    <mergeCell ref="LNM974:LNT974"/>
    <mergeCell ref="LNU974:LOB974"/>
    <mergeCell ref="LOC974:LOJ974"/>
    <mergeCell ref="LOK974:LOR974"/>
    <mergeCell ref="LOS974:LOZ974"/>
    <mergeCell ref="LPA974:LPH974"/>
    <mergeCell ref="LPI974:LPP974"/>
    <mergeCell ref="LPQ974:LPX974"/>
    <mergeCell ref="LPY974:LQF974"/>
    <mergeCell ref="LQG974:LQN974"/>
    <mergeCell ref="LQO974:LQV974"/>
    <mergeCell ref="LQW974:LRD974"/>
    <mergeCell ref="LRE974:LRL974"/>
    <mergeCell ref="LRM974:LRT974"/>
    <mergeCell ref="LRU974:LSB974"/>
    <mergeCell ref="LSC974:LSJ974"/>
    <mergeCell ref="LSK974:LSR974"/>
    <mergeCell ref="LSS974:LSZ974"/>
    <mergeCell ref="LTA974:LTH974"/>
    <mergeCell ref="LTI974:LTP974"/>
    <mergeCell ref="LTQ974:LTX974"/>
    <mergeCell ref="LTY974:LUF974"/>
    <mergeCell ref="LUG974:LUN974"/>
    <mergeCell ref="LUO974:LUV974"/>
    <mergeCell ref="LUW974:LVD974"/>
    <mergeCell ref="LVE974:LVL974"/>
    <mergeCell ref="LVM974:LVT974"/>
    <mergeCell ref="LVU974:LWB974"/>
    <mergeCell ref="LWC974:LWJ974"/>
    <mergeCell ref="LWK974:LWR974"/>
    <mergeCell ref="LWS974:LWZ974"/>
    <mergeCell ref="LXA974:LXH974"/>
    <mergeCell ref="LXI974:LXP974"/>
    <mergeCell ref="LXQ974:LXX974"/>
    <mergeCell ref="LXY974:LYF974"/>
    <mergeCell ref="LYG974:LYN974"/>
    <mergeCell ref="LYO974:LYV974"/>
    <mergeCell ref="LYW974:LZD974"/>
    <mergeCell ref="LZE974:LZL974"/>
    <mergeCell ref="LZM974:LZT974"/>
    <mergeCell ref="LZU974:MAB974"/>
    <mergeCell ref="MAC974:MAJ974"/>
    <mergeCell ref="MAK974:MAR974"/>
    <mergeCell ref="MAS974:MAZ974"/>
    <mergeCell ref="MBA974:MBH974"/>
    <mergeCell ref="MBI974:MBP974"/>
    <mergeCell ref="MBQ974:MBX974"/>
    <mergeCell ref="MBY974:MCF974"/>
    <mergeCell ref="MCG974:MCN974"/>
    <mergeCell ref="MCO974:MCV974"/>
    <mergeCell ref="MCW974:MDD974"/>
    <mergeCell ref="MDE974:MDL974"/>
    <mergeCell ref="MDM974:MDT974"/>
    <mergeCell ref="MDU974:MEB974"/>
    <mergeCell ref="MEC974:MEJ974"/>
    <mergeCell ref="MEK974:MER974"/>
    <mergeCell ref="MES974:MEZ974"/>
    <mergeCell ref="MFA974:MFH974"/>
    <mergeCell ref="MFI974:MFP974"/>
    <mergeCell ref="MFQ974:MFX974"/>
    <mergeCell ref="MFY974:MGF974"/>
    <mergeCell ref="MGG974:MGN974"/>
    <mergeCell ref="MGO974:MGV974"/>
    <mergeCell ref="MGW974:MHD974"/>
    <mergeCell ref="MHE974:MHL974"/>
    <mergeCell ref="MHM974:MHT974"/>
    <mergeCell ref="MHU974:MIB974"/>
    <mergeCell ref="MIC974:MIJ974"/>
    <mergeCell ref="MIK974:MIR974"/>
    <mergeCell ref="MIS974:MIZ974"/>
    <mergeCell ref="MJA974:MJH974"/>
    <mergeCell ref="MJI974:MJP974"/>
    <mergeCell ref="MJQ974:MJX974"/>
    <mergeCell ref="MJY974:MKF974"/>
    <mergeCell ref="MKG974:MKN974"/>
    <mergeCell ref="MKO974:MKV974"/>
    <mergeCell ref="MKW974:MLD974"/>
    <mergeCell ref="MLE974:MLL974"/>
    <mergeCell ref="MLM974:MLT974"/>
    <mergeCell ref="MLU974:MMB974"/>
    <mergeCell ref="MMC974:MMJ974"/>
    <mergeCell ref="MMK974:MMR974"/>
    <mergeCell ref="MMS974:MMZ974"/>
    <mergeCell ref="MNA974:MNH974"/>
    <mergeCell ref="MNI974:MNP974"/>
    <mergeCell ref="MNQ974:MNX974"/>
    <mergeCell ref="MNY974:MOF974"/>
    <mergeCell ref="MOG974:MON974"/>
    <mergeCell ref="MOO974:MOV974"/>
    <mergeCell ref="MOW974:MPD974"/>
    <mergeCell ref="MPE974:MPL974"/>
    <mergeCell ref="MPM974:MPT974"/>
    <mergeCell ref="MPU974:MQB974"/>
    <mergeCell ref="MQC974:MQJ974"/>
    <mergeCell ref="MQK974:MQR974"/>
    <mergeCell ref="MQS974:MQZ974"/>
    <mergeCell ref="MRA974:MRH974"/>
    <mergeCell ref="MRI974:MRP974"/>
    <mergeCell ref="MRQ974:MRX974"/>
    <mergeCell ref="MRY974:MSF974"/>
    <mergeCell ref="MSG974:MSN974"/>
    <mergeCell ref="MSO974:MSV974"/>
    <mergeCell ref="MSW974:MTD974"/>
    <mergeCell ref="MTE974:MTL974"/>
    <mergeCell ref="MTM974:MTT974"/>
    <mergeCell ref="MTU974:MUB974"/>
    <mergeCell ref="MUC974:MUJ974"/>
    <mergeCell ref="MUK974:MUR974"/>
    <mergeCell ref="MUS974:MUZ974"/>
    <mergeCell ref="MVA974:MVH974"/>
    <mergeCell ref="MVI974:MVP974"/>
    <mergeCell ref="MVQ974:MVX974"/>
    <mergeCell ref="MVY974:MWF974"/>
    <mergeCell ref="MWG974:MWN974"/>
    <mergeCell ref="MWO974:MWV974"/>
    <mergeCell ref="MWW974:MXD974"/>
    <mergeCell ref="MXE974:MXL974"/>
    <mergeCell ref="MXM974:MXT974"/>
    <mergeCell ref="MXU974:MYB974"/>
    <mergeCell ref="MYC974:MYJ974"/>
    <mergeCell ref="MYK974:MYR974"/>
    <mergeCell ref="MYS974:MYZ974"/>
    <mergeCell ref="MZA974:MZH974"/>
    <mergeCell ref="MZI974:MZP974"/>
    <mergeCell ref="MZQ974:MZX974"/>
    <mergeCell ref="MZY974:NAF974"/>
    <mergeCell ref="NAG974:NAN974"/>
    <mergeCell ref="NAO974:NAV974"/>
    <mergeCell ref="NAW974:NBD974"/>
    <mergeCell ref="NBE974:NBL974"/>
    <mergeCell ref="NBM974:NBT974"/>
    <mergeCell ref="NBU974:NCB974"/>
    <mergeCell ref="NCC974:NCJ974"/>
    <mergeCell ref="NCK974:NCR974"/>
    <mergeCell ref="NCS974:NCZ974"/>
    <mergeCell ref="NDA974:NDH974"/>
    <mergeCell ref="NDI974:NDP974"/>
    <mergeCell ref="NDQ974:NDX974"/>
    <mergeCell ref="NDY974:NEF974"/>
    <mergeCell ref="NEG974:NEN974"/>
    <mergeCell ref="NEO974:NEV974"/>
    <mergeCell ref="NEW974:NFD974"/>
    <mergeCell ref="NFE974:NFL974"/>
    <mergeCell ref="NFM974:NFT974"/>
    <mergeCell ref="NFU974:NGB974"/>
    <mergeCell ref="NGC974:NGJ974"/>
    <mergeCell ref="NGK974:NGR974"/>
    <mergeCell ref="NGS974:NGZ974"/>
    <mergeCell ref="NHA974:NHH974"/>
    <mergeCell ref="NHI974:NHP974"/>
    <mergeCell ref="NHQ974:NHX974"/>
    <mergeCell ref="NHY974:NIF974"/>
    <mergeCell ref="NIG974:NIN974"/>
    <mergeCell ref="NIO974:NIV974"/>
    <mergeCell ref="NIW974:NJD974"/>
    <mergeCell ref="NJE974:NJL974"/>
    <mergeCell ref="NJM974:NJT974"/>
    <mergeCell ref="NJU974:NKB974"/>
    <mergeCell ref="NKC974:NKJ974"/>
    <mergeCell ref="NKK974:NKR974"/>
    <mergeCell ref="NKS974:NKZ974"/>
    <mergeCell ref="NLA974:NLH974"/>
    <mergeCell ref="NLI974:NLP974"/>
    <mergeCell ref="NLQ974:NLX974"/>
    <mergeCell ref="NLY974:NMF974"/>
    <mergeCell ref="NMG974:NMN974"/>
    <mergeCell ref="NMO974:NMV974"/>
    <mergeCell ref="NMW974:NND974"/>
    <mergeCell ref="NNE974:NNL974"/>
    <mergeCell ref="NNM974:NNT974"/>
    <mergeCell ref="NNU974:NOB974"/>
    <mergeCell ref="NOC974:NOJ974"/>
    <mergeCell ref="NOK974:NOR974"/>
    <mergeCell ref="NOS974:NOZ974"/>
    <mergeCell ref="NPA974:NPH974"/>
    <mergeCell ref="NPI974:NPP974"/>
    <mergeCell ref="NPQ974:NPX974"/>
    <mergeCell ref="NPY974:NQF974"/>
    <mergeCell ref="NQG974:NQN974"/>
    <mergeCell ref="NQO974:NQV974"/>
    <mergeCell ref="NQW974:NRD974"/>
    <mergeCell ref="NRE974:NRL974"/>
    <mergeCell ref="NRM974:NRT974"/>
    <mergeCell ref="NRU974:NSB974"/>
    <mergeCell ref="NSC974:NSJ974"/>
    <mergeCell ref="NSK974:NSR974"/>
    <mergeCell ref="NSS974:NSZ974"/>
    <mergeCell ref="NTA974:NTH974"/>
    <mergeCell ref="NTI974:NTP974"/>
    <mergeCell ref="NTQ974:NTX974"/>
    <mergeCell ref="NTY974:NUF974"/>
    <mergeCell ref="NUG974:NUN974"/>
    <mergeCell ref="NUO974:NUV974"/>
    <mergeCell ref="NUW974:NVD974"/>
    <mergeCell ref="NVE974:NVL974"/>
    <mergeCell ref="NVM974:NVT974"/>
    <mergeCell ref="NVU974:NWB974"/>
    <mergeCell ref="NWC974:NWJ974"/>
    <mergeCell ref="NWK974:NWR974"/>
    <mergeCell ref="NWS974:NWZ974"/>
    <mergeCell ref="NXA974:NXH974"/>
    <mergeCell ref="NXI974:NXP974"/>
    <mergeCell ref="NXQ974:NXX974"/>
    <mergeCell ref="NXY974:NYF974"/>
    <mergeCell ref="NYG974:NYN974"/>
    <mergeCell ref="NYO974:NYV974"/>
    <mergeCell ref="NYW974:NZD974"/>
    <mergeCell ref="NZE974:NZL974"/>
    <mergeCell ref="NZM974:NZT974"/>
    <mergeCell ref="NZU974:OAB974"/>
    <mergeCell ref="OAC974:OAJ974"/>
    <mergeCell ref="OAK974:OAR974"/>
    <mergeCell ref="OAS974:OAZ974"/>
    <mergeCell ref="OBA974:OBH974"/>
    <mergeCell ref="OBI974:OBP974"/>
    <mergeCell ref="OBQ974:OBX974"/>
    <mergeCell ref="OBY974:OCF974"/>
    <mergeCell ref="OCG974:OCN974"/>
    <mergeCell ref="OCO974:OCV974"/>
    <mergeCell ref="OCW974:ODD974"/>
    <mergeCell ref="ODE974:ODL974"/>
    <mergeCell ref="ODM974:ODT974"/>
    <mergeCell ref="ODU974:OEB974"/>
    <mergeCell ref="OEC974:OEJ974"/>
    <mergeCell ref="OEK974:OER974"/>
    <mergeCell ref="OES974:OEZ974"/>
    <mergeCell ref="OFA974:OFH974"/>
    <mergeCell ref="OFI974:OFP974"/>
    <mergeCell ref="OFQ974:OFX974"/>
    <mergeCell ref="OFY974:OGF974"/>
    <mergeCell ref="OGG974:OGN974"/>
    <mergeCell ref="OGO974:OGV974"/>
    <mergeCell ref="OGW974:OHD974"/>
    <mergeCell ref="OHE974:OHL974"/>
    <mergeCell ref="OHM974:OHT974"/>
    <mergeCell ref="OHU974:OIB974"/>
    <mergeCell ref="OIC974:OIJ974"/>
    <mergeCell ref="OIK974:OIR974"/>
    <mergeCell ref="OIS974:OIZ974"/>
    <mergeCell ref="OJA974:OJH974"/>
    <mergeCell ref="OJI974:OJP974"/>
    <mergeCell ref="OJQ974:OJX974"/>
    <mergeCell ref="OJY974:OKF974"/>
    <mergeCell ref="OKG974:OKN974"/>
    <mergeCell ref="OKO974:OKV974"/>
    <mergeCell ref="OKW974:OLD974"/>
    <mergeCell ref="OLE974:OLL974"/>
    <mergeCell ref="OLM974:OLT974"/>
    <mergeCell ref="OLU974:OMB974"/>
    <mergeCell ref="OMC974:OMJ974"/>
    <mergeCell ref="OMK974:OMR974"/>
    <mergeCell ref="OMS974:OMZ974"/>
    <mergeCell ref="ONA974:ONH974"/>
    <mergeCell ref="ONI974:ONP974"/>
    <mergeCell ref="ONQ974:ONX974"/>
    <mergeCell ref="ONY974:OOF974"/>
    <mergeCell ref="OOG974:OON974"/>
    <mergeCell ref="OOO974:OOV974"/>
    <mergeCell ref="OOW974:OPD974"/>
    <mergeCell ref="OPE974:OPL974"/>
    <mergeCell ref="OPM974:OPT974"/>
    <mergeCell ref="OPU974:OQB974"/>
    <mergeCell ref="OQC974:OQJ974"/>
    <mergeCell ref="OQK974:OQR974"/>
    <mergeCell ref="OQS974:OQZ974"/>
    <mergeCell ref="ORA974:ORH974"/>
    <mergeCell ref="ORI974:ORP974"/>
    <mergeCell ref="ORQ974:ORX974"/>
    <mergeCell ref="ORY974:OSF974"/>
    <mergeCell ref="OSG974:OSN974"/>
    <mergeCell ref="OSO974:OSV974"/>
    <mergeCell ref="OSW974:OTD974"/>
    <mergeCell ref="OTE974:OTL974"/>
    <mergeCell ref="OTM974:OTT974"/>
    <mergeCell ref="OTU974:OUB974"/>
    <mergeCell ref="OUC974:OUJ974"/>
    <mergeCell ref="OUK974:OUR974"/>
    <mergeCell ref="OUS974:OUZ974"/>
    <mergeCell ref="OVA974:OVH974"/>
    <mergeCell ref="OVI974:OVP974"/>
    <mergeCell ref="OVQ974:OVX974"/>
    <mergeCell ref="OVY974:OWF974"/>
    <mergeCell ref="OWG974:OWN974"/>
    <mergeCell ref="OWO974:OWV974"/>
    <mergeCell ref="OWW974:OXD974"/>
    <mergeCell ref="OXE974:OXL974"/>
    <mergeCell ref="OXM974:OXT974"/>
    <mergeCell ref="OXU974:OYB974"/>
    <mergeCell ref="OYC974:OYJ974"/>
    <mergeCell ref="OYK974:OYR974"/>
    <mergeCell ref="OYS974:OYZ974"/>
    <mergeCell ref="OZA974:OZH974"/>
    <mergeCell ref="OZI974:OZP974"/>
    <mergeCell ref="OZQ974:OZX974"/>
    <mergeCell ref="OZY974:PAF974"/>
    <mergeCell ref="PAG974:PAN974"/>
    <mergeCell ref="PAO974:PAV974"/>
    <mergeCell ref="PAW974:PBD974"/>
    <mergeCell ref="PBE974:PBL974"/>
    <mergeCell ref="PBM974:PBT974"/>
    <mergeCell ref="PBU974:PCB974"/>
    <mergeCell ref="PCC974:PCJ974"/>
    <mergeCell ref="PCK974:PCR974"/>
    <mergeCell ref="PCS974:PCZ974"/>
    <mergeCell ref="PDA974:PDH974"/>
    <mergeCell ref="PDI974:PDP974"/>
    <mergeCell ref="PDQ974:PDX974"/>
    <mergeCell ref="PDY974:PEF974"/>
    <mergeCell ref="PEG974:PEN974"/>
    <mergeCell ref="PEO974:PEV974"/>
    <mergeCell ref="PEW974:PFD974"/>
    <mergeCell ref="PFE974:PFL974"/>
    <mergeCell ref="PFM974:PFT974"/>
    <mergeCell ref="PFU974:PGB974"/>
    <mergeCell ref="PGC974:PGJ974"/>
    <mergeCell ref="PGK974:PGR974"/>
    <mergeCell ref="PGS974:PGZ974"/>
    <mergeCell ref="PHA974:PHH974"/>
    <mergeCell ref="PHI974:PHP974"/>
    <mergeCell ref="PHQ974:PHX974"/>
    <mergeCell ref="PHY974:PIF974"/>
    <mergeCell ref="PIG974:PIN974"/>
    <mergeCell ref="PIO974:PIV974"/>
    <mergeCell ref="PIW974:PJD974"/>
    <mergeCell ref="PJE974:PJL974"/>
    <mergeCell ref="PJM974:PJT974"/>
    <mergeCell ref="PJU974:PKB974"/>
    <mergeCell ref="PKC974:PKJ974"/>
    <mergeCell ref="PKK974:PKR974"/>
    <mergeCell ref="PKS974:PKZ974"/>
    <mergeCell ref="PLA974:PLH974"/>
    <mergeCell ref="PLI974:PLP974"/>
    <mergeCell ref="PLQ974:PLX974"/>
    <mergeCell ref="PLY974:PMF974"/>
    <mergeCell ref="PMG974:PMN974"/>
    <mergeCell ref="PMO974:PMV974"/>
    <mergeCell ref="PMW974:PND974"/>
    <mergeCell ref="PNE974:PNL974"/>
    <mergeCell ref="PNM974:PNT974"/>
    <mergeCell ref="PNU974:POB974"/>
    <mergeCell ref="POC974:POJ974"/>
    <mergeCell ref="POK974:POR974"/>
    <mergeCell ref="POS974:POZ974"/>
    <mergeCell ref="PPA974:PPH974"/>
    <mergeCell ref="PPI974:PPP974"/>
    <mergeCell ref="PPQ974:PPX974"/>
    <mergeCell ref="PPY974:PQF974"/>
    <mergeCell ref="PQG974:PQN974"/>
    <mergeCell ref="PQO974:PQV974"/>
    <mergeCell ref="PQW974:PRD974"/>
    <mergeCell ref="PRE974:PRL974"/>
    <mergeCell ref="PRM974:PRT974"/>
    <mergeCell ref="PRU974:PSB974"/>
    <mergeCell ref="PSC974:PSJ974"/>
    <mergeCell ref="PSK974:PSR974"/>
    <mergeCell ref="PSS974:PSZ974"/>
    <mergeCell ref="PTA974:PTH974"/>
    <mergeCell ref="PTI974:PTP974"/>
    <mergeCell ref="PTQ974:PTX974"/>
    <mergeCell ref="PTY974:PUF974"/>
    <mergeCell ref="PUG974:PUN974"/>
    <mergeCell ref="PUO974:PUV974"/>
    <mergeCell ref="PUW974:PVD974"/>
    <mergeCell ref="PVE974:PVL974"/>
    <mergeCell ref="PVM974:PVT974"/>
    <mergeCell ref="PVU974:PWB974"/>
    <mergeCell ref="PWC974:PWJ974"/>
    <mergeCell ref="PWK974:PWR974"/>
    <mergeCell ref="PWS974:PWZ974"/>
    <mergeCell ref="PXA974:PXH974"/>
    <mergeCell ref="PXI974:PXP974"/>
    <mergeCell ref="PXQ974:PXX974"/>
    <mergeCell ref="PXY974:PYF974"/>
    <mergeCell ref="PYG974:PYN974"/>
    <mergeCell ref="PYO974:PYV974"/>
    <mergeCell ref="PYW974:PZD974"/>
    <mergeCell ref="PZE974:PZL974"/>
    <mergeCell ref="PZM974:PZT974"/>
    <mergeCell ref="PZU974:QAB974"/>
    <mergeCell ref="QAC974:QAJ974"/>
    <mergeCell ref="QAK974:QAR974"/>
    <mergeCell ref="QAS974:QAZ974"/>
    <mergeCell ref="QBA974:QBH974"/>
    <mergeCell ref="QBI974:QBP974"/>
    <mergeCell ref="QBQ974:QBX974"/>
    <mergeCell ref="QBY974:QCF974"/>
    <mergeCell ref="QCG974:QCN974"/>
    <mergeCell ref="QCO974:QCV974"/>
    <mergeCell ref="QCW974:QDD974"/>
    <mergeCell ref="QDE974:QDL974"/>
    <mergeCell ref="QDM974:QDT974"/>
    <mergeCell ref="QDU974:QEB974"/>
    <mergeCell ref="QEC974:QEJ974"/>
    <mergeCell ref="QEK974:QER974"/>
    <mergeCell ref="QES974:QEZ974"/>
    <mergeCell ref="QFA974:QFH974"/>
    <mergeCell ref="QFI974:QFP974"/>
    <mergeCell ref="QFQ974:QFX974"/>
    <mergeCell ref="QFY974:QGF974"/>
    <mergeCell ref="QGG974:QGN974"/>
    <mergeCell ref="QGO974:QGV974"/>
    <mergeCell ref="QGW974:QHD974"/>
    <mergeCell ref="QHE974:QHL974"/>
    <mergeCell ref="QHM974:QHT974"/>
    <mergeCell ref="QHU974:QIB974"/>
    <mergeCell ref="QIC974:QIJ974"/>
    <mergeCell ref="QIK974:QIR974"/>
    <mergeCell ref="QIS974:QIZ974"/>
    <mergeCell ref="QJA974:QJH974"/>
    <mergeCell ref="QJI974:QJP974"/>
    <mergeCell ref="QJQ974:QJX974"/>
    <mergeCell ref="QJY974:QKF974"/>
    <mergeCell ref="QKG974:QKN974"/>
    <mergeCell ref="QKO974:QKV974"/>
    <mergeCell ref="QKW974:QLD974"/>
    <mergeCell ref="QLE974:QLL974"/>
    <mergeCell ref="QLM974:QLT974"/>
    <mergeCell ref="QLU974:QMB974"/>
    <mergeCell ref="QMC974:QMJ974"/>
    <mergeCell ref="QMK974:QMR974"/>
    <mergeCell ref="QMS974:QMZ974"/>
    <mergeCell ref="QNA974:QNH974"/>
    <mergeCell ref="QNI974:QNP974"/>
    <mergeCell ref="QNQ974:QNX974"/>
    <mergeCell ref="QNY974:QOF974"/>
    <mergeCell ref="QOG974:QON974"/>
    <mergeCell ref="QOO974:QOV974"/>
    <mergeCell ref="QOW974:QPD974"/>
    <mergeCell ref="QPE974:QPL974"/>
    <mergeCell ref="QPM974:QPT974"/>
    <mergeCell ref="QPU974:QQB974"/>
    <mergeCell ref="QQC974:QQJ974"/>
    <mergeCell ref="QQK974:QQR974"/>
    <mergeCell ref="QQS974:QQZ974"/>
    <mergeCell ref="QRA974:QRH974"/>
    <mergeCell ref="QRI974:QRP974"/>
    <mergeCell ref="QRQ974:QRX974"/>
    <mergeCell ref="QRY974:QSF974"/>
    <mergeCell ref="QSG974:QSN974"/>
    <mergeCell ref="QSO974:QSV974"/>
    <mergeCell ref="QSW974:QTD974"/>
    <mergeCell ref="QTE974:QTL974"/>
    <mergeCell ref="QTM974:QTT974"/>
    <mergeCell ref="QTU974:QUB974"/>
    <mergeCell ref="QUC974:QUJ974"/>
    <mergeCell ref="QUK974:QUR974"/>
    <mergeCell ref="QUS974:QUZ974"/>
    <mergeCell ref="QVA974:QVH974"/>
    <mergeCell ref="QVI974:QVP974"/>
    <mergeCell ref="QVQ974:QVX974"/>
    <mergeCell ref="QVY974:QWF974"/>
    <mergeCell ref="QWG974:QWN974"/>
    <mergeCell ref="QWO974:QWV974"/>
    <mergeCell ref="QWW974:QXD974"/>
    <mergeCell ref="QXE974:QXL974"/>
    <mergeCell ref="QXM974:QXT974"/>
    <mergeCell ref="QXU974:QYB974"/>
    <mergeCell ref="QYC974:QYJ974"/>
    <mergeCell ref="QYK974:QYR974"/>
    <mergeCell ref="QYS974:QYZ974"/>
    <mergeCell ref="QZA974:QZH974"/>
    <mergeCell ref="QZI974:QZP974"/>
    <mergeCell ref="QZQ974:QZX974"/>
    <mergeCell ref="QZY974:RAF974"/>
    <mergeCell ref="RAG974:RAN974"/>
    <mergeCell ref="RAO974:RAV974"/>
    <mergeCell ref="RAW974:RBD974"/>
    <mergeCell ref="RBE974:RBL974"/>
    <mergeCell ref="RBM974:RBT974"/>
    <mergeCell ref="RBU974:RCB974"/>
    <mergeCell ref="RCC974:RCJ974"/>
    <mergeCell ref="RCK974:RCR974"/>
    <mergeCell ref="RCS974:RCZ974"/>
    <mergeCell ref="RDA974:RDH974"/>
    <mergeCell ref="RDI974:RDP974"/>
    <mergeCell ref="RDQ974:RDX974"/>
    <mergeCell ref="RDY974:REF974"/>
    <mergeCell ref="REG974:REN974"/>
    <mergeCell ref="REO974:REV974"/>
    <mergeCell ref="REW974:RFD974"/>
    <mergeCell ref="RFE974:RFL974"/>
    <mergeCell ref="RFM974:RFT974"/>
    <mergeCell ref="RFU974:RGB974"/>
    <mergeCell ref="RGC974:RGJ974"/>
    <mergeCell ref="RGK974:RGR974"/>
    <mergeCell ref="RGS974:RGZ974"/>
    <mergeCell ref="RHA974:RHH974"/>
    <mergeCell ref="RHI974:RHP974"/>
    <mergeCell ref="RHQ974:RHX974"/>
    <mergeCell ref="RHY974:RIF974"/>
    <mergeCell ref="RIG974:RIN974"/>
    <mergeCell ref="RIO974:RIV974"/>
    <mergeCell ref="RIW974:RJD974"/>
    <mergeCell ref="RJE974:RJL974"/>
    <mergeCell ref="RJM974:RJT974"/>
    <mergeCell ref="RJU974:RKB974"/>
    <mergeCell ref="RKC974:RKJ974"/>
    <mergeCell ref="RKK974:RKR974"/>
    <mergeCell ref="RKS974:RKZ974"/>
    <mergeCell ref="RLA974:RLH974"/>
    <mergeCell ref="RLI974:RLP974"/>
    <mergeCell ref="RLQ974:RLX974"/>
    <mergeCell ref="RLY974:RMF974"/>
    <mergeCell ref="RMG974:RMN974"/>
    <mergeCell ref="RMO974:RMV974"/>
    <mergeCell ref="RMW974:RND974"/>
    <mergeCell ref="RNE974:RNL974"/>
    <mergeCell ref="RNM974:RNT974"/>
    <mergeCell ref="RNU974:ROB974"/>
    <mergeCell ref="ROC974:ROJ974"/>
    <mergeCell ref="ROK974:ROR974"/>
    <mergeCell ref="ROS974:ROZ974"/>
    <mergeCell ref="RPA974:RPH974"/>
    <mergeCell ref="RPI974:RPP974"/>
    <mergeCell ref="RPQ974:RPX974"/>
    <mergeCell ref="RPY974:RQF974"/>
    <mergeCell ref="RQG974:RQN974"/>
    <mergeCell ref="RQO974:RQV974"/>
    <mergeCell ref="RQW974:RRD974"/>
    <mergeCell ref="RRE974:RRL974"/>
    <mergeCell ref="RRM974:RRT974"/>
    <mergeCell ref="RRU974:RSB974"/>
    <mergeCell ref="RSC974:RSJ974"/>
    <mergeCell ref="RSK974:RSR974"/>
    <mergeCell ref="RSS974:RSZ974"/>
    <mergeCell ref="RTA974:RTH974"/>
    <mergeCell ref="RTI974:RTP974"/>
    <mergeCell ref="RTQ974:RTX974"/>
    <mergeCell ref="RTY974:RUF974"/>
    <mergeCell ref="RUG974:RUN974"/>
    <mergeCell ref="RUO974:RUV974"/>
    <mergeCell ref="RUW974:RVD974"/>
    <mergeCell ref="RVE974:RVL974"/>
    <mergeCell ref="RVM974:RVT974"/>
    <mergeCell ref="RVU974:RWB974"/>
    <mergeCell ref="RWC974:RWJ974"/>
    <mergeCell ref="RWK974:RWR974"/>
    <mergeCell ref="RWS974:RWZ974"/>
    <mergeCell ref="RXA974:RXH974"/>
    <mergeCell ref="RXI974:RXP974"/>
    <mergeCell ref="RXQ974:RXX974"/>
    <mergeCell ref="RXY974:RYF974"/>
    <mergeCell ref="RYG974:RYN974"/>
    <mergeCell ref="RYO974:RYV974"/>
    <mergeCell ref="RYW974:RZD974"/>
    <mergeCell ref="RZE974:RZL974"/>
    <mergeCell ref="RZM974:RZT974"/>
    <mergeCell ref="RZU974:SAB974"/>
    <mergeCell ref="SAC974:SAJ974"/>
    <mergeCell ref="SAK974:SAR974"/>
    <mergeCell ref="SAS974:SAZ974"/>
    <mergeCell ref="SBA974:SBH974"/>
    <mergeCell ref="SBI974:SBP974"/>
    <mergeCell ref="SBQ974:SBX974"/>
    <mergeCell ref="SBY974:SCF974"/>
    <mergeCell ref="SCG974:SCN974"/>
    <mergeCell ref="SCO974:SCV974"/>
    <mergeCell ref="SCW974:SDD974"/>
    <mergeCell ref="SDE974:SDL974"/>
    <mergeCell ref="SDM974:SDT974"/>
    <mergeCell ref="SDU974:SEB974"/>
    <mergeCell ref="SEC974:SEJ974"/>
    <mergeCell ref="SEK974:SER974"/>
    <mergeCell ref="SES974:SEZ974"/>
    <mergeCell ref="SFA974:SFH974"/>
    <mergeCell ref="SFI974:SFP974"/>
    <mergeCell ref="SFQ974:SFX974"/>
    <mergeCell ref="SFY974:SGF974"/>
    <mergeCell ref="SGG974:SGN974"/>
    <mergeCell ref="SGO974:SGV974"/>
    <mergeCell ref="SGW974:SHD974"/>
    <mergeCell ref="SHE974:SHL974"/>
    <mergeCell ref="SHM974:SHT974"/>
    <mergeCell ref="SHU974:SIB974"/>
    <mergeCell ref="SIC974:SIJ974"/>
    <mergeCell ref="SIK974:SIR974"/>
    <mergeCell ref="SIS974:SIZ974"/>
    <mergeCell ref="SJA974:SJH974"/>
    <mergeCell ref="SJI974:SJP974"/>
    <mergeCell ref="SJQ974:SJX974"/>
    <mergeCell ref="SJY974:SKF974"/>
    <mergeCell ref="SKG974:SKN974"/>
    <mergeCell ref="SKO974:SKV974"/>
    <mergeCell ref="SKW974:SLD974"/>
    <mergeCell ref="SLE974:SLL974"/>
    <mergeCell ref="SLM974:SLT974"/>
    <mergeCell ref="SLU974:SMB974"/>
    <mergeCell ref="SMC974:SMJ974"/>
    <mergeCell ref="SMK974:SMR974"/>
    <mergeCell ref="SMS974:SMZ974"/>
    <mergeCell ref="SNA974:SNH974"/>
    <mergeCell ref="SNI974:SNP974"/>
    <mergeCell ref="SNQ974:SNX974"/>
    <mergeCell ref="SNY974:SOF974"/>
    <mergeCell ref="SOG974:SON974"/>
    <mergeCell ref="SOO974:SOV974"/>
    <mergeCell ref="SOW974:SPD974"/>
    <mergeCell ref="SPE974:SPL974"/>
    <mergeCell ref="SPM974:SPT974"/>
    <mergeCell ref="SPU974:SQB974"/>
    <mergeCell ref="SQC974:SQJ974"/>
    <mergeCell ref="SQK974:SQR974"/>
    <mergeCell ref="SQS974:SQZ974"/>
    <mergeCell ref="SRA974:SRH974"/>
    <mergeCell ref="SRI974:SRP974"/>
    <mergeCell ref="SRQ974:SRX974"/>
    <mergeCell ref="SRY974:SSF974"/>
    <mergeCell ref="SSG974:SSN974"/>
    <mergeCell ref="SSO974:SSV974"/>
    <mergeCell ref="SSW974:STD974"/>
    <mergeCell ref="STE974:STL974"/>
    <mergeCell ref="STM974:STT974"/>
    <mergeCell ref="STU974:SUB974"/>
    <mergeCell ref="SUC974:SUJ974"/>
    <mergeCell ref="SUK974:SUR974"/>
    <mergeCell ref="SUS974:SUZ974"/>
    <mergeCell ref="SVA974:SVH974"/>
    <mergeCell ref="SVI974:SVP974"/>
    <mergeCell ref="SVQ974:SVX974"/>
    <mergeCell ref="SVY974:SWF974"/>
    <mergeCell ref="SWG974:SWN974"/>
    <mergeCell ref="SWO974:SWV974"/>
    <mergeCell ref="SWW974:SXD974"/>
    <mergeCell ref="SXE974:SXL974"/>
    <mergeCell ref="SXM974:SXT974"/>
    <mergeCell ref="SXU974:SYB974"/>
    <mergeCell ref="SYC974:SYJ974"/>
    <mergeCell ref="SYK974:SYR974"/>
    <mergeCell ref="SYS974:SYZ974"/>
    <mergeCell ref="SZA974:SZH974"/>
    <mergeCell ref="SZI974:SZP974"/>
    <mergeCell ref="SZQ974:SZX974"/>
    <mergeCell ref="SZY974:TAF974"/>
    <mergeCell ref="TAG974:TAN974"/>
    <mergeCell ref="TAO974:TAV974"/>
    <mergeCell ref="TAW974:TBD974"/>
    <mergeCell ref="TBE974:TBL974"/>
    <mergeCell ref="TBM974:TBT974"/>
    <mergeCell ref="TBU974:TCB974"/>
    <mergeCell ref="TCC974:TCJ974"/>
    <mergeCell ref="TCK974:TCR974"/>
    <mergeCell ref="TCS974:TCZ974"/>
    <mergeCell ref="TDA974:TDH974"/>
    <mergeCell ref="TDI974:TDP974"/>
    <mergeCell ref="TDQ974:TDX974"/>
    <mergeCell ref="TDY974:TEF974"/>
    <mergeCell ref="TEG974:TEN974"/>
    <mergeCell ref="TEO974:TEV974"/>
    <mergeCell ref="TEW974:TFD974"/>
    <mergeCell ref="TFE974:TFL974"/>
    <mergeCell ref="TFM974:TFT974"/>
    <mergeCell ref="TFU974:TGB974"/>
    <mergeCell ref="TGC974:TGJ974"/>
    <mergeCell ref="TGK974:TGR974"/>
    <mergeCell ref="TGS974:TGZ974"/>
    <mergeCell ref="THA974:THH974"/>
    <mergeCell ref="THI974:THP974"/>
    <mergeCell ref="THQ974:THX974"/>
    <mergeCell ref="THY974:TIF974"/>
    <mergeCell ref="TIG974:TIN974"/>
    <mergeCell ref="TIO974:TIV974"/>
    <mergeCell ref="TIW974:TJD974"/>
    <mergeCell ref="TJE974:TJL974"/>
    <mergeCell ref="TJM974:TJT974"/>
    <mergeCell ref="TJU974:TKB974"/>
    <mergeCell ref="TKC974:TKJ974"/>
    <mergeCell ref="TKK974:TKR974"/>
    <mergeCell ref="TKS974:TKZ974"/>
    <mergeCell ref="TLA974:TLH974"/>
    <mergeCell ref="TLI974:TLP974"/>
    <mergeCell ref="TLQ974:TLX974"/>
    <mergeCell ref="TLY974:TMF974"/>
    <mergeCell ref="TMG974:TMN974"/>
    <mergeCell ref="TMO974:TMV974"/>
    <mergeCell ref="TMW974:TND974"/>
    <mergeCell ref="TNE974:TNL974"/>
    <mergeCell ref="TNM974:TNT974"/>
    <mergeCell ref="TNU974:TOB974"/>
    <mergeCell ref="TOC974:TOJ974"/>
    <mergeCell ref="TOK974:TOR974"/>
    <mergeCell ref="TOS974:TOZ974"/>
    <mergeCell ref="TPA974:TPH974"/>
    <mergeCell ref="TPI974:TPP974"/>
    <mergeCell ref="TPQ974:TPX974"/>
    <mergeCell ref="TPY974:TQF974"/>
    <mergeCell ref="TQG974:TQN974"/>
    <mergeCell ref="TQO974:TQV974"/>
    <mergeCell ref="TQW974:TRD974"/>
    <mergeCell ref="TRE974:TRL974"/>
    <mergeCell ref="TRM974:TRT974"/>
    <mergeCell ref="TRU974:TSB974"/>
    <mergeCell ref="TSC974:TSJ974"/>
    <mergeCell ref="TSK974:TSR974"/>
    <mergeCell ref="TSS974:TSZ974"/>
    <mergeCell ref="TTA974:TTH974"/>
    <mergeCell ref="TTI974:TTP974"/>
    <mergeCell ref="TTQ974:TTX974"/>
    <mergeCell ref="TTY974:TUF974"/>
    <mergeCell ref="TUG974:TUN974"/>
    <mergeCell ref="TUO974:TUV974"/>
    <mergeCell ref="TUW974:TVD974"/>
    <mergeCell ref="TVE974:TVL974"/>
    <mergeCell ref="TVM974:TVT974"/>
    <mergeCell ref="TVU974:TWB974"/>
    <mergeCell ref="TWC974:TWJ974"/>
    <mergeCell ref="TWK974:TWR974"/>
    <mergeCell ref="TWS974:TWZ974"/>
    <mergeCell ref="TXA974:TXH974"/>
    <mergeCell ref="TXI974:TXP974"/>
    <mergeCell ref="TXQ974:TXX974"/>
    <mergeCell ref="TXY974:TYF974"/>
    <mergeCell ref="TYG974:TYN974"/>
    <mergeCell ref="TYO974:TYV974"/>
    <mergeCell ref="TYW974:TZD974"/>
    <mergeCell ref="TZE974:TZL974"/>
    <mergeCell ref="TZM974:TZT974"/>
    <mergeCell ref="TZU974:UAB974"/>
    <mergeCell ref="UAC974:UAJ974"/>
    <mergeCell ref="UAK974:UAR974"/>
    <mergeCell ref="UAS974:UAZ974"/>
    <mergeCell ref="UBA974:UBH974"/>
    <mergeCell ref="UBI974:UBP974"/>
    <mergeCell ref="UBQ974:UBX974"/>
    <mergeCell ref="UBY974:UCF974"/>
    <mergeCell ref="UCG974:UCN974"/>
    <mergeCell ref="UCO974:UCV974"/>
    <mergeCell ref="UCW974:UDD974"/>
    <mergeCell ref="UDE974:UDL974"/>
    <mergeCell ref="UDM974:UDT974"/>
    <mergeCell ref="UDU974:UEB974"/>
    <mergeCell ref="UEC974:UEJ974"/>
    <mergeCell ref="UEK974:UER974"/>
    <mergeCell ref="UES974:UEZ974"/>
    <mergeCell ref="UFA974:UFH974"/>
    <mergeCell ref="UFI974:UFP974"/>
    <mergeCell ref="UFQ974:UFX974"/>
    <mergeCell ref="UFY974:UGF974"/>
    <mergeCell ref="UGG974:UGN974"/>
    <mergeCell ref="UGO974:UGV974"/>
    <mergeCell ref="UGW974:UHD974"/>
    <mergeCell ref="UHE974:UHL974"/>
    <mergeCell ref="UHM974:UHT974"/>
    <mergeCell ref="UHU974:UIB974"/>
    <mergeCell ref="UIC974:UIJ974"/>
    <mergeCell ref="UIK974:UIR974"/>
    <mergeCell ref="UIS974:UIZ974"/>
    <mergeCell ref="UJA974:UJH974"/>
    <mergeCell ref="UJI974:UJP974"/>
    <mergeCell ref="UJQ974:UJX974"/>
    <mergeCell ref="UJY974:UKF974"/>
    <mergeCell ref="UKG974:UKN974"/>
    <mergeCell ref="UKO974:UKV974"/>
    <mergeCell ref="UKW974:ULD974"/>
    <mergeCell ref="ULE974:ULL974"/>
    <mergeCell ref="ULM974:ULT974"/>
    <mergeCell ref="ULU974:UMB974"/>
    <mergeCell ref="UMC974:UMJ974"/>
    <mergeCell ref="UMK974:UMR974"/>
    <mergeCell ref="UMS974:UMZ974"/>
    <mergeCell ref="UNA974:UNH974"/>
    <mergeCell ref="UNI974:UNP974"/>
    <mergeCell ref="UNQ974:UNX974"/>
    <mergeCell ref="UNY974:UOF974"/>
    <mergeCell ref="UOG974:UON974"/>
    <mergeCell ref="UOO974:UOV974"/>
    <mergeCell ref="UOW974:UPD974"/>
    <mergeCell ref="UPE974:UPL974"/>
    <mergeCell ref="UPM974:UPT974"/>
    <mergeCell ref="UPU974:UQB974"/>
    <mergeCell ref="UQC974:UQJ974"/>
    <mergeCell ref="UQK974:UQR974"/>
    <mergeCell ref="UQS974:UQZ974"/>
    <mergeCell ref="URA974:URH974"/>
    <mergeCell ref="URI974:URP974"/>
    <mergeCell ref="URQ974:URX974"/>
    <mergeCell ref="URY974:USF974"/>
    <mergeCell ref="USG974:USN974"/>
    <mergeCell ref="USO974:USV974"/>
    <mergeCell ref="USW974:UTD974"/>
    <mergeCell ref="UTE974:UTL974"/>
    <mergeCell ref="UTM974:UTT974"/>
    <mergeCell ref="UTU974:UUB974"/>
    <mergeCell ref="UUC974:UUJ974"/>
    <mergeCell ref="UUK974:UUR974"/>
    <mergeCell ref="UUS974:UUZ974"/>
    <mergeCell ref="UVA974:UVH974"/>
    <mergeCell ref="UVI974:UVP974"/>
    <mergeCell ref="UVQ974:UVX974"/>
    <mergeCell ref="UVY974:UWF974"/>
    <mergeCell ref="UWG974:UWN974"/>
    <mergeCell ref="UWO974:UWV974"/>
    <mergeCell ref="UWW974:UXD974"/>
    <mergeCell ref="UXE974:UXL974"/>
    <mergeCell ref="UXM974:UXT974"/>
    <mergeCell ref="UXU974:UYB974"/>
    <mergeCell ref="UYC974:UYJ974"/>
    <mergeCell ref="UYK974:UYR974"/>
    <mergeCell ref="UYS974:UYZ974"/>
    <mergeCell ref="UZA974:UZH974"/>
    <mergeCell ref="UZI974:UZP974"/>
    <mergeCell ref="UZQ974:UZX974"/>
    <mergeCell ref="UZY974:VAF974"/>
    <mergeCell ref="VAG974:VAN974"/>
    <mergeCell ref="VAO974:VAV974"/>
    <mergeCell ref="VAW974:VBD974"/>
    <mergeCell ref="VBE974:VBL974"/>
    <mergeCell ref="VBM974:VBT974"/>
    <mergeCell ref="VBU974:VCB974"/>
    <mergeCell ref="VCC974:VCJ974"/>
    <mergeCell ref="VCK974:VCR974"/>
    <mergeCell ref="VCS974:VCZ974"/>
    <mergeCell ref="VDA974:VDH974"/>
    <mergeCell ref="VDI974:VDP974"/>
    <mergeCell ref="VDQ974:VDX974"/>
    <mergeCell ref="VDY974:VEF974"/>
    <mergeCell ref="VEG974:VEN974"/>
    <mergeCell ref="VEO974:VEV974"/>
    <mergeCell ref="VEW974:VFD974"/>
    <mergeCell ref="VFE974:VFL974"/>
    <mergeCell ref="VFM974:VFT974"/>
    <mergeCell ref="VFU974:VGB974"/>
    <mergeCell ref="VGC974:VGJ974"/>
    <mergeCell ref="VGK974:VGR974"/>
    <mergeCell ref="VGS974:VGZ974"/>
    <mergeCell ref="VHA974:VHH974"/>
    <mergeCell ref="VHI974:VHP974"/>
    <mergeCell ref="VHQ974:VHX974"/>
    <mergeCell ref="VHY974:VIF974"/>
    <mergeCell ref="VIG974:VIN974"/>
    <mergeCell ref="VIO974:VIV974"/>
    <mergeCell ref="VIW974:VJD974"/>
    <mergeCell ref="VJE974:VJL974"/>
    <mergeCell ref="VJM974:VJT974"/>
    <mergeCell ref="VJU974:VKB974"/>
    <mergeCell ref="VKC974:VKJ974"/>
    <mergeCell ref="VKK974:VKR974"/>
    <mergeCell ref="VKS974:VKZ974"/>
    <mergeCell ref="VLA974:VLH974"/>
    <mergeCell ref="VLI974:VLP974"/>
    <mergeCell ref="VLQ974:VLX974"/>
    <mergeCell ref="VLY974:VMF974"/>
    <mergeCell ref="VMG974:VMN974"/>
    <mergeCell ref="VMO974:VMV974"/>
    <mergeCell ref="VMW974:VND974"/>
    <mergeCell ref="VNE974:VNL974"/>
    <mergeCell ref="VNM974:VNT974"/>
    <mergeCell ref="VNU974:VOB974"/>
    <mergeCell ref="VOC974:VOJ974"/>
    <mergeCell ref="VOK974:VOR974"/>
    <mergeCell ref="VOS974:VOZ974"/>
    <mergeCell ref="VPA974:VPH974"/>
    <mergeCell ref="VPI974:VPP974"/>
    <mergeCell ref="VPQ974:VPX974"/>
    <mergeCell ref="VPY974:VQF974"/>
    <mergeCell ref="VQG974:VQN974"/>
    <mergeCell ref="VQO974:VQV974"/>
    <mergeCell ref="VQW974:VRD974"/>
    <mergeCell ref="VRE974:VRL974"/>
    <mergeCell ref="VRM974:VRT974"/>
    <mergeCell ref="VRU974:VSB974"/>
    <mergeCell ref="VSC974:VSJ974"/>
    <mergeCell ref="VSK974:VSR974"/>
    <mergeCell ref="VSS974:VSZ974"/>
    <mergeCell ref="VTA974:VTH974"/>
    <mergeCell ref="VTI974:VTP974"/>
    <mergeCell ref="VTQ974:VTX974"/>
    <mergeCell ref="VTY974:VUF974"/>
    <mergeCell ref="VUG974:VUN974"/>
    <mergeCell ref="VUO974:VUV974"/>
    <mergeCell ref="VUW974:VVD974"/>
    <mergeCell ref="VVE974:VVL974"/>
    <mergeCell ref="VVM974:VVT974"/>
    <mergeCell ref="VVU974:VWB974"/>
    <mergeCell ref="VWC974:VWJ974"/>
    <mergeCell ref="VWK974:VWR974"/>
    <mergeCell ref="VWS974:VWZ974"/>
    <mergeCell ref="VXA974:VXH974"/>
    <mergeCell ref="VXI974:VXP974"/>
    <mergeCell ref="VXQ974:VXX974"/>
    <mergeCell ref="VXY974:VYF974"/>
    <mergeCell ref="VYG974:VYN974"/>
    <mergeCell ref="VYO974:VYV974"/>
    <mergeCell ref="VYW974:VZD974"/>
    <mergeCell ref="VZE974:VZL974"/>
    <mergeCell ref="VZM974:VZT974"/>
    <mergeCell ref="VZU974:WAB974"/>
    <mergeCell ref="WAC974:WAJ974"/>
    <mergeCell ref="WAK974:WAR974"/>
    <mergeCell ref="WAS974:WAZ974"/>
    <mergeCell ref="WBA974:WBH974"/>
    <mergeCell ref="WBI974:WBP974"/>
    <mergeCell ref="WBQ974:WBX974"/>
    <mergeCell ref="WBY974:WCF974"/>
    <mergeCell ref="WCG974:WCN974"/>
    <mergeCell ref="WCO974:WCV974"/>
    <mergeCell ref="WCW974:WDD974"/>
    <mergeCell ref="WDE974:WDL974"/>
    <mergeCell ref="WDM974:WDT974"/>
    <mergeCell ref="WDU974:WEB974"/>
    <mergeCell ref="WEC974:WEJ974"/>
    <mergeCell ref="WEK974:WER974"/>
    <mergeCell ref="WES974:WEZ974"/>
    <mergeCell ref="WFA974:WFH974"/>
    <mergeCell ref="WFI974:WFP974"/>
    <mergeCell ref="WFQ974:WFX974"/>
    <mergeCell ref="WFY974:WGF974"/>
    <mergeCell ref="WGG974:WGN974"/>
    <mergeCell ref="WGO974:WGV974"/>
    <mergeCell ref="WGW974:WHD974"/>
    <mergeCell ref="WHE974:WHL974"/>
    <mergeCell ref="WHM974:WHT974"/>
    <mergeCell ref="WHU974:WIB974"/>
    <mergeCell ref="WIC974:WIJ974"/>
    <mergeCell ref="WIK974:WIR974"/>
    <mergeCell ref="WIS974:WIZ974"/>
    <mergeCell ref="WJA974:WJH974"/>
    <mergeCell ref="WJI974:WJP974"/>
    <mergeCell ref="WJQ974:WJX974"/>
    <mergeCell ref="WJY974:WKF974"/>
    <mergeCell ref="WKG974:WKN974"/>
    <mergeCell ref="WKO974:WKV974"/>
    <mergeCell ref="WKW974:WLD974"/>
    <mergeCell ref="WLE974:WLL974"/>
    <mergeCell ref="WLM974:WLT974"/>
    <mergeCell ref="WLU974:WMB974"/>
    <mergeCell ref="WMC974:WMJ974"/>
    <mergeCell ref="WMK974:WMR974"/>
    <mergeCell ref="WMS974:WMZ974"/>
    <mergeCell ref="WNA974:WNH974"/>
    <mergeCell ref="WNI974:WNP974"/>
    <mergeCell ref="WNQ974:WNX974"/>
    <mergeCell ref="WNY974:WOF974"/>
    <mergeCell ref="WOG974:WON974"/>
    <mergeCell ref="WOO974:WOV974"/>
    <mergeCell ref="WOW974:WPD974"/>
    <mergeCell ref="WPE974:WPL974"/>
    <mergeCell ref="WPM974:WPT974"/>
    <mergeCell ref="WPU974:WQB974"/>
    <mergeCell ref="WQC974:WQJ974"/>
    <mergeCell ref="WQK974:WQR974"/>
    <mergeCell ref="WQS974:WQZ974"/>
    <mergeCell ref="WRA974:WRH974"/>
    <mergeCell ref="WRI974:WRP974"/>
    <mergeCell ref="WRQ974:WRX974"/>
    <mergeCell ref="WRY974:WSF974"/>
    <mergeCell ref="WSG974:WSN974"/>
    <mergeCell ref="WSO974:WSV974"/>
    <mergeCell ref="WSW974:WTD974"/>
    <mergeCell ref="WTE974:WTL974"/>
    <mergeCell ref="WTM974:WTT974"/>
    <mergeCell ref="WTU974:WUB974"/>
    <mergeCell ref="WUC974:WUJ974"/>
    <mergeCell ref="WUK974:WUR974"/>
    <mergeCell ref="WUS974:WUZ974"/>
    <mergeCell ref="WVA974:WVH974"/>
    <mergeCell ref="WVI974:WVP974"/>
    <mergeCell ref="WVQ974:WVX974"/>
    <mergeCell ref="WVY974:WWF974"/>
    <mergeCell ref="WWG974:WWN974"/>
    <mergeCell ref="WWO974:WWV974"/>
    <mergeCell ref="WWW974:WXD974"/>
    <mergeCell ref="WXE974:WXL974"/>
    <mergeCell ref="WXM974:WXT974"/>
    <mergeCell ref="WXU974:WYB974"/>
    <mergeCell ref="WYC974:WYJ974"/>
    <mergeCell ref="WYK974:WYR974"/>
    <mergeCell ref="WYS974:WYZ974"/>
    <mergeCell ref="WZA974:WZH974"/>
    <mergeCell ref="WZI974:WZP974"/>
    <mergeCell ref="A981:H981"/>
    <mergeCell ref="I981:P981"/>
    <mergeCell ref="Q981:X981"/>
    <mergeCell ref="Y981:AF981"/>
    <mergeCell ref="AG981:AN981"/>
    <mergeCell ref="AO981:AV981"/>
    <mergeCell ref="AW981:BD981"/>
    <mergeCell ref="BE981:BL981"/>
    <mergeCell ref="BM981:BT981"/>
    <mergeCell ref="BU981:CB981"/>
    <mergeCell ref="CC981:CJ981"/>
    <mergeCell ref="CK981:CR981"/>
    <mergeCell ref="CS981:CZ981"/>
    <mergeCell ref="DA981:DH981"/>
    <mergeCell ref="DI981:DP981"/>
    <mergeCell ref="DQ981:DX981"/>
    <mergeCell ref="DY981:EF981"/>
    <mergeCell ref="EG981:EN981"/>
    <mergeCell ref="EO981:EV981"/>
    <mergeCell ref="EW981:FD981"/>
    <mergeCell ref="FE981:FL981"/>
    <mergeCell ref="FM981:FT981"/>
    <mergeCell ref="FU981:GB981"/>
    <mergeCell ref="GC981:GJ981"/>
    <mergeCell ref="GK981:GR981"/>
    <mergeCell ref="GS981:GZ981"/>
    <mergeCell ref="HA981:HH981"/>
    <mergeCell ref="HI981:HP981"/>
    <mergeCell ref="HQ981:HX981"/>
    <mergeCell ref="HY981:IF981"/>
    <mergeCell ref="IG981:IN981"/>
    <mergeCell ref="IO981:IV981"/>
    <mergeCell ref="IW981:JD981"/>
    <mergeCell ref="JE981:JL981"/>
    <mergeCell ref="JM981:JT981"/>
    <mergeCell ref="JU981:KB981"/>
    <mergeCell ref="KC981:KJ981"/>
    <mergeCell ref="KK981:KR981"/>
    <mergeCell ref="KS981:KZ981"/>
    <mergeCell ref="LA981:LH981"/>
    <mergeCell ref="LI981:LP981"/>
    <mergeCell ref="LQ981:LX981"/>
    <mergeCell ref="LY981:MF981"/>
    <mergeCell ref="MG981:MN981"/>
    <mergeCell ref="MO981:MV981"/>
    <mergeCell ref="MW981:ND981"/>
    <mergeCell ref="NE981:NL981"/>
    <mergeCell ref="NM981:NT981"/>
    <mergeCell ref="NU981:OB981"/>
    <mergeCell ref="OC981:OJ981"/>
    <mergeCell ref="OK981:OR981"/>
    <mergeCell ref="OS981:OZ981"/>
    <mergeCell ref="PA981:PH981"/>
    <mergeCell ref="PI981:PP981"/>
    <mergeCell ref="PQ981:PX981"/>
    <mergeCell ref="PY981:QF981"/>
    <mergeCell ref="QG981:QN981"/>
    <mergeCell ref="QO981:QV981"/>
    <mergeCell ref="QW981:RD981"/>
    <mergeCell ref="RE981:RL981"/>
    <mergeCell ref="RM981:RT981"/>
    <mergeCell ref="RU981:SB981"/>
    <mergeCell ref="SC981:SJ981"/>
    <mergeCell ref="SK981:SR981"/>
    <mergeCell ref="SS981:SZ981"/>
    <mergeCell ref="TA981:TH981"/>
    <mergeCell ref="TI981:TP981"/>
    <mergeCell ref="TQ981:TX981"/>
    <mergeCell ref="TY981:UF981"/>
    <mergeCell ref="UG981:UN981"/>
    <mergeCell ref="UO981:UV981"/>
    <mergeCell ref="UW981:VD981"/>
    <mergeCell ref="VE981:VL981"/>
    <mergeCell ref="VM981:VT981"/>
    <mergeCell ref="VU981:WB981"/>
    <mergeCell ref="WC981:WJ981"/>
    <mergeCell ref="WK981:WR981"/>
    <mergeCell ref="WS981:WZ981"/>
    <mergeCell ref="XA981:XH981"/>
    <mergeCell ref="XI981:XP981"/>
    <mergeCell ref="XQ981:XX981"/>
    <mergeCell ref="XY981:YF981"/>
    <mergeCell ref="YG981:YN981"/>
    <mergeCell ref="YO981:YV981"/>
    <mergeCell ref="YW981:ZD981"/>
    <mergeCell ref="ZE981:ZL981"/>
    <mergeCell ref="ZM981:ZT981"/>
    <mergeCell ref="ZU981:AAB981"/>
    <mergeCell ref="AAC981:AAJ981"/>
    <mergeCell ref="AAK981:AAR981"/>
    <mergeCell ref="AAS981:AAZ981"/>
    <mergeCell ref="ABA981:ABH981"/>
    <mergeCell ref="ABI981:ABP981"/>
    <mergeCell ref="ABQ981:ABX981"/>
    <mergeCell ref="ABY981:ACF981"/>
    <mergeCell ref="ACG981:ACN981"/>
    <mergeCell ref="ACO981:ACV981"/>
    <mergeCell ref="ACW981:ADD981"/>
    <mergeCell ref="ADE981:ADL981"/>
    <mergeCell ref="ADM981:ADT981"/>
    <mergeCell ref="ADU981:AEB981"/>
    <mergeCell ref="AEC981:AEJ981"/>
    <mergeCell ref="AEK981:AER981"/>
    <mergeCell ref="AES981:AEZ981"/>
    <mergeCell ref="AFA981:AFH981"/>
    <mergeCell ref="AFI981:AFP981"/>
    <mergeCell ref="AFQ981:AFX981"/>
    <mergeCell ref="AFY981:AGF981"/>
    <mergeCell ref="AGG981:AGN981"/>
    <mergeCell ref="AGO981:AGV981"/>
    <mergeCell ref="AGW981:AHD981"/>
    <mergeCell ref="AHE981:AHL981"/>
    <mergeCell ref="AHM981:AHT981"/>
    <mergeCell ref="AHU981:AIB981"/>
    <mergeCell ref="AIC981:AIJ981"/>
    <mergeCell ref="AIK981:AIR981"/>
    <mergeCell ref="AIS981:AIZ981"/>
    <mergeCell ref="AJA981:AJH981"/>
    <mergeCell ref="AJI981:AJP981"/>
    <mergeCell ref="AJQ981:AJX981"/>
    <mergeCell ref="AJY981:AKF981"/>
    <mergeCell ref="AKG981:AKN981"/>
    <mergeCell ref="AKO981:AKV981"/>
    <mergeCell ref="AKW981:ALD981"/>
    <mergeCell ref="ALE981:ALL981"/>
    <mergeCell ref="ALM981:ALT981"/>
    <mergeCell ref="ALU981:AMB981"/>
    <mergeCell ref="AMC981:AMJ981"/>
    <mergeCell ref="AMK981:AMR981"/>
    <mergeCell ref="AMS981:AMZ981"/>
    <mergeCell ref="ANA981:ANH981"/>
    <mergeCell ref="ANI981:ANP981"/>
    <mergeCell ref="ANQ981:ANX981"/>
    <mergeCell ref="ANY981:AOF981"/>
    <mergeCell ref="AOG981:AON981"/>
    <mergeCell ref="AOO981:AOV981"/>
    <mergeCell ref="AOW981:APD981"/>
    <mergeCell ref="APE981:APL981"/>
    <mergeCell ref="APM981:APT981"/>
    <mergeCell ref="APU981:AQB981"/>
    <mergeCell ref="AQC981:AQJ981"/>
    <mergeCell ref="AQK981:AQR981"/>
    <mergeCell ref="AQS981:AQZ981"/>
    <mergeCell ref="ARA981:ARH981"/>
    <mergeCell ref="ARI981:ARP981"/>
    <mergeCell ref="ARQ981:ARX981"/>
    <mergeCell ref="ARY981:ASF981"/>
    <mergeCell ref="ASG981:ASN981"/>
    <mergeCell ref="ASO981:ASV981"/>
    <mergeCell ref="ASW981:ATD981"/>
    <mergeCell ref="ATE981:ATL981"/>
    <mergeCell ref="ATM981:ATT981"/>
    <mergeCell ref="ATU981:AUB981"/>
    <mergeCell ref="AUC981:AUJ981"/>
    <mergeCell ref="AUK981:AUR981"/>
    <mergeCell ref="AUS981:AUZ981"/>
    <mergeCell ref="AVA981:AVH981"/>
    <mergeCell ref="AVI981:AVP981"/>
    <mergeCell ref="AVQ981:AVX981"/>
    <mergeCell ref="AVY981:AWF981"/>
    <mergeCell ref="AWG981:AWN981"/>
    <mergeCell ref="AWO981:AWV981"/>
    <mergeCell ref="AWW981:AXD981"/>
    <mergeCell ref="AXE981:AXL981"/>
    <mergeCell ref="AXM981:AXT981"/>
    <mergeCell ref="AXU981:AYB981"/>
    <mergeCell ref="AYC981:AYJ981"/>
    <mergeCell ref="AYK981:AYR981"/>
    <mergeCell ref="AYS981:AYZ981"/>
    <mergeCell ref="AZA981:AZH981"/>
    <mergeCell ref="AZI981:AZP981"/>
    <mergeCell ref="AZQ981:AZX981"/>
    <mergeCell ref="AZY981:BAF981"/>
    <mergeCell ref="BAG981:BAN981"/>
    <mergeCell ref="BAO981:BAV981"/>
    <mergeCell ref="BAW981:BBD981"/>
    <mergeCell ref="BBE981:BBL981"/>
    <mergeCell ref="BBM981:BBT981"/>
    <mergeCell ref="BBU981:BCB981"/>
    <mergeCell ref="BCC981:BCJ981"/>
    <mergeCell ref="BCK981:BCR981"/>
    <mergeCell ref="BCS981:BCZ981"/>
    <mergeCell ref="BDA981:BDH981"/>
    <mergeCell ref="BDI981:BDP981"/>
    <mergeCell ref="BDQ981:BDX981"/>
    <mergeCell ref="BDY981:BEF981"/>
    <mergeCell ref="BEG981:BEN981"/>
    <mergeCell ref="BEO981:BEV981"/>
    <mergeCell ref="BEW981:BFD981"/>
    <mergeCell ref="BFE981:BFL981"/>
    <mergeCell ref="BFM981:BFT981"/>
    <mergeCell ref="BFU981:BGB981"/>
    <mergeCell ref="BGC981:BGJ981"/>
    <mergeCell ref="BGK981:BGR981"/>
    <mergeCell ref="BGS981:BGZ981"/>
    <mergeCell ref="BHA981:BHH981"/>
    <mergeCell ref="BHI981:BHP981"/>
    <mergeCell ref="BHQ981:BHX981"/>
    <mergeCell ref="BHY981:BIF981"/>
    <mergeCell ref="BIG981:BIN981"/>
    <mergeCell ref="BIO981:BIV981"/>
    <mergeCell ref="BIW981:BJD981"/>
    <mergeCell ref="BJE981:BJL981"/>
    <mergeCell ref="BJM981:BJT981"/>
    <mergeCell ref="BJU981:BKB981"/>
    <mergeCell ref="BKC981:BKJ981"/>
    <mergeCell ref="BKK981:BKR981"/>
    <mergeCell ref="BKS981:BKZ981"/>
    <mergeCell ref="BLA981:BLH981"/>
    <mergeCell ref="BLI981:BLP981"/>
    <mergeCell ref="BLQ981:BLX981"/>
    <mergeCell ref="BLY981:BMF981"/>
    <mergeCell ref="BMG981:BMN981"/>
    <mergeCell ref="BMO981:BMV981"/>
    <mergeCell ref="BMW981:BND981"/>
    <mergeCell ref="BNE981:BNL981"/>
    <mergeCell ref="BNM981:BNT981"/>
    <mergeCell ref="BNU981:BOB981"/>
    <mergeCell ref="BOC981:BOJ981"/>
    <mergeCell ref="BOK981:BOR981"/>
    <mergeCell ref="BOS981:BOZ981"/>
    <mergeCell ref="BPA981:BPH981"/>
    <mergeCell ref="BPI981:BPP981"/>
    <mergeCell ref="BPQ981:BPX981"/>
    <mergeCell ref="BPY981:BQF981"/>
    <mergeCell ref="BQG981:BQN981"/>
    <mergeCell ref="BQO981:BQV981"/>
    <mergeCell ref="BQW981:BRD981"/>
    <mergeCell ref="BRE981:BRL981"/>
    <mergeCell ref="BRM981:BRT981"/>
    <mergeCell ref="BRU981:BSB981"/>
    <mergeCell ref="BSC981:BSJ981"/>
    <mergeCell ref="BSK981:BSR981"/>
    <mergeCell ref="BSS981:BSZ981"/>
    <mergeCell ref="BTA981:BTH981"/>
    <mergeCell ref="BTI981:BTP981"/>
    <mergeCell ref="BTQ981:BTX981"/>
    <mergeCell ref="BTY981:BUF981"/>
    <mergeCell ref="BUG981:BUN981"/>
    <mergeCell ref="BUO981:BUV981"/>
    <mergeCell ref="BUW981:BVD981"/>
    <mergeCell ref="BVE981:BVL981"/>
    <mergeCell ref="BVM981:BVT981"/>
    <mergeCell ref="BVU981:BWB981"/>
    <mergeCell ref="BWC981:BWJ981"/>
    <mergeCell ref="BWK981:BWR981"/>
    <mergeCell ref="BWS981:BWZ981"/>
    <mergeCell ref="BXA981:BXH981"/>
    <mergeCell ref="BXI981:BXP981"/>
    <mergeCell ref="BXQ981:BXX981"/>
    <mergeCell ref="BXY981:BYF981"/>
    <mergeCell ref="BYG981:BYN981"/>
    <mergeCell ref="BYO981:BYV981"/>
    <mergeCell ref="BYW981:BZD981"/>
    <mergeCell ref="BZE981:BZL981"/>
    <mergeCell ref="BZM981:BZT981"/>
    <mergeCell ref="BZU981:CAB981"/>
    <mergeCell ref="CAC981:CAJ981"/>
    <mergeCell ref="CAK981:CAR981"/>
    <mergeCell ref="CAS981:CAZ981"/>
    <mergeCell ref="CBA981:CBH981"/>
    <mergeCell ref="CBI981:CBP981"/>
    <mergeCell ref="CBQ981:CBX981"/>
    <mergeCell ref="CBY981:CCF981"/>
    <mergeCell ref="CCG981:CCN981"/>
    <mergeCell ref="CCO981:CCV981"/>
    <mergeCell ref="CCW981:CDD981"/>
    <mergeCell ref="CDE981:CDL981"/>
    <mergeCell ref="CDM981:CDT981"/>
    <mergeCell ref="CDU981:CEB981"/>
    <mergeCell ref="CEC981:CEJ981"/>
    <mergeCell ref="CEK981:CER981"/>
    <mergeCell ref="CES981:CEZ981"/>
    <mergeCell ref="CFA981:CFH981"/>
    <mergeCell ref="CFI981:CFP981"/>
    <mergeCell ref="CFQ981:CFX981"/>
    <mergeCell ref="CFY981:CGF981"/>
    <mergeCell ref="CGG981:CGN981"/>
    <mergeCell ref="CGO981:CGV981"/>
    <mergeCell ref="CGW981:CHD981"/>
    <mergeCell ref="CHE981:CHL981"/>
    <mergeCell ref="CHM981:CHT981"/>
    <mergeCell ref="CHU981:CIB981"/>
    <mergeCell ref="CIC981:CIJ981"/>
    <mergeCell ref="CIK981:CIR981"/>
    <mergeCell ref="CIS981:CIZ981"/>
    <mergeCell ref="CJA981:CJH981"/>
    <mergeCell ref="CJI981:CJP981"/>
    <mergeCell ref="CJQ981:CJX981"/>
    <mergeCell ref="CJY981:CKF981"/>
    <mergeCell ref="CKG981:CKN981"/>
    <mergeCell ref="CKO981:CKV981"/>
    <mergeCell ref="CKW981:CLD981"/>
    <mergeCell ref="CLE981:CLL981"/>
    <mergeCell ref="CLM981:CLT981"/>
    <mergeCell ref="CLU981:CMB981"/>
    <mergeCell ref="CMC981:CMJ981"/>
    <mergeCell ref="CMK981:CMR981"/>
    <mergeCell ref="CMS981:CMZ981"/>
    <mergeCell ref="CNA981:CNH981"/>
    <mergeCell ref="CNI981:CNP981"/>
    <mergeCell ref="CNQ981:CNX981"/>
    <mergeCell ref="CNY981:COF981"/>
    <mergeCell ref="COG981:CON981"/>
    <mergeCell ref="COO981:COV981"/>
    <mergeCell ref="COW981:CPD981"/>
    <mergeCell ref="CPE981:CPL981"/>
    <mergeCell ref="CPM981:CPT981"/>
    <mergeCell ref="CPU981:CQB981"/>
    <mergeCell ref="CQC981:CQJ981"/>
    <mergeCell ref="CQK981:CQR981"/>
    <mergeCell ref="CQS981:CQZ981"/>
    <mergeCell ref="CRA981:CRH981"/>
    <mergeCell ref="CRI981:CRP981"/>
    <mergeCell ref="CRQ981:CRX981"/>
    <mergeCell ref="CRY981:CSF981"/>
    <mergeCell ref="CSG981:CSN981"/>
    <mergeCell ref="CSO981:CSV981"/>
    <mergeCell ref="CSW981:CTD981"/>
    <mergeCell ref="CTE981:CTL981"/>
    <mergeCell ref="CTM981:CTT981"/>
    <mergeCell ref="CTU981:CUB981"/>
    <mergeCell ref="CUC981:CUJ981"/>
    <mergeCell ref="CUK981:CUR981"/>
    <mergeCell ref="CUS981:CUZ981"/>
    <mergeCell ref="CVA981:CVH981"/>
    <mergeCell ref="CVI981:CVP981"/>
    <mergeCell ref="CVQ981:CVX981"/>
    <mergeCell ref="CVY981:CWF981"/>
    <mergeCell ref="CWG981:CWN981"/>
    <mergeCell ref="CWO981:CWV981"/>
    <mergeCell ref="CWW981:CXD981"/>
    <mergeCell ref="CXE981:CXL981"/>
    <mergeCell ref="CXM981:CXT981"/>
    <mergeCell ref="CXU981:CYB981"/>
    <mergeCell ref="CYC981:CYJ981"/>
    <mergeCell ref="CYK981:CYR981"/>
    <mergeCell ref="CYS981:CYZ981"/>
    <mergeCell ref="CZA981:CZH981"/>
    <mergeCell ref="CZI981:CZP981"/>
    <mergeCell ref="CZQ981:CZX981"/>
    <mergeCell ref="CZY981:DAF981"/>
    <mergeCell ref="DAG981:DAN981"/>
    <mergeCell ref="DAO981:DAV981"/>
    <mergeCell ref="DAW981:DBD981"/>
    <mergeCell ref="DBE981:DBL981"/>
    <mergeCell ref="DBM981:DBT981"/>
    <mergeCell ref="DBU981:DCB981"/>
    <mergeCell ref="DCC981:DCJ981"/>
    <mergeCell ref="DCK981:DCR981"/>
    <mergeCell ref="DCS981:DCZ981"/>
    <mergeCell ref="DDA981:DDH981"/>
    <mergeCell ref="DDI981:DDP981"/>
    <mergeCell ref="DDQ981:DDX981"/>
    <mergeCell ref="DDY981:DEF981"/>
    <mergeCell ref="DEG981:DEN981"/>
    <mergeCell ref="DEO981:DEV981"/>
    <mergeCell ref="DEW981:DFD981"/>
    <mergeCell ref="DFE981:DFL981"/>
    <mergeCell ref="DFM981:DFT981"/>
    <mergeCell ref="DFU981:DGB981"/>
    <mergeCell ref="DGC981:DGJ981"/>
    <mergeCell ref="DGK981:DGR981"/>
    <mergeCell ref="DGS981:DGZ981"/>
    <mergeCell ref="DHA981:DHH981"/>
    <mergeCell ref="DHI981:DHP981"/>
    <mergeCell ref="DHQ981:DHX981"/>
    <mergeCell ref="DHY981:DIF981"/>
    <mergeCell ref="DIG981:DIN981"/>
    <mergeCell ref="DIO981:DIV981"/>
    <mergeCell ref="DIW981:DJD981"/>
    <mergeCell ref="DJE981:DJL981"/>
    <mergeCell ref="DJM981:DJT981"/>
    <mergeCell ref="DJU981:DKB981"/>
    <mergeCell ref="DKC981:DKJ981"/>
    <mergeCell ref="DKK981:DKR981"/>
    <mergeCell ref="DKS981:DKZ981"/>
    <mergeCell ref="DLA981:DLH981"/>
    <mergeCell ref="DLI981:DLP981"/>
    <mergeCell ref="DLQ981:DLX981"/>
    <mergeCell ref="DLY981:DMF981"/>
    <mergeCell ref="DMG981:DMN981"/>
    <mergeCell ref="DMO981:DMV981"/>
    <mergeCell ref="DMW981:DND981"/>
    <mergeCell ref="DNE981:DNL981"/>
    <mergeCell ref="DNM981:DNT981"/>
    <mergeCell ref="DNU981:DOB981"/>
    <mergeCell ref="DOC981:DOJ981"/>
    <mergeCell ref="DOK981:DOR981"/>
    <mergeCell ref="DOS981:DOZ981"/>
    <mergeCell ref="DPA981:DPH981"/>
    <mergeCell ref="DPI981:DPP981"/>
    <mergeCell ref="DPQ981:DPX981"/>
    <mergeCell ref="DPY981:DQF981"/>
    <mergeCell ref="DQG981:DQN981"/>
    <mergeCell ref="DQO981:DQV981"/>
    <mergeCell ref="DQW981:DRD981"/>
    <mergeCell ref="DRE981:DRL981"/>
    <mergeCell ref="DRM981:DRT981"/>
    <mergeCell ref="DRU981:DSB981"/>
    <mergeCell ref="DSC981:DSJ981"/>
    <mergeCell ref="DSK981:DSR981"/>
    <mergeCell ref="DSS981:DSZ981"/>
    <mergeCell ref="DTA981:DTH981"/>
    <mergeCell ref="DTI981:DTP981"/>
    <mergeCell ref="DTQ981:DTX981"/>
    <mergeCell ref="DTY981:DUF981"/>
    <mergeCell ref="DUG981:DUN981"/>
    <mergeCell ref="DUO981:DUV981"/>
    <mergeCell ref="DUW981:DVD981"/>
    <mergeCell ref="DVE981:DVL981"/>
    <mergeCell ref="DVM981:DVT981"/>
    <mergeCell ref="DVU981:DWB981"/>
    <mergeCell ref="DWC981:DWJ981"/>
    <mergeCell ref="DWK981:DWR981"/>
    <mergeCell ref="DWS981:DWZ981"/>
    <mergeCell ref="DXA981:DXH981"/>
    <mergeCell ref="DXI981:DXP981"/>
    <mergeCell ref="DXQ981:DXX981"/>
    <mergeCell ref="DXY981:DYF981"/>
    <mergeCell ref="DYG981:DYN981"/>
    <mergeCell ref="DYO981:DYV981"/>
    <mergeCell ref="DYW981:DZD981"/>
    <mergeCell ref="DZE981:DZL981"/>
    <mergeCell ref="DZM981:DZT981"/>
    <mergeCell ref="DZU981:EAB981"/>
    <mergeCell ref="EAC981:EAJ981"/>
    <mergeCell ref="EAK981:EAR981"/>
    <mergeCell ref="EAS981:EAZ981"/>
    <mergeCell ref="EBA981:EBH981"/>
    <mergeCell ref="EBI981:EBP981"/>
    <mergeCell ref="EBQ981:EBX981"/>
    <mergeCell ref="EBY981:ECF981"/>
    <mergeCell ref="ECG981:ECN981"/>
    <mergeCell ref="ECO981:ECV981"/>
    <mergeCell ref="ECW981:EDD981"/>
    <mergeCell ref="EDE981:EDL981"/>
    <mergeCell ref="EDM981:EDT981"/>
    <mergeCell ref="EDU981:EEB981"/>
    <mergeCell ref="EEC981:EEJ981"/>
    <mergeCell ref="EEK981:EER981"/>
    <mergeCell ref="EES981:EEZ981"/>
    <mergeCell ref="EFA981:EFH981"/>
    <mergeCell ref="EFI981:EFP981"/>
    <mergeCell ref="EFQ981:EFX981"/>
    <mergeCell ref="EFY981:EGF981"/>
    <mergeCell ref="EGG981:EGN981"/>
    <mergeCell ref="EGO981:EGV981"/>
    <mergeCell ref="EGW981:EHD981"/>
    <mergeCell ref="EHE981:EHL981"/>
    <mergeCell ref="EHM981:EHT981"/>
    <mergeCell ref="EHU981:EIB981"/>
    <mergeCell ref="EIC981:EIJ981"/>
    <mergeCell ref="EIK981:EIR981"/>
    <mergeCell ref="EIS981:EIZ981"/>
    <mergeCell ref="EJA981:EJH981"/>
    <mergeCell ref="EJI981:EJP981"/>
    <mergeCell ref="EJQ981:EJX981"/>
    <mergeCell ref="EJY981:EKF981"/>
    <mergeCell ref="EKG981:EKN981"/>
    <mergeCell ref="EKO981:EKV981"/>
    <mergeCell ref="EKW981:ELD981"/>
    <mergeCell ref="ELE981:ELL981"/>
    <mergeCell ref="ELM981:ELT981"/>
    <mergeCell ref="ELU981:EMB981"/>
    <mergeCell ref="EMC981:EMJ981"/>
    <mergeCell ref="EMK981:EMR981"/>
    <mergeCell ref="EMS981:EMZ981"/>
    <mergeCell ref="ENA981:ENH981"/>
    <mergeCell ref="ENI981:ENP981"/>
    <mergeCell ref="ENQ981:ENX981"/>
    <mergeCell ref="ENY981:EOF981"/>
    <mergeCell ref="EOG981:EON981"/>
    <mergeCell ref="EOO981:EOV981"/>
    <mergeCell ref="EOW981:EPD981"/>
    <mergeCell ref="EPE981:EPL981"/>
    <mergeCell ref="EPM981:EPT981"/>
    <mergeCell ref="EPU981:EQB981"/>
    <mergeCell ref="EQC981:EQJ981"/>
    <mergeCell ref="EQK981:EQR981"/>
    <mergeCell ref="EQS981:EQZ981"/>
    <mergeCell ref="ERA981:ERH981"/>
    <mergeCell ref="ERI981:ERP981"/>
    <mergeCell ref="ERQ981:ERX981"/>
    <mergeCell ref="ERY981:ESF981"/>
    <mergeCell ref="ESG981:ESN981"/>
    <mergeCell ref="ESO981:ESV981"/>
    <mergeCell ref="ESW981:ETD981"/>
    <mergeCell ref="ETE981:ETL981"/>
    <mergeCell ref="ETM981:ETT981"/>
    <mergeCell ref="ETU981:EUB981"/>
    <mergeCell ref="EUC981:EUJ981"/>
    <mergeCell ref="EUK981:EUR981"/>
    <mergeCell ref="EUS981:EUZ981"/>
    <mergeCell ref="EVA981:EVH981"/>
    <mergeCell ref="EVI981:EVP981"/>
    <mergeCell ref="EVQ981:EVX981"/>
    <mergeCell ref="EVY981:EWF981"/>
    <mergeCell ref="EWG981:EWN981"/>
    <mergeCell ref="EWO981:EWV981"/>
    <mergeCell ref="EWW981:EXD981"/>
    <mergeCell ref="EXE981:EXL981"/>
    <mergeCell ref="EXM981:EXT981"/>
    <mergeCell ref="EXU981:EYB981"/>
    <mergeCell ref="EYC981:EYJ981"/>
    <mergeCell ref="EYK981:EYR981"/>
    <mergeCell ref="EYS981:EYZ981"/>
    <mergeCell ref="EZA981:EZH981"/>
    <mergeCell ref="EZI981:EZP981"/>
    <mergeCell ref="EZQ981:EZX981"/>
    <mergeCell ref="EZY981:FAF981"/>
    <mergeCell ref="FAG981:FAN981"/>
    <mergeCell ref="FAO981:FAV981"/>
    <mergeCell ref="FAW981:FBD981"/>
    <mergeCell ref="FBE981:FBL981"/>
    <mergeCell ref="FBM981:FBT981"/>
    <mergeCell ref="FBU981:FCB981"/>
    <mergeCell ref="FCC981:FCJ981"/>
    <mergeCell ref="FCK981:FCR981"/>
    <mergeCell ref="FCS981:FCZ981"/>
    <mergeCell ref="FDA981:FDH981"/>
    <mergeCell ref="FDI981:FDP981"/>
    <mergeCell ref="FDQ981:FDX981"/>
    <mergeCell ref="FDY981:FEF981"/>
    <mergeCell ref="FEG981:FEN981"/>
    <mergeCell ref="FEO981:FEV981"/>
    <mergeCell ref="FEW981:FFD981"/>
    <mergeCell ref="FFE981:FFL981"/>
    <mergeCell ref="FFM981:FFT981"/>
    <mergeCell ref="FFU981:FGB981"/>
    <mergeCell ref="FGC981:FGJ981"/>
    <mergeCell ref="FGK981:FGR981"/>
    <mergeCell ref="FGS981:FGZ981"/>
    <mergeCell ref="FHA981:FHH981"/>
    <mergeCell ref="FHI981:FHP981"/>
    <mergeCell ref="FHQ981:FHX981"/>
    <mergeCell ref="FHY981:FIF981"/>
    <mergeCell ref="FIG981:FIN981"/>
    <mergeCell ref="FIO981:FIV981"/>
    <mergeCell ref="FIW981:FJD981"/>
    <mergeCell ref="FJE981:FJL981"/>
    <mergeCell ref="FJM981:FJT981"/>
    <mergeCell ref="FJU981:FKB981"/>
    <mergeCell ref="FKC981:FKJ981"/>
    <mergeCell ref="FKK981:FKR981"/>
    <mergeCell ref="FKS981:FKZ981"/>
    <mergeCell ref="FLA981:FLH981"/>
    <mergeCell ref="FLI981:FLP981"/>
    <mergeCell ref="FLQ981:FLX981"/>
    <mergeCell ref="FLY981:FMF981"/>
    <mergeCell ref="FMG981:FMN981"/>
    <mergeCell ref="FMO981:FMV981"/>
    <mergeCell ref="FMW981:FND981"/>
    <mergeCell ref="FNE981:FNL981"/>
    <mergeCell ref="FNM981:FNT981"/>
    <mergeCell ref="FNU981:FOB981"/>
    <mergeCell ref="FOC981:FOJ981"/>
    <mergeCell ref="FOK981:FOR981"/>
    <mergeCell ref="FOS981:FOZ981"/>
    <mergeCell ref="FPA981:FPH981"/>
    <mergeCell ref="FPI981:FPP981"/>
    <mergeCell ref="FPQ981:FPX981"/>
    <mergeCell ref="FPY981:FQF981"/>
    <mergeCell ref="FQG981:FQN981"/>
    <mergeCell ref="FQO981:FQV981"/>
    <mergeCell ref="FQW981:FRD981"/>
    <mergeCell ref="FRE981:FRL981"/>
    <mergeCell ref="FRM981:FRT981"/>
    <mergeCell ref="FRU981:FSB981"/>
    <mergeCell ref="FSC981:FSJ981"/>
    <mergeCell ref="FSK981:FSR981"/>
    <mergeCell ref="FSS981:FSZ981"/>
    <mergeCell ref="FTA981:FTH981"/>
    <mergeCell ref="FTI981:FTP981"/>
    <mergeCell ref="FTQ981:FTX981"/>
    <mergeCell ref="FTY981:FUF981"/>
    <mergeCell ref="FUG981:FUN981"/>
    <mergeCell ref="FUO981:FUV981"/>
    <mergeCell ref="FUW981:FVD981"/>
    <mergeCell ref="FVE981:FVL981"/>
    <mergeCell ref="FVM981:FVT981"/>
    <mergeCell ref="FVU981:FWB981"/>
    <mergeCell ref="FWC981:FWJ981"/>
    <mergeCell ref="FWK981:FWR981"/>
    <mergeCell ref="FWS981:FWZ981"/>
    <mergeCell ref="FXA981:FXH981"/>
    <mergeCell ref="FXI981:FXP981"/>
    <mergeCell ref="FXQ981:FXX981"/>
    <mergeCell ref="FXY981:FYF981"/>
    <mergeCell ref="FYG981:FYN981"/>
    <mergeCell ref="FYO981:FYV981"/>
    <mergeCell ref="FYW981:FZD981"/>
    <mergeCell ref="FZE981:FZL981"/>
    <mergeCell ref="FZM981:FZT981"/>
    <mergeCell ref="FZU981:GAB981"/>
    <mergeCell ref="GAC981:GAJ981"/>
    <mergeCell ref="GAK981:GAR981"/>
    <mergeCell ref="GAS981:GAZ981"/>
    <mergeCell ref="GBA981:GBH981"/>
    <mergeCell ref="GBI981:GBP981"/>
    <mergeCell ref="GBQ981:GBX981"/>
    <mergeCell ref="GBY981:GCF981"/>
    <mergeCell ref="GCG981:GCN981"/>
    <mergeCell ref="GCO981:GCV981"/>
    <mergeCell ref="GCW981:GDD981"/>
    <mergeCell ref="GDE981:GDL981"/>
    <mergeCell ref="GDM981:GDT981"/>
    <mergeCell ref="GDU981:GEB981"/>
    <mergeCell ref="GEC981:GEJ981"/>
    <mergeCell ref="GEK981:GER981"/>
    <mergeCell ref="GES981:GEZ981"/>
    <mergeCell ref="GFA981:GFH981"/>
    <mergeCell ref="GFI981:GFP981"/>
    <mergeCell ref="GFQ981:GFX981"/>
    <mergeCell ref="GFY981:GGF981"/>
    <mergeCell ref="GGG981:GGN981"/>
    <mergeCell ref="GGO981:GGV981"/>
    <mergeCell ref="GGW981:GHD981"/>
    <mergeCell ref="GHE981:GHL981"/>
    <mergeCell ref="GHM981:GHT981"/>
    <mergeCell ref="GHU981:GIB981"/>
    <mergeCell ref="GIC981:GIJ981"/>
    <mergeCell ref="GIK981:GIR981"/>
    <mergeCell ref="GIS981:GIZ981"/>
    <mergeCell ref="GJA981:GJH981"/>
    <mergeCell ref="GJI981:GJP981"/>
    <mergeCell ref="GJQ981:GJX981"/>
    <mergeCell ref="GJY981:GKF981"/>
    <mergeCell ref="GKG981:GKN981"/>
    <mergeCell ref="GKO981:GKV981"/>
    <mergeCell ref="GKW981:GLD981"/>
    <mergeCell ref="GLE981:GLL981"/>
    <mergeCell ref="GLM981:GLT981"/>
    <mergeCell ref="GLU981:GMB981"/>
    <mergeCell ref="GMC981:GMJ981"/>
    <mergeCell ref="GMK981:GMR981"/>
    <mergeCell ref="GMS981:GMZ981"/>
    <mergeCell ref="GNA981:GNH981"/>
    <mergeCell ref="GNI981:GNP981"/>
    <mergeCell ref="GNQ981:GNX981"/>
    <mergeCell ref="GNY981:GOF981"/>
    <mergeCell ref="GOG981:GON981"/>
    <mergeCell ref="GOO981:GOV981"/>
    <mergeCell ref="GOW981:GPD981"/>
    <mergeCell ref="GPE981:GPL981"/>
    <mergeCell ref="GPM981:GPT981"/>
    <mergeCell ref="GPU981:GQB981"/>
    <mergeCell ref="GQC981:GQJ981"/>
    <mergeCell ref="GQK981:GQR981"/>
    <mergeCell ref="GQS981:GQZ981"/>
    <mergeCell ref="GRA981:GRH981"/>
    <mergeCell ref="GRI981:GRP981"/>
    <mergeCell ref="GRQ981:GRX981"/>
    <mergeCell ref="GRY981:GSF981"/>
    <mergeCell ref="GSG981:GSN981"/>
    <mergeCell ref="GSO981:GSV981"/>
    <mergeCell ref="GSW981:GTD981"/>
    <mergeCell ref="GTE981:GTL981"/>
    <mergeCell ref="GTM981:GTT981"/>
    <mergeCell ref="GTU981:GUB981"/>
    <mergeCell ref="GUC981:GUJ981"/>
    <mergeCell ref="GUK981:GUR981"/>
    <mergeCell ref="GUS981:GUZ981"/>
    <mergeCell ref="GVA981:GVH981"/>
    <mergeCell ref="GVI981:GVP981"/>
    <mergeCell ref="GVQ981:GVX981"/>
    <mergeCell ref="GVY981:GWF981"/>
    <mergeCell ref="GWG981:GWN981"/>
    <mergeCell ref="GWO981:GWV981"/>
    <mergeCell ref="GWW981:GXD981"/>
    <mergeCell ref="GXE981:GXL981"/>
    <mergeCell ref="GXM981:GXT981"/>
    <mergeCell ref="GXU981:GYB981"/>
    <mergeCell ref="GYC981:GYJ981"/>
    <mergeCell ref="GYK981:GYR981"/>
    <mergeCell ref="GYS981:GYZ981"/>
    <mergeCell ref="GZA981:GZH981"/>
    <mergeCell ref="GZI981:GZP981"/>
    <mergeCell ref="GZQ981:GZX981"/>
    <mergeCell ref="GZY981:HAF981"/>
    <mergeCell ref="HAG981:HAN981"/>
    <mergeCell ref="HAO981:HAV981"/>
    <mergeCell ref="HAW981:HBD981"/>
    <mergeCell ref="HBE981:HBL981"/>
    <mergeCell ref="HBM981:HBT981"/>
    <mergeCell ref="HBU981:HCB981"/>
    <mergeCell ref="HCC981:HCJ981"/>
    <mergeCell ref="HCK981:HCR981"/>
    <mergeCell ref="HCS981:HCZ981"/>
    <mergeCell ref="HDA981:HDH981"/>
    <mergeCell ref="HDI981:HDP981"/>
    <mergeCell ref="HDQ981:HDX981"/>
    <mergeCell ref="HDY981:HEF981"/>
    <mergeCell ref="HEG981:HEN981"/>
    <mergeCell ref="HEO981:HEV981"/>
    <mergeCell ref="HEW981:HFD981"/>
    <mergeCell ref="HFE981:HFL981"/>
    <mergeCell ref="HFM981:HFT981"/>
    <mergeCell ref="HFU981:HGB981"/>
    <mergeCell ref="HGC981:HGJ981"/>
    <mergeCell ref="HGK981:HGR981"/>
    <mergeCell ref="HGS981:HGZ981"/>
    <mergeCell ref="HHA981:HHH981"/>
    <mergeCell ref="HHI981:HHP981"/>
    <mergeCell ref="HHQ981:HHX981"/>
    <mergeCell ref="HHY981:HIF981"/>
    <mergeCell ref="HIG981:HIN981"/>
    <mergeCell ref="HIO981:HIV981"/>
    <mergeCell ref="HIW981:HJD981"/>
    <mergeCell ref="HJE981:HJL981"/>
    <mergeCell ref="HJM981:HJT981"/>
    <mergeCell ref="HJU981:HKB981"/>
    <mergeCell ref="HKC981:HKJ981"/>
    <mergeCell ref="HKK981:HKR981"/>
    <mergeCell ref="HKS981:HKZ981"/>
    <mergeCell ref="HLA981:HLH981"/>
    <mergeCell ref="HLI981:HLP981"/>
    <mergeCell ref="HLQ981:HLX981"/>
    <mergeCell ref="HLY981:HMF981"/>
    <mergeCell ref="HMG981:HMN981"/>
    <mergeCell ref="HMO981:HMV981"/>
    <mergeCell ref="HMW981:HND981"/>
    <mergeCell ref="HNE981:HNL981"/>
    <mergeCell ref="HNM981:HNT981"/>
    <mergeCell ref="HNU981:HOB981"/>
    <mergeCell ref="HOC981:HOJ981"/>
    <mergeCell ref="HOK981:HOR981"/>
    <mergeCell ref="HOS981:HOZ981"/>
    <mergeCell ref="HPA981:HPH981"/>
    <mergeCell ref="HPI981:HPP981"/>
    <mergeCell ref="HPQ981:HPX981"/>
    <mergeCell ref="HPY981:HQF981"/>
    <mergeCell ref="HQG981:HQN981"/>
    <mergeCell ref="HQO981:HQV981"/>
    <mergeCell ref="HQW981:HRD981"/>
    <mergeCell ref="HRE981:HRL981"/>
    <mergeCell ref="HRM981:HRT981"/>
    <mergeCell ref="HRU981:HSB981"/>
    <mergeCell ref="HSC981:HSJ981"/>
    <mergeCell ref="HSK981:HSR981"/>
    <mergeCell ref="HSS981:HSZ981"/>
    <mergeCell ref="HTA981:HTH981"/>
    <mergeCell ref="HTI981:HTP981"/>
    <mergeCell ref="HTQ981:HTX981"/>
    <mergeCell ref="HTY981:HUF981"/>
    <mergeCell ref="HUG981:HUN981"/>
    <mergeCell ref="HUO981:HUV981"/>
    <mergeCell ref="HUW981:HVD981"/>
    <mergeCell ref="HVE981:HVL981"/>
    <mergeCell ref="HVM981:HVT981"/>
    <mergeCell ref="HVU981:HWB981"/>
    <mergeCell ref="HWC981:HWJ981"/>
    <mergeCell ref="HWK981:HWR981"/>
    <mergeCell ref="HWS981:HWZ981"/>
    <mergeCell ref="HXA981:HXH981"/>
    <mergeCell ref="HXI981:HXP981"/>
    <mergeCell ref="HXQ981:HXX981"/>
    <mergeCell ref="HXY981:HYF981"/>
    <mergeCell ref="HYG981:HYN981"/>
    <mergeCell ref="HYO981:HYV981"/>
    <mergeCell ref="HYW981:HZD981"/>
    <mergeCell ref="HZE981:HZL981"/>
    <mergeCell ref="HZM981:HZT981"/>
    <mergeCell ref="HZU981:IAB981"/>
    <mergeCell ref="IAC981:IAJ981"/>
    <mergeCell ref="IAK981:IAR981"/>
    <mergeCell ref="IAS981:IAZ981"/>
    <mergeCell ref="IBA981:IBH981"/>
    <mergeCell ref="IBI981:IBP981"/>
    <mergeCell ref="IBQ981:IBX981"/>
    <mergeCell ref="IBY981:ICF981"/>
    <mergeCell ref="ICG981:ICN981"/>
    <mergeCell ref="ICO981:ICV981"/>
    <mergeCell ref="ICW981:IDD981"/>
    <mergeCell ref="IDE981:IDL981"/>
    <mergeCell ref="IDM981:IDT981"/>
    <mergeCell ref="IDU981:IEB981"/>
    <mergeCell ref="IEC981:IEJ981"/>
    <mergeCell ref="IEK981:IER981"/>
    <mergeCell ref="IES981:IEZ981"/>
    <mergeCell ref="IFA981:IFH981"/>
    <mergeCell ref="IFI981:IFP981"/>
    <mergeCell ref="IFQ981:IFX981"/>
    <mergeCell ref="IFY981:IGF981"/>
    <mergeCell ref="IGG981:IGN981"/>
    <mergeCell ref="IGO981:IGV981"/>
    <mergeCell ref="IGW981:IHD981"/>
    <mergeCell ref="IHE981:IHL981"/>
    <mergeCell ref="IHM981:IHT981"/>
    <mergeCell ref="IHU981:IIB981"/>
    <mergeCell ref="IIC981:IIJ981"/>
    <mergeCell ref="IIK981:IIR981"/>
    <mergeCell ref="IIS981:IIZ981"/>
    <mergeCell ref="IJA981:IJH981"/>
    <mergeCell ref="IJI981:IJP981"/>
    <mergeCell ref="IJQ981:IJX981"/>
    <mergeCell ref="IJY981:IKF981"/>
    <mergeCell ref="IKG981:IKN981"/>
    <mergeCell ref="IKO981:IKV981"/>
    <mergeCell ref="IKW981:ILD981"/>
    <mergeCell ref="ILE981:ILL981"/>
    <mergeCell ref="ILM981:ILT981"/>
    <mergeCell ref="ILU981:IMB981"/>
    <mergeCell ref="IMC981:IMJ981"/>
    <mergeCell ref="IMK981:IMR981"/>
    <mergeCell ref="IMS981:IMZ981"/>
    <mergeCell ref="INA981:INH981"/>
    <mergeCell ref="INI981:INP981"/>
    <mergeCell ref="INQ981:INX981"/>
    <mergeCell ref="INY981:IOF981"/>
    <mergeCell ref="IOG981:ION981"/>
    <mergeCell ref="IOO981:IOV981"/>
    <mergeCell ref="IOW981:IPD981"/>
    <mergeCell ref="IPE981:IPL981"/>
    <mergeCell ref="IPM981:IPT981"/>
    <mergeCell ref="IPU981:IQB981"/>
    <mergeCell ref="IQC981:IQJ981"/>
    <mergeCell ref="IQK981:IQR981"/>
    <mergeCell ref="IQS981:IQZ981"/>
    <mergeCell ref="IRA981:IRH981"/>
    <mergeCell ref="IRI981:IRP981"/>
    <mergeCell ref="IRQ981:IRX981"/>
    <mergeCell ref="IRY981:ISF981"/>
    <mergeCell ref="ISG981:ISN981"/>
    <mergeCell ref="ISO981:ISV981"/>
    <mergeCell ref="ISW981:ITD981"/>
    <mergeCell ref="ITE981:ITL981"/>
    <mergeCell ref="ITM981:ITT981"/>
    <mergeCell ref="ITU981:IUB981"/>
    <mergeCell ref="IUC981:IUJ981"/>
    <mergeCell ref="IUK981:IUR981"/>
    <mergeCell ref="IUS981:IUZ981"/>
    <mergeCell ref="IVA981:IVH981"/>
    <mergeCell ref="IVI981:IVP981"/>
    <mergeCell ref="IVQ981:IVX981"/>
    <mergeCell ref="IVY981:IWF981"/>
    <mergeCell ref="IWG981:IWN981"/>
    <mergeCell ref="IWO981:IWV981"/>
    <mergeCell ref="IWW981:IXD981"/>
    <mergeCell ref="IXE981:IXL981"/>
    <mergeCell ref="IXM981:IXT981"/>
    <mergeCell ref="IXU981:IYB981"/>
    <mergeCell ref="IYC981:IYJ981"/>
    <mergeCell ref="IYK981:IYR981"/>
    <mergeCell ref="IYS981:IYZ981"/>
    <mergeCell ref="IZA981:IZH981"/>
    <mergeCell ref="IZI981:IZP981"/>
    <mergeCell ref="IZQ981:IZX981"/>
    <mergeCell ref="IZY981:JAF981"/>
    <mergeCell ref="JAG981:JAN981"/>
    <mergeCell ref="JAO981:JAV981"/>
    <mergeCell ref="JAW981:JBD981"/>
    <mergeCell ref="JBE981:JBL981"/>
    <mergeCell ref="JBM981:JBT981"/>
    <mergeCell ref="JBU981:JCB981"/>
    <mergeCell ref="JCC981:JCJ981"/>
    <mergeCell ref="JCK981:JCR981"/>
    <mergeCell ref="JCS981:JCZ981"/>
    <mergeCell ref="JDA981:JDH981"/>
    <mergeCell ref="JDI981:JDP981"/>
    <mergeCell ref="JDQ981:JDX981"/>
    <mergeCell ref="JDY981:JEF981"/>
    <mergeCell ref="JEG981:JEN981"/>
    <mergeCell ref="JEO981:JEV981"/>
    <mergeCell ref="JEW981:JFD981"/>
    <mergeCell ref="JFE981:JFL981"/>
    <mergeCell ref="JFM981:JFT981"/>
    <mergeCell ref="JFU981:JGB981"/>
    <mergeCell ref="JGC981:JGJ981"/>
    <mergeCell ref="JGK981:JGR981"/>
    <mergeCell ref="JGS981:JGZ981"/>
    <mergeCell ref="JHA981:JHH981"/>
    <mergeCell ref="JHI981:JHP981"/>
    <mergeCell ref="JHQ981:JHX981"/>
    <mergeCell ref="JHY981:JIF981"/>
    <mergeCell ref="JIG981:JIN981"/>
    <mergeCell ref="JIO981:JIV981"/>
    <mergeCell ref="JIW981:JJD981"/>
    <mergeCell ref="JJE981:JJL981"/>
    <mergeCell ref="JJM981:JJT981"/>
    <mergeCell ref="JJU981:JKB981"/>
    <mergeCell ref="JKC981:JKJ981"/>
    <mergeCell ref="JKK981:JKR981"/>
    <mergeCell ref="JKS981:JKZ981"/>
    <mergeCell ref="JLA981:JLH981"/>
    <mergeCell ref="JLI981:JLP981"/>
    <mergeCell ref="JLQ981:JLX981"/>
    <mergeCell ref="JLY981:JMF981"/>
    <mergeCell ref="JMG981:JMN981"/>
    <mergeCell ref="JMO981:JMV981"/>
    <mergeCell ref="JMW981:JND981"/>
    <mergeCell ref="JNE981:JNL981"/>
    <mergeCell ref="JNM981:JNT981"/>
    <mergeCell ref="JNU981:JOB981"/>
    <mergeCell ref="JOC981:JOJ981"/>
    <mergeCell ref="JOK981:JOR981"/>
    <mergeCell ref="JOS981:JOZ981"/>
    <mergeCell ref="JPA981:JPH981"/>
    <mergeCell ref="JPI981:JPP981"/>
    <mergeCell ref="JPQ981:JPX981"/>
    <mergeCell ref="JPY981:JQF981"/>
    <mergeCell ref="JQG981:JQN981"/>
    <mergeCell ref="JQO981:JQV981"/>
    <mergeCell ref="JQW981:JRD981"/>
    <mergeCell ref="JRE981:JRL981"/>
    <mergeCell ref="JRM981:JRT981"/>
    <mergeCell ref="JRU981:JSB981"/>
    <mergeCell ref="JSC981:JSJ981"/>
    <mergeCell ref="JSK981:JSR981"/>
    <mergeCell ref="JSS981:JSZ981"/>
    <mergeCell ref="JTA981:JTH981"/>
    <mergeCell ref="JTI981:JTP981"/>
    <mergeCell ref="JTQ981:JTX981"/>
    <mergeCell ref="JTY981:JUF981"/>
    <mergeCell ref="JUG981:JUN981"/>
    <mergeCell ref="JUO981:JUV981"/>
    <mergeCell ref="JUW981:JVD981"/>
    <mergeCell ref="JVE981:JVL981"/>
    <mergeCell ref="JVM981:JVT981"/>
    <mergeCell ref="JVU981:JWB981"/>
    <mergeCell ref="JWC981:JWJ981"/>
    <mergeCell ref="JWK981:JWR981"/>
    <mergeCell ref="JWS981:JWZ981"/>
    <mergeCell ref="JXA981:JXH981"/>
    <mergeCell ref="JXI981:JXP981"/>
    <mergeCell ref="JXQ981:JXX981"/>
    <mergeCell ref="JXY981:JYF981"/>
    <mergeCell ref="JYG981:JYN981"/>
    <mergeCell ref="JYO981:JYV981"/>
    <mergeCell ref="JYW981:JZD981"/>
    <mergeCell ref="JZE981:JZL981"/>
    <mergeCell ref="JZM981:JZT981"/>
    <mergeCell ref="JZU981:KAB981"/>
    <mergeCell ref="KAC981:KAJ981"/>
    <mergeCell ref="KAK981:KAR981"/>
    <mergeCell ref="KAS981:KAZ981"/>
    <mergeCell ref="KBA981:KBH981"/>
    <mergeCell ref="KBI981:KBP981"/>
    <mergeCell ref="KBQ981:KBX981"/>
    <mergeCell ref="KBY981:KCF981"/>
    <mergeCell ref="KCG981:KCN981"/>
    <mergeCell ref="KCO981:KCV981"/>
    <mergeCell ref="KCW981:KDD981"/>
    <mergeCell ref="KDE981:KDL981"/>
    <mergeCell ref="KDM981:KDT981"/>
    <mergeCell ref="KDU981:KEB981"/>
    <mergeCell ref="KEC981:KEJ981"/>
    <mergeCell ref="KEK981:KER981"/>
    <mergeCell ref="KES981:KEZ981"/>
    <mergeCell ref="KFA981:KFH981"/>
    <mergeCell ref="KFI981:KFP981"/>
    <mergeCell ref="KFQ981:KFX981"/>
    <mergeCell ref="KFY981:KGF981"/>
    <mergeCell ref="KGG981:KGN981"/>
    <mergeCell ref="KGO981:KGV981"/>
    <mergeCell ref="KGW981:KHD981"/>
    <mergeCell ref="KHE981:KHL981"/>
    <mergeCell ref="KHM981:KHT981"/>
    <mergeCell ref="KHU981:KIB981"/>
    <mergeCell ref="KIC981:KIJ981"/>
    <mergeCell ref="KIK981:KIR981"/>
    <mergeCell ref="KIS981:KIZ981"/>
    <mergeCell ref="KJA981:KJH981"/>
    <mergeCell ref="KJI981:KJP981"/>
    <mergeCell ref="KJQ981:KJX981"/>
    <mergeCell ref="KJY981:KKF981"/>
    <mergeCell ref="KKG981:KKN981"/>
    <mergeCell ref="KKO981:KKV981"/>
    <mergeCell ref="KKW981:KLD981"/>
    <mergeCell ref="KLE981:KLL981"/>
    <mergeCell ref="KLM981:KLT981"/>
    <mergeCell ref="KLU981:KMB981"/>
    <mergeCell ref="KMC981:KMJ981"/>
    <mergeCell ref="KMK981:KMR981"/>
    <mergeCell ref="KMS981:KMZ981"/>
    <mergeCell ref="KNA981:KNH981"/>
    <mergeCell ref="KNI981:KNP981"/>
    <mergeCell ref="KNQ981:KNX981"/>
    <mergeCell ref="KNY981:KOF981"/>
    <mergeCell ref="KOG981:KON981"/>
    <mergeCell ref="KOO981:KOV981"/>
    <mergeCell ref="KOW981:KPD981"/>
    <mergeCell ref="KPE981:KPL981"/>
    <mergeCell ref="KPM981:KPT981"/>
    <mergeCell ref="KPU981:KQB981"/>
    <mergeCell ref="KQC981:KQJ981"/>
    <mergeCell ref="KQK981:KQR981"/>
    <mergeCell ref="KQS981:KQZ981"/>
    <mergeCell ref="KRA981:KRH981"/>
    <mergeCell ref="KRI981:KRP981"/>
    <mergeCell ref="KRQ981:KRX981"/>
    <mergeCell ref="KRY981:KSF981"/>
    <mergeCell ref="KSG981:KSN981"/>
    <mergeCell ref="KSO981:KSV981"/>
    <mergeCell ref="KSW981:KTD981"/>
    <mergeCell ref="KTE981:KTL981"/>
    <mergeCell ref="KTM981:KTT981"/>
    <mergeCell ref="KTU981:KUB981"/>
    <mergeCell ref="KUC981:KUJ981"/>
    <mergeCell ref="KUK981:KUR981"/>
    <mergeCell ref="KUS981:KUZ981"/>
    <mergeCell ref="KVA981:KVH981"/>
    <mergeCell ref="KVI981:KVP981"/>
    <mergeCell ref="KVQ981:KVX981"/>
    <mergeCell ref="KVY981:KWF981"/>
    <mergeCell ref="KWG981:KWN981"/>
    <mergeCell ref="KWO981:KWV981"/>
    <mergeCell ref="KWW981:KXD981"/>
    <mergeCell ref="KXE981:KXL981"/>
    <mergeCell ref="KXM981:KXT981"/>
    <mergeCell ref="KXU981:KYB981"/>
    <mergeCell ref="KYC981:KYJ981"/>
    <mergeCell ref="KYK981:KYR981"/>
    <mergeCell ref="KYS981:KYZ981"/>
    <mergeCell ref="KZA981:KZH981"/>
    <mergeCell ref="KZI981:KZP981"/>
    <mergeCell ref="KZQ981:KZX981"/>
    <mergeCell ref="KZY981:LAF981"/>
    <mergeCell ref="LAG981:LAN981"/>
    <mergeCell ref="LAO981:LAV981"/>
    <mergeCell ref="LAW981:LBD981"/>
    <mergeCell ref="LBE981:LBL981"/>
    <mergeCell ref="LBM981:LBT981"/>
    <mergeCell ref="LBU981:LCB981"/>
    <mergeCell ref="LCC981:LCJ981"/>
    <mergeCell ref="LCK981:LCR981"/>
    <mergeCell ref="LCS981:LCZ981"/>
    <mergeCell ref="LDA981:LDH981"/>
    <mergeCell ref="LDI981:LDP981"/>
    <mergeCell ref="LDQ981:LDX981"/>
    <mergeCell ref="LDY981:LEF981"/>
    <mergeCell ref="LEG981:LEN981"/>
    <mergeCell ref="LEO981:LEV981"/>
    <mergeCell ref="LEW981:LFD981"/>
    <mergeCell ref="LFE981:LFL981"/>
    <mergeCell ref="LFM981:LFT981"/>
    <mergeCell ref="LFU981:LGB981"/>
    <mergeCell ref="LGC981:LGJ981"/>
    <mergeCell ref="LGK981:LGR981"/>
    <mergeCell ref="LGS981:LGZ981"/>
    <mergeCell ref="LHA981:LHH981"/>
    <mergeCell ref="LHI981:LHP981"/>
    <mergeCell ref="LHQ981:LHX981"/>
    <mergeCell ref="LHY981:LIF981"/>
    <mergeCell ref="LIG981:LIN981"/>
    <mergeCell ref="LIO981:LIV981"/>
    <mergeCell ref="LIW981:LJD981"/>
    <mergeCell ref="LJE981:LJL981"/>
    <mergeCell ref="LJM981:LJT981"/>
    <mergeCell ref="LJU981:LKB981"/>
    <mergeCell ref="LKC981:LKJ981"/>
    <mergeCell ref="LKK981:LKR981"/>
    <mergeCell ref="LKS981:LKZ981"/>
    <mergeCell ref="LLA981:LLH981"/>
    <mergeCell ref="LLI981:LLP981"/>
    <mergeCell ref="LLQ981:LLX981"/>
    <mergeCell ref="LLY981:LMF981"/>
    <mergeCell ref="LMG981:LMN981"/>
    <mergeCell ref="LMO981:LMV981"/>
    <mergeCell ref="LMW981:LND981"/>
    <mergeCell ref="LNE981:LNL981"/>
    <mergeCell ref="LNM981:LNT981"/>
    <mergeCell ref="LNU981:LOB981"/>
    <mergeCell ref="LOC981:LOJ981"/>
    <mergeCell ref="LOK981:LOR981"/>
    <mergeCell ref="LOS981:LOZ981"/>
    <mergeCell ref="LPA981:LPH981"/>
    <mergeCell ref="LPI981:LPP981"/>
    <mergeCell ref="LPQ981:LPX981"/>
    <mergeCell ref="LPY981:LQF981"/>
    <mergeCell ref="LQG981:LQN981"/>
    <mergeCell ref="LQO981:LQV981"/>
    <mergeCell ref="LQW981:LRD981"/>
    <mergeCell ref="LRE981:LRL981"/>
    <mergeCell ref="LRM981:LRT981"/>
    <mergeCell ref="LRU981:LSB981"/>
    <mergeCell ref="LSC981:LSJ981"/>
    <mergeCell ref="LSK981:LSR981"/>
    <mergeCell ref="LSS981:LSZ981"/>
    <mergeCell ref="LTA981:LTH981"/>
    <mergeCell ref="LTI981:LTP981"/>
    <mergeCell ref="LTQ981:LTX981"/>
    <mergeCell ref="LTY981:LUF981"/>
    <mergeCell ref="LUG981:LUN981"/>
    <mergeCell ref="LUO981:LUV981"/>
    <mergeCell ref="LUW981:LVD981"/>
    <mergeCell ref="LVE981:LVL981"/>
    <mergeCell ref="LVM981:LVT981"/>
    <mergeCell ref="LVU981:LWB981"/>
    <mergeCell ref="LWC981:LWJ981"/>
    <mergeCell ref="LWK981:LWR981"/>
    <mergeCell ref="LWS981:LWZ981"/>
    <mergeCell ref="LXA981:LXH981"/>
    <mergeCell ref="LXI981:LXP981"/>
    <mergeCell ref="LXQ981:LXX981"/>
    <mergeCell ref="LXY981:LYF981"/>
    <mergeCell ref="LYG981:LYN981"/>
    <mergeCell ref="LYO981:LYV981"/>
    <mergeCell ref="LYW981:LZD981"/>
    <mergeCell ref="LZE981:LZL981"/>
    <mergeCell ref="LZM981:LZT981"/>
    <mergeCell ref="LZU981:MAB981"/>
    <mergeCell ref="MAC981:MAJ981"/>
    <mergeCell ref="MAK981:MAR981"/>
    <mergeCell ref="MAS981:MAZ981"/>
    <mergeCell ref="MBA981:MBH981"/>
    <mergeCell ref="MBI981:MBP981"/>
    <mergeCell ref="MBQ981:MBX981"/>
    <mergeCell ref="MBY981:MCF981"/>
    <mergeCell ref="MCG981:MCN981"/>
    <mergeCell ref="MCO981:MCV981"/>
    <mergeCell ref="MCW981:MDD981"/>
    <mergeCell ref="MDE981:MDL981"/>
    <mergeCell ref="MDM981:MDT981"/>
    <mergeCell ref="MDU981:MEB981"/>
    <mergeCell ref="MEC981:MEJ981"/>
    <mergeCell ref="MEK981:MER981"/>
    <mergeCell ref="MES981:MEZ981"/>
    <mergeCell ref="MFA981:MFH981"/>
    <mergeCell ref="MFI981:MFP981"/>
    <mergeCell ref="MFQ981:MFX981"/>
    <mergeCell ref="MFY981:MGF981"/>
    <mergeCell ref="MGG981:MGN981"/>
    <mergeCell ref="MGO981:MGV981"/>
    <mergeCell ref="MGW981:MHD981"/>
    <mergeCell ref="MHE981:MHL981"/>
    <mergeCell ref="MHM981:MHT981"/>
    <mergeCell ref="MHU981:MIB981"/>
    <mergeCell ref="MIC981:MIJ981"/>
    <mergeCell ref="MIK981:MIR981"/>
    <mergeCell ref="MIS981:MIZ981"/>
    <mergeCell ref="MJA981:MJH981"/>
    <mergeCell ref="MJI981:MJP981"/>
    <mergeCell ref="MJQ981:MJX981"/>
    <mergeCell ref="MJY981:MKF981"/>
    <mergeCell ref="MKG981:MKN981"/>
    <mergeCell ref="MKO981:MKV981"/>
    <mergeCell ref="MKW981:MLD981"/>
    <mergeCell ref="MLE981:MLL981"/>
    <mergeCell ref="MLM981:MLT981"/>
    <mergeCell ref="MLU981:MMB981"/>
    <mergeCell ref="MMC981:MMJ981"/>
    <mergeCell ref="MMK981:MMR981"/>
    <mergeCell ref="MMS981:MMZ981"/>
    <mergeCell ref="MNA981:MNH981"/>
    <mergeCell ref="MNI981:MNP981"/>
    <mergeCell ref="MNQ981:MNX981"/>
    <mergeCell ref="MNY981:MOF981"/>
    <mergeCell ref="MOG981:MON981"/>
    <mergeCell ref="MOO981:MOV981"/>
    <mergeCell ref="MOW981:MPD981"/>
    <mergeCell ref="MPE981:MPL981"/>
    <mergeCell ref="MPM981:MPT981"/>
    <mergeCell ref="MPU981:MQB981"/>
    <mergeCell ref="MQC981:MQJ981"/>
    <mergeCell ref="MQK981:MQR981"/>
    <mergeCell ref="MQS981:MQZ981"/>
    <mergeCell ref="MRA981:MRH981"/>
    <mergeCell ref="MRI981:MRP981"/>
    <mergeCell ref="MRQ981:MRX981"/>
    <mergeCell ref="MRY981:MSF981"/>
    <mergeCell ref="MSG981:MSN981"/>
    <mergeCell ref="MSO981:MSV981"/>
    <mergeCell ref="MSW981:MTD981"/>
    <mergeCell ref="MTE981:MTL981"/>
    <mergeCell ref="MTM981:MTT981"/>
    <mergeCell ref="MTU981:MUB981"/>
    <mergeCell ref="MUC981:MUJ981"/>
    <mergeCell ref="MUK981:MUR981"/>
    <mergeCell ref="MUS981:MUZ981"/>
    <mergeCell ref="MVA981:MVH981"/>
    <mergeCell ref="MVI981:MVP981"/>
    <mergeCell ref="MVQ981:MVX981"/>
    <mergeCell ref="MVY981:MWF981"/>
    <mergeCell ref="MWG981:MWN981"/>
    <mergeCell ref="MWO981:MWV981"/>
    <mergeCell ref="MWW981:MXD981"/>
    <mergeCell ref="MXE981:MXL981"/>
    <mergeCell ref="MXM981:MXT981"/>
    <mergeCell ref="MXU981:MYB981"/>
    <mergeCell ref="MYC981:MYJ981"/>
    <mergeCell ref="MYK981:MYR981"/>
    <mergeCell ref="MYS981:MYZ981"/>
    <mergeCell ref="MZA981:MZH981"/>
    <mergeCell ref="MZI981:MZP981"/>
    <mergeCell ref="MZQ981:MZX981"/>
    <mergeCell ref="MZY981:NAF981"/>
    <mergeCell ref="NAG981:NAN981"/>
    <mergeCell ref="NAO981:NAV981"/>
    <mergeCell ref="NAW981:NBD981"/>
    <mergeCell ref="NBE981:NBL981"/>
    <mergeCell ref="NBM981:NBT981"/>
    <mergeCell ref="NBU981:NCB981"/>
    <mergeCell ref="NCC981:NCJ981"/>
    <mergeCell ref="NCK981:NCR981"/>
    <mergeCell ref="NCS981:NCZ981"/>
    <mergeCell ref="NDA981:NDH981"/>
    <mergeCell ref="NDI981:NDP981"/>
    <mergeCell ref="NDQ981:NDX981"/>
    <mergeCell ref="NDY981:NEF981"/>
    <mergeCell ref="NEG981:NEN981"/>
    <mergeCell ref="NEO981:NEV981"/>
    <mergeCell ref="NEW981:NFD981"/>
    <mergeCell ref="NFE981:NFL981"/>
    <mergeCell ref="NFM981:NFT981"/>
    <mergeCell ref="NFU981:NGB981"/>
    <mergeCell ref="NGC981:NGJ981"/>
    <mergeCell ref="NGK981:NGR981"/>
    <mergeCell ref="NGS981:NGZ981"/>
    <mergeCell ref="NHA981:NHH981"/>
    <mergeCell ref="NHI981:NHP981"/>
    <mergeCell ref="NHQ981:NHX981"/>
    <mergeCell ref="NHY981:NIF981"/>
    <mergeCell ref="NIG981:NIN981"/>
    <mergeCell ref="NIO981:NIV981"/>
    <mergeCell ref="NIW981:NJD981"/>
    <mergeCell ref="NJE981:NJL981"/>
    <mergeCell ref="NJM981:NJT981"/>
    <mergeCell ref="NJU981:NKB981"/>
    <mergeCell ref="NKC981:NKJ981"/>
    <mergeCell ref="NKK981:NKR981"/>
    <mergeCell ref="NKS981:NKZ981"/>
    <mergeCell ref="NLA981:NLH981"/>
    <mergeCell ref="NLI981:NLP981"/>
    <mergeCell ref="NLQ981:NLX981"/>
    <mergeCell ref="NLY981:NMF981"/>
    <mergeCell ref="NMG981:NMN981"/>
    <mergeCell ref="NMO981:NMV981"/>
    <mergeCell ref="NMW981:NND981"/>
    <mergeCell ref="NNE981:NNL981"/>
    <mergeCell ref="NNM981:NNT981"/>
    <mergeCell ref="NNU981:NOB981"/>
    <mergeCell ref="NOC981:NOJ981"/>
    <mergeCell ref="NOK981:NOR981"/>
    <mergeCell ref="NOS981:NOZ981"/>
    <mergeCell ref="NPA981:NPH981"/>
    <mergeCell ref="NPI981:NPP981"/>
    <mergeCell ref="NPQ981:NPX981"/>
    <mergeCell ref="NPY981:NQF981"/>
    <mergeCell ref="NQG981:NQN981"/>
    <mergeCell ref="NQO981:NQV981"/>
    <mergeCell ref="NQW981:NRD981"/>
    <mergeCell ref="NRE981:NRL981"/>
    <mergeCell ref="NRM981:NRT981"/>
    <mergeCell ref="NRU981:NSB981"/>
    <mergeCell ref="NSC981:NSJ981"/>
    <mergeCell ref="NSK981:NSR981"/>
    <mergeCell ref="NSS981:NSZ981"/>
    <mergeCell ref="NTA981:NTH981"/>
    <mergeCell ref="NTI981:NTP981"/>
    <mergeCell ref="NTQ981:NTX981"/>
    <mergeCell ref="NTY981:NUF981"/>
    <mergeCell ref="NUG981:NUN981"/>
    <mergeCell ref="NUO981:NUV981"/>
    <mergeCell ref="NUW981:NVD981"/>
    <mergeCell ref="NVE981:NVL981"/>
    <mergeCell ref="NVM981:NVT981"/>
    <mergeCell ref="NVU981:NWB981"/>
    <mergeCell ref="NWC981:NWJ981"/>
    <mergeCell ref="NWK981:NWR981"/>
    <mergeCell ref="NWS981:NWZ981"/>
    <mergeCell ref="NXA981:NXH981"/>
    <mergeCell ref="NXI981:NXP981"/>
    <mergeCell ref="NXQ981:NXX981"/>
    <mergeCell ref="NXY981:NYF981"/>
    <mergeCell ref="NYG981:NYN981"/>
    <mergeCell ref="NYO981:NYV981"/>
    <mergeCell ref="NYW981:NZD981"/>
    <mergeCell ref="NZE981:NZL981"/>
    <mergeCell ref="NZM981:NZT981"/>
    <mergeCell ref="NZU981:OAB981"/>
    <mergeCell ref="OAC981:OAJ981"/>
    <mergeCell ref="OAK981:OAR981"/>
    <mergeCell ref="OAS981:OAZ981"/>
    <mergeCell ref="OBA981:OBH981"/>
    <mergeCell ref="OBI981:OBP981"/>
    <mergeCell ref="OBQ981:OBX981"/>
    <mergeCell ref="OBY981:OCF981"/>
    <mergeCell ref="OCG981:OCN981"/>
    <mergeCell ref="OCO981:OCV981"/>
    <mergeCell ref="OCW981:ODD981"/>
    <mergeCell ref="ODE981:ODL981"/>
    <mergeCell ref="ODM981:ODT981"/>
    <mergeCell ref="ODU981:OEB981"/>
    <mergeCell ref="OEC981:OEJ981"/>
    <mergeCell ref="OEK981:OER981"/>
    <mergeCell ref="OES981:OEZ981"/>
    <mergeCell ref="OFA981:OFH981"/>
    <mergeCell ref="OFI981:OFP981"/>
    <mergeCell ref="OFQ981:OFX981"/>
    <mergeCell ref="OFY981:OGF981"/>
    <mergeCell ref="OGG981:OGN981"/>
    <mergeCell ref="OGO981:OGV981"/>
    <mergeCell ref="OGW981:OHD981"/>
    <mergeCell ref="OHE981:OHL981"/>
    <mergeCell ref="OHM981:OHT981"/>
    <mergeCell ref="OHU981:OIB981"/>
    <mergeCell ref="OIC981:OIJ981"/>
    <mergeCell ref="OIK981:OIR981"/>
    <mergeCell ref="OIS981:OIZ981"/>
    <mergeCell ref="OJA981:OJH981"/>
    <mergeCell ref="OJI981:OJP981"/>
    <mergeCell ref="OJQ981:OJX981"/>
    <mergeCell ref="OJY981:OKF981"/>
    <mergeCell ref="OKG981:OKN981"/>
    <mergeCell ref="OKO981:OKV981"/>
    <mergeCell ref="OKW981:OLD981"/>
    <mergeCell ref="OLE981:OLL981"/>
    <mergeCell ref="OLM981:OLT981"/>
    <mergeCell ref="OLU981:OMB981"/>
    <mergeCell ref="OMC981:OMJ981"/>
    <mergeCell ref="OMK981:OMR981"/>
    <mergeCell ref="OMS981:OMZ981"/>
    <mergeCell ref="ONA981:ONH981"/>
    <mergeCell ref="ONI981:ONP981"/>
    <mergeCell ref="ONQ981:ONX981"/>
    <mergeCell ref="ONY981:OOF981"/>
    <mergeCell ref="OOG981:OON981"/>
    <mergeCell ref="OOO981:OOV981"/>
    <mergeCell ref="OOW981:OPD981"/>
    <mergeCell ref="OPE981:OPL981"/>
    <mergeCell ref="OPM981:OPT981"/>
    <mergeCell ref="OPU981:OQB981"/>
    <mergeCell ref="OQC981:OQJ981"/>
    <mergeCell ref="OQK981:OQR981"/>
    <mergeCell ref="OQS981:OQZ981"/>
    <mergeCell ref="ORA981:ORH981"/>
    <mergeCell ref="ORI981:ORP981"/>
    <mergeCell ref="ORQ981:ORX981"/>
    <mergeCell ref="ORY981:OSF981"/>
    <mergeCell ref="OSG981:OSN981"/>
    <mergeCell ref="OSO981:OSV981"/>
    <mergeCell ref="OSW981:OTD981"/>
    <mergeCell ref="OTE981:OTL981"/>
    <mergeCell ref="OTM981:OTT981"/>
    <mergeCell ref="OTU981:OUB981"/>
    <mergeCell ref="OUC981:OUJ981"/>
    <mergeCell ref="OUK981:OUR981"/>
    <mergeCell ref="OUS981:OUZ981"/>
    <mergeCell ref="OVA981:OVH981"/>
    <mergeCell ref="OVI981:OVP981"/>
    <mergeCell ref="OVQ981:OVX981"/>
    <mergeCell ref="OVY981:OWF981"/>
    <mergeCell ref="OWG981:OWN981"/>
    <mergeCell ref="OWO981:OWV981"/>
    <mergeCell ref="OWW981:OXD981"/>
    <mergeCell ref="OXE981:OXL981"/>
    <mergeCell ref="OXM981:OXT981"/>
    <mergeCell ref="OXU981:OYB981"/>
    <mergeCell ref="OYC981:OYJ981"/>
    <mergeCell ref="OYK981:OYR981"/>
    <mergeCell ref="OYS981:OYZ981"/>
    <mergeCell ref="OZA981:OZH981"/>
    <mergeCell ref="OZI981:OZP981"/>
    <mergeCell ref="OZQ981:OZX981"/>
    <mergeCell ref="OZY981:PAF981"/>
    <mergeCell ref="PAG981:PAN981"/>
    <mergeCell ref="PAO981:PAV981"/>
    <mergeCell ref="PAW981:PBD981"/>
    <mergeCell ref="PBE981:PBL981"/>
    <mergeCell ref="PBM981:PBT981"/>
    <mergeCell ref="PBU981:PCB981"/>
    <mergeCell ref="PCC981:PCJ981"/>
    <mergeCell ref="PCK981:PCR981"/>
    <mergeCell ref="PCS981:PCZ981"/>
    <mergeCell ref="PDA981:PDH981"/>
    <mergeCell ref="PDI981:PDP981"/>
    <mergeCell ref="PDQ981:PDX981"/>
    <mergeCell ref="PDY981:PEF981"/>
    <mergeCell ref="PEG981:PEN981"/>
    <mergeCell ref="PEO981:PEV981"/>
    <mergeCell ref="PEW981:PFD981"/>
    <mergeCell ref="PFE981:PFL981"/>
    <mergeCell ref="PFM981:PFT981"/>
    <mergeCell ref="PFU981:PGB981"/>
    <mergeCell ref="PGC981:PGJ981"/>
    <mergeCell ref="PGK981:PGR981"/>
    <mergeCell ref="PGS981:PGZ981"/>
    <mergeCell ref="PHA981:PHH981"/>
    <mergeCell ref="PHI981:PHP981"/>
    <mergeCell ref="PHQ981:PHX981"/>
    <mergeCell ref="PHY981:PIF981"/>
    <mergeCell ref="PIG981:PIN981"/>
    <mergeCell ref="PIO981:PIV981"/>
    <mergeCell ref="PIW981:PJD981"/>
    <mergeCell ref="PJE981:PJL981"/>
    <mergeCell ref="PJM981:PJT981"/>
    <mergeCell ref="PJU981:PKB981"/>
    <mergeCell ref="PKC981:PKJ981"/>
    <mergeCell ref="PKK981:PKR981"/>
    <mergeCell ref="PKS981:PKZ981"/>
    <mergeCell ref="PLA981:PLH981"/>
    <mergeCell ref="PLI981:PLP981"/>
    <mergeCell ref="PLQ981:PLX981"/>
    <mergeCell ref="PLY981:PMF981"/>
    <mergeCell ref="PMG981:PMN981"/>
    <mergeCell ref="PMO981:PMV981"/>
    <mergeCell ref="PMW981:PND981"/>
    <mergeCell ref="PNE981:PNL981"/>
    <mergeCell ref="PNM981:PNT981"/>
    <mergeCell ref="PNU981:POB981"/>
    <mergeCell ref="POC981:POJ981"/>
    <mergeCell ref="POK981:POR981"/>
    <mergeCell ref="POS981:POZ981"/>
    <mergeCell ref="PPA981:PPH981"/>
    <mergeCell ref="PPI981:PPP981"/>
    <mergeCell ref="PPQ981:PPX981"/>
    <mergeCell ref="PPY981:PQF981"/>
    <mergeCell ref="PQG981:PQN981"/>
    <mergeCell ref="PQO981:PQV981"/>
    <mergeCell ref="PQW981:PRD981"/>
    <mergeCell ref="PRE981:PRL981"/>
    <mergeCell ref="PRM981:PRT981"/>
    <mergeCell ref="PRU981:PSB981"/>
    <mergeCell ref="PSC981:PSJ981"/>
    <mergeCell ref="PSK981:PSR981"/>
    <mergeCell ref="PSS981:PSZ981"/>
    <mergeCell ref="PTA981:PTH981"/>
    <mergeCell ref="PTI981:PTP981"/>
    <mergeCell ref="PTQ981:PTX981"/>
    <mergeCell ref="PTY981:PUF981"/>
    <mergeCell ref="PUG981:PUN981"/>
    <mergeCell ref="PUO981:PUV981"/>
    <mergeCell ref="PUW981:PVD981"/>
    <mergeCell ref="PVE981:PVL981"/>
    <mergeCell ref="PVM981:PVT981"/>
    <mergeCell ref="PVU981:PWB981"/>
    <mergeCell ref="PWC981:PWJ981"/>
    <mergeCell ref="PWK981:PWR981"/>
    <mergeCell ref="PWS981:PWZ981"/>
    <mergeCell ref="PXA981:PXH981"/>
    <mergeCell ref="PXI981:PXP981"/>
    <mergeCell ref="PXQ981:PXX981"/>
    <mergeCell ref="PXY981:PYF981"/>
    <mergeCell ref="PYG981:PYN981"/>
    <mergeCell ref="PYO981:PYV981"/>
    <mergeCell ref="PYW981:PZD981"/>
    <mergeCell ref="PZE981:PZL981"/>
    <mergeCell ref="PZM981:PZT981"/>
    <mergeCell ref="PZU981:QAB981"/>
    <mergeCell ref="QAC981:QAJ981"/>
    <mergeCell ref="QAK981:QAR981"/>
    <mergeCell ref="QAS981:QAZ981"/>
    <mergeCell ref="QBA981:QBH981"/>
    <mergeCell ref="QBI981:QBP981"/>
    <mergeCell ref="QBQ981:QBX981"/>
    <mergeCell ref="QBY981:QCF981"/>
    <mergeCell ref="QCG981:QCN981"/>
    <mergeCell ref="QCO981:QCV981"/>
    <mergeCell ref="QCW981:QDD981"/>
    <mergeCell ref="QDE981:QDL981"/>
    <mergeCell ref="QDM981:QDT981"/>
    <mergeCell ref="QDU981:QEB981"/>
    <mergeCell ref="QEC981:QEJ981"/>
    <mergeCell ref="QEK981:QER981"/>
    <mergeCell ref="QES981:QEZ981"/>
    <mergeCell ref="QFA981:QFH981"/>
    <mergeCell ref="QFI981:QFP981"/>
    <mergeCell ref="QFQ981:QFX981"/>
    <mergeCell ref="QFY981:QGF981"/>
    <mergeCell ref="QGG981:QGN981"/>
    <mergeCell ref="QGO981:QGV981"/>
    <mergeCell ref="QGW981:QHD981"/>
    <mergeCell ref="QHE981:QHL981"/>
    <mergeCell ref="QHM981:QHT981"/>
    <mergeCell ref="QHU981:QIB981"/>
    <mergeCell ref="QIC981:QIJ981"/>
    <mergeCell ref="QIK981:QIR981"/>
    <mergeCell ref="QIS981:QIZ981"/>
    <mergeCell ref="QJA981:QJH981"/>
    <mergeCell ref="QJI981:QJP981"/>
    <mergeCell ref="QJQ981:QJX981"/>
    <mergeCell ref="QJY981:QKF981"/>
    <mergeCell ref="QKG981:QKN981"/>
    <mergeCell ref="QKO981:QKV981"/>
    <mergeCell ref="QKW981:QLD981"/>
    <mergeCell ref="QLE981:QLL981"/>
    <mergeCell ref="QLM981:QLT981"/>
    <mergeCell ref="QLU981:QMB981"/>
    <mergeCell ref="QMC981:QMJ981"/>
    <mergeCell ref="QMK981:QMR981"/>
    <mergeCell ref="QMS981:QMZ981"/>
    <mergeCell ref="QNA981:QNH981"/>
    <mergeCell ref="QNI981:QNP981"/>
    <mergeCell ref="QNQ981:QNX981"/>
    <mergeCell ref="QNY981:QOF981"/>
    <mergeCell ref="QOG981:QON981"/>
    <mergeCell ref="QOO981:QOV981"/>
    <mergeCell ref="QOW981:QPD981"/>
    <mergeCell ref="QPE981:QPL981"/>
    <mergeCell ref="QPM981:QPT981"/>
    <mergeCell ref="QPU981:QQB981"/>
    <mergeCell ref="QQC981:QQJ981"/>
    <mergeCell ref="QQK981:QQR981"/>
    <mergeCell ref="QQS981:QQZ981"/>
    <mergeCell ref="QRA981:QRH981"/>
    <mergeCell ref="QRI981:QRP981"/>
    <mergeCell ref="QRQ981:QRX981"/>
    <mergeCell ref="QRY981:QSF981"/>
    <mergeCell ref="QSG981:QSN981"/>
    <mergeCell ref="QSO981:QSV981"/>
    <mergeCell ref="QSW981:QTD981"/>
    <mergeCell ref="QTE981:QTL981"/>
    <mergeCell ref="QTM981:QTT981"/>
    <mergeCell ref="QTU981:QUB981"/>
    <mergeCell ref="QUC981:QUJ981"/>
    <mergeCell ref="QUK981:QUR981"/>
    <mergeCell ref="QUS981:QUZ981"/>
    <mergeCell ref="QVA981:QVH981"/>
    <mergeCell ref="QVI981:QVP981"/>
    <mergeCell ref="QVQ981:QVX981"/>
    <mergeCell ref="QVY981:QWF981"/>
    <mergeCell ref="QWG981:QWN981"/>
    <mergeCell ref="QWO981:QWV981"/>
    <mergeCell ref="QWW981:QXD981"/>
    <mergeCell ref="QXE981:QXL981"/>
    <mergeCell ref="QXM981:QXT981"/>
    <mergeCell ref="QXU981:QYB981"/>
    <mergeCell ref="QYC981:QYJ981"/>
    <mergeCell ref="QYK981:QYR981"/>
    <mergeCell ref="QYS981:QYZ981"/>
    <mergeCell ref="QZA981:QZH981"/>
    <mergeCell ref="QZI981:QZP981"/>
    <mergeCell ref="QZQ981:QZX981"/>
    <mergeCell ref="QZY981:RAF981"/>
    <mergeCell ref="RAG981:RAN981"/>
    <mergeCell ref="RAO981:RAV981"/>
    <mergeCell ref="RAW981:RBD981"/>
    <mergeCell ref="RBE981:RBL981"/>
    <mergeCell ref="RBM981:RBT981"/>
    <mergeCell ref="RBU981:RCB981"/>
    <mergeCell ref="RCC981:RCJ981"/>
    <mergeCell ref="RCK981:RCR981"/>
    <mergeCell ref="RCS981:RCZ981"/>
    <mergeCell ref="RDA981:RDH981"/>
    <mergeCell ref="RDI981:RDP981"/>
    <mergeCell ref="RDQ981:RDX981"/>
    <mergeCell ref="RDY981:REF981"/>
    <mergeCell ref="REG981:REN981"/>
    <mergeCell ref="REO981:REV981"/>
    <mergeCell ref="REW981:RFD981"/>
    <mergeCell ref="RFE981:RFL981"/>
    <mergeCell ref="RFM981:RFT981"/>
    <mergeCell ref="RFU981:RGB981"/>
    <mergeCell ref="RGC981:RGJ981"/>
    <mergeCell ref="RGK981:RGR981"/>
    <mergeCell ref="RGS981:RGZ981"/>
    <mergeCell ref="RHA981:RHH981"/>
    <mergeCell ref="RHI981:RHP981"/>
    <mergeCell ref="RHQ981:RHX981"/>
    <mergeCell ref="RHY981:RIF981"/>
    <mergeCell ref="RIG981:RIN981"/>
    <mergeCell ref="RIO981:RIV981"/>
    <mergeCell ref="RIW981:RJD981"/>
    <mergeCell ref="RJE981:RJL981"/>
    <mergeCell ref="RJM981:RJT981"/>
    <mergeCell ref="RJU981:RKB981"/>
    <mergeCell ref="RKC981:RKJ981"/>
    <mergeCell ref="RKK981:RKR981"/>
    <mergeCell ref="RKS981:RKZ981"/>
    <mergeCell ref="RLA981:RLH981"/>
    <mergeCell ref="RLI981:RLP981"/>
    <mergeCell ref="RLQ981:RLX981"/>
    <mergeCell ref="RLY981:RMF981"/>
    <mergeCell ref="RMG981:RMN981"/>
    <mergeCell ref="RMO981:RMV981"/>
    <mergeCell ref="RMW981:RND981"/>
    <mergeCell ref="RNE981:RNL981"/>
    <mergeCell ref="RNM981:RNT981"/>
    <mergeCell ref="RNU981:ROB981"/>
    <mergeCell ref="ROC981:ROJ981"/>
    <mergeCell ref="ROK981:ROR981"/>
    <mergeCell ref="ROS981:ROZ981"/>
    <mergeCell ref="RPA981:RPH981"/>
    <mergeCell ref="RPI981:RPP981"/>
    <mergeCell ref="RPQ981:RPX981"/>
    <mergeCell ref="RPY981:RQF981"/>
    <mergeCell ref="RQG981:RQN981"/>
    <mergeCell ref="RQO981:RQV981"/>
    <mergeCell ref="RQW981:RRD981"/>
    <mergeCell ref="RRE981:RRL981"/>
    <mergeCell ref="RRM981:RRT981"/>
    <mergeCell ref="RRU981:RSB981"/>
    <mergeCell ref="RSC981:RSJ981"/>
    <mergeCell ref="RSK981:RSR981"/>
    <mergeCell ref="RSS981:RSZ981"/>
    <mergeCell ref="RTA981:RTH981"/>
    <mergeCell ref="RTI981:RTP981"/>
    <mergeCell ref="RTQ981:RTX981"/>
    <mergeCell ref="RTY981:RUF981"/>
    <mergeCell ref="RUG981:RUN981"/>
    <mergeCell ref="RUO981:RUV981"/>
    <mergeCell ref="RUW981:RVD981"/>
    <mergeCell ref="RVE981:RVL981"/>
    <mergeCell ref="RVM981:RVT981"/>
    <mergeCell ref="RVU981:RWB981"/>
    <mergeCell ref="RWC981:RWJ981"/>
    <mergeCell ref="RWK981:RWR981"/>
    <mergeCell ref="RWS981:RWZ981"/>
    <mergeCell ref="RXA981:RXH981"/>
    <mergeCell ref="RXI981:RXP981"/>
    <mergeCell ref="RXQ981:RXX981"/>
    <mergeCell ref="RXY981:RYF981"/>
    <mergeCell ref="RYG981:RYN981"/>
    <mergeCell ref="RYO981:RYV981"/>
    <mergeCell ref="RYW981:RZD981"/>
    <mergeCell ref="RZE981:RZL981"/>
    <mergeCell ref="RZM981:RZT981"/>
    <mergeCell ref="RZU981:SAB981"/>
    <mergeCell ref="SAC981:SAJ981"/>
    <mergeCell ref="SAK981:SAR981"/>
    <mergeCell ref="SAS981:SAZ981"/>
    <mergeCell ref="SBA981:SBH981"/>
    <mergeCell ref="SBI981:SBP981"/>
    <mergeCell ref="SBQ981:SBX981"/>
    <mergeCell ref="SBY981:SCF981"/>
    <mergeCell ref="SCG981:SCN981"/>
    <mergeCell ref="SCO981:SCV981"/>
    <mergeCell ref="SCW981:SDD981"/>
    <mergeCell ref="SDE981:SDL981"/>
    <mergeCell ref="SDM981:SDT981"/>
    <mergeCell ref="SDU981:SEB981"/>
    <mergeCell ref="SEC981:SEJ981"/>
    <mergeCell ref="SEK981:SER981"/>
    <mergeCell ref="SES981:SEZ981"/>
    <mergeCell ref="SFA981:SFH981"/>
    <mergeCell ref="SFI981:SFP981"/>
    <mergeCell ref="SFQ981:SFX981"/>
    <mergeCell ref="SFY981:SGF981"/>
    <mergeCell ref="SGG981:SGN981"/>
    <mergeCell ref="SGO981:SGV981"/>
    <mergeCell ref="SGW981:SHD981"/>
    <mergeCell ref="SHE981:SHL981"/>
    <mergeCell ref="SHM981:SHT981"/>
    <mergeCell ref="SHU981:SIB981"/>
    <mergeCell ref="SIC981:SIJ981"/>
    <mergeCell ref="SIK981:SIR981"/>
    <mergeCell ref="SIS981:SIZ981"/>
    <mergeCell ref="SJA981:SJH981"/>
    <mergeCell ref="SJI981:SJP981"/>
    <mergeCell ref="SJQ981:SJX981"/>
    <mergeCell ref="SJY981:SKF981"/>
    <mergeCell ref="SKG981:SKN981"/>
    <mergeCell ref="SKO981:SKV981"/>
    <mergeCell ref="SKW981:SLD981"/>
    <mergeCell ref="SLE981:SLL981"/>
    <mergeCell ref="SLM981:SLT981"/>
    <mergeCell ref="SLU981:SMB981"/>
    <mergeCell ref="SMC981:SMJ981"/>
    <mergeCell ref="SMK981:SMR981"/>
    <mergeCell ref="SMS981:SMZ981"/>
    <mergeCell ref="SNA981:SNH981"/>
    <mergeCell ref="SNI981:SNP981"/>
    <mergeCell ref="SNQ981:SNX981"/>
    <mergeCell ref="SNY981:SOF981"/>
    <mergeCell ref="SOG981:SON981"/>
    <mergeCell ref="SOO981:SOV981"/>
    <mergeCell ref="SOW981:SPD981"/>
    <mergeCell ref="SPE981:SPL981"/>
    <mergeCell ref="SPM981:SPT981"/>
    <mergeCell ref="SPU981:SQB981"/>
    <mergeCell ref="SQC981:SQJ981"/>
    <mergeCell ref="SQK981:SQR981"/>
    <mergeCell ref="SQS981:SQZ981"/>
    <mergeCell ref="SRA981:SRH981"/>
    <mergeCell ref="SRI981:SRP981"/>
    <mergeCell ref="SRQ981:SRX981"/>
    <mergeCell ref="SRY981:SSF981"/>
    <mergeCell ref="SSG981:SSN981"/>
    <mergeCell ref="SSO981:SSV981"/>
    <mergeCell ref="SSW981:STD981"/>
    <mergeCell ref="STE981:STL981"/>
    <mergeCell ref="STM981:STT981"/>
    <mergeCell ref="STU981:SUB981"/>
    <mergeCell ref="SUC981:SUJ981"/>
    <mergeCell ref="SUK981:SUR981"/>
    <mergeCell ref="SUS981:SUZ981"/>
    <mergeCell ref="SVA981:SVH981"/>
    <mergeCell ref="SVI981:SVP981"/>
    <mergeCell ref="SVQ981:SVX981"/>
    <mergeCell ref="SVY981:SWF981"/>
    <mergeCell ref="SWG981:SWN981"/>
    <mergeCell ref="SWO981:SWV981"/>
    <mergeCell ref="SWW981:SXD981"/>
    <mergeCell ref="SXE981:SXL981"/>
    <mergeCell ref="SXM981:SXT981"/>
    <mergeCell ref="SXU981:SYB981"/>
    <mergeCell ref="SYC981:SYJ981"/>
    <mergeCell ref="SYK981:SYR981"/>
    <mergeCell ref="SYS981:SYZ981"/>
    <mergeCell ref="SZA981:SZH981"/>
    <mergeCell ref="SZI981:SZP981"/>
    <mergeCell ref="SZQ981:SZX981"/>
    <mergeCell ref="SZY981:TAF981"/>
    <mergeCell ref="TAG981:TAN981"/>
    <mergeCell ref="TAO981:TAV981"/>
    <mergeCell ref="TAW981:TBD981"/>
    <mergeCell ref="TBE981:TBL981"/>
    <mergeCell ref="TBM981:TBT981"/>
    <mergeCell ref="TBU981:TCB981"/>
    <mergeCell ref="TCC981:TCJ981"/>
    <mergeCell ref="TCK981:TCR981"/>
    <mergeCell ref="TCS981:TCZ981"/>
    <mergeCell ref="TDA981:TDH981"/>
    <mergeCell ref="TDI981:TDP981"/>
    <mergeCell ref="TDQ981:TDX981"/>
    <mergeCell ref="TDY981:TEF981"/>
    <mergeCell ref="TEG981:TEN981"/>
    <mergeCell ref="TEO981:TEV981"/>
    <mergeCell ref="TEW981:TFD981"/>
    <mergeCell ref="TFE981:TFL981"/>
    <mergeCell ref="TFM981:TFT981"/>
    <mergeCell ref="TFU981:TGB981"/>
    <mergeCell ref="TGC981:TGJ981"/>
    <mergeCell ref="TGK981:TGR981"/>
    <mergeCell ref="TGS981:TGZ981"/>
    <mergeCell ref="THA981:THH981"/>
    <mergeCell ref="THI981:THP981"/>
    <mergeCell ref="THQ981:THX981"/>
    <mergeCell ref="THY981:TIF981"/>
    <mergeCell ref="TIG981:TIN981"/>
    <mergeCell ref="TIO981:TIV981"/>
    <mergeCell ref="TIW981:TJD981"/>
    <mergeCell ref="TJE981:TJL981"/>
    <mergeCell ref="TJM981:TJT981"/>
    <mergeCell ref="TJU981:TKB981"/>
    <mergeCell ref="TKC981:TKJ981"/>
    <mergeCell ref="TKK981:TKR981"/>
    <mergeCell ref="TKS981:TKZ981"/>
    <mergeCell ref="TLA981:TLH981"/>
    <mergeCell ref="TLI981:TLP981"/>
    <mergeCell ref="TLQ981:TLX981"/>
    <mergeCell ref="TLY981:TMF981"/>
    <mergeCell ref="TMG981:TMN981"/>
    <mergeCell ref="TMO981:TMV981"/>
    <mergeCell ref="TMW981:TND981"/>
    <mergeCell ref="TNE981:TNL981"/>
    <mergeCell ref="TNM981:TNT981"/>
    <mergeCell ref="TNU981:TOB981"/>
    <mergeCell ref="TOC981:TOJ981"/>
    <mergeCell ref="TOK981:TOR981"/>
    <mergeCell ref="TOS981:TOZ981"/>
    <mergeCell ref="TPA981:TPH981"/>
    <mergeCell ref="TPI981:TPP981"/>
    <mergeCell ref="TPQ981:TPX981"/>
    <mergeCell ref="TPY981:TQF981"/>
    <mergeCell ref="TQG981:TQN981"/>
    <mergeCell ref="TQO981:TQV981"/>
    <mergeCell ref="TQW981:TRD981"/>
    <mergeCell ref="TRE981:TRL981"/>
    <mergeCell ref="TRM981:TRT981"/>
    <mergeCell ref="TRU981:TSB981"/>
    <mergeCell ref="TSC981:TSJ981"/>
    <mergeCell ref="TSK981:TSR981"/>
    <mergeCell ref="TSS981:TSZ981"/>
    <mergeCell ref="TTA981:TTH981"/>
    <mergeCell ref="TTI981:TTP981"/>
    <mergeCell ref="TTQ981:TTX981"/>
    <mergeCell ref="TTY981:TUF981"/>
    <mergeCell ref="TUG981:TUN981"/>
    <mergeCell ref="TUO981:TUV981"/>
    <mergeCell ref="TUW981:TVD981"/>
    <mergeCell ref="TVE981:TVL981"/>
    <mergeCell ref="TVM981:TVT981"/>
    <mergeCell ref="TVU981:TWB981"/>
    <mergeCell ref="TWC981:TWJ981"/>
    <mergeCell ref="TWK981:TWR981"/>
    <mergeCell ref="TWS981:TWZ981"/>
    <mergeCell ref="TXA981:TXH981"/>
    <mergeCell ref="TXI981:TXP981"/>
    <mergeCell ref="TXQ981:TXX981"/>
    <mergeCell ref="TXY981:TYF981"/>
    <mergeCell ref="TYG981:TYN981"/>
    <mergeCell ref="TYO981:TYV981"/>
    <mergeCell ref="TYW981:TZD981"/>
    <mergeCell ref="TZE981:TZL981"/>
    <mergeCell ref="TZM981:TZT981"/>
    <mergeCell ref="TZU981:UAB981"/>
    <mergeCell ref="UAC981:UAJ981"/>
    <mergeCell ref="UAK981:UAR981"/>
    <mergeCell ref="UAS981:UAZ981"/>
    <mergeCell ref="UBA981:UBH981"/>
    <mergeCell ref="UBI981:UBP981"/>
    <mergeCell ref="UBQ981:UBX981"/>
    <mergeCell ref="UBY981:UCF981"/>
    <mergeCell ref="UCG981:UCN981"/>
    <mergeCell ref="UCO981:UCV981"/>
    <mergeCell ref="UCW981:UDD981"/>
    <mergeCell ref="UDE981:UDL981"/>
    <mergeCell ref="UDM981:UDT981"/>
    <mergeCell ref="UDU981:UEB981"/>
    <mergeCell ref="UEC981:UEJ981"/>
    <mergeCell ref="UEK981:UER981"/>
    <mergeCell ref="UES981:UEZ981"/>
    <mergeCell ref="UFA981:UFH981"/>
    <mergeCell ref="UFI981:UFP981"/>
    <mergeCell ref="UFQ981:UFX981"/>
    <mergeCell ref="UFY981:UGF981"/>
    <mergeCell ref="UGG981:UGN981"/>
    <mergeCell ref="UGO981:UGV981"/>
    <mergeCell ref="UGW981:UHD981"/>
    <mergeCell ref="UHE981:UHL981"/>
    <mergeCell ref="UHM981:UHT981"/>
    <mergeCell ref="UHU981:UIB981"/>
    <mergeCell ref="UIC981:UIJ981"/>
    <mergeCell ref="UIK981:UIR981"/>
    <mergeCell ref="UIS981:UIZ981"/>
    <mergeCell ref="UJA981:UJH981"/>
    <mergeCell ref="UJI981:UJP981"/>
    <mergeCell ref="UJQ981:UJX981"/>
    <mergeCell ref="UJY981:UKF981"/>
    <mergeCell ref="UKG981:UKN981"/>
    <mergeCell ref="UKO981:UKV981"/>
    <mergeCell ref="UKW981:ULD981"/>
    <mergeCell ref="ULE981:ULL981"/>
    <mergeCell ref="ULM981:ULT981"/>
    <mergeCell ref="ULU981:UMB981"/>
    <mergeCell ref="UMC981:UMJ981"/>
    <mergeCell ref="UMK981:UMR981"/>
    <mergeCell ref="UMS981:UMZ981"/>
    <mergeCell ref="UNA981:UNH981"/>
    <mergeCell ref="UNI981:UNP981"/>
    <mergeCell ref="UNQ981:UNX981"/>
    <mergeCell ref="UNY981:UOF981"/>
    <mergeCell ref="UOG981:UON981"/>
    <mergeCell ref="UOO981:UOV981"/>
    <mergeCell ref="UOW981:UPD981"/>
    <mergeCell ref="UPE981:UPL981"/>
    <mergeCell ref="UPM981:UPT981"/>
    <mergeCell ref="UPU981:UQB981"/>
    <mergeCell ref="UQC981:UQJ981"/>
    <mergeCell ref="UQK981:UQR981"/>
    <mergeCell ref="UQS981:UQZ981"/>
    <mergeCell ref="URA981:URH981"/>
    <mergeCell ref="URI981:URP981"/>
    <mergeCell ref="URQ981:URX981"/>
    <mergeCell ref="URY981:USF981"/>
    <mergeCell ref="USG981:USN981"/>
    <mergeCell ref="USO981:USV981"/>
    <mergeCell ref="USW981:UTD981"/>
    <mergeCell ref="UTE981:UTL981"/>
    <mergeCell ref="UTM981:UTT981"/>
    <mergeCell ref="UTU981:UUB981"/>
    <mergeCell ref="UUC981:UUJ981"/>
    <mergeCell ref="UUK981:UUR981"/>
    <mergeCell ref="UUS981:UUZ981"/>
    <mergeCell ref="UVA981:UVH981"/>
    <mergeCell ref="UVI981:UVP981"/>
    <mergeCell ref="UVQ981:UVX981"/>
    <mergeCell ref="UVY981:UWF981"/>
    <mergeCell ref="UWG981:UWN981"/>
    <mergeCell ref="UWO981:UWV981"/>
    <mergeCell ref="UWW981:UXD981"/>
    <mergeCell ref="UXE981:UXL981"/>
    <mergeCell ref="UXM981:UXT981"/>
    <mergeCell ref="UXU981:UYB981"/>
    <mergeCell ref="UYC981:UYJ981"/>
    <mergeCell ref="UYK981:UYR981"/>
    <mergeCell ref="UYS981:UYZ981"/>
    <mergeCell ref="UZA981:UZH981"/>
    <mergeCell ref="UZI981:UZP981"/>
    <mergeCell ref="UZQ981:UZX981"/>
    <mergeCell ref="UZY981:VAF981"/>
    <mergeCell ref="VAG981:VAN981"/>
    <mergeCell ref="VAO981:VAV981"/>
    <mergeCell ref="VAW981:VBD981"/>
    <mergeCell ref="VBE981:VBL981"/>
    <mergeCell ref="VBM981:VBT981"/>
    <mergeCell ref="VBU981:VCB981"/>
    <mergeCell ref="VCC981:VCJ981"/>
    <mergeCell ref="VCK981:VCR981"/>
    <mergeCell ref="VCS981:VCZ981"/>
    <mergeCell ref="VDA981:VDH981"/>
    <mergeCell ref="VDI981:VDP981"/>
    <mergeCell ref="VDQ981:VDX981"/>
    <mergeCell ref="VDY981:VEF981"/>
    <mergeCell ref="VEG981:VEN981"/>
    <mergeCell ref="VEO981:VEV981"/>
    <mergeCell ref="VEW981:VFD981"/>
    <mergeCell ref="VFE981:VFL981"/>
    <mergeCell ref="VFM981:VFT981"/>
    <mergeCell ref="VFU981:VGB981"/>
    <mergeCell ref="VGC981:VGJ981"/>
    <mergeCell ref="VGK981:VGR981"/>
    <mergeCell ref="VGS981:VGZ981"/>
    <mergeCell ref="VHA981:VHH981"/>
    <mergeCell ref="VHI981:VHP981"/>
    <mergeCell ref="VHQ981:VHX981"/>
    <mergeCell ref="VHY981:VIF981"/>
    <mergeCell ref="VIG981:VIN981"/>
    <mergeCell ref="VIO981:VIV981"/>
    <mergeCell ref="VIW981:VJD981"/>
    <mergeCell ref="VJE981:VJL981"/>
    <mergeCell ref="VJM981:VJT981"/>
    <mergeCell ref="VJU981:VKB981"/>
    <mergeCell ref="VKC981:VKJ981"/>
    <mergeCell ref="VKK981:VKR981"/>
    <mergeCell ref="VKS981:VKZ981"/>
    <mergeCell ref="VLA981:VLH981"/>
    <mergeCell ref="VLI981:VLP981"/>
    <mergeCell ref="VLQ981:VLX981"/>
    <mergeCell ref="VLY981:VMF981"/>
    <mergeCell ref="VMG981:VMN981"/>
    <mergeCell ref="VMO981:VMV981"/>
    <mergeCell ref="VMW981:VND981"/>
    <mergeCell ref="VNE981:VNL981"/>
    <mergeCell ref="VNM981:VNT981"/>
    <mergeCell ref="VNU981:VOB981"/>
    <mergeCell ref="VOC981:VOJ981"/>
    <mergeCell ref="VOK981:VOR981"/>
    <mergeCell ref="VOS981:VOZ981"/>
    <mergeCell ref="VPA981:VPH981"/>
    <mergeCell ref="VPI981:VPP981"/>
    <mergeCell ref="VPQ981:VPX981"/>
    <mergeCell ref="VPY981:VQF981"/>
    <mergeCell ref="VQG981:VQN981"/>
    <mergeCell ref="VQO981:VQV981"/>
    <mergeCell ref="VQW981:VRD981"/>
    <mergeCell ref="VRE981:VRL981"/>
    <mergeCell ref="VRM981:VRT981"/>
    <mergeCell ref="VRU981:VSB981"/>
    <mergeCell ref="VSC981:VSJ981"/>
    <mergeCell ref="VSK981:VSR981"/>
    <mergeCell ref="VSS981:VSZ981"/>
    <mergeCell ref="VTA981:VTH981"/>
    <mergeCell ref="VTI981:VTP981"/>
    <mergeCell ref="VTQ981:VTX981"/>
    <mergeCell ref="VTY981:VUF981"/>
    <mergeCell ref="VUG981:VUN981"/>
    <mergeCell ref="VUO981:VUV981"/>
    <mergeCell ref="VUW981:VVD981"/>
    <mergeCell ref="VVE981:VVL981"/>
    <mergeCell ref="VVM981:VVT981"/>
    <mergeCell ref="VVU981:VWB981"/>
    <mergeCell ref="VWC981:VWJ981"/>
    <mergeCell ref="VWK981:VWR981"/>
    <mergeCell ref="VWS981:VWZ981"/>
    <mergeCell ref="VXA981:VXH981"/>
    <mergeCell ref="VXI981:VXP981"/>
    <mergeCell ref="VXQ981:VXX981"/>
    <mergeCell ref="VXY981:VYF981"/>
    <mergeCell ref="VYG981:VYN981"/>
    <mergeCell ref="VYO981:VYV981"/>
    <mergeCell ref="VYW981:VZD981"/>
    <mergeCell ref="VZE981:VZL981"/>
    <mergeCell ref="VZM981:VZT981"/>
    <mergeCell ref="VZU981:WAB981"/>
    <mergeCell ref="WAC981:WAJ981"/>
    <mergeCell ref="WAK981:WAR981"/>
    <mergeCell ref="WAS981:WAZ981"/>
    <mergeCell ref="WBA981:WBH981"/>
    <mergeCell ref="WBI981:WBP981"/>
    <mergeCell ref="WBQ981:WBX981"/>
    <mergeCell ref="WBY981:WCF981"/>
    <mergeCell ref="WCG981:WCN981"/>
    <mergeCell ref="WCO981:WCV981"/>
    <mergeCell ref="WCW981:WDD981"/>
    <mergeCell ref="WDE981:WDL981"/>
    <mergeCell ref="WDM981:WDT981"/>
    <mergeCell ref="WDU981:WEB981"/>
    <mergeCell ref="WEC981:WEJ981"/>
    <mergeCell ref="WEK981:WER981"/>
    <mergeCell ref="WES981:WEZ981"/>
    <mergeCell ref="WFA981:WFH981"/>
    <mergeCell ref="WFI981:WFP981"/>
    <mergeCell ref="WFQ981:WFX981"/>
    <mergeCell ref="WFY981:WGF981"/>
    <mergeCell ref="WGG981:WGN981"/>
    <mergeCell ref="WGO981:WGV981"/>
    <mergeCell ref="WGW981:WHD981"/>
    <mergeCell ref="WHE981:WHL981"/>
    <mergeCell ref="WHM981:WHT981"/>
    <mergeCell ref="WHU981:WIB981"/>
    <mergeCell ref="WIC981:WIJ981"/>
    <mergeCell ref="WIK981:WIR981"/>
    <mergeCell ref="WIS981:WIZ981"/>
    <mergeCell ref="WJA981:WJH981"/>
    <mergeCell ref="WJI981:WJP981"/>
    <mergeCell ref="WJQ981:WJX981"/>
    <mergeCell ref="WJY981:WKF981"/>
    <mergeCell ref="WKG981:WKN981"/>
    <mergeCell ref="WKO981:WKV981"/>
    <mergeCell ref="WKW981:WLD981"/>
    <mergeCell ref="WLE981:WLL981"/>
    <mergeCell ref="WLM981:WLT981"/>
    <mergeCell ref="WLU981:WMB981"/>
    <mergeCell ref="WMC981:WMJ981"/>
    <mergeCell ref="WMK981:WMR981"/>
    <mergeCell ref="WMS981:WMZ981"/>
    <mergeCell ref="WNA981:WNH981"/>
    <mergeCell ref="WNI981:WNP981"/>
    <mergeCell ref="WNQ981:WNX981"/>
    <mergeCell ref="WNY981:WOF981"/>
    <mergeCell ref="WOG981:WON981"/>
    <mergeCell ref="WOO981:WOV981"/>
    <mergeCell ref="WOW981:WPD981"/>
    <mergeCell ref="WPE981:WPL981"/>
    <mergeCell ref="WPM981:WPT981"/>
    <mergeCell ref="WPU981:WQB981"/>
    <mergeCell ref="WQC981:WQJ981"/>
    <mergeCell ref="WQK981:WQR981"/>
    <mergeCell ref="WQS981:WQZ981"/>
    <mergeCell ref="WRA981:WRH981"/>
    <mergeCell ref="WRI981:WRP981"/>
    <mergeCell ref="WRQ981:WRX981"/>
    <mergeCell ref="WRY981:WSF981"/>
    <mergeCell ref="WSG981:WSN981"/>
    <mergeCell ref="WSO981:WSV981"/>
    <mergeCell ref="WSW981:WTD981"/>
    <mergeCell ref="WTE981:WTL981"/>
    <mergeCell ref="WTM981:WTT981"/>
    <mergeCell ref="WTU981:WUB981"/>
    <mergeCell ref="WUC981:WUJ981"/>
    <mergeCell ref="WUK981:WUR981"/>
    <mergeCell ref="WUS981:WUZ981"/>
    <mergeCell ref="WVA981:WVH981"/>
    <mergeCell ref="WVI981:WVP981"/>
    <mergeCell ref="WVQ981:WVX981"/>
    <mergeCell ref="WVY981:WWF981"/>
    <mergeCell ref="WWG981:WWN981"/>
    <mergeCell ref="WWO981:WWV981"/>
    <mergeCell ref="WWW981:WXD981"/>
    <mergeCell ref="WXE981:WXL981"/>
    <mergeCell ref="WXM981:WXT981"/>
    <mergeCell ref="WXU981:WYB981"/>
    <mergeCell ref="WYC981:WYJ981"/>
    <mergeCell ref="WYK981:WYR981"/>
    <mergeCell ref="WYS981:WYZ981"/>
    <mergeCell ref="WZA981:WZH981"/>
    <mergeCell ref="WZI981:WZP981"/>
    <mergeCell ref="A984:H984"/>
    <mergeCell ref="I984:P984"/>
    <mergeCell ref="Q984:X984"/>
    <mergeCell ref="Y984:AF984"/>
    <mergeCell ref="AG984:AN984"/>
    <mergeCell ref="AO984:AV984"/>
    <mergeCell ref="AW984:BD984"/>
    <mergeCell ref="BE984:BL984"/>
    <mergeCell ref="BM984:BT984"/>
    <mergeCell ref="BU984:CB984"/>
    <mergeCell ref="CC984:CJ984"/>
    <mergeCell ref="CK984:CR984"/>
    <mergeCell ref="CS984:CZ984"/>
    <mergeCell ref="DA984:DH984"/>
    <mergeCell ref="DI984:DP984"/>
    <mergeCell ref="DQ984:DX984"/>
    <mergeCell ref="DY984:EF984"/>
    <mergeCell ref="EG984:EN984"/>
    <mergeCell ref="EO984:EV984"/>
    <mergeCell ref="EW984:FD984"/>
    <mergeCell ref="FE984:FL984"/>
    <mergeCell ref="FM984:FT984"/>
    <mergeCell ref="FU984:GB984"/>
    <mergeCell ref="GC984:GJ984"/>
    <mergeCell ref="GK984:GR984"/>
    <mergeCell ref="GS984:GZ984"/>
    <mergeCell ref="HA984:HH984"/>
    <mergeCell ref="HI984:HP984"/>
    <mergeCell ref="HQ984:HX984"/>
    <mergeCell ref="HY984:IF984"/>
    <mergeCell ref="IG984:IN984"/>
    <mergeCell ref="IO984:IV984"/>
    <mergeCell ref="IW984:JD984"/>
    <mergeCell ref="JE984:JL984"/>
    <mergeCell ref="JM984:JT984"/>
    <mergeCell ref="JU984:KB984"/>
    <mergeCell ref="KC984:KJ984"/>
    <mergeCell ref="KK984:KR984"/>
    <mergeCell ref="KS984:KZ984"/>
    <mergeCell ref="LA984:LH984"/>
    <mergeCell ref="LI984:LP984"/>
    <mergeCell ref="LQ984:LX984"/>
    <mergeCell ref="LY984:MF984"/>
    <mergeCell ref="MG984:MN984"/>
    <mergeCell ref="MO984:MV984"/>
    <mergeCell ref="MW984:ND984"/>
    <mergeCell ref="NE984:NL984"/>
    <mergeCell ref="NM984:NT984"/>
    <mergeCell ref="NU984:OB984"/>
    <mergeCell ref="OC984:OJ984"/>
    <mergeCell ref="OK984:OR984"/>
    <mergeCell ref="OS984:OZ984"/>
    <mergeCell ref="PA984:PH984"/>
    <mergeCell ref="PI984:PP984"/>
    <mergeCell ref="PQ984:PX984"/>
    <mergeCell ref="PY984:QF984"/>
    <mergeCell ref="QG984:QN984"/>
    <mergeCell ref="QO984:QV984"/>
    <mergeCell ref="QW984:RD984"/>
    <mergeCell ref="RE984:RL984"/>
    <mergeCell ref="RM984:RT984"/>
    <mergeCell ref="RU984:SB984"/>
    <mergeCell ref="SC984:SJ984"/>
    <mergeCell ref="SK984:SR984"/>
    <mergeCell ref="SS984:SZ984"/>
    <mergeCell ref="TA984:TH984"/>
    <mergeCell ref="TI984:TP984"/>
    <mergeCell ref="TQ984:TX984"/>
    <mergeCell ref="TY984:UF984"/>
    <mergeCell ref="UG984:UN984"/>
    <mergeCell ref="UO984:UV984"/>
    <mergeCell ref="UW984:VD984"/>
    <mergeCell ref="VE984:VL984"/>
    <mergeCell ref="VM984:VT984"/>
    <mergeCell ref="VU984:WB984"/>
    <mergeCell ref="WC984:WJ984"/>
    <mergeCell ref="WK984:WR984"/>
    <mergeCell ref="WS984:WZ984"/>
    <mergeCell ref="XA984:XH984"/>
    <mergeCell ref="XI984:XP984"/>
    <mergeCell ref="XQ984:XX984"/>
    <mergeCell ref="XY984:YF984"/>
    <mergeCell ref="YG984:YN984"/>
    <mergeCell ref="YO984:YV984"/>
    <mergeCell ref="YW984:ZD984"/>
    <mergeCell ref="ZE984:ZL984"/>
    <mergeCell ref="ZM984:ZT984"/>
    <mergeCell ref="ZU984:AAB984"/>
    <mergeCell ref="AAC984:AAJ984"/>
    <mergeCell ref="AAK984:AAR984"/>
    <mergeCell ref="AAS984:AAZ984"/>
    <mergeCell ref="ABA984:ABH984"/>
    <mergeCell ref="ABI984:ABP984"/>
    <mergeCell ref="ABQ984:ABX984"/>
    <mergeCell ref="ABY984:ACF984"/>
    <mergeCell ref="ACG984:ACN984"/>
    <mergeCell ref="ACO984:ACV984"/>
    <mergeCell ref="ACW984:ADD984"/>
    <mergeCell ref="ADE984:ADL984"/>
    <mergeCell ref="ADM984:ADT984"/>
    <mergeCell ref="ADU984:AEB984"/>
    <mergeCell ref="AEC984:AEJ984"/>
    <mergeCell ref="AEK984:AER984"/>
    <mergeCell ref="AES984:AEZ984"/>
    <mergeCell ref="AFA984:AFH984"/>
    <mergeCell ref="AFI984:AFP984"/>
    <mergeCell ref="AFQ984:AFX984"/>
    <mergeCell ref="AFY984:AGF984"/>
    <mergeCell ref="AGG984:AGN984"/>
    <mergeCell ref="AGO984:AGV984"/>
    <mergeCell ref="AGW984:AHD984"/>
    <mergeCell ref="AHE984:AHL984"/>
    <mergeCell ref="AHM984:AHT984"/>
    <mergeCell ref="AHU984:AIB984"/>
    <mergeCell ref="AIC984:AIJ984"/>
    <mergeCell ref="AIK984:AIR984"/>
    <mergeCell ref="AIS984:AIZ984"/>
    <mergeCell ref="AJA984:AJH984"/>
    <mergeCell ref="AJI984:AJP984"/>
    <mergeCell ref="AJQ984:AJX984"/>
    <mergeCell ref="AJY984:AKF984"/>
    <mergeCell ref="AKG984:AKN984"/>
    <mergeCell ref="AKO984:AKV984"/>
    <mergeCell ref="AKW984:ALD984"/>
    <mergeCell ref="ALE984:ALL984"/>
    <mergeCell ref="ALM984:ALT984"/>
    <mergeCell ref="ALU984:AMB984"/>
    <mergeCell ref="AMC984:AMJ984"/>
    <mergeCell ref="AMK984:AMR984"/>
    <mergeCell ref="AMS984:AMZ984"/>
    <mergeCell ref="ANA984:ANH984"/>
    <mergeCell ref="ANI984:ANP984"/>
    <mergeCell ref="ANQ984:ANX984"/>
    <mergeCell ref="ANY984:AOF984"/>
    <mergeCell ref="AOG984:AON984"/>
    <mergeCell ref="AOO984:AOV984"/>
    <mergeCell ref="AOW984:APD984"/>
    <mergeCell ref="APE984:APL984"/>
    <mergeCell ref="APM984:APT984"/>
    <mergeCell ref="APU984:AQB984"/>
    <mergeCell ref="AQC984:AQJ984"/>
    <mergeCell ref="AQK984:AQR984"/>
    <mergeCell ref="AQS984:AQZ984"/>
    <mergeCell ref="ARA984:ARH984"/>
    <mergeCell ref="ARI984:ARP984"/>
    <mergeCell ref="ARQ984:ARX984"/>
    <mergeCell ref="ARY984:ASF984"/>
    <mergeCell ref="ASG984:ASN984"/>
    <mergeCell ref="ASO984:ASV984"/>
    <mergeCell ref="ASW984:ATD984"/>
    <mergeCell ref="ATE984:ATL984"/>
    <mergeCell ref="ATM984:ATT984"/>
    <mergeCell ref="ATU984:AUB984"/>
    <mergeCell ref="AUC984:AUJ984"/>
    <mergeCell ref="AUK984:AUR984"/>
    <mergeCell ref="AUS984:AUZ984"/>
    <mergeCell ref="AVA984:AVH984"/>
    <mergeCell ref="AVI984:AVP984"/>
    <mergeCell ref="AVQ984:AVX984"/>
    <mergeCell ref="AVY984:AWF984"/>
    <mergeCell ref="AWG984:AWN984"/>
    <mergeCell ref="AWO984:AWV984"/>
    <mergeCell ref="AWW984:AXD984"/>
    <mergeCell ref="AXE984:AXL984"/>
    <mergeCell ref="AXM984:AXT984"/>
    <mergeCell ref="AXU984:AYB984"/>
    <mergeCell ref="AYC984:AYJ984"/>
    <mergeCell ref="AYK984:AYR984"/>
    <mergeCell ref="AYS984:AYZ984"/>
    <mergeCell ref="AZA984:AZH984"/>
    <mergeCell ref="AZI984:AZP984"/>
    <mergeCell ref="AZQ984:AZX984"/>
    <mergeCell ref="AZY984:BAF984"/>
    <mergeCell ref="BAG984:BAN984"/>
    <mergeCell ref="BAO984:BAV984"/>
    <mergeCell ref="BAW984:BBD984"/>
    <mergeCell ref="BBE984:BBL984"/>
    <mergeCell ref="BBM984:BBT984"/>
    <mergeCell ref="BBU984:BCB984"/>
    <mergeCell ref="BCC984:BCJ984"/>
    <mergeCell ref="BCK984:BCR984"/>
    <mergeCell ref="BCS984:BCZ984"/>
    <mergeCell ref="BDA984:BDH984"/>
    <mergeCell ref="BDI984:BDP984"/>
    <mergeCell ref="BDQ984:BDX984"/>
    <mergeCell ref="BDY984:BEF984"/>
    <mergeCell ref="BEG984:BEN984"/>
    <mergeCell ref="BEO984:BEV984"/>
    <mergeCell ref="BEW984:BFD984"/>
    <mergeCell ref="BFE984:BFL984"/>
    <mergeCell ref="BFM984:BFT984"/>
    <mergeCell ref="BFU984:BGB984"/>
    <mergeCell ref="BGC984:BGJ984"/>
    <mergeCell ref="BGK984:BGR984"/>
    <mergeCell ref="BGS984:BGZ984"/>
    <mergeCell ref="BHA984:BHH984"/>
    <mergeCell ref="BHI984:BHP984"/>
    <mergeCell ref="BHQ984:BHX984"/>
    <mergeCell ref="BHY984:BIF984"/>
    <mergeCell ref="BIG984:BIN984"/>
    <mergeCell ref="BIO984:BIV984"/>
    <mergeCell ref="BIW984:BJD984"/>
    <mergeCell ref="BJE984:BJL984"/>
    <mergeCell ref="BJM984:BJT984"/>
    <mergeCell ref="BJU984:BKB984"/>
    <mergeCell ref="BKC984:BKJ984"/>
    <mergeCell ref="BKK984:BKR984"/>
    <mergeCell ref="BKS984:BKZ984"/>
    <mergeCell ref="BLA984:BLH984"/>
    <mergeCell ref="BLI984:BLP984"/>
    <mergeCell ref="BLQ984:BLX984"/>
    <mergeCell ref="BLY984:BMF984"/>
    <mergeCell ref="BMG984:BMN984"/>
    <mergeCell ref="BMO984:BMV984"/>
    <mergeCell ref="BMW984:BND984"/>
    <mergeCell ref="BNE984:BNL984"/>
    <mergeCell ref="BNM984:BNT984"/>
    <mergeCell ref="BNU984:BOB984"/>
    <mergeCell ref="BOC984:BOJ984"/>
    <mergeCell ref="BOK984:BOR984"/>
    <mergeCell ref="BOS984:BOZ984"/>
    <mergeCell ref="BPA984:BPH984"/>
    <mergeCell ref="BPI984:BPP984"/>
    <mergeCell ref="BPQ984:BPX984"/>
    <mergeCell ref="BPY984:BQF984"/>
    <mergeCell ref="BQG984:BQN984"/>
    <mergeCell ref="BQO984:BQV984"/>
    <mergeCell ref="BQW984:BRD984"/>
    <mergeCell ref="BRE984:BRL984"/>
    <mergeCell ref="BRM984:BRT984"/>
    <mergeCell ref="BRU984:BSB984"/>
    <mergeCell ref="BSC984:BSJ984"/>
    <mergeCell ref="BSK984:BSR984"/>
    <mergeCell ref="BSS984:BSZ984"/>
    <mergeCell ref="BTA984:BTH984"/>
    <mergeCell ref="BTI984:BTP984"/>
    <mergeCell ref="BTQ984:BTX984"/>
    <mergeCell ref="BTY984:BUF984"/>
    <mergeCell ref="BUG984:BUN984"/>
    <mergeCell ref="BUO984:BUV984"/>
    <mergeCell ref="BUW984:BVD984"/>
    <mergeCell ref="BVE984:BVL984"/>
    <mergeCell ref="BVM984:BVT984"/>
    <mergeCell ref="BVU984:BWB984"/>
    <mergeCell ref="BWC984:BWJ984"/>
    <mergeCell ref="BWK984:BWR984"/>
    <mergeCell ref="BWS984:BWZ984"/>
    <mergeCell ref="BXA984:BXH984"/>
    <mergeCell ref="BXI984:BXP984"/>
    <mergeCell ref="BXQ984:BXX984"/>
    <mergeCell ref="BXY984:BYF984"/>
    <mergeCell ref="BYG984:BYN984"/>
    <mergeCell ref="BYO984:BYV984"/>
    <mergeCell ref="BYW984:BZD984"/>
    <mergeCell ref="BZE984:BZL984"/>
    <mergeCell ref="BZM984:BZT984"/>
    <mergeCell ref="BZU984:CAB984"/>
    <mergeCell ref="CAC984:CAJ984"/>
    <mergeCell ref="CAK984:CAR984"/>
    <mergeCell ref="CAS984:CAZ984"/>
    <mergeCell ref="CBA984:CBH984"/>
    <mergeCell ref="CBI984:CBP984"/>
    <mergeCell ref="CBQ984:CBX984"/>
    <mergeCell ref="CBY984:CCF984"/>
    <mergeCell ref="CCG984:CCN984"/>
    <mergeCell ref="CCO984:CCV984"/>
    <mergeCell ref="CCW984:CDD984"/>
    <mergeCell ref="CDE984:CDL984"/>
    <mergeCell ref="CDM984:CDT984"/>
    <mergeCell ref="CDU984:CEB984"/>
    <mergeCell ref="CEC984:CEJ984"/>
    <mergeCell ref="CEK984:CER984"/>
    <mergeCell ref="CES984:CEZ984"/>
    <mergeCell ref="CFA984:CFH984"/>
    <mergeCell ref="CFI984:CFP984"/>
    <mergeCell ref="CFQ984:CFX984"/>
    <mergeCell ref="CFY984:CGF984"/>
    <mergeCell ref="CGG984:CGN984"/>
    <mergeCell ref="CGO984:CGV984"/>
    <mergeCell ref="CGW984:CHD984"/>
    <mergeCell ref="CHE984:CHL984"/>
    <mergeCell ref="CHM984:CHT984"/>
    <mergeCell ref="CHU984:CIB984"/>
    <mergeCell ref="CIC984:CIJ984"/>
    <mergeCell ref="CIK984:CIR984"/>
    <mergeCell ref="CIS984:CIZ984"/>
    <mergeCell ref="CJA984:CJH984"/>
    <mergeCell ref="CJI984:CJP984"/>
    <mergeCell ref="CJQ984:CJX984"/>
    <mergeCell ref="CJY984:CKF984"/>
    <mergeCell ref="CKG984:CKN984"/>
    <mergeCell ref="CKO984:CKV984"/>
    <mergeCell ref="CKW984:CLD984"/>
    <mergeCell ref="CLE984:CLL984"/>
    <mergeCell ref="CLM984:CLT984"/>
    <mergeCell ref="CLU984:CMB984"/>
    <mergeCell ref="CMC984:CMJ984"/>
    <mergeCell ref="CMK984:CMR984"/>
    <mergeCell ref="CMS984:CMZ984"/>
    <mergeCell ref="CNA984:CNH984"/>
    <mergeCell ref="CNI984:CNP984"/>
    <mergeCell ref="CNQ984:CNX984"/>
    <mergeCell ref="CNY984:COF984"/>
    <mergeCell ref="COG984:CON984"/>
    <mergeCell ref="COO984:COV984"/>
    <mergeCell ref="COW984:CPD984"/>
    <mergeCell ref="CPE984:CPL984"/>
    <mergeCell ref="CPM984:CPT984"/>
    <mergeCell ref="CPU984:CQB984"/>
    <mergeCell ref="CQC984:CQJ984"/>
    <mergeCell ref="CQK984:CQR984"/>
    <mergeCell ref="CQS984:CQZ984"/>
    <mergeCell ref="CRA984:CRH984"/>
    <mergeCell ref="CRI984:CRP984"/>
    <mergeCell ref="CRQ984:CRX984"/>
    <mergeCell ref="CRY984:CSF984"/>
    <mergeCell ref="CSG984:CSN984"/>
    <mergeCell ref="CSO984:CSV984"/>
    <mergeCell ref="CSW984:CTD984"/>
    <mergeCell ref="CTE984:CTL984"/>
    <mergeCell ref="CTM984:CTT984"/>
    <mergeCell ref="CTU984:CUB984"/>
    <mergeCell ref="CUC984:CUJ984"/>
    <mergeCell ref="CUK984:CUR984"/>
    <mergeCell ref="CUS984:CUZ984"/>
    <mergeCell ref="CVA984:CVH984"/>
    <mergeCell ref="CVI984:CVP984"/>
    <mergeCell ref="CVQ984:CVX984"/>
    <mergeCell ref="CVY984:CWF984"/>
    <mergeCell ref="CWG984:CWN984"/>
    <mergeCell ref="CWO984:CWV984"/>
    <mergeCell ref="CWW984:CXD984"/>
    <mergeCell ref="CXE984:CXL984"/>
    <mergeCell ref="CXM984:CXT984"/>
    <mergeCell ref="CXU984:CYB984"/>
    <mergeCell ref="CYC984:CYJ984"/>
    <mergeCell ref="CYK984:CYR984"/>
    <mergeCell ref="CYS984:CYZ984"/>
    <mergeCell ref="CZA984:CZH984"/>
    <mergeCell ref="CZI984:CZP984"/>
    <mergeCell ref="CZQ984:CZX984"/>
    <mergeCell ref="CZY984:DAF984"/>
    <mergeCell ref="DAG984:DAN984"/>
    <mergeCell ref="DAO984:DAV984"/>
    <mergeCell ref="DAW984:DBD984"/>
    <mergeCell ref="DBE984:DBL984"/>
    <mergeCell ref="DBM984:DBT984"/>
    <mergeCell ref="DBU984:DCB984"/>
    <mergeCell ref="DCC984:DCJ984"/>
    <mergeCell ref="DCK984:DCR984"/>
    <mergeCell ref="DCS984:DCZ984"/>
    <mergeCell ref="DDA984:DDH984"/>
    <mergeCell ref="DDI984:DDP984"/>
    <mergeCell ref="DDQ984:DDX984"/>
    <mergeCell ref="DDY984:DEF984"/>
    <mergeCell ref="DEG984:DEN984"/>
    <mergeCell ref="DEO984:DEV984"/>
    <mergeCell ref="DEW984:DFD984"/>
    <mergeCell ref="DFE984:DFL984"/>
    <mergeCell ref="DFM984:DFT984"/>
    <mergeCell ref="DFU984:DGB984"/>
    <mergeCell ref="DGC984:DGJ984"/>
    <mergeCell ref="DGK984:DGR984"/>
    <mergeCell ref="DGS984:DGZ984"/>
    <mergeCell ref="DHA984:DHH984"/>
    <mergeCell ref="DHI984:DHP984"/>
    <mergeCell ref="DHQ984:DHX984"/>
    <mergeCell ref="DHY984:DIF984"/>
    <mergeCell ref="DIG984:DIN984"/>
    <mergeCell ref="DIO984:DIV984"/>
    <mergeCell ref="DIW984:DJD984"/>
    <mergeCell ref="DJE984:DJL984"/>
    <mergeCell ref="DJM984:DJT984"/>
    <mergeCell ref="DJU984:DKB984"/>
    <mergeCell ref="DKC984:DKJ984"/>
    <mergeCell ref="DKK984:DKR984"/>
    <mergeCell ref="DKS984:DKZ984"/>
    <mergeCell ref="DLA984:DLH984"/>
    <mergeCell ref="DLI984:DLP984"/>
    <mergeCell ref="DLQ984:DLX984"/>
    <mergeCell ref="DLY984:DMF984"/>
    <mergeCell ref="DMG984:DMN984"/>
    <mergeCell ref="DMO984:DMV984"/>
    <mergeCell ref="DMW984:DND984"/>
    <mergeCell ref="DNE984:DNL984"/>
    <mergeCell ref="DNM984:DNT984"/>
    <mergeCell ref="DNU984:DOB984"/>
    <mergeCell ref="DOC984:DOJ984"/>
    <mergeCell ref="DOK984:DOR984"/>
    <mergeCell ref="DOS984:DOZ984"/>
    <mergeCell ref="DPA984:DPH984"/>
    <mergeCell ref="DPI984:DPP984"/>
    <mergeCell ref="DPQ984:DPX984"/>
    <mergeCell ref="DPY984:DQF984"/>
    <mergeCell ref="DQG984:DQN984"/>
    <mergeCell ref="DQO984:DQV984"/>
    <mergeCell ref="DQW984:DRD984"/>
    <mergeCell ref="DRE984:DRL984"/>
    <mergeCell ref="DRM984:DRT984"/>
    <mergeCell ref="DRU984:DSB984"/>
    <mergeCell ref="DSC984:DSJ984"/>
    <mergeCell ref="DSK984:DSR984"/>
    <mergeCell ref="DSS984:DSZ984"/>
    <mergeCell ref="DTA984:DTH984"/>
    <mergeCell ref="DTI984:DTP984"/>
    <mergeCell ref="DTQ984:DTX984"/>
    <mergeCell ref="DTY984:DUF984"/>
    <mergeCell ref="DUG984:DUN984"/>
    <mergeCell ref="DUO984:DUV984"/>
    <mergeCell ref="DUW984:DVD984"/>
    <mergeCell ref="DVE984:DVL984"/>
    <mergeCell ref="DVM984:DVT984"/>
    <mergeCell ref="DVU984:DWB984"/>
    <mergeCell ref="DWC984:DWJ984"/>
    <mergeCell ref="DWK984:DWR984"/>
    <mergeCell ref="DWS984:DWZ984"/>
    <mergeCell ref="DXA984:DXH984"/>
    <mergeCell ref="DXI984:DXP984"/>
    <mergeCell ref="DXQ984:DXX984"/>
    <mergeCell ref="DXY984:DYF984"/>
    <mergeCell ref="DYG984:DYN984"/>
    <mergeCell ref="DYO984:DYV984"/>
    <mergeCell ref="DYW984:DZD984"/>
    <mergeCell ref="DZE984:DZL984"/>
    <mergeCell ref="DZM984:DZT984"/>
    <mergeCell ref="DZU984:EAB984"/>
    <mergeCell ref="EAC984:EAJ984"/>
    <mergeCell ref="EAK984:EAR984"/>
    <mergeCell ref="EAS984:EAZ984"/>
    <mergeCell ref="EBA984:EBH984"/>
    <mergeCell ref="EBI984:EBP984"/>
    <mergeCell ref="EBQ984:EBX984"/>
    <mergeCell ref="EBY984:ECF984"/>
    <mergeCell ref="ECG984:ECN984"/>
    <mergeCell ref="ECO984:ECV984"/>
    <mergeCell ref="ECW984:EDD984"/>
    <mergeCell ref="EDE984:EDL984"/>
    <mergeCell ref="EDM984:EDT984"/>
    <mergeCell ref="EDU984:EEB984"/>
    <mergeCell ref="EEC984:EEJ984"/>
    <mergeCell ref="EEK984:EER984"/>
    <mergeCell ref="EES984:EEZ984"/>
    <mergeCell ref="EFA984:EFH984"/>
    <mergeCell ref="EFI984:EFP984"/>
    <mergeCell ref="EFQ984:EFX984"/>
    <mergeCell ref="EFY984:EGF984"/>
    <mergeCell ref="EGG984:EGN984"/>
    <mergeCell ref="EGO984:EGV984"/>
    <mergeCell ref="EGW984:EHD984"/>
    <mergeCell ref="EHE984:EHL984"/>
    <mergeCell ref="EHM984:EHT984"/>
    <mergeCell ref="EHU984:EIB984"/>
    <mergeCell ref="EIC984:EIJ984"/>
    <mergeCell ref="EIK984:EIR984"/>
    <mergeCell ref="EIS984:EIZ984"/>
    <mergeCell ref="EJA984:EJH984"/>
    <mergeCell ref="EJI984:EJP984"/>
    <mergeCell ref="EJQ984:EJX984"/>
    <mergeCell ref="EJY984:EKF984"/>
    <mergeCell ref="EKG984:EKN984"/>
    <mergeCell ref="EKO984:EKV984"/>
    <mergeCell ref="EKW984:ELD984"/>
    <mergeCell ref="ELE984:ELL984"/>
    <mergeCell ref="ELM984:ELT984"/>
    <mergeCell ref="ELU984:EMB984"/>
    <mergeCell ref="EMC984:EMJ984"/>
    <mergeCell ref="EMK984:EMR984"/>
    <mergeCell ref="EMS984:EMZ984"/>
    <mergeCell ref="ENA984:ENH984"/>
    <mergeCell ref="ENI984:ENP984"/>
    <mergeCell ref="ENQ984:ENX984"/>
    <mergeCell ref="ENY984:EOF984"/>
    <mergeCell ref="EOG984:EON984"/>
    <mergeCell ref="EOO984:EOV984"/>
    <mergeCell ref="EOW984:EPD984"/>
    <mergeCell ref="EPE984:EPL984"/>
    <mergeCell ref="EPM984:EPT984"/>
    <mergeCell ref="EPU984:EQB984"/>
    <mergeCell ref="EQC984:EQJ984"/>
    <mergeCell ref="EQK984:EQR984"/>
    <mergeCell ref="EQS984:EQZ984"/>
    <mergeCell ref="ERA984:ERH984"/>
    <mergeCell ref="ERI984:ERP984"/>
    <mergeCell ref="ERQ984:ERX984"/>
    <mergeCell ref="ERY984:ESF984"/>
    <mergeCell ref="ESG984:ESN984"/>
    <mergeCell ref="ESO984:ESV984"/>
    <mergeCell ref="ESW984:ETD984"/>
    <mergeCell ref="ETE984:ETL984"/>
    <mergeCell ref="ETM984:ETT984"/>
    <mergeCell ref="ETU984:EUB984"/>
    <mergeCell ref="EUC984:EUJ984"/>
    <mergeCell ref="EUK984:EUR984"/>
    <mergeCell ref="EUS984:EUZ984"/>
    <mergeCell ref="EVA984:EVH984"/>
    <mergeCell ref="EVI984:EVP984"/>
    <mergeCell ref="EVQ984:EVX984"/>
    <mergeCell ref="EVY984:EWF984"/>
    <mergeCell ref="EWG984:EWN984"/>
    <mergeCell ref="EWO984:EWV984"/>
    <mergeCell ref="EWW984:EXD984"/>
    <mergeCell ref="EXE984:EXL984"/>
    <mergeCell ref="EXM984:EXT984"/>
    <mergeCell ref="EXU984:EYB984"/>
    <mergeCell ref="EYC984:EYJ984"/>
    <mergeCell ref="EYK984:EYR984"/>
    <mergeCell ref="EYS984:EYZ984"/>
    <mergeCell ref="EZA984:EZH984"/>
    <mergeCell ref="EZI984:EZP984"/>
    <mergeCell ref="EZQ984:EZX984"/>
    <mergeCell ref="EZY984:FAF984"/>
    <mergeCell ref="FAG984:FAN984"/>
    <mergeCell ref="FAO984:FAV984"/>
    <mergeCell ref="FAW984:FBD984"/>
    <mergeCell ref="FBE984:FBL984"/>
    <mergeCell ref="FBM984:FBT984"/>
    <mergeCell ref="FBU984:FCB984"/>
    <mergeCell ref="FCC984:FCJ984"/>
    <mergeCell ref="FCK984:FCR984"/>
    <mergeCell ref="FCS984:FCZ984"/>
    <mergeCell ref="FDA984:FDH984"/>
    <mergeCell ref="FDI984:FDP984"/>
    <mergeCell ref="FDQ984:FDX984"/>
    <mergeCell ref="FDY984:FEF984"/>
    <mergeCell ref="FEG984:FEN984"/>
    <mergeCell ref="FEO984:FEV984"/>
    <mergeCell ref="FEW984:FFD984"/>
    <mergeCell ref="FFE984:FFL984"/>
    <mergeCell ref="FFM984:FFT984"/>
    <mergeCell ref="FFU984:FGB984"/>
    <mergeCell ref="FGC984:FGJ984"/>
    <mergeCell ref="FGK984:FGR984"/>
    <mergeCell ref="FGS984:FGZ984"/>
    <mergeCell ref="FHA984:FHH984"/>
    <mergeCell ref="FHI984:FHP984"/>
    <mergeCell ref="FHQ984:FHX984"/>
    <mergeCell ref="FHY984:FIF984"/>
    <mergeCell ref="FIG984:FIN984"/>
    <mergeCell ref="FIO984:FIV984"/>
    <mergeCell ref="FIW984:FJD984"/>
    <mergeCell ref="FJE984:FJL984"/>
    <mergeCell ref="FJM984:FJT984"/>
    <mergeCell ref="FJU984:FKB984"/>
    <mergeCell ref="FKC984:FKJ984"/>
    <mergeCell ref="FKK984:FKR984"/>
    <mergeCell ref="FKS984:FKZ984"/>
    <mergeCell ref="FLA984:FLH984"/>
    <mergeCell ref="FLI984:FLP984"/>
    <mergeCell ref="FLQ984:FLX984"/>
    <mergeCell ref="FLY984:FMF984"/>
    <mergeCell ref="FMG984:FMN984"/>
    <mergeCell ref="FMO984:FMV984"/>
    <mergeCell ref="FMW984:FND984"/>
    <mergeCell ref="FNE984:FNL984"/>
    <mergeCell ref="FNM984:FNT984"/>
    <mergeCell ref="FNU984:FOB984"/>
    <mergeCell ref="FOC984:FOJ984"/>
    <mergeCell ref="FOK984:FOR984"/>
    <mergeCell ref="FOS984:FOZ984"/>
    <mergeCell ref="FPA984:FPH984"/>
    <mergeCell ref="FPI984:FPP984"/>
    <mergeCell ref="FPQ984:FPX984"/>
    <mergeCell ref="FPY984:FQF984"/>
    <mergeCell ref="FQG984:FQN984"/>
    <mergeCell ref="FQO984:FQV984"/>
    <mergeCell ref="FQW984:FRD984"/>
    <mergeCell ref="FRE984:FRL984"/>
    <mergeCell ref="FRM984:FRT984"/>
    <mergeCell ref="FRU984:FSB984"/>
    <mergeCell ref="FSC984:FSJ984"/>
    <mergeCell ref="FSK984:FSR984"/>
    <mergeCell ref="FSS984:FSZ984"/>
    <mergeCell ref="FTA984:FTH984"/>
    <mergeCell ref="FTI984:FTP984"/>
    <mergeCell ref="FTQ984:FTX984"/>
    <mergeCell ref="FTY984:FUF984"/>
    <mergeCell ref="FUG984:FUN984"/>
    <mergeCell ref="FUO984:FUV984"/>
    <mergeCell ref="FUW984:FVD984"/>
    <mergeCell ref="FVE984:FVL984"/>
    <mergeCell ref="FVM984:FVT984"/>
    <mergeCell ref="FVU984:FWB984"/>
    <mergeCell ref="FWC984:FWJ984"/>
    <mergeCell ref="FWK984:FWR984"/>
    <mergeCell ref="FWS984:FWZ984"/>
    <mergeCell ref="FXA984:FXH984"/>
    <mergeCell ref="FXI984:FXP984"/>
    <mergeCell ref="FXQ984:FXX984"/>
    <mergeCell ref="FXY984:FYF984"/>
    <mergeCell ref="FYG984:FYN984"/>
    <mergeCell ref="FYO984:FYV984"/>
    <mergeCell ref="FYW984:FZD984"/>
    <mergeCell ref="FZE984:FZL984"/>
    <mergeCell ref="FZM984:FZT984"/>
    <mergeCell ref="FZU984:GAB984"/>
    <mergeCell ref="GAC984:GAJ984"/>
    <mergeCell ref="GAK984:GAR984"/>
    <mergeCell ref="GAS984:GAZ984"/>
    <mergeCell ref="GBA984:GBH984"/>
    <mergeCell ref="GBI984:GBP984"/>
    <mergeCell ref="GBQ984:GBX984"/>
    <mergeCell ref="GBY984:GCF984"/>
    <mergeCell ref="GCG984:GCN984"/>
    <mergeCell ref="GCO984:GCV984"/>
    <mergeCell ref="GCW984:GDD984"/>
    <mergeCell ref="GDE984:GDL984"/>
    <mergeCell ref="GDM984:GDT984"/>
    <mergeCell ref="GDU984:GEB984"/>
    <mergeCell ref="GEC984:GEJ984"/>
    <mergeCell ref="GEK984:GER984"/>
    <mergeCell ref="GES984:GEZ984"/>
    <mergeCell ref="GFA984:GFH984"/>
    <mergeCell ref="GFI984:GFP984"/>
    <mergeCell ref="GFQ984:GFX984"/>
    <mergeCell ref="GFY984:GGF984"/>
    <mergeCell ref="GGG984:GGN984"/>
    <mergeCell ref="GGO984:GGV984"/>
    <mergeCell ref="GGW984:GHD984"/>
    <mergeCell ref="GHE984:GHL984"/>
    <mergeCell ref="GHM984:GHT984"/>
    <mergeCell ref="GHU984:GIB984"/>
    <mergeCell ref="GIC984:GIJ984"/>
    <mergeCell ref="GIK984:GIR984"/>
    <mergeCell ref="GIS984:GIZ984"/>
    <mergeCell ref="GJA984:GJH984"/>
    <mergeCell ref="GJI984:GJP984"/>
    <mergeCell ref="GJQ984:GJX984"/>
    <mergeCell ref="GJY984:GKF984"/>
    <mergeCell ref="GKG984:GKN984"/>
    <mergeCell ref="GKO984:GKV984"/>
    <mergeCell ref="GKW984:GLD984"/>
    <mergeCell ref="GLE984:GLL984"/>
    <mergeCell ref="GLM984:GLT984"/>
    <mergeCell ref="GLU984:GMB984"/>
    <mergeCell ref="GMC984:GMJ984"/>
    <mergeCell ref="GMK984:GMR984"/>
    <mergeCell ref="GMS984:GMZ984"/>
    <mergeCell ref="GNA984:GNH984"/>
    <mergeCell ref="GNI984:GNP984"/>
    <mergeCell ref="GNQ984:GNX984"/>
    <mergeCell ref="GNY984:GOF984"/>
    <mergeCell ref="GOG984:GON984"/>
    <mergeCell ref="GOO984:GOV984"/>
    <mergeCell ref="GOW984:GPD984"/>
    <mergeCell ref="GPE984:GPL984"/>
    <mergeCell ref="GPM984:GPT984"/>
    <mergeCell ref="GPU984:GQB984"/>
    <mergeCell ref="GQC984:GQJ984"/>
    <mergeCell ref="GQK984:GQR984"/>
    <mergeCell ref="GQS984:GQZ984"/>
    <mergeCell ref="GRA984:GRH984"/>
    <mergeCell ref="GRI984:GRP984"/>
    <mergeCell ref="GRQ984:GRX984"/>
    <mergeCell ref="GRY984:GSF984"/>
    <mergeCell ref="GSG984:GSN984"/>
    <mergeCell ref="GSO984:GSV984"/>
    <mergeCell ref="GSW984:GTD984"/>
    <mergeCell ref="GTE984:GTL984"/>
    <mergeCell ref="GTM984:GTT984"/>
    <mergeCell ref="GTU984:GUB984"/>
    <mergeCell ref="GUC984:GUJ984"/>
    <mergeCell ref="GUK984:GUR984"/>
    <mergeCell ref="GUS984:GUZ984"/>
    <mergeCell ref="GVA984:GVH984"/>
    <mergeCell ref="GVI984:GVP984"/>
    <mergeCell ref="GVQ984:GVX984"/>
    <mergeCell ref="GVY984:GWF984"/>
    <mergeCell ref="GWG984:GWN984"/>
    <mergeCell ref="GWO984:GWV984"/>
    <mergeCell ref="GWW984:GXD984"/>
    <mergeCell ref="GXE984:GXL984"/>
    <mergeCell ref="GXM984:GXT984"/>
    <mergeCell ref="GXU984:GYB984"/>
    <mergeCell ref="GYC984:GYJ984"/>
    <mergeCell ref="GYK984:GYR984"/>
    <mergeCell ref="GYS984:GYZ984"/>
    <mergeCell ref="GZA984:GZH984"/>
    <mergeCell ref="GZI984:GZP984"/>
    <mergeCell ref="GZQ984:GZX984"/>
    <mergeCell ref="GZY984:HAF984"/>
    <mergeCell ref="HAG984:HAN984"/>
    <mergeCell ref="HAO984:HAV984"/>
    <mergeCell ref="HAW984:HBD984"/>
    <mergeCell ref="HBE984:HBL984"/>
    <mergeCell ref="HBM984:HBT984"/>
    <mergeCell ref="HBU984:HCB984"/>
    <mergeCell ref="HCC984:HCJ984"/>
    <mergeCell ref="HCK984:HCR984"/>
    <mergeCell ref="HCS984:HCZ984"/>
    <mergeCell ref="HDA984:HDH984"/>
    <mergeCell ref="HDI984:HDP984"/>
    <mergeCell ref="HDQ984:HDX984"/>
    <mergeCell ref="HDY984:HEF984"/>
    <mergeCell ref="HEG984:HEN984"/>
    <mergeCell ref="HEO984:HEV984"/>
    <mergeCell ref="HEW984:HFD984"/>
    <mergeCell ref="HFE984:HFL984"/>
    <mergeCell ref="HFM984:HFT984"/>
    <mergeCell ref="HFU984:HGB984"/>
    <mergeCell ref="HGC984:HGJ984"/>
    <mergeCell ref="HGK984:HGR984"/>
    <mergeCell ref="HGS984:HGZ984"/>
    <mergeCell ref="HHA984:HHH984"/>
    <mergeCell ref="HHI984:HHP984"/>
    <mergeCell ref="HHQ984:HHX984"/>
    <mergeCell ref="HHY984:HIF984"/>
    <mergeCell ref="HIG984:HIN984"/>
    <mergeCell ref="HIO984:HIV984"/>
    <mergeCell ref="HIW984:HJD984"/>
    <mergeCell ref="HJE984:HJL984"/>
    <mergeCell ref="HJM984:HJT984"/>
    <mergeCell ref="HJU984:HKB984"/>
    <mergeCell ref="HKC984:HKJ984"/>
    <mergeCell ref="HKK984:HKR984"/>
    <mergeCell ref="HKS984:HKZ984"/>
    <mergeCell ref="HLA984:HLH984"/>
    <mergeCell ref="HLI984:HLP984"/>
    <mergeCell ref="HLQ984:HLX984"/>
    <mergeCell ref="HLY984:HMF984"/>
    <mergeCell ref="HMG984:HMN984"/>
    <mergeCell ref="HMO984:HMV984"/>
    <mergeCell ref="HMW984:HND984"/>
    <mergeCell ref="HNE984:HNL984"/>
    <mergeCell ref="HNM984:HNT984"/>
    <mergeCell ref="HNU984:HOB984"/>
    <mergeCell ref="HOC984:HOJ984"/>
    <mergeCell ref="HOK984:HOR984"/>
    <mergeCell ref="HOS984:HOZ984"/>
    <mergeCell ref="HPA984:HPH984"/>
    <mergeCell ref="HPI984:HPP984"/>
    <mergeCell ref="HPQ984:HPX984"/>
    <mergeCell ref="HPY984:HQF984"/>
    <mergeCell ref="HQG984:HQN984"/>
    <mergeCell ref="HQO984:HQV984"/>
    <mergeCell ref="HQW984:HRD984"/>
    <mergeCell ref="HRE984:HRL984"/>
    <mergeCell ref="HRM984:HRT984"/>
    <mergeCell ref="HRU984:HSB984"/>
    <mergeCell ref="HSC984:HSJ984"/>
    <mergeCell ref="HSK984:HSR984"/>
    <mergeCell ref="HSS984:HSZ984"/>
    <mergeCell ref="HTA984:HTH984"/>
    <mergeCell ref="HTI984:HTP984"/>
    <mergeCell ref="HTQ984:HTX984"/>
    <mergeCell ref="HTY984:HUF984"/>
    <mergeCell ref="HUG984:HUN984"/>
    <mergeCell ref="HUO984:HUV984"/>
    <mergeCell ref="HUW984:HVD984"/>
    <mergeCell ref="HVE984:HVL984"/>
    <mergeCell ref="HVM984:HVT984"/>
    <mergeCell ref="HVU984:HWB984"/>
    <mergeCell ref="HWC984:HWJ984"/>
    <mergeCell ref="HWK984:HWR984"/>
    <mergeCell ref="HWS984:HWZ984"/>
    <mergeCell ref="HXA984:HXH984"/>
    <mergeCell ref="HXI984:HXP984"/>
    <mergeCell ref="HXQ984:HXX984"/>
    <mergeCell ref="HXY984:HYF984"/>
    <mergeCell ref="HYG984:HYN984"/>
    <mergeCell ref="HYO984:HYV984"/>
    <mergeCell ref="HYW984:HZD984"/>
    <mergeCell ref="HZE984:HZL984"/>
    <mergeCell ref="HZM984:HZT984"/>
    <mergeCell ref="HZU984:IAB984"/>
    <mergeCell ref="IAC984:IAJ984"/>
    <mergeCell ref="IAK984:IAR984"/>
    <mergeCell ref="IAS984:IAZ984"/>
    <mergeCell ref="IBA984:IBH984"/>
    <mergeCell ref="IBI984:IBP984"/>
    <mergeCell ref="IBQ984:IBX984"/>
    <mergeCell ref="IBY984:ICF984"/>
    <mergeCell ref="ICG984:ICN984"/>
    <mergeCell ref="ICO984:ICV984"/>
    <mergeCell ref="ICW984:IDD984"/>
    <mergeCell ref="IDE984:IDL984"/>
    <mergeCell ref="IDM984:IDT984"/>
    <mergeCell ref="IDU984:IEB984"/>
    <mergeCell ref="IEC984:IEJ984"/>
    <mergeCell ref="IEK984:IER984"/>
    <mergeCell ref="IES984:IEZ984"/>
    <mergeCell ref="IFA984:IFH984"/>
    <mergeCell ref="IFI984:IFP984"/>
    <mergeCell ref="IFQ984:IFX984"/>
    <mergeCell ref="IFY984:IGF984"/>
    <mergeCell ref="IGG984:IGN984"/>
    <mergeCell ref="IGO984:IGV984"/>
    <mergeCell ref="IGW984:IHD984"/>
    <mergeCell ref="IHE984:IHL984"/>
    <mergeCell ref="IHM984:IHT984"/>
    <mergeCell ref="IHU984:IIB984"/>
    <mergeCell ref="IIC984:IIJ984"/>
    <mergeCell ref="IIK984:IIR984"/>
    <mergeCell ref="IIS984:IIZ984"/>
    <mergeCell ref="IJA984:IJH984"/>
    <mergeCell ref="IJI984:IJP984"/>
    <mergeCell ref="IJQ984:IJX984"/>
    <mergeCell ref="IJY984:IKF984"/>
    <mergeCell ref="IKG984:IKN984"/>
    <mergeCell ref="IKO984:IKV984"/>
    <mergeCell ref="IKW984:ILD984"/>
    <mergeCell ref="ILE984:ILL984"/>
    <mergeCell ref="ILM984:ILT984"/>
    <mergeCell ref="ILU984:IMB984"/>
    <mergeCell ref="IMC984:IMJ984"/>
    <mergeCell ref="IMK984:IMR984"/>
    <mergeCell ref="IMS984:IMZ984"/>
    <mergeCell ref="INA984:INH984"/>
    <mergeCell ref="INI984:INP984"/>
    <mergeCell ref="INQ984:INX984"/>
    <mergeCell ref="INY984:IOF984"/>
    <mergeCell ref="IOG984:ION984"/>
    <mergeCell ref="IOO984:IOV984"/>
    <mergeCell ref="IOW984:IPD984"/>
    <mergeCell ref="IPE984:IPL984"/>
    <mergeCell ref="IPM984:IPT984"/>
    <mergeCell ref="IPU984:IQB984"/>
    <mergeCell ref="IQC984:IQJ984"/>
    <mergeCell ref="IQK984:IQR984"/>
    <mergeCell ref="IQS984:IQZ984"/>
    <mergeCell ref="IRA984:IRH984"/>
    <mergeCell ref="IRI984:IRP984"/>
    <mergeCell ref="IRQ984:IRX984"/>
    <mergeCell ref="IRY984:ISF984"/>
    <mergeCell ref="ISG984:ISN984"/>
    <mergeCell ref="ISO984:ISV984"/>
    <mergeCell ref="ISW984:ITD984"/>
    <mergeCell ref="ITE984:ITL984"/>
    <mergeCell ref="ITM984:ITT984"/>
    <mergeCell ref="ITU984:IUB984"/>
    <mergeCell ref="IUC984:IUJ984"/>
    <mergeCell ref="IUK984:IUR984"/>
    <mergeCell ref="IUS984:IUZ984"/>
    <mergeCell ref="IVA984:IVH984"/>
    <mergeCell ref="IVI984:IVP984"/>
    <mergeCell ref="IVQ984:IVX984"/>
    <mergeCell ref="IVY984:IWF984"/>
    <mergeCell ref="IWG984:IWN984"/>
    <mergeCell ref="IWO984:IWV984"/>
    <mergeCell ref="IWW984:IXD984"/>
    <mergeCell ref="IXE984:IXL984"/>
    <mergeCell ref="IXM984:IXT984"/>
    <mergeCell ref="IXU984:IYB984"/>
    <mergeCell ref="IYC984:IYJ984"/>
    <mergeCell ref="IYK984:IYR984"/>
    <mergeCell ref="IYS984:IYZ984"/>
    <mergeCell ref="IZA984:IZH984"/>
    <mergeCell ref="IZI984:IZP984"/>
    <mergeCell ref="IZQ984:IZX984"/>
    <mergeCell ref="IZY984:JAF984"/>
    <mergeCell ref="JAG984:JAN984"/>
    <mergeCell ref="JAO984:JAV984"/>
    <mergeCell ref="JAW984:JBD984"/>
    <mergeCell ref="JBE984:JBL984"/>
    <mergeCell ref="JBM984:JBT984"/>
    <mergeCell ref="JBU984:JCB984"/>
    <mergeCell ref="JCC984:JCJ984"/>
    <mergeCell ref="JCK984:JCR984"/>
    <mergeCell ref="JCS984:JCZ984"/>
    <mergeCell ref="JDA984:JDH984"/>
    <mergeCell ref="JDI984:JDP984"/>
    <mergeCell ref="JDQ984:JDX984"/>
    <mergeCell ref="JDY984:JEF984"/>
    <mergeCell ref="JEG984:JEN984"/>
    <mergeCell ref="JEO984:JEV984"/>
    <mergeCell ref="JEW984:JFD984"/>
    <mergeCell ref="JFE984:JFL984"/>
    <mergeCell ref="JFM984:JFT984"/>
    <mergeCell ref="JFU984:JGB984"/>
    <mergeCell ref="JGC984:JGJ984"/>
    <mergeCell ref="JGK984:JGR984"/>
    <mergeCell ref="JGS984:JGZ984"/>
    <mergeCell ref="JHA984:JHH984"/>
    <mergeCell ref="JHI984:JHP984"/>
    <mergeCell ref="JHQ984:JHX984"/>
    <mergeCell ref="JHY984:JIF984"/>
    <mergeCell ref="JIG984:JIN984"/>
    <mergeCell ref="JIO984:JIV984"/>
    <mergeCell ref="JIW984:JJD984"/>
    <mergeCell ref="JJE984:JJL984"/>
    <mergeCell ref="JJM984:JJT984"/>
    <mergeCell ref="JJU984:JKB984"/>
    <mergeCell ref="JKC984:JKJ984"/>
    <mergeCell ref="JKK984:JKR984"/>
    <mergeCell ref="JKS984:JKZ984"/>
    <mergeCell ref="JLA984:JLH984"/>
    <mergeCell ref="JLI984:JLP984"/>
    <mergeCell ref="JLQ984:JLX984"/>
    <mergeCell ref="JLY984:JMF984"/>
    <mergeCell ref="JMG984:JMN984"/>
    <mergeCell ref="JMO984:JMV984"/>
    <mergeCell ref="JMW984:JND984"/>
    <mergeCell ref="JNE984:JNL984"/>
    <mergeCell ref="JNM984:JNT984"/>
    <mergeCell ref="JNU984:JOB984"/>
    <mergeCell ref="JOC984:JOJ984"/>
    <mergeCell ref="JOK984:JOR984"/>
    <mergeCell ref="JOS984:JOZ984"/>
    <mergeCell ref="JPA984:JPH984"/>
    <mergeCell ref="JPI984:JPP984"/>
    <mergeCell ref="JPQ984:JPX984"/>
    <mergeCell ref="JPY984:JQF984"/>
    <mergeCell ref="JQG984:JQN984"/>
    <mergeCell ref="JQO984:JQV984"/>
    <mergeCell ref="JQW984:JRD984"/>
    <mergeCell ref="JRE984:JRL984"/>
    <mergeCell ref="JRM984:JRT984"/>
    <mergeCell ref="JRU984:JSB984"/>
    <mergeCell ref="JSC984:JSJ984"/>
    <mergeCell ref="JSK984:JSR984"/>
    <mergeCell ref="JSS984:JSZ984"/>
    <mergeCell ref="JTA984:JTH984"/>
    <mergeCell ref="JTI984:JTP984"/>
    <mergeCell ref="JTQ984:JTX984"/>
    <mergeCell ref="JTY984:JUF984"/>
    <mergeCell ref="JUG984:JUN984"/>
    <mergeCell ref="JUO984:JUV984"/>
    <mergeCell ref="JUW984:JVD984"/>
    <mergeCell ref="JVE984:JVL984"/>
    <mergeCell ref="JVM984:JVT984"/>
    <mergeCell ref="JVU984:JWB984"/>
    <mergeCell ref="JWC984:JWJ984"/>
    <mergeCell ref="JWK984:JWR984"/>
    <mergeCell ref="JWS984:JWZ984"/>
    <mergeCell ref="JXA984:JXH984"/>
    <mergeCell ref="JXI984:JXP984"/>
    <mergeCell ref="JXQ984:JXX984"/>
    <mergeCell ref="JXY984:JYF984"/>
    <mergeCell ref="JYG984:JYN984"/>
    <mergeCell ref="JYO984:JYV984"/>
    <mergeCell ref="JYW984:JZD984"/>
    <mergeCell ref="JZE984:JZL984"/>
    <mergeCell ref="JZM984:JZT984"/>
    <mergeCell ref="JZU984:KAB984"/>
    <mergeCell ref="KAC984:KAJ984"/>
    <mergeCell ref="KAK984:KAR984"/>
    <mergeCell ref="KAS984:KAZ984"/>
    <mergeCell ref="KBA984:KBH984"/>
    <mergeCell ref="KBI984:KBP984"/>
    <mergeCell ref="KBQ984:KBX984"/>
    <mergeCell ref="KBY984:KCF984"/>
    <mergeCell ref="KCG984:KCN984"/>
    <mergeCell ref="KCO984:KCV984"/>
    <mergeCell ref="KCW984:KDD984"/>
    <mergeCell ref="KDE984:KDL984"/>
    <mergeCell ref="KDM984:KDT984"/>
    <mergeCell ref="KDU984:KEB984"/>
    <mergeCell ref="KEC984:KEJ984"/>
    <mergeCell ref="KEK984:KER984"/>
    <mergeCell ref="KES984:KEZ984"/>
    <mergeCell ref="KFA984:KFH984"/>
    <mergeCell ref="KFI984:KFP984"/>
    <mergeCell ref="KFQ984:KFX984"/>
    <mergeCell ref="KFY984:KGF984"/>
    <mergeCell ref="KGG984:KGN984"/>
    <mergeCell ref="KGO984:KGV984"/>
    <mergeCell ref="KGW984:KHD984"/>
    <mergeCell ref="KHE984:KHL984"/>
    <mergeCell ref="KHM984:KHT984"/>
    <mergeCell ref="KHU984:KIB984"/>
    <mergeCell ref="KIC984:KIJ984"/>
    <mergeCell ref="KIK984:KIR984"/>
    <mergeCell ref="KIS984:KIZ984"/>
    <mergeCell ref="KJA984:KJH984"/>
    <mergeCell ref="KJI984:KJP984"/>
    <mergeCell ref="KJQ984:KJX984"/>
    <mergeCell ref="KJY984:KKF984"/>
    <mergeCell ref="KKG984:KKN984"/>
    <mergeCell ref="KKO984:KKV984"/>
    <mergeCell ref="KKW984:KLD984"/>
    <mergeCell ref="KLE984:KLL984"/>
    <mergeCell ref="KLM984:KLT984"/>
    <mergeCell ref="KLU984:KMB984"/>
    <mergeCell ref="KMC984:KMJ984"/>
    <mergeCell ref="KMK984:KMR984"/>
    <mergeCell ref="KMS984:KMZ984"/>
    <mergeCell ref="KNA984:KNH984"/>
    <mergeCell ref="KNI984:KNP984"/>
    <mergeCell ref="KNQ984:KNX984"/>
    <mergeCell ref="KNY984:KOF984"/>
    <mergeCell ref="KOG984:KON984"/>
    <mergeCell ref="KOO984:KOV984"/>
    <mergeCell ref="KOW984:KPD984"/>
    <mergeCell ref="KPE984:KPL984"/>
    <mergeCell ref="KPM984:KPT984"/>
    <mergeCell ref="KPU984:KQB984"/>
    <mergeCell ref="KQC984:KQJ984"/>
    <mergeCell ref="KQK984:KQR984"/>
    <mergeCell ref="KQS984:KQZ984"/>
    <mergeCell ref="KRA984:KRH984"/>
    <mergeCell ref="KRI984:KRP984"/>
    <mergeCell ref="KRQ984:KRX984"/>
    <mergeCell ref="KRY984:KSF984"/>
    <mergeCell ref="KSG984:KSN984"/>
    <mergeCell ref="KSO984:KSV984"/>
    <mergeCell ref="KSW984:KTD984"/>
    <mergeCell ref="KTE984:KTL984"/>
    <mergeCell ref="KTM984:KTT984"/>
    <mergeCell ref="KTU984:KUB984"/>
    <mergeCell ref="KUC984:KUJ984"/>
    <mergeCell ref="KUK984:KUR984"/>
    <mergeCell ref="KUS984:KUZ984"/>
    <mergeCell ref="KVA984:KVH984"/>
    <mergeCell ref="KVI984:KVP984"/>
    <mergeCell ref="KVQ984:KVX984"/>
    <mergeCell ref="KVY984:KWF984"/>
    <mergeCell ref="KWG984:KWN984"/>
    <mergeCell ref="KWO984:KWV984"/>
    <mergeCell ref="KWW984:KXD984"/>
    <mergeCell ref="KXE984:KXL984"/>
    <mergeCell ref="KXM984:KXT984"/>
    <mergeCell ref="KXU984:KYB984"/>
    <mergeCell ref="KYC984:KYJ984"/>
    <mergeCell ref="KYK984:KYR984"/>
    <mergeCell ref="KYS984:KYZ984"/>
    <mergeCell ref="KZA984:KZH984"/>
    <mergeCell ref="KZI984:KZP984"/>
    <mergeCell ref="KZQ984:KZX984"/>
    <mergeCell ref="KZY984:LAF984"/>
    <mergeCell ref="LAG984:LAN984"/>
    <mergeCell ref="LAO984:LAV984"/>
    <mergeCell ref="LAW984:LBD984"/>
    <mergeCell ref="LBE984:LBL984"/>
    <mergeCell ref="LBM984:LBT984"/>
    <mergeCell ref="LBU984:LCB984"/>
    <mergeCell ref="LCC984:LCJ984"/>
    <mergeCell ref="LCK984:LCR984"/>
    <mergeCell ref="LCS984:LCZ984"/>
    <mergeCell ref="LDA984:LDH984"/>
    <mergeCell ref="LDI984:LDP984"/>
    <mergeCell ref="LDQ984:LDX984"/>
    <mergeCell ref="LDY984:LEF984"/>
    <mergeCell ref="LEG984:LEN984"/>
    <mergeCell ref="LEO984:LEV984"/>
    <mergeCell ref="LEW984:LFD984"/>
    <mergeCell ref="LFE984:LFL984"/>
    <mergeCell ref="LFM984:LFT984"/>
    <mergeCell ref="LFU984:LGB984"/>
    <mergeCell ref="LGC984:LGJ984"/>
    <mergeCell ref="LGK984:LGR984"/>
    <mergeCell ref="LGS984:LGZ984"/>
    <mergeCell ref="LHA984:LHH984"/>
    <mergeCell ref="LHI984:LHP984"/>
    <mergeCell ref="LHQ984:LHX984"/>
    <mergeCell ref="LHY984:LIF984"/>
    <mergeCell ref="LIG984:LIN984"/>
    <mergeCell ref="LIO984:LIV984"/>
    <mergeCell ref="LIW984:LJD984"/>
    <mergeCell ref="LJE984:LJL984"/>
    <mergeCell ref="LJM984:LJT984"/>
    <mergeCell ref="LJU984:LKB984"/>
    <mergeCell ref="LKC984:LKJ984"/>
    <mergeCell ref="LKK984:LKR984"/>
    <mergeCell ref="LKS984:LKZ984"/>
    <mergeCell ref="LLA984:LLH984"/>
    <mergeCell ref="LLI984:LLP984"/>
    <mergeCell ref="LLQ984:LLX984"/>
    <mergeCell ref="LLY984:LMF984"/>
    <mergeCell ref="LMG984:LMN984"/>
    <mergeCell ref="LMO984:LMV984"/>
    <mergeCell ref="LMW984:LND984"/>
    <mergeCell ref="LNE984:LNL984"/>
    <mergeCell ref="LNM984:LNT984"/>
    <mergeCell ref="LNU984:LOB984"/>
    <mergeCell ref="LOC984:LOJ984"/>
    <mergeCell ref="LOK984:LOR984"/>
    <mergeCell ref="LOS984:LOZ984"/>
    <mergeCell ref="LPA984:LPH984"/>
    <mergeCell ref="LPI984:LPP984"/>
    <mergeCell ref="LPQ984:LPX984"/>
    <mergeCell ref="LPY984:LQF984"/>
    <mergeCell ref="LQG984:LQN984"/>
    <mergeCell ref="LQO984:LQV984"/>
    <mergeCell ref="LQW984:LRD984"/>
    <mergeCell ref="LRE984:LRL984"/>
    <mergeCell ref="LRM984:LRT984"/>
    <mergeCell ref="LRU984:LSB984"/>
    <mergeCell ref="LSC984:LSJ984"/>
    <mergeCell ref="LSK984:LSR984"/>
    <mergeCell ref="LSS984:LSZ984"/>
    <mergeCell ref="LTA984:LTH984"/>
    <mergeCell ref="LTI984:LTP984"/>
    <mergeCell ref="LTQ984:LTX984"/>
    <mergeCell ref="LTY984:LUF984"/>
    <mergeCell ref="LUG984:LUN984"/>
    <mergeCell ref="LUO984:LUV984"/>
    <mergeCell ref="LUW984:LVD984"/>
    <mergeCell ref="LVE984:LVL984"/>
    <mergeCell ref="LVM984:LVT984"/>
    <mergeCell ref="LVU984:LWB984"/>
    <mergeCell ref="LWC984:LWJ984"/>
    <mergeCell ref="LWK984:LWR984"/>
    <mergeCell ref="LWS984:LWZ984"/>
    <mergeCell ref="LXA984:LXH984"/>
    <mergeCell ref="LXI984:LXP984"/>
    <mergeCell ref="LXQ984:LXX984"/>
    <mergeCell ref="LXY984:LYF984"/>
    <mergeCell ref="LYG984:LYN984"/>
    <mergeCell ref="LYO984:LYV984"/>
    <mergeCell ref="LYW984:LZD984"/>
    <mergeCell ref="LZE984:LZL984"/>
    <mergeCell ref="LZM984:LZT984"/>
    <mergeCell ref="LZU984:MAB984"/>
    <mergeCell ref="MAC984:MAJ984"/>
    <mergeCell ref="MAK984:MAR984"/>
    <mergeCell ref="MAS984:MAZ984"/>
    <mergeCell ref="MBA984:MBH984"/>
    <mergeCell ref="MBI984:MBP984"/>
    <mergeCell ref="MBQ984:MBX984"/>
    <mergeCell ref="MBY984:MCF984"/>
    <mergeCell ref="MCG984:MCN984"/>
    <mergeCell ref="MCO984:MCV984"/>
    <mergeCell ref="MCW984:MDD984"/>
    <mergeCell ref="MDE984:MDL984"/>
    <mergeCell ref="MDM984:MDT984"/>
    <mergeCell ref="MDU984:MEB984"/>
    <mergeCell ref="MEC984:MEJ984"/>
    <mergeCell ref="MEK984:MER984"/>
    <mergeCell ref="MES984:MEZ984"/>
    <mergeCell ref="MFA984:MFH984"/>
    <mergeCell ref="MFI984:MFP984"/>
    <mergeCell ref="MFQ984:MFX984"/>
    <mergeCell ref="MFY984:MGF984"/>
    <mergeCell ref="MGG984:MGN984"/>
    <mergeCell ref="MGO984:MGV984"/>
    <mergeCell ref="MGW984:MHD984"/>
    <mergeCell ref="MHE984:MHL984"/>
    <mergeCell ref="MHM984:MHT984"/>
    <mergeCell ref="MHU984:MIB984"/>
    <mergeCell ref="MIC984:MIJ984"/>
    <mergeCell ref="MIK984:MIR984"/>
    <mergeCell ref="MIS984:MIZ984"/>
    <mergeCell ref="MJA984:MJH984"/>
    <mergeCell ref="MJI984:MJP984"/>
    <mergeCell ref="MJQ984:MJX984"/>
    <mergeCell ref="MJY984:MKF984"/>
    <mergeCell ref="MKG984:MKN984"/>
    <mergeCell ref="MKO984:MKV984"/>
    <mergeCell ref="MKW984:MLD984"/>
    <mergeCell ref="MLE984:MLL984"/>
    <mergeCell ref="MLM984:MLT984"/>
    <mergeCell ref="MLU984:MMB984"/>
    <mergeCell ref="MMC984:MMJ984"/>
    <mergeCell ref="MMK984:MMR984"/>
    <mergeCell ref="MMS984:MMZ984"/>
    <mergeCell ref="MNA984:MNH984"/>
    <mergeCell ref="MNI984:MNP984"/>
    <mergeCell ref="MNQ984:MNX984"/>
    <mergeCell ref="MNY984:MOF984"/>
    <mergeCell ref="MOG984:MON984"/>
    <mergeCell ref="MOO984:MOV984"/>
    <mergeCell ref="MOW984:MPD984"/>
    <mergeCell ref="MPE984:MPL984"/>
    <mergeCell ref="MPM984:MPT984"/>
    <mergeCell ref="MPU984:MQB984"/>
    <mergeCell ref="MQC984:MQJ984"/>
    <mergeCell ref="MQK984:MQR984"/>
    <mergeCell ref="MQS984:MQZ984"/>
    <mergeCell ref="MRA984:MRH984"/>
    <mergeCell ref="MRI984:MRP984"/>
    <mergeCell ref="MRQ984:MRX984"/>
    <mergeCell ref="MRY984:MSF984"/>
    <mergeCell ref="MSG984:MSN984"/>
    <mergeCell ref="MSO984:MSV984"/>
    <mergeCell ref="MSW984:MTD984"/>
    <mergeCell ref="MTE984:MTL984"/>
    <mergeCell ref="MTM984:MTT984"/>
    <mergeCell ref="MTU984:MUB984"/>
    <mergeCell ref="MUC984:MUJ984"/>
    <mergeCell ref="MUK984:MUR984"/>
    <mergeCell ref="MUS984:MUZ984"/>
    <mergeCell ref="MVA984:MVH984"/>
    <mergeCell ref="MVI984:MVP984"/>
    <mergeCell ref="MVQ984:MVX984"/>
    <mergeCell ref="MVY984:MWF984"/>
    <mergeCell ref="MWG984:MWN984"/>
    <mergeCell ref="MWO984:MWV984"/>
    <mergeCell ref="MWW984:MXD984"/>
    <mergeCell ref="MXE984:MXL984"/>
    <mergeCell ref="MXM984:MXT984"/>
    <mergeCell ref="MXU984:MYB984"/>
    <mergeCell ref="MYC984:MYJ984"/>
    <mergeCell ref="MYK984:MYR984"/>
    <mergeCell ref="MYS984:MYZ984"/>
    <mergeCell ref="MZA984:MZH984"/>
    <mergeCell ref="MZI984:MZP984"/>
    <mergeCell ref="MZQ984:MZX984"/>
    <mergeCell ref="MZY984:NAF984"/>
    <mergeCell ref="NAG984:NAN984"/>
    <mergeCell ref="NAO984:NAV984"/>
    <mergeCell ref="NAW984:NBD984"/>
    <mergeCell ref="NBE984:NBL984"/>
    <mergeCell ref="NBM984:NBT984"/>
    <mergeCell ref="NBU984:NCB984"/>
    <mergeCell ref="NCC984:NCJ984"/>
    <mergeCell ref="NCK984:NCR984"/>
    <mergeCell ref="NCS984:NCZ984"/>
    <mergeCell ref="NDA984:NDH984"/>
    <mergeCell ref="NDI984:NDP984"/>
    <mergeCell ref="NDQ984:NDX984"/>
    <mergeCell ref="NDY984:NEF984"/>
    <mergeCell ref="NEG984:NEN984"/>
    <mergeCell ref="NEO984:NEV984"/>
    <mergeCell ref="NEW984:NFD984"/>
    <mergeCell ref="NFE984:NFL984"/>
    <mergeCell ref="NFM984:NFT984"/>
    <mergeCell ref="NFU984:NGB984"/>
    <mergeCell ref="NGC984:NGJ984"/>
    <mergeCell ref="NGK984:NGR984"/>
    <mergeCell ref="NGS984:NGZ984"/>
    <mergeCell ref="NHA984:NHH984"/>
    <mergeCell ref="NHI984:NHP984"/>
    <mergeCell ref="NHQ984:NHX984"/>
    <mergeCell ref="NHY984:NIF984"/>
    <mergeCell ref="NIG984:NIN984"/>
    <mergeCell ref="NIO984:NIV984"/>
    <mergeCell ref="NIW984:NJD984"/>
    <mergeCell ref="NJE984:NJL984"/>
    <mergeCell ref="NJM984:NJT984"/>
    <mergeCell ref="NJU984:NKB984"/>
    <mergeCell ref="NKC984:NKJ984"/>
    <mergeCell ref="NKK984:NKR984"/>
    <mergeCell ref="NKS984:NKZ984"/>
    <mergeCell ref="NLA984:NLH984"/>
    <mergeCell ref="NLI984:NLP984"/>
    <mergeCell ref="NLQ984:NLX984"/>
    <mergeCell ref="NLY984:NMF984"/>
    <mergeCell ref="NMG984:NMN984"/>
    <mergeCell ref="NMO984:NMV984"/>
    <mergeCell ref="NMW984:NND984"/>
    <mergeCell ref="NNE984:NNL984"/>
    <mergeCell ref="NNM984:NNT984"/>
    <mergeCell ref="NNU984:NOB984"/>
    <mergeCell ref="NOC984:NOJ984"/>
    <mergeCell ref="NOK984:NOR984"/>
    <mergeCell ref="NOS984:NOZ984"/>
    <mergeCell ref="NPA984:NPH984"/>
    <mergeCell ref="NPI984:NPP984"/>
    <mergeCell ref="NPQ984:NPX984"/>
    <mergeCell ref="NPY984:NQF984"/>
    <mergeCell ref="NQG984:NQN984"/>
    <mergeCell ref="NQO984:NQV984"/>
    <mergeCell ref="NQW984:NRD984"/>
    <mergeCell ref="NRE984:NRL984"/>
    <mergeCell ref="NRM984:NRT984"/>
    <mergeCell ref="NRU984:NSB984"/>
    <mergeCell ref="NSC984:NSJ984"/>
    <mergeCell ref="NSK984:NSR984"/>
    <mergeCell ref="NSS984:NSZ984"/>
    <mergeCell ref="NTA984:NTH984"/>
    <mergeCell ref="NTI984:NTP984"/>
    <mergeCell ref="NTQ984:NTX984"/>
    <mergeCell ref="NTY984:NUF984"/>
    <mergeCell ref="NUG984:NUN984"/>
    <mergeCell ref="NUO984:NUV984"/>
    <mergeCell ref="NUW984:NVD984"/>
    <mergeCell ref="NVE984:NVL984"/>
    <mergeCell ref="NVM984:NVT984"/>
    <mergeCell ref="NVU984:NWB984"/>
    <mergeCell ref="NWC984:NWJ984"/>
    <mergeCell ref="NWK984:NWR984"/>
    <mergeCell ref="NWS984:NWZ984"/>
    <mergeCell ref="NXA984:NXH984"/>
    <mergeCell ref="NXI984:NXP984"/>
    <mergeCell ref="NXQ984:NXX984"/>
    <mergeCell ref="NXY984:NYF984"/>
    <mergeCell ref="NYG984:NYN984"/>
    <mergeCell ref="NYO984:NYV984"/>
    <mergeCell ref="NYW984:NZD984"/>
    <mergeCell ref="NZE984:NZL984"/>
    <mergeCell ref="NZM984:NZT984"/>
    <mergeCell ref="NZU984:OAB984"/>
    <mergeCell ref="OAC984:OAJ984"/>
    <mergeCell ref="OAK984:OAR984"/>
    <mergeCell ref="OAS984:OAZ984"/>
    <mergeCell ref="OBA984:OBH984"/>
    <mergeCell ref="OBI984:OBP984"/>
    <mergeCell ref="OBQ984:OBX984"/>
    <mergeCell ref="OBY984:OCF984"/>
    <mergeCell ref="OCG984:OCN984"/>
    <mergeCell ref="OCO984:OCV984"/>
    <mergeCell ref="OCW984:ODD984"/>
    <mergeCell ref="ODE984:ODL984"/>
    <mergeCell ref="ODM984:ODT984"/>
    <mergeCell ref="ODU984:OEB984"/>
    <mergeCell ref="OEC984:OEJ984"/>
    <mergeCell ref="OEK984:OER984"/>
    <mergeCell ref="OES984:OEZ984"/>
    <mergeCell ref="OFA984:OFH984"/>
    <mergeCell ref="OFI984:OFP984"/>
    <mergeCell ref="OFQ984:OFX984"/>
    <mergeCell ref="OFY984:OGF984"/>
    <mergeCell ref="OGG984:OGN984"/>
    <mergeCell ref="OGO984:OGV984"/>
    <mergeCell ref="OGW984:OHD984"/>
    <mergeCell ref="OHE984:OHL984"/>
    <mergeCell ref="OHM984:OHT984"/>
    <mergeCell ref="OHU984:OIB984"/>
    <mergeCell ref="OIC984:OIJ984"/>
    <mergeCell ref="OIK984:OIR984"/>
    <mergeCell ref="OIS984:OIZ984"/>
    <mergeCell ref="OJA984:OJH984"/>
    <mergeCell ref="OJI984:OJP984"/>
    <mergeCell ref="OJQ984:OJX984"/>
    <mergeCell ref="OJY984:OKF984"/>
    <mergeCell ref="OKG984:OKN984"/>
    <mergeCell ref="OKO984:OKV984"/>
    <mergeCell ref="OKW984:OLD984"/>
    <mergeCell ref="OLE984:OLL984"/>
    <mergeCell ref="OLM984:OLT984"/>
    <mergeCell ref="OLU984:OMB984"/>
    <mergeCell ref="OMC984:OMJ984"/>
    <mergeCell ref="OMK984:OMR984"/>
    <mergeCell ref="OMS984:OMZ984"/>
    <mergeCell ref="ONA984:ONH984"/>
    <mergeCell ref="ONI984:ONP984"/>
    <mergeCell ref="ONQ984:ONX984"/>
    <mergeCell ref="ONY984:OOF984"/>
    <mergeCell ref="OOG984:OON984"/>
    <mergeCell ref="OOO984:OOV984"/>
    <mergeCell ref="OOW984:OPD984"/>
    <mergeCell ref="OPE984:OPL984"/>
    <mergeCell ref="OPM984:OPT984"/>
    <mergeCell ref="OPU984:OQB984"/>
    <mergeCell ref="OQC984:OQJ984"/>
    <mergeCell ref="OQK984:OQR984"/>
    <mergeCell ref="OQS984:OQZ984"/>
    <mergeCell ref="ORA984:ORH984"/>
    <mergeCell ref="ORI984:ORP984"/>
    <mergeCell ref="ORQ984:ORX984"/>
    <mergeCell ref="ORY984:OSF984"/>
    <mergeCell ref="OSG984:OSN984"/>
    <mergeCell ref="OSO984:OSV984"/>
    <mergeCell ref="OSW984:OTD984"/>
    <mergeCell ref="OTE984:OTL984"/>
    <mergeCell ref="OTM984:OTT984"/>
    <mergeCell ref="OTU984:OUB984"/>
    <mergeCell ref="OUC984:OUJ984"/>
    <mergeCell ref="OUK984:OUR984"/>
    <mergeCell ref="OUS984:OUZ984"/>
    <mergeCell ref="OVA984:OVH984"/>
    <mergeCell ref="OVI984:OVP984"/>
    <mergeCell ref="OVQ984:OVX984"/>
    <mergeCell ref="OVY984:OWF984"/>
    <mergeCell ref="OWG984:OWN984"/>
    <mergeCell ref="OWO984:OWV984"/>
    <mergeCell ref="OWW984:OXD984"/>
    <mergeCell ref="OXE984:OXL984"/>
    <mergeCell ref="OXM984:OXT984"/>
    <mergeCell ref="OXU984:OYB984"/>
    <mergeCell ref="OYC984:OYJ984"/>
    <mergeCell ref="OYK984:OYR984"/>
    <mergeCell ref="OYS984:OYZ984"/>
    <mergeCell ref="OZA984:OZH984"/>
    <mergeCell ref="OZI984:OZP984"/>
    <mergeCell ref="OZQ984:OZX984"/>
    <mergeCell ref="OZY984:PAF984"/>
    <mergeCell ref="PAG984:PAN984"/>
    <mergeCell ref="PAO984:PAV984"/>
    <mergeCell ref="PAW984:PBD984"/>
    <mergeCell ref="PBE984:PBL984"/>
    <mergeCell ref="PBM984:PBT984"/>
    <mergeCell ref="PBU984:PCB984"/>
    <mergeCell ref="PCC984:PCJ984"/>
    <mergeCell ref="PCK984:PCR984"/>
    <mergeCell ref="PCS984:PCZ984"/>
    <mergeCell ref="PDA984:PDH984"/>
    <mergeCell ref="PDI984:PDP984"/>
    <mergeCell ref="PDQ984:PDX984"/>
    <mergeCell ref="PDY984:PEF984"/>
    <mergeCell ref="PEG984:PEN984"/>
    <mergeCell ref="PEO984:PEV984"/>
    <mergeCell ref="PEW984:PFD984"/>
    <mergeCell ref="PFE984:PFL984"/>
    <mergeCell ref="PFM984:PFT984"/>
    <mergeCell ref="PFU984:PGB984"/>
    <mergeCell ref="PGC984:PGJ984"/>
    <mergeCell ref="PGK984:PGR984"/>
    <mergeCell ref="PGS984:PGZ984"/>
    <mergeCell ref="PHA984:PHH984"/>
    <mergeCell ref="PHI984:PHP984"/>
    <mergeCell ref="PHQ984:PHX984"/>
    <mergeCell ref="PHY984:PIF984"/>
    <mergeCell ref="PIG984:PIN984"/>
    <mergeCell ref="PIO984:PIV984"/>
    <mergeCell ref="PIW984:PJD984"/>
    <mergeCell ref="PJE984:PJL984"/>
    <mergeCell ref="PJM984:PJT984"/>
    <mergeCell ref="PJU984:PKB984"/>
    <mergeCell ref="PKC984:PKJ984"/>
    <mergeCell ref="PKK984:PKR984"/>
    <mergeCell ref="PKS984:PKZ984"/>
    <mergeCell ref="PLA984:PLH984"/>
    <mergeCell ref="PLI984:PLP984"/>
    <mergeCell ref="PLQ984:PLX984"/>
    <mergeCell ref="PLY984:PMF984"/>
    <mergeCell ref="PMG984:PMN984"/>
    <mergeCell ref="PMO984:PMV984"/>
    <mergeCell ref="PMW984:PND984"/>
    <mergeCell ref="PNE984:PNL984"/>
    <mergeCell ref="PNM984:PNT984"/>
    <mergeCell ref="PNU984:POB984"/>
    <mergeCell ref="POC984:POJ984"/>
    <mergeCell ref="POK984:POR984"/>
    <mergeCell ref="POS984:POZ984"/>
    <mergeCell ref="PPA984:PPH984"/>
    <mergeCell ref="PPI984:PPP984"/>
    <mergeCell ref="PPQ984:PPX984"/>
    <mergeCell ref="PPY984:PQF984"/>
    <mergeCell ref="PQG984:PQN984"/>
    <mergeCell ref="PQO984:PQV984"/>
    <mergeCell ref="PQW984:PRD984"/>
    <mergeCell ref="PRE984:PRL984"/>
    <mergeCell ref="PRM984:PRT984"/>
    <mergeCell ref="PRU984:PSB984"/>
    <mergeCell ref="PSC984:PSJ984"/>
    <mergeCell ref="PSK984:PSR984"/>
    <mergeCell ref="PSS984:PSZ984"/>
    <mergeCell ref="PTA984:PTH984"/>
    <mergeCell ref="PTI984:PTP984"/>
    <mergeCell ref="PTQ984:PTX984"/>
    <mergeCell ref="PTY984:PUF984"/>
    <mergeCell ref="PUG984:PUN984"/>
    <mergeCell ref="PUO984:PUV984"/>
    <mergeCell ref="PUW984:PVD984"/>
    <mergeCell ref="PVE984:PVL984"/>
    <mergeCell ref="PVM984:PVT984"/>
    <mergeCell ref="PVU984:PWB984"/>
    <mergeCell ref="PWC984:PWJ984"/>
    <mergeCell ref="PWK984:PWR984"/>
    <mergeCell ref="PWS984:PWZ984"/>
    <mergeCell ref="PXA984:PXH984"/>
    <mergeCell ref="PXI984:PXP984"/>
    <mergeCell ref="PXQ984:PXX984"/>
    <mergeCell ref="PXY984:PYF984"/>
    <mergeCell ref="PYG984:PYN984"/>
    <mergeCell ref="PYO984:PYV984"/>
    <mergeCell ref="PYW984:PZD984"/>
    <mergeCell ref="PZE984:PZL984"/>
    <mergeCell ref="PZM984:PZT984"/>
    <mergeCell ref="PZU984:QAB984"/>
    <mergeCell ref="QAC984:QAJ984"/>
    <mergeCell ref="QAK984:QAR984"/>
    <mergeCell ref="QAS984:QAZ984"/>
    <mergeCell ref="QBA984:QBH984"/>
    <mergeCell ref="QBI984:QBP984"/>
    <mergeCell ref="QBQ984:QBX984"/>
    <mergeCell ref="QBY984:QCF984"/>
    <mergeCell ref="QCG984:QCN984"/>
    <mergeCell ref="QCO984:QCV984"/>
    <mergeCell ref="QCW984:QDD984"/>
    <mergeCell ref="QDE984:QDL984"/>
    <mergeCell ref="QDM984:QDT984"/>
    <mergeCell ref="QDU984:QEB984"/>
    <mergeCell ref="QEC984:QEJ984"/>
    <mergeCell ref="QEK984:QER984"/>
    <mergeCell ref="QES984:QEZ984"/>
    <mergeCell ref="QFA984:QFH984"/>
    <mergeCell ref="QFI984:QFP984"/>
    <mergeCell ref="QFQ984:QFX984"/>
    <mergeCell ref="QFY984:QGF984"/>
    <mergeCell ref="QGG984:QGN984"/>
    <mergeCell ref="QGO984:QGV984"/>
    <mergeCell ref="QGW984:QHD984"/>
    <mergeCell ref="QHE984:QHL984"/>
    <mergeCell ref="QHM984:QHT984"/>
    <mergeCell ref="QHU984:QIB984"/>
    <mergeCell ref="QIC984:QIJ984"/>
    <mergeCell ref="QIK984:QIR984"/>
    <mergeCell ref="QIS984:QIZ984"/>
    <mergeCell ref="QJA984:QJH984"/>
    <mergeCell ref="QJI984:QJP984"/>
    <mergeCell ref="QJQ984:QJX984"/>
    <mergeCell ref="QJY984:QKF984"/>
    <mergeCell ref="QKG984:QKN984"/>
    <mergeCell ref="QKO984:QKV984"/>
    <mergeCell ref="QKW984:QLD984"/>
    <mergeCell ref="QLE984:QLL984"/>
    <mergeCell ref="QLM984:QLT984"/>
    <mergeCell ref="QLU984:QMB984"/>
    <mergeCell ref="QMC984:QMJ984"/>
    <mergeCell ref="QMK984:QMR984"/>
    <mergeCell ref="QMS984:QMZ984"/>
    <mergeCell ref="QNA984:QNH984"/>
    <mergeCell ref="QNI984:QNP984"/>
    <mergeCell ref="QNQ984:QNX984"/>
    <mergeCell ref="QNY984:QOF984"/>
    <mergeCell ref="QOG984:QON984"/>
    <mergeCell ref="QOO984:QOV984"/>
    <mergeCell ref="QOW984:QPD984"/>
    <mergeCell ref="QPE984:QPL984"/>
    <mergeCell ref="QPM984:QPT984"/>
    <mergeCell ref="QPU984:QQB984"/>
    <mergeCell ref="QQC984:QQJ984"/>
    <mergeCell ref="QQK984:QQR984"/>
    <mergeCell ref="QQS984:QQZ984"/>
    <mergeCell ref="QRA984:QRH984"/>
    <mergeCell ref="QRI984:QRP984"/>
    <mergeCell ref="QRQ984:QRX984"/>
    <mergeCell ref="QRY984:QSF984"/>
    <mergeCell ref="QSG984:QSN984"/>
    <mergeCell ref="QSO984:QSV984"/>
    <mergeCell ref="QSW984:QTD984"/>
    <mergeCell ref="QTE984:QTL984"/>
    <mergeCell ref="QTM984:QTT984"/>
    <mergeCell ref="QTU984:QUB984"/>
    <mergeCell ref="QUC984:QUJ984"/>
    <mergeCell ref="QUK984:QUR984"/>
    <mergeCell ref="QUS984:QUZ984"/>
    <mergeCell ref="QVA984:QVH984"/>
    <mergeCell ref="QVI984:QVP984"/>
    <mergeCell ref="QVQ984:QVX984"/>
    <mergeCell ref="QVY984:QWF984"/>
    <mergeCell ref="QWG984:QWN984"/>
    <mergeCell ref="QWO984:QWV984"/>
    <mergeCell ref="QWW984:QXD984"/>
    <mergeCell ref="QXE984:QXL984"/>
    <mergeCell ref="QXM984:QXT984"/>
    <mergeCell ref="QXU984:QYB984"/>
    <mergeCell ref="QYC984:QYJ984"/>
    <mergeCell ref="QYK984:QYR984"/>
    <mergeCell ref="QYS984:QYZ984"/>
    <mergeCell ref="QZA984:QZH984"/>
    <mergeCell ref="QZI984:QZP984"/>
    <mergeCell ref="QZQ984:QZX984"/>
    <mergeCell ref="QZY984:RAF984"/>
    <mergeCell ref="RAG984:RAN984"/>
    <mergeCell ref="RAO984:RAV984"/>
    <mergeCell ref="RAW984:RBD984"/>
    <mergeCell ref="RBE984:RBL984"/>
    <mergeCell ref="RBM984:RBT984"/>
    <mergeCell ref="RBU984:RCB984"/>
    <mergeCell ref="RCC984:RCJ984"/>
    <mergeCell ref="RCK984:RCR984"/>
    <mergeCell ref="RCS984:RCZ984"/>
    <mergeCell ref="RDA984:RDH984"/>
    <mergeCell ref="RDI984:RDP984"/>
    <mergeCell ref="RDQ984:RDX984"/>
    <mergeCell ref="RDY984:REF984"/>
    <mergeCell ref="REG984:REN984"/>
    <mergeCell ref="REO984:REV984"/>
    <mergeCell ref="REW984:RFD984"/>
    <mergeCell ref="RFE984:RFL984"/>
    <mergeCell ref="RFM984:RFT984"/>
    <mergeCell ref="RFU984:RGB984"/>
    <mergeCell ref="RGC984:RGJ984"/>
    <mergeCell ref="RGK984:RGR984"/>
    <mergeCell ref="RGS984:RGZ984"/>
    <mergeCell ref="RHA984:RHH984"/>
    <mergeCell ref="RHI984:RHP984"/>
    <mergeCell ref="RHQ984:RHX984"/>
    <mergeCell ref="RHY984:RIF984"/>
    <mergeCell ref="RIG984:RIN984"/>
    <mergeCell ref="RIO984:RIV984"/>
    <mergeCell ref="RIW984:RJD984"/>
    <mergeCell ref="RJE984:RJL984"/>
    <mergeCell ref="RJM984:RJT984"/>
    <mergeCell ref="RJU984:RKB984"/>
    <mergeCell ref="RKC984:RKJ984"/>
    <mergeCell ref="RKK984:RKR984"/>
    <mergeCell ref="RKS984:RKZ984"/>
    <mergeCell ref="RLA984:RLH984"/>
    <mergeCell ref="RLI984:RLP984"/>
    <mergeCell ref="RLQ984:RLX984"/>
    <mergeCell ref="RLY984:RMF984"/>
    <mergeCell ref="RMG984:RMN984"/>
    <mergeCell ref="RMO984:RMV984"/>
    <mergeCell ref="RMW984:RND984"/>
    <mergeCell ref="RNE984:RNL984"/>
    <mergeCell ref="RNM984:RNT984"/>
    <mergeCell ref="RNU984:ROB984"/>
    <mergeCell ref="ROC984:ROJ984"/>
    <mergeCell ref="ROK984:ROR984"/>
    <mergeCell ref="ROS984:ROZ984"/>
    <mergeCell ref="RPA984:RPH984"/>
    <mergeCell ref="RPI984:RPP984"/>
    <mergeCell ref="RPQ984:RPX984"/>
    <mergeCell ref="RPY984:RQF984"/>
    <mergeCell ref="RQG984:RQN984"/>
    <mergeCell ref="RQO984:RQV984"/>
    <mergeCell ref="RQW984:RRD984"/>
    <mergeCell ref="RRE984:RRL984"/>
    <mergeCell ref="RRM984:RRT984"/>
    <mergeCell ref="RRU984:RSB984"/>
    <mergeCell ref="RSC984:RSJ984"/>
    <mergeCell ref="RSK984:RSR984"/>
    <mergeCell ref="RSS984:RSZ984"/>
    <mergeCell ref="RTA984:RTH984"/>
    <mergeCell ref="RTI984:RTP984"/>
    <mergeCell ref="RTQ984:RTX984"/>
    <mergeCell ref="RTY984:RUF984"/>
    <mergeCell ref="RUG984:RUN984"/>
    <mergeCell ref="RUO984:RUV984"/>
    <mergeCell ref="RUW984:RVD984"/>
    <mergeCell ref="RVE984:RVL984"/>
    <mergeCell ref="RVM984:RVT984"/>
    <mergeCell ref="RVU984:RWB984"/>
    <mergeCell ref="RWC984:RWJ984"/>
    <mergeCell ref="RWK984:RWR984"/>
    <mergeCell ref="RWS984:RWZ984"/>
    <mergeCell ref="RXA984:RXH984"/>
    <mergeCell ref="RXI984:RXP984"/>
    <mergeCell ref="RXQ984:RXX984"/>
    <mergeCell ref="RXY984:RYF984"/>
    <mergeCell ref="RYG984:RYN984"/>
    <mergeCell ref="RYO984:RYV984"/>
    <mergeCell ref="RYW984:RZD984"/>
    <mergeCell ref="RZE984:RZL984"/>
    <mergeCell ref="RZM984:RZT984"/>
    <mergeCell ref="RZU984:SAB984"/>
    <mergeCell ref="SAC984:SAJ984"/>
    <mergeCell ref="SAK984:SAR984"/>
    <mergeCell ref="SAS984:SAZ984"/>
    <mergeCell ref="SBA984:SBH984"/>
    <mergeCell ref="SBI984:SBP984"/>
    <mergeCell ref="SBQ984:SBX984"/>
    <mergeCell ref="SBY984:SCF984"/>
    <mergeCell ref="SCG984:SCN984"/>
    <mergeCell ref="SCO984:SCV984"/>
    <mergeCell ref="SCW984:SDD984"/>
    <mergeCell ref="SDE984:SDL984"/>
    <mergeCell ref="SDM984:SDT984"/>
    <mergeCell ref="SDU984:SEB984"/>
    <mergeCell ref="SEC984:SEJ984"/>
    <mergeCell ref="SEK984:SER984"/>
    <mergeCell ref="SES984:SEZ984"/>
    <mergeCell ref="SFA984:SFH984"/>
    <mergeCell ref="SFI984:SFP984"/>
    <mergeCell ref="SFQ984:SFX984"/>
    <mergeCell ref="SFY984:SGF984"/>
    <mergeCell ref="SGG984:SGN984"/>
    <mergeCell ref="SGO984:SGV984"/>
    <mergeCell ref="SGW984:SHD984"/>
    <mergeCell ref="SHE984:SHL984"/>
    <mergeCell ref="SHM984:SHT984"/>
    <mergeCell ref="SHU984:SIB984"/>
    <mergeCell ref="SIC984:SIJ984"/>
    <mergeCell ref="SIK984:SIR984"/>
    <mergeCell ref="SIS984:SIZ984"/>
    <mergeCell ref="SJA984:SJH984"/>
    <mergeCell ref="SJI984:SJP984"/>
    <mergeCell ref="SJQ984:SJX984"/>
    <mergeCell ref="SJY984:SKF984"/>
    <mergeCell ref="SKG984:SKN984"/>
    <mergeCell ref="SKO984:SKV984"/>
    <mergeCell ref="SKW984:SLD984"/>
    <mergeCell ref="SLE984:SLL984"/>
    <mergeCell ref="SLM984:SLT984"/>
    <mergeCell ref="SLU984:SMB984"/>
    <mergeCell ref="SMC984:SMJ984"/>
    <mergeCell ref="SMK984:SMR984"/>
    <mergeCell ref="SMS984:SMZ984"/>
    <mergeCell ref="SNA984:SNH984"/>
    <mergeCell ref="SNI984:SNP984"/>
    <mergeCell ref="SNQ984:SNX984"/>
    <mergeCell ref="SNY984:SOF984"/>
    <mergeCell ref="SOG984:SON984"/>
    <mergeCell ref="SOO984:SOV984"/>
    <mergeCell ref="SOW984:SPD984"/>
    <mergeCell ref="SPE984:SPL984"/>
    <mergeCell ref="SPM984:SPT984"/>
    <mergeCell ref="SPU984:SQB984"/>
    <mergeCell ref="SQC984:SQJ984"/>
    <mergeCell ref="SQK984:SQR984"/>
    <mergeCell ref="SQS984:SQZ984"/>
    <mergeCell ref="SRA984:SRH984"/>
    <mergeCell ref="SRI984:SRP984"/>
    <mergeCell ref="SRQ984:SRX984"/>
    <mergeCell ref="SRY984:SSF984"/>
    <mergeCell ref="SSG984:SSN984"/>
    <mergeCell ref="SSO984:SSV984"/>
    <mergeCell ref="SSW984:STD984"/>
    <mergeCell ref="STE984:STL984"/>
    <mergeCell ref="STM984:STT984"/>
    <mergeCell ref="STU984:SUB984"/>
    <mergeCell ref="SUC984:SUJ984"/>
    <mergeCell ref="SUK984:SUR984"/>
    <mergeCell ref="SUS984:SUZ984"/>
    <mergeCell ref="SVA984:SVH984"/>
    <mergeCell ref="SVI984:SVP984"/>
    <mergeCell ref="SVQ984:SVX984"/>
    <mergeCell ref="SVY984:SWF984"/>
    <mergeCell ref="SWG984:SWN984"/>
    <mergeCell ref="SWO984:SWV984"/>
    <mergeCell ref="SWW984:SXD984"/>
    <mergeCell ref="SXE984:SXL984"/>
    <mergeCell ref="SXM984:SXT984"/>
    <mergeCell ref="SXU984:SYB984"/>
    <mergeCell ref="SYC984:SYJ984"/>
    <mergeCell ref="SYK984:SYR984"/>
    <mergeCell ref="SYS984:SYZ984"/>
    <mergeCell ref="SZA984:SZH984"/>
    <mergeCell ref="SZI984:SZP984"/>
    <mergeCell ref="SZQ984:SZX984"/>
    <mergeCell ref="SZY984:TAF984"/>
    <mergeCell ref="TAG984:TAN984"/>
    <mergeCell ref="TAO984:TAV984"/>
    <mergeCell ref="TAW984:TBD984"/>
    <mergeCell ref="TBE984:TBL984"/>
    <mergeCell ref="TBM984:TBT984"/>
    <mergeCell ref="TBU984:TCB984"/>
    <mergeCell ref="TCC984:TCJ984"/>
    <mergeCell ref="TCK984:TCR984"/>
    <mergeCell ref="TCS984:TCZ984"/>
    <mergeCell ref="TDA984:TDH984"/>
    <mergeCell ref="TDI984:TDP984"/>
    <mergeCell ref="TDQ984:TDX984"/>
    <mergeCell ref="TDY984:TEF984"/>
    <mergeCell ref="TEG984:TEN984"/>
    <mergeCell ref="TEO984:TEV984"/>
    <mergeCell ref="TEW984:TFD984"/>
    <mergeCell ref="TFE984:TFL984"/>
    <mergeCell ref="TFM984:TFT984"/>
    <mergeCell ref="TFU984:TGB984"/>
    <mergeCell ref="TGC984:TGJ984"/>
    <mergeCell ref="TGK984:TGR984"/>
    <mergeCell ref="TGS984:TGZ984"/>
    <mergeCell ref="THA984:THH984"/>
    <mergeCell ref="THI984:THP984"/>
    <mergeCell ref="THQ984:THX984"/>
    <mergeCell ref="THY984:TIF984"/>
    <mergeCell ref="TIG984:TIN984"/>
    <mergeCell ref="TIO984:TIV984"/>
    <mergeCell ref="TIW984:TJD984"/>
    <mergeCell ref="TJE984:TJL984"/>
    <mergeCell ref="TJM984:TJT984"/>
    <mergeCell ref="TJU984:TKB984"/>
    <mergeCell ref="TKC984:TKJ984"/>
    <mergeCell ref="TKK984:TKR984"/>
    <mergeCell ref="TKS984:TKZ984"/>
    <mergeCell ref="TLA984:TLH984"/>
    <mergeCell ref="TLI984:TLP984"/>
    <mergeCell ref="TLQ984:TLX984"/>
    <mergeCell ref="TLY984:TMF984"/>
    <mergeCell ref="TMG984:TMN984"/>
    <mergeCell ref="TMO984:TMV984"/>
    <mergeCell ref="TMW984:TND984"/>
    <mergeCell ref="TNE984:TNL984"/>
    <mergeCell ref="TNM984:TNT984"/>
    <mergeCell ref="TNU984:TOB984"/>
    <mergeCell ref="TOC984:TOJ984"/>
    <mergeCell ref="TOK984:TOR984"/>
    <mergeCell ref="TOS984:TOZ984"/>
    <mergeCell ref="TPA984:TPH984"/>
    <mergeCell ref="TPI984:TPP984"/>
    <mergeCell ref="TPQ984:TPX984"/>
    <mergeCell ref="TPY984:TQF984"/>
    <mergeCell ref="TQG984:TQN984"/>
    <mergeCell ref="TQO984:TQV984"/>
    <mergeCell ref="TQW984:TRD984"/>
    <mergeCell ref="TRE984:TRL984"/>
    <mergeCell ref="TRM984:TRT984"/>
    <mergeCell ref="TRU984:TSB984"/>
    <mergeCell ref="TSC984:TSJ984"/>
    <mergeCell ref="TSK984:TSR984"/>
    <mergeCell ref="TSS984:TSZ984"/>
    <mergeCell ref="TTA984:TTH984"/>
    <mergeCell ref="TTI984:TTP984"/>
    <mergeCell ref="TTQ984:TTX984"/>
    <mergeCell ref="TTY984:TUF984"/>
    <mergeCell ref="TUG984:TUN984"/>
    <mergeCell ref="TUO984:TUV984"/>
    <mergeCell ref="TUW984:TVD984"/>
    <mergeCell ref="TVE984:TVL984"/>
    <mergeCell ref="TVM984:TVT984"/>
    <mergeCell ref="TVU984:TWB984"/>
    <mergeCell ref="TWC984:TWJ984"/>
    <mergeCell ref="TWK984:TWR984"/>
    <mergeCell ref="TWS984:TWZ984"/>
    <mergeCell ref="TXA984:TXH984"/>
    <mergeCell ref="TXI984:TXP984"/>
    <mergeCell ref="TXQ984:TXX984"/>
    <mergeCell ref="TXY984:TYF984"/>
    <mergeCell ref="TYG984:TYN984"/>
    <mergeCell ref="TYO984:TYV984"/>
    <mergeCell ref="TYW984:TZD984"/>
    <mergeCell ref="TZE984:TZL984"/>
    <mergeCell ref="TZM984:TZT984"/>
    <mergeCell ref="TZU984:UAB984"/>
    <mergeCell ref="UAC984:UAJ984"/>
    <mergeCell ref="UAK984:UAR984"/>
    <mergeCell ref="UAS984:UAZ984"/>
    <mergeCell ref="UBA984:UBH984"/>
    <mergeCell ref="UBI984:UBP984"/>
    <mergeCell ref="UBQ984:UBX984"/>
    <mergeCell ref="UBY984:UCF984"/>
    <mergeCell ref="UCG984:UCN984"/>
    <mergeCell ref="UCO984:UCV984"/>
    <mergeCell ref="UCW984:UDD984"/>
    <mergeCell ref="UDE984:UDL984"/>
    <mergeCell ref="UDM984:UDT984"/>
    <mergeCell ref="UDU984:UEB984"/>
    <mergeCell ref="UEC984:UEJ984"/>
    <mergeCell ref="UEK984:UER984"/>
    <mergeCell ref="UES984:UEZ984"/>
    <mergeCell ref="UFA984:UFH984"/>
    <mergeCell ref="UFI984:UFP984"/>
    <mergeCell ref="UFQ984:UFX984"/>
    <mergeCell ref="UFY984:UGF984"/>
    <mergeCell ref="UGG984:UGN984"/>
    <mergeCell ref="UGO984:UGV984"/>
    <mergeCell ref="UGW984:UHD984"/>
    <mergeCell ref="UHE984:UHL984"/>
    <mergeCell ref="UHM984:UHT984"/>
    <mergeCell ref="UHU984:UIB984"/>
    <mergeCell ref="UIC984:UIJ984"/>
    <mergeCell ref="UIK984:UIR984"/>
    <mergeCell ref="UIS984:UIZ984"/>
    <mergeCell ref="UJA984:UJH984"/>
    <mergeCell ref="UJI984:UJP984"/>
    <mergeCell ref="UJQ984:UJX984"/>
    <mergeCell ref="UJY984:UKF984"/>
    <mergeCell ref="UKG984:UKN984"/>
    <mergeCell ref="UKO984:UKV984"/>
    <mergeCell ref="UKW984:ULD984"/>
    <mergeCell ref="ULE984:ULL984"/>
    <mergeCell ref="ULM984:ULT984"/>
    <mergeCell ref="ULU984:UMB984"/>
    <mergeCell ref="UMC984:UMJ984"/>
    <mergeCell ref="UMK984:UMR984"/>
    <mergeCell ref="UMS984:UMZ984"/>
    <mergeCell ref="UNA984:UNH984"/>
    <mergeCell ref="UNI984:UNP984"/>
    <mergeCell ref="UNQ984:UNX984"/>
    <mergeCell ref="UNY984:UOF984"/>
    <mergeCell ref="UOG984:UON984"/>
    <mergeCell ref="UOO984:UOV984"/>
    <mergeCell ref="UOW984:UPD984"/>
    <mergeCell ref="UPE984:UPL984"/>
    <mergeCell ref="UPM984:UPT984"/>
    <mergeCell ref="UPU984:UQB984"/>
    <mergeCell ref="UQC984:UQJ984"/>
    <mergeCell ref="UQK984:UQR984"/>
    <mergeCell ref="UQS984:UQZ984"/>
    <mergeCell ref="URA984:URH984"/>
    <mergeCell ref="URI984:URP984"/>
    <mergeCell ref="URQ984:URX984"/>
    <mergeCell ref="URY984:USF984"/>
    <mergeCell ref="USG984:USN984"/>
    <mergeCell ref="USO984:USV984"/>
    <mergeCell ref="USW984:UTD984"/>
    <mergeCell ref="UTE984:UTL984"/>
    <mergeCell ref="UTM984:UTT984"/>
    <mergeCell ref="UTU984:UUB984"/>
    <mergeCell ref="UUC984:UUJ984"/>
    <mergeCell ref="UUK984:UUR984"/>
    <mergeCell ref="UUS984:UUZ984"/>
    <mergeCell ref="UVA984:UVH984"/>
    <mergeCell ref="UVI984:UVP984"/>
    <mergeCell ref="UVQ984:UVX984"/>
    <mergeCell ref="UVY984:UWF984"/>
    <mergeCell ref="UWG984:UWN984"/>
    <mergeCell ref="UWO984:UWV984"/>
    <mergeCell ref="UWW984:UXD984"/>
    <mergeCell ref="UXE984:UXL984"/>
    <mergeCell ref="UXM984:UXT984"/>
    <mergeCell ref="UXU984:UYB984"/>
    <mergeCell ref="UYC984:UYJ984"/>
    <mergeCell ref="UYK984:UYR984"/>
    <mergeCell ref="UYS984:UYZ984"/>
    <mergeCell ref="UZA984:UZH984"/>
    <mergeCell ref="UZI984:UZP984"/>
    <mergeCell ref="UZQ984:UZX984"/>
    <mergeCell ref="UZY984:VAF984"/>
    <mergeCell ref="VAG984:VAN984"/>
    <mergeCell ref="VAO984:VAV984"/>
    <mergeCell ref="VAW984:VBD984"/>
    <mergeCell ref="VBE984:VBL984"/>
    <mergeCell ref="VBM984:VBT984"/>
    <mergeCell ref="VBU984:VCB984"/>
    <mergeCell ref="VCC984:VCJ984"/>
    <mergeCell ref="VCK984:VCR984"/>
    <mergeCell ref="VCS984:VCZ984"/>
    <mergeCell ref="VDA984:VDH984"/>
    <mergeCell ref="VDI984:VDP984"/>
    <mergeCell ref="VDQ984:VDX984"/>
    <mergeCell ref="VDY984:VEF984"/>
    <mergeCell ref="VEG984:VEN984"/>
    <mergeCell ref="VEO984:VEV984"/>
    <mergeCell ref="VEW984:VFD984"/>
    <mergeCell ref="VFE984:VFL984"/>
    <mergeCell ref="VFM984:VFT984"/>
    <mergeCell ref="VFU984:VGB984"/>
    <mergeCell ref="VGC984:VGJ984"/>
    <mergeCell ref="VGK984:VGR984"/>
    <mergeCell ref="VGS984:VGZ984"/>
    <mergeCell ref="VHA984:VHH984"/>
    <mergeCell ref="VHI984:VHP984"/>
    <mergeCell ref="VHQ984:VHX984"/>
    <mergeCell ref="VHY984:VIF984"/>
    <mergeCell ref="VIG984:VIN984"/>
    <mergeCell ref="VIO984:VIV984"/>
    <mergeCell ref="VIW984:VJD984"/>
    <mergeCell ref="VJE984:VJL984"/>
    <mergeCell ref="VJM984:VJT984"/>
    <mergeCell ref="VJU984:VKB984"/>
    <mergeCell ref="VKC984:VKJ984"/>
    <mergeCell ref="VKK984:VKR984"/>
    <mergeCell ref="VKS984:VKZ984"/>
    <mergeCell ref="VLA984:VLH984"/>
    <mergeCell ref="VLI984:VLP984"/>
    <mergeCell ref="VLQ984:VLX984"/>
    <mergeCell ref="VLY984:VMF984"/>
    <mergeCell ref="VMG984:VMN984"/>
    <mergeCell ref="VMO984:VMV984"/>
    <mergeCell ref="VMW984:VND984"/>
    <mergeCell ref="VNE984:VNL984"/>
    <mergeCell ref="VNM984:VNT984"/>
    <mergeCell ref="VNU984:VOB984"/>
    <mergeCell ref="VOC984:VOJ984"/>
    <mergeCell ref="VOK984:VOR984"/>
    <mergeCell ref="VOS984:VOZ984"/>
    <mergeCell ref="VPA984:VPH984"/>
    <mergeCell ref="VPI984:VPP984"/>
    <mergeCell ref="VPQ984:VPX984"/>
    <mergeCell ref="VPY984:VQF984"/>
    <mergeCell ref="VQG984:VQN984"/>
    <mergeCell ref="VQO984:VQV984"/>
    <mergeCell ref="VQW984:VRD984"/>
    <mergeCell ref="VRE984:VRL984"/>
    <mergeCell ref="VRM984:VRT984"/>
    <mergeCell ref="VRU984:VSB984"/>
    <mergeCell ref="VSC984:VSJ984"/>
    <mergeCell ref="VSK984:VSR984"/>
    <mergeCell ref="VSS984:VSZ984"/>
    <mergeCell ref="VTA984:VTH984"/>
    <mergeCell ref="VTI984:VTP984"/>
    <mergeCell ref="VTQ984:VTX984"/>
    <mergeCell ref="VTY984:VUF984"/>
    <mergeCell ref="VUG984:VUN984"/>
    <mergeCell ref="VUO984:VUV984"/>
    <mergeCell ref="VUW984:VVD984"/>
    <mergeCell ref="VVE984:VVL984"/>
    <mergeCell ref="VVM984:VVT984"/>
    <mergeCell ref="VVU984:VWB984"/>
    <mergeCell ref="VWC984:VWJ984"/>
    <mergeCell ref="VWK984:VWR984"/>
    <mergeCell ref="VWS984:VWZ984"/>
    <mergeCell ref="VXA984:VXH984"/>
    <mergeCell ref="VXI984:VXP984"/>
    <mergeCell ref="VXQ984:VXX984"/>
    <mergeCell ref="VXY984:VYF984"/>
    <mergeCell ref="VYG984:VYN984"/>
    <mergeCell ref="VYO984:VYV984"/>
    <mergeCell ref="VYW984:VZD984"/>
    <mergeCell ref="VZE984:VZL984"/>
    <mergeCell ref="VZM984:VZT984"/>
    <mergeCell ref="VZU984:WAB984"/>
    <mergeCell ref="WAC984:WAJ984"/>
    <mergeCell ref="WAK984:WAR984"/>
    <mergeCell ref="WAS984:WAZ984"/>
    <mergeCell ref="WBA984:WBH984"/>
    <mergeCell ref="WBI984:WBP984"/>
    <mergeCell ref="WBQ984:WBX984"/>
    <mergeCell ref="WBY984:WCF984"/>
    <mergeCell ref="WCG984:WCN984"/>
    <mergeCell ref="WCO984:WCV984"/>
    <mergeCell ref="WCW984:WDD984"/>
    <mergeCell ref="WDE984:WDL984"/>
    <mergeCell ref="WDM984:WDT984"/>
    <mergeCell ref="WDU984:WEB984"/>
    <mergeCell ref="WEC984:WEJ984"/>
    <mergeCell ref="WEK984:WER984"/>
    <mergeCell ref="WES984:WEZ984"/>
    <mergeCell ref="WFA984:WFH984"/>
    <mergeCell ref="WFI984:WFP984"/>
    <mergeCell ref="WFQ984:WFX984"/>
    <mergeCell ref="WFY984:WGF984"/>
    <mergeCell ref="WGG984:WGN984"/>
    <mergeCell ref="WGO984:WGV984"/>
    <mergeCell ref="WGW984:WHD984"/>
    <mergeCell ref="WHE984:WHL984"/>
    <mergeCell ref="WHM984:WHT984"/>
    <mergeCell ref="WHU984:WIB984"/>
    <mergeCell ref="WIC984:WIJ984"/>
    <mergeCell ref="WIK984:WIR984"/>
    <mergeCell ref="WIS984:WIZ984"/>
    <mergeCell ref="WJA984:WJH984"/>
    <mergeCell ref="WJI984:WJP984"/>
    <mergeCell ref="WJQ984:WJX984"/>
    <mergeCell ref="WJY984:WKF984"/>
    <mergeCell ref="WKG984:WKN984"/>
    <mergeCell ref="WKO984:WKV984"/>
    <mergeCell ref="WKW984:WLD984"/>
    <mergeCell ref="WLE984:WLL984"/>
    <mergeCell ref="WLM984:WLT984"/>
    <mergeCell ref="WLU984:WMB984"/>
    <mergeCell ref="WMC984:WMJ984"/>
    <mergeCell ref="WMK984:WMR984"/>
    <mergeCell ref="WMS984:WMZ984"/>
    <mergeCell ref="WNA984:WNH984"/>
    <mergeCell ref="WNI984:WNP984"/>
    <mergeCell ref="WNQ984:WNX984"/>
    <mergeCell ref="WNY984:WOF984"/>
    <mergeCell ref="WOG984:WON984"/>
    <mergeCell ref="WOO984:WOV984"/>
    <mergeCell ref="WOW984:WPD984"/>
    <mergeCell ref="WPE984:WPL984"/>
    <mergeCell ref="WPM984:WPT984"/>
    <mergeCell ref="WPU984:WQB984"/>
    <mergeCell ref="WQC984:WQJ984"/>
    <mergeCell ref="WQK984:WQR984"/>
    <mergeCell ref="WQS984:WQZ984"/>
    <mergeCell ref="WRA984:WRH984"/>
    <mergeCell ref="WRI984:WRP984"/>
    <mergeCell ref="WRQ984:WRX984"/>
    <mergeCell ref="WRY984:WSF984"/>
    <mergeCell ref="WSG984:WSN984"/>
    <mergeCell ref="WSO984:WSV984"/>
    <mergeCell ref="WSW984:WTD984"/>
    <mergeCell ref="WTE984:WTL984"/>
    <mergeCell ref="WTM984:WTT984"/>
    <mergeCell ref="WTU984:WUB984"/>
    <mergeCell ref="WUC984:WUJ984"/>
    <mergeCell ref="WUK984:WUR984"/>
    <mergeCell ref="WUS984:WUZ984"/>
    <mergeCell ref="WVA984:WVH984"/>
    <mergeCell ref="WVI984:WVP984"/>
    <mergeCell ref="WVQ984:WVX984"/>
    <mergeCell ref="WVY984:WWF984"/>
    <mergeCell ref="WWG984:WWN984"/>
    <mergeCell ref="WWO984:WWV984"/>
    <mergeCell ref="WWW984:WXD984"/>
    <mergeCell ref="WXE984:WXL984"/>
    <mergeCell ref="WXM984:WXT984"/>
    <mergeCell ref="WXU984:WYB984"/>
    <mergeCell ref="WYC984:WYJ984"/>
    <mergeCell ref="WYK984:WYR984"/>
    <mergeCell ref="WYS984:WYZ984"/>
    <mergeCell ref="WZA984:WZH984"/>
    <mergeCell ref="WZI984:WZP984"/>
    <mergeCell ref="A987:H987"/>
    <mergeCell ref="A988:H988"/>
    <mergeCell ref="A991:H991"/>
    <mergeCell ref="I991:P991"/>
    <mergeCell ref="Q991:X991"/>
    <mergeCell ref="Y991:AF991"/>
    <mergeCell ref="AG991:AN991"/>
    <mergeCell ref="AO991:AV991"/>
    <mergeCell ref="AW991:BD991"/>
    <mergeCell ref="BE991:BL991"/>
    <mergeCell ref="BM991:BT991"/>
    <mergeCell ref="BU991:CB991"/>
    <mergeCell ref="CC991:CJ991"/>
    <mergeCell ref="CK991:CR991"/>
    <mergeCell ref="CS991:CZ991"/>
    <mergeCell ref="DA991:DH991"/>
    <mergeCell ref="DI991:DP991"/>
    <mergeCell ref="DQ991:DX991"/>
    <mergeCell ref="DY991:EF991"/>
    <mergeCell ref="EG991:EN991"/>
    <mergeCell ref="EO991:EV991"/>
    <mergeCell ref="EW991:FD991"/>
    <mergeCell ref="FE991:FL991"/>
    <mergeCell ref="FM991:FT991"/>
    <mergeCell ref="FU991:GB991"/>
    <mergeCell ref="GC991:GJ991"/>
    <mergeCell ref="GK991:GR991"/>
    <mergeCell ref="GS991:GZ991"/>
    <mergeCell ref="HA991:HH991"/>
    <mergeCell ref="HI991:HP991"/>
    <mergeCell ref="HQ991:HX991"/>
    <mergeCell ref="HY991:IF991"/>
    <mergeCell ref="IG991:IN991"/>
    <mergeCell ref="IO991:IV991"/>
    <mergeCell ref="IW991:JD991"/>
    <mergeCell ref="JE991:JL991"/>
    <mergeCell ref="JM991:JT991"/>
    <mergeCell ref="JU991:KB991"/>
    <mergeCell ref="KC991:KJ991"/>
    <mergeCell ref="KK991:KR991"/>
    <mergeCell ref="KS991:KZ991"/>
    <mergeCell ref="LA991:LH991"/>
    <mergeCell ref="LI991:LP991"/>
    <mergeCell ref="LQ991:LX991"/>
    <mergeCell ref="LY991:MF991"/>
    <mergeCell ref="MG991:MN991"/>
    <mergeCell ref="MO991:MV991"/>
    <mergeCell ref="MW991:ND991"/>
    <mergeCell ref="NE991:NL991"/>
    <mergeCell ref="NM991:NT991"/>
    <mergeCell ref="NU991:OB991"/>
    <mergeCell ref="OC991:OJ991"/>
    <mergeCell ref="OK991:OR991"/>
    <mergeCell ref="OS991:OZ991"/>
    <mergeCell ref="PA991:PH991"/>
    <mergeCell ref="PI991:PP991"/>
    <mergeCell ref="PQ991:PX991"/>
    <mergeCell ref="PY991:QF991"/>
    <mergeCell ref="QG991:QN991"/>
    <mergeCell ref="QO991:QV991"/>
    <mergeCell ref="QW991:RD991"/>
    <mergeCell ref="RE991:RL991"/>
    <mergeCell ref="RM991:RT991"/>
    <mergeCell ref="RU991:SB991"/>
    <mergeCell ref="SC991:SJ991"/>
    <mergeCell ref="SK991:SR991"/>
    <mergeCell ref="SS991:SZ991"/>
    <mergeCell ref="TA991:TH991"/>
    <mergeCell ref="TI991:TP991"/>
    <mergeCell ref="TQ991:TX991"/>
    <mergeCell ref="TY991:UF991"/>
    <mergeCell ref="UG991:UN991"/>
    <mergeCell ref="UO991:UV991"/>
    <mergeCell ref="UW991:VD991"/>
    <mergeCell ref="VE991:VL991"/>
    <mergeCell ref="VM991:VT991"/>
    <mergeCell ref="VU991:WB991"/>
    <mergeCell ref="WC991:WJ991"/>
    <mergeCell ref="WK991:WR991"/>
    <mergeCell ref="WS991:WZ991"/>
    <mergeCell ref="XA991:XH991"/>
    <mergeCell ref="XI991:XP991"/>
    <mergeCell ref="XQ991:XX991"/>
    <mergeCell ref="XY991:YF991"/>
    <mergeCell ref="YG991:YN991"/>
    <mergeCell ref="YO991:YV991"/>
    <mergeCell ref="YW991:ZD991"/>
    <mergeCell ref="ZE991:ZL991"/>
    <mergeCell ref="ZM991:ZT991"/>
    <mergeCell ref="ZU991:AAB991"/>
    <mergeCell ref="AAC991:AAJ991"/>
    <mergeCell ref="AAK991:AAR991"/>
    <mergeCell ref="AAS991:AAZ991"/>
    <mergeCell ref="ABA991:ABH991"/>
    <mergeCell ref="ABI991:ABP991"/>
    <mergeCell ref="ABQ991:ABX991"/>
    <mergeCell ref="ABY991:ACF991"/>
    <mergeCell ref="ACG991:ACN991"/>
    <mergeCell ref="ACO991:ACV991"/>
    <mergeCell ref="ACW991:ADD991"/>
    <mergeCell ref="ADE991:ADL991"/>
    <mergeCell ref="ADM991:ADT991"/>
    <mergeCell ref="ADU991:AEB991"/>
    <mergeCell ref="AEC991:AEJ991"/>
    <mergeCell ref="AEK991:AER991"/>
    <mergeCell ref="AES991:AEZ991"/>
    <mergeCell ref="AFA991:AFH991"/>
    <mergeCell ref="AFI991:AFP991"/>
    <mergeCell ref="AFQ991:AFX991"/>
    <mergeCell ref="AFY991:AGF991"/>
    <mergeCell ref="AGG991:AGN991"/>
    <mergeCell ref="AGO991:AGV991"/>
    <mergeCell ref="AGW991:AHD991"/>
    <mergeCell ref="AHE991:AHL991"/>
    <mergeCell ref="AHM991:AHT991"/>
    <mergeCell ref="AHU991:AIB991"/>
    <mergeCell ref="AIC991:AIJ991"/>
    <mergeCell ref="AIK991:AIR991"/>
    <mergeCell ref="AIS991:AIZ991"/>
    <mergeCell ref="AJA991:AJH991"/>
    <mergeCell ref="AJI991:AJP991"/>
    <mergeCell ref="AJQ991:AJX991"/>
    <mergeCell ref="AJY991:AKF991"/>
    <mergeCell ref="AKG991:AKN991"/>
    <mergeCell ref="AKO991:AKV991"/>
    <mergeCell ref="AKW991:ALD991"/>
    <mergeCell ref="ALE991:ALL991"/>
    <mergeCell ref="ALM991:ALT991"/>
    <mergeCell ref="ALU991:AMB991"/>
    <mergeCell ref="AMC991:AMJ991"/>
    <mergeCell ref="AMK991:AMR991"/>
    <mergeCell ref="AMS991:AMZ991"/>
    <mergeCell ref="ANA991:ANH991"/>
    <mergeCell ref="ANI991:ANP991"/>
    <mergeCell ref="ANQ991:ANX991"/>
    <mergeCell ref="ANY991:AOF991"/>
    <mergeCell ref="AOG991:AON991"/>
    <mergeCell ref="AOO991:AOV991"/>
    <mergeCell ref="AOW991:APD991"/>
    <mergeCell ref="APE991:APL991"/>
    <mergeCell ref="APM991:APT991"/>
    <mergeCell ref="APU991:AQB991"/>
    <mergeCell ref="AQC991:AQJ991"/>
    <mergeCell ref="AQK991:AQR991"/>
    <mergeCell ref="AQS991:AQZ991"/>
    <mergeCell ref="ARA991:ARH991"/>
    <mergeCell ref="ARI991:ARP991"/>
    <mergeCell ref="ARQ991:ARX991"/>
    <mergeCell ref="ARY991:ASF991"/>
    <mergeCell ref="ASG991:ASN991"/>
    <mergeCell ref="ASO991:ASV991"/>
    <mergeCell ref="ASW991:ATD991"/>
    <mergeCell ref="ATE991:ATL991"/>
    <mergeCell ref="ATM991:ATT991"/>
    <mergeCell ref="ATU991:AUB991"/>
    <mergeCell ref="AUC991:AUJ991"/>
    <mergeCell ref="AUK991:AUR991"/>
    <mergeCell ref="AUS991:AUZ991"/>
    <mergeCell ref="AVA991:AVH991"/>
    <mergeCell ref="AVI991:AVP991"/>
    <mergeCell ref="AVQ991:AVX991"/>
    <mergeCell ref="AVY991:AWF991"/>
    <mergeCell ref="AWG991:AWN991"/>
    <mergeCell ref="AWO991:AWV991"/>
    <mergeCell ref="AWW991:AXD991"/>
    <mergeCell ref="AXE991:AXL991"/>
    <mergeCell ref="AXM991:AXT991"/>
    <mergeCell ref="AXU991:AYB991"/>
    <mergeCell ref="AYC991:AYJ991"/>
    <mergeCell ref="AYK991:AYR991"/>
    <mergeCell ref="AYS991:AYZ991"/>
    <mergeCell ref="AZA991:AZH991"/>
    <mergeCell ref="AZI991:AZP991"/>
    <mergeCell ref="AZQ991:AZX991"/>
    <mergeCell ref="AZY991:BAF991"/>
    <mergeCell ref="BAG991:BAN991"/>
    <mergeCell ref="BAO991:BAV991"/>
    <mergeCell ref="BAW991:BBD991"/>
    <mergeCell ref="BBE991:BBL991"/>
    <mergeCell ref="BBM991:BBT991"/>
    <mergeCell ref="BBU991:BCB991"/>
    <mergeCell ref="BCC991:BCJ991"/>
    <mergeCell ref="BCK991:BCR991"/>
    <mergeCell ref="BCS991:BCZ991"/>
    <mergeCell ref="BDA991:BDH991"/>
    <mergeCell ref="BDI991:BDP991"/>
    <mergeCell ref="BDQ991:BDX991"/>
    <mergeCell ref="BDY991:BEF991"/>
    <mergeCell ref="BEG991:BEN991"/>
    <mergeCell ref="BEO991:BEV991"/>
    <mergeCell ref="BEW991:BFD991"/>
    <mergeCell ref="BFE991:BFL991"/>
    <mergeCell ref="BFM991:BFT991"/>
    <mergeCell ref="BFU991:BGB991"/>
    <mergeCell ref="BGC991:BGJ991"/>
    <mergeCell ref="BGK991:BGR991"/>
    <mergeCell ref="BGS991:BGZ991"/>
    <mergeCell ref="BHA991:BHH991"/>
    <mergeCell ref="BHI991:BHP991"/>
    <mergeCell ref="BHQ991:BHX991"/>
    <mergeCell ref="BHY991:BIF991"/>
    <mergeCell ref="BIG991:BIN991"/>
    <mergeCell ref="BIO991:BIV991"/>
    <mergeCell ref="BIW991:BJD991"/>
    <mergeCell ref="BJE991:BJL991"/>
    <mergeCell ref="BJM991:BJT991"/>
    <mergeCell ref="BJU991:BKB991"/>
    <mergeCell ref="BKC991:BKJ991"/>
    <mergeCell ref="BKK991:BKR991"/>
    <mergeCell ref="BKS991:BKZ991"/>
    <mergeCell ref="BLA991:BLH991"/>
    <mergeCell ref="BLI991:BLP991"/>
    <mergeCell ref="BLQ991:BLX991"/>
    <mergeCell ref="BLY991:BMF991"/>
    <mergeCell ref="BMG991:BMN991"/>
    <mergeCell ref="BMO991:BMV991"/>
    <mergeCell ref="BMW991:BND991"/>
    <mergeCell ref="BNE991:BNL991"/>
    <mergeCell ref="BNM991:BNT991"/>
    <mergeCell ref="BNU991:BOB991"/>
    <mergeCell ref="BOC991:BOJ991"/>
    <mergeCell ref="BOK991:BOR991"/>
    <mergeCell ref="BOS991:BOZ991"/>
    <mergeCell ref="BPA991:BPH991"/>
    <mergeCell ref="BPI991:BPP991"/>
    <mergeCell ref="BPQ991:BPX991"/>
    <mergeCell ref="BPY991:BQF991"/>
    <mergeCell ref="BQG991:BQN991"/>
    <mergeCell ref="BQO991:BQV991"/>
    <mergeCell ref="BQW991:BRD991"/>
    <mergeCell ref="BRE991:BRL991"/>
    <mergeCell ref="BRM991:BRT991"/>
    <mergeCell ref="BRU991:BSB991"/>
    <mergeCell ref="BSC991:BSJ991"/>
    <mergeCell ref="BSK991:BSR991"/>
    <mergeCell ref="BSS991:BSZ991"/>
    <mergeCell ref="BTA991:BTH991"/>
    <mergeCell ref="BTI991:BTP991"/>
    <mergeCell ref="BTQ991:BTX991"/>
    <mergeCell ref="BTY991:BUF991"/>
    <mergeCell ref="BUG991:BUN991"/>
    <mergeCell ref="BUO991:BUV991"/>
    <mergeCell ref="BUW991:BVD991"/>
    <mergeCell ref="BVE991:BVL991"/>
    <mergeCell ref="BVM991:BVT991"/>
    <mergeCell ref="BVU991:BWB991"/>
    <mergeCell ref="BWC991:BWJ991"/>
    <mergeCell ref="BWK991:BWR991"/>
    <mergeCell ref="BWS991:BWZ991"/>
    <mergeCell ref="BXA991:BXH991"/>
    <mergeCell ref="BXI991:BXP991"/>
    <mergeCell ref="BXQ991:BXX991"/>
    <mergeCell ref="BXY991:BYF991"/>
    <mergeCell ref="BYG991:BYN991"/>
    <mergeCell ref="BYO991:BYV991"/>
    <mergeCell ref="BYW991:BZD991"/>
    <mergeCell ref="BZE991:BZL991"/>
    <mergeCell ref="BZM991:BZT991"/>
    <mergeCell ref="BZU991:CAB991"/>
    <mergeCell ref="CAC991:CAJ991"/>
    <mergeCell ref="CAK991:CAR991"/>
    <mergeCell ref="CAS991:CAZ991"/>
    <mergeCell ref="CBA991:CBH991"/>
    <mergeCell ref="CBI991:CBP991"/>
    <mergeCell ref="CBQ991:CBX991"/>
    <mergeCell ref="CBY991:CCF991"/>
    <mergeCell ref="CCG991:CCN991"/>
    <mergeCell ref="CCO991:CCV991"/>
    <mergeCell ref="CCW991:CDD991"/>
    <mergeCell ref="CDE991:CDL991"/>
    <mergeCell ref="CDM991:CDT991"/>
    <mergeCell ref="CDU991:CEB991"/>
    <mergeCell ref="CEC991:CEJ991"/>
    <mergeCell ref="CEK991:CER991"/>
    <mergeCell ref="CES991:CEZ991"/>
    <mergeCell ref="CFA991:CFH991"/>
    <mergeCell ref="CFI991:CFP991"/>
    <mergeCell ref="CFQ991:CFX991"/>
    <mergeCell ref="CFY991:CGF991"/>
    <mergeCell ref="CGG991:CGN991"/>
    <mergeCell ref="CGO991:CGV991"/>
    <mergeCell ref="CGW991:CHD991"/>
    <mergeCell ref="CHE991:CHL991"/>
    <mergeCell ref="CHM991:CHT991"/>
    <mergeCell ref="CHU991:CIB991"/>
    <mergeCell ref="CIC991:CIJ991"/>
    <mergeCell ref="CIK991:CIR991"/>
    <mergeCell ref="CIS991:CIZ991"/>
    <mergeCell ref="CJA991:CJH991"/>
    <mergeCell ref="CJI991:CJP991"/>
    <mergeCell ref="CJQ991:CJX991"/>
    <mergeCell ref="CJY991:CKF991"/>
    <mergeCell ref="CKG991:CKN991"/>
    <mergeCell ref="CKO991:CKV991"/>
    <mergeCell ref="CKW991:CLD991"/>
    <mergeCell ref="CLE991:CLL991"/>
    <mergeCell ref="CLM991:CLT991"/>
    <mergeCell ref="CLU991:CMB991"/>
    <mergeCell ref="CMC991:CMJ991"/>
    <mergeCell ref="CMK991:CMR991"/>
    <mergeCell ref="CMS991:CMZ991"/>
    <mergeCell ref="CNA991:CNH991"/>
    <mergeCell ref="CNI991:CNP991"/>
    <mergeCell ref="CNQ991:CNX991"/>
    <mergeCell ref="CNY991:COF991"/>
    <mergeCell ref="COG991:CON991"/>
    <mergeCell ref="COO991:COV991"/>
    <mergeCell ref="COW991:CPD991"/>
    <mergeCell ref="CPE991:CPL991"/>
    <mergeCell ref="CPM991:CPT991"/>
    <mergeCell ref="CPU991:CQB991"/>
    <mergeCell ref="CQC991:CQJ991"/>
    <mergeCell ref="CQK991:CQR991"/>
    <mergeCell ref="CQS991:CQZ991"/>
    <mergeCell ref="CRA991:CRH991"/>
    <mergeCell ref="CRI991:CRP991"/>
    <mergeCell ref="CRQ991:CRX991"/>
    <mergeCell ref="CRY991:CSF991"/>
    <mergeCell ref="CSG991:CSN991"/>
    <mergeCell ref="CSO991:CSV991"/>
    <mergeCell ref="CSW991:CTD991"/>
    <mergeCell ref="CTE991:CTL991"/>
    <mergeCell ref="CTM991:CTT991"/>
    <mergeCell ref="CTU991:CUB991"/>
    <mergeCell ref="CUC991:CUJ991"/>
    <mergeCell ref="CUK991:CUR991"/>
    <mergeCell ref="CUS991:CUZ991"/>
    <mergeCell ref="CVA991:CVH991"/>
    <mergeCell ref="CVI991:CVP991"/>
    <mergeCell ref="CVQ991:CVX991"/>
    <mergeCell ref="CVY991:CWF991"/>
    <mergeCell ref="CWG991:CWN991"/>
    <mergeCell ref="CWO991:CWV991"/>
    <mergeCell ref="CWW991:CXD991"/>
    <mergeCell ref="CXE991:CXL991"/>
    <mergeCell ref="CXM991:CXT991"/>
    <mergeCell ref="CXU991:CYB991"/>
    <mergeCell ref="CYC991:CYJ991"/>
    <mergeCell ref="CYK991:CYR991"/>
    <mergeCell ref="CYS991:CYZ991"/>
    <mergeCell ref="CZA991:CZH991"/>
    <mergeCell ref="CZI991:CZP991"/>
    <mergeCell ref="CZQ991:CZX991"/>
    <mergeCell ref="CZY991:DAF991"/>
    <mergeCell ref="DAG991:DAN991"/>
    <mergeCell ref="DAO991:DAV991"/>
    <mergeCell ref="DAW991:DBD991"/>
    <mergeCell ref="DBE991:DBL991"/>
    <mergeCell ref="DBM991:DBT991"/>
    <mergeCell ref="DBU991:DCB991"/>
    <mergeCell ref="DCC991:DCJ991"/>
    <mergeCell ref="DCK991:DCR991"/>
    <mergeCell ref="DCS991:DCZ991"/>
    <mergeCell ref="DDA991:DDH991"/>
    <mergeCell ref="DDI991:DDP991"/>
    <mergeCell ref="DDQ991:DDX991"/>
    <mergeCell ref="DDY991:DEF991"/>
    <mergeCell ref="DEG991:DEN991"/>
    <mergeCell ref="DEO991:DEV991"/>
    <mergeCell ref="DEW991:DFD991"/>
    <mergeCell ref="DFE991:DFL991"/>
    <mergeCell ref="DFM991:DFT991"/>
    <mergeCell ref="DFU991:DGB991"/>
    <mergeCell ref="DGC991:DGJ991"/>
    <mergeCell ref="DGK991:DGR991"/>
    <mergeCell ref="DGS991:DGZ991"/>
    <mergeCell ref="DHA991:DHH991"/>
    <mergeCell ref="DHI991:DHP991"/>
    <mergeCell ref="DHQ991:DHX991"/>
    <mergeCell ref="DHY991:DIF991"/>
    <mergeCell ref="DIG991:DIN991"/>
    <mergeCell ref="DIO991:DIV991"/>
    <mergeCell ref="DIW991:DJD991"/>
    <mergeCell ref="DJE991:DJL991"/>
    <mergeCell ref="DJM991:DJT991"/>
    <mergeCell ref="DJU991:DKB991"/>
    <mergeCell ref="DKC991:DKJ991"/>
    <mergeCell ref="DKK991:DKR991"/>
    <mergeCell ref="DKS991:DKZ991"/>
    <mergeCell ref="DLA991:DLH991"/>
    <mergeCell ref="DLI991:DLP991"/>
    <mergeCell ref="DLQ991:DLX991"/>
    <mergeCell ref="DLY991:DMF991"/>
    <mergeCell ref="DMG991:DMN991"/>
    <mergeCell ref="DMO991:DMV991"/>
    <mergeCell ref="DMW991:DND991"/>
    <mergeCell ref="DNE991:DNL991"/>
    <mergeCell ref="DNM991:DNT991"/>
    <mergeCell ref="DNU991:DOB991"/>
    <mergeCell ref="DOC991:DOJ991"/>
    <mergeCell ref="DOK991:DOR991"/>
    <mergeCell ref="DOS991:DOZ991"/>
    <mergeCell ref="DPA991:DPH991"/>
    <mergeCell ref="DPI991:DPP991"/>
    <mergeCell ref="DPQ991:DPX991"/>
    <mergeCell ref="DPY991:DQF991"/>
    <mergeCell ref="DQG991:DQN991"/>
    <mergeCell ref="DQO991:DQV991"/>
    <mergeCell ref="DQW991:DRD991"/>
    <mergeCell ref="DRE991:DRL991"/>
    <mergeCell ref="DRM991:DRT991"/>
    <mergeCell ref="DRU991:DSB991"/>
    <mergeCell ref="DSC991:DSJ991"/>
    <mergeCell ref="DSK991:DSR991"/>
    <mergeCell ref="DSS991:DSZ991"/>
    <mergeCell ref="DTA991:DTH991"/>
    <mergeCell ref="DTI991:DTP991"/>
    <mergeCell ref="DTQ991:DTX991"/>
    <mergeCell ref="DTY991:DUF991"/>
    <mergeCell ref="DUG991:DUN991"/>
    <mergeCell ref="DUO991:DUV991"/>
    <mergeCell ref="DUW991:DVD991"/>
    <mergeCell ref="DVE991:DVL991"/>
    <mergeCell ref="DVM991:DVT991"/>
    <mergeCell ref="DVU991:DWB991"/>
    <mergeCell ref="DWC991:DWJ991"/>
    <mergeCell ref="DWK991:DWR991"/>
    <mergeCell ref="DWS991:DWZ991"/>
    <mergeCell ref="DXA991:DXH991"/>
    <mergeCell ref="DXI991:DXP991"/>
    <mergeCell ref="DXQ991:DXX991"/>
    <mergeCell ref="DXY991:DYF991"/>
    <mergeCell ref="DYG991:DYN991"/>
    <mergeCell ref="DYO991:DYV991"/>
    <mergeCell ref="DYW991:DZD991"/>
    <mergeCell ref="DZE991:DZL991"/>
    <mergeCell ref="DZM991:DZT991"/>
    <mergeCell ref="DZU991:EAB991"/>
    <mergeCell ref="EAC991:EAJ991"/>
    <mergeCell ref="EAK991:EAR991"/>
    <mergeCell ref="EAS991:EAZ991"/>
    <mergeCell ref="EBA991:EBH991"/>
    <mergeCell ref="EBI991:EBP991"/>
    <mergeCell ref="EBQ991:EBX991"/>
    <mergeCell ref="EBY991:ECF991"/>
    <mergeCell ref="ECG991:ECN991"/>
    <mergeCell ref="ECO991:ECV991"/>
    <mergeCell ref="ECW991:EDD991"/>
    <mergeCell ref="EDE991:EDL991"/>
    <mergeCell ref="EDM991:EDT991"/>
    <mergeCell ref="EDU991:EEB991"/>
    <mergeCell ref="EEC991:EEJ991"/>
    <mergeCell ref="EEK991:EER991"/>
    <mergeCell ref="EES991:EEZ991"/>
    <mergeCell ref="EFA991:EFH991"/>
    <mergeCell ref="EFI991:EFP991"/>
    <mergeCell ref="EFQ991:EFX991"/>
    <mergeCell ref="EFY991:EGF991"/>
    <mergeCell ref="EGG991:EGN991"/>
    <mergeCell ref="EGO991:EGV991"/>
    <mergeCell ref="EGW991:EHD991"/>
    <mergeCell ref="EHE991:EHL991"/>
    <mergeCell ref="EHM991:EHT991"/>
    <mergeCell ref="EHU991:EIB991"/>
    <mergeCell ref="EIC991:EIJ991"/>
    <mergeCell ref="EIK991:EIR991"/>
    <mergeCell ref="EIS991:EIZ991"/>
    <mergeCell ref="EJA991:EJH991"/>
    <mergeCell ref="EJI991:EJP991"/>
    <mergeCell ref="EJQ991:EJX991"/>
    <mergeCell ref="EJY991:EKF991"/>
    <mergeCell ref="EKG991:EKN991"/>
    <mergeCell ref="EKO991:EKV991"/>
    <mergeCell ref="EKW991:ELD991"/>
    <mergeCell ref="ELE991:ELL991"/>
    <mergeCell ref="ELM991:ELT991"/>
    <mergeCell ref="ELU991:EMB991"/>
    <mergeCell ref="EMC991:EMJ991"/>
    <mergeCell ref="EMK991:EMR991"/>
    <mergeCell ref="EMS991:EMZ991"/>
    <mergeCell ref="ENA991:ENH991"/>
    <mergeCell ref="ENI991:ENP991"/>
    <mergeCell ref="ENQ991:ENX991"/>
    <mergeCell ref="ENY991:EOF991"/>
    <mergeCell ref="EOG991:EON991"/>
    <mergeCell ref="EOO991:EOV991"/>
    <mergeCell ref="EOW991:EPD991"/>
    <mergeCell ref="EPE991:EPL991"/>
    <mergeCell ref="EPM991:EPT991"/>
    <mergeCell ref="EPU991:EQB991"/>
    <mergeCell ref="EQC991:EQJ991"/>
    <mergeCell ref="EQK991:EQR991"/>
    <mergeCell ref="EQS991:EQZ991"/>
    <mergeCell ref="ERA991:ERH991"/>
    <mergeCell ref="ERI991:ERP991"/>
    <mergeCell ref="ERQ991:ERX991"/>
    <mergeCell ref="ERY991:ESF991"/>
    <mergeCell ref="ESG991:ESN991"/>
    <mergeCell ref="ESO991:ESV991"/>
    <mergeCell ref="ESW991:ETD991"/>
    <mergeCell ref="ETE991:ETL991"/>
    <mergeCell ref="ETM991:ETT991"/>
    <mergeCell ref="ETU991:EUB991"/>
    <mergeCell ref="EUC991:EUJ991"/>
    <mergeCell ref="EUK991:EUR991"/>
    <mergeCell ref="EUS991:EUZ991"/>
    <mergeCell ref="EVA991:EVH991"/>
    <mergeCell ref="EVI991:EVP991"/>
    <mergeCell ref="EVQ991:EVX991"/>
    <mergeCell ref="EVY991:EWF991"/>
    <mergeCell ref="EWG991:EWN991"/>
    <mergeCell ref="EWO991:EWV991"/>
    <mergeCell ref="EWW991:EXD991"/>
    <mergeCell ref="EXE991:EXL991"/>
    <mergeCell ref="EXM991:EXT991"/>
    <mergeCell ref="EXU991:EYB991"/>
    <mergeCell ref="EYC991:EYJ991"/>
    <mergeCell ref="EYK991:EYR991"/>
    <mergeCell ref="EYS991:EYZ991"/>
    <mergeCell ref="EZA991:EZH991"/>
    <mergeCell ref="EZI991:EZP991"/>
    <mergeCell ref="EZQ991:EZX991"/>
    <mergeCell ref="EZY991:FAF991"/>
    <mergeCell ref="FAG991:FAN991"/>
    <mergeCell ref="FAO991:FAV991"/>
    <mergeCell ref="FAW991:FBD991"/>
    <mergeCell ref="FBE991:FBL991"/>
    <mergeCell ref="FBM991:FBT991"/>
    <mergeCell ref="FBU991:FCB991"/>
    <mergeCell ref="FCC991:FCJ991"/>
    <mergeCell ref="FCK991:FCR991"/>
    <mergeCell ref="FCS991:FCZ991"/>
    <mergeCell ref="FDA991:FDH991"/>
    <mergeCell ref="FDI991:FDP991"/>
    <mergeCell ref="FDQ991:FDX991"/>
    <mergeCell ref="FDY991:FEF991"/>
    <mergeCell ref="FEG991:FEN991"/>
    <mergeCell ref="FEO991:FEV991"/>
    <mergeCell ref="FEW991:FFD991"/>
    <mergeCell ref="FFE991:FFL991"/>
    <mergeCell ref="FFM991:FFT991"/>
    <mergeCell ref="FFU991:FGB991"/>
    <mergeCell ref="FGC991:FGJ991"/>
    <mergeCell ref="FGK991:FGR991"/>
    <mergeCell ref="FGS991:FGZ991"/>
    <mergeCell ref="FHA991:FHH991"/>
    <mergeCell ref="FHI991:FHP991"/>
    <mergeCell ref="FHQ991:FHX991"/>
    <mergeCell ref="FHY991:FIF991"/>
    <mergeCell ref="FIG991:FIN991"/>
    <mergeCell ref="FIO991:FIV991"/>
    <mergeCell ref="FIW991:FJD991"/>
    <mergeCell ref="FJE991:FJL991"/>
    <mergeCell ref="FJM991:FJT991"/>
    <mergeCell ref="FJU991:FKB991"/>
    <mergeCell ref="FKC991:FKJ991"/>
    <mergeCell ref="FKK991:FKR991"/>
    <mergeCell ref="FKS991:FKZ991"/>
    <mergeCell ref="FLA991:FLH991"/>
    <mergeCell ref="FLI991:FLP991"/>
    <mergeCell ref="FLQ991:FLX991"/>
    <mergeCell ref="FLY991:FMF991"/>
    <mergeCell ref="FMG991:FMN991"/>
    <mergeCell ref="FMO991:FMV991"/>
    <mergeCell ref="FMW991:FND991"/>
    <mergeCell ref="FNE991:FNL991"/>
    <mergeCell ref="FNM991:FNT991"/>
    <mergeCell ref="FNU991:FOB991"/>
    <mergeCell ref="FOC991:FOJ991"/>
    <mergeCell ref="FOK991:FOR991"/>
    <mergeCell ref="FOS991:FOZ991"/>
    <mergeCell ref="FPA991:FPH991"/>
    <mergeCell ref="FPI991:FPP991"/>
    <mergeCell ref="FPQ991:FPX991"/>
    <mergeCell ref="FPY991:FQF991"/>
    <mergeCell ref="FQG991:FQN991"/>
    <mergeCell ref="FQO991:FQV991"/>
    <mergeCell ref="FQW991:FRD991"/>
    <mergeCell ref="FRE991:FRL991"/>
    <mergeCell ref="FRM991:FRT991"/>
    <mergeCell ref="FRU991:FSB991"/>
    <mergeCell ref="FSC991:FSJ991"/>
    <mergeCell ref="FSK991:FSR991"/>
    <mergeCell ref="FSS991:FSZ991"/>
    <mergeCell ref="FTA991:FTH991"/>
    <mergeCell ref="FTI991:FTP991"/>
    <mergeCell ref="FTQ991:FTX991"/>
    <mergeCell ref="FTY991:FUF991"/>
    <mergeCell ref="FUG991:FUN991"/>
    <mergeCell ref="FUO991:FUV991"/>
    <mergeCell ref="FUW991:FVD991"/>
    <mergeCell ref="FVE991:FVL991"/>
    <mergeCell ref="FVM991:FVT991"/>
    <mergeCell ref="FVU991:FWB991"/>
    <mergeCell ref="FWC991:FWJ991"/>
    <mergeCell ref="FWK991:FWR991"/>
    <mergeCell ref="FWS991:FWZ991"/>
    <mergeCell ref="FXA991:FXH991"/>
    <mergeCell ref="FXI991:FXP991"/>
    <mergeCell ref="FXQ991:FXX991"/>
    <mergeCell ref="FXY991:FYF991"/>
    <mergeCell ref="FYG991:FYN991"/>
    <mergeCell ref="FYO991:FYV991"/>
    <mergeCell ref="FYW991:FZD991"/>
    <mergeCell ref="FZE991:FZL991"/>
    <mergeCell ref="FZM991:FZT991"/>
    <mergeCell ref="FZU991:GAB991"/>
    <mergeCell ref="GAC991:GAJ991"/>
    <mergeCell ref="GAK991:GAR991"/>
    <mergeCell ref="GAS991:GAZ991"/>
    <mergeCell ref="GBA991:GBH991"/>
    <mergeCell ref="GBI991:GBP991"/>
    <mergeCell ref="GBQ991:GBX991"/>
    <mergeCell ref="GBY991:GCF991"/>
    <mergeCell ref="GCG991:GCN991"/>
    <mergeCell ref="GCO991:GCV991"/>
    <mergeCell ref="GCW991:GDD991"/>
    <mergeCell ref="GDE991:GDL991"/>
    <mergeCell ref="GDM991:GDT991"/>
    <mergeCell ref="GDU991:GEB991"/>
    <mergeCell ref="GEC991:GEJ991"/>
    <mergeCell ref="GEK991:GER991"/>
    <mergeCell ref="GES991:GEZ991"/>
    <mergeCell ref="GFA991:GFH991"/>
    <mergeCell ref="GFI991:GFP991"/>
    <mergeCell ref="GFQ991:GFX991"/>
    <mergeCell ref="GFY991:GGF991"/>
    <mergeCell ref="GGG991:GGN991"/>
    <mergeCell ref="GGO991:GGV991"/>
    <mergeCell ref="GGW991:GHD991"/>
    <mergeCell ref="GHE991:GHL991"/>
    <mergeCell ref="GHM991:GHT991"/>
    <mergeCell ref="GHU991:GIB991"/>
    <mergeCell ref="GIC991:GIJ991"/>
    <mergeCell ref="GIK991:GIR991"/>
    <mergeCell ref="GIS991:GIZ991"/>
    <mergeCell ref="GJA991:GJH991"/>
    <mergeCell ref="GJI991:GJP991"/>
    <mergeCell ref="GJQ991:GJX991"/>
    <mergeCell ref="GJY991:GKF991"/>
    <mergeCell ref="GKG991:GKN991"/>
    <mergeCell ref="GKO991:GKV991"/>
    <mergeCell ref="GKW991:GLD991"/>
    <mergeCell ref="GLE991:GLL991"/>
    <mergeCell ref="GLM991:GLT991"/>
    <mergeCell ref="GLU991:GMB991"/>
    <mergeCell ref="GMC991:GMJ991"/>
    <mergeCell ref="GMK991:GMR991"/>
    <mergeCell ref="GMS991:GMZ991"/>
    <mergeCell ref="GNA991:GNH991"/>
    <mergeCell ref="GNI991:GNP991"/>
    <mergeCell ref="GNQ991:GNX991"/>
    <mergeCell ref="GNY991:GOF991"/>
    <mergeCell ref="GOG991:GON991"/>
    <mergeCell ref="GOO991:GOV991"/>
    <mergeCell ref="GOW991:GPD991"/>
    <mergeCell ref="GPE991:GPL991"/>
    <mergeCell ref="GPM991:GPT991"/>
    <mergeCell ref="GPU991:GQB991"/>
    <mergeCell ref="GQC991:GQJ991"/>
    <mergeCell ref="GQK991:GQR991"/>
    <mergeCell ref="GQS991:GQZ991"/>
    <mergeCell ref="GRA991:GRH991"/>
    <mergeCell ref="GRI991:GRP991"/>
    <mergeCell ref="GRQ991:GRX991"/>
    <mergeCell ref="GRY991:GSF991"/>
    <mergeCell ref="GSG991:GSN991"/>
    <mergeCell ref="GSO991:GSV991"/>
    <mergeCell ref="GSW991:GTD991"/>
    <mergeCell ref="GTE991:GTL991"/>
    <mergeCell ref="GTM991:GTT991"/>
    <mergeCell ref="GTU991:GUB991"/>
    <mergeCell ref="GUC991:GUJ991"/>
    <mergeCell ref="GUK991:GUR991"/>
    <mergeCell ref="GUS991:GUZ991"/>
    <mergeCell ref="GVA991:GVH991"/>
    <mergeCell ref="GVI991:GVP991"/>
    <mergeCell ref="GVQ991:GVX991"/>
    <mergeCell ref="GVY991:GWF991"/>
    <mergeCell ref="GWG991:GWN991"/>
    <mergeCell ref="GWO991:GWV991"/>
    <mergeCell ref="GWW991:GXD991"/>
    <mergeCell ref="GXE991:GXL991"/>
    <mergeCell ref="GXM991:GXT991"/>
    <mergeCell ref="GXU991:GYB991"/>
    <mergeCell ref="GYC991:GYJ991"/>
    <mergeCell ref="GYK991:GYR991"/>
    <mergeCell ref="GYS991:GYZ991"/>
    <mergeCell ref="GZA991:GZH991"/>
    <mergeCell ref="GZI991:GZP991"/>
    <mergeCell ref="GZQ991:GZX991"/>
    <mergeCell ref="GZY991:HAF991"/>
    <mergeCell ref="HAG991:HAN991"/>
    <mergeCell ref="HAO991:HAV991"/>
    <mergeCell ref="HAW991:HBD991"/>
    <mergeCell ref="HBE991:HBL991"/>
    <mergeCell ref="HBM991:HBT991"/>
    <mergeCell ref="HBU991:HCB991"/>
    <mergeCell ref="HCC991:HCJ991"/>
    <mergeCell ref="HCK991:HCR991"/>
    <mergeCell ref="HCS991:HCZ991"/>
    <mergeCell ref="HDA991:HDH991"/>
    <mergeCell ref="HDI991:HDP991"/>
    <mergeCell ref="HDQ991:HDX991"/>
    <mergeCell ref="HDY991:HEF991"/>
    <mergeCell ref="HEG991:HEN991"/>
    <mergeCell ref="HEO991:HEV991"/>
    <mergeCell ref="HEW991:HFD991"/>
    <mergeCell ref="HFE991:HFL991"/>
    <mergeCell ref="HFM991:HFT991"/>
    <mergeCell ref="HFU991:HGB991"/>
    <mergeCell ref="HGC991:HGJ991"/>
    <mergeCell ref="HGK991:HGR991"/>
    <mergeCell ref="HGS991:HGZ991"/>
    <mergeCell ref="HHA991:HHH991"/>
    <mergeCell ref="HHI991:HHP991"/>
    <mergeCell ref="HHQ991:HHX991"/>
    <mergeCell ref="HHY991:HIF991"/>
    <mergeCell ref="HIG991:HIN991"/>
    <mergeCell ref="HIO991:HIV991"/>
    <mergeCell ref="HIW991:HJD991"/>
    <mergeCell ref="HJE991:HJL991"/>
    <mergeCell ref="HJM991:HJT991"/>
    <mergeCell ref="HJU991:HKB991"/>
    <mergeCell ref="HKC991:HKJ991"/>
    <mergeCell ref="HKK991:HKR991"/>
    <mergeCell ref="HKS991:HKZ991"/>
    <mergeCell ref="HLA991:HLH991"/>
    <mergeCell ref="HLI991:HLP991"/>
    <mergeCell ref="HLQ991:HLX991"/>
    <mergeCell ref="HLY991:HMF991"/>
    <mergeCell ref="HMG991:HMN991"/>
    <mergeCell ref="HMO991:HMV991"/>
    <mergeCell ref="HMW991:HND991"/>
    <mergeCell ref="HNE991:HNL991"/>
    <mergeCell ref="HNM991:HNT991"/>
    <mergeCell ref="HNU991:HOB991"/>
    <mergeCell ref="HOC991:HOJ991"/>
    <mergeCell ref="HOK991:HOR991"/>
    <mergeCell ref="HOS991:HOZ991"/>
    <mergeCell ref="HPA991:HPH991"/>
    <mergeCell ref="HPI991:HPP991"/>
    <mergeCell ref="HPQ991:HPX991"/>
    <mergeCell ref="HPY991:HQF991"/>
    <mergeCell ref="HQG991:HQN991"/>
    <mergeCell ref="HQO991:HQV991"/>
    <mergeCell ref="HQW991:HRD991"/>
    <mergeCell ref="HRE991:HRL991"/>
    <mergeCell ref="HRM991:HRT991"/>
    <mergeCell ref="HRU991:HSB991"/>
    <mergeCell ref="HSC991:HSJ991"/>
    <mergeCell ref="HSK991:HSR991"/>
    <mergeCell ref="HSS991:HSZ991"/>
    <mergeCell ref="HTA991:HTH991"/>
    <mergeCell ref="HTI991:HTP991"/>
    <mergeCell ref="HTQ991:HTX991"/>
    <mergeCell ref="HTY991:HUF991"/>
    <mergeCell ref="HUG991:HUN991"/>
    <mergeCell ref="HUO991:HUV991"/>
    <mergeCell ref="HUW991:HVD991"/>
    <mergeCell ref="HVE991:HVL991"/>
    <mergeCell ref="HVM991:HVT991"/>
    <mergeCell ref="HVU991:HWB991"/>
    <mergeCell ref="HWC991:HWJ991"/>
    <mergeCell ref="HWK991:HWR991"/>
    <mergeCell ref="HWS991:HWZ991"/>
    <mergeCell ref="HXA991:HXH991"/>
    <mergeCell ref="HXI991:HXP991"/>
    <mergeCell ref="HXQ991:HXX991"/>
    <mergeCell ref="HXY991:HYF991"/>
    <mergeCell ref="HYG991:HYN991"/>
    <mergeCell ref="HYO991:HYV991"/>
    <mergeCell ref="HYW991:HZD991"/>
    <mergeCell ref="HZE991:HZL991"/>
    <mergeCell ref="HZM991:HZT991"/>
    <mergeCell ref="HZU991:IAB991"/>
    <mergeCell ref="IAC991:IAJ991"/>
    <mergeCell ref="IAK991:IAR991"/>
    <mergeCell ref="IAS991:IAZ991"/>
    <mergeCell ref="IBA991:IBH991"/>
    <mergeCell ref="IBI991:IBP991"/>
    <mergeCell ref="IBQ991:IBX991"/>
    <mergeCell ref="IBY991:ICF991"/>
    <mergeCell ref="ICG991:ICN991"/>
    <mergeCell ref="ICO991:ICV991"/>
    <mergeCell ref="ICW991:IDD991"/>
    <mergeCell ref="IDE991:IDL991"/>
    <mergeCell ref="IDM991:IDT991"/>
    <mergeCell ref="IDU991:IEB991"/>
    <mergeCell ref="IEC991:IEJ991"/>
    <mergeCell ref="IEK991:IER991"/>
    <mergeCell ref="IES991:IEZ991"/>
    <mergeCell ref="IFA991:IFH991"/>
    <mergeCell ref="IFI991:IFP991"/>
    <mergeCell ref="IFQ991:IFX991"/>
    <mergeCell ref="IFY991:IGF991"/>
    <mergeCell ref="IGG991:IGN991"/>
    <mergeCell ref="IGO991:IGV991"/>
    <mergeCell ref="IGW991:IHD991"/>
    <mergeCell ref="IHE991:IHL991"/>
    <mergeCell ref="IHM991:IHT991"/>
    <mergeCell ref="IHU991:IIB991"/>
    <mergeCell ref="IIC991:IIJ991"/>
    <mergeCell ref="IIK991:IIR991"/>
    <mergeCell ref="IIS991:IIZ991"/>
    <mergeCell ref="IJA991:IJH991"/>
    <mergeCell ref="IJI991:IJP991"/>
    <mergeCell ref="IJQ991:IJX991"/>
    <mergeCell ref="IJY991:IKF991"/>
    <mergeCell ref="IKG991:IKN991"/>
    <mergeCell ref="IKO991:IKV991"/>
    <mergeCell ref="IKW991:ILD991"/>
    <mergeCell ref="ILE991:ILL991"/>
    <mergeCell ref="ILM991:ILT991"/>
    <mergeCell ref="ILU991:IMB991"/>
    <mergeCell ref="IMC991:IMJ991"/>
    <mergeCell ref="IMK991:IMR991"/>
    <mergeCell ref="IMS991:IMZ991"/>
    <mergeCell ref="INA991:INH991"/>
    <mergeCell ref="INI991:INP991"/>
    <mergeCell ref="INQ991:INX991"/>
    <mergeCell ref="INY991:IOF991"/>
    <mergeCell ref="IOG991:ION991"/>
    <mergeCell ref="IOO991:IOV991"/>
    <mergeCell ref="IOW991:IPD991"/>
    <mergeCell ref="IPE991:IPL991"/>
    <mergeCell ref="IPM991:IPT991"/>
    <mergeCell ref="IPU991:IQB991"/>
    <mergeCell ref="IQC991:IQJ991"/>
    <mergeCell ref="IQK991:IQR991"/>
    <mergeCell ref="IQS991:IQZ991"/>
    <mergeCell ref="IRA991:IRH991"/>
    <mergeCell ref="IRI991:IRP991"/>
    <mergeCell ref="IRQ991:IRX991"/>
    <mergeCell ref="IRY991:ISF991"/>
    <mergeCell ref="ISG991:ISN991"/>
    <mergeCell ref="ISO991:ISV991"/>
    <mergeCell ref="ISW991:ITD991"/>
    <mergeCell ref="ITE991:ITL991"/>
    <mergeCell ref="ITM991:ITT991"/>
    <mergeCell ref="ITU991:IUB991"/>
    <mergeCell ref="IUC991:IUJ991"/>
    <mergeCell ref="IUK991:IUR991"/>
    <mergeCell ref="IUS991:IUZ991"/>
    <mergeCell ref="IVA991:IVH991"/>
    <mergeCell ref="IVI991:IVP991"/>
    <mergeCell ref="IVQ991:IVX991"/>
    <mergeCell ref="IVY991:IWF991"/>
    <mergeCell ref="IWG991:IWN991"/>
    <mergeCell ref="IWO991:IWV991"/>
    <mergeCell ref="IWW991:IXD991"/>
    <mergeCell ref="IXE991:IXL991"/>
    <mergeCell ref="IXM991:IXT991"/>
    <mergeCell ref="IXU991:IYB991"/>
    <mergeCell ref="IYC991:IYJ991"/>
    <mergeCell ref="IYK991:IYR991"/>
    <mergeCell ref="IYS991:IYZ991"/>
    <mergeCell ref="IZA991:IZH991"/>
    <mergeCell ref="IZI991:IZP991"/>
    <mergeCell ref="IZQ991:IZX991"/>
    <mergeCell ref="IZY991:JAF991"/>
    <mergeCell ref="JAG991:JAN991"/>
    <mergeCell ref="JAO991:JAV991"/>
    <mergeCell ref="JAW991:JBD991"/>
    <mergeCell ref="JBE991:JBL991"/>
    <mergeCell ref="JBM991:JBT991"/>
    <mergeCell ref="JBU991:JCB991"/>
    <mergeCell ref="JCC991:JCJ991"/>
    <mergeCell ref="JCK991:JCR991"/>
    <mergeCell ref="JCS991:JCZ991"/>
    <mergeCell ref="JDA991:JDH991"/>
    <mergeCell ref="JDI991:JDP991"/>
    <mergeCell ref="JDQ991:JDX991"/>
    <mergeCell ref="JDY991:JEF991"/>
    <mergeCell ref="JEG991:JEN991"/>
    <mergeCell ref="JEO991:JEV991"/>
    <mergeCell ref="JEW991:JFD991"/>
    <mergeCell ref="JFE991:JFL991"/>
    <mergeCell ref="JFM991:JFT991"/>
    <mergeCell ref="JFU991:JGB991"/>
    <mergeCell ref="JGC991:JGJ991"/>
    <mergeCell ref="JGK991:JGR991"/>
    <mergeCell ref="JGS991:JGZ991"/>
    <mergeCell ref="JHA991:JHH991"/>
    <mergeCell ref="JHI991:JHP991"/>
    <mergeCell ref="JHQ991:JHX991"/>
    <mergeCell ref="JHY991:JIF991"/>
    <mergeCell ref="JIG991:JIN991"/>
    <mergeCell ref="JIO991:JIV991"/>
    <mergeCell ref="JIW991:JJD991"/>
    <mergeCell ref="JJE991:JJL991"/>
    <mergeCell ref="JJM991:JJT991"/>
    <mergeCell ref="JJU991:JKB991"/>
    <mergeCell ref="JKC991:JKJ991"/>
    <mergeCell ref="JKK991:JKR991"/>
    <mergeCell ref="JKS991:JKZ991"/>
    <mergeCell ref="JLA991:JLH991"/>
    <mergeCell ref="JLI991:JLP991"/>
    <mergeCell ref="JLQ991:JLX991"/>
    <mergeCell ref="JLY991:JMF991"/>
    <mergeCell ref="JMG991:JMN991"/>
    <mergeCell ref="JMO991:JMV991"/>
    <mergeCell ref="JMW991:JND991"/>
    <mergeCell ref="JNE991:JNL991"/>
    <mergeCell ref="JNM991:JNT991"/>
    <mergeCell ref="JNU991:JOB991"/>
    <mergeCell ref="JOC991:JOJ991"/>
    <mergeCell ref="JOK991:JOR991"/>
    <mergeCell ref="JOS991:JOZ991"/>
    <mergeCell ref="JPA991:JPH991"/>
    <mergeCell ref="JPI991:JPP991"/>
    <mergeCell ref="JPQ991:JPX991"/>
    <mergeCell ref="JPY991:JQF991"/>
    <mergeCell ref="JQG991:JQN991"/>
    <mergeCell ref="JQO991:JQV991"/>
    <mergeCell ref="JQW991:JRD991"/>
    <mergeCell ref="JRE991:JRL991"/>
    <mergeCell ref="JRM991:JRT991"/>
    <mergeCell ref="JRU991:JSB991"/>
    <mergeCell ref="JSC991:JSJ991"/>
    <mergeCell ref="JSK991:JSR991"/>
    <mergeCell ref="JSS991:JSZ991"/>
    <mergeCell ref="JTA991:JTH991"/>
    <mergeCell ref="JTI991:JTP991"/>
    <mergeCell ref="JTQ991:JTX991"/>
    <mergeCell ref="JTY991:JUF991"/>
    <mergeCell ref="JUG991:JUN991"/>
    <mergeCell ref="JUO991:JUV991"/>
    <mergeCell ref="JUW991:JVD991"/>
    <mergeCell ref="JVE991:JVL991"/>
    <mergeCell ref="JVM991:JVT991"/>
    <mergeCell ref="JVU991:JWB991"/>
    <mergeCell ref="JWC991:JWJ991"/>
    <mergeCell ref="JWK991:JWR991"/>
    <mergeCell ref="JWS991:JWZ991"/>
    <mergeCell ref="JXA991:JXH991"/>
    <mergeCell ref="JXI991:JXP991"/>
    <mergeCell ref="JXQ991:JXX991"/>
    <mergeCell ref="JXY991:JYF991"/>
    <mergeCell ref="JYG991:JYN991"/>
    <mergeCell ref="JYO991:JYV991"/>
    <mergeCell ref="JYW991:JZD991"/>
    <mergeCell ref="JZE991:JZL991"/>
    <mergeCell ref="JZM991:JZT991"/>
    <mergeCell ref="JZU991:KAB991"/>
    <mergeCell ref="KAC991:KAJ991"/>
    <mergeCell ref="KAK991:KAR991"/>
    <mergeCell ref="KAS991:KAZ991"/>
    <mergeCell ref="KBA991:KBH991"/>
    <mergeCell ref="KBI991:KBP991"/>
    <mergeCell ref="KBQ991:KBX991"/>
    <mergeCell ref="KBY991:KCF991"/>
    <mergeCell ref="KCG991:KCN991"/>
    <mergeCell ref="KCO991:KCV991"/>
    <mergeCell ref="KCW991:KDD991"/>
    <mergeCell ref="KDE991:KDL991"/>
    <mergeCell ref="KDM991:KDT991"/>
    <mergeCell ref="KDU991:KEB991"/>
    <mergeCell ref="KEC991:KEJ991"/>
    <mergeCell ref="KEK991:KER991"/>
    <mergeCell ref="KES991:KEZ991"/>
    <mergeCell ref="KFA991:KFH991"/>
    <mergeCell ref="KFI991:KFP991"/>
    <mergeCell ref="KFQ991:KFX991"/>
    <mergeCell ref="KFY991:KGF991"/>
    <mergeCell ref="KGG991:KGN991"/>
    <mergeCell ref="KGO991:KGV991"/>
    <mergeCell ref="KGW991:KHD991"/>
    <mergeCell ref="KHE991:KHL991"/>
    <mergeCell ref="KHM991:KHT991"/>
    <mergeCell ref="KHU991:KIB991"/>
    <mergeCell ref="KIC991:KIJ991"/>
    <mergeCell ref="KIK991:KIR991"/>
    <mergeCell ref="KIS991:KIZ991"/>
    <mergeCell ref="KJA991:KJH991"/>
    <mergeCell ref="KJI991:KJP991"/>
    <mergeCell ref="KJQ991:KJX991"/>
    <mergeCell ref="KJY991:KKF991"/>
    <mergeCell ref="KKG991:KKN991"/>
    <mergeCell ref="KKO991:KKV991"/>
    <mergeCell ref="KKW991:KLD991"/>
    <mergeCell ref="KLE991:KLL991"/>
    <mergeCell ref="KLM991:KLT991"/>
    <mergeCell ref="KLU991:KMB991"/>
    <mergeCell ref="KMC991:KMJ991"/>
    <mergeCell ref="KMK991:KMR991"/>
    <mergeCell ref="KMS991:KMZ991"/>
    <mergeCell ref="KNA991:KNH991"/>
    <mergeCell ref="KNI991:KNP991"/>
    <mergeCell ref="KNQ991:KNX991"/>
    <mergeCell ref="KNY991:KOF991"/>
    <mergeCell ref="KOG991:KON991"/>
    <mergeCell ref="KOO991:KOV991"/>
    <mergeCell ref="KOW991:KPD991"/>
    <mergeCell ref="KPE991:KPL991"/>
    <mergeCell ref="KPM991:KPT991"/>
    <mergeCell ref="KPU991:KQB991"/>
    <mergeCell ref="KQC991:KQJ991"/>
    <mergeCell ref="KQK991:KQR991"/>
    <mergeCell ref="KQS991:KQZ991"/>
    <mergeCell ref="KRA991:KRH991"/>
    <mergeCell ref="KRI991:KRP991"/>
    <mergeCell ref="KRQ991:KRX991"/>
    <mergeCell ref="KRY991:KSF991"/>
    <mergeCell ref="KSG991:KSN991"/>
    <mergeCell ref="KSO991:KSV991"/>
    <mergeCell ref="KSW991:KTD991"/>
    <mergeCell ref="KTE991:KTL991"/>
    <mergeCell ref="KTM991:KTT991"/>
    <mergeCell ref="KTU991:KUB991"/>
    <mergeCell ref="KUC991:KUJ991"/>
    <mergeCell ref="KUK991:KUR991"/>
    <mergeCell ref="KUS991:KUZ991"/>
    <mergeCell ref="KVA991:KVH991"/>
    <mergeCell ref="KVI991:KVP991"/>
    <mergeCell ref="KVQ991:KVX991"/>
    <mergeCell ref="KVY991:KWF991"/>
    <mergeCell ref="KWG991:KWN991"/>
    <mergeCell ref="KWO991:KWV991"/>
    <mergeCell ref="KWW991:KXD991"/>
    <mergeCell ref="KXE991:KXL991"/>
    <mergeCell ref="KXM991:KXT991"/>
    <mergeCell ref="KXU991:KYB991"/>
    <mergeCell ref="KYC991:KYJ991"/>
    <mergeCell ref="KYK991:KYR991"/>
    <mergeCell ref="KYS991:KYZ991"/>
    <mergeCell ref="KZA991:KZH991"/>
    <mergeCell ref="KZI991:KZP991"/>
    <mergeCell ref="KZQ991:KZX991"/>
    <mergeCell ref="KZY991:LAF991"/>
    <mergeCell ref="LAG991:LAN991"/>
    <mergeCell ref="LAO991:LAV991"/>
    <mergeCell ref="LAW991:LBD991"/>
    <mergeCell ref="LBE991:LBL991"/>
    <mergeCell ref="LBM991:LBT991"/>
    <mergeCell ref="LBU991:LCB991"/>
    <mergeCell ref="LCC991:LCJ991"/>
    <mergeCell ref="LCK991:LCR991"/>
    <mergeCell ref="LCS991:LCZ991"/>
    <mergeCell ref="LDA991:LDH991"/>
    <mergeCell ref="LDI991:LDP991"/>
    <mergeCell ref="LDQ991:LDX991"/>
    <mergeCell ref="LDY991:LEF991"/>
    <mergeCell ref="LEG991:LEN991"/>
    <mergeCell ref="LEO991:LEV991"/>
    <mergeCell ref="LEW991:LFD991"/>
    <mergeCell ref="LFE991:LFL991"/>
    <mergeCell ref="LFM991:LFT991"/>
    <mergeCell ref="LFU991:LGB991"/>
    <mergeCell ref="LGC991:LGJ991"/>
    <mergeCell ref="LGK991:LGR991"/>
    <mergeCell ref="LGS991:LGZ991"/>
    <mergeCell ref="LHA991:LHH991"/>
    <mergeCell ref="LHI991:LHP991"/>
    <mergeCell ref="LHQ991:LHX991"/>
    <mergeCell ref="LHY991:LIF991"/>
    <mergeCell ref="LIG991:LIN991"/>
    <mergeCell ref="LIO991:LIV991"/>
    <mergeCell ref="LIW991:LJD991"/>
    <mergeCell ref="LJE991:LJL991"/>
    <mergeCell ref="LJM991:LJT991"/>
    <mergeCell ref="LJU991:LKB991"/>
    <mergeCell ref="LKC991:LKJ991"/>
    <mergeCell ref="LKK991:LKR991"/>
    <mergeCell ref="LKS991:LKZ991"/>
    <mergeCell ref="LLA991:LLH991"/>
    <mergeCell ref="LLI991:LLP991"/>
    <mergeCell ref="LLQ991:LLX991"/>
    <mergeCell ref="LLY991:LMF991"/>
    <mergeCell ref="LMG991:LMN991"/>
    <mergeCell ref="LMO991:LMV991"/>
    <mergeCell ref="LMW991:LND991"/>
    <mergeCell ref="LNE991:LNL991"/>
    <mergeCell ref="LNM991:LNT991"/>
    <mergeCell ref="LNU991:LOB991"/>
    <mergeCell ref="LOC991:LOJ991"/>
    <mergeCell ref="LOK991:LOR991"/>
    <mergeCell ref="LOS991:LOZ991"/>
    <mergeCell ref="LPA991:LPH991"/>
    <mergeCell ref="LPI991:LPP991"/>
    <mergeCell ref="LPQ991:LPX991"/>
    <mergeCell ref="LPY991:LQF991"/>
    <mergeCell ref="LQG991:LQN991"/>
    <mergeCell ref="LQO991:LQV991"/>
    <mergeCell ref="LQW991:LRD991"/>
    <mergeCell ref="LRE991:LRL991"/>
    <mergeCell ref="LRM991:LRT991"/>
    <mergeCell ref="LRU991:LSB991"/>
    <mergeCell ref="LSC991:LSJ991"/>
    <mergeCell ref="LSK991:LSR991"/>
    <mergeCell ref="LSS991:LSZ991"/>
    <mergeCell ref="LTA991:LTH991"/>
    <mergeCell ref="LTI991:LTP991"/>
    <mergeCell ref="LTQ991:LTX991"/>
    <mergeCell ref="LTY991:LUF991"/>
    <mergeCell ref="LUG991:LUN991"/>
    <mergeCell ref="LUO991:LUV991"/>
    <mergeCell ref="LUW991:LVD991"/>
    <mergeCell ref="LVE991:LVL991"/>
    <mergeCell ref="LVM991:LVT991"/>
    <mergeCell ref="LVU991:LWB991"/>
    <mergeCell ref="LWC991:LWJ991"/>
    <mergeCell ref="LWK991:LWR991"/>
    <mergeCell ref="LWS991:LWZ991"/>
    <mergeCell ref="LXA991:LXH991"/>
    <mergeCell ref="LXI991:LXP991"/>
    <mergeCell ref="LXQ991:LXX991"/>
    <mergeCell ref="LXY991:LYF991"/>
    <mergeCell ref="LYG991:LYN991"/>
    <mergeCell ref="LYO991:LYV991"/>
    <mergeCell ref="LYW991:LZD991"/>
    <mergeCell ref="LZE991:LZL991"/>
    <mergeCell ref="LZM991:LZT991"/>
    <mergeCell ref="LZU991:MAB991"/>
    <mergeCell ref="MAC991:MAJ991"/>
    <mergeCell ref="MAK991:MAR991"/>
    <mergeCell ref="MAS991:MAZ991"/>
    <mergeCell ref="MBA991:MBH991"/>
    <mergeCell ref="MBI991:MBP991"/>
    <mergeCell ref="MBQ991:MBX991"/>
    <mergeCell ref="MBY991:MCF991"/>
    <mergeCell ref="MCG991:MCN991"/>
    <mergeCell ref="MCO991:MCV991"/>
    <mergeCell ref="MCW991:MDD991"/>
    <mergeCell ref="MDE991:MDL991"/>
    <mergeCell ref="MDM991:MDT991"/>
    <mergeCell ref="MDU991:MEB991"/>
    <mergeCell ref="MEC991:MEJ991"/>
    <mergeCell ref="MEK991:MER991"/>
    <mergeCell ref="MES991:MEZ991"/>
    <mergeCell ref="MFA991:MFH991"/>
    <mergeCell ref="MFI991:MFP991"/>
    <mergeCell ref="MFQ991:MFX991"/>
    <mergeCell ref="MFY991:MGF991"/>
    <mergeCell ref="MGG991:MGN991"/>
    <mergeCell ref="MGO991:MGV991"/>
    <mergeCell ref="MGW991:MHD991"/>
    <mergeCell ref="MHE991:MHL991"/>
    <mergeCell ref="MHM991:MHT991"/>
    <mergeCell ref="MHU991:MIB991"/>
    <mergeCell ref="MIC991:MIJ991"/>
    <mergeCell ref="MIK991:MIR991"/>
    <mergeCell ref="MIS991:MIZ991"/>
    <mergeCell ref="MJA991:MJH991"/>
    <mergeCell ref="MJI991:MJP991"/>
    <mergeCell ref="MJQ991:MJX991"/>
    <mergeCell ref="MJY991:MKF991"/>
    <mergeCell ref="MKG991:MKN991"/>
    <mergeCell ref="MKO991:MKV991"/>
    <mergeCell ref="MKW991:MLD991"/>
    <mergeCell ref="MLE991:MLL991"/>
    <mergeCell ref="MLM991:MLT991"/>
    <mergeCell ref="MLU991:MMB991"/>
    <mergeCell ref="MMC991:MMJ991"/>
    <mergeCell ref="MMK991:MMR991"/>
    <mergeCell ref="MMS991:MMZ991"/>
    <mergeCell ref="MNA991:MNH991"/>
    <mergeCell ref="MNI991:MNP991"/>
    <mergeCell ref="MNQ991:MNX991"/>
    <mergeCell ref="MNY991:MOF991"/>
    <mergeCell ref="MOG991:MON991"/>
    <mergeCell ref="MOO991:MOV991"/>
    <mergeCell ref="MOW991:MPD991"/>
    <mergeCell ref="MPE991:MPL991"/>
    <mergeCell ref="MPM991:MPT991"/>
    <mergeCell ref="MPU991:MQB991"/>
    <mergeCell ref="MQC991:MQJ991"/>
    <mergeCell ref="MQK991:MQR991"/>
    <mergeCell ref="MQS991:MQZ991"/>
    <mergeCell ref="MRA991:MRH991"/>
    <mergeCell ref="MRI991:MRP991"/>
    <mergeCell ref="MRQ991:MRX991"/>
    <mergeCell ref="MRY991:MSF991"/>
    <mergeCell ref="MSG991:MSN991"/>
    <mergeCell ref="MSO991:MSV991"/>
    <mergeCell ref="MSW991:MTD991"/>
    <mergeCell ref="MTE991:MTL991"/>
    <mergeCell ref="MTM991:MTT991"/>
    <mergeCell ref="MTU991:MUB991"/>
    <mergeCell ref="MUC991:MUJ991"/>
    <mergeCell ref="MUK991:MUR991"/>
    <mergeCell ref="MUS991:MUZ991"/>
    <mergeCell ref="MVA991:MVH991"/>
    <mergeCell ref="MVI991:MVP991"/>
    <mergeCell ref="MVQ991:MVX991"/>
    <mergeCell ref="MVY991:MWF991"/>
    <mergeCell ref="MWG991:MWN991"/>
    <mergeCell ref="MWO991:MWV991"/>
    <mergeCell ref="MWW991:MXD991"/>
    <mergeCell ref="MXE991:MXL991"/>
    <mergeCell ref="MXM991:MXT991"/>
    <mergeCell ref="MXU991:MYB991"/>
    <mergeCell ref="MYC991:MYJ991"/>
    <mergeCell ref="MYK991:MYR991"/>
    <mergeCell ref="MYS991:MYZ991"/>
    <mergeCell ref="MZA991:MZH991"/>
    <mergeCell ref="MZI991:MZP991"/>
    <mergeCell ref="MZQ991:MZX991"/>
    <mergeCell ref="MZY991:NAF991"/>
    <mergeCell ref="NAG991:NAN991"/>
    <mergeCell ref="NAO991:NAV991"/>
    <mergeCell ref="NAW991:NBD991"/>
    <mergeCell ref="NBE991:NBL991"/>
    <mergeCell ref="NBM991:NBT991"/>
    <mergeCell ref="NBU991:NCB991"/>
    <mergeCell ref="NCC991:NCJ991"/>
    <mergeCell ref="NCK991:NCR991"/>
    <mergeCell ref="NCS991:NCZ991"/>
    <mergeCell ref="NDA991:NDH991"/>
    <mergeCell ref="NDI991:NDP991"/>
    <mergeCell ref="NDQ991:NDX991"/>
    <mergeCell ref="NDY991:NEF991"/>
    <mergeCell ref="NEG991:NEN991"/>
    <mergeCell ref="NEO991:NEV991"/>
    <mergeCell ref="NEW991:NFD991"/>
    <mergeCell ref="NFE991:NFL991"/>
    <mergeCell ref="NFM991:NFT991"/>
    <mergeCell ref="NFU991:NGB991"/>
    <mergeCell ref="NGC991:NGJ991"/>
    <mergeCell ref="NGK991:NGR991"/>
    <mergeCell ref="NGS991:NGZ991"/>
    <mergeCell ref="NHA991:NHH991"/>
    <mergeCell ref="NHI991:NHP991"/>
    <mergeCell ref="NHQ991:NHX991"/>
    <mergeCell ref="NHY991:NIF991"/>
    <mergeCell ref="NIG991:NIN991"/>
    <mergeCell ref="NIO991:NIV991"/>
    <mergeCell ref="NIW991:NJD991"/>
    <mergeCell ref="NJE991:NJL991"/>
    <mergeCell ref="NJM991:NJT991"/>
    <mergeCell ref="NJU991:NKB991"/>
    <mergeCell ref="NKC991:NKJ991"/>
    <mergeCell ref="NKK991:NKR991"/>
    <mergeCell ref="NKS991:NKZ991"/>
    <mergeCell ref="NLA991:NLH991"/>
    <mergeCell ref="NLI991:NLP991"/>
    <mergeCell ref="NLQ991:NLX991"/>
    <mergeCell ref="NLY991:NMF991"/>
    <mergeCell ref="NMG991:NMN991"/>
    <mergeCell ref="NMO991:NMV991"/>
    <mergeCell ref="NMW991:NND991"/>
    <mergeCell ref="NNE991:NNL991"/>
    <mergeCell ref="NNM991:NNT991"/>
    <mergeCell ref="NNU991:NOB991"/>
    <mergeCell ref="NOC991:NOJ991"/>
    <mergeCell ref="NOK991:NOR991"/>
    <mergeCell ref="NOS991:NOZ991"/>
    <mergeCell ref="NPA991:NPH991"/>
    <mergeCell ref="NPI991:NPP991"/>
    <mergeCell ref="NPQ991:NPX991"/>
    <mergeCell ref="NPY991:NQF991"/>
    <mergeCell ref="NQG991:NQN991"/>
    <mergeCell ref="NQO991:NQV991"/>
    <mergeCell ref="NQW991:NRD991"/>
    <mergeCell ref="NRE991:NRL991"/>
    <mergeCell ref="NRM991:NRT991"/>
    <mergeCell ref="NRU991:NSB991"/>
    <mergeCell ref="NSC991:NSJ991"/>
    <mergeCell ref="NSK991:NSR991"/>
    <mergeCell ref="NSS991:NSZ991"/>
    <mergeCell ref="NTA991:NTH991"/>
    <mergeCell ref="NTI991:NTP991"/>
    <mergeCell ref="NTQ991:NTX991"/>
    <mergeCell ref="NTY991:NUF991"/>
    <mergeCell ref="NUG991:NUN991"/>
    <mergeCell ref="NUO991:NUV991"/>
    <mergeCell ref="NUW991:NVD991"/>
    <mergeCell ref="NVE991:NVL991"/>
    <mergeCell ref="NVM991:NVT991"/>
    <mergeCell ref="NVU991:NWB991"/>
    <mergeCell ref="NWC991:NWJ991"/>
    <mergeCell ref="NWK991:NWR991"/>
    <mergeCell ref="NWS991:NWZ991"/>
    <mergeCell ref="NXA991:NXH991"/>
    <mergeCell ref="NXI991:NXP991"/>
    <mergeCell ref="NXQ991:NXX991"/>
    <mergeCell ref="NXY991:NYF991"/>
    <mergeCell ref="NYG991:NYN991"/>
    <mergeCell ref="NYO991:NYV991"/>
    <mergeCell ref="NYW991:NZD991"/>
    <mergeCell ref="NZE991:NZL991"/>
    <mergeCell ref="NZM991:NZT991"/>
    <mergeCell ref="NZU991:OAB991"/>
    <mergeCell ref="OAC991:OAJ991"/>
    <mergeCell ref="OAK991:OAR991"/>
    <mergeCell ref="OAS991:OAZ991"/>
    <mergeCell ref="OBA991:OBH991"/>
    <mergeCell ref="OBI991:OBP991"/>
    <mergeCell ref="OBQ991:OBX991"/>
    <mergeCell ref="OBY991:OCF991"/>
    <mergeCell ref="OCG991:OCN991"/>
    <mergeCell ref="OCO991:OCV991"/>
    <mergeCell ref="OCW991:ODD991"/>
    <mergeCell ref="ODE991:ODL991"/>
    <mergeCell ref="ODM991:ODT991"/>
    <mergeCell ref="ODU991:OEB991"/>
    <mergeCell ref="OEC991:OEJ991"/>
    <mergeCell ref="OEK991:OER991"/>
    <mergeCell ref="OES991:OEZ991"/>
    <mergeCell ref="OFA991:OFH991"/>
    <mergeCell ref="OFI991:OFP991"/>
    <mergeCell ref="OFQ991:OFX991"/>
    <mergeCell ref="OFY991:OGF991"/>
    <mergeCell ref="OGG991:OGN991"/>
    <mergeCell ref="OGO991:OGV991"/>
    <mergeCell ref="OGW991:OHD991"/>
    <mergeCell ref="OHE991:OHL991"/>
    <mergeCell ref="OHM991:OHT991"/>
    <mergeCell ref="OHU991:OIB991"/>
    <mergeCell ref="OIC991:OIJ991"/>
    <mergeCell ref="OIK991:OIR991"/>
    <mergeCell ref="OIS991:OIZ991"/>
    <mergeCell ref="OJA991:OJH991"/>
    <mergeCell ref="OJI991:OJP991"/>
    <mergeCell ref="OJQ991:OJX991"/>
    <mergeCell ref="OJY991:OKF991"/>
    <mergeCell ref="OKG991:OKN991"/>
    <mergeCell ref="OKO991:OKV991"/>
    <mergeCell ref="OKW991:OLD991"/>
    <mergeCell ref="OLE991:OLL991"/>
    <mergeCell ref="OLM991:OLT991"/>
    <mergeCell ref="OLU991:OMB991"/>
    <mergeCell ref="OMC991:OMJ991"/>
    <mergeCell ref="OMK991:OMR991"/>
    <mergeCell ref="OMS991:OMZ991"/>
    <mergeCell ref="ONA991:ONH991"/>
    <mergeCell ref="ONI991:ONP991"/>
    <mergeCell ref="ONQ991:ONX991"/>
    <mergeCell ref="ONY991:OOF991"/>
    <mergeCell ref="OOG991:OON991"/>
    <mergeCell ref="OOO991:OOV991"/>
    <mergeCell ref="OOW991:OPD991"/>
    <mergeCell ref="OPE991:OPL991"/>
    <mergeCell ref="OPM991:OPT991"/>
    <mergeCell ref="OPU991:OQB991"/>
    <mergeCell ref="OQC991:OQJ991"/>
    <mergeCell ref="OQK991:OQR991"/>
    <mergeCell ref="OQS991:OQZ991"/>
    <mergeCell ref="ORA991:ORH991"/>
    <mergeCell ref="ORI991:ORP991"/>
    <mergeCell ref="ORQ991:ORX991"/>
    <mergeCell ref="ORY991:OSF991"/>
    <mergeCell ref="OSG991:OSN991"/>
    <mergeCell ref="OSO991:OSV991"/>
    <mergeCell ref="OSW991:OTD991"/>
    <mergeCell ref="OTE991:OTL991"/>
    <mergeCell ref="OTM991:OTT991"/>
    <mergeCell ref="OTU991:OUB991"/>
    <mergeCell ref="OUC991:OUJ991"/>
    <mergeCell ref="OUK991:OUR991"/>
    <mergeCell ref="OUS991:OUZ991"/>
    <mergeCell ref="OVA991:OVH991"/>
    <mergeCell ref="OVI991:OVP991"/>
    <mergeCell ref="OVQ991:OVX991"/>
    <mergeCell ref="OVY991:OWF991"/>
    <mergeCell ref="OWG991:OWN991"/>
    <mergeCell ref="OWO991:OWV991"/>
    <mergeCell ref="OWW991:OXD991"/>
    <mergeCell ref="OXE991:OXL991"/>
    <mergeCell ref="OXM991:OXT991"/>
    <mergeCell ref="OXU991:OYB991"/>
    <mergeCell ref="OYC991:OYJ991"/>
    <mergeCell ref="OYK991:OYR991"/>
    <mergeCell ref="OYS991:OYZ991"/>
    <mergeCell ref="OZA991:OZH991"/>
    <mergeCell ref="OZI991:OZP991"/>
    <mergeCell ref="OZQ991:OZX991"/>
    <mergeCell ref="OZY991:PAF991"/>
    <mergeCell ref="PAG991:PAN991"/>
    <mergeCell ref="PAO991:PAV991"/>
    <mergeCell ref="PAW991:PBD991"/>
    <mergeCell ref="PBE991:PBL991"/>
    <mergeCell ref="PBM991:PBT991"/>
    <mergeCell ref="PBU991:PCB991"/>
    <mergeCell ref="PCC991:PCJ991"/>
    <mergeCell ref="PCK991:PCR991"/>
    <mergeCell ref="PCS991:PCZ991"/>
    <mergeCell ref="PDA991:PDH991"/>
    <mergeCell ref="PDI991:PDP991"/>
    <mergeCell ref="PDQ991:PDX991"/>
    <mergeCell ref="PDY991:PEF991"/>
    <mergeCell ref="PEG991:PEN991"/>
    <mergeCell ref="PEO991:PEV991"/>
    <mergeCell ref="PEW991:PFD991"/>
    <mergeCell ref="PFE991:PFL991"/>
    <mergeCell ref="PFM991:PFT991"/>
    <mergeCell ref="PFU991:PGB991"/>
    <mergeCell ref="PGC991:PGJ991"/>
    <mergeCell ref="PGK991:PGR991"/>
    <mergeCell ref="PGS991:PGZ991"/>
    <mergeCell ref="PHA991:PHH991"/>
    <mergeCell ref="PHI991:PHP991"/>
    <mergeCell ref="PHQ991:PHX991"/>
    <mergeCell ref="PHY991:PIF991"/>
    <mergeCell ref="PIG991:PIN991"/>
    <mergeCell ref="PIO991:PIV991"/>
    <mergeCell ref="PIW991:PJD991"/>
    <mergeCell ref="PJE991:PJL991"/>
    <mergeCell ref="PJM991:PJT991"/>
    <mergeCell ref="PJU991:PKB991"/>
    <mergeCell ref="PKC991:PKJ991"/>
    <mergeCell ref="PKK991:PKR991"/>
    <mergeCell ref="PKS991:PKZ991"/>
    <mergeCell ref="PLA991:PLH991"/>
    <mergeCell ref="PLI991:PLP991"/>
    <mergeCell ref="PLQ991:PLX991"/>
    <mergeCell ref="PLY991:PMF991"/>
    <mergeCell ref="PMG991:PMN991"/>
    <mergeCell ref="PMO991:PMV991"/>
    <mergeCell ref="PMW991:PND991"/>
    <mergeCell ref="PNE991:PNL991"/>
    <mergeCell ref="PNM991:PNT991"/>
    <mergeCell ref="PNU991:POB991"/>
    <mergeCell ref="POC991:POJ991"/>
    <mergeCell ref="POK991:POR991"/>
    <mergeCell ref="POS991:POZ991"/>
    <mergeCell ref="PPA991:PPH991"/>
    <mergeCell ref="PPI991:PPP991"/>
    <mergeCell ref="PPQ991:PPX991"/>
    <mergeCell ref="PPY991:PQF991"/>
    <mergeCell ref="PQG991:PQN991"/>
    <mergeCell ref="PQO991:PQV991"/>
    <mergeCell ref="PQW991:PRD991"/>
    <mergeCell ref="PRE991:PRL991"/>
    <mergeCell ref="PRM991:PRT991"/>
    <mergeCell ref="PRU991:PSB991"/>
    <mergeCell ref="PSC991:PSJ991"/>
    <mergeCell ref="PSK991:PSR991"/>
    <mergeCell ref="PSS991:PSZ991"/>
    <mergeCell ref="PTA991:PTH991"/>
    <mergeCell ref="PTI991:PTP991"/>
    <mergeCell ref="PTQ991:PTX991"/>
    <mergeCell ref="PTY991:PUF991"/>
    <mergeCell ref="PUG991:PUN991"/>
    <mergeCell ref="PUO991:PUV991"/>
    <mergeCell ref="PUW991:PVD991"/>
    <mergeCell ref="PVE991:PVL991"/>
    <mergeCell ref="PVM991:PVT991"/>
    <mergeCell ref="PVU991:PWB991"/>
    <mergeCell ref="PWC991:PWJ991"/>
    <mergeCell ref="PWK991:PWR991"/>
    <mergeCell ref="PWS991:PWZ991"/>
    <mergeCell ref="PXA991:PXH991"/>
    <mergeCell ref="PXI991:PXP991"/>
    <mergeCell ref="PXQ991:PXX991"/>
    <mergeCell ref="PXY991:PYF991"/>
    <mergeCell ref="PYG991:PYN991"/>
    <mergeCell ref="PYO991:PYV991"/>
    <mergeCell ref="PYW991:PZD991"/>
    <mergeCell ref="PZE991:PZL991"/>
    <mergeCell ref="PZM991:PZT991"/>
    <mergeCell ref="PZU991:QAB991"/>
    <mergeCell ref="QAC991:QAJ991"/>
    <mergeCell ref="QAK991:QAR991"/>
    <mergeCell ref="QAS991:QAZ991"/>
    <mergeCell ref="QBA991:QBH991"/>
    <mergeCell ref="QBI991:QBP991"/>
    <mergeCell ref="QBQ991:QBX991"/>
    <mergeCell ref="QBY991:QCF991"/>
    <mergeCell ref="QCG991:QCN991"/>
    <mergeCell ref="QCO991:QCV991"/>
    <mergeCell ref="QCW991:QDD991"/>
    <mergeCell ref="QDE991:QDL991"/>
    <mergeCell ref="QDM991:QDT991"/>
    <mergeCell ref="QDU991:QEB991"/>
    <mergeCell ref="QEC991:QEJ991"/>
    <mergeCell ref="QEK991:QER991"/>
    <mergeCell ref="QES991:QEZ991"/>
    <mergeCell ref="QFA991:QFH991"/>
    <mergeCell ref="QFI991:QFP991"/>
    <mergeCell ref="QFQ991:QFX991"/>
    <mergeCell ref="QFY991:QGF991"/>
    <mergeCell ref="QGG991:QGN991"/>
    <mergeCell ref="QGO991:QGV991"/>
    <mergeCell ref="QGW991:QHD991"/>
    <mergeCell ref="QHE991:QHL991"/>
    <mergeCell ref="QHM991:QHT991"/>
    <mergeCell ref="QHU991:QIB991"/>
    <mergeCell ref="QIC991:QIJ991"/>
    <mergeCell ref="QIK991:QIR991"/>
    <mergeCell ref="QIS991:QIZ991"/>
    <mergeCell ref="QJA991:QJH991"/>
    <mergeCell ref="QJI991:QJP991"/>
    <mergeCell ref="QJQ991:QJX991"/>
    <mergeCell ref="QJY991:QKF991"/>
    <mergeCell ref="QKG991:QKN991"/>
    <mergeCell ref="QKO991:QKV991"/>
    <mergeCell ref="QKW991:QLD991"/>
    <mergeCell ref="QLE991:QLL991"/>
    <mergeCell ref="QLM991:QLT991"/>
    <mergeCell ref="QLU991:QMB991"/>
    <mergeCell ref="QMC991:QMJ991"/>
    <mergeCell ref="QMK991:QMR991"/>
    <mergeCell ref="QMS991:QMZ991"/>
    <mergeCell ref="QNA991:QNH991"/>
    <mergeCell ref="QNI991:QNP991"/>
    <mergeCell ref="QNQ991:QNX991"/>
    <mergeCell ref="QNY991:QOF991"/>
    <mergeCell ref="QOG991:QON991"/>
    <mergeCell ref="QOO991:QOV991"/>
    <mergeCell ref="QOW991:QPD991"/>
    <mergeCell ref="QPE991:QPL991"/>
    <mergeCell ref="QPM991:QPT991"/>
    <mergeCell ref="QPU991:QQB991"/>
    <mergeCell ref="QQC991:QQJ991"/>
    <mergeCell ref="QQK991:QQR991"/>
    <mergeCell ref="QQS991:QQZ991"/>
    <mergeCell ref="QRA991:QRH991"/>
    <mergeCell ref="QRI991:QRP991"/>
    <mergeCell ref="QRQ991:QRX991"/>
    <mergeCell ref="QRY991:QSF991"/>
    <mergeCell ref="QSG991:QSN991"/>
    <mergeCell ref="QSO991:QSV991"/>
    <mergeCell ref="QSW991:QTD991"/>
    <mergeCell ref="QTE991:QTL991"/>
    <mergeCell ref="QTM991:QTT991"/>
    <mergeCell ref="QTU991:QUB991"/>
    <mergeCell ref="QUC991:QUJ991"/>
    <mergeCell ref="QUK991:QUR991"/>
    <mergeCell ref="QUS991:QUZ991"/>
    <mergeCell ref="QVA991:QVH991"/>
    <mergeCell ref="QVI991:QVP991"/>
    <mergeCell ref="QVQ991:QVX991"/>
    <mergeCell ref="QVY991:QWF991"/>
    <mergeCell ref="QWG991:QWN991"/>
    <mergeCell ref="QWO991:QWV991"/>
    <mergeCell ref="QWW991:QXD991"/>
    <mergeCell ref="QXE991:QXL991"/>
    <mergeCell ref="QXM991:QXT991"/>
    <mergeCell ref="QXU991:QYB991"/>
    <mergeCell ref="QYC991:QYJ991"/>
    <mergeCell ref="QYK991:QYR991"/>
    <mergeCell ref="QYS991:QYZ991"/>
    <mergeCell ref="QZA991:QZH991"/>
    <mergeCell ref="QZI991:QZP991"/>
    <mergeCell ref="QZQ991:QZX991"/>
    <mergeCell ref="QZY991:RAF991"/>
    <mergeCell ref="RAG991:RAN991"/>
    <mergeCell ref="RAO991:RAV991"/>
    <mergeCell ref="RAW991:RBD991"/>
    <mergeCell ref="RBE991:RBL991"/>
    <mergeCell ref="RBM991:RBT991"/>
    <mergeCell ref="RBU991:RCB991"/>
    <mergeCell ref="RCC991:RCJ991"/>
    <mergeCell ref="RCK991:RCR991"/>
    <mergeCell ref="RCS991:RCZ991"/>
    <mergeCell ref="RDA991:RDH991"/>
    <mergeCell ref="RDI991:RDP991"/>
    <mergeCell ref="RDQ991:RDX991"/>
    <mergeCell ref="RDY991:REF991"/>
    <mergeCell ref="REG991:REN991"/>
    <mergeCell ref="REO991:REV991"/>
    <mergeCell ref="REW991:RFD991"/>
    <mergeCell ref="RFE991:RFL991"/>
    <mergeCell ref="RFM991:RFT991"/>
    <mergeCell ref="RFU991:RGB991"/>
    <mergeCell ref="RGC991:RGJ991"/>
    <mergeCell ref="RGK991:RGR991"/>
    <mergeCell ref="RGS991:RGZ991"/>
    <mergeCell ref="RHA991:RHH991"/>
    <mergeCell ref="RHI991:RHP991"/>
    <mergeCell ref="RHQ991:RHX991"/>
    <mergeCell ref="RHY991:RIF991"/>
    <mergeCell ref="RIG991:RIN991"/>
    <mergeCell ref="RIO991:RIV991"/>
    <mergeCell ref="RIW991:RJD991"/>
    <mergeCell ref="RJE991:RJL991"/>
    <mergeCell ref="RJM991:RJT991"/>
    <mergeCell ref="RJU991:RKB991"/>
    <mergeCell ref="RKC991:RKJ991"/>
    <mergeCell ref="RKK991:RKR991"/>
    <mergeCell ref="RKS991:RKZ991"/>
    <mergeCell ref="RLA991:RLH991"/>
    <mergeCell ref="RLI991:RLP991"/>
    <mergeCell ref="RLQ991:RLX991"/>
    <mergeCell ref="RLY991:RMF991"/>
    <mergeCell ref="RMG991:RMN991"/>
    <mergeCell ref="RMO991:RMV991"/>
    <mergeCell ref="RMW991:RND991"/>
    <mergeCell ref="RNE991:RNL991"/>
    <mergeCell ref="RNM991:RNT991"/>
    <mergeCell ref="RNU991:ROB991"/>
    <mergeCell ref="ROC991:ROJ991"/>
    <mergeCell ref="ROK991:ROR991"/>
    <mergeCell ref="ROS991:ROZ991"/>
    <mergeCell ref="RPA991:RPH991"/>
    <mergeCell ref="RPI991:RPP991"/>
    <mergeCell ref="RPQ991:RPX991"/>
    <mergeCell ref="RPY991:RQF991"/>
    <mergeCell ref="RQG991:RQN991"/>
    <mergeCell ref="RQO991:RQV991"/>
    <mergeCell ref="RQW991:RRD991"/>
    <mergeCell ref="RRE991:RRL991"/>
    <mergeCell ref="RRM991:RRT991"/>
    <mergeCell ref="RRU991:RSB991"/>
    <mergeCell ref="RSC991:RSJ991"/>
    <mergeCell ref="RSK991:RSR991"/>
    <mergeCell ref="RSS991:RSZ991"/>
    <mergeCell ref="RTA991:RTH991"/>
    <mergeCell ref="RTI991:RTP991"/>
    <mergeCell ref="RTQ991:RTX991"/>
    <mergeCell ref="RTY991:RUF991"/>
    <mergeCell ref="RUG991:RUN991"/>
    <mergeCell ref="RUO991:RUV991"/>
    <mergeCell ref="RUW991:RVD991"/>
    <mergeCell ref="RVE991:RVL991"/>
    <mergeCell ref="RVM991:RVT991"/>
    <mergeCell ref="RVU991:RWB991"/>
    <mergeCell ref="RWC991:RWJ991"/>
    <mergeCell ref="RWK991:RWR991"/>
    <mergeCell ref="RWS991:RWZ991"/>
    <mergeCell ref="RXA991:RXH991"/>
    <mergeCell ref="RXI991:RXP991"/>
    <mergeCell ref="RXQ991:RXX991"/>
    <mergeCell ref="RXY991:RYF991"/>
    <mergeCell ref="RYG991:RYN991"/>
    <mergeCell ref="RYO991:RYV991"/>
    <mergeCell ref="RYW991:RZD991"/>
    <mergeCell ref="RZE991:RZL991"/>
    <mergeCell ref="RZM991:RZT991"/>
    <mergeCell ref="RZU991:SAB991"/>
    <mergeCell ref="SAC991:SAJ991"/>
    <mergeCell ref="SAK991:SAR991"/>
    <mergeCell ref="SAS991:SAZ991"/>
    <mergeCell ref="SBA991:SBH991"/>
    <mergeCell ref="SBI991:SBP991"/>
    <mergeCell ref="SBQ991:SBX991"/>
    <mergeCell ref="SBY991:SCF991"/>
    <mergeCell ref="SCG991:SCN991"/>
    <mergeCell ref="SCO991:SCV991"/>
    <mergeCell ref="SCW991:SDD991"/>
    <mergeCell ref="SDE991:SDL991"/>
    <mergeCell ref="SDM991:SDT991"/>
    <mergeCell ref="SDU991:SEB991"/>
    <mergeCell ref="SEC991:SEJ991"/>
    <mergeCell ref="SEK991:SER991"/>
    <mergeCell ref="SES991:SEZ991"/>
    <mergeCell ref="SFA991:SFH991"/>
    <mergeCell ref="SFI991:SFP991"/>
    <mergeCell ref="SFQ991:SFX991"/>
    <mergeCell ref="SFY991:SGF991"/>
    <mergeCell ref="SGG991:SGN991"/>
    <mergeCell ref="SGO991:SGV991"/>
    <mergeCell ref="SGW991:SHD991"/>
    <mergeCell ref="SHE991:SHL991"/>
    <mergeCell ref="SHM991:SHT991"/>
    <mergeCell ref="SHU991:SIB991"/>
    <mergeCell ref="SIC991:SIJ991"/>
    <mergeCell ref="SIK991:SIR991"/>
    <mergeCell ref="SIS991:SIZ991"/>
    <mergeCell ref="SJA991:SJH991"/>
    <mergeCell ref="SJI991:SJP991"/>
    <mergeCell ref="SJQ991:SJX991"/>
    <mergeCell ref="SJY991:SKF991"/>
    <mergeCell ref="SKG991:SKN991"/>
    <mergeCell ref="SKO991:SKV991"/>
    <mergeCell ref="SKW991:SLD991"/>
    <mergeCell ref="SLE991:SLL991"/>
    <mergeCell ref="SLM991:SLT991"/>
    <mergeCell ref="SLU991:SMB991"/>
    <mergeCell ref="SMC991:SMJ991"/>
    <mergeCell ref="SMK991:SMR991"/>
    <mergeCell ref="SMS991:SMZ991"/>
    <mergeCell ref="SNA991:SNH991"/>
    <mergeCell ref="SNI991:SNP991"/>
    <mergeCell ref="SNQ991:SNX991"/>
    <mergeCell ref="SNY991:SOF991"/>
    <mergeCell ref="SOG991:SON991"/>
    <mergeCell ref="SOO991:SOV991"/>
    <mergeCell ref="SOW991:SPD991"/>
    <mergeCell ref="SPE991:SPL991"/>
    <mergeCell ref="SPM991:SPT991"/>
    <mergeCell ref="SPU991:SQB991"/>
    <mergeCell ref="SQC991:SQJ991"/>
    <mergeCell ref="SQK991:SQR991"/>
    <mergeCell ref="SQS991:SQZ991"/>
    <mergeCell ref="SRA991:SRH991"/>
    <mergeCell ref="SRI991:SRP991"/>
    <mergeCell ref="SRQ991:SRX991"/>
    <mergeCell ref="SRY991:SSF991"/>
    <mergeCell ref="SSG991:SSN991"/>
    <mergeCell ref="SSO991:SSV991"/>
    <mergeCell ref="SSW991:STD991"/>
    <mergeCell ref="STE991:STL991"/>
    <mergeCell ref="STM991:STT991"/>
    <mergeCell ref="STU991:SUB991"/>
    <mergeCell ref="SUC991:SUJ991"/>
    <mergeCell ref="SUK991:SUR991"/>
    <mergeCell ref="SUS991:SUZ991"/>
    <mergeCell ref="SVA991:SVH991"/>
    <mergeCell ref="SVI991:SVP991"/>
    <mergeCell ref="SVQ991:SVX991"/>
    <mergeCell ref="SVY991:SWF991"/>
    <mergeCell ref="SWG991:SWN991"/>
    <mergeCell ref="SWO991:SWV991"/>
    <mergeCell ref="SWW991:SXD991"/>
    <mergeCell ref="SXE991:SXL991"/>
    <mergeCell ref="SXM991:SXT991"/>
    <mergeCell ref="SXU991:SYB991"/>
    <mergeCell ref="SYC991:SYJ991"/>
    <mergeCell ref="SYK991:SYR991"/>
    <mergeCell ref="SYS991:SYZ991"/>
    <mergeCell ref="SZA991:SZH991"/>
    <mergeCell ref="SZI991:SZP991"/>
    <mergeCell ref="SZQ991:SZX991"/>
    <mergeCell ref="SZY991:TAF991"/>
    <mergeCell ref="TAG991:TAN991"/>
    <mergeCell ref="TAO991:TAV991"/>
    <mergeCell ref="TAW991:TBD991"/>
    <mergeCell ref="TBE991:TBL991"/>
    <mergeCell ref="TBM991:TBT991"/>
    <mergeCell ref="TBU991:TCB991"/>
    <mergeCell ref="TCC991:TCJ991"/>
    <mergeCell ref="TCK991:TCR991"/>
    <mergeCell ref="TCS991:TCZ991"/>
    <mergeCell ref="TDA991:TDH991"/>
    <mergeCell ref="TDI991:TDP991"/>
    <mergeCell ref="TDQ991:TDX991"/>
    <mergeCell ref="TDY991:TEF991"/>
    <mergeCell ref="TEG991:TEN991"/>
    <mergeCell ref="TEO991:TEV991"/>
    <mergeCell ref="TEW991:TFD991"/>
    <mergeCell ref="TFE991:TFL991"/>
    <mergeCell ref="TFM991:TFT991"/>
    <mergeCell ref="TFU991:TGB991"/>
    <mergeCell ref="TGC991:TGJ991"/>
    <mergeCell ref="TGK991:TGR991"/>
    <mergeCell ref="TGS991:TGZ991"/>
    <mergeCell ref="THA991:THH991"/>
    <mergeCell ref="THI991:THP991"/>
    <mergeCell ref="THQ991:THX991"/>
    <mergeCell ref="THY991:TIF991"/>
    <mergeCell ref="TIG991:TIN991"/>
    <mergeCell ref="TIO991:TIV991"/>
    <mergeCell ref="TIW991:TJD991"/>
    <mergeCell ref="TJE991:TJL991"/>
    <mergeCell ref="TJM991:TJT991"/>
    <mergeCell ref="TJU991:TKB991"/>
    <mergeCell ref="TKC991:TKJ991"/>
    <mergeCell ref="TKK991:TKR991"/>
    <mergeCell ref="TKS991:TKZ991"/>
    <mergeCell ref="TLA991:TLH991"/>
    <mergeCell ref="TLI991:TLP991"/>
    <mergeCell ref="TLQ991:TLX991"/>
    <mergeCell ref="TLY991:TMF991"/>
    <mergeCell ref="TMG991:TMN991"/>
    <mergeCell ref="TMO991:TMV991"/>
    <mergeCell ref="TMW991:TND991"/>
    <mergeCell ref="TNE991:TNL991"/>
    <mergeCell ref="TNM991:TNT991"/>
    <mergeCell ref="TNU991:TOB991"/>
    <mergeCell ref="TOC991:TOJ991"/>
    <mergeCell ref="TOK991:TOR991"/>
    <mergeCell ref="TOS991:TOZ991"/>
    <mergeCell ref="TPA991:TPH991"/>
    <mergeCell ref="TPI991:TPP991"/>
    <mergeCell ref="TPQ991:TPX991"/>
    <mergeCell ref="TPY991:TQF991"/>
    <mergeCell ref="TQG991:TQN991"/>
    <mergeCell ref="TQO991:TQV991"/>
    <mergeCell ref="TQW991:TRD991"/>
    <mergeCell ref="TRE991:TRL991"/>
    <mergeCell ref="TRM991:TRT991"/>
    <mergeCell ref="TRU991:TSB991"/>
    <mergeCell ref="TSC991:TSJ991"/>
    <mergeCell ref="TSK991:TSR991"/>
    <mergeCell ref="TSS991:TSZ991"/>
    <mergeCell ref="TTA991:TTH991"/>
    <mergeCell ref="TTI991:TTP991"/>
    <mergeCell ref="TTQ991:TTX991"/>
    <mergeCell ref="TTY991:TUF991"/>
    <mergeCell ref="TUG991:TUN991"/>
    <mergeCell ref="TUO991:TUV991"/>
    <mergeCell ref="TUW991:TVD991"/>
    <mergeCell ref="TVE991:TVL991"/>
    <mergeCell ref="TVM991:TVT991"/>
    <mergeCell ref="TVU991:TWB991"/>
    <mergeCell ref="TWC991:TWJ991"/>
    <mergeCell ref="TWK991:TWR991"/>
    <mergeCell ref="TWS991:TWZ991"/>
    <mergeCell ref="TXA991:TXH991"/>
    <mergeCell ref="TXI991:TXP991"/>
    <mergeCell ref="TXQ991:TXX991"/>
    <mergeCell ref="TXY991:TYF991"/>
    <mergeCell ref="TYG991:TYN991"/>
    <mergeCell ref="TYO991:TYV991"/>
    <mergeCell ref="TYW991:TZD991"/>
    <mergeCell ref="TZE991:TZL991"/>
    <mergeCell ref="TZM991:TZT991"/>
    <mergeCell ref="TZU991:UAB991"/>
    <mergeCell ref="UAC991:UAJ991"/>
    <mergeCell ref="UAK991:UAR991"/>
    <mergeCell ref="UAS991:UAZ991"/>
    <mergeCell ref="UBA991:UBH991"/>
    <mergeCell ref="UBI991:UBP991"/>
    <mergeCell ref="UBQ991:UBX991"/>
    <mergeCell ref="UBY991:UCF991"/>
    <mergeCell ref="UCG991:UCN991"/>
    <mergeCell ref="UCO991:UCV991"/>
    <mergeCell ref="UCW991:UDD991"/>
    <mergeCell ref="UDE991:UDL991"/>
    <mergeCell ref="UDM991:UDT991"/>
    <mergeCell ref="UDU991:UEB991"/>
    <mergeCell ref="UEC991:UEJ991"/>
    <mergeCell ref="UEK991:UER991"/>
    <mergeCell ref="UES991:UEZ991"/>
    <mergeCell ref="UFA991:UFH991"/>
    <mergeCell ref="UFI991:UFP991"/>
    <mergeCell ref="UFQ991:UFX991"/>
    <mergeCell ref="UFY991:UGF991"/>
    <mergeCell ref="UGG991:UGN991"/>
    <mergeCell ref="UGO991:UGV991"/>
    <mergeCell ref="UGW991:UHD991"/>
    <mergeCell ref="UHE991:UHL991"/>
    <mergeCell ref="UHM991:UHT991"/>
    <mergeCell ref="UHU991:UIB991"/>
    <mergeCell ref="UIC991:UIJ991"/>
    <mergeCell ref="UIK991:UIR991"/>
    <mergeCell ref="UIS991:UIZ991"/>
    <mergeCell ref="UJA991:UJH991"/>
    <mergeCell ref="UJI991:UJP991"/>
    <mergeCell ref="UJQ991:UJX991"/>
    <mergeCell ref="UJY991:UKF991"/>
    <mergeCell ref="UKG991:UKN991"/>
    <mergeCell ref="UKO991:UKV991"/>
    <mergeCell ref="UKW991:ULD991"/>
    <mergeCell ref="ULE991:ULL991"/>
    <mergeCell ref="ULM991:ULT991"/>
    <mergeCell ref="ULU991:UMB991"/>
    <mergeCell ref="UMC991:UMJ991"/>
    <mergeCell ref="UMK991:UMR991"/>
    <mergeCell ref="UMS991:UMZ991"/>
    <mergeCell ref="UNA991:UNH991"/>
    <mergeCell ref="UNI991:UNP991"/>
    <mergeCell ref="UNQ991:UNX991"/>
    <mergeCell ref="UNY991:UOF991"/>
    <mergeCell ref="UOG991:UON991"/>
    <mergeCell ref="UOO991:UOV991"/>
    <mergeCell ref="UOW991:UPD991"/>
    <mergeCell ref="UPE991:UPL991"/>
    <mergeCell ref="UPM991:UPT991"/>
    <mergeCell ref="UPU991:UQB991"/>
    <mergeCell ref="UQC991:UQJ991"/>
    <mergeCell ref="UQK991:UQR991"/>
    <mergeCell ref="UQS991:UQZ991"/>
    <mergeCell ref="URA991:URH991"/>
    <mergeCell ref="URI991:URP991"/>
    <mergeCell ref="URQ991:URX991"/>
    <mergeCell ref="URY991:USF991"/>
    <mergeCell ref="USG991:USN991"/>
    <mergeCell ref="USO991:USV991"/>
    <mergeCell ref="USW991:UTD991"/>
    <mergeCell ref="UTE991:UTL991"/>
    <mergeCell ref="UTM991:UTT991"/>
    <mergeCell ref="UTU991:UUB991"/>
    <mergeCell ref="UUC991:UUJ991"/>
    <mergeCell ref="UUK991:UUR991"/>
    <mergeCell ref="UUS991:UUZ991"/>
    <mergeCell ref="UVA991:UVH991"/>
    <mergeCell ref="UVI991:UVP991"/>
    <mergeCell ref="UVQ991:UVX991"/>
    <mergeCell ref="UVY991:UWF991"/>
    <mergeCell ref="UWG991:UWN991"/>
    <mergeCell ref="UWO991:UWV991"/>
    <mergeCell ref="UWW991:UXD991"/>
    <mergeCell ref="UXE991:UXL991"/>
    <mergeCell ref="UXM991:UXT991"/>
    <mergeCell ref="UXU991:UYB991"/>
    <mergeCell ref="UYC991:UYJ991"/>
    <mergeCell ref="UYK991:UYR991"/>
    <mergeCell ref="UYS991:UYZ991"/>
    <mergeCell ref="UZA991:UZH991"/>
    <mergeCell ref="UZI991:UZP991"/>
    <mergeCell ref="UZQ991:UZX991"/>
    <mergeCell ref="UZY991:VAF991"/>
    <mergeCell ref="VAG991:VAN991"/>
    <mergeCell ref="VAO991:VAV991"/>
    <mergeCell ref="VAW991:VBD991"/>
    <mergeCell ref="VBE991:VBL991"/>
    <mergeCell ref="VBM991:VBT991"/>
    <mergeCell ref="VBU991:VCB991"/>
    <mergeCell ref="VCC991:VCJ991"/>
    <mergeCell ref="VCK991:VCR991"/>
    <mergeCell ref="VCS991:VCZ991"/>
    <mergeCell ref="VDA991:VDH991"/>
    <mergeCell ref="VDI991:VDP991"/>
    <mergeCell ref="VDQ991:VDX991"/>
    <mergeCell ref="VDY991:VEF991"/>
    <mergeCell ref="VEG991:VEN991"/>
    <mergeCell ref="VEO991:VEV991"/>
    <mergeCell ref="VEW991:VFD991"/>
    <mergeCell ref="VFE991:VFL991"/>
    <mergeCell ref="VFM991:VFT991"/>
    <mergeCell ref="VFU991:VGB991"/>
    <mergeCell ref="VGC991:VGJ991"/>
    <mergeCell ref="VGK991:VGR991"/>
    <mergeCell ref="VGS991:VGZ991"/>
    <mergeCell ref="VHA991:VHH991"/>
    <mergeCell ref="VHI991:VHP991"/>
    <mergeCell ref="VHQ991:VHX991"/>
    <mergeCell ref="VHY991:VIF991"/>
    <mergeCell ref="VIG991:VIN991"/>
    <mergeCell ref="VIO991:VIV991"/>
    <mergeCell ref="VIW991:VJD991"/>
    <mergeCell ref="VJE991:VJL991"/>
    <mergeCell ref="VJM991:VJT991"/>
    <mergeCell ref="VJU991:VKB991"/>
    <mergeCell ref="VKC991:VKJ991"/>
    <mergeCell ref="VKK991:VKR991"/>
    <mergeCell ref="VKS991:VKZ991"/>
    <mergeCell ref="VLA991:VLH991"/>
    <mergeCell ref="VLI991:VLP991"/>
    <mergeCell ref="VLQ991:VLX991"/>
    <mergeCell ref="VLY991:VMF991"/>
    <mergeCell ref="VMG991:VMN991"/>
    <mergeCell ref="VMO991:VMV991"/>
    <mergeCell ref="VMW991:VND991"/>
    <mergeCell ref="VNE991:VNL991"/>
    <mergeCell ref="VNM991:VNT991"/>
    <mergeCell ref="VNU991:VOB991"/>
    <mergeCell ref="VOC991:VOJ991"/>
    <mergeCell ref="VOK991:VOR991"/>
    <mergeCell ref="VOS991:VOZ991"/>
    <mergeCell ref="VPA991:VPH991"/>
    <mergeCell ref="VPI991:VPP991"/>
    <mergeCell ref="VPQ991:VPX991"/>
    <mergeCell ref="VPY991:VQF991"/>
    <mergeCell ref="VQG991:VQN991"/>
    <mergeCell ref="VQO991:VQV991"/>
    <mergeCell ref="VQW991:VRD991"/>
    <mergeCell ref="VRE991:VRL991"/>
    <mergeCell ref="VRM991:VRT991"/>
    <mergeCell ref="VRU991:VSB991"/>
    <mergeCell ref="VSC991:VSJ991"/>
    <mergeCell ref="VSK991:VSR991"/>
    <mergeCell ref="VSS991:VSZ991"/>
    <mergeCell ref="VTA991:VTH991"/>
    <mergeCell ref="VTI991:VTP991"/>
    <mergeCell ref="VTQ991:VTX991"/>
    <mergeCell ref="VTY991:VUF991"/>
    <mergeCell ref="VUG991:VUN991"/>
    <mergeCell ref="VUO991:VUV991"/>
    <mergeCell ref="VUW991:VVD991"/>
    <mergeCell ref="VVE991:VVL991"/>
    <mergeCell ref="VVM991:VVT991"/>
    <mergeCell ref="VVU991:VWB991"/>
    <mergeCell ref="VWC991:VWJ991"/>
    <mergeCell ref="VWK991:VWR991"/>
    <mergeCell ref="VWS991:VWZ991"/>
    <mergeCell ref="VXA991:VXH991"/>
    <mergeCell ref="VXI991:VXP991"/>
    <mergeCell ref="VXQ991:VXX991"/>
    <mergeCell ref="VXY991:VYF991"/>
    <mergeCell ref="VYG991:VYN991"/>
    <mergeCell ref="VYO991:VYV991"/>
    <mergeCell ref="VYW991:VZD991"/>
    <mergeCell ref="VZE991:VZL991"/>
    <mergeCell ref="VZM991:VZT991"/>
    <mergeCell ref="VZU991:WAB991"/>
    <mergeCell ref="WAC991:WAJ991"/>
    <mergeCell ref="WAK991:WAR991"/>
    <mergeCell ref="WAS991:WAZ991"/>
    <mergeCell ref="WBA991:WBH991"/>
    <mergeCell ref="WBI991:WBP991"/>
    <mergeCell ref="WBQ991:WBX991"/>
    <mergeCell ref="WBY991:WCF991"/>
    <mergeCell ref="WCG991:WCN991"/>
    <mergeCell ref="WCO991:WCV991"/>
    <mergeCell ref="WCW991:WDD991"/>
    <mergeCell ref="WDE991:WDL991"/>
    <mergeCell ref="WDM991:WDT991"/>
    <mergeCell ref="WDU991:WEB991"/>
    <mergeCell ref="WEC991:WEJ991"/>
    <mergeCell ref="WEK991:WER991"/>
    <mergeCell ref="WES991:WEZ991"/>
    <mergeCell ref="WFA991:WFH991"/>
    <mergeCell ref="WFI991:WFP991"/>
    <mergeCell ref="WFQ991:WFX991"/>
    <mergeCell ref="WFY991:WGF991"/>
    <mergeCell ref="WGG991:WGN991"/>
    <mergeCell ref="WGO991:WGV991"/>
    <mergeCell ref="WGW991:WHD991"/>
    <mergeCell ref="WHE991:WHL991"/>
    <mergeCell ref="WHM991:WHT991"/>
    <mergeCell ref="WHU991:WIB991"/>
    <mergeCell ref="WIC991:WIJ991"/>
    <mergeCell ref="WIK991:WIR991"/>
    <mergeCell ref="WIS991:WIZ991"/>
    <mergeCell ref="WJA991:WJH991"/>
    <mergeCell ref="WJI991:WJP991"/>
    <mergeCell ref="WJQ991:WJX991"/>
    <mergeCell ref="WJY991:WKF991"/>
    <mergeCell ref="WKG991:WKN991"/>
    <mergeCell ref="WKO991:WKV991"/>
    <mergeCell ref="WKW991:WLD991"/>
    <mergeCell ref="WLE991:WLL991"/>
    <mergeCell ref="WLM991:WLT991"/>
    <mergeCell ref="WLU991:WMB991"/>
    <mergeCell ref="WMC991:WMJ991"/>
    <mergeCell ref="WMK991:WMR991"/>
    <mergeCell ref="WMS991:WMZ991"/>
    <mergeCell ref="WNA991:WNH991"/>
    <mergeCell ref="WNI991:WNP991"/>
    <mergeCell ref="WNQ991:WNX991"/>
    <mergeCell ref="WNY991:WOF991"/>
    <mergeCell ref="WOG991:WON991"/>
    <mergeCell ref="WOO991:WOV991"/>
    <mergeCell ref="WOW991:WPD991"/>
    <mergeCell ref="WPE991:WPL991"/>
    <mergeCell ref="WPM991:WPT991"/>
    <mergeCell ref="WPU991:WQB991"/>
    <mergeCell ref="WQC991:WQJ991"/>
    <mergeCell ref="WQK991:WQR991"/>
    <mergeCell ref="WQS991:WQZ991"/>
    <mergeCell ref="WRA991:WRH991"/>
    <mergeCell ref="WRI991:WRP991"/>
    <mergeCell ref="WRQ991:WRX991"/>
    <mergeCell ref="WRY991:WSF991"/>
    <mergeCell ref="WSG991:WSN991"/>
    <mergeCell ref="WSO991:WSV991"/>
    <mergeCell ref="WSW991:WTD991"/>
    <mergeCell ref="WTE991:WTL991"/>
    <mergeCell ref="WTM991:WTT991"/>
    <mergeCell ref="WTU991:WUB991"/>
    <mergeCell ref="WUC991:WUJ991"/>
    <mergeCell ref="WUK991:WUR991"/>
    <mergeCell ref="WUS991:WUZ991"/>
    <mergeCell ref="WVA991:WVH991"/>
    <mergeCell ref="WVI991:WVP991"/>
    <mergeCell ref="WVQ991:WVX991"/>
    <mergeCell ref="WVY991:WWF991"/>
    <mergeCell ref="WWG991:WWN991"/>
    <mergeCell ref="WWO991:WWV991"/>
    <mergeCell ref="WWW991:WXD991"/>
    <mergeCell ref="WXE991:WXL991"/>
    <mergeCell ref="WXM991:WXT991"/>
    <mergeCell ref="WXU991:WYB991"/>
    <mergeCell ref="WYC991:WYJ991"/>
    <mergeCell ref="WYK991:WYR991"/>
    <mergeCell ref="WYS991:WYZ991"/>
    <mergeCell ref="WZA991:WZH991"/>
    <mergeCell ref="WZI991:WZP991"/>
    <mergeCell ref="A994:H994"/>
    <mergeCell ref="I994:P994"/>
    <mergeCell ref="Q994:X994"/>
    <mergeCell ref="Y994:AF994"/>
    <mergeCell ref="AG994:AN994"/>
    <mergeCell ref="AO994:AV994"/>
    <mergeCell ref="AW994:BD994"/>
    <mergeCell ref="BE994:BL994"/>
    <mergeCell ref="BM994:BT994"/>
    <mergeCell ref="BU994:CB994"/>
    <mergeCell ref="CC994:CJ994"/>
    <mergeCell ref="CK994:CR994"/>
    <mergeCell ref="CS994:CZ994"/>
    <mergeCell ref="DA994:DH994"/>
    <mergeCell ref="DI994:DP994"/>
    <mergeCell ref="DQ994:DX994"/>
    <mergeCell ref="DY994:EF994"/>
    <mergeCell ref="EG994:EN994"/>
    <mergeCell ref="EO994:EV994"/>
    <mergeCell ref="EW994:FD994"/>
    <mergeCell ref="FE994:FL994"/>
    <mergeCell ref="FM994:FT994"/>
    <mergeCell ref="FU994:GB994"/>
    <mergeCell ref="GC994:GJ994"/>
    <mergeCell ref="GK994:GR994"/>
    <mergeCell ref="GS994:GZ994"/>
    <mergeCell ref="HA994:HH994"/>
    <mergeCell ref="HI994:HP994"/>
    <mergeCell ref="HQ994:HX994"/>
    <mergeCell ref="HY994:IF994"/>
    <mergeCell ref="IG994:IN994"/>
    <mergeCell ref="IO994:IV994"/>
    <mergeCell ref="IW994:JD994"/>
    <mergeCell ref="JE994:JL994"/>
    <mergeCell ref="JM994:JT994"/>
    <mergeCell ref="JU994:KB994"/>
    <mergeCell ref="KC994:KJ994"/>
    <mergeCell ref="KK994:KR994"/>
    <mergeCell ref="KS994:KZ994"/>
    <mergeCell ref="LA994:LH994"/>
    <mergeCell ref="LI994:LP994"/>
    <mergeCell ref="LQ994:LX994"/>
    <mergeCell ref="LY994:MF994"/>
    <mergeCell ref="MG994:MN994"/>
    <mergeCell ref="MO994:MV994"/>
    <mergeCell ref="MW994:ND994"/>
    <mergeCell ref="NE994:NL994"/>
    <mergeCell ref="NM994:NT994"/>
    <mergeCell ref="NU994:OB994"/>
    <mergeCell ref="OC994:OJ994"/>
    <mergeCell ref="OK994:OR994"/>
    <mergeCell ref="OS994:OZ994"/>
    <mergeCell ref="PA994:PH994"/>
    <mergeCell ref="PI994:PP994"/>
    <mergeCell ref="PQ994:PX994"/>
    <mergeCell ref="PY994:QF994"/>
    <mergeCell ref="QG994:QN994"/>
    <mergeCell ref="QO994:QV994"/>
    <mergeCell ref="QW994:RD994"/>
    <mergeCell ref="RE994:RL994"/>
    <mergeCell ref="RM994:RT994"/>
    <mergeCell ref="RU994:SB994"/>
    <mergeCell ref="SC994:SJ994"/>
    <mergeCell ref="SK994:SR994"/>
    <mergeCell ref="SS994:SZ994"/>
    <mergeCell ref="TA994:TH994"/>
    <mergeCell ref="TI994:TP994"/>
    <mergeCell ref="TQ994:TX994"/>
    <mergeCell ref="TY994:UF994"/>
    <mergeCell ref="UG994:UN994"/>
    <mergeCell ref="UO994:UV994"/>
    <mergeCell ref="UW994:VD994"/>
    <mergeCell ref="VE994:VL994"/>
    <mergeCell ref="VM994:VT994"/>
    <mergeCell ref="VU994:WB994"/>
    <mergeCell ref="WC994:WJ994"/>
    <mergeCell ref="WK994:WR994"/>
    <mergeCell ref="WS994:WZ994"/>
    <mergeCell ref="XA994:XH994"/>
    <mergeCell ref="XI994:XP994"/>
    <mergeCell ref="XQ994:XX994"/>
    <mergeCell ref="XY994:YF994"/>
    <mergeCell ref="YG994:YN994"/>
    <mergeCell ref="YO994:YV994"/>
    <mergeCell ref="YW994:ZD994"/>
    <mergeCell ref="ZE994:ZL994"/>
    <mergeCell ref="ZM994:ZT994"/>
    <mergeCell ref="ZU994:AAB994"/>
    <mergeCell ref="AAC994:AAJ994"/>
    <mergeCell ref="AAK994:AAR994"/>
    <mergeCell ref="AAS994:AAZ994"/>
    <mergeCell ref="ABA994:ABH994"/>
    <mergeCell ref="ABI994:ABP994"/>
    <mergeCell ref="ABQ994:ABX994"/>
    <mergeCell ref="ABY994:ACF994"/>
    <mergeCell ref="ACG994:ACN994"/>
    <mergeCell ref="ACO994:ACV994"/>
    <mergeCell ref="ACW994:ADD994"/>
    <mergeCell ref="ADE994:ADL994"/>
    <mergeCell ref="ADM994:ADT994"/>
    <mergeCell ref="ADU994:AEB994"/>
    <mergeCell ref="AEC994:AEJ994"/>
    <mergeCell ref="AEK994:AER994"/>
    <mergeCell ref="AES994:AEZ994"/>
    <mergeCell ref="AFA994:AFH994"/>
    <mergeCell ref="AFI994:AFP994"/>
    <mergeCell ref="AFQ994:AFX994"/>
    <mergeCell ref="AFY994:AGF994"/>
    <mergeCell ref="AGG994:AGN994"/>
    <mergeCell ref="AGO994:AGV994"/>
    <mergeCell ref="AGW994:AHD994"/>
    <mergeCell ref="AHE994:AHL994"/>
    <mergeCell ref="AHM994:AHT994"/>
    <mergeCell ref="AHU994:AIB994"/>
    <mergeCell ref="AIC994:AIJ994"/>
    <mergeCell ref="AIK994:AIR994"/>
    <mergeCell ref="AIS994:AIZ994"/>
    <mergeCell ref="AJA994:AJH994"/>
    <mergeCell ref="AJI994:AJP994"/>
    <mergeCell ref="AJQ994:AJX994"/>
    <mergeCell ref="AJY994:AKF994"/>
    <mergeCell ref="AKG994:AKN994"/>
    <mergeCell ref="AKO994:AKV994"/>
    <mergeCell ref="AKW994:ALD994"/>
    <mergeCell ref="ALE994:ALL994"/>
    <mergeCell ref="ALM994:ALT994"/>
    <mergeCell ref="ALU994:AMB994"/>
    <mergeCell ref="AMC994:AMJ994"/>
    <mergeCell ref="AMK994:AMR994"/>
    <mergeCell ref="AMS994:AMZ994"/>
    <mergeCell ref="ANA994:ANH994"/>
    <mergeCell ref="ANI994:ANP994"/>
    <mergeCell ref="ANQ994:ANX994"/>
    <mergeCell ref="ANY994:AOF994"/>
    <mergeCell ref="AOG994:AON994"/>
    <mergeCell ref="AOO994:AOV994"/>
    <mergeCell ref="AOW994:APD994"/>
    <mergeCell ref="APE994:APL994"/>
    <mergeCell ref="APM994:APT994"/>
    <mergeCell ref="APU994:AQB994"/>
    <mergeCell ref="AQC994:AQJ994"/>
    <mergeCell ref="AQK994:AQR994"/>
    <mergeCell ref="AQS994:AQZ994"/>
    <mergeCell ref="ARA994:ARH994"/>
    <mergeCell ref="ARI994:ARP994"/>
    <mergeCell ref="ARQ994:ARX994"/>
    <mergeCell ref="ARY994:ASF994"/>
    <mergeCell ref="ASG994:ASN994"/>
    <mergeCell ref="ASO994:ASV994"/>
    <mergeCell ref="ASW994:ATD994"/>
    <mergeCell ref="ATE994:ATL994"/>
    <mergeCell ref="ATM994:ATT994"/>
    <mergeCell ref="ATU994:AUB994"/>
    <mergeCell ref="AUC994:AUJ994"/>
    <mergeCell ref="AUK994:AUR994"/>
    <mergeCell ref="AUS994:AUZ994"/>
    <mergeCell ref="AVA994:AVH994"/>
    <mergeCell ref="AVI994:AVP994"/>
    <mergeCell ref="AVQ994:AVX994"/>
    <mergeCell ref="AVY994:AWF994"/>
    <mergeCell ref="AWG994:AWN994"/>
    <mergeCell ref="AWO994:AWV994"/>
    <mergeCell ref="AWW994:AXD994"/>
    <mergeCell ref="AXE994:AXL994"/>
    <mergeCell ref="AXM994:AXT994"/>
    <mergeCell ref="AXU994:AYB994"/>
    <mergeCell ref="AYC994:AYJ994"/>
    <mergeCell ref="AYK994:AYR994"/>
    <mergeCell ref="AYS994:AYZ994"/>
    <mergeCell ref="AZA994:AZH994"/>
    <mergeCell ref="AZI994:AZP994"/>
    <mergeCell ref="AZQ994:AZX994"/>
    <mergeCell ref="AZY994:BAF994"/>
    <mergeCell ref="BAG994:BAN994"/>
    <mergeCell ref="BAO994:BAV994"/>
    <mergeCell ref="BAW994:BBD994"/>
    <mergeCell ref="BBE994:BBL994"/>
    <mergeCell ref="BBM994:BBT994"/>
    <mergeCell ref="BBU994:BCB994"/>
    <mergeCell ref="BCC994:BCJ994"/>
    <mergeCell ref="BCK994:BCR994"/>
    <mergeCell ref="BCS994:BCZ994"/>
    <mergeCell ref="BDA994:BDH994"/>
    <mergeCell ref="BDI994:BDP994"/>
    <mergeCell ref="BDQ994:BDX994"/>
    <mergeCell ref="BDY994:BEF994"/>
    <mergeCell ref="BEG994:BEN994"/>
    <mergeCell ref="BEO994:BEV994"/>
    <mergeCell ref="BEW994:BFD994"/>
    <mergeCell ref="BFE994:BFL994"/>
    <mergeCell ref="BFM994:BFT994"/>
    <mergeCell ref="BFU994:BGB994"/>
    <mergeCell ref="BGC994:BGJ994"/>
    <mergeCell ref="BGK994:BGR994"/>
    <mergeCell ref="BGS994:BGZ994"/>
    <mergeCell ref="BHA994:BHH994"/>
    <mergeCell ref="BHI994:BHP994"/>
    <mergeCell ref="BHQ994:BHX994"/>
    <mergeCell ref="BHY994:BIF994"/>
    <mergeCell ref="BIG994:BIN994"/>
    <mergeCell ref="BIO994:BIV994"/>
    <mergeCell ref="BIW994:BJD994"/>
    <mergeCell ref="BJE994:BJL994"/>
    <mergeCell ref="BJM994:BJT994"/>
    <mergeCell ref="BJU994:BKB994"/>
    <mergeCell ref="BKC994:BKJ994"/>
    <mergeCell ref="BKK994:BKR994"/>
    <mergeCell ref="BKS994:BKZ994"/>
    <mergeCell ref="BLA994:BLH994"/>
    <mergeCell ref="BLI994:BLP994"/>
    <mergeCell ref="BLQ994:BLX994"/>
    <mergeCell ref="BLY994:BMF994"/>
    <mergeCell ref="BMG994:BMN994"/>
    <mergeCell ref="BMO994:BMV994"/>
    <mergeCell ref="BMW994:BND994"/>
    <mergeCell ref="BNE994:BNL994"/>
    <mergeCell ref="BNM994:BNT994"/>
    <mergeCell ref="BNU994:BOB994"/>
    <mergeCell ref="BOC994:BOJ994"/>
    <mergeCell ref="BOK994:BOR994"/>
    <mergeCell ref="BOS994:BOZ994"/>
    <mergeCell ref="BPA994:BPH994"/>
    <mergeCell ref="BPI994:BPP994"/>
    <mergeCell ref="BPQ994:BPX994"/>
    <mergeCell ref="BPY994:BQF994"/>
    <mergeCell ref="BQG994:BQN994"/>
    <mergeCell ref="BQO994:BQV994"/>
    <mergeCell ref="BQW994:BRD994"/>
    <mergeCell ref="BRE994:BRL994"/>
    <mergeCell ref="BRM994:BRT994"/>
    <mergeCell ref="BRU994:BSB994"/>
    <mergeCell ref="BSC994:BSJ994"/>
    <mergeCell ref="BSK994:BSR994"/>
    <mergeCell ref="BSS994:BSZ994"/>
    <mergeCell ref="BTA994:BTH994"/>
    <mergeCell ref="BTI994:BTP994"/>
    <mergeCell ref="BTQ994:BTX994"/>
    <mergeCell ref="BTY994:BUF994"/>
    <mergeCell ref="BUG994:BUN994"/>
    <mergeCell ref="BUO994:BUV994"/>
    <mergeCell ref="BUW994:BVD994"/>
    <mergeCell ref="BVE994:BVL994"/>
    <mergeCell ref="BVM994:BVT994"/>
    <mergeCell ref="BVU994:BWB994"/>
    <mergeCell ref="BWC994:BWJ994"/>
    <mergeCell ref="BWK994:BWR994"/>
    <mergeCell ref="BWS994:BWZ994"/>
    <mergeCell ref="BXA994:BXH994"/>
    <mergeCell ref="BXI994:BXP994"/>
    <mergeCell ref="BXQ994:BXX994"/>
    <mergeCell ref="BXY994:BYF994"/>
    <mergeCell ref="BYG994:BYN994"/>
    <mergeCell ref="BYO994:BYV994"/>
    <mergeCell ref="BYW994:BZD994"/>
    <mergeCell ref="BZE994:BZL994"/>
    <mergeCell ref="BZM994:BZT994"/>
    <mergeCell ref="BZU994:CAB994"/>
    <mergeCell ref="CAC994:CAJ994"/>
    <mergeCell ref="CAK994:CAR994"/>
    <mergeCell ref="CAS994:CAZ994"/>
    <mergeCell ref="CBA994:CBH994"/>
    <mergeCell ref="CBI994:CBP994"/>
    <mergeCell ref="CBQ994:CBX994"/>
    <mergeCell ref="CBY994:CCF994"/>
    <mergeCell ref="CCG994:CCN994"/>
    <mergeCell ref="CCO994:CCV994"/>
    <mergeCell ref="CCW994:CDD994"/>
    <mergeCell ref="CDE994:CDL994"/>
    <mergeCell ref="CDM994:CDT994"/>
    <mergeCell ref="CDU994:CEB994"/>
    <mergeCell ref="CEC994:CEJ994"/>
    <mergeCell ref="CEK994:CER994"/>
    <mergeCell ref="CES994:CEZ994"/>
    <mergeCell ref="CFA994:CFH994"/>
    <mergeCell ref="CFI994:CFP994"/>
    <mergeCell ref="CFQ994:CFX994"/>
    <mergeCell ref="CFY994:CGF994"/>
    <mergeCell ref="CGG994:CGN994"/>
    <mergeCell ref="CGO994:CGV994"/>
    <mergeCell ref="CGW994:CHD994"/>
    <mergeCell ref="CHE994:CHL994"/>
    <mergeCell ref="CHM994:CHT994"/>
    <mergeCell ref="CHU994:CIB994"/>
    <mergeCell ref="CIC994:CIJ994"/>
    <mergeCell ref="CIK994:CIR994"/>
    <mergeCell ref="CIS994:CIZ994"/>
    <mergeCell ref="CJA994:CJH994"/>
    <mergeCell ref="CJI994:CJP994"/>
    <mergeCell ref="CJQ994:CJX994"/>
    <mergeCell ref="CJY994:CKF994"/>
    <mergeCell ref="CKG994:CKN994"/>
    <mergeCell ref="CKO994:CKV994"/>
    <mergeCell ref="CKW994:CLD994"/>
    <mergeCell ref="CLE994:CLL994"/>
    <mergeCell ref="CLM994:CLT994"/>
    <mergeCell ref="CLU994:CMB994"/>
    <mergeCell ref="CMC994:CMJ994"/>
    <mergeCell ref="CMK994:CMR994"/>
    <mergeCell ref="CMS994:CMZ994"/>
    <mergeCell ref="CNA994:CNH994"/>
    <mergeCell ref="CNI994:CNP994"/>
    <mergeCell ref="CNQ994:CNX994"/>
    <mergeCell ref="CNY994:COF994"/>
    <mergeCell ref="COG994:CON994"/>
    <mergeCell ref="COO994:COV994"/>
    <mergeCell ref="COW994:CPD994"/>
    <mergeCell ref="CPE994:CPL994"/>
    <mergeCell ref="CPM994:CPT994"/>
    <mergeCell ref="CPU994:CQB994"/>
    <mergeCell ref="CQC994:CQJ994"/>
    <mergeCell ref="CQK994:CQR994"/>
    <mergeCell ref="CQS994:CQZ994"/>
    <mergeCell ref="CRA994:CRH994"/>
    <mergeCell ref="CRI994:CRP994"/>
    <mergeCell ref="CRQ994:CRX994"/>
    <mergeCell ref="CRY994:CSF994"/>
    <mergeCell ref="CSG994:CSN994"/>
    <mergeCell ref="CSO994:CSV994"/>
    <mergeCell ref="CSW994:CTD994"/>
    <mergeCell ref="CTE994:CTL994"/>
    <mergeCell ref="CTM994:CTT994"/>
    <mergeCell ref="CTU994:CUB994"/>
    <mergeCell ref="CUC994:CUJ994"/>
    <mergeCell ref="CUK994:CUR994"/>
    <mergeCell ref="CUS994:CUZ994"/>
    <mergeCell ref="CVA994:CVH994"/>
    <mergeCell ref="CVI994:CVP994"/>
    <mergeCell ref="CVQ994:CVX994"/>
    <mergeCell ref="CVY994:CWF994"/>
    <mergeCell ref="CWG994:CWN994"/>
    <mergeCell ref="CWO994:CWV994"/>
    <mergeCell ref="CWW994:CXD994"/>
    <mergeCell ref="CXE994:CXL994"/>
    <mergeCell ref="CXM994:CXT994"/>
    <mergeCell ref="CXU994:CYB994"/>
    <mergeCell ref="CYC994:CYJ994"/>
    <mergeCell ref="CYK994:CYR994"/>
    <mergeCell ref="CYS994:CYZ994"/>
    <mergeCell ref="CZA994:CZH994"/>
    <mergeCell ref="CZI994:CZP994"/>
    <mergeCell ref="CZQ994:CZX994"/>
    <mergeCell ref="CZY994:DAF994"/>
    <mergeCell ref="DAG994:DAN994"/>
    <mergeCell ref="DAO994:DAV994"/>
    <mergeCell ref="DAW994:DBD994"/>
    <mergeCell ref="DBE994:DBL994"/>
    <mergeCell ref="DBM994:DBT994"/>
    <mergeCell ref="DBU994:DCB994"/>
    <mergeCell ref="DCC994:DCJ994"/>
    <mergeCell ref="DCK994:DCR994"/>
    <mergeCell ref="DCS994:DCZ994"/>
    <mergeCell ref="DDA994:DDH994"/>
    <mergeCell ref="DDI994:DDP994"/>
    <mergeCell ref="DDQ994:DDX994"/>
    <mergeCell ref="DDY994:DEF994"/>
    <mergeCell ref="DEG994:DEN994"/>
    <mergeCell ref="DEO994:DEV994"/>
    <mergeCell ref="DEW994:DFD994"/>
    <mergeCell ref="DFE994:DFL994"/>
    <mergeCell ref="DFM994:DFT994"/>
    <mergeCell ref="DFU994:DGB994"/>
    <mergeCell ref="DGC994:DGJ994"/>
    <mergeCell ref="DGK994:DGR994"/>
    <mergeCell ref="DGS994:DGZ994"/>
    <mergeCell ref="DHA994:DHH994"/>
    <mergeCell ref="DHI994:DHP994"/>
    <mergeCell ref="DHQ994:DHX994"/>
    <mergeCell ref="DHY994:DIF994"/>
    <mergeCell ref="DIG994:DIN994"/>
    <mergeCell ref="DIO994:DIV994"/>
    <mergeCell ref="DIW994:DJD994"/>
    <mergeCell ref="DJE994:DJL994"/>
    <mergeCell ref="DJM994:DJT994"/>
    <mergeCell ref="DJU994:DKB994"/>
    <mergeCell ref="DKC994:DKJ994"/>
    <mergeCell ref="DKK994:DKR994"/>
    <mergeCell ref="DKS994:DKZ994"/>
    <mergeCell ref="DLA994:DLH994"/>
    <mergeCell ref="DLI994:DLP994"/>
    <mergeCell ref="DLQ994:DLX994"/>
    <mergeCell ref="DLY994:DMF994"/>
    <mergeCell ref="DMG994:DMN994"/>
    <mergeCell ref="DMO994:DMV994"/>
    <mergeCell ref="DMW994:DND994"/>
    <mergeCell ref="DNE994:DNL994"/>
    <mergeCell ref="DNM994:DNT994"/>
    <mergeCell ref="DNU994:DOB994"/>
    <mergeCell ref="DOC994:DOJ994"/>
    <mergeCell ref="DOK994:DOR994"/>
    <mergeCell ref="DOS994:DOZ994"/>
    <mergeCell ref="DPA994:DPH994"/>
    <mergeCell ref="DPI994:DPP994"/>
    <mergeCell ref="DPQ994:DPX994"/>
    <mergeCell ref="DPY994:DQF994"/>
    <mergeCell ref="DQG994:DQN994"/>
    <mergeCell ref="DQO994:DQV994"/>
    <mergeCell ref="DQW994:DRD994"/>
    <mergeCell ref="DRE994:DRL994"/>
    <mergeCell ref="DRM994:DRT994"/>
    <mergeCell ref="DRU994:DSB994"/>
    <mergeCell ref="DSC994:DSJ994"/>
    <mergeCell ref="DSK994:DSR994"/>
    <mergeCell ref="DSS994:DSZ994"/>
    <mergeCell ref="DTA994:DTH994"/>
    <mergeCell ref="DTI994:DTP994"/>
    <mergeCell ref="DTQ994:DTX994"/>
    <mergeCell ref="DTY994:DUF994"/>
    <mergeCell ref="DUG994:DUN994"/>
    <mergeCell ref="DUO994:DUV994"/>
    <mergeCell ref="DUW994:DVD994"/>
    <mergeCell ref="DVE994:DVL994"/>
    <mergeCell ref="DVM994:DVT994"/>
    <mergeCell ref="DVU994:DWB994"/>
    <mergeCell ref="DWC994:DWJ994"/>
    <mergeCell ref="DWK994:DWR994"/>
    <mergeCell ref="DWS994:DWZ994"/>
    <mergeCell ref="DXA994:DXH994"/>
    <mergeCell ref="DXI994:DXP994"/>
    <mergeCell ref="DXQ994:DXX994"/>
    <mergeCell ref="DXY994:DYF994"/>
    <mergeCell ref="DYG994:DYN994"/>
    <mergeCell ref="DYO994:DYV994"/>
    <mergeCell ref="DYW994:DZD994"/>
    <mergeCell ref="DZE994:DZL994"/>
    <mergeCell ref="DZM994:DZT994"/>
    <mergeCell ref="DZU994:EAB994"/>
    <mergeCell ref="EAC994:EAJ994"/>
    <mergeCell ref="EAK994:EAR994"/>
    <mergeCell ref="EAS994:EAZ994"/>
    <mergeCell ref="EBA994:EBH994"/>
    <mergeCell ref="EBI994:EBP994"/>
    <mergeCell ref="EBQ994:EBX994"/>
    <mergeCell ref="EBY994:ECF994"/>
    <mergeCell ref="ECG994:ECN994"/>
    <mergeCell ref="ECO994:ECV994"/>
    <mergeCell ref="ECW994:EDD994"/>
    <mergeCell ref="EDE994:EDL994"/>
    <mergeCell ref="EDM994:EDT994"/>
    <mergeCell ref="EDU994:EEB994"/>
    <mergeCell ref="EEC994:EEJ994"/>
    <mergeCell ref="EEK994:EER994"/>
    <mergeCell ref="EES994:EEZ994"/>
    <mergeCell ref="EFA994:EFH994"/>
    <mergeCell ref="EFI994:EFP994"/>
    <mergeCell ref="EFQ994:EFX994"/>
    <mergeCell ref="EFY994:EGF994"/>
    <mergeCell ref="EGG994:EGN994"/>
    <mergeCell ref="EGO994:EGV994"/>
    <mergeCell ref="EGW994:EHD994"/>
    <mergeCell ref="EHE994:EHL994"/>
    <mergeCell ref="EHM994:EHT994"/>
    <mergeCell ref="EHU994:EIB994"/>
    <mergeCell ref="EIC994:EIJ994"/>
    <mergeCell ref="EIK994:EIR994"/>
    <mergeCell ref="EIS994:EIZ994"/>
    <mergeCell ref="EJA994:EJH994"/>
    <mergeCell ref="EJI994:EJP994"/>
    <mergeCell ref="EJQ994:EJX994"/>
    <mergeCell ref="EJY994:EKF994"/>
    <mergeCell ref="EKG994:EKN994"/>
    <mergeCell ref="EKO994:EKV994"/>
    <mergeCell ref="EKW994:ELD994"/>
    <mergeCell ref="ELE994:ELL994"/>
    <mergeCell ref="ELM994:ELT994"/>
    <mergeCell ref="ELU994:EMB994"/>
    <mergeCell ref="EMC994:EMJ994"/>
    <mergeCell ref="EMK994:EMR994"/>
    <mergeCell ref="EMS994:EMZ994"/>
    <mergeCell ref="ENA994:ENH994"/>
    <mergeCell ref="ENI994:ENP994"/>
    <mergeCell ref="ENQ994:ENX994"/>
    <mergeCell ref="ENY994:EOF994"/>
    <mergeCell ref="EOG994:EON994"/>
    <mergeCell ref="EOO994:EOV994"/>
    <mergeCell ref="EOW994:EPD994"/>
    <mergeCell ref="EPE994:EPL994"/>
    <mergeCell ref="EPM994:EPT994"/>
    <mergeCell ref="EPU994:EQB994"/>
    <mergeCell ref="EQC994:EQJ994"/>
    <mergeCell ref="EQK994:EQR994"/>
    <mergeCell ref="EQS994:EQZ994"/>
    <mergeCell ref="ERA994:ERH994"/>
    <mergeCell ref="ERI994:ERP994"/>
    <mergeCell ref="ERQ994:ERX994"/>
    <mergeCell ref="ERY994:ESF994"/>
    <mergeCell ref="ESG994:ESN994"/>
    <mergeCell ref="ESO994:ESV994"/>
    <mergeCell ref="ESW994:ETD994"/>
    <mergeCell ref="ETE994:ETL994"/>
    <mergeCell ref="ETM994:ETT994"/>
    <mergeCell ref="ETU994:EUB994"/>
    <mergeCell ref="EUC994:EUJ994"/>
    <mergeCell ref="EUK994:EUR994"/>
    <mergeCell ref="EUS994:EUZ994"/>
    <mergeCell ref="EVA994:EVH994"/>
    <mergeCell ref="EVI994:EVP994"/>
    <mergeCell ref="EVQ994:EVX994"/>
    <mergeCell ref="EVY994:EWF994"/>
    <mergeCell ref="EWG994:EWN994"/>
    <mergeCell ref="EWO994:EWV994"/>
    <mergeCell ref="EWW994:EXD994"/>
    <mergeCell ref="EXE994:EXL994"/>
    <mergeCell ref="EXM994:EXT994"/>
    <mergeCell ref="EXU994:EYB994"/>
    <mergeCell ref="EYC994:EYJ994"/>
    <mergeCell ref="EYK994:EYR994"/>
    <mergeCell ref="EYS994:EYZ994"/>
    <mergeCell ref="EZA994:EZH994"/>
    <mergeCell ref="EZI994:EZP994"/>
    <mergeCell ref="EZQ994:EZX994"/>
    <mergeCell ref="EZY994:FAF994"/>
    <mergeCell ref="FAG994:FAN994"/>
    <mergeCell ref="FAO994:FAV994"/>
    <mergeCell ref="FAW994:FBD994"/>
    <mergeCell ref="FBE994:FBL994"/>
    <mergeCell ref="FBM994:FBT994"/>
    <mergeCell ref="FBU994:FCB994"/>
    <mergeCell ref="FCC994:FCJ994"/>
    <mergeCell ref="FCK994:FCR994"/>
    <mergeCell ref="FCS994:FCZ994"/>
    <mergeCell ref="FDA994:FDH994"/>
    <mergeCell ref="FDI994:FDP994"/>
    <mergeCell ref="FDQ994:FDX994"/>
    <mergeCell ref="FDY994:FEF994"/>
    <mergeCell ref="FEG994:FEN994"/>
    <mergeCell ref="FEO994:FEV994"/>
    <mergeCell ref="FEW994:FFD994"/>
    <mergeCell ref="FFE994:FFL994"/>
    <mergeCell ref="FFM994:FFT994"/>
    <mergeCell ref="FFU994:FGB994"/>
    <mergeCell ref="FGC994:FGJ994"/>
    <mergeCell ref="FGK994:FGR994"/>
    <mergeCell ref="FGS994:FGZ994"/>
    <mergeCell ref="FHA994:FHH994"/>
    <mergeCell ref="FHI994:FHP994"/>
    <mergeCell ref="FHQ994:FHX994"/>
    <mergeCell ref="FHY994:FIF994"/>
    <mergeCell ref="FIG994:FIN994"/>
    <mergeCell ref="FIO994:FIV994"/>
    <mergeCell ref="FIW994:FJD994"/>
    <mergeCell ref="FJE994:FJL994"/>
    <mergeCell ref="FJM994:FJT994"/>
    <mergeCell ref="FJU994:FKB994"/>
    <mergeCell ref="FKC994:FKJ994"/>
    <mergeCell ref="FKK994:FKR994"/>
    <mergeCell ref="FKS994:FKZ994"/>
    <mergeCell ref="FLA994:FLH994"/>
    <mergeCell ref="FLI994:FLP994"/>
    <mergeCell ref="FLQ994:FLX994"/>
    <mergeCell ref="FLY994:FMF994"/>
    <mergeCell ref="FMG994:FMN994"/>
    <mergeCell ref="FMO994:FMV994"/>
    <mergeCell ref="FMW994:FND994"/>
    <mergeCell ref="FNE994:FNL994"/>
    <mergeCell ref="FNM994:FNT994"/>
    <mergeCell ref="FNU994:FOB994"/>
    <mergeCell ref="FOC994:FOJ994"/>
    <mergeCell ref="FOK994:FOR994"/>
    <mergeCell ref="FOS994:FOZ994"/>
    <mergeCell ref="FPA994:FPH994"/>
    <mergeCell ref="FPI994:FPP994"/>
    <mergeCell ref="FPQ994:FPX994"/>
    <mergeCell ref="FPY994:FQF994"/>
    <mergeCell ref="FQG994:FQN994"/>
    <mergeCell ref="FQO994:FQV994"/>
    <mergeCell ref="FQW994:FRD994"/>
    <mergeCell ref="FRE994:FRL994"/>
    <mergeCell ref="FRM994:FRT994"/>
    <mergeCell ref="FRU994:FSB994"/>
    <mergeCell ref="FSC994:FSJ994"/>
    <mergeCell ref="FSK994:FSR994"/>
    <mergeCell ref="FSS994:FSZ994"/>
    <mergeCell ref="FTA994:FTH994"/>
    <mergeCell ref="FTI994:FTP994"/>
    <mergeCell ref="FTQ994:FTX994"/>
    <mergeCell ref="FTY994:FUF994"/>
    <mergeCell ref="FUG994:FUN994"/>
    <mergeCell ref="FUO994:FUV994"/>
    <mergeCell ref="FUW994:FVD994"/>
    <mergeCell ref="FVE994:FVL994"/>
    <mergeCell ref="FVM994:FVT994"/>
    <mergeCell ref="FVU994:FWB994"/>
    <mergeCell ref="FWC994:FWJ994"/>
    <mergeCell ref="FWK994:FWR994"/>
    <mergeCell ref="FWS994:FWZ994"/>
    <mergeCell ref="FXA994:FXH994"/>
    <mergeCell ref="FXI994:FXP994"/>
    <mergeCell ref="FXQ994:FXX994"/>
    <mergeCell ref="FXY994:FYF994"/>
    <mergeCell ref="FYG994:FYN994"/>
    <mergeCell ref="FYO994:FYV994"/>
    <mergeCell ref="FYW994:FZD994"/>
    <mergeCell ref="FZE994:FZL994"/>
    <mergeCell ref="FZM994:FZT994"/>
    <mergeCell ref="FZU994:GAB994"/>
    <mergeCell ref="GAC994:GAJ994"/>
    <mergeCell ref="GAK994:GAR994"/>
    <mergeCell ref="GAS994:GAZ994"/>
    <mergeCell ref="GBA994:GBH994"/>
    <mergeCell ref="GBI994:GBP994"/>
    <mergeCell ref="GBQ994:GBX994"/>
    <mergeCell ref="GBY994:GCF994"/>
    <mergeCell ref="GCG994:GCN994"/>
    <mergeCell ref="GCO994:GCV994"/>
    <mergeCell ref="GCW994:GDD994"/>
    <mergeCell ref="GDE994:GDL994"/>
    <mergeCell ref="GDM994:GDT994"/>
    <mergeCell ref="GDU994:GEB994"/>
    <mergeCell ref="GEC994:GEJ994"/>
    <mergeCell ref="GEK994:GER994"/>
    <mergeCell ref="GES994:GEZ994"/>
    <mergeCell ref="GFA994:GFH994"/>
    <mergeCell ref="GFI994:GFP994"/>
    <mergeCell ref="GFQ994:GFX994"/>
    <mergeCell ref="GFY994:GGF994"/>
    <mergeCell ref="GGG994:GGN994"/>
    <mergeCell ref="GGO994:GGV994"/>
    <mergeCell ref="GGW994:GHD994"/>
    <mergeCell ref="GHE994:GHL994"/>
    <mergeCell ref="GHM994:GHT994"/>
    <mergeCell ref="GHU994:GIB994"/>
    <mergeCell ref="GIC994:GIJ994"/>
    <mergeCell ref="GIK994:GIR994"/>
    <mergeCell ref="GIS994:GIZ994"/>
    <mergeCell ref="GJA994:GJH994"/>
    <mergeCell ref="GJI994:GJP994"/>
    <mergeCell ref="GJQ994:GJX994"/>
    <mergeCell ref="GJY994:GKF994"/>
    <mergeCell ref="GKG994:GKN994"/>
    <mergeCell ref="GKO994:GKV994"/>
    <mergeCell ref="GKW994:GLD994"/>
    <mergeCell ref="GLE994:GLL994"/>
    <mergeCell ref="GLM994:GLT994"/>
    <mergeCell ref="GLU994:GMB994"/>
    <mergeCell ref="GMC994:GMJ994"/>
    <mergeCell ref="GMK994:GMR994"/>
    <mergeCell ref="GMS994:GMZ994"/>
    <mergeCell ref="GNA994:GNH994"/>
    <mergeCell ref="GNI994:GNP994"/>
    <mergeCell ref="GNQ994:GNX994"/>
    <mergeCell ref="GNY994:GOF994"/>
    <mergeCell ref="GOG994:GON994"/>
    <mergeCell ref="GOO994:GOV994"/>
    <mergeCell ref="GOW994:GPD994"/>
    <mergeCell ref="GPE994:GPL994"/>
    <mergeCell ref="GPM994:GPT994"/>
    <mergeCell ref="GPU994:GQB994"/>
    <mergeCell ref="GQC994:GQJ994"/>
    <mergeCell ref="GQK994:GQR994"/>
    <mergeCell ref="GQS994:GQZ994"/>
    <mergeCell ref="GRA994:GRH994"/>
    <mergeCell ref="GRI994:GRP994"/>
    <mergeCell ref="GRQ994:GRX994"/>
    <mergeCell ref="GRY994:GSF994"/>
    <mergeCell ref="GSG994:GSN994"/>
    <mergeCell ref="GSO994:GSV994"/>
    <mergeCell ref="GSW994:GTD994"/>
    <mergeCell ref="GTE994:GTL994"/>
    <mergeCell ref="GTM994:GTT994"/>
    <mergeCell ref="GTU994:GUB994"/>
    <mergeCell ref="GUC994:GUJ994"/>
    <mergeCell ref="GUK994:GUR994"/>
    <mergeCell ref="GUS994:GUZ994"/>
    <mergeCell ref="GVA994:GVH994"/>
    <mergeCell ref="GVI994:GVP994"/>
    <mergeCell ref="GVQ994:GVX994"/>
    <mergeCell ref="GVY994:GWF994"/>
    <mergeCell ref="GWG994:GWN994"/>
    <mergeCell ref="GWO994:GWV994"/>
    <mergeCell ref="GWW994:GXD994"/>
    <mergeCell ref="GXE994:GXL994"/>
    <mergeCell ref="GXM994:GXT994"/>
    <mergeCell ref="GXU994:GYB994"/>
    <mergeCell ref="GYC994:GYJ994"/>
    <mergeCell ref="GYK994:GYR994"/>
    <mergeCell ref="GYS994:GYZ994"/>
    <mergeCell ref="GZA994:GZH994"/>
    <mergeCell ref="GZI994:GZP994"/>
    <mergeCell ref="GZQ994:GZX994"/>
    <mergeCell ref="GZY994:HAF994"/>
    <mergeCell ref="HAG994:HAN994"/>
    <mergeCell ref="HAO994:HAV994"/>
    <mergeCell ref="HAW994:HBD994"/>
    <mergeCell ref="HBE994:HBL994"/>
    <mergeCell ref="HBM994:HBT994"/>
    <mergeCell ref="HBU994:HCB994"/>
    <mergeCell ref="HCC994:HCJ994"/>
    <mergeCell ref="HCK994:HCR994"/>
    <mergeCell ref="HCS994:HCZ994"/>
    <mergeCell ref="HDA994:HDH994"/>
    <mergeCell ref="HDI994:HDP994"/>
    <mergeCell ref="HDQ994:HDX994"/>
    <mergeCell ref="HDY994:HEF994"/>
    <mergeCell ref="HEG994:HEN994"/>
    <mergeCell ref="HEO994:HEV994"/>
    <mergeCell ref="HEW994:HFD994"/>
    <mergeCell ref="HFE994:HFL994"/>
    <mergeCell ref="HFM994:HFT994"/>
    <mergeCell ref="HFU994:HGB994"/>
    <mergeCell ref="HGC994:HGJ994"/>
    <mergeCell ref="HGK994:HGR994"/>
    <mergeCell ref="HGS994:HGZ994"/>
    <mergeCell ref="HHA994:HHH994"/>
    <mergeCell ref="HHI994:HHP994"/>
    <mergeCell ref="HHQ994:HHX994"/>
    <mergeCell ref="HHY994:HIF994"/>
    <mergeCell ref="HIG994:HIN994"/>
    <mergeCell ref="HIO994:HIV994"/>
    <mergeCell ref="HIW994:HJD994"/>
    <mergeCell ref="HJE994:HJL994"/>
    <mergeCell ref="HJM994:HJT994"/>
    <mergeCell ref="HJU994:HKB994"/>
    <mergeCell ref="HKC994:HKJ994"/>
    <mergeCell ref="HKK994:HKR994"/>
    <mergeCell ref="HKS994:HKZ994"/>
    <mergeCell ref="HLA994:HLH994"/>
    <mergeCell ref="HLI994:HLP994"/>
    <mergeCell ref="HLQ994:HLX994"/>
    <mergeCell ref="HLY994:HMF994"/>
    <mergeCell ref="HMG994:HMN994"/>
    <mergeCell ref="HMO994:HMV994"/>
    <mergeCell ref="HMW994:HND994"/>
    <mergeCell ref="HNE994:HNL994"/>
    <mergeCell ref="HNM994:HNT994"/>
    <mergeCell ref="HNU994:HOB994"/>
    <mergeCell ref="HOC994:HOJ994"/>
    <mergeCell ref="HOK994:HOR994"/>
    <mergeCell ref="HOS994:HOZ994"/>
    <mergeCell ref="HPA994:HPH994"/>
    <mergeCell ref="HPI994:HPP994"/>
    <mergeCell ref="HPQ994:HPX994"/>
    <mergeCell ref="HPY994:HQF994"/>
    <mergeCell ref="HQG994:HQN994"/>
    <mergeCell ref="HQO994:HQV994"/>
    <mergeCell ref="HQW994:HRD994"/>
    <mergeCell ref="HRE994:HRL994"/>
    <mergeCell ref="HRM994:HRT994"/>
    <mergeCell ref="HRU994:HSB994"/>
    <mergeCell ref="HSC994:HSJ994"/>
    <mergeCell ref="HSK994:HSR994"/>
    <mergeCell ref="HSS994:HSZ994"/>
    <mergeCell ref="HTA994:HTH994"/>
    <mergeCell ref="HTI994:HTP994"/>
    <mergeCell ref="HTQ994:HTX994"/>
    <mergeCell ref="HTY994:HUF994"/>
    <mergeCell ref="HUG994:HUN994"/>
    <mergeCell ref="HUO994:HUV994"/>
    <mergeCell ref="HUW994:HVD994"/>
    <mergeCell ref="HVE994:HVL994"/>
    <mergeCell ref="HVM994:HVT994"/>
    <mergeCell ref="HVU994:HWB994"/>
    <mergeCell ref="HWC994:HWJ994"/>
    <mergeCell ref="HWK994:HWR994"/>
    <mergeCell ref="HWS994:HWZ994"/>
    <mergeCell ref="HXA994:HXH994"/>
    <mergeCell ref="HXI994:HXP994"/>
    <mergeCell ref="HXQ994:HXX994"/>
    <mergeCell ref="HXY994:HYF994"/>
    <mergeCell ref="HYG994:HYN994"/>
    <mergeCell ref="HYO994:HYV994"/>
    <mergeCell ref="HYW994:HZD994"/>
    <mergeCell ref="HZE994:HZL994"/>
    <mergeCell ref="HZM994:HZT994"/>
    <mergeCell ref="HZU994:IAB994"/>
    <mergeCell ref="IAC994:IAJ994"/>
    <mergeCell ref="IAK994:IAR994"/>
    <mergeCell ref="IAS994:IAZ994"/>
    <mergeCell ref="IBA994:IBH994"/>
    <mergeCell ref="IBI994:IBP994"/>
    <mergeCell ref="IBQ994:IBX994"/>
    <mergeCell ref="IBY994:ICF994"/>
    <mergeCell ref="ICG994:ICN994"/>
    <mergeCell ref="ICO994:ICV994"/>
    <mergeCell ref="ICW994:IDD994"/>
    <mergeCell ref="IDE994:IDL994"/>
    <mergeCell ref="IDM994:IDT994"/>
    <mergeCell ref="IDU994:IEB994"/>
    <mergeCell ref="IEC994:IEJ994"/>
    <mergeCell ref="IEK994:IER994"/>
    <mergeCell ref="IES994:IEZ994"/>
    <mergeCell ref="IFA994:IFH994"/>
    <mergeCell ref="IFI994:IFP994"/>
    <mergeCell ref="IFQ994:IFX994"/>
    <mergeCell ref="IFY994:IGF994"/>
    <mergeCell ref="IGG994:IGN994"/>
    <mergeCell ref="IGO994:IGV994"/>
    <mergeCell ref="IGW994:IHD994"/>
    <mergeCell ref="IHE994:IHL994"/>
    <mergeCell ref="IHM994:IHT994"/>
    <mergeCell ref="IHU994:IIB994"/>
    <mergeCell ref="IIC994:IIJ994"/>
    <mergeCell ref="IIK994:IIR994"/>
    <mergeCell ref="IIS994:IIZ994"/>
    <mergeCell ref="IJA994:IJH994"/>
    <mergeCell ref="IJI994:IJP994"/>
    <mergeCell ref="IJQ994:IJX994"/>
    <mergeCell ref="IJY994:IKF994"/>
    <mergeCell ref="IKG994:IKN994"/>
    <mergeCell ref="IKO994:IKV994"/>
    <mergeCell ref="IKW994:ILD994"/>
    <mergeCell ref="ILE994:ILL994"/>
    <mergeCell ref="ILM994:ILT994"/>
    <mergeCell ref="ILU994:IMB994"/>
    <mergeCell ref="IMC994:IMJ994"/>
    <mergeCell ref="IMK994:IMR994"/>
    <mergeCell ref="IMS994:IMZ994"/>
    <mergeCell ref="INA994:INH994"/>
    <mergeCell ref="INI994:INP994"/>
    <mergeCell ref="INQ994:INX994"/>
    <mergeCell ref="INY994:IOF994"/>
    <mergeCell ref="IOG994:ION994"/>
    <mergeCell ref="IOO994:IOV994"/>
    <mergeCell ref="IOW994:IPD994"/>
    <mergeCell ref="IPE994:IPL994"/>
    <mergeCell ref="IPM994:IPT994"/>
    <mergeCell ref="IPU994:IQB994"/>
    <mergeCell ref="IQC994:IQJ994"/>
    <mergeCell ref="IQK994:IQR994"/>
    <mergeCell ref="IQS994:IQZ994"/>
    <mergeCell ref="IRA994:IRH994"/>
    <mergeCell ref="IRI994:IRP994"/>
    <mergeCell ref="IRQ994:IRX994"/>
    <mergeCell ref="IRY994:ISF994"/>
    <mergeCell ref="ISG994:ISN994"/>
    <mergeCell ref="ISO994:ISV994"/>
    <mergeCell ref="ISW994:ITD994"/>
    <mergeCell ref="ITE994:ITL994"/>
    <mergeCell ref="ITM994:ITT994"/>
    <mergeCell ref="ITU994:IUB994"/>
    <mergeCell ref="IUC994:IUJ994"/>
    <mergeCell ref="IUK994:IUR994"/>
    <mergeCell ref="IUS994:IUZ994"/>
    <mergeCell ref="IVA994:IVH994"/>
    <mergeCell ref="IVI994:IVP994"/>
    <mergeCell ref="IVQ994:IVX994"/>
    <mergeCell ref="IVY994:IWF994"/>
    <mergeCell ref="IWG994:IWN994"/>
    <mergeCell ref="IWO994:IWV994"/>
    <mergeCell ref="IWW994:IXD994"/>
    <mergeCell ref="IXE994:IXL994"/>
    <mergeCell ref="IXM994:IXT994"/>
    <mergeCell ref="IXU994:IYB994"/>
    <mergeCell ref="IYC994:IYJ994"/>
    <mergeCell ref="IYK994:IYR994"/>
    <mergeCell ref="IYS994:IYZ994"/>
    <mergeCell ref="IZA994:IZH994"/>
    <mergeCell ref="IZI994:IZP994"/>
    <mergeCell ref="IZQ994:IZX994"/>
    <mergeCell ref="IZY994:JAF994"/>
    <mergeCell ref="JAG994:JAN994"/>
    <mergeCell ref="JAO994:JAV994"/>
    <mergeCell ref="JAW994:JBD994"/>
    <mergeCell ref="JBE994:JBL994"/>
    <mergeCell ref="JBM994:JBT994"/>
    <mergeCell ref="JBU994:JCB994"/>
    <mergeCell ref="JCC994:JCJ994"/>
    <mergeCell ref="JCK994:JCR994"/>
    <mergeCell ref="JCS994:JCZ994"/>
    <mergeCell ref="JDA994:JDH994"/>
    <mergeCell ref="JDI994:JDP994"/>
    <mergeCell ref="JDQ994:JDX994"/>
    <mergeCell ref="JDY994:JEF994"/>
    <mergeCell ref="JEG994:JEN994"/>
    <mergeCell ref="JEO994:JEV994"/>
    <mergeCell ref="JEW994:JFD994"/>
    <mergeCell ref="JFE994:JFL994"/>
    <mergeCell ref="JFM994:JFT994"/>
    <mergeCell ref="JFU994:JGB994"/>
    <mergeCell ref="JGC994:JGJ994"/>
    <mergeCell ref="JGK994:JGR994"/>
    <mergeCell ref="JGS994:JGZ994"/>
    <mergeCell ref="JHA994:JHH994"/>
    <mergeCell ref="JHI994:JHP994"/>
    <mergeCell ref="JHQ994:JHX994"/>
    <mergeCell ref="JHY994:JIF994"/>
    <mergeCell ref="JIG994:JIN994"/>
    <mergeCell ref="JIO994:JIV994"/>
    <mergeCell ref="JIW994:JJD994"/>
    <mergeCell ref="JJE994:JJL994"/>
    <mergeCell ref="JJM994:JJT994"/>
    <mergeCell ref="JJU994:JKB994"/>
    <mergeCell ref="JKC994:JKJ994"/>
    <mergeCell ref="JKK994:JKR994"/>
    <mergeCell ref="JKS994:JKZ994"/>
    <mergeCell ref="JLA994:JLH994"/>
    <mergeCell ref="JLI994:JLP994"/>
    <mergeCell ref="JLQ994:JLX994"/>
    <mergeCell ref="JLY994:JMF994"/>
    <mergeCell ref="JMG994:JMN994"/>
    <mergeCell ref="JMO994:JMV994"/>
    <mergeCell ref="JMW994:JND994"/>
    <mergeCell ref="JNE994:JNL994"/>
    <mergeCell ref="JNM994:JNT994"/>
    <mergeCell ref="JNU994:JOB994"/>
    <mergeCell ref="JOC994:JOJ994"/>
    <mergeCell ref="JOK994:JOR994"/>
    <mergeCell ref="JOS994:JOZ994"/>
    <mergeCell ref="JPA994:JPH994"/>
    <mergeCell ref="JPI994:JPP994"/>
    <mergeCell ref="JPQ994:JPX994"/>
    <mergeCell ref="JPY994:JQF994"/>
    <mergeCell ref="JQG994:JQN994"/>
    <mergeCell ref="JQO994:JQV994"/>
    <mergeCell ref="JQW994:JRD994"/>
    <mergeCell ref="JRE994:JRL994"/>
    <mergeCell ref="JRM994:JRT994"/>
    <mergeCell ref="JRU994:JSB994"/>
    <mergeCell ref="JSC994:JSJ994"/>
    <mergeCell ref="JSK994:JSR994"/>
    <mergeCell ref="JSS994:JSZ994"/>
    <mergeCell ref="JTA994:JTH994"/>
    <mergeCell ref="JTI994:JTP994"/>
    <mergeCell ref="JTQ994:JTX994"/>
    <mergeCell ref="JTY994:JUF994"/>
    <mergeCell ref="JUG994:JUN994"/>
    <mergeCell ref="JUO994:JUV994"/>
    <mergeCell ref="JUW994:JVD994"/>
    <mergeCell ref="JVE994:JVL994"/>
    <mergeCell ref="JVM994:JVT994"/>
    <mergeCell ref="JVU994:JWB994"/>
    <mergeCell ref="JWC994:JWJ994"/>
    <mergeCell ref="JWK994:JWR994"/>
    <mergeCell ref="JWS994:JWZ994"/>
    <mergeCell ref="JXA994:JXH994"/>
    <mergeCell ref="JXI994:JXP994"/>
    <mergeCell ref="JXQ994:JXX994"/>
    <mergeCell ref="JXY994:JYF994"/>
    <mergeCell ref="JYG994:JYN994"/>
    <mergeCell ref="JYO994:JYV994"/>
    <mergeCell ref="JYW994:JZD994"/>
    <mergeCell ref="JZE994:JZL994"/>
    <mergeCell ref="JZM994:JZT994"/>
    <mergeCell ref="JZU994:KAB994"/>
    <mergeCell ref="KAC994:KAJ994"/>
    <mergeCell ref="KAK994:KAR994"/>
    <mergeCell ref="KAS994:KAZ994"/>
    <mergeCell ref="KBA994:KBH994"/>
    <mergeCell ref="KBI994:KBP994"/>
    <mergeCell ref="KBQ994:KBX994"/>
    <mergeCell ref="KBY994:KCF994"/>
    <mergeCell ref="KCG994:KCN994"/>
    <mergeCell ref="KCO994:KCV994"/>
    <mergeCell ref="KCW994:KDD994"/>
    <mergeCell ref="KDE994:KDL994"/>
    <mergeCell ref="KDM994:KDT994"/>
    <mergeCell ref="KDU994:KEB994"/>
    <mergeCell ref="KEC994:KEJ994"/>
    <mergeCell ref="KEK994:KER994"/>
    <mergeCell ref="KES994:KEZ994"/>
    <mergeCell ref="KFA994:KFH994"/>
    <mergeCell ref="KFI994:KFP994"/>
    <mergeCell ref="KFQ994:KFX994"/>
    <mergeCell ref="KFY994:KGF994"/>
    <mergeCell ref="KGG994:KGN994"/>
    <mergeCell ref="KGO994:KGV994"/>
    <mergeCell ref="KGW994:KHD994"/>
    <mergeCell ref="KHE994:KHL994"/>
    <mergeCell ref="KHM994:KHT994"/>
    <mergeCell ref="KHU994:KIB994"/>
    <mergeCell ref="KIC994:KIJ994"/>
    <mergeCell ref="KIK994:KIR994"/>
    <mergeCell ref="KIS994:KIZ994"/>
    <mergeCell ref="KJA994:KJH994"/>
    <mergeCell ref="KJI994:KJP994"/>
    <mergeCell ref="KJQ994:KJX994"/>
    <mergeCell ref="KJY994:KKF994"/>
    <mergeCell ref="KKG994:KKN994"/>
    <mergeCell ref="KKO994:KKV994"/>
    <mergeCell ref="KKW994:KLD994"/>
    <mergeCell ref="KLE994:KLL994"/>
    <mergeCell ref="KLM994:KLT994"/>
    <mergeCell ref="KLU994:KMB994"/>
    <mergeCell ref="KMC994:KMJ994"/>
    <mergeCell ref="KMK994:KMR994"/>
    <mergeCell ref="KMS994:KMZ994"/>
    <mergeCell ref="KNA994:KNH994"/>
    <mergeCell ref="KNI994:KNP994"/>
    <mergeCell ref="KNQ994:KNX994"/>
    <mergeCell ref="KNY994:KOF994"/>
    <mergeCell ref="KOG994:KON994"/>
    <mergeCell ref="KOO994:KOV994"/>
    <mergeCell ref="KOW994:KPD994"/>
    <mergeCell ref="KPE994:KPL994"/>
    <mergeCell ref="KPM994:KPT994"/>
    <mergeCell ref="KPU994:KQB994"/>
    <mergeCell ref="KQC994:KQJ994"/>
    <mergeCell ref="KQK994:KQR994"/>
    <mergeCell ref="KQS994:KQZ994"/>
    <mergeCell ref="KRA994:KRH994"/>
    <mergeCell ref="KRI994:KRP994"/>
    <mergeCell ref="KRQ994:KRX994"/>
    <mergeCell ref="KRY994:KSF994"/>
    <mergeCell ref="KSG994:KSN994"/>
    <mergeCell ref="KSO994:KSV994"/>
    <mergeCell ref="KSW994:KTD994"/>
    <mergeCell ref="KTE994:KTL994"/>
    <mergeCell ref="KTM994:KTT994"/>
    <mergeCell ref="KTU994:KUB994"/>
    <mergeCell ref="KUC994:KUJ994"/>
    <mergeCell ref="KUK994:KUR994"/>
    <mergeCell ref="KUS994:KUZ994"/>
    <mergeCell ref="KVA994:KVH994"/>
    <mergeCell ref="KVI994:KVP994"/>
    <mergeCell ref="KVQ994:KVX994"/>
    <mergeCell ref="KVY994:KWF994"/>
    <mergeCell ref="KWG994:KWN994"/>
    <mergeCell ref="KWO994:KWV994"/>
    <mergeCell ref="KWW994:KXD994"/>
    <mergeCell ref="KXE994:KXL994"/>
    <mergeCell ref="KXM994:KXT994"/>
    <mergeCell ref="KXU994:KYB994"/>
    <mergeCell ref="KYC994:KYJ994"/>
    <mergeCell ref="KYK994:KYR994"/>
    <mergeCell ref="KYS994:KYZ994"/>
    <mergeCell ref="KZA994:KZH994"/>
    <mergeCell ref="KZI994:KZP994"/>
    <mergeCell ref="KZQ994:KZX994"/>
    <mergeCell ref="KZY994:LAF994"/>
    <mergeCell ref="LAG994:LAN994"/>
    <mergeCell ref="LAO994:LAV994"/>
    <mergeCell ref="LAW994:LBD994"/>
    <mergeCell ref="LBE994:LBL994"/>
    <mergeCell ref="LBM994:LBT994"/>
    <mergeCell ref="LBU994:LCB994"/>
    <mergeCell ref="LCC994:LCJ994"/>
    <mergeCell ref="LCK994:LCR994"/>
    <mergeCell ref="LCS994:LCZ994"/>
    <mergeCell ref="LDA994:LDH994"/>
    <mergeCell ref="LDI994:LDP994"/>
    <mergeCell ref="LDQ994:LDX994"/>
    <mergeCell ref="LDY994:LEF994"/>
    <mergeCell ref="LEG994:LEN994"/>
    <mergeCell ref="LEO994:LEV994"/>
    <mergeCell ref="LEW994:LFD994"/>
    <mergeCell ref="LFE994:LFL994"/>
    <mergeCell ref="LFM994:LFT994"/>
    <mergeCell ref="LFU994:LGB994"/>
    <mergeCell ref="LGC994:LGJ994"/>
    <mergeCell ref="LGK994:LGR994"/>
    <mergeCell ref="LGS994:LGZ994"/>
    <mergeCell ref="LHA994:LHH994"/>
    <mergeCell ref="LHI994:LHP994"/>
    <mergeCell ref="LHQ994:LHX994"/>
    <mergeCell ref="LHY994:LIF994"/>
    <mergeCell ref="LIG994:LIN994"/>
    <mergeCell ref="LIO994:LIV994"/>
    <mergeCell ref="LIW994:LJD994"/>
    <mergeCell ref="LJE994:LJL994"/>
    <mergeCell ref="LJM994:LJT994"/>
    <mergeCell ref="LJU994:LKB994"/>
    <mergeCell ref="LKC994:LKJ994"/>
    <mergeCell ref="LKK994:LKR994"/>
    <mergeCell ref="LKS994:LKZ994"/>
    <mergeCell ref="LLA994:LLH994"/>
    <mergeCell ref="LLI994:LLP994"/>
    <mergeCell ref="LLQ994:LLX994"/>
    <mergeCell ref="LLY994:LMF994"/>
    <mergeCell ref="LMG994:LMN994"/>
    <mergeCell ref="LMO994:LMV994"/>
    <mergeCell ref="LMW994:LND994"/>
    <mergeCell ref="LNE994:LNL994"/>
    <mergeCell ref="LNM994:LNT994"/>
    <mergeCell ref="LNU994:LOB994"/>
    <mergeCell ref="LOC994:LOJ994"/>
    <mergeCell ref="LOK994:LOR994"/>
    <mergeCell ref="LOS994:LOZ994"/>
    <mergeCell ref="LPA994:LPH994"/>
    <mergeCell ref="LPI994:LPP994"/>
    <mergeCell ref="LPQ994:LPX994"/>
    <mergeCell ref="LPY994:LQF994"/>
    <mergeCell ref="LQG994:LQN994"/>
    <mergeCell ref="LQO994:LQV994"/>
    <mergeCell ref="LQW994:LRD994"/>
    <mergeCell ref="LRE994:LRL994"/>
    <mergeCell ref="LRM994:LRT994"/>
    <mergeCell ref="LRU994:LSB994"/>
    <mergeCell ref="LSC994:LSJ994"/>
    <mergeCell ref="LSK994:LSR994"/>
    <mergeCell ref="LSS994:LSZ994"/>
    <mergeCell ref="LTA994:LTH994"/>
    <mergeCell ref="LTI994:LTP994"/>
    <mergeCell ref="LTQ994:LTX994"/>
    <mergeCell ref="LTY994:LUF994"/>
    <mergeCell ref="LUG994:LUN994"/>
    <mergeCell ref="LUO994:LUV994"/>
    <mergeCell ref="LUW994:LVD994"/>
    <mergeCell ref="LVE994:LVL994"/>
    <mergeCell ref="LVM994:LVT994"/>
    <mergeCell ref="LVU994:LWB994"/>
    <mergeCell ref="LWC994:LWJ994"/>
    <mergeCell ref="LWK994:LWR994"/>
    <mergeCell ref="LWS994:LWZ994"/>
    <mergeCell ref="LXA994:LXH994"/>
    <mergeCell ref="LXI994:LXP994"/>
    <mergeCell ref="LXQ994:LXX994"/>
    <mergeCell ref="LXY994:LYF994"/>
    <mergeCell ref="LYG994:LYN994"/>
    <mergeCell ref="LYO994:LYV994"/>
    <mergeCell ref="LYW994:LZD994"/>
    <mergeCell ref="LZE994:LZL994"/>
    <mergeCell ref="LZM994:LZT994"/>
    <mergeCell ref="LZU994:MAB994"/>
    <mergeCell ref="MAC994:MAJ994"/>
    <mergeCell ref="MAK994:MAR994"/>
    <mergeCell ref="MAS994:MAZ994"/>
    <mergeCell ref="MBA994:MBH994"/>
    <mergeCell ref="MBI994:MBP994"/>
    <mergeCell ref="MBQ994:MBX994"/>
    <mergeCell ref="MBY994:MCF994"/>
    <mergeCell ref="MCG994:MCN994"/>
    <mergeCell ref="MCO994:MCV994"/>
    <mergeCell ref="MCW994:MDD994"/>
    <mergeCell ref="MDE994:MDL994"/>
    <mergeCell ref="MDM994:MDT994"/>
    <mergeCell ref="MDU994:MEB994"/>
    <mergeCell ref="MEC994:MEJ994"/>
    <mergeCell ref="MEK994:MER994"/>
    <mergeCell ref="MES994:MEZ994"/>
    <mergeCell ref="MFA994:MFH994"/>
    <mergeCell ref="MFI994:MFP994"/>
    <mergeCell ref="MFQ994:MFX994"/>
    <mergeCell ref="MFY994:MGF994"/>
    <mergeCell ref="MGG994:MGN994"/>
    <mergeCell ref="MGO994:MGV994"/>
    <mergeCell ref="MGW994:MHD994"/>
    <mergeCell ref="MHE994:MHL994"/>
    <mergeCell ref="MHM994:MHT994"/>
    <mergeCell ref="MHU994:MIB994"/>
    <mergeCell ref="MIC994:MIJ994"/>
    <mergeCell ref="MIK994:MIR994"/>
    <mergeCell ref="MIS994:MIZ994"/>
    <mergeCell ref="MJA994:MJH994"/>
    <mergeCell ref="MJI994:MJP994"/>
    <mergeCell ref="MJQ994:MJX994"/>
    <mergeCell ref="MJY994:MKF994"/>
    <mergeCell ref="MKG994:MKN994"/>
    <mergeCell ref="MKO994:MKV994"/>
    <mergeCell ref="MKW994:MLD994"/>
    <mergeCell ref="MLE994:MLL994"/>
    <mergeCell ref="MLM994:MLT994"/>
    <mergeCell ref="MLU994:MMB994"/>
    <mergeCell ref="MMC994:MMJ994"/>
    <mergeCell ref="MMK994:MMR994"/>
    <mergeCell ref="MMS994:MMZ994"/>
    <mergeCell ref="MNA994:MNH994"/>
    <mergeCell ref="MNI994:MNP994"/>
    <mergeCell ref="MNQ994:MNX994"/>
    <mergeCell ref="MNY994:MOF994"/>
    <mergeCell ref="MOG994:MON994"/>
    <mergeCell ref="MOO994:MOV994"/>
    <mergeCell ref="MOW994:MPD994"/>
    <mergeCell ref="MPE994:MPL994"/>
    <mergeCell ref="MPM994:MPT994"/>
    <mergeCell ref="MPU994:MQB994"/>
    <mergeCell ref="MQC994:MQJ994"/>
    <mergeCell ref="MQK994:MQR994"/>
    <mergeCell ref="MQS994:MQZ994"/>
    <mergeCell ref="MRA994:MRH994"/>
    <mergeCell ref="MRI994:MRP994"/>
    <mergeCell ref="MRQ994:MRX994"/>
    <mergeCell ref="MRY994:MSF994"/>
    <mergeCell ref="MSG994:MSN994"/>
    <mergeCell ref="MSO994:MSV994"/>
    <mergeCell ref="MSW994:MTD994"/>
    <mergeCell ref="MTE994:MTL994"/>
    <mergeCell ref="MTM994:MTT994"/>
    <mergeCell ref="MTU994:MUB994"/>
    <mergeCell ref="MUC994:MUJ994"/>
    <mergeCell ref="MUK994:MUR994"/>
    <mergeCell ref="MUS994:MUZ994"/>
    <mergeCell ref="MVA994:MVH994"/>
    <mergeCell ref="MVI994:MVP994"/>
    <mergeCell ref="MVQ994:MVX994"/>
    <mergeCell ref="MVY994:MWF994"/>
    <mergeCell ref="MWG994:MWN994"/>
    <mergeCell ref="MWO994:MWV994"/>
    <mergeCell ref="MWW994:MXD994"/>
    <mergeCell ref="MXE994:MXL994"/>
    <mergeCell ref="MXM994:MXT994"/>
    <mergeCell ref="MXU994:MYB994"/>
    <mergeCell ref="MYC994:MYJ994"/>
    <mergeCell ref="MYK994:MYR994"/>
    <mergeCell ref="MYS994:MYZ994"/>
    <mergeCell ref="MZA994:MZH994"/>
    <mergeCell ref="MZI994:MZP994"/>
    <mergeCell ref="MZQ994:MZX994"/>
    <mergeCell ref="MZY994:NAF994"/>
    <mergeCell ref="NAG994:NAN994"/>
    <mergeCell ref="NAO994:NAV994"/>
    <mergeCell ref="NAW994:NBD994"/>
    <mergeCell ref="NBE994:NBL994"/>
    <mergeCell ref="NBM994:NBT994"/>
    <mergeCell ref="NBU994:NCB994"/>
    <mergeCell ref="NCC994:NCJ994"/>
    <mergeCell ref="NCK994:NCR994"/>
    <mergeCell ref="NCS994:NCZ994"/>
    <mergeCell ref="NDA994:NDH994"/>
    <mergeCell ref="NDI994:NDP994"/>
    <mergeCell ref="NDQ994:NDX994"/>
    <mergeCell ref="NDY994:NEF994"/>
    <mergeCell ref="NEG994:NEN994"/>
    <mergeCell ref="NEO994:NEV994"/>
    <mergeCell ref="NEW994:NFD994"/>
    <mergeCell ref="NFE994:NFL994"/>
    <mergeCell ref="NFM994:NFT994"/>
    <mergeCell ref="NFU994:NGB994"/>
    <mergeCell ref="NGC994:NGJ994"/>
    <mergeCell ref="NGK994:NGR994"/>
    <mergeCell ref="NGS994:NGZ994"/>
    <mergeCell ref="NHA994:NHH994"/>
    <mergeCell ref="NHI994:NHP994"/>
    <mergeCell ref="NHQ994:NHX994"/>
    <mergeCell ref="NHY994:NIF994"/>
    <mergeCell ref="NIG994:NIN994"/>
    <mergeCell ref="NIO994:NIV994"/>
    <mergeCell ref="NIW994:NJD994"/>
    <mergeCell ref="NJE994:NJL994"/>
    <mergeCell ref="NJM994:NJT994"/>
    <mergeCell ref="NJU994:NKB994"/>
    <mergeCell ref="NKC994:NKJ994"/>
    <mergeCell ref="NKK994:NKR994"/>
    <mergeCell ref="NKS994:NKZ994"/>
    <mergeCell ref="NLA994:NLH994"/>
    <mergeCell ref="NLI994:NLP994"/>
    <mergeCell ref="NLQ994:NLX994"/>
    <mergeCell ref="NLY994:NMF994"/>
    <mergeCell ref="NMG994:NMN994"/>
    <mergeCell ref="NMO994:NMV994"/>
    <mergeCell ref="NMW994:NND994"/>
    <mergeCell ref="NNE994:NNL994"/>
    <mergeCell ref="NNM994:NNT994"/>
    <mergeCell ref="NNU994:NOB994"/>
    <mergeCell ref="NOC994:NOJ994"/>
    <mergeCell ref="NOK994:NOR994"/>
    <mergeCell ref="NOS994:NOZ994"/>
    <mergeCell ref="NPA994:NPH994"/>
    <mergeCell ref="NPI994:NPP994"/>
    <mergeCell ref="NPQ994:NPX994"/>
    <mergeCell ref="NPY994:NQF994"/>
    <mergeCell ref="NQG994:NQN994"/>
    <mergeCell ref="NQO994:NQV994"/>
    <mergeCell ref="NQW994:NRD994"/>
    <mergeCell ref="NRE994:NRL994"/>
    <mergeCell ref="NRM994:NRT994"/>
    <mergeCell ref="NRU994:NSB994"/>
    <mergeCell ref="NSC994:NSJ994"/>
    <mergeCell ref="NSK994:NSR994"/>
    <mergeCell ref="NSS994:NSZ994"/>
    <mergeCell ref="NTA994:NTH994"/>
    <mergeCell ref="NTI994:NTP994"/>
    <mergeCell ref="NTQ994:NTX994"/>
    <mergeCell ref="NTY994:NUF994"/>
    <mergeCell ref="NUG994:NUN994"/>
    <mergeCell ref="NUO994:NUV994"/>
    <mergeCell ref="NUW994:NVD994"/>
    <mergeCell ref="NVE994:NVL994"/>
    <mergeCell ref="NVM994:NVT994"/>
    <mergeCell ref="NVU994:NWB994"/>
    <mergeCell ref="NWC994:NWJ994"/>
    <mergeCell ref="NWK994:NWR994"/>
    <mergeCell ref="NWS994:NWZ994"/>
    <mergeCell ref="NXA994:NXH994"/>
    <mergeCell ref="NXI994:NXP994"/>
    <mergeCell ref="NXQ994:NXX994"/>
    <mergeCell ref="NXY994:NYF994"/>
    <mergeCell ref="NYG994:NYN994"/>
    <mergeCell ref="NYO994:NYV994"/>
    <mergeCell ref="NYW994:NZD994"/>
    <mergeCell ref="NZE994:NZL994"/>
    <mergeCell ref="NZM994:NZT994"/>
    <mergeCell ref="NZU994:OAB994"/>
    <mergeCell ref="OAC994:OAJ994"/>
    <mergeCell ref="OAK994:OAR994"/>
    <mergeCell ref="OAS994:OAZ994"/>
    <mergeCell ref="OBA994:OBH994"/>
    <mergeCell ref="OBI994:OBP994"/>
    <mergeCell ref="OBQ994:OBX994"/>
    <mergeCell ref="OBY994:OCF994"/>
    <mergeCell ref="OCG994:OCN994"/>
    <mergeCell ref="OCO994:OCV994"/>
    <mergeCell ref="OCW994:ODD994"/>
    <mergeCell ref="ODE994:ODL994"/>
    <mergeCell ref="ODM994:ODT994"/>
    <mergeCell ref="ODU994:OEB994"/>
    <mergeCell ref="OEC994:OEJ994"/>
    <mergeCell ref="OEK994:OER994"/>
    <mergeCell ref="OES994:OEZ994"/>
    <mergeCell ref="OFA994:OFH994"/>
    <mergeCell ref="OFI994:OFP994"/>
    <mergeCell ref="OFQ994:OFX994"/>
    <mergeCell ref="OFY994:OGF994"/>
    <mergeCell ref="OGG994:OGN994"/>
    <mergeCell ref="OGO994:OGV994"/>
    <mergeCell ref="OGW994:OHD994"/>
    <mergeCell ref="OHE994:OHL994"/>
    <mergeCell ref="OHM994:OHT994"/>
    <mergeCell ref="OHU994:OIB994"/>
    <mergeCell ref="OIC994:OIJ994"/>
    <mergeCell ref="OIK994:OIR994"/>
    <mergeCell ref="OIS994:OIZ994"/>
    <mergeCell ref="OJA994:OJH994"/>
    <mergeCell ref="OJI994:OJP994"/>
    <mergeCell ref="OJQ994:OJX994"/>
    <mergeCell ref="OJY994:OKF994"/>
    <mergeCell ref="OKG994:OKN994"/>
    <mergeCell ref="OKO994:OKV994"/>
    <mergeCell ref="OKW994:OLD994"/>
    <mergeCell ref="OLE994:OLL994"/>
    <mergeCell ref="OLM994:OLT994"/>
    <mergeCell ref="OLU994:OMB994"/>
    <mergeCell ref="OMC994:OMJ994"/>
    <mergeCell ref="OMK994:OMR994"/>
    <mergeCell ref="OMS994:OMZ994"/>
    <mergeCell ref="ONA994:ONH994"/>
    <mergeCell ref="ONI994:ONP994"/>
    <mergeCell ref="ONQ994:ONX994"/>
    <mergeCell ref="ONY994:OOF994"/>
    <mergeCell ref="OOG994:OON994"/>
    <mergeCell ref="OOO994:OOV994"/>
    <mergeCell ref="OOW994:OPD994"/>
    <mergeCell ref="OPE994:OPL994"/>
    <mergeCell ref="OPM994:OPT994"/>
    <mergeCell ref="OPU994:OQB994"/>
    <mergeCell ref="OQC994:OQJ994"/>
    <mergeCell ref="OQK994:OQR994"/>
    <mergeCell ref="OQS994:OQZ994"/>
    <mergeCell ref="ORA994:ORH994"/>
    <mergeCell ref="ORI994:ORP994"/>
    <mergeCell ref="ORQ994:ORX994"/>
    <mergeCell ref="ORY994:OSF994"/>
    <mergeCell ref="OSG994:OSN994"/>
    <mergeCell ref="OSO994:OSV994"/>
    <mergeCell ref="OSW994:OTD994"/>
    <mergeCell ref="OTE994:OTL994"/>
    <mergeCell ref="OTM994:OTT994"/>
    <mergeCell ref="OTU994:OUB994"/>
    <mergeCell ref="OUC994:OUJ994"/>
    <mergeCell ref="OUK994:OUR994"/>
    <mergeCell ref="OUS994:OUZ994"/>
    <mergeCell ref="OVA994:OVH994"/>
    <mergeCell ref="OVI994:OVP994"/>
    <mergeCell ref="OVQ994:OVX994"/>
    <mergeCell ref="OVY994:OWF994"/>
    <mergeCell ref="OWG994:OWN994"/>
    <mergeCell ref="OWO994:OWV994"/>
    <mergeCell ref="OWW994:OXD994"/>
    <mergeCell ref="OXE994:OXL994"/>
    <mergeCell ref="OXM994:OXT994"/>
    <mergeCell ref="OXU994:OYB994"/>
    <mergeCell ref="OYC994:OYJ994"/>
    <mergeCell ref="OYK994:OYR994"/>
    <mergeCell ref="OYS994:OYZ994"/>
    <mergeCell ref="OZA994:OZH994"/>
    <mergeCell ref="OZI994:OZP994"/>
    <mergeCell ref="OZQ994:OZX994"/>
    <mergeCell ref="OZY994:PAF994"/>
    <mergeCell ref="PAG994:PAN994"/>
    <mergeCell ref="PAO994:PAV994"/>
    <mergeCell ref="PAW994:PBD994"/>
    <mergeCell ref="PBE994:PBL994"/>
    <mergeCell ref="PBM994:PBT994"/>
    <mergeCell ref="PBU994:PCB994"/>
    <mergeCell ref="PCC994:PCJ994"/>
    <mergeCell ref="PCK994:PCR994"/>
    <mergeCell ref="PCS994:PCZ994"/>
    <mergeCell ref="PDA994:PDH994"/>
    <mergeCell ref="PDI994:PDP994"/>
    <mergeCell ref="PDQ994:PDX994"/>
    <mergeCell ref="PDY994:PEF994"/>
    <mergeCell ref="PEG994:PEN994"/>
    <mergeCell ref="PEO994:PEV994"/>
    <mergeCell ref="PEW994:PFD994"/>
    <mergeCell ref="PFE994:PFL994"/>
    <mergeCell ref="PFM994:PFT994"/>
    <mergeCell ref="PFU994:PGB994"/>
    <mergeCell ref="PGC994:PGJ994"/>
    <mergeCell ref="PGK994:PGR994"/>
    <mergeCell ref="PGS994:PGZ994"/>
    <mergeCell ref="PHA994:PHH994"/>
    <mergeCell ref="PHI994:PHP994"/>
    <mergeCell ref="PHQ994:PHX994"/>
    <mergeCell ref="PHY994:PIF994"/>
    <mergeCell ref="PIG994:PIN994"/>
    <mergeCell ref="PIO994:PIV994"/>
    <mergeCell ref="PIW994:PJD994"/>
    <mergeCell ref="PJE994:PJL994"/>
    <mergeCell ref="PJM994:PJT994"/>
    <mergeCell ref="PJU994:PKB994"/>
    <mergeCell ref="PKC994:PKJ994"/>
    <mergeCell ref="PKK994:PKR994"/>
    <mergeCell ref="PKS994:PKZ994"/>
    <mergeCell ref="PLA994:PLH994"/>
    <mergeCell ref="PLI994:PLP994"/>
    <mergeCell ref="PLQ994:PLX994"/>
    <mergeCell ref="PLY994:PMF994"/>
    <mergeCell ref="PMG994:PMN994"/>
    <mergeCell ref="PMO994:PMV994"/>
    <mergeCell ref="PMW994:PND994"/>
    <mergeCell ref="PNE994:PNL994"/>
    <mergeCell ref="PNM994:PNT994"/>
    <mergeCell ref="PNU994:POB994"/>
    <mergeCell ref="POC994:POJ994"/>
    <mergeCell ref="POK994:POR994"/>
    <mergeCell ref="POS994:POZ994"/>
    <mergeCell ref="PPA994:PPH994"/>
    <mergeCell ref="PPI994:PPP994"/>
    <mergeCell ref="PPQ994:PPX994"/>
    <mergeCell ref="PPY994:PQF994"/>
    <mergeCell ref="PQG994:PQN994"/>
    <mergeCell ref="PQO994:PQV994"/>
    <mergeCell ref="PQW994:PRD994"/>
    <mergeCell ref="PRE994:PRL994"/>
    <mergeCell ref="PRM994:PRT994"/>
    <mergeCell ref="PRU994:PSB994"/>
    <mergeCell ref="PSC994:PSJ994"/>
    <mergeCell ref="PSK994:PSR994"/>
    <mergeCell ref="PSS994:PSZ994"/>
    <mergeCell ref="PTA994:PTH994"/>
    <mergeCell ref="PTI994:PTP994"/>
    <mergeCell ref="PTQ994:PTX994"/>
    <mergeCell ref="PTY994:PUF994"/>
    <mergeCell ref="PUG994:PUN994"/>
    <mergeCell ref="PUO994:PUV994"/>
    <mergeCell ref="PUW994:PVD994"/>
    <mergeCell ref="PVE994:PVL994"/>
    <mergeCell ref="PVM994:PVT994"/>
    <mergeCell ref="PVU994:PWB994"/>
    <mergeCell ref="PWC994:PWJ994"/>
    <mergeCell ref="PWK994:PWR994"/>
    <mergeCell ref="PWS994:PWZ994"/>
    <mergeCell ref="PXA994:PXH994"/>
    <mergeCell ref="PXI994:PXP994"/>
    <mergeCell ref="PXQ994:PXX994"/>
    <mergeCell ref="PXY994:PYF994"/>
    <mergeCell ref="PYG994:PYN994"/>
    <mergeCell ref="PYO994:PYV994"/>
    <mergeCell ref="PYW994:PZD994"/>
    <mergeCell ref="PZE994:PZL994"/>
    <mergeCell ref="PZM994:PZT994"/>
    <mergeCell ref="PZU994:QAB994"/>
    <mergeCell ref="QAC994:QAJ994"/>
    <mergeCell ref="QAK994:QAR994"/>
    <mergeCell ref="QAS994:QAZ994"/>
    <mergeCell ref="QBA994:QBH994"/>
    <mergeCell ref="QBI994:QBP994"/>
    <mergeCell ref="QBQ994:QBX994"/>
    <mergeCell ref="QBY994:QCF994"/>
    <mergeCell ref="QCG994:QCN994"/>
    <mergeCell ref="QCO994:QCV994"/>
    <mergeCell ref="QCW994:QDD994"/>
    <mergeCell ref="QDE994:QDL994"/>
    <mergeCell ref="QDM994:QDT994"/>
    <mergeCell ref="QDU994:QEB994"/>
    <mergeCell ref="QEC994:QEJ994"/>
    <mergeCell ref="QEK994:QER994"/>
    <mergeCell ref="QES994:QEZ994"/>
    <mergeCell ref="QFA994:QFH994"/>
    <mergeCell ref="QFI994:QFP994"/>
    <mergeCell ref="QFQ994:QFX994"/>
    <mergeCell ref="QFY994:QGF994"/>
    <mergeCell ref="QGG994:QGN994"/>
    <mergeCell ref="QGO994:QGV994"/>
    <mergeCell ref="QGW994:QHD994"/>
    <mergeCell ref="QHE994:QHL994"/>
    <mergeCell ref="QHM994:QHT994"/>
    <mergeCell ref="QHU994:QIB994"/>
    <mergeCell ref="QIC994:QIJ994"/>
    <mergeCell ref="QIK994:QIR994"/>
    <mergeCell ref="QIS994:QIZ994"/>
    <mergeCell ref="QJA994:QJH994"/>
    <mergeCell ref="QJI994:QJP994"/>
    <mergeCell ref="QJQ994:QJX994"/>
    <mergeCell ref="QJY994:QKF994"/>
    <mergeCell ref="QKG994:QKN994"/>
    <mergeCell ref="QKO994:QKV994"/>
    <mergeCell ref="QKW994:QLD994"/>
    <mergeCell ref="QLE994:QLL994"/>
    <mergeCell ref="QLM994:QLT994"/>
    <mergeCell ref="QLU994:QMB994"/>
    <mergeCell ref="QMC994:QMJ994"/>
    <mergeCell ref="QMK994:QMR994"/>
    <mergeCell ref="QMS994:QMZ994"/>
    <mergeCell ref="QNA994:QNH994"/>
    <mergeCell ref="QNI994:QNP994"/>
    <mergeCell ref="QNQ994:QNX994"/>
    <mergeCell ref="QNY994:QOF994"/>
    <mergeCell ref="QOG994:QON994"/>
    <mergeCell ref="QOO994:QOV994"/>
    <mergeCell ref="QOW994:QPD994"/>
    <mergeCell ref="QPE994:QPL994"/>
    <mergeCell ref="QPM994:QPT994"/>
    <mergeCell ref="QPU994:QQB994"/>
    <mergeCell ref="QQC994:QQJ994"/>
    <mergeCell ref="QQK994:QQR994"/>
    <mergeCell ref="QQS994:QQZ994"/>
    <mergeCell ref="QRA994:QRH994"/>
    <mergeCell ref="QRI994:QRP994"/>
    <mergeCell ref="QRQ994:QRX994"/>
    <mergeCell ref="QRY994:QSF994"/>
    <mergeCell ref="QSG994:QSN994"/>
    <mergeCell ref="QSO994:QSV994"/>
    <mergeCell ref="QSW994:QTD994"/>
    <mergeCell ref="QTE994:QTL994"/>
    <mergeCell ref="QTM994:QTT994"/>
    <mergeCell ref="QTU994:QUB994"/>
    <mergeCell ref="QUC994:QUJ994"/>
    <mergeCell ref="QUK994:QUR994"/>
    <mergeCell ref="QUS994:QUZ994"/>
    <mergeCell ref="QVA994:QVH994"/>
    <mergeCell ref="QVI994:QVP994"/>
    <mergeCell ref="QVQ994:QVX994"/>
    <mergeCell ref="QVY994:QWF994"/>
    <mergeCell ref="QWG994:QWN994"/>
    <mergeCell ref="QWO994:QWV994"/>
    <mergeCell ref="QWW994:QXD994"/>
    <mergeCell ref="QXE994:QXL994"/>
    <mergeCell ref="QXM994:QXT994"/>
    <mergeCell ref="QXU994:QYB994"/>
    <mergeCell ref="QYC994:QYJ994"/>
    <mergeCell ref="QYK994:QYR994"/>
    <mergeCell ref="QYS994:QYZ994"/>
    <mergeCell ref="QZA994:QZH994"/>
    <mergeCell ref="QZI994:QZP994"/>
    <mergeCell ref="QZQ994:QZX994"/>
    <mergeCell ref="QZY994:RAF994"/>
    <mergeCell ref="RAG994:RAN994"/>
    <mergeCell ref="RAO994:RAV994"/>
    <mergeCell ref="RAW994:RBD994"/>
    <mergeCell ref="RBE994:RBL994"/>
    <mergeCell ref="RBM994:RBT994"/>
    <mergeCell ref="RBU994:RCB994"/>
    <mergeCell ref="RCC994:RCJ994"/>
    <mergeCell ref="RCK994:RCR994"/>
    <mergeCell ref="RCS994:RCZ994"/>
    <mergeCell ref="RDA994:RDH994"/>
    <mergeCell ref="RDI994:RDP994"/>
    <mergeCell ref="RDQ994:RDX994"/>
    <mergeCell ref="RDY994:REF994"/>
    <mergeCell ref="REG994:REN994"/>
    <mergeCell ref="REO994:REV994"/>
    <mergeCell ref="REW994:RFD994"/>
    <mergeCell ref="RFE994:RFL994"/>
    <mergeCell ref="RFM994:RFT994"/>
    <mergeCell ref="RFU994:RGB994"/>
    <mergeCell ref="RGC994:RGJ994"/>
    <mergeCell ref="RGK994:RGR994"/>
    <mergeCell ref="RGS994:RGZ994"/>
    <mergeCell ref="RHA994:RHH994"/>
    <mergeCell ref="RHI994:RHP994"/>
    <mergeCell ref="RHQ994:RHX994"/>
    <mergeCell ref="RHY994:RIF994"/>
    <mergeCell ref="RIG994:RIN994"/>
    <mergeCell ref="RIO994:RIV994"/>
    <mergeCell ref="RIW994:RJD994"/>
    <mergeCell ref="RJE994:RJL994"/>
    <mergeCell ref="RJM994:RJT994"/>
    <mergeCell ref="RJU994:RKB994"/>
    <mergeCell ref="RKC994:RKJ994"/>
    <mergeCell ref="RKK994:RKR994"/>
    <mergeCell ref="RKS994:RKZ994"/>
    <mergeCell ref="RLA994:RLH994"/>
    <mergeCell ref="RLI994:RLP994"/>
    <mergeCell ref="RLQ994:RLX994"/>
    <mergeCell ref="RLY994:RMF994"/>
    <mergeCell ref="RMG994:RMN994"/>
    <mergeCell ref="RMO994:RMV994"/>
    <mergeCell ref="RMW994:RND994"/>
    <mergeCell ref="RNE994:RNL994"/>
    <mergeCell ref="RNM994:RNT994"/>
    <mergeCell ref="RNU994:ROB994"/>
    <mergeCell ref="ROC994:ROJ994"/>
    <mergeCell ref="ROK994:ROR994"/>
    <mergeCell ref="ROS994:ROZ994"/>
    <mergeCell ref="RPA994:RPH994"/>
    <mergeCell ref="RPI994:RPP994"/>
    <mergeCell ref="RPQ994:RPX994"/>
    <mergeCell ref="RPY994:RQF994"/>
    <mergeCell ref="RQG994:RQN994"/>
    <mergeCell ref="RQO994:RQV994"/>
    <mergeCell ref="RQW994:RRD994"/>
    <mergeCell ref="RRE994:RRL994"/>
    <mergeCell ref="RRM994:RRT994"/>
    <mergeCell ref="RRU994:RSB994"/>
    <mergeCell ref="RSC994:RSJ994"/>
    <mergeCell ref="RSK994:RSR994"/>
    <mergeCell ref="RSS994:RSZ994"/>
    <mergeCell ref="RTA994:RTH994"/>
    <mergeCell ref="RTI994:RTP994"/>
    <mergeCell ref="RTQ994:RTX994"/>
    <mergeCell ref="RTY994:RUF994"/>
    <mergeCell ref="RUG994:RUN994"/>
    <mergeCell ref="RUO994:RUV994"/>
    <mergeCell ref="RUW994:RVD994"/>
    <mergeCell ref="RVE994:RVL994"/>
    <mergeCell ref="RVM994:RVT994"/>
    <mergeCell ref="RVU994:RWB994"/>
    <mergeCell ref="RWC994:RWJ994"/>
    <mergeCell ref="RWK994:RWR994"/>
    <mergeCell ref="RWS994:RWZ994"/>
    <mergeCell ref="RXA994:RXH994"/>
    <mergeCell ref="RXI994:RXP994"/>
    <mergeCell ref="RXQ994:RXX994"/>
    <mergeCell ref="RXY994:RYF994"/>
    <mergeCell ref="RYG994:RYN994"/>
    <mergeCell ref="RYO994:RYV994"/>
    <mergeCell ref="RYW994:RZD994"/>
    <mergeCell ref="RZE994:RZL994"/>
    <mergeCell ref="RZM994:RZT994"/>
    <mergeCell ref="RZU994:SAB994"/>
    <mergeCell ref="SAC994:SAJ994"/>
    <mergeCell ref="SAK994:SAR994"/>
    <mergeCell ref="SAS994:SAZ994"/>
    <mergeCell ref="SBA994:SBH994"/>
    <mergeCell ref="SBI994:SBP994"/>
    <mergeCell ref="SBQ994:SBX994"/>
    <mergeCell ref="SBY994:SCF994"/>
    <mergeCell ref="SCG994:SCN994"/>
    <mergeCell ref="SCO994:SCV994"/>
    <mergeCell ref="SCW994:SDD994"/>
    <mergeCell ref="SDE994:SDL994"/>
    <mergeCell ref="SDM994:SDT994"/>
    <mergeCell ref="SDU994:SEB994"/>
    <mergeCell ref="SEC994:SEJ994"/>
    <mergeCell ref="SEK994:SER994"/>
    <mergeCell ref="SES994:SEZ994"/>
    <mergeCell ref="SFA994:SFH994"/>
    <mergeCell ref="SFI994:SFP994"/>
    <mergeCell ref="SFQ994:SFX994"/>
    <mergeCell ref="SFY994:SGF994"/>
    <mergeCell ref="SGG994:SGN994"/>
    <mergeCell ref="SGO994:SGV994"/>
    <mergeCell ref="SGW994:SHD994"/>
    <mergeCell ref="SHE994:SHL994"/>
    <mergeCell ref="SHM994:SHT994"/>
    <mergeCell ref="SHU994:SIB994"/>
    <mergeCell ref="SIC994:SIJ994"/>
    <mergeCell ref="SIK994:SIR994"/>
    <mergeCell ref="SIS994:SIZ994"/>
    <mergeCell ref="SJA994:SJH994"/>
    <mergeCell ref="SJI994:SJP994"/>
    <mergeCell ref="SJQ994:SJX994"/>
    <mergeCell ref="SJY994:SKF994"/>
    <mergeCell ref="SKG994:SKN994"/>
    <mergeCell ref="SKO994:SKV994"/>
    <mergeCell ref="SKW994:SLD994"/>
    <mergeCell ref="SLE994:SLL994"/>
    <mergeCell ref="SLM994:SLT994"/>
    <mergeCell ref="SLU994:SMB994"/>
    <mergeCell ref="SMC994:SMJ994"/>
    <mergeCell ref="SMK994:SMR994"/>
    <mergeCell ref="SMS994:SMZ994"/>
    <mergeCell ref="SNA994:SNH994"/>
    <mergeCell ref="SNI994:SNP994"/>
    <mergeCell ref="SNQ994:SNX994"/>
    <mergeCell ref="SNY994:SOF994"/>
    <mergeCell ref="SOG994:SON994"/>
    <mergeCell ref="SOO994:SOV994"/>
    <mergeCell ref="SOW994:SPD994"/>
    <mergeCell ref="SPE994:SPL994"/>
    <mergeCell ref="SPM994:SPT994"/>
    <mergeCell ref="SPU994:SQB994"/>
    <mergeCell ref="SQC994:SQJ994"/>
    <mergeCell ref="SQK994:SQR994"/>
    <mergeCell ref="SQS994:SQZ994"/>
    <mergeCell ref="SRA994:SRH994"/>
    <mergeCell ref="SRI994:SRP994"/>
    <mergeCell ref="SRQ994:SRX994"/>
    <mergeCell ref="SRY994:SSF994"/>
    <mergeCell ref="SSG994:SSN994"/>
    <mergeCell ref="SSO994:SSV994"/>
    <mergeCell ref="SSW994:STD994"/>
    <mergeCell ref="STE994:STL994"/>
    <mergeCell ref="STM994:STT994"/>
    <mergeCell ref="STU994:SUB994"/>
    <mergeCell ref="SUC994:SUJ994"/>
    <mergeCell ref="SUK994:SUR994"/>
    <mergeCell ref="SUS994:SUZ994"/>
    <mergeCell ref="SVA994:SVH994"/>
    <mergeCell ref="SVI994:SVP994"/>
    <mergeCell ref="SVQ994:SVX994"/>
    <mergeCell ref="SVY994:SWF994"/>
    <mergeCell ref="SWG994:SWN994"/>
    <mergeCell ref="SWO994:SWV994"/>
    <mergeCell ref="SWW994:SXD994"/>
    <mergeCell ref="SXE994:SXL994"/>
    <mergeCell ref="SXM994:SXT994"/>
    <mergeCell ref="SXU994:SYB994"/>
    <mergeCell ref="SYC994:SYJ994"/>
    <mergeCell ref="SYK994:SYR994"/>
    <mergeCell ref="SYS994:SYZ994"/>
    <mergeCell ref="SZA994:SZH994"/>
    <mergeCell ref="SZI994:SZP994"/>
    <mergeCell ref="SZQ994:SZX994"/>
    <mergeCell ref="SZY994:TAF994"/>
    <mergeCell ref="TAG994:TAN994"/>
    <mergeCell ref="TAO994:TAV994"/>
    <mergeCell ref="TAW994:TBD994"/>
    <mergeCell ref="TBE994:TBL994"/>
    <mergeCell ref="TBM994:TBT994"/>
    <mergeCell ref="TBU994:TCB994"/>
    <mergeCell ref="TCC994:TCJ994"/>
    <mergeCell ref="TCK994:TCR994"/>
    <mergeCell ref="TCS994:TCZ994"/>
    <mergeCell ref="TDA994:TDH994"/>
    <mergeCell ref="TDI994:TDP994"/>
    <mergeCell ref="TDQ994:TDX994"/>
    <mergeCell ref="TDY994:TEF994"/>
    <mergeCell ref="TEG994:TEN994"/>
    <mergeCell ref="TEO994:TEV994"/>
    <mergeCell ref="TEW994:TFD994"/>
    <mergeCell ref="TFE994:TFL994"/>
    <mergeCell ref="TFM994:TFT994"/>
    <mergeCell ref="TFU994:TGB994"/>
    <mergeCell ref="TGC994:TGJ994"/>
    <mergeCell ref="TGK994:TGR994"/>
    <mergeCell ref="TGS994:TGZ994"/>
    <mergeCell ref="THA994:THH994"/>
    <mergeCell ref="THI994:THP994"/>
    <mergeCell ref="THQ994:THX994"/>
    <mergeCell ref="THY994:TIF994"/>
    <mergeCell ref="TIG994:TIN994"/>
    <mergeCell ref="TIO994:TIV994"/>
    <mergeCell ref="TIW994:TJD994"/>
    <mergeCell ref="TJE994:TJL994"/>
    <mergeCell ref="TJM994:TJT994"/>
    <mergeCell ref="TJU994:TKB994"/>
    <mergeCell ref="TKC994:TKJ994"/>
    <mergeCell ref="TKK994:TKR994"/>
    <mergeCell ref="TKS994:TKZ994"/>
    <mergeCell ref="TLA994:TLH994"/>
    <mergeCell ref="TLI994:TLP994"/>
    <mergeCell ref="TLQ994:TLX994"/>
    <mergeCell ref="TLY994:TMF994"/>
    <mergeCell ref="TMG994:TMN994"/>
    <mergeCell ref="TMO994:TMV994"/>
    <mergeCell ref="TMW994:TND994"/>
    <mergeCell ref="TNE994:TNL994"/>
    <mergeCell ref="TNM994:TNT994"/>
    <mergeCell ref="TNU994:TOB994"/>
    <mergeCell ref="TOC994:TOJ994"/>
    <mergeCell ref="TOK994:TOR994"/>
    <mergeCell ref="TOS994:TOZ994"/>
    <mergeCell ref="TPA994:TPH994"/>
    <mergeCell ref="TPI994:TPP994"/>
    <mergeCell ref="TPQ994:TPX994"/>
    <mergeCell ref="TPY994:TQF994"/>
    <mergeCell ref="TQG994:TQN994"/>
    <mergeCell ref="TQO994:TQV994"/>
    <mergeCell ref="TQW994:TRD994"/>
    <mergeCell ref="TRE994:TRL994"/>
    <mergeCell ref="TRM994:TRT994"/>
    <mergeCell ref="TRU994:TSB994"/>
    <mergeCell ref="TSC994:TSJ994"/>
    <mergeCell ref="TSK994:TSR994"/>
    <mergeCell ref="TSS994:TSZ994"/>
    <mergeCell ref="TTA994:TTH994"/>
    <mergeCell ref="TTI994:TTP994"/>
    <mergeCell ref="TTQ994:TTX994"/>
    <mergeCell ref="TTY994:TUF994"/>
    <mergeCell ref="TUG994:TUN994"/>
    <mergeCell ref="TUO994:TUV994"/>
    <mergeCell ref="TUW994:TVD994"/>
    <mergeCell ref="TVE994:TVL994"/>
    <mergeCell ref="TVM994:TVT994"/>
    <mergeCell ref="TVU994:TWB994"/>
    <mergeCell ref="TWC994:TWJ994"/>
    <mergeCell ref="TWK994:TWR994"/>
    <mergeCell ref="TWS994:TWZ994"/>
    <mergeCell ref="TXA994:TXH994"/>
    <mergeCell ref="TXI994:TXP994"/>
    <mergeCell ref="TXQ994:TXX994"/>
    <mergeCell ref="TXY994:TYF994"/>
    <mergeCell ref="TYG994:TYN994"/>
    <mergeCell ref="TYO994:TYV994"/>
    <mergeCell ref="TYW994:TZD994"/>
    <mergeCell ref="TZE994:TZL994"/>
    <mergeCell ref="TZM994:TZT994"/>
    <mergeCell ref="TZU994:UAB994"/>
    <mergeCell ref="UAC994:UAJ994"/>
    <mergeCell ref="UAK994:UAR994"/>
    <mergeCell ref="UAS994:UAZ994"/>
    <mergeCell ref="UBA994:UBH994"/>
    <mergeCell ref="UBI994:UBP994"/>
    <mergeCell ref="UBQ994:UBX994"/>
    <mergeCell ref="UBY994:UCF994"/>
    <mergeCell ref="UCG994:UCN994"/>
    <mergeCell ref="UCO994:UCV994"/>
    <mergeCell ref="UCW994:UDD994"/>
    <mergeCell ref="UDE994:UDL994"/>
    <mergeCell ref="UDM994:UDT994"/>
    <mergeCell ref="UDU994:UEB994"/>
    <mergeCell ref="UEC994:UEJ994"/>
    <mergeCell ref="UEK994:UER994"/>
    <mergeCell ref="UES994:UEZ994"/>
    <mergeCell ref="UFA994:UFH994"/>
    <mergeCell ref="UFI994:UFP994"/>
    <mergeCell ref="UFQ994:UFX994"/>
    <mergeCell ref="UFY994:UGF994"/>
    <mergeCell ref="UGG994:UGN994"/>
    <mergeCell ref="UGO994:UGV994"/>
    <mergeCell ref="UGW994:UHD994"/>
    <mergeCell ref="UHE994:UHL994"/>
    <mergeCell ref="UHM994:UHT994"/>
    <mergeCell ref="UHU994:UIB994"/>
    <mergeCell ref="UIC994:UIJ994"/>
    <mergeCell ref="UIK994:UIR994"/>
    <mergeCell ref="UIS994:UIZ994"/>
    <mergeCell ref="UJA994:UJH994"/>
    <mergeCell ref="UJI994:UJP994"/>
    <mergeCell ref="UJQ994:UJX994"/>
    <mergeCell ref="UJY994:UKF994"/>
    <mergeCell ref="UKG994:UKN994"/>
    <mergeCell ref="UKO994:UKV994"/>
    <mergeCell ref="UKW994:ULD994"/>
    <mergeCell ref="ULE994:ULL994"/>
    <mergeCell ref="ULM994:ULT994"/>
    <mergeCell ref="ULU994:UMB994"/>
    <mergeCell ref="UMC994:UMJ994"/>
    <mergeCell ref="UMK994:UMR994"/>
    <mergeCell ref="UMS994:UMZ994"/>
    <mergeCell ref="UNA994:UNH994"/>
    <mergeCell ref="UNI994:UNP994"/>
    <mergeCell ref="UNQ994:UNX994"/>
    <mergeCell ref="UNY994:UOF994"/>
    <mergeCell ref="UOG994:UON994"/>
    <mergeCell ref="UOO994:UOV994"/>
    <mergeCell ref="UOW994:UPD994"/>
    <mergeCell ref="UPE994:UPL994"/>
    <mergeCell ref="UPM994:UPT994"/>
    <mergeCell ref="UPU994:UQB994"/>
    <mergeCell ref="UQC994:UQJ994"/>
    <mergeCell ref="UQK994:UQR994"/>
    <mergeCell ref="UQS994:UQZ994"/>
    <mergeCell ref="URA994:URH994"/>
    <mergeCell ref="URI994:URP994"/>
    <mergeCell ref="URQ994:URX994"/>
    <mergeCell ref="URY994:USF994"/>
    <mergeCell ref="USG994:USN994"/>
    <mergeCell ref="USO994:USV994"/>
    <mergeCell ref="USW994:UTD994"/>
    <mergeCell ref="UTE994:UTL994"/>
    <mergeCell ref="UTM994:UTT994"/>
    <mergeCell ref="UTU994:UUB994"/>
    <mergeCell ref="UUC994:UUJ994"/>
    <mergeCell ref="UUK994:UUR994"/>
    <mergeCell ref="UUS994:UUZ994"/>
    <mergeCell ref="UVA994:UVH994"/>
    <mergeCell ref="UVI994:UVP994"/>
    <mergeCell ref="UVQ994:UVX994"/>
    <mergeCell ref="UVY994:UWF994"/>
    <mergeCell ref="UWG994:UWN994"/>
    <mergeCell ref="UWO994:UWV994"/>
    <mergeCell ref="UWW994:UXD994"/>
    <mergeCell ref="UXE994:UXL994"/>
    <mergeCell ref="UXM994:UXT994"/>
    <mergeCell ref="UXU994:UYB994"/>
    <mergeCell ref="UYC994:UYJ994"/>
    <mergeCell ref="UYK994:UYR994"/>
    <mergeCell ref="UYS994:UYZ994"/>
    <mergeCell ref="UZA994:UZH994"/>
    <mergeCell ref="UZI994:UZP994"/>
    <mergeCell ref="UZQ994:UZX994"/>
    <mergeCell ref="UZY994:VAF994"/>
    <mergeCell ref="VAG994:VAN994"/>
    <mergeCell ref="VAO994:VAV994"/>
    <mergeCell ref="VAW994:VBD994"/>
    <mergeCell ref="VBE994:VBL994"/>
    <mergeCell ref="VBM994:VBT994"/>
    <mergeCell ref="VBU994:VCB994"/>
    <mergeCell ref="VCC994:VCJ994"/>
    <mergeCell ref="VCK994:VCR994"/>
    <mergeCell ref="VCS994:VCZ994"/>
    <mergeCell ref="VDA994:VDH994"/>
    <mergeCell ref="VDI994:VDP994"/>
    <mergeCell ref="VDQ994:VDX994"/>
    <mergeCell ref="VDY994:VEF994"/>
    <mergeCell ref="VEG994:VEN994"/>
    <mergeCell ref="VEO994:VEV994"/>
    <mergeCell ref="VEW994:VFD994"/>
    <mergeCell ref="VFE994:VFL994"/>
    <mergeCell ref="VFM994:VFT994"/>
    <mergeCell ref="VFU994:VGB994"/>
    <mergeCell ref="VGC994:VGJ994"/>
    <mergeCell ref="VGK994:VGR994"/>
    <mergeCell ref="VGS994:VGZ994"/>
    <mergeCell ref="VHA994:VHH994"/>
    <mergeCell ref="VHI994:VHP994"/>
    <mergeCell ref="VHQ994:VHX994"/>
    <mergeCell ref="VHY994:VIF994"/>
    <mergeCell ref="VIG994:VIN994"/>
    <mergeCell ref="VIO994:VIV994"/>
    <mergeCell ref="VIW994:VJD994"/>
    <mergeCell ref="VJE994:VJL994"/>
    <mergeCell ref="VJM994:VJT994"/>
    <mergeCell ref="VJU994:VKB994"/>
    <mergeCell ref="VKC994:VKJ994"/>
    <mergeCell ref="VKK994:VKR994"/>
    <mergeCell ref="VKS994:VKZ994"/>
    <mergeCell ref="VLA994:VLH994"/>
    <mergeCell ref="VLI994:VLP994"/>
    <mergeCell ref="VLQ994:VLX994"/>
    <mergeCell ref="VLY994:VMF994"/>
    <mergeCell ref="VMG994:VMN994"/>
    <mergeCell ref="VMO994:VMV994"/>
    <mergeCell ref="VMW994:VND994"/>
    <mergeCell ref="VNE994:VNL994"/>
    <mergeCell ref="VNM994:VNT994"/>
    <mergeCell ref="VNU994:VOB994"/>
    <mergeCell ref="VOC994:VOJ994"/>
    <mergeCell ref="VOK994:VOR994"/>
    <mergeCell ref="VOS994:VOZ994"/>
    <mergeCell ref="VPA994:VPH994"/>
    <mergeCell ref="VPI994:VPP994"/>
    <mergeCell ref="VPQ994:VPX994"/>
    <mergeCell ref="VPY994:VQF994"/>
    <mergeCell ref="VQG994:VQN994"/>
    <mergeCell ref="VQO994:VQV994"/>
    <mergeCell ref="VQW994:VRD994"/>
    <mergeCell ref="VRE994:VRL994"/>
    <mergeCell ref="VRM994:VRT994"/>
    <mergeCell ref="VRU994:VSB994"/>
    <mergeCell ref="VSC994:VSJ994"/>
    <mergeCell ref="VSK994:VSR994"/>
    <mergeCell ref="VSS994:VSZ994"/>
    <mergeCell ref="VTA994:VTH994"/>
    <mergeCell ref="VTI994:VTP994"/>
    <mergeCell ref="VTQ994:VTX994"/>
    <mergeCell ref="VTY994:VUF994"/>
    <mergeCell ref="VUG994:VUN994"/>
    <mergeCell ref="VUO994:VUV994"/>
    <mergeCell ref="VUW994:VVD994"/>
    <mergeCell ref="VVE994:VVL994"/>
    <mergeCell ref="VVM994:VVT994"/>
    <mergeCell ref="VVU994:VWB994"/>
    <mergeCell ref="VWC994:VWJ994"/>
    <mergeCell ref="VWK994:VWR994"/>
    <mergeCell ref="VWS994:VWZ994"/>
    <mergeCell ref="VXA994:VXH994"/>
    <mergeCell ref="VXI994:VXP994"/>
    <mergeCell ref="VXQ994:VXX994"/>
    <mergeCell ref="VXY994:VYF994"/>
    <mergeCell ref="VYG994:VYN994"/>
    <mergeCell ref="VYO994:VYV994"/>
    <mergeCell ref="VYW994:VZD994"/>
    <mergeCell ref="VZE994:VZL994"/>
    <mergeCell ref="VZM994:VZT994"/>
    <mergeCell ref="VZU994:WAB994"/>
    <mergeCell ref="WAC994:WAJ994"/>
    <mergeCell ref="WAK994:WAR994"/>
    <mergeCell ref="WAS994:WAZ994"/>
    <mergeCell ref="WBA994:WBH994"/>
    <mergeCell ref="WBI994:WBP994"/>
    <mergeCell ref="WBQ994:WBX994"/>
    <mergeCell ref="WBY994:WCF994"/>
    <mergeCell ref="WCG994:WCN994"/>
    <mergeCell ref="WCO994:WCV994"/>
    <mergeCell ref="WCW994:WDD994"/>
    <mergeCell ref="WDE994:WDL994"/>
    <mergeCell ref="WDM994:WDT994"/>
    <mergeCell ref="WDU994:WEB994"/>
    <mergeCell ref="WEC994:WEJ994"/>
    <mergeCell ref="WEK994:WER994"/>
    <mergeCell ref="WES994:WEZ994"/>
    <mergeCell ref="WFA994:WFH994"/>
    <mergeCell ref="WFI994:WFP994"/>
    <mergeCell ref="WFQ994:WFX994"/>
    <mergeCell ref="WFY994:WGF994"/>
    <mergeCell ref="WGG994:WGN994"/>
    <mergeCell ref="WGO994:WGV994"/>
    <mergeCell ref="WGW994:WHD994"/>
    <mergeCell ref="WHE994:WHL994"/>
    <mergeCell ref="WHM994:WHT994"/>
    <mergeCell ref="WHU994:WIB994"/>
    <mergeCell ref="WIC994:WIJ994"/>
    <mergeCell ref="WIK994:WIR994"/>
    <mergeCell ref="WIS994:WIZ994"/>
    <mergeCell ref="WJA994:WJH994"/>
    <mergeCell ref="WJI994:WJP994"/>
    <mergeCell ref="WJQ994:WJX994"/>
    <mergeCell ref="WJY994:WKF994"/>
    <mergeCell ref="WKG994:WKN994"/>
    <mergeCell ref="WKO994:WKV994"/>
    <mergeCell ref="WKW994:WLD994"/>
    <mergeCell ref="WLE994:WLL994"/>
    <mergeCell ref="WLM994:WLT994"/>
    <mergeCell ref="WLU994:WMB994"/>
    <mergeCell ref="WMC994:WMJ994"/>
    <mergeCell ref="WMK994:WMR994"/>
    <mergeCell ref="WMS994:WMZ994"/>
    <mergeCell ref="WNA994:WNH994"/>
    <mergeCell ref="WNI994:WNP994"/>
    <mergeCell ref="WNQ994:WNX994"/>
    <mergeCell ref="WNY994:WOF994"/>
    <mergeCell ref="WOG994:WON994"/>
    <mergeCell ref="WOO994:WOV994"/>
    <mergeCell ref="WOW994:WPD994"/>
    <mergeCell ref="WPE994:WPL994"/>
    <mergeCell ref="WPM994:WPT994"/>
    <mergeCell ref="WPU994:WQB994"/>
    <mergeCell ref="WQC994:WQJ994"/>
    <mergeCell ref="WQK994:WQR994"/>
    <mergeCell ref="WQS994:WQZ994"/>
    <mergeCell ref="WRA994:WRH994"/>
    <mergeCell ref="WRI994:WRP994"/>
    <mergeCell ref="WRQ994:WRX994"/>
    <mergeCell ref="WRY994:WSF994"/>
    <mergeCell ref="WSG994:WSN994"/>
    <mergeCell ref="WSO994:WSV994"/>
    <mergeCell ref="WSW994:WTD994"/>
    <mergeCell ref="WTE994:WTL994"/>
    <mergeCell ref="WTM994:WTT994"/>
    <mergeCell ref="WTU994:WUB994"/>
    <mergeCell ref="WUC994:WUJ994"/>
    <mergeCell ref="WUK994:WUR994"/>
    <mergeCell ref="WUS994:WUZ994"/>
    <mergeCell ref="WVA994:WVH994"/>
    <mergeCell ref="WVI994:WVP994"/>
    <mergeCell ref="WVQ994:WVX994"/>
    <mergeCell ref="WVY994:WWF994"/>
    <mergeCell ref="WWG994:WWN994"/>
    <mergeCell ref="WWO994:WWV994"/>
    <mergeCell ref="WWW994:WXD994"/>
    <mergeCell ref="WXE994:WXL994"/>
    <mergeCell ref="WXM994:WXT994"/>
    <mergeCell ref="WXU994:WYB994"/>
    <mergeCell ref="WYC994:WYJ994"/>
    <mergeCell ref="WYK994:WYR994"/>
    <mergeCell ref="WYS994:WYZ994"/>
    <mergeCell ref="WZA994:WZH994"/>
    <mergeCell ref="WZI994:WZP994"/>
    <mergeCell ref="A1001:H1001"/>
    <mergeCell ref="I1001:P1001"/>
    <mergeCell ref="Q1001:X1001"/>
    <mergeCell ref="Y1001:AF1001"/>
    <mergeCell ref="AG1001:AN1001"/>
    <mergeCell ref="AO1001:AV1001"/>
    <mergeCell ref="AW1001:BD1001"/>
    <mergeCell ref="BE1001:BL1001"/>
    <mergeCell ref="BM1001:BT1001"/>
    <mergeCell ref="BU1001:CB1001"/>
    <mergeCell ref="CC1001:CJ1001"/>
    <mergeCell ref="CK1001:CR1001"/>
    <mergeCell ref="CS1001:CZ1001"/>
    <mergeCell ref="DA1001:DH1001"/>
    <mergeCell ref="DI1001:DP1001"/>
    <mergeCell ref="DQ1001:DX1001"/>
    <mergeCell ref="DY1001:EF1001"/>
    <mergeCell ref="EG1001:EN1001"/>
    <mergeCell ref="EO1001:EV1001"/>
    <mergeCell ref="EW1001:FD1001"/>
    <mergeCell ref="FE1001:FL1001"/>
    <mergeCell ref="FM1001:FT1001"/>
    <mergeCell ref="FU1001:GB1001"/>
    <mergeCell ref="GC1001:GJ1001"/>
    <mergeCell ref="GK1001:GR1001"/>
    <mergeCell ref="GS1001:GZ1001"/>
    <mergeCell ref="HA1001:HH1001"/>
    <mergeCell ref="HI1001:HP1001"/>
    <mergeCell ref="HQ1001:HX1001"/>
    <mergeCell ref="HY1001:IF1001"/>
    <mergeCell ref="IG1001:IN1001"/>
    <mergeCell ref="IO1001:IV1001"/>
    <mergeCell ref="IW1001:JD1001"/>
    <mergeCell ref="JE1001:JL1001"/>
    <mergeCell ref="JM1001:JT1001"/>
    <mergeCell ref="JU1001:KB1001"/>
    <mergeCell ref="KC1001:KJ1001"/>
    <mergeCell ref="KK1001:KR1001"/>
    <mergeCell ref="KS1001:KZ1001"/>
    <mergeCell ref="LA1001:LH1001"/>
    <mergeCell ref="LI1001:LP1001"/>
    <mergeCell ref="LQ1001:LX1001"/>
    <mergeCell ref="LY1001:MF1001"/>
    <mergeCell ref="MG1001:MN1001"/>
    <mergeCell ref="MO1001:MV1001"/>
    <mergeCell ref="MW1001:ND1001"/>
    <mergeCell ref="NE1001:NL1001"/>
    <mergeCell ref="NM1001:NT1001"/>
    <mergeCell ref="NU1001:OB1001"/>
    <mergeCell ref="OC1001:OJ1001"/>
    <mergeCell ref="OK1001:OR1001"/>
    <mergeCell ref="OS1001:OZ1001"/>
    <mergeCell ref="PA1001:PH1001"/>
    <mergeCell ref="PI1001:PP1001"/>
    <mergeCell ref="PQ1001:PX1001"/>
    <mergeCell ref="PY1001:QF1001"/>
    <mergeCell ref="QG1001:QN1001"/>
    <mergeCell ref="QO1001:QV1001"/>
    <mergeCell ref="QW1001:RD1001"/>
    <mergeCell ref="RE1001:RL1001"/>
    <mergeCell ref="RM1001:RT1001"/>
    <mergeCell ref="RU1001:SB1001"/>
    <mergeCell ref="SC1001:SJ1001"/>
    <mergeCell ref="SK1001:SR1001"/>
    <mergeCell ref="SS1001:SZ1001"/>
    <mergeCell ref="TA1001:TH1001"/>
    <mergeCell ref="TI1001:TP1001"/>
    <mergeCell ref="TQ1001:TX1001"/>
    <mergeCell ref="TY1001:UF1001"/>
    <mergeCell ref="UG1001:UN1001"/>
    <mergeCell ref="UO1001:UV1001"/>
    <mergeCell ref="UW1001:VD1001"/>
    <mergeCell ref="VE1001:VL1001"/>
    <mergeCell ref="VM1001:VT1001"/>
    <mergeCell ref="VU1001:WB1001"/>
    <mergeCell ref="WC1001:WJ1001"/>
    <mergeCell ref="WK1001:WR1001"/>
    <mergeCell ref="WS1001:WZ1001"/>
    <mergeCell ref="XA1001:XH1001"/>
    <mergeCell ref="XI1001:XP1001"/>
    <mergeCell ref="XQ1001:XX1001"/>
    <mergeCell ref="XY1001:YF1001"/>
    <mergeCell ref="YG1001:YN1001"/>
    <mergeCell ref="YO1001:YV1001"/>
    <mergeCell ref="YW1001:ZD1001"/>
    <mergeCell ref="ZE1001:ZL1001"/>
    <mergeCell ref="ZM1001:ZT1001"/>
    <mergeCell ref="ZU1001:AAB1001"/>
    <mergeCell ref="AAC1001:AAJ1001"/>
    <mergeCell ref="AAK1001:AAR1001"/>
    <mergeCell ref="AAS1001:AAZ1001"/>
    <mergeCell ref="ABA1001:ABH1001"/>
    <mergeCell ref="ABI1001:ABP1001"/>
    <mergeCell ref="ABQ1001:ABX1001"/>
    <mergeCell ref="ABY1001:ACF1001"/>
    <mergeCell ref="ACG1001:ACN1001"/>
    <mergeCell ref="ACO1001:ACV1001"/>
    <mergeCell ref="ACW1001:ADD1001"/>
    <mergeCell ref="ADE1001:ADL1001"/>
    <mergeCell ref="ADM1001:ADT1001"/>
    <mergeCell ref="ADU1001:AEB1001"/>
    <mergeCell ref="AEC1001:AEJ1001"/>
    <mergeCell ref="AEK1001:AER1001"/>
    <mergeCell ref="AES1001:AEZ1001"/>
    <mergeCell ref="AFA1001:AFH1001"/>
    <mergeCell ref="AFI1001:AFP1001"/>
    <mergeCell ref="AFQ1001:AFX1001"/>
    <mergeCell ref="AFY1001:AGF1001"/>
    <mergeCell ref="AGG1001:AGN1001"/>
    <mergeCell ref="AGO1001:AGV1001"/>
    <mergeCell ref="AGW1001:AHD1001"/>
    <mergeCell ref="AHE1001:AHL1001"/>
    <mergeCell ref="AHM1001:AHT1001"/>
    <mergeCell ref="AHU1001:AIB1001"/>
    <mergeCell ref="AIC1001:AIJ1001"/>
    <mergeCell ref="AIK1001:AIR1001"/>
    <mergeCell ref="AIS1001:AIZ1001"/>
    <mergeCell ref="AJA1001:AJH1001"/>
    <mergeCell ref="AJI1001:AJP1001"/>
    <mergeCell ref="AJQ1001:AJX1001"/>
    <mergeCell ref="AJY1001:AKF1001"/>
    <mergeCell ref="AKG1001:AKN1001"/>
    <mergeCell ref="AKO1001:AKV1001"/>
    <mergeCell ref="AKW1001:ALD1001"/>
    <mergeCell ref="ALE1001:ALL1001"/>
    <mergeCell ref="ALM1001:ALT1001"/>
    <mergeCell ref="ALU1001:AMB1001"/>
    <mergeCell ref="AMC1001:AMJ1001"/>
    <mergeCell ref="AMK1001:AMR1001"/>
    <mergeCell ref="AMS1001:AMZ1001"/>
    <mergeCell ref="ANA1001:ANH1001"/>
    <mergeCell ref="ANI1001:ANP1001"/>
    <mergeCell ref="ANQ1001:ANX1001"/>
    <mergeCell ref="ANY1001:AOF1001"/>
    <mergeCell ref="AOG1001:AON1001"/>
    <mergeCell ref="AOO1001:AOV1001"/>
    <mergeCell ref="AOW1001:APD1001"/>
    <mergeCell ref="APE1001:APL1001"/>
    <mergeCell ref="APM1001:APT1001"/>
    <mergeCell ref="APU1001:AQB1001"/>
    <mergeCell ref="AQC1001:AQJ1001"/>
    <mergeCell ref="AQK1001:AQR1001"/>
    <mergeCell ref="AQS1001:AQZ1001"/>
    <mergeCell ref="ARA1001:ARH1001"/>
    <mergeCell ref="ARI1001:ARP1001"/>
    <mergeCell ref="ARQ1001:ARX1001"/>
    <mergeCell ref="ARY1001:ASF1001"/>
    <mergeCell ref="ASG1001:ASN1001"/>
    <mergeCell ref="ASO1001:ASV1001"/>
    <mergeCell ref="ASW1001:ATD1001"/>
    <mergeCell ref="ATE1001:ATL1001"/>
    <mergeCell ref="ATM1001:ATT1001"/>
    <mergeCell ref="ATU1001:AUB1001"/>
    <mergeCell ref="AUC1001:AUJ1001"/>
    <mergeCell ref="AUK1001:AUR1001"/>
    <mergeCell ref="AUS1001:AUZ1001"/>
    <mergeCell ref="AVA1001:AVH1001"/>
    <mergeCell ref="AVI1001:AVP1001"/>
    <mergeCell ref="AVQ1001:AVX1001"/>
    <mergeCell ref="AVY1001:AWF1001"/>
    <mergeCell ref="AWG1001:AWN1001"/>
    <mergeCell ref="AWO1001:AWV1001"/>
    <mergeCell ref="AWW1001:AXD1001"/>
    <mergeCell ref="AXE1001:AXL1001"/>
    <mergeCell ref="AXM1001:AXT1001"/>
    <mergeCell ref="AXU1001:AYB1001"/>
    <mergeCell ref="AYC1001:AYJ1001"/>
    <mergeCell ref="AYK1001:AYR1001"/>
    <mergeCell ref="AYS1001:AYZ1001"/>
    <mergeCell ref="AZA1001:AZH1001"/>
    <mergeCell ref="AZI1001:AZP1001"/>
    <mergeCell ref="AZQ1001:AZX1001"/>
    <mergeCell ref="AZY1001:BAF1001"/>
    <mergeCell ref="BAG1001:BAN1001"/>
    <mergeCell ref="BAO1001:BAV1001"/>
    <mergeCell ref="BAW1001:BBD1001"/>
    <mergeCell ref="BBE1001:BBL1001"/>
    <mergeCell ref="BBM1001:BBT1001"/>
    <mergeCell ref="BBU1001:BCB1001"/>
    <mergeCell ref="BCC1001:BCJ1001"/>
    <mergeCell ref="BCK1001:BCR1001"/>
    <mergeCell ref="BCS1001:BCZ1001"/>
    <mergeCell ref="BDA1001:BDH1001"/>
    <mergeCell ref="BDI1001:BDP1001"/>
    <mergeCell ref="BDQ1001:BDX1001"/>
    <mergeCell ref="BDY1001:BEF1001"/>
    <mergeCell ref="BEG1001:BEN1001"/>
    <mergeCell ref="BEO1001:BEV1001"/>
    <mergeCell ref="BEW1001:BFD1001"/>
    <mergeCell ref="BFE1001:BFL1001"/>
    <mergeCell ref="BFM1001:BFT1001"/>
    <mergeCell ref="BFU1001:BGB1001"/>
    <mergeCell ref="BGC1001:BGJ1001"/>
    <mergeCell ref="BGK1001:BGR1001"/>
    <mergeCell ref="BGS1001:BGZ1001"/>
    <mergeCell ref="BHA1001:BHH1001"/>
    <mergeCell ref="BHI1001:BHP1001"/>
    <mergeCell ref="BHQ1001:BHX1001"/>
    <mergeCell ref="BHY1001:BIF1001"/>
    <mergeCell ref="BIG1001:BIN1001"/>
    <mergeCell ref="BIO1001:BIV1001"/>
    <mergeCell ref="BIW1001:BJD1001"/>
    <mergeCell ref="BJE1001:BJL1001"/>
    <mergeCell ref="BJM1001:BJT1001"/>
    <mergeCell ref="BJU1001:BKB1001"/>
    <mergeCell ref="BKC1001:BKJ1001"/>
    <mergeCell ref="BKK1001:BKR1001"/>
    <mergeCell ref="BKS1001:BKZ1001"/>
    <mergeCell ref="BLA1001:BLH1001"/>
    <mergeCell ref="BLI1001:BLP1001"/>
    <mergeCell ref="BLQ1001:BLX1001"/>
    <mergeCell ref="BLY1001:BMF1001"/>
    <mergeCell ref="BMG1001:BMN1001"/>
    <mergeCell ref="BMO1001:BMV1001"/>
    <mergeCell ref="BMW1001:BND1001"/>
    <mergeCell ref="BNE1001:BNL1001"/>
    <mergeCell ref="BNM1001:BNT1001"/>
    <mergeCell ref="BNU1001:BOB1001"/>
    <mergeCell ref="BOC1001:BOJ1001"/>
    <mergeCell ref="BOK1001:BOR1001"/>
    <mergeCell ref="BOS1001:BOZ1001"/>
    <mergeCell ref="BPA1001:BPH1001"/>
    <mergeCell ref="BPI1001:BPP1001"/>
    <mergeCell ref="BPQ1001:BPX1001"/>
    <mergeCell ref="BPY1001:BQF1001"/>
    <mergeCell ref="BQG1001:BQN1001"/>
    <mergeCell ref="BQO1001:BQV1001"/>
    <mergeCell ref="BQW1001:BRD1001"/>
    <mergeCell ref="BRE1001:BRL1001"/>
    <mergeCell ref="BRM1001:BRT1001"/>
    <mergeCell ref="BRU1001:BSB1001"/>
    <mergeCell ref="BSC1001:BSJ1001"/>
    <mergeCell ref="BSK1001:BSR1001"/>
    <mergeCell ref="BSS1001:BSZ1001"/>
    <mergeCell ref="BTA1001:BTH1001"/>
    <mergeCell ref="BTI1001:BTP1001"/>
    <mergeCell ref="BTQ1001:BTX1001"/>
    <mergeCell ref="BTY1001:BUF1001"/>
    <mergeCell ref="BUG1001:BUN1001"/>
    <mergeCell ref="BUO1001:BUV1001"/>
    <mergeCell ref="BUW1001:BVD1001"/>
    <mergeCell ref="BVE1001:BVL1001"/>
    <mergeCell ref="BVM1001:BVT1001"/>
    <mergeCell ref="BVU1001:BWB1001"/>
    <mergeCell ref="BWC1001:BWJ1001"/>
    <mergeCell ref="BWK1001:BWR1001"/>
    <mergeCell ref="BWS1001:BWZ1001"/>
    <mergeCell ref="BXA1001:BXH1001"/>
    <mergeCell ref="BXI1001:BXP1001"/>
    <mergeCell ref="BXQ1001:BXX1001"/>
    <mergeCell ref="BXY1001:BYF1001"/>
    <mergeCell ref="BYG1001:BYN1001"/>
    <mergeCell ref="BYO1001:BYV1001"/>
    <mergeCell ref="BYW1001:BZD1001"/>
    <mergeCell ref="BZE1001:BZL1001"/>
    <mergeCell ref="BZM1001:BZT1001"/>
    <mergeCell ref="BZU1001:CAB1001"/>
    <mergeCell ref="CAC1001:CAJ1001"/>
    <mergeCell ref="CAK1001:CAR1001"/>
    <mergeCell ref="CAS1001:CAZ1001"/>
    <mergeCell ref="CBA1001:CBH1001"/>
    <mergeCell ref="CBI1001:CBP1001"/>
    <mergeCell ref="CBQ1001:CBX1001"/>
    <mergeCell ref="CBY1001:CCF1001"/>
    <mergeCell ref="CCG1001:CCN1001"/>
    <mergeCell ref="CCO1001:CCV1001"/>
    <mergeCell ref="CCW1001:CDD1001"/>
    <mergeCell ref="CDE1001:CDL1001"/>
    <mergeCell ref="CDM1001:CDT1001"/>
    <mergeCell ref="CDU1001:CEB1001"/>
    <mergeCell ref="CEC1001:CEJ1001"/>
    <mergeCell ref="CEK1001:CER1001"/>
    <mergeCell ref="CES1001:CEZ1001"/>
    <mergeCell ref="CFA1001:CFH1001"/>
    <mergeCell ref="CFI1001:CFP1001"/>
    <mergeCell ref="CFQ1001:CFX1001"/>
    <mergeCell ref="CFY1001:CGF1001"/>
    <mergeCell ref="CGG1001:CGN1001"/>
    <mergeCell ref="CGO1001:CGV1001"/>
    <mergeCell ref="CGW1001:CHD1001"/>
    <mergeCell ref="CHE1001:CHL1001"/>
    <mergeCell ref="CHM1001:CHT1001"/>
    <mergeCell ref="CHU1001:CIB1001"/>
    <mergeCell ref="CIC1001:CIJ1001"/>
    <mergeCell ref="CIK1001:CIR1001"/>
    <mergeCell ref="CIS1001:CIZ1001"/>
    <mergeCell ref="CJA1001:CJH1001"/>
    <mergeCell ref="CJI1001:CJP1001"/>
    <mergeCell ref="CJQ1001:CJX1001"/>
    <mergeCell ref="CJY1001:CKF1001"/>
    <mergeCell ref="CKG1001:CKN1001"/>
    <mergeCell ref="CKO1001:CKV1001"/>
    <mergeCell ref="CKW1001:CLD1001"/>
    <mergeCell ref="CLE1001:CLL1001"/>
    <mergeCell ref="CLM1001:CLT1001"/>
    <mergeCell ref="CLU1001:CMB1001"/>
    <mergeCell ref="CMC1001:CMJ1001"/>
    <mergeCell ref="CMK1001:CMR1001"/>
    <mergeCell ref="CMS1001:CMZ1001"/>
    <mergeCell ref="CNA1001:CNH1001"/>
    <mergeCell ref="CNI1001:CNP1001"/>
    <mergeCell ref="CNQ1001:CNX1001"/>
    <mergeCell ref="CNY1001:COF1001"/>
    <mergeCell ref="COG1001:CON1001"/>
    <mergeCell ref="COO1001:COV1001"/>
    <mergeCell ref="COW1001:CPD1001"/>
    <mergeCell ref="CPE1001:CPL1001"/>
    <mergeCell ref="CPM1001:CPT1001"/>
    <mergeCell ref="CPU1001:CQB1001"/>
    <mergeCell ref="CQC1001:CQJ1001"/>
    <mergeCell ref="CQK1001:CQR1001"/>
    <mergeCell ref="CQS1001:CQZ1001"/>
    <mergeCell ref="CRA1001:CRH1001"/>
    <mergeCell ref="CRI1001:CRP1001"/>
    <mergeCell ref="CRQ1001:CRX1001"/>
    <mergeCell ref="CRY1001:CSF1001"/>
    <mergeCell ref="CSG1001:CSN1001"/>
    <mergeCell ref="CSO1001:CSV1001"/>
    <mergeCell ref="CSW1001:CTD1001"/>
    <mergeCell ref="CTE1001:CTL1001"/>
    <mergeCell ref="CTM1001:CTT1001"/>
    <mergeCell ref="CTU1001:CUB1001"/>
    <mergeCell ref="CUC1001:CUJ1001"/>
    <mergeCell ref="CUK1001:CUR1001"/>
    <mergeCell ref="CUS1001:CUZ1001"/>
    <mergeCell ref="CVA1001:CVH1001"/>
    <mergeCell ref="CVI1001:CVP1001"/>
    <mergeCell ref="CVQ1001:CVX1001"/>
    <mergeCell ref="CVY1001:CWF1001"/>
    <mergeCell ref="CWG1001:CWN1001"/>
    <mergeCell ref="CWO1001:CWV1001"/>
    <mergeCell ref="CWW1001:CXD1001"/>
    <mergeCell ref="CXE1001:CXL1001"/>
    <mergeCell ref="CXM1001:CXT1001"/>
    <mergeCell ref="CXU1001:CYB1001"/>
    <mergeCell ref="CYC1001:CYJ1001"/>
    <mergeCell ref="CYK1001:CYR1001"/>
    <mergeCell ref="CYS1001:CYZ1001"/>
    <mergeCell ref="CZA1001:CZH1001"/>
    <mergeCell ref="CZI1001:CZP1001"/>
    <mergeCell ref="CZQ1001:CZX1001"/>
    <mergeCell ref="CZY1001:DAF1001"/>
    <mergeCell ref="DAG1001:DAN1001"/>
    <mergeCell ref="DAO1001:DAV1001"/>
    <mergeCell ref="DAW1001:DBD1001"/>
    <mergeCell ref="DBE1001:DBL1001"/>
    <mergeCell ref="DBM1001:DBT1001"/>
    <mergeCell ref="DBU1001:DCB1001"/>
    <mergeCell ref="DCC1001:DCJ1001"/>
    <mergeCell ref="DCK1001:DCR1001"/>
    <mergeCell ref="DCS1001:DCZ1001"/>
    <mergeCell ref="DDA1001:DDH1001"/>
    <mergeCell ref="DDI1001:DDP1001"/>
    <mergeCell ref="DDQ1001:DDX1001"/>
    <mergeCell ref="DDY1001:DEF1001"/>
    <mergeCell ref="DEG1001:DEN1001"/>
    <mergeCell ref="DEO1001:DEV1001"/>
    <mergeCell ref="DEW1001:DFD1001"/>
    <mergeCell ref="DFE1001:DFL1001"/>
    <mergeCell ref="DFM1001:DFT1001"/>
    <mergeCell ref="DFU1001:DGB1001"/>
    <mergeCell ref="DGC1001:DGJ1001"/>
    <mergeCell ref="DGK1001:DGR1001"/>
    <mergeCell ref="DGS1001:DGZ1001"/>
    <mergeCell ref="DHA1001:DHH1001"/>
    <mergeCell ref="DHI1001:DHP1001"/>
    <mergeCell ref="DHQ1001:DHX1001"/>
    <mergeCell ref="DHY1001:DIF1001"/>
    <mergeCell ref="DIG1001:DIN1001"/>
    <mergeCell ref="DIO1001:DIV1001"/>
    <mergeCell ref="DIW1001:DJD1001"/>
    <mergeCell ref="DJE1001:DJL1001"/>
    <mergeCell ref="DJM1001:DJT1001"/>
    <mergeCell ref="DJU1001:DKB1001"/>
    <mergeCell ref="DKC1001:DKJ1001"/>
    <mergeCell ref="DKK1001:DKR1001"/>
    <mergeCell ref="DKS1001:DKZ1001"/>
    <mergeCell ref="DLA1001:DLH1001"/>
    <mergeCell ref="DLI1001:DLP1001"/>
    <mergeCell ref="DLQ1001:DLX1001"/>
    <mergeCell ref="DLY1001:DMF1001"/>
    <mergeCell ref="DMG1001:DMN1001"/>
    <mergeCell ref="DMO1001:DMV1001"/>
    <mergeCell ref="DMW1001:DND1001"/>
    <mergeCell ref="DNE1001:DNL1001"/>
    <mergeCell ref="DNM1001:DNT1001"/>
    <mergeCell ref="DNU1001:DOB1001"/>
    <mergeCell ref="DOC1001:DOJ1001"/>
    <mergeCell ref="DOK1001:DOR1001"/>
    <mergeCell ref="DOS1001:DOZ1001"/>
    <mergeCell ref="DPA1001:DPH1001"/>
    <mergeCell ref="DPI1001:DPP1001"/>
    <mergeCell ref="DPQ1001:DPX1001"/>
    <mergeCell ref="DPY1001:DQF1001"/>
    <mergeCell ref="DQG1001:DQN1001"/>
    <mergeCell ref="DQO1001:DQV1001"/>
    <mergeCell ref="DQW1001:DRD1001"/>
    <mergeCell ref="DRE1001:DRL1001"/>
    <mergeCell ref="DRM1001:DRT1001"/>
    <mergeCell ref="DRU1001:DSB1001"/>
    <mergeCell ref="DSC1001:DSJ1001"/>
    <mergeCell ref="DSK1001:DSR1001"/>
    <mergeCell ref="DSS1001:DSZ1001"/>
    <mergeCell ref="DTA1001:DTH1001"/>
    <mergeCell ref="DTI1001:DTP1001"/>
    <mergeCell ref="DTQ1001:DTX1001"/>
    <mergeCell ref="DTY1001:DUF1001"/>
    <mergeCell ref="DUG1001:DUN1001"/>
    <mergeCell ref="DUO1001:DUV1001"/>
    <mergeCell ref="DUW1001:DVD1001"/>
    <mergeCell ref="DVE1001:DVL1001"/>
    <mergeCell ref="DVM1001:DVT1001"/>
    <mergeCell ref="DVU1001:DWB1001"/>
    <mergeCell ref="DWC1001:DWJ1001"/>
    <mergeCell ref="DWK1001:DWR1001"/>
    <mergeCell ref="DWS1001:DWZ1001"/>
    <mergeCell ref="DXA1001:DXH1001"/>
    <mergeCell ref="DXI1001:DXP1001"/>
    <mergeCell ref="DXQ1001:DXX1001"/>
    <mergeCell ref="DXY1001:DYF1001"/>
    <mergeCell ref="DYG1001:DYN1001"/>
    <mergeCell ref="DYO1001:DYV1001"/>
    <mergeCell ref="DYW1001:DZD1001"/>
    <mergeCell ref="DZE1001:DZL1001"/>
    <mergeCell ref="DZM1001:DZT1001"/>
    <mergeCell ref="DZU1001:EAB1001"/>
    <mergeCell ref="EAC1001:EAJ1001"/>
    <mergeCell ref="EAK1001:EAR1001"/>
    <mergeCell ref="EAS1001:EAZ1001"/>
    <mergeCell ref="EBA1001:EBH1001"/>
    <mergeCell ref="EBI1001:EBP1001"/>
    <mergeCell ref="EBQ1001:EBX1001"/>
    <mergeCell ref="EBY1001:ECF1001"/>
    <mergeCell ref="ECG1001:ECN1001"/>
    <mergeCell ref="ECO1001:ECV1001"/>
    <mergeCell ref="ECW1001:EDD1001"/>
    <mergeCell ref="EDE1001:EDL1001"/>
    <mergeCell ref="EDM1001:EDT1001"/>
    <mergeCell ref="EDU1001:EEB1001"/>
    <mergeCell ref="EEC1001:EEJ1001"/>
    <mergeCell ref="EEK1001:EER1001"/>
    <mergeCell ref="EES1001:EEZ1001"/>
    <mergeCell ref="EFA1001:EFH1001"/>
    <mergeCell ref="EFI1001:EFP1001"/>
    <mergeCell ref="EFQ1001:EFX1001"/>
    <mergeCell ref="EFY1001:EGF1001"/>
    <mergeCell ref="EGG1001:EGN1001"/>
    <mergeCell ref="EGO1001:EGV1001"/>
    <mergeCell ref="EGW1001:EHD1001"/>
    <mergeCell ref="EHE1001:EHL1001"/>
    <mergeCell ref="EHM1001:EHT1001"/>
    <mergeCell ref="EHU1001:EIB1001"/>
    <mergeCell ref="EIC1001:EIJ1001"/>
    <mergeCell ref="EIK1001:EIR1001"/>
    <mergeCell ref="EIS1001:EIZ1001"/>
    <mergeCell ref="EJA1001:EJH1001"/>
    <mergeCell ref="EJI1001:EJP1001"/>
    <mergeCell ref="EJQ1001:EJX1001"/>
    <mergeCell ref="EJY1001:EKF1001"/>
    <mergeCell ref="EKG1001:EKN1001"/>
    <mergeCell ref="EKO1001:EKV1001"/>
    <mergeCell ref="EKW1001:ELD1001"/>
    <mergeCell ref="ELE1001:ELL1001"/>
    <mergeCell ref="ELM1001:ELT1001"/>
    <mergeCell ref="ELU1001:EMB1001"/>
    <mergeCell ref="EMC1001:EMJ1001"/>
    <mergeCell ref="EMK1001:EMR1001"/>
    <mergeCell ref="EMS1001:EMZ1001"/>
    <mergeCell ref="ENA1001:ENH1001"/>
    <mergeCell ref="ENI1001:ENP1001"/>
    <mergeCell ref="ENQ1001:ENX1001"/>
    <mergeCell ref="ENY1001:EOF1001"/>
    <mergeCell ref="EOG1001:EON1001"/>
    <mergeCell ref="EOO1001:EOV1001"/>
    <mergeCell ref="EOW1001:EPD1001"/>
    <mergeCell ref="EPE1001:EPL1001"/>
    <mergeCell ref="EPM1001:EPT1001"/>
    <mergeCell ref="EPU1001:EQB1001"/>
    <mergeCell ref="EQC1001:EQJ1001"/>
    <mergeCell ref="EQK1001:EQR1001"/>
    <mergeCell ref="EQS1001:EQZ1001"/>
    <mergeCell ref="ERA1001:ERH1001"/>
    <mergeCell ref="ERI1001:ERP1001"/>
    <mergeCell ref="ERQ1001:ERX1001"/>
    <mergeCell ref="ERY1001:ESF1001"/>
    <mergeCell ref="ESG1001:ESN1001"/>
    <mergeCell ref="ESO1001:ESV1001"/>
    <mergeCell ref="ESW1001:ETD1001"/>
    <mergeCell ref="ETE1001:ETL1001"/>
    <mergeCell ref="ETM1001:ETT1001"/>
    <mergeCell ref="ETU1001:EUB1001"/>
    <mergeCell ref="EUC1001:EUJ1001"/>
    <mergeCell ref="EUK1001:EUR1001"/>
    <mergeCell ref="EUS1001:EUZ1001"/>
    <mergeCell ref="EVA1001:EVH1001"/>
    <mergeCell ref="EVI1001:EVP1001"/>
    <mergeCell ref="EVQ1001:EVX1001"/>
    <mergeCell ref="EVY1001:EWF1001"/>
    <mergeCell ref="EWG1001:EWN1001"/>
    <mergeCell ref="EWO1001:EWV1001"/>
    <mergeCell ref="EWW1001:EXD1001"/>
    <mergeCell ref="EXE1001:EXL1001"/>
    <mergeCell ref="EXM1001:EXT1001"/>
    <mergeCell ref="EXU1001:EYB1001"/>
    <mergeCell ref="EYC1001:EYJ1001"/>
    <mergeCell ref="EYK1001:EYR1001"/>
    <mergeCell ref="EYS1001:EYZ1001"/>
    <mergeCell ref="EZA1001:EZH1001"/>
    <mergeCell ref="EZI1001:EZP1001"/>
    <mergeCell ref="EZQ1001:EZX1001"/>
    <mergeCell ref="EZY1001:FAF1001"/>
    <mergeCell ref="FAG1001:FAN1001"/>
    <mergeCell ref="FAO1001:FAV1001"/>
    <mergeCell ref="FAW1001:FBD1001"/>
    <mergeCell ref="FBE1001:FBL1001"/>
    <mergeCell ref="FBM1001:FBT1001"/>
    <mergeCell ref="FBU1001:FCB1001"/>
    <mergeCell ref="FCC1001:FCJ1001"/>
    <mergeCell ref="FCK1001:FCR1001"/>
    <mergeCell ref="FCS1001:FCZ1001"/>
    <mergeCell ref="FDA1001:FDH1001"/>
    <mergeCell ref="FDI1001:FDP1001"/>
    <mergeCell ref="FDQ1001:FDX1001"/>
    <mergeCell ref="FDY1001:FEF1001"/>
    <mergeCell ref="FEG1001:FEN1001"/>
    <mergeCell ref="FEO1001:FEV1001"/>
    <mergeCell ref="FEW1001:FFD1001"/>
    <mergeCell ref="FFE1001:FFL1001"/>
    <mergeCell ref="FFM1001:FFT1001"/>
    <mergeCell ref="FFU1001:FGB1001"/>
    <mergeCell ref="FGC1001:FGJ1001"/>
    <mergeCell ref="FGK1001:FGR1001"/>
    <mergeCell ref="FGS1001:FGZ1001"/>
    <mergeCell ref="FHA1001:FHH1001"/>
    <mergeCell ref="FHI1001:FHP1001"/>
    <mergeCell ref="FHQ1001:FHX1001"/>
    <mergeCell ref="FHY1001:FIF1001"/>
    <mergeCell ref="FIG1001:FIN1001"/>
    <mergeCell ref="FIO1001:FIV1001"/>
    <mergeCell ref="FIW1001:FJD1001"/>
    <mergeCell ref="FJE1001:FJL1001"/>
    <mergeCell ref="FJM1001:FJT1001"/>
    <mergeCell ref="FJU1001:FKB1001"/>
    <mergeCell ref="FKC1001:FKJ1001"/>
    <mergeCell ref="FKK1001:FKR1001"/>
    <mergeCell ref="FKS1001:FKZ1001"/>
    <mergeCell ref="FLA1001:FLH1001"/>
    <mergeCell ref="FLI1001:FLP1001"/>
    <mergeCell ref="FLQ1001:FLX1001"/>
    <mergeCell ref="FLY1001:FMF1001"/>
    <mergeCell ref="FMG1001:FMN1001"/>
    <mergeCell ref="FMO1001:FMV1001"/>
    <mergeCell ref="FMW1001:FND1001"/>
    <mergeCell ref="FNE1001:FNL1001"/>
    <mergeCell ref="FNM1001:FNT1001"/>
    <mergeCell ref="FNU1001:FOB1001"/>
    <mergeCell ref="FOC1001:FOJ1001"/>
    <mergeCell ref="FOK1001:FOR1001"/>
    <mergeCell ref="FOS1001:FOZ1001"/>
    <mergeCell ref="FPA1001:FPH1001"/>
    <mergeCell ref="FPI1001:FPP1001"/>
    <mergeCell ref="FPQ1001:FPX1001"/>
    <mergeCell ref="FPY1001:FQF1001"/>
    <mergeCell ref="FQG1001:FQN1001"/>
    <mergeCell ref="FQO1001:FQV1001"/>
    <mergeCell ref="FQW1001:FRD1001"/>
    <mergeCell ref="FRE1001:FRL1001"/>
    <mergeCell ref="FRM1001:FRT1001"/>
    <mergeCell ref="FRU1001:FSB1001"/>
    <mergeCell ref="FSC1001:FSJ1001"/>
    <mergeCell ref="FSK1001:FSR1001"/>
    <mergeCell ref="FSS1001:FSZ1001"/>
    <mergeCell ref="FTA1001:FTH1001"/>
    <mergeCell ref="FTI1001:FTP1001"/>
    <mergeCell ref="FTQ1001:FTX1001"/>
    <mergeCell ref="FTY1001:FUF1001"/>
    <mergeCell ref="FUG1001:FUN1001"/>
    <mergeCell ref="FUO1001:FUV1001"/>
    <mergeCell ref="FUW1001:FVD1001"/>
    <mergeCell ref="FVE1001:FVL1001"/>
    <mergeCell ref="FVM1001:FVT1001"/>
    <mergeCell ref="FVU1001:FWB1001"/>
    <mergeCell ref="FWC1001:FWJ1001"/>
    <mergeCell ref="FWK1001:FWR1001"/>
    <mergeCell ref="FWS1001:FWZ1001"/>
    <mergeCell ref="FXA1001:FXH1001"/>
    <mergeCell ref="FXI1001:FXP1001"/>
    <mergeCell ref="FXQ1001:FXX1001"/>
    <mergeCell ref="FXY1001:FYF1001"/>
    <mergeCell ref="FYG1001:FYN1001"/>
    <mergeCell ref="FYO1001:FYV1001"/>
    <mergeCell ref="FYW1001:FZD1001"/>
    <mergeCell ref="FZE1001:FZL1001"/>
    <mergeCell ref="FZM1001:FZT1001"/>
    <mergeCell ref="FZU1001:GAB1001"/>
    <mergeCell ref="GAC1001:GAJ1001"/>
    <mergeCell ref="GAK1001:GAR1001"/>
    <mergeCell ref="GAS1001:GAZ1001"/>
    <mergeCell ref="GBA1001:GBH1001"/>
    <mergeCell ref="GBI1001:GBP1001"/>
    <mergeCell ref="GBQ1001:GBX1001"/>
    <mergeCell ref="GBY1001:GCF1001"/>
    <mergeCell ref="GCG1001:GCN1001"/>
    <mergeCell ref="GCO1001:GCV1001"/>
    <mergeCell ref="GCW1001:GDD1001"/>
    <mergeCell ref="GDE1001:GDL1001"/>
    <mergeCell ref="GDM1001:GDT1001"/>
    <mergeCell ref="GDU1001:GEB1001"/>
    <mergeCell ref="GEC1001:GEJ1001"/>
    <mergeCell ref="GEK1001:GER1001"/>
    <mergeCell ref="GES1001:GEZ1001"/>
    <mergeCell ref="GFA1001:GFH1001"/>
    <mergeCell ref="GFI1001:GFP1001"/>
    <mergeCell ref="GFQ1001:GFX1001"/>
    <mergeCell ref="GFY1001:GGF1001"/>
    <mergeCell ref="GGG1001:GGN1001"/>
    <mergeCell ref="GGO1001:GGV1001"/>
    <mergeCell ref="GGW1001:GHD1001"/>
    <mergeCell ref="GHE1001:GHL1001"/>
    <mergeCell ref="GHM1001:GHT1001"/>
    <mergeCell ref="GHU1001:GIB1001"/>
    <mergeCell ref="GIC1001:GIJ1001"/>
    <mergeCell ref="GIK1001:GIR1001"/>
    <mergeCell ref="GIS1001:GIZ1001"/>
    <mergeCell ref="GJA1001:GJH1001"/>
    <mergeCell ref="GJI1001:GJP1001"/>
    <mergeCell ref="GJQ1001:GJX1001"/>
    <mergeCell ref="GJY1001:GKF1001"/>
    <mergeCell ref="GKG1001:GKN1001"/>
    <mergeCell ref="GKO1001:GKV1001"/>
    <mergeCell ref="GKW1001:GLD1001"/>
    <mergeCell ref="GLE1001:GLL1001"/>
    <mergeCell ref="GLM1001:GLT1001"/>
    <mergeCell ref="GLU1001:GMB1001"/>
    <mergeCell ref="GMC1001:GMJ1001"/>
    <mergeCell ref="GMK1001:GMR1001"/>
    <mergeCell ref="GMS1001:GMZ1001"/>
    <mergeCell ref="GNA1001:GNH1001"/>
    <mergeCell ref="GNI1001:GNP1001"/>
    <mergeCell ref="GNQ1001:GNX1001"/>
    <mergeCell ref="GNY1001:GOF1001"/>
    <mergeCell ref="GOG1001:GON1001"/>
    <mergeCell ref="GOO1001:GOV1001"/>
    <mergeCell ref="GOW1001:GPD1001"/>
    <mergeCell ref="GPE1001:GPL1001"/>
    <mergeCell ref="GPM1001:GPT1001"/>
    <mergeCell ref="GPU1001:GQB1001"/>
    <mergeCell ref="GQC1001:GQJ1001"/>
    <mergeCell ref="GQK1001:GQR1001"/>
    <mergeCell ref="GQS1001:GQZ1001"/>
    <mergeCell ref="GRA1001:GRH1001"/>
    <mergeCell ref="GRI1001:GRP1001"/>
    <mergeCell ref="GRQ1001:GRX1001"/>
    <mergeCell ref="GRY1001:GSF1001"/>
    <mergeCell ref="GSG1001:GSN1001"/>
    <mergeCell ref="GSO1001:GSV1001"/>
    <mergeCell ref="GSW1001:GTD1001"/>
    <mergeCell ref="GTE1001:GTL1001"/>
    <mergeCell ref="GTM1001:GTT1001"/>
    <mergeCell ref="GTU1001:GUB1001"/>
    <mergeCell ref="GUC1001:GUJ1001"/>
    <mergeCell ref="GUK1001:GUR1001"/>
    <mergeCell ref="GUS1001:GUZ1001"/>
    <mergeCell ref="GVA1001:GVH1001"/>
    <mergeCell ref="GVI1001:GVP1001"/>
    <mergeCell ref="GVQ1001:GVX1001"/>
    <mergeCell ref="GVY1001:GWF1001"/>
    <mergeCell ref="GWG1001:GWN1001"/>
    <mergeCell ref="GWO1001:GWV1001"/>
    <mergeCell ref="GWW1001:GXD1001"/>
    <mergeCell ref="GXE1001:GXL1001"/>
    <mergeCell ref="GXM1001:GXT1001"/>
    <mergeCell ref="GXU1001:GYB1001"/>
    <mergeCell ref="GYC1001:GYJ1001"/>
    <mergeCell ref="GYK1001:GYR1001"/>
    <mergeCell ref="GYS1001:GYZ1001"/>
    <mergeCell ref="GZA1001:GZH1001"/>
    <mergeCell ref="GZI1001:GZP1001"/>
    <mergeCell ref="GZQ1001:GZX1001"/>
    <mergeCell ref="GZY1001:HAF1001"/>
    <mergeCell ref="HAG1001:HAN1001"/>
    <mergeCell ref="HAO1001:HAV1001"/>
    <mergeCell ref="HAW1001:HBD1001"/>
    <mergeCell ref="HBE1001:HBL1001"/>
    <mergeCell ref="HBM1001:HBT1001"/>
    <mergeCell ref="HBU1001:HCB1001"/>
    <mergeCell ref="HCC1001:HCJ1001"/>
    <mergeCell ref="HCK1001:HCR1001"/>
    <mergeCell ref="HCS1001:HCZ1001"/>
    <mergeCell ref="HDA1001:HDH1001"/>
    <mergeCell ref="HDI1001:HDP1001"/>
    <mergeCell ref="HDQ1001:HDX1001"/>
    <mergeCell ref="HDY1001:HEF1001"/>
    <mergeCell ref="HEG1001:HEN1001"/>
    <mergeCell ref="HEO1001:HEV1001"/>
    <mergeCell ref="HEW1001:HFD1001"/>
    <mergeCell ref="HFE1001:HFL1001"/>
    <mergeCell ref="HFM1001:HFT1001"/>
    <mergeCell ref="HFU1001:HGB1001"/>
    <mergeCell ref="HGC1001:HGJ1001"/>
    <mergeCell ref="HGK1001:HGR1001"/>
    <mergeCell ref="HGS1001:HGZ1001"/>
    <mergeCell ref="HHA1001:HHH1001"/>
    <mergeCell ref="HHI1001:HHP1001"/>
    <mergeCell ref="HHQ1001:HHX1001"/>
    <mergeCell ref="HHY1001:HIF1001"/>
    <mergeCell ref="HIG1001:HIN1001"/>
    <mergeCell ref="HIO1001:HIV1001"/>
    <mergeCell ref="HIW1001:HJD1001"/>
    <mergeCell ref="HJE1001:HJL1001"/>
    <mergeCell ref="HJM1001:HJT1001"/>
    <mergeCell ref="HJU1001:HKB1001"/>
    <mergeCell ref="HKC1001:HKJ1001"/>
    <mergeCell ref="HKK1001:HKR1001"/>
    <mergeCell ref="HKS1001:HKZ1001"/>
    <mergeCell ref="HLA1001:HLH1001"/>
    <mergeCell ref="HLI1001:HLP1001"/>
    <mergeCell ref="HLQ1001:HLX1001"/>
    <mergeCell ref="HLY1001:HMF1001"/>
    <mergeCell ref="HMG1001:HMN1001"/>
    <mergeCell ref="HMO1001:HMV1001"/>
    <mergeCell ref="HMW1001:HND1001"/>
    <mergeCell ref="HNE1001:HNL1001"/>
    <mergeCell ref="HNM1001:HNT1001"/>
    <mergeCell ref="HNU1001:HOB1001"/>
    <mergeCell ref="HOC1001:HOJ1001"/>
    <mergeCell ref="HOK1001:HOR1001"/>
    <mergeCell ref="HOS1001:HOZ1001"/>
    <mergeCell ref="HPA1001:HPH1001"/>
    <mergeCell ref="HPI1001:HPP1001"/>
    <mergeCell ref="HPQ1001:HPX1001"/>
    <mergeCell ref="HPY1001:HQF1001"/>
    <mergeCell ref="HQG1001:HQN1001"/>
    <mergeCell ref="HQO1001:HQV1001"/>
    <mergeCell ref="HQW1001:HRD1001"/>
    <mergeCell ref="HRE1001:HRL1001"/>
    <mergeCell ref="HRM1001:HRT1001"/>
    <mergeCell ref="HRU1001:HSB1001"/>
    <mergeCell ref="HSC1001:HSJ1001"/>
    <mergeCell ref="HSK1001:HSR1001"/>
    <mergeCell ref="HSS1001:HSZ1001"/>
    <mergeCell ref="HTA1001:HTH1001"/>
    <mergeCell ref="HTI1001:HTP1001"/>
    <mergeCell ref="HTQ1001:HTX1001"/>
    <mergeCell ref="HTY1001:HUF1001"/>
    <mergeCell ref="HUG1001:HUN1001"/>
    <mergeCell ref="HUO1001:HUV1001"/>
    <mergeCell ref="HUW1001:HVD1001"/>
    <mergeCell ref="HVE1001:HVL1001"/>
    <mergeCell ref="HVM1001:HVT1001"/>
    <mergeCell ref="HVU1001:HWB1001"/>
    <mergeCell ref="HWC1001:HWJ1001"/>
    <mergeCell ref="HWK1001:HWR1001"/>
    <mergeCell ref="HWS1001:HWZ1001"/>
    <mergeCell ref="HXA1001:HXH1001"/>
    <mergeCell ref="HXI1001:HXP1001"/>
    <mergeCell ref="HXQ1001:HXX1001"/>
    <mergeCell ref="HXY1001:HYF1001"/>
    <mergeCell ref="HYG1001:HYN1001"/>
    <mergeCell ref="HYO1001:HYV1001"/>
    <mergeCell ref="HYW1001:HZD1001"/>
    <mergeCell ref="HZE1001:HZL1001"/>
    <mergeCell ref="HZM1001:HZT1001"/>
    <mergeCell ref="HZU1001:IAB1001"/>
    <mergeCell ref="IAC1001:IAJ1001"/>
    <mergeCell ref="IAK1001:IAR1001"/>
    <mergeCell ref="IAS1001:IAZ1001"/>
    <mergeCell ref="IBA1001:IBH1001"/>
    <mergeCell ref="IBI1001:IBP1001"/>
    <mergeCell ref="IBQ1001:IBX1001"/>
    <mergeCell ref="IBY1001:ICF1001"/>
    <mergeCell ref="ICG1001:ICN1001"/>
    <mergeCell ref="ICO1001:ICV1001"/>
    <mergeCell ref="ICW1001:IDD1001"/>
    <mergeCell ref="IDE1001:IDL1001"/>
    <mergeCell ref="IDM1001:IDT1001"/>
    <mergeCell ref="IDU1001:IEB1001"/>
    <mergeCell ref="IEC1001:IEJ1001"/>
    <mergeCell ref="IEK1001:IER1001"/>
    <mergeCell ref="IES1001:IEZ1001"/>
    <mergeCell ref="IFA1001:IFH1001"/>
    <mergeCell ref="IFI1001:IFP1001"/>
    <mergeCell ref="IFQ1001:IFX1001"/>
    <mergeCell ref="IFY1001:IGF1001"/>
    <mergeCell ref="IGG1001:IGN1001"/>
    <mergeCell ref="IGO1001:IGV1001"/>
    <mergeCell ref="IGW1001:IHD1001"/>
    <mergeCell ref="IHE1001:IHL1001"/>
    <mergeCell ref="IHM1001:IHT1001"/>
    <mergeCell ref="IHU1001:IIB1001"/>
    <mergeCell ref="IIC1001:IIJ1001"/>
    <mergeCell ref="IIK1001:IIR1001"/>
    <mergeCell ref="IIS1001:IIZ1001"/>
    <mergeCell ref="IJA1001:IJH1001"/>
    <mergeCell ref="IJI1001:IJP1001"/>
    <mergeCell ref="IJQ1001:IJX1001"/>
    <mergeCell ref="IJY1001:IKF1001"/>
    <mergeCell ref="IKG1001:IKN1001"/>
    <mergeCell ref="IKO1001:IKV1001"/>
    <mergeCell ref="IKW1001:ILD1001"/>
    <mergeCell ref="ILE1001:ILL1001"/>
    <mergeCell ref="ILM1001:ILT1001"/>
    <mergeCell ref="ILU1001:IMB1001"/>
    <mergeCell ref="IMC1001:IMJ1001"/>
    <mergeCell ref="IMK1001:IMR1001"/>
    <mergeCell ref="IMS1001:IMZ1001"/>
    <mergeCell ref="INA1001:INH1001"/>
    <mergeCell ref="INI1001:INP1001"/>
    <mergeCell ref="INQ1001:INX1001"/>
    <mergeCell ref="INY1001:IOF1001"/>
    <mergeCell ref="IOG1001:ION1001"/>
    <mergeCell ref="IOO1001:IOV1001"/>
    <mergeCell ref="IOW1001:IPD1001"/>
    <mergeCell ref="IPE1001:IPL1001"/>
    <mergeCell ref="IPM1001:IPT1001"/>
    <mergeCell ref="IPU1001:IQB1001"/>
    <mergeCell ref="IQC1001:IQJ1001"/>
    <mergeCell ref="IQK1001:IQR1001"/>
    <mergeCell ref="IQS1001:IQZ1001"/>
    <mergeCell ref="IRA1001:IRH1001"/>
    <mergeCell ref="IRI1001:IRP1001"/>
    <mergeCell ref="IRQ1001:IRX1001"/>
    <mergeCell ref="IRY1001:ISF1001"/>
    <mergeCell ref="ISG1001:ISN1001"/>
    <mergeCell ref="ISO1001:ISV1001"/>
    <mergeCell ref="ISW1001:ITD1001"/>
    <mergeCell ref="ITE1001:ITL1001"/>
    <mergeCell ref="ITM1001:ITT1001"/>
    <mergeCell ref="ITU1001:IUB1001"/>
    <mergeCell ref="IUC1001:IUJ1001"/>
    <mergeCell ref="IUK1001:IUR1001"/>
    <mergeCell ref="IUS1001:IUZ1001"/>
    <mergeCell ref="IVA1001:IVH1001"/>
    <mergeCell ref="IVI1001:IVP1001"/>
    <mergeCell ref="IVQ1001:IVX1001"/>
    <mergeCell ref="IVY1001:IWF1001"/>
    <mergeCell ref="IWG1001:IWN1001"/>
    <mergeCell ref="IWO1001:IWV1001"/>
    <mergeCell ref="IWW1001:IXD1001"/>
    <mergeCell ref="IXE1001:IXL1001"/>
    <mergeCell ref="IXM1001:IXT1001"/>
    <mergeCell ref="IXU1001:IYB1001"/>
    <mergeCell ref="IYC1001:IYJ1001"/>
    <mergeCell ref="IYK1001:IYR1001"/>
    <mergeCell ref="IYS1001:IYZ1001"/>
    <mergeCell ref="IZA1001:IZH1001"/>
    <mergeCell ref="IZI1001:IZP1001"/>
    <mergeCell ref="IZQ1001:IZX1001"/>
    <mergeCell ref="IZY1001:JAF1001"/>
    <mergeCell ref="JAG1001:JAN1001"/>
    <mergeCell ref="JAO1001:JAV1001"/>
    <mergeCell ref="JAW1001:JBD1001"/>
    <mergeCell ref="JBE1001:JBL1001"/>
    <mergeCell ref="JBM1001:JBT1001"/>
    <mergeCell ref="JBU1001:JCB1001"/>
    <mergeCell ref="JCC1001:JCJ1001"/>
    <mergeCell ref="JCK1001:JCR1001"/>
    <mergeCell ref="JCS1001:JCZ1001"/>
    <mergeCell ref="JDA1001:JDH1001"/>
    <mergeCell ref="JDI1001:JDP1001"/>
    <mergeCell ref="JDQ1001:JDX1001"/>
    <mergeCell ref="JDY1001:JEF1001"/>
    <mergeCell ref="JEG1001:JEN1001"/>
    <mergeCell ref="JEO1001:JEV1001"/>
    <mergeCell ref="JEW1001:JFD1001"/>
    <mergeCell ref="JFE1001:JFL1001"/>
    <mergeCell ref="JFM1001:JFT1001"/>
    <mergeCell ref="JFU1001:JGB1001"/>
    <mergeCell ref="JGC1001:JGJ1001"/>
    <mergeCell ref="JGK1001:JGR1001"/>
    <mergeCell ref="JGS1001:JGZ1001"/>
    <mergeCell ref="JHA1001:JHH1001"/>
    <mergeCell ref="JHI1001:JHP1001"/>
    <mergeCell ref="JHQ1001:JHX1001"/>
    <mergeCell ref="JHY1001:JIF1001"/>
    <mergeCell ref="JIG1001:JIN1001"/>
    <mergeCell ref="JIO1001:JIV1001"/>
    <mergeCell ref="JIW1001:JJD1001"/>
    <mergeCell ref="JJE1001:JJL1001"/>
    <mergeCell ref="JJM1001:JJT1001"/>
    <mergeCell ref="JJU1001:JKB1001"/>
    <mergeCell ref="JKC1001:JKJ1001"/>
    <mergeCell ref="JKK1001:JKR1001"/>
    <mergeCell ref="JKS1001:JKZ1001"/>
    <mergeCell ref="JLA1001:JLH1001"/>
    <mergeCell ref="JLI1001:JLP1001"/>
    <mergeCell ref="JLQ1001:JLX1001"/>
    <mergeCell ref="JLY1001:JMF1001"/>
    <mergeCell ref="JMG1001:JMN1001"/>
    <mergeCell ref="JMO1001:JMV1001"/>
    <mergeCell ref="JMW1001:JND1001"/>
    <mergeCell ref="JNE1001:JNL1001"/>
    <mergeCell ref="JNM1001:JNT1001"/>
    <mergeCell ref="JNU1001:JOB1001"/>
    <mergeCell ref="JOC1001:JOJ1001"/>
    <mergeCell ref="JOK1001:JOR1001"/>
    <mergeCell ref="JOS1001:JOZ1001"/>
    <mergeCell ref="JPA1001:JPH1001"/>
    <mergeCell ref="JPI1001:JPP1001"/>
    <mergeCell ref="JPQ1001:JPX1001"/>
    <mergeCell ref="JPY1001:JQF1001"/>
    <mergeCell ref="JQG1001:JQN1001"/>
    <mergeCell ref="JQO1001:JQV1001"/>
    <mergeCell ref="JQW1001:JRD1001"/>
    <mergeCell ref="JRE1001:JRL1001"/>
    <mergeCell ref="JRM1001:JRT1001"/>
    <mergeCell ref="JRU1001:JSB1001"/>
    <mergeCell ref="JSC1001:JSJ1001"/>
    <mergeCell ref="JSK1001:JSR1001"/>
    <mergeCell ref="JSS1001:JSZ1001"/>
    <mergeCell ref="JTA1001:JTH1001"/>
    <mergeCell ref="JTI1001:JTP1001"/>
    <mergeCell ref="JTQ1001:JTX1001"/>
    <mergeCell ref="JTY1001:JUF1001"/>
    <mergeCell ref="JUG1001:JUN1001"/>
    <mergeCell ref="JUO1001:JUV1001"/>
    <mergeCell ref="JUW1001:JVD1001"/>
    <mergeCell ref="JVE1001:JVL1001"/>
    <mergeCell ref="JVM1001:JVT1001"/>
    <mergeCell ref="JVU1001:JWB1001"/>
    <mergeCell ref="JWC1001:JWJ1001"/>
    <mergeCell ref="JWK1001:JWR1001"/>
    <mergeCell ref="JWS1001:JWZ1001"/>
    <mergeCell ref="JXA1001:JXH1001"/>
    <mergeCell ref="JXI1001:JXP1001"/>
    <mergeCell ref="JXQ1001:JXX1001"/>
    <mergeCell ref="JXY1001:JYF1001"/>
    <mergeCell ref="JYG1001:JYN1001"/>
    <mergeCell ref="JYO1001:JYV1001"/>
    <mergeCell ref="JYW1001:JZD1001"/>
    <mergeCell ref="JZE1001:JZL1001"/>
    <mergeCell ref="JZM1001:JZT1001"/>
    <mergeCell ref="JZU1001:KAB1001"/>
    <mergeCell ref="KAC1001:KAJ1001"/>
    <mergeCell ref="KAK1001:KAR1001"/>
    <mergeCell ref="KAS1001:KAZ1001"/>
    <mergeCell ref="KBA1001:KBH1001"/>
    <mergeCell ref="KBI1001:KBP1001"/>
    <mergeCell ref="KBQ1001:KBX1001"/>
    <mergeCell ref="KBY1001:KCF1001"/>
    <mergeCell ref="KCG1001:KCN1001"/>
    <mergeCell ref="KCO1001:KCV1001"/>
    <mergeCell ref="KCW1001:KDD1001"/>
    <mergeCell ref="KDE1001:KDL1001"/>
    <mergeCell ref="KDM1001:KDT1001"/>
    <mergeCell ref="KDU1001:KEB1001"/>
    <mergeCell ref="KEC1001:KEJ1001"/>
    <mergeCell ref="KEK1001:KER1001"/>
    <mergeCell ref="KES1001:KEZ1001"/>
    <mergeCell ref="KFA1001:KFH1001"/>
    <mergeCell ref="KFI1001:KFP1001"/>
    <mergeCell ref="KFQ1001:KFX1001"/>
    <mergeCell ref="KFY1001:KGF1001"/>
    <mergeCell ref="KGG1001:KGN1001"/>
    <mergeCell ref="KGO1001:KGV1001"/>
    <mergeCell ref="KGW1001:KHD1001"/>
    <mergeCell ref="KHE1001:KHL1001"/>
    <mergeCell ref="KHM1001:KHT1001"/>
    <mergeCell ref="KHU1001:KIB1001"/>
    <mergeCell ref="KIC1001:KIJ1001"/>
    <mergeCell ref="KIK1001:KIR1001"/>
    <mergeCell ref="KIS1001:KIZ1001"/>
    <mergeCell ref="KJA1001:KJH1001"/>
    <mergeCell ref="KJI1001:KJP1001"/>
    <mergeCell ref="KJQ1001:KJX1001"/>
    <mergeCell ref="KJY1001:KKF1001"/>
    <mergeCell ref="KKG1001:KKN1001"/>
    <mergeCell ref="KKO1001:KKV1001"/>
    <mergeCell ref="KKW1001:KLD1001"/>
    <mergeCell ref="KLE1001:KLL1001"/>
    <mergeCell ref="KLM1001:KLT1001"/>
    <mergeCell ref="KLU1001:KMB1001"/>
    <mergeCell ref="KMC1001:KMJ1001"/>
    <mergeCell ref="KMK1001:KMR1001"/>
    <mergeCell ref="KMS1001:KMZ1001"/>
    <mergeCell ref="KNA1001:KNH1001"/>
    <mergeCell ref="KNI1001:KNP1001"/>
    <mergeCell ref="KNQ1001:KNX1001"/>
    <mergeCell ref="KNY1001:KOF1001"/>
    <mergeCell ref="KOG1001:KON1001"/>
    <mergeCell ref="KOO1001:KOV1001"/>
    <mergeCell ref="KOW1001:KPD1001"/>
    <mergeCell ref="KPE1001:KPL1001"/>
    <mergeCell ref="KPM1001:KPT1001"/>
    <mergeCell ref="KPU1001:KQB1001"/>
    <mergeCell ref="KQC1001:KQJ1001"/>
    <mergeCell ref="KQK1001:KQR1001"/>
    <mergeCell ref="KQS1001:KQZ1001"/>
    <mergeCell ref="KRA1001:KRH1001"/>
    <mergeCell ref="KRI1001:KRP1001"/>
    <mergeCell ref="KRQ1001:KRX1001"/>
    <mergeCell ref="KRY1001:KSF1001"/>
    <mergeCell ref="KSG1001:KSN1001"/>
    <mergeCell ref="KSO1001:KSV1001"/>
    <mergeCell ref="KSW1001:KTD1001"/>
    <mergeCell ref="KTE1001:KTL1001"/>
    <mergeCell ref="KTM1001:KTT1001"/>
    <mergeCell ref="KTU1001:KUB1001"/>
    <mergeCell ref="KUC1001:KUJ1001"/>
    <mergeCell ref="KUK1001:KUR1001"/>
    <mergeCell ref="KUS1001:KUZ1001"/>
    <mergeCell ref="KVA1001:KVH1001"/>
    <mergeCell ref="KVI1001:KVP1001"/>
    <mergeCell ref="KVQ1001:KVX1001"/>
    <mergeCell ref="KVY1001:KWF1001"/>
    <mergeCell ref="KWG1001:KWN1001"/>
    <mergeCell ref="KWO1001:KWV1001"/>
    <mergeCell ref="KWW1001:KXD1001"/>
    <mergeCell ref="KXE1001:KXL1001"/>
    <mergeCell ref="KXM1001:KXT1001"/>
    <mergeCell ref="KXU1001:KYB1001"/>
    <mergeCell ref="KYC1001:KYJ1001"/>
    <mergeCell ref="KYK1001:KYR1001"/>
    <mergeCell ref="KYS1001:KYZ1001"/>
    <mergeCell ref="KZA1001:KZH1001"/>
    <mergeCell ref="KZI1001:KZP1001"/>
    <mergeCell ref="KZQ1001:KZX1001"/>
    <mergeCell ref="KZY1001:LAF1001"/>
    <mergeCell ref="LAG1001:LAN1001"/>
    <mergeCell ref="LAO1001:LAV1001"/>
    <mergeCell ref="LAW1001:LBD1001"/>
    <mergeCell ref="LBE1001:LBL1001"/>
    <mergeCell ref="LBM1001:LBT1001"/>
    <mergeCell ref="LBU1001:LCB1001"/>
    <mergeCell ref="LCC1001:LCJ1001"/>
    <mergeCell ref="LCK1001:LCR1001"/>
    <mergeCell ref="LCS1001:LCZ1001"/>
    <mergeCell ref="LDA1001:LDH1001"/>
    <mergeCell ref="LDI1001:LDP1001"/>
    <mergeCell ref="LDQ1001:LDX1001"/>
    <mergeCell ref="LDY1001:LEF1001"/>
    <mergeCell ref="LEG1001:LEN1001"/>
    <mergeCell ref="LEO1001:LEV1001"/>
    <mergeCell ref="LEW1001:LFD1001"/>
    <mergeCell ref="LFE1001:LFL1001"/>
    <mergeCell ref="LFM1001:LFT1001"/>
    <mergeCell ref="LFU1001:LGB1001"/>
    <mergeCell ref="LGC1001:LGJ1001"/>
    <mergeCell ref="LGK1001:LGR1001"/>
    <mergeCell ref="LGS1001:LGZ1001"/>
    <mergeCell ref="LHA1001:LHH1001"/>
    <mergeCell ref="LHI1001:LHP1001"/>
    <mergeCell ref="LHQ1001:LHX1001"/>
    <mergeCell ref="LHY1001:LIF1001"/>
    <mergeCell ref="LIG1001:LIN1001"/>
    <mergeCell ref="LIO1001:LIV1001"/>
    <mergeCell ref="LIW1001:LJD1001"/>
    <mergeCell ref="LJE1001:LJL1001"/>
    <mergeCell ref="LJM1001:LJT1001"/>
    <mergeCell ref="LJU1001:LKB1001"/>
    <mergeCell ref="LKC1001:LKJ1001"/>
    <mergeCell ref="LKK1001:LKR1001"/>
    <mergeCell ref="LKS1001:LKZ1001"/>
    <mergeCell ref="LLA1001:LLH1001"/>
    <mergeCell ref="LLI1001:LLP1001"/>
    <mergeCell ref="LLQ1001:LLX1001"/>
    <mergeCell ref="LLY1001:LMF1001"/>
    <mergeCell ref="LMG1001:LMN1001"/>
    <mergeCell ref="LMO1001:LMV1001"/>
    <mergeCell ref="LMW1001:LND1001"/>
    <mergeCell ref="LNE1001:LNL1001"/>
    <mergeCell ref="LNM1001:LNT1001"/>
    <mergeCell ref="LNU1001:LOB1001"/>
    <mergeCell ref="LOC1001:LOJ1001"/>
    <mergeCell ref="LOK1001:LOR1001"/>
    <mergeCell ref="LOS1001:LOZ1001"/>
    <mergeCell ref="LPA1001:LPH1001"/>
    <mergeCell ref="LPI1001:LPP1001"/>
    <mergeCell ref="LPQ1001:LPX1001"/>
    <mergeCell ref="LPY1001:LQF1001"/>
    <mergeCell ref="LQG1001:LQN1001"/>
    <mergeCell ref="LQO1001:LQV1001"/>
    <mergeCell ref="LQW1001:LRD1001"/>
    <mergeCell ref="LRE1001:LRL1001"/>
    <mergeCell ref="LRM1001:LRT1001"/>
    <mergeCell ref="LRU1001:LSB1001"/>
    <mergeCell ref="LSC1001:LSJ1001"/>
    <mergeCell ref="LSK1001:LSR1001"/>
    <mergeCell ref="LSS1001:LSZ1001"/>
    <mergeCell ref="LTA1001:LTH1001"/>
    <mergeCell ref="LTI1001:LTP1001"/>
    <mergeCell ref="LTQ1001:LTX1001"/>
    <mergeCell ref="LTY1001:LUF1001"/>
    <mergeCell ref="LUG1001:LUN1001"/>
    <mergeCell ref="LUO1001:LUV1001"/>
    <mergeCell ref="LUW1001:LVD1001"/>
    <mergeCell ref="LVE1001:LVL1001"/>
    <mergeCell ref="LVM1001:LVT1001"/>
    <mergeCell ref="LVU1001:LWB1001"/>
    <mergeCell ref="LWC1001:LWJ1001"/>
    <mergeCell ref="LWK1001:LWR1001"/>
    <mergeCell ref="LWS1001:LWZ1001"/>
    <mergeCell ref="LXA1001:LXH1001"/>
    <mergeCell ref="LXI1001:LXP1001"/>
    <mergeCell ref="LXQ1001:LXX1001"/>
    <mergeCell ref="LXY1001:LYF1001"/>
    <mergeCell ref="LYG1001:LYN1001"/>
    <mergeCell ref="LYO1001:LYV1001"/>
    <mergeCell ref="LYW1001:LZD1001"/>
    <mergeCell ref="LZE1001:LZL1001"/>
    <mergeCell ref="LZM1001:LZT1001"/>
    <mergeCell ref="LZU1001:MAB1001"/>
    <mergeCell ref="MAC1001:MAJ1001"/>
    <mergeCell ref="MAK1001:MAR1001"/>
    <mergeCell ref="MAS1001:MAZ1001"/>
    <mergeCell ref="MBA1001:MBH1001"/>
    <mergeCell ref="MBI1001:MBP1001"/>
    <mergeCell ref="MBQ1001:MBX1001"/>
    <mergeCell ref="MBY1001:MCF1001"/>
    <mergeCell ref="MCG1001:MCN1001"/>
    <mergeCell ref="MCO1001:MCV1001"/>
    <mergeCell ref="MCW1001:MDD1001"/>
    <mergeCell ref="MDE1001:MDL1001"/>
    <mergeCell ref="MDM1001:MDT1001"/>
    <mergeCell ref="MDU1001:MEB1001"/>
    <mergeCell ref="MEC1001:MEJ1001"/>
    <mergeCell ref="MEK1001:MER1001"/>
    <mergeCell ref="MES1001:MEZ1001"/>
    <mergeCell ref="MFA1001:MFH1001"/>
    <mergeCell ref="MFI1001:MFP1001"/>
    <mergeCell ref="MFQ1001:MFX1001"/>
    <mergeCell ref="MFY1001:MGF1001"/>
    <mergeCell ref="MGG1001:MGN1001"/>
    <mergeCell ref="MGO1001:MGV1001"/>
    <mergeCell ref="MGW1001:MHD1001"/>
    <mergeCell ref="MHE1001:MHL1001"/>
    <mergeCell ref="MHM1001:MHT1001"/>
    <mergeCell ref="MHU1001:MIB1001"/>
    <mergeCell ref="MIC1001:MIJ1001"/>
    <mergeCell ref="MIK1001:MIR1001"/>
    <mergeCell ref="MIS1001:MIZ1001"/>
    <mergeCell ref="MJA1001:MJH1001"/>
    <mergeCell ref="MJI1001:MJP1001"/>
    <mergeCell ref="MJQ1001:MJX1001"/>
    <mergeCell ref="MJY1001:MKF1001"/>
    <mergeCell ref="MKG1001:MKN1001"/>
    <mergeCell ref="MKO1001:MKV1001"/>
    <mergeCell ref="MKW1001:MLD1001"/>
    <mergeCell ref="MLE1001:MLL1001"/>
    <mergeCell ref="MLM1001:MLT1001"/>
    <mergeCell ref="MLU1001:MMB1001"/>
    <mergeCell ref="MMC1001:MMJ1001"/>
    <mergeCell ref="MMK1001:MMR1001"/>
    <mergeCell ref="MMS1001:MMZ1001"/>
    <mergeCell ref="MNA1001:MNH1001"/>
    <mergeCell ref="MNI1001:MNP1001"/>
    <mergeCell ref="MNQ1001:MNX1001"/>
    <mergeCell ref="MNY1001:MOF1001"/>
    <mergeCell ref="MOG1001:MON1001"/>
    <mergeCell ref="MOO1001:MOV1001"/>
    <mergeCell ref="MOW1001:MPD1001"/>
    <mergeCell ref="MPE1001:MPL1001"/>
    <mergeCell ref="MPM1001:MPT1001"/>
    <mergeCell ref="MPU1001:MQB1001"/>
    <mergeCell ref="MQC1001:MQJ1001"/>
    <mergeCell ref="MQK1001:MQR1001"/>
    <mergeCell ref="MQS1001:MQZ1001"/>
    <mergeCell ref="MRA1001:MRH1001"/>
    <mergeCell ref="MRI1001:MRP1001"/>
    <mergeCell ref="MRQ1001:MRX1001"/>
    <mergeCell ref="MRY1001:MSF1001"/>
    <mergeCell ref="MSG1001:MSN1001"/>
    <mergeCell ref="MSO1001:MSV1001"/>
    <mergeCell ref="MSW1001:MTD1001"/>
    <mergeCell ref="MTE1001:MTL1001"/>
    <mergeCell ref="MTM1001:MTT1001"/>
    <mergeCell ref="MTU1001:MUB1001"/>
    <mergeCell ref="MUC1001:MUJ1001"/>
    <mergeCell ref="MUK1001:MUR1001"/>
    <mergeCell ref="MUS1001:MUZ1001"/>
    <mergeCell ref="MVA1001:MVH1001"/>
    <mergeCell ref="MVI1001:MVP1001"/>
    <mergeCell ref="MVQ1001:MVX1001"/>
    <mergeCell ref="MVY1001:MWF1001"/>
    <mergeCell ref="MWG1001:MWN1001"/>
    <mergeCell ref="MWO1001:MWV1001"/>
    <mergeCell ref="MWW1001:MXD1001"/>
    <mergeCell ref="MXE1001:MXL1001"/>
    <mergeCell ref="MXM1001:MXT1001"/>
    <mergeCell ref="MXU1001:MYB1001"/>
    <mergeCell ref="MYC1001:MYJ1001"/>
    <mergeCell ref="MYK1001:MYR1001"/>
    <mergeCell ref="MYS1001:MYZ1001"/>
    <mergeCell ref="MZA1001:MZH1001"/>
    <mergeCell ref="MZI1001:MZP1001"/>
    <mergeCell ref="MZQ1001:MZX1001"/>
    <mergeCell ref="MZY1001:NAF1001"/>
    <mergeCell ref="NAG1001:NAN1001"/>
    <mergeCell ref="NAO1001:NAV1001"/>
    <mergeCell ref="NAW1001:NBD1001"/>
    <mergeCell ref="NBE1001:NBL1001"/>
    <mergeCell ref="NBM1001:NBT1001"/>
    <mergeCell ref="NBU1001:NCB1001"/>
    <mergeCell ref="NCC1001:NCJ1001"/>
    <mergeCell ref="NCK1001:NCR1001"/>
    <mergeCell ref="NCS1001:NCZ1001"/>
    <mergeCell ref="NDA1001:NDH1001"/>
    <mergeCell ref="NDI1001:NDP1001"/>
    <mergeCell ref="NDQ1001:NDX1001"/>
    <mergeCell ref="NDY1001:NEF1001"/>
    <mergeCell ref="NEG1001:NEN1001"/>
    <mergeCell ref="NEO1001:NEV1001"/>
    <mergeCell ref="NEW1001:NFD1001"/>
    <mergeCell ref="NFE1001:NFL1001"/>
    <mergeCell ref="NFM1001:NFT1001"/>
    <mergeCell ref="NFU1001:NGB1001"/>
    <mergeCell ref="NGC1001:NGJ1001"/>
    <mergeCell ref="NGK1001:NGR1001"/>
    <mergeCell ref="NGS1001:NGZ1001"/>
    <mergeCell ref="NHA1001:NHH1001"/>
    <mergeCell ref="NHI1001:NHP1001"/>
    <mergeCell ref="NHQ1001:NHX1001"/>
    <mergeCell ref="NHY1001:NIF1001"/>
    <mergeCell ref="NIG1001:NIN1001"/>
    <mergeCell ref="NIO1001:NIV1001"/>
    <mergeCell ref="NIW1001:NJD1001"/>
    <mergeCell ref="NJE1001:NJL1001"/>
    <mergeCell ref="NJM1001:NJT1001"/>
    <mergeCell ref="NJU1001:NKB1001"/>
    <mergeCell ref="NKC1001:NKJ1001"/>
    <mergeCell ref="NKK1001:NKR1001"/>
    <mergeCell ref="NKS1001:NKZ1001"/>
    <mergeCell ref="NLA1001:NLH1001"/>
    <mergeCell ref="NLI1001:NLP1001"/>
    <mergeCell ref="NLQ1001:NLX1001"/>
    <mergeCell ref="NLY1001:NMF1001"/>
    <mergeCell ref="NMG1001:NMN1001"/>
    <mergeCell ref="NMO1001:NMV1001"/>
    <mergeCell ref="NMW1001:NND1001"/>
    <mergeCell ref="NNE1001:NNL1001"/>
    <mergeCell ref="NNM1001:NNT1001"/>
    <mergeCell ref="NNU1001:NOB1001"/>
    <mergeCell ref="NOC1001:NOJ1001"/>
    <mergeCell ref="NOK1001:NOR1001"/>
    <mergeCell ref="NOS1001:NOZ1001"/>
    <mergeCell ref="NPA1001:NPH1001"/>
    <mergeCell ref="NPI1001:NPP1001"/>
    <mergeCell ref="NPQ1001:NPX1001"/>
    <mergeCell ref="NPY1001:NQF1001"/>
    <mergeCell ref="NQG1001:NQN1001"/>
    <mergeCell ref="NQO1001:NQV1001"/>
    <mergeCell ref="NQW1001:NRD1001"/>
    <mergeCell ref="NRE1001:NRL1001"/>
    <mergeCell ref="NRM1001:NRT1001"/>
    <mergeCell ref="NRU1001:NSB1001"/>
    <mergeCell ref="NSC1001:NSJ1001"/>
    <mergeCell ref="NSK1001:NSR1001"/>
    <mergeCell ref="NSS1001:NSZ1001"/>
    <mergeCell ref="NTA1001:NTH1001"/>
    <mergeCell ref="NTI1001:NTP1001"/>
    <mergeCell ref="NTQ1001:NTX1001"/>
    <mergeCell ref="NTY1001:NUF1001"/>
    <mergeCell ref="NUG1001:NUN1001"/>
    <mergeCell ref="NUO1001:NUV1001"/>
    <mergeCell ref="NUW1001:NVD1001"/>
    <mergeCell ref="NVE1001:NVL1001"/>
    <mergeCell ref="NVM1001:NVT1001"/>
    <mergeCell ref="NVU1001:NWB1001"/>
    <mergeCell ref="NWC1001:NWJ1001"/>
    <mergeCell ref="NWK1001:NWR1001"/>
    <mergeCell ref="NWS1001:NWZ1001"/>
    <mergeCell ref="NXA1001:NXH1001"/>
    <mergeCell ref="NXI1001:NXP1001"/>
    <mergeCell ref="NXQ1001:NXX1001"/>
    <mergeCell ref="NXY1001:NYF1001"/>
    <mergeCell ref="NYG1001:NYN1001"/>
    <mergeCell ref="NYO1001:NYV1001"/>
    <mergeCell ref="NYW1001:NZD1001"/>
    <mergeCell ref="NZE1001:NZL1001"/>
    <mergeCell ref="NZM1001:NZT1001"/>
    <mergeCell ref="NZU1001:OAB1001"/>
    <mergeCell ref="OAC1001:OAJ1001"/>
    <mergeCell ref="OAK1001:OAR1001"/>
    <mergeCell ref="OAS1001:OAZ1001"/>
    <mergeCell ref="OBA1001:OBH1001"/>
    <mergeCell ref="OBI1001:OBP1001"/>
    <mergeCell ref="OBQ1001:OBX1001"/>
    <mergeCell ref="OBY1001:OCF1001"/>
    <mergeCell ref="OCG1001:OCN1001"/>
    <mergeCell ref="OCO1001:OCV1001"/>
    <mergeCell ref="OCW1001:ODD1001"/>
    <mergeCell ref="ODE1001:ODL1001"/>
    <mergeCell ref="ODM1001:ODT1001"/>
    <mergeCell ref="ODU1001:OEB1001"/>
    <mergeCell ref="OEC1001:OEJ1001"/>
    <mergeCell ref="OEK1001:OER1001"/>
    <mergeCell ref="OES1001:OEZ1001"/>
    <mergeCell ref="OFA1001:OFH1001"/>
    <mergeCell ref="OFI1001:OFP1001"/>
    <mergeCell ref="OFQ1001:OFX1001"/>
    <mergeCell ref="OFY1001:OGF1001"/>
    <mergeCell ref="OGG1001:OGN1001"/>
    <mergeCell ref="OGO1001:OGV1001"/>
    <mergeCell ref="OGW1001:OHD1001"/>
    <mergeCell ref="OHE1001:OHL1001"/>
    <mergeCell ref="OHM1001:OHT1001"/>
    <mergeCell ref="OHU1001:OIB1001"/>
    <mergeCell ref="OIC1001:OIJ1001"/>
    <mergeCell ref="OIK1001:OIR1001"/>
    <mergeCell ref="OIS1001:OIZ1001"/>
    <mergeCell ref="OJA1001:OJH1001"/>
    <mergeCell ref="OJI1001:OJP1001"/>
    <mergeCell ref="OJQ1001:OJX1001"/>
    <mergeCell ref="OJY1001:OKF1001"/>
    <mergeCell ref="OKG1001:OKN1001"/>
    <mergeCell ref="OKO1001:OKV1001"/>
    <mergeCell ref="OKW1001:OLD1001"/>
    <mergeCell ref="OLE1001:OLL1001"/>
    <mergeCell ref="OLM1001:OLT1001"/>
    <mergeCell ref="OLU1001:OMB1001"/>
    <mergeCell ref="OMC1001:OMJ1001"/>
    <mergeCell ref="OMK1001:OMR1001"/>
    <mergeCell ref="OMS1001:OMZ1001"/>
    <mergeCell ref="ONA1001:ONH1001"/>
    <mergeCell ref="ONI1001:ONP1001"/>
    <mergeCell ref="ONQ1001:ONX1001"/>
    <mergeCell ref="ONY1001:OOF1001"/>
    <mergeCell ref="OOG1001:OON1001"/>
    <mergeCell ref="OOO1001:OOV1001"/>
    <mergeCell ref="OOW1001:OPD1001"/>
    <mergeCell ref="OPE1001:OPL1001"/>
    <mergeCell ref="OPM1001:OPT1001"/>
    <mergeCell ref="OPU1001:OQB1001"/>
    <mergeCell ref="OQC1001:OQJ1001"/>
    <mergeCell ref="OQK1001:OQR1001"/>
    <mergeCell ref="OQS1001:OQZ1001"/>
    <mergeCell ref="ORA1001:ORH1001"/>
    <mergeCell ref="ORI1001:ORP1001"/>
    <mergeCell ref="ORQ1001:ORX1001"/>
    <mergeCell ref="ORY1001:OSF1001"/>
    <mergeCell ref="OSG1001:OSN1001"/>
    <mergeCell ref="OSO1001:OSV1001"/>
    <mergeCell ref="OSW1001:OTD1001"/>
    <mergeCell ref="OTE1001:OTL1001"/>
    <mergeCell ref="OTM1001:OTT1001"/>
    <mergeCell ref="OTU1001:OUB1001"/>
    <mergeCell ref="OUC1001:OUJ1001"/>
    <mergeCell ref="OUK1001:OUR1001"/>
    <mergeCell ref="OUS1001:OUZ1001"/>
    <mergeCell ref="OVA1001:OVH1001"/>
    <mergeCell ref="OVI1001:OVP1001"/>
    <mergeCell ref="OVQ1001:OVX1001"/>
    <mergeCell ref="OVY1001:OWF1001"/>
    <mergeCell ref="OWG1001:OWN1001"/>
    <mergeCell ref="OWO1001:OWV1001"/>
    <mergeCell ref="OWW1001:OXD1001"/>
    <mergeCell ref="OXE1001:OXL1001"/>
    <mergeCell ref="OXM1001:OXT1001"/>
    <mergeCell ref="OXU1001:OYB1001"/>
    <mergeCell ref="OYC1001:OYJ1001"/>
    <mergeCell ref="OYK1001:OYR1001"/>
    <mergeCell ref="OYS1001:OYZ1001"/>
    <mergeCell ref="OZA1001:OZH1001"/>
    <mergeCell ref="OZI1001:OZP1001"/>
    <mergeCell ref="OZQ1001:OZX1001"/>
    <mergeCell ref="OZY1001:PAF1001"/>
    <mergeCell ref="PAG1001:PAN1001"/>
    <mergeCell ref="PAO1001:PAV1001"/>
    <mergeCell ref="PAW1001:PBD1001"/>
    <mergeCell ref="PBE1001:PBL1001"/>
    <mergeCell ref="PBM1001:PBT1001"/>
    <mergeCell ref="PBU1001:PCB1001"/>
    <mergeCell ref="PCC1001:PCJ1001"/>
    <mergeCell ref="PCK1001:PCR1001"/>
    <mergeCell ref="PCS1001:PCZ1001"/>
    <mergeCell ref="PDA1001:PDH1001"/>
    <mergeCell ref="PDI1001:PDP1001"/>
    <mergeCell ref="PDQ1001:PDX1001"/>
    <mergeCell ref="PDY1001:PEF1001"/>
    <mergeCell ref="PEG1001:PEN1001"/>
    <mergeCell ref="PEO1001:PEV1001"/>
    <mergeCell ref="PEW1001:PFD1001"/>
    <mergeCell ref="PFE1001:PFL1001"/>
    <mergeCell ref="PFM1001:PFT1001"/>
    <mergeCell ref="PFU1001:PGB1001"/>
    <mergeCell ref="PGC1001:PGJ1001"/>
    <mergeCell ref="PGK1001:PGR1001"/>
    <mergeCell ref="PGS1001:PGZ1001"/>
    <mergeCell ref="PHA1001:PHH1001"/>
    <mergeCell ref="PHI1001:PHP1001"/>
    <mergeCell ref="PHQ1001:PHX1001"/>
    <mergeCell ref="PHY1001:PIF1001"/>
    <mergeCell ref="PIG1001:PIN1001"/>
    <mergeCell ref="PIO1001:PIV1001"/>
    <mergeCell ref="PIW1001:PJD1001"/>
    <mergeCell ref="PJE1001:PJL1001"/>
    <mergeCell ref="PJM1001:PJT1001"/>
    <mergeCell ref="PJU1001:PKB1001"/>
    <mergeCell ref="PKC1001:PKJ1001"/>
    <mergeCell ref="PKK1001:PKR1001"/>
    <mergeCell ref="PKS1001:PKZ1001"/>
    <mergeCell ref="PLA1001:PLH1001"/>
    <mergeCell ref="PLI1001:PLP1001"/>
    <mergeCell ref="PLQ1001:PLX1001"/>
    <mergeCell ref="PLY1001:PMF1001"/>
    <mergeCell ref="PMG1001:PMN1001"/>
    <mergeCell ref="PMO1001:PMV1001"/>
    <mergeCell ref="PMW1001:PND1001"/>
    <mergeCell ref="PNE1001:PNL1001"/>
    <mergeCell ref="PNM1001:PNT1001"/>
    <mergeCell ref="PNU1001:POB1001"/>
    <mergeCell ref="POC1001:POJ1001"/>
    <mergeCell ref="POK1001:POR1001"/>
    <mergeCell ref="POS1001:POZ1001"/>
    <mergeCell ref="PPA1001:PPH1001"/>
    <mergeCell ref="PPI1001:PPP1001"/>
    <mergeCell ref="PPQ1001:PPX1001"/>
    <mergeCell ref="PPY1001:PQF1001"/>
    <mergeCell ref="PQG1001:PQN1001"/>
    <mergeCell ref="PQO1001:PQV1001"/>
    <mergeCell ref="PQW1001:PRD1001"/>
    <mergeCell ref="PRE1001:PRL1001"/>
    <mergeCell ref="PRM1001:PRT1001"/>
    <mergeCell ref="PRU1001:PSB1001"/>
    <mergeCell ref="PSC1001:PSJ1001"/>
    <mergeCell ref="PSK1001:PSR1001"/>
    <mergeCell ref="PSS1001:PSZ1001"/>
    <mergeCell ref="PTA1001:PTH1001"/>
    <mergeCell ref="PTI1001:PTP1001"/>
    <mergeCell ref="PTQ1001:PTX1001"/>
    <mergeCell ref="PTY1001:PUF1001"/>
    <mergeCell ref="PUG1001:PUN1001"/>
    <mergeCell ref="PUO1001:PUV1001"/>
    <mergeCell ref="PUW1001:PVD1001"/>
    <mergeCell ref="PVE1001:PVL1001"/>
    <mergeCell ref="PVM1001:PVT1001"/>
    <mergeCell ref="PVU1001:PWB1001"/>
    <mergeCell ref="PWC1001:PWJ1001"/>
    <mergeCell ref="PWK1001:PWR1001"/>
    <mergeCell ref="PWS1001:PWZ1001"/>
    <mergeCell ref="PXA1001:PXH1001"/>
    <mergeCell ref="PXI1001:PXP1001"/>
    <mergeCell ref="PXQ1001:PXX1001"/>
    <mergeCell ref="PXY1001:PYF1001"/>
    <mergeCell ref="PYG1001:PYN1001"/>
    <mergeCell ref="PYO1001:PYV1001"/>
    <mergeCell ref="PYW1001:PZD1001"/>
    <mergeCell ref="PZE1001:PZL1001"/>
    <mergeCell ref="PZM1001:PZT1001"/>
    <mergeCell ref="PZU1001:QAB1001"/>
    <mergeCell ref="QAC1001:QAJ1001"/>
    <mergeCell ref="QAK1001:QAR1001"/>
    <mergeCell ref="QAS1001:QAZ1001"/>
    <mergeCell ref="QBA1001:QBH1001"/>
    <mergeCell ref="QBI1001:QBP1001"/>
    <mergeCell ref="QBQ1001:QBX1001"/>
    <mergeCell ref="QBY1001:QCF1001"/>
    <mergeCell ref="QCG1001:QCN1001"/>
    <mergeCell ref="QCO1001:QCV1001"/>
    <mergeCell ref="QCW1001:QDD1001"/>
    <mergeCell ref="QDE1001:QDL1001"/>
    <mergeCell ref="QDM1001:QDT1001"/>
    <mergeCell ref="QDU1001:QEB1001"/>
    <mergeCell ref="QEC1001:QEJ1001"/>
    <mergeCell ref="QEK1001:QER1001"/>
    <mergeCell ref="QES1001:QEZ1001"/>
    <mergeCell ref="QFA1001:QFH1001"/>
    <mergeCell ref="QFI1001:QFP1001"/>
    <mergeCell ref="QFQ1001:QFX1001"/>
    <mergeCell ref="QFY1001:QGF1001"/>
    <mergeCell ref="QGG1001:QGN1001"/>
    <mergeCell ref="QGO1001:QGV1001"/>
    <mergeCell ref="QGW1001:QHD1001"/>
    <mergeCell ref="QHE1001:QHL1001"/>
    <mergeCell ref="QHM1001:QHT1001"/>
    <mergeCell ref="QHU1001:QIB1001"/>
    <mergeCell ref="QIC1001:QIJ1001"/>
    <mergeCell ref="QIK1001:QIR1001"/>
    <mergeCell ref="QIS1001:QIZ1001"/>
    <mergeCell ref="QJA1001:QJH1001"/>
    <mergeCell ref="QJI1001:QJP1001"/>
    <mergeCell ref="QJQ1001:QJX1001"/>
    <mergeCell ref="QJY1001:QKF1001"/>
    <mergeCell ref="QKG1001:QKN1001"/>
    <mergeCell ref="QKO1001:QKV1001"/>
    <mergeCell ref="QKW1001:QLD1001"/>
    <mergeCell ref="QLE1001:QLL1001"/>
    <mergeCell ref="QLM1001:QLT1001"/>
    <mergeCell ref="QLU1001:QMB1001"/>
    <mergeCell ref="QMC1001:QMJ1001"/>
    <mergeCell ref="QMK1001:QMR1001"/>
    <mergeCell ref="QMS1001:QMZ1001"/>
    <mergeCell ref="QNA1001:QNH1001"/>
    <mergeCell ref="QNI1001:QNP1001"/>
    <mergeCell ref="QNQ1001:QNX1001"/>
    <mergeCell ref="QNY1001:QOF1001"/>
    <mergeCell ref="QOG1001:QON1001"/>
    <mergeCell ref="QOO1001:QOV1001"/>
    <mergeCell ref="QOW1001:QPD1001"/>
    <mergeCell ref="QPE1001:QPL1001"/>
    <mergeCell ref="QPM1001:QPT1001"/>
    <mergeCell ref="QPU1001:QQB1001"/>
    <mergeCell ref="QQC1001:QQJ1001"/>
    <mergeCell ref="QQK1001:QQR1001"/>
    <mergeCell ref="QQS1001:QQZ1001"/>
    <mergeCell ref="QRA1001:QRH1001"/>
    <mergeCell ref="QRI1001:QRP1001"/>
    <mergeCell ref="QRQ1001:QRX1001"/>
    <mergeCell ref="QRY1001:QSF1001"/>
    <mergeCell ref="QSG1001:QSN1001"/>
    <mergeCell ref="QSO1001:QSV1001"/>
    <mergeCell ref="QSW1001:QTD1001"/>
    <mergeCell ref="QTE1001:QTL1001"/>
    <mergeCell ref="QTM1001:QTT1001"/>
    <mergeCell ref="QTU1001:QUB1001"/>
    <mergeCell ref="QUC1001:QUJ1001"/>
    <mergeCell ref="QUK1001:QUR1001"/>
    <mergeCell ref="QUS1001:QUZ1001"/>
    <mergeCell ref="QVA1001:QVH1001"/>
    <mergeCell ref="QVI1001:QVP1001"/>
    <mergeCell ref="QVQ1001:QVX1001"/>
    <mergeCell ref="QVY1001:QWF1001"/>
    <mergeCell ref="QWG1001:QWN1001"/>
    <mergeCell ref="QWO1001:QWV1001"/>
    <mergeCell ref="QWW1001:QXD1001"/>
    <mergeCell ref="QXE1001:QXL1001"/>
    <mergeCell ref="QXM1001:QXT1001"/>
    <mergeCell ref="QXU1001:QYB1001"/>
    <mergeCell ref="QYC1001:QYJ1001"/>
    <mergeCell ref="QYK1001:QYR1001"/>
    <mergeCell ref="QYS1001:QYZ1001"/>
    <mergeCell ref="QZA1001:QZH1001"/>
    <mergeCell ref="QZI1001:QZP1001"/>
    <mergeCell ref="QZQ1001:QZX1001"/>
    <mergeCell ref="QZY1001:RAF1001"/>
    <mergeCell ref="RAG1001:RAN1001"/>
    <mergeCell ref="RAO1001:RAV1001"/>
    <mergeCell ref="RAW1001:RBD1001"/>
    <mergeCell ref="RBE1001:RBL1001"/>
    <mergeCell ref="RBM1001:RBT1001"/>
    <mergeCell ref="RBU1001:RCB1001"/>
    <mergeCell ref="RCC1001:RCJ1001"/>
    <mergeCell ref="RCK1001:RCR1001"/>
    <mergeCell ref="RCS1001:RCZ1001"/>
    <mergeCell ref="RDA1001:RDH1001"/>
    <mergeCell ref="RDI1001:RDP1001"/>
    <mergeCell ref="RDQ1001:RDX1001"/>
    <mergeCell ref="RDY1001:REF1001"/>
    <mergeCell ref="REG1001:REN1001"/>
    <mergeCell ref="REO1001:REV1001"/>
    <mergeCell ref="REW1001:RFD1001"/>
    <mergeCell ref="RFE1001:RFL1001"/>
    <mergeCell ref="RFM1001:RFT1001"/>
    <mergeCell ref="RFU1001:RGB1001"/>
    <mergeCell ref="RGC1001:RGJ1001"/>
    <mergeCell ref="RGK1001:RGR1001"/>
    <mergeCell ref="RGS1001:RGZ1001"/>
    <mergeCell ref="RHA1001:RHH1001"/>
    <mergeCell ref="RHI1001:RHP1001"/>
    <mergeCell ref="RHQ1001:RHX1001"/>
    <mergeCell ref="RHY1001:RIF1001"/>
    <mergeCell ref="RIG1001:RIN1001"/>
    <mergeCell ref="RIO1001:RIV1001"/>
    <mergeCell ref="RIW1001:RJD1001"/>
    <mergeCell ref="RJE1001:RJL1001"/>
    <mergeCell ref="RJM1001:RJT1001"/>
    <mergeCell ref="RJU1001:RKB1001"/>
    <mergeCell ref="RKC1001:RKJ1001"/>
    <mergeCell ref="RKK1001:RKR1001"/>
    <mergeCell ref="RKS1001:RKZ1001"/>
    <mergeCell ref="RLA1001:RLH1001"/>
    <mergeCell ref="RLI1001:RLP1001"/>
    <mergeCell ref="RLQ1001:RLX1001"/>
    <mergeCell ref="RLY1001:RMF1001"/>
    <mergeCell ref="RMG1001:RMN1001"/>
    <mergeCell ref="RMO1001:RMV1001"/>
    <mergeCell ref="RMW1001:RND1001"/>
    <mergeCell ref="RNE1001:RNL1001"/>
    <mergeCell ref="RNM1001:RNT1001"/>
    <mergeCell ref="RNU1001:ROB1001"/>
    <mergeCell ref="ROC1001:ROJ1001"/>
    <mergeCell ref="ROK1001:ROR1001"/>
    <mergeCell ref="ROS1001:ROZ1001"/>
    <mergeCell ref="RPA1001:RPH1001"/>
    <mergeCell ref="RPI1001:RPP1001"/>
    <mergeCell ref="RPQ1001:RPX1001"/>
    <mergeCell ref="RPY1001:RQF1001"/>
    <mergeCell ref="RQG1001:RQN1001"/>
    <mergeCell ref="RQO1001:RQV1001"/>
    <mergeCell ref="RQW1001:RRD1001"/>
    <mergeCell ref="RRE1001:RRL1001"/>
    <mergeCell ref="RRM1001:RRT1001"/>
    <mergeCell ref="RRU1001:RSB1001"/>
    <mergeCell ref="RSC1001:RSJ1001"/>
    <mergeCell ref="RSK1001:RSR1001"/>
    <mergeCell ref="RSS1001:RSZ1001"/>
    <mergeCell ref="RTA1001:RTH1001"/>
    <mergeCell ref="RTI1001:RTP1001"/>
    <mergeCell ref="RTQ1001:RTX1001"/>
    <mergeCell ref="RTY1001:RUF1001"/>
    <mergeCell ref="RUG1001:RUN1001"/>
    <mergeCell ref="RUO1001:RUV1001"/>
    <mergeCell ref="RUW1001:RVD1001"/>
    <mergeCell ref="RVE1001:RVL1001"/>
    <mergeCell ref="RVM1001:RVT1001"/>
    <mergeCell ref="RVU1001:RWB1001"/>
    <mergeCell ref="RWC1001:RWJ1001"/>
    <mergeCell ref="RWK1001:RWR1001"/>
    <mergeCell ref="RWS1001:RWZ1001"/>
    <mergeCell ref="RXA1001:RXH1001"/>
    <mergeCell ref="RXI1001:RXP1001"/>
    <mergeCell ref="RXQ1001:RXX1001"/>
    <mergeCell ref="RXY1001:RYF1001"/>
    <mergeCell ref="RYG1001:RYN1001"/>
    <mergeCell ref="RYO1001:RYV1001"/>
    <mergeCell ref="RYW1001:RZD1001"/>
    <mergeCell ref="RZE1001:RZL1001"/>
    <mergeCell ref="RZM1001:RZT1001"/>
    <mergeCell ref="RZU1001:SAB1001"/>
    <mergeCell ref="SAC1001:SAJ1001"/>
    <mergeCell ref="SAK1001:SAR1001"/>
    <mergeCell ref="SAS1001:SAZ1001"/>
    <mergeCell ref="SBA1001:SBH1001"/>
    <mergeCell ref="SBI1001:SBP1001"/>
    <mergeCell ref="SBQ1001:SBX1001"/>
    <mergeCell ref="SBY1001:SCF1001"/>
    <mergeCell ref="SCG1001:SCN1001"/>
    <mergeCell ref="SCO1001:SCV1001"/>
    <mergeCell ref="SCW1001:SDD1001"/>
    <mergeCell ref="SDE1001:SDL1001"/>
    <mergeCell ref="SDM1001:SDT1001"/>
    <mergeCell ref="SDU1001:SEB1001"/>
    <mergeCell ref="SEC1001:SEJ1001"/>
    <mergeCell ref="SEK1001:SER1001"/>
    <mergeCell ref="SES1001:SEZ1001"/>
    <mergeCell ref="SFA1001:SFH1001"/>
    <mergeCell ref="SFI1001:SFP1001"/>
    <mergeCell ref="SFQ1001:SFX1001"/>
    <mergeCell ref="SFY1001:SGF1001"/>
    <mergeCell ref="SGG1001:SGN1001"/>
    <mergeCell ref="SGO1001:SGV1001"/>
    <mergeCell ref="SGW1001:SHD1001"/>
    <mergeCell ref="SHE1001:SHL1001"/>
    <mergeCell ref="SHM1001:SHT1001"/>
    <mergeCell ref="SHU1001:SIB1001"/>
    <mergeCell ref="SIC1001:SIJ1001"/>
    <mergeCell ref="SIK1001:SIR1001"/>
    <mergeCell ref="SIS1001:SIZ1001"/>
    <mergeCell ref="SJA1001:SJH1001"/>
    <mergeCell ref="SJI1001:SJP1001"/>
    <mergeCell ref="SJQ1001:SJX1001"/>
    <mergeCell ref="SJY1001:SKF1001"/>
    <mergeCell ref="SKG1001:SKN1001"/>
    <mergeCell ref="SKO1001:SKV1001"/>
    <mergeCell ref="SKW1001:SLD1001"/>
    <mergeCell ref="SLE1001:SLL1001"/>
    <mergeCell ref="SLM1001:SLT1001"/>
    <mergeCell ref="SLU1001:SMB1001"/>
    <mergeCell ref="SMC1001:SMJ1001"/>
    <mergeCell ref="SMK1001:SMR1001"/>
    <mergeCell ref="SMS1001:SMZ1001"/>
    <mergeCell ref="SNA1001:SNH1001"/>
    <mergeCell ref="SNI1001:SNP1001"/>
    <mergeCell ref="SNQ1001:SNX1001"/>
    <mergeCell ref="SNY1001:SOF1001"/>
    <mergeCell ref="SOG1001:SON1001"/>
    <mergeCell ref="SOO1001:SOV1001"/>
    <mergeCell ref="SOW1001:SPD1001"/>
    <mergeCell ref="SPE1001:SPL1001"/>
    <mergeCell ref="SPM1001:SPT1001"/>
    <mergeCell ref="SPU1001:SQB1001"/>
    <mergeCell ref="SQC1001:SQJ1001"/>
    <mergeCell ref="SQK1001:SQR1001"/>
    <mergeCell ref="SQS1001:SQZ1001"/>
    <mergeCell ref="SRA1001:SRH1001"/>
    <mergeCell ref="SRI1001:SRP1001"/>
    <mergeCell ref="SRQ1001:SRX1001"/>
    <mergeCell ref="SRY1001:SSF1001"/>
    <mergeCell ref="SSG1001:SSN1001"/>
    <mergeCell ref="SSO1001:SSV1001"/>
    <mergeCell ref="SSW1001:STD1001"/>
    <mergeCell ref="STE1001:STL1001"/>
    <mergeCell ref="STM1001:STT1001"/>
    <mergeCell ref="STU1001:SUB1001"/>
    <mergeCell ref="SUC1001:SUJ1001"/>
    <mergeCell ref="SUK1001:SUR1001"/>
    <mergeCell ref="SUS1001:SUZ1001"/>
    <mergeCell ref="SVA1001:SVH1001"/>
    <mergeCell ref="SVI1001:SVP1001"/>
    <mergeCell ref="SVQ1001:SVX1001"/>
    <mergeCell ref="SVY1001:SWF1001"/>
    <mergeCell ref="SWG1001:SWN1001"/>
    <mergeCell ref="SWO1001:SWV1001"/>
    <mergeCell ref="SWW1001:SXD1001"/>
    <mergeCell ref="SXE1001:SXL1001"/>
    <mergeCell ref="SXM1001:SXT1001"/>
    <mergeCell ref="SXU1001:SYB1001"/>
    <mergeCell ref="SYC1001:SYJ1001"/>
    <mergeCell ref="SYK1001:SYR1001"/>
    <mergeCell ref="SYS1001:SYZ1001"/>
    <mergeCell ref="SZA1001:SZH1001"/>
    <mergeCell ref="SZI1001:SZP1001"/>
    <mergeCell ref="SZQ1001:SZX1001"/>
    <mergeCell ref="SZY1001:TAF1001"/>
    <mergeCell ref="TAG1001:TAN1001"/>
    <mergeCell ref="TAO1001:TAV1001"/>
    <mergeCell ref="TAW1001:TBD1001"/>
    <mergeCell ref="TBE1001:TBL1001"/>
    <mergeCell ref="TBM1001:TBT1001"/>
    <mergeCell ref="TBU1001:TCB1001"/>
    <mergeCell ref="TCC1001:TCJ1001"/>
    <mergeCell ref="TCK1001:TCR1001"/>
    <mergeCell ref="TCS1001:TCZ1001"/>
    <mergeCell ref="TDA1001:TDH1001"/>
    <mergeCell ref="TDI1001:TDP1001"/>
    <mergeCell ref="TDQ1001:TDX1001"/>
    <mergeCell ref="TDY1001:TEF1001"/>
    <mergeCell ref="TEG1001:TEN1001"/>
    <mergeCell ref="TEO1001:TEV1001"/>
    <mergeCell ref="TEW1001:TFD1001"/>
    <mergeCell ref="TFE1001:TFL1001"/>
    <mergeCell ref="TFM1001:TFT1001"/>
    <mergeCell ref="TFU1001:TGB1001"/>
    <mergeCell ref="TGC1001:TGJ1001"/>
    <mergeCell ref="TGK1001:TGR1001"/>
    <mergeCell ref="TGS1001:TGZ1001"/>
    <mergeCell ref="THA1001:THH1001"/>
    <mergeCell ref="THI1001:THP1001"/>
    <mergeCell ref="THQ1001:THX1001"/>
    <mergeCell ref="THY1001:TIF1001"/>
    <mergeCell ref="TIG1001:TIN1001"/>
    <mergeCell ref="TIO1001:TIV1001"/>
    <mergeCell ref="TIW1001:TJD1001"/>
    <mergeCell ref="TJE1001:TJL1001"/>
    <mergeCell ref="TJM1001:TJT1001"/>
    <mergeCell ref="TJU1001:TKB1001"/>
    <mergeCell ref="TKC1001:TKJ1001"/>
    <mergeCell ref="TKK1001:TKR1001"/>
    <mergeCell ref="TKS1001:TKZ1001"/>
    <mergeCell ref="TLA1001:TLH1001"/>
    <mergeCell ref="TLI1001:TLP1001"/>
    <mergeCell ref="TLQ1001:TLX1001"/>
    <mergeCell ref="TLY1001:TMF1001"/>
    <mergeCell ref="TMG1001:TMN1001"/>
    <mergeCell ref="TMO1001:TMV1001"/>
    <mergeCell ref="TMW1001:TND1001"/>
    <mergeCell ref="TNE1001:TNL1001"/>
    <mergeCell ref="TNM1001:TNT1001"/>
    <mergeCell ref="TNU1001:TOB1001"/>
    <mergeCell ref="TOC1001:TOJ1001"/>
    <mergeCell ref="TOK1001:TOR1001"/>
    <mergeCell ref="TOS1001:TOZ1001"/>
    <mergeCell ref="TPA1001:TPH1001"/>
    <mergeCell ref="TPI1001:TPP1001"/>
    <mergeCell ref="TPQ1001:TPX1001"/>
    <mergeCell ref="TPY1001:TQF1001"/>
    <mergeCell ref="TQG1001:TQN1001"/>
    <mergeCell ref="TQO1001:TQV1001"/>
    <mergeCell ref="TQW1001:TRD1001"/>
    <mergeCell ref="TRE1001:TRL1001"/>
    <mergeCell ref="TRM1001:TRT1001"/>
    <mergeCell ref="TRU1001:TSB1001"/>
    <mergeCell ref="TSC1001:TSJ1001"/>
    <mergeCell ref="TSK1001:TSR1001"/>
    <mergeCell ref="TSS1001:TSZ1001"/>
    <mergeCell ref="TTA1001:TTH1001"/>
    <mergeCell ref="TTI1001:TTP1001"/>
    <mergeCell ref="TTQ1001:TTX1001"/>
    <mergeCell ref="TTY1001:TUF1001"/>
    <mergeCell ref="TUG1001:TUN1001"/>
    <mergeCell ref="TUO1001:TUV1001"/>
    <mergeCell ref="TUW1001:TVD1001"/>
    <mergeCell ref="TVE1001:TVL1001"/>
    <mergeCell ref="TVM1001:TVT1001"/>
    <mergeCell ref="TVU1001:TWB1001"/>
    <mergeCell ref="TWC1001:TWJ1001"/>
    <mergeCell ref="TWK1001:TWR1001"/>
    <mergeCell ref="TWS1001:TWZ1001"/>
    <mergeCell ref="TXA1001:TXH1001"/>
    <mergeCell ref="TXI1001:TXP1001"/>
    <mergeCell ref="TXQ1001:TXX1001"/>
    <mergeCell ref="TXY1001:TYF1001"/>
    <mergeCell ref="TYG1001:TYN1001"/>
    <mergeCell ref="TYO1001:TYV1001"/>
    <mergeCell ref="TYW1001:TZD1001"/>
    <mergeCell ref="TZE1001:TZL1001"/>
    <mergeCell ref="TZM1001:TZT1001"/>
    <mergeCell ref="TZU1001:UAB1001"/>
    <mergeCell ref="UAC1001:UAJ1001"/>
    <mergeCell ref="UAK1001:UAR1001"/>
    <mergeCell ref="UAS1001:UAZ1001"/>
    <mergeCell ref="UBA1001:UBH1001"/>
    <mergeCell ref="UBI1001:UBP1001"/>
    <mergeCell ref="UBQ1001:UBX1001"/>
    <mergeCell ref="UBY1001:UCF1001"/>
    <mergeCell ref="UCG1001:UCN1001"/>
    <mergeCell ref="UCO1001:UCV1001"/>
    <mergeCell ref="UCW1001:UDD1001"/>
    <mergeCell ref="UDE1001:UDL1001"/>
    <mergeCell ref="UDM1001:UDT1001"/>
    <mergeCell ref="UDU1001:UEB1001"/>
    <mergeCell ref="UEC1001:UEJ1001"/>
    <mergeCell ref="UEK1001:UER1001"/>
    <mergeCell ref="UES1001:UEZ1001"/>
    <mergeCell ref="UFA1001:UFH1001"/>
    <mergeCell ref="UFI1001:UFP1001"/>
    <mergeCell ref="UFQ1001:UFX1001"/>
    <mergeCell ref="UFY1001:UGF1001"/>
    <mergeCell ref="UGG1001:UGN1001"/>
    <mergeCell ref="UGO1001:UGV1001"/>
    <mergeCell ref="UGW1001:UHD1001"/>
    <mergeCell ref="UHE1001:UHL1001"/>
    <mergeCell ref="UHM1001:UHT1001"/>
    <mergeCell ref="UHU1001:UIB1001"/>
    <mergeCell ref="UIC1001:UIJ1001"/>
    <mergeCell ref="UIK1001:UIR1001"/>
    <mergeCell ref="UIS1001:UIZ1001"/>
    <mergeCell ref="UJA1001:UJH1001"/>
    <mergeCell ref="UJI1001:UJP1001"/>
    <mergeCell ref="UJQ1001:UJX1001"/>
    <mergeCell ref="UJY1001:UKF1001"/>
    <mergeCell ref="UKG1001:UKN1001"/>
    <mergeCell ref="UKO1001:UKV1001"/>
    <mergeCell ref="UKW1001:ULD1001"/>
    <mergeCell ref="ULE1001:ULL1001"/>
    <mergeCell ref="ULM1001:ULT1001"/>
    <mergeCell ref="ULU1001:UMB1001"/>
    <mergeCell ref="UMC1001:UMJ1001"/>
    <mergeCell ref="UMK1001:UMR1001"/>
    <mergeCell ref="UMS1001:UMZ1001"/>
    <mergeCell ref="UNA1001:UNH1001"/>
    <mergeCell ref="UNI1001:UNP1001"/>
    <mergeCell ref="UNQ1001:UNX1001"/>
    <mergeCell ref="UNY1001:UOF1001"/>
    <mergeCell ref="UOG1001:UON1001"/>
    <mergeCell ref="UOO1001:UOV1001"/>
    <mergeCell ref="UOW1001:UPD1001"/>
    <mergeCell ref="UPE1001:UPL1001"/>
    <mergeCell ref="UPM1001:UPT1001"/>
    <mergeCell ref="UPU1001:UQB1001"/>
    <mergeCell ref="UQC1001:UQJ1001"/>
    <mergeCell ref="UQK1001:UQR1001"/>
    <mergeCell ref="UQS1001:UQZ1001"/>
    <mergeCell ref="URA1001:URH1001"/>
    <mergeCell ref="URI1001:URP1001"/>
    <mergeCell ref="URQ1001:URX1001"/>
    <mergeCell ref="URY1001:USF1001"/>
    <mergeCell ref="USG1001:USN1001"/>
    <mergeCell ref="USO1001:USV1001"/>
    <mergeCell ref="USW1001:UTD1001"/>
    <mergeCell ref="UTE1001:UTL1001"/>
    <mergeCell ref="UTM1001:UTT1001"/>
    <mergeCell ref="UTU1001:UUB1001"/>
    <mergeCell ref="UUC1001:UUJ1001"/>
    <mergeCell ref="UUK1001:UUR1001"/>
    <mergeCell ref="UUS1001:UUZ1001"/>
    <mergeCell ref="UVA1001:UVH1001"/>
    <mergeCell ref="UVI1001:UVP1001"/>
    <mergeCell ref="UVQ1001:UVX1001"/>
    <mergeCell ref="UVY1001:UWF1001"/>
    <mergeCell ref="UWG1001:UWN1001"/>
    <mergeCell ref="UWO1001:UWV1001"/>
    <mergeCell ref="UWW1001:UXD1001"/>
    <mergeCell ref="UXE1001:UXL1001"/>
    <mergeCell ref="UXM1001:UXT1001"/>
    <mergeCell ref="UXU1001:UYB1001"/>
    <mergeCell ref="UYC1001:UYJ1001"/>
    <mergeCell ref="UYK1001:UYR1001"/>
    <mergeCell ref="UYS1001:UYZ1001"/>
    <mergeCell ref="UZA1001:UZH1001"/>
    <mergeCell ref="UZI1001:UZP1001"/>
    <mergeCell ref="UZQ1001:UZX1001"/>
    <mergeCell ref="UZY1001:VAF1001"/>
    <mergeCell ref="VAG1001:VAN1001"/>
    <mergeCell ref="VAO1001:VAV1001"/>
    <mergeCell ref="VAW1001:VBD1001"/>
    <mergeCell ref="VBE1001:VBL1001"/>
    <mergeCell ref="VBM1001:VBT1001"/>
    <mergeCell ref="VBU1001:VCB1001"/>
    <mergeCell ref="VCC1001:VCJ1001"/>
    <mergeCell ref="VCK1001:VCR1001"/>
    <mergeCell ref="VCS1001:VCZ1001"/>
    <mergeCell ref="VDA1001:VDH1001"/>
    <mergeCell ref="VDI1001:VDP1001"/>
    <mergeCell ref="VDQ1001:VDX1001"/>
    <mergeCell ref="VDY1001:VEF1001"/>
    <mergeCell ref="VEG1001:VEN1001"/>
    <mergeCell ref="VEO1001:VEV1001"/>
    <mergeCell ref="VEW1001:VFD1001"/>
    <mergeCell ref="VFE1001:VFL1001"/>
    <mergeCell ref="VFM1001:VFT1001"/>
    <mergeCell ref="VFU1001:VGB1001"/>
    <mergeCell ref="VGC1001:VGJ1001"/>
    <mergeCell ref="VGK1001:VGR1001"/>
    <mergeCell ref="VGS1001:VGZ1001"/>
    <mergeCell ref="VHA1001:VHH1001"/>
    <mergeCell ref="VHI1001:VHP1001"/>
    <mergeCell ref="VHQ1001:VHX1001"/>
    <mergeCell ref="VHY1001:VIF1001"/>
    <mergeCell ref="VIG1001:VIN1001"/>
    <mergeCell ref="VIO1001:VIV1001"/>
    <mergeCell ref="VIW1001:VJD1001"/>
    <mergeCell ref="VJE1001:VJL1001"/>
    <mergeCell ref="VJM1001:VJT1001"/>
    <mergeCell ref="VJU1001:VKB1001"/>
    <mergeCell ref="VKC1001:VKJ1001"/>
    <mergeCell ref="VKK1001:VKR1001"/>
    <mergeCell ref="VKS1001:VKZ1001"/>
    <mergeCell ref="VLA1001:VLH1001"/>
    <mergeCell ref="VLI1001:VLP1001"/>
    <mergeCell ref="VLQ1001:VLX1001"/>
    <mergeCell ref="VLY1001:VMF1001"/>
    <mergeCell ref="VMG1001:VMN1001"/>
    <mergeCell ref="VMO1001:VMV1001"/>
    <mergeCell ref="VMW1001:VND1001"/>
    <mergeCell ref="VNE1001:VNL1001"/>
    <mergeCell ref="VNM1001:VNT1001"/>
    <mergeCell ref="VNU1001:VOB1001"/>
    <mergeCell ref="VOC1001:VOJ1001"/>
    <mergeCell ref="VOK1001:VOR1001"/>
    <mergeCell ref="VOS1001:VOZ1001"/>
    <mergeCell ref="VPA1001:VPH1001"/>
    <mergeCell ref="VPI1001:VPP1001"/>
    <mergeCell ref="VPQ1001:VPX1001"/>
    <mergeCell ref="VPY1001:VQF1001"/>
    <mergeCell ref="VQG1001:VQN1001"/>
    <mergeCell ref="VQO1001:VQV1001"/>
    <mergeCell ref="VQW1001:VRD1001"/>
    <mergeCell ref="VRE1001:VRL1001"/>
    <mergeCell ref="VRM1001:VRT1001"/>
    <mergeCell ref="VRU1001:VSB1001"/>
    <mergeCell ref="VSC1001:VSJ1001"/>
    <mergeCell ref="VSK1001:VSR1001"/>
    <mergeCell ref="VSS1001:VSZ1001"/>
    <mergeCell ref="VTA1001:VTH1001"/>
    <mergeCell ref="VTI1001:VTP1001"/>
    <mergeCell ref="VTQ1001:VTX1001"/>
    <mergeCell ref="VTY1001:VUF1001"/>
    <mergeCell ref="VUG1001:VUN1001"/>
    <mergeCell ref="VUO1001:VUV1001"/>
    <mergeCell ref="VUW1001:VVD1001"/>
    <mergeCell ref="VVE1001:VVL1001"/>
    <mergeCell ref="VVM1001:VVT1001"/>
    <mergeCell ref="VVU1001:VWB1001"/>
    <mergeCell ref="VWC1001:VWJ1001"/>
    <mergeCell ref="VWK1001:VWR1001"/>
    <mergeCell ref="VWS1001:VWZ1001"/>
    <mergeCell ref="VXA1001:VXH1001"/>
    <mergeCell ref="VXI1001:VXP1001"/>
    <mergeCell ref="VXQ1001:VXX1001"/>
    <mergeCell ref="VXY1001:VYF1001"/>
    <mergeCell ref="VYG1001:VYN1001"/>
    <mergeCell ref="VYO1001:VYV1001"/>
    <mergeCell ref="VYW1001:VZD1001"/>
    <mergeCell ref="VZE1001:VZL1001"/>
    <mergeCell ref="VZM1001:VZT1001"/>
    <mergeCell ref="VZU1001:WAB1001"/>
    <mergeCell ref="WAC1001:WAJ1001"/>
    <mergeCell ref="WAK1001:WAR1001"/>
    <mergeCell ref="WAS1001:WAZ1001"/>
    <mergeCell ref="WBA1001:WBH1001"/>
    <mergeCell ref="WBI1001:WBP1001"/>
    <mergeCell ref="WBQ1001:WBX1001"/>
    <mergeCell ref="WBY1001:WCF1001"/>
    <mergeCell ref="WCG1001:WCN1001"/>
    <mergeCell ref="WCO1001:WCV1001"/>
    <mergeCell ref="WCW1001:WDD1001"/>
    <mergeCell ref="WDE1001:WDL1001"/>
    <mergeCell ref="WDM1001:WDT1001"/>
    <mergeCell ref="WDU1001:WEB1001"/>
    <mergeCell ref="WEC1001:WEJ1001"/>
    <mergeCell ref="WEK1001:WER1001"/>
    <mergeCell ref="WES1001:WEZ1001"/>
    <mergeCell ref="WFA1001:WFH1001"/>
    <mergeCell ref="WFI1001:WFP1001"/>
    <mergeCell ref="WFQ1001:WFX1001"/>
    <mergeCell ref="WFY1001:WGF1001"/>
    <mergeCell ref="WGG1001:WGN1001"/>
    <mergeCell ref="WGO1001:WGV1001"/>
    <mergeCell ref="WGW1001:WHD1001"/>
    <mergeCell ref="WHE1001:WHL1001"/>
    <mergeCell ref="WHM1001:WHT1001"/>
    <mergeCell ref="WHU1001:WIB1001"/>
    <mergeCell ref="WIC1001:WIJ1001"/>
    <mergeCell ref="WIK1001:WIR1001"/>
    <mergeCell ref="WIS1001:WIZ1001"/>
    <mergeCell ref="WJA1001:WJH1001"/>
    <mergeCell ref="WJI1001:WJP1001"/>
    <mergeCell ref="WJQ1001:WJX1001"/>
    <mergeCell ref="WJY1001:WKF1001"/>
    <mergeCell ref="WKG1001:WKN1001"/>
    <mergeCell ref="WKO1001:WKV1001"/>
    <mergeCell ref="WKW1001:WLD1001"/>
    <mergeCell ref="WLE1001:WLL1001"/>
    <mergeCell ref="WLM1001:WLT1001"/>
    <mergeCell ref="WLU1001:WMB1001"/>
    <mergeCell ref="WMC1001:WMJ1001"/>
    <mergeCell ref="WMK1001:WMR1001"/>
    <mergeCell ref="WMS1001:WMZ1001"/>
    <mergeCell ref="WNA1001:WNH1001"/>
    <mergeCell ref="WNI1001:WNP1001"/>
    <mergeCell ref="WNQ1001:WNX1001"/>
    <mergeCell ref="WNY1001:WOF1001"/>
    <mergeCell ref="WOG1001:WON1001"/>
    <mergeCell ref="WOO1001:WOV1001"/>
    <mergeCell ref="WOW1001:WPD1001"/>
    <mergeCell ref="WPE1001:WPL1001"/>
    <mergeCell ref="WPM1001:WPT1001"/>
    <mergeCell ref="WPU1001:WQB1001"/>
    <mergeCell ref="WQC1001:WQJ1001"/>
    <mergeCell ref="WQK1001:WQR1001"/>
    <mergeCell ref="WQS1001:WQZ1001"/>
    <mergeCell ref="WRA1001:WRH1001"/>
    <mergeCell ref="WRI1001:WRP1001"/>
    <mergeCell ref="WRQ1001:WRX1001"/>
    <mergeCell ref="WRY1001:WSF1001"/>
    <mergeCell ref="WSG1001:WSN1001"/>
    <mergeCell ref="WSO1001:WSV1001"/>
    <mergeCell ref="WSW1001:WTD1001"/>
    <mergeCell ref="WTE1001:WTL1001"/>
    <mergeCell ref="WTM1001:WTT1001"/>
    <mergeCell ref="WTU1001:WUB1001"/>
    <mergeCell ref="WUC1001:WUJ1001"/>
    <mergeCell ref="WUK1001:WUR1001"/>
    <mergeCell ref="WUS1001:WUZ1001"/>
    <mergeCell ref="WVA1001:WVH1001"/>
    <mergeCell ref="WVI1001:WVP1001"/>
    <mergeCell ref="WVQ1001:WVX1001"/>
    <mergeCell ref="WVY1001:WWF1001"/>
    <mergeCell ref="WWG1001:WWN1001"/>
    <mergeCell ref="WWO1001:WWV1001"/>
    <mergeCell ref="WWW1001:WXD1001"/>
    <mergeCell ref="WXE1001:WXL1001"/>
    <mergeCell ref="WXM1001:WXT1001"/>
    <mergeCell ref="WXU1001:WYB1001"/>
    <mergeCell ref="WYC1001:WYJ1001"/>
    <mergeCell ref="WYK1001:WYR1001"/>
    <mergeCell ref="WYS1001:WYZ1001"/>
    <mergeCell ref="WZA1001:WZH1001"/>
    <mergeCell ref="WZI1001:WZP1001"/>
    <mergeCell ref="A1004:H1004"/>
    <mergeCell ref="I1004:P1004"/>
    <mergeCell ref="Q1004:X1004"/>
    <mergeCell ref="Y1004:AF1004"/>
    <mergeCell ref="AG1004:AN1004"/>
    <mergeCell ref="AO1004:AV1004"/>
    <mergeCell ref="AW1004:BD1004"/>
    <mergeCell ref="BE1004:BL1004"/>
    <mergeCell ref="BM1004:BT1004"/>
    <mergeCell ref="BU1004:CB1004"/>
    <mergeCell ref="CC1004:CJ1004"/>
    <mergeCell ref="CK1004:CR1004"/>
    <mergeCell ref="CS1004:CZ1004"/>
    <mergeCell ref="DA1004:DH1004"/>
    <mergeCell ref="DI1004:DP1004"/>
    <mergeCell ref="DQ1004:DX1004"/>
    <mergeCell ref="DY1004:EF1004"/>
    <mergeCell ref="EG1004:EN1004"/>
    <mergeCell ref="EO1004:EV1004"/>
    <mergeCell ref="EW1004:FD1004"/>
    <mergeCell ref="FE1004:FL1004"/>
    <mergeCell ref="FM1004:FT1004"/>
    <mergeCell ref="FU1004:GB1004"/>
    <mergeCell ref="GC1004:GJ1004"/>
    <mergeCell ref="GK1004:GR1004"/>
    <mergeCell ref="GS1004:GZ1004"/>
    <mergeCell ref="HA1004:HH1004"/>
    <mergeCell ref="HI1004:HP1004"/>
    <mergeCell ref="HQ1004:HX1004"/>
    <mergeCell ref="HY1004:IF1004"/>
    <mergeCell ref="IG1004:IN1004"/>
    <mergeCell ref="IO1004:IV1004"/>
    <mergeCell ref="IW1004:JD1004"/>
    <mergeCell ref="JE1004:JL1004"/>
    <mergeCell ref="JM1004:JT1004"/>
    <mergeCell ref="JU1004:KB1004"/>
    <mergeCell ref="KC1004:KJ1004"/>
    <mergeCell ref="KK1004:KR1004"/>
    <mergeCell ref="KS1004:KZ1004"/>
    <mergeCell ref="LA1004:LH1004"/>
    <mergeCell ref="LI1004:LP1004"/>
    <mergeCell ref="LQ1004:LX1004"/>
    <mergeCell ref="LY1004:MF1004"/>
    <mergeCell ref="MG1004:MN1004"/>
    <mergeCell ref="MO1004:MV1004"/>
    <mergeCell ref="MW1004:ND1004"/>
    <mergeCell ref="NE1004:NL1004"/>
    <mergeCell ref="NM1004:NT1004"/>
    <mergeCell ref="NU1004:OB1004"/>
    <mergeCell ref="OC1004:OJ1004"/>
    <mergeCell ref="OK1004:OR1004"/>
    <mergeCell ref="OS1004:OZ1004"/>
    <mergeCell ref="PA1004:PH1004"/>
    <mergeCell ref="PI1004:PP1004"/>
    <mergeCell ref="PQ1004:PX1004"/>
    <mergeCell ref="PY1004:QF1004"/>
    <mergeCell ref="QG1004:QN1004"/>
    <mergeCell ref="QO1004:QV1004"/>
    <mergeCell ref="QW1004:RD1004"/>
    <mergeCell ref="RE1004:RL1004"/>
    <mergeCell ref="RM1004:RT1004"/>
    <mergeCell ref="RU1004:SB1004"/>
    <mergeCell ref="SC1004:SJ1004"/>
    <mergeCell ref="SK1004:SR1004"/>
    <mergeCell ref="SS1004:SZ1004"/>
    <mergeCell ref="TA1004:TH1004"/>
    <mergeCell ref="TI1004:TP1004"/>
    <mergeCell ref="TQ1004:TX1004"/>
    <mergeCell ref="TY1004:UF1004"/>
    <mergeCell ref="UG1004:UN1004"/>
    <mergeCell ref="UO1004:UV1004"/>
    <mergeCell ref="UW1004:VD1004"/>
    <mergeCell ref="VE1004:VL1004"/>
    <mergeCell ref="VM1004:VT1004"/>
    <mergeCell ref="VU1004:WB1004"/>
    <mergeCell ref="WC1004:WJ1004"/>
    <mergeCell ref="WK1004:WR1004"/>
    <mergeCell ref="WS1004:WZ1004"/>
    <mergeCell ref="XA1004:XH1004"/>
    <mergeCell ref="XI1004:XP1004"/>
    <mergeCell ref="XQ1004:XX1004"/>
    <mergeCell ref="XY1004:YF1004"/>
    <mergeCell ref="YG1004:YN1004"/>
    <mergeCell ref="YO1004:YV1004"/>
    <mergeCell ref="YW1004:ZD1004"/>
    <mergeCell ref="ZE1004:ZL1004"/>
    <mergeCell ref="ZM1004:ZT1004"/>
    <mergeCell ref="ZU1004:AAB1004"/>
    <mergeCell ref="AAC1004:AAJ1004"/>
    <mergeCell ref="AAK1004:AAR1004"/>
    <mergeCell ref="AAS1004:AAZ1004"/>
    <mergeCell ref="ABA1004:ABH1004"/>
    <mergeCell ref="ABI1004:ABP1004"/>
    <mergeCell ref="ABQ1004:ABX1004"/>
    <mergeCell ref="ABY1004:ACF1004"/>
    <mergeCell ref="ACG1004:ACN1004"/>
    <mergeCell ref="ACO1004:ACV1004"/>
    <mergeCell ref="ACW1004:ADD1004"/>
    <mergeCell ref="ADE1004:ADL1004"/>
    <mergeCell ref="ADM1004:ADT1004"/>
    <mergeCell ref="ADU1004:AEB1004"/>
    <mergeCell ref="AEC1004:AEJ1004"/>
    <mergeCell ref="AEK1004:AER1004"/>
    <mergeCell ref="AES1004:AEZ1004"/>
    <mergeCell ref="AFA1004:AFH1004"/>
    <mergeCell ref="AFI1004:AFP1004"/>
    <mergeCell ref="AFQ1004:AFX1004"/>
    <mergeCell ref="AFY1004:AGF1004"/>
    <mergeCell ref="AGG1004:AGN1004"/>
    <mergeCell ref="AGO1004:AGV1004"/>
    <mergeCell ref="AGW1004:AHD1004"/>
    <mergeCell ref="AHE1004:AHL1004"/>
    <mergeCell ref="AHM1004:AHT1004"/>
    <mergeCell ref="AHU1004:AIB1004"/>
    <mergeCell ref="AIC1004:AIJ1004"/>
    <mergeCell ref="AIK1004:AIR1004"/>
    <mergeCell ref="AIS1004:AIZ1004"/>
    <mergeCell ref="AJA1004:AJH1004"/>
    <mergeCell ref="AJI1004:AJP1004"/>
    <mergeCell ref="AJQ1004:AJX1004"/>
    <mergeCell ref="AJY1004:AKF1004"/>
    <mergeCell ref="AKG1004:AKN1004"/>
    <mergeCell ref="AKO1004:AKV1004"/>
    <mergeCell ref="AKW1004:ALD1004"/>
    <mergeCell ref="ALE1004:ALL1004"/>
    <mergeCell ref="ALM1004:ALT1004"/>
    <mergeCell ref="ALU1004:AMB1004"/>
    <mergeCell ref="AMC1004:AMJ1004"/>
    <mergeCell ref="AMK1004:AMR1004"/>
    <mergeCell ref="AMS1004:AMZ1004"/>
    <mergeCell ref="ANA1004:ANH1004"/>
    <mergeCell ref="ANI1004:ANP1004"/>
    <mergeCell ref="ANQ1004:ANX1004"/>
    <mergeCell ref="ANY1004:AOF1004"/>
    <mergeCell ref="AOG1004:AON1004"/>
    <mergeCell ref="AOO1004:AOV1004"/>
    <mergeCell ref="AOW1004:APD1004"/>
    <mergeCell ref="APE1004:APL1004"/>
    <mergeCell ref="APM1004:APT1004"/>
    <mergeCell ref="APU1004:AQB1004"/>
    <mergeCell ref="AQC1004:AQJ1004"/>
    <mergeCell ref="AQK1004:AQR1004"/>
    <mergeCell ref="AQS1004:AQZ1004"/>
    <mergeCell ref="ARA1004:ARH1004"/>
    <mergeCell ref="ARI1004:ARP1004"/>
    <mergeCell ref="ARQ1004:ARX1004"/>
    <mergeCell ref="ARY1004:ASF1004"/>
    <mergeCell ref="ASG1004:ASN1004"/>
    <mergeCell ref="ASO1004:ASV1004"/>
    <mergeCell ref="ASW1004:ATD1004"/>
    <mergeCell ref="ATE1004:ATL1004"/>
    <mergeCell ref="ATM1004:ATT1004"/>
    <mergeCell ref="ATU1004:AUB1004"/>
    <mergeCell ref="AUC1004:AUJ1004"/>
    <mergeCell ref="AUK1004:AUR1004"/>
    <mergeCell ref="AUS1004:AUZ1004"/>
    <mergeCell ref="AVA1004:AVH1004"/>
    <mergeCell ref="AVI1004:AVP1004"/>
    <mergeCell ref="AVQ1004:AVX1004"/>
    <mergeCell ref="AVY1004:AWF1004"/>
    <mergeCell ref="AWG1004:AWN1004"/>
    <mergeCell ref="AWO1004:AWV1004"/>
    <mergeCell ref="AWW1004:AXD1004"/>
    <mergeCell ref="AXE1004:AXL1004"/>
    <mergeCell ref="AXM1004:AXT1004"/>
    <mergeCell ref="AXU1004:AYB1004"/>
    <mergeCell ref="AYC1004:AYJ1004"/>
    <mergeCell ref="AYK1004:AYR1004"/>
    <mergeCell ref="AYS1004:AYZ1004"/>
    <mergeCell ref="AZA1004:AZH1004"/>
    <mergeCell ref="AZI1004:AZP1004"/>
    <mergeCell ref="AZQ1004:AZX1004"/>
    <mergeCell ref="AZY1004:BAF1004"/>
    <mergeCell ref="BAG1004:BAN1004"/>
    <mergeCell ref="BAO1004:BAV1004"/>
    <mergeCell ref="BAW1004:BBD1004"/>
    <mergeCell ref="BBE1004:BBL1004"/>
    <mergeCell ref="BBM1004:BBT1004"/>
    <mergeCell ref="BBU1004:BCB1004"/>
    <mergeCell ref="BCC1004:BCJ1004"/>
    <mergeCell ref="BCK1004:BCR1004"/>
    <mergeCell ref="BCS1004:BCZ1004"/>
    <mergeCell ref="BDA1004:BDH1004"/>
    <mergeCell ref="BDI1004:BDP1004"/>
    <mergeCell ref="BDQ1004:BDX1004"/>
    <mergeCell ref="BDY1004:BEF1004"/>
    <mergeCell ref="BEG1004:BEN1004"/>
    <mergeCell ref="BEO1004:BEV1004"/>
    <mergeCell ref="BEW1004:BFD1004"/>
    <mergeCell ref="BFE1004:BFL1004"/>
    <mergeCell ref="BFM1004:BFT1004"/>
    <mergeCell ref="BFU1004:BGB1004"/>
    <mergeCell ref="BGC1004:BGJ1004"/>
    <mergeCell ref="BGK1004:BGR1004"/>
    <mergeCell ref="BGS1004:BGZ1004"/>
    <mergeCell ref="BHA1004:BHH1004"/>
    <mergeCell ref="BHI1004:BHP1004"/>
    <mergeCell ref="BHQ1004:BHX1004"/>
    <mergeCell ref="BHY1004:BIF1004"/>
    <mergeCell ref="BIG1004:BIN1004"/>
    <mergeCell ref="BIO1004:BIV1004"/>
    <mergeCell ref="BIW1004:BJD1004"/>
    <mergeCell ref="BJE1004:BJL1004"/>
    <mergeCell ref="BJM1004:BJT1004"/>
    <mergeCell ref="BJU1004:BKB1004"/>
    <mergeCell ref="BKC1004:BKJ1004"/>
    <mergeCell ref="BKK1004:BKR1004"/>
    <mergeCell ref="BKS1004:BKZ1004"/>
    <mergeCell ref="BLA1004:BLH1004"/>
    <mergeCell ref="BLI1004:BLP1004"/>
    <mergeCell ref="BLQ1004:BLX1004"/>
    <mergeCell ref="BLY1004:BMF1004"/>
    <mergeCell ref="BMG1004:BMN1004"/>
    <mergeCell ref="BMO1004:BMV1004"/>
    <mergeCell ref="BMW1004:BND1004"/>
    <mergeCell ref="BNE1004:BNL1004"/>
    <mergeCell ref="BNM1004:BNT1004"/>
    <mergeCell ref="BNU1004:BOB1004"/>
    <mergeCell ref="BOC1004:BOJ1004"/>
    <mergeCell ref="BOK1004:BOR1004"/>
    <mergeCell ref="BOS1004:BOZ1004"/>
    <mergeCell ref="BPA1004:BPH1004"/>
    <mergeCell ref="BPI1004:BPP1004"/>
    <mergeCell ref="BPQ1004:BPX1004"/>
    <mergeCell ref="BPY1004:BQF1004"/>
    <mergeCell ref="BQG1004:BQN1004"/>
    <mergeCell ref="BQO1004:BQV1004"/>
    <mergeCell ref="BQW1004:BRD1004"/>
    <mergeCell ref="BRE1004:BRL1004"/>
    <mergeCell ref="BRM1004:BRT1004"/>
    <mergeCell ref="BRU1004:BSB1004"/>
    <mergeCell ref="BSC1004:BSJ1004"/>
    <mergeCell ref="BSK1004:BSR1004"/>
    <mergeCell ref="BSS1004:BSZ1004"/>
    <mergeCell ref="BTA1004:BTH1004"/>
    <mergeCell ref="BTI1004:BTP1004"/>
    <mergeCell ref="BTQ1004:BTX1004"/>
    <mergeCell ref="BTY1004:BUF1004"/>
    <mergeCell ref="BUG1004:BUN1004"/>
    <mergeCell ref="BUO1004:BUV1004"/>
    <mergeCell ref="BUW1004:BVD1004"/>
    <mergeCell ref="BVE1004:BVL1004"/>
    <mergeCell ref="BVM1004:BVT1004"/>
    <mergeCell ref="BVU1004:BWB1004"/>
    <mergeCell ref="BWC1004:BWJ1004"/>
    <mergeCell ref="BWK1004:BWR1004"/>
    <mergeCell ref="BWS1004:BWZ1004"/>
    <mergeCell ref="BXA1004:BXH1004"/>
    <mergeCell ref="BXI1004:BXP1004"/>
    <mergeCell ref="BXQ1004:BXX1004"/>
    <mergeCell ref="BXY1004:BYF1004"/>
    <mergeCell ref="BYG1004:BYN1004"/>
    <mergeCell ref="BYO1004:BYV1004"/>
    <mergeCell ref="BYW1004:BZD1004"/>
    <mergeCell ref="BZE1004:BZL1004"/>
    <mergeCell ref="BZM1004:BZT1004"/>
    <mergeCell ref="BZU1004:CAB1004"/>
    <mergeCell ref="CAC1004:CAJ1004"/>
    <mergeCell ref="CAK1004:CAR1004"/>
    <mergeCell ref="CAS1004:CAZ1004"/>
    <mergeCell ref="CBA1004:CBH1004"/>
    <mergeCell ref="CBI1004:CBP1004"/>
    <mergeCell ref="CBQ1004:CBX1004"/>
    <mergeCell ref="CBY1004:CCF1004"/>
    <mergeCell ref="CCG1004:CCN1004"/>
    <mergeCell ref="CCO1004:CCV1004"/>
    <mergeCell ref="CCW1004:CDD1004"/>
    <mergeCell ref="CDE1004:CDL1004"/>
    <mergeCell ref="CDM1004:CDT1004"/>
    <mergeCell ref="CDU1004:CEB1004"/>
    <mergeCell ref="CEC1004:CEJ1004"/>
    <mergeCell ref="CEK1004:CER1004"/>
    <mergeCell ref="CES1004:CEZ1004"/>
    <mergeCell ref="CFA1004:CFH1004"/>
    <mergeCell ref="CFI1004:CFP1004"/>
    <mergeCell ref="CFQ1004:CFX1004"/>
    <mergeCell ref="CFY1004:CGF1004"/>
    <mergeCell ref="CGG1004:CGN1004"/>
    <mergeCell ref="CGO1004:CGV1004"/>
    <mergeCell ref="CGW1004:CHD1004"/>
    <mergeCell ref="CHE1004:CHL1004"/>
    <mergeCell ref="CHM1004:CHT1004"/>
    <mergeCell ref="CHU1004:CIB1004"/>
    <mergeCell ref="CIC1004:CIJ1004"/>
    <mergeCell ref="CIK1004:CIR1004"/>
    <mergeCell ref="CIS1004:CIZ1004"/>
    <mergeCell ref="CJA1004:CJH1004"/>
    <mergeCell ref="CJI1004:CJP1004"/>
    <mergeCell ref="CJQ1004:CJX1004"/>
    <mergeCell ref="CJY1004:CKF1004"/>
    <mergeCell ref="CKG1004:CKN1004"/>
    <mergeCell ref="CKO1004:CKV1004"/>
    <mergeCell ref="CKW1004:CLD1004"/>
    <mergeCell ref="CLE1004:CLL1004"/>
    <mergeCell ref="CLM1004:CLT1004"/>
    <mergeCell ref="CLU1004:CMB1004"/>
    <mergeCell ref="CMC1004:CMJ1004"/>
    <mergeCell ref="CMK1004:CMR1004"/>
    <mergeCell ref="CMS1004:CMZ1004"/>
    <mergeCell ref="CNA1004:CNH1004"/>
    <mergeCell ref="CNI1004:CNP1004"/>
    <mergeCell ref="CNQ1004:CNX1004"/>
    <mergeCell ref="CNY1004:COF1004"/>
    <mergeCell ref="COG1004:CON1004"/>
    <mergeCell ref="COO1004:COV1004"/>
    <mergeCell ref="COW1004:CPD1004"/>
    <mergeCell ref="CPE1004:CPL1004"/>
    <mergeCell ref="CPM1004:CPT1004"/>
    <mergeCell ref="CPU1004:CQB1004"/>
    <mergeCell ref="CQC1004:CQJ1004"/>
    <mergeCell ref="CQK1004:CQR1004"/>
    <mergeCell ref="CQS1004:CQZ1004"/>
    <mergeCell ref="CRA1004:CRH1004"/>
    <mergeCell ref="CRI1004:CRP1004"/>
    <mergeCell ref="CRQ1004:CRX1004"/>
    <mergeCell ref="CRY1004:CSF1004"/>
    <mergeCell ref="CSG1004:CSN1004"/>
    <mergeCell ref="CSO1004:CSV1004"/>
    <mergeCell ref="CSW1004:CTD1004"/>
    <mergeCell ref="CTE1004:CTL1004"/>
    <mergeCell ref="CTM1004:CTT1004"/>
    <mergeCell ref="CTU1004:CUB1004"/>
    <mergeCell ref="CUC1004:CUJ1004"/>
    <mergeCell ref="CUK1004:CUR1004"/>
    <mergeCell ref="CUS1004:CUZ1004"/>
    <mergeCell ref="CVA1004:CVH1004"/>
    <mergeCell ref="CVI1004:CVP1004"/>
    <mergeCell ref="CVQ1004:CVX1004"/>
    <mergeCell ref="CVY1004:CWF1004"/>
    <mergeCell ref="CWG1004:CWN1004"/>
    <mergeCell ref="CWO1004:CWV1004"/>
    <mergeCell ref="CWW1004:CXD1004"/>
    <mergeCell ref="CXE1004:CXL1004"/>
    <mergeCell ref="CXM1004:CXT1004"/>
    <mergeCell ref="CXU1004:CYB1004"/>
    <mergeCell ref="CYC1004:CYJ1004"/>
    <mergeCell ref="CYK1004:CYR1004"/>
    <mergeCell ref="CYS1004:CYZ1004"/>
    <mergeCell ref="CZA1004:CZH1004"/>
    <mergeCell ref="CZI1004:CZP1004"/>
    <mergeCell ref="CZQ1004:CZX1004"/>
    <mergeCell ref="CZY1004:DAF1004"/>
    <mergeCell ref="DAG1004:DAN1004"/>
    <mergeCell ref="DAO1004:DAV1004"/>
    <mergeCell ref="DAW1004:DBD1004"/>
    <mergeCell ref="DBE1004:DBL1004"/>
    <mergeCell ref="DBM1004:DBT1004"/>
    <mergeCell ref="DBU1004:DCB1004"/>
    <mergeCell ref="DCC1004:DCJ1004"/>
    <mergeCell ref="DCK1004:DCR1004"/>
    <mergeCell ref="DCS1004:DCZ1004"/>
    <mergeCell ref="DDA1004:DDH1004"/>
    <mergeCell ref="DDI1004:DDP1004"/>
    <mergeCell ref="DDQ1004:DDX1004"/>
    <mergeCell ref="DDY1004:DEF1004"/>
    <mergeCell ref="DEG1004:DEN1004"/>
    <mergeCell ref="DEO1004:DEV1004"/>
    <mergeCell ref="DEW1004:DFD1004"/>
    <mergeCell ref="DFE1004:DFL1004"/>
    <mergeCell ref="DFM1004:DFT1004"/>
    <mergeCell ref="DFU1004:DGB1004"/>
    <mergeCell ref="DGC1004:DGJ1004"/>
    <mergeCell ref="DGK1004:DGR1004"/>
    <mergeCell ref="DGS1004:DGZ1004"/>
    <mergeCell ref="DHA1004:DHH1004"/>
    <mergeCell ref="DHI1004:DHP1004"/>
    <mergeCell ref="DHQ1004:DHX1004"/>
    <mergeCell ref="DHY1004:DIF1004"/>
    <mergeCell ref="DIG1004:DIN1004"/>
    <mergeCell ref="DIO1004:DIV1004"/>
    <mergeCell ref="DIW1004:DJD1004"/>
    <mergeCell ref="DJE1004:DJL1004"/>
    <mergeCell ref="DJM1004:DJT1004"/>
    <mergeCell ref="DJU1004:DKB1004"/>
    <mergeCell ref="DKC1004:DKJ1004"/>
    <mergeCell ref="DKK1004:DKR1004"/>
    <mergeCell ref="DKS1004:DKZ1004"/>
    <mergeCell ref="DLA1004:DLH1004"/>
    <mergeCell ref="DLI1004:DLP1004"/>
    <mergeCell ref="DLQ1004:DLX1004"/>
    <mergeCell ref="DLY1004:DMF1004"/>
    <mergeCell ref="DMG1004:DMN1004"/>
    <mergeCell ref="DMO1004:DMV1004"/>
    <mergeCell ref="DMW1004:DND1004"/>
    <mergeCell ref="DNE1004:DNL1004"/>
    <mergeCell ref="DNM1004:DNT1004"/>
    <mergeCell ref="DNU1004:DOB1004"/>
    <mergeCell ref="DOC1004:DOJ1004"/>
    <mergeCell ref="DOK1004:DOR1004"/>
    <mergeCell ref="DOS1004:DOZ1004"/>
    <mergeCell ref="DPA1004:DPH1004"/>
    <mergeCell ref="DPI1004:DPP1004"/>
    <mergeCell ref="DPQ1004:DPX1004"/>
    <mergeCell ref="DPY1004:DQF1004"/>
    <mergeCell ref="DQG1004:DQN1004"/>
    <mergeCell ref="DQO1004:DQV1004"/>
    <mergeCell ref="DQW1004:DRD1004"/>
    <mergeCell ref="DRE1004:DRL1004"/>
    <mergeCell ref="DRM1004:DRT1004"/>
    <mergeCell ref="DRU1004:DSB1004"/>
    <mergeCell ref="DSC1004:DSJ1004"/>
    <mergeCell ref="DSK1004:DSR1004"/>
    <mergeCell ref="DSS1004:DSZ1004"/>
    <mergeCell ref="DTA1004:DTH1004"/>
    <mergeCell ref="DTI1004:DTP1004"/>
    <mergeCell ref="DTQ1004:DTX1004"/>
    <mergeCell ref="DTY1004:DUF1004"/>
    <mergeCell ref="DUG1004:DUN1004"/>
    <mergeCell ref="DUO1004:DUV1004"/>
    <mergeCell ref="DUW1004:DVD1004"/>
    <mergeCell ref="DVE1004:DVL1004"/>
    <mergeCell ref="DVM1004:DVT1004"/>
    <mergeCell ref="DVU1004:DWB1004"/>
    <mergeCell ref="DWC1004:DWJ1004"/>
    <mergeCell ref="DWK1004:DWR1004"/>
    <mergeCell ref="DWS1004:DWZ1004"/>
    <mergeCell ref="DXA1004:DXH1004"/>
    <mergeCell ref="DXI1004:DXP1004"/>
    <mergeCell ref="DXQ1004:DXX1004"/>
    <mergeCell ref="DXY1004:DYF1004"/>
    <mergeCell ref="DYG1004:DYN1004"/>
    <mergeCell ref="DYO1004:DYV1004"/>
    <mergeCell ref="DYW1004:DZD1004"/>
    <mergeCell ref="DZE1004:DZL1004"/>
    <mergeCell ref="DZM1004:DZT1004"/>
    <mergeCell ref="DZU1004:EAB1004"/>
    <mergeCell ref="EAC1004:EAJ1004"/>
    <mergeCell ref="EAK1004:EAR1004"/>
    <mergeCell ref="EAS1004:EAZ1004"/>
    <mergeCell ref="EBA1004:EBH1004"/>
    <mergeCell ref="EBI1004:EBP1004"/>
    <mergeCell ref="EBQ1004:EBX1004"/>
    <mergeCell ref="EBY1004:ECF1004"/>
    <mergeCell ref="ECG1004:ECN1004"/>
    <mergeCell ref="ECO1004:ECV1004"/>
    <mergeCell ref="ECW1004:EDD1004"/>
    <mergeCell ref="EDE1004:EDL1004"/>
    <mergeCell ref="EDM1004:EDT1004"/>
    <mergeCell ref="EDU1004:EEB1004"/>
    <mergeCell ref="EEC1004:EEJ1004"/>
    <mergeCell ref="EEK1004:EER1004"/>
    <mergeCell ref="EES1004:EEZ1004"/>
    <mergeCell ref="EFA1004:EFH1004"/>
    <mergeCell ref="EFI1004:EFP1004"/>
    <mergeCell ref="EFQ1004:EFX1004"/>
    <mergeCell ref="EFY1004:EGF1004"/>
    <mergeCell ref="EGG1004:EGN1004"/>
    <mergeCell ref="EGO1004:EGV1004"/>
    <mergeCell ref="EGW1004:EHD1004"/>
    <mergeCell ref="EHE1004:EHL1004"/>
    <mergeCell ref="EHM1004:EHT1004"/>
    <mergeCell ref="EHU1004:EIB1004"/>
    <mergeCell ref="EIC1004:EIJ1004"/>
    <mergeCell ref="EIK1004:EIR1004"/>
    <mergeCell ref="EIS1004:EIZ1004"/>
    <mergeCell ref="EJA1004:EJH1004"/>
    <mergeCell ref="EJI1004:EJP1004"/>
    <mergeCell ref="EJQ1004:EJX1004"/>
    <mergeCell ref="EJY1004:EKF1004"/>
    <mergeCell ref="EKG1004:EKN1004"/>
    <mergeCell ref="EKO1004:EKV1004"/>
    <mergeCell ref="EKW1004:ELD1004"/>
    <mergeCell ref="ELE1004:ELL1004"/>
    <mergeCell ref="ELM1004:ELT1004"/>
    <mergeCell ref="ELU1004:EMB1004"/>
    <mergeCell ref="EMC1004:EMJ1004"/>
    <mergeCell ref="EMK1004:EMR1004"/>
    <mergeCell ref="EMS1004:EMZ1004"/>
    <mergeCell ref="ENA1004:ENH1004"/>
    <mergeCell ref="ENI1004:ENP1004"/>
    <mergeCell ref="ENQ1004:ENX1004"/>
    <mergeCell ref="ENY1004:EOF1004"/>
    <mergeCell ref="EOG1004:EON1004"/>
    <mergeCell ref="EOO1004:EOV1004"/>
    <mergeCell ref="EOW1004:EPD1004"/>
    <mergeCell ref="EPE1004:EPL1004"/>
    <mergeCell ref="EPM1004:EPT1004"/>
    <mergeCell ref="EPU1004:EQB1004"/>
    <mergeCell ref="EQC1004:EQJ1004"/>
    <mergeCell ref="EQK1004:EQR1004"/>
    <mergeCell ref="EQS1004:EQZ1004"/>
    <mergeCell ref="ERA1004:ERH1004"/>
    <mergeCell ref="ERI1004:ERP1004"/>
    <mergeCell ref="ERQ1004:ERX1004"/>
    <mergeCell ref="ERY1004:ESF1004"/>
    <mergeCell ref="ESG1004:ESN1004"/>
    <mergeCell ref="ESO1004:ESV1004"/>
    <mergeCell ref="ESW1004:ETD1004"/>
    <mergeCell ref="ETE1004:ETL1004"/>
    <mergeCell ref="ETM1004:ETT1004"/>
    <mergeCell ref="ETU1004:EUB1004"/>
    <mergeCell ref="EUC1004:EUJ1004"/>
    <mergeCell ref="EUK1004:EUR1004"/>
    <mergeCell ref="EUS1004:EUZ1004"/>
    <mergeCell ref="EVA1004:EVH1004"/>
    <mergeCell ref="EVI1004:EVP1004"/>
    <mergeCell ref="EVQ1004:EVX1004"/>
    <mergeCell ref="EVY1004:EWF1004"/>
    <mergeCell ref="EWG1004:EWN1004"/>
    <mergeCell ref="EWO1004:EWV1004"/>
    <mergeCell ref="EWW1004:EXD1004"/>
    <mergeCell ref="EXE1004:EXL1004"/>
    <mergeCell ref="EXM1004:EXT1004"/>
    <mergeCell ref="EXU1004:EYB1004"/>
    <mergeCell ref="EYC1004:EYJ1004"/>
    <mergeCell ref="EYK1004:EYR1004"/>
    <mergeCell ref="EYS1004:EYZ1004"/>
    <mergeCell ref="EZA1004:EZH1004"/>
    <mergeCell ref="EZI1004:EZP1004"/>
    <mergeCell ref="EZQ1004:EZX1004"/>
    <mergeCell ref="EZY1004:FAF1004"/>
    <mergeCell ref="FAG1004:FAN1004"/>
    <mergeCell ref="FAO1004:FAV1004"/>
    <mergeCell ref="FAW1004:FBD1004"/>
    <mergeCell ref="FBE1004:FBL1004"/>
    <mergeCell ref="FBM1004:FBT1004"/>
    <mergeCell ref="FBU1004:FCB1004"/>
    <mergeCell ref="FCC1004:FCJ1004"/>
    <mergeCell ref="FCK1004:FCR1004"/>
    <mergeCell ref="FCS1004:FCZ1004"/>
    <mergeCell ref="FDA1004:FDH1004"/>
    <mergeCell ref="FDI1004:FDP1004"/>
    <mergeCell ref="FDQ1004:FDX1004"/>
    <mergeCell ref="FDY1004:FEF1004"/>
    <mergeCell ref="FEG1004:FEN1004"/>
    <mergeCell ref="FEO1004:FEV1004"/>
    <mergeCell ref="FEW1004:FFD1004"/>
    <mergeCell ref="FFE1004:FFL1004"/>
    <mergeCell ref="FFM1004:FFT1004"/>
    <mergeCell ref="FFU1004:FGB1004"/>
    <mergeCell ref="FGC1004:FGJ1004"/>
    <mergeCell ref="FGK1004:FGR1004"/>
    <mergeCell ref="FGS1004:FGZ1004"/>
    <mergeCell ref="FHA1004:FHH1004"/>
    <mergeCell ref="FHI1004:FHP1004"/>
    <mergeCell ref="FHQ1004:FHX1004"/>
    <mergeCell ref="FHY1004:FIF1004"/>
    <mergeCell ref="FIG1004:FIN1004"/>
    <mergeCell ref="FIO1004:FIV1004"/>
    <mergeCell ref="FIW1004:FJD1004"/>
    <mergeCell ref="FJE1004:FJL1004"/>
    <mergeCell ref="FJM1004:FJT1004"/>
    <mergeCell ref="FJU1004:FKB1004"/>
    <mergeCell ref="FKC1004:FKJ1004"/>
    <mergeCell ref="FKK1004:FKR1004"/>
    <mergeCell ref="FKS1004:FKZ1004"/>
    <mergeCell ref="FLA1004:FLH1004"/>
    <mergeCell ref="FLI1004:FLP1004"/>
    <mergeCell ref="FLQ1004:FLX1004"/>
    <mergeCell ref="FLY1004:FMF1004"/>
    <mergeCell ref="FMG1004:FMN1004"/>
    <mergeCell ref="FMO1004:FMV1004"/>
    <mergeCell ref="FMW1004:FND1004"/>
    <mergeCell ref="FNE1004:FNL1004"/>
    <mergeCell ref="FNM1004:FNT1004"/>
    <mergeCell ref="FNU1004:FOB1004"/>
    <mergeCell ref="FOC1004:FOJ1004"/>
    <mergeCell ref="FOK1004:FOR1004"/>
    <mergeCell ref="FOS1004:FOZ1004"/>
    <mergeCell ref="FPA1004:FPH1004"/>
    <mergeCell ref="FPI1004:FPP1004"/>
    <mergeCell ref="FPQ1004:FPX1004"/>
    <mergeCell ref="FPY1004:FQF1004"/>
    <mergeCell ref="FQG1004:FQN1004"/>
    <mergeCell ref="FQO1004:FQV1004"/>
    <mergeCell ref="FQW1004:FRD1004"/>
    <mergeCell ref="FRE1004:FRL1004"/>
    <mergeCell ref="FRM1004:FRT1004"/>
    <mergeCell ref="FRU1004:FSB1004"/>
    <mergeCell ref="FSC1004:FSJ1004"/>
    <mergeCell ref="FSK1004:FSR1004"/>
    <mergeCell ref="FSS1004:FSZ1004"/>
    <mergeCell ref="FTA1004:FTH1004"/>
    <mergeCell ref="FTI1004:FTP1004"/>
    <mergeCell ref="FTQ1004:FTX1004"/>
    <mergeCell ref="FTY1004:FUF1004"/>
    <mergeCell ref="FUG1004:FUN1004"/>
    <mergeCell ref="FUO1004:FUV1004"/>
    <mergeCell ref="FUW1004:FVD1004"/>
    <mergeCell ref="FVE1004:FVL1004"/>
    <mergeCell ref="FVM1004:FVT1004"/>
    <mergeCell ref="FVU1004:FWB1004"/>
    <mergeCell ref="FWC1004:FWJ1004"/>
    <mergeCell ref="FWK1004:FWR1004"/>
    <mergeCell ref="FWS1004:FWZ1004"/>
    <mergeCell ref="FXA1004:FXH1004"/>
    <mergeCell ref="FXI1004:FXP1004"/>
    <mergeCell ref="FXQ1004:FXX1004"/>
    <mergeCell ref="FXY1004:FYF1004"/>
    <mergeCell ref="FYG1004:FYN1004"/>
    <mergeCell ref="FYO1004:FYV1004"/>
    <mergeCell ref="FYW1004:FZD1004"/>
    <mergeCell ref="FZE1004:FZL1004"/>
    <mergeCell ref="FZM1004:FZT1004"/>
    <mergeCell ref="FZU1004:GAB1004"/>
    <mergeCell ref="GAC1004:GAJ1004"/>
    <mergeCell ref="GAK1004:GAR1004"/>
    <mergeCell ref="GAS1004:GAZ1004"/>
    <mergeCell ref="GBA1004:GBH1004"/>
    <mergeCell ref="GBI1004:GBP1004"/>
    <mergeCell ref="GBQ1004:GBX1004"/>
    <mergeCell ref="GBY1004:GCF1004"/>
    <mergeCell ref="GCG1004:GCN1004"/>
    <mergeCell ref="GCO1004:GCV1004"/>
    <mergeCell ref="GCW1004:GDD1004"/>
    <mergeCell ref="GDE1004:GDL1004"/>
    <mergeCell ref="GDM1004:GDT1004"/>
    <mergeCell ref="GDU1004:GEB1004"/>
    <mergeCell ref="GEC1004:GEJ1004"/>
    <mergeCell ref="GEK1004:GER1004"/>
    <mergeCell ref="GES1004:GEZ1004"/>
    <mergeCell ref="GFA1004:GFH1004"/>
    <mergeCell ref="GFI1004:GFP1004"/>
    <mergeCell ref="GFQ1004:GFX1004"/>
    <mergeCell ref="GFY1004:GGF1004"/>
    <mergeCell ref="GGG1004:GGN1004"/>
    <mergeCell ref="GGO1004:GGV1004"/>
    <mergeCell ref="GGW1004:GHD1004"/>
    <mergeCell ref="GHE1004:GHL1004"/>
    <mergeCell ref="GHM1004:GHT1004"/>
    <mergeCell ref="GHU1004:GIB1004"/>
    <mergeCell ref="GIC1004:GIJ1004"/>
    <mergeCell ref="GIK1004:GIR1004"/>
    <mergeCell ref="GIS1004:GIZ1004"/>
    <mergeCell ref="GJA1004:GJH1004"/>
    <mergeCell ref="GJI1004:GJP1004"/>
    <mergeCell ref="GJQ1004:GJX1004"/>
    <mergeCell ref="GJY1004:GKF1004"/>
    <mergeCell ref="GKG1004:GKN1004"/>
    <mergeCell ref="GKO1004:GKV1004"/>
    <mergeCell ref="GKW1004:GLD1004"/>
    <mergeCell ref="GLE1004:GLL1004"/>
    <mergeCell ref="GLM1004:GLT1004"/>
    <mergeCell ref="GLU1004:GMB1004"/>
    <mergeCell ref="GMC1004:GMJ1004"/>
    <mergeCell ref="GMK1004:GMR1004"/>
    <mergeCell ref="GMS1004:GMZ1004"/>
    <mergeCell ref="GNA1004:GNH1004"/>
    <mergeCell ref="GNI1004:GNP1004"/>
    <mergeCell ref="GNQ1004:GNX1004"/>
    <mergeCell ref="GNY1004:GOF1004"/>
    <mergeCell ref="GOG1004:GON1004"/>
    <mergeCell ref="GOO1004:GOV1004"/>
    <mergeCell ref="GOW1004:GPD1004"/>
    <mergeCell ref="GPE1004:GPL1004"/>
    <mergeCell ref="GPM1004:GPT1004"/>
    <mergeCell ref="GPU1004:GQB1004"/>
    <mergeCell ref="GQC1004:GQJ1004"/>
    <mergeCell ref="GQK1004:GQR1004"/>
    <mergeCell ref="GQS1004:GQZ1004"/>
    <mergeCell ref="GRA1004:GRH1004"/>
    <mergeCell ref="GRI1004:GRP1004"/>
    <mergeCell ref="GRQ1004:GRX1004"/>
    <mergeCell ref="GRY1004:GSF1004"/>
    <mergeCell ref="GSG1004:GSN1004"/>
    <mergeCell ref="GSO1004:GSV1004"/>
    <mergeCell ref="GSW1004:GTD1004"/>
    <mergeCell ref="GTE1004:GTL1004"/>
    <mergeCell ref="GTM1004:GTT1004"/>
    <mergeCell ref="GTU1004:GUB1004"/>
    <mergeCell ref="GUC1004:GUJ1004"/>
    <mergeCell ref="GUK1004:GUR1004"/>
    <mergeCell ref="GUS1004:GUZ1004"/>
    <mergeCell ref="GVA1004:GVH1004"/>
    <mergeCell ref="GVI1004:GVP1004"/>
    <mergeCell ref="GVQ1004:GVX1004"/>
    <mergeCell ref="GVY1004:GWF1004"/>
    <mergeCell ref="GWG1004:GWN1004"/>
    <mergeCell ref="GWO1004:GWV1004"/>
    <mergeCell ref="GWW1004:GXD1004"/>
    <mergeCell ref="GXE1004:GXL1004"/>
    <mergeCell ref="GXM1004:GXT1004"/>
    <mergeCell ref="GXU1004:GYB1004"/>
    <mergeCell ref="GYC1004:GYJ1004"/>
    <mergeCell ref="GYK1004:GYR1004"/>
    <mergeCell ref="GYS1004:GYZ1004"/>
    <mergeCell ref="GZA1004:GZH1004"/>
    <mergeCell ref="GZI1004:GZP1004"/>
    <mergeCell ref="GZQ1004:GZX1004"/>
    <mergeCell ref="GZY1004:HAF1004"/>
    <mergeCell ref="HAG1004:HAN1004"/>
    <mergeCell ref="HAO1004:HAV1004"/>
    <mergeCell ref="HAW1004:HBD1004"/>
    <mergeCell ref="HBE1004:HBL1004"/>
    <mergeCell ref="HBM1004:HBT1004"/>
    <mergeCell ref="HBU1004:HCB1004"/>
    <mergeCell ref="HCC1004:HCJ1004"/>
    <mergeCell ref="HCK1004:HCR1004"/>
    <mergeCell ref="HCS1004:HCZ1004"/>
    <mergeCell ref="HDA1004:HDH1004"/>
    <mergeCell ref="HDI1004:HDP1004"/>
    <mergeCell ref="HDQ1004:HDX1004"/>
    <mergeCell ref="HDY1004:HEF1004"/>
    <mergeCell ref="HEG1004:HEN1004"/>
    <mergeCell ref="HEO1004:HEV1004"/>
    <mergeCell ref="HEW1004:HFD1004"/>
    <mergeCell ref="HFE1004:HFL1004"/>
    <mergeCell ref="HFM1004:HFT1004"/>
    <mergeCell ref="HFU1004:HGB1004"/>
    <mergeCell ref="HGC1004:HGJ1004"/>
    <mergeCell ref="HGK1004:HGR1004"/>
    <mergeCell ref="HGS1004:HGZ1004"/>
    <mergeCell ref="HHA1004:HHH1004"/>
    <mergeCell ref="HHI1004:HHP1004"/>
    <mergeCell ref="HHQ1004:HHX1004"/>
    <mergeCell ref="HHY1004:HIF1004"/>
    <mergeCell ref="HIG1004:HIN1004"/>
    <mergeCell ref="HIO1004:HIV1004"/>
    <mergeCell ref="HIW1004:HJD1004"/>
    <mergeCell ref="HJE1004:HJL1004"/>
    <mergeCell ref="HJM1004:HJT1004"/>
    <mergeCell ref="HJU1004:HKB1004"/>
    <mergeCell ref="HKC1004:HKJ1004"/>
    <mergeCell ref="HKK1004:HKR1004"/>
    <mergeCell ref="HKS1004:HKZ1004"/>
    <mergeCell ref="HLA1004:HLH1004"/>
    <mergeCell ref="HLI1004:HLP1004"/>
    <mergeCell ref="HLQ1004:HLX1004"/>
    <mergeCell ref="HLY1004:HMF1004"/>
    <mergeCell ref="HMG1004:HMN1004"/>
    <mergeCell ref="HMO1004:HMV1004"/>
    <mergeCell ref="HMW1004:HND1004"/>
    <mergeCell ref="HNE1004:HNL1004"/>
    <mergeCell ref="HNM1004:HNT1004"/>
    <mergeCell ref="HNU1004:HOB1004"/>
    <mergeCell ref="HOC1004:HOJ1004"/>
    <mergeCell ref="HOK1004:HOR1004"/>
    <mergeCell ref="HOS1004:HOZ1004"/>
    <mergeCell ref="HPA1004:HPH1004"/>
    <mergeCell ref="HPI1004:HPP1004"/>
    <mergeCell ref="HPQ1004:HPX1004"/>
    <mergeCell ref="HPY1004:HQF1004"/>
    <mergeCell ref="HQG1004:HQN1004"/>
    <mergeCell ref="HQO1004:HQV1004"/>
    <mergeCell ref="HQW1004:HRD1004"/>
    <mergeCell ref="HRE1004:HRL1004"/>
    <mergeCell ref="HRM1004:HRT1004"/>
    <mergeCell ref="HRU1004:HSB1004"/>
    <mergeCell ref="HSC1004:HSJ1004"/>
    <mergeCell ref="HSK1004:HSR1004"/>
    <mergeCell ref="HSS1004:HSZ1004"/>
    <mergeCell ref="HTA1004:HTH1004"/>
    <mergeCell ref="HTI1004:HTP1004"/>
    <mergeCell ref="HTQ1004:HTX1004"/>
    <mergeCell ref="HTY1004:HUF1004"/>
    <mergeCell ref="HUG1004:HUN1004"/>
    <mergeCell ref="HUO1004:HUV1004"/>
    <mergeCell ref="HUW1004:HVD1004"/>
    <mergeCell ref="HVE1004:HVL1004"/>
    <mergeCell ref="HVM1004:HVT1004"/>
    <mergeCell ref="HVU1004:HWB1004"/>
    <mergeCell ref="HWC1004:HWJ1004"/>
    <mergeCell ref="HWK1004:HWR1004"/>
    <mergeCell ref="HWS1004:HWZ1004"/>
    <mergeCell ref="HXA1004:HXH1004"/>
    <mergeCell ref="HXI1004:HXP1004"/>
    <mergeCell ref="HXQ1004:HXX1004"/>
    <mergeCell ref="HXY1004:HYF1004"/>
    <mergeCell ref="HYG1004:HYN1004"/>
    <mergeCell ref="HYO1004:HYV1004"/>
    <mergeCell ref="HYW1004:HZD1004"/>
    <mergeCell ref="HZE1004:HZL1004"/>
    <mergeCell ref="HZM1004:HZT1004"/>
    <mergeCell ref="HZU1004:IAB1004"/>
    <mergeCell ref="IAC1004:IAJ1004"/>
    <mergeCell ref="IAK1004:IAR1004"/>
    <mergeCell ref="IAS1004:IAZ1004"/>
    <mergeCell ref="IBA1004:IBH1004"/>
    <mergeCell ref="IBI1004:IBP1004"/>
    <mergeCell ref="IBQ1004:IBX1004"/>
    <mergeCell ref="IBY1004:ICF1004"/>
    <mergeCell ref="ICG1004:ICN1004"/>
    <mergeCell ref="ICO1004:ICV1004"/>
    <mergeCell ref="ICW1004:IDD1004"/>
    <mergeCell ref="IDE1004:IDL1004"/>
    <mergeCell ref="IDM1004:IDT1004"/>
    <mergeCell ref="IDU1004:IEB1004"/>
    <mergeCell ref="IEC1004:IEJ1004"/>
    <mergeCell ref="IEK1004:IER1004"/>
    <mergeCell ref="IES1004:IEZ1004"/>
    <mergeCell ref="IFA1004:IFH1004"/>
    <mergeCell ref="IFI1004:IFP1004"/>
    <mergeCell ref="IFQ1004:IFX1004"/>
    <mergeCell ref="IFY1004:IGF1004"/>
    <mergeCell ref="IGG1004:IGN1004"/>
    <mergeCell ref="IGO1004:IGV1004"/>
    <mergeCell ref="IGW1004:IHD1004"/>
    <mergeCell ref="IHE1004:IHL1004"/>
    <mergeCell ref="IHM1004:IHT1004"/>
    <mergeCell ref="IHU1004:IIB1004"/>
    <mergeCell ref="IIC1004:IIJ1004"/>
    <mergeCell ref="IIK1004:IIR1004"/>
    <mergeCell ref="IIS1004:IIZ1004"/>
    <mergeCell ref="IJA1004:IJH1004"/>
    <mergeCell ref="IJI1004:IJP1004"/>
    <mergeCell ref="IJQ1004:IJX1004"/>
    <mergeCell ref="IJY1004:IKF1004"/>
    <mergeCell ref="IKG1004:IKN1004"/>
    <mergeCell ref="IKO1004:IKV1004"/>
    <mergeCell ref="IKW1004:ILD1004"/>
    <mergeCell ref="ILE1004:ILL1004"/>
    <mergeCell ref="ILM1004:ILT1004"/>
    <mergeCell ref="ILU1004:IMB1004"/>
    <mergeCell ref="IMC1004:IMJ1004"/>
    <mergeCell ref="IMK1004:IMR1004"/>
    <mergeCell ref="IMS1004:IMZ1004"/>
    <mergeCell ref="INA1004:INH1004"/>
    <mergeCell ref="INI1004:INP1004"/>
    <mergeCell ref="INQ1004:INX1004"/>
    <mergeCell ref="INY1004:IOF1004"/>
    <mergeCell ref="IOG1004:ION1004"/>
    <mergeCell ref="IOO1004:IOV1004"/>
    <mergeCell ref="IOW1004:IPD1004"/>
    <mergeCell ref="IPE1004:IPL1004"/>
    <mergeCell ref="IPM1004:IPT1004"/>
    <mergeCell ref="IPU1004:IQB1004"/>
    <mergeCell ref="IQC1004:IQJ1004"/>
    <mergeCell ref="IQK1004:IQR1004"/>
    <mergeCell ref="IQS1004:IQZ1004"/>
    <mergeCell ref="IRA1004:IRH1004"/>
    <mergeCell ref="IRI1004:IRP1004"/>
    <mergeCell ref="IRQ1004:IRX1004"/>
    <mergeCell ref="IRY1004:ISF1004"/>
    <mergeCell ref="ISG1004:ISN1004"/>
    <mergeCell ref="ISO1004:ISV1004"/>
    <mergeCell ref="ISW1004:ITD1004"/>
    <mergeCell ref="ITE1004:ITL1004"/>
    <mergeCell ref="ITM1004:ITT1004"/>
    <mergeCell ref="ITU1004:IUB1004"/>
    <mergeCell ref="IUC1004:IUJ1004"/>
    <mergeCell ref="IUK1004:IUR1004"/>
    <mergeCell ref="IUS1004:IUZ1004"/>
    <mergeCell ref="IVA1004:IVH1004"/>
    <mergeCell ref="IVI1004:IVP1004"/>
    <mergeCell ref="IVQ1004:IVX1004"/>
    <mergeCell ref="IVY1004:IWF1004"/>
    <mergeCell ref="IWG1004:IWN1004"/>
    <mergeCell ref="IWO1004:IWV1004"/>
    <mergeCell ref="IWW1004:IXD1004"/>
    <mergeCell ref="IXE1004:IXL1004"/>
    <mergeCell ref="IXM1004:IXT1004"/>
    <mergeCell ref="IXU1004:IYB1004"/>
    <mergeCell ref="IYC1004:IYJ1004"/>
    <mergeCell ref="IYK1004:IYR1004"/>
    <mergeCell ref="IYS1004:IYZ1004"/>
    <mergeCell ref="IZA1004:IZH1004"/>
    <mergeCell ref="IZI1004:IZP1004"/>
    <mergeCell ref="IZQ1004:IZX1004"/>
    <mergeCell ref="IZY1004:JAF1004"/>
    <mergeCell ref="JAG1004:JAN1004"/>
    <mergeCell ref="JAO1004:JAV1004"/>
    <mergeCell ref="JAW1004:JBD1004"/>
    <mergeCell ref="JBE1004:JBL1004"/>
    <mergeCell ref="JBM1004:JBT1004"/>
    <mergeCell ref="JBU1004:JCB1004"/>
    <mergeCell ref="JCC1004:JCJ1004"/>
    <mergeCell ref="JCK1004:JCR1004"/>
    <mergeCell ref="JCS1004:JCZ1004"/>
    <mergeCell ref="JDA1004:JDH1004"/>
    <mergeCell ref="JDI1004:JDP1004"/>
    <mergeCell ref="JDQ1004:JDX1004"/>
    <mergeCell ref="JDY1004:JEF1004"/>
    <mergeCell ref="JEG1004:JEN1004"/>
    <mergeCell ref="JEO1004:JEV1004"/>
    <mergeCell ref="JEW1004:JFD1004"/>
    <mergeCell ref="JFE1004:JFL1004"/>
    <mergeCell ref="JFM1004:JFT1004"/>
    <mergeCell ref="JFU1004:JGB1004"/>
    <mergeCell ref="JGC1004:JGJ1004"/>
    <mergeCell ref="JGK1004:JGR1004"/>
    <mergeCell ref="JGS1004:JGZ1004"/>
    <mergeCell ref="JHA1004:JHH1004"/>
    <mergeCell ref="JHI1004:JHP1004"/>
    <mergeCell ref="JHQ1004:JHX1004"/>
    <mergeCell ref="JHY1004:JIF1004"/>
    <mergeCell ref="JIG1004:JIN1004"/>
    <mergeCell ref="JIO1004:JIV1004"/>
    <mergeCell ref="JIW1004:JJD1004"/>
    <mergeCell ref="JJE1004:JJL1004"/>
    <mergeCell ref="JJM1004:JJT1004"/>
    <mergeCell ref="JJU1004:JKB1004"/>
    <mergeCell ref="JKC1004:JKJ1004"/>
    <mergeCell ref="JKK1004:JKR1004"/>
    <mergeCell ref="JKS1004:JKZ1004"/>
    <mergeCell ref="JLA1004:JLH1004"/>
    <mergeCell ref="JLI1004:JLP1004"/>
    <mergeCell ref="JLQ1004:JLX1004"/>
    <mergeCell ref="JLY1004:JMF1004"/>
    <mergeCell ref="JMG1004:JMN1004"/>
    <mergeCell ref="JMO1004:JMV1004"/>
    <mergeCell ref="JMW1004:JND1004"/>
    <mergeCell ref="JNE1004:JNL1004"/>
    <mergeCell ref="JNM1004:JNT1004"/>
    <mergeCell ref="JNU1004:JOB1004"/>
    <mergeCell ref="JOC1004:JOJ1004"/>
    <mergeCell ref="JOK1004:JOR1004"/>
    <mergeCell ref="JOS1004:JOZ1004"/>
    <mergeCell ref="JPA1004:JPH1004"/>
    <mergeCell ref="JPI1004:JPP1004"/>
    <mergeCell ref="JPQ1004:JPX1004"/>
    <mergeCell ref="JPY1004:JQF1004"/>
    <mergeCell ref="JQG1004:JQN1004"/>
    <mergeCell ref="JQO1004:JQV1004"/>
    <mergeCell ref="JQW1004:JRD1004"/>
    <mergeCell ref="JRE1004:JRL1004"/>
    <mergeCell ref="JRM1004:JRT1004"/>
    <mergeCell ref="JRU1004:JSB1004"/>
    <mergeCell ref="JSC1004:JSJ1004"/>
    <mergeCell ref="JSK1004:JSR1004"/>
    <mergeCell ref="JSS1004:JSZ1004"/>
    <mergeCell ref="JTA1004:JTH1004"/>
    <mergeCell ref="JTI1004:JTP1004"/>
    <mergeCell ref="JTQ1004:JTX1004"/>
    <mergeCell ref="JTY1004:JUF1004"/>
    <mergeCell ref="JUG1004:JUN1004"/>
    <mergeCell ref="JUO1004:JUV1004"/>
    <mergeCell ref="JUW1004:JVD1004"/>
    <mergeCell ref="JVE1004:JVL1004"/>
    <mergeCell ref="JVM1004:JVT1004"/>
    <mergeCell ref="JVU1004:JWB1004"/>
    <mergeCell ref="JWC1004:JWJ1004"/>
    <mergeCell ref="JWK1004:JWR1004"/>
    <mergeCell ref="JWS1004:JWZ1004"/>
    <mergeCell ref="JXA1004:JXH1004"/>
    <mergeCell ref="JXI1004:JXP1004"/>
    <mergeCell ref="JXQ1004:JXX1004"/>
    <mergeCell ref="JXY1004:JYF1004"/>
    <mergeCell ref="JYG1004:JYN1004"/>
    <mergeCell ref="JYO1004:JYV1004"/>
    <mergeCell ref="JYW1004:JZD1004"/>
    <mergeCell ref="JZE1004:JZL1004"/>
    <mergeCell ref="JZM1004:JZT1004"/>
    <mergeCell ref="JZU1004:KAB1004"/>
    <mergeCell ref="KAC1004:KAJ1004"/>
    <mergeCell ref="KAK1004:KAR1004"/>
    <mergeCell ref="KAS1004:KAZ1004"/>
    <mergeCell ref="KBA1004:KBH1004"/>
    <mergeCell ref="KBI1004:KBP1004"/>
    <mergeCell ref="KBQ1004:KBX1004"/>
    <mergeCell ref="KBY1004:KCF1004"/>
    <mergeCell ref="KCG1004:KCN1004"/>
    <mergeCell ref="KCO1004:KCV1004"/>
    <mergeCell ref="KCW1004:KDD1004"/>
    <mergeCell ref="KDE1004:KDL1004"/>
    <mergeCell ref="KDM1004:KDT1004"/>
    <mergeCell ref="KDU1004:KEB1004"/>
    <mergeCell ref="KEC1004:KEJ1004"/>
    <mergeCell ref="KEK1004:KER1004"/>
    <mergeCell ref="KES1004:KEZ1004"/>
    <mergeCell ref="KFA1004:KFH1004"/>
    <mergeCell ref="KFI1004:KFP1004"/>
    <mergeCell ref="KFQ1004:KFX1004"/>
    <mergeCell ref="KFY1004:KGF1004"/>
    <mergeCell ref="KGG1004:KGN1004"/>
    <mergeCell ref="KGO1004:KGV1004"/>
    <mergeCell ref="KGW1004:KHD1004"/>
    <mergeCell ref="KHE1004:KHL1004"/>
    <mergeCell ref="KHM1004:KHT1004"/>
    <mergeCell ref="KHU1004:KIB1004"/>
    <mergeCell ref="KIC1004:KIJ1004"/>
    <mergeCell ref="KIK1004:KIR1004"/>
    <mergeCell ref="KIS1004:KIZ1004"/>
    <mergeCell ref="KJA1004:KJH1004"/>
    <mergeCell ref="KJI1004:KJP1004"/>
    <mergeCell ref="KJQ1004:KJX1004"/>
    <mergeCell ref="KJY1004:KKF1004"/>
    <mergeCell ref="KKG1004:KKN1004"/>
    <mergeCell ref="KKO1004:KKV1004"/>
    <mergeCell ref="KKW1004:KLD1004"/>
    <mergeCell ref="KLE1004:KLL1004"/>
    <mergeCell ref="KLM1004:KLT1004"/>
    <mergeCell ref="KLU1004:KMB1004"/>
    <mergeCell ref="KMC1004:KMJ1004"/>
    <mergeCell ref="KMK1004:KMR1004"/>
    <mergeCell ref="KMS1004:KMZ1004"/>
    <mergeCell ref="KNA1004:KNH1004"/>
    <mergeCell ref="KNI1004:KNP1004"/>
    <mergeCell ref="KNQ1004:KNX1004"/>
    <mergeCell ref="KNY1004:KOF1004"/>
    <mergeCell ref="KOG1004:KON1004"/>
    <mergeCell ref="KOO1004:KOV1004"/>
    <mergeCell ref="KOW1004:KPD1004"/>
    <mergeCell ref="KPE1004:KPL1004"/>
    <mergeCell ref="KPM1004:KPT1004"/>
    <mergeCell ref="KPU1004:KQB1004"/>
    <mergeCell ref="KQC1004:KQJ1004"/>
    <mergeCell ref="KQK1004:KQR1004"/>
    <mergeCell ref="KQS1004:KQZ1004"/>
    <mergeCell ref="KRA1004:KRH1004"/>
    <mergeCell ref="KRI1004:KRP1004"/>
    <mergeCell ref="KRQ1004:KRX1004"/>
    <mergeCell ref="KRY1004:KSF1004"/>
    <mergeCell ref="KSG1004:KSN1004"/>
    <mergeCell ref="KSO1004:KSV1004"/>
    <mergeCell ref="KSW1004:KTD1004"/>
    <mergeCell ref="KTE1004:KTL1004"/>
    <mergeCell ref="KTM1004:KTT1004"/>
    <mergeCell ref="KTU1004:KUB1004"/>
    <mergeCell ref="KUC1004:KUJ1004"/>
    <mergeCell ref="KUK1004:KUR1004"/>
    <mergeCell ref="KUS1004:KUZ1004"/>
    <mergeCell ref="KVA1004:KVH1004"/>
    <mergeCell ref="KVI1004:KVP1004"/>
    <mergeCell ref="KVQ1004:KVX1004"/>
    <mergeCell ref="KVY1004:KWF1004"/>
    <mergeCell ref="KWG1004:KWN1004"/>
    <mergeCell ref="KWO1004:KWV1004"/>
    <mergeCell ref="KWW1004:KXD1004"/>
    <mergeCell ref="KXE1004:KXL1004"/>
    <mergeCell ref="KXM1004:KXT1004"/>
    <mergeCell ref="KXU1004:KYB1004"/>
    <mergeCell ref="KYC1004:KYJ1004"/>
    <mergeCell ref="KYK1004:KYR1004"/>
    <mergeCell ref="KYS1004:KYZ1004"/>
    <mergeCell ref="KZA1004:KZH1004"/>
    <mergeCell ref="KZI1004:KZP1004"/>
    <mergeCell ref="KZQ1004:KZX1004"/>
    <mergeCell ref="KZY1004:LAF1004"/>
    <mergeCell ref="LAG1004:LAN1004"/>
    <mergeCell ref="LAO1004:LAV1004"/>
    <mergeCell ref="LAW1004:LBD1004"/>
    <mergeCell ref="LBE1004:LBL1004"/>
    <mergeCell ref="LBM1004:LBT1004"/>
    <mergeCell ref="LBU1004:LCB1004"/>
    <mergeCell ref="LCC1004:LCJ1004"/>
    <mergeCell ref="LCK1004:LCR1004"/>
    <mergeCell ref="LCS1004:LCZ1004"/>
    <mergeCell ref="LDA1004:LDH1004"/>
    <mergeCell ref="LDI1004:LDP1004"/>
    <mergeCell ref="LDQ1004:LDX1004"/>
    <mergeCell ref="LDY1004:LEF1004"/>
    <mergeCell ref="LEG1004:LEN1004"/>
    <mergeCell ref="LEO1004:LEV1004"/>
    <mergeCell ref="LEW1004:LFD1004"/>
    <mergeCell ref="LFE1004:LFL1004"/>
    <mergeCell ref="LFM1004:LFT1004"/>
    <mergeCell ref="LFU1004:LGB1004"/>
    <mergeCell ref="LGC1004:LGJ1004"/>
    <mergeCell ref="LGK1004:LGR1004"/>
    <mergeCell ref="LGS1004:LGZ1004"/>
    <mergeCell ref="LHA1004:LHH1004"/>
    <mergeCell ref="LHI1004:LHP1004"/>
    <mergeCell ref="LHQ1004:LHX1004"/>
    <mergeCell ref="LHY1004:LIF1004"/>
    <mergeCell ref="LIG1004:LIN1004"/>
    <mergeCell ref="LIO1004:LIV1004"/>
    <mergeCell ref="LIW1004:LJD1004"/>
    <mergeCell ref="LJE1004:LJL1004"/>
    <mergeCell ref="LJM1004:LJT1004"/>
    <mergeCell ref="LJU1004:LKB1004"/>
    <mergeCell ref="LKC1004:LKJ1004"/>
    <mergeCell ref="LKK1004:LKR1004"/>
    <mergeCell ref="LKS1004:LKZ1004"/>
    <mergeCell ref="LLA1004:LLH1004"/>
    <mergeCell ref="LLI1004:LLP1004"/>
    <mergeCell ref="LLQ1004:LLX1004"/>
    <mergeCell ref="LLY1004:LMF1004"/>
    <mergeCell ref="LMG1004:LMN1004"/>
    <mergeCell ref="LMO1004:LMV1004"/>
    <mergeCell ref="LMW1004:LND1004"/>
    <mergeCell ref="LNE1004:LNL1004"/>
    <mergeCell ref="LNM1004:LNT1004"/>
    <mergeCell ref="LNU1004:LOB1004"/>
    <mergeCell ref="LOC1004:LOJ1004"/>
    <mergeCell ref="LOK1004:LOR1004"/>
    <mergeCell ref="LOS1004:LOZ1004"/>
    <mergeCell ref="LPA1004:LPH1004"/>
    <mergeCell ref="LPI1004:LPP1004"/>
    <mergeCell ref="LPQ1004:LPX1004"/>
    <mergeCell ref="LPY1004:LQF1004"/>
    <mergeCell ref="LQG1004:LQN1004"/>
    <mergeCell ref="LQO1004:LQV1004"/>
    <mergeCell ref="LQW1004:LRD1004"/>
    <mergeCell ref="LRE1004:LRL1004"/>
    <mergeCell ref="LRM1004:LRT1004"/>
    <mergeCell ref="LRU1004:LSB1004"/>
    <mergeCell ref="LSC1004:LSJ1004"/>
    <mergeCell ref="LSK1004:LSR1004"/>
    <mergeCell ref="LSS1004:LSZ1004"/>
    <mergeCell ref="LTA1004:LTH1004"/>
    <mergeCell ref="LTI1004:LTP1004"/>
    <mergeCell ref="LTQ1004:LTX1004"/>
    <mergeCell ref="LTY1004:LUF1004"/>
    <mergeCell ref="LUG1004:LUN1004"/>
    <mergeCell ref="LUO1004:LUV1004"/>
    <mergeCell ref="LUW1004:LVD1004"/>
    <mergeCell ref="LVE1004:LVL1004"/>
    <mergeCell ref="LVM1004:LVT1004"/>
    <mergeCell ref="LVU1004:LWB1004"/>
    <mergeCell ref="LWC1004:LWJ1004"/>
    <mergeCell ref="LWK1004:LWR1004"/>
    <mergeCell ref="LWS1004:LWZ1004"/>
    <mergeCell ref="LXA1004:LXH1004"/>
    <mergeCell ref="LXI1004:LXP1004"/>
    <mergeCell ref="LXQ1004:LXX1004"/>
    <mergeCell ref="LXY1004:LYF1004"/>
    <mergeCell ref="LYG1004:LYN1004"/>
    <mergeCell ref="LYO1004:LYV1004"/>
    <mergeCell ref="LYW1004:LZD1004"/>
    <mergeCell ref="LZE1004:LZL1004"/>
    <mergeCell ref="LZM1004:LZT1004"/>
    <mergeCell ref="LZU1004:MAB1004"/>
    <mergeCell ref="MAC1004:MAJ1004"/>
    <mergeCell ref="MAK1004:MAR1004"/>
    <mergeCell ref="MAS1004:MAZ1004"/>
    <mergeCell ref="MBA1004:MBH1004"/>
    <mergeCell ref="MBI1004:MBP1004"/>
    <mergeCell ref="MBQ1004:MBX1004"/>
    <mergeCell ref="MBY1004:MCF1004"/>
    <mergeCell ref="MCG1004:MCN1004"/>
    <mergeCell ref="MCO1004:MCV1004"/>
    <mergeCell ref="MCW1004:MDD1004"/>
    <mergeCell ref="MDE1004:MDL1004"/>
    <mergeCell ref="MDM1004:MDT1004"/>
    <mergeCell ref="MDU1004:MEB1004"/>
    <mergeCell ref="MEC1004:MEJ1004"/>
    <mergeCell ref="MEK1004:MER1004"/>
    <mergeCell ref="MES1004:MEZ1004"/>
    <mergeCell ref="MFA1004:MFH1004"/>
    <mergeCell ref="MFI1004:MFP1004"/>
    <mergeCell ref="MFQ1004:MFX1004"/>
    <mergeCell ref="MFY1004:MGF1004"/>
    <mergeCell ref="MGG1004:MGN1004"/>
    <mergeCell ref="MGO1004:MGV1004"/>
    <mergeCell ref="MGW1004:MHD1004"/>
    <mergeCell ref="MHE1004:MHL1004"/>
    <mergeCell ref="MHM1004:MHT1004"/>
    <mergeCell ref="MHU1004:MIB1004"/>
    <mergeCell ref="MIC1004:MIJ1004"/>
    <mergeCell ref="MIK1004:MIR1004"/>
    <mergeCell ref="MIS1004:MIZ1004"/>
    <mergeCell ref="MJA1004:MJH1004"/>
    <mergeCell ref="MJI1004:MJP1004"/>
    <mergeCell ref="MJQ1004:MJX1004"/>
    <mergeCell ref="MJY1004:MKF1004"/>
    <mergeCell ref="MKG1004:MKN1004"/>
    <mergeCell ref="MKO1004:MKV1004"/>
    <mergeCell ref="MKW1004:MLD1004"/>
    <mergeCell ref="MLE1004:MLL1004"/>
    <mergeCell ref="MLM1004:MLT1004"/>
    <mergeCell ref="MLU1004:MMB1004"/>
    <mergeCell ref="MMC1004:MMJ1004"/>
    <mergeCell ref="MMK1004:MMR1004"/>
    <mergeCell ref="MMS1004:MMZ1004"/>
    <mergeCell ref="MNA1004:MNH1004"/>
    <mergeCell ref="MNI1004:MNP1004"/>
    <mergeCell ref="MNQ1004:MNX1004"/>
    <mergeCell ref="MNY1004:MOF1004"/>
    <mergeCell ref="MOG1004:MON1004"/>
    <mergeCell ref="MOO1004:MOV1004"/>
    <mergeCell ref="MOW1004:MPD1004"/>
    <mergeCell ref="MPE1004:MPL1004"/>
    <mergeCell ref="MPM1004:MPT1004"/>
    <mergeCell ref="MPU1004:MQB1004"/>
    <mergeCell ref="MQC1004:MQJ1004"/>
    <mergeCell ref="MQK1004:MQR1004"/>
    <mergeCell ref="MQS1004:MQZ1004"/>
    <mergeCell ref="MRA1004:MRH1004"/>
    <mergeCell ref="MRI1004:MRP1004"/>
    <mergeCell ref="MRQ1004:MRX1004"/>
    <mergeCell ref="MRY1004:MSF1004"/>
    <mergeCell ref="MSG1004:MSN1004"/>
    <mergeCell ref="MSO1004:MSV1004"/>
    <mergeCell ref="MSW1004:MTD1004"/>
    <mergeCell ref="MTE1004:MTL1004"/>
    <mergeCell ref="MTM1004:MTT1004"/>
    <mergeCell ref="MTU1004:MUB1004"/>
    <mergeCell ref="MUC1004:MUJ1004"/>
    <mergeCell ref="MUK1004:MUR1004"/>
    <mergeCell ref="MUS1004:MUZ1004"/>
    <mergeCell ref="MVA1004:MVH1004"/>
    <mergeCell ref="MVI1004:MVP1004"/>
    <mergeCell ref="MVQ1004:MVX1004"/>
    <mergeCell ref="MVY1004:MWF1004"/>
    <mergeCell ref="MWG1004:MWN1004"/>
    <mergeCell ref="MWO1004:MWV1004"/>
    <mergeCell ref="MWW1004:MXD1004"/>
    <mergeCell ref="MXE1004:MXL1004"/>
    <mergeCell ref="MXM1004:MXT1004"/>
    <mergeCell ref="MXU1004:MYB1004"/>
    <mergeCell ref="MYC1004:MYJ1004"/>
    <mergeCell ref="MYK1004:MYR1004"/>
    <mergeCell ref="MYS1004:MYZ1004"/>
    <mergeCell ref="MZA1004:MZH1004"/>
    <mergeCell ref="MZI1004:MZP1004"/>
    <mergeCell ref="MZQ1004:MZX1004"/>
    <mergeCell ref="MZY1004:NAF1004"/>
    <mergeCell ref="NAG1004:NAN1004"/>
    <mergeCell ref="NAO1004:NAV1004"/>
    <mergeCell ref="NAW1004:NBD1004"/>
    <mergeCell ref="NBE1004:NBL1004"/>
    <mergeCell ref="NBM1004:NBT1004"/>
    <mergeCell ref="NBU1004:NCB1004"/>
    <mergeCell ref="NCC1004:NCJ1004"/>
    <mergeCell ref="NCK1004:NCR1004"/>
    <mergeCell ref="NCS1004:NCZ1004"/>
    <mergeCell ref="NDA1004:NDH1004"/>
    <mergeCell ref="NDI1004:NDP1004"/>
    <mergeCell ref="NDQ1004:NDX1004"/>
    <mergeCell ref="NDY1004:NEF1004"/>
    <mergeCell ref="NEG1004:NEN1004"/>
    <mergeCell ref="NEO1004:NEV1004"/>
    <mergeCell ref="NEW1004:NFD1004"/>
    <mergeCell ref="NFE1004:NFL1004"/>
    <mergeCell ref="NFM1004:NFT1004"/>
    <mergeCell ref="NFU1004:NGB1004"/>
    <mergeCell ref="NGC1004:NGJ1004"/>
    <mergeCell ref="NGK1004:NGR1004"/>
    <mergeCell ref="NGS1004:NGZ1004"/>
    <mergeCell ref="NHA1004:NHH1004"/>
    <mergeCell ref="NHI1004:NHP1004"/>
    <mergeCell ref="NHQ1004:NHX1004"/>
    <mergeCell ref="NHY1004:NIF1004"/>
    <mergeCell ref="NIG1004:NIN1004"/>
    <mergeCell ref="NIO1004:NIV1004"/>
    <mergeCell ref="NIW1004:NJD1004"/>
    <mergeCell ref="NJE1004:NJL1004"/>
    <mergeCell ref="NJM1004:NJT1004"/>
    <mergeCell ref="NJU1004:NKB1004"/>
    <mergeCell ref="NKC1004:NKJ1004"/>
    <mergeCell ref="NKK1004:NKR1004"/>
    <mergeCell ref="NKS1004:NKZ1004"/>
    <mergeCell ref="NLA1004:NLH1004"/>
    <mergeCell ref="NLI1004:NLP1004"/>
    <mergeCell ref="NLQ1004:NLX1004"/>
    <mergeCell ref="NLY1004:NMF1004"/>
    <mergeCell ref="NMG1004:NMN1004"/>
    <mergeCell ref="NMO1004:NMV1004"/>
    <mergeCell ref="NMW1004:NND1004"/>
    <mergeCell ref="NNE1004:NNL1004"/>
    <mergeCell ref="NNM1004:NNT1004"/>
    <mergeCell ref="NNU1004:NOB1004"/>
    <mergeCell ref="NOC1004:NOJ1004"/>
    <mergeCell ref="NOK1004:NOR1004"/>
    <mergeCell ref="NOS1004:NOZ1004"/>
    <mergeCell ref="NPA1004:NPH1004"/>
    <mergeCell ref="NPI1004:NPP1004"/>
    <mergeCell ref="NPQ1004:NPX1004"/>
    <mergeCell ref="NPY1004:NQF1004"/>
    <mergeCell ref="NQG1004:NQN1004"/>
    <mergeCell ref="NQO1004:NQV1004"/>
    <mergeCell ref="NQW1004:NRD1004"/>
    <mergeCell ref="NRE1004:NRL1004"/>
    <mergeCell ref="NRM1004:NRT1004"/>
    <mergeCell ref="NRU1004:NSB1004"/>
    <mergeCell ref="NSC1004:NSJ1004"/>
    <mergeCell ref="NSK1004:NSR1004"/>
    <mergeCell ref="NSS1004:NSZ1004"/>
    <mergeCell ref="NTA1004:NTH1004"/>
    <mergeCell ref="NTI1004:NTP1004"/>
    <mergeCell ref="NTQ1004:NTX1004"/>
    <mergeCell ref="NTY1004:NUF1004"/>
    <mergeCell ref="NUG1004:NUN1004"/>
    <mergeCell ref="NUO1004:NUV1004"/>
    <mergeCell ref="NUW1004:NVD1004"/>
    <mergeCell ref="NVE1004:NVL1004"/>
    <mergeCell ref="NVM1004:NVT1004"/>
    <mergeCell ref="NVU1004:NWB1004"/>
    <mergeCell ref="NWC1004:NWJ1004"/>
    <mergeCell ref="NWK1004:NWR1004"/>
    <mergeCell ref="NWS1004:NWZ1004"/>
    <mergeCell ref="NXA1004:NXH1004"/>
    <mergeCell ref="NXI1004:NXP1004"/>
    <mergeCell ref="NXQ1004:NXX1004"/>
    <mergeCell ref="NXY1004:NYF1004"/>
    <mergeCell ref="NYG1004:NYN1004"/>
    <mergeCell ref="NYO1004:NYV1004"/>
    <mergeCell ref="NYW1004:NZD1004"/>
    <mergeCell ref="NZE1004:NZL1004"/>
    <mergeCell ref="NZM1004:NZT1004"/>
    <mergeCell ref="NZU1004:OAB1004"/>
    <mergeCell ref="OAC1004:OAJ1004"/>
    <mergeCell ref="OAK1004:OAR1004"/>
    <mergeCell ref="OAS1004:OAZ1004"/>
    <mergeCell ref="OBA1004:OBH1004"/>
    <mergeCell ref="OBI1004:OBP1004"/>
    <mergeCell ref="OBQ1004:OBX1004"/>
    <mergeCell ref="OBY1004:OCF1004"/>
    <mergeCell ref="OCG1004:OCN1004"/>
    <mergeCell ref="OCO1004:OCV1004"/>
    <mergeCell ref="OCW1004:ODD1004"/>
    <mergeCell ref="ODE1004:ODL1004"/>
    <mergeCell ref="ODM1004:ODT1004"/>
    <mergeCell ref="ODU1004:OEB1004"/>
    <mergeCell ref="OEC1004:OEJ1004"/>
    <mergeCell ref="OEK1004:OER1004"/>
    <mergeCell ref="OES1004:OEZ1004"/>
    <mergeCell ref="OFA1004:OFH1004"/>
    <mergeCell ref="OFI1004:OFP1004"/>
    <mergeCell ref="OFQ1004:OFX1004"/>
    <mergeCell ref="OFY1004:OGF1004"/>
    <mergeCell ref="OGG1004:OGN1004"/>
    <mergeCell ref="OGO1004:OGV1004"/>
    <mergeCell ref="OGW1004:OHD1004"/>
    <mergeCell ref="OHE1004:OHL1004"/>
    <mergeCell ref="OHM1004:OHT1004"/>
    <mergeCell ref="OHU1004:OIB1004"/>
    <mergeCell ref="OIC1004:OIJ1004"/>
    <mergeCell ref="OIK1004:OIR1004"/>
    <mergeCell ref="OIS1004:OIZ1004"/>
    <mergeCell ref="OJA1004:OJH1004"/>
    <mergeCell ref="OJI1004:OJP1004"/>
    <mergeCell ref="OJQ1004:OJX1004"/>
    <mergeCell ref="OJY1004:OKF1004"/>
    <mergeCell ref="OKG1004:OKN1004"/>
    <mergeCell ref="OKO1004:OKV1004"/>
    <mergeCell ref="OKW1004:OLD1004"/>
    <mergeCell ref="OLE1004:OLL1004"/>
    <mergeCell ref="OLM1004:OLT1004"/>
    <mergeCell ref="OLU1004:OMB1004"/>
    <mergeCell ref="OMC1004:OMJ1004"/>
    <mergeCell ref="OMK1004:OMR1004"/>
    <mergeCell ref="OMS1004:OMZ1004"/>
    <mergeCell ref="ONA1004:ONH1004"/>
    <mergeCell ref="ONI1004:ONP1004"/>
    <mergeCell ref="ONQ1004:ONX1004"/>
    <mergeCell ref="ONY1004:OOF1004"/>
    <mergeCell ref="OOG1004:OON1004"/>
    <mergeCell ref="OOO1004:OOV1004"/>
    <mergeCell ref="OOW1004:OPD1004"/>
    <mergeCell ref="OPE1004:OPL1004"/>
    <mergeCell ref="OPM1004:OPT1004"/>
    <mergeCell ref="OPU1004:OQB1004"/>
    <mergeCell ref="OQC1004:OQJ1004"/>
    <mergeCell ref="OQK1004:OQR1004"/>
    <mergeCell ref="OQS1004:OQZ1004"/>
    <mergeCell ref="ORA1004:ORH1004"/>
    <mergeCell ref="ORI1004:ORP1004"/>
    <mergeCell ref="ORQ1004:ORX1004"/>
    <mergeCell ref="ORY1004:OSF1004"/>
    <mergeCell ref="OSG1004:OSN1004"/>
    <mergeCell ref="OSO1004:OSV1004"/>
    <mergeCell ref="OSW1004:OTD1004"/>
    <mergeCell ref="OTE1004:OTL1004"/>
    <mergeCell ref="OTM1004:OTT1004"/>
    <mergeCell ref="OTU1004:OUB1004"/>
    <mergeCell ref="OUC1004:OUJ1004"/>
    <mergeCell ref="OUK1004:OUR1004"/>
    <mergeCell ref="OUS1004:OUZ1004"/>
    <mergeCell ref="OVA1004:OVH1004"/>
    <mergeCell ref="OVI1004:OVP1004"/>
    <mergeCell ref="OVQ1004:OVX1004"/>
    <mergeCell ref="OVY1004:OWF1004"/>
    <mergeCell ref="OWG1004:OWN1004"/>
    <mergeCell ref="OWO1004:OWV1004"/>
    <mergeCell ref="OWW1004:OXD1004"/>
    <mergeCell ref="OXE1004:OXL1004"/>
    <mergeCell ref="OXM1004:OXT1004"/>
    <mergeCell ref="OXU1004:OYB1004"/>
    <mergeCell ref="OYC1004:OYJ1004"/>
    <mergeCell ref="OYK1004:OYR1004"/>
    <mergeCell ref="OYS1004:OYZ1004"/>
    <mergeCell ref="OZA1004:OZH1004"/>
    <mergeCell ref="OZI1004:OZP1004"/>
    <mergeCell ref="OZQ1004:OZX1004"/>
    <mergeCell ref="OZY1004:PAF1004"/>
    <mergeCell ref="PAG1004:PAN1004"/>
    <mergeCell ref="PAO1004:PAV1004"/>
    <mergeCell ref="PAW1004:PBD1004"/>
    <mergeCell ref="PBE1004:PBL1004"/>
    <mergeCell ref="PBM1004:PBT1004"/>
    <mergeCell ref="PBU1004:PCB1004"/>
    <mergeCell ref="PCC1004:PCJ1004"/>
    <mergeCell ref="PCK1004:PCR1004"/>
    <mergeCell ref="PCS1004:PCZ1004"/>
    <mergeCell ref="PDA1004:PDH1004"/>
    <mergeCell ref="PDI1004:PDP1004"/>
    <mergeCell ref="PDQ1004:PDX1004"/>
    <mergeCell ref="PDY1004:PEF1004"/>
    <mergeCell ref="PEG1004:PEN1004"/>
    <mergeCell ref="PEO1004:PEV1004"/>
    <mergeCell ref="PEW1004:PFD1004"/>
    <mergeCell ref="PFE1004:PFL1004"/>
    <mergeCell ref="PFM1004:PFT1004"/>
    <mergeCell ref="PFU1004:PGB1004"/>
    <mergeCell ref="PGC1004:PGJ1004"/>
    <mergeCell ref="PGK1004:PGR1004"/>
    <mergeCell ref="PGS1004:PGZ1004"/>
    <mergeCell ref="PHA1004:PHH1004"/>
    <mergeCell ref="PHI1004:PHP1004"/>
    <mergeCell ref="PHQ1004:PHX1004"/>
    <mergeCell ref="PHY1004:PIF1004"/>
    <mergeCell ref="PIG1004:PIN1004"/>
    <mergeCell ref="PIO1004:PIV1004"/>
    <mergeCell ref="PIW1004:PJD1004"/>
    <mergeCell ref="PJE1004:PJL1004"/>
    <mergeCell ref="PJM1004:PJT1004"/>
    <mergeCell ref="PJU1004:PKB1004"/>
    <mergeCell ref="PKC1004:PKJ1004"/>
    <mergeCell ref="PKK1004:PKR1004"/>
    <mergeCell ref="PKS1004:PKZ1004"/>
    <mergeCell ref="PLA1004:PLH1004"/>
    <mergeCell ref="PLI1004:PLP1004"/>
    <mergeCell ref="PLQ1004:PLX1004"/>
    <mergeCell ref="PLY1004:PMF1004"/>
    <mergeCell ref="PMG1004:PMN1004"/>
    <mergeCell ref="PMO1004:PMV1004"/>
    <mergeCell ref="PMW1004:PND1004"/>
    <mergeCell ref="PNE1004:PNL1004"/>
    <mergeCell ref="PNM1004:PNT1004"/>
    <mergeCell ref="PNU1004:POB1004"/>
    <mergeCell ref="POC1004:POJ1004"/>
    <mergeCell ref="POK1004:POR1004"/>
    <mergeCell ref="POS1004:POZ1004"/>
    <mergeCell ref="PPA1004:PPH1004"/>
    <mergeCell ref="PPI1004:PPP1004"/>
    <mergeCell ref="PPQ1004:PPX1004"/>
    <mergeCell ref="PPY1004:PQF1004"/>
    <mergeCell ref="PQG1004:PQN1004"/>
    <mergeCell ref="PQO1004:PQV1004"/>
    <mergeCell ref="PQW1004:PRD1004"/>
    <mergeCell ref="PRE1004:PRL1004"/>
    <mergeCell ref="PRM1004:PRT1004"/>
    <mergeCell ref="PRU1004:PSB1004"/>
    <mergeCell ref="PSC1004:PSJ1004"/>
    <mergeCell ref="PSK1004:PSR1004"/>
    <mergeCell ref="PSS1004:PSZ1004"/>
    <mergeCell ref="PTA1004:PTH1004"/>
    <mergeCell ref="PTI1004:PTP1004"/>
    <mergeCell ref="PTQ1004:PTX1004"/>
    <mergeCell ref="PTY1004:PUF1004"/>
    <mergeCell ref="PUG1004:PUN1004"/>
    <mergeCell ref="PUO1004:PUV1004"/>
    <mergeCell ref="PUW1004:PVD1004"/>
    <mergeCell ref="PVE1004:PVL1004"/>
    <mergeCell ref="PVM1004:PVT1004"/>
    <mergeCell ref="PVU1004:PWB1004"/>
    <mergeCell ref="PWC1004:PWJ1004"/>
    <mergeCell ref="PWK1004:PWR1004"/>
    <mergeCell ref="PWS1004:PWZ1004"/>
    <mergeCell ref="PXA1004:PXH1004"/>
    <mergeCell ref="PXI1004:PXP1004"/>
    <mergeCell ref="PXQ1004:PXX1004"/>
    <mergeCell ref="PXY1004:PYF1004"/>
    <mergeCell ref="PYG1004:PYN1004"/>
    <mergeCell ref="PYO1004:PYV1004"/>
    <mergeCell ref="PYW1004:PZD1004"/>
    <mergeCell ref="PZE1004:PZL1004"/>
    <mergeCell ref="PZM1004:PZT1004"/>
    <mergeCell ref="PZU1004:QAB1004"/>
    <mergeCell ref="QAC1004:QAJ1004"/>
    <mergeCell ref="QAK1004:QAR1004"/>
    <mergeCell ref="QAS1004:QAZ1004"/>
    <mergeCell ref="QBA1004:QBH1004"/>
    <mergeCell ref="QBI1004:QBP1004"/>
    <mergeCell ref="QBQ1004:QBX1004"/>
    <mergeCell ref="QBY1004:QCF1004"/>
    <mergeCell ref="QCG1004:QCN1004"/>
    <mergeCell ref="QCO1004:QCV1004"/>
    <mergeCell ref="QCW1004:QDD1004"/>
    <mergeCell ref="QDE1004:QDL1004"/>
    <mergeCell ref="QDM1004:QDT1004"/>
    <mergeCell ref="QDU1004:QEB1004"/>
    <mergeCell ref="QEC1004:QEJ1004"/>
    <mergeCell ref="QEK1004:QER1004"/>
    <mergeCell ref="QES1004:QEZ1004"/>
    <mergeCell ref="QFA1004:QFH1004"/>
    <mergeCell ref="QFI1004:QFP1004"/>
    <mergeCell ref="QFQ1004:QFX1004"/>
    <mergeCell ref="QFY1004:QGF1004"/>
    <mergeCell ref="QGG1004:QGN1004"/>
    <mergeCell ref="QGO1004:QGV1004"/>
    <mergeCell ref="QGW1004:QHD1004"/>
    <mergeCell ref="QHE1004:QHL1004"/>
    <mergeCell ref="QHM1004:QHT1004"/>
    <mergeCell ref="QHU1004:QIB1004"/>
    <mergeCell ref="QIC1004:QIJ1004"/>
    <mergeCell ref="QIK1004:QIR1004"/>
    <mergeCell ref="QIS1004:QIZ1004"/>
    <mergeCell ref="QJA1004:QJH1004"/>
    <mergeCell ref="QJI1004:QJP1004"/>
    <mergeCell ref="QJQ1004:QJX1004"/>
    <mergeCell ref="QJY1004:QKF1004"/>
    <mergeCell ref="QKG1004:QKN1004"/>
    <mergeCell ref="QKO1004:QKV1004"/>
    <mergeCell ref="QKW1004:QLD1004"/>
    <mergeCell ref="QLE1004:QLL1004"/>
    <mergeCell ref="QLM1004:QLT1004"/>
    <mergeCell ref="QLU1004:QMB1004"/>
    <mergeCell ref="QMC1004:QMJ1004"/>
    <mergeCell ref="QMK1004:QMR1004"/>
    <mergeCell ref="QMS1004:QMZ1004"/>
    <mergeCell ref="QNA1004:QNH1004"/>
    <mergeCell ref="QNI1004:QNP1004"/>
    <mergeCell ref="QNQ1004:QNX1004"/>
    <mergeCell ref="QNY1004:QOF1004"/>
    <mergeCell ref="QOG1004:QON1004"/>
    <mergeCell ref="QOO1004:QOV1004"/>
    <mergeCell ref="QOW1004:QPD1004"/>
    <mergeCell ref="QPE1004:QPL1004"/>
    <mergeCell ref="QPM1004:QPT1004"/>
    <mergeCell ref="QPU1004:QQB1004"/>
    <mergeCell ref="QQC1004:QQJ1004"/>
    <mergeCell ref="QQK1004:QQR1004"/>
    <mergeCell ref="QQS1004:QQZ1004"/>
    <mergeCell ref="QRA1004:QRH1004"/>
    <mergeCell ref="QRI1004:QRP1004"/>
    <mergeCell ref="QRQ1004:QRX1004"/>
    <mergeCell ref="QRY1004:QSF1004"/>
    <mergeCell ref="QSG1004:QSN1004"/>
    <mergeCell ref="QSO1004:QSV1004"/>
    <mergeCell ref="QSW1004:QTD1004"/>
    <mergeCell ref="QTE1004:QTL1004"/>
    <mergeCell ref="QTM1004:QTT1004"/>
    <mergeCell ref="QTU1004:QUB1004"/>
    <mergeCell ref="QUC1004:QUJ1004"/>
    <mergeCell ref="QUK1004:QUR1004"/>
    <mergeCell ref="QUS1004:QUZ1004"/>
    <mergeCell ref="QVA1004:QVH1004"/>
    <mergeCell ref="QVI1004:QVP1004"/>
    <mergeCell ref="QVQ1004:QVX1004"/>
    <mergeCell ref="QVY1004:QWF1004"/>
    <mergeCell ref="QWG1004:QWN1004"/>
    <mergeCell ref="QWO1004:QWV1004"/>
    <mergeCell ref="QWW1004:QXD1004"/>
    <mergeCell ref="QXE1004:QXL1004"/>
    <mergeCell ref="QXM1004:QXT1004"/>
    <mergeCell ref="QXU1004:QYB1004"/>
    <mergeCell ref="QYC1004:QYJ1004"/>
    <mergeCell ref="QYK1004:QYR1004"/>
    <mergeCell ref="QYS1004:QYZ1004"/>
    <mergeCell ref="QZA1004:QZH1004"/>
    <mergeCell ref="QZI1004:QZP1004"/>
    <mergeCell ref="QZQ1004:QZX1004"/>
    <mergeCell ref="QZY1004:RAF1004"/>
    <mergeCell ref="RAG1004:RAN1004"/>
    <mergeCell ref="RAO1004:RAV1004"/>
    <mergeCell ref="RAW1004:RBD1004"/>
    <mergeCell ref="RBE1004:RBL1004"/>
    <mergeCell ref="RBM1004:RBT1004"/>
    <mergeCell ref="RBU1004:RCB1004"/>
    <mergeCell ref="RCC1004:RCJ1004"/>
    <mergeCell ref="RCK1004:RCR1004"/>
    <mergeCell ref="RCS1004:RCZ1004"/>
    <mergeCell ref="RDA1004:RDH1004"/>
    <mergeCell ref="RDI1004:RDP1004"/>
    <mergeCell ref="RDQ1004:RDX1004"/>
    <mergeCell ref="RDY1004:REF1004"/>
    <mergeCell ref="REG1004:REN1004"/>
    <mergeCell ref="REO1004:REV1004"/>
    <mergeCell ref="REW1004:RFD1004"/>
    <mergeCell ref="RFE1004:RFL1004"/>
    <mergeCell ref="RFM1004:RFT1004"/>
    <mergeCell ref="RFU1004:RGB1004"/>
    <mergeCell ref="RGC1004:RGJ1004"/>
    <mergeCell ref="RGK1004:RGR1004"/>
    <mergeCell ref="RGS1004:RGZ1004"/>
    <mergeCell ref="RHA1004:RHH1004"/>
    <mergeCell ref="RHI1004:RHP1004"/>
    <mergeCell ref="RHQ1004:RHX1004"/>
    <mergeCell ref="RHY1004:RIF1004"/>
    <mergeCell ref="RIG1004:RIN1004"/>
    <mergeCell ref="RIO1004:RIV1004"/>
    <mergeCell ref="RIW1004:RJD1004"/>
    <mergeCell ref="RJE1004:RJL1004"/>
    <mergeCell ref="RJM1004:RJT1004"/>
    <mergeCell ref="RJU1004:RKB1004"/>
    <mergeCell ref="RKC1004:RKJ1004"/>
    <mergeCell ref="RKK1004:RKR1004"/>
    <mergeCell ref="RKS1004:RKZ1004"/>
    <mergeCell ref="RLA1004:RLH1004"/>
    <mergeCell ref="RLI1004:RLP1004"/>
    <mergeCell ref="RLQ1004:RLX1004"/>
    <mergeCell ref="RLY1004:RMF1004"/>
    <mergeCell ref="RMG1004:RMN1004"/>
    <mergeCell ref="RMO1004:RMV1004"/>
    <mergeCell ref="RMW1004:RND1004"/>
    <mergeCell ref="RNE1004:RNL1004"/>
    <mergeCell ref="RNM1004:RNT1004"/>
    <mergeCell ref="RNU1004:ROB1004"/>
    <mergeCell ref="ROC1004:ROJ1004"/>
    <mergeCell ref="ROK1004:ROR1004"/>
    <mergeCell ref="ROS1004:ROZ1004"/>
    <mergeCell ref="RPA1004:RPH1004"/>
    <mergeCell ref="RPI1004:RPP1004"/>
    <mergeCell ref="RPQ1004:RPX1004"/>
    <mergeCell ref="RPY1004:RQF1004"/>
    <mergeCell ref="RQG1004:RQN1004"/>
    <mergeCell ref="RQO1004:RQV1004"/>
    <mergeCell ref="RQW1004:RRD1004"/>
    <mergeCell ref="RRE1004:RRL1004"/>
    <mergeCell ref="RRM1004:RRT1004"/>
    <mergeCell ref="RRU1004:RSB1004"/>
    <mergeCell ref="RSC1004:RSJ1004"/>
    <mergeCell ref="RSK1004:RSR1004"/>
    <mergeCell ref="RSS1004:RSZ1004"/>
    <mergeCell ref="RTA1004:RTH1004"/>
    <mergeCell ref="RTI1004:RTP1004"/>
    <mergeCell ref="RTQ1004:RTX1004"/>
    <mergeCell ref="RTY1004:RUF1004"/>
    <mergeCell ref="RUG1004:RUN1004"/>
    <mergeCell ref="RUO1004:RUV1004"/>
    <mergeCell ref="RUW1004:RVD1004"/>
    <mergeCell ref="RVE1004:RVL1004"/>
    <mergeCell ref="RVM1004:RVT1004"/>
    <mergeCell ref="RVU1004:RWB1004"/>
    <mergeCell ref="RWC1004:RWJ1004"/>
    <mergeCell ref="RWK1004:RWR1004"/>
    <mergeCell ref="RWS1004:RWZ1004"/>
    <mergeCell ref="RXA1004:RXH1004"/>
    <mergeCell ref="RXI1004:RXP1004"/>
    <mergeCell ref="RXQ1004:RXX1004"/>
    <mergeCell ref="RXY1004:RYF1004"/>
    <mergeCell ref="RYG1004:RYN1004"/>
    <mergeCell ref="RYO1004:RYV1004"/>
    <mergeCell ref="RYW1004:RZD1004"/>
    <mergeCell ref="RZE1004:RZL1004"/>
    <mergeCell ref="RZM1004:RZT1004"/>
    <mergeCell ref="RZU1004:SAB1004"/>
    <mergeCell ref="SAC1004:SAJ1004"/>
    <mergeCell ref="SAK1004:SAR1004"/>
    <mergeCell ref="SAS1004:SAZ1004"/>
    <mergeCell ref="SBA1004:SBH1004"/>
    <mergeCell ref="SBI1004:SBP1004"/>
    <mergeCell ref="SBQ1004:SBX1004"/>
    <mergeCell ref="SBY1004:SCF1004"/>
    <mergeCell ref="SCG1004:SCN1004"/>
    <mergeCell ref="SCO1004:SCV1004"/>
    <mergeCell ref="SCW1004:SDD1004"/>
    <mergeCell ref="SDE1004:SDL1004"/>
    <mergeCell ref="SDM1004:SDT1004"/>
    <mergeCell ref="SDU1004:SEB1004"/>
    <mergeCell ref="SEC1004:SEJ1004"/>
    <mergeCell ref="SEK1004:SER1004"/>
    <mergeCell ref="SES1004:SEZ1004"/>
    <mergeCell ref="SFA1004:SFH1004"/>
    <mergeCell ref="SFI1004:SFP1004"/>
    <mergeCell ref="SFQ1004:SFX1004"/>
    <mergeCell ref="SFY1004:SGF1004"/>
    <mergeCell ref="SGG1004:SGN1004"/>
    <mergeCell ref="SGO1004:SGV1004"/>
    <mergeCell ref="SGW1004:SHD1004"/>
    <mergeCell ref="SHE1004:SHL1004"/>
    <mergeCell ref="SHM1004:SHT1004"/>
    <mergeCell ref="SHU1004:SIB1004"/>
    <mergeCell ref="SIC1004:SIJ1004"/>
    <mergeCell ref="SIK1004:SIR1004"/>
    <mergeCell ref="SIS1004:SIZ1004"/>
    <mergeCell ref="SJA1004:SJH1004"/>
    <mergeCell ref="SJI1004:SJP1004"/>
    <mergeCell ref="SJQ1004:SJX1004"/>
    <mergeCell ref="SJY1004:SKF1004"/>
    <mergeCell ref="SKG1004:SKN1004"/>
    <mergeCell ref="SKO1004:SKV1004"/>
    <mergeCell ref="SKW1004:SLD1004"/>
    <mergeCell ref="SLE1004:SLL1004"/>
    <mergeCell ref="SLM1004:SLT1004"/>
    <mergeCell ref="SLU1004:SMB1004"/>
    <mergeCell ref="SMC1004:SMJ1004"/>
    <mergeCell ref="SMK1004:SMR1004"/>
    <mergeCell ref="SMS1004:SMZ1004"/>
    <mergeCell ref="SNA1004:SNH1004"/>
    <mergeCell ref="SNI1004:SNP1004"/>
    <mergeCell ref="SNQ1004:SNX1004"/>
    <mergeCell ref="SNY1004:SOF1004"/>
    <mergeCell ref="SOG1004:SON1004"/>
    <mergeCell ref="SOO1004:SOV1004"/>
    <mergeCell ref="SOW1004:SPD1004"/>
    <mergeCell ref="SPE1004:SPL1004"/>
    <mergeCell ref="SPM1004:SPT1004"/>
    <mergeCell ref="SPU1004:SQB1004"/>
    <mergeCell ref="SQC1004:SQJ1004"/>
    <mergeCell ref="SQK1004:SQR1004"/>
    <mergeCell ref="SQS1004:SQZ1004"/>
    <mergeCell ref="SRA1004:SRH1004"/>
    <mergeCell ref="SRI1004:SRP1004"/>
    <mergeCell ref="SRQ1004:SRX1004"/>
    <mergeCell ref="SRY1004:SSF1004"/>
    <mergeCell ref="SSG1004:SSN1004"/>
    <mergeCell ref="SSO1004:SSV1004"/>
    <mergeCell ref="SSW1004:STD1004"/>
    <mergeCell ref="STE1004:STL1004"/>
    <mergeCell ref="STM1004:STT1004"/>
    <mergeCell ref="STU1004:SUB1004"/>
    <mergeCell ref="SUC1004:SUJ1004"/>
    <mergeCell ref="SUK1004:SUR1004"/>
    <mergeCell ref="SUS1004:SUZ1004"/>
    <mergeCell ref="SVA1004:SVH1004"/>
    <mergeCell ref="SVI1004:SVP1004"/>
    <mergeCell ref="SVQ1004:SVX1004"/>
    <mergeCell ref="SVY1004:SWF1004"/>
    <mergeCell ref="SWG1004:SWN1004"/>
    <mergeCell ref="SWO1004:SWV1004"/>
    <mergeCell ref="SWW1004:SXD1004"/>
    <mergeCell ref="SXE1004:SXL1004"/>
    <mergeCell ref="SXM1004:SXT1004"/>
    <mergeCell ref="SXU1004:SYB1004"/>
    <mergeCell ref="SYC1004:SYJ1004"/>
    <mergeCell ref="SYK1004:SYR1004"/>
    <mergeCell ref="SYS1004:SYZ1004"/>
    <mergeCell ref="SZA1004:SZH1004"/>
    <mergeCell ref="SZI1004:SZP1004"/>
    <mergeCell ref="SZQ1004:SZX1004"/>
    <mergeCell ref="SZY1004:TAF1004"/>
    <mergeCell ref="TAG1004:TAN1004"/>
    <mergeCell ref="TAO1004:TAV1004"/>
    <mergeCell ref="TAW1004:TBD1004"/>
    <mergeCell ref="TBE1004:TBL1004"/>
    <mergeCell ref="TBM1004:TBT1004"/>
    <mergeCell ref="TBU1004:TCB1004"/>
    <mergeCell ref="TCC1004:TCJ1004"/>
    <mergeCell ref="TCK1004:TCR1004"/>
    <mergeCell ref="TCS1004:TCZ1004"/>
    <mergeCell ref="TDA1004:TDH1004"/>
    <mergeCell ref="TDI1004:TDP1004"/>
    <mergeCell ref="TDQ1004:TDX1004"/>
    <mergeCell ref="TDY1004:TEF1004"/>
    <mergeCell ref="TEG1004:TEN1004"/>
    <mergeCell ref="TEO1004:TEV1004"/>
    <mergeCell ref="TEW1004:TFD1004"/>
    <mergeCell ref="TFE1004:TFL1004"/>
    <mergeCell ref="TFM1004:TFT1004"/>
    <mergeCell ref="TFU1004:TGB1004"/>
    <mergeCell ref="TGC1004:TGJ1004"/>
    <mergeCell ref="TGK1004:TGR1004"/>
    <mergeCell ref="TGS1004:TGZ1004"/>
    <mergeCell ref="THA1004:THH1004"/>
    <mergeCell ref="THI1004:THP1004"/>
    <mergeCell ref="THQ1004:THX1004"/>
    <mergeCell ref="THY1004:TIF1004"/>
    <mergeCell ref="TIG1004:TIN1004"/>
    <mergeCell ref="TIO1004:TIV1004"/>
    <mergeCell ref="TIW1004:TJD1004"/>
    <mergeCell ref="TJE1004:TJL1004"/>
    <mergeCell ref="TJM1004:TJT1004"/>
    <mergeCell ref="TJU1004:TKB1004"/>
    <mergeCell ref="TKC1004:TKJ1004"/>
    <mergeCell ref="TKK1004:TKR1004"/>
    <mergeCell ref="TKS1004:TKZ1004"/>
    <mergeCell ref="TLA1004:TLH1004"/>
    <mergeCell ref="TLI1004:TLP1004"/>
    <mergeCell ref="TLQ1004:TLX1004"/>
    <mergeCell ref="TLY1004:TMF1004"/>
    <mergeCell ref="TMG1004:TMN1004"/>
    <mergeCell ref="TMO1004:TMV1004"/>
    <mergeCell ref="TMW1004:TND1004"/>
    <mergeCell ref="TNE1004:TNL1004"/>
    <mergeCell ref="TNM1004:TNT1004"/>
    <mergeCell ref="TNU1004:TOB1004"/>
    <mergeCell ref="TOC1004:TOJ1004"/>
    <mergeCell ref="TOK1004:TOR1004"/>
    <mergeCell ref="TOS1004:TOZ1004"/>
    <mergeCell ref="TPA1004:TPH1004"/>
    <mergeCell ref="TPI1004:TPP1004"/>
    <mergeCell ref="TPQ1004:TPX1004"/>
    <mergeCell ref="TPY1004:TQF1004"/>
    <mergeCell ref="TQG1004:TQN1004"/>
    <mergeCell ref="TQO1004:TQV1004"/>
    <mergeCell ref="TQW1004:TRD1004"/>
    <mergeCell ref="TRE1004:TRL1004"/>
    <mergeCell ref="TRM1004:TRT1004"/>
    <mergeCell ref="TRU1004:TSB1004"/>
    <mergeCell ref="TSC1004:TSJ1004"/>
    <mergeCell ref="TSK1004:TSR1004"/>
    <mergeCell ref="TSS1004:TSZ1004"/>
    <mergeCell ref="TTA1004:TTH1004"/>
    <mergeCell ref="TTI1004:TTP1004"/>
    <mergeCell ref="TTQ1004:TTX1004"/>
    <mergeCell ref="TTY1004:TUF1004"/>
    <mergeCell ref="TUG1004:TUN1004"/>
    <mergeCell ref="TUO1004:TUV1004"/>
    <mergeCell ref="TUW1004:TVD1004"/>
    <mergeCell ref="TVE1004:TVL1004"/>
    <mergeCell ref="TVM1004:TVT1004"/>
    <mergeCell ref="TVU1004:TWB1004"/>
    <mergeCell ref="TWC1004:TWJ1004"/>
    <mergeCell ref="TWK1004:TWR1004"/>
    <mergeCell ref="TWS1004:TWZ1004"/>
    <mergeCell ref="TXA1004:TXH1004"/>
    <mergeCell ref="TXI1004:TXP1004"/>
    <mergeCell ref="TXQ1004:TXX1004"/>
    <mergeCell ref="TXY1004:TYF1004"/>
    <mergeCell ref="TYG1004:TYN1004"/>
    <mergeCell ref="TYO1004:TYV1004"/>
    <mergeCell ref="TYW1004:TZD1004"/>
    <mergeCell ref="TZE1004:TZL1004"/>
    <mergeCell ref="TZM1004:TZT1004"/>
    <mergeCell ref="TZU1004:UAB1004"/>
    <mergeCell ref="UAC1004:UAJ1004"/>
    <mergeCell ref="UAK1004:UAR1004"/>
    <mergeCell ref="UAS1004:UAZ1004"/>
    <mergeCell ref="UBA1004:UBH1004"/>
    <mergeCell ref="UBI1004:UBP1004"/>
    <mergeCell ref="UBQ1004:UBX1004"/>
    <mergeCell ref="UBY1004:UCF1004"/>
    <mergeCell ref="UCG1004:UCN1004"/>
    <mergeCell ref="UCO1004:UCV1004"/>
    <mergeCell ref="UCW1004:UDD1004"/>
    <mergeCell ref="UDE1004:UDL1004"/>
    <mergeCell ref="UDM1004:UDT1004"/>
    <mergeCell ref="UDU1004:UEB1004"/>
    <mergeCell ref="UEC1004:UEJ1004"/>
    <mergeCell ref="UEK1004:UER1004"/>
    <mergeCell ref="UES1004:UEZ1004"/>
    <mergeCell ref="UFA1004:UFH1004"/>
    <mergeCell ref="UFI1004:UFP1004"/>
    <mergeCell ref="UFQ1004:UFX1004"/>
    <mergeCell ref="UFY1004:UGF1004"/>
    <mergeCell ref="UGG1004:UGN1004"/>
    <mergeCell ref="UGO1004:UGV1004"/>
    <mergeCell ref="UGW1004:UHD1004"/>
    <mergeCell ref="UHE1004:UHL1004"/>
    <mergeCell ref="UHM1004:UHT1004"/>
    <mergeCell ref="UHU1004:UIB1004"/>
    <mergeCell ref="UIC1004:UIJ1004"/>
    <mergeCell ref="UIK1004:UIR1004"/>
    <mergeCell ref="UIS1004:UIZ1004"/>
    <mergeCell ref="UJA1004:UJH1004"/>
    <mergeCell ref="UJI1004:UJP1004"/>
    <mergeCell ref="UJQ1004:UJX1004"/>
    <mergeCell ref="UJY1004:UKF1004"/>
    <mergeCell ref="UKG1004:UKN1004"/>
    <mergeCell ref="UKO1004:UKV1004"/>
    <mergeCell ref="UKW1004:ULD1004"/>
    <mergeCell ref="ULE1004:ULL1004"/>
    <mergeCell ref="ULM1004:ULT1004"/>
    <mergeCell ref="ULU1004:UMB1004"/>
    <mergeCell ref="UMC1004:UMJ1004"/>
    <mergeCell ref="UMK1004:UMR1004"/>
    <mergeCell ref="UMS1004:UMZ1004"/>
    <mergeCell ref="UNA1004:UNH1004"/>
    <mergeCell ref="UNI1004:UNP1004"/>
    <mergeCell ref="UNQ1004:UNX1004"/>
    <mergeCell ref="UNY1004:UOF1004"/>
    <mergeCell ref="UOG1004:UON1004"/>
    <mergeCell ref="UOO1004:UOV1004"/>
    <mergeCell ref="UOW1004:UPD1004"/>
    <mergeCell ref="UPE1004:UPL1004"/>
    <mergeCell ref="UPM1004:UPT1004"/>
    <mergeCell ref="UPU1004:UQB1004"/>
    <mergeCell ref="UQC1004:UQJ1004"/>
    <mergeCell ref="UQK1004:UQR1004"/>
    <mergeCell ref="UQS1004:UQZ1004"/>
    <mergeCell ref="URA1004:URH1004"/>
    <mergeCell ref="URI1004:URP1004"/>
    <mergeCell ref="URQ1004:URX1004"/>
    <mergeCell ref="URY1004:USF1004"/>
    <mergeCell ref="USG1004:USN1004"/>
    <mergeCell ref="USO1004:USV1004"/>
    <mergeCell ref="USW1004:UTD1004"/>
    <mergeCell ref="UTE1004:UTL1004"/>
    <mergeCell ref="UTM1004:UTT1004"/>
    <mergeCell ref="UTU1004:UUB1004"/>
    <mergeCell ref="UUC1004:UUJ1004"/>
    <mergeCell ref="UUK1004:UUR1004"/>
    <mergeCell ref="UUS1004:UUZ1004"/>
    <mergeCell ref="UVA1004:UVH1004"/>
    <mergeCell ref="UVI1004:UVP1004"/>
    <mergeCell ref="UVQ1004:UVX1004"/>
    <mergeCell ref="UVY1004:UWF1004"/>
    <mergeCell ref="UWG1004:UWN1004"/>
    <mergeCell ref="UWO1004:UWV1004"/>
    <mergeCell ref="UWW1004:UXD1004"/>
    <mergeCell ref="UXE1004:UXL1004"/>
    <mergeCell ref="UXM1004:UXT1004"/>
    <mergeCell ref="UXU1004:UYB1004"/>
    <mergeCell ref="UYC1004:UYJ1004"/>
    <mergeCell ref="UYK1004:UYR1004"/>
    <mergeCell ref="UYS1004:UYZ1004"/>
    <mergeCell ref="UZA1004:UZH1004"/>
    <mergeCell ref="UZI1004:UZP1004"/>
    <mergeCell ref="UZQ1004:UZX1004"/>
    <mergeCell ref="UZY1004:VAF1004"/>
    <mergeCell ref="VAG1004:VAN1004"/>
    <mergeCell ref="VAO1004:VAV1004"/>
    <mergeCell ref="VAW1004:VBD1004"/>
    <mergeCell ref="VBE1004:VBL1004"/>
    <mergeCell ref="VBM1004:VBT1004"/>
    <mergeCell ref="VBU1004:VCB1004"/>
    <mergeCell ref="VCC1004:VCJ1004"/>
    <mergeCell ref="VCK1004:VCR1004"/>
    <mergeCell ref="VCS1004:VCZ1004"/>
    <mergeCell ref="VDA1004:VDH1004"/>
    <mergeCell ref="VDI1004:VDP1004"/>
    <mergeCell ref="VDQ1004:VDX1004"/>
    <mergeCell ref="VDY1004:VEF1004"/>
    <mergeCell ref="VEG1004:VEN1004"/>
    <mergeCell ref="VEO1004:VEV1004"/>
    <mergeCell ref="VEW1004:VFD1004"/>
    <mergeCell ref="VFE1004:VFL1004"/>
    <mergeCell ref="VFM1004:VFT1004"/>
    <mergeCell ref="VFU1004:VGB1004"/>
    <mergeCell ref="VGC1004:VGJ1004"/>
    <mergeCell ref="VGK1004:VGR1004"/>
    <mergeCell ref="VGS1004:VGZ1004"/>
    <mergeCell ref="VHA1004:VHH1004"/>
    <mergeCell ref="VHI1004:VHP1004"/>
    <mergeCell ref="VHQ1004:VHX1004"/>
    <mergeCell ref="VHY1004:VIF1004"/>
    <mergeCell ref="VIG1004:VIN1004"/>
    <mergeCell ref="VIO1004:VIV1004"/>
    <mergeCell ref="VIW1004:VJD1004"/>
    <mergeCell ref="VJE1004:VJL1004"/>
    <mergeCell ref="VJM1004:VJT1004"/>
    <mergeCell ref="VJU1004:VKB1004"/>
    <mergeCell ref="VKC1004:VKJ1004"/>
    <mergeCell ref="VKK1004:VKR1004"/>
    <mergeCell ref="VKS1004:VKZ1004"/>
    <mergeCell ref="VLA1004:VLH1004"/>
    <mergeCell ref="VLI1004:VLP1004"/>
    <mergeCell ref="VLQ1004:VLX1004"/>
    <mergeCell ref="VLY1004:VMF1004"/>
    <mergeCell ref="VMG1004:VMN1004"/>
    <mergeCell ref="VMO1004:VMV1004"/>
    <mergeCell ref="VMW1004:VND1004"/>
    <mergeCell ref="VNE1004:VNL1004"/>
    <mergeCell ref="VNM1004:VNT1004"/>
    <mergeCell ref="VNU1004:VOB1004"/>
    <mergeCell ref="VOC1004:VOJ1004"/>
    <mergeCell ref="VOK1004:VOR1004"/>
    <mergeCell ref="VOS1004:VOZ1004"/>
    <mergeCell ref="VPA1004:VPH1004"/>
    <mergeCell ref="VPI1004:VPP1004"/>
    <mergeCell ref="VPQ1004:VPX1004"/>
    <mergeCell ref="VPY1004:VQF1004"/>
    <mergeCell ref="VQG1004:VQN1004"/>
    <mergeCell ref="VQO1004:VQV1004"/>
    <mergeCell ref="VQW1004:VRD1004"/>
    <mergeCell ref="VRE1004:VRL1004"/>
    <mergeCell ref="VRM1004:VRT1004"/>
    <mergeCell ref="VRU1004:VSB1004"/>
    <mergeCell ref="VSC1004:VSJ1004"/>
    <mergeCell ref="VSK1004:VSR1004"/>
    <mergeCell ref="VSS1004:VSZ1004"/>
    <mergeCell ref="VTA1004:VTH1004"/>
    <mergeCell ref="VTI1004:VTP1004"/>
    <mergeCell ref="VTQ1004:VTX1004"/>
    <mergeCell ref="VTY1004:VUF1004"/>
    <mergeCell ref="VUG1004:VUN1004"/>
    <mergeCell ref="VUO1004:VUV1004"/>
    <mergeCell ref="VUW1004:VVD1004"/>
    <mergeCell ref="VVE1004:VVL1004"/>
    <mergeCell ref="VVM1004:VVT1004"/>
    <mergeCell ref="VVU1004:VWB1004"/>
    <mergeCell ref="VWC1004:VWJ1004"/>
    <mergeCell ref="VWK1004:VWR1004"/>
    <mergeCell ref="VWS1004:VWZ1004"/>
    <mergeCell ref="VXA1004:VXH1004"/>
    <mergeCell ref="VXI1004:VXP1004"/>
    <mergeCell ref="VXQ1004:VXX1004"/>
    <mergeCell ref="VXY1004:VYF1004"/>
    <mergeCell ref="VYG1004:VYN1004"/>
    <mergeCell ref="VYO1004:VYV1004"/>
    <mergeCell ref="VYW1004:VZD1004"/>
    <mergeCell ref="VZE1004:VZL1004"/>
    <mergeCell ref="VZM1004:VZT1004"/>
    <mergeCell ref="VZU1004:WAB1004"/>
    <mergeCell ref="WAC1004:WAJ1004"/>
    <mergeCell ref="WAK1004:WAR1004"/>
    <mergeCell ref="WAS1004:WAZ1004"/>
    <mergeCell ref="WBA1004:WBH1004"/>
    <mergeCell ref="WBI1004:WBP1004"/>
    <mergeCell ref="WBQ1004:WBX1004"/>
    <mergeCell ref="WBY1004:WCF1004"/>
    <mergeCell ref="WCG1004:WCN1004"/>
    <mergeCell ref="WCO1004:WCV1004"/>
    <mergeCell ref="WCW1004:WDD1004"/>
    <mergeCell ref="WDE1004:WDL1004"/>
    <mergeCell ref="WDM1004:WDT1004"/>
    <mergeCell ref="WDU1004:WEB1004"/>
    <mergeCell ref="WEC1004:WEJ1004"/>
    <mergeCell ref="WEK1004:WER1004"/>
    <mergeCell ref="WES1004:WEZ1004"/>
    <mergeCell ref="WFA1004:WFH1004"/>
    <mergeCell ref="WFI1004:WFP1004"/>
    <mergeCell ref="WFQ1004:WFX1004"/>
    <mergeCell ref="WFY1004:WGF1004"/>
    <mergeCell ref="WGG1004:WGN1004"/>
    <mergeCell ref="WGO1004:WGV1004"/>
    <mergeCell ref="WGW1004:WHD1004"/>
    <mergeCell ref="WHE1004:WHL1004"/>
    <mergeCell ref="WHM1004:WHT1004"/>
    <mergeCell ref="WHU1004:WIB1004"/>
    <mergeCell ref="WIC1004:WIJ1004"/>
    <mergeCell ref="WIK1004:WIR1004"/>
    <mergeCell ref="WIS1004:WIZ1004"/>
    <mergeCell ref="WJA1004:WJH1004"/>
    <mergeCell ref="WJI1004:WJP1004"/>
    <mergeCell ref="WJQ1004:WJX1004"/>
    <mergeCell ref="WJY1004:WKF1004"/>
    <mergeCell ref="WKG1004:WKN1004"/>
    <mergeCell ref="WKO1004:WKV1004"/>
    <mergeCell ref="WKW1004:WLD1004"/>
    <mergeCell ref="WLE1004:WLL1004"/>
    <mergeCell ref="WLM1004:WLT1004"/>
    <mergeCell ref="WLU1004:WMB1004"/>
    <mergeCell ref="WMC1004:WMJ1004"/>
    <mergeCell ref="WMK1004:WMR1004"/>
    <mergeCell ref="WMS1004:WMZ1004"/>
    <mergeCell ref="WNA1004:WNH1004"/>
    <mergeCell ref="WNI1004:WNP1004"/>
    <mergeCell ref="WNQ1004:WNX1004"/>
    <mergeCell ref="WNY1004:WOF1004"/>
    <mergeCell ref="WOG1004:WON1004"/>
    <mergeCell ref="WOO1004:WOV1004"/>
    <mergeCell ref="WOW1004:WPD1004"/>
    <mergeCell ref="WPE1004:WPL1004"/>
    <mergeCell ref="WPM1004:WPT1004"/>
    <mergeCell ref="WPU1004:WQB1004"/>
    <mergeCell ref="WQC1004:WQJ1004"/>
    <mergeCell ref="WQK1004:WQR1004"/>
    <mergeCell ref="WQS1004:WQZ1004"/>
    <mergeCell ref="WRA1004:WRH1004"/>
    <mergeCell ref="WRI1004:WRP1004"/>
    <mergeCell ref="WRQ1004:WRX1004"/>
    <mergeCell ref="WRY1004:WSF1004"/>
    <mergeCell ref="WSG1004:WSN1004"/>
    <mergeCell ref="WSO1004:WSV1004"/>
    <mergeCell ref="WSW1004:WTD1004"/>
    <mergeCell ref="WTE1004:WTL1004"/>
    <mergeCell ref="WTM1004:WTT1004"/>
    <mergeCell ref="WTU1004:WUB1004"/>
    <mergeCell ref="WUC1004:WUJ1004"/>
    <mergeCell ref="WUK1004:WUR1004"/>
    <mergeCell ref="WUS1004:WUZ1004"/>
    <mergeCell ref="WVA1004:WVH1004"/>
    <mergeCell ref="WVI1004:WVP1004"/>
    <mergeCell ref="WVQ1004:WVX1004"/>
    <mergeCell ref="WVY1004:WWF1004"/>
    <mergeCell ref="WWG1004:WWN1004"/>
    <mergeCell ref="WWO1004:WWV1004"/>
    <mergeCell ref="WWW1004:WXD1004"/>
    <mergeCell ref="WXE1004:WXL1004"/>
    <mergeCell ref="WXM1004:WXT1004"/>
    <mergeCell ref="WXU1004:WYB1004"/>
    <mergeCell ref="WYC1004:WYJ1004"/>
    <mergeCell ref="WYK1004:WYR1004"/>
    <mergeCell ref="WYS1004:WYZ1004"/>
    <mergeCell ref="WZA1004:WZH1004"/>
    <mergeCell ref="WZI1004:WZP1004"/>
    <mergeCell ref="A1007:H1007"/>
    <mergeCell ref="A1008:H1008"/>
    <mergeCell ref="A1013:H1013"/>
    <mergeCell ref="A1021:H1021"/>
    <mergeCell ref="A1025:H1025"/>
    <mergeCell ref="A1027:H1027"/>
    <mergeCell ref="A1029:H1029"/>
    <mergeCell ref="C1045:J1045"/>
    <mergeCell ref="K1045:R1045"/>
    <mergeCell ref="S1045:Z1045"/>
    <mergeCell ref="AA1045:AH1045"/>
    <mergeCell ref="AI1045:AP1045"/>
    <mergeCell ref="AQ1045:AX1045"/>
    <mergeCell ref="AY1045:BF1045"/>
    <mergeCell ref="BG1045:BN1045"/>
    <mergeCell ref="BO1045:BV1045"/>
    <mergeCell ref="BW1045:CD1045"/>
    <mergeCell ref="CE1045:CL1045"/>
    <mergeCell ref="CM1045:CT1045"/>
    <mergeCell ref="CU1045:DB1045"/>
    <mergeCell ref="DC1045:DJ1045"/>
    <mergeCell ref="DK1045:DR1045"/>
    <mergeCell ref="DS1045:DZ1045"/>
    <mergeCell ref="EA1045:EH1045"/>
    <mergeCell ref="EI1045:EP1045"/>
    <mergeCell ref="EQ1045:EX1045"/>
    <mergeCell ref="EY1045:FF1045"/>
    <mergeCell ref="FG1045:FN1045"/>
    <mergeCell ref="FO1045:FV1045"/>
    <mergeCell ref="FW1045:GD1045"/>
    <mergeCell ref="GE1045:GL1045"/>
    <mergeCell ref="GM1045:GT1045"/>
    <mergeCell ref="GU1045:HB1045"/>
    <mergeCell ref="HC1045:HJ1045"/>
    <mergeCell ref="HK1045:HR1045"/>
    <mergeCell ref="HS1045:HZ1045"/>
    <mergeCell ref="IA1045:IH1045"/>
    <mergeCell ref="II1045:IP1045"/>
    <mergeCell ref="IQ1045:IX1045"/>
    <mergeCell ref="IY1045:JF1045"/>
    <mergeCell ref="JG1045:JN1045"/>
    <mergeCell ref="JO1045:JV1045"/>
    <mergeCell ref="JW1045:KD1045"/>
    <mergeCell ref="KE1045:KL1045"/>
    <mergeCell ref="KM1045:KT1045"/>
    <mergeCell ref="KU1045:LB1045"/>
    <mergeCell ref="LC1045:LJ1045"/>
    <mergeCell ref="LK1045:LR1045"/>
    <mergeCell ref="LS1045:LZ1045"/>
    <mergeCell ref="MA1045:MH1045"/>
    <mergeCell ref="MI1045:MP1045"/>
    <mergeCell ref="MQ1045:MX1045"/>
    <mergeCell ref="MY1045:NF1045"/>
    <mergeCell ref="NG1045:NN1045"/>
    <mergeCell ref="NO1045:NV1045"/>
    <mergeCell ref="NW1045:OD1045"/>
    <mergeCell ref="OE1045:OL1045"/>
    <mergeCell ref="OM1045:OT1045"/>
    <mergeCell ref="OU1045:PB1045"/>
    <mergeCell ref="PC1045:PJ1045"/>
    <mergeCell ref="PK1045:PR1045"/>
    <mergeCell ref="PS1045:PZ1045"/>
    <mergeCell ref="QA1045:QH1045"/>
    <mergeCell ref="QI1045:QP1045"/>
    <mergeCell ref="QQ1045:QX1045"/>
    <mergeCell ref="QY1045:RF1045"/>
    <mergeCell ref="RG1045:RN1045"/>
    <mergeCell ref="RO1045:RV1045"/>
    <mergeCell ref="RW1045:SD1045"/>
    <mergeCell ref="SE1045:SL1045"/>
    <mergeCell ref="SM1045:ST1045"/>
    <mergeCell ref="SU1045:TB1045"/>
    <mergeCell ref="TC1045:TJ1045"/>
    <mergeCell ref="TK1045:TR1045"/>
    <mergeCell ref="TS1045:TZ1045"/>
    <mergeCell ref="UA1045:UH1045"/>
    <mergeCell ref="UI1045:UP1045"/>
    <mergeCell ref="UQ1045:UX1045"/>
    <mergeCell ref="UY1045:VF1045"/>
    <mergeCell ref="VG1045:VN1045"/>
    <mergeCell ref="VO1045:VV1045"/>
    <mergeCell ref="VW1045:WD1045"/>
    <mergeCell ref="WE1045:WL1045"/>
    <mergeCell ref="WM1045:WT1045"/>
    <mergeCell ref="WU1045:XB1045"/>
    <mergeCell ref="XC1045:XJ1045"/>
    <mergeCell ref="XK1045:XR1045"/>
    <mergeCell ref="XS1045:XZ1045"/>
    <mergeCell ref="YA1045:YH1045"/>
    <mergeCell ref="YI1045:YP1045"/>
    <mergeCell ref="YQ1045:YX1045"/>
    <mergeCell ref="YY1045:ZF1045"/>
    <mergeCell ref="ZG1045:ZN1045"/>
    <mergeCell ref="ZO1045:ZV1045"/>
    <mergeCell ref="ZW1045:AAD1045"/>
    <mergeCell ref="AAE1045:AAL1045"/>
    <mergeCell ref="AAM1045:AAT1045"/>
    <mergeCell ref="AAU1045:ABB1045"/>
    <mergeCell ref="ABC1045:ABJ1045"/>
    <mergeCell ref="ABK1045:ABR1045"/>
    <mergeCell ref="ABS1045:ABZ1045"/>
    <mergeCell ref="ACA1045:ACH1045"/>
    <mergeCell ref="ACI1045:ACP1045"/>
    <mergeCell ref="ACQ1045:ACX1045"/>
    <mergeCell ref="ACY1045:ADF1045"/>
    <mergeCell ref="ADG1045:ADN1045"/>
    <mergeCell ref="ADO1045:ADV1045"/>
    <mergeCell ref="ADW1045:AED1045"/>
    <mergeCell ref="AEE1045:AEL1045"/>
    <mergeCell ref="AEM1045:AET1045"/>
    <mergeCell ref="AEU1045:AFB1045"/>
    <mergeCell ref="AFC1045:AFJ1045"/>
    <mergeCell ref="AFK1045:AFR1045"/>
    <mergeCell ref="AFS1045:AFZ1045"/>
    <mergeCell ref="AGA1045:AGH1045"/>
    <mergeCell ref="AGI1045:AGP1045"/>
    <mergeCell ref="AGQ1045:AGX1045"/>
    <mergeCell ref="AGY1045:AHF1045"/>
    <mergeCell ref="AHG1045:AHN1045"/>
    <mergeCell ref="AHO1045:AHV1045"/>
    <mergeCell ref="AHW1045:AID1045"/>
    <mergeCell ref="AIE1045:AIL1045"/>
    <mergeCell ref="AIM1045:AIT1045"/>
    <mergeCell ref="AIU1045:AJB1045"/>
    <mergeCell ref="AJC1045:AJJ1045"/>
    <mergeCell ref="AJK1045:AJR1045"/>
    <mergeCell ref="AJS1045:AJZ1045"/>
    <mergeCell ref="AKA1045:AKH1045"/>
    <mergeCell ref="AKI1045:AKP1045"/>
    <mergeCell ref="AKQ1045:AKX1045"/>
    <mergeCell ref="AKY1045:ALF1045"/>
    <mergeCell ref="ALG1045:ALN1045"/>
    <mergeCell ref="ALO1045:ALV1045"/>
    <mergeCell ref="ALW1045:AMD1045"/>
    <mergeCell ref="AME1045:AML1045"/>
    <mergeCell ref="AMM1045:AMT1045"/>
    <mergeCell ref="AMU1045:ANB1045"/>
    <mergeCell ref="ANC1045:ANJ1045"/>
    <mergeCell ref="ANK1045:ANR1045"/>
    <mergeCell ref="ANS1045:ANZ1045"/>
    <mergeCell ref="AOA1045:AOH1045"/>
    <mergeCell ref="AOI1045:AOP1045"/>
    <mergeCell ref="AOQ1045:AOX1045"/>
    <mergeCell ref="AOY1045:APF1045"/>
    <mergeCell ref="APG1045:APN1045"/>
    <mergeCell ref="APO1045:APV1045"/>
    <mergeCell ref="APW1045:AQD1045"/>
    <mergeCell ref="AQE1045:AQL1045"/>
    <mergeCell ref="AQM1045:AQT1045"/>
    <mergeCell ref="AQU1045:ARB1045"/>
    <mergeCell ref="ARC1045:ARJ1045"/>
    <mergeCell ref="ARK1045:ARR1045"/>
    <mergeCell ref="ARS1045:ARZ1045"/>
    <mergeCell ref="ASA1045:ASH1045"/>
    <mergeCell ref="ASI1045:ASP1045"/>
    <mergeCell ref="ASQ1045:ASX1045"/>
    <mergeCell ref="ASY1045:ATF1045"/>
    <mergeCell ref="ATG1045:ATN1045"/>
    <mergeCell ref="ATO1045:ATV1045"/>
    <mergeCell ref="ATW1045:AUD1045"/>
    <mergeCell ref="AUE1045:AUL1045"/>
    <mergeCell ref="AUM1045:AUT1045"/>
    <mergeCell ref="AUU1045:AVB1045"/>
    <mergeCell ref="AVC1045:AVJ1045"/>
    <mergeCell ref="AVK1045:AVR1045"/>
    <mergeCell ref="AVS1045:AVZ1045"/>
    <mergeCell ref="AWA1045:AWH1045"/>
    <mergeCell ref="AWI1045:AWP1045"/>
    <mergeCell ref="AWQ1045:AWX1045"/>
    <mergeCell ref="AWY1045:AXF1045"/>
    <mergeCell ref="AXG1045:AXN1045"/>
    <mergeCell ref="AXO1045:AXV1045"/>
    <mergeCell ref="AXW1045:AYD1045"/>
    <mergeCell ref="AYE1045:AYL1045"/>
    <mergeCell ref="AYM1045:AYT1045"/>
    <mergeCell ref="AYU1045:AZB1045"/>
    <mergeCell ref="AZC1045:AZJ1045"/>
    <mergeCell ref="AZK1045:AZR1045"/>
    <mergeCell ref="AZS1045:AZZ1045"/>
    <mergeCell ref="BAA1045:BAH1045"/>
    <mergeCell ref="BAI1045:BAP1045"/>
    <mergeCell ref="BAQ1045:BAX1045"/>
    <mergeCell ref="BAY1045:BBF1045"/>
    <mergeCell ref="BBG1045:BBN1045"/>
    <mergeCell ref="BBO1045:BBV1045"/>
    <mergeCell ref="BBW1045:BCD1045"/>
    <mergeCell ref="BCE1045:BCL1045"/>
    <mergeCell ref="BCM1045:BCT1045"/>
    <mergeCell ref="BCU1045:BDB1045"/>
    <mergeCell ref="BDC1045:BDJ1045"/>
    <mergeCell ref="BDK1045:BDR1045"/>
    <mergeCell ref="BDS1045:BDZ1045"/>
    <mergeCell ref="BEA1045:BEH1045"/>
    <mergeCell ref="BEI1045:BEP1045"/>
    <mergeCell ref="BEQ1045:BEX1045"/>
    <mergeCell ref="BEY1045:BFF1045"/>
    <mergeCell ref="BFG1045:BFN1045"/>
    <mergeCell ref="BFO1045:BFV1045"/>
    <mergeCell ref="BFW1045:BGD1045"/>
    <mergeCell ref="BGE1045:BGL1045"/>
    <mergeCell ref="BGM1045:BGT1045"/>
    <mergeCell ref="BGU1045:BHB1045"/>
    <mergeCell ref="BHC1045:BHJ1045"/>
    <mergeCell ref="BHK1045:BHR1045"/>
    <mergeCell ref="BHS1045:BHZ1045"/>
    <mergeCell ref="BIA1045:BIH1045"/>
    <mergeCell ref="BII1045:BIP1045"/>
    <mergeCell ref="BIQ1045:BIX1045"/>
    <mergeCell ref="BIY1045:BJF1045"/>
    <mergeCell ref="BJG1045:BJN1045"/>
    <mergeCell ref="BJO1045:BJV1045"/>
    <mergeCell ref="BJW1045:BKD1045"/>
    <mergeCell ref="BKE1045:BKL1045"/>
    <mergeCell ref="BKM1045:BKT1045"/>
    <mergeCell ref="BKU1045:BLB1045"/>
    <mergeCell ref="BLC1045:BLJ1045"/>
    <mergeCell ref="BLK1045:BLR1045"/>
    <mergeCell ref="BLS1045:BLZ1045"/>
    <mergeCell ref="BMA1045:BMH1045"/>
    <mergeCell ref="BMI1045:BMP1045"/>
    <mergeCell ref="BMQ1045:BMX1045"/>
    <mergeCell ref="BMY1045:BNF1045"/>
    <mergeCell ref="BNG1045:BNN1045"/>
    <mergeCell ref="BNO1045:BNV1045"/>
    <mergeCell ref="BNW1045:BOD1045"/>
    <mergeCell ref="BOE1045:BOL1045"/>
    <mergeCell ref="BOM1045:BOT1045"/>
    <mergeCell ref="BOU1045:BPB1045"/>
    <mergeCell ref="BPC1045:BPJ1045"/>
    <mergeCell ref="BPK1045:BPR1045"/>
    <mergeCell ref="BPS1045:BPZ1045"/>
    <mergeCell ref="BQA1045:BQH1045"/>
    <mergeCell ref="BQI1045:BQP1045"/>
    <mergeCell ref="BQQ1045:BQX1045"/>
    <mergeCell ref="BQY1045:BRF1045"/>
    <mergeCell ref="BRG1045:BRN1045"/>
    <mergeCell ref="BRO1045:BRV1045"/>
    <mergeCell ref="BRW1045:BSD1045"/>
    <mergeCell ref="BSE1045:BSL1045"/>
    <mergeCell ref="BSM1045:BST1045"/>
    <mergeCell ref="BSU1045:BTB1045"/>
    <mergeCell ref="BTC1045:BTJ1045"/>
    <mergeCell ref="BTK1045:BTR1045"/>
    <mergeCell ref="BTS1045:BTZ1045"/>
    <mergeCell ref="BUA1045:BUH1045"/>
    <mergeCell ref="BUI1045:BUP1045"/>
    <mergeCell ref="BUQ1045:BUX1045"/>
    <mergeCell ref="BUY1045:BVF1045"/>
    <mergeCell ref="BVG1045:BVN1045"/>
    <mergeCell ref="BVO1045:BVV1045"/>
    <mergeCell ref="BVW1045:BWD1045"/>
    <mergeCell ref="BWE1045:BWL1045"/>
    <mergeCell ref="BWM1045:BWT1045"/>
    <mergeCell ref="BWU1045:BXB1045"/>
    <mergeCell ref="BXC1045:BXJ1045"/>
    <mergeCell ref="BXK1045:BXR1045"/>
    <mergeCell ref="BXS1045:BXZ1045"/>
    <mergeCell ref="BYA1045:BYH1045"/>
    <mergeCell ref="BYI1045:BYP1045"/>
    <mergeCell ref="BYQ1045:BYX1045"/>
    <mergeCell ref="BYY1045:BZF1045"/>
    <mergeCell ref="BZG1045:BZN1045"/>
    <mergeCell ref="BZO1045:BZV1045"/>
    <mergeCell ref="BZW1045:CAD1045"/>
    <mergeCell ref="CAE1045:CAL1045"/>
    <mergeCell ref="CAM1045:CAT1045"/>
    <mergeCell ref="CAU1045:CBB1045"/>
    <mergeCell ref="CBC1045:CBJ1045"/>
    <mergeCell ref="CBK1045:CBR1045"/>
    <mergeCell ref="CBS1045:CBZ1045"/>
    <mergeCell ref="CCA1045:CCH1045"/>
    <mergeCell ref="CCI1045:CCP1045"/>
    <mergeCell ref="CCQ1045:CCX1045"/>
    <mergeCell ref="CCY1045:CDF1045"/>
    <mergeCell ref="CDG1045:CDN1045"/>
    <mergeCell ref="CDO1045:CDV1045"/>
    <mergeCell ref="CDW1045:CED1045"/>
    <mergeCell ref="CEE1045:CEL1045"/>
    <mergeCell ref="CEM1045:CET1045"/>
    <mergeCell ref="CEU1045:CFB1045"/>
    <mergeCell ref="CFC1045:CFJ1045"/>
    <mergeCell ref="CFK1045:CFR1045"/>
    <mergeCell ref="CFS1045:CFZ1045"/>
    <mergeCell ref="CGA1045:CGH1045"/>
    <mergeCell ref="CGI1045:CGP1045"/>
    <mergeCell ref="CGQ1045:CGX1045"/>
    <mergeCell ref="CGY1045:CHF1045"/>
    <mergeCell ref="CHG1045:CHN1045"/>
    <mergeCell ref="CHO1045:CHV1045"/>
    <mergeCell ref="CHW1045:CID1045"/>
    <mergeCell ref="CIE1045:CIL1045"/>
    <mergeCell ref="CIM1045:CIT1045"/>
    <mergeCell ref="CIU1045:CJB1045"/>
    <mergeCell ref="CJC1045:CJJ1045"/>
    <mergeCell ref="CJK1045:CJR1045"/>
    <mergeCell ref="CJS1045:CJZ1045"/>
    <mergeCell ref="CKA1045:CKH1045"/>
    <mergeCell ref="CKI1045:CKP1045"/>
    <mergeCell ref="CKQ1045:CKX1045"/>
    <mergeCell ref="CKY1045:CLF1045"/>
    <mergeCell ref="CLG1045:CLN1045"/>
    <mergeCell ref="CLO1045:CLV1045"/>
    <mergeCell ref="CLW1045:CMD1045"/>
    <mergeCell ref="CME1045:CML1045"/>
    <mergeCell ref="CMM1045:CMT1045"/>
    <mergeCell ref="CMU1045:CNB1045"/>
    <mergeCell ref="CNC1045:CNJ1045"/>
    <mergeCell ref="CNK1045:CNR1045"/>
    <mergeCell ref="CNS1045:CNZ1045"/>
    <mergeCell ref="COA1045:COH1045"/>
    <mergeCell ref="COI1045:COP1045"/>
    <mergeCell ref="COQ1045:COX1045"/>
    <mergeCell ref="COY1045:CPF1045"/>
    <mergeCell ref="CPG1045:CPN1045"/>
    <mergeCell ref="CPO1045:CPV1045"/>
    <mergeCell ref="CPW1045:CQD1045"/>
    <mergeCell ref="CQE1045:CQL1045"/>
    <mergeCell ref="CQM1045:CQT1045"/>
    <mergeCell ref="CQU1045:CRB1045"/>
    <mergeCell ref="CRC1045:CRJ1045"/>
    <mergeCell ref="CRK1045:CRR1045"/>
    <mergeCell ref="CRS1045:CRZ1045"/>
    <mergeCell ref="CSA1045:CSH1045"/>
    <mergeCell ref="CSI1045:CSP1045"/>
    <mergeCell ref="CSQ1045:CSX1045"/>
    <mergeCell ref="CSY1045:CTF1045"/>
    <mergeCell ref="CTG1045:CTN1045"/>
    <mergeCell ref="CTO1045:CTV1045"/>
    <mergeCell ref="CTW1045:CUD1045"/>
    <mergeCell ref="CUE1045:CUL1045"/>
    <mergeCell ref="CUM1045:CUT1045"/>
    <mergeCell ref="CUU1045:CVB1045"/>
    <mergeCell ref="CVC1045:CVJ1045"/>
    <mergeCell ref="CVK1045:CVR1045"/>
    <mergeCell ref="CVS1045:CVZ1045"/>
    <mergeCell ref="CWA1045:CWH1045"/>
    <mergeCell ref="CWI1045:CWP1045"/>
    <mergeCell ref="CWQ1045:CWX1045"/>
    <mergeCell ref="CWY1045:CXF1045"/>
    <mergeCell ref="CXG1045:CXN1045"/>
    <mergeCell ref="CXO1045:CXV1045"/>
    <mergeCell ref="CXW1045:CYD1045"/>
    <mergeCell ref="CYE1045:CYL1045"/>
    <mergeCell ref="CYM1045:CYT1045"/>
    <mergeCell ref="CYU1045:CZB1045"/>
    <mergeCell ref="CZC1045:CZJ1045"/>
    <mergeCell ref="CZK1045:CZR1045"/>
    <mergeCell ref="CZS1045:CZZ1045"/>
    <mergeCell ref="DAA1045:DAH1045"/>
    <mergeCell ref="DAI1045:DAP1045"/>
    <mergeCell ref="DAQ1045:DAX1045"/>
    <mergeCell ref="DAY1045:DBF1045"/>
    <mergeCell ref="DBG1045:DBN1045"/>
    <mergeCell ref="DBO1045:DBV1045"/>
    <mergeCell ref="DBW1045:DCD1045"/>
    <mergeCell ref="DCE1045:DCL1045"/>
    <mergeCell ref="DCM1045:DCT1045"/>
    <mergeCell ref="DCU1045:DDB1045"/>
    <mergeCell ref="DDC1045:DDJ1045"/>
    <mergeCell ref="DDK1045:DDR1045"/>
    <mergeCell ref="DDS1045:DDZ1045"/>
    <mergeCell ref="DEA1045:DEH1045"/>
    <mergeCell ref="DEI1045:DEP1045"/>
    <mergeCell ref="DEQ1045:DEX1045"/>
    <mergeCell ref="DEY1045:DFF1045"/>
    <mergeCell ref="DFG1045:DFN1045"/>
    <mergeCell ref="DFO1045:DFV1045"/>
    <mergeCell ref="DFW1045:DGD1045"/>
    <mergeCell ref="DGE1045:DGL1045"/>
    <mergeCell ref="DGM1045:DGT1045"/>
    <mergeCell ref="DGU1045:DHB1045"/>
    <mergeCell ref="DHC1045:DHJ1045"/>
    <mergeCell ref="DHK1045:DHR1045"/>
    <mergeCell ref="DHS1045:DHZ1045"/>
    <mergeCell ref="DIA1045:DIH1045"/>
    <mergeCell ref="DII1045:DIP1045"/>
    <mergeCell ref="DIQ1045:DIX1045"/>
    <mergeCell ref="DIY1045:DJF1045"/>
    <mergeCell ref="DJG1045:DJN1045"/>
    <mergeCell ref="DJO1045:DJV1045"/>
    <mergeCell ref="DJW1045:DKD1045"/>
    <mergeCell ref="DKE1045:DKL1045"/>
    <mergeCell ref="DKM1045:DKT1045"/>
    <mergeCell ref="DKU1045:DLB1045"/>
    <mergeCell ref="DLC1045:DLJ1045"/>
    <mergeCell ref="DLK1045:DLR1045"/>
    <mergeCell ref="DLS1045:DLZ1045"/>
    <mergeCell ref="DMA1045:DMH1045"/>
    <mergeCell ref="DMI1045:DMP1045"/>
    <mergeCell ref="DMQ1045:DMX1045"/>
    <mergeCell ref="DMY1045:DNF1045"/>
    <mergeCell ref="DNG1045:DNN1045"/>
    <mergeCell ref="DNO1045:DNV1045"/>
    <mergeCell ref="DNW1045:DOD1045"/>
    <mergeCell ref="DOE1045:DOL1045"/>
    <mergeCell ref="DOM1045:DOT1045"/>
    <mergeCell ref="DOU1045:DPB1045"/>
    <mergeCell ref="DPC1045:DPJ1045"/>
    <mergeCell ref="DPK1045:DPR1045"/>
    <mergeCell ref="DPS1045:DPZ1045"/>
    <mergeCell ref="DQA1045:DQH1045"/>
    <mergeCell ref="DQI1045:DQP1045"/>
    <mergeCell ref="DQQ1045:DQX1045"/>
    <mergeCell ref="DQY1045:DRF1045"/>
    <mergeCell ref="DRG1045:DRN1045"/>
    <mergeCell ref="DRO1045:DRV1045"/>
    <mergeCell ref="DRW1045:DSD1045"/>
    <mergeCell ref="DSE1045:DSL1045"/>
    <mergeCell ref="DSM1045:DST1045"/>
    <mergeCell ref="DSU1045:DTB1045"/>
    <mergeCell ref="DTC1045:DTJ1045"/>
    <mergeCell ref="DTK1045:DTR1045"/>
    <mergeCell ref="DTS1045:DTZ1045"/>
    <mergeCell ref="DUA1045:DUH1045"/>
    <mergeCell ref="DUI1045:DUP1045"/>
    <mergeCell ref="DUQ1045:DUX1045"/>
    <mergeCell ref="DUY1045:DVF1045"/>
    <mergeCell ref="DVG1045:DVN1045"/>
    <mergeCell ref="DVO1045:DVV1045"/>
    <mergeCell ref="DVW1045:DWD1045"/>
    <mergeCell ref="DWE1045:DWL1045"/>
    <mergeCell ref="DWM1045:DWT1045"/>
    <mergeCell ref="DWU1045:DXB1045"/>
    <mergeCell ref="DXC1045:DXJ1045"/>
    <mergeCell ref="DXK1045:DXR1045"/>
    <mergeCell ref="DXS1045:DXZ1045"/>
    <mergeCell ref="DYA1045:DYH1045"/>
    <mergeCell ref="DYI1045:DYP1045"/>
    <mergeCell ref="DYQ1045:DYX1045"/>
    <mergeCell ref="DYY1045:DZF1045"/>
    <mergeCell ref="DZG1045:DZN1045"/>
    <mergeCell ref="DZO1045:DZV1045"/>
    <mergeCell ref="DZW1045:EAD1045"/>
    <mergeCell ref="EAE1045:EAL1045"/>
    <mergeCell ref="EAM1045:EAT1045"/>
    <mergeCell ref="EAU1045:EBB1045"/>
    <mergeCell ref="EBC1045:EBJ1045"/>
    <mergeCell ref="EBK1045:EBR1045"/>
    <mergeCell ref="EBS1045:EBZ1045"/>
    <mergeCell ref="ECA1045:ECH1045"/>
    <mergeCell ref="ECI1045:ECP1045"/>
    <mergeCell ref="ECQ1045:ECX1045"/>
    <mergeCell ref="ECY1045:EDF1045"/>
    <mergeCell ref="EDG1045:EDN1045"/>
    <mergeCell ref="EDO1045:EDV1045"/>
    <mergeCell ref="EDW1045:EED1045"/>
    <mergeCell ref="EEE1045:EEL1045"/>
    <mergeCell ref="EEM1045:EET1045"/>
    <mergeCell ref="EEU1045:EFB1045"/>
    <mergeCell ref="EFC1045:EFJ1045"/>
    <mergeCell ref="EFK1045:EFR1045"/>
    <mergeCell ref="EFS1045:EFZ1045"/>
    <mergeCell ref="EGA1045:EGH1045"/>
    <mergeCell ref="EGI1045:EGP1045"/>
    <mergeCell ref="EGQ1045:EGX1045"/>
    <mergeCell ref="EGY1045:EHF1045"/>
    <mergeCell ref="EHG1045:EHN1045"/>
    <mergeCell ref="EHO1045:EHV1045"/>
    <mergeCell ref="EHW1045:EID1045"/>
    <mergeCell ref="EIE1045:EIL1045"/>
    <mergeCell ref="EIM1045:EIT1045"/>
    <mergeCell ref="EIU1045:EJB1045"/>
    <mergeCell ref="EJC1045:EJJ1045"/>
    <mergeCell ref="EJK1045:EJR1045"/>
    <mergeCell ref="EJS1045:EJZ1045"/>
    <mergeCell ref="EKA1045:EKH1045"/>
    <mergeCell ref="EKI1045:EKP1045"/>
    <mergeCell ref="EKQ1045:EKX1045"/>
    <mergeCell ref="EKY1045:ELF1045"/>
    <mergeCell ref="ELG1045:ELN1045"/>
    <mergeCell ref="ELO1045:ELV1045"/>
    <mergeCell ref="ELW1045:EMD1045"/>
    <mergeCell ref="EME1045:EML1045"/>
    <mergeCell ref="EMM1045:EMT1045"/>
    <mergeCell ref="EMU1045:ENB1045"/>
    <mergeCell ref="ENC1045:ENJ1045"/>
    <mergeCell ref="ENK1045:ENR1045"/>
    <mergeCell ref="ENS1045:ENZ1045"/>
    <mergeCell ref="EOA1045:EOH1045"/>
    <mergeCell ref="EOI1045:EOP1045"/>
    <mergeCell ref="EOQ1045:EOX1045"/>
    <mergeCell ref="EOY1045:EPF1045"/>
    <mergeCell ref="EPG1045:EPN1045"/>
    <mergeCell ref="EPO1045:EPV1045"/>
    <mergeCell ref="EPW1045:EQD1045"/>
    <mergeCell ref="EQE1045:EQL1045"/>
    <mergeCell ref="EQM1045:EQT1045"/>
    <mergeCell ref="EQU1045:ERB1045"/>
    <mergeCell ref="ERC1045:ERJ1045"/>
    <mergeCell ref="ERK1045:ERR1045"/>
    <mergeCell ref="ERS1045:ERZ1045"/>
    <mergeCell ref="ESA1045:ESH1045"/>
    <mergeCell ref="ESI1045:ESP1045"/>
    <mergeCell ref="ESQ1045:ESX1045"/>
    <mergeCell ref="ESY1045:ETF1045"/>
    <mergeCell ref="ETG1045:ETN1045"/>
    <mergeCell ref="ETO1045:ETV1045"/>
    <mergeCell ref="ETW1045:EUD1045"/>
    <mergeCell ref="EUE1045:EUL1045"/>
    <mergeCell ref="EUM1045:EUT1045"/>
    <mergeCell ref="EUU1045:EVB1045"/>
    <mergeCell ref="EVC1045:EVJ1045"/>
    <mergeCell ref="EVK1045:EVR1045"/>
    <mergeCell ref="EVS1045:EVZ1045"/>
    <mergeCell ref="EWA1045:EWH1045"/>
    <mergeCell ref="EWI1045:EWP1045"/>
    <mergeCell ref="EWQ1045:EWX1045"/>
    <mergeCell ref="EWY1045:EXF1045"/>
    <mergeCell ref="EXG1045:EXN1045"/>
    <mergeCell ref="EXO1045:EXV1045"/>
    <mergeCell ref="EXW1045:EYD1045"/>
    <mergeCell ref="EYE1045:EYL1045"/>
    <mergeCell ref="EYM1045:EYT1045"/>
    <mergeCell ref="EYU1045:EZB1045"/>
    <mergeCell ref="EZC1045:EZJ1045"/>
    <mergeCell ref="EZK1045:EZR1045"/>
    <mergeCell ref="EZS1045:EZZ1045"/>
    <mergeCell ref="FAA1045:FAH1045"/>
    <mergeCell ref="FAI1045:FAP1045"/>
    <mergeCell ref="FAQ1045:FAX1045"/>
    <mergeCell ref="FAY1045:FBF1045"/>
    <mergeCell ref="FBG1045:FBN1045"/>
    <mergeCell ref="FBO1045:FBV1045"/>
    <mergeCell ref="FBW1045:FCD1045"/>
    <mergeCell ref="FCE1045:FCL1045"/>
    <mergeCell ref="FCM1045:FCT1045"/>
    <mergeCell ref="FCU1045:FDB1045"/>
    <mergeCell ref="FDC1045:FDJ1045"/>
    <mergeCell ref="FDK1045:FDR1045"/>
    <mergeCell ref="FDS1045:FDZ1045"/>
    <mergeCell ref="FEA1045:FEH1045"/>
    <mergeCell ref="FEI1045:FEP1045"/>
    <mergeCell ref="FEQ1045:FEX1045"/>
    <mergeCell ref="FEY1045:FFF1045"/>
    <mergeCell ref="FFG1045:FFN1045"/>
    <mergeCell ref="FFO1045:FFV1045"/>
    <mergeCell ref="FFW1045:FGD1045"/>
    <mergeCell ref="FGE1045:FGL1045"/>
    <mergeCell ref="FGM1045:FGT1045"/>
    <mergeCell ref="FGU1045:FHB1045"/>
    <mergeCell ref="FHC1045:FHJ1045"/>
    <mergeCell ref="FHK1045:FHR1045"/>
    <mergeCell ref="FHS1045:FHZ1045"/>
    <mergeCell ref="FIA1045:FIH1045"/>
    <mergeCell ref="FII1045:FIP1045"/>
    <mergeCell ref="FIQ1045:FIX1045"/>
    <mergeCell ref="FIY1045:FJF1045"/>
    <mergeCell ref="FJG1045:FJN1045"/>
    <mergeCell ref="FJO1045:FJV1045"/>
    <mergeCell ref="FJW1045:FKD1045"/>
    <mergeCell ref="FKE1045:FKL1045"/>
    <mergeCell ref="FKM1045:FKT1045"/>
    <mergeCell ref="FKU1045:FLB1045"/>
    <mergeCell ref="FLC1045:FLJ1045"/>
    <mergeCell ref="FLK1045:FLR1045"/>
    <mergeCell ref="FLS1045:FLZ1045"/>
    <mergeCell ref="FMA1045:FMH1045"/>
    <mergeCell ref="FMI1045:FMP1045"/>
    <mergeCell ref="FMQ1045:FMX1045"/>
    <mergeCell ref="FMY1045:FNF1045"/>
    <mergeCell ref="FNG1045:FNN1045"/>
    <mergeCell ref="FNO1045:FNV1045"/>
    <mergeCell ref="FNW1045:FOD1045"/>
    <mergeCell ref="FOE1045:FOL1045"/>
    <mergeCell ref="FOM1045:FOT1045"/>
    <mergeCell ref="FOU1045:FPB1045"/>
    <mergeCell ref="FPC1045:FPJ1045"/>
    <mergeCell ref="FPK1045:FPR1045"/>
    <mergeCell ref="FPS1045:FPZ1045"/>
    <mergeCell ref="FQA1045:FQH1045"/>
    <mergeCell ref="FQI1045:FQP1045"/>
    <mergeCell ref="FQQ1045:FQX1045"/>
    <mergeCell ref="FQY1045:FRF1045"/>
    <mergeCell ref="FRG1045:FRN1045"/>
    <mergeCell ref="FRO1045:FRV1045"/>
    <mergeCell ref="FRW1045:FSD1045"/>
    <mergeCell ref="FSE1045:FSL1045"/>
    <mergeCell ref="FSM1045:FST1045"/>
    <mergeCell ref="FSU1045:FTB1045"/>
    <mergeCell ref="FTC1045:FTJ1045"/>
    <mergeCell ref="FTK1045:FTR1045"/>
    <mergeCell ref="FTS1045:FTZ1045"/>
    <mergeCell ref="FUA1045:FUH1045"/>
    <mergeCell ref="FUI1045:FUP1045"/>
    <mergeCell ref="FUQ1045:FUX1045"/>
    <mergeCell ref="FUY1045:FVF1045"/>
    <mergeCell ref="FVG1045:FVN1045"/>
    <mergeCell ref="FVO1045:FVV1045"/>
    <mergeCell ref="FVW1045:FWD1045"/>
    <mergeCell ref="FWE1045:FWL1045"/>
    <mergeCell ref="FWM1045:FWT1045"/>
    <mergeCell ref="FWU1045:FXB1045"/>
    <mergeCell ref="FXC1045:FXJ1045"/>
    <mergeCell ref="FXK1045:FXR1045"/>
    <mergeCell ref="FXS1045:FXZ1045"/>
    <mergeCell ref="FYA1045:FYH1045"/>
    <mergeCell ref="FYI1045:FYP1045"/>
    <mergeCell ref="FYQ1045:FYX1045"/>
    <mergeCell ref="FYY1045:FZF1045"/>
    <mergeCell ref="FZG1045:FZN1045"/>
    <mergeCell ref="FZO1045:FZV1045"/>
    <mergeCell ref="FZW1045:GAD1045"/>
    <mergeCell ref="GAE1045:GAL1045"/>
    <mergeCell ref="GAM1045:GAT1045"/>
    <mergeCell ref="GAU1045:GBB1045"/>
    <mergeCell ref="GBC1045:GBJ1045"/>
    <mergeCell ref="GBK1045:GBR1045"/>
    <mergeCell ref="GBS1045:GBZ1045"/>
    <mergeCell ref="GCA1045:GCH1045"/>
    <mergeCell ref="GCI1045:GCP1045"/>
    <mergeCell ref="GCQ1045:GCX1045"/>
    <mergeCell ref="GCY1045:GDF1045"/>
    <mergeCell ref="GDG1045:GDN1045"/>
    <mergeCell ref="GDO1045:GDV1045"/>
    <mergeCell ref="GDW1045:GED1045"/>
    <mergeCell ref="GEE1045:GEL1045"/>
    <mergeCell ref="GEM1045:GET1045"/>
    <mergeCell ref="GEU1045:GFB1045"/>
    <mergeCell ref="GFC1045:GFJ1045"/>
    <mergeCell ref="GFK1045:GFR1045"/>
    <mergeCell ref="GFS1045:GFZ1045"/>
    <mergeCell ref="GGA1045:GGH1045"/>
    <mergeCell ref="GGI1045:GGP1045"/>
    <mergeCell ref="GGQ1045:GGX1045"/>
    <mergeCell ref="GGY1045:GHF1045"/>
    <mergeCell ref="GHG1045:GHN1045"/>
    <mergeCell ref="GHO1045:GHV1045"/>
    <mergeCell ref="GHW1045:GID1045"/>
    <mergeCell ref="GIE1045:GIL1045"/>
    <mergeCell ref="GIM1045:GIT1045"/>
    <mergeCell ref="GIU1045:GJB1045"/>
    <mergeCell ref="GJC1045:GJJ1045"/>
    <mergeCell ref="GJK1045:GJR1045"/>
    <mergeCell ref="GJS1045:GJZ1045"/>
    <mergeCell ref="GKA1045:GKH1045"/>
    <mergeCell ref="GKI1045:GKP1045"/>
    <mergeCell ref="GKQ1045:GKX1045"/>
    <mergeCell ref="GKY1045:GLF1045"/>
    <mergeCell ref="GLG1045:GLN1045"/>
    <mergeCell ref="GLO1045:GLV1045"/>
    <mergeCell ref="GLW1045:GMD1045"/>
    <mergeCell ref="GME1045:GML1045"/>
    <mergeCell ref="GMM1045:GMT1045"/>
    <mergeCell ref="GMU1045:GNB1045"/>
    <mergeCell ref="GNC1045:GNJ1045"/>
    <mergeCell ref="GNK1045:GNR1045"/>
    <mergeCell ref="GNS1045:GNZ1045"/>
    <mergeCell ref="GOA1045:GOH1045"/>
    <mergeCell ref="GOI1045:GOP1045"/>
    <mergeCell ref="GOQ1045:GOX1045"/>
    <mergeCell ref="GOY1045:GPF1045"/>
    <mergeCell ref="GPG1045:GPN1045"/>
    <mergeCell ref="GPO1045:GPV1045"/>
    <mergeCell ref="GPW1045:GQD1045"/>
    <mergeCell ref="GQE1045:GQL1045"/>
    <mergeCell ref="GQM1045:GQT1045"/>
    <mergeCell ref="GQU1045:GRB1045"/>
    <mergeCell ref="GRC1045:GRJ1045"/>
    <mergeCell ref="GRK1045:GRR1045"/>
    <mergeCell ref="GRS1045:GRZ1045"/>
    <mergeCell ref="GSA1045:GSH1045"/>
    <mergeCell ref="GSI1045:GSP1045"/>
    <mergeCell ref="GSQ1045:GSX1045"/>
    <mergeCell ref="GSY1045:GTF1045"/>
    <mergeCell ref="GTG1045:GTN1045"/>
    <mergeCell ref="GTO1045:GTV1045"/>
    <mergeCell ref="GTW1045:GUD1045"/>
    <mergeCell ref="GUE1045:GUL1045"/>
    <mergeCell ref="GUM1045:GUT1045"/>
    <mergeCell ref="GUU1045:GVB1045"/>
    <mergeCell ref="GVC1045:GVJ1045"/>
    <mergeCell ref="GVK1045:GVR1045"/>
    <mergeCell ref="GVS1045:GVZ1045"/>
    <mergeCell ref="GWA1045:GWH1045"/>
    <mergeCell ref="GWI1045:GWP1045"/>
    <mergeCell ref="GWQ1045:GWX1045"/>
    <mergeCell ref="GWY1045:GXF1045"/>
    <mergeCell ref="GXG1045:GXN1045"/>
    <mergeCell ref="GXO1045:GXV1045"/>
    <mergeCell ref="GXW1045:GYD1045"/>
    <mergeCell ref="GYE1045:GYL1045"/>
    <mergeCell ref="GYM1045:GYT1045"/>
    <mergeCell ref="GYU1045:GZB1045"/>
    <mergeCell ref="GZC1045:GZJ1045"/>
    <mergeCell ref="GZK1045:GZR1045"/>
    <mergeCell ref="GZS1045:GZZ1045"/>
    <mergeCell ref="HAA1045:HAH1045"/>
    <mergeCell ref="HAI1045:HAP1045"/>
    <mergeCell ref="HAQ1045:HAX1045"/>
    <mergeCell ref="HAY1045:HBF1045"/>
    <mergeCell ref="HBG1045:HBN1045"/>
    <mergeCell ref="HBO1045:HBV1045"/>
    <mergeCell ref="HBW1045:HCD1045"/>
    <mergeCell ref="HCE1045:HCL1045"/>
    <mergeCell ref="HCM1045:HCT1045"/>
    <mergeCell ref="HCU1045:HDB1045"/>
    <mergeCell ref="HDC1045:HDJ1045"/>
    <mergeCell ref="HDK1045:HDR1045"/>
    <mergeCell ref="HDS1045:HDZ1045"/>
    <mergeCell ref="HEA1045:HEH1045"/>
    <mergeCell ref="HEI1045:HEP1045"/>
    <mergeCell ref="HEQ1045:HEX1045"/>
    <mergeCell ref="HEY1045:HFF1045"/>
    <mergeCell ref="HFG1045:HFN1045"/>
    <mergeCell ref="HFO1045:HFV1045"/>
    <mergeCell ref="HFW1045:HGD1045"/>
    <mergeCell ref="HGE1045:HGL1045"/>
    <mergeCell ref="HGM1045:HGT1045"/>
    <mergeCell ref="HGU1045:HHB1045"/>
    <mergeCell ref="HHC1045:HHJ1045"/>
    <mergeCell ref="HHK1045:HHR1045"/>
    <mergeCell ref="HHS1045:HHZ1045"/>
    <mergeCell ref="HIA1045:HIH1045"/>
    <mergeCell ref="HII1045:HIP1045"/>
    <mergeCell ref="HIQ1045:HIX1045"/>
    <mergeCell ref="HIY1045:HJF1045"/>
    <mergeCell ref="HJG1045:HJN1045"/>
    <mergeCell ref="HJO1045:HJV1045"/>
    <mergeCell ref="HJW1045:HKD1045"/>
    <mergeCell ref="HKE1045:HKL1045"/>
    <mergeCell ref="HKM1045:HKT1045"/>
    <mergeCell ref="HKU1045:HLB1045"/>
    <mergeCell ref="HLC1045:HLJ1045"/>
    <mergeCell ref="HLK1045:HLR1045"/>
    <mergeCell ref="HLS1045:HLZ1045"/>
    <mergeCell ref="HMA1045:HMH1045"/>
    <mergeCell ref="HMI1045:HMP1045"/>
    <mergeCell ref="HMQ1045:HMX1045"/>
    <mergeCell ref="HMY1045:HNF1045"/>
    <mergeCell ref="HNG1045:HNN1045"/>
    <mergeCell ref="HNO1045:HNV1045"/>
    <mergeCell ref="HNW1045:HOD1045"/>
    <mergeCell ref="HOE1045:HOL1045"/>
    <mergeCell ref="HOM1045:HOT1045"/>
    <mergeCell ref="HOU1045:HPB1045"/>
    <mergeCell ref="HPC1045:HPJ1045"/>
    <mergeCell ref="HPK1045:HPR1045"/>
    <mergeCell ref="HPS1045:HPZ1045"/>
    <mergeCell ref="HQA1045:HQH1045"/>
    <mergeCell ref="HQI1045:HQP1045"/>
    <mergeCell ref="HQQ1045:HQX1045"/>
    <mergeCell ref="HQY1045:HRF1045"/>
    <mergeCell ref="HRG1045:HRN1045"/>
    <mergeCell ref="HRO1045:HRV1045"/>
    <mergeCell ref="HRW1045:HSD1045"/>
    <mergeCell ref="HSE1045:HSL1045"/>
    <mergeCell ref="HSM1045:HST1045"/>
    <mergeCell ref="HSU1045:HTB1045"/>
    <mergeCell ref="HTC1045:HTJ1045"/>
    <mergeCell ref="HTK1045:HTR1045"/>
    <mergeCell ref="HTS1045:HTZ1045"/>
    <mergeCell ref="HUA1045:HUH1045"/>
    <mergeCell ref="HUI1045:HUP1045"/>
    <mergeCell ref="HUQ1045:HUX1045"/>
    <mergeCell ref="HUY1045:HVF1045"/>
    <mergeCell ref="HVG1045:HVN1045"/>
    <mergeCell ref="HVO1045:HVV1045"/>
    <mergeCell ref="HVW1045:HWD1045"/>
    <mergeCell ref="HWE1045:HWL1045"/>
    <mergeCell ref="HWM1045:HWT1045"/>
    <mergeCell ref="HWU1045:HXB1045"/>
    <mergeCell ref="HXC1045:HXJ1045"/>
    <mergeCell ref="HXK1045:HXR1045"/>
    <mergeCell ref="HXS1045:HXZ1045"/>
    <mergeCell ref="HYA1045:HYH1045"/>
    <mergeCell ref="HYI1045:HYP1045"/>
    <mergeCell ref="HYQ1045:HYX1045"/>
    <mergeCell ref="HYY1045:HZF1045"/>
    <mergeCell ref="HZG1045:HZN1045"/>
    <mergeCell ref="HZO1045:HZV1045"/>
    <mergeCell ref="HZW1045:IAD1045"/>
    <mergeCell ref="IAE1045:IAL1045"/>
    <mergeCell ref="IAM1045:IAT1045"/>
    <mergeCell ref="IAU1045:IBB1045"/>
    <mergeCell ref="IBC1045:IBJ1045"/>
    <mergeCell ref="IBK1045:IBR1045"/>
    <mergeCell ref="IBS1045:IBZ1045"/>
    <mergeCell ref="ICA1045:ICH1045"/>
    <mergeCell ref="ICI1045:ICP1045"/>
    <mergeCell ref="ICQ1045:ICX1045"/>
    <mergeCell ref="ICY1045:IDF1045"/>
    <mergeCell ref="IDG1045:IDN1045"/>
    <mergeCell ref="IDO1045:IDV1045"/>
    <mergeCell ref="IDW1045:IED1045"/>
    <mergeCell ref="IEE1045:IEL1045"/>
    <mergeCell ref="IEM1045:IET1045"/>
    <mergeCell ref="IEU1045:IFB1045"/>
    <mergeCell ref="IFC1045:IFJ1045"/>
    <mergeCell ref="IFK1045:IFR1045"/>
    <mergeCell ref="IFS1045:IFZ1045"/>
    <mergeCell ref="IGA1045:IGH1045"/>
    <mergeCell ref="IGI1045:IGP1045"/>
    <mergeCell ref="IGQ1045:IGX1045"/>
    <mergeCell ref="IGY1045:IHF1045"/>
    <mergeCell ref="IHG1045:IHN1045"/>
    <mergeCell ref="IHO1045:IHV1045"/>
    <mergeCell ref="IHW1045:IID1045"/>
    <mergeCell ref="IIE1045:IIL1045"/>
    <mergeCell ref="IIM1045:IIT1045"/>
    <mergeCell ref="IIU1045:IJB1045"/>
    <mergeCell ref="IJC1045:IJJ1045"/>
    <mergeCell ref="IJK1045:IJR1045"/>
    <mergeCell ref="IJS1045:IJZ1045"/>
    <mergeCell ref="IKA1045:IKH1045"/>
    <mergeCell ref="IKI1045:IKP1045"/>
    <mergeCell ref="IKQ1045:IKX1045"/>
    <mergeCell ref="IKY1045:ILF1045"/>
    <mergeCell ref="ILG1045:ILN1045"/>
    <mergeCell ref="ILO1045:ILV1045"/>
    <mergeCell ref="ILW1045:IMD1045"/>
    <mergeCell ref="IME1045:IML1045"/>
    <mergeCell ref="IMM1045:IMT1045"/>
    <mergeCell ref="IMU1045:INB1045"/>
    <mergeCell ref="INC1045:INJ1045"/>
    <mergeCell ref="INK1045:INR1045"/>
    <mergeCell ref="INS1045:INZ1045"/>
    <mergeCell ref="IOA1045:IOH1045"/>
    <mergeCell ref="IOI1045:IOP1045"/>
    <mergeCell ref="IOQ1045:IOX1045"/>
    <mergeCell ref="IOY1045:IPF1045"/>
    <mergeCell ref="IPG1045:IPN1045"/>
    <mergeCell ref="IPO1045:IPV1045"/>
    <mergeCell ref="IPW1045:IQD1045"/>
    <mergeCell ref="IQE1045:IQL1045"/>
    <mergeCell ref="IQM1045:IQT1045"/>
    <mergeCell ref="IQU1045:IRB1045"/>
    <mergeCell ref="IRC1045:IRJ1045"/>
    <mergeCell ref="IRK1045:IRR1045"/>
    <mergeCell ref="IRS1045:IRZ1045"/>
    <mergeCell ref="ISA1045:ISH1045"/>
    <mergeCell ref="ISI1045:ISP1045"/>
    <mergeCell ref="ISQ1045:ISX1045"/>
    <mergeCell ref="ISY1045:ITF1045"/>
    <mergeCell ref="ITG1045:ITN1045"/>
    <mergeCell ref="ITO1045:ITV1045"/>
    <mergeCell ref="ITW1045:IUD1045"/>
    <mergeCell ref="IUE1045:IUL1045"/>
    <mergeCell ref="IUM1045:IUT1045"/>
    <mergeCell ref="IUU1045:IVB1045"/>
    <mergeCell ref="IVC1045:IVJ1045"/>
    <mergeCell ref="IVK1045:IVR1045"/>
    <mergeCell ref="IVS1045:IVZ1045"/>
    <mergeCell ref="IWA1045:IWH1045"/>
    <mergeCell ref="IWI1045:IWP1045"/>
    <mergeCell ref="IWQ1045:IWX1045"/>
    <mergeCell ref="IWY1045:IXF1045"/>
    <mergeCell ref="IXG1045:IXN1045"/>
    <mergeCell ref="IXO1045:IXV1045"/>
    <mergeCell ref="IXW1045:IYD1045"/>
    <mergeCell ref="IYE1045:IYL1045"/>
    <mergeCell ref="IYM1045:IYT1045"/>
    <mergeCell ref="IYU1045:IZB1045"/>
    <mergeCell ref="IZC1045:IZJ1045"/>
    <mergeCell ref="IZK1045:IZR1045"/>
    <mergeCell ref="IZS1045:IZZ1045"/>
    <mergeCell ref="JAA1045:JAH1045"/>
    <mergeCell ref="JAI1045:JAP1045"/>
    <mergeCell ref="JAQ1045:JAX1045"/>
    <mergeCell ref="JAY1045:JBF1045"/>
    <mergeCell ref="JBG1045:JBN1045"/>
    <mergeCell ref="JBO1045:JBV1045"/>
    <mergeCell ref="JBW1045:JCD1045"/>
    <mergeCell ref="JCE1045:JCL1045"/>
    <mergeCell ref="JCM1045:JCT1045"/>
    <mergeCell ref="JCU1045:JDB1045"/>
    <mergeCell ref="JDC1045:JDJ1045"/>
    <mergeCell ref="JDK1045:JDR1045"/>
    <mergeCell ref="JDS1045:JDZ1045"/>
    <mergeCell ref="JEA1045:JEH1045"/>
    <mergeCell ref="JEI1045:JEP1045"/>
    <mergeCell ref="JEQ1045:JEX1045"/>
    <mergeCell ref="JEY1045:JFF1045"/>
    <mergeCell ref="JFG1045:JFN1045"/>
    <mergeCell ref="JFO1045:JFV1045"/>
    <mergeCell ref="JFW1045:JGD1045"/>
    <mergeCell ref="JGE1045:JGL1045"/>
    <mergeCell ref="JGM1045:JGT1045"/>
    <mergeCell ref="JGU1045:JHB1045"/>
    <mergeCell ref="JHC1045:JHJ1045"/>
    <mergeCell ref="JHK1045:JHR1045"/>
    <mergeCell ref="JHS1045:JHZ1045"/>
    <mergeCell ref="JIA1045:JIH1045"/>
    <mergeCell ref="JII1045:JIP1045"/>
    <mergeCell ref="JIQ1045:JIX1045"/>
    <mergeCell ref="JIY1045:JJF1045"/>
    <mergeCell ref="JJG1045:JJN1045"/>
    <mergeCell ref="JJO1045:JJV1045"/>
    <mergeCell ref="JJW1045:JKD1045"/>
    <mergeCell ref="JKE1045:JKL1045"/>
    <mergeCell ref="JKM1045:JKT1045"/>
    <mergeCell ref="JKU1045:JLB1045"/>
    <mergeCell ref="JLC1045:JLJ1045"/>
    <mergeCell ref="JLK1045:JLR1045"/>
    <mergeCell ref="JLS1045:JLZ1045"/>
    <mergeCell ref="JMA1045:JMH1045"/>
    <mergeCell ref="JMI1045:JMP1045"/>
    <mergeCell ref="JMQ1045:JMX1045"/>
    <mergeCell ref="JMY1045:JNF1045"/>
    <mergeCell ref="JNG1045:JNN1045"/>
    <mergeCell ref="JNO1045:JNV1045"/>
    <mergeCell ref="JNW1045:JOD1045"/>
    <mergeCell ref="JOE1045:JOL1045"/>
    <mergeCell ref="JOM1045:JOT1045"/>
    <mergeCell ref="JOU1045:JPB1045"/>
    <mergeCell ref="JPC1045:JPJ1045"/>
    <mergeCell ref="JPK1045:JPR1045"/>
    <mergeCell ref="JPS1045:JPZ1045"/>
    <mergeCell ref="JQA1045:JQH1045"/>
    <mergeCell ref="JQI1045:JQP1045"/>
    <mergeCell ref="JQQ1045:JQX1045"/>
    <mergeCell ref="JQY1045:JRF1045"/>
    <mergeCell ref="JRG1045:JRN1045"/>
    <mergeCell ref="JRO1045:JRV1045"/>
    <mergeCell ref="JRW1045:JSD1045"/>
    <mergeCell ref="JSE1045:JSL1045"/>
    <mergeCell ref="JSM1045:JST1045"/>
    <mergeCell ref="JSU1045:JTB1045"/>
    <mergeCell ref="JTC1045:JTJ1045"/>
    <mergeCell ref="JTK1045:JTR1045"/>
    <mergeCell ref="JTS1045:JTZ1045"/>
    <mergeCell ref="JUA1045:JUH1045"/>
    <mergeCell ref="JUI1045:JUP1045"/>
    <mergeCell ref="JUQ1045:JUX1045"/>
    <mergeCell ref="JUY1045:JVF1045"/>
    <mergeCell ref="JVG1045:JVN1045"/>
    <mergeCell ref="JVO1045:JVV1045"/>
    <mergeCell ref="JVW1045:JWD1045"/>
    <mergeCell ref="JWE1045:JWL1045"/>
    <mergeCell ref="JWM1045:JWT1045"/>
    <mergeCell ref="JWU1045:JXB1045"/>
    <mergeCell ref="JXC1045:JXJ1045"/>
    <mergeCell ref="JXK1045:JXR1045"/>
    <mergeCell ref="JXS1045:JXZ1045"/>
    <mergeCell ref="JYA1045:JYH1045"/>
    <mergeCell ref="JYI1045:JYP1045"/>
    <mergeCell ref="JYQ1045:JYX1045"/>
    <mergeCell ref="JYY1045:JZF1045"/>
    <mergeCell ref="JZG1045:JZN1045"/>
    <mergeCell ref="JZO1045:JZV1045"/>
    <mergeCell ref="JZW1045:KAD1045"/>
    <mergeCell ref="KAE1045:KAL1045"/>
    <mergeCell ref="KAM1045:KAT1045"/>
    <mergeCell ref="KAU1045:KBB1045"/>
    <mergeCell ref="KBC1045:KBJ1045"/>
    <mergeCell ref="KBK1045:KBR1045"/>
    <mergeCell ref="KBS1045:KBZ1045"/>
    <mergeCell ref="KCA1045:KCH1045"/>
    <mergeCell ref="KCI1045:KCP1045"/>
    <mergeCell ref="KCQ1045:KCX1045"/>
    <mergeCell ref="KCY1045:KDF1045"/>
    <mergeCell ref="KDG1045:KDN1045"/>
    <mergeCell ref="KDO1045:KDV1045"/>
    <mergeCell ref="KDW1045:KED1045"/>
    <mergeCell ref="KEE1045:KEL1045"/>
    <mergeCell ref="KEM1045:KET1045"/>
    <mergeCell ref="KEU1045:KFB1045"/>
    <mergeCell ref="KFC1045:KFJ1045"/>
    <mergeCell ref="KFK1045:KFR1045"/>
    <mergeCell ref="KFS1045:KFZ1045"/>
    <mergeCell ref="KGA1045:KGH1045"/>
    <mergeCell ref="KGI1045:KGP1045"/>
    <mergeCell ref="KGQ1045:KGX1045"/>
    <mergeCell ref="KGY1045:KHF1045"/>
    <mergeCell ref="KHG1045:KHN1045"/>
    <mergeCell ref="KHO1045:KHV1045"/>
    <mergeCell ref="KHW1045:KID1045"/>
    <mergeCell ref="KIE1045:KIL1045"/>
    <mergeCell ref="KIM1045:KIT1045"/>
    <mergeCell ref="KIU1045:KJB1045"/>
    <mergeCell ref="KJC1045:KJJ1045"/>
    <mergeCell ref="KJK1045:KJR1045"/>
    <mergeCell ref="KJS1045:KJZ1045"/>
    <mergeCell ref="KKA1045:KKH1045"/>
    <mergeCell ref="KKI1045:KKP1045"/>
    <mergeCell ref="KKQ1045:KKX1045"/>
    <mergeCell ref="KKY1045:KLF1045"/>
    <mergeCell ref="KLG1045:KLN1045"/>
    <mergeCell ref="KLO1045:KLV1045"/>
    <mergeCell ref="KLW1045:KMD1045"/>
    <mergeCell ref="KME1045:KML1045"/>
    <mergeCell ref="KMM1045:KMT1045"/>
    <mergeCell ref="KMU1045:KNB1045"/>
    <mergeCell ref="KNC1045:KNJ1045"/>
    <mergeCell ref="KNK1045:KNR1045"/>
    <mergeCell ref="KNS1045:KNZ1045"/>
    <mergeCell ref="KOA1045:KOH1045"/>
    <mergeCell ref="KOI1045:KOP1045"/>
    <mergeCell ref="KOQ1045:KOX1045"/>
    <mergeCell ref="KOY1045:KPF1045"/>
    <mergeCell ref="KPG1045:KPN1045"/>
    <mergeCell ref="KPO1045:KPV1045"/>
    <mergeCell ref="KPW1045:KQD1045"/>
    <mergeCell ref="KQE1045:KQL1045"/>
    <mergeCell ref="KQM1045:KQT1045"/>
    <mergeCell ref="KQU1045:KRB1045"/>
    <mergeCell ref="KRC1045:KRJ1045"/>
    <mergeCell ref="KRK1045:KRR1045"/>
    <mergeCell ref="KRS1045:KRZ1045"/>
    <mergeCell ref="KSA1045:KSH1045"/>
    <mergeCell ref="KSI1045:KSP1045"/>
    <mergeCell ref="KSQ1045:KSX1045"/>
    <mergeCell ref="KSY1045:KTF1045"/>
    <mergeCell ref="KTG1045:KTN1045"/>
    <mergeCell ref="KTO1045:KTV1045"/>
    <mergeCell ref="KTW1045:KUD1045"/>
    <mergeCell ref="KUE1045:KUL1045"/>
    <mergeCell ref="KUM1045:KUT1045"/>
    <mergeCell ref="KUU1045:KVB1045"/>
    <mergeCell ref="KVC1045:KVJ1045"/>
    <mergeCell ref="KVK1045:KVR1045"/>
    <mergeCell ref="KVS1045:KVZ1045"/>
    <mergeCell ref="KWA1045:KWH1045"/>
    <mergeCell ref="KWI1045:KWP1045"/>
    <mergeCell ref="KWQ1045:KWX1045"/>
    <mergeCell ref="KWY1045:KXF1045"/>
    <mergeCell ref="KXG1045:KXN1045"/>
    <mergeCell ref="KXO1045:KXV1045"/>
    <mergeCell ref="KXW1045:KYD1045"/>
    <mergeCell ref="KYE1045:KYL1045"/>
    <mergeCell ref="KYM1045:KYT1045"/>
    <mergeCell ref="KYU1045:KZB1045"/>
    <mergeCell ref="KZC1045:KZJ1045"/>
    <mergeCell ref="KZK1045:KZR1045"/>
    <mergeCell ref="KZS1045:KZZ1045"/>
    <mergeCell ref="LAA1045:LAH1045"/>
    <mergeCell ref="LAI1045:LAP1045"/>
    <mergeCell ref="LAQ1045:LAX1045"/>
    <mergeCell ref="LAY1045:LBF1045"/>
    <mergeCell ref="LBG1045:LBN1045"/>
    <mergeCell ref="LBO1045:LBV1045"/>
    <mergeCell ref="LBW1045:LCD1045"/>
    <mergeCell ref="LCE1045:LCL1045"/>
    <mergeCell ref="LCM1045:LCT1045"/>
    <mergeCell ref="LCU1045:LDB1045"/>
    <mergeCell ref="LDC1045:LDJ1045"/>
    <mergeCell ref="LDK1045:LDR1045"/>
    <mergeCell ref="LDS1045:LDZ1045"/>
    <mergeCell ref="LEA1045:LEH1045"/>
    <mergeCell ref="LEI1045:LEP1045"/>
    <mergeCell ref="LEQ1045:LEX1045"/>
    <mergeCell ref="LEY1045:LFF1045"/>
    <mergeCell ref="LFG1045:LFN1045"/>
    <mergeCell ref="LFO1045:LFV1045"/>
    <mergeCell ref="LFW1045:LGD1045"/>
    <mergeCell ref="LGE1045:LGL1045"/>
    <mergeCell ref="LGM1045:LGT1045"/>
    <mergeCell ref="LGU1045:LHB1045"/>
    <mergeCell ref="LHC1045:LHJ1045"/>
    <mergeCell ref="LHK1045:LHR1045"/>
    <mergeCell ref="LHS1045:LHZ1045"/>
    <mergeCell ref="LIA1045:LIH1045"/>
    <mergeCell ref="LII1045:LIP1045"/>
    <mergeCell ref="LIQ1045:LIX1045"/>
    <mergeCell ref="LIY1045:LJF1045"/>
    <mergeCell ref="LJG1045:LJN1045"/>
    <mergeCell ref="LJO1045:LJV1045"/>
    <mergeCell ref="LJW1045:LKD1045"/>
    <mergeCell ref="LKE1045:LKL1045"/>
    <mergeCell ref="LKM1045:LKT1045"/>
    <mergeCell ref="LKU1045:LLB1045"/>
    <mergeCell ref="LLC1045:LLJ1045"/>
    <mergeCell ref="LLK1045:LLR1045"/>
    <mergeCell ref="LLS1045:LLZ1045"/>
    <mergeCell ref="LMA1045:LMH1045"/>
    <mergeCell ref="LMI1045:LMP1045"/>
    <mergeCell ref="LMQ1045:LMX1045"/>
    <mergeCell ref="LMY1045:LNF1045"/>
    <mergeCell ref="LNG1045:LNN1045"/>
    <mergeCell ref="LNO1045:LNV1045"/>
    <mergeCell ref="LNW1045:LOD1045"/>
    <mergeCell ref="LOE1045:LOL1045"/>
    <mergeCell ref="LOM1045:LOT1045"/>
    <mergeCell ref="LOU1045:LPB1045"/>
    <mergeCell ref="LPC1045:LPJ1045"/>
    <mergeCell ref="LPK1045:LPR1045"/>
    <mergeCell ref="LPS1045:LPZ1045"/>
    <mergeCell ref="LQA1045:LQH1045"/>
    <mergeCell ref="LQI1045:LQP1045"/>
    <mergeCell ref="LQQ1045:LQX1045"/>
    <mergeCell ref="LQY1045:LRF1045"/>
    <mergeCell ref="LRG1045:LRN1045"/>
    <mergeCell ref="LRO1045:LRV1045"/>
    <mergeCell ref="LRW1045:LSD1045"/>
    <mergeCell ref="LSE1045:LSL1045"/>
    <mergeCell ref="LSM1045:LST1045"/>
    <mergeCell ref="LSU1045:LTB1045"/>
    <mergeCell ref="LTC1045:LTJ1045"/>
    <mergeCell ref="LTK1045:LTR1045"/>
    <mergeCell ref="LTS1045:LTZ1045"/>
    <mergeCell ref="LUA1045:LUH1045"/>
    <mergeCell ref="LUI1045:LUP1045"/>
    <mergeCell ref="LUQ1045:LUX1045"/>
    <mergeCell ref="LUY1045:LVF1045"/>
    <mergeCell ref="LVG1045:LVN1045"/>
    <mergeCell ref="LVO1045:LVV1045"/>
    <mergeCell ref="LVW1045:LWD1045"/>
    <mergeCell ref="LWE1045:LWL1045"/>
    <mergeCell ref="LWM1045:LWT1045"/>
    <mergeCell ref="LWU1045:LXB1045"/>
    <mergeCell ref="LXC1045:LXJ1045"/>
    <mergeCell ref="LXK1045:LXR1045"/>
    <mergeCell ref="LXS1045:LXZ1045"/>
    <mergeCell ref="LYA1045:LYH1045"/>
    <mergeCell ref="LYI1045:LYP1045"/>
    <mergeCell ref="LYQ1045:LYX1045"/>
    <mergeCell ref="LYY1045:LZF1045"/>
    <mergeCell ref="LZG1045:LZN1045"/>
    <mergeCell ref="LZO1045:LZV1045"/>
    <mergeCell ref="LZW1045:MAD1045"/>
    <mergeCell ref="MAE1045:MAL1045"/>
    <mergeCell ref="MAM1045:MAT1045"/>
    <mergeCell ref="MAU1045:MBB1045"/>
    <mergeCell ref="MBC1045:MBJ1045"/>
    <mergeCell ref="MBK1045:MBR1045"/>
    <mergeCell ref="MBS1045:MBZ1045"/>
    <mergeCell ref="MCA1045:MCH1045"/>
    <mergeCell ref="MCI1045:MCP1045"/>
    <mergeCell ref="MCQ1045:MCX1045"/>
    <mergeCell ref="MCY1045:MDF1045"/>
    <mergeCell ref="MDG1045:MDN1045"/>
    <mergeCell ref="MDO1045:MDV1045"/>
    <mergeCell ref="MDW1045:MED1045"/>
    <mergeCell ref="MEE1045:MEL1045"/>
    <mergeCell ref="MEM1045:MET1045"/>
    <mergeCell ref="MEU1045:MFB1045"/>
    <mergeCell ref="MFC1045:MFJ1045"/>
    <mergeCell ref="MFK1045:MFR1045"/>
    <mergeCell ref="MFS1045:MFZ1045"/>
    <mergeCell ref="MGA1045:MGH1045"/>
    <mergeCell ref="MGI1045:MGP1045"/>
    <mergeCell ref="MGQ1045:MGX1045"/>
    <mergeCell ref="MGY1045:MHF1045"/>
    <mergeCell ref="MHG1045:MHN1045"/>
    <mergeCell ref="MHO1045:MHV1045"/>
    <mergeCell ref="MHW1045:MID1045"/>
    <mergeCell ref="MIE1045:MIL1045"/>
    <mergeCell ref="MIM1045:MIT1045"/>
    <mergeCell ref="MIU1045:MJB1045"/>
    <mergeCell ref="MJC1045:MJJ1045"/>
    <mergeCell ref="MJK1045:MJR1045"/>
    <mergeCell ref="MJS1045:MJZ1045"/>
    <mergeCell ref="MKA1045:MKH1045"/>
    <mergeCell ref="MKI1045:MKP1045"/>
    <mergeCell ref="MKQ1045:MKX1045"/>
    <mergeCell ref="MKY1045:MLF1045"/>
    <mergeCell ref="MLG1045:MLN1045"/>
    <mergeCell ref="MLO1045:MLV1045"/>
    <mergeCell ref="MLW1045:MMD1045"/>
    <mergeCell ref="MME1045:MML1045"/>
    <mergeCell ref="MMM1045:MMT1045"/>
    <mergeCell ref="MMU1045:MNB1045"/>
    <mergeCell ref="MNC1045:MNJ1045"/>
    <mergeCell ref="MNK1045:MNR1045"/>
    <mergeCell ref="MNS1045:MNZ1045"/>
    <mergeCell ref="MOA1045:MOH1045"/>
    <mergeCell ref="MOI1045:MOP1045"/>
    <mergeCell ref="MOQ1045:MOX1045"/>
    <mergeCell ref="MOY1045:MPF1045"/>
    <mergeCell ref="MPG1045:MPN1045"/>
    <mergeCell ref="MPO1045:MPV1045"/>
    <mergeCell ref="MPW1045:MQD1045"/>
    <mergeCell ref="MQE1045:MQL1045"/>
    <mergeCell ref="MQM1045:MQT1045"/>
    <mergeCell ref="MQU1045:MRB1045"/>
    <mergeCell ref="MRC1045:MRJ1045"/>
    <mergeCell ref="MRK1045:MRR1045"/>
    <mergeCell ref="MRS1045:MRZ1045"/>
    <mergeCell ref="MSA1045:MSH1045"/>
    <mergeCell ref="MSI1045:MSP1045"/>
    <mergeCell ref="MSQ1045:MSX1045"/>
    <mergeCell ref="MSY1045:MTF1045"/>
    <mergeCell ref="MTG1045:MTN1045"/>
    <mergeCell ref="MTO1045:MTV1045"/>
    <mergeCell ref="MTW1045:MUD1045"/>
    <mergeCell ref="MUE1045:MUL1045"/>
    <mergeCell ref="MUM1045:MUT1045"/>
    <mergeCell ref="MUU1045:MVB1045"/>
    <mergeCell ref="MVC1045:MVJ1045"/>
    <mergeCell ref="MVK1045:MVR1045"/>
    <mergeCell ref="MVS1045:MVZ1045"/>
    <mergeCell ref="MWA1045:MWH1045"/>
    <mergeCell ref="MWI1045:MWP1045"/>
    <mergeCell ref="MWQ1045:MWX1045"/>
    <mergeCell ref="MWY1045:MXF1045"/>
    <mergeCell ref="MXG1045:MXN1045"/>
    <mergeCell ref="MXO1045:MXV1045"/>
    <mergeCell ref="MXW1045:MYD1045"/>
    <mergeCell ref="MYE1045:MYL1045"/>
    <mergeCell ref="MYM1045:MYT1045"/>
    <mergeCell ref="MYU1045:MZB1045"/>
    <mergeCell ref="MZC1045:MZJ1045"/>
    <mergeCell ref="MZK1045:MZR1045"/>
    <mergeCell ref="MZS1045:MZZ1045"/>
    <mergeCell ref="NAA1045:NAH1045"/>
    <mergeCell ref="NAI1045:NAP1045"/>
    <mergeCell ref="NAQ1045:NAX1045"/>
    <mergeCell ref="NAY1045:NBF1045"/>
    <mergeCell ref="NBG1045:NBN1045"/>
    <mergeCell ref="NBO1045:NBV1045"/>
    <mergeCell ref="NBW1045:NCD1045"/>
    <mergeCell ref="NCE1045:NCL1045"/>
    <mergeCell ref="NCM1045:NCT1045"/>
    <mergeCell ref="NCU1045:NDB1045"/>
    <mergeCell ref="NDC1045:NDJ1045"/>
    <mergeCell ref="NDK1045:NDR1045"/>
    <mergeCell ref="NDS1045:NDZ1045"/>
    <mergeCell ref="NEA1045:NEH1045"/>
    <mergeCell ref="NEI1045:NEP1045"/>
    <mergeCell ref="NEQ1045:NEX1045"/>
    <mergeCell ref="NEY1045:NFF1045"/>
    <mergeCell ref="NFG1045:NFN1045"/>
    <mergeCell ref="NFO1045:NFV1045"/>
    <mergeCell ref="NFW1045:NGD1045"/>
    <mergeCell ref="NGE1045:NGL1045"/>
    <mergeCell ref="NGM1045:NGT1045"/>
    <mergeCell ref="NGU1045:NHB1045"/>
    <mergeCell ref="NHC1045:NHJ1045"/>
    <mergeCell ref="NHK1045:NHR1045"/>
    <mergeCell ref="NHS1045:NHZ1045"/>
    <mergeCell ref="NIA1045:NIH1045"/>
    <mergeCell ref="NII1045:NIP1045"/>
    <mergeCell ref="NIQ1045:NIX1045"/>
    <mergeCell ref="NIY1045:NJF1045"/>
    <mergeCell ref="NJG1045:NJN1045"/>
    <mergeCell ref="NJO1045:NJV1045"/>
    <mergeCell ref="NJW1045:NKD1045"/>
    <mergeCell ref="NKE1045:NKL1045"/>
    <mergeCell ref="NKM1045:NKT1045"/>
    <mergeCell ref="NKU1045:NLB1045"/>
    <mergeCell ref="NLC1045:NLJ1045"/>
    <mergeCell ref="NLK1045:NLR1045"/>
    <mergeCell ref="NLS1045:NLZ1045"/>
    <mergeCell ref="NMA1045:NMH1045"/>
    <mergeCell ref="NMI1045:NMP1045"/>
    <mergeCell ref="NMQ1045:NMX1045"/>
    <mergeCell ref="NMY1045:NNF1045"/>
    <mergeCell ref="NNG1045:NNN1045"/>
    <mergeCell ref="NNO1045:NNV1045"/>
    <mergeCell ref="NNW1045:NOD1045"/>
    <mergeCell ref="NOE1045:NOL1045"/>
    <mergeCell ref="NOM1045:NOT1045"/>
    <mergeCell ref="NOU1045:NPB1045"/>
    <mergeCell ref="NPC1045:NPJ1045"/>
    <mergeCell ref="NPK1045:NPR1045"/>
    <mergeCell ref="NPS1045:NPZ1045"/>
    <mergeCell ref="NQA1045:NQH1045"/>
    <mergeCell ref="NQI1045:NQP1045"/>
    <mergeCell ref="NQQ1045:NQX1045"/>
    <mergeCell ref="NQY1045:NRF1045"/>
    <mergeCell ref="NRG1045:NRN1045"/>
    <mergeCell ref="NRO1045:NRV1045"/>
    <mergeCell ref="NRW1045:NSD1045"/>
    <mergeCell ref="NSE1045:NSL1045"/>
    <mergeCell ref="NSM1045:NST1045"/>
    <mergeCell ref="NSU1045:NTB1045"/>
    <mergeCell ref="NTC1045:NTJ1045"/>
    <mergeCell ref="NTK1045:NTR1045"/>
    <mergeCell ref="NTS1045:NTZ1045"/>
    <mergeCell ref="NUA1045:NUH1045"/>
    <mergeCell ref="NUI1045:NUP1045"/>
    <mergeCell ref="NUQ1045:NUX1045"/>
    <mergeCell ref="NUY1045:NVF1045"/>
    <mergeCell ref="NVG1045:NVN1045"/>
    <mergeCell ref="NVO1045:NVV1045"/>
    <mergeCell ref="NVW1045:NWD1045"/>
    <mergeCell ref="NWE1045:NWL1045"/>
    <mergeCell ref="NWM1045:NWT1045"/>
    <mergeCell ref="NWU1045:NXB1045"/>
    <mergeCell ref="NXC1045:NXJ1045"/>
    <mergeCell ref="NXK1045:NXR1045"/>
    <mergeCell ref="NXS1045:NXZ1045"/>
    <mergeCell ref="NYA1045:NYH1045"/>
    <mergeCell ref="NYI1045:NYP1045"/>
    <mergeCell ref="NYQ1045:NYX1045"/>
    <mergeCell ref="NYY1045:NZF1045"/>
    <mergeCell ref="NZG1045:NZN1045"/>
    <mergeCell ref="NZO1045:NZV1045"/>
    <mergeCell ref="NZW1045:OAD1045"/>
    <mergeCell ref="OAE1045:OAL1045"/>
    <mergeCell ref="OAM1045:OAT1045"/>
    <mergeCell ref="OAU1045:OBB1045"/>
    <mergeCell ref="OBC1045:OBJ1045"/>
    <mergeCell ref="OBK1045:OBR1045"/>
    <mergeCell ref="OBS1045:OBZ1045"/>
    <mergeCell ref="OCA1045:OCH1045"/>
    <mergeCell ref="OCI1045:OCP1045"/>
    <mergeCell ref="OCQ1045:OCX1045"/>
    <mergeCell ref="OCY1045:ODF1045"/>
    <mergeCell ref="ODG1045:ODN1045"/>
    <mergeCell ref="ODO1045:ODV1045"/>
    <mergeCell ref="ODW1045:OED1045"/>
    <mergeCell ref="OEE1045:OEL1045"/>
    <mergeCell ref="OEM1045:OET1045"/>
    <mergeCell ref="OEU1045:OFB1045"/>
    <mergeCell ref="OFC1045:OFJ1045"/>
    <mergeCell ref="OFK1045:OFR1045"/>
    <mergeCell ref="OFS1045:OFZ1045"/>
    <mergeCell ref="OGA1045:OGH1045"/>
    <mergeCell ref="OGI1045:OGP1045"/>
    <mergeCell ref="OGQ1045:OGX1045"/>
    <mergeCell ref="OGY1045:OHF1045"/>
    <mergeCell ref="OHG1045:OHN1045"/>
    <mergeCell ref="OHO1045:OHV1045"/>
    <mergeCell ref="OHW1045:OID1045"/>
    <mergeCell ref="OIE1045:OIL1045"/>
    <mergeCell ref="OIM1045:OIT1045"/>
    <mergeCell ref="OIU1045:OJB1045"/>
    <mergeCell ref="OJC1045:OJJ1045"/>
    <mergeCell ref="OJK1045:OJR1045"/>
    <mergeCell ref="OJS1045:OJZ1045"/>
    <mergeCell ref="OKA1045:OKH1045"/>
    <mergeCell ref="OKI1045:OKP1045"/>
    <mergeCell ref="OKQ1045:OKX1045"/>
    <mergeCell ref="OKY1045:OLF1045"/>
    <mergeCell ref="OLG1045:OLN1045"/>
    <mergeCell ref="OLO1045:OLV1045"/>
    <mergeCell ref="OLW1045:OMD1045"/>
    <mergeCell ref="OME1045:OML1045"/>
    <mergeCell ref="OMM1045:OMT1045"/>
    <mergeCell ref="OMU1045:ONB1045"/>
    <mergeCell ref="ONC1045:ONJ1045"/>
    <mergeCell ref="ONK1045:ONR1045"/>
    <mergeCell ref="ONS1045:ONZ1045"/>
    <mergeCell ref="OOA1045:OOH1045"/>
    <mergeCell ref="OOI1045:OOP1045"/>
    <mergeCell ref="OOQ1045:OOX1045"/>
    <mergeCell ref="OOY1045:OPF1045"/>
    <mergeCell ref="OPG1045:OPN1045"/>
    <mergeCell ref="OPO1045:OPV1045"/>
    <mergeCell ref="OPW1045:OQD1045"/>
    <mergeCell ref="OQE1045:OQL1045"/>
    <mergeCell ref="OQM1045:OQT1045"/>
    <mergeCell ref="OQU1045:ORB1045"/>
    <mergeCell ref="ORC1045:ORJ1045"/>
    <mergeCell ref="ORK1045:ORR1045"/>
    <mergeCell ref="ORS1045:ORZ1045"/>
    <mergeCell ref="OSA1045:OSH1045"/>
    <mergeCell ref="OSI1045:OSP1045"/>
    <mergeCell ref="OSQ1045:OSX1045"/>
    <mergeCell ref="OSY1045:OTF1045"/>
    <mergeCell ref="OTG1045:OTN1045"/>
    <mergeCell ref="OTO1045:OTV1045"/>
    <mergeCell ref="OTW1045:OUD1045"/>
    <mergeCell ref="OUE1045:OUL1045"/>
    <mergeCell ref="OUM1045:OUT1045"/>
    <mergeCell ref="OUU1045:OVB1045"/>
    <mergeCell ref="OVC1045:OVJ1045"/>
    <mergeCell ref="OVK1045:OVR1045"/>
    <mergeCell ref="OVS1045:OVZ1045"/>
    <mergeCell ref="OWA1045:OWH1045"/>
    <mergeCell ref="OWI1045:OWP1045"/>
    <mergeCell ref="OWQ1045:OWX1045"/>
    <mergeCell ref="OWY1045:OXF1045"/>
    <mergeCell ref="OXG1045:OXN1045"/>
    <mergeCell ref="OXO1045:OXV1045"/>
    <mergeCell ref="OXW1045:OYD1045"/>
    <mergeCell ref="OYE1045:OYL1045"/>
    <mergeCell ref="OYM1045:OYT1045"/>
    <mergeCell ref="OYU1045:OZB1045"/>
    <mergeCell ref="OZC1045:OZJ1045"/>
    <mergeCell ref="OZK1045:OZR1045"/>
    <mergeCell ref="OZS1045:OZZ1045"/>
    <mergeCell ref="PAA1045:PAH1045"/>
    <mergeCell ref="PAI1045:PAP1045"/>
    <mergeCell ref="PAQ1045:PAX1045"/>
    <mergeCell ref="PAY1045:PBF1045"/>
    <mergeCell ref="PBG1045:PBN1045"/>
    <mergeCell ref="PBO1045:PBV1045"/>
    <mergeCell ref="PBW1045:PCD1045"/>
    <mergeCell ref="PCE1045:PCL1045"/>
    <mergeCell ref="PCM1045:PCT1045"/>
    <mergeCell ref="PCU1045:PDB1045"/>
    <mergeCell ref="PDC1045:PDJ1045"/>
    <mergeCell ref="PDK1045:PDR1045"/>
    <mergeCell ref="PDS1045:PDZ1045"/>
    <mergeCell ref="PEA1045:PEH1045"/>
    <mergeCell ref="PEI1045:PEP1045"/>
    <mergeCell ref="PEQ1045:PEX1045"/>
    <mergeCell ref="PEY1045:PFF1045"/>
    <mergeCell ref="PFG1045:PFN1045"/>
    <mergeCell ref="PFO1045:PFV1045"/>
    <mergeCell ref="PFW1045:PGD1045"/>
    <mergeCell ref="PGE1045:PGL1045"/>
    <mergeCell ref="PGM1045:PGT1045"/>
    <mergeCell ref="PGU1045:PHB1045"/>
    <mergeCell ref="PHC1045:PHJ1045"/>
    <mergeCell ref="PHK1045:PHR1045"/>
    <mergeCell ref="PHS1045:PHZ1045"/>
    <mergeCell ref="PIA1045:PIH1045"/>
    <mergeCell ref="PII1045:PIP1045"/>
    <mergeCell ref="PIQ1045:PIX1045"/>
    <mergeCell ref="PIY1045:PJF1045"/>
    <mergeCell ref="PJG1045:PJN1045"/>
    <mergeCell ref="PJO1045:PJV1045"/>
    <mergeCell ref="PJW1045:PKD1045"/>
    <mergeCell ref="PKE1045:PKL1045"/>
    <mergeCell ref="PKM1045:PKT1045"/>
    <mergeCell ref="PKU1045:PLB1045"/>
    <mergeCell ref="PLC1045:PLJ1045"/>
    <mergeCell ref="PLK1045:PLR1045"/>
    <mergeCell ref="PLS1045:PLZ1045"/>
    <mergeCell ref="PMA1045:PMH1045"/>
    <mergeCell ref="PMI1045:PMP1045"/>
    <mergeCell ref="PMQ1045:PMX1045"/>
    <mergeCell ref="PMY1045:PNF1045"/>
    <mergeCell ref="PNG1045:PNN1045"/>
    <mergeCell ref="PNO1045:PNV1045"/>
    <mergeCell ref="PNW1045:POD1045"/>
    <mergeCell ref="POE1045:POL1045"/>
    <mergeCell ref="POM1045:POT1045"/>
    <mergeCell ref="POU1045:PPB1045"/>
    <mergeCell ref="PPC1045:PPJ1045"/>
    <mergeCell ref="PPK1045:PPR1045"/>
    <mergeCell ref="PPS1045:PPZ1045"/>
    <mergeCell ref="PQA1045:PQH1045"/>
    <mergeCell ref="PQI1045:PQP1045"/>
    <mergeCell ref="PQQ1045:PQX1045"/>
    <mergeCell ref="PQY1045:PRF1045"/>
    <mergeCell ref="PRG1045:PRN1045"/>
    <mergeCell ref="PRO1045:PRV1045"/>
    <mergeCell ref="PRW1045:PSD1045"/>
    <mergeCell ref="PSE1045:PSL1045"/>
    <mergeCell ref="PSM1045:PST1045"/>
    <mergeCell ref="PSU1045:PTB1045"/>
    <mergeCell ref="PTC1045:PTJ1045"/>
    <mergeCell ref="PTK1045:PTR1045"/>
    <mergeCell ref="PTS1045:PTZ1045"/>
    <mergeCell ref="PUA1045:PUH1045"/>
    <mergeCell ref="PUI1045:PUP1045"/>
    <mergeCell ref="PUQ1045:PUX1045"/>
    <mergeCell ref="PUY1045:PVF1045"/>
    <mergeCell ref="PVG1045:PVN1045"/>
    <mergeCell ref="PVO1045:PVV1045"/>
    <mergeCell ref="PVW1045:PWD1045"/>
    <mergeCell ref="PWE1045:PWL1045"/>
    <mergeCell ref="PWM1045:PWT1045"/>
    <mergeCell ref="PWU1045:PXB1045"/>
    <mergeCell ref="PXC1045:PXJ1045"/>
    <mergeCell ref="PXK1045:PXR1045"/>
    <mergeCell ref="PXS1045:PXZ1045"/>
    <mergeCell ref="PYA1045:PYH1045"/>
    <mergeCell ref="PYI1045:PYP1045"/>
    <mergeCell ref="PYQ1045:PYX1045"/>
    <mergeCell ref="PYY1045:PZF1045"/>
    <mergeCell ref="PZG1045:PZN1045"/>
    <mergeCell ref="PZO1045:PZV1045"/>
    <mergeCell ref="PZW1045:QAD1045"/>
    <mergeCell ref="QAE1045:QAL1045"/>
    <mergeCell ref="QAM1045:QAT1045"/>
    <mergeCell ref="QAU1045:QBB1045"/>
    <mergeCell ref="QBC1045:QBJ1045"/>
    <mergeCell ref="QBK1045:QBR1045"/>
    <mergeCell ref="QBS1045:QBZ1045"/>
    <mergeCell ref="QCA1045:QCH1045"/>
    <mergeCell ref="QCI1045:QCP1045"/>
    <mergeCell ref="QCQ1045:QCX1045"/>
    <mergeCell ref="QCY1045:QDF1045"/>
    <mergeCell ref="QDG1045:QDN1045"/>
    <mergeCell ref="QDO1045:QDV1045"/>
    <mergeCell ref="QDW1045:QED1045"/>
    <mergeCell ref="QEE1045:QEL1045"/>
    <mergeCell ref="QEM1045:QET1045"/>
    <mergeCell ref="QEU1045:QFB1045"/>
    <mergeCell ref="QFC1045:QFJ1045"/>
    <mergeCell ref="QFK1045:QFR1045"/>
    <mergeCell ref="QFS1045:QFZ1045"/>
    <mergeCell ref="QGA1045:QGH1045"/>
    <mergeCell ref="QGI1045:QGP1045"/>
    <mergeCell ref="QGQ1045:QGX1045"/>
    <mergeCell ref="QGY1045:QHF1045"/>
    <mergeCell ref="QHG1045:QHN1045"/>
    <mergeCell ref="QHO1045:QHV1045"/>
    <mergeCell ref="QHW1045:QID1045"/>
    <mergeCell ref="QIE1045:QIL1045"/>
    <mergeCell ref="QIM1045:QIT1045"/>
    <mergeCell ref="QIU1045:QJB1045"/>
    <mergeCell ref="QJC1045:QJJ1045"/>
    <mergeCell ref="QJK1045:QJR1045"/>
    <mergeCell ref="QJS1045:QJZ1045"/>
    <mergeCell ref="QKA1045:QKH1045"/>
    <mergeCell ref="QKI1045:QKP1045"/>
    <mergeCell ref="QKQ1045:QKX1045"/>
    <mergeCell ref="QKY1045:QLF1045"/>
    <mergeCell ref="QLG1045:QLN1045"/>
    <mergeCell ref="QLO1045:QLV1045"/>
    <mergeCell ref="QLW1045:QMD1045"/>
    <mergeCell ref="QME1045:QML1045"/>
    <mergeCell ref="QMM1045:QMT1045"/>
    <mergeCell ref="QMU1045:QNB1045"/>
    <mergeCell ref="QNC1045:QNJ1045"/>
    <mergeCell ref="QNK1045:QNR1045"/>
    <mergeCell ref="QNS1045:QNZ1045"/>
    <mergeCell ref="QOA1045:QOH1045"/>
    <mergeCell ref="QOI1045:QOP1045"/>
    <mergeCell ref="QOQ1045:QOX1045"/>
    <mergeCell ref="QOY1045:QPF1045"/>
    <mergeCell ref="QPG1045:QPN1045"/>
    <mergeCell ref="QPO1045:QPV1045"/>
    <mergeCell ref="QPW1045:QQD1045"/>
    <mergeCell ref="QQE1045:QQL1045"/>
    <mergeCell ref="QQM1045:QQT1045"/>
    <mergeCell ref="QQU1045:QRB1045"/>
    <mergeCell ref="QRC1045:QRJ1045"/>
    <mergeCell ref="QRK1045:QRR1045"/>
    <mergeCell ref="QRS1045:QRZ1045"/>
    <mergeCell ref="QSA1045:QSH1045"/>
    <mergeCell ref="QSI1045:QSP1045"/>
    <mergeCell ref="QSQ1045:QSX1045"/>
    <mergeCell ref="QSY1045:QTF1045"/>
    <mergeCell ref="QTG1045:QTN1045"/>
    <mergeCell ref="QTO1045:QTV1045"/>
    <mergeCell ref="QTW1045:QUD1045"/>
    <mergeCell ref="QUE1045:QUL1045"/>
    <mergeCell ref="QUM1045:QUT1045"/>
    <mergeCell ref="QUU1045:QVB1045"/>
    <mergeCell ref="QVC1045:QVJ1045"/>
    <mergeCell ref="QVK1045:QVR1045"/>
    <mergeCell ref="QVS1045:QVZ1045"/>
    <mergeCell ref="QWA1045:QWH1045"/>
    <mergeCell ref="QWI1045:QWP1045"/>
    <mergeCell ref="QWQ1045:QWX1045"/>
    <mergeCell ref="QWY1045:QXF1045"/>
    <mergeCell ref="QXG1045:QXN1045"/>
    <mergeCell ref="QXO1045:QXV1045"/>
    <mergeCell ref="QXW1045:QYD1045"/>
    <mergeCell ref="QYE1045:QYL1045"/>
    <mergeCell ref="QYM1045:QYT1045"/>
    <mergeCell ref="QYU1045:QZB1045"/>
    <mergeCell ref="QZC1045:QZJ1045"/>
    <mergeCell ref="QZK1045:QZR1045"/>
    <mergeCell ref="QZS1045:QZZ1045"/>
    <mergeCell ref="RAA1045:RAH1045"/>
    <mergeCell ref="RAI1045:RAP1045"/>
    <mergeCell ref="RAQ1045:RAX1045"/>
    <mergeCell ref="RAY1045:RBF1045"/>
    <mergeCell ref="RBG1045:RBN1045"/>
    <mergeCell ref="RBO1045:RBV1045"/>
    <mergeCell ref="RBW1045:RCD1045"/>
    <mergeCell ref="RCE1045:RCL1045"/>
    <mergeCell ref="RCM1045:RCT1045"/>
    <mergeCell ref="RCU1045:RDB1045"/>
    <mergeCell ref="RDC1045:RDJ1045"/>
    <mergeCell ref="RDK1045:RDR1045"/>
    <mergeCell ref="RDS1045:RDZ1045"/>
    <mergeCell ref="REA1045:REH1045"/>
    <mergeCell ref="REI1045:REP1045"/>
    <mergeCell ref="REQ1045:REX1045"/>
    <mergeCell ref="REY1045:RFF1045"/>
    <mergeCell ref="RFG1045:RFN1045"/>
    <mergeCell ref="RFO1045:RFV1045"/>
    <mergeCell ref="RFW1045:RGD1045"/>
    <mergeCell ref="RGE1045:RGL1045"/>
    <mergeCell ref="RGM1045:RGT1045"/>
    <mergeCell ref="RGU1045:RHB1045"/>
    <mergeCell ref="RHC1045:RHJ1045"/>
    <mergeCell ref="RHK1045:RHR1045"/>
    <mergeCell ref="RHS1045:RHZ1045"/>
    <mergeCell ref="RIA1045:RIH1045"/>
    <mergeCell ref="RII1045:RIP1045"/>
    <mergeCell ref="RIQ1045:RIX1045"/>
    <mergeCell ref="RIY1045:RJF1045"/>
    <mergeCell ref="RJG1045:RJN1045"/>
    <mergeCell ref="RJO1045:RJV1045"/>
    <mergeCell ref="RJW1045:RKD1045"/>
    <mergeCell ref="RKE1045:RKL1045"/>
    <mergeCell ref="RKM1045:RKT1045"/>
    <mergeCell ref="RKU1045:RLB1045"/>
    <mergeCell ref="RLC1045:RLJ1045"/>
    <mergeCell ref="RLK1045:RLR1045"/>
    <mergeCell ref="RLS1045:RLZ1045"/>
    <mergeCell ref="RMA1045:RMH1045"/>
    <mergeCell ref="RMI1045:RMP1045"/>
    <mergeCell ref="RMQ1045:RMX1045"/>
    <mergeCell ref="RMY1045:RNF1045"/>
    <mergeCell ref="RNG1045:RNN1045"/>
    <mergeCell ref="RNO1045:RNV1045"/>
    <mergeCell ref="RNW1045:ROD1045"/>
    <mergeCell ref="ROE1045:ROL1045"/>
    <mergeCell ref="ROM1045:ROT1045"/>
    <mergeCell ref="ROU1045:RPB1045"/>
    <mergeCell ref="RPC1045:RPJ1045"/>
    <mergeCell ref="RPK1045:RPR1045"/>
    <mergeCell ref="RPS1045:RPZ1045"/>
    <mergeCell ref="RQA1045:RQH1045"/>
    <mergeCell ref="RQI1045:RQP1045"/>
    <mergeCell ref="RQQ1045:RQX1045"/>
    <mergeCell ref="RQY1045:RRF1045"/>
    <mergeCell ref="RRG1045:RRN1045"/>
    <mergeCell ref="RRO1045:RRV1045"/>
    <mergeCell ref="RRW1045:RSD1045"/>
    <mergeCell ref="RSE1045:RSL1045"/>
    <mergeCell ref="RSM1045:RST1045"/>
    <mergeCell ref="RSU1045:RTB1045"/>
    <mergeCell ref="RTC1045:RTJ1045"/>
    <mergeCell ref="RTK1045:RTR1045"/>
    <mergeCell ref="RTS1045:RTZ1045"/>
    <mergeCell ref="RUA1045:RUH1045"/>
    <mergeCell ref="RUI1045:RUP1045"/>
    <mergeCell ref="RUQ1045:RUX1045"/>
    <mergeCell ref="RUY1045:RVF1045"/>
    <mergeCell ref="RVG1045:RVN1045"/>
    <mergeCell ref="RVO1045:RVV1045"/>
    <mergeCell ref="RVW1045:RWD1045"/>
    <mergeCell ref="RWE1045:RWL1045"/>
    <mergeCell ref="RWM1045:RWT1045"/>
    <mergeCell ref="RWU1045:RXB1045"/>
    <mergeCell ref="RXC1045:RXJ1045"/>
    <mergeCell ref="RXK1045:RXR1045"/>
    <mergeCell ref="RXS1045:RXZ1045"/>
    <mergeCell ref="RYA1045:RYH1045"/>
    <mergeCell ref="RYI1045:RYP1045"/>
    <mergeCell ref="RYQ1045:RYX1045"/>
    <mergeCell ref="RYY1045:RZF1045"/>
    <mergeCell ref="RZG1045:RZN1045"/>
    <mergeCell ref="RZO1045:RZV1045"/>
    <mergeCell ref="RZW1045:SAD1045"/>
    <mergeCell ref="SAE1045:SAL1045"/>
    <mergeCell ref="SAM1045:SAT1045"/>
    <mergeCell ref="SAU1045:SBB1045"/>
    <mergeCell ref="SBC1045:SBJ1045"/>
    <mergeCell ref="SBK1045:SBR1045"/>
    <mergeCell ref="SBS1045:SBZ1045"/>
    <mergeCell ref="SCA1045:SCH1045"/>
    <mergeCell ref="SCI1045:SCP1045"/>
    <mergeCell ref="SCQ1045:SCX1045"/>
    <mergeCell ref="SCY1045:SDF1045"/>
    <mergeCell ref="SDG1045:SDN1045"/>
    <mergeCell ref="SDO1045:SDV1045"/>
    <mergeCell ref="SDW1045:SED1045"/>
    <mergeCell ref="SEE1045:SEL1045"/>
    <mergeCell ref="SEM1045:SET1045"/>
    <mergeCell ref="SEU1045:SFB1045"/>
    <mergeCell ref="SFC1045:SFJ1045"/>
    <mergeCell ref="SFK1045:SFR1045"/>
    <mergeCell ref="SFS1045:SFZ1045"/>
    <mergeCell ref="SGA1045:SGH1045"/>
    <mergeCell ref="SGI1045:SGP1045"/>
    <mergeCell ref="SGQ1045:SGX1045"/>
    <mergeCell ref="SGY1045:SHF1045"/>
    <mergeCell ref="SHG1045:SHN1045"/>
    <mergeCell ref="SHO1045:SHV1045"/>
    <mergeCell ref="SHW1045:SID1045"/>
    <mergeCell ref="SIE1045:SIL1045"/>
    <mergeCell ref="SIM1045:SIT1045"/>
    <mergeCell ref="SIU1045:SJB1045"/>
    <mergeCell ref="SJC1045:SJJ1045"/>
    <mergeCell ref="SJK1045:SJR1045"/>
    <mergeCell ref="SJS1045:SJZ1045"/>
    <mergeCell ref="SKA1045:SKH1045"/>
    <mergeCell ref="SKI1045:SKP1045"/>
    <mergeCell ref="SKQ1045:SKX1045"/>
    <mergeCell ref="SKY1045:SLF1045"/>
    <mergeCell ref="SLG1045:SLN1045"/>
    <mergeCell ref="SLO1045:SLV1045"/>
    <mergeCell ref="SLW1045:SMD1045"/>
    <mergeCell ref="SME1045:SML1045"/>
    <mergeCell ref="SMM1045:SMT1045"/>
    <mergeCell ref="SMU1045:SNB1045"/>
    <mergeCell ref="SNC1045:SNJ1045"/>
    <mergeCell ref="SNK1045:SNR1045"/>
    <mergeCell ref="SNS1045:SNZ1045"/>
    <mergeCell ref="SOA1045:SOH1045"/>
    <mergeCell ref="SOI1045:SOP1045"/>
    <mergeCell ref="SOQ1045:SOX1045"/>
    <mergeCell ref="SOY1045:SPF1045"/>
    <mergeCell ref="SPG1045:SPN1045"/>
    <mergeCell ref="SPO1045:SPV1045"/>
    <mergeCell ref="SPW1045:SQD1045"/>
    <mergeCell ref="SQE1045:SQL1045"/>
    <mergeCell ref="SQM1045:SQT1045"/>
    <mergeCell ref="SQU1045:SRB1045"/>
    <mergeCell ref="SRC1045:SRJ1045"/>
    <mergeCell ref="SRK1045:SRR1045"/>
    <mergeCell ref="SRS1045:SRZ1045"/>
    <mergeCell ref="SSA1045:SSH1045"/>
    <mergeCell ref="SSI1045:SSP1045"/>
    <mergeCell ref="SSQ1045:SSX1045"/>
    <mergeCell ref="SSY1045:STF1045"/>
    <mergeCell ref="STG1045:STN1045"/>
    <mergeCell ref="STO1045:STV1045"/>
    <mergeCell ref="STW1045:SUD1045"/>
    <mergeCell ref="SUE1045:SUL1045"/>
    <mergeCell ref="SUM1045:SUT1045"/>
    <mergeCell ref="SUU1045:SVB1045"/>
    <mergeCell ref="SVC1045:SVJ1045"/>
    <mergeCell ref="SVK1045:SVR1045"/>
    <mergeCell ref="SVS1045:SVZ1045"/>
    <mergeCell ref="SWA1045:SWH1045"/>
    <mergeCell ref="SWI1045:SWP1045"/>
    <mergeCell ref="SWQ1045:SWX1045"/>
    <mergeCell ref="SWY1045:SXF1045"/>
    <mergeCell ref="SXG1045:SXN1045"/>
    <mergeCell ref="SXO1045:SXV1045"/>
    <mergeCell ref="SXW1045:SYD1045"/>
    <mergeCell ref="SYE1045:SYL1045"/>
    <mergeCell ref="SYM1045:SYT1045"/>
    <mergeCell ref="SYU1045:SZB1045"/>
    <mergeCell ref="SZC1045:SZJ1045"/>
    <mergeCell ref="SZK1045:SZR1045"/>
    <mergeCell ref="SZS1045:SZZ1045"/>
    <mergeCell ref="TAA1045:TAH1045"/>
    <mergeCell ref="TAI1045:TAP1045"/>
    <mergeCell ref="TAQ1045:TAX1045"/>
    <mergeCell ref="TAY1045:TBF1045"/>
    <mergeCell ref="TBG1045:TBN1045"/>
    <mergeCell ref="TBO1045:TBV1045"/>
    <mergeCell ref="TBW1045:TCD1045"/>
    <mergeCell ref="TCE1045:TCL1045"/>
    <mergeCell ref="TCM1045:TCT1045"/>
    <mergeCell ref="TCU1045:TDB1045"/>
    <mergeCell ref="TDC1045:TDJ1045"/>
    <mergeCell ref="TDK1045:TDR1045"/>
    <mergeCell ref="TDS1045:TDZ1045"/>
    <mergeCell ref="TEA1045:TEH1045"/>
    <mergeCell ref="TEI1045:TEP1045"/>
    <mergeCell ref="TEQ1045:TEX1045"/>
    <mergeCell ref="TEY1045:TFF1045"/>
    <mergeCell ref="TFG1045:TFN1045"/>
    <mergeCell ref="TFO1045:TFV1045"/>
    <mergeCell ref="TFW1045:TGD1045"/>
    <mergeCell ref="TGE1045:TGL1045"/>
    <mergeCell ref="TGM1045:TGT1045"/>
    <mergeCell ref="TGU1045:THB1045"/>
    <mergeCell ref="THC1045:THJ1045"/>
    <mergeCell ref="THK1045:THR1045"/>
    <mergeCell ref="THS1045:THZ1045"/>
    <mergeCell ref="TIA1045:TIH1045"/>
    <mergeCell ref="TII1045:TIP1045"/>
    <mergeCell ref="TIQ1045:TIX1045"/>
    <mergeCell ref="TIY1045:TJF1045"/>
    <mergeCell ref="TJG1045:TJN1045"/>
    <mergeCell ref="TJO1045:TJV1045"/>
    <mergeCell ref="TJW1045:TKD1045"/>
    <mergeCell ref="TKE1045:TKL1045"/>
    <mergeCell ref="TKM1045:TKT1045"/>
    <mergeCell ref="TKU1045:TLB1045"/>
    <mergeCell ref="TLC1045:TLJ1045"/>
    <mergeCell ref="TLK1045:TLR1045"/>
    <mergeCell ref="TLS1045:TLZ1045"/>
    <mergeCell ref="TMA1045:TMH1045"/>
    <mergeCell ref="TMI1045:TMP1045"/>
    <mergeCell ref="TMQ1045:TMX1045"/>
    <mergeCell ref="TMY1045:TNF1045"/>
    <mergeCell ref="TNG1045:TNN1045"/>
    <mergeCell ref="TNO1045:TNV1045"/>
    <mergeCell ref="TNW1045:TOD1045"/>
    <mergeCell ref="TOE1045:TOL1045"/>
    <mergeCell ref="TOM1045:TOT1045"/>
    <mergeCell ref="TOU1045:TPB1045"/>
    <mergeCell ref="TPC1045:TPJ1045"/>
    <mergeCell ref="TPK1045:TPR1045"/>
    <mergeCell ref="TPS1045:TPZ1045"/>
    <mergeCell ref="TQA1045:TQH1045"/>
    <mergeCell ref="TQI1045:TQP1045"/>
    <mergeCell ref="TQQ1045:TQX1045"/>
    <mergeCell ref="TQY1045:TRF1045"/>
    <mergeCell ref="TRG1045:TRN1045"/>
    <mergeCell ref="TRO1045:TRV1045"/>
    <mergeCell ref="TRW1045:TSD1045"/>
    <mergeCell ref="TSE1045:TSL1045"/>
    <mergeCell ref="TSM1045:TST1045"/>
    <mergeCell ref="TSU1045:TTB1045"/>
    <mergeCell ref="TTC1045:TTJ1045"/>
    <mergeCell ref="TTK1045:TTR1045"/>
    <mergeCell ref="TTS1045:TTZ1045"/>
    <mergeCell ref="TUA1045:TUH1045"/>
    <mergeCell ref="TUI1045:TUP1045"/>
    <mergeCell ref="TUQ1045:TUX1045"/>
    <mergeCell ref="TUY1045:TVF1045"/>
    <mergeCell ref="TVG1045:TVN1045"/>
    <mergeCell ref="TVO1045:TVV1045"/>
    <mergeCell ref="TVW1045:TWD1045"/>
    <mergeCell ref="TWE1045:TWL1045"/>
    <mergeCell ref="TWM1045:TWT1045"/>
    <mergeCell ref="TWU1045:TXB1045"/>
    <mergeCell ref="TXC1045:TXJ1045"/>
    <mergeCell ref="TXK1045:TXR1045"/>
    <mergeCell ref="TXS1045:TXZ1045"/>
    <mergeCell ref="TYA1045:TYH1045"/>
    <mergeCell ref="TYI1045:TYP1045"/>
    <mergeCell ref="TYQ1045:TYX1045"/>
    <mergeCell ref="TYY1045:TZF1045"/>
    <mergeCell ref="TZG1045:TZN1045"/>
    <mergeCell ref="TZO1045:TZV1045"/>
    <mergeCell ref="TZW1045:UAD1045"/>
    <mergeCell ref="UAE1045:UAL1045"/>
    <mergeCell ref="UAM1045:UAT1045"/>
    <mergeCell ref="UAU1045:UBB1045"/>
    <mergeCell ref="UBC1045:UBJ1045"/>
    <mergeCell ref="UBK1045:UBR1045"/>
    <mergeCell ref="UBS1045:UBZ1045"/>
    <mergeCell ref="UCA1045:UCH1045"/>
    <mergeCell ref="UCI1045:UCP1045"/>
    <mergeCell ref="UCQ1045:UCX1045"/>
    <mergeCell ref="UCY1045:UDF1045"/>
    <mergeCell ref="UDG1045:UDN1045"/>
    <mergeCell ref="UDO1045:UDV1045"/>
    <mergeCell ref="UDW1045:UED1045"/>
    <mergeCell ref="UEE1045:UEL1045"/>
    <mergeCell ref="UEM1045:UET1045"/>
    <mergeCell ref="UEU1045:UFB1045"/>
    <mergeCell ref="UFC1045:UFJ1045"/>
    <mergeCell ref="UFK1045:UFR1045"/>
    <mergeCell ref="UFS1045:UFZ1045"/>
    <mergeCell ref="UGA1045:UGH1045"/>
    <mergeCell ref="UGI1045:UGP1045"/>
    <mergeCell ref="UGQ1045:UGX1045"/>
    <mergeCell ref="UGY1045:UHF1045"/>
    <mergeCell ref="UHG1045:UHN1045"/>
    <mergeCell ref="UHO1045:UHV1045"/>
    <mergeCell ref="UHW1045:UID1045"/>
    <mergeCell ref="UIE1045:UIL1045"/>
    <mergeCell ref="UIM1045:UIT1045"/>
    <mergeCell ref="UIU1045:UJB1045"/>
    <mergeCell ref="UJC1045:UJJ1045"/>
    <mergeCell ref="UJK1045:UJR1045"/>
    <mergeCell ref="UJS1045:UJZ1045"/>
    <mergeCell ref="UKA1045:UKH1045"/>
    <mergeCell ref="UKI1045:UKP1045"/>
    <mergeCell ref="UKQ1045:UKX1045"/>
    <mergeCell ref="UKY1045:ULF1045"/>
    <mergeCell ref="ULG1045:ULN1045"/>
    <mergeCell ref="ULO1045:ULV1045"/>
    <mergeCell ref="ULW1045:UMD1045"/>
    <mergeCell ref="UME1045:UML1045"/>
    <mergeCell ref="UMM1045:UMT1045"/>
    <mergeCell ref="UMU1045:UNB1045"/>
    <mergeCell ref="UNC1045:UNJ1045"/>
    <mergeCell ref="UNK1045:UNR1045"/>
    <mergeCell ref="UNS1045:UNZ1045"/>
    <mergeCell ref="UOA1045:UOH1045"/>
    <mergeCell ref="UOI1045:UOP1045"/>
    <mergeCell ref="UOQ1045:UOX1045"/>
    <mergeCell ref="UOY1045:UPF1045"/>
    <mergeCell ref="UPG1045:UPN1045"/>
    <mergeCell ref="UPO1045:UPV1045"/>
    <mergeCell ref="UPW1045:UQD1045"/>
    <mergeCell ref="UQE1045:UQL1045"/>
    <mergeCell ref="UQM1045:UQT1045"/>
    <mergeCell ref="UQU1045:URB1045"/>
    <mergeCell ref="URC1045:URJ1045"/>
    <mergeCell ref="URK1045:URR1045"/>
    <mergeCell ref="URS1045:URZ1045"/>
    <mergeCell ref="USA1045:USH1045"/>
    <mergeCell ref="USI1045:USP1045"/>
    <mergeCell ref="USQ1045:USX1045"/>
    <mergeCell ref="USY1045:UTF1045"/>
    <mergeCell ref="UTG1045:UTN1045"/>
    <mergeCell ref="UTO1045:UTV1045"/>
    <mergeCell ref="UTW1045:UUD1045"/>
    <mergeCell ref="UUE1045:UUL1045"/>
    <mergeCell ref="UUM1045:UUT1045"/>
    <mergeCell ref="UUU1045:UVB1045"/>
    <mergeCell ref="UVC1045:UVJ1045"/>
    <mergeCell ref="UVK1045:UVR1045"/>
    <mergeCell ref="UVS1045:UVZ1045"/>
    <mergeCell ref="UWA1045:UWH1045"/>
    <mergeCell ref="UWI1045:UWP1045"/>
    <mergeCell ref="UWQ1045:UWX1045"/>
    <mergeCell ref="UWY1045:UXF1045"/>
    <mergeCell ref="UXG1045:UXN1045"/>
    <mergeCell ref="UXO1045:UXV1045"/>
    <mergeCell ref="UXW1045:UYD1045"/>
    <mergeCell ref="UYE1045:UYL1045"/>
    <mergeCell ref="UYM1045:UYT1045"/>
    <mergeCell ref="UYU1045:UZB1045"/>
    <mergeCell ref="UZC1045:UZJ1045"/>
    <mergeCell ref="UZK1045:UZR1045"/>
    <mergeCell ref="UZS1045:UZZ1045"/>
    <mergeCell ref="VAA1045:VAH1045"/>
    <mergeCell ref="VAI1045:VAP1045"/>
    <mergeCell ref="VAQ1045:VAX1045"/>
    <mergeCell ref="VAY1045:VBF1045"/>
    <mergeCell ref="VBG1045:VBN1045"/>
    <mergeCell ref="VBO1045:VBV1045"/>
    <mergeCell ref="VBW1045:VCD1045"/>
    <mergeCell ref="VCE1045:VCL1045"/>
    <mergeCell ref="VCM1045:VCT1045"/>
    <mergeCell ref="VCU1045:VDB1045"/>
    <mergeCell ref="VDC1045:VDJ1045"/>
    <mergeCell ref="VDK1045:VDR1045"/>
    <mergeCell ref="VDS1045:VDZ1045"/>
    <mergeCell ref="VEA1045:VEH1045"/>
    <mergeCell ref="VEI1045:VEP1045"/>
    <mergeCell ref="VEQ1045:VEX1045"/>
    <mergeCell ref="VEY1045:VFF1045"/>
    <mergeCell ref="VFG1045:VFN1045"/>
    <mergeCell ref="VFO1045:VFV1045"/>
    <mergeCell ref="VFW1045:VGD1045"/>
    <mergeCell ref="VGE1045:VGL1045"/>
    <mergeCell ref="VGM1045:VGT1045"/>
    <mergeCell ref="VGU1045:VHB1045"/>
    <mergeCell ref="VHC1045:VHJ1045"/>
    <mergeCell ref="VHK1045:VHR1045"/>
    <mergeCell ref="VHS1045:VHZ1045"/>
    <mergeCell ref="VIA1045:VIH1045"/>
    <mergeCell ref="VII1045:VIP1045"/>
    <mergeCell ref="VIQ1045:VIX1045"/>
    <mergeCell ref="VIY1045:VJF1045"/>
    <mergeCell ref="VJG1045:VJN1045"/>
    <mergeCell ref="VJO1045:VJV1045"/>
    <mergeCell ref="VJW1045:VKD1045"/>
    <mergeCell ref="VKE1045:VKL1045"/>
    <mergeCell ref="VKM1045:VKT1045"/>
    <mergeCell ref="VKU1045:VLB1045"/>
    <mergeCell ref="VLC1045:VLJ1045"/>
    <mergeCell ref="VLK1045:VLR1045"/>
    <mergeCell ref="VLS1045:VLZ1045"/>
    <mergeCell ref="VMA1045:VMH1045"/>
    <mergeCell ref="VMI1045:VMP1045"/>
    <mergeCell ref="VMQ1045:VMX1045"/>
    <mergeCell ref="VMY1045:VNF1045"/>
    <mergeCell ref="VNG1045:VNN1045"/>
    <mergeCell ref="VNO1045:VNV1045"/>
    <mergeCell ref="VNW1045:VOD1045"/>
    <mergeCell ref="VOE1045:VOL1045"/>
    <mergeCell ref="VOM1045:VOT1045"/>
    <mergeCell ref="VOU1045:VPB1045"/>
    <mergeCell ref="VPC1045:VPJ1045"/>
    <mergeCell ref="VPK1045:VPR1045"/>
    <mergeCell ref="VPS1045:VPZ1045"/>
    <mergeCell ref="VQA1045:VQH1045"/>
    <mergeCell ref="VQI1045:VQP1045"/>
    <mergeCell ref="VQQ1045:VQX1045"/>
    <mergeCell ref="VQY1045:VRF1045"/>
    <mergeCell ref="VRG1045:VRN1045"/>
    <mergeCell ref="VRO1045:VRV1045"/>
    <mergeCell ref="VRW1045:VSD1045"/>
    <mergeCell ref="VSE1045:VSL1045"/>
    <mergeCell ref="VSM1045:VST1045"/>
    <mergeCell ref="VSU1045:VTB1045"/>
    <mergeCell ref="VTC1045:VTJ1045"/>
    <mergeCell ref="VTK1045:VTR1045"/>
    <mergeCell ref="VTS1045:VTZ1045"/>
    <mergeCell ref="VUA1045:VUH1045"/>
    <mergeCell ref="VUI1045:VUP1045"/>
    <mergeCell ref="VUQ1045:VUX1045"/>
    <mergeCell ref="VUY1045:VVF1045"/>
    <mergeCell ref="VVG1045:VVN1045"/>
    <mergeCell ref="VVO1045:VVV1045"/>
    <mergeCell ref="VVW1045:VWD1045"/>
    <mergeCell ref="VWE1045:VWL1045"/>
    <mergeCell ref="VWM1045:VWT1045"/>
    <mergeCell ref="VWU1045:VXB1045"/>
    <mergeCell ref="VXC1045:VXJ1045"/>
    <mergeCell ref="VXK1045:VXR1045"/>
    <mergeCell ref="VXS1045:VXZ1045"/>
    <mergeCell ref="VYA1045:VYH1045"/>
    <mergeCell ref="VYI1045:VYP1045"/>
    <mergeCell ref="VYQ1045:VYX1045"/>
    <mergeCell ref="VYY1045:VZF1045"/>
    <mergeCell ref="VZG1045:VZN1045"/>
    <mergeCell ref="VZO1045:VZV1045"/>
    <mergeCell ref="VZW1045:WAD1045"/>
    <mergeCell ref="WAE1045:WAL1045"/>
    <mergeCell ref="WAM1045:WAT1045"/>
    <mergeCell ref="WAU1045:WBB1045"/>
    <mergeCell ref="WBC1045:WBJ1045"/>
    <mergeCell ref="WBK1045:WBR1045"/>
    <mergeCell ref="WBS1045:WBZ1045"/>
    <mergeCell ref="WCA1045:WCH1045"/>
    <mergeCell ref="WCI1045:WCP1045"/>
    <mergeCell ref="WCQ1045:WCX1045"/>
    <mergeCell ref="WCY1045:WDF1045"/>
    <mergeCell ref="WDG1045:WDN1045"/>
    <mergeCell ref="WDO1045:WDV1045"/>
    <mergeCell ref="WDW1045:WED1045"/>
    <mergeCell ref="WEE1045:WEL1045"/>
    <mergeCell ref="WEM1045:WET1045"/>
    <mergeCell ref="WEU1045:WFB1045"/>
    <mergeCell ref="WFC1045:WFJ1045"/>
    <mergeCell ref="WFK1045:WFR1045"/>
    <mergeCell ref="WFS1045:WFZ1045"/>
    <mergeCell ref="WGA1045:WGH1045"/>
    <mergeCell ref="WGI1045:WGP1045"/>
    <mergeCell ref="WGQ1045:WGX1045"/>
    <mergeCell ref="WGY1045:WHF1045"/>
    <mergeCell ref="WHG1045:WHN1045"/>
    <mergeCell ref="WHO1045:WHV1045"/>
    <mergeCell ref="WHW1045:WID1045"/>
    <mergeCell ref="WIE1045:WIL1045"/>
    <mergeCell ref="WIM1045:WIT1045"/>
    <mergeCell ref="WIU1045:WJB1045"/>
    <mergeCell ref="WJC1045:WJJ1045"/>
    <mergeCell ref="WJK1045:WJR1045"/>
    <mergeCell ref="WJS1045:WJZ1045"/>
    <mergeCell ref="WKA1045:WKH1045"/>
    <mergeCell ref="WKI1045:WKP1045"/>
    <mergeCell ref="WKQ1045:WKX1045"/>
    <mergeCell ref="WKY1045:WLF1045"/>
    <mergeCell ref="WLG1045:WLN1045"/>
    <mergeCell ref="WLO1045:WLV1045"/>
    <mergeCell ref="WLW1045:WMD1045"/>
    <mergeCell ref="WME1045:WML1045"/>
    <mergeCell ref="WMM1045:WMT1045"/>
    <mergeCell ref="WMU1045:WNB1045"/>
    <mergeCell ref="WNC1045:WNJ1045"/>
    <mergeCell ref="WNK1045:WNR1045"/>
    <mergeCell ref="WNS1045:WNZ1045"/>
    <mergeCell ref="WOA1045:WOH1045"/>
    <mergeCell ref="WOI1045:WOP1045"/>
    <mergeCell ref="WOQ1045:WOX1045"/>
    <mergeCell ref="WOY1045:WPF1045"/>
    <mergeCell ref="WPG1045:WPN1045"/>
    <mergeCell ref="WPO1045:WPV1045"/>
    <mergeCell ref="WPW1045:WQD1045"/>
    <mergeCell ref="WQE1045:WQL1045"/>
    <mergeCell ref="WQM1045:WQT1045"/>
    <mergeCell ref="WQU1045:WRB1045"/>
    <mergeCell ref="WRC1045:WRJ1045"/>
    <mergeCell ref="WRK1045:WRR1045"/>
    <mergeCell ref="WRS1045:WRZ1045"/>
    <mergeCell ref="WSA1045:WSH1045"/>
    <mergeCell ref="WSI1045:WSP1045"/>
    <mergeCell ref="WSQ1045:WSX1045"/>
    <mergeCell ref="WSY1045:WTF1045"/>
    <mergeCell ref="WTG1045:WTN1045"/>
    <mergeCell ref="WTO1045:WTV1045"/>
    <mergeCell ref="WTW1045:WUD1045"/>
    <mergeCell ref="WUE1045:WUL1045"/>
    <mergeCell ref="WUM1045:WUT1045"/>
    <mergeCell ref="WUU1045:WVB1045"/>
    <mergeCell ref="WVC1045:WVJ1045"/>
    <mergeCell ref="WVK1045:WVR1045"/>
    <mergeCell ref="WVS1045:WVZ1045"/>
    <mergeCell ref="WWA1045:WWH1045"/>
    <mergeCell ref="WWI1045:WWP1045"/>
    <mergeCell ref="WWQ1045:WWX1045"/>
    <mergeCell ref="WWY1045:WXF1045"/>
    <mergeCell ref="WXG1045:WXN1045"/>
    <mergeCell ref="WXO1045:WXV1045"/>
    <mergeCell ref="WXW1045:WYD1045"/>
    <mergeCell ref="WYE1045:WYL1045"/>
    <mergeCell ref="WYM1045:WYT1045"/>
    <mergeCell ref="WYU1045:WZB1045"/>
    <mergeCell ref="WZC1045:WZJ1045"/>
    <mergeCell ref="WZK1045:WZR1045"/>
    <mergeCell ref="A492:A494"/>
    <mergeCell ref="A941:A942"/>
    <mergeCell ref="A965:A966"/>
    <mergeCell ref="A985:A986"/>
    <mergeCell ref="A1005:A1006"/>
    <mergeCell ref="B492:B494"/>
    <mergeCell ref="B941:B942"/>
    <mergeCell ref="B965:B966"/>
    <mergeCell ref="B985:B986"/>
    <mergeCell ref="B1005:B1006"/>
    <mergeCell ref="C206:C207"/>
    <mergeCell ref="C492:C494"/>
    <mergeCell ref="C514:C516"/>
    <mergeCell ref="C539:C540"/>
    <mergeCell ref="C544:C545"/>
    <mergeCell ref="C549:C550"/>
    <mergeCell ref="C556:C557"/>
    <mergeCell ref="C919:C920"/>
    <mergeCell ref="C941:C942"/>
    <mergeCell ref="C950:C951"/>
    <mergeCell ref="C965:C966"/>
    <mergeCell ref="C972:C973"/>
    <mergeCell ref="C985:C986"/>
    <mergeCell ref="C992:C993"/>
    <mergeCell ref="C1005:C1006"/>
    <mergeCell ref="H492:H494"/>
    <mergeCell ref="H941:H942"/>
    <mergeCell ref="H965:H966"/>
    <mergeCell ref="H985:H986"/>
    <mergeCell ref="H1005:H1006"/>
  </mergeCells>
  <printOptions horizontalCentered="1"/>
  <pageMargins left="0.436805555555556" right="0.436805555555556" top="0.354166666666667" bottom="0.66875" header="0.236111111111111" footer="0.354166666666667"/>
  <pageSetup paperSize="9" scale="50" fitToHeight="0" orientation="portrait" horizontalDpi="600"/>
  <headerFooter>
    <oddFooter>&amp;C第 &amp;P 页，共 &amp;N 页</oddFooter>
  </headerFooter>
  <rowBreaks count="2" manualBreakCount="2">
    <brk id="274" max="7" man="1"/>
    <brk id="437" max="7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廖sammi</dc:creator>
  <cp:lastModifiedBy>cj</cp:lastModifiedBy>
  <dcterms:created xsi:type="dcterms:W3CDTF">2017-05-03T01:51:00Z</dcterms:created>
  <dcterms:modified xsi:type="dcterms:W3CDTF">2026-06-29T03:24:03Z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C4E287BC86E44A2B952D801969DB127A_13</vt:lpwstr>
  </property>
  <property fmtid="{D5CDD505-2E9C-101B-9397-08002B2CF9AE}" pid="5" name="CalculationRule">
    <vt:i4>0</vt:i4>
  </property>
</Properties>
</file>